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 mahmud\Desktop\"/>
    </mc:Choice>
  </mc:AlternateContent>
  <xr:revisionPtr revIDLastSave="0" documentId="8_{7404B30F-6C57-469B-A0BE-6E750DE5C856}" xr6:coauthVersionLast="47" xr6:coauthVersionMax="47" xr10:uidLastSave="{00000000-0000-0000-0000-000000000000}"/>
  <bookViews>
    <workbookView xWindow="-110" yWindow="-110" windowWidth="18460" windowHeight="11020" xr2:uid="{C1003787-4E9F-46F7-B535-DA5B6B6FAFE9}"/>
  </bookViews>
  <sheets>
    <sheet name="TAGIHAN TIV (QTY)" sheetId="2" r:id="rId1"/>
    <sheet name="FORM KONTROL" sheetId="1" r:id="rId2"/>
    <sheet name="PEMBAYARAN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'FORM KONTROL'!$A$1:$BC$1812</definedName>
    <definedName name="_xlnm._FilterDatabase" localSheetId="2" hidden="1">PEMBAYARAN!$A$1:$M$1</definedName>
    <definedName name="lms">#REF!</definedName>
    <definedName name="mjs">#REF!</definedName>
    <definedName name="P">[5]PRODUK!$A:$A</definedName>
    <definedName name="pbs">#REF!</definedName>
    <definedName name="ps">#REF!</definedName>
    <definedName name="sws">[5]HARGA!$B$123:$P$210</definedName>
    <definedName name="transportir">'[3]Register CO Week 51'!$BK$5:$BK$15</definedName>
    <definedName name="Window">OFFSET([4]Sheet2!$M$2,0,0,COUNTA([4]Sheet2!$M$1:$M$65536)-1,1)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4" l="1"/>
  <c r="D15" i="4"/>
  <c r="D14" i="4"/>
  <c r="D13" i="4"/>
  <c r="D12" i="4"/>
  <c r="D11" i="4"/>
  <c r="D10" i="4"/>
  <c r="D9" i="4"/>
  <c r="D8" i="4"/>
  <c r="D7" i="4"/>
  <c r="D6" i="4"/>
  <c r="D5" i="4"/>
  <c r="D4" i="4"/>
  <c r="D3" i="4"/>
  <c r="J2" i="4"/>
  <c r="D2" i="4"/>
  <c r="L2" i="4" l="1"/>
  <c r="M2" i="4" s="1"/>
  <c r="AK1812" i="1" l="1"/>
  <c r="AJ1812" i="1"/>
  <c r="AI1812" i="1"/>
  <c r="AH1812" i="1"/>
  <c r="AG1812" i="1"/>
  <c r="AF1812" i="1"/>
  <c r="AK1811" i="1"/>
  <c r="AJ1811" i="1"/>
  <c r="AI1811" i="1"/>
  <c r="AH1811" i="1"/>
  <c r="AG1811" i="1"/>
  <c r="AF1811" i="1"/>
  <c r="AK1810" i="1"/>
  <c r="AJ1810" i="1"/>
  <c r="AI1810" i="1"/>
  <c r="AH1810" i="1"/>
  <c r="AG1810" i="1"/>
  <c r="AF1810" i="1"/>
  <c r="AK1809" i="1"/>
  <c r="AJ1809" i="1"/>
  <c r="AI1809" i="1"/>
  <c r="AH1809" i="1"/>
  <c r="AG1809" i="1"/>
  <c r="AF1809" i="1"/>
  <c r="AK1808" i="1"/>
  <c r="AJ1808" i="1"/>
  <c r="AI1808" i="1"/>
  <c r="AH1808" i="1"/>
  <c r="AG1808" i="1"/>
  <c r="AF1808" i="1"/>
  <c r="AK1807" i="1"/>
  <c r="AJ1807" i="1"/>
  <c r="AI1807" i="1"/>
  <c r="AH1807" i="1"/>
  <c r="AG1807" i="1"/>
  <c r="AF1807" i="1"/>
  <c r="AK1806" i="1"/>
  <c r="AJ1806" i="1"/>
  <c r="AI1806" i="1"/>
  <c r="AH1806" i="1"/>
  <c r="AG1806" i="1"/>
  <c r="AF1806" i="1"/>
  <c r="AK1805" i="1"/>
  <c r="AJ1805" i="1"/>
  <c r="AI1805" i="1"/>
  <c r="AH1805" i="1"/>
  <c r="AG1805" i="1"/>
  <c r="AF1805" i="1"/>
  <c r="AK1804" i="1"/>
  <c r="AJ1804" i="1"/>
  <c r="AI1804" i="1"/>
  <c r="AH1804" i="1"/>
  <c r="AG1804" i="1"/>
  <c r="AF1804" i="1"/>
  <c r="AK1803" i="1"/>
  <c r="AJ1803" i="1"/>
  <c r="AI1803" i="1"/>
  <c r="AH1803" i="1"/>
  <c r="AG1803" i="1"/>
  <c r="AF1803" i="1"/>
  <c r="AK1802" i="1"/>
  <c r="AJ1802" i="1"/>
  <c r="AI1802" i="1"/>
  <c r="AH1802" i="1"/>
  <c r="AG1802" i="1"/>
  <c r="AF1802" i="1"/>
  <c r="AK1801" i="1"/>
  <c r="AJ1801" i="1"/>
  <c r="AI1801" i="1"/>
  <c r="AH1801" i="1"/>
  <c r="AG1801" i="1"/>
  <c r="AF1801" i="1"/>
  <c r="AK1800" i="1"/>
  <c r="AJ1800" i="1"/>
  <c r="AI1800" i="1"/>
  <c r="AH1800" i="1"/>
  <c r="AG1800" i="1"/>
  <c r="AF1800" i="1"/>
  <c r="AK1799" i="1"/>
  <c r="AJ1799" i="1"/>
  <c r="AI1799" i="1"/>
  <c r="AH1799" i="1"/>
  <c r="AG1799" i="1"/>
  <c r="AF1799" i="1"/>
  <c r="AK1798" i="1"/>
  <c r="AJ1798" i="1"/>
  <c r="AI1798" i="1"/>
  <c r="AH1798" i="1"/>
  <c r="AG1798" i="1"/>
  <c r="AF1798" i="1"/>
  <c r="AK1797" i="1"/>
  <c r="AJ1797" i="1"/>
  <c r="AI1797" i="1"/>
  <c r="AH1797" i="1"/>
  <c r="AG1797" i="1"/>
  <c r="AF1797" i="1"/>
  <c r="AK1796" i="1"/>
  <c r="AJ1796" i="1"/>
  <c r="AI1796" i="1"/>
  <c r="AH1796" i="1"/>
  <c r="AG1796" i="1"/>
  <c r="AF1796" i="1"/>
  <c r="AK1795" i="1"/>
  <c r="AJ1795" i="1"/>
  <c r="AI1795" i="1"/>
  <c r="AH1795" i="1"/>
  <c r="AG1795" i="1"/>
  <c r="AF1795" i="1"/>
  <c r="AK1794" i="1"/>
  <c r="AJ1794" i="1"/>
  <c r="AI1794" i="1"/>
  <c r="AH1794" i="1"/>
  <c r="AG1794" i="1"/>
  <c r="AF1794" i="1"/>
  <c r="AK1793" i="1"/>
  <c r="AJ1793" i="1"/>
  <c r="AI1793" i="1"/>
  <c r="AH1793" i="1"/>
  <c r="AG1793" i="1"/>
  <c r="AF1793" i="1"/>
  <c r="AK1792" i="1"/>
  <c r="AJ1792" i="1"/>
  <c r="AI1792" i="1"/>
  <c r="AH1792" i="1"/>
  <c r="AG1792" i="1"/>
  <c r="AF1792" i="1"/>
  <c r="AK1791" i="1"/>
  <c r="AJ1791" i="1"/>
  <c r="AI1791" i="1"/>
  <c r="AH1791" i="1"/>
  <c r="AG1791" i="1"/>
  <c r="AF1791" i="1"/>
  <c r="AK1790" i="1"/>
  <c r="AJ1790" i="1"/>
  <c r="AI1790" i="1"/>
  <c r="AH1790" i="1"/>
  <c r="AG1790" i="1"/>
  <c r="AF1790" i="1"/>
  <c r="AK1789" i="1"/>
  <c r="AJ1789" i="1"/>
  <c r="AI1789" i="1"/>
  <c r="AH1789" i="1"/>
  <c r="AG1789" i="1"/>
  <c r="AF1789" i="1"/>
  <c r="AK1788" i="1"/>
  <c r="AJ1788" i="1"/>
  <c r="AI1788" i="1"/>
  <c r="AH1788" i="1"/>
  <c r="AG1788" i="1"/>
  <c r="AF1788" i="1"/>
  <c r="AK1787" i="1"/>
  <c r="AJ1787" i="1"/>
  <c r="AI1787" i="1"/>
  <c r="AH1787" i="1"/>
  <c r="AG1787" i="1"/>
  <c r="AF1787" i="1"/>
  <c r="AK1786" i="1"/>
  <c r="AJ1786" i="1"/>
  <c r="AI1786" i="1"/>
  <c r="AH1786" i="1"/>
  <c r="AG1786" i="1"/>
  <c r="AF1786" i="1"/>
  <c r="AK1785" i="1"/>
  <c r="AJ1785" i="1"/>
  <c r="AI1785" i="1"/>
  <c r="AH1785" i="1"/>
  <c r="AG1785" i="1"/>
  <c r="AF1785" i="1"/>
  <c r="AK1784" i="1"/>
  <c r="AJ1784" i="1"/>
  <c r="AI1784" i="1"/>
  <c r="AH1784" i="1"/>
  <c r="AG1784" i="1"/>
  <c r="AF1784" i="1"/>
  <c r="AK1783" i="1"/>
  <c r="AJ1783" i="1"/>
  <c r="AI1783" i="1"/>
  <c r="AH1783" i="1"/>
  <c r="AG1783" i="1"/>
  <c r="AF1783" i="1"/>
  <c r="AK1782" i="1"/>
  <c r="AJ1782" i="1"/>
  <c r="AI1782" i="1"/>
  <c r="AH1782" i="1"/>
  <c r="AG1782" i="1"/>
  <c r="AF1782" i="1"/>
  <c r="AK1781" i="1"/>
  <c r="AJ1781" i="1"/>
  <c r="AI1781" i="1"/>
  <c r="AH1781" i="1"/>
  <c r="AG1781" i="1"/>
  <c r="AF1781" i="1"/>
  <c r="AK1780" i="1"/>
  <c r="AJ1780" i="1"/>
  <c r="AI1780" i="1"/>
  <c r="AH1780" i="1"/>
  <c r="AG1780" i="1"/>
  <c r="AF1780" i="1"/>
  <c r="AK1779" i="1"/>
  <c r="AJ1779" i="1"/>
  <c r="AI1779" i="1"/>
  <c r="AH1779" i="1"/>
  <c r="AG1779" i="1"/>
  <c r="AF1779" i="1"/>
  <c r="AK1778" i="1"/>
  <c r="AJ1778" i="1"/>
  <c r="AI1778" i="1"/>
  <c r="AH1778" i="1"/>
  <c r="AG1778" i="1"/>
  <c r="AF1778" i="1"/>
  <c r="AK1777" i="1"/>
  <c r="AJ1777" i="1"/>
  <c r="AI1777" i="1"/>
  <c r="AH1777" i="1"/>
  <c r="AG1777" i="1"/>
  <c r="AF1777" i="1"/>
  <c r="AK1776" i="1"/>
  <c r="AJ1776" i="1"/>
  <c r="AI1776" i="1"/>
  <c r="AH1776" i="1"/>
  <c r="AG1776" i="1"/>
  <c r="AF1776" i="1"/>
  <c r="AK1775" i="1"/>
  <c r="AJ1775" i="1"/>
  <c r="AI1775" i="1"/>
  <c r="AH1775" i="1"/>
  <c r="AG1775" i="1"/>
  <c r="AF1775" i="1"/>
  <c r="AK1774" i="1"/>
  <c r="AJ1774" i="1"/>
  <c r="AI1774" i="1"/>
  <c r="AH1774" i="1"/>
  <c r="AG1774" i="1"/>
  <c r="AF1774" i="1"/>
  <c r="AK1773" i="1"/>
  <c r="AJ1773" i="1"/>
  <c r="AI1773" i="1"/>
  <c r="AH1773" i="1"/>
  <c r="AG1773" i="1"/>
  <c r="AF1773" i="1"/>
  <c r="AK1772" i="1"/>
  <c r="AJ1772" i="1"/>
  <c r="AI1772" i="1"/>
  <c r="AH1772" i="1"/>
  <c r="AG1772" i="1"/>
  <c r="AF1772" i="1"/>
  <c r="AK1771" i="1"/>
  <c r="AJ1771" i="1"/>
  <c r="AI1771" i="1"/>
  <c r="AH1771" i="1"/>
  <c r="AG1771" i="1"/>
  <c r="AF1771" i="1"/>
  <c r="AK1770" i="1"/>
  <c r="AJ1770" i="1"/>
  <c r="AI1770" i="1"/>
  <c r="AH1770" i="1"/>
  <c r="AG1770" i="1"/>
  <c r="AF1770" i="1"/>
  <c r="AK1769" i="1"/>
  <c r="AJ1769" i="1"/>
  <c r="AI1769" i="1"/>
  <c r="AH1769" i="1"/>
  <c r="AG1769" i="1"/>
  <c r="AF1769" i="1"/>
  <c r="AK1768" i="1"/>
  <c r="AJ1768" i="1"/>
  <c r="AI1768" i="1"/>
  <c r="AH1768" i="1"/>
  <c r="AG1768" i="1"/>
  <c r="AF1768" i="1"/>
  <c r="AK1767" i="1"/>
  <c r="AJ1767" i="1"/>
  <c r="AI1767" i="1"/>
  <c r="AH1767" i="1"/>
  <c r="AG1767" i="1"/>
  <c r="AF1767" i="1"/>
  <c r="AK1766" i="1"/>
  <c r="AJ1766" i="1"/>
  <c r="AI1766" i="1"/>
  <c r="AH1766" i="1"/>
  <c r="AG1766" i="1"/>
  <c r="AF1766" i="1"/>
  <c r="AK1765" i="1"/>
  <c r="AJ1765" i="1"/>
  <c r="AI1765" i="1"/>
  <c r="AH1765" i="1"/>
  <c r="AG1765" i="1"/>
  <c r="AF1765" i="1"/>
  <c r="AK1764" i="1"/>
  <c r="AJ1764" i="1"/>
  <c r="AI1764" i="1"/>
  <c r="AH1764" i="1"/>
  <c r="AG1764" i="1"/>
  <c r="AF1764" i="1"/>
  <c r="AK1763" i="1"/>
  <c r="AJ1763" i="1"/>
  <c r="AI1763" i="1"/>
  <c r="AH1763" i="1"/>
  <c r="AG1763" i="1"/>
  <c r="AF1763" i="1"/>
  <c r="AK1762" i="1"/>
  <c r="AJ1762" i="1"/>
  <c r="AI1762" i="1"/>
  <c r="AH1762" i="1"/>
  <c r="AG1762" i="1"/>
  <c r="AF1762" i="1"/>
  <c r="AK1761" i="1"/>
  <c r="AJ1761" i="1"/>
  <c r="AI1761" i="1"/>
  <c r="AH1761" i="1"/>
  <c r="AG1761" i="1"/>
  <c r="AF1761" i="1"/>
  <c r="AK1760" i="1"/>
  <c r="AJ1760" i="1"/>
  <c r="AI1760" i="1"/>
  <c r="AH1760" i="1"/>
  <c r="AG1760" i="1"/>
  <c r="AF1760" i="1"/>
  <c r="AK1759" i="1"/>
  <c r="AJ1759" i="1"/>
  <c r="AI1759" i="1"/>
  <c r="AH1759" i="1"/>
  <c r="AG1759" i="1"/>
  <c r="AF1759" i="1"/>
  <c r="AK1758" i="1"/>
  <c r="AJ1758" i="1"/>
  <c r="AI1758" i="1"/>
  <c r="AH1758" i="1"/>
  <c r="AG1758" i="1"/>
  <c r="AF1758" i="1"/>
  <c r="AK1757" i="1"/>
  <c r="AJ1757" i="1"/>
  <c r="AI1757" i="1"/>
  <c r="AH1757" i="1"/>
  <c r="AG1757" i="1"/>
  <c r="AF1757" i="1"/>
  <c r="AK1756" i="1"/>
  <c r="AJ1756" i="1"/>
  <c r="AI1756" i="1"/>
  <c r="AH1756" i="1"/>
  <c r="AG1756" i="1"/>
  <c r="AF1756" i="1"/>
  <c r="AK1755" i="1"/>
  <c r="AJ1755" i="1"/>
  <c r="AI1755" i="1"/>
  <c r="AH1755" i="1"/>
  <c r="AG1755" i="1"/>
  <c r="AF1755" i="1"/>
  <c r="AK1754" i="1"/>
  <c r="AJ1754" i="1"/>
  <c r="AI1754" i="1"/>
  <c r="AH1754" i="1"/>
  <c r="AG1754" i="1"/>
  <c r="AF1754" i="1"/>
  <c r="AK1753" i="1"/>
  <c r="AJ1753" i="1"/>
  <c r="AI1753" i="1"/>
  <c r="AH1753" i="1"/>
  <c r="AG1753" i="1"/>
  <c r="AF1753" i="1"/>
  <c r="AK1752" i="1"/>
  <c r="AJ1752" i="1"/>
  <c r="AI1752" i="1"/>
  <c r="AH1752" i="1"/>
  <c r="AG1752" i="1"/>
  <c r="AF1752" i="1"/>
  <c r="AK1751" i="1"/>
  <c r="AJ1751" i="1"/>
  <c r="AI1751" i="1"/>
  <c r="AH1751" i="1"/>
  <c r="AG1751" i="1"/>
  <c r="AF1751" i="1"/>
  <c r="AK1750" i="1"/>
  <c r="AJ1750" i="1"/>
  <c r="AI1750" i="1"/>
  <c r="AH1750" i="1"/>
  <c r="AG1750" i="1"/>
  <c r="AF1750" i="1"/>
  <c r="AK1749" i="1"/>
  <c r="AJ1749" i="1"/>
  <c r="AI1749" i="1"/>
  <c r="AH1749" i="1"/>
  <c r="AG1749" i="1"/>
  <c r="AF1749" i="1"/>
  <c r="AK1748" i="1"/>
  <c r="AJ1748" i="1"/>
  <c r="AI1748" i="1"/>
  <c r="AH1748" i="1"/>
  <c r="AG1748" i="1"/>
  <c r="AF1748" i="1"/>
  <c r="AK1747" i="1"/>
  <c r="AJ1747" i="1"/>
  <c r="AI1747" i="1"/>
  <c r="AH1747" i="1"/>
  <c r="AG1747" i="1"/>
  <c r="AF1747" i="1"/>
  <c r="AK1746" i="1"/>
  <c r="AJ1746" i="1"/>
  <c r="AI1746" i="1"/>
  <c r="AH1746" i="1"/>
  <c r="AG1746" i="1"/>
  <c r="AF1746" i="1"/>
  <c r="AK1745" i="1"/>
  <c r="AJ1745" i="1"/>
  <c r="AI1745" i="1"/>
  <c r="AH1745" i="1"/>
  <c r="AG1745" i="1"/>
  <c r="AF1745" i="1"/>
  <c r="AK1744" i="1"/>
  <c r="AJ1744" i="1"/>
  <c r="AI1744" i="1"/>
  <c r="AH1744" i="1"/>
  <c r="AG1744" i="1"/>
  <c r="AF1744" i="1"/>
  <c r="AK1743" i="1"/>
  <c r="AJ1743" i="1"/>
  <c r="AI1743" i="1"/>
  <c r="AH1743" i="1"/>
  <c r="AG1743" i="1"/>
  <c r="AF1743" i="1"/>
  <c r="AK1742" i="1"/>
  <c r="AJ1742" i="1"/>
  <c r="AI1742" i="1"/>
  <c r="AH1742" i="1"/>
  <c r="AG1742" i="1"/>
  <c r="AF1742" i="1"/>
  <c r="AK1741" i="1"/>
  <c r="AJ1741" i="1"/>
  <c r="AI1741" i="1"/>
  <c r="AH1741" i="1"/>
  <c r="AG1741" i="1"/>
  <c r="AF1741" i="1"/>
  <c r="AK1740" i="1"/>
  <c r="AJ1740" i="1"/>
  <c r="AI1740" i="1"/>
  <c r="AH1740" i="1"/>
  <c r="AG1740" i="1"/>
  <c r="AF1740" i="1"/>
  <c r="AK1739" i="1"/>
  <c r="AJ1739" i="1"/>
  <c r="AI1739" i="1"/>
  <c r="AH1739" i="1"/>
  <c r="AG1739" i="1"/>
  <c r="AF1739" i="1"/>
  <c r="AK1738" i="1"/>
  <c r="AJ1738" i="1"/>
  <c r="AI1738" i="1"/>
  <c r="AH1738" i="1"/>
  <c r="AG1738" i="1"/>
  <c r="AF1738" i="1"/>
  <c r="AK1737" i="1"/>
  <c r="AJ1737" i="1"/>
  <c r="AI1737" i="1"/>
  <c r="AH1737" i="1"/>
  <c r="AG1737" i="1"/>
  <c r="AF1737" i="1"/>
  <c r="AK1736" i="1"/>
  <c r="AJ1736" i="1"/>
  <c r="AI1736" i="1"/>
  <c r="AH1736" i="1"/>
  <c r="AG1736" i="1"/>
  <c r="AF1736" i="1"/>
  <c r="AK1735" i="1"/>
  <c r="AJ1735" i="1"/>
  <c r="AI1735" i="1"/>
  <c r="AH1735" i="1"/>
  <c r="AG1735" i="1"/>
  <c r="AF1735" i="1"/>
  <c r="AK1734" i="1"/>
  <c r="AJ1734" i="1"/>
  <c r="AI1734" i="1"/>
  <c r="AH1734" i="1"/>
  <c r="AG1734" i="1"/>
  <c r="AF1734" i="1"/>
  <c r="AK1733" i="1"/>
  <c r="AJ1733" i="1"/>
  <c r="AI1733" i="1"/>
  <c r="AH1733" i="1"/>
  <c r="AG1733" i="1"/>
  <c r="AF1733" i="1"/>
  <c r="AK1732" i="1"/>
  <c r="AJ1732" i="1"/>
  <c r="AI1732" i="1"/>
  <c r="AH1732" i="1"/>
  <c r="AG1732" i="1"/>
  <c r="AF1732" i="1"/>
  <c r="AK1731" i="1"/>
  <c r="AJ1731" i="1"/>
  <c r="AI1731" i="1"/>
  <c r="AH1731" i="1"/>
  <c r="AG1731" i="1"/>
  <c r="AF1731" i="1"/>
  <c r="AK1730" i="1"/>
  <c r="AJ1730" i="1"/>
  <c r="AI1730" i="1"/>
  <c r="AH1730" i="1"/>
  <c r="AG1730" i="1"/>
  <c r="AF1730" i="1"/>
  <c r="AK1729" i="1"/>
  <c r="AJ1729" i="1"/>
  <c r="AI1729" i="1"/>
  <c r="AH1729" i="1"/>
  <c r="AG1729" i="1"/>
  <c r="AF1729" i="1"/>
  <c r="AK1728" i="1"/>
  <c r="AJ1728" i="1"/>
  <c r="AI1728" i="1"/>
  <c r="AH1728" i="1"/>
  <c r="AG1728" i="1"/>
  <c r="AF1728" i="1"/>
  <c r="AK1727" i="1"/>
  <c r="AJ1727" i="1"/>
  <c r="AI1727" i="1"/>
  <c r="AH1727" i="1"/>
  <c r="AG1727" i="1"/>
  <c r="AF1727" i="1"/>
  <c r="AK1726" i="1"/>
  <c r="AJ1726" i="1"/>
  <c r="AI1726" i="1"/>
  <c r="AH1726" i="1"/>
  <c r="AG1726" i="1"/>
  <c r="AF1726" i="1"/>
  <c r="AK1725" i="1"/>
  <c r="AJ1725" i="1"/>
  <c r="AI1725" i="1"/>
  <c r="AH1725" i="1"/>
  <c r="AG1725" i="1"/>
  <c r="AF1725" i="1"/>
  <c r="AK1724" i="1"/>
  <c r="AJ1724" i="1"/>
  <c r="AI1724" i="1"/>
  <c r="AH1724" i="1"/>
  <c r="AG1724" i="1"/>
  <c r="AF1724" i="1"/>
  <c r="AK1723" i="1"/>
  <c r="AJ1723" i="1"/>
  <c r="AI1723" i="1"/>
  <c r="AH1723" i="1"/>
  <c r="AG1723" i="1"/>
  <c r="AF1723" i="1"/>
  <c r="AK1722" i="1"/>
  <c r="AJ1722" i="1"/>
  <c r="AI1722" i="1"/>
  <c r="AH1722" i="1"/>
  <c r="AG1722" i="1"/>
  <c r="AF1722" i="1"/>
  <c r="AK1721" i="1"/>
  <c r="AJ1721" i="1"/>
  <c r="AI1721" i="1"/>
  <c r="AH1721" i="1"/>
  <c r="AG1721" i="1"/>
  <c r="AF1721" i="1"/>
  <c r="AK1720" i="1"/>
  <c r="AJ1720" i="1"/>
  <c r="AI1720" i="1"/>
  <c r="AH1720" i="1"/>
  <c r="AG1720" i="1"/>
  <c r="AF1720" i="1"/>
  <c r="AK1719" i="1"/>
  <c r="AJ1719" i="1"/>
  <c r="AI1719" i="1"/>
  <c r="AH1719" i="1"/>
  <c r="AG1719" i="1"/>
  <c r="AF1719" i="1"/>
  <c r="AK1718" i="1"/>
  <c r="AJ1718" i="1"/>
  <c r="AI1718" i="1"/>
  <c r="AH1718" i="1"/>
  <c r="AG1718" i="1"/>
  <c r="AF1718" i="1"/>
  <c r="AK1717" i="1"/>
  <c r="AJ1717" i="1"/>
  <c r="AI1717" i="1"/>
  <c r="AH1717" i="1"/>
  <c r="AG1717" i="1"/>
  <c r="AF1717" i="1"/>
  <c r="AK1716" i="1"/>
  <c r="AJ1716" i="1"/>
  <c r="AI1716" i="1"/>
  <c r="AH1716" i="1"/>
  <c r="AG1716" i="1"/>
  <c r="AF1716" i="1"/>
  <c r="AK1715" i="1"/>
  <c r="AJ1715" i="1"/>
  <c r="AI1715" i="1"/>
  <c r="AH1715" i="1"/>
  <c r="AG1715" i="1"/>
  <c r="AF1715" i="1"/>
  <c r="AK1714" i="1"/>
  <c r="AJ1714" i="1"/>
  <c r="AI1714" i="1"/>
  <c r="AH1714" i="1"/>
  <c r="AG1714" i="1"/>
  <c r="AF1714" i="1"/>
  <c r="AK1713" i="1"/>
  <c r="AJ1713" i="1"/>
  <c r="AI1713" i="1"/>
  <c r="AH1713" i="1"/>
  <c r="AG1713" i="1"/>
  <c r="AF1713" i="1"/>
  <c r="AK1712" i="1"/>
  <c r="AJ1712" i="1"/>
  <c r="AI1712" i="1"/>
  <c r="AH1712" i="1"/>
  <c r="AG1712" i="1"/>
  <c r="AF1712" i="1"/>
  <c r="AK1711" i="1"/>
  <c r="AJ1711" i="1"/>
  <c r="AI1711" i="1"/>
  <c r="AH1711" i="1"/>
  <c r="AG1711" i="1"/>
  <c r="AF1711" i="1"/>
  <c r="AK1710" i="1"/>
  <c r="AJ1710" i="1"/>
  <c r="AI1710" i="1"/>
  <c r="AH1710" i="1"/>
  <c r="AG1710" i="1"/>
  <c r="AF1710" i="1"/>
  <c r="AK1709" i="1"/>
  <c r="AJ1709" i="1"/>
  <c r="AI1709" i="1"/>
  <c r="AH1709" i="1"/>
  <c r="AG1709" i="1"/>
  <c r="AF1709" i="1"/>
  <c r="AK1708" i="1"/>
  <c r="AJ1708" i="1"/>
  <c r="AI1708" i="1"/>
  <c r="AH1708" i="1"/>
  <c r="AG1708" i="1"/>
  <c r="AF1708" i="1"/>
  <c r="AK1707" i="1"/>
  <c r="AJ1707" i="1"/>
  <c r="AI1707" i="1"/>
  <c r="AH1707" i="1"/>
  <c r="AG1707" i="1"/>
  <c r="AF1707" i="1"/>
  <c r="AK1706" i="1"/>
  <c r="AJ1706" i="1"/>
  <c r="AI1706" i="1"/>
  <c r="AH1706" i="1"/>
  <c r="AG1706" i="1"/>
  <c r="AF1706" i="1"/>
  <c r="AK1705" i="1"/>
  <c r="AJ1705" i="1"/>
  <c r="AI1705" i="1"/>
  <c r="AH1705" i="1"/>
  <c r="AG1705" i="1"/>
  <c r="AF1705" i="1"/>
  <c r="AK1704" i="1"/>
  <c r="AJ1704" i="1"/>
  <c r="AI1704" i="1"/>
  <c r="AH1704" i="1"/>
  <c r="AG1704" i="1"/>
  <c r="AF1704" i="1"/>
  <c r="AK1703" i="1"/>
  <c r="AJ1703" i="1"/>
  <c r="AI1703" i="1"/>
  <c r="AH1703" i="1"/>
  <c r="AG1703" i="1"/>
  <c r="AF1703" i="1"/>
  <c r="AK1702" i="1"/>
  <c r="AJ1702" i="1"/>
  <c r="AI1702" i="1"/>
  <c r="AH1702" i="1"/>
  <c r="AG1702" i="1"/>
  <c r="AF1702" i="1"/>
  <c r="AK1701" i="1"/>
  <c r="AJ1701" i="1"/>
  <c r="AI1701" i="1"/>
  <c r="AH1701" i="1"/>
  <c r="AG1701" i="1"/>
  <c r="AF1701" i="1"/>
  <c r="AK1700" i="1"/>
  <c r="AJ1700" i="1"/>
  <c r="AI1700" i="1"/>
  <c r="AH1700" i="1"/>
  <c r="AG1700" i="1"/>
  <c r="AF1700" i="1"/>
  <c r="AK1699" i="1"/>
  <c r="AJ1699" i="1"/>
  <c r="AI1699" i="1"/>
  <c r="AH1699" i="1"/>
  <c r="AG1699" i="1"/>
  <c r="AF1699" i="1"/>
  <c r="AK1698" i="1"/>
  <c r="AJ1698" i="1"/>
  <c r="AI1698" i="1"/>
  <c r="AH1698" i="1"/>
  <c r="AG1698" i="1"/>
  <c r="AF1698" i="1"/>
  <c r="AK1697" i="1"/>
  <c r="AJ1697" i="1"/>
  <c r="AI1697" i="1"/>
  <c r="AH1697" i="1"/>
  <c r="AG1697" i="1"/>
  <c r="AF1697" i="1"/>
  <c r="AK1696" i="1"/>
  <c r="AJ1696" i="1"/>
  <c r="AI1696" i="1"/>
  <c r="AH1696" i="1"/>
  <c r="AG1696" i="1"/>
  <c r="AF1696" i="1"/>
  <c r="AK1695" i="1"/>
  <c r="AJ1695" i="1"/>
  <c r="AI1695" i="1"/>
  <c r="AH1695" i="1"/>
  <c r="AG1695" i="1"/>
  <c r="AF1695" i="1"/>
  <c r="AK1694" i="1"/>
  <c r="AJ1694" i="1"/>
  <c r="AI1694" i="1"/>
  <c r="AH1694" i="1"/>
  <c r="AG1694" i="1"/>
  <c r="AF1694" i="1"/>
  <c r="AK1693" i="1"/>
  <c r="AJ1693" i="1"/>
  <c r="AI1693" i="1"/>
  <c r="AH1693" i="1"/>
  <c r="AG1693" i="1"/>
  <c r="AF1693" i="1"/>
  <c r="AK1692" i="1"/>
  <c r="AJ1692" i="1"/>
  <c r="AI1692" i="1"/>
  <c r="AH1692" i="1"/>
  <c r="AG1692" i="1"/>
  <c r="AF1692" i="1"/>
  <c r="AK1691" i="1"/>
  <c r="AJ1691" i="1"/>
  <c r="AI1691" i="1"/>
  <c r="AH1691" i="1"/>
  <c r="AG1691" i="1"/>
  <c r="AF1691" i="1"/>
  <c r="AK1690" i="1"/>
  <c r="AJ1690" i="1"/>
  <c r="AI1690" i="1"/>
  <c r="AH1690" i="1"/>
  <c r="AG1690" i="1"/>
  <c r="AF1690" i="1"/>
  <c r="AK1689" i="1"/>
  <c r="AJ1689" i="1"/>
  <c r="AI1689" i="1"/>
  <c r="AH1689" i="1"/>
  <c r="AG1689" i="1"/>
  <c r="AF1689" i="1"/>
  <c r="AK1688" i="1"/>
  <c r="AJ1688" i="1"/>
  <c r="AI1688" i="1"/>
  <c r="AH1688" i="1"/>
  <c r="AG1688" i="1"/>
  <c r="AF1688" i="1"/>
  <c r="AK1687" i="1"/>
  <c r="AJ1687" i="1"/>
  <c r="AI1687" i="1"/>
  <c r="AH1687" i="1"/>
  <c r="AG1687" i="1"/>
  <c r="AF1687" i="1"/>
  <c r="AK1686" i="1"/>
  <c r="AJ1686" i="1"/>
  <c r="AI1686" i="1"/>
  <c r="AH1686" i="1"/>
  <c r="AG1686" i="1"/>
  <c r="AF1686" i="1"/>
  <c r="AK1685" i="1"/>
  <c r="AJ1685" i="1"/>
  <c r="AI1685" i="1"/>
  <c r="AH1685" i="1"/>
  <c r="AG1685" i="1"/>
  <c r="AF1685" i="1"/>
  <c r="AK1684" i="1"/>
  <c r="AJ1684" i="1"/>
  <c r="AI1684" i="1"/>
  <c r="AH1684" i="1"/>
  <c r="AG1684" i="1"/>
  <c r="AF1684" i="1"/>
  <c r="AK1683" i="1"/>
  <c r="AJ1683" i="1"/>
  <c r="AI1683" i="1"/>
  <c r="AH1683" i="1"/>
  <c r="AG1683" i="1"/>
  <c r="AF1683" i="1"/>
  <c r="AK1682" i="1"/>
  <c r="AJ1682" i="1"/>
  <c r="AI1682" i="1"/>
  <c r="AH1682" i="1"/>
  <c r="AG1682" i="1"/>
  <c r="AF1682" i="1"/>
  <c r="AK1681" i="1"/>
  <c r="AJ1681" i="1"/>
  <c r="AI1681" i="1"/>
  <c r="AH1681" i="1"/>
  <c r="AG1681" i="1"/>
  <c r="AF1681" i="1"/>
  <c r="AK1680" i="1"/>
  <c r="AJ1680" i="1"/>
  <c r="AI1680" i="1"/>
  <c r="AH1680" i="1"/>
  <c r="AG1680" i="1"/>
  <c r="AF1680" i="1"/>
  <c r="AK1679" i="1"/>
  <c r="AJ1679" i="1"/>
  <c r="AI1679" i="1"/>
  <c r="AH1679" i="1"/>
  <c r="AG1679" i="1"/>
  <c r="AF1679" i="1"/>
  <c r="AK1678" i="1"/>
  <c r="AJ1678" i="1"/>
  <c r="AI1678" i="1"/>
  <c r="AH1678" i="1"/>
  <c r="AG1678" i="1"/>
  <c r="AF1678" i="1"/>
  <c r="AK1677" i="1"/>
  <c r="AJ1677" i="1"/>
  <c r="AI1677" i="1"/>
  <c r="AH1677" i="1"/>
  <c r="AG1677" i="1"/>
  <c r="AF1677" i="1"/>
  <c r="AK1676" i="1"/>
  <c r="AJ1676" i="1"/>
  <c r="AI1676" i="1"/>
  <c r="AH1676" i="1"/>
  <c r="AG1676" i="1"/>
  <c r="AF1676" i="1"/>
  <c r="AK1675" i="1"/>
  <c r="AJ1675" i="1"/>
  <c r="AI1675" i="1"/>
  <c r="AH1675" i="1"/>
  <c r="AG1675" i="1"/>
  <c r="AF1675" i="1"/>
  <c r="AK1674" i="1"/>
  <c r="AJ1674" i="1"/>
  <c r="AI1674" i="1"/>
  <c r="AH1674" i="1"/>
  <c r="AG1674" i="1"/>
  <c r="AF1674" i="1"/>
  <c r="AK1673" i="1"/>
  <c r="AJ1673" i="1"/>
  <c r="AI1673" i="1"/>
  <c r="AH1673" i="1"/>
  <c r="AG1673" i="1"/>
  <c r="AF1673" i="1"/>
  <c r="AK1672" i="1"/>
  <c r="AJ1672" i="1"/>
  <c r="AI1672" i="1"/>
  <c r="AH1672" i="1"/>
  <c r="AG1672" i="1"/>
  <c r="AF1672" i="1"/>
  <c r="AK1671" i="1"/>
  <c r="AJ1671" i="1"/>
  <c r="AI1671" i="1"/>
  <c r="AH1671" i="1"/>
  <c r="AG1671" i="1"/>
  <c r="AF1671" i="1"/>
  <c r="AK1670" i="1"/>
  <c r="AJ1670" i="1"/>
  <c r="AI1670" i="1"/>
  <c r="AH1670" i="1"/>
  <c r="AG1670" i="1"/>
  <c r="AF1670" i="1"/>
  <c r="AK1669" i="1"/>
  <c r="AJ1669" i="1"/>
  <c r="AI1669" i="1"/>
  <c r="AH1669" i="1"/>
  <c r="AG1669" i="1"/>
  <c r="AF1669" i="1"/>
  <c r="V1669" i="1"/>
  <c r="AK1668" i="1"/>
  <c r="AJ1668" i="1"/>
  <c r="AI1668" i="1"/>
  <c r="AH1668" i="1"/>
  <c r="AG1668" i="1"/>
  <c r="AF1668" i="1"/>
  <c r="AK1667" i="1"/>
  <c r="AJ1667" i="1"/>
  <c r="AI1667" i="1"/>
  <c r="AH1667" i="1"/>
  <c r="AG1667" i="1"/>
  <c r="AF1667" i="1"/>
  <c r="AK1666" i="1"/>
  <c r="AJ1666" i="1"/>
  <c r="AI1666" i="1"/>
  <c r="AH1666" i="1"/>
  <c r="AG1666" i="1"/>
  <c r="AF1666" i="1"/>
  <c r="AK1665" i="1"/>
  <c r="AJ1665" i="1"/>
  <c r="AI1665" i="1"/>
  <c r="AH1665" i="1"/>
  <c r="AG1665" i="1"/>
  <c r="AF1665" i="1"/>
  <c r="AK1664" i="1"/>
  <c r="AJ1664" i="1"/>
  <c r="AI1664" i="1"/>
  <c r="AH1664" i="1"/>
  <c r="AG1664" i="1"/>
  <c r="AF1664" i="1"/>
  <c r="V1664" i="1"/>
  <c r="AK1663" i="1"/>
  <c r="AJ1663" i="1"/>
  <c r="AI1663" i="1"/>
  <c r="AH1663" i="1"/>
  <c r="AG1663" i="1"/>
  <c r="AF1663" i="1"/>
  <c r="AK1662" i="1"/>
  <c r="AJ1662" i="1"/>
  <c r="AI1662" i="1"/>
  <c r="AH1662" i="1"/>
  <c r="AG1662" i="1"/>
  <c r="AF1662" i="1"/>
  <c r="AK1661" i="1"/>
  <c r="AJ1661" i="1"/>
  <c r="AI1661" i="1"/>
  <c r="AH1661" i="1"/>
  <c r="AG1661" i="1"/>
  <c r="AF1661" i="1"/>
  <c r="AK1660" i="1"/>
  <c r="AJ1660" i="1"/>
  <c r="AI1660" i="1"/>
  <c r="AH1660" i="1"/>
  <c r="AG1660" i="1"/>
  <c r="AF1660" i="1"/>
  <c r="AK1659" i="1"/>
  <c r="AJ1659" i="1"/>
  <c r="AI1659" i="1"/>
  <c r="AH1659" i="1"/>
  <c r="AG1659" i="1"/>
  <c r="AF1659" i="1"/>
  <c r="AK1658" i="1"/>
  <c r="AJ1658" i="1"/>
  <c r="AI1658" i="1"/>
  <c r="AH1658" i="1"/>
  <c r="AG1658" i="1"/>
  <c r="AF1658" i="1"/>
  <c r="AK1657" i="1"/>
  <c r="AJ1657" i="1"/>
  <c r="AI1657" i="1"/>
  <c r="AH1657" i="1"/>
  <c r="AG1657" i="1"/>
  <c r="AF1657" i="1"/>
  <c r="AK1656" i="1"/>
  <c r="AJ1656" i="1"/>
  <c r="AI1656" i="1"/>
  <c r="AH1656" i="1"/>
  <c r="AG1656" i="1"/>
  <c r="AF1656" i="1"/>
  <c r="AK1655" i="1"/>
  <c r="AJ1655" i="1"/>
  <c r="AI1655" i="1"/>
  <c r="AH1655" i="1"/>
  <c r="AG1655" i="1"/>
  <c r="AF1655" i="1"/>
  <c r="AK1654" i="1"/>
  <c r="AJ1654" i="1"/>
  <c r="AI1654" i="1"/>
  <c r="AH1654" i="1"/>
  <c r="AG1654" i="1"/>
  <c r="AF1654" i="1"/>
  <c r="AK1653" i="1"/>
  <c r="AJ1653" i="1"/>
  <c r="AI1653" i="1"/>
  <c r="AH1653" i="1"/>
  <c r="AG1653" i="1"/>
  <c r="AF1653" i="1"/>
  <c r="AK1652" i="1"/>
  <c r="AJ1652" i="1"/>
  <c r="AI1652" i="1"/>
  <c r="AH1652" i="1"/>
  <c r="AG1652" i="1"/>
  <c r="AF1652" i="1"/>
  <c r="AK1651" i="1"/>
  <c r="AJ1651" i="1"/>
  <c r="AI1651" i="1"/>
  <c r="AH1651" i="1"/>
  <c r="AG1651" i="1"/>
  <c r="AF1651" i="1"/>
  <c r="AK1650" i="1"/>
  <c r="AJ1650" i="1"/>
  <c r="AI1650" i="1"/>
  <c r="AH1650" i="1"/>
  <c r="AG1650" i="1"/>
  <c r="AF1650" i="1"/>
  <c r="AK1649" i="1"/>
  <c r="AJ1649" i="1"/>
  <c r="AI1649" i="1"/>
  <c r="AH1649" i="1"/>
  <c r="AG1649" i="1"/>
  <c r="AF1649" i="1"/>
  <c r="AK1648" i="1"/>
  <c r="AJ1648" i="1"/>
  <c r="AI1648" i="1"/>
  <c r="AH1648" i="1"/>
  <c r="AG1648" i="1"/>
  <c r="AF1648" i="1"/>
  <c r="AK1647" i="1"/>
  <c r="AJ1647" i="1"/>
  <c r="AI1647" i="1"/>
  <c r="AH1647" i="1"/>
  <c r="AG1647" i="1"/>
  <c r="AF1647" i="1"/>
  <c r="AK1646" i="1"/>
  <c r="AJ1646" i="1"/>
  <c r="AI1646" i="1"/>
  <c r="AH1646" i="1"/>
  <c r="AG1646" i="1"/>
  <c r="AF1646" i="1"/>
  <c r="AK1645" i="1"/>
  <c r="AJ1645" i="1"/>
  <c r="AI1645" i="1"/>
  <c r="AH1645" i="1"/>
  <c r="AG1645" i="1"/>
  <c r="AF1645" i="1"/>
  <c r="AK1644" i="1"/>
  <c r="AJ1644" i="1"/>
  <c r="AI1644" i="1"/>
  <c r="AH1644" i="1"/>
  <c r="AG1644" i="1"/>
  <c r="AF1644" i="1"/>
  <c r="AK1643" i="1"/>
  <c r="AJ1643" i="1"/>
  <c r="AI1643" i="1"/>
  <c r="AH1643" i="1"/>
  <c r="AG1643" i="1"/>
  <c r="AF1643" i="1"/>
  <c r="AK1642" i="1"/>
  <c r="AJ1642" i="1"/>
  <c r="AI1642" i="1"/>
  <c r="AH1642" i="1"/>
  <c r="AG1642" i="1"/>
  <c r="AF1642" i="1"/>
  <c r="AK1641" i="1"/>
  <c r="AJ1641" i="1"/>
  <c r="AI1641" i="1"/>
  <c r="AH1641" i="1"/>
  <c r="AG1641" i="1"/>
  <c r="AF1641" i="1"/>
  <c r="AK1640" i="1"/>
  <c r="AJ1640" i="1"/>
  <c r="AI1640" i="1"/>
  <c r="AH1640" i="1"/>
  <c r="AG1640" i="1"/>
  <c r="AF1640" i="1"/>
  <c r="AK1639" i="1"/>
  <c r="AJ1639" i="1"/>
  <c r="AI1639" i="1"/>
  <c r="AH1639" i="1"/>
  <c r="AG1639" i="1"/>
  <c r="AF1639" i="1"/>
  <c r="AK1638" i="1"/>
  <c r="AJ1638" i="1"/>
  <c r="AI1638" i="1"/>
  <c r="AH1638" i="1"/>
  <c r="AG1638" i="1"/>
  <c r="AF1638" i="1"/>
  <c r="AK1637" i="1"/>
  <c r="AJ1637" i="1"/>
  <c r="AI1637" i="1"/>
  <c r="AH1637" i="1"/>
  <c r="AG1637" i="1"/>
  <c r="AF1637" i="1"/>
  <c r="AK1636" i="1"/>
  <c r="AJ1636" i="1"/>
  <c r="AI1636" i="1"/>
  <c r="AH1636" i="1"/>
  <c r="AG1636" i="1"/>
  <c r="AF1636" i="1"/>
  <c r="AK1635" i="1"/>
  <c r="AJ1635" i="1"/>
  <c r="AI1635" i="1"/>
  <c r="AH1635" i="1"/>
  <c r="AG1635" i="1"/>
  <c r="AF1635" i="1"/>
  <c r="AK1634" i="1"/>
  <c r="AJ1634" i="1"/>
  <c r="AI1634" i="1"/>
  <c r="AH1634" i="1"/>
  <c r="AG1634" i="1"/>
  <c r="AF1634" i="1"/>
  <c r="AK1633" i="1"/>
  <c r="AJ1633" i="1"/>
  <c r="AI1633" i="1"/>
  <c r="AH1633" i="1"/>
  <c r="AG1633" i="1"/>
  <c r="AF1633" i="1"/>
  <c r="AK1632" i="1"/>
  <c r="AJ1632" i="1"/>
  <c r="AI1632" i="1"/>
  <c r="AH1632" i="1"/>
  <c r="AG1632" i="1"/>
  <c r="AF1632" i="1"/>
  <c r="AK1631" i="1"/>
  <c r="AJ1631" i="1"/>
  <c r="AI1631" i="1"/>
  <c r="AH1631" i="1"/>
  <c r="AG1631" i="1"/>
  <c r="AF1631" i="1"/>
  <c r="AK1630" i="1"/>
  <c r="AJ1630" i="1"/>
  <c r="AI1630" i="1"/>
  <c r="AH1630" i="1"/>
  <c r="AG1630" i="1"/>
  <c r="AF1630" i="1"/>
  <c r="AK1629" i="1"/>
  <c r="AJ1629" i="1"/>
  <c r="AI1629" i="1"/>
  <c r="AH1629" i="1"/>
  <c r="AG1629" i="1"/>
  <c r="AF1629" i="1"/>
  <c r="AK1628" i="1"/>
  <c r="AJ1628" i="1"/>
  <c r="AI1628" i="1"/>
  <c r="AH1628" i="1"/>
  <c r="AG1628" i="1"/>
  <c r="AF1628" i="1"/>
  <c r="AK1627" i="1"/>
  <c r="AJ1627" i="1"/>
  <c r="AI1627" i="1"/>
  <c r="AH1627" i="1"/>
  <c r="AG1627" i="1"/>
  <c r="AF1627" i="1"/>
  <c r="AK1626" i="1"/>
  <c r="AJ1626" i="1"/>
  <c r="AI1626" i="1"/>
  <c r="AH1626" i="1"/>
  <c r="AG1626" i="1"/>
  <c r="AF1626" i="1"/>
  <c r="AK1625" i="1"/>
  <c r="AJ1625" i="1"/>
  <c r="AI1625" i="1"/>
  <c r="AH1625" i="1"/>
  <c r="AG1625" i="1"/>
  <c r="AF1625" i="1"/>
  <c r="AK1624" i="1"/>
  <c r="AJ1624" i="1"/>
  <c r="AI1624" i="1"/>
  <c r="AH1624" i="1"/>
  <c r="AG1624" i="1"/>
  <c r="AF1624" i="1"/>
  <c r="AK1623" i="1"/>
  <c r="AJ1623" i="1"/>
  <c r="AI1623" i="1"/>
  <c r="AH1623" i="1"/>
  <c r="AG1623" i="1"/>
  <c r="AF1623" i="1"/>
  <c r="AK1622" i="1"/>
  <c r="AJ1622" i="1"/>
  <c r="AI1622" i="1"/>
  <c r="AH1622" i="1"/>
  <c r="AG1622" i="1"/>
  <c r="AF1622" i="1"/>
  <c r="AK1621" i="1"/>
  <c r="AJ1621" i="1"/>
  <c r="AI1621" i="1"/>
  <c r="AH1621" i="1"/>
  <c r="AG1621" i="1"/>
  <c r="AF1621" i="1"/>
  <c r="AK1620" i="1"/>
  <c r="AJ1620" i="1"/>
  <c r="AI1620" i="1"/>
  <c r="AH1620" i="1"/>
  <c r="AG1620" i="1"/>
  <c r="AF1620" i="1"/>
  <c r="AK1619" i="1"/>
  <c r="AJ1619" i="1"/>
  <c r="AI1619" i="1"/>
  <c r="AH1619" i="1"/>
  <c r="AG1619" i="1"/>
  <c r="AF1619" i="1"/>
  <c r="AK1618" i="1"/>
  <c r="AJ1618" i="1"/>
  <c r="AI1618" i="1"/>
  <c r="AH1618" i="1"/>
  <c r="AG1618" i="1"/>
  <c r="AF1618" i="1"/>
  <c r="AK1617" i="1"/>
  <c r="AJ1617" i="1"/>
  <c r="AI1617" i="1"/>
  <c r="AH1617" i="1"/>
  <c r="AG1617" i="1"/>
  <c r="AF1617" i="1"/>
  <c r="AK1616" i="1"/>
  <c r="AJ1616" i="1"/>
  <c r="AI1616" i="1"/>
  <c r="AH1616" i="1"/>
  <c r="AG1616" i="1"/>
  <c r="AF1616" i="1"/>
  <c r="V1616" i="1"/>
  <c r="AK1615" i="1"/>
  <c r="AJ1615" i="1"/>
  <c r="AI1615" i="1"/>
  <c r="AH1615" i="1"/>
  <c r="AG1615" i="1"/>
  <c r="AF1615" i="1"/>
  <c r="AK1614" i="1"/>
  <c r="AJ1614" i="1"/>
  <c r="AI1614" i="1"/>
  <c r="AH1614" i="1"/>
  <c r="AG1614" i="1"/>
  <c r="AF1614" i="1"/>
  <c r="AK1613" i="1"/>
  <c r="AJ1613" i="1"/>
  <c r="AI1613" i="1"/>
  <c r="AH1613" i="1"/>
  <c r="AG1613" i="1"/>
  <c r="AF1613" i="1"/>
  <c r="AK1612" i="1"/>
  <c r="AJ1612" i="1"/>
  <c r="AI1612" i="1"/>
  <c r="AH1612" i="1"/>
  <c r="AG1612" i="1"/>
  <c r="AF1612" i="1"/>
  <c r="AK1611" i="1"/>
  <c r="AJ1611" i="1"/>
  <c r="AI1611" i="1"/>
  <c r="AH1611" i="1"/>
  <c r="AG1611" i="1"/>
  <c r="AF1611" i="1"/>
  <c r="AK1610" i="1"/>
  <c r="AJ1610" i="1"/>
  <c r="AI1610" i="1"/>
  <c r="AH1610" i="1"/>
  <c r="AG1610" i="1"/>
  <c r="AF1610" i="1"/>
  <c r="AK1609" i="1"/>
  <c r="AJ1609" i="1"/>
  <c r="AI1609" i="1"/>
  <c r="AH1609" i="1"/>
  <c r="AG1609" i="1"/>
  <c r="AF1609" i="1"/>
  <c r="AK1608" i="1"/>
  <c r="AJ1608" i="1"/>
  <c r="AI1608" i="1"/>
  <c r="AH1608" i="1"/>
  <c r="AG1608" i="1"/>
  <c r="AF1608" i="1"/>
  <c r="AK1607" i="1"/>
  <c r="AJ1607" i="1"/>
  <c r="AI1607" i="1"/>
  <c r="AH1607" i="1"/>
  <c r="AG1607" i="1"/>
  <c r="AF1607" i="1"/>
  <c r="AK1606" i="1"/>
  <c r="AJ1606" i="1"/>
  <c r="AI1606" i="1"/>
  <c r="AH1606" i="1"/>
  <c r="AG1606" i="1"/>
  <c r="AF1606" i="1"/>
  <c r="AK1605" i="1"/>
  <c r="AJ1605" i="1"/>
  <c r="AI1605" i="1"/>
  <c r="AH1605" i="1"/>
  <c r="AG1605" i="1"/>
  <c r="AF1605" i="1"/>
  <c r="AK1604" i="1"/>
  <c r="AJ1604" i="1"/>
  <c r="AI1604" i="1"/>
  <c r="AH1604" i="1"/>
  <c r="AG1604" i="1"/>
  <c r="AF1604" i="1"/>
  <c r="AK1603" i="1"/>
  <c r="AJ1603" i="1"/>
  <c r="AI1603" i="1"/>
  <c r="AH1603" i="1"/>
  <c r="AG1603" i="1"/>
  <c r="AF1603" i="1"/>
  <c r="AK1602" i="1"/>
  <c r="AJ1602" i="1"/>
  <c r="AI1602" i="1"/>
  <c r="AH1602" i="1"/>
  <c r="AG1602" i="1"/>
  <c r="AF1602" i="1"/>
  <c r="AK1601" i="1"/>
  <c r="AJ1601" i="1"/>
  <c r="AI1601" i="1"/>
  <c r="AH1601" i="1"/>
  <c r="AG1601" i="1"/>
  <c r="AF1601" i="1"/>
  <c r="AK1600" i="1"/>
  <c r="AJ1600" i="1"/>
  <c r="AI1600" i="1"/>
  <c r="AH1600" i="1"/>
  <c r="AG1600" i="1"/>
  <c r="AF1600" i="1"/>
  <c r="AK1599" i="1"/>
  <c r="AJ1599" i="1"/>
  <c r="AI1599" i="1"/>
  <c r="AH1599" i="1"/>
  <c r="AG1599" i="1"/>
  <c r="AF1599" i="1"/>
  <c r="AK1598" i="1"/>
  <c r="AJ1598" i="1"/>
  <c r="AI1598" i="1"/>
  <c r="AH1598" i="1"/>
  <c r="AG1598" i="1"/>
  <c r="AF1598" i="1"/>
  <c r="AK1597" i="1"/>
  <c r="AJ1597" i="1"/>
  <c r="AI1597" i="1"/>
  <c r="AH1597" i="1"/>
  <c r="AG1597" i="1"/>
  <c r="AF1597" i="1"/>
  <c r="AK1596" i="1"/>
  <c r="AJ1596" i="1"/>
  <c r="AI1596" i="1"/>
  <c r="AH1596" i="1"/>
  <c r="AG1596" i="1"/>
  <c r="AF1596" i="1"/>
  <c r="AK1595" i="1"/>
  <c r="AJ1595" i="1"/>
  <c r="AI1595" i="1"/>
  <c r="AH1595" i="1"/>
  <c r="AG1595" i="1"/>
  <c r="AF1595" i="1"/>
  <c r="AK1594" i="1"/>
  <c r="AJ1594" i="1"/>
  <c r="AI1594" i="1"/>
  <c r="AH1594" i="1"/>
  <c r="AG1594" i="1"/>
  <c r="AF1594" i="1"/>
  <c r="AK1593" i="1"/>
  <c r="AJ1593" i="1"/>
  <c r="AI1593" i="1"/>
  <c r="AH1593" i="1"/>
  <c r="AG1593" i="1"/>
  <c r="AF1593" i="1"/>
  <c r="AK1592" i="1"/>
  <c r="AJ1592" i="1"/>
  <c r="AI1592" i="1"/>
  <c r="AH1592" i="1"/>
  <c r="AG1592" i="1"/>
  <c r="AF1592" i="1"/>
  <c r="AK1591" i="1"/>
  <c r="AJ1591" i="1"/>
  <c r="AI1591" i="1"/>
  <c r="AH1591" i="1"/>
  <c r="AG1591" i="1"/>
  <c r="AF1591" i="1"/>
  <c r="AK1590" i="1"/>
  <c r="AJ1590" i="1"/>
  <c r="AI1590" i="1"/>
  <c r="AH1590" i="1"/>
  <c r="AG1590" i="1"/>
  <c r="AF1590" i="1"/>
  <c r="AK1589" i="1"/>
  <c r="AJ1589" i="1"/>
  <c r="AI1589" i="1"/>
  <c r="AH1589" i="1"/>
  <c r="AG1589" i="1"/>
  <c r="AF1589" i="1"/>
  <c r="AK1588" i="1"/>
  <c r="AJ1588" i="1"/>
  <c r="AI1588" i="1"/>
  <c r="AH1588" i="1"/>
  <c r="AG1588" i="1"/>
  <c r="AF1588" i="1"/>
  <c r="AK1587" i="1"/>
  <c r="AJ1587" i="1"/>
  <c r="AI1587" i="1"/>
  <c r="AH1587" i="1"/>
  <c r="AG1587" i="1"/>
  <c r="AF1587" i="1"/>
  <c r="AK1586" i="1"/>
  <c r="AJ1586" i="1"/>
  <c r="AI1586" i="1"/>
  <c r="AH1586" i="1"/>
  <c r="AG1586" i="1"/>
  <c r="AF1586" i="1"/>
  <c r="AK1585" i="1"/>
  <c r="AJ1585" i="1"/>
  <c r="AI1585" i="1"/>
  <c r="AH1585" i="1"/>
  <c r="AG1585" i="1"/>
  <c r="AF1585" i="1"/>
  <c r="AK1584" i="1"/>
  <c r="AJ1584" i="1"/>
  <c r="AI1584" i="1"/>
  <c r="AH1584" i="1"/>
  <c r="AG1584" i="1"/>
  <c r="AF1584" i="1"/>
  <c r="AK1583" i="1"/>
  <c r="AJ1583" i="1"/>
  <c r="AI1583" i="1"/>
  <c r="AH1583" i="1"/>
  <c r="AG1583" i="1"/>
  <c r="AF1583" i="1"/>
  <c r="AK1582" i="1"/>
  <c r="AJ1582" i="1"/>
  <c r="AI1582" i="1"/>
  <c r="AH1582" i="1"/>
  <c r="AG1582" i="1"/>
  <c r="AF1582" i="1"/>
  <c r="AK1581" i="1"/>
  <c r="AJ1581" i="1"/>
  <c r="AI1581" i="1"/>
  <c r="AH1581" i="1"/>
  <c r="AG1581" i="1"/>
  <c r="AF1581" i="1"/>
  <c r="AK1580" i="1"/>
  <c r="AJ1580" i="1"/>
  <c r="AI1580" i="1"/>
  <c r="AH1580" i="1"/>
  <c r="AG1580" i="1"/>
  <c r="AF1580" i="1"/>
  <c r="AK1579" i="1"/>
  <c r="AJ1579" i="1"/>
  <c r="AI1579" i="1"/>
  <c r="AH1579" i="1"/>
  <c r="AG1579" i="1"/>
  <c r="AF1579" i="1"/>
  <c r="AK1578" i="1"/>
  <c r="AJ1578" i="1"/>
  <c r="AI1578" i="1"/>
  <c r="AH1578" i="1"/>
  <c r="AG1578" i="1"/>
  <c r="AF1578" i="1"/>
  <c r="AK1577" i="1"/>
  <c r="AJ1577" i="1"/>
  <c r="AI1577" i="1"/>
  <c r="AH1577" i="1"/>
  <c r="AG1577" i="1"/>
  <c r="AF1577" i="1"/>
  <c r="AK1576" i="1"/>
  <c r="AJ1576" i="1"/>
  <c r="AI1576" i="1"/>
  <c r="AH1576" i="1"/>
  <c r="AG1576" i="1"/>
  <c r="AF1576" i="1"/>
  <c r="AK1575" i="1"/>
  <c r="AJ1575" i="1"/>
  <c r="AI1575" i="1"/>
  <c r="AH1575" i="1"/>
  <c r="AG1575" i="1"/>
  <c r="AF1575" i="1"/>
  <c r="AK1574" i="1"/>
  <c r="AJ1574" i="1"/>
  <c r="AI1574" i="1"/>
  <c r="AH1574" i="1"/>
  <c r="AG1574" i="1"/>
  <c r="AF1574" i="1"/>
  <c r="AK1573" i="1"/>
  <c r="AJ1573" i="1"/>
  <c r="AI1573" i="1"/>
  <c r="AH1573" i="1"/>
  <c r="AG1573" i="1"/>
  <c r="AF1573" i="1"/>
  <c r="AK1572" i="1"/>
  <c r="AJ1572" i="1"/>
  <c r="AI1572" i="1"/>
  <c r="AH1572" i="1"/>
  <c r="AG1572" i="1"/>
  <c r="AF1572" i="1"/>
  <c r="AK1571" i="1"/>
  <c r="AJ1571" i="1"/>
  <c r="AI1571" i="1"/>
  <c r="AH1571" i="1"/>
  <c r="AG1571" i="1"/>
  <c r="AF1571" i="1"/>
  <c r="AK1570" i="1"/>
  <c r="AJ1570" i="1"/>
  <c r="AI1570" i="1"/>
  <c r="AH1570" i="1"/>
  <c r="AG1570" i="1"/>
  <c r="AF1570" i="1"/>
  <c r="AK1569" i="1"/>
  <c r="AJ1569" i="1"/>
  <c r="AI1569" i="1"/>
  <c r="AH1569" i="1"/>
  <c r="AG1569" i="1"/>
  <c r="AF1569" i="1"/>
  <c r="AK1568" i="1"/>
  <c r="AJ1568" i="1"/>
  <c r="AI1568" i="1"/>
  <c r="AH1568" i="1"/>
  <c r="AG1568" i="1"/>
  <c r="AF1568" i="1"/>
  <c r="AK1567" i="1"/>
  <c r="AJ1567" i="1"/>
  <c r="AI1567" i="1"/>
  <c r="AH1567" i="1"/>
  <c r="AG1567" i="1"/>
  <c r="AF1567" i="1"/>
  <c r="AK1566" i="1"/>
  <c r="AJ1566" i="1"/>
  <c r="AI1566" i="1"/>
  <c r="AH1566" i="1"/>
  <c r="AG1566" i="1"/>
  <c r="AF1566" i="1"/>
  <c r="AK1565" i="1"/>
  <c r="AJ1565" i="1"/>
  <c r="AI1565" i="1"/>
  <c r="AH1565" i="1"/>
  <c r="AG1565" i="1"/>
  <c r="AF1565" i="1"/>
  <c r="AK1564" i="1"/>
  <c r="AJ1564" i="1"/>
  <c r="AI1564" i="1"/>
  <c r="AH1564" i="1"/>
  <c r="AG1564" i="1"/>
  <c r="AF1564" i="1"/>
  <c r="AK1563" i="1"/>
  <c r="AJ1563" i="1"/>
  <c r="AI1563" i="1"/>
  <c r="AH1563" i="1"/>
  <c r="AG1563" i="1"/>
  <c r="AF1563" i="1"/>
  <c r="AK1562" i="1"/>
  <c r="AJ1562" i="1"/>
  <c r="AI1562" i="1"/>
  <c r="AH1562" i="1"/>
  <c r="AG1562" i="1"/>
  <c r="AF1562" i="1"/>
  <c r="AK1561" i="1"/>
  <c r="AJ1561" i="1"/>
  <c r="AI1561" i="1"/>
  <c r="AH1561" i="1"/>
  <c r="AG1561" i="1"/>
  <c r="AF1561" i="1"/>
  <c r="AK1560" i="1"/>
  <c r="AJ1560" i="1"/>
  <c r="AI1560" i="1"/>
  <c r="AH1560" i="1"/>
  <c r="AG1560" i="1"/>
  <c r="AF1560" i="1"/>
  <c r="AK1559" i="1"/>
  <c r="AJ1559" i="1"/>
  <c r="AI1559" i="1"/>
  <c r="AH1559" i="1"/>
  <c r="AG1559" i="1"/>
  <c r="AF1559" i="1"/>
  <c r="AK1558" i="1"/>
  <c r="AJ1558" i="1"/>
  <c r="AI1558" i="1"/>
  <c r="AH1558" i="1"/>
  <c r="AG1558" i="1"/>
  <c r="AF1558" i="1"/>
  <c r="AK1557" i="1"/>
  <c r="AJ1557" i="1"/>
  <c r="AI1557" i="1"/>
  <c r="AH1557" i="1"/>
  <c r="AG1557" i="1"/>
  <c r="AF1557" i="1"/>
  <c r="AK1556" i="1"/>
  <c r="AJ1556" i="1"/>
  <c r="AI1556" i="1"/>
  <c r="AH1556" i="1"/>
  <c r="AG1556" i="1"/>
  <c r="AF1556" i="1"/>
  <c r="AK1555" i="1"/>
  <c r="AJ1555" i="1"/>
  <c r="AI1555" i="1"/>
  <c r="AH1555" i="1"/>
  <c r="AG1555" i="1"/>
  <c r="AF1555" i="1"/>
  <c r="M1555" i="1"/>
  <c r="AK1554" i="1"/>
  <c r="AJ1554" i="1"/>
  <c r="AI1554" i="1"/>
  <c r="AH1554" i="1"/>
  <c r="AG1554" i="1"/>
  <c r="AF1554" i="1"/>
  <c r="M1554" i="1"/>
  <c r="AK1553" i="1"/>
  <c r="AJ1553" i="1"/>
  <c r="AI1553" i="1"/>
  <c r="AH1553" i="1"/>
  <c r="AG1553" i="1"/>
  <c r="AF1553" i="1"/>
  <c r="AK1552" i="1"/>
  <c r="AJ1552" i="1"/>
  <c r="AI1552" i="1"/>
  <c r="AH1552" i="1"/>
  <c r="AG1552" i="1"/>
  <c r="AF1552" i="1"/>
  <c r="M1552" i="1"/>
  <c r="AK1551" i="1"/>
  <c r="AJ1551" i="1"/>
  <c r="AI1551" i="1"/>
  <c r="AH1551" i="1"/>
  <c r="AG1551" i="1"/>
  <c r="AF1551" i="1"/>
  <c r="M1551" i="1"/>
  <c r="AK1550" i="1"/>
  <c r="AJ1550" i="1"/>
  <c r="AI1550" i="1"/>
  <c r="AH1550" i="1"/>
  <c r="AG1550" i="1"/>
  <c r="AF1550" i="1"/>
  <c r="V1550" i="1"/>
  <c r="M1550" i="1"/>
  <c r="AK1549" i="1"/>
  <c r="AJ1549" i="1"/>
  <c r="AI1549" i="1"/>
  <c r="AH1549" i="1"/>
  <c r="AG1549" i="1"/>
  <c r="AF1549" i="1"/>
  <c r="M1549" i="1"/>
  <c r="AK1548" i="1"/>
  <c r="AJ1548" i="1"/>
  <c r="AI1548" i="1"/>
  <c r="AH1548" i="1"/>
  <c r="AG1548" i="1"/>
  <c r="AF1548" i="1"/>
  <c r="M1548" i="1"/>
  <c r="AK1547" i="1"/>
  <c r="AJ1547" i="1"/>
  <c r="AI1547" i="1"/>
  <c r="AH1547" i="1"/>
  <c r="AG1547" i="1"/>
  <c r="AF1547" i="1"/>
  <c r="M1547" i="1"/>
  <c r="AK1546" i="1"/>
  <c r="AJ1546" i="1"/>
  <c r="AI1546" i="1"/>
  <c r="AH1546" i="1"/>
  <c r="AG1546" i="1"/>
  <c r="AF1546" i="1"/>
  <c r="AK1545" i="1"/>
  <c r="AJ1545" i="1"/>
  <c r="AI1545" i="1"/>
  <c r="AH1545" i="1"/>
  <c r="AG1545" i="1"/>
  <c r="AF1545" i="1"/>
  <c r="AK1544" i="1"/>
  <c r="AJ1544" i="1"/>
  <c r="AI1544" i="1"/>
  <c r="AH1544" i="1"/>
  <c r="AG1544" i="1"/>
  <c r="AF1544" i="1"/>
  <c r="AK1543" i="1"/>
  <c r="AJ1543" i="1"/>
  <c r="AI1543" i="1"/>
  <c r="AH1543" i="1"/>
  <c r="AG1543" i="1"/>
  <c r="AF1543" i="1"/>
  <c r="AK1542" i="1"/>
  <c r="AJ1542" i="1"/>
  <c r="AI1542" i="1"/>
  <c r="AH1542" i="1"/>
  <c r="AG1542" i="1"/>
  <c r="AF1542" i="1"/>
  <c r="AK1541" i="1"/>
  <c r="AJ1541" i="1"/>
  <c r="AI1541" i="1"/>
  <c r="AH1541" i="1"/>
  <c r="AG1541" i="1"/>
  <c r="AF1541" i="1"/>
  <c r="AK1540" i="1"/>
  <c r="AJ1540" i="1"/>
  <c r="AI1540" i="1"/>
  <c r="AH1540" i="1"/>
  <c r="AG1540" i="1"/>
  <c r="AF1540" i="1"/>
  <c r="AK1539" i="1"/>
  <c r="AJ1539" i="1"/>
  <c r="AI1539" i="1"/>
  <c r="AH1539" i="1"/>
  <c r="AG1539" i="1"/>
  <c r="AF1539" i="1"/>
  <c r="AK1538" i="1"/>
  <c r="AJ1538" i="1"/>
  <c r="AI1538" i="1"/>
  <c r="AH1538" i="1"/>
  <c r="AG1538" i="1"/>
  <c r="AF1538" i="1"/>
  <c r="AK1537" i="1"/>
  <c r="AJ1537" i="1"/>
  <c r="AI1537" i="1"/>
  <c r="AH1537" i="1"/>
  <c r="AG1537" i="1"/>
  <c r="AF1537" i="1"/>
  <c r="AK1536" i="1"/>
  <c r="AJ1536" i="1"/>
  <c r="AI1536" i="1"/>
  <c r="AH1536" i="1"/>
  <c r="AG1536" i="1"/>
  <c r="AF1536" i="1"/>
  <c r="AK1535" i="1"/>
  <c r="AJ1535" i="1"/>
  <c r="AI1535" i="1"/>
  <c r="AH1535" i="1"/>
  <c r="AG1535" i="1"/>
  <c r="AF1535" i="1"/>
  <c r="AK1534" i="1"/>
  <c r="AJ1534" i="1"/>
  <c r="AI1534" i="1"/>
  <c r="AH1534" i="1"/>
  <c r="AG1534" i="1"/>
  <c r="AF1534" i="1"/>
  <c r="AK1533" i="1"/>
  <c r="AJ1533" i="1"/>
  <c r="AI1533" i="1"/>
  <c r="AH1533" i="1"/>
  <c r="AG1533" i="1"/>
  <c r="AF1533" i="1"/>
  <c r="AK1532" i="1"/>
  <c r="AJ1532" i="1"/>
  <c r="AI1532" i="1"/>
  <c r="AH1532" i="1"/>
  <c r="AG1532" i="1"/>
  <c r="AF1532" i="1"/>
  <c r="AK1531" i="1"/>
  <c r="AJ1531" i="1"/>
  <c r="AI1531" i="1"/>
  <c r="AH1531" i="1"/>
  <c r="AG1531" i="1"/>
  <c r="AF1531" i="1"/>
  <c r="AK1530" i="1"/>
  <c r="AJ1530" i="1"/>
  <c r="AI1530" i="1"/>
  <c r="AH1530" i="1"/>
  <c r="AG1530" i="1"/>
  <c r="AF1530" i="1"/>
  <c r="AK1529" i="1"/>
  <c r="AJ1529" i="1"/>
  <c r="AI1529" i="1"/>
  <c r="AH1529" i="1"/>
  <c r="AG1529" i="1"/>
  <c r="AF1529" i="1"/>
  <c r="AK1528" i="1"/>
  <c r="AJ1528" i="1"/>
  <c r="AI1528" i="1"/>
  <c r="AH1528" i="1"/>
  <c r="AG1528" i="1"/>
  <c r="AF1528" i="1"/>
  <c r="AK1527" i="1"/>
  <c r="AJ1527" i="1"/>
  <c r="AI1527" i="1"/>
  <c r="AH1527" i="1"/>
  <c r="AG1527" i="1"/>
  <c r="AF1527" i="1"/>
  <c r="AK1526" i="1"/>
  <c r="AJ1526" i="1"/>
  <c r="AI1526" i="1"/>
  <c r="AH1526" i="1"/>
  <c r="AG1526" i="1"/>
  <c r="AF1526" i="1"/>
  <c r="AK1525" i="1"/>
  <c r="AJ1525" i="1"/>
  <c r="AI1525" i="1"/>
  <c r="AH1525" i="1"/>
  <c r="AG1525" i="1"/>
  <c r="AF1525" i="1"/>
  <c r="AK1524" i="1"/>
  <c r="AJ1524" i="1"/>
  <c r="AI1524" i="1"/>
  <c r="AH1524" i="1"/>
  <c r="AG1524" i="1"/>
  <c r="AF1524" i="1"/>
  <c r="AK1523" i="1"/>
  <c r="AJ1523" i="1"/>
  <c r="AI1523" i="1"/>
  <c r="AH1523" i="1"/>
  <c r="AG1523" i="1"/>
  <c r="AF1523" i="1"/>
  <c r="AK1522" i="1"/>
  <c r="AJ1522" i="1"/>
  <c r="AI1522" i="1"/>
  <c r="AH1522" i="1"/>
  <c r="AG1522" i="1"/>
  <c r="AF1522" i="1"/>
  <c r="AK1521" i="1"/>
  <c r="AJ1521" i="1"/>
  <c r="AI1521" i="1"/>
  <c r="AH1521" i="1"/>
  <c r="AG1521" i="1"/>
  <c r="AF1521" i="1"/>
  <c r="AK1520" i="1"/>
  <c r="AJ1520" i="1"/>
  <c r="AI1520" i="1"/>
  <c r="AH1520" i="1"/>
  <c r="AG1520" i="1"/>
  <c r="AF1520" i="1"/>
  <c r="AK1519" i="1"/>
  <c r="AJ1519" i="1"/>
  <c r="AI1519" i="1"/>
  <c r="AH1519" i="1"/>
  <c r="AG1519" i="1"/>
  <c r="AF1519" i="1"/>
  <c r="AK1518" i="1"/>
  <c r="AJ1518" i="1"/>
  <c r="AI1518" i="1"/>
  <c r="AH1518" i="1"/>
  <c r="AG1518" i="1"/>
  <c r="AF1518" i="1"/>
  <c r="AK1517" i="1"/>
  <c r="AJ1517" i="1"/>
  <c r="AI1517" i="1"/>
  <c r="AH1517" i="1"/>
  <c r="AG1517" i="1"/>
  <c r="AF1517" i="1"/>
  <c r="AK1516" i="1"/>
  <c r="AJ1516" i="1"/>
  <c r="AI1516" i="1"/>
  <c r="AH1516" i="1"/>
  <c r="AG1516" i="1"/>
  <c r="AF1516" i="1"/>
  <c r="AK1515" i="1"/>
  <c r="AJ1515" i="1"/>
  <c r="AI1515" i="1"/>
  <c r="AH1515" i="1"/>
  <c r="AG1515" i="1"/>
  <c r="AF1515" i="1"/>
  <c r="AK1514" i="1"/>
  <c r="AJ1514" i="1"/>
  <c r="AI1514" i="1"/>
  <c r="AH1514" i="1"/>
  <c r="AG1514" i="1"/>
  <c r="AF1514" i="1"/>
  <c r="AK1513" i="1"/>
  <c r="AJ1513" i="1"/>
  <c r="AI1513" i="1"/>
  <c r="AH1513" i="1"/>
  <c r="AG1513" i="1"/>
  <c r="AF1513" i="1"/>
  <c r="AK1512" i="1"/>
  <c r="AJ1512" i="1"/>
  <c r="AI1512" i="1"/>
  <c r="AH1512" i="1"/>
  <c r="AG1512" i="1"/>
  <c r="AF1512" i="1"/>
  <c r="AK1511" i="1"/>
  <c r="AJ1511" i="1"/>
  <c r="AI1511" i="1"/>
  <c r="AH1511" i="1"/>
  <c r="AG1511" i="1"/>
  <c r="AF1511" i="1"/>
  <c r="AK1510" i="1"/>
  <c r="AJ1510" i="1"/>
  <c r="AI1510" i="1"/>
  <c r="AH1510" i="1"/>
  <c r="AG1510" i="1"/>
  <c r="AF1510" i="1"/>
  <c r="AK1509" i="1"/>
  <c r="AJ1509" i="1"/>
  <c r="AI1509" i="1"/>
  <c r="AH1509" i="1"/>
  <c r="AG1509" i="1"/>
  <c r="AF1509" i="1"/>
  <c r="AK1508" i="1"/>
  <c r="AJ1508" i="1"/>
  <c r="AI1508" i="1"/>
  <c r="AH1508" i="1"/>
  <c r="AG1508" i="1"/>
  <c r="AF1508" i="1"/>
  <c r="AK1507" i="1"/>
  <c r="AJ1507" i="1"/>
  <c r="AI1507" i="1"/>
  <c r="AH1507" i="1"/>
  <c r="AG1507" i="1"/>
  <c r="AF1507" i="1"/>
  <c r="AK1506" i="1"/>
  <c r="AJ1506" i="1"/>
  <c r="AI1506" i="1"/>
  <c r="AH1506" i="1"/>
  <c r="AG1506" i="1"/>
  <c r="AF1506" i="1"/>
  <c r="AK1505" i="1"/>
  <c r="AJ1505" i="1"/>
  <c r="AI1505" i="1"/>
  <c r="AH1505" i="1"/>
  <c r="AG1505" i="1"/>
  <c r="AF1505" i="1"/>
  <c r="AK1504" i="1"/>
  <c r="AJ1504" i="1"/>
  <c r="AI1504" i="1"/>
  <c r="AH1504" i="1"/>
  <c r="AG1504" i="1"/>
  <c r="AF1504" i="1"/>
  <c r="AK1503" i="1"/>
  <c r="AJ1503" i="1"/>
  <c r="AI1503" i="1"/>
  <c r="AH1503" i="1"/>
  <c r="AG1503" i="1"/>
  <c r="AF1503" i="1"/>
  <c r="AK1502" i="1"/>
  <c r="AJ1502" i="1"/>
  <c r="AI1502" i="1"/>
  <c r="AH1502" i="1"/>
  <c r="AG1502" i="1"/>
  <c r="AF1502" i="1"/>
  <c r="AK1501" i="1"/>
  <c r="AJ1501" i="1"/>
  <c r="AI1501" i="1"/>
  <c r="AH1501" i="1"/>
  <c r="AG1501" i="1"/>
  <c r="AF1501" i="1"/>
  <c r="AK1500" i="1"/>
  <c r="AJ1500" i="1"/>
  <c r="AI1500" i="1"/>
  <c r="AH1500" i="1"/>
  <c r="AG1500" i="1"/>
  <c r="AF1500" i="1"/>
  <c r="AK1499" i="1"/>
  <c r="AJ1499" i="1"/>
  <c r="AI1499" i="1"/>
  <c r="AH1499" i="1"/>
  <c r="AG1499" i="1"/>
  <c r="AF1499" i="1"/>
  <c r="AK1498" i="1"/>
  <c r="AJ1498" i="1"/>
  <c r="AI1498" i="1"/>
  <c r="AH1498" i="1"/>
  <c r="AG1498" i="1"/>
  <c r="AF1498" i="1"/>
  <c r="AK1497" i="1"/>
  <c r="AJ1497" i="1"/>
  <c r="AI1497" i="1"/>
  <c r="AH1497" i="1"/>
  <c r="AG1497" i="1"/>
  <c r="AF1497" i="1"/>
  <c r="AK1496" i="1"/>
  <c r="AJ1496" i="1"/>
  <c r="AI1496" i="1"/>
  <c r="AH1496" i="1"/>
  <c r="AG1496" i="1"/>
  <c r="AF1496" i="1"/>
  <c r="AK1495" i="1"/>
  <c r="AJ1495" i="1"/>
  <c r="AI1495" i="1"/>
  <c r="AH1495" i="1"/>
  <c r="AG1495" i="1"/>
  <c r="AF1495" i="1"/>
  <c r="AK1494" i="1"/>
  <c r="AJ1494" i="1"/>
  <c r="AI1494" i="1"/>
  <c r="AH1494" i="1"/>
  <c r="AG1494" i="1"/>
  <c r="AF1494" i="1"/>
  <c r="AK1493" i="1"/>
  <c r="AJ1493" i="1"/>
  <c r="AI1493" i="1"/>
  <c r="AH1493" i="1"/>
  <c r="AG1493" i="1"/>
  <c r="AF1493" i="1"/>
  <c r="AK1492" i="1"/>
  <c r="AJ1492" i="1"/>
  <c r="AI1492" i="1"/>
  <c r="AH1492" i="1"/>
  <c r="AG1492" i="1"/>
  <c r="AF1492" i="1"/>
  <c r="AK1491" i="1"/>
  <c r="AJ1491" i="1"/>
  <c r="AI1491" i="1"/>
  <c r="AH1491" i="1"/>
  <c r="AG1491" i="1"/>
  <c r="AF1491" i="1"/>
  <c r="AK1490" i="1"/>
  <c r="AJ1490" i="1"/>
  <c r="AI1490" i="1"/>
  <c r="AH1490" i="1"/>
  <c r="AG1490" i="1"/>
  <c r="AF1490" i="1"/>
  <c r="AK1489" i="1"/>
  <c r="AJ1489" i="1"/>
  <c r="AI1489" i="1"/>
  <c r="AH1489" i="1"/>
  <c r="AG1489" i="1"/>
  <c r="AF1489" i="1"/>
  <c r="AK1488" i="1"/>
  <c r="AJ1488" i="1"/>
  <c r="AI1488" i="1"/>
  <c r="AH1488" i="1"/>
  <c r="AG1488" i="1"/>
  <c r="AF1488" i="1"/>
  <c r="AK1487" i="1"/>
  <c r="AJ1487" i="1"/>
  <c r="AI1487" i="1"/>
  <c r="AH1487" i="1"/>
  <c r="AG1487" i="1"/>
  <c r="AF1487" i="1"/>
  <c r="AK1486" i="1"/>
  <c r="AJ1486" i="1"/>
  <c r="AI1486" i="1"/>
  <c r="AH1486" i="1"/>
  <c r="AG1486" i="1"/>
  <c r="AF1486" i="1"/>
  <c r="AK1485" i="1"/>
  <c r="AJ1485" i="1"/>
  <c r="AI1485" i="1"/>
  <c r="AH1485" i="1"/>
  <c r="AG1485" i="1"/>
  <c r="AF1485" i="1"/>
  <c r="AK1484" i="1"/>
  <c r="AJ1484" i="1"/>
  <c r="AI1484" i="1"/>
  <c r="AH1484" i="1"/>
  <c r="AG1484" i="1"/>
  <c r="AF1484" i="1"/>
  <c r="AK1483" i="1"/>
  <c r="AJ1483" i="1"/>
  <c r="AI1483" i="1"/>
  <c r="AH1483" i="1"/>
  <c r="AG1483" i="1"/>
  <c r="AF1483" i="1"/>
  <c r="AK1482" i="1"/>
  <c r="AJ1482" i="1"/>
  <c r="AI1482" i="1"/>
  <c r="AH1482" i="1"/>
  <c r="AG1482" i="1"/>
  <c r="AF1482" i="1"/>
  <c r="AK1481" i="1"/>
  <c r="AJ1481" i="1"/>
  <c r="AI1481" i="1"/>
  <c r="AH1481" i="1"/>
  <c r="AG1481" i="1"/>
  <c r="AF1481" i="1"/>
  <c r="AK1480" i="1"/>
  <c r="AJ1480" i="1"/>
  <c r="AI1480" i="1"/>
  <c r="AH1480" i="1"/>
  <c r="AG1480" i="1"/>
  <c r="AF1480" i="1"/>
  <c r="AK1479" i="1"/>
  <c r="AJ1479" i="1"/>
  <c r="AI1479" i="1"/>
  <c r="AH1479" i="1"/>
  <c r="AG1479" i="1"/>
  <c r="AF1479" i="1"/>
  <c r="AK1478" i="1"/>
  <c r="AJ1478" i="1"/>
  <c r="AI1478" i="1"/>
  <c r="AH1478" i="1"/>
  <c r="AG1478" i="1"/>
  <c r="AF1478" i="1"/>
  <c r="AK1477" i="1"/>
  <c r="AJ1477" i="1"/>
  <c r="AI1477" i="1"/>
  <c r="AH1477" i="1"/>
  <c r="AG1477" i="1"/>
  <c r="AF1477" i="1"/>
  <c r="AK1476" i="1"/>
  <c r="AJ1476" i="1"/>
  <c r="AI1476" i="1"/>
  <c r="AH1476" i="1"/>
  <c r="AG1476" i="1"/>
  <c r="AF1476" i="1"/>
  <c r="AK1475" i="1"/>
  <c r="AJ1475" i="1"/>
  <c r="AI1475" i="1"/>
  <c r="AH1475" i="1"/>
  <c r="AG1475" i="1"/>
  <c r="AF1475" i="1"/>
  <c r="AK1474" i="1"/>
  <c r="AJ1474" i="1"/>
  <c r="AI1474" i="1"/>
  <c r="AH1474" i="1"/>
  <c r="AG1474" i="1"/>
  <c r="AF1474" i="1"/>
  <c r="AK1473" i="1"/>
  <c r="AJ1473" i="1"/>
  <c r="AI1473" i="1"/>
  <c r="AH1473" i="1"/>
  <c r="AG1473" i="1"/>
  <c r="AF1473" i="1"/>
  <c r="AK1472" i="1"/>
  <c r="AJ1472" i="1"/>
  <c r="AI1472" i="1"/>
  <c r="AH1472" i="1"/>
  <c r="AG1472" i="1"/>
  <c r="AF1472" i="1"/>
  <c r="AK1471" i="1"/>
  <c r="AJ1471" i="1"/>
  <c r="AI1471" i="1"/>
  <c r="AH1471" i="1"/>
  <c r="AG1471" i="1"/>
  <c r="AF1471" i="1"/>
  <c r="AK1470" i="1"/>
  <c r="AJ1470" i="1"/>
  <c r="AI1470" i="1"/>
  <c r="AH1470" i="1"/>
  <c r="AG1470" i="1"/>
  <c r="AF1470" i="1"/>
  <c r="AK1469" i="1"/>
  <c r="AJ1469" i="1"/>
  <c r="AI1469" i="1"/>
  <c r="AH1469" i="1"/>
  <c r="AG1469" i="1"/>
  <c r="AF1469" i="1"/>
  <c r="AK1468" i="1"/>
  <c r="AJ1468" i="1"/>
  <c r="AI1468" i="1"/>
  <c r="AH1468" i="1"/>
  <c r="AG1468" i="1"/>
  <c r="AF1468" i="1"/>
  <c r="AK1467" i="1"/>
  <c r="AJ1467" i="1"/>
  <c r="AI1467" i="1"/>
  <c r="AH1467" i="1"/>
  <c r="AG1467" i="1"/>
  <c r="AF1467" i="1"/>
  <c r="AK1466" i="1"/>
  <c r="AJ1466" i="1"/>
  <c r="AI1466" i="1"/>
  <c r="AH1466" i="1"/>
  <c r="AG1466" i="1"/>
  <c r="AF1466" i="1"/>
  <c r="AK1465" i="1"/>
  <c r="AJ1465" i="1"/>
  <c r="AI1465" i="1"/>
  <c r="AH1465" i="1"/>
  <c r="AG1465" i="1"/>
  <c r="AF1465" i="1"/>
  <c r="AK1464" i="1"/>
  <c r="AJ1464" i="1"/>
  <c r="AI1464" i="1"/>
  <c r="AH1464" i="1"/>
  <c r="AG1464" i="1"/>
  <c r="AF1464" i="1"/>
  <c r="AK1463" i="1"/>
  <c r="AJ1463" i="1"/>
  <c r="AI1463" i="1"/>
  <c r="AH1463" i="1"/>
  <c r="AG1463" i="1"/>
  <c r="AF1463" i="1"/>
  <c r="AK1462" i="1"/>
  <c r="AJ1462" i="1"/>
  <c r="AI1462" i="1"/>
  <c r="AH1462" i="1"/>
  <c r="AG1462" i="1"/>
  <c r="AF1462" i="1"/>
  <c r="AK1461" i="1"/>
  <c r="AJ1461" i="1"/>
  <c r="AI1461" i="1"/>
  <c r="AH1461" i="1"/>
  <c r="AG1461" i="1"/>
  <c r="AF1461" i="1"/>
  <c r="AK1460" i="1"/>
  <c r="AJ1460" i="1"/>
  <c r="AI1460" i="1"/>
  <c r="AH1460" i="1"/>
  <c r="AG1460" i="1"/>
  <c r="AF1460" i="1"/>
  <c r="AK1459" i="1"/>
  <c r="AJ1459" i="1"/>
  <c r="AI1459" i="1"/>
  <c r="AH1459" i="1"/>
  <c r="AG1459" i="1"/>
  <c r="AF1459" i="1"/>
  <c r="AK1458" i="1"/>
  <c r="AJ1458" i="1"/>
  <c r="AI1458" i="1"/>
  <c r="AH1458" i="1"/>
  <c r="AG1458" i="1"/>
  <c r="AF1458" i="1"/>
  <c r="AK1457" i="1"/>
  <c r="AJ1457" i="1"/>
  <c r="AI1457" i="1"/>
  <c r="AH1457" i="1"/>
  <c r="AG1457" i="1"/>
  <c r="AF1457" i="1"/>
  <c r="AK1456" i="1"/>
  <c r="AJ1456" i="1"/>
  <c r="AI1456" i="1"/>
  <c r="AH1456" i="1"/>
  <c r="AG1456" i="1"/>
  <c r="AF1456" i="1"/>
  <c r="AK1455" i="1"/>
  <c r="AJ1455" i="1"/>
  <c r="AI1455" i="1"/>
  <c r="AH1455" i="1"/>
  <c r="AG1455" i="1"/>
  <c r="AF1455" i="1"/>
  <c r="AK1454" i="1"/>
  <c r="AJ1454" i="1"/>
  <c r="AI1454" i="1"/>
  <c r="AH1454" i="1"/>
  <c r="AG1454" i="1"/>
  <c r="AF1454" i="1"/>
  <c r="AK1453" i="1"/>
  <c r="AJ1453" i="1"/>
  <c r="AI1453" i="1"/>
  <c r="AH1453" i="1"/>
  <c r="AG1453" i="1"/>
  <c r="AF1453" i="1"/>
  <c r="AK1452" i="1"/>
  <c r="AJ1452" i="1"/>
  <c r="AI1452" i="1"/>
  <c r="AH1452" i="1"/>
  <c r="AG1452" i="1"/>
  <c r="AF1452" i="1"/>
  <c r="AK1451" i="1"/>
  <c r="AJ1451" i="1"/>
  <c r="AI1451" i="1"/>
  <c r="AH1451" i="1"/>
  <c r="AG1451" i="1"/>
  <c r="AF1451" i="1"/>
  <c r="AK1450" i="1"/>
  <c r="AJ1450" i="1"/>
  <c r="AI1450" i="1"/>
  <c r="AH1450" i="1"/>
  <c r="AG1450" i="1"/>
  <c r="AF1450" i="1"/>
  <c r="AK1449" i="1"/>
  <c r="AJ1449" i="1"/>
  <c r="AI1449" i="1"/>
  <c r="AH1449" i="1"/>
  <c r="AG1449" i="1"/>
  <c r="AF1449" i="1"/>
  <c r="AK1448" i="1"/>
  <c r="AJ1448" i="1"/>
  <c r="AI1448" i="1"/>
  <c r="AH1448" i="1"/>
  <c r="AG1448" i="1"/>
  <c r="AF1448" i="1"/>
  <c r="AK1447" i="1"/>
  <c r="AJ1447" i="1"/>
  <c r="AI1447" i="1"/>
  <c r="AH1447" i="1"/>
  <c r="AG1447" i="1"/>
  <c r="AF1447" i="1"/>
  <c r="AK1446" i="1"/>
  <c r="AJ1446" i="1"/>
  <c r="AI1446" i="1"/>
  <c r="AH1446" i="1"/>
  <c r="AG1446" i="1"/>
  <c r="AF1446" i="1"/>
  <c r="AK1445" i="1"/>
  <c r="AJ1445" i="1"/>
  <c r="AI1445" i="1"/>
  <c r="AH1445" i="1"/>
  <c r="AG1445" i="1"/>
  <c r="AF1445" i="1"/>
  <c r="AK1444" i="1"/>
  <c r="AJ1444" i="1"/>
  <c r="AI1444" i="1"/>
  <c r="AH1444" i="1"/>
  <c r="AG1444" i="1"/>
  <c r="AF1444" i="1"/>
  <c r="AK1443" i="1"/>
  <c r="AJ1443" i="1"/>
  <c r="AI1443" i="1"/>
  <c r="AH1443" i="1"/>
  <c r="AG1443" i="1"/>
  <c r="AF1443" i="1"/>
  <c r="AK1442" i="1"/>
  <c r="AJ1442" i="1"/>
  <c r="AI1442" i="1"/>
  <c r="AH1442" i="1"/>
  <c r="AG1442" i="1"/>
  <c r="AF1442" i="1"/>
  <c r="AK1441" i="1"/>
  <c r="AJ1441" i="1"/>
  <c r="AI1441" i="1"/>
  <c r="AH1441" i="1"/>
  <c r="AG1441" i="1"/>
  <c r="AF1441" i="1"/>
  <c r="AK1440" i="1"/>
  <c r="AJ1440" i="1"/>
  <c r="AI1440" i="1"/>
  <c r="AH1440" i="1"/>
  <c r="AG1440" i="1"/>
  <c r="AF1440" i="1"/>
  <c r="AK1439" i="1"/>
  <c r="AJ1439" i="1"/>
  <c r="AI1439" i="1"/>
  <c r="AH1439" i="1"/>
  <c r="AG1439" i="1"/>
  <c r="AF1439" i="1"/>
  <c r="AK1438" i="1"/>
  <c r="AJ1438" i="1"/>
  <c r="AI1438" i="1"/>
  <c r="AH1438" i="1"/>
  <c r="AG1438" i="1"/>
  <c r="AF1438" i="1"/>
  <c r="AK1437" i="1"/>
  <c r="AJ1437" i="1"/>
  <c r="AI1437" i="1"/>
  <c r="AH1437" i="1"/>
  <c r="AG1437" i="1"/>
  <c r="AF1437" i="1"/>
  <c r="AK1436" i="1"/>
  <c r="AJ1436" i="1"/>
  <c r="AI1436" i="1"/>
  <c r="AH1436" i="1"/>
  <c r="AG1436" i="1"/>
  <c r="AF1436" i="1"/>
  <c r="AK1435" i="1"/>
  <c r="AJ1435" i="1"/>
  <c r="AI1435" i="1"/>
  <c r="AH1435" i="1"/>
  <c r="AG1435" i="1"/>
  <c r="AF1435" i="1"/>
  <c r="AK1434" i="1"/>
  <c r="AJ1434" i="1"/>
  <c r="AI1434" i="1"/>
  <c r="AH1434" i="1"/>
  <c r="AG1434" i="1"/>
  <c r="AF1434" i="1"/>
  <c r="AK1433" i="1"/>
  <c r="AJ1433" i="1"/>
  <c r="AI1433" i="1"/>
  <c r="AH1433" i="1"/>
  <c r="AG1433" i="1"/>
  <c r="AF1433" i="1"/>
  <c r="AK1432" i="1"/>
  <c r="AJ1432" i="1"/>
  <c r="AI1432" i="1"/>
  <c r="AH1432" i="1"/>
  <c r="AG1432" i="1"/>
  <c r="AF1432" i="1"/>
  <c r="AK1431" i="1"/>
  <c r="AJ1431" i="1"/>
  <c r="AI1431" i="1"/>
  <c r="AH1431" i="1"/>
  <c r="AG1431" i="1"/>
  <c r="AF1431" i="1"/>
  <c r="AK1430" i="1"/>
  <c r="AJ1430" i="1"/>
  <c r="AI1430" i="1"/>
  <c r="AH1430" i="1"/>
  <c r="AG1430" i="1"/>
  <c r="AF1430" i="1"/>
  <c r="AK1429" i="1"/>
  <c r="AJ1429" i="1"/>
  <c r="AI1429" i="1"/>
  <c r="AH1429" i="1"/>
  <c r="AG1429" i="1"/>
  <c r="AF1429" i="1"/>
  <c r="AK1428" i="1"/>
  <c r="AJ1428" i="1"/>
  <c r="AI1428" i="1"/>
  <c r="AH1428" i="1"/>
  <c r="AG1428" i="1"/>
  <c r="AF1428" i="1"/>
  <c r="AK1427" i="1"/>
  <c r="AJ1427" i="1"/>
  <c r="AI1427" i="1"/>
  <c r="AH1427" i="1"/>
  <c r="AG1427" i="1"/>
  <c r="AF1427" i="1"/>
  <c r="AK1426" i="1"/>
  <c r="AJ1426" i="1"/>
  <c r="AI1426" i="1"/>
  <c r="AH1426" i="1"/>
  <c r="AG1426" i="1"/>
  <c r="AF1426" i="1"/>
  <c r="AK1425" i="1"/>
  <c r="AJ1425" i="1"/>
  <c r="AI1425" i="1"/>
  <c r="AH1425" i="1"/>
  <c r="AG1425" i="1"/>
  <c r="AF1425" i="1"/>
  <c r="AK1424" i="1"/>
  <c r="AJ1424" i="1"/>
  <c r="AI1424" i="1"/>
  <c r="AH1424" i="1"/>
  <c r="AG1424" i="1"/>
  <c r="AF1424" i="1"/>
  <c r="AK1423" i="1"/>
  <c r="AJ1423" i="1"/>
  <c r="AI1423" i="1"/>
  <c r="AH1423" i="1"/>
  <c r="AG1423" i="1"/>
  <c r="AF1423" i="1"/>
  <c r="AK1422" i="1"/>
  <c r="AJ1422" i="1"/>
  <c r="AI1422" i="1"/>
  <c r="AH1422" i="1"/>
  <c r="AG1422" i="1"/>
  <c r="AF1422" i="1"/>
  <c r="AK1421" i="1"/>
  <c r="AJ1421" i="1"/>
  <c r="AI1421" i="1"/>
  <c r="AH1421" i="1"/>
  <c r="AG1421" i="1"/>
  <c r="AF1421" i="1"/>
  <c r="AK1420" i="1"/>
  <c r="AJ1420" i="1"/>
  <c r="AI1420" i="1"/>
  <c r="AH1420" i="1"/>
  <c r="AG1420" i="1"/>
  <c r="AF1420" i="1"/>
  <c r="AK1419" i="1"/>
  <c r="AJ1419" i="1"/>
  <c r="AI1419" i="1"/>
  <c r="AH1419" i="1"/>
  <c r="AG1419" i="1"/>
  <c r="AF1419" i="1"/>
  <c r="U1419" i="1"/>
  <c r="AK1418" i="1"/>
  <c r="AJ1418" i="1"/>
  <c r="AI1418" i="1"/>
  <c r="AH1418" i="1"/>
  <c r="AG1418" i="1"/>
  <c r="AF1418" i="1"/>
  <c r="AK1417" i="1"/>
  <c r="AJ1417" i="1"/>
  <c r="AI1417" i="1"/>
  <c r="AH1417" i="1"/>
  <c r="AG1417" i="1"/>
  <c r="AF1417" i="1"/>
  <c r="AK1416" i="1"/>
  <c r="AJ1416" i="1"/>
  <c r="AI1416" i="1"/>
  <c r="AH1416" i="1"/>
  <c r="AG1416" i="1"/>
  <c r="AF1416" i="1"/>
  <c r="AK1415" i="1"/>
  <c r="AJ1415" i="1"/>
  <c r="AI1415" i="1"/>
  <c r="AH1415" i="1"/>
  <c r="AG1415" i="1"/>
  <c r="AF1415" i="1"/>
  <c r="AK1414" i="1"/>
  <c r="AJ1414" i="1"/>
  <c r="AI1414" i="1"/>
  <c r="AH1414" i="1"/>
  <c r="AG1414" i="1"/>
  <c r="AF1414" i="1"/>
  <c r="AK1413" i="1"/>
  <c r="AJ1413" i="1"/>
  <c r="AI1413" i="1"/>
  <c r="AH1413" i="1"/>
  <c r="AG1413" i="1"/>
  <c r="AF1413" i="1"/>
  <c r="AK1412" i="1"/>
  <c r="AJ1412" i="1"/>
  <c r="AI1412" i="1"/>
  <c r="AH1412" i="1"/>
  <c r="AG1412" i="1"/>
  <c r="AF1412" i="1"/>
  <c r="AK1411" i="1"/>
  <c r="AJ1411" i="1"/>
  <c r="AI1411" i="1"/>
  <c r="AH1411" i="1"/>
  <c r="AG1411" i="1"/>
  <c r="AF1411" i="1"/>
  <c r="AK1410" i="1"/>
  <c r="AJ1410" i="1"/>
  <c r="AI1410" i="1"/>
  <c r="AH1410" i="1"/>
  <c r="AG1410" i="1"/>
  <c r="AF1410" i="1"/>
  <c r="AK1409" i="1"/>
  <c r="AJ1409" i="1"/>
  <c r="AI1409" i="1"/>
  <c r="AH1409" i="1"/>
  <c r="AG1409" i="1"/>
  <c r="AF1409" i="1"/>
  <c r="AK1408" i="1"/>
  <c r="AJ1408" i="1"/>
  <c r="AI1408" i="1"/>
  <c r="AH1408" i="1"/>
  <c r="AG1408" i="1"/>
  <c r="AF1408" i="1"/>
  <c r="AK1407" i="1"/>
  <c r="AJ1407" i="1"/>
  <c r="AI1407" i="1"/>
  <c r="AH1407" i="1"/>
  <c r="AG1407" i="1"/>
  <c r="AF1407" i="1"/>
  <c r="AK1406" i="1"/>
  <c r="AJ1406" i="1"/>
  <c r="AI1406" i="1"/>
  <c r="AH1406" i="1"/>
  <c r="AG1406" i="1"/>
  <c r="AF1406" i="1"/>
  <c r="AK1405" i="1"/>
  <c r="AJ1405" i="1"/>
  <c r="AI1405" i="1"/>
  <c r="AH1405" i="1"/>
  <c r="AG1405" i="1"/>
  <c r="AF1405" i="1"/>
  <c r="AK1404" i="1"/>
  <c r="AJ1404" i="1"/>
  <c r="AI1404" i="1"/>
  <c r="AH1404" i="1"/>
  <c r="AG1404" i="1"/>
  <c r="AF1404" i="1"/>
  <c r="AK1403" i="1"/>
  <c r="AJ1403" i="1"/>
  <c r="AI1403" i="1"/>
  <c r="AH1403" i="1"/>
  <c r="AG1403" i="1"/>
  <c r="AF1403" i="1"/>
  <c r="AK1402" i="1"/>
  <c r="AJ1402" i="1"/>
  <c r="AI1402" i="1"/>
  <c r="AH1402" i="1"/>
  <c r="AG1402" i="1"/>
  <c r="AF1402" i="1"/>
  <c r="AK1401" i="1"/>
  <c r="AJ1401" i="1"/>
  <c r="AI1401" i="1"/>
  <c r="AH1401" i="1"/>
  <c r="AG1401" i="1"/>
  <c r="AF1401" i="1"/>
  <c r="AK1400" i="1"/>
  <c r="AJ1400" i="1"/>
  <c r="AI1400" i="1"/>
  <c r="AH1400" i="1"/>
  <c r="AG1400" i="1"/>
  <c r="AF1400" i="1"/>
  <c r="AK1399" i="1"/>
  <c r="AJ1399" i="1"/>
  <c r="AI1399" i="1"/>
  <c r="AH1399" i="1"/>
  <c r="AG1399" i="1"/>
  <c r="AF1399" i="1"/>
  <c r="AK1398" i="1"/>
  <c r="AJ1398" i="1"/>
  <c r="AI1398" i="1"/>
  <c r="AH1398" i="1"/>
  <c r="AG1398" i="1"/>
  <c r="AF1398" i="1"/>
  <c r="AK1397" i="1"/>
  <c r="AJ1397" i="1"/>
  <c r="AI1397" i="1"/>
  <c r="AH1397" i="1"/>
  <c r="AG1397" i="1"/>
  <c r="AF1397" i="1"/>
  <c r="AK1396" i="1"/>
  <c r="AJ1396" i="1"/>
  <c r="AI1396" i="1"/>
  <c r="AH1396" i="1"/>
  <c r="AG1396" i="1"/>
  <c r="AF1396" i="1"/>
  <c r="AK1395" i="1"/>
  <c r="AJ1395" i="1"/>
  <c r="AI1395" i="1"/>
  <c r="AH1395" i="1"/>
  <c r="AG1395" i="1"/>
  <c r="AF1395" i="1"/>
  <c r="AK1394" i="1"/>
  <c r="AJ1394" i="1"/>
  <c r="AI1394" i="1"/>
  <c r="AH1394" i="1"/>
  <c r="AG1394" i="1"/>
  <c r="AF1394" i="1"/>
  <c r="AK1393" i="1"/>
  <c r="AJ1393" i="1"/>
  <c r="AI1393" i="1"/>
  <c r="AH1393" i="1"/>
  <c r="AG1393" i="1"/>
  <c r="AF1393" i="1"/>
  <c r="AK1392" i="1"/>
  <c r="AJ1392" i="1"/>
  <c r="AI1392" i="1"/>
  <c r="AH1392" i="1"/>
  <c r="AG1392" i="1"/>
  <c r="AF1392" i="1"/>
  <c r="AK1391" i="1"/>
  <c r="AJ1391" i="1"/>
  <c r="AI1391" i="1"/>
  <c r="AH1391" i="1"/>
  <c r="AG1391" i="1"/>
  <c r="AF1391" i="1"/>
  <c r="AK1390" i="1"/>
  <c r="AJ1390" i="1"/>
  <c r="AI1390" i="1"/>
  <c r="AH1390" i="1"/>
  <c r="AG1390" i="1"/>
  <c r="AF1390" i="1"/>
  <c r="AK1389" i="1"/>
  <c r="AJ1389" i="1"/>
  <c r="AI1389" i="1"/>
  <c r="AH1389" i="1"/>
  <c r="AG1389" i="1"/>
  <c r="AF1389" i="1"/>
  <c r="M1389" i="1"/>
  <c r="AK1388" i="1"/>
  <c r="AJ1388" i="1"/>
  <c r="AI1388" i="1"/>
  <c r="AH1388" i="1"/>
  <c r="AG1388" i="1"/>
  <c r="AF1388" i="1"/>
  <c r="M1388" i="1"/>
  <c r="AK1387" i="1"/>
  <c r="AJ1387" i="1"/>
  <c r="AI1387" i="1"/>
  <c r="AH1387" i="1"/>
  <c r="AG1387" i="1"/>
  <c r="AF1387" i="1"/>
  <c r="AK1386" i="1"/>
  <c r="AJ1386" i="1"/>
  <c r="AI1386" i="1"/>
  <c r="AH1386" i="1"/>
  <c r="AG1386" i="1"/>
  <c r="AF1386" i="1"/>
  <c r="AK1385" i="1"/>
  <c r="AJ1385" i="1"/>
  <c r="AI1385" i="1"/>
  <c r="AH1385" i="1"/>
  <c r="AG1385" i="1"/>
  <c r="AF1385" i="1"/>
  <c r="AK1384" i="1"/>
  <c r="AJ1384" i="1"/>
  <c r="AI1384" i="1"/>
  <c r="AH1384" i="1"/>
  <c r="AG1384" i="1"/>
  <c r="AF1384" i="1"/>
  <c r="AK1383" i="1"/>
  <c r="AJ1383" i="1"/>
  <c r="AI1383" i="1"/>
  <c r="AH1383" i="1"/>
  <c r="AG1383" i="1"/>
  <c r="AF1383" i="1"/>
  <c r="M1383" i="1"/>
  <c r="AK1382" i="1"/>
  <c r="AJ1382" i="1"/>
  <c r="AI1382" i="1"/>
  <c r="AH1382" i="1"/>
  <c r="AG1382" i="1"/>
  <c r="AF1382" i="1"/>
  <c r="M1382" i="1"/>
  <c r="AK1381" i="1"/>
  <c r="AJ1381" i="1"/>
  <c r="AI1381" i="1"/>
  <c r="AH1381" i="1"/>
  <c r="AG1381" i="1"/>
  <c r="AF1381" i="1"/>
  <c r="AK1380" i="1"/>
  <c r="AJ1380" i="1"/>
  <c r="AI1380" i="1"/>
  <c r="AH1380" i="1"/>
  <c r="AG1380" i="1"/>
  <c r="AF1380" i="1"/>
  <c r="AK1379" i="1"/>
  <c r="AJ1379" i="1"/>
  <c r="AI1379" i="1"/>
  <c r="AH1379" i="1"/>
  <c r="AG1379" i="1"/>
  <c r="AF1379" i="1"/>
  <c r="AK1378" i="1"/>
  <c r="AJ1378" i="1"/>
  <c r="AI1378" i="1"/>
  <c r="AH1378" i="1"/>
  <c r="AG1378" i="1"/>
  <c r="AF1378" i="1"/>
  <c r="AK1377" i="1"/>
  <c r="AJ1377" i="1"/>
  <c r="AI1377" i="1"/>
  <c r="AH1377" i="1"/>
  <c r="AG1377" i="1"/>
  <c r="AF1377" i="1"/>
  <c r="M1377" i="1"/>
  <c r="AK1376" i="1"/>
  <c r="AJ1376" i="1"/>
  <c r="AI1376" i="1"/>
  <c r="AH1376" i="1"/>
  <c r="AG1376" i="1"/>
  <c r="AF1376" i="1"/>
  <c r="M1376" i="1"/>
  <c r="AK1375" i="1"/>
  <c r="AJ1375" i="1"/>
  <c r="AI1375" i="1"/>
  <c r="AH1375" i="1"/>
  <c r="AG1375" i="1"/>
  <c r="AF1375" i="1"/>
  <c r="AK1374" i="1"/>
  <c r="AJ1374" i="1"/>
  <c r="AI1374" i="1"/>
  <c r="AH1374" i="1"/>
  <c r="AG1374" i="1"/>
  <c r="AF1374" i="1"/>
  <c r="AK1373" i="1"/>
  <c r="AJ1373" i="1"/>
  <c r="AI1373" i="1"/>
  <c r="AH1373" i="1"/>
  <c r="AG1373" i="1"/>
  <c r="AF1373" i="1"/>
  <c r="V1373" i="1"/>
  <c r="AK1372" i="1"/>
  <c r="AJ1372" i="1"/>
  <c r="AI1372" i="1"/>
  <c r="AH1372" i="1"/>
  <c r="AG1372" i="1"/>
  <c r="AF1372" i="1"/>
  <c r="AK1371" i="1"/>
  <c r="AJ1371" i="1"/>
  <c r="AI1371" i="1"/>
  <c r="AH1371" i="1"/>
  <c r="AG1371" i="1"/>
  <c r="AF1371" i="1"/>
  <c r="M1371" i="1"/>
  <c r="AK1370" i="1"/>
  <c r="AJ1370" i="1"/>
  <c r="AI1370" i="1"/>
  <c r="AH1370" i="1"/>
  <c r="AG1370" i="1"/>
  <c r="AF1370" i="1"/>
  <c r="M1370" i="1"/>
  <c r="AK1369" i="1"/>
  <c r="AJ1369" i="1"/>
  <c r="AI1369" i="1"/>
  <c r="AH1369" i="1"/>
  <c r="AG1369" i="1"/>
  <c r="AF1369" i="1"/>
  <c r="AK1368" i="1"/>
  <c r="AJ1368" i="1"/>
  <c r="AI1368" i="1"/>
  <c r="AH1368" i="1"/>
  <c r="AG1368" i="1"/>
  <c r="AF1368" i="1"/>
  <c r="AK1367" i="1"/>
  <c r="AJ1367" i="1"/>
  <c r="AI1367" i="1"/>
  <c r="AH1367" i="1"/>
  <c r="AG1367" i="1"/>
  <c r="AF1367" i="1"/>
  <c r="AK1366" i="1"/>
  <c r="AJ1366" i="1"/>
  <c r="AI1366" i="1"/>
  <c r="AH1366" i="1"/>
  <c r="AG1366" i="1"/>
  <c r="AF1366" i="1"/>
  <c r="AK1365" i="1"/>
  <c r="AJ1365" i="1"/>
  <c r="AI1365" i="1"/>
  <c r="AH1365" i="1"/>
  <c r="AG1365" i="1"/>
  <c r="AF1365" i="1"/>
  <c r="AK1364" i="1"/>
  <c r="AJ1364" i="1"/>
  <c r="AI1364" i="1"/>
  <c r="AH1364" i="1"/>
  <c r="AG1364" i="1"/>
  <c r="AF1364" i="1"/>
  <c r="AK1363" i="1"/>
  <c r="AJ1363" i="1"/>
  <c r="AI1363" i="1"/>
  <c r="AH1363" i="1"/>
  <c r="AG1363" i="1"/>
  <c r="AF1363" i="1"/>
  <c r="M1363" i="1"/>
  <c r="AK1362" i="1"/>
  <c r="AJ1362" i="1"/>
  <c r="AI1362" i="1"/>
  <c r="AH1362" i="1"/>
  <c r="AG1362" i="1"/>
  <c r="AF1362" i="1"/>
  <c r="M1362" i="1"/>
  <c r="AK1361" i="1"/>
  <c r="AJ1361" i="1"/>
  <c r="AI1361" i="1"/>
  <c r="AH1361" i="1"/>
  <c r="AG1361" i="1"/>
  <c r="AF1361" i="1"/>
  <c r="AK1360" i="1"/>
  <c r="AJ1360" i="1"/>
  <c r="AI1360" i="1"/>
  <c r="AH1360" i="1"/>
  <c r="AG1360" i="1"/>
  <c r="AF1360" i="1"/>
  <c r="AK1359" i="1"/>
  <c r="AJ1359" i="1"/>
  <c r="AI1359" i="1"/>
  <c r="AH1359" i="1"/>
  <c r="AG1359" i="1"/>
  <c r="AF1359" i="1"/>
  <c r="M1359" i="1"/>
  <c r="AK1358" i="1"/>
  <c r="AJ1358" i="1"/>
  <c r="AI1358" i="1"/>
  <c r="AH1358" i="1"/>
  <c r="AG1358" i="1"/>
  <c r="AF1358" i="1"/>
  <c r="M1358" i="1"/>
  <c r="AK1357" i="1"/>
  <c r="AJ1357" i="1"/>
  <c r="AI1357" i="1"/>
  <c r="AH1357" i="1"/>
  <c r="AG1357" i="1"/>
  <c r="AF1357" i="1"/>
  <c r="AK1356" i="1"/>
  <c r="AJ1356" i="1"/>
  <c r="AI1356" i="1"/>
  <c r="AH1356" i="1"/>
  <c r="AG1356" i="1"/>
  <c r="AF1356" i="1"/>
  <c r="AK1355" i="1"/>
  <c r="AJ1355" i="1"/>
  <c r="AI1355" i="1"/>
  <c r="AH1355" i="1"/>
  <c r="AG1355" i="1"/>
  <c r="AF1355" i="1"/>
  <c r="AK1354" i="1"/>
  <c r="AJ1354" i="1"/>
  <c r="AI1354" i="1"/>
  <c r="AH1354" i="1"/>
  <c r="AG1354" i="1"/>
  <c r="AF1354" i="1"/>
  <c r="AK1353" i="1"/>
  <c r="AJ1353" i="1"/>
  <c r="AI1353" i="1"/>
  <c r="AH1353" i="1"/>
  <c r="AG1353" i="1"/>
  <c r="AF1353" i="1"/>
  <c r="AK1352" i="1"/>
  <c r="AJ1352" i="1"/>
  <c r="AI1352" i="1"/>
  <c r="AH1352" i="1"/>
  <c r="AG1352" i="1"/>
  <c r="AF1352" i="1"/>
  <c r="AK1351" i="1"/>
  <c r="AJ1351" i="1"/>
  <c r="AI1351" i="1"/>
  <c r="AH1351" i="1"/>
  <c r="AG1351" i="1"/>
  <c r="AF1351" i="1"/>
  <c r="AK1350" i="1"/>
  <c r="AJ1350" i="1"/>
  <c r="AI1350" i="1"/>
  <c r="AH1350" i="1"/>
  <c r="AG1350" i="1"/>
  <c r="AF1350" i="1"/>
  <c r="AK1349" i="1"/>
  <c r="AJ1349" i="1"/>
  <c r="AI1349" i="1"/>
  <c r="AH1349" i="1"/>
  <c r="AG1349" i="1"/>
  <c r="AF1349" i="1"/>
  <c r="M1349" i="1"/>
  <c r="AK1348" i="1"/>
  <c r="AJ1348" i="1"/>
  <c r="AI1348" i="1"/>
  <c r="AH1348" i="1"/>
  <c r="AG1348" i="1"/>
  <c r="AF1348" i="1"/>
  <c r="M1348" i="1"/>
  <c r="AK1347" i="1"/>
  <c r="AJ1347" i="1"/>
  <c r="AI1347" i="1"/>
  <c r="AH1347" i="1"/>
  <c r="AG1347" i="1"/>
  <c r="AF1347" i="1"/>
  <c r="AK1346" i="1"/>
  <c r="AJ1346" i="1"/>
  <c r="AI1346" i="1"/>
  <c r="AH1346" i="1"/>
  <c r="AG1346" i="1"/>
  <c r="AF1346" i="1"/>
  <c r="AK1345" i="1"/>
  <c r="AJ1345" i="1"/>
  <c r="AI1345" i="1"/>
  <c r="AH1345" i="1"/>
  <c r="AG1345" i="1"/>
  <c r="AF1345" i="1"/>
  <c r="M1345" i="1"/>
  <c r="AK1344" i="1"/>
  <c r="AJ1344" i="1"/>
  <c r="AI1344" i="1"/>
  <c r="AH1344" i="1"/>
  <c r="AG1344" i="1"/>
  <c r="AF1344" i="1"/>
  <c r="M1344" i="1"/>
  <c r="AK1343" i="1"/>
  <c r="AJ1343" i="1"/>
  <c r="AI1343" i="1"/>
  <c r="AH1343" i="1"/>
  <c r="AG1343" i="1"/>
  <c r="AF1343" i="1"/>
  <c r="AK1342" i="1"/>
  <c r="AJ1342" i="1"/>
  <c r="AI1342" i="1"/>
  <c r="AH1342" i="1"/>
  <c r="AG1342" i="1"/>
  <c r="AF1342" i="1"/>
  <c r="AK1341" i="1"/>
  <c r="AJ1341" i="1"/>
  <c r="AI1341" i="1"/>
  <c r="AH1341" i="1"/>
  <c r="AG1341" i="1"/>
  <c r="AF1341" i="1"/>
  <c r="M1341" i="1"/>
  <c r="AK1340" i="1"/>
  <c r="AJ1340" i="1"/>
  <c r="AI1340" i="1"/>
  <c r="AH1340" i="1"/>
  <c r="AG1340" i="1"/>
  <c r="AF1340" i="1"/>
  <c r="M1340" i="1"/>
  <c r="AK1339" i="1"/>
  <c r="AJ1339" i="1"/>
  <c r="AI1339" i="1"/>
  <c r="AH1339" i="1"/>
  <c r="AG1339" i="1"/>
  <c r="AF1339" i="1"/>
  <c r="AK1338" i="1"/>
  <c r="AJ1338" i="1"/>
  <c r="AI1338" i="1"/>
  <c r="AH1338" i="1"/>
  <c r="AG1338" i="1"/>
  <c r="AF1338" i="1"/>
  <c r="AK1337" i="1"/>
  <c r="AJ1337" i="1"/>
  <c r="AI1337" i="1"/>
  <c r="AH1337" i="1"/>
  <c r="AG1337" i="1"/>
  <c r="AF1337" i="1"/>
  <c r="M1337" i="1"/>
  <c r="AK1336" i="1"/>
  <c r="AJ1336" i="1"/>
  <c r="AI1336" i="1"/>
  <c r="AH1336" i="1"/>
  <c r="AG1336" i="1"/>
  <c r="AF1336" i="1"/>
  <c r="M1336" i="1"/>
  <c r="AK1335" i="1"/>
  <c r="AJ1335" i="1"/>
  <c r="AI1335" i="1"/>
  <c r="AH1335" i="1"/>
  <c r="AG1335" i="1"/>
  <c r="AF1335" i="1"/>
  <c r="M1335" i="1"/>
  <c r="AK1334" i="1"/>
  <c r="AJ1334" i="1"/>
  <c r="AI1334" i="1"/>
  <c r="AH1334" i="1"/>
  <c r="AG1334" i="1"/>
  <c r="AF1334" i="1"/>
  <c r="M1334" i="1"/>
  <c r="AK1333" i="1"/>
  <c r="AJ1333" i="1"/>
  <c r="AI1333" i="1"/>
  <c r="AH1333" i="1"/>
  <c r="AG1333" i="1"/>
  <c r="AF1333" i="1"/>
  <c r="M1333" i="1"/>
  <c r="AK1332" i="1"/>
  <c r="AJ1332" i="1"/>
  <c r="AI1332" i="1"/>
  <c r="AH1332" i="1"/>
  <c r="AG1332" i="1"/>
  <c r="AF1332" i="1"/>
  <c r="M1332" i="1"/>
  <c r="AK1331" i="1"/>
  <c r="AJ1331" i="1"/>
  <c r="AI1331" i="1"/>
  <c r="AH1331" i="1"/>
  <c r="AG1331" i="1"/>
  <c r="AF1331" i="1"/>
  <c r="M1331" i="1"/>
  <c r="AK1330" i="1"/>
  <c r="AJ1330" i="1"/>
  <c r="AI1330" i="1"/>
  <c r="AH1330" i="1"/>
  <c r="AG1330" i="1"/>
  <c r="AF1330" i="1"/>
  <c r="AK1329" i="1"/>
  <c r="AJ1329" i="1"/>
  <c r="AI1329" i="1"/>
  <c r="AH1329" i="1"/>
  <c r="AG1329" i="1"/>
  <c r="AF1329" i="1"/>
  <c r="M1329" i="1"/>
  <c r="AK1328" i="1"/>
  <c r="AJ1328" i="1"/>
  <c r="AI1328" i="1"/>
  <c r="AH1328" i="1"/>
  <c r="AG1328" i="1"/>
  <c r="AF1328" i="1"/>
  <c r="M1328" i="1"/>
  <c r="AK1327" i="1"/>
  <c r="AJ1327" i="1"/>
  <c r="AI1327" i="1"/>
  <c r="AH1327" i="1"/>
  <c r="AG1327" i="1"/>
  <c r="AF1327" i="1"/>
  <c r="M1327" i="1"/>
  <c r="AK1326" i="1"/>
  <c r="AJ1326" i="1"/>
  <c r="AI1326" i="1"/>
  <c r="AH1326" i="1"/>
  <c r="AG1326" i="1"/>
  <c r="AF1326" i="1"/>
  <c r="M1326" i="1"/>
  <c r="AK1325" i="1"/>
  <c r="AJ1325" i="1"/>
  <c r="AI1325" i="1"/>
  <c r="AH1325" i="1"/>
  <c r="AG1325" i="1"/>
  <c r="AF1325" i="1"/>
  <c r="M1325" i="1"/>
  <c r="AK1324" i="1"/>
  <c r="AJ1324" i="1"/>
  <c r="AI1324" i="1"/>
  <c r="AH1324" i="1"/>
  <c r="AG1324" i="1"/>
  <c r="AF1324" i="1"/>
  <c r="AK1323" i="1"/>
  <c r="AJ1323" i="1"/>
  <c r="AI1323" i="1"/>
  <c r="AH1323" i="1"/>
  <c r="AG1323" i="1"/>
  <c r="AF1323" i="1"/>
  <c r="M1323" i="1"/>
  <c r="AK1322" i="1"/>
  <c r="AJ1322" i="1"/>
  <c r="AI1322" i="1"/>
  <c r="AH1322" i="1"/>
  <c r="AG1322" i="1"/>
  <c r="AF1322" i="1"/>
  <c r="M1322" i="1"/>
  <c r="AK1321" i="1"/>
  <c r="AJ1321" i="1"/>
  <c r="AI1321" i="1"/>
  <c r="AH1321" i="1"/>
  <c r="AG1321" i="1"/>
  <c r="AF1321" i="1"/>
  <c r="AK1320" i="1"/>
  <c r="AJ1320" i="1"/>
  <c r="AI1320" i="1"/>
  <c r="AH1320" i="1"/>
  <c r="AG1320" i="1"/>
  <c r="AF1320" i="1"/>
  <c r="M1320" i="1"/>
  <c r="AK1319" i="1"/>
  <c r="AJ1319" i="1"/>
  <c r="AI1319" i="1"/>
  <c r="AH1319" i="1"/>
  <c r="AG1319" i="1"/>
  <c r="AF1319" i="1"/>
  <c r="M1319" i="1"/>
  <c r="AK1318" i="1"/>
  <c r="AJ1318" i="1"/>
  <c r="AI1318" i="1"/>
  <c r="AH1318" i="1"/>
  <c r="AG1318" i="1"/>
  <c r="AF1318" i="1"/>
  <c r="AK1317" i="1"/>
  <c r="AJ1317" i="1"/>
  <c r="AI1317" i="1"/>
  <c r="AH1317" i="1"/>
  <c r="AG1317" i="1"/>
  <c r="AF1317" i="1"/>
  <c r="M1317" i="1"/>
  <c r="AK1316" i="1"/>
  <c r="AJ1316" i="1"/>
  <c r="AI1316" i="1"/>
  <c r="AH1316" i="1"/>
  <c r="AG1316" i="1"/>
  <c r="AF1316" i="1"/>
  <c r="M1316" i="1"/>
  <c r="AK1315" i="1"/>
  <c r="AJ1315" i="1"/>
  <c r="AI1315" i="1"/>
  <c r="AH1315" i="1"/>
  <c r="AG1315" i="1"/>
  <c r="AF1315" i="1"/>
  <c r="AK1314" i="1"/>
  <c r="AJ1314" i="1"/>
  <c r="AI1314" i="1"/>
  <c r="AH1314" i="1"/>
  <c r="AG1314" i="1"/>
  <c r="AF1314" i="1"/>
  <c r="M1314" i="1"/>
  <c r="AK1313" i="1"/>
  <c r="AJ1313" i="1"/>
  <c r="AI1313" i="1"/>
  <c r="AH1313" i="1"/>
  <c r="AG1313" i="1"/>
  <c r="AF1313" i="1"/>
  <c r="M1313" i="1"/>
  <c r="AK1312" i="1"/>
  <c r="AJ1312" i="1"/>
  <c r="AI1312" i="1"/>
  <c r="AH1312" i="1"/>
  <c r="AG1312" i="1"/>
  <c r="AF1312" i="1"/>
  <c r="M1312" i="1"/>
  <c r="AK1311" i="1"/>
  <c r="AJ1311" i="1"/>
  <c r="AI1311" i="1"/>
  <c r="AH1311" i="1"/>
  <c r="AG1311" i="1"/>
  <c r="AF1311" i="1"/>
  <c r="M1311" i="1"/>
  <c r="AK1310" i="1"/>
  <c r="AJ1310" i="1"/>
  <c r="AI1310" i="1"/>
  <c r="AH1310" i="1"/>
  <c r="AG1310" i="1"/>
  <c r="AF1310" i="1"/>
  <c r="M1310" i="1"/>
  <c r="AK1309" i="1"/>
  <c r="AJ1309" i="1"/>
  <c r="AI1309" i="1"/>
  <c r="AH1309" i="1"/>
  <c r="AG1309" i="1"/>
  <c r="AF1309" i="1"/>
  <c r="AK1308" i="1"/>
  <c r="AJ1308" i="1"/>
  <c r="AI1308" i="1"/>
  <c r="AH1308" i="1"/>
  <c r="AG1308" i="1"/>
  <c r="AF1308" i="1"/>
  <c r="AK1307" i="1"/>
  <c r="AJ1307" i="1"/>
  <c r="AI1307" i="1"/>
  <c r="AH1307" i="1"/>
  <c r="AG1307" i="1"/>
  <c r="AF1307" i="1"/>
  <c r="AK1306" i="1"/>
  <c r="AJ1306" i="1"/>
  <c r="AI1306" i="1"/>
  <c r="AH1306" i="1"/>
  <c r="AG1306" i="1"/>
  <c r="AF1306" i="1"/>
  <c r="AK1305" i="1"/>
  <c r="AJ1305" i="1"/>
  <c r="AI1305" i="1"/>
  <c r="AH1305" i="1"/>
  <c r="AG1305" i="1"/>
  <c r="AF1305" i="1"/>
  <c r="M1305" i="1"/>
  <c r="AK1304" i="1"/>
  <c r="AJ1304" i="1"/>
  <c r="AI1304" i="1"/>
  <c r="AH1304" i="1"/>
  <c r="AG1304" i="1"/>
  <c r="AF1304" i="1"/>
  <c r="M1304" i="1"/>
  <c r="AK1303" i="1"/>
  <c r="AJ1303" i="1"/>
  <c r="AI1303" i="1"/>
  <c r="AH1303" i="1"/>
  <c r="AG1303" i="1"/>
  <c r="AF1303" i="1"/>
  <c r="M1303" i="1"/>
  <c r="AK1302" i="1"/>
  <c r="AJ1302" i="1"/>
  <c r="AI1302" i="1"/>
  <c r="AH1302" i="1"/>
  <c r="AG1302" i="1"/>
  <c r="AF1302" i="1"/>
  <c r="M1302" i="1"/>
  <c r="AK1301" i="1"/>
  <c r="AJ1301" i="1"/>
  <c r="AI1301" i="1"/>
  <c r="AH1301" i="1"/>
  <c r="AG1301" i="1"/>
  <c r="AF1301" i="1"/>
  <c r="M1301" i="1"/>
  <c r="AK1300" i="1"/>
  <c r="AJ1300" i="1"/>
  <c r="AI1300" i="1"/>
  <c r="AH1300" i="1"/>
  <c r="AG1300" i="1"/>
  <c r="AF1300" i="1"/>
  <c r="M1300" i="1"/>
  <c r="AK1299" i="1"/>
  <c r="AJ1299" i="1"/>
  <c r="AI1299" i="1"/>
  <c r="AH1299" i="1"/>
  <c r="AG1299" i="1"/>
  <c r="AF1299" i="1"/>
  <c r="AK1298" i="1"/>
  <c r="AJ1298" i="1"/>
  <c r="AI1298" i="1"/>
  <c r="AH1298" i="1"/>
  <c r="AG1298" i="1"/>
  <c r="AF1298" i="1"/>
  <c r="M1298" i="1"/>
  <c r="AK1297" i="1"/>
  <c r="AJ1297" i="1"/>
  <c r="AI1297" i="1"/>
  <c r="AH1297" i="1"/>
  <c r="AG1297" i="1"/>
  <c r="AF1297" i="1"/>
  <c r="M1297" i="1"/>
  <c r="AK1296" i="1"/>
  <c r="AJ1296" i="1"/>
  <c r="AI1296" i="1"/>
  <c r="AH1296" i="1"/>
  <c r="AG1296" i="1"/>
  <c r="AF1296" i="1"/>
  <c r="AK1295" i="1"/>
  <c r="AJ1295" i="1"/>
  <c r="AI1295" i="1"/>
  <c r="AH1295" i="1"/>
  <c r="AG1295" i="1"/>
  <c r="AF1295" i="1"/>
  <c r="M1295" i="1"/>
  <c r="AK1294" i="1"/>
  <c r="AJ1294" i="1"/>
  <c r="AI1294" i="1"/>
  <c r="AH1294" i="1"/>
  <c r="AG1294" i="1"/>
  <c r="AF1294" i="1"/>
  <c r="M1294" i="1"/>
  <c r="AK1293" i="1"/>
  <c r="AJ1293" i="1"/>
  <c r="AI1293" i="1"/>
  <c r="AH1293" i="1"/>
  <c r="AG1293" i="1"/>
  <c r="AF1293" i="1"/>
  <c r="AK1292" i="1"/>
  <c r="AJ1292" i="1"/>
  <c r="AI1292" i="1"/>
  <c r="AH1292" i="1"/>
  <c r="AG1292" i="1"/>
  <c r="AF1292" i="1"/>
  <c r="M1292" i="1"/>
  <c r="AK1291" i="1"/>
  <c r="AJ1291" i="1"/>
  <c r="AI1291" i="1"/>
  <c r="AH1291" i="1"/>
  <c r="AG1291" i="1"/>
  <c r="AF1291" i="1"/>
  <c r="M1291" i="1"/>
  <c r="AK1290" i="1"/>
  <c r="AJ1290" i="1"/>
  <c r="AI1290" i="1"/>
  <c r="AH1290" i="1"/>
  <c r="AG1290" i="1"/>
  <c r="AF1290" i="1"/>
  <c r="AK1289" i="1"/>
  <c r="AJ1289" i="1"/>
  <c r="AI1289" i="1"/>
  <c r="AH1289" i="1"/>
  <c r="AG1289" i="1"/>
  <c r="AF1289" i="1"/>
  <c r="M1289" i="1"/>
  <c r="AK1288" i="1"/>
  <c r="AJ1288" i="1"/>
  <c r="AI1288" i="1"/>
  <c r="AH1288" i="1"/>
  <c r="AG1288" i="1"/>
  <c r="AF1288" i="1"/>
  <c r="M1288" i="1"/>
  <c r="AK1287" i="1"/>
  <c r="AJ1287" i="1"/>
  <c r="AI1287" i="1"/>
  <c r="AH1287" i="1"/>
  <c r="AG1287" i="1"/>
  <c r="AF1287" i="1"/>
  <c r="M1287" i="1"/>
  <c r="AK1286" i="1"/>
  <c r="AJ1286" i="1"/>
  <c r="AI1286" i="1"/>
  <c r="AH1286" i="1"/>
  <c r="AG1286" i="1"/>
  <c r="AF1286" i="1"/>
  <c r="M1286" i="1"/>
  <c r="AK1285" i="1"/>
  <c r="AJ1285" i="1"/>
  <c r="AI1285" i="1"/>
  <c r="AH1285" i="1"/>
  <c r="AG1285" i="1"/>
  <c r="AF1285" i="1"/>
  <c r="M1285" i="1"/>
  <c r="AK1284" i="1"/>
  <c r="AJ1284" i="1"/>
  <c r="AI1284" i="1"/>
  <c r="AH1284" i="1"/>
  <c r="AG1284" i="1"/>
  <c r="AF1284" i="1"/>
  <c r="AK1283" i="1"/>
  <c r="AJ1283" i="1"/>
  <c r="AI1283" i="1"/>
  <c r="AH1283" i="1"/>
  <c r="AG1283" i="1"/>
  <c r="AF1283" i="1"/>
  <c r="M1283" i="1"/>
  <c r="AK1282" i="1"/>
  <c r="AJ1282" i="1"/>
  <c r="AI1282" i="1"/>
  <c r="AH1282" i="1"/>
  <c r="AG1282" i="1"/>
  <c r="AF1282" i="1"/>
  <c r="M1282" i="1"/>
  <c r="AK1281" i="1"/>
  <c r="AJ1281" i="1"/>
  <c r="AI1281" i="1"/>
  <c r="AH1281" i="1"/>
  <c r="AG1281" i="1"/>
  <c r="AF1281" i="1"/>
  <c r="M1281" i="1"/>
  <c r="AK1280" i="1"/>
  <c r="AJ1280" i="1"/>
  <c r="AI1280" i="1"/>
  <c r="AH1280" i="1"/>
  <c r="AG1280" i="1"/>
  <c r="AF1280" i="1"/>
  <c r="M1280" i="1"/>
  <c r="AK1279" i="1"/>
  <c r="AJ1279" i="1"/>
  <c r="AI1279" i="1"/>
  <c r="AH1279" i="1"/>
  <c r="AG1279" i="1"/>
  <c r="AF1279" i="1"/>
  <c r="AK1278" i="1"/>
  <c r="AJ1278" i="1"/>
  <c r="AI1278" i="1"/>
  <c r="AH1278" i="1"/>
  <c r="AG1278" i="1"/>
  <c r="AF1278" i="1"/>
  <c r="AK1277" i="1"/>
  <c r="AJ1277" i="1"/>
  <c r="AI1277" i="1"/>
  <c r="AH1277" i="1"/>
  <c r="AG1277" i="1"/>
  <c r="AF1277" i="1"/>
  <c r="AK1276" i="1"/>
  <c r="AJ1276" i="1"/>
  <c r="AI1276" i="1"/>
  <c r="AH1276" i="1"/>
  <c r="AG1276" i="1"/>
  <c r="AF1276" i="1"/>
  <c r="AK1275" i="1"/>
  <c r="AJ1275" i="1"/>
  <c r="AI1275" i="1"/>
  <c r="AH1275" i="1"/>
  <c r="AG1275" i="1"/>
  <c r="AF1275" i="1"/>
  <c r="AK1274" i="1"/>
  <c r="AJ1274" i="1"/>
  <c r="AI1274" i="1"/>
  <c r="AH1274" i="1"/>
  <c r="AG1274" i="1"/>
  <c r="AF1274" i="1"/>
  <c r="AK1273" i="1"/>
  <c r="AJ1273" i="1"/>
  <c r="AI1273" i="1"/>
  <c r="AH1273" i="1"/>
  <c r="AG1273" i="1"/>
  <c r="AF1273" i="1"/>
  <c r="AK1272" i="1"/>
  <c r="AJ1272" i="1"/>
  <c r="AI1272" i="1"/>
  <c r="AH1272" i="1"/>
  <c r="AG1272" i="1"/>
  <c r="AF1272" i="1"/>
  <c r="AK1271" i="1"/>
  <c r="AJ1271" i="1"/>
  <c r="AI1271" i="1"/>
  <c r="AH1271" i="1"/>
  <c r="AG1271" i="1"/>
  <c r="AF1271" i="1"/>
  <c r="AK1270" i="1"/>
  <c r="AJ1270" i="1"/>
  <c r="AI1270" i="1"/>
  <c r="AH1270" i="1"/>
  <c r="AG1270" i="1"/>
  <c r="AF1270" i="1"/>
  <c r="AK1269" i="1"/>
  <c r="AJ1269" i="1"/>
  <c r="AI1269" i="1"/>
  <c r="AH1269" i="1"/>
  <c r="AG1269" i="1"/>
  <c r="AF1269" i="1"/>
  <c r="AK1268" i="1"/>
  <c r="AJ1268" i="1"/>
  <c r="AI1268" i="1"/>
  <c r="AH1268" i="1"/>
  <c r="AG1268" i="1"/>
  <c r="AF1268" i="1"/>
  <c r="AK1267" i="1"/>
  <c r="AJ1267" i="1"/>
  <c r="AI1267" i="1"/>
  <c r="AH1267" i="1"/>
  <c r="AG1267" i="1"/>
  <c r="AF1267" i="1"/>
  <c r="AK1266" i="1"/>
  <c r="AJ1266" i="1"/>
  <c r="AI1266" i="1"/>
  <c r="AH1266" i="1"/>
  <c r="AG1266" i="1"/>
  <c r="AF1266" i="1"/>
  <c r="AK1265" i="1"/>
  <c r="AJ1265" i="1"/>
  <c r="AI1265" i="1"/>
  <c r="AH1265" i="1"/>
  <c r="AG1265" i="1"/>
  <c r="AF1265" i="1"/>
  <c r="AK1264" i="1"/>
  <c r="AJ1264" i="1"/>
  <c r="AI1264" i="1"/>
  <c r="AH1264" i="1"/>
  <c r="AG1264" i="1"/>
  <c r="AF1264" i="1"/>
  <c r="AK1263" i="1"/>
  <c r="AJ1263" i="1"/>
  <c r="AI1263" i="1"/>
  <c r="AH1263" i="1"/>
  <c r="AG1263" i="1"/>
  <c r="AF1263" i="1"/>
  <c r="AK1262" i="1"/>
  <c r="AJ1262" i="1"/>
  <c r="AI1262" i="1"/>
  <c r="AH1262" i="1"/>
  <c r="AG1262" i="1"/>
  <c r="AF1262" i="1"/>
  <c r="AK1261" i="1"/>
  <c r="AJ1261" i="1"/>
  <c r="AI1261" i="1"/>
  <c r="AH1261" i="1"/>
  <c r="AG1261" i="1"/>
  <c r="AF1261" i="1"/>
  <c r="AK1260" i="1"/>
  <c r="AJ1260" i="1"/>
  <c r="AI1260" i="1"/>
  <c r="AH1260" i="1"/>
  <c r="AG1260" i="1"/>
  <c r="AF1260" i="1"/>
  <c r="AK1259" i="1"/>
  <c r="AJ1259" i="1"/>
  <c r="AI1259" i="1"/>
  <c r="AH1259" i="1"/>
  <c r="AG1259" i="1"/>
  <c r="AF1259" i="1"/>
  <c r="AK1258" i="1"/>
  <c r="AJ1258" i="1"/>
  <c r="AI1258" i="1"/>
  <c r="AH1258" i="1"/>
  <c r="AG1258" i="1"/>
  <c r="AF1258" i="1"/>
  <c r="AK1257" i="1"/>
  <c r="AJ1257" i="1"/>
  <c r="AI1257" i="1"/>
  <c r="AH1257" i="1"/>
  <c r="AG1257" i="1"/>
  <c r="AF1257" i="1"/>
  <c r="AK1256" i="1"/>
  <c r="AJ1256" i="1"/>
  <c r="AI1256" i="1"/>
  <c r="AH1256" i="1"/>
  <c r="AG1256" i="1"/>
  <c r="AF1256" i="1"/>
  <c r="AK1255" i="1"/>
  <c r="AJ1255" i="1"/>
  <c r="AI1255" i="1"/>
  <c r="AH1255" i="1"/>
  <c r="AG1255" i="1"/>
  <c r="AF1255" i="1"/>
  <c r="AK1254" i="1"/>
  <c r="AJ1254" i="1"/>
  <c r="AI1254" i="1"/>
  <c r="AH1254" i="1"/>
  <c r="AG1254" i="1"/>
  <c r="AF1254" i="1"/>
  <c r="AK1253" i="1"/>
  <c r="AJ1253" i="1"/>
  <c r="AI1253" i="1"/>
  <c r="AH1253" i="1"/>
  <c r="AG1253" i="1"/>
  <c r="AF1253" i="1"/>
  <c r="AK1252" i="1"/>
  <c r="AJ1252" i="1"/>
  <c r="AI1252" i="1"/>
  <c r="AH1252" i="1"/>
  <c r="AG1252" i="1"/>
  <c r="AF1252" i="1"/>
  <c r="AK1251" i="1"/>
  <c r="AJ1251" i="1"/>
  <c r="AI1251" i="1"/>
  <c r="AH1251" i="1"/>
  <c r="AG1251" i="1"/>
  <c r="AF1251" i="1"/>
  <c r="AK1250" i="1"/>
  <c r="AJ1250" i="1"/>
  <c r="AI1250" i="1"/>
  <c r="AH1250" i="1"/>
  <c r="AG1250" i="1"/>
  <c r="AF1250" i="1"/>
  <c r="AK1249" i="1"/>
  <c r="AJ1249" i="1"/>
  <c r="AI1249" i="1"/>
  <c r="AH1249" i="1"/>
  <c r="AG1249" i="1"/>
  <c r="AF1249" i="1"/>
  <c r="AK1248" i="1"/>
  <c r="AJ1248" i="1"/>
  <c r="AI1248" i="1"/>
  <c r="AH1248" i="1"/>
  <c r="AG1248" i="1"/>
  <c r="AF1248" i="1"/>
  <c r="AK1247" i="1"/>
  <c r="AJ1247" i="1"/>
  <c r="AI1247" i="1"/>
  <c r="AH1247" i="1"/>
  <c r="AG1247" i="1"/>
  <c r="AF1247" i="1"/>
  <c r="AK1246" i="1"/>
  <c r="AJ1246" i="1"/>
  <c r="AI1246" i="1"/>
  <c r="AH1246" i="1"/>
  <c r="AG1246" i="1"/>
  <c r="AF1246" i="1"/>
  <c r="AK1245" i="1"/>
  <c r="AJ1245" i="1"/>
  <c r="AI1245" i="1"/>
  <c r="AH1245" i="1"/>
  <c r="AG1245" i="1"/>
  <c r="AF1245" i="1"/>
  <c r="AK1244" i="1"/>
  <c r="AJ1244" i="1"/>
  <c r="AI1244" i="1"/>
  <c r="AH1244" i="1"/>
  <c r="AG1244" i="1"/>
  <c r="AF1244" i="1"/>
  <c r="AK1243" i="1"/>
  <c r="AJ1243" i="1"/>
  <c r="AI1243" i="1"/>
  <c r="AH1243" i="1"/>
  <c r="AG1243" i="1"/>
  <c r="AF1243" i="1"/>
  <c r="AK1242" i="1"/>
  <c r="AJ1242" i="1"/>
  <c r="AI1242" i="1"/>
  <c r="AH1242" i="1"/>
  <c r="AG1242" i="1"/>
  <c r="AF1242" i="1"/>
  <c r="AK1241" i="1"/>
  <c r="AJ1241" i="1"/>
  <c r="AI1241" i="1"/>
  <c r="AH1241" i="1"/>
  <c r="AG1241" i="1"/>
  <c r="AF1241" i="1"/>
  <c r="AK1240" i="1"/>
  <c r="AJ1240" i="1"/>
  <c r="AI1240" i="1"/>
  <c r="AH1240" i="1"/>
  <c r="AG1240" i="1"/>
  <c r="AF1240" i="1"/>
  <c r="AK1239" i="1"/>
  <c r="AJ1239" i="1"/>
  <c r="AI1239" i="1"/>
  <c r="AH1239" i="1"/>
  <c r="AG1239" i="1"/>
  <c r="AF1239" i="1"/>
  <c r="AK1238" i="1"/>
  <c r="AJ1238" i="1"/>
  <c r="AI1238" i="1"/>
  <c r="AH1238" i="1"/>
  <c r="AG1238" i="1"/>
  <c r="AF1238" i="1"/>
  <c r="AK1237" i="1"/>
  <c r="AJ1237" i="1"/>
  <c r="AI1237" i="1"/>
  <c r="AH1237" i="1"/>
  <c r="AG1237" i="1"/>
  <c r="AF1237" i="1"/>
  <c r="AK1236" i="1"/>
  <c r="AJ1236" i="1"/>
  <c r="AI1236" i="1"/>
  <c r="AH1236" i="1"/>
  <c r="AG1236" i="1"/>
  <c r="AF1236" i="1"/>
  <c r="AK1235" i="1"/>
  <c r="AJ1235" i="1"/>
  <c r="AI1235" i="1"/>
  <c r="AH1235" i="1"/>
  <c r="AG1235" i="1"/>
  <c r="AF1235" i="1"/>
  <c r="AK1234" i="1"/>
  <c r="AJ1234" i="1"/>
  <c r="AI1234" i="1"/>
  <c r="AH1234" i="1"/>
  <c r="AG1234" i="1"/>
  <c r="AF1234" i="1"/>
  <c r="AK1233" i="1"/>
  <c r="AJ1233" i="1"/>
  <c r="AI1233" i="1"/>
  <c r="AH1233" i="1"/>
  <c r="AG1233" i="1"/>
  <c r="AF1233" i="1"/>
  <c r="AK1232" i="1"/>
  <c r="AJ1232" i="1"/>
  <c r="AI1232" i="1"/>
  <c r="AH1232" i="1"/>
  <c r="AG1232" i="1"/>
  <c r="AF1232" i="1"/>
  <c r="AK1231" i="1"/>
  <c r="AJ1231" i="1"/>
  <c r="AI1231" i="1"/>
  <c r="AH1231" i="1"/>
  <c r="AG1231" i="1"/>
  <c r="AF1231" i="1"/>
  <c r="AK1230" i="1"/>
  <c r="AJ1230" i="1"/>
  <c r="AI1230" i="1"/>
  <c r="AH1230" i="1"/>
  <c r="AG1230" i="1"/>
  <c r="AF1230" i="1"/>
  <c r="AK1229" i="1"/>
  <c r="AJ1229" i="1"/>
  <c r="AI1229" i="1"/>
  <c r="AH1229" i="1"/>
  <c r="AG1229" i="1"/>
  <c r="AF1229" i="1"/>
  <c r="AK1228" i="1"/>
  <c r="AJ1228" i="1"/>
  <c r="AI1228" i="1"/>
  <c r="AH1228" i="1"/>
  <c r="AG1228" i="1"/>
  <c r="AF1228" i="1"/>
  <c r="AK1227" i="1"/>
  <c r="AJ1227" i="1"/>
  <c r="AI1227" i="1"/>
  <c r="AH1227" i="1"/>
  <c r="AG1227" i="1"/>
  <c r="AF1227" i="1"/>
  <c r="AK1226" i="1"/>
  <c r="AJ1226" i="1"/>
  <c r="AI1226" i="1"/>
  <c r="AH1226" i="1"/>
  <c r="AG1226" i="1"/>
  <c r="AF1226" i="1"/>
  <c r="AK1225" i="1"/>
  <c r="AJ1225" i="1"/>
  <c r="AI1225" i="1"/>
  <c r="AH1225" i="1"/>
  <c r="AG1225" i="1"/>
  <c r="AF1225" i="1"/>
  <c r="AK1224" i="1"/>
  <c r="AJ1224" i="1"/>
  <c r="AI1224" i="1"/>
  <c r="AH1224" i="1"/>
  <c r="AG1224" i="1"/>
  <c r="AF1224" i="1"/>
  <c r="AK1223" i="1"/>
  <c r="AJ1223" i="1"/>
  <c r="AI1223" i="1"/>
  <c r="AH1223" i="1"/>
  <c r="AG1223" i="1"/>
  <c r="AF1223" i="1"/>
  <c r="AK1222" i="1"/>
  <c r="AJ1222" i="1"/>
  <c r="AI1222" i="1"/>
  <c r="AH1222" i="1"/>
  <c r="AG1222" i="1"/>
  <c r="AF1222" i="1"/>
  <c r="AK1221" i="1"/>
  <c r="AJ1221" i="1"/>
  <c r="AI1221" i="1"/>
  <c r="AH1221" i="1"/>
  <c r="AG1221" i="1"/>
  <c r="AF1221" i="1"/>
  <c r="AK1220" i="1"/>
  <c r="AJ1220" i="1"/>
  <c r="AI1220" i="1"/>
  <c r="AH1220" i="1"/>
  <c r="AG1220" i="1"/>
  <c r="AF1220" i="1"/>
  <c r="AK1219" i="1"/>
  <c r="AJ1219" i="1"/>
  <c r="AI1219" i="1"/>
  <c r="AH1219" i="1"/>
  <c r="AG1219" i="1"/>
  <c r="AF1219" i="1"/>
  <c r="AK1218" i="1"/>
  <c r="AJ1218" i="1"/>
  <c r="AI1218" i="1"/>
  <c r="AH1218" i="1"/>
  <c r="AG1218" i="1"/>
  <c r="AF1218" i="1"/>
  <c r="AK1217" i="1"/>
  <c r="AJ1217" i="1"/>
  <c r="AI1217" i="1"/>
  <c r="AH1217" i="1"/>
  <c r="AG1217" i="1"/>
  <c r="AF1217" i="1"/>
  <c r="AK1216" i="1"/>
  <c r="AJ1216" i="1"/>
  <c r="AI1216" i="1"/>
  <c r="AH1216" i="1"/>
  <c r="AG1216" i="1"/>
  <c r="AF1216" i="1"/>
  <c r="AK1215" i="1"/>
  <c r="AJ1215" i="1"/>
  <c r="AI1215" i="1"/>
  <c r="AH1215" i="1"/>
  <c r="AG1215" i="1"/>
  <c r="AF1215" i="1"/>
  <c r="AK1214" i="1"/>
  <c r="AJ1214" i="1"/>
  <c r="AI1214" i="1"/>
  <c r="AH1214" i="1"/>
  <c r="AG1214" i="1"/>
  <c r="AF1214" i="1"/>
  <c r="AK1213" i="1"/>
  <c r="AJ1213" i="1"/>
  <c r="AI1213" i="1"/>
  <c r="AH1213" i="1"/>
  <c r="AG1213" i="1"/>
  <c r="AF1213" i="1"/>
  <c r="AK1212" i="1"/>
  <c r="AJ1212" i="1"/>
  <c r="AI1212" i="1"/>
  <c r="AH1212" i="1"/>
  <c r="AG1212" i="1"/>
  <c r="AF1212" i="1"/>
  <c r="AK1211" i="1"/>
  <c r="AJ1211" i="1"/>
  <c r="AI1211" i="1"/>
  <c r="AH1211" i="1"/>
  <c r="AG1211" i="1"/>
  <c r="AF1211" i="1"/>
  <c r="AK1210" i="1"/>
  <c r="AJ1210" i="1"/>
  <c r="AI1210" i="1"/>
  <c r="AH1210" i="1"/>
  <c r="AG1210" i="1"/>
  <c r="AF1210" i="1"/>
  <c r="AK1209" i="1"/>
  <c r="AJ1209" i="1"/>
  <c r="AI1209" i="1"/>
  <c r="AH1209" i="1"/>
  <c r="AG1209" i="1"/>
  <c r="AF1209" i="1"/>
  <c r="AK1208" i="1"/>
  <c r="AJ1208" i="1"/>
  <c r="AI1208" i="1"/>
  <c r="AH1208" i="1"/>
  <c r="AG1208" i="1"/>
  <c r="AF1208" i="1"/>
  <c r="AK1207" i="1"/>
  <c r="AJ1207" i="1"/>
  <c r="AI1207" i="1"/>
  <c r="AH1207" i="1"/>
  <c r="AG1207" i="1"/>
  <c r="AF1207" i="1"/>
  <c r="AK1206" i="1"/>
  <c r="AJ1206" i="1"/>
  <c r="AI1206" i="1"/>
  <c r="AH1206" i="1"/>
  <c r="AG1206" i="1"/>
  <c r="AF1206" i="1"/>
  <c r="AK1205" i="1"/>
  <c r="AJ1205" i="1"/>
  <c r="AI1205" i="1"/>
  <c r="AH1205" i="1"/>
  <c r="AG1205" i="1"/>
  <c r="AF1205" i="1"/>
  <c r="AK1204" i="1"/>
  <c r="AJ1204" i="1"/>
  <c r="AI1204" i="1"/>
  <c r="AH1204" i="1"/>
  <c r="AG1204" i="1"/>
  <c r="AF1204" i="1"/>
  <c r="AK1203" i="1"/>
  <c r="AJ1203" i="1"/>
  <c r="AI1203" i="1"/>
  <c r="AH1203" i="1"/>
  <c r="AG1203" i="1"/>
  <c r="AF1203" i="1"/>
  <c r="AK1202" i="1"/>
  <c r="AJ1202" i="1"/>
  <c r="AI1202" i="1"/>
  <c r="AH1202" i="1"/>
  <c r="AG1202" i="1"/>
  <c r="AF1202" i="1"/>
  <c r="AK1201" i="1"/>
  <c r="AJ1201" i="1"/>
  <c r="AI1201" i="1"/>
  <c r="AH1201" i="1"/>
  <c r="AG1201" i="1"/>
  <c r="AF1201" i="1"/>
  <c r="AK1200" i="1"/>
  <c r="AJ1200" i="1"/>
  <c r="AI1200" i="1"/>
  <c r="AH1200" i="1"/>
  <c r="AG1200" i="1"/>
  <c r="AF1200" i="1"/>
  <c r="AK1199" i="1"/>
  <c r="AJ1199" i="1"/>
  <c r="AI1199" i="1"/>
  <c r="AH1199" i="1"/>
  <c r="AG1199" i="1"/>
  <c r="AF1199" i="1"/>
  <c r="AK1198" i="1"/>
  <c r="AJ1198" i="1"/>
  <c r="AI1198" i="1"/>
  <c r="AH1198" i="1"/>
  <c r="AG1198" i="1"/>
  <c r="AF1198" i="1"/>
  <c r="AK1197" i="1"/>
  <c r="AJ1197" i="1"/>
  <c r="AI1197" i="1"/>
  <c r="AH1197" i="1"/>
  <c r="AG1197" i="1"/>
  <c r="AF1197" i="1"/>
  <c r="AK1196" i="1"/>
  <c r="AJ1196" i="1"/>
  <c r="AI1196" i="1"/>
  <c r="AH1196" i="1"/>
  <c r="AG1196" i="1"/>
  <c r="AF1196" i="1"/>
  <c r="AK1195" i="1"/>
  <c r="AJ1195" i="1"/>
  <c r="AI1195" i="1"/>
  <c r="AH1195" i="1"/>
  <c r="AG1195" i="1"/>
  <c r="AF1195" i="1"/>
  <c r="AK1194" i="1"/>
  <c r="AJ1194" i="1"/>
  <c r="AI1194" i="1"/>
  <c r="AH1194" i="1"/>
  <c r="AG1194" i="1"/>
  <c r="AF1194" i="1"/>
  <c r="AK1193" i="1"/>
  <c r="AJ1193" i="1"/>
  <c r="AI1193" i="1"/>
  <c r="AH1193" i="1"/>
  <c r="AG1193" i="1"/>
  <c r="AF1193" i="1"/>
  <c r="AK1192" i="1"/>
  <c r="AJ1192" i="1"/>
  <c r="AI1192" i="1"/>
  <c r="AH1192" i="1"/>
  <c r="AG1192" i="1"/>
  <c r="AF1192" i="1"/>
  <c r="AK1191" i="1"/>
  <c r="AJ1191" i="1"/>
  <c r="AI1191" i="1"/>
  <c r="AH1191" i="1"/>
  <c r="AG1191" i="1"/>
  <c r="AF1191" i="1"/>
  <c r="AK1190" i="1"/>
  <c r="AJ1190" i="1"/>
  <c r="AI1190" i="1"/>
  <c r="AH1190" i="1"/>
  <c r="AG1190" i="1"/>
  <c r="AF1190" i="1"/>
  <c r="AK1189" i="1"/>
  <c r="AJ1189" i="1"/>
  <c r="AI1189" i="1"/>
  <c r="AH1189" i="1"/>
  <c r="AG1189" i="1"/>
  <c r="AF1189" i="1"/>
  <c r="AK1188" i="1"/>
  <c r="AJ1188" i="1"/>
  <c r="AI1188" i="1"/>
  <c r="AH1188" i="1"/>
  <c r="AG1188" i="1"/>
  <c r="AF1188" i="1"/>
  <c r="AK1187" i="1"/>
  <c r="AJ1187" i="1"/>
  <c r="AI1187" i="1"/>
  <c r="AH1187" i="1"/>
  <c r="AG1187" i="1"/>
  <c r="AF1187" i="1"/>
  <c r="AK1186" i="1"/>
  <c r="AJ1186" i="1"/>
  <c r="AI1186" i="1"/>
  <c r="AH1186" i="1"/>
  <c r="AG1186" i="1"/>
  <c r="AF1186" i="1"/>
  <c r="AK1185" i="1"/>
  <c r="AJ1185" i="1"/>
  <c r="AI1185" i="1"/>
  <c r="AH1185" i="1"/>
  <c r="AG1185" i="1"/>
  <c r="AF1185" i="1"/>
  <c r="AK1184" i="1"/>
  <c r="AJ1184" i="1"/>
  <c r="AI1184" i="1"/>
  <c r="AH1184" i="1"/>
  <c r="AG1184" i="1"/>
  <c r="AF1184" i="1"/>
  <c r="AK1183" i="1"/>
  <c r="AJ1183" i="1"/>
  <c r="AI1183" i="1"/>
  <c r="AH1183" i="1"/>
  <c r="AG1183" i="1"/>
  <c r="AF1183" i="1"/>
  <c r="AK1182" i="1"/>
  <c r="AJ1182" i="1"/>
  <c r="AI1182" i="1"/>
  <c r="AH1182" i="1"/>
  <c r="AG1182" i="1"/>
  <c r="AF1182" i="1"/>
  <c r="AK1181" i="1"/>
  <c r="AJ1181" i="1"/>
  <c r="AI1181" i="1"/>
  <c r="AH1181" i="1"/>
  <c r="AG1181" i="1"/>
  <c r="AF1181" i="1"/>
  <c r="AK1180" i="1"/>
  <c r="AJ1180" i="1"/>
  <c r="AI1180" i="1"/>
  <c r="AH1180" i="1"/>
  <c r="AG1180" i="1"/>
  <c r="AF1180" i="1"/>
  <c r="AK1179" i="1"/>
  <c r="AJ1179" i="1"/>
  <c r="AI1179" i="1"/>
  <c r="AH1179" i="1"/>
  <c r="AG1179" i="1"/>
  <c r="AF1179" i="1"/>
  <c r="AK1178" i="1"/>
  <c r="AJ1178" i="1"/>
  <c r="AI1178" i="1"/>
  <c r="AH1178" i="1"/>
  <c r="AG1178" i="1"/>
  <c r="AF1178" i="1"/>
  <c r="AK1177" i="1"/>
  <c r="AJ1177" i="1"/>
  <c r="AI1177" i="1"/>
  <c r="AH1177" i="1"/>
  <c r="AG1177" i="1"/>
  <c r="AF1177" i="1"/>
  <c r="AK1176" i="1"/>
  <c r="AJ1176" i="1"/>
  <c r="AI1176" i="1"/>
  <c r="AH1176" i="1"/>
  <c r="AG1176" i="1"/>
  <c r="AF1176" i="1"/>
  <c r="AK1175" i="1"/>
  <c r="AJ1175" i="1"/>
  <c r="AI1175" i="1"/>
  <c r="AH1175" i="1"/>
  <c r="AG1175" i="1"/>
  <c r="AF1175" i="1"/>
  <c r="AK1174" i="1"/>
  <c r="AJ1174" i="1"/>
  <c r="AI1174" i="1"/>
  <c r="AH1174" i="1"/>
  <c r="AG1174" i="1"/>
  <c r="AF1174" i="1"/>
  <c r="AK1173" i="1"/>
  <c r="AJ1173" i="1"/>
  <c r="AI1173" i="1"/>
  <c r="AH1173" i="1"/>
  <c r="AG1173" i="1"/>
  <c r="AF1173" i="1"/>
  <c r="AK1172" i="1"/>
  <c r="AJ1172" i="1"/>
  <c r="AI1172" i="1"/>
  <c r="AH1172" i="1"/>
  <c r="AG1172" i="1"/>
  <c r="AF1172" i="1"/>
  <c r="AK1171" i="1"/>
  <c r="AJ1171" i="1"/>
  <c r="AI1171" i="1"/>
  <c r="AH1171" i="1"/>
  <c r="AG1171" i="1"/>
  <c r="AF1171" i="1"/>
  <c r="AK1170" i="1"/>
  <c r="AJ1170" i="1"/>
  <c r="AI1170" i="1"/>
  <c r="AH1170" i="1"/>
  <c r="AG1170" i="1"/>
  <c r="AF1170" i="1"/>
  <c r="AK1169" i="1"/>
  <c r="AJ1169" i="1"/>
  <c r="AI1169" i="1"/>
  <c r="AH1169" i="1"/>
  <c r="AG1169" i="1"/>
  <c r="AF1169" i="1"/>
  <c r="AK1168" i="1"/>
  <c r="AJ1168" i="1"/>
  <c r="AI1168" i="1"/>
  <c r="AH1168" i="1"/>
  <c r="AG1168" i="1"/>
  <c r="AF1168" i="1"/>
  <c r="AK1167" i="1"/>
  <c r="AJ1167" i="1"/>
  <c r="AI1167" i="1"/>
  <c r="AH1167" i="1"/>
  <c r="AG1167" i="1"/>
  <c r="AF1167" i="1"/>
  <c r="AK1166" i="1"/>
  <c r="AJ1166" i="1"/>
  <c r="AI1166" i="1"/>
  <c r="AH1166" i="1"/>
  <c r="AG1166" i="1"/>
  <c r="AF1166" i="1"/>
  <c r="AK1165" i="1"/>
  <c r="AJ1165" i="1"/>
  <c r="AI1165" i="1"/>
  <c r="AH1165" i="1"/>
  <c r="AG1165" i="1"/>
  <c r="AF1165" i="1"/>
  <c r="AK1164" i="1"/>
  <c r="AJ1164" i="1"/>
  <c r="AI1164" i="1"/>
  <c r="AH1164" i="1"/>
  <c r="AG1164" i="1"/>
  <c r="AF1164" i="1"/>
  <c r="AK1163" i="1"/>
  <c r="AJ1163" i="1"/>
  <c r="AI1163" i="1"/>
  <c r="AH1163" i="1"/>
  <c r="AG1163" i="1"/>
  <c r="AF1163" i="1"/>
  <c r="AK1162" i="1"/>
  <c r="AJ1162" i="1"/>
  <c r="AI1162" i="1"/>
  <c r="AH1162" i="1"/>
  <c r="AG1162" i="1"/>
  <c r="AF1162" i="1"/>
  <c r="AK1161" i="1"/>
  <c r="AJ1161" i="1"/>
  <c r="AI1161" i="1"/>
  <c r="AH1161" i="1"/>
  <c r="AG1161" i="1"/>
  <c r="AF1161" i="1"/>
  <c r="AK1160" i="1"/>
  <c r="AJ1160" i="1"/>
  <c r="AI1160" i="1"/>
  <c r="AH1160" i="1"/>
  <c r="AG1160" i="1"/>
  <c r="AF1160" i="1"/>
  <c r="AK1159" i="1"/>
  <c r="AJ1159" i="1"/>
  <c r="AI1159" i="1"/>
  <c r="AH1159" i="1"/>
  <c r="AG1159" i="1"/>
  <c r="AF1159" i="1"/>
  <c r="AK1158" i="1"/>
  <c r="AJ1158" i="1"/>
  <c r="AI1158" i="1"/>
  <c r="AH1158" i="1"/>
  <c r="AG1158" i="1"/>
  <c r="AF1158" i="1"/>
  <c r="AK1157" i="1"/>
  <c r="AJ1157" i="1"/>
  <c r="AI1157" i="1"/>
  <c r="AH1157" i="1"/>
  <c r="AG1157" i="1"/>
  <c r="AF1157" i="1"/>
  <c r="AK1156" i="1"/>
  <c r="AJ1156" i="1"/>
  <c r="AI1156" i="1"/>
  <c r="AH1156" i="1"/>
  <c r="AG1156" i="1"/>
  <c r="AF1156" i="1"/>
  <c r="AK1155" i="1"/>
  <c r="AJ1155" i="1"/>
  <c r="AI1155" i="1"/>
  <c r="AH1155" i="1"/>
  <c r="AG1155" i="1"/>
  <c r="AF1155" i="1"/>
  <c r="AK1154" i="1"/>
  <c r="AJ1154" i="1"/>
  <c r="AI1154" i="1"/>
  <c r="AH1154" i="1"/>
  <c r="AG1154" i="1"/>
  <c r="AF1154" i="1"/>
  <c r="AK1153" i="1"/>
  <c r="AJ1153" i="1"/>
  <c r="AI1153" i="1"/>
  <c r="AH1153" i="1"/>
  <c r="AG1153" i="1"/>
  <c r="AF1153" i="1"/>
  <c r="AK1152" i="1"/>
  <c r="AJ1152" i="1"/>
  <c r="AI1152" i="1"/>
  <c r="AH1152" i="1"/>
  <c r="AG1152" i="1"/>
  <c r="AF1152" i="1"/>
  <c r="AK1151" i="1"/>
  <c r="AJ1151" i="1"/>
  <c r="AI1151" i="1"/>
  <c r="AH1151" i="1"/>
  <c r="AG1151" i="1"/>
  <c r="AF1151" i="1"/>
  <c r="AK1150" i="1"/>
  <c r="AJ1150" i="1"/>
  <c r="AI1150" i="1"/>
  <c r="AH1150" i="1"/>
  <c r="AG1150" i="1"/>
  <c r="AF1150" i="1"/>
  <c r="AK1149" i="1"/>
  <c r="AJ1149" i="1"/>
  <c r="AI1149" i="1"/>
  <c r="AH1149" i="1"/>
  <c r="AG1149" i="1"/>
  <c r="AF1149" i="1"/>
  <c r="AK1148" i="1"/>
  <c r="AJ1148" i="1"/>
  <c r="AI1148" i="1"/>
  <c r="AH1148" i="1"/>
  <c r="AG1148" i="1"/>
  <c r="AF1148" i="1"/>
  <c r="AK1147" i="1"/>
  <c r="AJ1147" i="1"/>
  <c r="AI1147" i="1"/>
  <c r="AH1147" i="1"/>
  <c r="AG1147" i="1"/>
  <c r="AF1147" i="1"/>
  <c r="AK1146" i="1"/>
  <c r="AJ1146" i="1"/>
  <c r="AI1146" i="1"/>
  <c r="AH1146" i="1"/>
  <c r="AG1146" i="1"/>
  <c r="AF1146" i="1"/>
  <c r="AK1145" i="1"/>
  <c r="AJ1145" i="1"/>
  <c r="AI1145" i="1"/>
  <c r="AH1145" i="1"/>
  <c r="AG1145" i="1"/>
  <c r="AF1145" i="1"/>
  <c r="AK1144" i="1"/>
  <c r="AJ1144" i="1"/>
  <c r="AI1144" i="1"/>
  <c r="AH1144" i="1"/>
  <c r="AG1144" i="1"/>
  <c r="AF1144" i="1"/>
  <c r="AK1143" i="1"/>
  <c r="AJ1143" i="1"/>
  <c r="AI1143" i="1"/>
  <c r="AH1143" i="1"/>
  <c r="AG1143" i="1"/>
  <c r="AF1143" i="1"/>
  <c r="AK1142" i="1"/>
  <c r="AJ1142" i="1"/>
  <c r="AI1142" i="1"/>
  <c r="AH1142" i="1"/>
  <c r="AG1142" i="1"/>
  <c r="AF1142" i="1"/>
  <c r="AK1141" i="1"/>
  <c r="AJ1141" i="1"/>
  <c r="AI1141" i="1"/>
  <c r="AH1141" i="1"/>
  <c r="AG1141" i="1"/>
  <c r="AF1141" i="1"/>
  <c r="AK1140" i="1"/>
  <c r="AJ1140" i="1"/>
  <c r="AI1140" i="1"/>
  <c r="AH1140" i="1"/>
  <c r="AG1140" i="1"/>
  <c r="AF1140" i="1"/>
  <c r="AK1139" i="1"/>
  <c r="AJ1139" i="1"/>
  <c r="AI1139" i="1"/>
  <c r="AH1139" i="1"/>
  <c r="AG1139" i="1"/>
  <c r="AF1139" i="1"/>
  <c r="AK1138" i="1"/>
  <c r="AJ1138" i="1"/>
  <c r="AI1138" i="1"/>
  <c r="AH1138" i="1"/>
  <c r="AG1138" i="1"/>
  <c r="AF1138" i="1"/>
  <c r="AK1137" i="1"/>
  <c r="AJ1137" i="1"/>
  <c r="AI1137" i="1"/>
  <c r="AH1137" i="1"/>
  <c r="AG1137" i="1"/>
  <c r="AF1137" i="1"/>
  <c r="AK1136" i="1"/>
  <c r="AJ1136" i="1"/>
  <c r="AI1136" i="1"/>
  <c r="AH1136" i="1"/>
  <c r="AG1136" i="1"/>
  <c r="AF1136" i="1"/>
  <c r="AK1135" i="1"/>
  <c r="AJ1135" i="1"/>
  <c r="AI1135" i="1"/>
  <c r="AH1135" i="1"/>
  <c r="AG1135" i="1"/>
  <c r="AF1135" i="1"/>
  <c r="AK1134" i="1"/>
  <c r="AJ1134" i="1"/>
  <c r="AI1134" i="1"/>
  <c r="AH1134" i="1"/>
  <c r="AG1134" i="1"/>
  <c r="AF1134" i="1"/>
  <c r="AK1133" i="1"/>
  <c r="AJ1133" i="1"/>
  <c r="AI1133" i="1"/>
  <c r="AH1133" i="1"/>
  <c r="AG1133" i="1"/>
  <c r="AF1133" i="1"/>
  <c r="AK1132" i="1"/>
  <c r="AJ1132" i="1"/>
  <c r="AI1132" i="1"/>
  <c r="AH1132" i="1"/>
  <c r="AG1132" i="1"/>
  <c r="AF1132" i="1"/>
  <c r="AK1131" i="1"/>
  <c r="AJ1131" i="1"/>
  <c r="AI1131" i="1"/>
  <c r="AH1131" i="1"/>
  <c r="AG1131" i="1"/>
  <c r="AF1131" i="1"/>
  <c r="AK1130" i="1"/>
  <c r="AJ1130" i="1"/>
  <c r="AI1130" i="1"/>
  <c r="AH1130" i="1"/>
  <c r="AG1130" i="1"/>
  <c r="AF1130" i="1"/>
  <c r="AK1129" i="1"/>
  <c r="AJ1129" i="1"/>
  <c r="AI1129" i="1"/>
  <c r="AH1129" i="1"/>
  <c r="AG1129" i="1"/>
  <c r="AF1129" i="1"/>
  <c r="AK1128" i="1"/>
  <c r="AJ1128" i="1"/>
  <c r="AI1128" i="1"/>
  <c r="AH1128" i="1"/>
  <c r="AG1128" i="1"/>
  <c r="AF1128" i="1"/>
  <c r="V1128" i="1"/>
  <c r="AK1127" i="1"/>
  <c r="AJ1127" i="1"/>
  <c r="AI1127" i="1"/>
  <c r="AH1127" i="1"/>
  <c r="AG1127" i="1"/>
  <c r="AF1127" i="1"/>
  <c r="AK1126" i="1"/>
  <c r="AJ1126" i="1"/>
  <c r="AI1126" i="1"/>
  <c r="AH1126" i="1"/>
  <c r="AG1126" i="1"/>
  <c r="AF1126" i="1"/>
  <c r="AK1125" i="1"/>
  <c r="AJ1125" i="1"/>
  <c r="AI1125" i="1"/>
  <c r="AH1125" i="1"/>
  <c r="AG1125" i="1"/>
  <c r="AF1125" i="1"/>
  <c r="AK1124" i="1"/>
  <c r="AJ1124" i="1"/>
  <c r="AI1124" i="1"/>
  <c r="AH1124" i="1"/>
  <c r="AG1124" i="1"/>
  <c r="AF1124" i="1"/>
  <c r="AK1123" i="1"/>
  <c r="AJ1123" i="1"/>
  <c r="AI1123" i="1"/>
  <c r="AH1123" i="1"/>
  <c r="AG1123" i="1"/>
  <c r="AF1123" i="1"/>
  <c r="AK1122" i="1"/>
  <c r="AJ1122" i="1"/>
  <c r="AI1122" i="1"/>
  <c r="AH1122" i="1"/>
  <c r="AG1122" i="1"/>
  <c r="AF1122" i="1"/>
  <c r="AK1121" i="1"/>
  <c r="AJ1121" i="1"/>
  <c r="AI1121" i="1"/>
  <c r="AH1121" i="1"/>
  <c r="AG1121" i="1"/>
  <c r="AF1121" i="1"/>
  <c r="AK1120" i="1"/>
  <c r="AJ1120" i="1"/>
  <c r="AI1120" i="1"/>
  <c r="AH1120" i="1"/>
  <c r="AG1120" i="1"/>
  <c r="AF1120" i="1"/>
  <c r="AK1119" i="1"/>
  <c r="AJ1119" i="1"/>
  <c r="AI1119" i="1"/>
  <c r="AH1119" i="1"/>
  <c r="AG1119" i="1"/>
  <c r="AF1119" i="1"/>
  <c r="AK1118" i="1"/>
  <c r="AJ1118" i="1"/>
  <c r="AI1118" i="1"/>
  <c r="AH1118" i="1"/>
  <c r="AG1118" i="1"/>
  <c r="AF1118" i="1"/>
  <c r="AK1117" i="1"/>
  <c r="AJ1117" i="1"/>
  <c r="AI1117" i="1"/>
  <c r="AH1117" i="1"/>
  <c r="AG1117" i="1"/>
  <c r="AF1117" i="1"/>
  <c r="AK1116" i="1"/>
  <c r="AJ1116" i="1"/>
  <c r="AI1116" i="1"/>
  <c r="AH1116" i="1"/>
  <c r="AG1116" i="1"/>
  <c r="AF1116" i="1"/>
  <c r="M1116" i="1"/>
  <c r="AK1115" i="1"/>
  <c r="AJ1115" i="1"/>
  <c r="AI1115" i="1"/>
  <c r="AH1115" i="1"/>
  <c r="AG1115" i="1"/>
  <c r="AF1115" i="1"/>
  <c r="M1115" i="1"/>
  <c r="AK1114" i="1"/>
  <c r="AJ1114" i="1"/>
  <c r="AI1114" i="1"/>
  <c r="AH1114" i="1"/>
  <c r="AG1114" i="1"/>
  <c r="AF1114" i="1"/>
  <c r="AK1113" i="1"/>
  <c r="AJ1113" i="1"/>
  <c r="AI1113" i="1"/>
  <c r="AH1113" i="1"/>
  <c r="AG1113" i="1"/>
  <c r="AF1113" i="1"/>
  <c r="AK1112" i="1"/>
  <c r="AJ1112" i="1"/>
  <c r="AI1112" i="1"/>
  <c r="AH1112" i="1"/>
  <c r="AG1112" i="1"/>
  <c r="AF1112" i="1"/>
  <c r="AK1111" i="1"/>
  <c r="AJ1111" i="1"/>
  <c r="AI1111" i="1"/>
  <c r="AH1111" i="1"/>
  <c r="AG1111" i="1"/>
  <c r="AF1111" i="1"/>
  <c r="AK1110" i="1"/>
  <c r="AJ1110" i="1"/>
  <c r="AI1110" i="1"/>
  <c r="AH1110" i="1"/>
  <c r="AG1110" i="1"/>
  <c r="AF1110" i="1"/>
  <c r="AK1109" i="1"/>
  <c r="AJ1109" i="1"/>
  <c r="AI1109" i="1"/>
  <c r="AH1109" i="1"/>
  <c r="AG1109" i="1"/>
  <c r="AF1109" i="1"/>
  <c r="AK1108" i="1"/>
  <c r="AJ1108" i="1"/>
  <c r="AI1108" i="1"/>
  <c r="AH1108" i="1"/>
  <c r="AG1108" i="1"/>
  <c r="AF1108" i="1"/>
  <c r="AK1107" i="1"/>
  <c r="AJ1107" i="1"/>
  <c r="AI1107" i="1"/>
  <c r="AH1107" i="1"/>
  <c r="AG1107" i="1"/>
  <c r="AF1107" i="1"/>
  <c r="AK1106" i="1"/>
  <c r="AJ1106" i="1"/>
  <c r="AI1106" i="1"/>
  <c r="AH1106" i="1"/>
  <c r="AG1106" i="1"/>
  <c r="AF1106" i="1"/>
  <c r="AK1105" i="1"/>
  <c r="AJ1105" i="1"/>
  <c r="AI1105" i="1"/>
  <c r="AH1105" i="1"/>
  <c r="AG1105" i="1"/>
  <c r="AF1105" i="1"/>
  <c r="AK1104" i="1"/>
  <c r="AJ1104" i="1"/>
  <c r="AI1104" i="1"/>
  <c r="AH1104" i="1"/>
  <c r="AG1104" i="1"/>
  <c r="AF1104" i="1"/>
  <c r="AK1103" i="1"/>
  <c r="AJ1103" i="1"/>
  <c r="AI1103" i="1"/>
  <c r="AH1103" i="1"/>
  <c r="AG1103" i="1"/>
  <c r="AF1103" i="1"/>
  <c r="AK1102" i="1"/>
  <c r="AJ1102" i="1"/>
  <c r="AI1102" i="1"/>
  <c r="AH1102" i="1"/>
  <c r="AG1102" i="1"/>
  <c r="AF1102" i="1"/>
  <c r="AK1101" i="1"/>
  <c r="AJ1101" i="1"/>
  <c r="AI1101" i="1"/>
  <c r="AH1101" i="1"/>
  <c r="AG1101" i="1"/>
  <c r="AF1101" i="1"/>
  <c r="AK1100" i="1"/>
  <c r="AJ1100" i="1"/>
  <c r="AI1100" i="1"/>
  <c r="AH1100" i="1"/>
  <c r="AG1100" i="1"/>
  <c r="AF1100" i="1"/>
  <c r="AK1099" i="1"/>
  <c r="AJ1099" i="1"/>
  <c r="AI1099" i="1"/>
  <c r="AH1099" i="1"/>
  <c r="AG1099" i="1"/>
  <c r="AF1099" i="1"/>
  <c r="AK1098" i="1"/>
  <c r="AJ1098" i="1"/>
  <c r="AI1098" i="1"/>
  <c r="AH1098" i="1"/>
  <c r="AG1098" i="1"/>
  <c r="AF1098" i="1"/>
  <c r="M1098" i="1"/>
  <c r="AK1097" i="1"/>
  <c r="AJ1097" i="1"/>
  <c r="AI1097" i="1"/>
  <c r="AH1097" i="1"/>
  <c r="AG1097" i="1"/>
  <c r="AF1097" i="1"/>
  <c r="M1097" i="1"/>
  <c r="AK1096" i="1"/>
  <c r="AJ1096" i="1"/>
  <c r="AI1096" i="1"/>
  <c r="AH1096" i="1"/>
  <c r="AG1096" i="1"/>
  <c r="AF1096" i="1"/>
  <c r="AK1095" i="1"/>
  <c r="AJ1095" i="1"/>
  <c r="AI1095" i="1"/>
  <c r="AH1095" i="1"/>
  <c r="AG1095" i="1"/>
  <c r="AF1095" i="1"/>
  <c r="AK1094" i="1"/>
  <c r="AJ1094" i="1"/>
  <c r="AI1094" i="1"/>
  <c r="AH1094" i="1"/>
  <c r="AG1094" i="1"/>
  <c r="AF1094" i="1"/>
  <c r="V1094" i="1"/>
  <c r="M1094" i="1"/>
  <c r="AK1093" i="1"/>
  <c r="AJ1093" i="1"/>
  <c r="AI1093" i="1"/>
  <c r="AH1093" i="1"/>
  <c r="AG1093" i="1"/>
  <c r="AF1093" i="1"/>
  <c r="M1093" i="1"/>
  <c r="AK1092" i="1"/>
  <c r="AJ1092" i="1"/>
  <c r="AI1092" i="1"/>
  <c r="AH1092" i="1"/>
  <c r="AG1092" i="1"/>
  <c r="AF1092" i="1"/>
  <c r="AK1091" i="1"/>
  <c r="AJ1091" i="1"/>
  <c r="AI1091" i="1"/>
  <c r="AH1091" i="1"/>
  <c r="AG1091" i="1"/>
  <c r="AF1091" i="1"/>
  <c r="AK1090" i="1"/>
  <c r="AJ1090" i="1"/>
  <c r="AI1090" i="1"/>
  <c r="AH1090" i="1"/>
  <c r="AG1090" i="1"/>
  <c r="AF1090" i="1"/>
  <c r="AK1089" i="1"/>
  <c r="AJ1089" i="1"/>
  <c r="AI1089" i="1"/>
  <c r="AH1089" i="1"/>
  <c r="AG1089" i="1"/>
  <c r="AF1089" i="1"/>
  <c r="AK1088" i="1"/>
  <c r="AJ1088" i="1"/>
  <c r="AI1088" i="1"/>
  <c r="AH1088" i="1"/>
  <c r="AG1088" i="1"/>
  <c r="AF1088" i="1"/>
  <c r="M1088" i="1"/>
  <c r="AK1087" i="1"/>
  <c r="AJ1087" i="1"/>
  <c r="AI1087" i="1"/>
  <c r="AH1087" i="1"/>
  <c r="AG1087" i="1"/>
  <c r="AF1087" i="1"/>
  <c r="M1087" i="1"/>
  <c r="AK1086" i="1"/>
  <c r="AJ1086" i="1"/>
  <c r="AI1086" i="1"/>
  <c r="AH1086" i="1"/>
  <c r="AG1086" i="1"/>
  <c r="AF1086" i="1"/>
  <c r="AK1085" i="1"/>
  <c r="AJ1085" i="1"/>
  <c r="AI1085" i="1"/>
  <c r="AH1085" i="1"/>
  <c r="AG1085" i="1"/>
  <c r="AF1085" i="1"/>
  <c r="AK1084" i="1"/>
  <c r="AJ1084" i="1"/>
  <c r="AI1084" i="1"/>
  <c r="AH1084" i="1"/>
  <c r="AG1084" i="1"/>
  <c r="AF1084" i="1"/>
  <c r="M1084" i="1"/>
  <c r="AK1083" i="1"/>
  <c r="AJ1083" i="1"/>
  <c r="AI1083" i="1"/>
  <c r="AH1083" i="1"/>
  <c r="AG1083" i="1"/>
  <c r="AF1083" i="1"/>
  <c r="M1083" i="1"/>
  <c r="AK1082" i="1"/>
  <c r="AJ1082" i="1"/>
  <c r="AI1082" i="1"/>
  <c r="AH1082" i="1"/>
  <c r="AG1082" i="1"/>
  <c r="AF1082" i="1"/>
  <c r="AK1081" i="1"/>
  <c r="AJ1081" i="1"/>
  <c r="AI1081" i="1"/>
  <c r="AH1081" i="1"/>
  <c r="AG1081" i="1"/>
  <c r="AF1081" i="1"/>
  <c r="AK1080" i="1"/>
  <c r="AJ1080" i="1"/>
  <c r="AI1080" i="1"/>
  <c r="AH1080" i="1"/>
  <c r="AG1080" i="1"/>
  <c r="AF1080" i="1"/>
  <c r="M1080" i="1"/>
  <c r="AK1079" i="1"/>
  <c r="AJ1079" i="1"/>
  <c r="AI1079" i="1"/>
  <c r="AH1079" i="1"/>
  <c r="AG1079" i="1"/>
  <c r="AF1079" i="1"/>
  <c r="M1079" i="1"/>
  <c r="AK1078" i="1"/>
  <c r="AJ1078" i="1"/>
  <c r="AI1078" i="1"/>
  <c r="AH1078" i="1"/>
  <c r="AG1078" i="1"/>
  <c r="AF1078" i="1"/>
  <c r="AK1077" i="1"/>
  <c r="AJ1077" i="1"/>
  <c r="AI1077" i="1"/>
  <c r="AH1077" i="1"/>
  <c r="AG1077" i="1"/>
  <c r="AF1077" i="1"/>
  <c r="AK1076" i="1"/>
  <c r="AJ1076" i="1"/>
  <c r="AI1076" i="1"/>
  <c r="AH1076" i="1"/>
  <c r="AG1076" i="1"/>
  <c r="AF1076" i="1"/>
  <c r="M1076" i="1"/>
  <c r="AK1075" i="1"/>
  <c r="AJ1075" i="1"/>
  <c r="AI1075" i="1"/>
  <c r="AH1075" i="1"/>
  <c r="AG1075" i="1"/>
  <c r="AF1075" i="1"/>
  <c r="M1075" i="1"/>
  <c r="AK1074" i="1"/>
  <c r="AJ1074" i="1"/>
  <c r="AI1074" i="1"/>
  <c r="AH1074" i="1"/>
  <c r="AG1074" i="1"/>
  <c r="AF1074" i="1"/>
  <c r="AK1073" i="1"/>
  <c r="AJ1073" i="1"/>
  <c r="AI1073" i="1"/>
  <c r="AH1073" i="1"/>
  <c r="AG1073" i="1"/>
  <c r="AF1073" i="1"/>
  <c r="M1073" i="1"/>
  <c r="AK1072" i="1"/>
  <c r="AJ1072" i="1"/>
  <c r="AI1072" i="1"/>
  <c r="AH1072" i="1"/>
  <c r="AG1072" i="1"/>
  <c r="AF1072" i="1"/>
  <c r="M1072" i="1"/>
  <c r="AK1071" i="1"/>
  <c r="AJ1071" i="1"/>
  <c r="AI1071" i="1"/>
  <c r="AH1071" i="1"/>
  <c r="AG1071" i="1"/>
  <c r="AF1071" i="1"/>
  <c r="AK1070" i="1"/>
  <c r="AJ1070" i="1"/>
  <c r="AI1070" i="1"/>
  <c r="AH1070" i="1"/>
  <c r="AG1070" i="1"/>
  <c r="AF1070" i="1"/>
  <c r="M1070" i="1"/>
  <c r="AK1069" i="1"/>
  <c r="AJ1069" i="1"/>
  <c r="AI1069" i="1"/>
  <c r="AH1069" i="1"/>
  <c r="AG1069" i="1"/>
  <c r="AF1069" i="1"/>
  <c r="M1069" i="1"/>
  <c r="AK1068" i="1"/>
  <c r="AJ1068" i="1"/>
  <c r="AI1068" i="1"/>
  <c r="AH1068" i="1"/>
  <c r="AG1068" i="1"/>
  <c r="AF1068" i="1"/>
  <c r="M1068" i="1"/>
  <c r="AK1067" i="1"/>
  <c r="AJ1067" i="1"/>
  <c r="AI1067" i="1"/>
  <c r="AH1067" i="1"/>
  <c r="AG1067" i="1"/>
  <c r="AF1067" i="1"/>
  <c r="M1067" i="1"/>
  <c r="AK1066" i="1"/>
  <c r="AJ1066" i="1"/>
  <c r="AI1066" i="1"/>
  <c r="AH1066" i="1"/>
  <c r="AG1066" i="1"/>
  <c r="AF1066" i="1"/>
  <c r="AK1065" i="1"/>
  <c r="AJ1065" i="1"/>
  <c r="AI1065" i="1"/>
  <c r="AH1065" i="1"/>
  <c r="AG1065" i="1"/>
  <c r="AF1065" i="1"/>
  <c r="M1065" i="1"/>
  <c r="AK1064" i="1"/>
  <c r="AJ1064" i="1"/>
  <c r="AI1064" i="1"/>
  <c r="AH1064" i="1"/>
  <c r="AG1064" i="1"/>
  <c r="AF1064" i="1"/>
  <c r="M1064" i="1"/>
  <c r="AK1063" i="1"/>
  <c r="AJ1063" i="1"/>
  <c r="AI1063" i="1"/>
  <c r="AH1063" i="1"/>
  <c r="AG1063" i="1"/>
  <c r="AF1063" i="1"/>
  <c r="M1063" i="1"/>
  <c r="AK1062" i="1"/>
  <c r="AJ1062" i="1"/>
  <c r="AI1062" i="1"/>
  <c r="AH1062" i="1"/>
  <c r="AG1062" i="1"/>
  <c r="AF1062" i="1"/>
  <c r="M1062" i="1"/>
  <c r="AK1061" i="1"/>
  <c r="AJ1061" i="1"/>
  <c r="AI1061" i="1"/>
  <c r="AH1061" i="1"/>
  <c r="AG1061" i="1"/>
  <c r="AF1061" i="1"/>
  <c r="M1061" i="1"/>
  <c r="AK1060" i="1"/>
  <c r="AJ1060" i="1"/>
  <c r="AI1060" i="1"/>
  <c r="AH1060" i="1"/>
  <c r="AG1060" i="1"/>
  <c r="AF1060" i="1"/>
  <c r="AK1059" i="1"/>
  <c r="AJ1059" i="1"/>
  <c r="AI1059" i="1"/>
  <c r="AH1059" i="1"/>
  <c r="AG1059" i="1"/>
  <c r="AF1059" i="1"/>
  <c r="AK1058" i="1"/>
  <c r="AJ1058" i="1"/>
  <c r="AI1058" i="1"/>
  <c r="AH1058" i="1"/>
  <c r="AG1058" i="1"/>
  <c r="AF1058" i="1"/>
  <c r="AK1057" i="1"/>
  <c r="AJ1057" i="1"/>
  <c r="AI1057" i="1"/>
  <c r="AH1057" i="1"/>
  <c r="AG1057" i="1"/>
  <c r="AF1057" i="1"/>
  <c r="M1057" i="1"/>
  <c r="AK1056" i="1"/>
  <c r="AJ1056" i="1"/>
  <c r="AI1056" i="1"/>
  <c r="AH1056" i="1"/>
  <c r="AG1056" i="1"/>
  <c r="AF1056" i="1"/>
  <c r="M1056" i="1"/>
  <c r="AK1055" i="1"/>
  <c r="AJ1055" i="1"/>
  <c r="AI1055" i="1"/>
  <c r="AH1055" i="1"/>
  <c r="AG1055" i="1"/>
  <c r="AF1055" i="1"/>
  <c r="M1055" i="1"/>
  <c r="AK1054" i="1"/>
  <c r="AJ1054" i="1"/>
  <c r="AI1054" i="1"/>
  <c r="AH1054" i="1"/>
  <c r="AG1054" i="1"/>
  <c r="AF1054" i="1"/>
  <c r="AK1053" i="1"/>
  <c r="AJ1053" i="1"/>
  <c r="AI1053" i="1"/>
  <c r="AH1053" i="1"/>
  <c r="AG1053" i="1"/>
  <c r="AF1053" i="1"/>
  <c r="M1053" i="1"/>
  <c r="AK1052" i="1"/>
  <c r="AJ1052" i="1"/>
  <c r="AI1052" i="1"/>
  <c r="AH1052" i="1"/>
  <c r="AG1052" i="1"/>
  <c r="AF1052" i="1"/>
  <c r="M1052" i="1"/>
  <c r="AK1051" i="1"/>
  <c r="AJ1051" i="1"/>
  <c r="AI1051" i="1"/>
  <c r="AH1051" i="1"/>
  <c r="AG1051" i="1"/>
  <c r="AF1051" i="1"/>
  <c r="M1051" i="1"/>
  <c r="AK1050" i="1"/>
  <c r="AJ1050" i="1"/>
  <c r="AI1050" i="1"/>
  <c r="AH1050" i="1"/>
  <c r="AG1050" i="1"/>
  <c r="AF1050" i="1"/>
  <c r="M1050" i="1"/>
  <c r="AK1049" i="1"/>
  <c r="AJ1049" i="1"/>
  <c r="AI1049" i="1"/>
  <c r="AH1049" i="1"/>
  <c r="AG1049" i="1"/>
  <c r="AF1049" i="1"/>
  <c r="M1049" i="1"/>
  <c r="AK1048" i="1"/>
  <c r="AJ1048" i="1"/>
  <c r="AI1048" i="1"/>
  <c r="AH1048" i="1"/>
  <c r="AG1048" i="1"/>
  <c r="AF1048" i="1"/>
  <c r="M1048" i="1"/>
  <c r="AK1047" i="1"/>
  <c r="AJ1047" i="1"/>
  <c r="AI1047" i="1"/>
  <c r="AH1047" i="1"/>
  <c r="AG1047" i="1"/>
  <c r="AF1047" i="1"/>
  <c r="M1047" i="1"/>
  <c r="AK1046" i="1"/>
  <c r="AJ1046" i="1"/>
  <c r="AI1046" i="1"/>
  <c r="AH1046" i="1"/>
  <c r="AG1046" i="1"/>
  <c r="AF1046" i="1"/>
  <c r="M1046" i="1"/>
  <c r="AK1045" i="1"/>
  <c r="AJ1045" i="1"/>
  <c r="AI1045" i="1"/>
  <c r="AH1045" i="1"/>
  <c r="AG1045" i="1"/>
  <c r="AF1045" i="1"/>
  <c r="M1045" i="1"/>
  <c r="AK1044" i="1"/>
  <c r="AJ1044" i="1"/>
  <c r="AI1044" i="1"/>
  <c r="AH1044" i="1"/>
  <c r="AG1044" i="1"/>
  <c r="AF1044" i="1"/>
  <c r="AK1043" i="1"/>
  <c r="AJ1043" i="1"/>
  <c r="AI1043" i="1"/>
  <c r="AH1043" i="1"/>
  <c r="AG1043" i="1"/>
  <c r="AF1043" i="1"/>
  <c r="AK1042" i="1"/>
  <c r="AJ1042" i="1"/>
  <c r="AI1042" i="1"/>
  <c r="AH1042" i="1"/>
  <c r="AG1042" i="1"/>
  <c r="AF1042" i="1"/>
  <c r="AK1041" i="1"/>
  <c r="AJ1041" i="1"/>
  <c r="AI1041" i="1"/>
  <c r="AH1041" i="1"/>
  <c r="AG1041" i="1"/>
  <c r="AF1041" i="1"/>
  <c r="M1041" i="1"/>
  <c r="AK1040" i="1"/>
  <c r="AJ1040" i="1"/>
  <c r="AI1040" i="1"/>
  <c r="AH1040" i="1"/>
  <c r="AG1040" i="1"/>
  <c r="AF1040" i="1"/>
  <c r="M1040" i="1"/>
  <c r="AK1039" i="1"/>
  <c r="AJ1039" i="1"/>
  <c r="AI1039" i="1"/>
  <c r="AH1039" i="1"/>
  <c r="AG1039" i="1"/>
  <c r="AF1039" i="1"/>
  <c r="M1039" i="1"/>
  <c r="AK1038" i="1"/>
  <c r="AJ1038" i="1"/>
  <c r="AI1038" i="1"/>
  <c r="AH1038" i="1"/>
  <c r="AG1038" i="1"/>
  <c r="AF1038" i="1"/>
  <c r="M1038" i="1"/>
  <c r="AK1037" i="1"/>
  <c r="AJ1037" i="1"/>
  <c r="AI1037" i="1"/>
  <c r="AH1037" i="1"/>
  <c r="AG1037" i="1"/>
  <c r="AF1037" i="1"/>
  <c r="AK1036" i="1"/>
  <c r="AJ1036" i="1"/>
  <c r="AI1036" i="1"/>
  <c r="AH1036" i="1"/>
  <c r="AG1036" i="1"/>
  <c r="AF1036" i="1"/>
  <c r="M1036" i="1"/>
  <c r="AK1035" i="1"/>
  <c r="AJ1035" i="1"/>
  <c r="AI1035" i="1"/>
  <c r="AH1035" i="1"/>
  <c r="AG1035" i="1"/>
  <c r="AF1035" i="1"/>
  <c r="M1035" i="1"/>
  <c r="AK1034" i="1"/>
  <c r="AJ1034" i="1"/>
  <c r="AI1034" i="1"/>
  <c r="AH1034" i="1"/>
  <c r="AG1034" i="1"/>
  <c r="AF1034" i="1"/>
  <c r="AK1033" i="1"/>
  <c r="AJ1033" i="1"/>
  <c r="AI1033" i="1"/>
  <c r="AH1033" i="1"/>
  <c r="AG1033" i="1"/>
  <c r="AF1033" i="1"/>
  <c r="M1033" i="1"/>
  <c r="AK1032" i="1"/>
  <c r="AJ1032" i="1"/>
  <c r="AI1032" i="1"/>
  <c r="AH1032" i="1"/>
  <c r="AG1032" i="1"/>
  <c r="AF1032" i="1"/>
  <c r="M1032" i="1"/>
  <c r="AK1031" i="1"/>
  <c r="AJ1031" i="1"/>
  <c r="AI1031" i="1"/>
  <c r="AH1031" i="1"/>
  <c r="AG1031" i="1"/>
  <c r="AF1031" i="1"/>
  <c r="M1031" i="1"/>
  <c r="AK1030" i="1"/>
  <c r="AJ1030" i="1"/>
  <c r="AI1030" i="1"/>
  <c r="AH1030" i="1"/>
  <c r="AG1030" i="1"/>
  <c r="AF1030" i="1"/>
  <c r="M1030" i="1"/>
  <c r="AK1029" i="1"/>
  <c r="AJ1029" i="1"/>
  <c r="AI1029" i="1"/>
  <c r="AH1029" i="1"/>
  <c r="AG1029" i="1"/>
  <c r="AF1029" i="1"/>
  <c r="M1029" i="1"/>
  <c r="AK1028" i="1"/>
  <c r="AJ1028" i="1"/>
  <c r="AI1028" i="1"/>
  <c r="AH1028" i="1"/>
  <c r="AG1028" i="1"/>
  <c r="AF1028" i="1"/>
  <c r="M1028" i="1"/>
  <c r="AK1027" i="1"/>
  <c r="AJ1027" i="1"/>
  <c r="AI1027" i="1"/>
  <c r="AH1027" i="1"/>
  <c r="AG1027" i="1"/>
  <c r="AF1027" i="1"/>
  <c r="AK1026" i="1"/>
  <c r="AJ1026" i="1"/>
  <c r="AI1026" i="1"/>
  <c r="AH1026" i="1"/>
  <c r="AG1026" i="1"/>
  <c r="AF1026" i="1"/>
  <c r="M1026" i="1"/>
  <c r="AK1025" i="1"/>
  <c r="AJ1025" i="1"/>
  <c r="AI1025" i="1"/>
  <c r="AH1025" i="1"/>
  <c r="AG1025" i="1"/>
  <c r="AF1025" i="1"/>
  <c r="M1025" i="1"/>
  <c r="AK1024" i="1"/>
  <c r="AJ1024" i="1"/>
  <c r="AI1024" i="1"/>
  <c r="AH1024" i="1"/>
  <c r="AG1024" i="1"/>
  <c r="AF1024" i="1"/>
  <c r="M1024" i="1"/>
  <c r="AK1023" i="1"/>
  <c r="AJ1023" i="1"/>
  <c r="AI1023" i="1"/>
  <c r="AH1023" i="1"/>
  <c r="AG1023" i="1"/>
  <c r="AF1023" i="1"/>
  <c r="M1023" i="1"/>
  <c r="AK1022" i="1"/>
  <c r="AJ1022" i="1"/>
  <c r="AI1022" i="1"/>
  <c r="AH1022" i="1"/>
  <c r="AG1022" i="1"/>
  <c r="AF1022" i="1"/>
  <c r="AK1021" i="1"/>
  <c r="AJ1021" i="1"/>
  <c r="AI1021" i="1"/>
  <c r="AH1021" i="1"/>
  <c r="AG1021" i="1"/>
  <c r="AF1021" i="1"/>
  <c r="M1021" i="1"/>
  <c r="AK1020" i="1"/>
  <c r="AJ1020" i="1"/>
  <c r="AI1020" i="1"/>
  <c r="AH1020" i="1"/>
  <c r="AG1020" i="1"/>
  <c r="AF1020" i="1"/>
  <c r="M1020" i="1"/>
  <c r="AK1019" i="1"/>
  <c r="AJ1019" i="1"/>
  <c r="AI1019" i="1"/>
  <c r="AH1019" i="1"/>
  <c r="AG1019" i="1"/>
  <c r="AF1019" i="1"/>
  <c r="M1019" i="1"/>
  <c r="AK1018" i="1"/>
  <c r="AJ1018" i="1"/>
  <c r="AI1018" i="1"/>
  <c r="AH1018" i="1"/>
  <c r="AG1018" i="1"/>
  <c r="AF1018" i="1"/>
  <c r="M1018" i="1"/>
  <c r="AK1017" i="1"/>
  <c r="AJ1017" i="1"/>
  <c r="AI1017" i="1"/>
  <c r="AH1017" i="1"/>
  <c r="AG1017" i="1"/>
  <c r="AF1017" i="1"/>
  <c r="AK1016" i="1"/>
  <c r="AJ1016" i="1"/>
  <c r="AI1016" i="1"/>
  <c r="AH1016" i="1"/>
  <c r="AG1016" i="1"/>
  <c r="AF1016" i="1"/>
  <c r="M1016" i="1"/>
  <c r="AK1015" i="1"/>
  <c r="AJ1015" i="1"/>
  <c r="AI1015" i="1"/>
  <c r="AH1015" i="1"/>
  <c r="AG1015" i="1"/>
  <c r="AF1015" i="1"/>
  <c r="M1015" i="1"/>
  <c r="AK1014" i="1"/>
  <c r="AJ1014" i="1"/>
  <c r="AI1014" i="1"/>
  <c r="AH1014" i="1"/>
  <c r="AG1014" i="1"/>
  <c r="AF1014" i="1"/>
  <c r="AK1013" i="1"/>
  <c r="AJ1013" i="1"/>
  <c r="AI1013" i="1"/>
  <c r="AH1013" i="1"/>
  <c r="AG1013" i="1"/>
  <c r="AF1013" i="1"/>
  <c r="M1013" i="1"/>
  <c r="AK1012" i="1"/>
  <c r="AJ1012" i="1"/>
  <c r="AI1012" i="1"/>
  <c r="AH1012" i="1"/>
  <c r="AG1012" i="1"/>
  <c r="AF1012" i="1"/>
  <c r="M1012" i="1"/>
  <c r="AK1011" i="1"/>
  <c r="AJ1011" i="1"/>
  <c r="AI1011" i="1"/>
  <c r="AH1011" i="1"/>
  <c r="AG1011" i="1"/>
  <c r="AF1011" i="1"/>
  <c r="AK1010" i="1"/>
  <c r="AJ1010" i="1"/>
  <c r="AI1010" i="1"/>
  <c r="AH1010" i="1"/>
  <c r="AG1010" i="1"/>
  <c r="AF1010" i="1"/>
  <c r="M1010" i="1"/>
  <c r="AK1009" i="1"/>
  <c r="AJ1009" i="1"/>
  <c r="AI1009" i="1"/>
  <c r="AH1009" i="1"/>
  <c r="AG1009" i="1"/>
  <c r="AF1009" i="1"/>
  <c r="M1009" i="1"/>
  <c r="AK1008" i="1"/>
  <c r="AJ1008" i="1"/>
  <c r="AI1008" i="1"/>
  <c r="AH1008" i="1"/>
  <c r="AG1008" i="1"/>
  <c r="AF1008" i="1"/>
  <c r="AK1007" i="1"/>
  <c r="AJ1007" i="1"/>
  <c r="AI1007" i="1"/>
  <c r="AH1007" i="1"/>
  <c r="AG1007" i="1"/>
  <c r="AF1007" i="1"/>
  <c r="M1007" i="1"/>
  <c r="AK1006" i="1"/>
  <c r="AJ1006" i="1"/>
  <c r="AI1006" i="1"/>
  <c r="AH1006" i="1"/>
  <c r="AG1006" i="1"/>
  <c r="AF1006" i="1"/>
  <c r="M1006" i="1"/>
  <c r="AK1005" i="1"/>
  <c r="AJ1005" i="1"/>
  <c r="AI1005" i="1"/>
  <c r="AH1005" i="1"/>
  <c r="AG1005" i="1"/>
  <c r="AF1005" i="1"/>
  <c r="M1005" i="1"/>
  <c r="AK1004" i="1"/>
  <c r="AJ1004" i="1"/>
  <c r="AI1004" i="1"/>
  <c r="AH1004" i="1"/>
  <c r="AG1004" i="1"/>
  <c r="AF1004" i="1"/>
  <c r="M1004" i="1"/>
  <c r="AK1003" i="1"/>
  <c r="AJ1003" i="1"/>
  <c r="AI1003" i="1"/>
  <c r="AH1003" i="1"/>
  <c r="AG1003" i="1"/>
  <c r="AF1003" i="1"/>
  <c r="M1003" i="1"/>
  <c r="AK1002" i="1"/>
  <c r="AJ1002" i="1"/>
  <c r="AI1002" i="1"/>
  <c r="AH1002" i="1"/>
  <c r="AG1002" i="1"/>
  <c r="AF1002" i="1"/>
  <c r="M1002" i="1"/>
  <c r="AK1001" i="1"/>
  <c r="AJ1001" i="1"/>
  <c r="AI1001" i="1"/>
  <c r="AH1001" i="1"/>
  <c r="AG1001" i="1"/>
  <c r="AF1001" i="1"/>
  <c r="AK1000" i="1"/>
  <c r="AJ1000" i="1"/>
  <c r="AI1000" i="1"/>
  <c r="AH1000" i="1"/>
  <c r="AG1000" i="1"/>
  <c r="AF1000" i="1"/>
  <c r="AK999" i="1"/>
  <c r="AJ999" i="1"/>
  <c r="AI999" i="1"/>
  <c r="AH999" i="1"/>
  <c r="AG999" i="1"/>
  <c r="AF999" i="1"/>
  <c r="AK998" i="1"/>
  <c r="AJ998" i="1"/>
  <c r="AI998" i="1"/>
  <c r="AH998" i="1"/>
  <c r="AG998" i="1"/>
  <c r="AF998" i="1"/>
  <c r="AK997" i="1"/>
  <c r="AJ997" i="1"/>
  <c r="AI997" i="1"/>
  <c r="AH997" i="1"/>
  <c r="AG997" i="1"/>
  <c r="AF997" i="1"/>
  <c r="AK996" i="1"/>
  <c r="AJ996" i="1"/>
  <c r="AI996" i="1"/>
  <c r="AH996" i="1"/>
  <c r="AG996" i="1"/>
  <c r="AF996" i="1"/>
  <c r="AK995" i="1"/>
  <c r="AJ995" i="1"/>
  <c r="AI995" i="1"/>
  <c r="AH995" i="1"/>
  <c r="AG995" i="1"/>
  <c r="AF995" i="1"/>
  <c r="AK994" i="1"/>
  <c r="AJ994" i="1"/>
  <c r="AI994" i="1"/>
  <c r="AH994" i="1"/>
  <c r="AG994" i="1"/>
  <c r="AF994" i="1"/>
  <c r="AK993" i="1"/>
  <c r="AJ993" i="1"/>
  <c r="AI993" i="1"/>
  <c r="AH993" i="1"/>
  <c r="AG993" i="1"/>
  <c r="AF993" i="1"/>
  <c r="AK992" i="1"/>
  <c r="AJ992" i="1"/>
  <c r="AI992" i="1"/>
  <c r="AH992" i="1"/>
  <c r="AG992" i="1"/>
  <c r="AF992" i="1"/>
  <c r="AK991" i="1"/>
  <c r="AJ991" i="1"/>
  <c r="AI991" i="1"/>
  <c r="AH991" i="1"/>
  <c r="AG991" i="1"/>
  <c r="AF991" i="1"/>
  <c r="AK990" i="1"/>
  <c r="AJ990" i="1"/>
  <c r="AI990" i="1"/>
  <c r="AH990" i="1"/>
  <c r="AG990" i="1"/>
  <c r="AF990" i="1"/>
  <c r="AK989" i="1"/>
  <c r="AJ989" i="1"/>
  <c r="AI989" i="1"/>
  <c r="AH989" i="1"/>
  <c r="AG989" i="1"/>
  <c r="AF989" i="1"/>
  <c r="AK988" i="1"/>
  <c r="AJ988" i="1"/>
  <c r="AI988" i="1"/>
  <c r="AH988" i="1"/>
  <c r="AG988" i="1"/>
  <c r="AF988" i="1"/>
  <c r="AK987" i="1"/>
  <c r="AJ987" i="1"/>
  <c r="AI987" i="1"/>
  <c r="AH987" i="1"/>
  <c r="AG987" i="1"/>
  <c r="AF987" i="1"/>
  <c r="AK986" i="1"/>
  <c r="AJ986" i="1"/>
  <c r="AI986" i="1"/>
  <c r="AH986" i="1"/>
  <c r="AG986" i="1"/>
  <c r="AF986" i="1"/>
  <c r="AK985" i="1"/>
  <c r="AJ985" i="1"/>
  <c r="AI985" i="1"/>
  <c r="AH985" i="1"/>
  <c r="AG985" i="1"/>
  <c r="AF985" i="1"/>
  <c r="AK984" i="1"/>
  <c r="AJ984" i="1"/>
  <c r="AI984" i="1"/>
  <c r="AH984" i="1"/>
  <c r="AG984" i="1"/>
  <c r="AF984" i="1"/>
  <c r="AK983" i="1"/>
  <c r="AJ983" i="1"/>
  <c r="AI983" i="1"/>
  <c r="AH983" i="1"/>
  <c r="AG983" i="1"/>
  <c r="AF983" i="1"/>
  <c r="AK982" i="1"/>
  <c r="AJ982" i="1"/>
  <c r="AI982" i="1"/>
  <c r="AH982" i="1"/>
  <c r="AG982" i="1"/>
  <c r="AF982" i="1"/>
  <c r="AK981" i="1"/>
  <c r="AJ981" i="1"/>
  <c r="AI981" i="1"/>
  <c r="AH981" i="1"/>
  <c r="AG981" i="1"/>
  <c r="AF981" i="1"/>
  <c r="AK980" i="1"/>
  <c r="AJ980" i="1"/>
  <c r="AI980" i="1"/>
  <c r="AH980" i="1"/>
  <c r="AG980" i="1"/>
  <c r="AF980" i="1"/>
  <c r="AK979" i="1"/>
  <c r="AJ979" i="1"/>
  <c r="AI979" i="1"/>
  <c r="AH979" i="1"/>
  <c r="AG979" i="1"/>
  <c r="AF979" i="1"/>
  <c r="AK978" i="1"/>
  <c r="AJ978" i="1"/>
  <c r="AI978" i="1"/>
  <c r="AH978" i="1"/>
  <c r="AG978" i="1"/>
  <c r="AF978" i="1"/>
  <c r="AK977" i="1"/>
  <c r="AJ977" i="1"/>
  <c r="AI977" i="1"/>
  <c r="AH977" i="1"/>
  <c r="AG977" i="1"/>
  <c r="AF977" i="1"/>
  <c r="AK976" i="1"/>
  <c r="AJ976" i="1"/>
  <c r="AI976" i="1"/>
  <c r="AH976" i="1"/>
  <c r="AG976" i="1"/>
  <c r="AF976" i="1"/>
  <c r="AK975" i="1"/>
  <c r="AJ975" i="1"/>
  <c r="AI975" i="1"/>
  <c r="AH975" i="1"/>
  <c r="AG975" i="1"/>
  <c r="AF975" i="1"/>
  <c r="AK974" i="1"/>
  <c r="AJ974" i="1"/>
  <c r="AI974" i="1"/>
  <c r="AH974" i="1"/>
  <c r="AG974" i="1"/>
  <c r="AF974" i="1"/>
  <c r="AK973" i="1"/>
  <c r="AJ973" i="1"/>
  <c r="AI973" i="1"/>
  <c r="AH973" i="1"/>
  <c r="AG973" i="1"/>
  <c r="AF973" i="1"/>
  <c r="AK972" i="1"/>
  <c r="AJ972" i="1"/>
  <c r="AI972" i="1"/>
  <c r="AH972" i="1"/>
  <c r="AG972" i="1"/>
  <c r="AF972" i="1"/>
  <c r="AK971" i="1"/>
  <c r="AJ971" i="1"/>
  <c r="AI971" i="1"/>
  <c r="AH971" i="1"/>
  <c r="AG971" i="1"/>
  <c r="AF971" i="1"/>
  <c r="AK970" i="1"/>
  <c r="AJ970" i="1"/>
  <c r="AI970" i="1"/>
  <c r="AH970" i="1"/>
  <c r="AG970" i="1"/>
  <c r="AF970" i="1"/>
  <c r="AK969" i="1"/>
  <c r="AJ969" i="1"/>
  <c r="AI969" i="1"/>
  <c r="AH969" i="1"/>
  <c r="AG969" i="1"/>
  <c r="AF969" i="1"/>
  <c r="AK968" i="1"/>
  <c r="AJ968" i="1"/>
  <c r="AI968" i="1"/>
  <c r="AH968" i="1"/>
  <c r="AG968" i="1"/>
  <c r="AF968" i="1"/>
  <c r="AK967" i="1"/>
  <c r="AJ967" i="1"/>
  <c r="AI967" i="1"/>
  <c r="AH967" i="1"/>
  <c r="AG967" i="1"/>
  <c r="AF967" i="1"/>
  <c r="AK966" i="1"/>
  <c r="AJ966" i="1"/>
  <c r="AI966" i="1"/>
  <c r="AH966" i="1"/>
  <c r="AG966" i="1"/>
  <c r="AF966" i="1"/>
  <c r="AK965" i="1"/>
  <c r="AJ965" i="1"/>
  <c r="AI965" i="1"/>
  <c r="AH965" i="1"/>
  <c r="AG965" i="1"/>
  <c r="AF965" i="1"/>
  <c r="AK964" i="1"/>
  <c r="AJ964" i="1"/>
  <c r="AI964" i="1"/>
  <c r="AH964" i="1"/>
  <c r="AG964" i="1"/>
  <c r="AF964" i="1"/>
  <c r="AK963" i="1"/>
  <c r="AJ963" i="1"/>
  <c r="AI963" i="1"/>
  <c r="AH963" i="1"/>
  <c r="AG963" i="1"/>
  <c r="AF963" i="1"/>
  <c r="AK962" i="1"/>
  <c r="AJ962" i="1"/>
  <c r="AI962" i="1"/>
  <c r="AH962" i="1"/>
  <c r="AG962" i="1"/>
  <c r="AF962" i="1"/>
  <c r="AK961" i="1"/>
  <c r="AJ961" i="1"/>
  <c r="AI961" i="1"/>
  <c r="AH961" i="1"/>
  <c r="AG961" i="1"/>
  <c r="AF961" i="1"/>
  <c r="AK960" i="1"/>
  <c r="AJ960" i="1"/>
  <c r="AI960" i="1"/>
  <c r="AH960" i="1"/>
  <c r="AG960" i="1"/>
  <c r="AF960" i="1"/>
  <c r="AK959" i="1"/>
  <c r="AJ959" i="1"/>
  <c r="AI959" i="1"/>
  <c r="AH959" i="1"/>
  <c r="AG959" i="1"/>
  <c r="AF959" i="1"/>
  <c r="AK958" i="1"/>
  <c r="AJ958" i="1"/>
  <c r="AI958" i="1"/>
  <c r="AH958" i="1"/>
  <c r="AG958" i="1"/>
  <c r="AF958" i="1"/>
  <c r="AK957" i="1"/>
  <c r="AJ957" i="1"/>
  <c r="AI957" i="1"/>
  <c r="AH957" i="1"/>
  <c r="AG957" i="1"/>
  <c r="AF957" i="1"/>
  <c r="AK956" i="1"/>
  <c r="AJ956" i="1"/>
  <c r="AI956" i="1"/>
  <c r="AH956" i="1"/>
  <c r="AG956" i="1"/>
  <c r="AF956" i="1"/>
  <c r="AK955" i="1"/>
  <c r="AJ955" i="1"/>
  <c r="AI955" i="1"/>
  <c r="AH955" i="1"/>
  <c r="AG955" i="1"/>
  <c r="AF955" i="1"/>
  <c r="AK954" i="1"/>
  <c r="AJ954" i="1"/>
  <c r="AI954" i="1"/>
  <c r="AH954" i="1"/>
  <c r="AG954" i="1"/>
  <c r="AF954" i="1"/>
  <c r="AK953" i="1"/>
  <c r="AJ953" i="1"/>
  <c r="AI953" i="1"/>
  <c r="AH953" i="1"/>
  <c r="AG953" i="1"/>
  <c r="AF953" i="1"/>
  <c r="AK952" i="1"/>
  <c r="AJ952" i="1"/>
  <c r="AI952" i="1"/>
  <c r="AH952" i="1"/>
  <c r="AG952" i="1"/>
  <c r="AF952" i="1"/>
  <c r="AK951" i="1"/>
  <c r="AJ951" i="1"/>
  <c r="AI951" i="1"/>
  <c r="AH951" i="1"/>
  <c r="AG951" i="1"/>
  <c r="AF951" i="1"/>
  <c r="AK950" i="1"/>
  <c r="AJ950" i="1"/>
  <c r="AI950" i="1"/>
  <c r="AH950" i="1"/>
  <c r="AG950" i="1"/>
  <c r="AF950" i="1"/>
  <c r="AK949" i="1"/>
  <c r="AJ949" i="1"/>
  <c r="AI949" i="1"/>
  <c r="AH949" i="1"/>
  <c r="AG949" i="1"/>
  <c r="AF949" i="1"/>
  <c r="AK948" i="1"/>
  <c r="AJ948" i="1"/>
  <c r="AI948" i="1"/>
  <c r="AH948" i="1"/>
  <c r="AG948" i="1"/>
  <c r="AF948" i="1"/>
  <c r="AK947" i="1"/>
  <c r="AJ947" i="1"/>
  <c r="AI947" i="1"/>
  <c r="AH947" i="1"/>
  <c r="AG947" i="1"/>
  <c r="AF947" i="1"/>
  <c r="AK946" i="1"/>
  <c r="AJ946" i="1"/>
  <c r="AI946" i="1"/>
  <c r="AH946" i="1"/>
  <c r="AG946" i="1"/>
  <c r="AF946" i="1"/>
  <c r="AK945" i="1"/>
  <c r="AJ945" i="1"/>
  <c r="AI945" i="1"/>
  <c r="AH945" i="1"/>
  <c r="AG945" i="1"/>
  <c r="AF945" i="1"/>
  <c r="AK944" i="1"/>
  <c r="AJ944" i="1"/>
  <c r="AI944" i="1"/>
  <c r="AH944" i="1"/>
  <c r="AG944" i="1"/>
  <c r="AF944" i="1"/>
  <c r="AK943" i="1"/>
  <c r="AJ943" i="1"/>
  <c r="AI943" i="1"/>
  <c r="AH943" i="1"/>
  <c r="AG943" i="1"/>
  <c r="AF943" i="1"/>
  <c r="AK942" i="1"/>
  <c r="AJ942" i="1"/>
  <c r="AI942" i="1"/>
  <c r="AH942" i="1"/>
  <c r="AG942" i="1"/>
  <c r="AF942" i="1"/>
  <c r="AK941" i="1"/>
  <c r="AJ941" i="1"/>
  <c r="AI941" i="1"/>
  <c r="AH941" i="1"/>
  <c r="AG941" i="1"/>
  <c r="AF941" i="1"/>
  <c r="AK940" i="1"/>
  <c r="AJ940" i="1"/>
  <c r="AI940" i="1"/>
  <c r="AH940" i="1"/>
  <c r="AG940" i="1"/>
  <c r="AF940" i="1"/>
  <c r="AK939" i="1"/>
  <c r="AJ939" i="1"/>
  <c r="AI939" i="1"/>
  <c r="AH939" i="1"/>
  <c r="AG939" i="1"/>
  <c r="AF939" i="1"/>
  <c r="AK938" i="1"/>
  <c r="AJ938" i="1"/>
  <c r="AI938" i="1"/>
  <c r="AH938" i="1"/>
  <c r="AG938" i="1"/>
  <c r="AF938" i="1"/>
  <c r="AK937" i="1"/>
  <c r="AJ937" i="1"/>
  <c r="AI937" i="1"/>
  <c r="AH937" i="1"/>
  <c r="AG937" i="1"/>
  <c r="AF937" i="1"/>
  <c r="AK936" i="1"/>
  <c r="AJ936" i="1"/>
  <c r="AI936" i="1"/>
  <c r="AH936" i="1"/>
  <c r="AG936" i="1"/>
  <c r="AF936" i="1"/>
  <c r="AK935" i="1"/>
  <c r="AJ935" i="1"/>
  <c r="AI935" i="1"/>
  <c r="AH935" i="1"/>
  <c r="AG935" i="1"/>
  <c r="AF935" i="1"/>
  <c r="AK934" i="1"/>
  <c r="AJ934" i="1"/>
  <c r="AI934" i="1"/>
  <c r="AH934" i="1"/>
  <c r="AG934" i="1"/>
  <c r="AF934" i="1"/>
  <c r="AK933" i="1"/>
  <c r="AJ933" i="1"/>
  <c r="AI933" i="1"/>
  <c r="AH933" i="1"/>
  <c r="AG933" i="1"/>
  <c r="AF933" i="1"/>
  <c r="AK932" i="1"/>
  <c r="AJ932" i="1"/>
  <c r="AI932" i="1"/>
  <c r="AH932" i="1"/>
  <c r="AG932" i="1"/>
  <c r="AF932" i="1"/>
  <c r="AK931" i="1"/>
  <c r="AJ931" i="1"/>
  <c r="AI931" i="1"/>
  <c r="AH931" i="1"/>
  <c r="AG931" i="1"/>
  <c r="AF931" i="1"/>
  <c r="AK930" i="1"/>
  <c r="AJ930" i="1"/>
  <c r="AI930" i="1"/>
  <c r="AH930" i="1"/>
  <c r="AG930" i="1"/>
  <c r="AF930" i="1"/>
  <c r="AK929" i="1"/>
  <c r="AJ929" i="1"/>
  <c r="AI929" i="1"/>
  <c r="AH929" i="1"/>
  <c r="AG929" i="1"/>
  <c r="AF929" i="1"/>
  <c r="AK928" i="1"/>
  <c r="AJ928" i="1"/>
  <c r="AI928" i="1"/>
  <c r="AH928" i="1"/>
  <c r="AG928" i="1"/>
  <c r="AF928" i="1"/>
  <c r="AK927" i="1"/>
  <c r="AJ927" i="1"/>
  <c r="AI927" i="1"/>
  <c r="AH927" i="1"/>
  <c r="AG927" i="1"/>
  <c r="AF927" i="1"/>
  <c r="AK926" i="1"/>
  <c r="AJ926" i="1"/>
  <c r="AI926" i="1"/>
  <c r="AH926" i="1"/>
  <c r="AG926" i="1"/>
  <c r="AF926" i="1"/>
  <c r="AK925" i="1"/>
  <c r="AJ925" i="1"/>
  <c r="AI925" i="1"/>
  <c r="AH925" i="1"/>
  <c r="AG925" i="1"/>
  <c r="AF925" i="1"/>
  <c r="AK924" i="1"/>
  <c r="AJ924" i="1"/>
  <c r="AI924" i="1"/>
  <c r="AH924" i="1"/>
  <c r="AG924" i="1"/>
  <c r="AF924" i="1"/>
  <c r="AK923" i="1"/>
  <c r="AJ923" i="1"/>
  <c r="AI923" i="1"/>
  <c r="AH923" i="1"/>
  <c r="AG923" i="1"/>
  <c r="AF923" i="1"/>
  <c r="AK922" i="1"/>
  <c r="AJ922" i="1"/>
  <c r="AI922" i="1"/>
  <c r="AH922" i="1"/>
  <c r="AG922" i="1"/>
  <c r="AF922" i="1"/>
  <c r="AK921" i="1"/>
  <c r="AJ921" i="1"/>
  <c r="AI921" i="1"/>
  <c r="AH921" i="1"/>
  <c r="AG921" i="1"/>
  <c r="AF921" i="1"/>
  <c r="AK920" i="1"/>
  <c r="AJ920" i="1"/>
  <c r="AI920" i="1"/>
  <c r="AH920" i="1"/>
  <c r="AG920" i="1"/>
  <c r="AF920" i="1"/>
  <c r="AK919" i="1"/>
  <c r="AJ919" i="1"/>
  <c r="AI919" i="1"/>
  <c r="AH919" i="1"/>
  <c r="AG919" i="1"/>
  <c r="AF919" i="1"/>
  <c r="AK918" i="1"/>
  <c r="AJ918" i="1"/>
  <c r="AI918" i="1"/>
  <c r="AH918" i="1"/>
  <c r="AG918" i="1"/>
  <c r="AF918" i="1"/>
  <c r="AK917" i="1"/>
  <c r="AJ917" i="1"/>
  <c r="AI917" i="1"/>
  <c r="AH917" i="1"/>
  <c r="AG917" i="1"/>
  <c r="AF917" i="1"/>
  <c r="AK916" i="1"/>
  <c r="AJ916" i="1"/>
  <c r="AI916" i="1"/>
  <c r="AH916" i="1"/>
  <c r="AG916" i="1"/>
  <c r="AF916" i="1"/>
  <c r="AK915" i="1"/>
  <c r="AJ915" i="1"/>
  <c r="AI915" i="1"/>
  <c r="AH915" i="1"/>
  <c r="AG915" i="1"/>
  <c r="AF915" i="1"/>
  <c r="AK914" i="1"/>
  <c r="AJ914" i="1"/>
  <c r="AI914" i="1"/>
  <c r="AH914" i="1"/>
  <c r="AG914" i="1"/>
  <c r="AF914" i="1"/>
  <c r="AK913" i="1"/>
  <c r="AJ913" i="1"/>
  <c r="AI913" i="1"/>
  <c r="AH913" i="1"/>
  <c r="AG913" i="1"/>
  <c r="AF913" i="1"/>
  <c r="AK912" i="1"/>
  <c r="AJ912" i="1"/>
  <c r="AI912" i="1"/>
  <c r="AH912" i="1"/>
  <c r="AG912" i="1"/>
  <c r="AF912" i="1"/>
  <c r="AK911" i="1"/>
  <c r="AJ911" i="1"/>
  <c r="AI911" i="1"/>
  <c r="AH911" i="1"/>
  <c r="AG911" i="1"/>
  <c r="AF911" i="1"/>
  <c r="AK910" i="1"/>
  <c r="AJ910" i="1"/>
  <c r="AI910" i="1"/>
  <c r="AH910" i="1"/>
  <c r="AG910" i="1"/>
  <c r="AF910" i="1"/>
  <c r="AK909" i="1"/>
  <c r="AJ909" i="1"/>
  <c r="AI909" i="1"/>
  <c r="AH909" i="1"/>
  <c r="AG909" i="1"/>
  <c r="AF909" i="1"/>
  <c r="AK908" i="1"/>
  <c r="AJ908" i="1"/>
  <c r="AI908" i="1"/>
  <c r="AH908" i="1"/>
  <c r="AG908" i="1"/>
  <c r="AF908" i="1"/>
  <c r="AK907" i="1"/>
  <c r="AJ907" i="1"/>
  <c r="AI907" i="1"/>
  <c r="AH907" i="1"/>
  <c r="AG907" i="1"/>
  <c r="AF907" i="1"/>
  <c r="AK906" i="1"/>
  <c r="AJ906" i="1"/>
  <c r="AI906" i="1"/>
  <c r="AH906" i="1"/>
  <c r="AG906" i="1"/>
  <c r="AF906" i="1"/>
  <c r="AK905" i="1"/>
  <c r="AJ905" i="1"/>
  <c r="AI905" i="1"/>
  <c r="AH905" i="1"/>
  <c r="AG905" i="1"/>
  <c r="AF905" i="1"/>
  <c r="AK904" i="1"/>
  <c r="AJ904" i="1"/>
  <c r="AI904" i="1"/>
  <c r="AH904" i="1"/>
  <c r="AG904" i="1"/>
  <c r="AF904" i="1"/>
  <c r="AK903" i="1"/>
  <c r="AJ903" i="1"/>
  <c r="AI903" i="1"/>
  <c r="AH903" i="1"/>
  <c r="AG903" i="1"/>
  <c r="AF903" i="1"/>
  <c r="AK902" i="1"/>
  <c r="AJ902" i="1"/>
  <c r="AI902" i="1"/>
  <c r="AH902" i="1"/>
  <c r="AG902" i="1"/>
  <c r="AF902" i="1"/>
  <c r="AK901" i="1"/>
  <c r="AJ901" i="1"/>
  <c r="AI901" i="1"/>
  <c r="AH901" i="1"/>
  <c r="AG901" i="1"/>
  <c r="AF901" i="1"/>
  <c r="AK900" i="1"/>
  <c r="AJ900" i="1"/>
  <c r="AI900" i="1"/>
  <c r="AH900" i="1"/>
  <c r="AG900" i="1"/>
  <c r="AF900" i="1"/>
  <c r="AK899" i="1"/>
  <c r="AJ899" i="1"/>
  <c r="AI899" i="1"/>
  <c r="AH899" i="1"/>
  <c r="AG899" i="1"/>
  <c r="AF899" i="1"/>
  <c r="AK898" i="1"/>
  <c r="AJ898" i="1"/>
  <c r="AI898" i="1"/>
  <c r="AH898" i="1"/>
  <c r="AG898" i="1"/>
  <c r="AF898" i="1"/>
  <c r="AK897" i="1"/>
  <c r="AJ897" i="1"/>
  <c r="AI897" i="1"/>
  <c r="AH897" i="1"/>
  <c r="AG897" i="1"/>
  <c r="AF897" i="1"/>
  <c r="AK896" i="1"/>
  <c r="AJ896" i="1"/>
  <c r="AI896" i="1"/>
  <c r="AH896" i="1"/>
  <c r="AG896" i="1"/>
  <c r="AF896" i="1"/>
  <c r="AK895" i="1"/>
  <c r="AJ895" i="1"/>
  <c r="AI895" i="1"/>
  <c r="AH895" i="1"/>
  <c r="AG895" i="1"/>
  <c r="AF895" i="1"/>
  <c r="AK894" i="1"/>
  <c r="AJ894" i="1"/>
  <c r="AI894" i="1"/>
  <c r="AH894" i="1"/>
  <c r="AG894" i="1"/>
  <c r="AF894" i="1"/>
  <c r="AK893" i="1"/>
  <c r="AJ893" i="1"/>
  <c r="AI893" i="1"/>
  <c r="AH893" i="1"/>
  <c r="AG893" i="1"/>
  <c r="AF893" i="1"/>
  <c r="AK892" i="1"/>
  <c r="AJ892" i="1"/>
  <c r="AI892" i="1"/>
  <c r="AH892" i="1"/>
  <c r="AG892" i="1"/>
  <c r="AF892" i="1"/>
  <c r="AK891" i="1"/>
  <c r="AJ891" i="1"/>
  <c r="AI891" i="1"/>
  <c r="AH891" i="1"/>
  <c r="AG891" i="1"/>
  <c r="AF891" i="1"/>
  <c r="AK890" i="1"/>
  <c r="AJ890" i="1"/>
  <c r="AI890" i="1"/>
  <c r="AH890" i="1"/>
  <c r="AG890" i="1"/>
  <c r="AF890" i="1"/>
  <c r="AK889" i="1"/>
  <c r="AJ889" i="1"/>
  <c r="AI889" i="1"/>
  <c r="AH889" i="1"/>
  <c r="AG889" i="1"/>
  <c r="AF889" i="1"/>
  <c r="AK888" i="1"/>
  <c r="AJ888" i="1"/>
  <c r="AI888" i="1"/>
  <c r="AH888" i="1"/>
  <c r="AG888" i="1"/>
  <c r="AF888" i="1"/>
  <c r="AK887" i="1"/>
  <c r="AJ887" i="1"/>
  <c r="AI887" i="1"/>
  <c r="AH887" i="1"/>
  <c r="AG887" i="1"/>
  <c r="AF887" i="1"/>
  <c r="AK886" i="1"/>
  <c r="AJ886" i="1"/>
  <c r="AI886" i="1"/>
  <c r="AH886" i="1"/>
  <c r="AG886" i="1"/>
  <c r="AF886" i="1"/>
  <c r="AK885" i="1"/>
  <c r="AJ885" i="1"/>
  <c r="AI885" i="1"/>
  <c r="AH885" i="1"/>
  <c r="AG885" i="1"/>
  <c r="AF885" i="1"/>
  <c r="AK884" i="1"/>
  <c r="AJ884" i="1"/>
  <c r="AI884" i="1"/>
  <c r="AH884" i="1"/>
  <c r="AG884" i="1"/>
  <c r="AF884" i="1"/>
  <c r="AK883" i="1"/>
  <c r="AJ883" i="1"/>
  <c r="AI883" i="1"/>
  <c r="AH883" i="1"/>
  <c r="AG883" i="1"/>
  <c r="AF883" i="1"/>
  <c r="AK882" i="1"/>
  <c r="AJ882" i="1"/>
  <c r="AI882" i="1"/>
  <c r="AH882" i="1"/>
  <c r="AG882" i="1"/>
  <c r="AF882" i="1"/>
  <c r="AK881" i="1"/>
  <c r="AJ881" i="1"/>
  <c r="AI881" i="1"/>
  <c r="AH881" i="1"/>
  <c r="AG881" i="1"/>
  <c r="AF881" i="1"/>
  <c r="AK880" i="1"/>
  <c r="AJ880" i="1"/>
  <c r="AI880" i="1"/>
  <c r="AH880" i="1"/>
  <c r="AG880" i="1"/>
  <c r="AF880" i="1"/>
  <c r="AK879" i="1"/>
  <c r="AJ879" i="1"/>
  <c r="AI879" i="1"/>
  <c r="AH879" i="1"/>
  <c r="AG879" i="1"/>
  <c r="AF879" i="1"/>
  <c r="AK878" i="1"/>
  <c r="AJ878" i="1"/>
  <c r="AI878" i="1"/>
  <c r="AH878" i="1"/>
  <c r="AG878" i="1"/>
  <c r="AF878" i="1"/>
  <c r="AK877" i="1"/>
  <c r="AJ877" i="1"/>
  <c r="AI877" i="1"/>
  <c r="AH877" i="1"/>
  <c r="AG877" i="1"/>
  <c r="AF877" i="1"/>
  <c r="AK876" i="1"/>
  <c r="AJ876" i="1"/>
  <c r="AI876" i="1"/>
  <c r="AH876" i="1"/>
  <c r="AG876" i="1"/>
  <c r="AF876" i="1"/>
  <c r="AK875" i="1"/>
  <c r="AJ875" i="1"/>
  <c r="AI875" i="1"/>
  <c r="AH875" i="1"/>
  <c r="AG875" i="1"/>
  <c r="AF875" i="1"/>
  <c r="AK874" i="1"/>
  <c r="AJ874" i="1"/>
  <c r="AI874" i="1"/>
  <c r="AH874" i="1"/>
  <c r="AG874" i="1"/>
  <c r="AF874" i="1"/>
  <c r="AK873" i="1"/>
  <c r="AJ873" i="1"/>
  <c r="AI873" i="1"/>
  <c r="AH873" i="1"/>
  <c r="AG873" i="1"/>
  <c r="AF873" i="1"/>
  <c r="AK872" i="1"/>
  <c r="AJ872" i="1"/>
  <c r="AI872" i="1"/>
  <c r="AH872" i="1"/>
  <c r="AG872" i="1"/>
  <c r="AF872" i="1"/>
  <c r="AK871" i="1"/>
  <c r="AJ871" i="1"/>
  <c r="AI871" i="1"/>
  <c r="AH871" i="1"/>
  <c r="AG871" i="1"/>
  <c r="AF871" i="1"/>
  <c r="AK870" i="1"/>
  <c r="AJ870" i="1"/>
  <c r="AI870" i="1"/>
  <c r="AH870" i="1"/>
  <c r="AG870" i="1"/>
  <c r="AF870" i="1"/>
  <c r="AK869" i="1"/>
  <c r="AJ869" i="1"/>
  <c r="AI869" i="1"/>
  <c r="AH869" i="1"/>
  <c r="AG869" i="1"/>
  <c r="AF869" i="1"/>
  <c r="AK868" i="1"/>
  <c r="AJ868" i="1"/>
  <c r="AI868" i="1"/>
  <c r="AH868" i="1"/>
  <c r="AG868" i="1"/>
  <c r="AF868" i="1"/>
  <c r="AK867" i="1"/>
  <c r="AJ867" i="1"/>
  <c r="AI867" i="1"/>
  <c r="AH867" i="1"/>
  <c r="AG867" i="1"/>
  <c r="AF867" i="1"/>
  <c r="AK866" i="1"/>
  <c r="AJ866" i="1"/>
  <c r="AI866" i="1"/>
  <c r="AH866" i="1"/>
  <c r="AG866" i="1"/>
  <c r="AF866" i="1"/>
  <c r="AK865" i="1"/>
  <c r="AJ865" i="1"/>
  <c r="AI865" i="1"/>
  <c r="AH865" i="1"/>
  <c r="AG865" i="1"/>
  <c r="AF865" i="1"/>
  <c r="AK864" i="1"/>
  <c r="AJ864" i="1"/>
  <c r="AI864" i="1"/>
  <c r="AH864" i="1"/>
  <c r="AG864" i="1"/>
  <c r="AF864" i="1"/>
  <c r="AK863" i="1"/>
  <c r="AJ863" i="1"/>
  <c r="AI863" i="1"/>
  <c r="AH863" i="1"/>
  <c r="AG863" i="1"/>
  <c r="AF863" i="1"/>
  <c r="AK862" i="1"/>
  <c r="AJ862" i="1"/>
  <c r="AI862" i="1"/>
  <c r="AH862" i="1"/>
  <c r="AG862" i="1"/>
  <c r="AF862" i="1"/>
  <c r="AK861" i="1"/>
  <c r="AJ861" i="1"/>
  <c r="AI861" i="1"/>
  <c r="AH861" i="1"/>
  <c r="AG861" i="1"/>
  <c r="AF861" i="1"/>
  <c r="AK860" i="1"/>
  <c r="AJ860" i="1"/>
  <c r="AI860" i="1"/>
  <c r="AH860" i="1"/>
  <c r="AG860" i="1"/>
  <c r="AF860" i="1"/>
  <c r="AK859" i="1"/>
  <c r="AJ859" i="1"/>
  <c r="AI859" i="1"/>
  <c r="AH859" i="1"/>
  <c r="AG859" i="1"/>
  <c r="AF859" i="1"/>
  <c r="AK858" i="1"/>
  <c r="AJ858" i="1"/>
  <c r="AI858" i="1"/>
  <c r="AH858" i="1"/>
  <c r="AG858" i="1"/>
  <c r="AF858" i="1"/>
  <c r="AK857" i="1"/>
  <c r="AJ857" i="1"/>
  <c r="AI857" i="1"/>
  <c r="AH857" i="1"/>
  <c r="AG857" i="1"/>
  <c r="AF857" i="1"/>
  <c r="AK856" i="1"/>
  <c r="AJ856" i="1"/>
  <c r="AI856" i="1"/>
  <c r="AH856" i="1"/>
  <c r="AG856" i="1"/>
  <c r="AF856" i="1"/>
  <c r="AK855" i="1"/>
  <c r="AJ855" i="1"/>
  <c r="AI855" i="1"/>
  <c r="AH855" i="1"/>
  <c r="AG855" i="1"/>
  <c r="AF855" i="1"/>
  <c r="AK854" i="1"/>
  <c r="AJ854" i="1"/>
  <c r="AI854" i="1"/>
  <c r="AH854" i="1"/>
  <c r="AG854" i="1"/>
  <c r="AF854" i="1"/>
  <c r="AK853" i="1"/>
  <c r="AJ853" i="1"/>
  <c r="AI853" i="1"/>
  <c r="AH853" i="1"/>
  <c r="AG853" i="1"/>
  <c r="AF853" i="1"/>
  <c r="AK852" i="1"/>
  <c r="AJ852" i="1"/>
  <c r="AI852" i="1"/>
  <c r="AH852" i="1"/>
  <c r="AG852" i="1"/>
  <c r="AF852" i="1"/>
  <c r="AK851" i="1"/>
  <c r="AJ851" i="1"/>
  <c r="AI851" i="1"/>
  <c r="AH851" i="1"/>
  <c r="AG851" i="1"/>
  <c r="AF851" i="1"/>
  <c r="AK850" i="1"/>
  <c r="AJ850" i="1"/>
  <c r="AI850" i="1"/>
  <c r="AH850" i="1"/>
  <c r="AG850" i="1"/>
  <c r="AF850" i="1"/>
  <c r="AK849" i="1"/>
  <c r="AJ849" i="1"/>
  <c r="AI849" i="1"/>
  <c r="AH849" i="1"/>
  <c r="AG849" i="1"/>
  <c r="AF849" i="1"/>
  <c r="AK848" i="1"/>
  <c r="AJ848" i="1"/>
  <c r="AI848" i="1"/>
  <c r="AH848" i="1"/>
  <c r="AG848" i="1"/>
  <c r="AF848" i="1"/>
  <c r="AK847" i="1"/>
  <c r="AJ847" i="1"/>
  <c r="AI847" i="1"/>
  <c r="AH847" i="1"/>
  <c r="AG847" i="1"/>
  <c r="AF847" i="1"/>
  <c r="AK846" i="1"/>
  <c r="AJ846" i="1"/>
  <c r="AI846" i="1"/>
  <c r="AH846" i="1"/>
  <c r="AG846" i="1"/>
  <c r="AF846" i="1"/>
  <c r="AK845" i="1"/>
  <c r="AJ845" i="1"/>
  <c r="AI845" i="1"/>
  <c r="AH845" i="1"/>
  <c r="AG845" i="1"/>
  <c r="AF845" i="1"/>
  <c r="AK844" i="1"/>
  <c r="AJ844" i="1"/>
  <c r="AI844" i="1"/>
  <c r="AH844" i="1"/>
  <c r="AG844" i="1"/>
  <c r="AF844" i="1"/>
  <c r="AK843" i="1"/>
  <c r="AJ843" i="1"/>
  <c r="AI843" i="1"/>
  <c r="AH843" i="1"/>
  <c r="AG843" i="1"/>
  <c r="AF843" i="1"/>
  <c r="AK842" i="1"/>
  <c r="AJ842" i="1"/>
  <c r="AI842" i="1"/>
  <c r="AH842" i="1"/>
  <c r="AG842" i="1"/>
  <c r="AF842" i="1"/>
  <c r="AK841" i="1"/>
  <c r="AJ841" i="1"/>
  <c r="AI841" i="1"/>
  <c r="AH841" i="1"/>
  <c r="AG841" i="1"/>
  <c r="AF841" i="1"/>
  <c r="AK840" i="1"/>
  <c r="AJ840" i="1"/>
  <c r="AI840" i="1"/>
  <c r="AH840" i="1"/>
  <c r="AG840" i="1"/>
  <c r="AF840" i="1"/>
  <c r="AK839" i="1"/>
  <c r="AJ839" i="1"/>
  <c r="AI839" i="1"/>
  <c r="AH839" i="1"/>
  <c r="AG839" i="1"/>
  <c r="AF839" i="1"/>
  <c r="U839" i="1"/>
  <c r="AK838" i="1"/>
  <c r="AJ838" i="1"/>
  <c r="AI838" i="1"/>
  <c r="AH838" i="1"/>
  <c r="AG838" i="1"/>
  <c r="AF838" i="1"/>
  <c r="AK837" i="1"/>
  <c r="AJ837" i="1"/>
  <c r="AI837" i="1"/>
  <c r="AH837" i="1"/>
  <c r="AG837" i="1"/>
  <c r="AF837" i="1"/>
  <c r="AK836" i="1"/>
  <c r="AJ836" i="1"/>
  <c r="AI836" i="1"/>
  <c r="AH836" i="1"/>
  <c r="AG836" i="1"/>
  <c r="AF836" i="1"/>
  <c r="AK835" i="1"/>
  <c r="AJ835" i="1"/>
  <c r="AI835" i="1"/>
  <c r="AH835" i="1"/>
  <c r="AG835" i="1"/>
  <c r="AF835" i="1"/>
  <c r="AK834" i="1"/>
  <c r="AJ834" i="1"/>
  <c r="AI834" i="1"/>
  <c r="AH834" i="1"/>
  <c r="AG834" i="1"/>
  <c r="AF834" i="1"/>
  <c r="AK833" i="1"/>
  <c r="AJ833" i="1"/>
  <c r="AI833" i="1"/>
  <c r="AH833" i="1"/>
  <c r="AG833" i="1"/>
  <c r="AF833" i="1"/>
  <c r="AK832" i="1"/>
  <c r="AJ832" i="1"/>
  <c r="AI832" i="1"/>
  <c r="AH832" i="1"/>
  <c r="AG832" i="1"/>
  <c r="AF832" i="1"/>
  <c r="AK831" i="1"/>
  <c r="AJ831" i="1"/>
  <c r="AI831" i="1"/>
  <c r="AH831" i="1"/>
  <c r="AG831" i="1"/>
  <c r="AF831" i="1"/>
  <c r="AK830" i="1"/>
  <c r="AJ830" i="1"/>
  <c r="AI830" i="1"/>
  <c r="AH830" i="1"/>
  <c r="AG830" i="1"/>
  <c r="AF830" i="1"/>
  <c r="AK829" i="1"/>
  <c r="AJ829" i="1"/>
  <c r="AI829" i="1"/>
  <c r="AH829" i="1"/>
  <c r="AG829" i="1"/>
  <c r="AF829" i="1"/>
  <c r="AK828" i="1"/>
  <c r="AJ828" i="1"/>
  <c r="AI828" i="1"/>
  <c r="AH828" i="1"/>
  <c r="AG828" i="1"/>
  <c r="AF828" i="1"/>
  <c r="AK827" i="1"/>
  <c r="AJ827" i="1"/>
  <c r="AI827" i="1"/>
  <c r="AH827" i="1"/>
  <c r="AG827" i="1"/>
  <c r="AF827" i="1"/>
  <c r="AK826" i="1"/>
  <c r="AJ826" i="1"/>
  <c r="AI826" i="1"/>
  <c r="AH826" i="1"/>
  <c r="AG826" i="1"/>
  <c r="AF826" i="1"/>
  <c r="AK825" i="1"/>
  <c r="AJ825" i="1"/>
  <c r="AI825" i="1"/>
  <c r="AH825" i="1"/>
  <c r="AG825" i="1"/>
  <c r="AF825" i="1"/>
  <c r="AK824" i="1"/>
  <c r="AJ824" i="1"/>
  <c r="AI824" i="1"/>
  <c r="AH824" i="1"/>
  <c r="AG824" i="1"/>
  <c r="AF824" i="1"/>
  <c r="AK823" i="1"/>
  <c r="AJ823" i="1"/>
  <c r="AI823" i="1"/>
  <c r="AH823" i="1"/>
  <c r="AG823" i="1"/>
  <c r="AF823" i="1"/>
  <c r="AK822" i="1"/>
  <c r="AJ822" i="1"/>
  <c r="AI822" i="1"/>
  <c r="AH822" i="1"/>
  <c r="AG822" i="1"/>
  <c r="AF822" i="1"/>
  <c r="AK821" i="1"/>
  <c r="AJ821" i="1"/>
  <c r="AI821" i="1"/>
  <c r="AH821" i="1"/>
  <c r="AG821" i="1"/>
  <c r="AF821" i="1"/>
  <c r="AK820" i="1"/>
  <c r="AJ820" i="1"/>
  <c r="AI820" i="1"/>
  <c r="AH820" i="1"/>
  <c r="AG820" i="1"/>
  <c r="AF820" i="1"/>
  <c r="AK819" i="1"/>
  <c r="AJ819" i="1"/>
  <c r="AI819" i="1"/>
  <c r="AH819" i="1"/>
  <c r="AG819" i="1"/>
  <c r="AF819" i="1"/>
  <c r="AK818" i="1"/>
  <c r="AJ818" i="1"/>
  <c r="AI818" i="1"/>
  <c r="AH818" i="1"/>
  <c r="AG818" i="1"/>
  <c r="AF818" i="1"/>
  <c r="AK817" i="1"/>
  <c r="AJ817" i="1"/>
  <c r="AI817" i="1"/>
  <c r="AH817" i="1"/>
  <c r="AG817" i="1"/>
  <c r="AF817" i="1"/>
  <c r="AK816" i="1"/>
  <c r="AJ816" i="1"/>
  <c r="AI816" i="1"/>
  <c r="AH816" i="1"/>
  <c r="AG816" i="1"/>
  <c r="AF816" i="1"/>
  <c r="AK815" i="1"/>
  <c r="AJ815" i="1"/>
  <c r="AI815" i="1"/>
  <c r="AH815" i="1"/>
  <c r="AG815" i="1"/>
  <c r="AF815" i="1"/>
  <c r="AK814" i="1"/>
  <c r="AJ814" i="1"/>
  <c r="AI814" i="1"/>
  <c r="AH814" i="1"/>
  <c r="AG814" i="1"/>
  <c r="AF814" i="1"/>
  <c r="AK813" i="1"/>
  <c r="AJ813" i="1"/>
  <c r="AI813" i="1"/>
  <c r="AH813" i="1"/>
  <c r="AG813" i="1"/>
  <c r="AF813" i="1"/>
  <c r="AK812" i="1"/>
  <c r="AJ812" i="1"/>
  <c r="AI812" i="1"/>
  <c r="AH812" i="1"/>
  <c r="AG812" i="1"/>
  <c r="AF812" i="1"/>
  <c r="AK811" i="1"/>
  <c r="AJ811" i="1"/>
  <c r="AI811" i="1"/>
  <c r="AH811" i="1"/>
  <c r="AG811" i="1"/>
  <c r="AF811" i="1"/>
  <c r="AK810" i="1"/>
  <c r="AJ810" i="1"/>
  <c r="AI810" i="1"/>
  <c r="AH810" i="1"/>
  <c r="AG810" i="1"/>
  <c r="AF810" i="1"/>
  <c r="AK809" i="1"/>
  <c r="AJ809" i="1"/>
  <c r="AI809" i="1"/>
  <c r="AH809" i="1"/>
  <c r="AG809" i="1"/>
  <c r="AF809" i="1"/>
  <c r="AK808" i="1"/>
  <c r="AJ808" i="1"/>
  <c r="AI808" i="1"/>
  <c r="AH808" i="1"/>
  <c r="AG808" i="1"/>
  <c r="AF808" i="1"/>
  <c r="AK807" i="1"/>
  <c r="AJ807" i="1"/>
  <c r="AI807" i="1"/>
  <c r="AH807" i="1"/>
  <c r="AG807" i="1"/>
  <c r="AF807" i="1"/>
  <c r="AK806" i="1"/>
  <c r="AJ806" i="1"/>
  <c r="AI806" i="1"/>
  <c r="AH806" i="1"/>
  <c r="AG806" i="1"/>
  <c r="AF806" i="1"/>
  <c r="AK805" i="1"/>
  <c r="AJ805" i="1"/>
  <c r="AI805" i="1"/>
  <c r="AH805" i="1"/>
  <c r="AG805" i="1"/>
  <c r="AF805" i="1"/>
  <c r="AK804" i="1"/>
  <c r="AJ804" i="1"/>
  <c r="AI804" i="1"/>
  <c r="AH804" i="1"/>
  <c r="AG804" i="1"/>
  <c r="AF804" i="1"/>
  <c r="AK803" i="1"/>
  <c r="AJ803" i="1"/>
  <c r="AI803" i="1"/>
  <c r="AH803" i="1"/>
  <c r="AG803" i="1"/>
  <c r="AF803" i="1"/>
  <c r="AK802" i="1"/>
  <c r="AJ802" i="1"/>
  <c r="AI802" i="1"/>
  <c r="AH802" i="1"/>
  <c r="AG802" i="1"/>
  <c r="AF802" i="1"/>
  <c r="AK801" i="1"/>
  <c r="AJ801" i="1"/>
  <c r="AI801" i="1"/>
  <c r="AH801" i="1"/>
  <c r="AG801" i="1"/>
  <c r="AF801" i="1"/>
  <c r="AK800" i="1"/>
  <c r="AJ800" i="1"/>
  <c r="AI800" i="1"/>
  <c r="AH800" i="1"/>
  <c r="AG800" i="1"/>
  <c r="AF800" i="1"/>
  <c r="AK799" i="1"/>
  <c r="AJ799" i="1"/>
  <c r="AI799" i="1"/>
  <c r="AH799" i="1"/>
  <c r="AG799" i="1"/>
  <c r="AF799" i="1"/>
  <c r="AK798" i="1"/>
  <c r="AJ798" i="1"/>
  <c r="AI798" i="1"/>
  <c r="AH798" i="1"/>
  <c r="AG798" i="1"/>
  <c r="AF798" i="1"/>
  <c r="AK797" i="1"/>
  <c r="AJ797" i="1"/>
  <c r="AI797" i="1"/>
  <c r="AH797" i="1"/>
  <c r="AG797" i="1"/>
  <c r="AF797" i="1"/>
  <c r="AK796" i="1"/>
  <c r="AJ796" i="1"/>
  <c r="AI796" i="1"/>
  <c r="AH796" i="1"/>
  <c r="AG796" i="1"/>
  <c r="AF796" i="1"/>
  <c r="AK795" i="1"/>
  <c r="AJ795" i="1"/>
  <c r="AI795" i="1"/>
  <c r="AH795" i="1"/>
  <c r="AG795" i="1"/>
  <c r="AF795" i="1"/>
  <c r="AK794" i="1"/>
  <c r="AJ794" i="1"/>
  <c r="AI794" i="1"/>
  <c r="AH794" i="1"/>
  <c r="AG794" i="1"/>
  <c r="AF794" i="1"/>
  <c r="AK793" i="1"/>
  <c r="AJ793" i="1"/>
  <c r="AI793" i="1"/>
  <c r="AH793" i="1"/>
  <c r="AG793" i="1"/>
  <c r="AF793" i="1"/>
  <c r="AK792" i="1"/>
  <c r="AJ792" i="1"/>
  <c r="AI792" i="1"/>
  <c r="AH792" i="1"/>
  <c r="AG792" i="1"/>
  <c r="AF792" i="1"/>
  <c r="AK791" i="1"/>
  <c r="AJ791" i="1"/>
  <c r="AI791" i="1"/>
  <c r="AH791" i="1"/>
  <c r="AG791" i="1"/>
  <c r="AF791" i="1"/>
  <c r="AK790" i="1"/>
  <c r="AJ790" i="1"/>
  <c r="AI790" i="1"/>
  <c r="AH790" i="1"/>
  <c r="AG790" i="1"/>
  <c r="AF790" i="1"/>
  <c r="AK789" i="1"/>
  <c r="AJ789" i="1"/>
  <c r="AI789" i="1"/>
  <c r="AH789" i="1"/>
  <c r="AG789" i="1"/>
  <c r="AF789" i="1"/>
  <c r="AK788" i="1"/>
  <c r="AJ788" i="1"/>
  <c r="AI788" i="1"/>
  <c r="AH788" i="1"/>
  <c r="AG788" i="1"/>
  <c r="AF788" i="1"/>
  <c r="AK787" i="1"/>
  <c r="AJ787" i="1"/>
  <c r="AI787" i="1"/>
  <c r="AH787" i="1"/>
  <c r="AG787" i="1"/>
  <c r="AF787" i="1"/>
  <c r="AK786" i="1"/>
  <c r="AJ786" i="1"/>
  <c r="AI786" i="1"/>
  <c r="AH786" i="1"/>
  <c r="AG786" i="1"/>
  <c r="AF786" i="1"/>
  <c r="AK785" i="1"/>
  <c r="AJ785" i="1"/>
  <c r="AI785" i="1"/>
  <c r="AH785" i="1"/>
  <c r="AG785" i="1"/>
  <c r="AF785" i="1"/>
  <c r="AK784" i="1"/>
  <c r="AJ784" i="1"/>
  <c r="AI784" i="1"/>
  <c r="AH784" i="1"/>
  <c r="AG784" i="1"/>
  <c r="AF784" i="1"/>
  <c r="AK783" i="1"/>
  <c r="AJ783" i="1"/>
  <c r="AI783" i="1"/>
  <c r="AH783" i="1"/>
  <c r="AG783" i="1"/>
  <c r="AF783" i="1"/>
  <c r="AK782" i="1"/>
  <c r="AJ782" i="1"/>
  <c r="AI782" i="1"/>
  <c r="AH782" i="1"/>
  <c r="AG782" i="1"/>
  <c r="AF782" i="1"/>
  <c r="AK781" i="1"/>
  <c r="AJ781" i="1"/>
  <c r="AI781" i="1"/>
  <c r="AH781" i="1"/>
  <c r="AG781" i="1"/>
  <c r="AF781" i="1"/>
  <c r="AK780" i="1"/>
  <c r="AJ780" i="1"/>
  <c r="AI780" i="1"/>
  <c r="AH780" i="1"/>
  <c r="AG780" i="1"/>
  <c r="AF780" i="1"/>
  <c r="AK779" i="1"/>
  <c r="AJ779" i="1"/>
  <c r="AI779" i="1"/>
  <c r="AH779" i="1"/>
  <c r="AG779" i="1"/>
  <c r="AF779" i="1"/>
  <c r="AK778" i="1"/>
  <c r="AJ778" i="1"/>
  <c r="AI778" i="1"/>
  <c r="AH778" i="1"/>
  <c r="AG778" i="1"/>
  <c r="AF778" i="1"/>
  <c r="AK777" i="1"/>
  <c r="AJ777" i="1"/>
  <c r="AI777" i="1"/>
  <c r="AH777" i="1"/>
  <c r="AG777" i="1"/>
  <c r="AF777" i="1"/>
  <c r="AK776" i="1"/>
  <c r="AJ776" i="1"/>
  <c r="AI776" i="1"/>
  <c r="AH776" i="1"/>
  <c r="AG776" i="1"/>
  <c r="AF776" i="1"/>
  <c r="AK775" i="1"/>
  <c r="AJ775" i="1"/>
  <c r="AI775" i="1"/>
  <c r="AH775" i="1"/>
  <c r="AG775" i="1"/>
  <c r="AF775" i="1"/>
  <c r="AK774" i="1"/>
  <c r="AJ774" i="1"/>
  <c r="AI774" i="1"/>
  <c r="AH774" i="1"/>
  <c r="AG774" i="1"/>
  <c r="AF774" i="1"/>
  <c r="AK773" i="1"/>
  <c r="AJ773" i="1"/>
  <c r="AI773" i="1"/>
  <c r="AH773" i="1"/>
  <c r="AG773" i="1"/>
  <c r="AF773" i="1"/>
  <c r="AK772" i="1"/>
  <c r="AJ772" i="1"/>
  <c r="AI772" i="1"/>
  <c r="AH772" i="1"/>
  <c r="AG772" i="1"/>
  <c r="AF772" i="1"/>
  <c r="AK771" i="1"/>
  <c r="AJ771" i="1"/>
  <c r="AI771" i="1"/>
  <c r="AH771" i="1"/>
  <c r="AG771" i="1"/>
  <c r="AF771" i="1"/>
  <c r="AK770" i="1"/>
  <c r="AJ770" i="1"/>
  <c r="AI770" i="1"/>
  <c r="AH770" i="1"/>
  <c r="AG770" i="1"/>
  <c r="AF770" i="1"/>
  <c r="AK769" i="1"/>
  <c r="AJ769" i="1"/>
  <c r="AI769" i="1"/>
  <c r="AH769" i="1"/>
  <c r="AG769" i="1"/>
  <c r="AF769" i="1"/>
  <c r="AK768" i="1"/>
  <c r="AJ768" i="1"/>
  <c r="AI768" i="1"/>
  <c r="AH768" i="1"/>
  <c r="AG768" i="1"/>
  <c r="AF768" i="1"/>
  <c r="AK767" i="1"/>
  <c r="AJ767" i="1"/>
  <c r="AI767" i="1"/>
  <c r="AH767" i="1"/>
  <c r="AG767" i="1"/>
  <c r="AF767" i="1"/>
  <c r="AK766" i="1"/>
  <c r="AJ766" i="1"/>
  <c r="AI766" i="1"/>
  <c r="AH766" i="1"/>
  <c r="AG766" i="1"/>
  <c r="AF766" i="1"/>
  <c r="AK765" i="1"/>
  <c r="AJ765" i="1"/>
  <c r="AI765" i="1"/>
  <c r="AH765" i="1"/>
  <c r="AG765" i="1"/>
  <c r="AF765" i="1"/>
  <c r="AK764" i="1"/>
  <c r="AJ764" i="1"/>
  <c r="AI764" i="1"/>
  <c r="AH764" i="1"/>
  <c r="AG764" i="1"/>
  <c r="AF764" i="1"/>
  <c r="AK763" i="1"/>
  <c r="AJ763" i="1"/>
  <c r="AI763" i="1"/>
  <c r="AH763" i="1"/>
  <c r="AG763" i="1"/>
  <c r="AF763" i="1"/>
  <c r="AK762" i="1"/>
  <c r="AJ762" i="1"/>
  <c r="AI762" i="1"/>
  <c r="AH762" i="1"/>
  <c r="AG762" i="1"/>
  <c r="AF762" i="1"/>
  <c r="AK761" i="1"/>
  <c r="AJ761" i="1"/>
  <c r="AI761" i="1"/>
  <c r="AH761" i="1"/>
  <c r="AG761" i="1"/>
  <c r="AF761" i="1"/>
  <c r="AK760" i="1"/>
  <c r="AJ760" i="1"/>
  <c r="AI760" i="1"/>
  <c r="AH760" i="1"/>
  <c r="AG760" i="1"/>
  <c r="AF760" i="1"/>
  <c r="AK759" i="1"/>
  <c r="AJ759" i="1"/>
  <c r="AI759" i="1"/>
  <c r="AH759" i="1"/>
  <c r="AG759" i="1"/>
  <c r="AF759" i="1"/>
  <c r="AK758" i="1"/>
  <c r="AJ758" i="1"/>
  <c r="AI758" i="1"/>
  <c r="AH758" i="1"/>
  <c r="AG758" i="1"/>
  <c r="AF758" i="1"/>
  <c r="AK757" i="1"/>
  <c r="AJ757" i="1"/>
  <c r="AI757" i="1"/>
  <c r="AH757" i="1"/>
  <c r="AG757" i="1"/>
  <c r="AF757" i="1"/>
  <c r="AK756" i="1"/>
  <c r="AJ756" i="1"/>
  <c r="AI756" i="1"/>
  <c r="AH756" i="1"/>
  <c r="AG756" i="1"/>
  <c r="AF756" i="1"/>
  <c r="AK755" i="1"/>
  <c r="AJ755" i="1"/>
  <c r="AI755" i="1"/>
  <c r="AH755" i="1"/>
  <c r="AG755" i="1"/>
  <c r="AF755" i="1"/>
  <c r="AK754" i="1"/>
  <c r="AJ754" i="1"/>
  <c r="AI754" i="1"/>
  <c r="AH754" i="1"/>
  <c r="AG754" i="1"/>
  <c r="AF754" i="1"/>
  <c r="AK753" i="1"/>
  <c r="AJ753" i="1"/>
  <c r="AI753" i="1"/>
  <c r="AH753" i="1"/>
  <c r="AG753" i="1"/>
  <c r="AF753" i="1"/>
  <c r="AK752" i="1"/>
  <c r="AJ752" i="1"/>
  <c r="AI752" i="1"/>
  <c r="AH752" i="1"/>
  <c r="AG752" i="1"/>
  <c r="AF752" i="1"/>
  <c r="AK751" i="1"/>
  <c r="AJ751" i="1"/>
  <c r="AI751" i="1"/>
  <c r="AH751" i="1"/>
  <c r="AG751" i="1"/>
  <c r="AF751" i="1"/>
  <c r="AK750" i="1"/>
  <c r="AJ750" i="1"/>
  <c r="AI750" i="1"/>
  <c r="AH750" i="1"/>
  <c r="AG750" i="1"/>
  <c r="AF750" i="1"/>
  <c r="AK749" i="1"/>
  <c r="AJ749" i="1"/>
  <c r="AI749" i="1"/>
  <c r="AH749" i="1"/>
  <c r="AG749" i="1"/>
  <c r="AF749" i="1"/>
  <c r="AK748" i="1"/>
  <c r="AJ748" i="1"/>
  <c r="AI748" i="1"/>
  <c r="AH748" i="1"/>
  <c r="AG748" i="1"/>
  <c r="AF748" i="1"/>
  <c r="AK747" i="1"/>
  <c r="AJ747" i="1"/>
  <c r="AI747" i="1"/>
  <c r="AH747" i="1"/>
  <c r="AG747" i="1"/>
  <c r="AF747" i="1"/>
  <c r="AK746" i="1"/>
  <c r="AJ746" i="1"/>
  <c r="AI746" i="1"/>
  <c r="AH746" i="1"/>
  <c r="AG746" i="1"/>
  <c r="AF746" i="1"/>
  <c r="AK745" i="1"/>
  <c r="AJ745" i="1"/>
  <c r="AI745" i="1"/>
  <c r="AH745" i="1"/>
  <c r="AG745" i="1"/>
  <c r="AF745" i="1"/>
  <c r="AK744" i="1"/>
  <c r="AJ744" i="1"/>
  <c r="AI744" i="1"/>
  <c r="AH744" i="1"/>
  <c r="AG744" i="1"/>
  <c r="AF744" i="1"/>
  <c r="AK743" i="1"/>
  <c r="AJ743" i="1"/>
  <c r="AI743" i="1"/>
  <c r="AH743" i="1"/>
  <c r="AG743" i="1"/>
  <c r="AF743" i="1"/>
  <c r="AK742" i="1"/>
  <c r="AJ742" i="1"/>
  <c r="AI742" i="1"/>
  <c r="AH742" i="1"/>
  <c r="AG742" i="1"/>
  <c r="AF742" i="1"/>
  <c r="AK741" i="1"/>
  <c r="AJ741" i="1"/>
  <c r="AI741" i="1"/>
  <c r="AH741" i="1"/>
  <c r="AG741" i="1"/>
  <c r="AF741" i="1"/>
  <c r="AK740" i="1"/>
  <c r="AJ740" i="1"/>
  <c r="AI740" i="1"/>
  <c r="AH740" i="1"/>
  <c r="AG740" i="1"/>
  <c r="AF740" i="1"/>
  <c r="AK739" i="1"/>
  <c r="AJ739" i="1"/>
  <c r="AI739" i="1"/>
  <c r="AH739" i="1"/>
  <c r="AG739" i="1"/>
  <c r="AF739" i="1"/>
  <c r="AK738" i="1"/>
  <c r="AJ738" i="1"/>
  <c r="AI738" i="1"/>
  <c r="AH738" i="1"/>
  <c r="AG738" i="1"/>
  <c r="AF738" i="1"/>
  <c r="AK737" i="1"/>
  <c r="AJ737" i="1"/>
  <c r="AI737" i="1"/>
  <c r="AH737" i="1"/>
  <c r="AG737" i="1"/>
  <c r="AF737" i="1"/>
  <c r="AK736" i="1"/>
  <c r="AJ736" i="1"/>
  <c r="AI736" i="1"/>
  <c r="AH736" i="1"/>
  <c r="AG736" i="1"/>
  <c r="AF736" i="1"/>
  <c r="AK735" i="1"/>
  <c r="AJ735" i="1"/>
  <c r="AI735" i="1"/>
  <c r="AH735" i="1"/>
  <c r="AG735" i="1"/>
  <c r="AF735" i="1"/>
  <c r="AK734" i="1"/>
  <c r="AJ734" i="1"/>
  <c r="AI734" i="1"/>
  <c r="AH734" i="1"/>
  <c r="AG734" i="1"/>
  <c r="AF734" i="1"/>
  <c r="AK733" i="1"/>
  <c r="AJ733" i="1"/>
  <c r="AI733" i="1"/>
  <c r="AH733" i="1"/>
  <c r="AG733" i="1"/>
  <c r="AF733" i="1"/>
  <c r="AK732" i="1"/>
  <c r="AJ732" i="1"/>
  <c r="AI732" i="1"/>
  <c r="AH732" i="1"/>
  <c r="AG732" i="1"/>
  <c r="AF732" i="1"/>
  <c r="AK731" i="1"/>
  <c r="AJ731" i="1"/>
  <c r="AI731" i="1"/>
  <c r="AH731" i="1"/>
  <c r="AG731" i="1"/>
  <c r="AF731" i="1"/>
  <c r="AK730" i="1"/>
  <c r="AJ730" i="1"/>
  <c r="AI730" i="1"/>
  <c r="AH730" i="1"/>
  <c r="AG730" i="1"/>
  <c r="AF730" i="1"/>
  <c r="AK729" i="1"/>
  <c r="AJ729" i="1"/>
  <c r="AI729" i="1"/>
  <c r="AH729" i="1"/>
  <c r="AG729" i="1"/>
  <c r="AF729" i="1"/>
  <c r="AK728" i="1"/>
  <c r="AJ728" i="1"/>
  <c r="AI728" i="1"/>
  <c r="AH728" i="1"/>
  <c r="AG728" i="1"/>
  <c r="AF728" i="1"/>
  <c r="AK727" i="1"/>
  <c r="AJ727" i="1"/>
  <c r="AI727" i="1"/>
  <c r="AH727" i="1"/>
  <c r="AG727" i="1"/>
  <c r="AF727" i="1"/>
  <c r="AK726" i="1"/>
  <c r="AJ726" i="1"/>
  <c r="AI726" i="1"/>
  <c r="AH726" i="1"/>
  <c r="AG726" i="1"/>
  <c r="AF726" i="1"/>
  <c r="AK725" i="1"/>
  <c r="AJ725" i="1"/>
  <c r="AI725" i="1"/>
  <c r="AH725" i="1"/>
  <c r="AG725" i="1"/>
  <c r="AF725" i="1"/>
  <c r="AK724" i="1"/>
  <c r="AJ724" i="1"/>
  <c r="AI724" i="1"/>
  <c r="AH724" i="1"/>
  <c r="AG724" i="1"/>
  <c r="AF724" i="1"/>
  <c r="AK723" i="1"/>
  <c r="AJ723" i="1"/>
  <c r="AI723" i="1"/>
  <c r="AH723" i="1"/>
  <c r="AG723" i="1"/>
  <c r="AF723" i="1"/>
  <c r="AK722" i="1"/>
  <c r="AJ722" i="1"/>
  <c r="AI722" i="1"/>
  <c r="AH722" i="1"/>
  <c r="AG722" i="1"/>
  <c r="AF722" i="1"/>
  <c r="AK721" i="1"/>
  <c r="AJ721" i="1"/>
  <c r="AI721" i="1"/>
  <c r="AH721" i="1"/>
  <c r="AG721" i="1"/>
  <c r="AF721" i="1"/>
  <c r="AK720" i="1"/>
  <c r="AJ720" i="1"/>
  <c r="AI720" i="1"/>
  <c r="AH720" i="1"/>
  <c r="AG720" i="1"/>
  <c r="AF720" i="1"/>
  <c r="AK719" i="1"/>
  <c r="AJ719" i="1"/>
  <c r="AI719" i="1"/>
  <c r="AH719" i="1"/>
  <c r="AG719" i="1"/>
  <c r="AF719" i="1"/>
  <c r="AK718" i="1"/>
  <c r="AJ718" i="1"/>
  <c r="AI718" i="1"/>
  <c r="AH718" i="1"/>
  <c r="AG718" i="1"/>
  <c r="AF718" i="1"/>
  <c r="AK717" i="1"/>
  <c r="AJ717" i="1"/>
  <c r="AI717" i="1"/>
  <c r="AH717" i="1"/>
  <c r="AG717" i="1"/>
  <c r="AF717" i="1"/>
  <c r="AK716" i="1"/>
  <c r="AJ716" i="1"/>
  <c r="AI716" i="1"/>
  <c r="AH716" i="1"/>
  <c r="AG716" i="1"/>
  <c r="AF716" i="1"/>
  <c r="AK715" i="1"/>
  <c r="AJ715" i="1"/>
  <c r="AI715" i="1"/>
  <c r="AH715" i="1"/>
  <c r="AG715" i="1"/>
  <c r="AF715" i="1"/>
  <c r="AK714" i="1"/>
  <c r="AJ714" i="1"/>
  <c r="AI714" i="1"/>
  <c r="AH714" i="1"/>
  <c r="AG714" i="1"/>
  <c r="AF714" i="1"/>
  <c r="AK713" i="1"/>
  <c r="AJ713" i="1"/>
  <c r="AI713" i="1"/>
  <c r="AH713" i="1"/>
  <c r="AG713" i="1"/>
  <c r="AF713" i="1"/>
  <c r="AK712" i="1"/>
  <c r="AJ712" i="1"/>
  <c r="AI712" i="1"/>
  <c r="AH712" i="1"/>
  <c r="AG712" i="1"/>
  <c r="AF712" i="1"/>
  <c r="AK711" i="1"/>
  <c r="AJ711" i="1"/>
  <c r="AI711" i="1"/>
  <c r="AH711" i="1"/>
  <c r="AG711" i="1"/>
  <c r="AF711" i="1"/>
  <c r="AK710" i="1"/>
  <c r="AJ710" i="1"/>
  <c r="AI710" i="1"/>
  <c r="AH710" i="1"/>
  <c r="AG710" i="1"/>
  <c r="AF710" i="1"/>
  <c r="AK709" i="1"/>
  <c r="AJ709" i="1"/>
  <c r="AI709" i="1"/>
  <c r="AH709" i="1"/>
  <c r="AG709" i="1"/>
  <c r="AF709" i="1"/>
  <c r="AK708" i="1"/>
  <c r="AJ708" i="1"/>
  <c r="AI708" i="1"/>
  <c r="AH708" i="1"/>
  <c r="AG708" i="1"/>
  <c r="AF708" i="1"/>
  <c r="AK707" i="1"/>
  <c r="AJ707" i="1"/>
  <c r="AI707" i="1"/>
  <c r="AH707" i="1"/>
  <c r="AG707" i="1"/>
  <c r="AF707" i="1"/>
  <c r="AK706" i="1"/>
  <c r="AJ706" i="1"/>
  <c r="AI706" i="1"/>
  <c r="AH706" i="1"/>
  <c r="AG706" i="1"/>
  <c r="AF706" i="1"/>
  <c r="AK705" i="1"/>
  <c r="AJ705" i="1"/>
  <c r="AI705" i="1"/>
  <c r="AH705" i="1"/>
  <c r="AG705" i="1"/>
  <c r="AF705" i="1"/>
  <c r="AK704" i="1"/>
  <c r="AJ704" i="1"/>
  <c r="AI704" i="1"/>
  <c r="AH704" i="1"/>
  <c r="AG704" i="1"/>
  <c r="AF704" i="1"/>
  <c r="AK703" i="1"/>
  <c r="AJ703" i="1"/>
  <c r="AI703" i="1"/>
  <c r="AH703" i="1"/>
  <c r="AG703" i="1"/>
  <c r="AF703" i="1"/>
  <c r="AK702" i="1"/>
  <c r="AJ702" i="1"/>
  <c r="AI702" i="1"/>
  <c r="AH702" i="1"/>
  <c r="AG702" i="1"/>
  <c r="AF702" i="1"/>
  <c r="AK701" i="1"/>
  <c r="AJ701" i="1"/>
  <c r="AI701" i="1"/>
  <c r="AH701" i="1"/>
  <c r="AG701" i="1"/>
  <c r="AF701" i="1"/>
  <c r="AK700" i="1"/>
  <c r="AJ700" i="1"/>
  <c r="AI700" i="1"/>
  <c r="AH700" i="1"/>
  <c r="AG700" i="1"/>
  <c r="AF700" i="1"/>
  <c r="AK699" i="1"/>
  <c r="AJ699" i="1"/>
  <c r="AI699" i="1"/>
  <c r="AH699" i="1"/>
  <c r="AG699" i="1"/>
  <c r="AF699" i="1"/>
  <c r="AK698" i="1"/>
  <c r="AJ698" i="1"/>
  <c r="AI698" i="1"/>
  <c r="AH698" i="1"/>
  <c r="AG698" i="1"/>
  <c r="AF698" i="1"/>
  <c r="AK697" i="1"/>
  <c r="AJ697" i="1"/>
  <c r="AI697" i="1"/>
  <c r="AH697" i="1"/>
  <c r="AG697" i="1"/>
  <c r="AF697" i="1"/>
  <c r="AK696" i="1"/>
  <c r="AJ696" i="1"/>
  <c r="AI696" i="1"/>
  <c r="AH696" i="1"/>
  <c r="AG696" i="1"/>
  <c r="AF696" i="1"/>
  <c r="AK695" i="1"/>
  <c r="AJ695" i="1"/>
  <c r="AI695" i="1"/>
  <c r="AH695" i="1"/>
  <c r="AG695" i="1"/>
  <c r="AF695" i="1"/>
  <c r="AK694" i="1"/>
  <c r="AJ694" i="1"/>
  <c r="AI694" i="1"/>
  <c r="AH694" i="1"/>
  <c r="AG694" i="1"/>
  <c r="AF694" i="1"/>
  <c r="AK693" i="1"/>
  <c r="AJ693" i="1"/>
  <c r="AI693" i="1"/>
  <c r="AH693" i="1"/>
  <c r="AG693" i="1"/>
  <c r="AF693" i="1"/>
  <c r="AK692" i="1"/>
  <c r="AJ692" i="1"/>
  <c r="AI692" i="1"/>
  <c r="AH692" i="1"/>
  <c r="AG692" i="1"/>
  <c r="AF692" i="1"/>
  <c r="AK691" i="1"/>
  <c r="AJ691" i="1"/>
  <c r="AI691" i="1"/>
  <c r="AH691" i="1"/>
  <c r="AG691" i="1"/>
  <c r="AF691" i="1"/>
  <c r="AK690" i="1"/>
  <c r="AJ690" i="1"/>
  <c r="AI690" i="1"/>
  <c r="AH690" i="1"/>
  <c r="AG690" i="1"/>
  <c r="AF690" i="1"/>
  <c r="AK689" i="1"/>
  <c r="AJ689" i="1"/>
  <c r="AI689" i="1"/>
  <c r="AH689" i="1"/>
  <c r="AG689" i="1"/>
  <c r="AF689" i="1"/>
  <c r="AK688" i="1"/>
  <c r="AJ688" i="1"/>
  <c r="AI688" i="1"/>
  <c r="AH688" i="1"/>
  <c r="AG688" i="1"/>
  <c r="AF688" i="1"/>
  <c r="AK687" i="1"/>
  <c r="AJ687" i="1"/>
  <c r="AI687" i="1"/>
  <c r="AH687" i="1"/>
  <c r="AG687" i="1"/>
  <c r="AF687" i="1"/>
  <c r="AK686" i="1"/>
  <c r="AJ686" i="1"/>
  <c r="AI686" i="1"/>
  <c r="AH686" i="1"/>
  <c r="AG686" i="1"/>
  <c r="AF686" i="1"/>
  <c r="AK685" i="1"/>
  <c r="AJ685" i="1"/>
  <c r="AI685" i="1"/>
  <c r="AH685" i="1"/>
  <c r="AG685" i="1"/>
  <c r="AF685" i="1"/>
  <c r="AK684" i="1"/>
  <c r="AJ684" i="1"/>
  <c r="AI684" i="1"/>
  <c r="AH684" i="1"/>
  <c r="AG684" i="1"/>
  <c r="AF684" i="1"/>
  <c r="AK683" i="1"/>
  <c r="AJ683" i="1"/>
  <c r="AI683" i="1"/>
  <c r="AH683" i="1"/>
  <c r="AG683" i="1"/>
  <c r="AF683" i="1"/>
  <c r="AK682" i="1"/>
  <c r="AJ682" i="1"/>
  <c r="AI682" i="1"/>
  <c r="AH682" i="1"/>
  <c r="AG682" i="1"/>
  <c r="AF682" i="1"/>
  <c r="AK681" i="1"/>
  <c r="AJ681" i="1"/>
  <c r="AI681" i="1"/>
  <c r="AH681" i="1"/>
  <c r="AG681" i="1"/>
  <c r="AF681" i="1"/>
  <c r="AK680" i="1"/>
  <c r="AJ680" i="1"/>
  <c r="AI680" i="1"/>
  <c r="AH680" i="1"/>
  <c r="AG680" i="1"/>
  <c r="AF680" i="1"/>
  <c r="AK679" i="1"/>
  <c r="AJ679" i="1"/>
  <c r="AI679" i="1"/>
  <c r="AH679" i="1"/>
  <c r="AG679" i="1"/>
  <c r="AF679" i="1"/>
  <c r="AK678" i="1"/>
  <c r="AJ678" i="1"/>
  <c r="AI678" i="1"/>
  <c r="AH678" i="1"/>
  <c r="AG678" i="1"/>
  <c r="AF678" i="1"/>
  <c r="AK677" i="1"/>
  <c r="AJ677" i="1"/>
  <c r="AI677" i="1"/>
  <c r="AH677" i="1"/>
  <c r="AG677" i="1"/>
  <c r="AF677" i="1"/>
  <c r="AK676" i="1"/>
  <c r="AJ676" i="1"/>
  <c r="AI676" i="1"/>
  <c r="AH676" i="1"/>
  <c r="AG676" i="1"/>
  <c r="AF676" i="1"/>
  <c r="AK675" i="1"/>
  <c r="AJ675" i="1"/>
  <c r="AI675" i="1"/>
  <c r="AH675" i="1"/>
  <c r="AG675" i="1"/>
  <c r="AF675" i="1"/>
  <c r="AK674" i="1"/>
  <c r="AJ674" i="1"/>
  <c r="AI674" i="1"/>
  <c r="AH674" i="1"/>
  <c r="AG674" i="1"/>
  <c r="AF674" i="1"/>
  <c r="AK673" i="1"/>
  <c r="AJ673" i="1"/>
  <c r="AI673" i="1"/>
  <c r="AH673" i="1"/>
  <c r="AG673" i="1"/>
  <c r="AF673" i="1"/>
  <c r="AK672" i="1"/>
  <c r="AJ672" i="1"/>
  <c r="AI672" i="1"/>
  <c r="AH672" i="1"/>
  <c r="AG672" i="1"/>
  <c r="AF672" i="1"/>
  <c r="AK671" i="1"/>
  <c r="AJ671" i="1"/>
  <c r="AI671" i="1"/>
  <c r="AH671" i="1"/>
  <c r="AG671" i="1"/>
  <c r="AF671" i="1"/>
  <c r="AK670" i="1"/>
  <c r="AJ670" i="1"/>
  <c r="AI670" i="1"/>
  <c r="AH670" i="1"/>
  <c r="AG670" i="1"/>
  <c r="AF670" i="1"/>
  <c r="AK669" i="1"/>
  <c r="AJ669" i="1"/>
  <c r="AI669" i="1"/>
  <c r="AH669" i="1"/>
  <c r="AG669" i="1"/>
  <c r="AF669" i="1"/>
  <c r="AK668" i="1"/>
  <c r="AJ668" i="1"/>
  <c r="AI668" i="1"/>
  <c r="AH668" i="1"/>
  <c r="AG668" i="1"/>
  <c r="AF668" i="1"/>
  <c r="AK667" i="1"/>
  <c r="AJ667" i="1"/>
  <c r="AI667" i="1"/>
  <c r="AH667" i="1"/>
  <c r="AG667" i="1"/>
  <c r="AF667" i="1"/>
  <c r="AK666" i="1"/>
  <c r="AJ666" i="1"/>
  <c r="AI666" i="1"/>
  <c r="AH666" i="1"/>
  <c r="AG666" i="1"/>
  <c r="AF666" i="1"/>
  <c r="AK665" i="1"/>
  <c r="AJ665" i="1"/>
  <c r="AI665" i="1"/>
  <c r="AH665" i="1"/>
  <c r="AG665" i="1"/>
  <c r="AF665" i="1"/>
  <c r="AK664" i="1"/>
  <c r="AJ664" i="1"/>
  <c r="AI664" i="1"/>
  <c r="AH664" i="1"/>
  <c r="AG664" i="1"/>
  <c r="AF664" i="1"/>
  <c r="AK663" i="1"/>
  <c r="AJ663" i="1"/>
  <c r="AI663" i="1"/>
  <c r="AH663" i="1"/>
  <c r="AG663" i="1"/>
  <c r="AF663" i="1"/>
  <c r="AK662" i="1"/>
  <c r="AJ662" i="1"/>
  <c r="AI662" i="1"/>
  <c r="AH662" i="1"/>
  <c r="AG662" i="1"/>
  <c r="AF662" i="1"/>
  <c r="AK661" i="1"/>
  <c r="AJ661" i="1"/>
  <c r="AI661" i="1"/>
  <c r="AH661" i="1"/>
  <c r="AG661" i="1"/>
  <c r="AF661" i="1"/>
  <c r="AK660" i="1"/>
  <c r="AJ660" i="1"/>
  <c r="AI660" i="1"/>
  <c r="AH660" i="1"/>
  <c r="AG660" i="1"/>
  <c r="AF660" i="1"/>
  <c r="AK659" i="1"/>
  <c r="AJ659" i="1"/>
  <c r="AI659" i="1"/>
  <c r="AH659" i="1"/>
  <c r="AG659" i="1"/>
  <c r="AF659" i="1"/>
  <c r="AK658" i="1"/>
  <c r="AJ658" i="1"/>
  <c r="AI658" i="1"/>
  <c r="AH658" i="1"/>
  <c r="AG658" i="1"/>
  <c r="AF658" i="1"/>
  <c r="AK657" i="1"/>
  <c r="AJ657" i="1"/>
  <c r="AI657" i="1"/>
  <c r="AH657" i="1"/>
  <c r="AG657" i="1"/>
  <c r="AF657" i="1"/>
  <c r="AK656" i="1"/>
  <c r="AJ656" i="1"/>
  <c r="AI656" i="1"/>
  <c r="AH656" i="1"/>
  <c r="AG656" i="1"/>
  <c r="AF656" i="1"/>
  <c r="AK655" i="1"/>
  <c r="AJ655" i="1"/>
  <c r="AI655" i="1"/>
  <c r="AH655" i="1"/>
  <c r="AG655" i="1"/>
  <c r="AF655" i="1"/>
  <c r="AK654" i="1"/>
  <c r="AJ654" i="1"/>
  <c r="AI654" i="1"/>
  <c r="AH654" i="1"/>
  <c r="AG654" i="1"/>
  <c r="AF654" i="1"/>
  <c r="AK653" i="1"/>
  <c r="AJ653" i="1"/>
  <c r="AI653" i="1"/>
  <c r="AH653" i="1"/>
  <c r="AG653" i="1"/>
  <c r="AF653" i="1"/>
  <c r="AK652" i="1"/>
  <c r="AJ652" i="1"/>
  <c r="AI652" i="1"/>
  <c r="AH652" i="1"/>
  <c r="AG652" i="1"/>
  <c r="AF652" i="1"/>
  <c r="AK651" i="1"/>
  <c r="AJ651" i="1"/>
  <c r="AI651" i="1"/>
  <c r="AH651" i="1"/>
  <c r="AG651" i="1"/>
  <c r="AF651" i="1"/>
  <c r="AK650" i="1"/>
  <c r="AJ650" i="1"/>
  <c r="AI650" i="1"/>
  <c r="AH650" i="1"/>
  <c r="AG650" i="1"/>
  <c r="AF650" i="1"/>
  <c r="AK649" i="1"/>
  <c r="AJ649" i="1"/>
  <c r="AI649" i="1"/>
  <c r="AH649" i="1"/>
  <c r="AG649" i="1"/>
  <c r="AF649" i="1"/>
  <c r="AK648" i="1"/>
  <c r="AJ648" i="1"/>
  <c r="AI648" i="1"/>
  <c r="AH648" i="1"/>
  <c r="AG648" i="1"/>
  <c r="AF648" i="1"/>
  <c r="AK647" i="1"/>
  <c r="AJ647" i="1"/>
  <c r="AI647" i="1"/>
  <c r="AH647" i="1"/>
  <c r="AG647" i="1"/>
  <c r="AF647" i="1"/>
  <c r="AK646" i="1"/>
  <c r="AJ646" i="1"/>
  <c r="AI646" i="1"/>
  <c r="AH646" i="1"/>
  <c r="AG646" i="1"/>
  <c r="AF646" i="1"/>
  <c r="AK645" i="1"/>
  <c r="AJ645" i="1"/>
  <c r="AI645" i="1"/>
  <c r="AH645" i="1"/>
  <c r="AG645" i="1"/>
  <c r="AF645" i="1"/>
  <c r="AK644" i="1"/>
  <c r="AJ644" i="1"/>
  <c r="AI644" i="1"/>
  <c r="AH644" i="1"/>
  <c r="AG644" i="1"/>
  <c r="AF644" i="1"/>
  <c r="AK643" i="1"/>
  <c r="AJ643" i="1"/>
  <c r="AI643" i="1"/>
  <c r="AH643" i="1"/>
  <c r="AG643" i="1"/>
  <c r="AF643" i="1"/>
  <c r="AK642" i="1"/>
  <c r="AJ642" i="1"/>
  <c r="AI642" i="1"/>
  <c r="AH642" i="1"/>
  <c r="AG642" i="1"/>
  <c r="AF642" i="1"/>
  <c r="AK641" i="1"/>
  <c r="AJ641" i="1"/>
  <c r="AI641" i="1"/>
  <c r="AH641" i="1"/>
  <c r="AG641" i="1"/>
  <c r="AF641" i="1"/>
  <c r="AK640" i="1"/>
  <c r="AJ640" i="1"/>
  <c r="AI640" i="1"/>
  <c r="AH640" i="1"/>
  <c r="AG640" i="1"/>
  <c r="AF640" i="1"/>
  <c r="AK639" i="1"/>
  <c r="AJ639" i="1"/>
  <c r="AI639" i="1"/>
  <c r="AH639" i="1"/>
  <c r="AG639" i="1"/>
  <c r="AF639" i="1"/>
  <c r="AK638" i="1"/>
  <c r="AJ638" i="1"/>
  <c r="AI638" i="1"/>
  <c r="AH638" i="1"/>
  <c r="AG638" i="1"/>
  <c r="AF638" i="1"/>
  <c r="AK637" i="1"/>
  <c r="AJ637" i="1"/>
  <c r="AI637" i="1"/>
  <c r="AH637" i="1"/>
  <c r="AG637" i="1"/>
  <c r="AF637" i="1"/>
  <c r="AK636" i="1"/>
  <c r="AJ636" i="1"/>
  <c r="AI636" i="1"/>
  <c r="AH636" i="1"/>
  <c r="AG636" i="1"/>
  <c r="AF636" i="1"/>
  <c r="AK635" i="1"/>
  <c r="AJ635" i="1"/>
  <c r="AI635" i="1"/>
  <c r="AH635" i="1"/>
  <c r="AG635" i="1"/>
  <c r="AF635" i="1"/>
  <c r="AK634" i="1"/>
  <c r="AJ634" i="1"/>
  <c r="AI634" i="1"/>
  <c r="AH634" i="1"/>
  <c r="AG634" i="1"/>
  <c r="AF634" i="1"/>
  <c r="AK633" i="1"/>
  <c r="AJ633" i="1"/>
  <c r="AI633" i="1"/>
  <c r="AH633" i="1"/>
  <c r="AG633" i="1"/>
  <c r="AF633" i="1"/>
  <c r="AK632" i="1"/>
  <c r="AJ632" i="1"/>
  <c r="AI632" i="1"/>
  <c r="AH632" i="1"/>
  <c r="AG632" i="1"/>
  <c r="AF632" i="1"/>
  <c r="AK631" i="1"/>
  <c r="AJ631" i="1"/>
  <c r="AI631" i="1"/>
  <c r="AH631" i="1"/>
  <c r="AG631" i="1"/>
  <c r="AF631" i="1"/>
  <c r="AK630" i="1"/>
  <c r="AJ630" i="1"/>
  <c r="AI630" i="1"/>
  <c r="AH630" i="1"/>
  <c r="AG630" i="1"/>
  <c r="AF630" i="1"/>
  <c r="AK629" i="1"/>
  <c r="AJ629" i="1"/>
  <c r="AI629" i="1"/>
  <c r="AH629" i="1"/>
  <c r="AG629" i="1"/>
  <c r="AF629" i="1"/>
  <c r="AK628" i="1"/>
  <c r="AJ628" i="1"/>
  <c r="AI628" i="1"/>
  <c r="AH628" i="1"/>
  <c r="AG628" i="1"/>
  <c r="AF628" i="1"/>
  <c r="AK627" i="1"/>
  <c r="AJ627" i="1"/>
  <c r="AI627" i="1"/>
  <c r="AH627" i="1"/>
  <c r="AG627" i="1"/>
  <c r="AF627" i="1"/>
  <c r="AK626" i="1"/>
  <c r="AJ626" i="1"/>
  <c r="AI626" i="1"/>
  <c r="AH626" i="1"/>
  <c r="AG626" i="1"/>
  <c r="AF626" i="1"/>
  <c r="AK625" i="1"/>
  <c r="AJ625" i="1"/>
  <c r="AI625" i="1"/>
  <c r="AH625" i="1"/>
  <c r="AG625" i="1"/>
  <c r="AF625" i="1"/>
  <c r="AK624" i="1"/>
  <c r="AJ624" i="1"/>
  <c r="AI624" i="1"/>
  <c r="AH624" i="1"/>
  <c r="AG624" i="1"/>
  <c r="AF624" i="1"/>
  <c r="AK623" i="1"/>
  <c r="AJ623" i="1"/>
  <c r="AI623" i="1"/>
  <c r="AH623" i="1"/>
  <c r="AG623" i="1"/>
  <c r="AF623" i="1"/>
  <c r="AK622" i="1"/>
  <c r="AJ622" i="1"/>
  <c r="AI622" i="1"/>
  <c r="AH622" i="1"/>
  <c r="AG622" i="1"/>
  <c r="AF622" i="1"/>
  <c r="AK621" i="1"/>
  <c r="AJ621" i="1"/>
  <c r="AI621" i="1"/>
  <c r="AH621" i="1"/>
  <c r="AG621" i="1"/>
  <c r="AF621" i="1"/>
  <c r="AK620" i="1"/>
  <c r="AJ620" i="1"/>
  <c r="AI620" i="1"/>
  <c r="AH620" i="1"/>
  <c r="AG620" i="1"/>
  <c r="AF620" i="1"/>
  <c r="AK619" i="1"/>
  <c r="AJ619" i="1"/>
  <c r="AI619" i="1"/>
  <c r="AH619" i="1"/>
  <c r="AG619" i="1"/>
  <c r="AF619" i="1"/>
  <c r="AK618" i="1"/>
  <c r="AJ618" i="1"/>
  <c r="AI618" i="1"/>
  <c r="AH618" i="1"/>
  <c r="AG618" i="1"/>
  <c r="AF618" i="1"/>
  <c r="AK617" i="1"/>
  <c r="AJ617" i="1"/>
  <c r="AI617" i="1"/>
  <c r="AH617" i="1"/>
  <c r="AG617" i="1"/>
  <c r="AF617" i="1"/>
  <c r="AK616" i="1"/>
  <c r="AJ616" i="1"/>
  <c r="AI616" i="1"/>
  <c r="AH616" i="1"/>
  <c r="AG616" i="1"/>
  <c r="AF616" i="1"/>
  <c r="AK615" i="1"/>
  <c r="AJ615" i="1"/>
  <c r="AI615" i="1"/>
  <c r="AH615" i="1"/>
  <c r="AG615" i="1"/>
  <c r="AF615" i="1"/>
  <c r="AK614" i="1"/>
  <c r="AJ614" i="1"/>
  <c r="AI614" i="1"/>
  <c r="AH614" i="1"/>
  <c r="AG614" i="1"/>
  <c r="AF614" i="1"/>
  <c r="AK613" i="1"/>
  <c r="AJ613" i="1"/>
  <c r="AI613" i="1"/>
  <c r="AH613" i="1"/>
  <c r="AG613" i="1"/>
  <c r="AF613" i="1"/>
  <c r="AK612" i="1"/>
  <c r="AJ612" i="1"/>
  <c r="AI612" i="1"/>
  <c r="AH612" i="1"/>
  <c r="AG612" i="1"/>
  <c r="AF612" i="1"/>
  <c r="AK611" i="1"/>
  <c r="AJ611" i="1"/>
  <c r="AI611" i="1"/>
  <c r="AH611" i="1"/>
  <c r="AG611" i="1"/>
  <c r="AF611" i="1"/>
  <c r="AK610" i="1"/>
  <c r="AJ610" i="1"/>
  <c r="AI610" i="1"/>
  <c r="AH610" i="1"/>
  <c r="AG610" i="1"/>
  <c r="AF610" i="1"/>
  <c r="AK609" i="1"/>
  <c r="AJ609" i="1"/>
  <c r="AI609" i="1"/>
  <c r="AH609" i="1"/>
  <c r="AG609" i="1"/>
  <c r="AF609" i="1"/>
  <c r="AK608" i="1"/>
  <c r="AJ608" i="1"/>
  <c r="AI608" i="1"/>
  <c r="AH608" i="1"/>
  <c r="AG608" i="1"/>
  <c r="AF608" i="1"/>
  <c r="AK607" i="1"/>
  <c r="AJ607" i="1"/>
  <c r="AI607" i="1"/>
  <c r="AH607" i="1"/>
  <c r="AG607" i="1"/>
  <c r="AF607" i="1"/>
  <c r="AK606" i="1"/>
  <c r="AJ606" i="1"/>
  <c r="AI606" i="1"/>
  <c r="AH606" i="1"/>
  <c r="AG606" i="1"/>
  <c r="AF606" i="1"/>
  <c r="AK605" i="1"/>
  <c r="AJ605" i="1"/>
  <c r="AI605" i="1"/>
  <c r="AH605" i="1"/>
  <c r="AG605" i="1"/>
  <c r="AF605" i="1"/>
  <c r="AK604" i="1"/>
  <c r="AJ604" i="1"/>
  <c r="AI604" i="1"/>
  <c r="AH604" i="1"/>
  <c r="AG604" i="1"/>
  <c r="AF604" i="1"/>
  <c r="AK603" i="1"/>
  <c r="AJ603" i="1"/>
  <c r="AI603" i="1"/>
  <c r="AH603" i="1"/>
  <c r="AG603" i="1"/>
  <c r="AF603" i="1"/>
  <c r="AK602" i="1"/>
  <c r="AJ602" i="1"/>
  <c r="AI602" i="1"/>
  <c r="AH602" i="1"/>
  <c r="AG602" i="1"/>
  <c r="AF602" i="1"/>
  <c r="AK601" i="1"/>
  <c r="AJ601" i="1"/>
  <c r="AI601" i="1"/>
  <c r="AH601" i="1"/>
  <c r="AG601" i="1"/>
  <c r="AF601" i="1"/>
  <c r="AK600" i="1"/>
  <c r="AJ600" i="1"/>
  <c r="AI600" i="1"/>
  <c r="AH600" i="1"/>
  <c r="AG600" i="1"/>
  <c r="AF600" i="1"/>
  <c r="AK599" i="1"/>
  <c r="AJ599" i="1"/>
  <c r="AI599" i="1"/>
  <c r="AH599" i="1"/>
  <c r="AG599" i="1"/>
  <c r="AF599" i="1"/>
  <c r="AK598" i="1"/>
  <c r="AJ598" i="1"/>
  <c r="AI598" i="1"/>
  <c r="AH598" i="1"/>
  <c r="AG598" i="1"/>
  <c r="AF598" i="1"/>
  <c r="AK597" i="1"/>
  <c r="AJ597" i="1"/>
  <c r="AI597" i="1"/>
  <c r="AH597" i="1"/>
  <c r="AG597" i="1"/>
  <c r="AF597" i="1"/>
  <c r="AK596" i="1"/>
  <c r="AJ596" i="1"/>
  <c r="AI596" i="1"/>
  <c r="AH596" i="1"/>
  <c r="AG596" i="1"/>
  <c r="AF596" i="1"/>
  <c r="AK595" i="1"/>
  <c r="AJ595" i="1"/>
  <c r="AI595" i="1"/>
  <c r="AH595" i="1"/>
  <c r="AG595" i="1"/>
  <c r="AF595" i="1"/>
  <c r="AK594" i="1"/>
  <c r="AJ594" i="1"/>
  <c r="AI594" i="1"/>
  <c r="AH594" i="1"/>
  <c r="AG594" i="1"/>
  <c r="AF594" i="1"/>
  <c r="AK593" i="1"/>
  <c r="AJ593" i="1"/>
  <c r="AI593" i="1"/>
  <c r="AH593" i="1"/>
  <c r="AG593" i="1"/>
  <c r="AF593" i="1"/>
  <c r="AK592" i="1"/>
  <c r="AJ592" i="1"/>
  <c r="AI592" i="1"/>
  <c r="AH592" i="1"/>
  <c r="AG592" i="1"/>
  <c r="AF592" i="1"/>
  <c r="AK591" i="1"/>
  <c r="AJ591" i="1"/>
  <c r="AI591" i="1"/>
  <c r="AH591" i="1"/>
  <c r="AG591" i="1"/>
  <c r="AF591" i="1"/>
  <c r="AK590" i="1"/>
  <c r="AJ590" i="1"/>
  <c r="AI590" i="1"/>
  <c r="AH590" i="1"/>
  <c r="AG590" i="1"/>
  <c r="AF590" i="1"/>
  <c r="AK589" i="1"/>
  <c r="AJ589" i="1"/>
  <c r="AI589" i="1"/>
  <c r="AH589" i="1"/>
  <c r="AG589" i="1"/>
  <c r="AF589" i="1"/>
  <c r="AK588" i="1"/>
  <c r="AJ588" i="1"/>
  <c r="AI588" i="1"/>
  <c r="AH588" i="1"/>
  <c r="AG588" i="1"/>
  <c r="AF588" i="1"/>
  <c r="AK587" i="1"/>
  <c r="AJ587" i="1"/>
  <c r="AI587" i="1"/>
  <c r="AH587" i="1"/>
  <c r="AG587" i="1"/>
  <c r="AF587" i="1"/>
  <c r="AK586" i="1"/>
  <c r="AJ586" i="1"/>
  <c r="AI586" i="1"/>
  <c r="AH586" i="1"/>
  <c r="AG586" i="1"/>
  <c r="AF586" i="1"/>
  <c r="AK585" i="1"/>
  <c r="AJ585" i="1"/>
  <c r="AI585" i="1"/>
  <c r="AH585" i="1"/>
  <c r="AG585" i="1"/>
  <c r="AF585" i="1"/>
  <c r="AK584" i="1"/>
  <c r="AJ584" i="1"/>
  <c r="AI584" i="1"/>
  <c r="AH584" i="1"/>
  <c r="AG584" i="1"/>
  <c r="AF584" i="1"/>
  <c r="AK583" i="1"/>
  <c r="AJ583" i="1"/>
  <c r="AI583" i="1"/>
  <c r="AH583" i="1"/>
  <c r="AG583" i="1"/>
  <c r="AF583" i="1"/>
  <c r="AK582" i="1"/>
  <c r="AJ582" i="1"/>
  <c r="AI582" i="1"/>
  <c r="AH582" i="1"/>
  <c r="AG582" i="1"/>
  <c r="AF582" i="1"/>
  <c r="AK581" i="1"/>
  <c r="AJ581" i="1"/>
  <c r="AI581" i="1"/>
  <c r="AH581" i="1"/>
  <c r="AG581" i="1"/>
  <c r="AF581" i="1"/>
  <c r="AK580" i="1"/>
  <c r="AJ580" i="1"/>
  <c r="AI580" i="1"/>
  <c r="AH580" i="1"/>
  <c r="AG580" i="1"/>
  <c r="AF580" i="1"/>
  <c r="AK579" i="1"/>
  <c r="AJ579" i="1"/>
  <c r="AI579" i="1"/>
  <c r="AH579" i="1"/>
  <c r="AG579" i="1"/>
  <c r="AF579" i="1"/>
  <c r="AK578" i="1"/>
  <c r="AJ578" i="1"/>
  <c r="AI578" i="1"/>
  <c r="AH578" i="1"/>
  <c r="AG578" i="1"/>
  <c r="AF578" i="1"/>
  <c r="AK577" i="1"/>
  <c r="AJ577" i="1"/>
  <c r="AI577" i="1"/>
  <c r="AH577" i="1"/>
  <c r="AG577" i="1"/>
  <c r="AF577" i="1"/>
  <c r="AK576" i="1"/>
  <c r="AJ576" i="1"/>
  <c r="AI576" i="1"/>
  <c r="AH576" i="1"/>
  <c r="AG576" i="1"/>
  <c r="AF576" i="1"/>
  <c r="AK575" i="1"/>
  <c r="AJ575" i="1"/>
  <c r="AI575" i="1"/>
  <c r="AH575" i="1"/>
  <c r="AG575" i="1"/>
  <c r="AF575" i="1"/>
  <c r="AK574" i="1"/>
  <c r="AJ574" i="1"/>
  <c r="AI574" i="1"/>
  <c r="AH574" i="1"/>
  <c r="AG574" i="1"/>
  <c r="AF574" i="1"/>
  <c r="AK573" i="1"/>
  <c r="AJ573" i="1"/>
  <c r="AI573" i="1"/>
  <c r="AH573" i="1"/>
  <c r="AG573" i="1"/>
  <c r="AF573" i="1"/>
  <c r="AK572" i="1"/>
  <c r="AJ572" i="1"/>
  <c r="AI572" i="1"/>
  <c r="AH572" i="1"/>
  <c r="AG572" i="1"/>
  <c r="AF572" i="1"/>
  <c r="AK571" i="1"/>
  <c r="AJ571" i="1"/>
  <c r="AI571" i="1"/>
  <c r="AH571" i="1"/>
  <c r="AG571" i="1"/>
  <c r="AF571" i="1"/>
  <c r="AK570" i="1"/>
  <c r="AJ570" i="1"/>
  <c r="AI570" i="1"/>
  <c r="AH570" i="1"/>
  <c r="AG570" i="1"/>
  <c r="AF570" i="1"/>
  <c r="AK569" i="1"/>
  <c r="AJ569" i="1"/>
  <c r="AI569" i="1"/>
  <c r="AH569" i="1"/>
  <c r="AG569" i="1"/>
  <c r="AF569" i="1"/>
  <c r="AK568" i="1"/>
  <c r="AJ568" i="1"/>
  <c r="AI568" i="1"/>
  <c r="AH568" i="1"/>
  <c r="AG568" i="1"/>
  <c r="AF568" i="1"/>
  <c r="AK567" i="1"/>
  <c r="AJ567" i="1"/>
  <c r="AI567" i="1"/>
  <c r="AH567" i="1"/>
  <c r="AG567" i="1"/>
  <c r="AF567" i="1"/>
  <c r="AK566" i="1"/>
  <c r="AJ566" i="1"/>
  <c r="AI566" i="1"/>
  <c r="AH566" i="1"/>
  <c r="AG566" i="1"/>
  <c r="AF566" i="1"/>
  <c r="AK565" i="1"/>
  <c r="AJ565" i="1"/>
  <c r="AI565" i="1"/>
  <c r="AH565" i="1"/>
  <c r="AG565" i="1"/>
  <c r="AF565" i="1"/>
  <c r="AK564" i="1"/>
  <c r="AJ564" i="1"/>
  <c r="AI564" i="1"/>
  <c r="AH564" i="1"/>
  <c r="AG564" i="1"/>
  <c r="AF564" i="1"/>
  <c r="AK563" i="1"/>
  <c r="AJ563" i="1"/>
  <c r="AI563" i="1"/>
  <c r="AH563" i="1"/>
  <c r="AG563" i="1"/>
  <c r="AF563" i="1"/>
  <c r="AK562" i="1"/>
  <c r="AJ562" i="1"/>
  <c r="AI562" i="1"/>
  <c r="AH562" i="1"/>
  <c r="AG562" i="1"/>
  <c r="AF562" i="1"/>
  <c r="AK561" i="1"/>
  <c r="AJ561" i="1"/>
  <c r="AI561" i="1"/>
  <c r="AH561" i="1"/>
  <c r="AG561" i="1"/>
  <c r="AF561" i="1"/>
  <c r="AK560" i="1"/>
  <c r="AJ560" i="1"/>
  <c r="AI560" i="1"/>
  <c r="AH560" i="1"/>
  <c r="AG560" i="1"/>
  <c r="AF560" i="1"/>
  <c r="AK559" i="1"/>
  <c r="AJ559" i="1"/>
  <c r="AI559" i="1"/>
  <c r="AH559" i="1"/>
  <c r="AG559" i="1"/>
  <c r="AF559" i="1"/>
  <c r="AK558" i="1"/>
  <c r="AJ558" i="1"/>
  <c r="AI558" i="1"/>
  <c r="AH558" i="1"/>
  <c r="AG558" i="1"/>
  <c r="AF558" i="1"/>
  <c r="AK557" i="1"/>
  <c r="AJ557" i="1"/>
  <c r="AI557" i="1"/>
  <c r="AH557" i="1"/>
  <c r="AG557" i="1"/>
  <c r="AF557" i="1"/>
  <c r="AK556" i="1"/>
  <c r="AJ556" i="1"/>
  <c r="AI556" i="1"/>
  <c r="AH556" i="1"/>
  <c r="AG556" i="1"/>
  <c r="AF556" i="1"/>
  <c r="AK555" i="1"/>
  <c r="AJ555" i="1"/>
  <c r="AI555" i="1"/>
  <c r="AH555" i="1"/>
  <c r="AG555" i="1"/>
  <c r="AF555" i="1"/>
  <c r="AK554" i="1"/>
  <c r="AJ554" i="1"/>
  <c r="AI554" i="1"/>
  <c r="AH554" i="1"/>
  <c r="AG554" i="1"/>
  <c r="AF554" i="1"/>
  <c r="AK553" i="1"/>
  <c r="AJ553" i="1"/>
  <c r="AI553" i="1"/>
  <c r="AH553" i="1"/>
  <c r="AG553" i="1"/>
  <c r="AF553" i="1"/>
  <c r="AK552" i="1"/>
  <c r="AJ552" i="1"/>
  <c r="AI552" i="1"/>
  <c r="AH552" i="1"/>
  <c r="AG552" i="1"/>
  <c r="AF552" i="1"/>
  <c r="AK551" i="1"/>
  <c r="AJ551" i="1"/>
  <c r="AI551" i="1"/>
  <c r="AH551" i="1"/>
  <c r="AG551" i="1"/>
  <c r="AF551" i="1"/>
  <c r="AK550" i="1"/>
  <c r="AJ550" i="1"/>
  <c r="AI550" i="1"/>
  <c r="AH550" i="1"/>
  <c r="AG550" i="1"/>
  <c r="AF550" i="1"/>
  <c r="AK549" i="1"/>
  <c r="AJ549" i="1"/>
  <c r="AI549" i="1"/>
  <c r="AH549" i="1"/>
  <c r="AG549" i="1"/>
  <c r="AF549" i="1"/>
  <c r="AK548" i="1"/>
  <c r="AJ548" i="1"/>
  <c r="AI548" i="1"/>
  <c r="AH548" i="1"/>
  <c r="AG548" i="1"/>
  <c r="AF548" i="1"/>
  <c r="AK547" i="1"/>
  <c r="AJ547" i="1"/>
  <c r="AI547" i="1"/>
  <c r="AH547" i="1"/>
  <c r="AG547" i="1"/>
  <c r="AF547" i="1"/>
  <c r="AK546" i="1"/>
  <c r="AJ546" i="1"/>
  <c r="AI546" i="1"/>
  <c r="AH546" i="1"/>
  <c r="AG546" i="1"/>
  <c r="AF546" i="1"/>
  <c r="AK545" i="1"/>
  <c r="AJ545" i="1"/>
  <c r="AI545" i="1"/>
  <c r="AH545" i="1"/>
  <c r="AG545" i="1"/>
  <c r="AF545" i="1"/>
  <c r="AK544" i="1"/>
  <c r="AJ544" i="1"/>
  <c r="AI544" i="1"/>
  <c r="AH544" i="1"/>
  <c r="AG544" i="1"/>
  <c r="AF544" i="1"/>
  <c r="AK543" i="1"/>
  <c r="AJ543" i="1"/>
  <c r="AI543" i="1"/>
  <c r="AH543" i="1"/>
  <c r="AG543" i="1"/>
  <c r="AF543" i="1"/>
  <c r="AK542" i="1"/>
  <c r="AJ542" i="1"/>
  <c r="AI542" i="1"/>
  <c r="AH542" i="1"/>
  <c r="AG542" i="1"/>
  <c r="AF542" i="1"/>
  <c r="AK541" i="1"/>
  <c r="AJ541" i="1"/>
  <c r="AI541" i="1"/>
  <c r="AH541" i="1"/>
  <c r="AG541" i="1"/>
  <c r="AF541" i="1"/>
  <c r="AK540" i="1"/>
  <c r="AJ540" i="1"/>
  <c r="AI540" i="1"/>
  <c r="AH540" i="1"/>
  <c r="AG540" i="1"/>
  <c r="AF540" i="1"/>
  <c r="AK539" i="1"/>
  <c r="AJ539" i="1"/>
  <c r="AI539" i="1"/>
  <c r="AH539" i="1"/>
  <c r="AG539" i="1"/>
  <c r="AF539" i="1"/>
  <c r="AK538" i="1"/>
  <c r="AJ538" i="1"/>
  <c r="AI538" i="1"/>
  <c r="AH538" i="1"/>
  <c r="AG538" i="1"/>
  <c r="AF538" i="1"/>
  <c r="AK537" i="1"/>
  <c r="AJ537" i="1"/>
  <c r="AI537" i="1"/>
  <c r="AH537" i="1"/>
  <c r="AG537" i="1"/>
  <c r="AF537" i="1"/>
  <c r="AK536" i="1"/>
  <c r="AJ536" i="1"/>
  <c r="AI536" i="1"/>
  <c r="AH536" i="1"/>
  <c r="AG536" i="1"/>
  <c r="AF536" i="1"/>
  <c r="AK535" i="1"/>
  <c r="AJ535" i="1"/>
  <c r="AI535" i="1"/>
  <c r="AH535" i="1"/>
  <c r="AG535" i="1"/>
  <c r="AF535" i="1"/>
  <c r="AK534" i="1"/>
  <c r="AJ534" i="1"/>
  <c r="AI534" i="1"/>
  <c r="AH534" i="1"/>
  <c r="AG534" i="1"/>
  <c r="AF534" i="1"/>
  <c r="AK533" i="1"/>
  <c r="AJ533" i="1"/>
  <c r="AI533" i="1"/>
  <c r="AH533" i="1"/>
  <c r="AG533" i="1"/>
  <c r="AF533" i="1"/>
  <c r="AK532" i="1"/>
  <c r="AJ532" i="1"/>
  <c r="AI532" i="1"/>
  <c r="AH532" i="1"/>
  <c r="AG532" i="1"/>
  <c r="AF532" i="1"/>
  <c r="AK531" i="1"/>
  <c r="AJ531" i="1"/>
  <c r="AI531" i="1"/>
  <c r="AH531" i="1"/>
  <c r="AG531" i="1"/>
  <c r="AF531" i="1"/>
  <c r="AK530" i="1"/>
  <c r="AJ530" i="1"/>
  <c r="AI530" i="1"/>
  <c r="AH530" i="1"/>
  <c r="AG530" i="1"/>
  <c r="AF530" i="1"/>
  <c r="AK529" i="1"/>
  <c r="AJ529" i="1"/>
  <c r="AI529" i="1"/>
  <c r="AH529" i="1"/>
  <c r="AG529" i="1"/>
  <c r="AF529" i="1"/>
  <c r="AK528" i="1"/>
  <c r="AJ528" i="1"/>
  <c r="AI528" i="1"/>
  <c r="AH528" i="1"/>
  <c r="AG528" i="1"/>
  <c r="AF528" i="1"/>
  <c r="AK527" i="1"/>
  <c r="AJ527" i="1"/>
  <c r="AI527" i="1"/>
  <c r="AH527" i="1"/>
  <c r="AG527" i="1"/>
  <c r="AF527" i="1"/>
  <c r="AK526" i="1"/>
  <c r="AJ526" i="1"/>
  <c r="AI526" i="1"/>
  <c r="AH526" i="1"/>
  <c r="AG526" i="1"/>
  <c r="AF526" i="1"/>
  <c r="AK525" i="1"/>
  <c r="AJ525" i="1"/>
  <c r="AI525" i="1"/>
  <c r="AH525" i="1"/>
  <c r="AG525" i="1"/>
  <c r="AF525" i="1"/>
  <c r="AK524" i="1"/>
  <c r="AJ524" i="1"/>
  <c r="AI524" i="1"/>
  <c r="AH524" i="1"/>
  <c r="AG524" i="1"/>
  <c r="AF524" i="1"/>
  <c r="AK523" i="1"/>
  <c r="AJ523" i="1"/>
  <c r="AI523" i="1"/>
  <c r="AH523" i="1"/>
  <c r="AG523" i="1"/>
  <c r="AF523" i="1"/>
  <c r="AK522" i="1"/>
  <c r="AJ522" i="1"/>
  <c r="AI522" i="1"/>
  <c r="AH522" i="1"/>
  <c r="AG522" i="1"/>
  <c r="AF522" i="1"/>
  <c r="AK521" i="1"/>
  <c r="AJ521" i="1"/>
  <c r="AI521" i="1"/>
  <c r="AH521" i="1"/>
  <c r="AG521" i="1"/>
  <c r="AF521" i="1"/>
  <c r="AK520" i="1"/>
  <c r="AJ520" i="1"/>
  <c r="AI520" i="1"/>
  <c r="AH520" i="1"/>
  <c r="AG520" i="1"/>
  <c r="AF520" i="1"/>
  <c r="AK519" i="1"/>
  <c r="AJ519" i="1"/>
  <c r="AI519" i="1"/>
  <c r="AH519" i="1"/>
  <c r="AG519" i="1"/>
  <c r="AF519" i="1"/>
  <c r="AK518" i="1"/>
  <c r="AJ518" i="1"/>
  <c r="AI518" i="1"/>
  <c r="AH518" i="1"/>
  <c r="AG518" i="1"/>
  <c r="AF518" i="1"/>
  <c r="AK517" i="1"/>
  <c r="AJ517" i="1"/>
  <c r="AI517" i="1"/>
  <c r="AH517" i="1"/>
  <c r="AG517" i="1"/>
  <c r="AF517" i="1"/>
  <c r="AK516" i="1"/>
  <c r="AJ516" i="1"/>
  <c r="AI516" i="1"/>
  <c r="AH516" i="1"/>
  <c r="AG516" i="1"/>
  <c r="AF516" i="1"/>
  <c r="AK515" i="1"/>
  <c r="AJ515" i="1"/>
  <c r="AI515" i="1"/>
  <c r="AH515" i="1"/>
  <c r="AG515" i="1"/>
  <c r="AF515" i="1"/>
  <c r="AK514" i="1"/>
  <c r="AJ514" i="1"/>
  <c r="AI514" i="1"/>
  <c r="AH514" i="1"/>
  <c r="AG514" i="1"/>
  <c r="AF514" i="1"/>
  <c r="AK513" i="1"/>
  <c r="AJ513" i="1"/>
  <c r="AI513" i="1"/>
  <c r="AH513" i="1"/>
  <c r="AG513" i="1"/>
  <c r="AF513" i="1"/>
  <c r="AK512" i="1"/>
  <c r="AJ512" i="1"/>
  <c r="AI512" i="1"/>
  <c r="AH512" i="1"/>
  <c r="AG512" i="1"/>
  <c r="AF512" i="1"/>
  <c r="AK511" i="1"/>
  <c r="AJ511" i="1"/>
  <c r="AI511" i="1"/>
  <c r="AH511" i="1"/>
  <c r="AG511" i="1"/>
  <c r="AF511" i="1"/>
  <c r="AK510" i="1"/>
  <c r="AJ510" i="1"/>
  <c r="AI510" i="1"/>
  <c r="AH510" i="1"/>
  <c r="AG510" i="1"/>
  <c r="AF510" i="1"/>
  <c r="AK509" i="1"/>
  <c r="AJ509" i="1"/>
  <c r="AI509" i="1"/>
  <c r="AH509" i="1"/>
  <c r="AG509" i="1"/>
  <c r="AF509" i="1"/>
  <c r="AK508" i="1"/>
  <c r="AJ508" i="1"/>
  <c r="AI508" i="1"/>
  <c r="AH508" i="1"/>
  <c r="AG508" i="1"/>
  <c r="AF508" i="1"/>
  <c r="AK507" i="1"/>
  <c r="AJ507" i="1"/>
  <c r="AI507" i="1"/>
  <c r="AH507" i="1"/>
  <c r="AG507" i="1"/>
  <c r="AF507" i="1"/>
  <c r="AK506" i="1"/>
  <c r="AJ506" i="1"/>
  <c r="AI506" i="1"/>
  <c r="AH506" i="1"/>
  <c r="AG506" i="1"/>
  <c r="AF506" i="1"/>
  <c r="AK505" i="1"/>
  <c r="AJ505" i="1"/>
  <c r="AI505" i="1"/>
  <c r="AH505" i="1"/>
  <c r="AG505" i="1"/>
  <c r="AF505" i="1"/>
  <c r="AK504" i="1"/>
  <c r="AJ504" i="1"/>
  <c r="AI504" i="1"/>
  <c r="AH504" i="1"/>
  <c r="AG504" i="1"/>
  <c r="AF504" i="1"/>
  <c r="AK503" i="1"/>
  <c r="AJ503" i="1"/>
  <c r="AI503" i="1"/>
  <c r="AH503" i="1"/>
  <c r="AG503" i="1"/>
  <c r="AF503" i="1"/>
  <c r="AK502" i="1"/>
  <c r="AJ502" i="1"/>
  <c r="AI502" i="1"/>
  <c r="AH502" i="1"/>
  <c r="AG502" i="1"/>
  <c r="AF502" i="1"/>
  <c r="AK501" i="1"/>
  <c r="AJ501" i="1"/>
  <c r="AI501" i="1"/>
  <c r="AH501" i="1"/>
  <c r="AG501" i="1"/>
  <c r="AF501" i="1"/>
  <c r="AK500" i="1"/>
  <c r="AJ500" i="1"/>
  <c r="AI500" i="1"/>
  <c r="AH500" i="1"/>
  <c r="AG500" i="1"/>
  <c r="AF500" i="1"/>
  <c r="AK499" i="1"/>
  <c r="AJ499" i="1"/>
  <c r="AI499" i="1"/>
  <c r="AH499" i="1"/>
  <c r="AG499" i="1"/>
  <c r="AF499" i="1"/>
  <c r="AK498" i="1"/>
  <c r="AJ498" i="1"/>
  <c r="AI498" i="1"/>
  <c r="AH498" i="1"/>
  <c r="AG498" i="1"/>
  <c r="AF498" i="1"/>
  <c r="AK497" i="1"/>
  <c r="AJ497" i="1"/>
  <c r="AI497" i="1"/>
  <c r="AH497" i="1"/>
  <c r="AG497" i="1"/>
  <c r="AF497" i="1"/>
  <c r="AK496" i="1"/>
  <c r="AJ496" i="1"/>
  <c r="AI496" i="1"/>
  <c r="AH496" i="1"/>
  <c r="AG496" i="1"/>
  <c r="AF496" i="1"/>
  <c r="AK495" i="1"/>
  <c r="AJ495" i="1"/>
  <c r="AI495" i="1"/>
  <c r="AH495" i="1"/>
  <c r="AG495" i="1"/>
  <c r="AF495" i="1"/>
  <c r="AK494" i="1"/>
  <c r="AJ494" i="1"/>
  <c r="AI494" i="1"/>
  <c r="AH494" i="1"/>
  <c r="AG494" i="1"/>
  <c r="AF494" i="1"/>
  <c r="AK493" i="1"/>
  <c r="AJ493" i="1"/>
  <c r="AI493" i="1"/>
  <c r="AH493" i="1"/>
  <c r="AG493" i="1"/>
  <c r="AF493" i="1"/>
  <c r="AK492" i="1"/>
  <c r="AJ492" i="1"/>
  <c r="AI492" i="1"/>
  <c r="AH492" i="1"/>
  <c r="AG492" i="1"/>
  <c r="AF492" i="1"/>
  <c r="AK491" i="1"/>
  <c r="AJ491" i="1"/>
  <c r="AI491" i="1"/>
  <c r="AH491" i="1"/>
  <c r="AG491" i="1"/>
  <c r="AF491" i="1"/>
  <c r="AK490" i="1"/>
  <c r="AJ490" i="1"/>
  <c r="AI490" i="1"/>
  <c r="AH490" i="1"/>
  <c r="AG490" i="1"/>
  <c r="AF490" i="1"/>
  <c r="AK489" i="1"/>
  <c r="AJ489" i="1"/>
  <c r="AI489" i="1"/>
  <c r="AH489" i="1"/>
  <c r="AG489" i="1"/>
  <c r="AF489" i="1"/>
  <c r="AK488" i="1"/>
  <c r="AJ488" i="1"/>
  <c r="AI488" i="1"/>
  <c r="AH488" i="1"/>
  <c r="AG488" i="1"/>
  <c r="AF488" i="1"/>
  <c r="AK487" i="1"/>
  <c r="AJ487" i="1"/>
  <c r="AI487" i="1"/>
  <c r="AH487" i="1"/>
  <c r="AG487" i="1"/>
  <c r="AF487" i="1"/>
  <c r="AK486" i="1"/>
  <c r="AJ486" i="1"/>
  <c r="AI486" i="1"/>
  <c r="AH486" i="1"/>
  <c r="AG486" i="1"/>
  <c r="AF486" i="1"/>
  <c r="AK485" i="1"/>
  <c r="AJ485" i="1"/>
  <c r="AI485" i="1"/>
  <c r="AH485" i="1"/>
  <c r="AG485" i="1"/>
  <c r="AF485" i="1"/>
  <c r="AK484" i="1"/>
  <c r="AJ484" i="1"/>
  <c r="AI484" i="1"/>
  <c r="AH484" i="1"/>
  <c r="AG484" i="1"/>
  <c r="AF484" i="1"/>
  <c r="AK483" i="1"/>
  <c r="AJ483" i="1"/>
  <c r="AI483" i="1"/>
  <c r="AH483" i="1"/>
  <c r="AG483" i="1"/>
  <c r="AF483" i="1"/>
  <c r="AK482" i="1"/>
  <c r="AJ482" i="1"/>
  <c r="AI482" i="1"/>
  <c r="AH482" i="1"/>
  <c r="AG482" i="1"/>
  <c r="AF482" i="1"/>
  <c r="AK481" i="1"/>
  <c r="AJ481" i="1"/>
  <c r="AI481" i="1"/>
  <c r="AH481" i="1"/>
  <c r="AG481" i="1"/>
  <c r="AF481" i="1"/>
  <c r="AK480" i="1"/>
  <c r="AJ480" i="1"/>
  <c r="AI480" i="1"/>
  <c r="AH480" i="1"/>
  <c r="AG480" i="1"/>
  <c r="AF480" i="1"/>
  <c r="AK479" i="1"/>
  <c r="AJ479" i="1"/>
  <c r="AI479" i="1"/>
  <c r="AH479" i="1"/>
  <c r="AG479" i="1"/>
  <c r="AF479" i="1"/>
  <c r="AK478" i="1"/>
  <c r="AJ478" i="1"/>
  <c r="AI478" i="1"/>
  <c r="AH478" i="1"/>
  <c r="AG478" i="1"/>
  <c r="AF478" i="1"/>
  <c r="AK477" i="1"/>
  <c r="AJ477" i="1"/>
  <c r="AI477" i="1"/>
  <c r="AH477" i="1"/>
  <c r="AG477" i="1"/>
  <c r="AF477" i="1"/>
  <c r="AK476" i="1"/>
  <c r="AJ476" i="1"/>
  <c r="AI476" i="1"/>
  <c r="AH476" i="1"/>
  <c r="AG476" i="1"/>
  <c r="AF476" i="1"/>
  <c r="AK475" i="1"/>
  <c r="AJ475" i="1"/>
  <c r="AI475" i="1"/>
  <c r="AH475" i="1"/>
  <c r="AG475" i="1"/>
  <c r="AF475" i="1"/>
  <c r="AK474" i="1"/>
  <c r="AJ474" i="1"/>
  <c r="AI474" i="1"/>
  <c r="AH474" i="1"/>
  <c r="AG474" i="1"/>
  <c r="AF474" i="1"/>
  <c r="AK473" i="1"/>
  <c r="AJ473" i="1"/>
  <c r="AI473" i="1"/>
  <c r="AH473" i="1"/>
  <c r="AG473" i="1"/>
  <c r="AF473" i="1"/>
  <c r="AK472" i="1"/>
  <c r="AJ472" i="1"/>
  <c r="AI472" i="1"/>
  <c r="AH472" i="1"/>
  <c r="AG472" i="1"/>
  <c r="AF472" i="1"/>
  <c r="AK471" i="1"/>
  <c r="AJ471" i="1"/>
  <c r="AI471" i="1"/>
  <c r="AH471" i="1"/>
  <c r="AG471" i="1"/>
  <c r="AF471" i="1"/>
  <c r="AK470" i="1"/>
  <c r="AJ470" i="1"/>
  <c r="AI470" i="1"/>
  <c r="AH470" i="1"/>
  <c r="AG470" i="1"/>
  <c r="AF470" i="1"/>
  <c r="AK469" i="1"/>
  <c r="AJ469" i="1"/>
  <c r="AI469" i="1"/>
  <c r="AH469" i="1"/>
  <c r="AG469" i="1"/>
  <c r="AF469" i="1"/>
  <c r="AK468" i="1"/>
  <c r="AJ468" i="1"/>
  <c r="AI468" i="1"/>
  <c r="AH468" i="1"/>
  <c r="AG468" i="1"/>
  <c r="AF468" i="1"/>
  <c r="AK467" i="1"/>
  <c r="AJ467" i="1"/>
  <c r="AI467" i="1"/>
  <c r="AH467" i="1"/>
  <c r="AG467" i="1"/>
  <c r="AF467" i="1"/>
  <c r="AK466" i="1"/>
  <c r="AJ466" i="1"/>
  <c r="AI466" i="1"/>
  <c r="AH466" i="1"/>
  <c r="AG466" i="1"/>
  <c r="AF466" i="1"/>
  <c r="AK465" i="1"/>
  <c r="AJ465" i="1"/>
  <c r="AI465" i="1"/>
  <c r="AH465" i="1"/>
  <c r="AG465" i="1"/>
  <c r="AF465" i="1"/>
  <c r="AK464" i="1"/>
  <c r="AJ464" i="1"/>
  <c r="AI464" i="1"/>
  <c r="AH464" i="1"/>
  <c r="AG464" i="1"/>
  <c r="AF464" i="1"/>
  <c r="AK463" i="1"/>
  <c r="AJ463" i="1"/>
  <c r="AI463" i="1"/>
  <c r="AH463" i="1"/>
  <c r="AG463" i="1"/>
  <c r="AF463" i="1"/>
  <c r="AK462" i="1"/>
  <c r="AJ462" i="1"/>
  <c r="AI462" i="1"/>
  <c r="AH462" i="1"/>
  <c r="AG462" i="1"/>
  <c r="AF462" i="1"/>
  <c r="AK461" i="1"/>
  <c r="AJ461" i="1"/>
  <c r="AI461" i="1"/>
  <c r="AH461" i="1"/>
  <c r="AG461" i="1"/>
  <c r="AF461" i="1"/>
  <c r="AK460" i="1"/>
  <c r="AJ460" i="1"/>
  <c r="AI460" i="1"/>
  <c r="AH460" i="1"/>
  <c r="AG460" i="1"/>
  <c r="AF460" i="1"/>
  <c r="AK459" i="1"/>
  <c r="AJ459" i="1"/>
  <c r="AI459" i="1"/>
  <c r="AH459" i="1"/>
  <c r="AG459" i="1"/>
  <c r="AF459" i="1"/>
  <c r="AK458" i="1"/>
  <c r="AJ458" i="1"/>
  <c r="AI458" i="1"/>
  <c r="AH458" i="1"/>
  <c r="AG458" i="1"/>
  <c r="AF458" i="1"/>
  <c r="AK457" i="1"/>
  <c r="AJ457" i="1"/>
  <c r="AI457" i="1"/>
  <c r="AH457" i="1"/>
  <c r="AG457" i="1"/>
  <c r="AF457" i="1"/>
  <c r="AK456" i="1"/>
  <c r="AJ456" i="1"/>
  <c r="AI456" i="1"/>
  <c r="AH456" i="1"/>
  <c r="AG456" i="1"/>
  <c r="AF456" i="1"/>
  <c r="AK455" i="1"/>
  <c r="AJ455" i="1"/>
  <c r="AI455" i="1"/>
  <c r="AH455" i="1"/>
  <c r="AG455" i="1"/>
  <c r="AF455" i="1"/>
  <c r="AK454" i="1"/>
  <c r="AJ454" i="1"/>
  <c r="AI454" i="1"/>
  <c r="AH454" i="1"/>
  <c r="AG454" i="1"/>
  <c r="AF454" i="1"/>
  <c r="AK453" i="1"/>
  <c r="AJ453" i="1"/>
  <c r="AI453" i="1"/>
  <c r="AH453" i="1"/>
  <c r="AG453" i="1"/>
  <c r="AF453" i="1"/>
  <c r="AK452" i="1"/>
  <c r="AJ452" i="1"/>
  <c r="AI452" i="1"/>
  <c r="AH452" i="1"/>
  <c r="AG452" i="1"/>
  <c r="AF452" i="1"/>
  <c r="AK451" i="1"/>
  <c r="AJ451" i="1"/>
  <c r="AI451" i="1"/>
  <c r="AH451" i="1"/>
  <c r="AG451" i="1"/>
  <c r="AF451" i="1"/>
  <c r="AK450" i="1"/>
  <c r="AJ450" i="1"/>
  <c r="AI450" i="1"/>
  <c r="AH450" i="1"/>
  <c r="AG450" i="1"/>
  <c r="AF450" i="1"/>
  <c r="AK449" i="1"/>
  <c r="AJ449" i="1"/>
  <c r="AI449" i="1"/>
  <c r="AH449" i="1"/>
  <c r="AG449" i="1"/>
  <c r="AF449" i="1"/>
  <c r="AK448" i="1"/>
  <c r="AJ448" i="1"/>
  <c r="AI448" i="1"/>
  <c r="AH448" i="1"/>
  <c r="AG448" i="1"/>
  <c r="AF448" i="1"/>
  <c r="AK447" i="1"/>
  <c r="AJ447" i="1"/>
  <c r="AI447" i="1"/>
  <c r="AH447" i="1"/>
  <c r="AG447" i="1"/>
  <c r="AF447" i="1"/>
  <c r="AK446" i="1"/>
  <c r="AJ446" i="1"/>
  <c r="AI446" i="1"/>
  <c r="AH446" i="1"/>
  <c r="AG446" i="1"/>
  <c r="AF446" i="1"/>
  <c r="AK445" i="1"/>
  <c r="AJ445" i="1"/>
  <c r="AI445" i="1"/>
  <c r="AH445" i="1"/>
  <c r="AG445" i="1"/>
  <c r="AF445" i="1"/>
  <c r="AK444" i="1"/>
  <c r="AJ444" i="1"/>
  <c r="AI444" i="1"/>
  <c r="AH444" i="1"/>
  <c r="AG444" i="1"/>
  <c r="AF444" i="1"/>
  <c r="AK443" i="1"/>
  <c r="AJ443" i="1"/>
  <c r="AI443" i="1"/>
  <c r="AH443" i="1"/>
  <c r="AG443" i="1"/>
  <c r="AF443" i="1"/>
  <c r="AK442" i="1"/>
  <c r="AJ442" i="1"/>
  <c r="AI442" i="1"/>
  <c r="AH442" i="1"/>
  <c r="AG442" i="1"/>
  <c r="AF442" i="1"/>
  <c r="AK441" i="1"/>
  <c r="AJ441" i="1"/>
  <c r="AI441" i="1"/>
  <c r="AH441" i="1"/>
  <c r="AG441" i="1"/>
  <c r="AF441" i="1"/>
  <c r="AK440" i="1"/>
  <c r="AJ440" i="1"/>
  <c r="AI440" i="1"/>
  <c r="AH440" i="1"/>
  <c r="AG440" i="1"/>
  <c r="AF440" i="1"/>
  <c r="AK439" i="1"/>
  <c r="AJ439" i="1"/>
  <c r="AI439" i="1"/>
  <c r="AH439" i="1"/>
  <c r="AG439" i="1"/>
  <c r="AF439" i="1"/>
  <c r="AK438" i="1"/>
  <c r="AJ438" i="1"/>
  <c r="AI438" i="1"/>
  <c r="AH438" i="1"/>
  <c r="AG438" i="1"/>
  <c r="AF438" i="1"/>
  <c r="AK437" i="1"/>
  <c r="AJ437" i="1"/>
  <c r="AI437" i="1"/>
  <c r="AH437" i="1"/>
  <c r="AG437" i="1"/>
  <c r="AF437" i="1"/>
  <c r="AK436" i="1"/>
  <c r="AJ436" i="1"/>
  <c r="AI436" i="1"/>
  <c r="AH436" i="1"/>
  <c r="AG436" i="1"/>
  <c r="AF436" i="1"/>
  <c r="AK435" i="1"/>
  <c r="AJ435" i="1"/>
  <c r="AI435" i="1"/>
  <c r="AH435" i="1"/>
  <c r="AG435" i="1"/>
  <c r="AF435" i="1"/>
  <c r="AK434" i="1"/>
  <c r="AJ434" i="1"/>
  <c r="AI434" i="1"/>
  <c r="AH434" i="1"/>
  <c r="AG434" i="1"/>
  <c r="AF434" i="1"/>
  <c r="AK433" i="1"/>
  <c r="AJ433" i="1"/>
  <c r="AI433" i="1"/>
  <c r="AH433" i="1"/>
  <c r="AG433" i="1"/>
  <c r="AF433" i="1"/>
  <c r="AK432" i="1"/>
  <c r="AJ432" i="1"/>
  <c r="AI432" i="1"/>
  <c r="AH432" i="1"/>
  <c r="AG432" i="1"/>
  <c r="AF432" i="1"/>
  <c r="AK431" i="1"/>
  <c r="AJ431" i="1"/>
  <c r="AI431" i="1"/>
  <c r="AH431" i="1"/>
  <c r="AG431" i="1"/>
  <c r="AF431" i="1"/>
  <c r="AK430" i="1"/>
  <c r="AJ430" i="1"/>
  <c r="AI430" i="1"/>
  <c r="AH430" i="1"/>
  <c r="AG430" i="1"/>
  <c r="AF430" i="1"/>
  <c r="AK429" i="1"/>
  <c r="AJ429" i="1"/>
  <c r="AI429" i="1"/>
  <c r="AH429" i="1"/>
  <c r="AG429" i="1"/>
  <c r="AF429" i="1"/>
  <c r="AK428" i="1"/>
  <c r="AJ428" i="1"/>
  <c r="AI428" i="1"/>
  <c r="AH428" i="1"/>
  <c r="AG428" i="1"/>
  <c r="AF428" i="1"/>
  <c r="AK427" i="1"/>
  <c r="AJ427" i="1"/>
  <c r="AI427" i="1"/>
  <c r="AH427" i="1"/>
  <c r="AG427" i="1"/>
  <c r="AF427" i="1"/>
  <c r="AK426" i="1"/>
  <c r="AJ426" i="1"/>
  <c r="AI426" i="1"/>
  <c r="AH426" i="1"/>
  <c r="AG426" i="1"/>
  <c r="AF426" i="1"/>
  <c r="AK425" i="1"/>
  <c r="AJ425" i="1"/>
  <c r="AI425" i="1"/>
  <c r="AH425" i="1"/>
  <c r="AG425" i="1"/>
  <c r="AF425" i="1"/>
  <c r="AK424" i="1"/>
  <c r="AJ424" i="1"/>
  <c r="AI424" i="1"/>
  <c r="AH424" i="1"/>
  <c r="AG424" i="1"/>
  <c r="AF424" i="1"/>
  <c r="AK423" i="1"/>
  <c r="AJ423" i="1"/>
  <c r="AI423" i="1"/>
  <c r="AH423" i="1"/>
  <c r="AG423" i="1"/>
  <c r="AF423" i="1"/>
  <c r="AK422" i="1"/>
  <c r="AJ422" i="1"/>
  <c r="AI422" i="1"/>
  <c r="AH422" i="1"/>
  <c r="AG422" i="1"/>
  <c r="AF422" i="1"/>
  <c r="AK421" i="1"/>
  <c r="AJ421" i="1"/>
  <c r="AI421" i="1"/>
  <c r="AH421" i="1"/>
  <c r="AG421" i="1"/>
  <c r="AF421" i="1"/>
  <c r="AK420" i="1"/>
  <c r="AJ420" i="1"/>
  <c r="AI420" i="1"/>
  <c r="AH420" i="1"/>
  <c r="AG420" i="1"/>
  <c r="AF420" i="1"/>
  <c r="AK419" i="1"/>
  <c r="AJ419" i="1"/>
  <c r="AI419" i="1"/>
  <c r="AH419" i="1"/>
  <c r="AG419" i="1"/>
  <c r="AF419" i="1"/>
  <c r="AK418" i="1"/>
  <c r="AJ418" i="1"/>
  <c r="AI418" i="1"/>
  <c r="AH418" i="1"/>
  <c r="AG418" i="1"/>
  <c r="AF418" i="1"/>
  <c r="AK417" i="1"/>
  <c r="AJ417" i="1"/>
  <c r="AI417" i="1"/>
  <c r="AH417" i="1"/>
  <c r="AG417" i="1"/>
  <c r="AF417" i="1"/>
  <c r="AK416" i="1"/>
  <c r="AJ416" i="1"/>
  <c r="AI416" i="1"/>
  <c r="AH416" i="1"/>
  <c r="AG416" i="1"/>
  <c r="AF416" i="1"/>
  <c r="AK415" i="1"/>
  <c r="AJ415" i="1"/>
  <c r="AI415" i="1"/>
  <c r="AH415" i="1"/>
  <c r="AG415" i="1"/>
  <c r="AF415" i="1"/>
  <c r="AK414" i="1"/>
  <c r="AJ414" i="1"/>
  <c r="AI414" i="1"/>
  <c r="AH414" i="1"/>
  <c r="AG414" i="1"/>
  <c r="AF414" i="1"/>
  <c r="AK413" i="1"/>
  <c r="AJ413" i="1"/>
  <c r="AI413" i="1"/>
  <c r="AH413" i="1"/>
  <c r="AG413" i="1"/>
  <c r="AF413" i="1"/>
  <c r="AK412" i="1"/>
  <c r="AJ412" i="1"/>
  <c r="AI412" i="1"/>
  <c r="AH412" i="1"/>
  <c r="AG412" i="1"/>
  <c r="AF412" i="1"/>
  <c r="AK411" i="1"/>
  <c r="AJ411" i="1"/>
  <c r="AI411" i="1"/>
  <c r="AH411" i="1"/>
  <c r="AG411" i="1"/>
  <c r="AF411" i="1"/>
  <c r="AK410" i="1"/>
  <c r="AJ410" i="1"/>
  <c r="AI410" i="1"/>
  <c r="AH410" i="1"/>
  <c r="AG410" i="1"/>
  <c r="AF410" i="1"/>
  <c r="AK409" i="1"/>
  <c r="AJ409" i="1"/>
  <c r="AI409" i="1"/>
  <c r="AH409" i="1"/>
  <c r="AG409" i="1"/>
  <c r="AF409" i="1"/>
  <c r="AK408" i="1"/>
  <c r="AJ408" i="1"/>
  <c r="AI408" i="1"/>
  <c r="AH408" i="1"/>
  <c r="AG408" i="1"/>
  <c r="AF408" i="1"/>
  <c r="AK407" i="1"/>
  <c r="AJ407" i="1"/>
  <c r="AI407" i="1"/>
  <c r="AH407" i="1"/>
  <c r="AG407" i="1"/>
  <c r="AF407" i="1"/>
  <c r="AK406" i="1"/>
  <c r="AJ406" i="1"/>
  <c r="AI406" i="1"/>
  <c r="AH406" i="1"/>
  <c r="AG406" i="1"/>
  <c r="AF406" i="1"/>
  <c r="AK405" i="1"/>
  <c r="AJ405" i="1"/>
  <c r="AI405" i="1"/>
  <c r="AH405" i="1"/>
  <c r="AG405" i="1"/>
  <c r="AF405" i="1"/>
  <c r="AK404" i="1"/>
  <c r="AJ404" i="1"/>
  <c r="AI404" i="1"/>
  <c r="AH404" i="1"/>
  <c r="AG404" i="1"/>
  <c r="AF404" i="1"/>
  <c r="AK403" i="1"/>
  <c r="AJ403" i="1"/>
  <c r="AI403" i="1"/>
  <c r="AH403" i="1"/>
  <c r="AG403" i="1"/>
  <c r="AF403" i="1"/>
  <c r="AK402" i="1"/>
  <c r="AJ402" i="1"/>
  <c r="AI402" i="1"/>
  <c r="AH402" i="1"/>
  <c r="AG402" i="1"/>
  <c r="AF402" i="1"/>
  <c r="AK401" i="1"/>
  <c r="AJ401" i="1"/>
  <c r="AI401" i="1"/>
  <c r="AH401" i="1"/>
  <c r="AG401" i="1"/>
  <c r="AF401" i="1"/>
  <c r="AK400" i="1"/>
  <c r="AJ400" i="1"/>
  <c r="AI400" i="1"/>
  <c r="AH400" i="1"/>
  <c r="AG400" i="1"/>
  <c r="AF400" i="1"/>
  <c r="AK399" i="1"/>
  <c r="AJ399" i="1"/>
  <c r="AI399" i="1"/>
  <c r="AH399" i="1"/>
  <c r="AG399" i="1"/>
  <c r="AF399" i="1"/>
  <c r="AK398" i="1"/>
  <c r="AJ398" i="1"/>
  <c r="AI398" i="1"/>
  <c r="AH398" i="1"/>
  <c r="AG398" i="1"/>
  <c r="AF398" i="1"/>
  <c r="AK397" i="1"/>
  <c r="AJ397" i="1"/>
  <c r="AI397" i="1"/>
  <c r="AH397" i="1"/>
  <c r="AG397" i="1"/>
  <c r="AF397" i="1"/>
  <c r="AK396" i="1"/>
  <c r="AJ396" i="1"/>
  <c r="AI396" i="1"/>
  <c r="AH396" i="1"/>
  <c r="AG396" i="1"/>
  <c r="AF396" i="1"/>
  <c r="AK395" i="1"/>
  <c r="AJ395" i="1"/>
  <c r="AI395" i="1"/>
  <c r="AH395" i="1"/>
  <c r="AG395" i="1"/>
  <c r="AF395" i="1"/>
  <c r="AK394" i="1"/>
  <c r="AJ394" i="1"/>
  <c r="AI394" i="1"/>
  <c r="AH394" i="1"/>
  <c r="AG394" i="1"/>
  <c r="AF394" i="1"/>
  <c r="AK393" i="1"/>
  <c r="AJ393" i="1"/>
  <c r="AI393" i="1"/>
  <c r="AH393" i="1"/>
  <c r="AG393" i="1"/>
  <c r="AF393" i="1"/>
  <c r="AK392" i="1"/>
  <c r="AJ392" i="1"/>
  <c r="AI392" i="1"/>
  <c r="AH392" i="1"/>
  <c r="AG392" i="1"/>
  <c r="AF392" i="1"/>
  <c r="AK391" i="1"/>
  <c r="AJ391" i="1"/>
  <c r="AI391" i="1"/>
  <c r="AH391" i="1"/>
  <c r="AG391" i="1"/>
  <c r="AF391" i="1"/>
  <c r="AK390" i="1"/>
  <c r="AJ390" i="1"/>
  <c r="AI390" i="1"/>
  <c r="AH390" i="1"/>
  <c r="AG390" i="1"/>
  <c r="AF390" i="1"/>
  <c r="AK389" i="1"/>
  <c r="AJ389" i="1"/>
  <c r="AI389" i="1"/>
  <c r="AH389" i="1"/>
  <c r="AG389" i="1"/>
  <c r="AF389" i="1"/>
  <c r="AK388" i="1"/>
  <c r="AJ388" i="1"/>
  <c r="AI388" i="1"/>
  <c r="AH388" i="1"/>
  <c r="AG388" i="1"/>
  <c r="AF388" i="1"/>
  <c r="AK387" i="1"/>
  <c r="AJ387" i="1"/>
  <c r="AI387" i="1"/>
  <c r="AH387" i="1"/>
  <c r="AG387" i="1"/>
  <c r="AF387" i="1"/>
  <c r="AK386" i="1"/>
  <c r="AJ386" i="1"/>
  <c r="AI386" i="1"/>
  <c r="AH386" i="1"/>
  <c r="AG386" i="1"/>
  <c r="AF386" i="1"/>
  <c r="AK385" i="1"/>
  <c r="AJ385" i="1"/>
  <c r="AI385" i="1"/>
  <c r="AH385" i="1"/>
  <c r="AG385" i="1"/>
  <c r="AF385" i="1"/>
  <c r="AK384" i="1"/>
  <c r="AJ384" i="1"/>
  <c r="AI384" i="1"/>
  <c r="AH384" i="1"/>
  <c r="AG384" i="1"/>
  <c r="AF384" i="1"/>
  <c r="AK383" i="1"/>
  <c r="AJ383" i="1"/>
  <c r="AI383" i="1"/>
  <c r="AH383" i="1"/>
  <c r="AG383" i="1"/>
  <c r="AF383" i="1"/>
  <c r="AK382" i="1"/>
  <c r="AJ382" i="1"/>
  <c r="AI382" i="1"/>
  <c r="AH382" i="1"/>
  <c r="AG382" i="1"/>
  <c r="AF382" i="1"/>
  <c r="AK381" i="1"/>
  <c r="AJ381" i="1"/>
  <c r="AI381" i="1"/>
  <c r="AH381" i="1"/>
  <c r="AG381" i="1"/>
  <c r="AF381" i="1"/>
  <c r="AK380" i="1"/>
  <c r="AJ380" i="1"/>
  <c r="AI380" i="1"/>
  <c r="AH380" i="1"/>
  <c r="AG380" i="1"/>
  <c r="AF380" i="1"/>
  <c r="AK379" i="1"/>
  <c r="AJ379" i="1"/>
  <c r="AI379" i="1"/>
  <c r="AH379" i="1"/>
  <c r="AG379" i="1"/>
  <c r="AF379" i="1"/>
  <c r="AK378" i="1"/>
  <c r="AJ378" i="1"/>
  <c r="AI378" i="1"/>
  <c r="AH378" i="1"/>
  <c r="AG378" i="1"/>
  <c r="AF378" i="1"/>
  <c r="AK377" i="1"/>
  <c r="AJ377" i="1"/>
  <c r="AI377" i="1"/>
  <c r="AH377" i="1"/>
  <c r="AG377" i="1"/>
  <c r="AF377" i="1"/>
  <c r="AK376" i="1"/>
  <c r="AJ376" i="1"/>
  <c r="AI376" i="1"/>
  <c r="AH376" i="1"/>
  <c r="AG376" i="1"/>
  <c r="AF376" i="1"/>
  <c r="AK375" i="1"/>
  <c r="AJ375" i="1"/>
  <c r="AI375" i="1"/>
  <c r="AH375" i="1"/>
  <c r="AG375" i="1"/>
  <c r="AF375" i="1"/>
  <c r="AK374" i="1"/>
  <c r="AJ374" i="1"/>
  <c r="AI374" i="1"/>
  <c r="AH374" i="1"/>
  <c r="AG374" i="1"/>
  <c r="AF374" i="1"/>
  <c r="AK373" i="1"/>
  <c r="AJ373" i="1"/>
  <c r="AI373" i="1"/>
  <c r="AH373" i="1"/>
  <c r="AG373" i="1"/>
  <c r="AF373" i="1"/>
  <c r="AK372" i="1"/>
  <c r="AJ372" i="1"/>
  <c r="AI372" i="1"/>
  <c r="AH372" i="1"/>
  <c r="AG372" i="1"/>
  <c r="AF372" i="1"/>
  <c r="AK371" i="1"/>
  <c r="AJ371" i="1"/>
  <c r="AI371" i="1"/>
  <c r="AH371" i="1"/>
  <c r="AG371" i="1"/>
  <c r="AF371" i="1"/>
  <c r="AK370" i="1"/>
  <c r="AJ370" i="1"/>
  <c r="AI370" i="1"/>
  <c r="AH370" i="1"/>
  <c r="AG370" i="1"/>
  <c r="AF370" i="1"/>
  <c r="AK369" i="1"/>
  <c r="AJ369" i="1"/>
  <c r="AI369" i="1"/>
  <c r="AH369" i="1"/>
  <c r="AG369" i="1"/>
  <c r="AF369" i="1"/>
  <c r="AK368" i="1"/>
  <c r="AJ368" i="1"/>
  <c r="AI368" i="1"/>
  <c r="AH368" i="1"/>
  <c r="AG368" i="1"/>
  <c r="AF368" i="1"/>
  <c r="AK367" i="1"/>
  <c r="AJ367" i="1"/>
  <c r="AI367" i="1"/>
  <c r="AH367" i="1"/>
  <c r="AG367" i="1"/>
  <c r="AF367" i="1"/>
  <c r="AK366" i="1"/>
  <c r="AJ366" i="1"/>
  <c r="AI366" i="1"/>
  <c r="AH366" i="1"/>
  <c r="AG366" i="1"/>
  <c r="AF366" i="1"/>
  <c r="AK365" i="1"/>
  <c r="AJ365" i="1"/>
  <c r="AI365" i="1"/>
  <c r="AH365" i="1"/>
  <c r="AG365" i="1"/>
  <c r="AF365" i="1"/>
  <c r="AK364" i="1"/>
  <c r="AJ364" i="1"/>
  <c r="AI364" i="1"/>
  <c r="AH364" i="1"/>
  <c r="AG364" i="1"/>
  <c r="AF364" i="1"/>
  <c r="AK363" i="1"/>
  <c r="AJ363" i="1"/>
  <c r="AI363" i="1"/>
  <c r="AH363" i="1"/>
  <c r="AG363" i="1"/>
  <c r="AF363" i="1"/>
  <c r="AK362" i="1"/>
  <c r="AJ362" i="1"/>
  <c r="AI362" i="1"/>
  <c r="AH362" i="1"/>
  <c r="AG362" i="1"/>
  <c r="AF362" i="1"/>
  <c r="AK361" i="1"/>
  <c r="AJ361" i="1"/>
  <c r="AI361" i="1"/>
  <c r="AH361" i="1"/>
  <c r="AG361" i="1"/>
  <c r="AF361" i="1"/>
  <c r="AK360" i="1"/>
  <c r="AJ360" i="1"/>
  <c r="AI360" i="1"/>
  <c r="AH360" i="1"/>
  <c r="AG360" i="1"/>
  <c r="AF360" i="1"/>
  <c r="AK359" i="1"/>
  <c r="AJ359" i="1"/>
  <c r="AI359" i="1"/>
  <c r="AH359" i="1"/>
  <c r="AG359" i="1"/>
  <c r="AF359" i="1"/>
  <c r="AK358" i="1"/>
  <c r="AJ358" i="1"/>
  <c r="AI358" i="1"/>
  <c r="AH358" i="1"/>
  <c r="AG358" i="1"/>
  <c r="AF358" i="1"/>
  <c r="AK357" i="1"/>
  <c r="AJ357" i="1"/>
  <c r="AI357" i="1"/>
  <c r="AH357" i="1"/>
  <c r="AG357" i="1"/>
  <c r="AF357" i="1"/>
  <c r="AK356" i="1"/>
  <c r="AJ356" i="1"/>
  <c r="AI356" i="1"/>
  <c r="AH356" i="1"/>
  <c r="AG356" i="1"/>
  <c r="AF356" i="1"/>
  <c r="AK355" i="1"/>
  <c r="AJ355" i="1"/>
  <c r="AI355" i="1"/>
  <c r="AH355" i="1"/>
  <c r="AG355" i="1"/>
  <c r="AF355" i="1"/>
  <c r="AK354" i="1"/>
  <c r="AJ354" i="1"/>
  <c r="AI354" i="1"/>
  <c r="AH354" i="1"/>
  <c r="AG354" i="1"/>
  <c r="AF354" i="1"/>
  <c r="AK353" i="1"/>
  <c r="AJ353" i="1"/>
  <c r="AI353" i="1"/>
  <c r="AH353" i="1"/>
  <c r="AG353" i="1"/>
  <c r="AF353" i="1"/>
  <c r="AK352" i="1"/>
  <c r="AJ352" i="1"/>
  <c r="AI352" i="1"/>
  <c r="AH352" i="1"/>
  <c r="AG352" i="1"/>
  <c r="AF352" i="1"/>
  <c r="AK351" i="1"/>
  <c r="AJ351" i="1"/>
  <c r="AI351" i="1"/>
  <c r="AH351" i="1"/>
  <c r="AG351" i="1"/>
  <c r="AF351" i="1"/>
  <c r="AK350" i="1"/>
  <c r="AJ350" i="1"/>
  <c r="AI350" i="1"/>
  <c r="AH350" i="1"/>
  <c r="AG350" i="1"/>
  <c r="AF350" i="1"/>
  <c r="AK349" i="1"/>
  <c r="AJ349" i="1"/>
  <c r="AI349" i="1"/>
  <c r="AH349" i="1"/>
  <c r="AG349" i="1"/>
  <c r="AF349" i="1"/>
  <c r="AK348" i="1"/>
  <c r="AJ348" i="1"/>
  <c r="AI348" i="1"/>
  <c r="AH348" i="1"/>
  <c r="AG348" i="1"/>
  <c r="AF348" i="1"/>
  <c r="AK347" i="1"/>
  <c r="AJ347" i="1"/>
  <c r="AI347" i="1"/>
  <c r="AH347" i="1"/>
  <c r="AG347" i="1"/>
  <c r="AF347" i="1"/>
  <c r="AK346" i="1"/>
  <c r="AJ346" i="1"/>
  <c r="AI346" i="1"/>
  <c r="AH346" i="1"/>
  <c r="AG346" i="1"/>
  <c r="AF346" i="1"/>
  <c r="AK345" i="1"/>
  <c r="AJ345" i="1"/>
  <c r="AI345" i="1"/>
  <c r="AH345" i="1"/>
  <c r="AG345" i="1"/>
  <c r="AF345" i="1"/>
  <c r="AK344" i="1"/>
  <c r="AJ344" i="1"/>
  <c r="AI344" i="1"/>
  <c r="AH344" i="1"/>
  <c r="AG344" i="1"/>
  <c r="AF344" i="1"/>
  <c r="AK343" i="1"/>
  <c r="AJ343" i="1"/>
  <c r="AI343" i="1"/>
  <c r="AH343" i="1"/>
  <c r="AG343" i="1"/>
  <c r="AF343" i="1"/>
  <c r="AK342" i="1"/>
  <c r="AJ342" i="1"/>
  <c r="AI342" i="1"/>
  <c r="AH342" i="1"/>
  <c r="AG342" i="1"/>
  <c r="AF342" i="1"/>
  <c r="AK341" i="1"/>
  <c r="AJ341" i="1"/>
  <c r="AI341" i="1"/>
  <c r="AH341" i="1"/>
  <c r="AG341" i="1"/>
  <c r="AF341" i="1"/>
  <c r="AK340" i="1"/>
  <c r="AJ340" i="1"/>
  <c r="AI340" i="1"/>
  <c r="AH340" i="1"/>
  <c r="AG340" i="1"/>
  <c r="AF340" i="1"/>
  <c r="AK339" i="1"/>
  <c r="AJ339" i="1"/>
  <c r="AI339" i="1"/>
  <c r="AH339" i="1"/>
  <c r="AG339" i="1"/>
  <c r="AF339" i="1"/>
  <c r="AK338" i="1"/>
  <c r="AJ338" i="1"/>
  <c r="AI338" i="1"/>
  <c r="AH338" i="1"/>
  <c r="AG338" i="1"/>
  <c r="AF338" i="1"/>
  <c r="AK337" i="1"/>
  <c r="AJ337" i="1"/>
  <c r="AI337" i="1"/>
  <c r="AH337" i="1"/>
  <c r="AG337" i="1"/>
  <c r="AF337" i="1"/>
  <c r="AK336" i="1"/>
  <c r="AJ336" i="1"/>
  <c r="AI336" i="1"/>
  <c r="AH336" i="1"/>
  <c r="AG336" i="1"/>
  <c r="AF336" i="1"/>
  <c r="AK335" i="1"/>
  <c r="AJ335" i="1"/>
  <c r="AI335" i="1"/>
  <c r="AH335" i="1"/>
  <c r="AG335" i="1"/>
  <c r="AF335" i="1"/>
  <c r="AK334" i="1"/>
  <c r="AJ334" i="1"/>
  <c r="AI334" i="1"/>
  <c r="AH334" i="1"/>
  <c r="AG334" i="1"/>
  <c r="AF334" i="1"/>
  <c r="AK333" i="1"/>
  <c r="AJ333" i="1"/>
  <c r="AI333" i="1"/>
  <c r="AH333" i="1"/>
  <c r="AG333" i="1"/>
  <c r="AF333" i="1"/>
  <c r="AK332" i="1"/>
  <c r="AJ332" i="1"/>
  <c r="AI332" i="1"/>
  <c r="AH332" i="1"/>
  <c r="AG332" i="1"/>
  <c r="AF332" i="1"/>
  <c r="AK331" i="1"/>
  <c r="AJ331" i="1"/>
  <c r="AI331" i="1"/>
  <c r="AH331" i="1"/>
  <c r="AG331" i="1"/>
  <c r="AF331" i="1"/>
  <c r="AK330" i="1"/>
  <c r="AJ330" i="1"/>
  <c r="AI330" i="1"/>
  <c r="AH330" i="1"/>
  <c r="AG330" i="1"/>
  <c r="AF330" i="1"/>
  <c r="AK329" i="1"/>
  <c r="AJ329" i="1"/>
  <c r="AI329" i="1"/>
  <c r="AH329" i="1"/>
  <c r="AG329" i="1"/>
  <c r="AF329" i="1"/>
  <c r="AK328" i="1"/>
  <c r="AJ328" i="1"/>
  <c r="AI328" i="1"/>
  <c r="AH328" i="1"/>
  <c r="AG328" i="1"/>
  <c r="AF328" i="1"/>
  <c r="AK327" i="1"/>
  <c r="AJ327" i="1"/>
  <c r="AI327" i="1"/>
  <c r="AH327" i="1"/>
  <c r="AG327" i="1"/>
  <c r="AF327" i="1"/>
  <c r="AK326" i="1"/>
  <c r="AJ326" i="1"/>
  <c r="AI326" i="1"/>
  <c r="AH326" i="1"/>
  <c r="AG326" i="1"/>
  <c r="AF326" i="1"/>
  <c r="AK325" i="1"/>
  <c r="AJ325" i="1"/>
  <c r="AI325" i="1"/>
  <c r="AH325" i="1"/>
  <c r="AG325" i="1"/>
  <c r="AF325" i="1"/>
  <c r="AK324" i="1"/>
  <c r="AJ324" i="1"/>
  <c r="AI324" i="1"/>
  <c r="AH324" i="1"/>
  <c r="AG324" i="1"/>
  <c r="AF324" i="1"/>
  <c r="AK323" i="1"/>
  <c r="AJ323" i="1"/>
  <c r="AI323" i="1"/>
  <c r="AH323" i="1"/>
  <c r="AG323" i="1"/>
  <c r="AF323" i="1"/>
  <c r="AK322" i="1"/>
  <c r="AJ322" i="1"/>
  <c r="AI322" i="1"/>
  <c r="AH322" i="1"/>
  <c r="AG322" i="1"/>
  <c r="AF322" i="1"/>
  <c r="AK321" i="1"/>
  <c r="AJ321" i="1"/>
  <c r="AI321" i="1"/>
  <c r="AH321" i="1"/>
  <c r="AG321" i="1"/>
  <c r="AF321" i="1"/>
  <c r="AK320" i="1"/>
  <c r="AJ320" i="1"/>
  <c r="AI320" i="1"/>
  <c r="AH320" i="1"/>
  <c r="AG320" i="1"/>
  <c r="AF320" i="1"/>
  <c r="AK319" i="1"/>
  <c r="AJ319" i="1"/>
  <c r="AI319" i="1"/>
  <c r="AH319" i="1"/>
  <c r="AG319" i="1"/>
  <c r="AF319" i="1"/>
  <c r="AK318" i="1"/>
  <c r="AJ318" i="1"/>
  <c r="AI318" i="1"/>
  <c r="AH318" i="1"/>
  <c r="AG318" i="1"/>
  <c r="AF318" i="1"/>
  <c r="AK317" i="1"/>
  <c r="AJ317" i="1"/>
  <c r="AI317" i="1"/>
  <c r="AH317" i="1"/>
  <c r="AG317" i="1"/>
  <c r="AF317" i="1"/>
  <c r="AK316" i="1"/>
  <c r="AJ316" i="1"/>
  <c r="AI316" i="1"/>
  <c r="AH316" i="1"/>
  <c r="AG316" i="1"/>
  <c r="AF316" i="1"/>
  <c r="AK315" i="1"/>
  <c r="AJ315" i="1"/>
  <c r="AI315" i="1"/>
  <c r="AH315" i="1"/>
  <c r="AG315" i="1"/>
  <c r="AF315" i="1"/>
  <c r="AK314" i="1"/>
  <c r="AJ314" i="1"/>
  <c r="AI314" i="1"/>
  <c r="AH314" i="1"/>
  <c r="AG314" i="1"/>
  <c r="AF314" i="1"/>
  <c r="AK313" i="1"/>
  <c r="AJ313" i="1"/>
  <c r="AI313" i="1"/>
  <c r="AH313" i="1"/>
  <c r="AG313" i="1"/>
  <c r="AF313" i="1"/>
  <c r="AK312" i="1"/>
  <c r="AJ312" i="1"/>
  <c r="AI312" i="1"/>
  <c r="AH312" i="1"/>
  <c r="AG312" i="1"/>
  <c r="AF312" i="1"/>
  <c r="AK311" i="1"/>
  <c r="AJ311" i="1"/>
  <c r="AI311" i="1"/>
  <c r="AH311" i="1"/>
  <c r="AG311" i="1"/>
  <c r="AF311" i="1"/>
  <c r="AK310" i="1"/>
  <c r="AJ310" i="1"/>
  <c r="AI310" i="1"/>
  <c r="AH310" i="1"/>
  <c r="AG310" i="1"/>
  <c r="AF310" i="1"/>
  <c r="AK309" i="1"/>
  <c r="AJ309" i="1"/>
  <c r="AI309" i="1"/>
  <c r="AH309" i="1"/>
  <c r="AG309" i="1"/>
  <c r="AF309" i="1"/>
  <c r="AK308" i="1"/>
  <c r="AJ308" i="1"/>
  <c r="AI308" i="1"/>
  <c r="AH308" i="1"/>
  <c r="AG308" i="1"/>
  <c r="AF308" i="1"/>
  <c r="AK307" i="1"/>
  <c r="AJ307" i="1"/>
  <c r="AI307" i="1"/>
  <c r="AH307" i="1"/>
  <c r="AG307" i="1"/>
  <c r="AF307" i="1"/>
  <c r="AK306" i="1"/>
  <c r="AJ306" i="1"/>
  <c r="AI306" i="1"/>
  <c r="AH306" i="1"/>
  <c r="AG306" i="1"/>
  <c r="AF306" i="1"/>
  <c r="AK305" i="1"/>
  <c r="AJ305" i="1"/>
  <c r="AI305" i="1"/>
  <c r="AH305" i="1"/>
  <c r="AG305" i="1"/>
  <c r="AF305" i="1"/>
  <c r="V305" i="1"/>
  <c r="AK304" i="1"/>
  <c r="AJ304" i="1"/>
  <c r="AI304" i="1"/>
  <c r="AH304" i="1"/>
  <c r="AG304" i="1"/>
  <c r="AF304" i="1"/>
  <c r="AK303" i="1"/>
  <c r="AJ303" i="1"/>
  <c r="AI303" i="1"/>
  <c r="AH303" i="1"/>
  <c r="AG303" i="1"/>
  <c r="AF303" i="1"/>
  <c r="AK302" i="1"/>
  <c r="AJ302" i="1"/>
  <c r="AI302" i="1"/>
  <c r="AH302" i="1"/>
  <c r="AG302" i="1"/>
  <c r="AF302" i="1"/>
  <c r="AK301" i="1"/>
  <c r="AJ301" i="1"/>
  <c r="AI301" i="1"/>
  <c r="AH301" i="1"/>
  <c r="AG301" i="1"/>
  <c r="AF301" i="1"/>
  <c r="AK300" i="1"/>
  <c r="AJ300" i="1"/>
  <c r="AI300" i="1"/>
  <c r="AH300" i="1"/>
  <c r="AG300" i="1"/>
  <c r="AF300" i="1"/>
  <c r="AK299" i="1"/>
  <c r="AJ299" i="1"/>
  <c r="AI299" i="1"/>
  <c r="AH299" i="1"/>
  <c r="AG299" i="1"/>
  <c r="AF299" i="1"/>
  <c r="AK298" i="1"/>
  <c r="AJ298" i="1"/>
  <c r="AI298" i="1"/>
  <c r="AH298" i="1"/>
  <c r="AG298" i="1"/>
  <c r="AF298" i="1"/>
  <c r="AK297" i="1"/>
  <c r="AJ297" i="1"/>
  <c r="AI297" i="1"/>
  <c r="AH297" i="1"/>
  <c r="AG297" i="1"/>
  <c r="AF297" i="1"/>
  <c r="AK296" i="1"/>
  <c r="AJ296" i="1"/>
  <c r="AI296" i="1"/>
  <c r="AH296" i="1"/>
  <c r="AG296" i="1"/>
  <c r="AF296" i="1"/>
  <c r="AK295" i="1"/>
  <c r="AJ295" i="1"/>
  <c r="AI295" i="1"/>
  <c r="AH295" i="1"/>
  <c r="AG295" i="1"/>
  <c r="AF295" i="1"/>
  <c r="AK294" i="1"/>
  <c r="AJ294" i="1"/>
  <c r="AI294" i="1"/>
  <c r="AH294" i="1"/>
  <c r="AG294" i="1"/>
  <c r="AF294" i="1"/>
  <c r="AK293" i="1"/>
  <c r="AJ293" i="1"/>
  <c r="AI293" i="1"/>
  <c r="AH293" i="1"/>
  <c r="AG293" i="1"/>
  <c r="AF293" i="1"/>
  <c r="AK292" i="1"/>
  <c r="AJ292" i="1"/>
  <c r="AI292" i="1"/>
  <c r="AH292" i="1"/>
  <c r="AG292" i="1"/>
  <c r="AF292" i="1"/>
  <c r="AK291" i="1"/>
  <c r="AJ291" i="1"/>
  <c r="AI291" i="1"/>
  <c r="AH291" i="1"/>
  <c r="AG291" i="1"/>
  <c r="AF291" i="1"/>
  <c r="AK290" i="1"/>
  <c r="AJ290" i="1"/>
  <c r="AI290" i="1"/>
  <c r="AH290" i="1"/>
  <c r="AG290" i="1"/>
  <c r="AF290" i="1"/>
  <c r="AK289" i="1"/>
  <c r="AJ289" i="1"/>
  <c r="AI289" i="1"/>
  <c r="AH289" i="1"/>
  <c r="AG289" i="1"/>
  <c r="AF289" i="1"/>
  <c r="AK288" i="1"/>
  <c r="AJ288" i="1"/>
  <c r="AI288" i="1"/>
  <c r="AH288" i="1"/>
  <c r="AG288" i="1"/>
  <c r="AF288" i="1"/>
  <c r="AK287" i="1"/>
  <c r="AJ287" i="1"/>
  <c r="AI287" i="1"/>
  <c r="AH287" i="1"/>
  <c r="AG287" i="1"/>
  <c r="AF287" i="1"/>
  <c r="AK286" i="1"/>
  <c r="AJ286" i="1"/>
  <c r="AI286" i="1"/>
  <c r="AH286" i="1"/>
  <c r="AG286" i="1"/>
  <c r="AF286" i="1"/>
  <c r="AK285" i="1"/>
  <c r="AJ285" i="1"/>
  <c r="AI285" i="1"/>
  <c r="AH285" i="1"/>
  <c r="AG285" i="1"/>
  <c r="AF285" i="1"/>
  <c r="AK284" i="1"/>
  <c r="AJ284" i="1"/>
  <c r="AI284" i="1"/>
  <c r="AH284" i="1"/>
  <c r="AG284" i="1"/>
  <c r="AF284" i="1"/>
  <c r="AK283" i="1"/>
  <c r="AJ283" i="1"/>
  <c r="AI283" i="1"/>
  <c r="AH283" i="1"/>
  <c r="AG283" i="1"/>
  <c r="AF283" i="1"/>
  <c r="AK282" i="1"/>
  <c r="AJ282" i="1"/>
  <c r="AI282" i="1"/>
  <c r="AH282" i="1"/>
  <c r="AG282" i="1"/>
  <c r="AF282" i="1"/>
  <c r="AK281" i="1"/>
  <c r="AJ281" i="1"/>
  <c r="AI281" i="1"/>
  <c r="AH281" i="1"/>
  <c r="AG281" i="1"/>
  <c r="AF281" i="1"/>
  <c r="AK280" i="1"/>
  <c r="AJ280" i="1"/>
  <c r="AI280" i="1"/>
  <c r="AH280" i="1"/>
  <c r="AG280" i="1"/>
  <c r="AF280" i="1"/>
  <c r="AK279" i="1"/>
  <c r="AJ279" i="1"/>
  <c r="AI279" i="1"/>
  <c r="AH279" i="1"/>
  <c r="AG279" i="1"/>
  <c r="AF279" i="1"/>
  <c r="AK278" i="1"/>
  <c r="AJ278" i="1"/>
  <c r="AI278" i="1"/>
  <c r="AH278" i="1"/>
  <c r="AG278" i="1"/>
  <c r="AF278" i="1"/>
  <c r="AK277" i="1"/>
  <c r="AJ277" i="1"/>
  <c r="AI277" i="1"/>
  <c r="AH277" i="1"/>
  <c r="AG277" i="1"/>
  <c r="AF277" i="1"/>
  <c r="AK276" i="1"/>
  <c r="AJ276" i="1"/>
  <c r="AI276" i="1"/>
  <c r="AH276" i="1"/>
  <c r="AG276" i="1"/>
  <c r="AF276" i="1"/>
  <c r="AK275" i="1"/>
  <c r="AJ275" i="1"/>
  <c r="AI275" i="1"/>
  <c r="AH275" i="1"/>
  <c r="AG275" i="1"/>
  <c r="AF275" i="1"/>
  <c r="AK274" i="1"/>
  <c r="AJ274" i="1"/>
  <c r="AI274" i="1"/>
  <c r="AH274" i="1"/>
  <c r="AG274" i="1"/>
  <c r="AF274" i="1"/>
  <c r="AK273" i="1"/>
  <c r="AJ273" i="1"/>
  <c r="AI273" i="1"/>
  <c r="AH273" i="1"/>
  <c r="AG273" i="1"/>
  <c r="AF273" i="1"/>
  <c r="AK272" i="1"/>
  <c r="AJ272" i="1"/>
  <c r="AI272" i="1"/>
  <c r="AH272" i="1"/>
  <c r="AG272" i="1"/>
  <c r="AF272" i="1"/>
  <c r="AK271" i="1"/>
  <c r="AJ271" i="1"/>
  <c r="AI271" i="1"/>
  <c r="AH271" i="1"/>
  <c r="AG271" i="1"/>
  <c r="AF271" i="1"/>
  <c r="AK270" i="1"/>
  <c r="AJ270" i="1"/>
  <c r="AI270" i="1"/>
  <c r="AH270" i="1"/>
  <c r="AG270" i="1"/>
  <c r="AF270" i="1"/>
  <c r="AK269" i="1"/>
  <c r="AJ269" i="1"/>
  <c r="AI269" i="1"/>
  <c r="AH269" i="1"/>
  <c r="AG269" i="1"/>
  <c r="AF269" i="1"/>
  <c r="AK268" i="1"/>
  <c r="AJ268" i="1"/>
  <c r="AI268" i="1"/>
  <c r="AH268" i="1"/>
  <c r="AG268" i="1"/>
  <c r="AF268" i="1"/>
  <c r="AK267" i="1"/>
  <c r="AJ267" i="1"/>
  <c r="AI267" i="1"/>
  <c r="AH267" i="1"/>
  <c r="AG267" i="1"/>
  <c r="AF267" i="1"/>
  <c r="AK266" i="1"/>
  <c r="AJ266" i="1"/>
  <c r="AI266" i="1"/>
  <c r="AH266" i="1"/>
  <c r="AG266" i="1"/>
  <c r="AF266" i="1"/>
  <c r="AK265" i="1"/>
  <c r="AJ265" i="1"/>
  <c r="AI265" i="1"/>
  <c r="AH265" i="1"/>
  <c r="AG265" i="1"/>
  <c r="AF265" i="1"/>
  <c r="AK264" i="1"/>
  <c r="AJ264" i="1"/>
  <c r="AI264" i="1"/>
  <c r="AH264" i="1"/>
  <c r="AG264" i="1"/>
  <c r="AF264" i="1"/>
  <c r="AK263" i="1"/>
  <c r="AJ263" i="1"/>
  <c r="AI263" i="1"/>
  <c r="AH263" i="1"/>
  <c r="AG263" i="1"/>
  <c r="AF263" i="1"/>
  <c r="AK262" i="1"/>
  <c r="AJ262" i="1"/>
  <c r="AI262" i="1"/>
  <c r="AH262" i="1"/>
  <c r="AG262" i="1"/>
  <c r="AF262" i="1"/>
  <c r="AK261" i="1"/>
  <c r="AJ261" i="1"/>
  <c r="AI261" i="1"/>
  <c r="AH261" i="1"/>
  <c r="AG261" i="1"/>
  <c r="AF261" i="1"/>
  <c r="AK260" i="1"/>
  <c r="AJ260" i="1"/>
  <c r="AI260" i="1"/>
  <c r="AH260" i="1"/>
  <c r="AG260" i="1"/>
  <c r="AF260" i="1"/>
  <c r="AK259" i="1"/>
  <c r="AJ259" i="1"/>
  <c r="AI259" i="1"/>
  <c r="AH259" i="1"/>
  <c r="AG259" i="1"/>
  <c r="AF259" i="1"/>
  <c r="AK258" i="1"/>
  <c r="AJ258" i="1"/>
  <c r="AI258" i="1"/>
  <c r="AH258" i="1"/>
  <c r="AG258" i="1"/>
  <c r="AF258" i="1"/>
  <c r="AK257" i="1"/>
  <c r="AJ257" i="1"/>
  <c r="AI257" i="1"/>
  <c r="AH257" i="1"/>
  <c r="AG257" i="1"/>
  <c r="AF257" i="1"/>
  <c r="AK256" i="1"/>
  <c r="AJ256" i="1"/>
  <c r="AI256" i="1"/>
  <c r="AH256" i="1"/>
  <c r="AG256" i="1"/>
  <c r="AF256" i="1"/>
  <c r="AK255" i="1"/>
  <c r="AJ255" i="1"/>
  <c r="AI255" i="1"/>
  <c r="AH255" i="1"/>
  <c r="AG255" i="1"/>
  <c r="AF255" i="1"/>
  <c r="AK254" i="1"/>
  <c r="AJ254" i="1"/>
  <c r="AI254" i="1"/>
  <c r="AH254" i="1"/>
  <c r="AG254" i="1"/>
  <c r="AF254" i="1"/>
  <c r="AK253" i="1"/>
  <c r="AJ253" i="1"/>
  <c r="AI253" i="1"/>
  <c r="AH253" i="1"/>
  <c r="AG253" i="1"/>
  <c r="AF253" i="1"/>
  <c r="AK252" i="1"/>
  <c r="AJ252" i="1"/>
  <c r="AI252" i="1"/>
  <c r="AH252" i="1"/>
  <c r="AG252" i="1"/>
  <c r="AF252" i="1"/>
  <c r="AK251" i="1"/>
  <c r="AJ251" i="1"/>
  <c r="AI251" i="1"/>
  <c r="AH251" i="1"/>
  <c r="AG251" i="1"/>
  <c r="AF251" i="1"/>
  <c r="AK250" i="1"/>
  <c r="AJ250" i="1"/>
  <c r="AI250" i="1"/>
  <c r="AH250" i="1"/>
  <c r="AG250" i="1"/>
  <c r="AF250" i="1"/>
  <c r="AK249" i="1"/>
  <c r="AJ249" i="1"/>
  <c r="AI249" i="1"/>
  <c r="AH249" i="1"/>
  <c r="AG249" i="1"/>
  <c r="AF249" i="1"/>
  <c r="AK248" i="1"/>
  <c r="AJ248" i="1"/>
  <c r="AI248" i="1"/>
  <c r="AH248" i="1"/>
  <c r="AG248" i="1"/>
  <c r="AF248" i="1"/>
  <c r="AK247" i="1"/>
  <c r="AJ247" i="1"/>
  <c r="AI247" i="1"/>
  <c r="AH247" i="1"/>
  <c r="AG247" i="1"/>
  <c r="AF247" i="1"/>
  <c r="AK246" i="1"/>
  <c r="AJ246" i="1"/>
  <c r="AI246" i="1"/>
  <c r="AH246" i="1"/>
  <c r="AG246" i="1"/>
  <c r="AF246" i="1"/>
  <c r="AK245" i="1"/>
  <c r="AJ245" i="1"/>
  <c r="AI245" i="1"/>
  <c r="AH245" i="1"/>
  <c r="AG245" i="1"/>
  <c r="AF245" i="1"/>
  <c r="AK244" i="1"/>
  <c r="AJ244" i="1"/>
  <c r="AI244" i="1"/>
  <c r="AH244" i="1"/>
  <c r="AG244" i="1"/>
  <c r="AF244" i="1"/>
  <c r="AK243" i="1"/>
  <c r="AJ243" i="1"/>
  <c r="AI243" i="1"/>
  <c r="AH243" i="1"/>
  <c r="AG243" i="1"/>
  <c r="AF243" i="1"/>
  <c r="AK242" i="1"/>
  <c r="AJ242" i="1"/>
  <c r="AI242" i="1"/>
  <c r="AH242" i="1"/>
  <c r="AG242" i="1"/>
  <c r="AF242" i="1"/>
  <c r="AK241" i="1"/>
  <c r="AJ241" i="1"/>
  <c r="AI241" i="1"/>
  <c r="AH241" i="1"/>
  <c r="AG241" i="1"/>
  <c r="AF241" i="1"/>
  <c r="AK240" i="1"/>
  <c r="AJ240" i="1"/>
  <c r="AI240" i="1"/>
  <c r="AH240" i="1"/>
  <c r="AG240" i="1"/>
  <c r="AF240" i="1"/>
  <c r="AK239" i="1"/>
  <c r="AJ239" i="1"/>
  <c r="AI239" i="1"/>
  <c r="AH239" i="1"/>
  <c r="AG239" i="1"/>
  <c r="AF239" i="1"/>
  <c r="AK238" i="1"/>
  <c r="AJ238" i="1"/>
  <c r="AI238" i="1"/>
  <c r="AH238" i="1"/>
  <c r="AG238" i="1"/>
  <c r="AF238" i="1"/>
  <c r="AK237" i="1"/>
  <c r="AJ237" i="1"/>
  <c r="AI237" i="1"/>
  <c r="AH237" i="1"/>
  <c r="AG237" i="1"/>
  <c r="AF237" i="1"/>
  <c r="AK236" i="1"/>
  <c r="AJ236" i="1"/>
  <c r="AI236" i="1"/>
  <c r="AH236" i="1"/>
  <c r="AG236" i="1"/>
  <c r="AF236" i="1"/>
  <c r="AK235" i="1"/>
  <c r="AJ235" i="1"/>
  <c r="AI235" i="1"/>
  <c r="AH235" i="1"/>
  <c r="AG235" i="1"/>
  <c r="AF235" i="1"/>
  <c r="AK234" i="1"/>
  <c r="AJ234" i="1"/>
  <c r="AI234" i="1"/>
  <c r="AH234" i="1"/>
  <c r="AG234" i="1"/>
  <c r="AF234" i="1"/>
  <c r="AK233" i="1"/>
  <c r="AJ233" i="1"/>
  <c r="AI233" i="1"/>
  <c r="AH233" i="1"/>
  <c r="AG233" i="1"/>
  <c r="AF233" i="1"/>
  <c r="AK232" i="1"/>
  <c r="AJ232" i="1"/>
  <c r="AI232" i="1"/>
  <c r="AH232" i="1"/>
  <c r="AG232" i="1"/>
  <c r="AF232" i="1"/>
  <c r="AK231" i="1"/>
  <c r="AJ231" i="1"/>
  <c r="AI231" i="1"/>
  <c r="AH231" i="1"/>
  <c r="AG231" i="1"/>
  <c r="AF231" i="1"/>
  <c r="AK230" i="1"/>
  <c r="AJ230" i="1"/>
  <c r="AI230" i="1"/>
  <c r="AH230" i="1"/>
  <c r="AG230" i="1"/>
  <c r="AF230" i="1"/>
  <c r="AK229" i="1"/>
  <c r="AJ229" i="1"/>
  <c r="AI229" i="1"/>
  <c r="AH229" i="1"/>
  <c r="AG229" i="1"/>
  <c r="AF229" i="1"/>
  <c r="AK228" i="1"/>
  <c r="AJ228" i="1"/>
  <c r="AI228" i="1"/>
  <c r="AH228" i="1"/>
  <c r="AG228" i="1"/>
  <c r="AF228" i="1"/>
  <c r="AK227" i="1"/>
  <c r="AJ227" i="1"/>
  <c r="AI227" i="1"/>
  <c r="AH227" i="1"/>
  <c r="AG227" i="1"/>
  <c r="AF227" i="1"/>
  <c r="AK226" i="1"/>
  <c r="AJ226" i="1"/>
  <c r="AI226" i="1"/>
  <c r="AH226" i="1"/>
  <c r="AG226" i="1"/>
  <c r="AF226" i="1"/>
  <c r="AK225" i="1"/>
  <c r="AJ225" i="1"/>
  <c r="AI225" i="1"/>
  <c r="AH225" i="1"/>
  <c r="AG225" i="1"/>
  <c r="AF225" i="1"/>
  <c r="AK224" i="1"/>
  <c r="AJ224" i="1"/>
  <c r="AI224" i="1"/>
  <c r="AH224" i="1"/>
  <c r="AG224" i="1"/>
  <c r="AF224" i="1"/>
  <c r="AK223" i="1"/>
  <c r="AJ223" i="1"/>
  <c r="AI223" i="1"/>
  <c r="AH223" i="1"/>
  <c r="AG223" i="1"/>
  <c r="AF223" i="1"/>
  <c r="AK222" i="1"/>
  <c r="AJ222" i="1"/>
  <c r="AI222" i="1"/>
  <c r="AH222" i="1"/>
  <c r="AG222" i="1"/>
  <c r="AF222" i="1"/>
  <c r="AK221" i="1"/>
  <c r="AJ221" i="1"/>
  <c r="AI221" i="1"/>
  <c r="AH221" i="1"/>
  <c r="AG221" i="1"/>
  <c r="AF221" i="1"/>
  <c r="AK220" i="1"/>
  <c r="AJ220" i="1"/>
  <c r="AI220" i="1"/>
  <c r="AH220" i="1"/>
  <c r="AG220" i="1"/>
  <c r="AF220" i="1"/>
  <c r="AK219" i="1"/>
  <c r="AJ219" i="1"/>
  <c r="AI219" i="1"/>
  <c r="AH219" i="1"/>
  <c r="AG219" i="1"/>
  <c r="AF219" i="1"/>
  <c r="AK218" i="1"/>
  <c r="AJ218" i="1"/>
  <c r="AI218" i="1"/>
  <c r="AH218" i="1"/>
  <c r="AG218" i="1"/>
  <c r="AF218" i="1"/>
  <c r="AK217" i="1"/>
  <c r="AJ217" i="1"/>
  <c r="AI217" i="1"/>
  <c r="AH217" i="1"/>
  <c r="AG217" i="1"/>
  <c r="AF217" i="1"/>
  <c r="AK216" i="1"/>
  <c r="AJ216" i="1"/>
  <c r="AI216" i="1"/>
  <c r="AH216" i="1"/>
  <c r="AG216" i="1"/>
  <c r="AF216" i="1"/>
  <c r="AK215" i="1"/>
  <c r="AJ215" i="1"/>
  <c r="AI215" i="1"/>
  <c r="AH215" i="1"/>
  <c r="AG215" i="1"/>
  <c r="AF215" i="1"/>
  <c r="AK214" i="1"/>
  <c r="AJ214" i="1"/>
  <c r="AI214" i="1"/>
  <c r="AH214" i="1"/>
  <c r="AG214" i="1"/>
  <c r="AF214" i="1"/>
  <c r="AK213" i="1"/>
  <c r="AJ213" i="1"/>
  <c r="AI213" i="1"/>
  <c r="AH213" i="1"/>
  <c r="AG213" i="1"/>
  <c r="AF213" i="1"/>
  <c r="AK212" i="1"/>
  <c r="AJ212" i="1"/>
  <c r="AI212" i="1"/>
  <c r="AH212" i="1"/>
  <c r="AG212" i="1"/>
  <c r="AF212" i="1"/>
  <c r="AK211" i="1"/>
  <c r="AJ211" i="1"/>
  <c r="AI211" i="1"/>
  <c r="AH211" i="1"/>
  <c r="AG211" i="1"/>
  <c r="AF211" i="1"/>
  <c r="AK210" i="1"/>
  <c r="AJ210" i="1"/>
  <c r="AI210" i="1"/>
  <c r="AH210" i="1"/>
  <c r="AG210" i="1"/>
  <c r="AF210" i="1"/>
  <c r="AK209" i="1"/>
  <c r="AJ209" i="1"/>
  <c r="AI209" i="1"/>
  <c r="AH209" i="1"/>
  <c r="AG209" i="1"/>
  <c r="AF209" i="1"/>
  <c r="AK208" i="1"/>
  <c r="AJ208" i="1"/>
  <c r="AI208" i="1"/>
  <c r="AH208" i="1"/>
  <c r="AG208" i="1"/>
  <c r="AF208" i="1"/>
  <c r="AK207" i="1"/>
  <c r="AJ207" i="1"/>
  <c r="AI207" i="1"/>
  <c r="AH207" i="1"/>
  <c r="AG207" i="1"/>
  <c r="AF207" i="1"/>
  <c r="AK206" i="1"/>
  <c r="AJ206" i="1"/>
  <c r="AI206" i="1"/>
  <c r="AH206" i="1"/>
  <c r="AG206" i="1"/>
  <c r="AF206" i="1"/>
  <c r="AK205" i="1"/>
  <c r="AJ205" i="1"/>
  <c r="AI205" i="1"/>
  <c r="AH205" i="1"/>
  <c r="AG205" i="1"/>
  <c r="AF205" i="1"/>
  <c r="AK204" i="1"/>
  <c r="AJ204" i="1"/>
  <c r="AI204" i="1"/>
  <c r="AH204" i="1"/>
  <c r="AG204" i="1"/>
  <c r="AF204" i="1"/>
  <c r="AK203" i="1"/>
  <c r="AJ203" i="1"/>
  <c r="AI203" i="1"/>
  <c r="AH203" i="1"/>
  <c r="AG203" i="1"/>
  <c r="AF203" i="1"/>
  <c r="AK202" i="1"/>
  <c r="AJ202" i="1"/>
  <c r="AI202" i="1"/>
  <c r="AH202" i="1"/>
  <c r="AG202" i="1"/>
  <c r="AF202" i="1"/>
  <c r="AK201" i="1"/>
  <c r="AJ201" i="1"/>
  <c r="AI201" i="1"/>
  <c r="AH201" i="1"/>
  <c r="AG201" i="1"/>
  <c r="AF201" i="1"/>
  <c r="AK200" i="1"/>
  <c r="AJ200" i="1"/>
  <c r="AI200" i="1"/>
  <c r="AH200" i="1"/>
  <c r="AG200" i="1"/>
  <c r="AF200" i="1"/>
  <c r="AK199" i="1"/>
  <c r="AJ199" i="1"/>
  <c r="AI199" i="1"/>
  <c r="AH199" i="1"/>
  <c r="AG199" i="1"/>
  <c r="AF199" i="1"/>
  <c r="AK198" i="1"/>
  <c r="AJ198" i="1"/>
  <c r="AI198" i="1"/>
  <c r="AH198" i="1"/>
  <c r="AG198" i="1"/>
  <c r="AF198" i="1"/>
  <c r="AK197" i="1"/>
  <c r="AJ197" i="1"/>
  <c r="AI197" i="1"/>
  <c r="AH197" i="1"/>
  <c r="AG197" i="1"/>
  <c r="AF197" i="1"/>
  <c r="AK196" i="1"/>
  <c r="AJ196" i="1"/>
  <c r="AI196" i="1"/>
  <c r="AH196" i="1"/>
  <c r="AG196" i="1"/>
  <c r="AF196" i="1"/>
  <c r="AK195" i="1"/>
  <c r="AJ195" i="1"/>
  <c r="AI195" i="1"/>
  <c r="AH195" i="1"/>
  <c r="AG195" i="1"/>
  <c r="AF195" i="1"/>
  <c r="AK194" i="1"/>
  <c r="AJ194" i="1"/>
  <c r="AI194" i="1"/>
  <c r="AH194" i="1"/>
  <c r="AG194" i="1"/>
  <c r="AF194" i="1"/>
  <c r="AK193" i="1"/>
  <c r="AJ193" i="1"/>
  <c r="AI193" i="1"/>
  <c r="AH193" i="1"/>
  <c r="AG193" i="1"/>
  <c r="AF193" i="1"/>
  <c r="AK192" i="1"/>
  <c r="AJ192" i="1"/>
  <c r="AI192" i="1"/>
  <c r="AH192" i="1"/>
  <c r="AG192" i="1"/>
  <c r="AF192" i="1"/>
  <c r="AK191" i="1"/>
  <c r="AJ191" i="1"/>
  <c r="AI191" i="1"/>
  <c r="AH191" i="1"/>
  <c r="AG191" i="1"/>
  <c r="AF191" i="1"/>
  <c r="AK190" i="1"/>
  <c r="AJ190" i="1"/>
  <c r="AI190" i="1"/>
  <c r="AH190" i="1"/>
  <c r="AG190" i="1"/>
  <c r="AF190" i="1"/>
  <c r="AK189" i="1"/>
  <c r="AJ189" i="1"/>
  <c r="AI189" i="1"/>
  <c r="AH189" i="1"/>
  <c r="AG189" i="1"/>
  <c r="AF189" i="1"/>
  <c r="AK188" i="1"/>
  <c r="AJ188" i="1"/>
  <c r="AI188" i="1"/>
  <c r="AH188" i="1"/>
  <c r="AG188" i="1"/>
  <c r="AF188" i="1"/>
  <c r="AK187" i="1"/>
  <c r="AJ187" i="1"/>
  <c r="AI187" i="1"/>
  <c r="AH187" i="1"/>
  <c r="AG187" i="1"/>
  <c r="AF187" i="1"/>
  <c r="AK186" i="1"/>
  <c r="AJ186" i="1"/>
  <c r="AI186" i="1"/>
  <c r="AH186" i="1"/>
  <c r="AG186" i="1"/>
  <c r="AF186" i="1"/>
  <c r="AK185" i="1"/>
  <c r="AJ185" i="1"/>
  <c r="AI185" i="1"/>
  <c r="AH185" i="1"/>
  <c r="AG185" i="1"/>
  <c r="AF185" i="1"/>
  <c r="AK184" i="1"/>
  <c r="AJ184" i="1"/>
  <c r="AI184" i="1"/>
  <c r="AH184" i="1"/>
  <c r="AG184" i="1"/>
  <c r="AF184" i="1"/>
  <c r="AK183" i="1"/>
  <c r="AJ183" i="1"/>
  <c r="AI183" i="1"/>
  <c r="AH183" i="1"/>
  <c r="AG183" i="1"/>
  <c r="AF183" i="1"/>
  <c r="AK182" i="1"/>
  <c r="AJ182" i="1"/>
  <c r="AI182" i="1"/>
  <c r="AH182" i="1"/>
  <c r="AG182" i="1"/>
  <c r="AF182" i="1"/>
  <c r="AK181" i="1"/>
  <c r="AJ181" i="1"/>
  <c r="AI181" i="1"/>
  <c r="AH181" i="1"/>
  <c r="AG181" i="1"/>
  <c r="AF181" i="1"/>
  <c r="AK180" i="1"/>
  <c r="AJ180" i="1"/>
  <c r="AI180" i="1"/>
  <c r="AH180" i="1"/>
  <c r="AG180" i="1"/>
  <c r="AF180" i="1"/>
  <c r="AK179" i="1"/>
  <c r="AJ179" i="1"/>
  <c r="AI179" i="1"/>
  <c r="AH179" i="1"/>
  <c r="AG179" i="1"/>
  <c r="AF179" i="1"/>
  <c r="AK178" i="1"/>
  <c r="AJ178" i="1"/>
  <c r="AI178" i="1"/>
  <c r="AH178" i="1"/>
  <c r="AG178" i="1"/>
  <c r="AF178" i="1"/>
  <c r="AK177" i="1"/>
  <c r="AJ177" i="1"/>
  <c r="AI177" i="1"/>
  <c r="AH177" i="1"/>
  <c r="AG177" i="1"/>
  <c r="AF177" i="1"/>
  <c r="AK176" i="1"/>
  <c r="AJ176" i="1"/>
  <c r="AI176" i="1"/>
  <c r="AH176" i="1"/>
  <c r="AG176" i="1"/>
  <c r="AF176" i="1"/>
  <c r="AK175" i="1"/>
  <c r="AJ175" i="1"/>
  <c r="AI175" i="1"/>
  <c r="AH175" i="1"/>
  <c r="AG175" i="1"/>
  <c r="AF175" i="1"/>
  <c r="AK174" i="1"/>
  <c r="AJ174" i="1"/>
  <c r="AI174" i="1"/>
  <c r="AH174" i="1"/>
  <c r="AG174" i="1"/>
  <c r="AF174" i="1"/>
  <c r="AK173" i="1"/>
  <c r="AJ173" i="1"/>
  <c r="AI173" i="1"/>
  <c r="AH173" i="1"/>
  <c r="AG173" i="1"/>
  <c r="AF173" i="1"/>
  <c r="AK172" i="1"/>
  <c r="AJ172" i="1"/>
  <c r="AI172" i="1"/>
  <c r="AH172" i="1"/>
  <c r="AG172" i="1"/>
  <c r="AF172" i="1"/>
  <c r="AK171" i="1"/>
  <c r="AJ171" i="1"/>
  <c r="AI171" i="1"/>
  <c r="AH171" i="1"/>
  <c r="AG171" i="1"/>
  <c r="AF171" i="1"/>
  <c r="AK170" i="1"/>
  <c r="AJ170" i="1"/>
  <c r="AI170" i="1"/>
  <c r="AH170" i="1"/>
  <c r="AG170" i="1"/>
  <c r="AF170" i="1"/>
  <c r="AK169" i="1"/>
  <c r="AJ169" i="1"/>
  <c r="AI169" i="1"/>
  <c r="AH169" i="1"/>
  <c r="AG169" i="1"/>
  <c r="AF169" i="1"/>
  <c r="AK168" i="1"/>
  <c r="AJ168" i="1"/>
  <c r="AI168" i="1"/>
  <c r="AH168" i="1"/>
  <c r="AG168" i="1"/>
  <c r="AF168" i="1"/>
  <c r="AK167" i="1"/>
  <c r="AJ167" i="1"/>
  <c r="AI167" i="1"/>
  <c r="AH167" i="1"/>
  <c r="AG167" i="1"/>
  <c r="AF167" i="1"/>
  <c r="AK166" i="1"/>
  <c r="AJ166" i="1"/>
  <c r="AI166" i="1"/>
  <c r="AH166" i="1"/>
  <c r="AG166" i="1"/>
  <c r="AF166" i="1"/>
  <c r="AK165" i="1"/>
  <c r="AJ165" i="1"/>
  <c r="AI165" i="1"/>
  <c r="AH165" i="1"/>
  <c r="AG165" i="1"/>
  <c r="AF165" i="1"/>
  <c r="AK164" i="1"/>
  <c r="AJ164" i="1"/>
  <c r="AI164" i="1"/>
  <c r="AH164" i="1"/>
  <c r="AG164" i="1"/>
  <c r="AF164" i="1"/>
  <c r="AK163" i="1"/>
  <c r="AJ163" i="1"/>
  <c r="AI163" i="1"/>
  <c r="AH163" i="1"/>
  <c r="AG163" i="1"/>
  <c r="AF163" i="1"/>
  <c r="AK162" i="1"/>
  <c r="AJ162" i="1"/>
  <c r="AI162" i="1"/>
  <c r="AH162" i="1"/>
  <c r="AG162" i="1"/>
  <c r="AF162" i="1"/>
  <c r="AK161" i="1"/>
  <c r="AJ161" i="1"/>
  <c r="AI161" i="1"/>
  <c r="AH161" i="1"/>
  <c r="AG161" i="1"/>
  <c r="AF161" i="1"/>
  <c r="AK160" i="1"/>
  <c r="AJ160" i="1"/>
  <c r="AI160" i="1"/>
  <c r="AH160" i="1"/>
  <c r="AG160" i="1"/>
  <c r="AF160" i="1"/>
  <c r="AK159" i="1"/>
  <c r="AJ159" i="1"/>
  <c r="AI159" i="1"/>
  <c r="AH159" i="1"/>
  <c r="AG159" i="1"/>
  <c r="AF159" i="1"/>
  <c r="AK158" i="1"/>
  <c r="AJ158" i="1"/>
  <c r="AI158" i="1"/>
  <c r="AH158" i="1"/>
  <c r="AG158" i="1"/>
  <c r="AF158" i="1"/>
  <c r="AK157" i="1"/>
  <c r="AJ157" i="1"/>
  <c r="AI157" i="1"/>
  <c r="AH157" i="1"/>
  <c r="AG157" i="1"/>
  <c r="AF157" i="1"/>
  <c r="AK156" i="1"/>
  <c r="AJ156" i="1"/>
  <c r="AI156" i="1"/>
  <c r="AH156" i="1"/>
  <c r="AG156" i="1"/>
  <c r="AF156" i="1"/>
  <c r="AK155" i="1"/>
  <c r="AJ155" i="1"/>
  <c r="AI155" i="1"/>
  <c r="AH155" i="1"/>
  <c r="AG155" i="1"/>
  <c r="AF155" i="1"/>
  <c r="AK154" i="1"/>
  <c r="AJ154" i="1"/>
  <c r="AI154" i="1"/>
  <c r="AH154" i="1"/>
  <c r="AG154" i="1"/>
  <c r="AF154" i="1"/>
  <c r="AK153" i="1"/>
  <c r="AJ153" i="1"/>
  <c r="AI153" i="1"/>
  <c r="AH153" i="1"/>
  <c r="AG153" i="1"/>
  <c r="AF153" i="1"/>
  <c r="AK152" i="1"/>
  <c r="AJ152" i="1"/>
  <c r="AI152" i="1"/>
  <c r="AH152" i="1"/>
  <c r="AG152" i="1"/>
  <c r="AF152" i="1"/>
  <c r="AK151" i="1"/>
  <c r="AJ151" i="1"/>
  <c r="AI151" i="1"/>
  <c r="AH151" i="1"/>
  <c r="AG151" i="1"/>
  <c r="AF151" i="1"/>
  <c r="AK150" i="1"/>
  <c r="AJ150" i="1"/>
  <c r="AI150" i="1"/>
  <c r="AH150" i="1"/>
  <c r="AG150" i="1"/>
  <c r="AF150" i="1"/>
  <c r="AK149" i="1"/>
  <c r="AJ149" i="1"/>
  <c r="AI149" i="1"/>
  <c r="AH149" i="1"/>
  <c r="AG149" i="1"/>
  <c r="AF149" i="1"/>
  <c r="AK148" i="1"/>
  <c r="AJ148" i="1"/>
  <c r="AI148" i="1"/>
  <c r="AH148" i="1"/>
  <c r="AG148" i="1"/>
  <c r="AF148" i="1"/>
  <c r="AK147" i="1"/>
  <c r="AJ147" i="1"/>
  <c r="AI147" i="1"/>
  <c r="AH147" i="1"/>
  <c r="AG147" i="1"/>
  <c r="AF147" i="1"/>
  <c r="AK146" i="1"/>
  <c r="AJ146" i="1"/>
  <c r="AI146" i="1"/>
  <c r="AH146" i="1"/>
  <c r="AG146" i="1"/>
  <c r="AF146" i="1"/>
  <c r="AK145" i="1"/>
  <c r="AJ145" i="1"/>
  <c r="AI145" i="1"/>
  <c r="AH145" i="1"/>
  <c r="AG145" i="1"/>
  <c r="AF145" i="1"/>
  <c r="AK144" i="1"/>
  <c r="AJ144" i="1"/>
  <c r="AI144" i="1"/>
  <c r="AH144" i="1"/>
  <c r="AG144" i="1"/>
  <c r="AF144" i="1"/>
  <c r="AK143" i="1"/>
  <c r="AJ143" i="1"/>
  <c r="AI143" i="1"/>
  <c r="AH143" i="1"/>
  <c r="AG143" i="1"/>
  <c r="AF143" i="1"/>
  <c r="AK142" i="1"/>
  <c r="AJ142" i="1"/>
  <c r="AI142" i="1"/>
  <c r="AH142" i="1"/>
  <c r="AG142" i="1"/>
  <c r="AF142" i="1"/>
  <c r="AK141" i="1"/>
  <c r="AJ141" i="1"/>
  <c r="AI141" i="1"/>
  <c r="AH141" i="1"/>
  <c r="AG141" i="1"/>
  <c r="AF141" i="1"/>
  <c r="AK140" i="1"/>
  <c r="AJ140" i="1"/>
  <c r="AI140" i="1"/>
  <c r="AH140" i="1"/>
  <c r="AG140" i="1"/>
  <c r="AF140" i="1"/>
  <c r="AK139" i="1"/>
  <c r="AJ139" i="1"/>
  <c r="AI139" i="1"/>
  <c r="AH139" i="1"/>
  <c r="AG139" i="1"/>
  <c r="AF139" i="1"/>
  <c r="AK138" i="1"/>
  <c r="AJ138" i="1"/>
  <c r="AI138" i="1"/>
  <c r="AH138" i="1"/>
  <c r="AG138" i="1"/>
  <c r="AF138" i="1"/>
  <c r="AK137" i="1"/>
  <c r="AJ137" i="1"/>
  <c r="AI137" i="1"/>
  <c r="AH137" i="1"/>
  <c r="AG137" i="1"/>
  <c r="AF137" i="1"/>
  <c r="AK136" i="1"/>
  <c r="AJ136" i="1"/>
  <c r="AI136" i="1"/>
  <c r="AH136" i="1"/>
  <c r="AG136" i="1"/>
  <c r="AF136" i="1"/>
  <c r="AK135" i="1"/>
  <c r="AJ135" i="1"/>
  <c r="AI135" i="1"/>
  <c r="AH135" i="1"/>
  <c r="AG135" i="1"/>
  <c r="AF135" i="1"/>
  <c r="AK134" i="1"/>
  <c r="AJ134" i="1"/>
  <c r="AI134" i="1"/>
  <c r="AH134" i="1"/>
  <c r="AG134" i="1"/>
  <c r="AF134" i="1"/>
  <c r="AK133" i="1"/>
  <c r="AJ133" i="1"/>
  <c r="AI133" i="1"/>
  <c r="AH133" i="1"/>
  <c r="AG133" i="1"/>
  <c r="AF133" i="1"/>
  <c r="AK132" i="1"/>
  <c r="AJ132" i="1"/>
  <c r="AI132" i="1"/>
  <c r="AH132" i="1"/>
  <c r="AG132" i="1"/>
  <c r="AF132" i="1"/>
  <c r="AK131" i="1"/>
  <c r="AJ131" i="1"/>
  <c r="AI131" i="1"/>
  <c r="AH131" i="1"/>
  <c r="AG131" i="1"/>
  <c r="AF131" i="1"/>
  <c r="AK130" i="1"/>
  <c r="AJ130" i="1"/>
  <c r="AI130" i="1"/>
  <c r="AH130" i="1"/>
  <c r="AG130" i="1"/>
  <c r="AF130" i="1"/>
  <c r="AK129" i="1"/>
  <c r="AJ129" i="1"/>
  <c r="AI129" i="1"/>
  <c r="AH129" i="1"/>
  <c r="AG129" i="1"/>
  <c r="AF129" i="1"/>
  <c r="AK128" i="1"/>
  <c r="AJ128" i="1"/>
  <c r="AI128" i="1"/>
  <c r="AH128" i="1"/>
  <c r="AG128" i="1"/>
  <c r="AF128" i="1"/>
  <c r="AK127" i="1"/>
  <c r="AJ127" i="1"/>
  <c r="AI127" i="1"/>
  <c r="AH127" i="1"/>
  <c r="AG127" i="1"/>
  <c r="AF127" i="1"/>
  <c r="AK126" i="1"/>
  <c r="AJ126" i="1"/>
  <c r="AI126" i="1"/>
  <c r="AH126" i="1"/>
  <c r="AG126" i="1"/>
  <c r="AF126" i="1"/>
  <c r="AK125" i="1"/>
  <c r="AJ125" i="1"/>
  <c r="AI125" i="1"/>
  <c r="AH125" i="1"/>
  <c r="AG125" i="1"/>
  <c r="AF125" i="1"/>
  <c r="AK124" i="1"/>
  <c r="AJ124" i="1"/>
  <c r="AI124" i="1"/>
  <c r="AH124" i="1"/>
  <c r="AG124" i="1"/>
  <c r="AF124" i="1"/>
  <c r="AK123" i="1"/>
  <c r="AJ123" i="1"/>
  <c r="AI123" i="1"/>
  <c r="AH123" i="1"/>
  <c r="AG123" i="1"/>
  <c r="AF123" i="1"/>
  <c r="AK122" i="1"/>
  <c r="AJ122" i="1"/>
  <c r="AI122" i="1"/>
  <c r="AH122" i="1"/>
  <c r="AG122" i="1"/>
  <c r="AF122" i="1"/>
  <c r="AK121" i="1"/>
  <c r="AJ121" i="1"/>
  <c r="AI121" i="1"/>
  <c r="AH121" i="1"/>
  <c r="AG121" i="1"/>
  <c r="AF121" i="1"/>
  <c r="AK120" i="1"/>
  <c r="AJ120" i="1"/>
  <c r="AI120" i="1"/>
  <c r="AH120" i="1"/>
  <c r="AG120" i="1"/>
  <c r="AF120" i="1"/>
  <c r="AK119" i="1"/>
  <c r="AJ119" i="1"/>
  <c r="AI119" i="1"/>
  <c r="AH119" i="1"/>
  <c r="AG119" i="1"/>
  <c r="AF119" i="1"/>
  <c r="AK118" i="1"/>
  <c r="AJ118" i="1"/>
  <c r="AI118" i="1"/>
  <c r="AH118" i="1"/>
  <c r="AG118" i="1"/>
  <c r="AF118" i="1"/>
  <c r="AK117" i="1"/>
  <c r="AJ117" i="1"/>
  <c r="AI117" i="1"/>
  <c r="AH117" i="1"/>
  <c r="AG117" i="1"/>
  <c r="AF117" i="1"/>
  <c r="AK116" i="1"/>
  <c r="AJ116" i="1"/>
  <c r="AI116" i="1"/>
  <c r="AH116" i="1"/>
  <c r="AG116" i="1"/>
  <c r="AF116" i="1"/>
  <c r="AK115" i="1"/>
  <c r="AJ115" i="1"/>
  <c r="AI115" i="1"/>
  <c r="AH115" i="1"/>
  <c r="AG115" i="1"/>
  <c r="AF115" i="1"/>
  <c r="AK114" i="1"/>
  <c r="AJ114" i="1"/>
  <c r="AI114" i="1"/>
  <c r="AH114" i="1"/>
  <c r="AG114" i="1"/>
  <c r="AF114" i="1"/>
  <c r="AK113" i="1"/>
  <c r="AJ113" i="1"/>
  <c r="AI113" i="1"/>
  <c r="AH113" i="1"/>
  <c r="AG113" i="1"/>
  <c r="AF113" i="1"/>
  <c r="AK112" i="1"/>
  <c r="AJ112" i="1"/>
  <c r="AI112" i="1"/>
  <c r="AH112" i="1"/>
  <c r="AG112" i="1"/>
  <c r="AF112" i="1"/>
  <c r="AK111" i="1"/>
  <c r="AJ111" i="1"/>
  <c r="AI111" i="1"/>
  <c r="AH111" i="1"/>
  <c r="AG111" i="1"/>
  <c r="AF111" i="1"/>
  <c r="AK110" i="1"/>
  <c r="AJ110" i="1"/>
  <c r="AI110" i="1"/>
  <c r="AH110" i="1"/>
  <c r="AG110" i="1"/>
  <c r="AF110" i="1"/>
  <c r="AK109" i="1"/>
  <c r="AJ109" i="1"/>
  <c r="AI109" i="1"/>
  <c r="AH109" i="1"/>
  <c r="AG109" i="1"/>
  <c r="AF109" i="1"/>
  <c r="AK108" i="1"/>
  <c r="AJ108" i="1"/>
  <c r="AI108" i="1"/>
  <c r="AH108" i="1"/>
  <c r="AG108" i="1"/>
  <c r="AF108" i="1"/>
  <c r="AK107" i="1"/>
  <c r="AJ107" i="1"/>
  <c r="AI107" i="1"/>
  <c r="AH107" i="1"/>
  <c r="AG107" i="1"/>
  <c r="AF107" i="1"/>
  <c r="AK106" i="1"/>
  <c r="AJ106" i="1"/>
  <c r="AI106" i="1"/>
  <c r="AH106" i="1"/>
  <c r="AG106" i="1"/>
  <c r="AF106" i="1"/>
  <c r="AK105" i="1"/>
  <c r="AJ105" i="1"/>
  <c r="AI105" i="1"/>
  <c r="AH105" i="1"/>
  <c r="AG105" i="1"/>
  <c r="AF105" i="1"/>
  <c r="AK104" i="1"/>
  <c r="AJ104" i="1"/>
  <c r="AI104" i="1"/>
  <c r="AH104" i="1"/>
  <c r="AG104" i="1"/>
  <c r="AF104" i="1"/>
  <c r="AK103" i="1"/>
  <c r="AJ103" i="1"/>
  <c r="AI103" i="1"/>
  <c r="AH103" i="1"/>
  <c r="AG103" i="1"/>
  <c r="AF103" i="1"/>
  <c r="AK102" i="1"/>
  <c r="AJ102" i="1"/>
  <c r="AI102" i="1"/>
  <c r="AH102" i="1"/>
  <c r="AG102" i="1"/>
  <c r="AF102" i="1"/>
  <c r="AK101" i="1"/>
  <c r="AJ101" i="1"/>
  <c r="AI101" i="1"/>
  <c r="AH101" i="1"/>
  <c r="AG101" i="1"/>
  <c r="AF101" i="1"/>
  <c r="AK100" i="1"/>
  <c r="AJ100" i="1"/>
  <c r="AI100" i="1"/>
  <c r="AH100" i="1"/>
  <c r="AG100" i="1"/>
  <c r="AF100" i="1"/>
  <c r="AK99" i="1"/>
  <c r="AJ99" i="1"/>
  <c r="AI99" i="1"/>
  <c r="AH99" i="1"/>
  <c r="AG99" i="1"/>
  <c r="AF99" i="1"/>
  <c r="AK98" i="1"/>
  <c r="AJ98" i="1"/>
  <c r="AI98" i="1"/>
  <c r="AH98" i="1"/>
  <c r="AG98" i="1"/>
  <c r="AF98" i="1"/>
  <c r="AK97" i="1"/>
  <c r="AJ97" i="1"/>
  <c r="AI97" i="1"/>
  <c r="AH97" i="1"/>
  <c r="AG97" i="1"/>
  <c r="AF97" i="1"/>
  <c r="AK96" i="1"/>
  <c r="AJ96" i="1"/>
  <c r="AI96" i="1"/>
  <c r="AH96" i="1"/>
  <c r="AG96" i="1"/>
  <c r="AF96" i="1"/>
  <c r="AK95" i="1"/>
  <c r="AJ95" i="1"/>
  <c r="AI95" i="1"/>
  <c r="AH95" i="1"/>
  <c r="AG95" i="1"/>
  <c r="AF95" i="1"/>
  <c r="AK94" i="1"/>
  <c r="AJ94" i="1"/>
  <c r="AI94" i="1"/>
  <c r="AH94" i="1"/>
  <c r="AG94" i="1"/>
  <c r="AF94" i="1"/>
  <c r="AK93" i="1"/>
  <c r="AJ93" i="1"/>
  <c r="AI93" i="1"/>
  <c r="AH93" i="1"/>
  <c r="AG93" i="1"/>
  <c r="AF93" i="1"/>
  <c r="AK92" i="1"/>
  <c r="AJ92" i="1"/>
  <c r="AI92" i="1"/>
  <c r="AH92" i="1"/>
  <c r="AG92" i="1"/>
  <c r="AF92" i="1"/>
  <c r="AK91" i="1"/>
  <c r="AJ91" i="1"/>
  <c r="AI91" i="1"/>
  <c r="AH91" i="1"/>
  <c r="AG91" i="1"/>
  <c r="AF91" i="1"/>
  <c r="AK90" i="1"/>
  <c r="AJ90" i="1"/>
  <c r="AI90" i="1"/>
  <c r="AH90" i="1"/>
  <c r="AG90" i="1"/>
  <c r="AF90" i="1"/>
  <c r="AK89" i="1"/>
  <c r="AJ89" i="1"/>
  <c r="AI89" i="1"/>
  <c r="AH89" i="1"/>
  <c r="AG89" i="1"/>
  <c r="AF89" i="1"/>
  <c r="AK88" i="1"/>
  <c r="AJ88" i="1"/>
  <c r="AI88" i="1"/>
  <c r="AH88" i="1"/>
  <c r="AG88" i="1"/>
  <c r="AF88" i="1"/>
  <c r="AK87" i="1"/>
  <c r="AJ87" i="1"/>
  <c r="AI87" i="1"/>
  <c r="AH87" i="1"/>
  <c r="AG87" i="1"/>
  <c r="AF87" i="1"/>
  <c r="AK86" i="1"/>
  <c r="AJ86" i="1"/>
  <c r="AI86" i="1"/>
  <c r="AH86" i="1"/>
  <c r="AG86" i="1"/>
  <c r="AF86" i="1"/>
  <c r="AK85" i="1"/>
  <c r="AJ85" i="1"/>
  <c r="AI85" i="1"/>
  <c r="AH85" i="1"/>
  <c r="AG85" i="1"/>
  <c r="AF85" i="1"/>
  <c r="AK84" i="1"/>
  <c r="AJ84" i="1"/>
  <c r="AI84" i="1"/>
  <c r="AH84" i="1"/>
  <c r="AG84" i="1"/>
  <c r="AF84" i="1"/>
  <c r="AK83" i="1"/>
  <c r="AJ83" i="1"/>
  <c r="AI83" i="1"/>
  <c r="AH83" i="1"/>
  <c r="AG83" i="1"/>
  <c r="AF83" i="1"/>
  <c r="AK82" i="1"/>
  <c r="AJ82" i="1"/>
  <c r="AI82" i="1"/>
  <c r="AH82" i="1"/>
  <c r="AG82" i="1"/>
  <c r="AF82" i="1"/>
  <c r="AK81" i="1"/>
  <c r="AJ81" i="1"/>
  <c r="AI81" i="1"/>
  <c r="AH81" i="1"/>
  <c r="AG81" i="1"/>
  <c r="AF81" i="1"/>
  <c r="AK80" i="1"/>
  <c r="AJ80" i="1"/>
  <c r="AI80" i="1"/>
  <c r="AH80" i="1"/>
  <c r="AG80" i="1"/>
  <c r="AF80" i="1"/>
  <c r="AK79" i="1"/>
  <c r="AJ79" i="1"/>
  <c r="AI79" i="1"/>
  <c r="AH79" i="1"/>
  <c r="AG79" i="1"/>
  <c r="AF79" i="1"/>
  <c r="AK78" i="1"/>
  <c r="AJ78" i="1"/>
  <c r="AI78" i="1"/>
  <c r="AH78" i="1"/>
  <c r="AG78" i="1"/>
  <c r="AF78" i="1"/>
  <c r="AK77" i="1"/>
  <c r="AJ77" i="1"/>
  <c r="AI77" i="1"/>
  <c r="AH77" i="1"/>
  <c r="AG77" i="1"/>
  <c r="AF77" i="1"/>
  <c r="AK76" i="1"/>
  <c r="AJ76" i="1"/>
  <c r="AI76" i="1"/>
  <c r="AH76" i="1"/>
  <c r="AG76" i="1"/>
  <c r="AF76" i="1"/>
  <c r="AK75" i="1"/>
  <c r="AJ75" i="1"/>
  <c r="AI75" i="1"/>
  <c r="AH75" i="1"/>
  <c r="AG75" i="1"/>
  <c r="AF75" i="1"/>
  <c r="AK74" i="1"/>
  <c r="AJ74" i="1"/>
  <c r="AI74" i="1"/>
  <c r="AH74" i="1"/>
  <c r="AG74" i="1"/>
  <c r="AF74" i="1"/>
  <c r="AK73" i="1"/>
  <c r="AJ73" i="1"/>
  <c r="AI73" i="1"/>
  <c r="AH73" i="1"/>
  <c r="AG73" i="1"/>
  <c r="AF73" i="1"/>
  <c r="AK72" i="1"/>
  <c r="AJ72" i="1"/>
  <c r="AI72" i="1"/>
  <c r="AH72" i="1"/>
  <c r="AG72" i="1"/>
  <c r="AF72" i="1"/>
  <c r="AK71" i="1"/>
  <c r="AJ71" i="1"/>
  <c r="AI71" i="1"/>
  <c r="AH71" i="1"/>
  <c r="AG71" i="1"/>
  <c r="AF71" i="1"/>
  <c r="AK70" i="1"/>
  <c r="AJ70" i="1"/>
  <c r="AI70" i="1"/>
  <c r="AH70" i="1"/>
  <c r="AG70" i="1"/>
  <c r="AF70" i="1"/>
  <c r="AK69" i="1"/>
  <c r="AJ69" i="1"/>
  <c r="AI69" i="1"/>
  <c r="AH69" i="1"/>
  <c r="AG69" i="1"/>
  <c r="AF69" i="1"/>
  <c r="AK68" i="1"/>
  <c r="AJ68" i="1"/>
  <c r="AI68" i="1"/>
  <c r="AH68" i="1"/>
  <c r="AG68" i="1"/>
  <c r="AF68" i="1"/>
  <c r="AK67" i="1"/>
  <c r="AJ67" i="1"/>
  <c r="AI67" i="1"/>
  <c r="AH67" i="1"/>
  <c r="AG67" i="1"/>
  <c r="AF67" i="1"/>
  <c r="AK66" i="1"/>
  <c r="AJ66" i="1"/>
  <c r="AI66" i="1"/>
  <c r="AH66" i="1"/>
  <c r="AG66" i="1"/>
  <c r="AF66" i="1"/>
  <c r="AK65" i="1"/>
  <c r="AJ65" i="1"/>
  <c r="AI65" i="1"/>
  <c r="AH65" i="1"/>
  <c r="AG65" i="1"/>
  <c r="AF65" i="1"/>
  <c r="AK64" i="1"/>
  <c r="AJ64" i="1"/>
  <c r="AI64" i="1"/>
  <c r="AH64" i="1"/>
  <c r="AG64" i="1"/>
  <c r="AF64" i="1"/>
  <c r="AK63" i="1"/>
  <c r="AJ63" i="1"/>
  <c r="AI63" i="1"/>
  <c r="AH63" i="1"/>
  <c r="AG63" i="1"/>
  <c r="AF63" i="1"/>
  <c r="AK62" i="1"/>
  <c r="AJ62" i="1"/>
  <c r="AI62" i="1"/>
  <c r="AH62" i="1"/>
  <c r="AG62" i="1"/>
  <c r="AF62" i="1"/>
  <c r="AK61" i="1"/>
  <c r="AJ61" i="1"/>
  <c r="AI61" i="1"/>
  <c r="AH61" i="1"/>
  <c r="AG61" i="1"/>
  <c r="AF61" i="1"/>
  <c r="AK60" i="1"/>
  <c r="AJ60" i="1"/>
  <c r="AI60" i="1"/>
  <c r="AH60" i="1"/>
  <c r="AG60" i="1"/>
  <c r="AF60" i="1"/>
  <c r="AK59" i="1"/>
  <c r="AJ59" i="1"/>
  <c r="AI59" i="1"/>
  <c r="AH59" i="1"/>
  <c r="AG59" i="1"/>
  <c r="AF59" i="1"/>
  <c r="AK58" i="1"/>
  <c r="AJ58" i="1"/>
  <c r="AI58" i="1"/>
  <c r="AH58" i="1"/>
  <c r="AG58" i="1"/>
  <c r="AF58" i="1"/>
  <c r="AK57" i="1"/>
  <c r="AJ57" i="1"/>
  <c r="AI57" i="1"/>
  <c r="AH57" i="1"/>
  <c r="AG57" i="1"/>
  <c r="AF57" i="1"/>
  <c r="AK56" i="1"/>
  <c r="AJ56" i="1"/>
  <c r="AI56" i="1"/>
  <c r="AH56" i="1"/>
  <c r="AG56" i="1"/>
  <c r="AF56" i="1"/>
  <c r="AK55" i="1"/>
  <c r="AJ55" i="1"/>
  <c r="AI55" i="1"/>
  <c r="AH55" i="1"/>
  <c r="AG55" i="1"/>
  <c r="AF55" i="1"/>
  <c r="AK54" i="1"/>
  <c r="AJ54" i="1"/>
  <c r="AI54" i="1"/>
  <c r="AH54" i="1"/>
  <c r="AG54" i="1"/>
  <c r="AF54" i="1"/>
  <c r="AK53" i="1"/>
  <c r="AJ53" i="1"/>
  <c r="AI53" i="1"/>
  <c r="AH53" i="1"/>
  <c r="AG53" i="1"/>
  <c r="AF53" i="1"/>
  <c r="AK52" i="1"/>
  <c r="AJ52" i="1"/>
  <c r="AI52" i="1"/>
  <c r="AH52" i="1"/>
  <c r="AG52" i="1"/>
  <c r="AF52" i="1"/>
  <c r="AK51" i="1"/>
  <c r="AJ51" i="1"/>
  <c r="AI51" i="1"/>
  <c r="AH51" i="1"/>
  <c r="AG51" i="1"/>
  <c r="AF51" i="1"/>
  <c r="AK50" i="1"/>
  <c r="AJ50" i="1"/>
  <c r="AI50" i="1"/>
  <c r="AH50" i="1"/>
  <c r="AG50" i="1"/>
  <c r="AF50" i="1"/>
  <c r="AK49" i="1"/>
  <c r="AJ49" i="1"/>
  <c r="AI49" i="1"/>
  <c r="AH49" i="1"/>
  <c r="AG49" i="1"/>
  <c r="AF49" i="1"/>
  <c r="AK48" i="1"/>
  <c r="AJ48" i="1"/>
  <c r="AI48" i="1"/>
  <c r="AH48" i="1"/>
  <c r="AG48" i="1"/>
  <c r="AF48" i="1"/>
  <c r="AK47" i="1"/>
  <c r="AJ47" i="1"/>
  <c r="AI47" i="1"/>
  <c r="AH47" i="1"/>
  <c r="AG47" i="1"/>
  <c r="AF47" i="1"/>
  <c r="AK46" i="1"/>
  <c r="AJ46" i="1"/>
  <c r="AI46" i="1"/>
  <c r="AH46" i="1"/>
  <c r="AG46" i="1"/>
  <c r="AF46" i="1"/>
  <c r="AK45" i="1"/>
  <c r="AJ45" i="1"/>
  <c r="AI45" i="1"/>
  <c r="AH45" i="1"/>
  <c r="AG45" i="1"/>
  <c r="AF45" i="1"/>
  <c r="AK44" i="1"/>
  <c r="AJ44" i="1"/>
  <c r="AI44" i="1"/>
  <c r="AH44" i="1"/>
  <c r="AG44" i="1"/>
  <c r="AF44" i="1"/>
  <c r="AK43" i="1"/>
  <c r="AJ43" i="1"/>
  <c r="AI43" i="1"/>
  <c r="AH43" i="1"/>
  <c r="AG43" i="1"/>
  <c r="AF43" i="1"/>
  <c r="AK42" i="1"/>
  <c r="AJ42" i="1"/>
  <c r="AI42" i="1"/>
  <c r="AH42" i="1"/>
  <c r="AG42" i="1"/>
  <c r="AF42" i="1"/>
  <c r="AK41" i="1"/>
  <c r="AJ41" i="1"/>
  <c r="AI41" i="1"/>
  <c r="AH41" i="1"/>
  <c r="AG41" i="1"/>
  <c r="AF41" i="1"/>
  <c r="AK40" i="1"/>
  <c r="AJ40" i="1"/>
  <c r="AI40" i="1"/>
  <c r="AH40" i="1"/>
  <c r="AG40" i="1"/>
  <c r="AF40" i="1"/>
  <c r="AK39" i="1"/>
  <c r="AJ39" i="1"/>
  <c r="AI39" i="1"/>
  <c r="AH39" i="1"/>
  <c r="AG39" i="1"/>
  <c r="AF39" i="1"/>
  <c r="AK38" i="1"/>
  <c r="AJ38" i="1"/>
  <c r="AI38" i="1"/>
  <c r="AH38" i="1"/>
  <c r="AG38" i="1"/>
  <c r="AF38" i="1"/>
  <c r="AK37" i="1"/>
  <c r="AJ37" i="1"/>
  <c r="AI37" i="1"/>
  <c r="AH37" i="1"/>
  <c r="AG37" i="1"/>
  <c r="AF37" i="1"/>
  <c r="AK36" i="1"/>
  <c r="AJ36" i="1"/>
  <c r="AI36" i="1"/>
  <c r="AH36" i="1"/>
  <c r="AG36" i="1"/>
  <c r="AF36" i="1"/>
  <c r="AK35" i="1"/>
  <c r="AJ35" i="1"/>
  <c r="AI35" i="1"/>
  <c r="AH35" i="1"/>
  <c r="AG35" i="1"/>
  <c r="AF35" i="1"/>
  <c r="AK34" i="1"/>
  <c r="AJ34" i="1"/>
  <c r="AI34" i="1"/>
  <c r="AH34" i="1"/>
  <c r="AG34" i="1"/>
  <c r="AF34" i="1"/>
  <c r="AK33" i="1"/>
  <c r="AJ33" i="1"/>
  <c r="AI33" i="1"/>
  <c r="AH33" i="1"/>
  <c r="AG33" i="1"/>
  <c r="AF33" i="1"/>
  <c r="AK32" i="1"/>
  <c r="AJ32" i="1"/>
  <c r="AI32" i="1"/>
  <c r="AH32" i="1"/>
  <c r="AG32" i="1"/>
  <c r="AF32" i="1"/>
  <c r="AK31" i="1"/>
  <c r="AJ31" i="1"/>
  <c r="AI31" i="1"/>
  <c r="AH31" i="1"/>
  <c r="AG31" i="1"/>
  <c r="AF31" i="1"/>
  <c r="AK30" i="1"/>
  <c r="AJ30" i="1"/>
  <c r="AI30" i="1"/>
  <c r="AH30" i="1"/>
  <c r="AG30" i="1"/>
  <c r="AF30" i="1"/>
  <c r="AK29" i="1"/>
  <c r="AJ29" i="1"/>
  <c r="AI29" i="1"/>
  <c r="AH29" i="1"/>
  <c r="AG29" i="1"/>
  <c r="AF29" i="1"/>
  <c r="AK28" i="1"/>
  <c r="AJ28" i="1"/>
  <c r="AI28" i="1"/>
  <c r="AH28" i="1"/>
  <c r="AG28" i="1"/>
  <c r="AF28" i="1"/>
  <c r="AK27" i="1"/>
  <c r="AJ27" i="1"/>
  <c r="AI27" i="1"/>
  <c r="AH27" i="1"/>
  <c r="AG27" i="1"/>
  <c r="AF27" i="1"/>
  <c r="AK26" i="1"/>
  <c r="AJ26" i="1"/>
  <c r="AI26" i="1"/>
  <c r="AH26" i="1"/>
  <c r="AG26" i="1"/>
  <c r="AF26" i="1"/>
  <c r="AK25" i="1"/>
  <c r="AJ25" i="1"/>
  <c r="AI25" i="1"/>
  <c r="AH25" i="1"/>
  <c r="AG25" i="1"/>
  <c r="AF25" i="1"/>
  <c r="AK24" i="1"/>
  <c r="AJ24" i="1"/>
  <c r="AI24" i="1"/>
  <c r="AH24" i="1"/>
  <c r="AG24" i="1"/>
  <c r="AF24" i="1"/>
  <c r="AK23" i="1"/>
  <c r="AJ23" i="1"/>
  <c r="AI23" i="1"/>
  <c r="AH23" i="1"/>
  <c r="AG23" i="1"/>
  <c r="AF23" i="1"/>
  <c r="AK22" i="1"/>
  <c r="AJ22" i="1"/>
  <c r="AI22" i="1"/>
  <c r="AH22" i="1"/>
  <c r="AG22" i="1"/>
  <c r="AF22" i="1"/>
  <c r="AK21" i="1"/>
  <c r="AJ21" i="1"/>
  <c r="AI21" i="1"/>
  <c r="AH21" i="1"/>
  <c r="AG21" i="1"/>
  <c r="AF21" i="1"/>
  <c r="AK20" i="1"/>
  <c r="AJ20" i="1"/>
  <c r="AI20" i="1"/>
  <c r="AH20" i="1"/>
  <c r="AG20" i="1"/>
  <c r="AF20" i="1"/>
  <c r="AK19" i="1"/>
  <c r="AJ19" i="1"/>
  <c r="AI19" i="1"/>
  <c r="AH19" i="1"/>
  <c r="AG19" i="1"/>
  <c r="AF19" i="1"/>
  <c r="AK18" i="1"/>
  <c r="AJ18" i="1"/>
  <c r="AI18" i="1"/>
  <c r="AH18" i="1"/>
  <c r="AG18" i="1"/>
  <c r="AF18" i="1"/>
  <c r="AK17" i="1"/>
  <c r="AJ17" i="1"/>
  <c r="AI17" i="1"/>
  <c r="AH17" i="1"/>
  <c r="AG17" i="1"/>
  <c r="AF17" i="1"/>
  <c r="AK16" i="1"/>
  <c r="AJ16" i="1"/>
  <c r="AI16" i="1"/>
  <c r="AH16" i="1"/>
  <c r="AG16" i="1"/>
  <c r="AF16" i="1"/>
  <c r="AK15" i="1"/>
  <c r="AJ15" i="1"/>
  <c r="AI15" i="1"/>
  <c r="AH15" i="1"/>
  <c r="AG15" i="1"/>
  <c r="AF15" i="1"/>
  <c r="AK14" i="1"/>
  <c r="AJ14" i="1"/>
  <c r="AI14" i="1"/>
  <c r="AH14" i="1"/>
  <c r="AG14" i="1"/>
  <c r="AF14" i="1"/>
  <c r="AK13" i="1"/>
  <c r="AJ13" i="1"/>
  <c r="AI13" i="1"/>
  <c r="AH13" i="1"/>
  <c r="AG13" i="1"/>
  <c r="AF13" i="1"/>
  <c r="AK12" i="1"/>
  <c r="AJ12" i="1"/>
  <c r="AI12" i="1"/>
  <c r="AH12" i="1"/>
  <c r="AG12" i="1"/>
  <c r="AF12" i="1"/>
  <c r="AK11" i="1"/>
  <c r="AJ11" i="1"/>
  <c r="AI11" i="1"/>
  <c r="AH11" i="1"/>
  <c r="AG11" i="1"/>
  <c r="AF11" i="1"/>
  <c r="AK10" i="1"/>
  <c r="AJ10" i="1"/>
  <c r="AI10" i="1"/>
  <c r="AH10" i="1"/>
  <c r="AG10" i="1"/>
  <c r="AF10" i="1"/>
  <c r="AK9" i="1"/>
  <c r="AJ9" i="1"/>
  <c r="AI9" i="1"/>
  <c r="AH9" i="1"/>
  <c r="AG9" i="1"/>
  <c r="AF9" i="1"/>
  <c r="AK8" i="1"/>
  <c r="AJ8" i="1"/>
  <c r="AI8" i="1"/>
  <c r="AH8" i="1"/>
  <c r="AG8" i="1"/>
  <c r="AF8" i="1"/>
  <c r="AK7" i="1"/>
  <c r="AJ7" i="1"/>
  <c r="AI7" i="1"/>
  <c r="AH7" i="1"/>
  <c r="AG7" i="1"/>
  <c r="AF7" i="1"/>
  <c r="AK6" i="1"/>
  <c r="AJ6" i="1"/>
  <c r="AI6" i="1"/>
  <c r="AH6" i="1"/>
  <c r="AG6" i="1"/>
  <c r="AF6" i="1"/>
  <c r="AK5" i="1"/>
  <c r="AJ5" i="1"/>
  <c r="AI5" i="1"/>
  <c r="AH5" i="1"/>
  <c r="AG5" i="1"/>
  <c r="AF5" i="1"/>
  <c r="AK4" i="1"/>
  <c r="AJ4" i="1"/>
  <c r="AI4" i="1"/>
  <c r="AH4" i="1"/>
  <c r="AG4" i="1"/>
  <c r="AF4" i="1"/>
  <c r="AK3" i="1"/>
  <c r="AJ3" i="1"/>
  <c r="AI3" i="1"/>
  <c r="AH3" i="1"/>
  <c r="AG3" i="1"/>
  <c r="AF3" i="1"/>
  <c r="AK2" i="1"/>
  <c r="AJ2" i="1"/>
  <c r="AI2" i="1"/>
  <c r="AH2" i="1"/>
  <c r="AG2" i="1"/>
  <c r="AF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comp12</author>
    <author>Fitri</author>
    <author>user</author>
  </authors>
  <commentList>
    <comment ref="AF1" authorId="0" shapeId="0" xr:uid="{77226FAF-DFC3-40B1-A6A4-BDEED4E0A8E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Billing Document</t>
        </r>
      </text>
    </comment>
    <comment ref="AG1" authorId="0" shapeId="0" xr:uid="{AD3F55B6-6C77-4B28-92FE-5BE026253FF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Billing Document</t>
        </r>
      </text>
    </comment>
    <comment ref="AH1" authorId="0" shapeId="0" xr:uid="{F60ADAE5-0FF9-42C1-B581-D372328050A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Billing Document</t>
        </r>
      </text>
    </comment>
    <comment ref="AI1" authorId="1" shapeId="0" xr:uid="{F1664238-883D-47A2-BDC5-D56BA323D693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PEMBELIAN PABRIK</t>
        </r>
      </text>
    </comment>
    <comment ref="AJ1" authorId="1" shapeId="0" xr:uid="{9C7349EF-140B-47CC-8CA3-AFEA67839223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PEMBELIAN PABRIK</t>
        </r>
      </text>
    </comment>
    <comment ref="AK1" authorId="1" shapeId="0" xr:uid="{2AD564D9-AB90-4491-B94D-C84BFF88B5BC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PEMBELIAN PABRIK</t>
        </r>
      </text>
    </comment>
    <comment ref="T88" authorId="1" shapeId="0" xr:uid="{243FFA2F-05EF-4529-9902-EFE398E64310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6008047005</t>
        </r>
      </text>
    </comment>
    <comment ref="T89" authorId="1" shapeId="0" xr:uid="{9A2A0562-6880-4BE9-8A4E-01E8D27BBAF6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6008047005</t>
        </r>
      </text>
    </comment>
    <comment ref="T90" authorId="1" shapeId="0" xr:uid="{8485993A-7573-4B9F-973B-A08AF1F67175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6008047005</t>
        </r>
      </text>
    </comment>
    <comment ref="T152" authorId="1" shapeId="0" xr:uid="{52757E82-35B8-4D6F-9CF9-BCFC5A82A2D8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6008047244</t>
        </r>
      </text>
    </comment>
    <comment ref="T153" authorId="1" shapeId="0" xr:uid="{CE84BC03-DAFD-4372-B245-319DFA4812EE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6008047244</t>
        </r>
      </text>
    </comment>
    <comment ref="T154" authorId="1" shapeId="0" xr:uid="{6CD33FA8-5135-40C1-AE92-D0225BEB829E}">
      <text>
        <r>
          <rPr>
            <b/>
            <sz val="9"/>
            <color indexed="81"/>
            <rFont val="Tahoma"/>
            <family val="2"/>
          </rPr>
          <t>comp12:</t>
        </r>
        <r>
          <rPr>
            <sz val="9"/>
            <color indexed="81"/>
            <rFont val="Tahoma"/>
            <family val="2"/>
          </rPr>
          <t xml:space="preserve">
6008047244</t>
        </r>
      </text>
    </comment>
    <comment ref="N163" authorId="2" shapeId="0" xr:uid="{F914756B-AB5B-4C0A-A9EB-AF98DA8C8A1B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558-0009778 2/10/2021</t>
        </r>
      </text>
    </comment>
    <comment ref="Z163" authorId="2" shapeId="0" xr:uid="{5B127F4E-8AF1-48FB-A731-3D6102BA376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558-0006391 2/10/2021</t>
        </r>
      </text>
    </comment>
    <comment ref="N164" authorId="2" shapeId="0" xr:uid="{DCBABBF5-6C1D-4B64-BAFC-8FA42F9A10C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558-0009778 2/10/2021</t>
        </r>
      </text>
    </comment>
    <comment ref="Z164" authorId="2" shapeId="0" xr:uid="{5B62DBA3-3D32-4613-AD7B-4C811F37D0A3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558-0006391 2/10/2021</t>
        </r>
      </text>
    </comment>
    <comment ref="N165" authorId="2" shapeId="0" xr:uid="{688DE04D-2C44-4CC9-8708-C203C92F5D3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558-0009778 2/10/2021</t>
        </r>
      </text>
    </comment>
    <comment ref="Z165" authorId="2" shapeId="0" xr:uid="{0DFA6BAE-AFE3-4760-99EB-8E4B13B5FA99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558-0006391 2/10/2021</t>
        </r>
      </text>
    </comment>
    <comment ref="N200" authorId="2" shapeId="0" xr:uid="{C75DF025-9417-483C-8A5B-2F0F99F36A95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575-0008153 2/10/2021</t>
        </r>
      </text>
    </comment>
    <comment ref="Z200" authorId="2" shapeId="0" xr:uid="{70E27893-24BA-4DD0-AB92-A6706D2868D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575-0007461 2/10/2021</t>
        </r>
      </text>
    </comment>
    <comment ref="N201" authorId="2" shapeId="0" xr:uid="{0C6050DE-C732-4006-B953-92493D61C52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575-0008153 2/10/2021</t>
        </r>
      </text>
    </comment>
    <comment ref="Z201" authorId="2" shapeId="0" xr:uid="{7FA98091-23D5-4EE2-BEC3-96F29FD37366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575-0007461 2/10/2021</t>
        </r>
      </text>
    </comment>
    <comment ref="N236" authorId="2" shapeId="0" xr:uid="{BF7B9649-5D0B-4F05-BAED-5861C98FBCA6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558-0009769 1/10/2021</t>
        </r>
      </text>
    </comment>
    <comment ref="Z236" authorId="2" shapeId="0" xr:uid="{233BC95A-D535-4AAA-9D67-6DF5AA744EDB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558-0006387 1/10/2021</t>
        </r>
      </text>
    </comment>
    <comment ref="N237" authorId="2" shapeId="0" xr:uid="{B1BF6B1C-B252-408B-BB72-898FDF0C484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558-0009769 1/10/2021</t>
        </r>
      </text>
    </comment>
    <comment ref="Z237" authorId="2" shapeId="0" xr:uid="{6730AEDC-63B3-4EA7-8BA7-F1F2C835140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558-0006387 1/10/2021</t>
        </r>
      </text>
    </comment>
    <comment ref="J257" authorId="3" shapeId="0" xr:uid="{F552E4B3-9652-4425-8A3E-58C752B5AD0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28/09/2021</t>
        </r>
      </text>
    </comment>
    <comment ref="J258" authorId="3" shapeId="0" xr:uid="{65ECE37F-1911-4BB0-B6FF-B483ECED5CA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28/09/2021</t>
        </r>
      </text>
    </comment>
    <comment ref="J259" authorId="3" shapeId="0" xr:uid="{0EC56EFA-6116-47B1-AA8C-956DAB66C18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29/09/2021</t>
        </r>
      </text>
    </comment>
    <comment ref="J260" authorId="3" shapeId="0" xr:uid="{05400C62-CCBE-4CC2-83A5-5A1DDB51922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29/09/2021</t>
        </r>
      </text>
    </comment>
    <comment ref="J261" authorId="3" shapeId="0" xr:uid="{B37DD16B-E881-48A7-82C7-5455311A305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2" authorId="3" shapeId="0" xr:uid="{005F93B5-2B27-45B1-A8EA-3AE975BC84B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3" authorId="3" shapeId="0" xr:uid="{C09F606A-E4F3-42F6-BCCA-20E484CDF2D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4" authorId="3" shapeId="0" xr:uid="{9447969F-9AA5-40E8-B3D8-D501E2E10C2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5" authorId="3" shapeId="0" xr:uid="{C1E8ECAA-39C2-42BB-A845-CF32074A2D8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6" authorId="3" shapeId="0" xr:uid="{4421EEFD-ABAD-4CBA-A8F4-17A554D11B7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7" authorId="3" shapeId="0" xr:uid="{0FBEFC70-AA02-437A-9305-0199CCAF36B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8" authorId="3" shapeId="0" xr:uid="{744726AF-9E36-4354-87F7-9155CF11AA4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69" authorId="3" shapeId="0" xr:uid="{4E78950A-135B-477F-B88D-3A08FF21832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0" authorId="3" shapeId="0" xr:uid="{60B54F28-5A98-4BFB-A7E7-32BA453EBDD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1" authorId="3" shapeId="0" xr:uid="{9C99833E-42C1-47D8-A07C-C4272545B49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2" authorId="3" shapeId="0" xr:uid="{FA14C3BD-1F77-40E1-9C40-3306E484DC7A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3" authorId="3" shapeId="0" xr:uid="{977B3EE1-C0EB-41FE-A3B5-A34CF1A0934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4" authorId="3" shapeId="0" xr:uid="{32AF64F9-ACB7-426A-9D23-82CD18F7429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5" authorId="3" shapeId="0" xr:uid="{38E455FC-9C6F-41E7-A4D5-BF280C25F50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6" authorId="3" shapeId="0" xr:uid="{86D04C28-F61A-417B-9C54-4F78F76E097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7" authorId="3" shapeId="0" xr:uid="{4D27E714-0B6E-438F-90B1-6C0597C5C48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8" authorId="3" shapeId="0" xr:uid="{081D797E-C649-4319-AE67-E0F9DC74F43E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79" authorId="3" shapeId="0" xr:uid="{B15D92F4-8DC3-4C6A-BD62-00B79BFCF88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0" authorId="3" shapeId="0" xr:uid="{C2DEEBCA-E975-4479-8AD6-55B154D78A4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1" authorId="3" shapeId="0" xr:uid="{A94BAA16-9553-491A-BCB2-DE95267279BE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2" authorId="3" shapeId="0" xr:uid="{C6818217-9850-417F-8DB1-7D4F1DA9F84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3" authorId="3" shapeId="0" xr:uid="{BCD77510-F944-48FA-9117-714A0098D3D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4" authorId="3" shapeId="0" xr:uid="{E11EEEC1-94D4-49D7-AD1A-A46B1D28C6A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5" authorId="3" shapeId="0" xr:uid="{00649365-DC22-40D6-8B1C-AA312E0D195A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6" authorId="3" shapeId="0" xr:uid="{17098490-D8C6-4D90-84EC-48EEB7984D5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7" authorId="3" shapeId="0" xr:uid="{7264B7CD-AE41-4059-A2BE-E22F2714C90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8" authorId="3" shapeId="0" xr:uid="{12F90662-4784-4FE4-83EC-AE7627FD104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89" authorId="3" shapeId="0" xr:uid="{CCA6980E-DFA5-4320-AB75-2F09238E58E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90" authorId="3" shapeId="0" xr:uid="{4F45FF56-8F21-41EC-BA94-A5565C62734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91" authorId="3" shapeId="0" xr:uid="{3CB3C640-23E3-45EE-A741-BD11887E0A4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92" authorId="3" shapeId="0" xr:uid="{E282A2EA-7A41-40B8-BC2F-72BBA73E72C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93" authorId="3" shapeId="0" xr:uid="{4F8BD63B-CEF9-449F-B3EF-57450C95395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94" authorId="3" shapeId="0" xr:uid="{B81DB456-4020-49D6-AD78-B708AA00823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J295" authorId="3" shapeId="0" xr:uid="{049B4A73-BB50-4066-9647-CF059654367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 TGL 30/09/2021</t>
        </r>
      </text>
    </comment>
    <comment ref="L312" authorId="2" shapeId="0" xr:uid="{8CA74E8B-2595-4C00-B457-CCB6B9AFF73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M312" authorId="2" shapeId="0" xr:uid="{7D11B7EC-014C-4F7C-B167-CB454DE55B0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L313" authorId="2" shapeId="0" xr:uid="{3DC369F4-CC82-449F-B40E-A786A02E8B2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M313" authorId="2" shapeId="0" xr:uid="{3D819897-5DB6-4EFE-914C-C8CBB0D9BB13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N422" authorId="2" shapeId="0" xr:uid="{8641FB9F-7E84-4CB8-9680-0D2E1A26400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558-0009777 2/10/2021</t>
        </r>
      </text>
    </comment>
    <comment ref="Z422" authorId="2" shapeId="0" xr:uid="{C991E9B1-1EF2-4F71-946B-A4009048C5E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558-0006390 2/10/2021</t>
        </r>
      </text>
    </comment>
    <comment ref="N423" authorId="2" shapeId="0" xr:uid="{6CC78A22-459A-4B45-BC38-5772F02BC4D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558-0009777 2/10/2021</t>
        </r>
      </text>
    </comment>
    <comment ref="Z423" authorId="2" shapeId="0" xr:uid="{5EE59B5D-05A3-4C7E-A23C-D27762F402EC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558-0006390 2/10/2021</t>
        </r>
      </text>
    </comment>
    <comment ref="N440" authorId="2" shapeId="0" xr:uid="{11CB94F5-0DC4-4205-A465-F76AF0334153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557-0014299 2/10/2021</t>
        </r>
      </text>
    </comment>
    <comment ref="Z440" authorId="2" shapeId="0" xr:uid="{5C88D7D0-E2F6-480D-BC37-E5CA3280741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557-0012831 2/10/2021</t>
        </r>
      </text>
    </comment>
    <comment ref="N441" authorId="2" shapeId="0" xr:uid="{095735DB-F556-4F23-BDC2-8C181A484E7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557-0014299 2/10/2021</t>
        </r>
      </text>
    </comment>
    <comment ref="Z441" authorId="2" shapeId="0" xr:uid="{BC9A761D-88A7-48CA-B79E-B41070BFAD4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557-0012831 2/10/2021</t>
        </r>
      </text>
    </comment>
    <comment ref="L533" authorId="2" shapeId="0" xr:uid="{14E2B62F-63C2-4841-9214-79B2D5510EC7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M533" authorId="2" shapeId="0" xr:uid="{6B60D890-74F5-4159-B608-7B853FDC0DE0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X533" authorId="2" shapeId="0" xr:uid="{0EAE562A-DE7C-4769-855E-FCA1A57FD17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L534" authorId="2" shapeId="0" xr:uid="{AE6EE038-BF3B-4622-A70B-F60CF87620C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M534" authorId="2" shapeId="0" xr:uid="{01407557-DE0A-4D8B-A0DC-5CA87B08C2F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X534" authorId="2" shapeId="0" xr:uid="{87AFF6F1-0AEE-40F7-BBBE-C4C33E9148DC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N658" authorId="2" shapeId="0" xr:uid="{683BBF1D-6E5F-4678-ABE0-AC73A6BF8356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575-0008176 7/10/2021</t>
        </r>
      </text>
    </comment>
    <comment ref="Z658" authorId="2" shapeId="0" xr:uid="{D17E73E8-9E16-40DB-8B8C-644A9561022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575-0007484 07/10/2021</t>
        </r>
      </text>
    </comment>
    <comment ref="N659" authorId="2" shapeId="0" xr:uid="{AA8CADB5-E298-4C25-B498-76CE53334436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575-0008176 7/10/2021</t>
        </r>
      </text>
    </comment>
    <comment ref="Z659" authorId="2" shapeId="0" xr:uid="{E1D516AC-D0E1-45FB-8028-AC2719A4833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575-0007484 07/10/2021</t>
        </r>
      </text>
    </comment>
    <comment ref="N660" authorId="2" shapeId="0" xr:uid="{F93C2505-C887-409F-9F9D-C9D05E3CB4A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575-0008160 5/10/2021</t>
        </r>
      </text>
    </comment>
    <comment ref="Z660" authorId="2" shapeId="0" xr:uid="{58E84A6D-2E9D-443D-A7FB-36EAD5577E7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575-0007468 5/10/2021</t>
        </r>
      </text>
    </comment>
    <comment ref="N661" authorId="2" shapeId="0" xr:uid="{2F6A4961-AD3C-4A07-A7A9-853C3BA9B70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575-0008160 5/10/2021</t>
        </r>
      </text>
    </comment>
    <comment ref="Z661" authorId="2" shapeId="0" xr:uid="{9D0AE0D2-9A53-4EC7-A762-63E144374D9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575-0007468 5/10/2021</t>
        </r>
      </text>
    </comment>
    <comment ref="N666" authorId="2" shapeId="0" xr:uid="{30A08AE9-0963-434B-A07C-253A566169B0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575-0008161 5/10/2021</t>
        </r>
      </text>
    </comment>
    <comment ref="Z666" authorId="2" shapeId="0" xr:uid="{D456AB40-FA2B-4529-9D35-970193C268E5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575-0007469 5/10/2021</t>
        </r>
      </text>
    </comment>
    <comment ref="N667" authorId="2" shapeId="0" xr:uid="{2C144193-B2E8-47FA-AABB-3F964D80DF8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575-0008161 5/10/2021</t>
        </r>
      </text>
    </comment>
    <comment ref="Z667" authorId="2" shapeId="0" xr:uid="{CFB4F7A0-2A73-4ACD-8A29-B579964C8D1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575-0007469 5/10/2021</t>
        </r>
      </text>
    </comment>
    <comment ref="N670" authorId="2" shapeId="0" xr:uid="{6F96789F-CC2D-4F22-8FC9-0444D978766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575-0008162 5/10/2021</t>
        </r>
      </text>
    </comment>
    <comment ref="Z670" authorId="2" shapeId="0" xr:uid="{B7A42F61-E5A0-4163-BAF7-BE0AB763B0B7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575-0007470 5/10/2021</t>
        </r>
      </text>
    </comment>
    <comment ref="N671" authorId="2" shapeId="0" xr:uid="{4912BA21-756D-4DA8-8EA6-227ECC9B2A9C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575-0008162 5/10/2021</t>
        </r>
      </text>
    </comment>
    <comment ref="Z671" authorId="2" shapeId="0" xr:uid="{37EEC206-597A-4F2C-925D-D561F55BEEF9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575-0007470 5/10/2021</t>
        </r>
      </text>
    </comment>
    <comment ref="N895" authorId="2" shapeId="0" xr:uid="{88A0C141-EC01-4706-8423-FA7E81E7FE4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558-0009794 5/10/2021</t>
        </r>
      </text>
    </comment>
    <comment ref="Z895" authorId="2" shapeId="0" xr:uid="{E07D1CA9-86EC-4CC6-9F8B-035A45E45516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558-0006399 5/10/2021</t>
        </r>
      </text>
    </comment>
    <comment ref="N896" authorId="2" shapeId="0" xr:uid="{8B8764C1-D528-4C00-A8FE-2DF03C5E8EE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558-0009794 5/10/2021</t>
        </r>
      </text>
    </comment>
    <comment ref="Z896" authorId="2" shapeId="0" xr:uid="{E4099207-15A0-47DC-830B-72AAEE2DBDC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558-0006399 5/10/2021</t>
        </r>
      </text>
    </comment>
    <comment ref="X1028" authorId="2" shapeId="0" xr:uid="{B2CA75F1-2533-4C51-AC89-2C2E6270BE8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X1029" authorId="2" shapeId="0" xr:uid="{C428297A-CDF2-4D14-9A7E-1E0C710E111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GENDING</t>
        </r>
      </text>
    </comment>
    <comment ref="N1166" authorId="2" shapeId="0" xr:uid="{2BD13D24-EBF7-464E-87B1-B68A7C86FCB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558-0009808 6/10/2021</t>
        </r>
      </text>
    </comment>
    <comment ref="Z1166" authorId="2" shapeId="0" xr:uid="{4874C031-E0E7-44E1-8490-88D6ABBCDDE7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558-0006405 6/10/2021</t>
        </r>
      </text>
    </comment>
    <comment ref="N1167" authorId="2" shapeId="0" xr:uid="{BC5E4E95-8138-40A7-8564-C0F7A88FC6A3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558-0009808 6/10/2021</t>
        </r>
      </text>
    </comment>
    <comment ref="Z1167" authorId="2" shapeId="0" xr:uid="{68F7D9FE-DC2C-4854-95E0-D0CBA76A9D3B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558-0006405 6/10/2021</t>
        </r>
      </text>
    </comment>
    <comment ref="N1208" authorId="2" shapeId="0" xr:uid="{17D3876F-BC12-4C85-A153-BF91F6E45EE5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575-0008177 7/10/2021</t>
        </r>
      </text>
    </comment>
    <comment ref="Z1208" authorId="2" shapeId="0" xr:uid="{6ED58986-2001-420B-8BEA-757F76C16535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575-0007485 7/10/2021</t>
        </r>
      </text>
    </comment>
    <comment ref="N1209" authorId="2" shapeId="0" xr:uid="{C19609F8-B5A7-4FEA-970D-98B85D73D79B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575-0008177 7/10/2021</t>
        </r>
      </text>
    </comment>
    <comment ref="Z1209" authorId="2" shapeId="0" xr:uid="{DFD71529-A8D0-403D-ADDC-4C962943DF1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575-0007485 7/10/2021</t>
        </r>
      </text>
    </comment>
    <comment ref="N1212" authorId="2" shapeId="0" xr:uid="{8B135126-9B3B-4EB6-BB14-FF0088FDF5D9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575-0008175 07/10/2021</t>
        </r>
      </text>
    </comment>
    <comment ref="Z1212" authorId="2" shapeId="0" xr:uid="{0515123D-9847-4FA3-970D-FDB075F2B199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575-0007483 07/10/2021</t>
        </r>
      </text>
    </comment>
    <comment ref="N1213" authorId="2" shapeId="0" xr:uid="{0381EEDB-61EB-4F00-998A-8CE23A064507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575-0008175 07/10/2021</t>
        </r>
      </text>
    </comment>
    <comment ref="Z1213" authorId="2" shapeId="0" xr:uid="{46E00A1B-4591-4D0D-BD07-BE82A55B3E39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575-0007483 07/10/2021</t>
        </r>
      </text>
    </comment>
    <comment ref="N1214" authorId="2" shapeId="0" xr:uid="{9B405783-97EF-4544-ABD3-CCD15097DD5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575-0008178 7/10/2021</t>
        </r>
      </text>
    </comment>
    <comment ref="Z1214" authorId="2" shapeId="0" xr:uid="{E96ABD2C-691F-4F23-8AED-31C5BB2E7793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575-0007486 7/10/2021</t>
        </r>
      </text>
    </comment>
    <comment ref="N1215" authorId="2" shapeId="0" xr:uid="{1862D3A2-8C4D-4AB0-ADA1-6EEAE753410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575-0008178 7/10/2021</t>
        </r>
      </text>
    </comment>
    <comment ref="Z1215" authorId="2" shapeId="0" xr:uid="{18366B4F-63D4-42BA-A03C-8F650A26A59C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575-0007486 7/10/2021</t>
        </r>
      </text>
    </comment>
    <comment ref="N1228" authorId="2" shapeId="0" xr:uid="{6463A7A1-D65B-4CC2-874A-CC2AD634ECEC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557-0014326 8/10/2021</t>
        </r>
      </text>
    </comment>
    <comment ref="Z1228" authorId="2" shapeId="0" xr:uid="{F52F9453-209C-4324-BB26-20384978FDF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557-0012859 8/10/2021</t>
        </r>
      </text>
    </comment>
    <comment ref="N1229" authorId="2" shapeId="0" xr:uid="{CD38CDC5-AA68-4C8E-BCB1-0E7D4F2679F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557-0014326 8/10/2021</t>
        </r>
      </text>
    </comment>
    <comment ref="Z1229" authorId="2" shapeId="0" xr:uid="{E3722FF3-6345-4020-8542-8120593BEDE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557-0012859 8/10/2021</t>
        </r>
      </text>
    </comment>
    <comment ref="T1316" authorId="3" shapeId="0" xr:uid="{C2214F2D-3125-42A8-A612-2D0FAA70092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6008164007</t>
        </r>
      </text>
    </comment>
    <comment ref="T1317" authorId="3" shapeId="0" xr:uid="{51F608CF-4D9C-4189-833D-9651FA82346A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6008164007</t>
        </r>
      </text>
    </comment>
    <comment ref="T1318" authorId="3" shapeId="0" xr:uid="{35CF93F5-B9B9-4DA6-842F-FB98567336AA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6008164007</t>
        </r>
      </text>
    </comment>
    <comment ref="T1420" authorId="3" shapeId="0" xr:uid="{9948857B-A217-47AA-B8A1-E8D2A6D265E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6008063201</t>
        </r>
      </text>
    </comment>
    <comment ref="T1421" authorId="3" shapeId="0" xr:uid="{676E20A4-0A20-4D7D-803F-FC93EF57B4B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6008063201</t>
        </r>
      </text>
    </comment>
    <comment ref="N1441" authorId="2" shapeId="0" xr:uid="{B0526626-8392-4121-B59B-FDDF65C896B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558-0009832 8/10/2021</t>
        </r>
      </text>
    </comment>
    <comment ref="Z1441" authorId="2" shapeId="0" xr:uid="{7C6126A5-19C4-4E0D-92AE-8F4AFC9C1763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558-0006417 8/10/2021</t>
        </r>
      </text>
    </comment>
    <comment ref="N1442" authorId="2" shapeId="0" xr:uid="{CB9AE2D5-8280-4F62-8341-F8928CE17E80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558-0009832 8/10/2021</t>
        </r>
      </text>
    </comment>
    <comment ref="Z1442" authorId="2" shapeId="0" xr:uid="{3AC28955-7E03-46A4-959B-CE9CB0F758F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558-0006417 8/10/2021</t>
        </r>
      </text>
    </comment>
    <comment ref="N1443" authorId="2" shapeId="0" xr:uid="{6A665B38-A41A-45F3-8230-F50045883CB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558-0009832 8/10/2021</t>
        </r>
      </text>
    </comment>
    <comment ref="Z1443" authorId="2" shapeId="0" xr:uid="{8E2B703F-AC67-4F86-810C-75B46EA343A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558-0006417 8/10/2021</t>
        </r>
      </text>
    </comment>
    <comment ref="N1495" authorId="2" shapeId="0" xr:uid="{F4345B75-8CE1-41DB-A54D-0782C7D85F06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557-0014327 8/10/2021</t>
        </r>
      </text>
    </comment>
    <comment ref="Z1495" authorId="2" shapeId="0" xr:uid="{01ECD2DF-B91A-4402-AE12-8369601D475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557-0012860 8/10/2021</t>
        </r>
      </text>
    </comment>
    <comment ref="N1496" authorId="2" shapeId="0" xr:uid="{BA1A45CE-7EAA-468F-B322-D64C9A98818B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557-0014327 8/10/2021</t>
        </r>
      </text>
    </comment>
    <comment ref="Z1496" authorId="2" shapeId="0" xr:uid="{7407E43A-C316-4AF7-BE9A-B43E7B178065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557-0012860 8/10/2021</t>
        </r>
      </text>
    </comment>
    <comment ref="N1505" authorId="2" shapeId="0" xr:uid="{443C6747-5AC9-4F0F-9F66-FDAE188BD64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557-0014330 8/10/2021</t>
        </r>
      </text>
    </comment>
    <comment ref="Z1505" authorId="2" shapeId="0" xr:uid="{782AF56B-F05E-40B8-83C5-8A3E0575E9F5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557-0012863 8/10/2021</t>
        </r>
      </text>
    </comment>
    <comment ref="N1506" authorId="2" shapeId="0" xr:uid="{6F927256-6476-4F48-860E-4DF77E15907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557-0014330 8/10/2021</t>
        </r>
      </text>
    </comment>
    <comment ref="Z1506" authorId="2" shapeId="0" xr:uid="{6693F47E-05E0-49D8-82C4-D0C23593D87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557-0012863 8/10/2021</t>
        </r>
      </text>
    </comment>
    <comment ref="Z1509" authorId="2" shapeId="0" xr:uid="{8AC2666E-1CE6-4248-B56D-2156567BB8F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557-0012894 12/10</t>
        </r>
      </text>
    </comment>
    <comment ref="Z1510" authorId="2" shapeId="0" xr:uid="{A268B8A5-B7A2-4874-9AE8-7614892B4CD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557-0012894 12/10</t>
        </r>
      </text>
    </comment>
    <comment ref="N1697" authorId="2" shapeId="0" xr:uid="{76C7B371-22A5-4742-A3EA-D26AD574960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558-0009831 8/1/0/2021</t>
        </r>
      </text>
    </comment>
    <comment ref="Z1697" authorId="2" shapeId="0" xr:uid="{AB5A4AC0-0FFA-4A66-8800-5BBF69C25BF4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558-0006416 8/10/2021</t>
        </r>
      </text>
    </comment>
    <comment ref="N1698" authorId="2" shapeId="0" xr:uid="{B86A2807-6801-48E5-8649-4E129806A35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558-0009831 8/1/0/2021</t>
        </r>
      </text>
    </comment>
    <comment ref="Z1698" authorId="2" shapeId="0" xr:uid="{77A646A2-50E5-47C2-9E84-90D4ED9058E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558-0006416 8/10/2021</t>
        </r>
      </text>
    </comment>
    <comment ref="N1701" authorId="2" shapeId="0" xr:uid="{86DB0871-0DEB-43F1-9207-DD14F63E510C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558-0009834 8/10/2021</t>
        </r>
      </text>
    </comment>
    <comment ref="Z1701" authorId="2" shapeId="0" xr:uid="{43D58856-A921-4432-B331-E9D927D5971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558-0006419 8/10/2021</t>
        </r>
      </text>
    </comment>
    <comment ref="N1702" authorId="2" shapeId="0" xr:uid="{BD15FFB7-711B-4D7D-9374-60AD24834EC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558-0009834 8/10/2021</t>
        </r>
      </text>
    </comment>
    <comment ref="Z1702" authorId="2" shapeId="0" xr:uid="{2FF33AF8-2D4C-4336-91EA-F72236424917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558-0006419 8/10/2021</t>
        </r>
      </text>
    </comment>
    <comment ref="N1703" authorId="2" shapeId="0" xr:uid="{54374857-9BA5-4866-A4A6-248E514347C0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558-0009833 10/8/2021</t>
        </r>
      </text>
    </comment>
    <comment ref="Z1703" authorId="2" shapeId="0" xr:uid="{65DC5B79-9C36-42C9-A305-1671EB067CF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558-0006418 8/10/2021</t>
        </r>
      </text>
    </comment>
    <comment ref="N1704" authorId="2" shapeId="0" xr:uid="{A0FD6FF8-D827-4CC0-9B38-94B2C9198F4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558-0009833 10/8/2021</t>
        </r>
      </text>
    </comment>
    <comment ref="Z1704" authorId="2" shapeId="0" xr:uid="{60728B82-80DE-451E-8E5E-7B648D1905B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558-0006418 8/10/2021</t>
        </r>
      </text>
    </comment>
    <comment ref="N1705" authorId="2" shapeId="0" xr:uid="{D28F5785-336A-4E77-87EC-4A1FB372494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558-0009833 10/8/2021</t>
        </r>
      </text>
    </comment>
    <comment ref="Z1705" authorId="2" shapeId="0" xr:uid="{E66637E9-61C3-4F23-A439-751395B79FFE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558-0006418 8/10/2021</t>
        </r>
      </text>
    </comment>
    <comment ref="N1759" authorId="2" shapeId="0" xr:uid="{69BADA00-63FD-4701-A0BE-44963242CDC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557-0014329 8/10/2021</t>
        </r>
      </text>
    </comment>
    <comment ref="Z1759" authorId="2" shapeId="0" xr:uid="{A4A9064D-315A-4581-97EB-5EBFFFC4C7C0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557-0012862 8/10/2021</t>
        </r>
      </text>
    </comment>
    <comment ref="N1760" authorId="2" shapeId="0" xr:uid="{53CFA4B3-1E6A-4C05-A863-AEE22BE60B0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557-0014329 8/10/2021</t>
        </r>
      </text>
    </comment>
    <comment ref="Z1760" authorId="2" shapeId="0" xr:uid="{641F65D2-3FC0-4B01-A555-E267A04BFA1F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557-0012862 8/10/2021</t>
        </r>
      </text>
    </comment>
    <comment ref="N1761" authorId="2" shapeId="0" xr:uid="{505A3B07-84C7-45BA-A86A-2A0FE51FCFD7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557-0014365 12/10</t>
        </r>
      </text>
    </comment>
    <comment ref="Z1761" authorId="2" shapeId="0" xr:uid="{67E1DC12-ECDC-4986-8AC6-06901E1D079D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557-0012891 12/10</t>
        </r>
      </text>
    </comment>
    <comment ref="N1762" authorId="2" shapeId="0" xr:uid="{CE9C9089-7608-48D3-84C0-396E265D3A7A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557-0014365 12/10</t>
        </r>
      </text>
    </comment>
    <comment ref="Z1762" authorId="2" shapeId="0" xr:uid="{969EB545-C993-4EBB-95F9-C115E8B6F8D2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557-0012891 12/10</t>
        </r>
      </text>
    </comment>
    <comment ref="N1765" authorId="2" shapeId="0" xr:uid="{DBF88671-D028-405A-8448-4E72F7259529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557-0014328 8/10/2021</t>
        </r>
      </text>
    </comment>
    <comment ref="Z1765" authorId="2" shapeId="0" xr:uid="{E5F91E24-6CE0-4C23-BB43-ED9C1E1397A8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557-0012861 8/10/2021</t>
        </r>
      </text>
    </comment>
    <comment ref="N1766" authorId="2" shapeId="0" xr:uid="{2AE561B5-2381-494A-A638-DE234EBC65F7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557-0014328 8/10/2021</t>
        </r>
      </text>
    </comment>
    <comment ref="Z1766" authorId="2" shapeId="0" xr:uid="{7E512F2B-638B-4E04-87CB-289E7BDF53C1}">
      <text>
        <r>
          <rPr>
            <b/>
            <sz val="9"/>
            <color indexed="81"/>
            <rFont val="Tahoma"/>
            <family val="2"/>
          </rPr>
          <t>Fitri:</t>
        </r>
        <r>
          <rPr>
            <sz val="9"/>
            <color indexed="81"/>
            <rFont val="Tahoma"/>
            <family val="2"/>
          </rPr>
          <t xml:space="preserve">
557-0012861 8/10/2021</t>
        </r>
      </text>
    </comment>
  </commentList>
</comments>
</file>

<file path=xl/sharedStrings.xml><?xml version="1.0" encoding="utf-8"?>
<sst xmlns="http://schemas.openxmlformats.org/spreadsheetml/2006/main" count="91777" uniqueCount="7980">
  <si>
    <t>Cust</t>
  </si>
  <si>
    <t>Supplier</t>
  </si>
  <si>
    <t>IDCO</t>
  </si>
  <si>
    <t>Trucking</t>
  </si>
  <si>
    <t>Sopir</t>
  </si>
  <si>
    <t>NoPolisi</t>
  </si>
  <si>
    <t>SJPabrik</t>
  </si>
  <si>
    <t>SJ-YPS KICIR</t>
  </si>
  <si>
    <t>SJ-YPS SOLOG</t>
  </si>
  <si>
    <t>TGL</t>
  </si>
  <si>
    <t>COQTY</t>
  </si>
  <si>
    <t>DEPO PENERIMA</t>
  </si>
  <si>
    <t>DEPO INPUT BTB</t>
  </si>
  <si>
    <t>NoBTB</t>
  </si>
  <si>
    <t>TglBTB</t>
  </si>
  <si>
    <t>Produk</t>
  </si>
  <si>
    <t>QTY</t>
  </si>
  <si>
    <t>AsalCO1</t>
  </si>
  <si>
    <t>AsalCO2</t>
  </si>
  <si>
    <t>SJBonkar</t>
  </si>
  <si>
    <t>Aqty1</t>
  </si>
  <si>
    <t>Aqty2</t>
  </si>
  <si>
    <t>BKRQty</t>
  </si>
  <si>
    <t>AsalDepo1</t>
  </si>
  <si>
    <t>AsalDepo2</t>
  </si>
  <si>
    <t>NoBKB</t>
  </si>
  <si>
    <t>TglBKB</t>
  </si>
  <si>
    <t>TLKQty</t>
  </si>
  <si>
    <t>SJtolakan</t>
  </si>
  <si>
    <t>NoBTBTlk</t>
  </si>
  <si>
    <t>TglBTBTlk</t>
  </si>
  <si>
    <t>MUAT</t>
  </si>
  <si>
    <t>RETUR</t>
  </si>
  <si>
    <t>TLK</t>
  </si>
  <si>
    <t>BKB QTY2</t>
  </si>
  <si>
    <t>TGL BKB QTY2</t>
  </si>
  <si>
    <t>MUAT (PEMBELIAN)</t>
  </si>
  <si>
    <t>RETUR (PEMBELIAN)</t>
  </si>
  <si>
    <t>TLK (PEMBELIAN)</t>
  </si>
  <si>
    <t>TOTAL PEMBELIAN</t>
  </si>
  <si>
    <t>SUBSIDI OA</t>
  </si>
  <si>
    <t>OA WIN</t>
  </si>
  <si>
    <t>OA RITASE</t>
  </si>
  <si>
    <t>OA MLA</t>
  </si>
  <si>
    <t>OA TAMBAHAN</t>
  </si>
  <si>
    <t>BY. INAP</t>
  </si>
  <si>
    <t>STORAGE</t>
  </si>
  <si>
    <t>DEMURAGE</t>
  </si>
  <si>
    <t>TOTAL OA</t>
  </si>
  <si>
    <t xml:space="preserve">NO INVOICE </t>
  </si>
  <si>
    <t>TANGGAL PELUNASAN</t>
  </si>
  <si>
    <t>SATRIA WICAKSANA SEJATI</t>
  </si>
  <si>
    <t>PT. TIRTA INVESTAMA WINONGAN</t>
  </si>
  <si>
    <t>MERPATI</t>
  </si>
  <si>
    <t>MASKUR</t>
  </si>
  <si>
    <t>N 7906 UR</t>
  </si>
  <si>
    <t>-</t>
  </si>
  <si>
    <t>DEPO BALONG PANGGANG</t>
  </si>
  <si>
    <t>088-0002300</t>
  </si>
  <si>
    <t>AQ.5GLN ISI</t>
  </si>
  <si>
    <t>AQ.5GLN BTL</t>
  </si>
  <si>
    <t>LIVIA MANDIRI SEJATI</t>
  </si>
  <si>
    <t>21093000889A</t>
  </si>
  <si>
    <t>BONGKAR SAJA</t>
  </si>
  <si>
    <t>TIV KEBONCANDI</t>
  </si>
  <si>
    <t>TEJA JAYA</t>
  </si>
  <si>
    <t>558-0006381</t>
  </si>
  <si>
    <t>558-0009758</t>
  </si>
  <si>
    <t>YPS</t>
  </si>
  <si>
    <t>NURCHOLIS</t>
  </si>
  <si>
    <t>L 9424 UZ</t>
  </si>
  <si>
    <t>SJ-WIN/25085/10/2021</t>
  </si>
  <si>
    <t>DEPO PASURUAN</t>
  </si>
  <si>
    <t>555-0008722</t>
  </si>
  <si>
    <t>555-0006410</t>
  </si>
  <si>
    <t>116-0003421</t>
  </si>
  <si>
    <t>JUG RACK</t>
  </si>
  <si>
    <t>PUTERA SEJATI</t>
  </si>
  <si>
    <t>DWI INDRA</t>
  </si>
  <si>
    <t>N 8540 UV</t>
  </si>
  <si>
    <t>SJ-WIN/25086/10/2021</t>
  </si>
  <si>
    <t>DEPO PUTRA SEJATI</t>
  </si>
  <si>
    <t>557-0014292</t>
  </si>
  <si>
    <t>RETUR TGL 30/09/2021</t>
  </si>
  <si>
    <t>KR</t>
  </si>
  <si>
    <t>SULISWANTO</t>
  </si>
  <si>
    <t>N 8513 UV</t>
  </si>
  <si>
    <t>SJ-WIN/25087/10/2021</t>
  </si>
  <si>
    <t>DEPO PROBOLINGGO</t>
  </si>
  <si>
    <t>889-0004165</t>
  </si>
  <si>
    <t>889-0004065</t>
  </si>
  <si>
    <t>116-0003420</t>
  </si>
  <si>
    <t>UMAR</t>
  </si>
  <si>
    <t>N 8546 UV</t>
  </si>
  <si>
    <t>SJ-WIN/25088/10/2021</t>
  </si>
  <si>
    <t>TOKO SUKSES</t>
  </si>
  <si>
    <t>558-0009755</t>
  </si>
  <si>
    <t>558-0006379</t>
  </si>
  <si>
    <t>558-0009754</t>
  </si>
  <si>
    <t>PPS</t>
  </si>
  <si>
    <t>BASIT</t>
  </si>
  <si>
    <t>L 8372 UI</t>
  </si>
  <si>
    <t>DEPO JEMBER</t>
  </si>
  <si>
    <t>369-0005681</t>
  </si>
  <si>
    <t>369-0005375</t>
  </si>
  <si>
    <t>116-0003640</t>
  </si>
  <si>
    <t>EKO</t>
  </si>
  <si>
    <t>N 8863 UR</t>
  </si>
  <si>
    <t>DEPO BANYUWANGI</t>
  </si>
  <si>
    <t>080-0002946</t>
  </si>
  <si>
    <t>21092400565A</t>
  </si>
  <si>
    <t>LOWAYU - GRESIK</t>
  </si>
  <si>
    <t>556-0006016</t>
  </si>
  <si>
    <t>556-0008690</t>
  </si>
  <si>
    <t>SOBAH</t>
  </si>
  <si>
    <t>S 9012 US</t>
  </si>
  <si>
    <t>DEPO GENTENG</t>
  </si>
  <si>
    <t>371-0001077</t>
  </si>
  <si>
    <t>21092400576A</t>
  </si>
  <si>
    <t>DEPO PANCENG</t>
  </si>
  <si>
    <t>169-0001582</t>
  </si>
  <si>
    <t>117-0002484</t>
  </si>
  <si>
    <t>WIRADAYA</t>
  </si>
  <si>
    <t>HERI</t>
  </si>
  <si>
    <t>P 8194 UR</t>
  </si>
  <si>
    <t>558-0009764</t>
  </si>
  <si>
    <t>558-0006384</t>
  </si>
  <si>
    <t>558-0009765</t>
  </si>
  <si>
    <t>RIFAI</t>
  </si>
  <si>
    <t>S 9015 US</t>
  </si>
  <si>
    <t>369-0005680</t>
  </si>
  <si>
    <t>21092400579A</t>
  </si>
  <si>
    <t>556-0006044</t>
  </si>
  <si>
    <t>556-0008687</t>
  </si>
  <si>
    <t>BUDIONO</t>
  </si>
  <si>
    <t>N 9902 UR</t>
  </si>
  <si>
    <t>556-0008677</t>
  </si>
  <si>
    <t>556-0006045</t>
  </si>
  <si>
    <t>556-0008676</t>
  </si>
  <si>
    <t>ANTON</t>
  </si>
  <si>
    <t>L 9370 UZ</t>
  </si>
  <si>
    <t>556-0008679</t>
  </si>
  <si>
    <t>DEPO MARGOMULYO</t>
  </si>
  <si>
    <t>168-0020401</t>
  </si>
  <si>
    <t>117-0002522</t>
  </si>
  <si>
    <t>AMIN</t>
  </si>
  <si>
    <t>N 9079 UQ</t>
  </si>
  <si>
    <t>169-0001653</t>
  </si>
  <si>
    <t>DEPO LEGUNDI</t>
  </si>
  <si>
    <t>083-0006330</t>
  </si>
  <si>
    <t>117-0002485</t>
  </si>
  <si>
    <t>MAJID</t>
  </si>
  <si>
    <t>L 9367 UZ</t>
  </si>
  <si>
    <t>169-0001652</t>
  </si>
  <si>
    <t>083-0006322</t>
  </si>
  <si>
    <t>117-0002279</t>
  </si>
  <si>
    <t>RISTANTO</t>
  </si>
  <si>
    <t>N 9883 US</t>
  </si>
  <si>
    <t>168-0031672</t>
  </si>
  <si>
    <t>21092410539A</t>
  </si>
  <si>
    <t>371-0001138</t>
  </si>
  <si>
    <t>116-0003639</t>
  </si>
  <si>
    <t>MADE</t>
  </si>
  <si>
    <t>L 9274 UF</t>
  </si>
  <si>
    <t>DEPO GRESIK</t>
  </si>
  <si>
    <t>556-0008669</t>
  </si>
  <si>
    <t>21092410540A</t>
  </si>
  <si>
    <t>889-0004045</t>
  </si>
  <si>
    <t>116-0003648</t>
  </si>
  <si>
    <t>AFAN</t>
  </si>
  <si>
    <t>L 9273 UF</t>
  </si>
  <si>
    <t>168-0031639</t>
  </si>
  <si>
    <t>556-0006002</t>
  </si>
  <si>
    <t>117-0002277</t>
  </si>
  <si>
    <t>TAUFIQ</t>
  </si>
  <si>
    <t>L 9271 UF</t>
  </si>
  <si>
    <t>168-0031636</t>
  </si>
  <si>
    <t>169-0001580</t>
  </si>
  <si>
    <t>117-0002278</t>
  </si>
  <si>
    <t>WIN</t>
  </si>
  <si>
    <t>N 8194 UW</t>
  </si>
  <si>
    <t>168-0031629</t>
  </si>
  <si>
    <t>556-0006037</t>
  </si>
  <si>
    <t>556-0008678</t>
  </si>
  <si>
    <t>MASRIDI</t>
  </si>
  <si>
    <t>L 9425 UZ</t>
  </si>
  <si>
    <t>083-0007566</t>
  </si>
  <si>
    <t>083-0006326</t>
  </si>
  <si>
    <t>083-0007567</t>
  </si>
  <si>
    <t>MAT ALI</t>
  </si>
  <si>
    <t>L 9358 UZ</t>
  </si>
  <si>
    <t>SJ-WIN/25090/10/2021</t>
  </si>
  <si>
    <t>555-0008721</t>
  </si>
  <si>
    <t>555-0006408</t>
  </si>
  <si>
    <t>555-0008720</t>
  </si>
  <si>
    <t>KHOTIB</t>
  </si>
  <si>
    <t>N 8507 UV</t>
  </si>
  <si>
    <t>SJ-WIN/25091/10/2021</t>
  </si>
  <si>
    <t>555-0008727</t>
  </si>
  <si>
    <t>555-0006403</t>
  </si>
  <si>
    <t>116-0003646</t>
  </si>
  <si>
    <t>SIARI</t>
  </si>
  <si>
    <t>N 8878 UW</t>
  </si>
  <si>
    <t>SJ-WIN/25092/10/2021</t>
  </si>
  <si>
    <t>168-0031641</t>
  </si>
  <si>
    <t>ZAKARIA</t>
  </si>
  <si>
    <t>N 9515 WE</t>
  </si>
  <si>
    <t>SJ-WIN/25093/10/2021</t>
  </si>
  <si>
    <t>555-0008737</t>
  </si>
  <si>
    <t>555-0006401</t>
  </si>
  <si>
    <t>116-0003635</t>
  </si>
  <si>
    <t>21092400976A</t>
  </si>
  <si>
    <t>SJ-WIN/25094/10/2021</t>
  </si>
  <si>
    <t>555-0006405</t>
  </si>
  <si>
    <t>116-0003291</t>
  </si>
  <si>
    <t>TRI</t>
  </si>
  <si>
    <t>L 9434 UZ</t>
  </si>
  <si>
    <t>SJ-WIN/25095/10/2021</t>
  </si>
  <si>
    <t>083-0007575</t>
  </si>
  <si>
    <t>21092400967A</t>
  </si>
  <si>
    <t>SJ-WIN/25096/10/2021</t>
  </si>
  <si>
    <t>889-0004063</t>
  </si>
  <si>
    <t>116-0003426</t>
  </si>
  <si>
    <t>SABAR</t>
  </si>
  <si>
    <t>L 9305 UO</t>
  </si>
  <si>
    <t>SJ-WIN/25097/10/2021</t>
  </si>
  <si>
    <t>088-0002302</t>
  </si>
  <si>
    <t>169-0001584</t>
  </si>
  <si>
    <t>117-0002196</t>
  </si>
  <si>
    <t>HUDA</t>
  </si>
  <si>
    <t>N 8614 UW</t>
  </si>
  <si>
    <t>SJ-WIN/25098/10/2021</t>
  </si>
  <si>
    <t>168-0031624</t>
  </si>
  <si>
    <t>556-0006040</t>
  </si>
  <si>
    <t>117-0002523</t>
  </si>
  <si>
    <t>SUKANDAR</t>
  </si>
  <si>
    <t>N 8508 UV</t>
  </si>
  <si>
    <t>SJ-WIN/25099/10/2021</t>
  </si>
  <si>
    <t>088-0002303</t>
  </si>
  <si>
    <t>088-0002249</t>
  </si>
  <si>
    <t>117-0002486</t>
  </si>
  <si>
    <t>MUHAMAD</t>
  </si>
  <si>
    <t>N 8527 UV</t>
  </si>
  <si>
    <t>SJ-WIN/25100/10/2021</t>
  </si>
  <si>
    <t>083-0007578</t>
  </si>
  <si>
    <t>21092400969A</t>
  </si>
  <si>
    <t>SJ-WIN/25101/10/2021</t>
  </si>
  <si>
    <t>555-0006411</t>
  </si>
  <si>
    <t>116-0003649</t>
  </si>
  <si>
    <t>SOLIKIN A</t>
  </si>
  <si>
    <t>L 9429 UZ</t>
  </si>
  <si>
    <t>SJ-WIN/25102/10/2021</t>
  </si>
  <si>
    <t>555-0008734</t>
  </si>
  <si>
    <t>21092400567A</t>
  </si>
  <si>
    <t>SJ-WIN/25103/10/2021</t>
  </si>
  <si>
    <t>083-0006333</t>
  </si>
  <si>
    <t>117-0002269</t>
  </si>
  <si>
    <t>MAKMUR JAYA SUGIHARTO</t>
  </si>
  <si>
    <t>NADIR</t>
  </si>
  <si>
    <t>N 8543 UV</t>
  </si>
  <si>
    <t>SJ-WIN/25104/10/2021</t>
  </si>
  <si>
    <t>DEPO MAKMUR JAYA SUGIHARTO</t>
  </si>
  <si>
    <t>575-0008151</t>
  </si>
  <si>
    <t>21092401749A</t>
  </si>
  <si>
    <t>SJ-WIN/25105/10/2021</t>
  </si>
  <si>
    <t>557-0012816</t>
  </si>
  <si>
    <t>118-0000156</t>
  </si>
  <si>
    <t>SJ-WIN/25106/10/2021</t>
  </si>
  <si>
    <t>889-0004167</t>
  </si>
  <si>
    <t>889-0004069</t>
  </si>
  <si>
    <t>116-0003630</t>
  </si>
  <si>
    <t>GLL</t>
  </si>
  <si>
    <t>BUDI</t>
  </si>
  <si>
    <t>N 8522 UV</t>
  </si>
  <si>
    <t>DEPO SUKOREJO</t>
  </si>
  <si>
    <t>569-0002145</t>
  </si>
  <si>
    <t>569-0002024</t>
  </si>
  <si>
    <t>116-0003632</t>
  </si>
  <si>
    <t>SUTOYO</t>
  </si>
  <si>
    <t>N 8789 UV</t>
  </si>
  <si>
    <t>369-0005682</t>
  </si>
  <si>
    <t>21092400557-RETUR</t>
  </si>
  <si>
    <t>168-0020419</t>
  </si>
  <si>
    <t>168-0031715</t>
  </si>
  <si>
    <t>SUBADAR</t>
  </si>
  <si>
    <t>N 8814 UV</t>
  </si>
  <si>
    <t>569-0002146</t>
  </si>
  <si>
    <t>DEPO PAITON</t>
  </si>
  <si>
    <t>370-0001123</t>
  </si>
  <si>
    <t>116-0003631</t>
  </si>
  <si>
    <t>WAHID</t>
  </si>
  <si>
    <t>N 8812 UV</t>
  </si>
  <si>
    <t>370-0001077</t>
  </si>
  <si>
    <t>569-0002022</t>
  </si>
  <si>
    <t>116-0003629</t>
  </si>
  <si>
    <t>BAMBANG</t>
  </si>
  <si>
    <t>L 8858 UI</t>
  </si>
  <si>
    <t>555-0008731</t>
  </si>
  <si>
    <t>21092400563-RETUR</t>
  </si>
  <si>
    <t>556-0006046</t>
  </si>
  <si>
    <t>555-0008730</t>
  </si>
  <si>
    <t>AGUS SUPRAPTO</t>
  </si>
  <si>
    <t>L 8177 UT</t>
  </si>
  <si>
    <t>889-0004166</t>
  </si>
  <si>
    <t>21092400566-RETUR</t>
  </si>
  <si>
    <t>168-0020402</t>
  </si>
  <si>
    <t>117-0002276</t>
  </si>
  <si>
    <t>SOLIKAN</t>
  </si>
  <si>
    <t>N 8547 UV</t>
  </si>
  <si>
    <t>DEPO BONDOWOSO</t>
  </si>
  <si>
    <t>745-0000831</t>
  </si>
  <si>
    <t>21092400571-RETUR</t>
  </si>
  <si>
    <t>083-0006335</t>
  </si>
  <si>
    <t>117-0002473</t>
  </si>
  <si>
    <t>BAKHIN</t>
  </si>
  <si>
    <t>N 8274 UV</t>
  </si>
  <si>
    <t>370-0001078</t>
  </si>
  <si>
    <t>DEPO LUMAJANG</t>
  </si>
  <si>
    <t>079-0001916</t>
  </si>
  <si>
    <t>116-0003638</t>
  </si>
  <si>
    <t>DENY S</t>
  </si>
  <si>
    <t>N 8661 UW</t>
  </si>
  <si>
    <t>369-0005686</t>
  </si>
  <si>
    <t>745-0000767</t>
  </si>
  <si>
    <t>116-0003647</t>
  </si>
  <si>
    <t>569-0002143</t>
  </si>
  <si>
    <t>569-0002020</t>
  </si>
  <si>
    <t>116-0003425</t>
  </si>
  <si>
    <t>SYAIFUDIN</t>
  </si>
  <si>
    <t>N 8587 UV</t>
  </si>
  <si>
    <t>569-0002144</t>
  </si>
  <si>
    <t>369-0005374</t>
  </si>
  <si>
    <t>116-0003636</t>
  </si>
  <si>
    <t>AHMAD</t>
  </si>
  <si>
    <t>L 9357 UZ</t>
  </si>
  <si>
    <t>556-0008672</t>
  </si>
  <si>
    <t>21092400962-RETUR</t>
  </si>
  <si>
    <t>889-0004066</t>
  </si>
  <si>
    <t>116-0003637</t>
  </si>
  <si>
    <t>GATOT</t>
  </si>
  <si>
    <t>N 8548 UV</t>
  </si>
  <si>
    <t>168-0031637</t>
  </si>
  <si>
    <t>168-0020427</t>
  </si>
  <si>
    <t>168-0031638</t>
  </si>
  <si>
    <t>168-0031609</t>
  </si>
  <si>
    <t>21092400968-RETUR</t>
  </si>
  <si>
    <t>369-0005368</t>
  </si>
  <si>
    <t>116-0003290</t>
  </si>
  <si>
    <t>RJ</t>
  </si>
  <si>
    <t>SALEH</t>
  </si>
  <si>
    <t>P 9408 E</t>
  </si>
  <si>
    <t>RUKUN JAYA</t>
  </si>
  <si>
    <t>558-0009806</t>
  </si>
  <si>
    <t>558-0006414</t>
  </si>
  <si>
    <t>558-0009829</t>
  </si>
  <si>
    <t>PT. TIRTA INVESTAMA PANDAAN</t>
  </si>
  <si>
    <t>SULIS</t>
  </si>
  <si>
    <t>N9934UW</t>
  </si>
  <si>
    <t>080-0002949</t>
  </si>
  <si>
    <t>AQ.1500ML 1X12</t>
  </si>
  <si>
    <t>080-0002404</t>
  </si>
  <si>
    <t>PALLET LOSCAM</t>
  </si>
  <si>
    <t>SULAIMAN SULE</t>
  </si>
  <si>
    <t>L 9348 UZ</t>
  </si>
  <si>
    <t>555-0008732</t>
  </si>
  <si>
    <t>AQ.600ML 1X24</t>
  </si>
  <si>
    <t>555-0006423</t>
  </si>
  <si>
    <t>SARBINI</t>
  </si>
  <si>
    <t>N 8599 UV</t>
  </si>
  <si>
    <t>369-0005684</t>
  </si>
  <si>
    <t>369-0005383</t>
  </si>
  <si>
    <t>NANANG S</t>
  </si>
  <si>
    <t>N 8580 UV</t>
  </si>
  <si>
    <t>GUDANG CARAT LMS</t>
  </si>
  <si>
    <t>AQ.220ML 1X48</t>
  </si>
  <si>
    <t>AQ.KRTN 220 ML 1X1</t>
  </si>
  <si>
    <t>MISTAM</t>
  </si>
  <si>
    <t>N 8143 UV</t>
  </si>
  <si>
    <t>555-0008735</t>
  </si>
  <si>
    <t>555-0006425</t>
  </si>
  <si>
    <t>ZEMY SAPTOPO</t>
  </si>
  <si>
    <t>L 8211 UT</t>
  </si>
  <si>
    <t>168-0031627</t>
  </si>
  <si>
    <t>168-0020439</t>
  </si>
  <si>
    <t>ANANG S</t>
  </si>
  <si>
    <t>N 8033 UV</t>
  </si>
  <si>
    <t>168-0031626</t>
  </si>
  <si>
    <t>168-0020438</t>
  </si>
  <si>
    <t>JAHJA</t>
  </si>
  <si>
    <t>N8863UW</t>
  </si>
  <si>
    <t>168-0031600</t>
  </si>
  <si>
    <t>168-0020422</t>
  </si>
  <si>
    <t>HARTONO</t>
  </si>
  <si>
    <t>N8227UV</t>
  </si>
  <si>
    <t>PT. MANUNGGAL SUKO JAYA</t>
  </si>
  <si>
    <t>168-0031622</t>
  </si>
  <si>
    <t>168-0020435</t>
  </si>
  <si>
    <t>SETYO</t>
  </si>
  <si>
    <t>N8105UW</t>
  </si>
  <si>
    <t>BINTANG TERANG</t>
  </si>
  <si>
    <t>168-0031654</t>
  </si>
  <si>
    <t>168-0020455</t>
  </si>
  <si>
    <t>HUMAIDI</t>
  </si>
  <si>
    <t>N 8545 UV</t>
  </si>
  <si>
    <t>168-0031581</t>
  </si>
  <si>
    <t>168-0020410</t>
  </si>
  <si>
    <t>SATIMAN</t>
  </si>
  <si>
    <t>L9896UW</t>
  </si>
  <si>
    <t>168-0031623</t>
  </si>
  <si>
    <t>168-0020436</t>
  </si>
  <si>
    <t>EDY SUKIRNO ( PDN )</t>
  </si>
  <si>
    <t>L 9609 UX</t>
  </si>
  <si>
    <t>083-0007572</t>
  </si>
  <si>
    <t>083-0006342</t>
  </si>
  <si>
    <t>ROHIM</t>
  </si>
  <si>
    <t>N 9960 UW</t>
  </si>
  <si>
    <t>168-0031603</t>
  </si>
  <si>
    <t>168-0020425</t>
  </si>
  <si>
    <t>RICHAK</t>
  </si>
  <si>
    <t>N 8032 UV</t>
  </si>
  <si>
    <t>083-0007574</t>
  </si>
  <si>
    <t>083-0006344</t>
  </si>
  <si>
    <t>556-0008659</t>
  </si>
  <si>
    <t>556-0006047</t>
  </si>
  <si>
    <t>SUDARSONO</t>
  </si>
  <si>
    <t>N 9935 UW</t>
  </si>
  <si>
    <t>168-0031613</t>
  </si>
  <si>
    <t>168-0020429</t>
  </si>
  <si>
    <t>SYAIFUL ARIFIN</t>
  </si>
  <si>
    <t>N 8660 UW</t>
  </si>
  <si>
    <t>168-0031612</t>
  </si>
  <si>
    <t>168-0020428</t>
  </si>
  <si>
    <t>575-0008150</t>
  </si>
  <si>
    <t>575-0007458</t>
  </si>
  <si>
    <t>SOLIKIN B</t>
  </si>
  <si>
    <t>N 8088 UV</t>
  </si>
  <si>
    <t>575-0008148</t>
  </si>
  <si>
    <t>575-0007456</t>
  </si>
  <si>
    <t>MISDI</t>
  </si>
  <si>
    <t>N 9967 UW</t>
  </si>
  <si>
    <t>GUDANG CARAT MJS</t>
  </si>
  <si>
    <t>JONI ( PDN )</t>
  </si>
  <si>
    <t>N 9931 UW</t>
  </si>
  <si>
    <t>557-0014293</t>
  </si>
  <si>
    <t>557-0012825</t>
  </si>
  <si>
    <t>EKO JAYANTO</t>
  </si>
  <si>
    <t>N 8576 UV</t>
  </si>
  <si>
    <t>557-0014294</t>
  </si>
  <si>
    <t>557-0012826</t>
  </si>
  <si>
    <t>M. FAIZIN</t>
  </si>
  <si>
    <t>N 9965 UW</t>
  </si>
  <si>
    <t>557-0014297</t>
  </si>
  <si>
    <t>557-0012829</t>
  </si>
  <si>
    <t>M. ARIF TIRTANA</t>
  </si>
  <si>
    <t>N 8598 UV</t>
  </si>
  <si>
    <t>168-0031598</t>
  </si>
  <si>
    <t>168-0020400</t>
  </si>
  <si>
    <t>168-0031597</t>
  </si>
  <si>
    <t>AGUS</t>
  </si>
  <si>
    <t>L 9356 UZ</t>
  </si>
  <si>
    <t>168-0031607</t>
  </si>
  <si>
    <t>168-0020431</t>
  </si>
  <si>
    <t>168-0031608</t>
  </si>
  <si>
    <t>SYAIFUL</t>
  </si>
  <si>
    <t>N 8569 UV</t>
  </si>
  <si>
    <t>168-0031614</t>
  </si>
  <si>
    <t>168-0020413</t>
  </si>
  <si>
    <t>168-0031615</t>
  </si>
  <si>
    <t>168-0031616</t>
  </si>
  <si>
    <t>168-0020412</t>
  </si>
  <si>
    <t>168-0031617</t>
  </si>
  <si>
    <t>FAUZAN</t>
  </si>
  <si>
    <t>N 8573 UV</t>
  </si>
  <si>
    <t>168-0031618</t>
  </si>
  <si>
    <t>168-0020418</t>
  </si>
  <si>
    <t>168-0031619</t>
  </si>
  <si>
    <t>WAKHID LESTARI</t>
  </si>
  <si>
    <t>L 9355 UZ</t>
  </si>
  <si>
    <t>556-0008661</t>
  </si>
  <si>
    <t>556-0006043</t>
  </si>
  <si>
    <t>556-0008660</t>
  </si>
  <si>
    <t>SUKRONI</t>
  </si>
  <si>
    <t>N 8502 UV</t>
  </si>
  <si>
    <t>168-0031632</t>
  </si>
  <si>
    <t>168-0020415</t>
  </si>
  <si>
    <t>168-0031633</t>
  </si>
  <si>
    <t>M. GHOFIR</t>
  </si>
  <si>
    <t>N 8699 UV</t>
  </si>
  <si>
    <t>556-0008663</t>
  </si>
  <si>
    <t>556-0006039</t>
  </si>
  <si>
    <t>556-0008662</t>
  </si>
  <si>
    <t>889-0004164</t>
  </si>
  <si>
    <t>889-0004068</t>
  </si>
  <si>
    <t>569-0002142</t>
  </si>
  <si>
    <t>569-0002023</t>
  </si>
  <si>
    <t>TJIPTO</t>
  </si>
  <si>
    <t>L 9349 UZ</t>
  </si>
  <si>
    <t>DEPO SITUBONDO</t>
  </si>
  <si>
    <t>899-0001650</t>
  </si>
  <si>
    <t>899-0001592</t>
  </si>
  <si>
    <t>PT. TIRTA INVESTAMA BANYUWANGI</t>
  </si>
  <si>
    <t>RAHMAT</t>
  </si>
  <si>
    <t>N 8218 UV</t>
  </si>
  <si>
    <t>558-0009763</t>
  </si>
  <si>
    <t>558-0006383</t>
  </si>
  <si>
    <t>PALLET 120CM X 100CM X 16CM</t>
  </si>
  <si>
    <t>PT. TIRTA MAS LESTARI</t>
  </si>
  <si>
    <t>90402139F001</t>
  </si>
  <si>
    <t>KOMAIRI</t>
  </si>
  <si>
    <t>L 9614 UX</t>
  </si>
  <si>
    <t>9040/2021/10/0002</t>
  </si>
  <si>
    <t>555-0008726</t>
  </si>
  <si>
    <t>VT.5GLN ISI</t>
  </si>
  <si>
    <t>VT.5GLN BTL</t>
  </si>
  <si>
    <t>90402139F001-RETUR</t>
  </si>
  <si>
    <t>555-0006440</t>
  </si>
  <si>
    <t>555-0008772</t>
  </si>
  <si>
    <t>AKHMAD MUNIRI</t>
  </si>
  <si>
    <t>L 8579 UT</t>
  </si>
  <si>
    <t>9040/2021/10/0004</t>
  </si>
  <si>
    <t>555-0008729</t>
  </si>
  <si>
    <t>VT.550ML 1X24</t>
  </si>
  <si>
    <t>PT. TIRTA YAKIN SEJAHTERA</t>
  </si>
  <si>
    <t>JK</t>
  </si>
  <si>
    <t>BOWO</t>
  </si>
  <si>
    <t>AD 1422 QU</t>
  </si>
  <si>
    <t>9057/2021/10/0004</t>
  </si>
  <si>
    <t>168-0031630</t>
  </si>
  <si>
    <t>905721400034-RETUR</t>
  </si>
  <si>
    <t>168-0020441</t>
  </si>
  <si>
    <t>VIT/10/0007</t>
  </si>
  <si>
    <t>PT. TIRTA INVESTAMA KLATEN</t>
  </si>
  <si>
    <t>HARYANTO (G-PCL)</t>
  </si>
  <si>
    <t>N 8562 UV</t>
  </si>
  <si>
    <t>555-0008736</t>
  </si>
  <si>
    <t>MUJI (G-PCL)</t>
  </si>
  <si>
    <t>N 8263 UW</t>
  </si>
  <si>
    <t>555-0008733</t>
  </si>
  <si>
    <t>JUMANTORO</t>
  </si>
  <si>
    <t>L 8745 UU</t>
  </si>
  <si>
    <t>168-0031628</t>
  </si>
  <si>
    <t>AQ.330ML 1X24</t>
  </si>
  <si>
    <t>FUAD</t>
  </si>
  <si>
    <t>H 1780 FS</t>
  </si>
  <si>
    <t>168-0031653</t>
  </si>
  <si>
    <t>NGALIMUN</t>
  </si>
  <si>
    <t>H 1934 BG</t>
  </si>
  <si>
    <t>168-0031625</t>
  </si>
  <si>
    <t>904021400019-RETUR</t>
  </si>
  <si>
    <t>9040/2021/09/0140</t>
  </si>
  <si>
    <t>889-0004059</t>
  </si>
  <si>
    <t>889-0004381</t>
  </si>
  <si>
    <t>905721400018-RETUR</t>
  </si>
  <si>
    <t>9057/2021/09/0172</t>
  </si>
  <si>
    <t>168-0020392</t>
  </si>
  <si>
    <t>SUGIONO</t>
  </si>
  <si>
    <t>N 8655 UR</t>
  </si>
  <si>
    <t>080-0002947</t>
  </si>
  <si>
    <t>IBRAHIM</t>
  </si>
  <si>
    <t>N 8744 UR</t>
  </si>
  <si>
    <t>556-0008666</t>
  </si>
  <si>
    <t>556-0005949</t>
  </si>
  <si>
    <t>556-0008665</t>
  </si>
  <si>
    <t>889-0004163</t>
  </si>
  <si>
    <t>21092400585-RETUR</t>
  </si>
  <si>
    <t>168-0020409</t>
  </si>
  <si>
    <t>556-0008671</t>
  </si>
  <si>
    <t>569-0002141</t>
  </si>
  <si>
    <t>SLAMET</t>
  </si>
  <si>
    <t>N 8430 UV</t>
  </si>
  <si>
    <t>079-0001945</t>
  </si>
  <si>
    <t>370-0001076</t>
  </si>
  <si>
    <t>N 8732 UV</t>
  </si>
  <si>
    <t>168-0031586</t>
  </si>
  <si>
    <t>168-0020407</t>
  </si>
  <si>
    <t>168-0031587</t>
  </si>
  <si>
    <t>SUEB</t>
  </si>
  <si>
    <t>N 8590 UV</t>
  </si>
  <si>
    <t>9057/2021/09/0183</t>
  </si>
  <si>
    <t>168-0031562</t>
  </si>
  <si>
    <t>VT.1500ML 1X12</t>
  </si>
  <si>
    <t>MLA</t>
  </si>
  <si>
    <t>P 8902 UR</t>
  </si>
  <si>
    <t>9072/2021/09/0125</t>
  </si>
  <si>
    <t>080-0002948</t>
  </si>
  <si>
    <t>907221400018-RETUR</t>
  </si>
  <si>
    <t>080-0002403</t>
  </si>
  <si>
    <t>STTB/E/M-BNY/2021/10-0005</t>
  </si>
  <si>
    <t>JAENAL</t>
  </si>
  <si>
    <t>BG 8546 IM</t>
  </si>
  <si>
    <t>9072/2021/09/0126</t>
  </si>
  <si>
    <t>369-0005670</t>
  </si>
  <si>
    <t>9040/2021/09/0148</t>
  </si>
  <si>
    <t>555-0008711</t>
  </si>
  <si>
    <t>904021400024-RETUR</t>
  </si>
  <si>
    <t>555-0006409</t>
  </si>
  <si>
    <t>555-0008725</t>
  </si>
  <si>
    <t>90572139D004</t>
  </si>
  <si>
    <t>SUFYAN</t>
  </si>
  <si>
    <t>L 8223 UT</t>
  </si>
  <si>
    <t>9057/2021/09/0190</t>
  </si>
  <si>
    <t>168-0031579</t>
  </si>
  <si>
    <t>VT.330ML 1X24</t>
  </si>
  <si>
    <t>90572139D005</t>
  </si>
  <si>
    <t>9057/2021/09/0191</t>
  </si>
  <si>
    <t>168-0031580</t>
  </si>
  <si>
    <t>9057/2021/09/0186</t>
  </si>
  <si>
    <t>168-0031576</t>
  </si>
  <si>
    <t>905721400024-RETUR</t>
  </si>
  <si>
    <t>168-0020408</t>
  </si>
  <si>
    <t>168-0031631</t>
  </si>
  <si>
    <t>VIT/10/0002</t>
  </si>
  <si>
    <t>DARSONO</t>
  </si>
  <si>
    <t>S 8186 UT</t>
  </si>
  <si>
    <t>088-0002304</t>
  </si>
  <si>
    <t>083-0006339</t>
  </si>
  <si>
    <t>117-0002472</t>
  </si>
  <si>
    <t>MAHMUD</t>
  </si>
  <si>
    <t>S 9011 US</t>
  </si>
  <si>
    <t>889-0004169</t>
  </si>
  <si>
    <t>21092400556A</t>
  </si>
  <si>
    <t>556-0006052</t>
  </si>
  <si>
    <t>556-0008689</t>
  </si>
  <si>
    <t>ROBI S</t>
  </si>
  <si>
    <t>L 8907 UT</t>
  </si>
  <si>
    <t>SJ-WIN/25107/10/2021</t>
  </si>
  <si>
    <t>558-0009771</t>
  </si>
  <si>
    <t>558-0006400</t>
  </si>
  <si>
    <t>558-0009799</t>
  </si>
  <si>
    <t>21092400568/21100110690</t>
  </si>
  <si>
    <t>EDI</t>
  </si>
  <si>
    <t>L 9427 UZ</t>
  </si>
  <si>
    <t>SJ-WIN/25108/10/2021</t>
  </si>
  <si>
    <t>080-0002953</t>
  </si>
  <si>
    <t>SPP 753623</t>
  </si>
  <si>
    <t>GUDANG PUSAT LMS</t>
  </si>
  <si>
    <t>899-0001583</t>
  </si>
  <si>
    <t>116-0003710</t>
  </si>
  <si>
    <t>116-0000152</t>
  </si>
  <si>
    <t>21092400573/21100110691</t>
  </si>
  <si>
    <t>YUSUF</t>
  </si>
  <si>
    <t>L 9167 UG</t>
  </si>
  <si>
    <t>SJ-WIN/25109/10/2021</t>
  </si>
  <si>
    <t>DEPO LMS</t>
  </si>
  <si>
    <t>558-0009770</t>
  </si>
  <si>
    <t>21100110691A</t>
  </si>
  <si>
    <t>SJ-WIN/25110/10/2021</t>
  </si>
  <si>
    <t>168-0020421</t>
  </si>
  <si>
    <t>117-0002471</t>
  </si>
  <si>
    <t>M.AMIN</t>
  </si>
  <si>
    <t>L 9808 UW</t>
  </si>
  <si>
    <t>SJ-WIN/25111/10/2021</t>
  </si>
  <si>
    <t>169-0001654</t>
  </si>
  <si>
    <t>088-0002250</t>
  </si>
  <si>
    <t>117-0002470</t>
  </si>
  <si>
    <t>MUZAMIL</t>
  </si>
  <si>
    <t>N 8260 UW</t>
  </si>
  <si>
    <t>SJ-WIN/25112/10/2021</t>
  </si>
  <si>
    <t>TIMOTHIUS</t>
  </si>
  <si>
    <t>558-0009767</t>
  </si>
  <si>
    <t>558-0006385</t>
  </si>
  <si>
    <t>558-0009766</t>
  </si>
  <si>
    <t>SJ-WIN/25113/10/2021</t>
  </si>
  <si>
    <t>555-0008741</t>
  </si>
  <si>
    <t>555-0006416</t>
  </si>
  <si>
    <t>555-0008740</t>
  </si>
  <si>
    <t>558-0009776</t>
  </si>
  <si>
    <t>21092400539A</t>
  </si>
  <si>
    <t>088-0002251</t>
  </si>
  <si>
    <t>117-0002483</t>
  </si>
  <si>
    <t>N 8647 UR</t>
  </si>
  <si>
    <t>569-0002147</t>
  </si>
  <si>
    <t>21092400542A</t>
  </si>
  <si>
    <t>169-0001587</t>
  </si>
  <si>
    <t>117-0002261</t>
  </si>
  <si>
    <t>WARDOYO</t>
  </si>
  <si>
    <t>P 8027 UR</t>
  </si>
  <si>
    <t>558-0009774</t>
  </si>
  <si>
    <t>558-0006389</t>
  </si>
  <si>
    <t>558-0009775</t>
  </si>
  <si>
    <t>JAINUL</t>
  </si>
  <si>
    <t>N 8193 UW</t>
  </si>
  <si>
    <t>080-0002952</t>
  </si>
  <si>
    <t>080-0002400</t>
  </si>
  <si>
    <t>116-0003405</t>
  </si>
  <si>
    <t>EKO J</t>
  </si>
  <si>
    <t>L 8371 UI</t>
  </si>
  <si>
    <t>556-0008688</t>
  </si>
  <si>
    <t>083-0006340</t>
  </si>
  <si>
    <t>117-0002482</t>
  </si>
  <si>
    <t>SUGENG</t>
  </si>
  <si>
    <t>N 8134 UQ</t>
  </si>
  <si>
    <t>556-0008691</t>
  </si>
  <si>
    <t>21092400957A</t>
  </si>
  <si>
    <t>369-0005371</t>
  </si>
  <si>
    <t>116-0003644</t>
  </si>
  <si>
    <t>SOLIKHIN</t>
  </si>
  <si>
    <t>N 8261 UR</t>
  </si>
  <si>
    <t>088-0002305</t>
  </si>
  <si>
    <t>21092400958A</t>
  </si>
  <si>
    <t>080-0002401</t>
  </si>
  <si>
    <t>116-0003404</t>
  </si>
  <si>
    <t>L 9269 UF</t>
  </si>
  <si>
    <t>169-0001655</t>
  </si>
  <si>
    <t>21092410541A</t>
  </si>
  <si>
    <t>371-0001139</t>
  </si>
  <si>
    <t>116-0003406</t>
  </si>
  <si>
    <t>MUSTOFA</t>
  </si>
  <si>
    <t>N 8281 UR</t>
  </si>
  <si>
    <t>168-0031642</t>
  </si>
  <si>
    <t>21093000041A</t>
  </si>
  <si>
    <t>369-0005380</t>
  </si>
  <si>
    <t>116-0003633</t>
  </si>
  <si>
    <t>SJ-WIN/25114/10/2021</t>
  </si>
  <si>
    <t>083-0007576</t>
  </si>
  <si>
    <t>083-0006337</t>
  </si>
  <si>
    <t>083-0007577</t>
  </si>
  <si>
    <t>RAHMAN</t>
  </si>
  <si>
    <t>L 9051 UX</t>
  </si>
  <si>
    <t>SJ-WIN/25115/10/2021</t>
  </si>
  <si>
    <t>555-0008739</t>
  </si>
  <si>
    <t>555-0006399</t>
  </si>
  <si>
    <t>555-0008738</t>
  </si>
  <si>
    <t>TOSIM</t>
  </si>
  <si>
    <t>N 8864 UW</t>
  </si>
  <si>
    <t>SJ-WIN/25116/10/2021</t>
  </si>
  <si>
    <t>556-0008682</t>
  </si>
  <si>
    <t>556-0006042</t>
  </si>
  <si>
    <t>556-0008683</t>
  </si>
  <si>
    <t>NUR HADI</t>
  </si>
  <si>
    <t>L 9431 UZ</t>
  </si>
  <si>
    <t>SJ-WIN/25117/10/2021</t>
  </si>
  <si>
    <t>083-0007579</t>
  </si>
  <si>
    <t>21092400956A</t>
  </si>
  <si>
    <t>SJ-WIN/25118/10/2021</t>
  </si>
  <si>
    <t>555-0006417</t>
  </si>
  <si>
    <t>116-0003409</t>
  </si>
  <si>
    <t>DONI</t>
  </si>
  <si>
    <t>L 9430 UZ</t>
  </si>
  <si>
    <t>SJ-WIN/25119/10/2021</t>
  </si>
  <si>
    <t>889-0004172</t>
  </si>
  <si>
    <t>HOLILI</t>
  </si>
  <si>
    <t>SJ-WIN/25120/10/2021</t>
  </si>
  <si>
    <t>558-0009773</t>
  </si>
  <si>
    <t>558-0006388</t>
  </si>
  <si>
    <t>558-0009772</t>
  </si>
  <si>
    <t>SJ-WIN/25122/10/2021</t>
  </si>
  <si>
    <t>557-0014302</t>
  </si>
  <si>
    <t>557-0012824</t>
  </si>
  <si>
    <t>118-0000147</t>
  </si>
  <si>
    <t>SJ-WIN/25123/10/2021</t>
  </si>
  <si>
    <t>889-0004170</t>
  </si>
  <si>
    <t>889-0004071</t>
  </si>
  <si>
    <t>116-0003366</t>
  </si>
  <si>
    <t>IMRON</t>
  </si>
  <si>
    <t>L 9062 UH</t>
  </si>
  <si>
    <t>SJ-WIN/25124/10/2021</t>
  </si>
  <si>
    <t>083-0007581</t>
  </si>
  <si>
    <t>088-0002252</t>
  </si>
  <si>
    <t>117-0002265</t>
  </si>
  <si>
    <t>21092400547A</t>
  </si>
  <si>
    <t>SJ-WIN/25125/10/2021</t>
  </si>
  <si>
    <t>083-0006341</t>
  </si>
  <si>
    <t>117-0002266</t>
  </si>
  <si>
    <t>SJ-WIN/25126/10/2021</t>
  </si>
  <si>
    <t>555-0008746</t>
  </si>
  <si>
    <t>555-0006420</t>
  </si>
  <si>
    <t>116-0003403</t>
  </si>
  <si>
    <t>AGUS D</t>
  </si>
  <si>
    <t>N 9374 WE</t>
  </si>
  <si>
    <t>SJ-WIN/25121/10/2021</t>
  </si>
  <si>
    <t>555-0008751</t>
  </si>
  <si>
    <t>555-0006412</t>
  </si>
  <si>
    <t>116-0003413</t>
  </si>
  <si>
    <t>MOHAMAD SLAMET</t>
  </si>
  <si>
    <t>N 8544 UV</t>
  </si>
  <si>
    <t>889-0004173</t>
  </si>
  <si>
    <t>080-0002402</t>
  </si>
  <si>
    <t>116-0003407</t>
  </si>
  <si>
    <t>SUMANANG</t>
  </si>
  <si>
    <t>L 9352 UZ</t>
  </si>
  <si>
    <t>899-0001652</t>
  </si>
  <si>
    <t>369-0005381</t>
  </si>
  <si>
    <t>116-0003412</t>
  </si>
  <si>
    <t>369-0005690</t>
  </si>
  <si>
    <t>555-0006419</t>
  </si>
  <si>
    <t>116-0003408</t>
  </si>
  <si>
    <t>SAIFUL ROHMAN</t>
  </si>
  <si>
    <t>N8819UV</t>
  </si>
  <si>
    <t>168-0031643</t>
  </si>
  <si>
    <t>21092400955-RETUR</t>
  </si>
  <si>
    <t>369-0005379</t>
  </si>
  <si>
    <t>369-0005697</t>
  </si>
  <si>
    <t>079-0001948</t>
  </si>
  <si>
    <t>079-0001918</t>
  </si>
  <si>
    <t>116-0003411</t>
  </si>
  <si>
    <t>079-0001949</t>
  </si>
  <si>
    <t>370-0001124</t>
  </si>
  <si>
    <t>116-0003414</t>
  </si>
  <si>
    <t>555-0008744</t>
  </si>
  <si>
    <t>555-0006422</t>
  </si>
  <si>
    <t>555-0008742</t>
  </si>
  <si>
    <t>HASAN</t>
  </si>
  <si>
    <t>N 8582 UV</t>
  </si>
  <si>
    <t>369-0005691</t>
  </si>
  <si>
    <t>369-0005382</t>
  </si>
  <si>
    <t>369-0005692</t>
  </si>
  <si>
    <t>N 8530 UV</t>
  </si>
  <si>
    <t>371-0001078</t>
  </si>
  <si>
    <t>370-0001122</t>
  </si>
  <si>
    <t>116-0003645</t>
  </si>
  <si>
    <t>369-0005689</t>
  </si>
  <si>
    <t>569-0002025</t>
  </si>
  <si>
    <t>116-0003634</t>
  </si>
  <si>
    <t>JULIANTO</t>
  </si>
  <si>
    <t>L 9611 UX</t>
  </si>
  <si>
    <t>369-0005688</t>
  </si>
  <si>
    <t>745-0000768</t>
  </si>
  <si>
    <t>116-0003410</t>
  </si>
  <si>
    <t>556-0008681</t>
  </si>
  <si>
    <t>556-0006056</t>
  </si>
  <si>
    <t>556-0008680</t>
  </si>
  <si>
    <t>745-0000832</t>
  </si>
  <si>
    <t>745-0000770</t>
  </si>
  <si>
    <t>DAFIT</t>
  </si>
  <si>
    <t>L 8258 UN</t>
  </si>
  <si>
    <t>899-0001651</t>
  </si>
  <si>
    <t>899-0001594</t>
  </si>
  <si>
    <t>DENI RAHMANTO</t>
  </si>
  <si>
    <t>N 8612 UW</t>
  </si>
  <si>
    <t>889-0004168</t>
  </si>
  <si>
    <t>889-0004072</t>
  </si>
  <si>
    <t>079-0001947</t>
  </si>
  <si>
    <t>079-0001920</t>
  </si>
  <si>
    <t>SURAHMAN</t>
  </si>
  <si>
    <t>N 9959 UW</t>
  </si>
  <si>
    <t>MUNAWIR</t>
  </si>
  <si>
    <t>N 8815 UV</t>
  </si>
  <si>
    <t>369-0005687</t>
  </si>
  <si>
    <t>369-0005390</t>
  </si>
  <si>
    <t>HERIANTO</t>
  </si>
  <si>
    <t>N 8620 UW</t>
  </si>
  <si>
    <t>369-0005685</t>
  </si>
  <si>
    <t>369-0005384</t>
  </si>
  <si>
    <t>KUS H</t>
  </si>
  <si>
    <t>N 9958 UW</t>
  </si>
  <si>
    <t>889-0004171</t>
  </si>
  <si>
    <t>889-0004075</t>
  </si>
  <si>
    <t xml:space="preserve">SUMARNO (PDN) </t>
  </si>
  <si>
    <t>N 8596 UV</t>
  </si>
  <si>
    <t>083-0007582</t>
  </si>
  <si>
    <t>083-0006352</t>
  </si>
  <si>
    <t>168-0031620</t>
  </si>
  <si>
    <t>168-0020433</t>
  </si>
  <si>
    <t>KHOIRUL UMAR</t>
  </si>
  <si>
    <t>N 8653 UW</t>
  </si>
  <si>
    <t>556-0008675</t>
  </si>
  <si>
    <t>556-0006058</t>
  </si>
  <si>
    <t>083-0007573</t>
  </si>
  <si>
    <t>083-0006343</t>
  </si>
  <si>
    <t>ARIS WIDIYANTO ( PDN )</t>
  </si>
  <si>
    <t>N 8654 UW</t>
  </si>
  <si>
    <t>556-0008670</t>
  </si>
  <si>
    <t>556-0006055</t>
  </si>
  <si>
    <t>EKO P</t>
  </si>
  <si>
    <t>N 8574 UV</t>
  </si>
  <si>
    <t>GUDANG CARAT PS</t>
  </si>
  <si>
    <t>BAMBANG HERMANTO</t>
  </si>
  <si>
    <t>N 8565 UV</t>
  </si>
  <si>
    <t>557-0014301</t>
  </si>
  <si>
    <t>557-0012833</t>
  </si>
  <si>
    <t>575-0008156</t>
  </si>
  <si>
    <t>575-0007464</t>
  </si>
  <si>
    <t>575-0008155</t>
  </si>
  <si>
    <t>575-0007463</t>
  </si>
  <si>
    <t>YANTO A</t>
  </si>
  <si>
    <t>N 8584 UV</t>
  </si>
  <si>
    <t>575-0008157</t>
  </si>
  <si>
    <t>575-0007465</t>
  </si>
  <si>
    <t>ZAINUL ARIFIN</t>
  </si>
  <si>
    <t>N 8503 UV</t>
  </si>
  <si>
    <t>575-0008152</t>
  </si>
  <si>
    <t>R.S21092410143</t>
  </si>
  <si>
    <t>575-0007459</t>
  </si>
  <si>
    <t xml:space="preserve">FATCHUR ROCHMAN (PDN) </t>
  </si>
  <si>
    <t>N 8615 UW</t>
  </si>
  <si>
    <t>575-0008154</t>
  </si>
  <si>
    <t>575-0007462</t>
  </si>
  <si>
    <t>G-NPP</t>
  </si>
  <si>
    <t>RONI</t>
  </si>
  <si>
    <t>L 9613 UX</t>
  </si>
  <si>
    <t>575-0008149</t>
  </si>
  <si>
    <t>575-0007457</t>
  </si>
  <si>
    <t>168-0031650</t>
  </si>
  <si>
    <t>168-0020420</t>
  </si>
  <si>
    <t>168-0031651</t>
  </si>
  <si>
    <t>168-0031645</t>
  </si>
  <si>
    <t>168-0020426</t>
  </si>
  <si>
    <t>168-0031644</t>
  </si>
  <si>
    <t>556-0008674</t>
  </si>
  <si>
    <t>556-0006048</t>
  </si>
  <si>
    <t>556-0008673</t>
  </si>
  <si>
    <t>WIYANTO</t>
  </si>
  <si>
    <t>N 8579 UR</t>
  </si>
  <si>
    <t>168-0031634</t>
  </si>
  <si>
    <t>168-0020411</t>
  </si>
  <si>
    <t>168-0031635</t>
  </si>
  <si>
    <t>9040/2021/10/0007</t>
  </si>
  <si>
    <t>168-0031646</t>
  </si>
  <si>
    <t>ADI SWARNO (G-GLL)</t>
  </si>
  <si>
    <t>N 8797 UV</t>
  </si>
  <si>
    <t>555-0008743</t>
  </si>
  <si>
    <t>AWT</t>
  </si>
  <si>
    <t>ALPIN SAPUTRO (G-NAW)</t>
  </si>
  <si>
    <t>AD 1818 IS</t>
  </si>
  <si>
    <t>555-0008748</t>
  </si>
  <si>
    <t>PT. PANTHERA BIRU</t>
  </si>
  <si>
    <t>NUR MUHAMMAD</t>
  </si>
  <si>
    <t>DK 9530 MC</t>
  </si>
  <si>
    <t>168-0031649</t>
  </si>
  <si>
    <t>DODY YULIA</t>
  </si>
  <si>
    <t>AD 1907 CC</t>
  </si>
  <si>
    <t>168-0031652</t>
  </si>
  <si>
    <t>SUPRIYADI</t>
  </si>
  <si>
    <t>AD 1788 BC</t>
  </si>
  <si>
    <t>168-0031648</t>
  </si>
  <si>
    <t>SJ-WIN/25127/10/2021</t>
  </si>
  <si>
    <t>556-0008684</t>
  </si>
  <si>
    <t>168-0020437</t>
  </si>
  <si>
    <t>117-0002267</t>
  </si>
  <si>
    <t>M.SOLIKIN</t>
  </si>
  <si>
    <t>L 9345 UZ</t>
  </si>
  <si>
    <t>SJ-WIN/25128/10/2021</t>
  </si>
  <si>
    <t>168-0031655</t>
  </si>
  <si>
    <t>556-0006050</t>
  </si>
  <si>
    <t>117-0002268</t>
  </si>
  <si>
    <t>21100100315 / 21100200895</t>
  </si>
  <si>
    <t>SJ-WIN/25129/10/2021</t>
  </si>
  <si>
    <t>555-0008750</t>
  </si>
  <si>
    <t>555-0006428</t>
  </si>
  <si>
    <t>555-0008749</t>
  </si>
  <si>
    <t>MAHRUS</t>
  </si>
  <si>
    <t>N 9375 WE</t>
  </si>
  <si>
    <t>SJ-WIN/25130/10/2021</t>
  </si>
  <si>
    <t>555-0008753</t>
  </si>
  <si>
    <t>555-0006413</t>
  </si>
  <si>
    <t>555-0008752</t>
  </si>
  <si>
    <t>SJ-WIN/25131/10/2021</t>
  </si>
  <si>
    <t>168-0031647</t>
  </si>
  <si>
    <t>21100101298A</t>
  </si>
  <si>
    <t>SJ-WIN/25132/10/2021</t>
  </si>
  <si>
    <t>555-0006415</t>
  </si>
  <si>
    <t>116-0003449</t>
  </si>
  <si>
    <t>SJ-WIN/25133/10/2021</t>
  </si>
  <si>
    <t>083-0007580</t>
  </si>
  <si>
    <t>21100101295A</t>
  </si>
  <si>
    <t>SJ-WIN/25134/10/2021</t>
  </si>
  <si>
    <t>555-0006424</t>
  </si>
  <si>
    <t>116-0003415</t>
  </si>
  <si>
    <t>M TAUFIK</t>
  </si>
  <si>
    <t>L 8373 UI</t>
  </si>
  <si>
    <t>558-0009788</t>
  </si>
  <si>
    <t>21100100307A</t>
  </si>
  <si>
    <t>169-0001589</t>
  </si>
  <si>
    <t>117-0002304</t>
  </si>
  <si>
    <t>079-0001950</t>
  </si>
  <si>
    <t>21100100309A</t>
  </si>
  <si>
    <t>556-0006060</t>
  </si>
  <si>
    <t>556-0008717</t>
  </si>
  <si>
    <t>P 9485 UQ</t>
  </si>
  <si>
    <t>558-0009779</t>
  </si>
  <si>
    <t>558-0006392</t>
  </si>
  <si>
    <t>558-0009780</t>
  </si>
  <si>
    <t>N 8749 UR</t>
  </si>
  <si>
    <t>083-0007584</t>
  </si>
  <si>
    <t>556-0006051</t>
  </si>
  <si>
    <t>556-0008762</t>
  </si>
  <si>
    <t>556-0008696</t>
  </si>
  <si>
    <t>21100101275A</t>
  </si>
  <si>
    <t>369-0005387</t>
  </si>
  <si>
    <t>116-0003502</t>
  </si>
  <si>
    <t>083-0007585</t>
  </si>
  <si>
    <t>556-0006054</t>
  </si>
  <si>
    <t>117-0002298</t>
  </si>
  <si>
    <t>556-0006053</t>
  </si>
  <si>
    <t>169-0001656</t>
  </si>
  <si>
    <t>168-0020444</t>
  </si>
  <si>
    <t>117-0002303</t>
  </si>
  <si>
    <t>083-0007592</t>
  </si>
  <si>
    <t>169-0001590</t>
  </si>
  <si>
    <t>117-0002297</t>
  </si>
  <si>
    <t>169-0001658</t>
  </si>
  <si>
    <t>088-0002258</t>
  </si>
  <si>
    <t>117-0002363</t>
  </si>
  <si>
    <t>AZIZ</t>
  </si>
  <si>
    <t>L 9272 UF</t>
  </si>
  <si>
    <t>556-0008703</t>
  </si>
  <si>
    <t>169-0001557</t>
  </si>
  <si>
    <t>117-0002362</t>
  </si>
  <si>
    <t>BAMBANG M</t>
  </si>
  <si>
    <t>N 7985 UQ</t>
  </si>
  <si>
    <t>556-0008701</t>
  </si>
  <si>
    <t>21100101289A</t>
  </si>
  <si>
    <t>369-0005385</t>
  </si>
  <si>
    <t>116-0003455</t>
  </si>
  <si>
    <t>SJ-WIN/25135/10/2021</t>
  </si>
  <si>
    <t>168-0031658</t>
  </si>
  <si>
    <t>168-0020448</t>
  </si>
  <si>
    <t>168-0031659</t>
  </si>
  <si>
    <t>SJ-WIN/25136/10/2021</t>
  </si>
  <si>
    <t>088-0002307</t>
  </si>
  <si>
    <t>088-0002253</t>
  </si>
  <si>
    <t>117-0002301</t>
  </si>
  <si>
    <t>SJ-WIN/25137/10/2021</t>
  </si>
  <si>
    <t>558-0009784</t>
  </si>
  <si>
    <t>558-0006394</t>
  </si>
  <si>
    <t>558-0009782</t>
  </si>
  <si>
    <t>SJ-WIN/25138/10/2021</t>
  </si>
  <si>
    <t>555-0008758</t>
  </si>
  <si>
    <t>555-0006427</t>
  </si>
  <si>
    <t>116-0003435</t>
  </si>
  <si>
    <t>SJ-WIN/25139/10/2021</t>
  </si>
  <si>
    <t>555-0008759</t>
  </si>
  <si>
    <t>21100100292-RETUR</t>
  </si>
  <si>
    <t>168-0020453</t>
  </si>
  <si>
    <t>117-0002284</t>
  </si>
  <si>
    <t>SJ-WIN/25140/10/2021</t>
  </si>
  <si>
    <t>557-0014303</t>
  </si>
  <si>
    <t>21100103895A</t>
  </si>
  <si>
    <t>SJ-WIN/25141/10/2021</t>
  </si>
  <si>
    <t>575-0007460</t>
  </si>
  <si>
    <t>119-0000027</t>
  </si>
  <si>
    <t>ZAKARIAH</t>
  </si>
  <si>
    <t>SJ-WIN/25142/10/2021</t>
  </si>
  <si>
    <t>555-0008755</t>
  </si>
  <si>
    <t>555-0006430</t>
  </si>
  <si>
    <t>116-0003434</t>
  </si>
  <si>
    <t>HADI S.</t>
  </si>
  <si>
    <t>L 9428 UZ</t>
  </si>
  <si>
    <t>SJ-WIN/25144/10/2021</t>
  </si>
  <si>
    <t>080-0002955</t>
  </si>
  <si>
    <t>21100100313A</t>
  </si>
  <si>
    <t>SOLOG EROR</t>
  </si>
  <si>
    <t>083-0006336</t>
  </si>
  <si>
    <t>117-0002299</t>
  </si>
  <si>
    <t>SJ-WIN/25145/10/2021</t>
  </si>
  <si>
    <t>088-0002308</t>
  </si>
  <si>
    <t>088-0002254</t>
  </si>
  <si>
    <t>117-0002302</t>
  </si>
  <si>
    <t>SJ-WIN/25146/10/2021</t>
  </si>
  <si>
    <t>555-0008761</t>
  </si>
  <si>
    <t>555-0006437</t>
  </si>
  <si>
    <t>116-0003506</t>
  </si>
  <si>
    <t>DJAMALI</t>
  </si>
  <si>
    <t>L 8813 UT</t>
  </si>
  <si>
    <t>SJ-WIN/25147/10/2021</t>
  </si>
  <si>
    <t>555-0008757</t>
  </si>
  <si>
    <t>889-0004058</t>
  </si>
  <si>
    <t>116-0003451</t>
  </si>
  <si>
    <t>SJ-WIN/25148/10/2021</t>
  </si>
  <si>
    <t>889-0004175</t>
  </si>
  <si>
    <t>889-0004074</t>
  </si>
  <si>
    <t>116-0003507</t>
  </si>
  <si>
    <t>TRI HUTADI</t>
  </si>
  <si>
    <t>SJ-WIN/25149/10/2021</t>
  </si>
  <si>
    <t>168-0031675</t>
  </si>
  <si>
    <t>083-0006345</t>
  </si>
  <si>
    <t>117-0002349</t>
  </si>
  <si>
    <t>SJ-WIN/25150/10/2021</t>
  </si>
  <si>
    <t>889-0004177</t>
  </si>
  <si>
    <t>21100100304A</t>
  </si>
  <si>
    <t>SJ-WIN/25151/10/2021</t>
  </si>
  <si>
    <t>088-0002257</t>
  </si>
  <si>
    <t>117-0002350</t>
  </si>
  <si>
    <t>SJ-WIN/25152/10/2021</t>
  </si>
  <si>
    <t>083-0007586</t>
  </si>
  <si>
    <t>083-0006347</t>
  </si>
  <si>
    <t>117-0002296</t>
  </si>
  <si>
    <t>ROBY</t>
  </si>
  <si>
    <t>SJ-WIN/25153/10/2021</t>
  </si>
  <si>
    <t>558-0009787</t>
  </si>
  <si>
    <t>558-0006395</t>
  </si>
  <si>
    <t>558-0009786</t>
  </si>
  <si>
    <t>SJ-WIN/25156/10/2021</t>
  </si>
  <si>
    <t>889-0004181</t>
  </si>
  <si>
    <t>21100100298A</t>
  </si>
  <si>
    <t>SJ-WIN/25159/10/2021</t>
  </si>
  <si>
    <t>083-0006350</t>
  </si>
  <si>
    <t>117-0002351</t>
  </si>
  <si>
    <t>ROZIQ</t>
  </si>
  <si>
    <t>N 8671 UW</t>
  </si>
  <si>
    <t>SJ-WIN/25160/10/2021</t>
  </si>
  <si>
    <t>558-0009783</t>
  </si>
  <si>
    <t>370-0001121</t>
  </si>
  <si>
    <t>116-0003450</t>
  </si>
  <si>
    <t>SJ-WIN/25161/10/2021</t>
  </si>
  <si>
    <t>088-0002309</t>
  </si>
  <si>
    <t>169-0001592</t>
  </si>
  <si>
    <t>117-0002295</t>
  </si>
  <si>
    <t>569-0002149</t>
  </si>
  <si>
    <t>369-0005391</t>
  </si>
  <si>
    <t>116-0003510</t>
  </si>
  <si>
    <t>369-0005698</t>
  </si>
  <si>
    <t>369-0005386</t>
  </si>
  <si>
    <t>369-0005699</t>
  </si>
  <si>
    <t>569-0002151</t>
  </si>
  <si>
    <t>370-0001125</t>
  </si>
  <si>
    <t>116-0003508</t>
  </si>
  <si>
    <t>SUMBER MAKMUR</t>
  </si>
  <si>
    <t>558-0009795</t>
  </si>
  <si>
    <t>569-0002027</t>
  </si>
  <si>
    <t>116-0003503</t>
  </si>
  <si>
    <t>371-0001083</t>
  </si>
  <si>
    <t>369-0005389</t>
  </si>
  <si>
    <t>116-0003504</t>
  </si>
  <si>
    <t>N 8819 UV</t>
  </si>
  <si>
    <t>369-0005696</t>
  </si>
  <si>
    <t>21100100302-RETUR</t>
  </si>
  <si>
    <t>168-0020451</t>
  </si>
  <si>
    <t>117-0002250</t>
  </si>
  <si>
    <t>369-0005695</t>
  </si>
  <si>
    <t>745-0000769</t>
  </si>
  <si>
    <t>116-0003517</t>
  </si>
  <si>
    <t>569-0002148</t>
  </si>
  <si>
    <t>569-0002026</t>
  </si>
  <si>
    <t>116-0003454</t>
  </si>
  <si>
    <t>168-0031674</t>
  </si>
  <si>
    <t>168-0020457</t>
  </si>
  <si>
    <t>168-0031673</t>
  </si>
  <si>
    <t>556-0008698</t>
  </si>
  <si>
    <t>556-0006061</t>
  </si>
  <si>
    <t>556-0008697</t>
  </si>
  <si>
    <t>083-0007587</t>
  </si>
  <si>
    <t>21100101280-RETUR</t>
  </si>
  <si>
    <t>889-0004077</t>
  </si>
  <si>
    <t>116-0003509</t>
  </si>
  <si>
    <t>083-0007583</t>
  </si>
  <si>
    <t>21100101284-RETUR</t>
  </si>
  <si>
    <t>569-0002029</t>
  </si>
  <si>
    <t>116-0003505</t>
  </si>
  <si>
    <t>556-0008686</t>
  </si>
  <si>
    <t>21100101285-RETUR</t>
  </si>
  <si>
    <t>555-0006429</t>
  </si>
  <si>
    <t>556-0008685</t>
  </si>
  <si>
    <t>168-0031656</t>
  </si>
  <si>
    <t>168-0020445</t>
  </si>
  <si>
    <t>168-0031657</t>
  </si>
  <si>
    <t>569-0002150</t>
  </si>
  <si>
    <t>569-0002031</t>
  </si>
  <si>
    <t>SUTERA JAYA</t>
  </si>
  <si>
    <t>ANGGA (SUTERA JAYA)</t>
  </si>
  <si>
    <t>Z 9009 HD</t>
  </si>
  <si>
    <t>369-0005700</t>
  </si>
  <si>
    <t>500ML MIZONE ACTIV' LYCHEE LEMON 1X12</t>
  </si>
  <si>
    <t>500ML MIZONE MOOD UP CRANBERRY 1X12</t>
  </si>
  <si>
    <t>500ML MIZONE BREKFREE CHERRYBLSSOM 1X12</t>
  </si>
  <si>
    <t>CEMERLANG JAYA EXPRESS</t>
  </si>
  <si>
    <t>YUDI</t>
  </si>
  <si>
    <t>N 8187 DC</t>
  </si>
  <si>
    <t>555-0008754</t>
  </si>
  <si>
    <t>500ML MIZONE MOVE ON STARFRUIT 1X12</t>
  </si>
  <si>
    <t>350ML MIZONE ACTIV' LYCHEE LEMON 1X12</t>
  </si>
  <si>
    <t>SAIFUL</t>
  </si>
  <si>
    <t>B 9649 KCF</t>
  </si>
  <si>
    <t>080-0002954</t>
  </si>
  <si>
    <t>083-0007591</t>
  </si>
  <si>
    <t>R.S</t>
  </si>
  <si>
    <t>083-0006360</t>
  </si>
  <si>
    <t>168-0031667</t>
  </si>
  <si>
    <t>168-0020463</t>
  </si>
  <si>
    <t>168-0031670</t>
  </si>
  <si>
    <t>168-0020465</t>
  </si>
  <si>
    <t>TONI</t>
  </si>
  <si>
    <t>N 8611 UW</t>
  </si>
  <si>
    <t>088-0002310</t>
  </si>
  <si>
    <t>088-0002260</t>
  </si>
  <si>
    <t>169-0001657</t>
  </si>
  <si>
    <t>169-0001595</t>
  </si>
  <si>
    <t>L 9359 UZ</t>
  </si>
  <si>
    <t>575-0008158</t>
  </si>
  <si>
    <t>575-0007466</t>
  </si>
  <si>
    <t>575-0008159</t>
  </si>
  <si>
    <t>575-0007467</t>
  </si>
  <si>
    <t>ZAINUL ARIF</t>
  </si>
  <si>
    <t>L 9346 UZ</t>
  </si>
  <si>
    <t>IMAM</t>
  </si>
  <si>
    <t>B 9731 WG</t>
  </si>
  <si>
    <t>557-0014309</t>
  </si>
  <si>
    <t>557-0012841</t>
  </si>
  <si>
    <t>168-0031666</t>
  </si>
  <si>
    <t>168-0020452</t>
  </si>
  <si>
    <t>168-0031665</t>
  </si>
  <si>
    <t>168-0031668</t>
  </si>
  <si>
    <t>168-0020460</t>
  </si>
  <si>
    <t>168-0031669</t>
  </si>
  <si>
    <t>556-0008693</t>
  </si>
  <si>
    <t>556-0006057</t>
  </si>
  <si>
    <t>556-0008692</t>
  </si>
  <si>
    <t>168-0031662</t>
  </si>
  <si>
    <t>168-0020430</t>
  </si>
  <si>
    <t>168-0031663</t>
  </si>
  <si>
    <t>168-0020139</t>
  </si>
  <si>
    <t>168-0031660</t>
  </si>
  <si>
    <t>168-0020443</t>
  </si>
  <si>
    <t>168-0031661</t>
  </si>
  <si>
    <t>JEMY</t>
  </si>
  <si>
    <t>AGK KEMBALI KE PABRIK</t>
  </si>
  <si>
    <t>168-0020449</t>
  </si>
  <si>
    <t>168-0031713</t>
  </si>
  <si>
    <t>N 8610 UV</t>
  </si>
  <si>
    <t>371-0001082</t>
  </si>
  <si>
    <t>371-0001144</t>
  </si>
  <si>
    <t>080-0002950</t>
  </si>
  <si>
    <t>080-0002407</t>
  </si>
  <si>
    <t>080-0002951</t>
  </si>
  <si>
    <t>90722140D002</t>
  </si>
  <si>
    <t>ANDIKA</t>
  </si>
  <si>
    <t>L 9362 UY</t>
  </si>
  <si>
    <t>9072/2021/10/0005</t>
  </si>
  <si>
    <t>371-0001080</t>
  </si>
  <si>
    <t>90722140D003</t>
  </si>
  <si>
    <t>9072/2021/10/0006</t>
  </si>
  <si>
    <t>371-0001079</t>
  </si>
  <si>
    <t>VT.200ML 1X48</t>
  </si>
  <si>
    <t>VT.KRTN 200 ML 1X1</t>
  </si>
  <si>
    <t>P 9467 UX</t>
  </si>
  <si>
    <t>9072/2021/10/0007</t>
  </si>
  <si>
    <t>899-0001653</t>
  </si>
  <si>
    <t>907221410025-RETUR</t>
  </si>
  <si>
    <t>899-0001596</t>
  </si>
  <si>
    <t>90722140D001</t>
  </si>
  <si>
    <t>HERMAN</t>
  </si>
  <si>
    <t>DK 8223 UH</t>
  </si>
  <si>
    <t>9072/2021/10/0009</t>
  </si>
  <si>
    <t>369-0005693</t>
  </si>
  <si>
    <t>9072/2021/10/0008</t>
  </si>
  <si>
    <t>369-0005694</t>
  </si>
  <si>
    <t>PUTERA BORNEO SUGIHARTO</t>
  </si>
  <si>
    <t>PCL</t>
  </si>
  <si>
    <t>FRANS GORDON</t>
  </si>
  <si>
    <t>W9706 UR</t>
  </si>
  <si>
    <t>9057/2021/10/0001</t>
  </si>
  <si>
    <t>DEPO PUTERA BORNEO</t>
  </si>
  <si>
    <t>355-0000150</t>
  </si>
  <si>
    <t>90572139F004</t>
  </si>
  <si>
    <t>9057/2021/10/0002</t>
  </si>
  <si>
    <t>9057/2021/10/0010</t>
  </si>
  <si>
    <t>168-0031664</t>
  </si>
  <si>
    <t>905721410004-RETUR</t>
  </si>
  <si>
    <t>168-0020461</t>
  </si>
  <si>
    <t>SJ-WIN/25155/10/2021</t>
  </si>
  <si>
    <t>555-0008762</t>
  </si>
  <si>
    <t>555-0006432</t>
  </si>
  <si>
    <t>116-0003511</t>
  </si>
  <si>
    <t>SJ-WIN/25162/10/2021</t>
  </si>
  <si>
    <t>558-0009798</t>
  </si>
  <si>
    <t>21100100301A</t>
  </si>
  <si>
    <t>083-0006346</t>
  </si>
  <si>
    <t>117-0002352</t>
  </si>
  <si>
    <t>SJ-WIN/25163/10/2021</t>
  </si>
  <si>
    <t>575-0008165</t>
  </si>
  <si>
    <t>21100104197A</t>
  </si>
  <si>
    <t>SJ-WIN/25164/10/2021</t>
  </si>
  <si>
    <t>557-0012834</t>
  </si>
  <si>
    <t>118-0000150</t>
  </si>
  <si>
    <t>SJ-WIN/25154/10/2021</t>
  </si>
  <si>
    <t>556-0008695</t>
  </si>
  <si>
    <t>556-0006062</t>
  </si>
  <si>
    <t>556-0008694</t>
  </si>
  <si>
    <t>SJ-WIN/25157/10/2021</t>
  </si>
  <si>
    <t>555-0008763</t>
  </si>
  <si>
    <t>21100100290A</t>
  </si>
  <si>
    <t>SJ-WIN/25158/10/2021</t>
  </si>
  <si>
    <t>556-0006063</t>
  </si>
  <si>
    <t>117-0002262</t>
  </si>
  <si>
    <t>SJ-WIN/25165/10/2021</t>
  </si>
  <si>
    <t>083-0007590</t>
  </si>
  <si>
    <t>083-0006348</t>
  </si>
  <si>
    <t>117-0002308</t>
  </si>
  <si>
    <t>SJ-WIN/25166/10/2021</t>
  </si>
  <si>
    <t>558-0009809</t>
  </si>
  <si>
    <t>21100100279A</t>
  </si>
  <si>
    <t>083-0006349</t>
  </si>
  <si>
    <t>117-0002353</t>
  </si>
  <si>
    <t>SJ-WIN/25167/10/2021</t>
  </si>
  <si>
    <t>168-0031681</t>
  </si>
  <si>
    <t>168-0020456</t>
  </si>
  <si>
    <t>168-0031682</t>
  </si>
  <si>
    <t>AGUS.D</t>
  </si>
  <si>
    <t>SJ-WIN/25168/10/2021</t>
  </si>
  <si>
    <t>555-0008766</t>
  </si>
  <si>
    <t>SPP 753625</t>
  </si>
  <si>
    <t>555-0006435</t>
  </si>
  <si>
    <t>116-0003458</t>
  </si>
  <si>
    <t>116-0000154</t>
  </si>
  <si>
    <t>SJ-WIN/25170/10/2021</t>
  </si>
  <si>
    <t>080-0002958</t>
  </si>
  <si>
    <t>080-0002409</t>
  </si>
  <si>
    <t>116-0003436</t>
  </si>
  <si>
    <t>SJ-WIN/25171/10/2021</t>
  </si>
  <si>
    <t>168-0031699</t>
  </si>
  <si>
    <t>21100101266A</t>
  </si>
  <si>
    <t>SJ-WIN/25172/10/2021</t>
  </si>
  <si>
    <t>889-0004076</t>
  </si>
  <si>
    <t>116-0003368</t>
  </si>
  <si>
    <t>SJ-WIN/25173/10/2021</t>
  </si>
  <si>
    <t>555-0008769</t>
  </si>
  <si>
    <t>555-0006438</t>
  </si>
  <si>
    <t>555-0008768</t>
  </si>
  <si>
    <t>SJ-WIN/25174/10/2021</t>
  </si>
  <si>
    <t>558-0009836</t>
  </si>
  <si>
    <t>21100100270A</t>
  </si>
  <si>
    <t>SJ-WIN/25175/10/2021</t>
  </si>
  <si>
    <t>083-0006353</t>
  </si>
  <si>
    <t>117-0002253</t>
  </si>
  <si>
    <t>SJ-WIN/25176/10/2021</t>
  </si>
  <si>
    <t>555-0008778</t>
  </si>
  <si>
    <t>555-0006443</t>
  </si>
  <si>
    <t>555-0008777</t>
  </si>
  <si>
    <t>SJ-WIN/25177/10/2021</t>
  </si>
  <si>
    <t>370-0001081</t>
  </si>
  <si>
    <t>558-0006398</t>
  </si>
  <si>
    <t>558-0009793</t>
  </si>
  <si>
    <t>SJ-WIN/25178/10/2021</t>
  </si>
  <si>
    <t>889-0004183</t>
  </si>
  <si>
    <t>889-0004079</t>
  </si>
  <si>
    <t>116-0003359</t>
  </si>
  <si>
    <t>SJ-WIN/25179/10/2021</t>
  </si>
  <si>
    <t>168-0031706</t>
  </si>
  <si>
    <t>168-0020458</t>
  </si>
  <si>
    <t>168-0031707</t>
  </si>
  <si>
    <t>SJ-WIN/25180/10/2021</t>
  </si>
  <si>
    <t>088-0002312</t>
  </si>
  <si>
    <t>088-0002262</t>
  </si>
  <si>
    <t>117-0002247</t>
  </si>
  <si>
    <t>SJ-WIN/25181/10/2021</t>
  </si>
  <si>
    <t>083-0007600</t>
  </si>
  <si>
    <t>168-0020466</t>
  </si>
  <si>
    <t>117-0002251</t>
  </si>
  <si>
    <t>SJ-WIN/25182/10/2021</t>
  </si>
  <si>
    <t>558-0009801</t>
  </si>
  <si>
    <t>558-0006401</t>
  </si>
  <si>
    <t>558-0009800</t>
  </si>
  <si>
    <t>SJ-WIN/25183/10/2021</t>
  </si>
  <si>
    <t>556-0008711</t>
  </si>
  <si>
    <t>556-0006068</t>
  </si>
  <si>
    <t>556-0008710</t>
  </si>
  <si>
    <t>889-0004180</t>
  </si>
  <si>
    <t>21100100268A</t>
  </si>
  <si>
    <t>083-0006351</t>
  </si>
  <si>
    <t>117-0002248</t>
  </si>
  <si>
    <t>889-0004179</t>
  </si>
  <si>
    <t>080-0002408</t>
  </si>
  <si>
    <t>116-0003513</t>
  </si>
  <si>
    <t>369-0005704</t>
  </si>
  <si>
    <t>21100100271A</t>
  </si>
  <si>
    <t>169-0001593</t>
  </si>
  <si>
    <t>117-0002355</t>
  </si>
  <si>
    <t>558-0009792</t>
  </si>
  <si>
    <t>558-0006397</t>
  </si>
  <si>
    <t>558-0009791</t>
  </si>
  <si>
    <t>558-0009789</t>
  </si>
  <si>
    <t>558-0006396</t>
  </si>
  <si>
    <t>558-0009790</t>
  </si>
  <si>
    <t>080-0002959</t>
  </si>
  <si>
    <t>21100100278A</t>
  </si>
  <si>
    <t>556-0006059</t>
  </si>
  <si>
    <t>556-0008764</t>
  </si>
  <si>
    <t>369-0005703</t>
  </si>
  <si>
    <t>21100100280A</t>
  </si>
  <si>
    <t>168-0020440</t>
  </si>
  <si>
    <t>117-0002356</t>
  </si>
  <si>
    <t>079-0001953</t>
  </si>
  <si>
    <t>569-0002028</t>
  </si>
  <si>
    <t>116-0003364</t>
  </si>
  <si>
    <t>558-0009797</t>
  </si>
  <si>
    <t>21100100282A</t>
  </si>
  <si>
    <t>371-0001141</t>
  </si>
  <si>
    <t>116-0003512</t>
  </si>
  <si>
    <t>556-0008705</t>
  </si>
  <si>
    <t>21100101256A</t>
  </si>
  <si>
    <t>889-0004073</t>
  </si>
  <si>
    <t>116-0003459</t>
  </si>
  <si>
    <t>169-0001660</t>
  </si>
  <si>
    <t>556-0006065</t>
  </si>
  <si>
    <t>556-0008818</t>
  </si>
  <si>
    <t>556-0008718</t>
  </si>
  <si>
    <t>168-0020447</t>
  </si>
  <si>
    <t>117-0002249</t>
  </si>
  <si>
    <t>169-0001659</t>
  </si>
  <si>
    <t>088-0002255</t>
  </si>
  <si>
    <t>117-0002246</t>
  </si>
  <si>
    <t>083-0007601</t>
  </si>
  <si>
    <t>556-0006066</t>
  </si>
  <si>
    <t>556-0008719</t>
  </si>
  <si>
    <t>JUPRI</t>
  </si>
  <si>
    <t>N 9879 UR</t>
  </si>
  <si>
    <t>083-0007598</t>
  </si>
  <si>
    <t>169-0001579</t>
  </si>
  <si>
    <t>117-0002354</t>
  </si>
  <si>
    <t>088-0002313</t>
  </si>
  <si>
    <t>168-0020450</t>
  </si>
  <si>
    <t>117-0002285</t>
  </si>
  <si>
    <t>556-0008720</t>
  </si>
  <si>
    <t>21100101272A</t>
  </si>
  <si>
    <t>080-0002406</t>
  </si>
  <si>
    <t>116-0003437</t>
  </si>
  <si>
    <t>088-0002311</t>
  </si>
  <si>
    <t>21100101273A</t>
  </si>
  <si>
    <t>369-0005388</t>
  </si>
  <si>
    <t>369-0005705</t>
  </si>
  <si>
    <t>745-0000833</t>
  </si>
  <si>
    <t>899-0001595</t>
  </si>
  <si>
    <t>116-0003515</t>
  </si>
  <si>
    <t>569-0002152</t>
  </si>
  <si>
    <t>369-0005394</t>
  </si>
  <si>
    <t>116-0003514</t>
  </si>
  <si>
    <t>369-0005393</t>
  </si>
  <si>
    <t>569-0002156</t>
  </si>
  <si>
    <t>21100100253-RETUR</t>
  </si>
  <si>
    <t>083-0006354</t>
  </si>
  <si>
    <t>083-0007707</t>
  </si>
  <si>
    <t>079-0001952</t>
  </si>
  <si>
    <t>079-0001922</t>
  </si>
  <si>
    <t>116-0003365</t>
  </si>
  <si>
    <t>369-0005701</t>
  </si>
  <si>
    <t>21100100261-RETUR</t>
  </si>
  <si>
    <t>168-0020481</t>
  </si>
  <si>
    <t>369-0005702</t>
  </si>
  <si>
    <t>555-0008775</t>
  </si>
  <si>
    <t>369-0005397</t>
  </si>
  <si>
    <t>369-0005719</t>
  </si>
  <si>
    <t>370-0001080</t>
  </si>
  <si>
    <t>569-0002032</t>
  </si>
  <si>
    <t>116-0003594</t>
  </si>
  <si>
    <t>555-0008770</t>
  </si>
  <si>
    <t>889-0004070</t>
  </si>
  <si>
    <t>116-0003363</t>
  </si>
  <si>
    <t>370-0001082</t>
  </si>
  <si>
    <t>SPP 753624</t>
  </si>
  <si>
    <t>079-0001921</t>
  </si>
  <si>
    <t>116-0003438</t>
  </si>
  <si>
    <t>116-0000153</t>
  </si>
  <si>
    <t>369-0005707</t>
  </si>
  <si>
    <t>569-0002030</t>
  </si>
  <si>
    <t>116-0003559</t>
  </si>
  <si>
    <t>083-0007596</t>
  </si>
  <si>
    <t>21100101253-RETUR</t>
  </si>
  <si>
    <t>569-0002033</t>
  </si>
  <si>
    <t>116-0003361</t>
  </si>
  <si>
    <t>168-0031701</t>
  </si>
  <si>
    <t>168-0020469</t>
  </si>
  <si>
    <t>168-0031700</t>
  </si>
  <si>
    <t>MAKHFUD</t>
  </si>
  <si>
    <t>L9610UX</t>
  </si>
  <si>
    <t>083-0007594</t>
  </si>
  <si>
    <t>21100101260-RETUR</t>
  </si>
  <si>
    <t>369-0005376</t>
  </si>
  <si>
    <t>116-0003360</t>
  </si>
  <si>
    <t>168-0031687</t>
  </si>
  <si>
    <t>21100101261-RETUR</t>
  </si>
  <si>
    <t>369-0005392</t>
  </si>
  <si>
    <t>168-0031912</t>
  </si>
  <si>
    <t>168-0031690</t>
  </si>
  <si>
    <t>21100101268-RETUR</t>
  </si>
  <si>
    <t>371-0001142</t>
  </si>
  <si>
    <t>116-0003516</t>
  </si>
  <si>
    <t>555-0008771</t>
  </si>
  <si>
    <t>555-0006451</t>
  </si>
  <si>
    <t>N 8607 UV</t>
  </si>
  <si>
    <t>889-0004176</t>
  </si>
  <si>
    <t>889-0004080</t>
  </si>
  <si>
    <t>371-0001084</t>
  </si>
  <si>
    <t>371-0001146</t>
  </si>
  <si>
    <t>IRKHAM ( PDN )</t>
  </si>
  <si>
    <t>L 9693 US</t>
  </si>
  <si>
    <t>079-0001951</t>
  </si>
  <si>
    <t>079-0001924</t>
  </si>
  <si>
    <t>SUMARYONO</t>
  </si>
  <si>
    <t>N 8165 UV</t>
  </si>
  <si>
    <t>369-0005708</t>
  </si>
  <si>
    <t>369-0005399</t>
  </si>
  <si>
    <t>569-0002154</t>
  </si>
  <si>
    <t>569-0002034</t>
  </si>
  <si>
    <t>555-0008774</t>
  </si>
  <si>
    <t>569-0002155</t>
  </si>
  <si>
    <t>569-0002036</t>
  </si>
  <si>
    <t>088-0002314</t>
  </si>
  <si>
    <t>088-0002265</t>
  </si>
  <si>
    <t>556-0008712</t>
  </si>
  <si>
    <t>556-0006078</t>
  </si>
  <si>
    <t>MUJIB</t>
  </si>
  <si>
    <t>N8495UV</t>
  </si>
  <si>
    <t>168-0031691</t>
  </si>
  <si>
    <t>168-0020485</t>
  </si>
  <si>
    <t>168-0031680</t>
  </si>
  <si>
    <t>168-0020475</t>
  </si>
  <si>
    <t>ANTONI</t>
  </si>
  <si>
    <t>083-0007589</t>
  </si>
  <si>
    <t>083-0006358</t>
  </si>
  <si>
    <t>N8590UV</t>
  </si>
  <si>
    <t>168-0031686</t>
  </si>
  <si>
    <t>168-0020480</t>
  </si>
  <si>
    <t>168-0031697</t>
  </si>
  <si>
    <t>168-0020489</t>
  </si>
  <si>
    <t>SISWANTO</t>
  </si>
  <si>
    <t>L 9354 UZ</t>
  </si>
  <si>
    <t>556-0008699</t>
  </si>
  <si>
    <t>556-0006071</t>
  </si>
  <si>
    <t>556-0008713</t>
  </si>
  <si>
    <t>556-0006079</t>
  </si>
  <si>
    <t>168-0031688</t>
  </si>
  <si>
    <t>168-0020482</t>
  </si>
  <si>
    <t>AGUS JAKA SAMBANG ( PDN )</t>
  </si>
  <si>
    <t>N 8597 UV</t>
  </si>
  <si>
    <t>168-0031689</t>
  </si>
  <si>
    <t>168-0020483</t>
  </si>
  <si>
    <t>168-0031676</t>
  </si>
  <si>
    <t>168-0020471</t>
  </si>
  <si>
    <t>168-0031696</t>
  </si>
  <si>
    <t>168-0020488</t>
  </si>
  <si>
    <t>L 8193 UA</t>
  </si>
  <si>
    <t>575-0008164</t>
  </si>
  <si>
    <t>575-0007472</t>
  </si>
  <si>
    <t>557-0014311</t>
  </si>
  <si>
    <t>557-0012843</t>
  </si>
  <si>
    <t>557-0014306</t>
  </si>
  <si>
    <t>557-0012838</t>
  </si>
  <si>
    <t>B. SLAMET</t>
  </si>
  <si>
    <t>N 8603 UV</t>
  </si>
  <si>
    <t>557-0014304</t>
  </si>
  <si>
    <t>557-0012836</t>
  </si>
  <si>
    <t>557-0014310</t>
  </si>
  <si>
    <t>557-0012842</t>
  </si>
  <si>
    <t>557-0014313</t>
  </si>
  <si>
    <t>557-0012845</t>
  </si>
  <si>
    <t>557-0014305</t>
  </si>
  <si>
    <t>557-0012837</t>
  </si>
  <si>
    <t>168-0031677</t>
  </si>
  <si>
    <t>168-0020442</t>
  </si>
  <si>
    <t>168-0031678</t>
  </si>
  <si>
    <t>168-0031684</t>
  </si>
  <si>
    <t>168-0020462</t>
  </si>
  <si>
    <t>168-0031685</t>
  </si>
  <si>
    <t>168-0031692</t>
  </si>
  <si>
    <t>168-0020464</t>
  </si>
  <si>
    <t>168-0031693</t>
  </si>
  <si>
    <t>168-0031702</t>
  </si>
  <si>
    <t>168-0020454</t>
  </si>
  <si>
    <t>168-0031703</t>
  </si>
  <si>
    <t>556-0008709</t>
  </si>
  <si>
    <t>556-0006049</t>
  </si>
  <si>
    <t>556-0008708</t>
  </si>
  <si>
    <t>168-0031694</t>
  </si>
  <si>
    <t>168-0020432</t>
  </si>
  <si>
    <t>168-0031695</t>
  </si>
  <si>
    <t>080-0002957</t>
  </si>
  <si>
    <t>080-0002411</t>
  </si>
  <si>
    <t>080-0002956</t>
  </si>
  <si>
    <t>90722140D005</t>
  </si>
  <si>
    <t>P 9763 UR</t>
  </si>
  <si>
    <t>9072/2021/10/0016</t>
  </si>
  <si>
    <t>558-0009781</t>
  </si>
  <si>
    <t>90722140D005-RETUR</t>
  </si>
  <si>
    <t>558-0006393</t>
  </si>
  <si>
    <t>STTB/E/M-BNY/2021/10-0007</t>
  </si>
  <si>
    <t>DK 9483 WJ</t>
  </si>
  <si>
    <t>9072/2021/10/0020</t>
  </si>
  <si>
    <t>369-0005706</t>
  </si>
  <si>
    <t>907221410007-RETUR</t>
  </si>
  <si>
    <t>369-0005401</t>
  </si>
  <si>
    <t>P 9920 UR</t>
  </si>
  <si>
    <t>9072/2021/10/0017</t>
  </si>
  <si>
    <t>899-0001654</t>
  </si>
  <si>
    <t>899-0001655</t>
  </si>
  <si>
    <t>VT.KRTN 1500 ML 1X1</t>
  </si>
  <si>
    <t>9040/2021/10/0023</t>
  </si>
  <si>
    <t>555-0008767</t>
  </si>
  <si>
    <t>9040/2021/10/0025</t>
  </si>
  <si>
    <t>555-0008764</t>
  </si>
  <si>
    <t>904021410035-RETUR</t>
  </si>
  <si>
    <t>555-0006452</t>
  </si>
  <si>
    <t>555-0008792</t>
  </si>
  <si>
    <t>9057/2021/10/0018</t>
  </si>
  <si>
    <t>083-0007593</t>
  </si>
  <si>
    <t>905721410008-RETUR</t>
  </si>
  <si>
    <t>083-0006362</t>
  </si>
  <si>
    <t>556-0008714</t>
  </si>
  <si>
    <t>VIT/10/0017</t>
  </si>
  <si>
    <t>9057/2021/10/0011
905721410002
SPNU 299865-0 / E21095590 / E21095590</t>
  </si>
  <si>
    <t>355-0000154</t>
  </si>
  <si>
    <t>AKHMAD</t>
  </si>
  <si>
    <t>N 9961 UW</t>
  </si>
  <si>
    <t>168-0031698</t>
  </si>
  <si>
    <t>DHAVID</t>
  </si>
  <si>
    <t>AD 1885 BC</t>
  </si>
  <si>
    <t>168-0031705</t>
  </si>
  <si>
    <t>SJ-WIN/25186/10/2021</t>
  </si>
  <si>
    <t>558-0009811</t>
  </si>
  <si>
    <t>21100100260A</t>
  </si>
  <si>
    <t>SJ-WIN/25187/10/2021</t>
  </si>
  <si>
    <t>168-0020470</t>
  </si>
  <si>
    <t>168-0031711</t>
  </si>
  <si>
    <t>083-0007603</t>
  </si>
  <si>
    <t>21100101251A</t>
  </si>
  <si>
    <t>079-0001923</t>
  </si>
  <si>
    <t>116-0003367</t>
  </si>
  <si>
    <t>SJ-WIN/25184/10/2021</t>
  </si>
  <si>
    <t>569-0002153</t>
  </si>
  <si>
    <t>21100100255A</t>
  </si>
  <si>
    <t>SJ-WIN/25185/10/2021</t>
  </si>
  <si>
    <t>088-0002259</t>
  </si>
  <si>
    <t>117-0002252</t>
  </si>
  <si>
    <t>SJ-WIN/25188/10/2021</t>
  </si>
  <si>
    <t>168-0031709</t>
  </si>
  <si>
    <t>083-0006359</t>
  </si>
  <si>
    <t>117-0002310</t>
  </si>
  <si>
    <t>SJ-WIN/25189/10/2021</t>
  </si>
  <si>
    <t>555-0008780</t>
  </si>
  <si>
    <t>555-0006444</t>
  </si>
  <si>
    <t>555-0008779</t>
  </si>
  <si>
    <t>SJ-WIN/25190/10/2021</t>
  </si>
  <si>
    <t>555-0008781</t>
  </si>
  <si>
    <t>555-0006446</t>
  </si>
  <si>
    <t>555-0008782</t>
  </si>
  <si>
    <t>SJ-WIN/25191/10/2021</t>
  </si>
  <si>
    <t>556-0008716</t>
  </si>
  <si>
    <t>168-0020477</t>
  </si>
  <si>
    <t>117-0002309</t>
  </si>
  <si>
    <t>HADI S</t>
  </si>
  <si>
    <t>SJ-WIN/25192/10/2021</t>
  </si>
  <si>
    <t>080-0002961</t>
  </si>
  <si>
    <t>080-0002410</t>
  </si>
  <si>
    <t>116-0003457</t>
  </si>
  <si>
    <t>SJ-WIN/25193/10/2021</t>
  </si>
  <si>
    <t>555-0008784</t>
  </si>
  <si>
    <t>555-0006441</t>
  </si>
  <si>
    <t>555-0008783</t>
  </si>
  <si>
    <t>SJ-WIN/25194/10/2021</t>
  </si>
  <si>
    <t>088-0002316</t>
  </si>
  <si>
    <t>088-0002263</t>
  </si>
  <si>
    <t>117-0002316</t>
  </si>
  <si>
    <t>SJ-WIN/25195/10/2021</t>
  </si>
  <si>
    <t>889-0004190</t>
  </si>
  <si>
    <t>889-0004082</t>
  </si>
  <si>
    <t>889-0004191</t>
  </si>
  <si>
    <t>SJ-WIN/25197/10/2021</t>
  </si>
  <si>
    <t>370-0001083</t>
  </si>
  <si>
    <t>558-0006404</t>
  </si>
  <si>
    <t>558-0009805</t>
  </si>
  <si>
    <t>SJ-WIN/25198/10/2021</t>
  </si>
  <si>
    <t>557-0014319</t>
  </si>
  <si>
    <t>557-0012835</t>
  </si>
  <si>
    <t>118-0000149</t>
  </si>
  <si>
    <t>SJ-WIN/25199/10/2021</t>
  </si>
  <si>
    <t>555-0008787</t>
  </si>
  <si>
    <t>555-0006448</t>
  </si>
  <si>
    <t>555-0008786</t>
  </si>
  <si>
    <t>SJ-WIN/25200/10/2021</t>
  </si>
  <si>
    <t>083-0007604</t>
  </si>
  <si>
    <t>168-0020490</t>
  </si>
  <si>
    <t>117-0002317</t>
  </si>
  <si>
    <t>21100101237 / 21100600023</t>
  </si>
  <si>
    <t>SJ-WIN/25201/10/2021</t>
  </si>
  <si>
    <t>088-0002315</t>
  </si>
  <si>
    <t>21100600023A</t>
  </si>
  <si>
    <t>SJ-WIN/25202/10/2021</t>
  </si>
  <si>
    <t>569-0002035</t>
  </si>
  <si>
    <t>116-0003439</t>
  </si>
  <si>
    <t>SJ-WIN/25203/10/2021</t>
  </si>
  <si>
    <t>168-0031765</t>
  </si>
  <si>
    <t>21100101241A</t>
  </si>
  <si>
    <t>555-0006434</t>
  </si>
  <si>
    <t>555-0008791</t>
  </si>
  <si>
    <t>SJ-WIN/25204/10/2021</t>
  </si>
  <si>
    <t>088-0002318</t>
  </si>
  <si>
    <t>21100101245A</t>
  </si>
  <si>
    <t>SJ-WIN/25205/10/2021</t>
  </si>
  <si>
    <t>889-0004081</t>
  </si>
  <si>
    <t>116-0003461</t>
  </si>
  <si>
    <t>SJ-WIN/25206/10/2021</t>
  </si>
  <si>
    <t>168-0031777</t>
  </si>
  <si>
    <t>21100101238A</t>
  </si>
  <si>
    <t>SJ-WIN/25207/10/2021</t>
  </si>
  <si>
    <t>555-0006449</t>
  </si>
  <si>
    <t>116-0003518</t>
  </si>
  <si>
    <t>SOLIKIN.A</t>
  </si>
  <si>
    <t>SJ-WIN/25208/10/2021</t>
  </si>
  <si>
    <t>558-0009812</t>
  </si>
  <si>
    <t>21100100236A</t>
  </si>
  <si>
    <t>SJ-WIN/25209/10/2021</t>
  </si>
  <si>
    <t>168-0020476</t>
  </si>
  <si>
    <t>168-0031737</t>
  </si>
  <si>
    <t>SJ-WIN/25210/10/2021</t>
  </si>
  <si>
    <t>555-0008789</t>
  </si>
  <si>
    <t>555-0006455</t>
  </si>
  <si>
    <t>555-0008788</t>
  </si>
  <si>
    <t>SJ-WIN/25211/10/2021</t>
  </si>
  <si>
    <t>558-0009814</t>
  </si>
  <si>
    <t>558-0006406</t>
  </si>
  <si>
    <t>558-0009813</t>
  </si>
  <si>
    <t>SJ-WIN/25212/10/2021</t>
  </si>
  <si>
    <t>555-0008793</t>
  </si>
  <si>
    <t>555-0006456</t>
  </si>
  <si>
    <t>116-0003560</t>
  </si>
  <si>
    <t>SJ-WIN/25213/10/2021</t>
  </si>
  <si>
    <t>556-0008726</t>
  </si>
  <si>
    <t>168-0020494</t>
  </si>
  <si>
    <t>117-0002396</t>
  </si>
  <si>
    <t>SJ-WIN/25214/10/2021</t>
  </si>
  <si>
    <t>889-0004186</t>
  </si>
  <si>
    <t>370-0001128</t>
  </si>
  <si>
    <t>116-0003583</t>
  </si>
  <si>
    <t>889-0004187</t>
  </si>
  <si>
    <t>21100100234A</t>
  </si>
  <si>
    <t>083-0006361</t>
  </si>
  <si>
    <t>117-0002286</t>
  </si>
  <si>
    <t>079-0001954</t>
  </si>
  <si>
    <t>21100100239A</t>
  </si>
  <si>
    <t>169-0001591</t>
  </si>
  <si>
    <t>117-0002318</t>
  </si>
  <si>
    <t>889-0004185</t>
  </si>
  <si>
    <t>21100100241A</t>
  </si>
  <si>
    <t>083-0006356</t>
  </si>
  <si>
    <t>117-0002312</t>
  </si>
  <si>
    <t>SABDO ADI</t>
  </si>
  <si>
    <t>558-0009807</t>
  </si>
  <si>
    <t>080-0002405</t>
  </si>
  <si>
    <t>116-0003440</t>
  </si>
  <si>
    <t>371-0001085</t>
  </si>
  <si>
    <t>21100100245A</t>
  </si>
  <si>
    <t>SPP 753626</t>
  </si>
  <si>
    <t>GUDANG PUSAT SWS</t>
  </si>
  <si>
    <t>168-0020468</t>
  </si>
  <si>
    <t>117-0002314</t>
  </si>
  <si>
    <t>117-0000107</t>
  </si>
  <si>
    <t>369-0005720</t>
  </si>
  <si>
    <t>21100100247A</t>
  </si>
  <si>
    <t>169-0001594</t>
  </si>
  <si>
    <t>117-0002313</t>
  </si>
  <si>
    <t>558-0009803</t>
  </si>
  <si>
    <t>558-0006403</t>
  </si>
  <si>
    <t>558-0009804</t>
  </si>
  <si>
    <t>556-0008723</t>
  </si>
  <si>
    <t>169-0001596</t>
  </si>
  <si>
    <t>117-0002319</t>
  </si>
  <si>
    <t>556-0008733</t>
  </si>
  <si>
    <t>556-0006072</t>
  </si>
  <si>
    <t>556-0008732</t>
  </si>
  <si>
    <t>169-0001664</t>
  </si>
  <si>
    <t>088-0002264</t>
  </si>
  <si>
    <t>117-0002289</t>
  </si>
  <si>
    <t>083-0007609</t>
  </si>
  <si>
    <t>556-0006069</t>
  </si>
  <si>
    <t>117-0002311</t>
  </si>
  <si>
    <t>556-0008731</t>
  </si>
  <si>
    <t>083-0006363</t>
  </si>
  <si>
    <t>117-0002288</t>
  </si>
  <si>
    <t>169-0001661</t>
  </si>
  <si>
    <t>556-0006073</t>
  </si>
  <si>
    <t>556-0008746</t>
  </si>
  <si>
    <t>079-0001955</t>
  </si>
  <si>
    <t>21100600021A</t>
  </si>
  <si>
    <t>083-0006355</t>
  </si>
  <si>
    <t>117-0002287</t>
  </si>
  <si>
    <t>369-0005717</t>
  </si>
  <si>
    <t>555-0006454</t>
  </si>
  <si>
    <t>116-0003400</t>
  </si>
  <si>
    <t>569-0002158</t>
  </si>
  <si>
    <t>569-0002037</t>
  </si>
  <si>
    <t>569-0002159</t>
  </si>
  <si>
    <t>569-0002157</t>
  </si>
  <si>
    <t>558-0006428</t>
  </si>
  <si>
    <t>558-0009855</t>
  </si>
  <si>
    <t>369-0005716</t>
  </si>
  <si>
    <t>555-0006450</t>
  </si>
  <si>
    <t>116-0003362</t>
  </si>
  <si>
    <t>745-0000834</t>
  </si>
  <si>
    <t>SPP 753627</t>
  </si>
  <si>
    <t>371-0001145</t>
  </si>
  <si>
    <t>116-0003460</t>
  </si>
  <si>
    <t>116-0000155</t>
  </si>
  <si>
    <t>369-0005713</t>
  </si>
  <si>
    <t>369-0005396</t>
  </si>
  <si>
    <t>369-0005715</t>
  </si>
  <si>
    <t>558-0009796</t>
  </si>
  <si>
    <t>21100100252-RETUR</t>
  </si>
  <si>
    <t>083-0006357</t>
  </si>
  <si>
    <t>083-0007599</t>
  </si>
  <si>
    <t>083-0007613</t>
  </si>
  <si>
    <t>083-0006365</t>
  </si>
  <si>
    <t>083-0007614</t>
  </si>
  <si>
    <t>083-0007607</t>
  </si>
  <si>
    <t>083-0006367</t>
  </si>
  <si>
    <t>083-0007608</t>
  </si>
  <si>
    <t>083-0007605</t>
  </si>
  <si>
    <t>083-0006364</t>
  </si>
  <si>
    <t>083-0007606</t>
  </si>
  <si>
    <t>168-0031719</t>
  </si>
  <si>
    <t>168-0020484</t>
  </si>
  <si>
    <t>117-0002315</t>
  </si>
  <si>
    <t>168-0031714</t>
  </si>
  <si>
    <t>21100101248-RETUR</t>
  </si>
  <si>
    <t>369-0005395</t>
  </si>
  <si>
    <t>116-0003456</t>
  </si>
  <si>
    <t>369-0005711</t>
  </si>
  <si>
    <t>369-0005405</t>
  </si>
  <si>
    <t>899-0001657</t>
  </si>
  <si>
    <t>899-0001597</t>
  </si>
  <si>
    <t>369-0005712</t>
  </si>
  <si>
    <t>369-0005406</t>
  </si>
  <si>
    <t>G-NKR</t>
  </si>
  <si>
    <t>AGUS T (G-NKR)</t>
  </si>
  <si>
    <t>N 8511 UV</t>
  </si>
  <si>
    <t>555-0008765</t>
  </si>
  <si>
    <t>555-0006447</t>
  </si>
  <si>
    <t>558-0009802</t>
  </si>
  <si>
    <t>558-0006402</t>
  </si>
  <si>
    <t>558-0009993</t>
  </si>
  <si>
    <t>558-0006522</t>
  </si>
  <si>
    <t>080-0002962</t>
  </si>
  <si>
    <t>080-0002414</t>
  </si>
  <si>
    <t>889-0004182</t>
  </si>
  <si>
    <t>889-0004086</t>
  </si>
  <si>
    <t>169-0001662</t>
  </si>
  <si>
    <t>169-0001600</t>
  </si>
  <si>
    <t>N 9968 UW</t>
  </si>
  <si>
    <t>088-0002317</t>
  </si>
  <si>
    <t>088-0002268</t>
  </si>
  <si>
    <t>169-0001663</t>
  </si>
  <si>
    <t>169-0001601</t>
  </si>
  <si>
    <t>556-0008725</t>
  </si>
  <si>
    <t>556-0006087</t>
  </si>
  <si>
    <t>168-0031712</t>
  </si>
  <si>
    <t>168-0020499</t>
  </si>
  <si>
    <t>083-0007602</t>
  </si>
  <si>
    <t>083-0006370</t>
  </si>
  <si>
    <t>168-0031704</t>
  </si>
  <si>
    <t>168-0020493</t>
  </si>
  <si>
    <t>083-0007610</t>
  </si>
  <si>
    <t>083-0006373</t>
  </si>
  <si>
    <t>083-0007611</t>
  </si>
  <si>
    <t>083-0006374</t>
  </si>
  <si>
    <t>168-0031725</t>
  </si>
  <si>
    <t>168-0020506</t>
  </si>
  <si>
    <t>556-0008724</t>
  </si>
  <si>
    <t>556-0006086</t>
  </si>
  <si>
    <t>083-0007612</t>
  </si>
  <si>
    <t>083-0006375</t>
  </si>
  <si>
    <t>575-0008173</t>
  </si>
  <si>
    <t>575-0007481</t>
  </si>
  <si>
    <t>N 8578 UV</t>
  </si>
  <si>
    <t>575-0008163</t>
  </si>
  <si>
    <t>575-0007471</t>
  </si>
  <si>
    <t>575-0008166</t>
  </si>
  <si>
    <t>575-0007474</t>
  </si>
  <si>
    <t>575-0008172</t>
  </si>
  <si>
    <t>575-0007480</t>
  </si>
  <si>
    <t>575-0008167</t>
  </si>
  <si>
    <t>575-0007475</t>
  </si>
  <si>
    <t>SYAIFUL .T</t>
  </si>
  <si>
    <t>L 9353 UZ</t>
  </si>
  <si>
    <t>575-0008170</t>
  </si>
  <si>
    <t>575-0007478</t>
  </si>
  <si>
    <t>575-0008171</t>
  </si>
  <si>
    <t>575-0007479</t>
  </si>
  <si>
    <t>575-0008169</t>
  </si>
  <si>
    <t>575-0007477</t>
  </si>
  <si>
    <t>575-0008174</t>
  </si>
  <si>
    <t>575-0007482</t>
  </si>
  <si>
    <t>575-0008168</t>
  </si>
  <si>
    <t>575-0007476</t>
  </si>
  <si>
    <t>SUWANDI</t>
  </si>
  <si>
    <t>L 9140 UY</t>
  </si>
  <si>
    <t>557-0014314</t>
  </si>
  <si>
    <t>557-0012846</t>
  </si>
  <si>
    <t>557-0014348</t>
  </si>
  <si>
    <t>168-0020512</t>
  </si>
  <si>
    <t>557-0014312</t>
  </si>
  <si>
    <t>557-0012844</t>
  </si>
  <si>
    <t>557-0014318</t>
  </si>
  <si>
    <t>557-0012850</t>
  </si>
  <si>
    <t>557-0014317</t>
  </si>
  <si>
    <t>557-0012849</t>
  </si>
  <si>
    <t>557-0014321</t>
  </si>
  <si>
    <t>557-0012855</t>
  </si>
  <si>
    <t>IKHSAN</t>
  </si>
  <si>
    <t>W 8273 NR</t>
  </si>
  <si>
    <t>557-0014320</t>
  </si>
  <si>
    <t>557-0012853</t>
  </si>
  <si>
    <t>168-0031729</t>
  </si>
  <si>
    <t>168-0020487</t>
  </si>
  <si>
    <t>168-0031728</t>
  </si>
  <si>
    <t>168-0031730</t>
  </si>
  <si>
    <t>168-0020473</t>
  </si>
  <si>
    <t>168-0031731</t>
  </si>
  <si>
    <t>556-0008707</t>
  </si>
  <si>
    <t>556-0006067</t>
  </si>
  <si>
    <t>556-0008706</t>
  </si>
  <si>
    <t>168-0031718</t>
  </si>
  <si>
    <t>168-0020459</t>
  </si>
  <si>
    <t>168-0031717</t>
  </si>
  <si>
    <t>168-0031723</t>
  </si>
  <si>
    <t>168-0020486</t>
  </si>
  <si>
    <t>168-0031724</t>
  </si>
  <si>
    <t>168-0031726</t>
  </si>
  <si>
    <t>168-0020504</t>
  </si>
  <si>
    <t>168-0031727</t>
  </si>
  <si>
    <t>168-0031721</t>
  </si>
  <si>
    <t>168-0020479</t>
  </si>
  <si>
    <t>168-0031722</t>
  </si>
  <si>
    <t>168-0020495</t>
  </si>
  <si>
    <t>168-0031741</t>
  </si>
  <si>
    <t>168-0020472</t>
  </si>
  <si>
    <t>168-0031742</t>
  </si>
  <si>
    <t>369-0005710</t>
  </si>
  <si>
    <t>369-0005404</t>
  </si>
  <si>
    <t>9072/2021/10/0021</t>
  </si>
  <si>
    <t>080-0002960</t>
  </si>
  <si>
    <t>9072/2021/10/0022</t>
  </si>
  <si>
    <t>899-0001656</t>
  </si>
  <si>
    <t>VT.KRTN 550 ML 1X1</t>
  </si>
  <si>
    <t>9040/2021/10/0032</t>
  </si>
  <si>
    <t>555-0008790</t>
  </si>
  <si>
    <t>904021410026-RETUR</t>
  </si>
  <si>
    <t>555-0006465</t>
  </si>
  <si>
    <t>555-0008813</t>
  </si>
  <si>
    <t>9057/2021/10/0027</t>
  </si>
  <si>
    <t>556-0008715</t>
  </si>
  <si>
    <t>905721410013-RETUR</t>
  </si>
  <si>
    <t>556-0006081</t>
  </si>
  <si>
    <t>VIT/10/0021</t>
  </si>
  <si>
    <t>9057/2021/10/0017</t>
  </si>
  <si>
    <t>355-0000153</t>
  </si>
  <si>
    <t>MUSTAHAR</t>
  </si>
  <si>
    <t>L 8740 UT</t>
  </si>
  <si>
    <t>369-0005721</t>
  </si>
  <si>
    <t>DERY EKO (G-NAW)</t>
  </si>
  <si>
    <t>B 9009 QJ</t>
  </si>
  <si>
    <t>555-0008785</t>
  </si>
  <si>
    <t>N 8790 UV</t>
  </si>
  <si>
    <t>168-0031732</t>
  </si>
  <si>
    <t>RIYANTO</t>
  </si>
  <si>
    <t>AD 1818 IH</t>
  </si>
  <si>
    <t>168-0031733</t>
  </si>
  <si>
    <t>SJ-WIN/25215/10/2021</t>
  </si>
  <si>
    <t>899-0001658</t>
  </si>
  <si>
    <t>558-0006410</t>
  </si>
  <si>
    <t>558-0009822</t>
  </si>
  <si>
    <t>SJ-WIN/25216/10/2021</t>
  </si>
  <si>
    <t>555-0008794</t>
  </si>
  <si>
    <t>21100100223A</t>
  </si>
  <si>
    <t>SJ-WIN/25217/10/2021</t>
  </si>
  <si>
    <t>168-0020496</t>
  </si>
  <si>
    <t>117-0002254</t>
  </si>
  <si>
    <t>SJ-WIN/25218/10/2021</t>
  </si>
  <si>
    <t>168-0031734</t>
  </si>
  <si>
    <t>083-0006368</t>
  </si>
  <si>
    <t>117-0002365</t>
  </si>
  <si>
    <t>SJ-WIN/25219/10/2021</t>
  </si>
  <si>
    <t>168-0031735</t>
  </si>
  <si>
    <t>168-0020497</t>
  </si>
  <si>
    <t>117-0002366</t>
  </si>
  <si>
    <t>SJ-WIN/25220/10/2021</t>
  </si>
  <si>
    <t>555-0008799</t>
  </si>
  <si>
    <t>555-0006457</t>
  </si>
  <si>
    <t>555-0008798</t>
  </si>
  <si>
    <t>SJ-WIN/25222/10/2021</t>
  </si>
  <si>
    <t>556-0008740</t>
  </si>
  <si>
    <t>556-0006080</t>
  </si>
  <si>
    <t>117-0002364</t>
  </si>
  <si>
    <t>SJ-WIN/25223/10/2021</t>
  </si>
  <si>
    <t>080-0002966</t>
  </si>
  <si>
    <t>080-0002413</t>
  </si>
  <si>
    <t>116-0003442</t>
  </si>
  <si>
    <t>SJ-WIN/25224/10/2021</t>
  </si>
  <si>
    <t>088-0002319</t>
  </si>
  <si>
    <t>088-0002266</t>
  </si>
  <si>
    <t>117-0002368</t>
  </si>
  <si>
    <t>SJ-WIN/25225/10/2021</t>
  </si>
  <si>
    <t>168-0031757</t>
  </si>
  <si>
    <t>556-0006077</t>
  </si>
  <si>
    <t>117-0002290</t>
  </si>
  <si>
    <t>SJ-WIN/25226/10/2021</t>
  </si>
  <si>
    <t>558-0009838</t>
  </si>
  <si>
    <t>21100100214A</t>
  </si>
  <si>
    <t>SJ-WIN/25227/10/2021</t>
  </si>
  <si>
    <t>168-0020498</t>
  </si>
  <si>
    <t>168-0031782</t>
  </si>
  <si>
    <t>SJ-WIN/25228/10/2021</t>
  </si>
  <si>
    <t>555-0008801</t>
  </si>
  <si>
    <t>555-0006459</t>
  </si>
  <si>
    <t>555-0008800</t>
  </si>
  <si>
    <t>SJ-WIN/25229/10/2021</t>
  </si>
  <si>
    <t>555-0008803</t>
  </si>
  <si>
    <t>555-0006458</t>
  </si>
  <si>
    <t>555-0008802</t>
  </si>
  <si>
    <t>SJ-WIN/25230/10/2021</t>
  </si>
  <si>
    <t>555-0008805</t>
  </si>
  <si>
    <t>555-0006460</t>
  </si>
  <si>
    <t>555-0008804</t>
  </si>
  <si>
    <t>SJ-WIN/25231/10/2021</t>
  </si>
  <si>
    <t>168-0031779</t>
  </si>
  <si>
    <t>21100101213A</t>
  </si>
  <si>
    <t>SJ-WIN/25232/10/2021</t>
  </si>
  <si>
    <t>555-0006464</t>
  </si>
  <si>
    <t>116-0003527</t>
  </si>
  <si>
    <t>SJ-WIN/25233/10/2021</t>
  </si>
  <si>
    <t>555-0008807</t>
  </si>
  <si>
    <t>21100100196A</t>
  </si>
  <si>
    <t>SJ-WIN/25234/10/2021</t>
  </si>
  <si>
    <t>556-0006088</t>
  </si>
  <si>
    <t>117-0002293</t>
  </si>
  <si>
    <t>SJ-WIN/25235/10/2021</t>
  </si>
  <si>
    <t>558-0009819</t>
  </si>
  <si>
    <t>370-0001130</t>
  </si>
  <si>
    <t>116-0003446</t>
  </si>
  <si>
    <t>SJ-WIN/25240/10/2021</t>
  </si>
  <si>
    <t>088-0002320</t>
  </si>
  <si>
    <t>088-0002269</t>
  </si>
  <si>
    <t>117-0002371</t>
  </si>
  <si>
    <t>079-0001956</t>
  </si>
  <si>
    <t>21100100205A</t>
  </si>
  <si>
    <t>083-0006366</t>
  </si>
  <si>
    <t>117-0002369</t>
  </si>
  <si>
    <t>369-0005741</t>
  </si>
  <si>
    <t>21100100207A</t>
  </si>
  <si>
    <t>169-0001598</t>
  </si>
  <si>
    <t>117-0002292</t>
  </si>
  <si>
    <t>889-0004192</t>
  </si>
  <si>
    <t>21100100208A</t>
  </si>
  <si>
    <t>556-0006082</t>
  </si>
  <si>
    <t>556-0008786</t>
  </si>
  <si>
    <t>889-0004189</t>
  </si>
  <si>
    <t>080-0002412</t>
  </si>
  <si>
    <t>116-0003444</t>
  </si>
  <si>
    <t>080-0002965</t>
  </si>
  <si>
    <t>889-0004083</t>
  </si>
  <si>
    <t>116-0003523</t>
  </si>
  <si>
    <t>558-0009815</t>
  </si>
  <si>
    <t>558-0006407</t>
  </si>
  <si>
    <t>558-0009816</t>
  </si>
  <si>
    <t>371-0001086</t>
  </si>
  <si>
    <t>21100100218A</t>
  </si>
  <si>
    <t>556-0006083</t>
  </si>
  <si>
    <t>556-0008744</t>
  </si>
  <si>
    <t>556-0008747</t>
  </si>
  <si>
    <t>21100101215A</t>
  </si>
  <si>
    <t>889-0004084</t>
  </si>
  <si>
    <t>116-0003522</t>
  </si>
  <si>
    <t>169-0001666</t>
  </si>
  <si>
    <t>083-0006371</t>
  </si>
  <si>
    <t>117-0002370</t>
  </si>
  <si>
    <t>083-0007626</t>
  </si>
  <si>
    <t>083-0006369</t>
  </si>
  <si>
    <t>117-0002291</t>
  </si>
  <si>
    <t>556-0008745</t>
  </si>
  <si>
    <t>21100101224A</t>
  </si>
  <si>
    <t>079-0001926</t>
  </si>
  <si>
    <t>116-0003441</t>
  </si>
  <si>
    <t>083-0007624</t>
  </si>
  <si>
    <t>SPP 753629</t>
  </si>
  <si>
    <t>169-0001597</t>
  </si>
  <si>
    <t>116-0003533</t>
  </si>
  <si>
    <t>117-0000108</t>
  </si>
  <si>
    <t>083-0007619</t>
  </si>
  <si>
    <t>21100101226A</t>
  </si>
  <si>
    <t>558-0006409</t>
  </si>
  <si>
    <t>558-0009818</t>
  </si>
  <si>
    <t>168-0031776</t>
  </si>
  <si>
    <t>088-0002267</t>
  </si>
  <si>
    <t>117-0002367</t>
  </si>
  <si>
    <t>169-0001665</t>
  </si>
  <si>
    <t>21100101240A</t>
  </si>
  <si>
    <t>369-0005400</t>
  </si>
  <si>
    <t>116-0003521</t>
  </si>
  <si>
    <t>558-0009821</t>
  </si>
  <si>
    <t>369-0005402</t>
  </si>
  <si>
    <t>116-0003520</t>
  </si>
  <si>
    <t>079-0001963</t>
  </si>
  <si>
    <t>21100700115A</t>
  </si>
  <si>
    <t>083-0006378</t>
  </si>
  <si>
    <t>117-0002294</t>
  </si>
  <si>
    <t>558-0009810</t>
  </si>
  <si>
    <t>21100100219-RETUR</t>
  </si>
  <si>
    <t>168-0020503</t>
  </si>
  <si>
    <t>117-0002413</t>
  </si>
  <si>
    <t>555-0008795</t>
  </si>
  <si>
    <t>369-0005398</t>
  </si>
  <si>
    <t>369-0005726</t>
  </si>
  <si>
    <t>569-0002160</t>
  </si>
  <si>
    <t>745-0000771</t>
  </si>
  <si>
    <t>116-0003519</t>
  </si>
  <si>
    <t>369-0005724</t>
  </si>
  <si>
    <t>569-0002041</t>
  </si>
  <si>
    <t>116-0003447</t>
  </si>
  <si>
    <t>889-0004188</t>
  </si>
  <si>
    <t>21100100199-RETUR</t>
  </si>
  <si>
    <t>168-0020515</t>
  </si>
  <si>
    <t>168-0031803</t>
  </si>
  <si>
    <t>569-0002163</t>
  </si>
  <si>
    <t>079-0001925</t>
  </si>
  <si>
    <t>116-0003526</t>
  </si>
  <si>
    <t>369-0005723</t>
  </si>
  <si>
    <t>21100100201-RETUR</t>
  </si>
  <si>
    <t>168-0020491</t>
  </si>
  <si>
    <t>168-0031853</t>
  </si>
  <si>
    <t>369-0005725</t>
  </si>
  <si>
    <t>555-0006466</t>
  </si>
  <si>
    <t>116-0003445</t>
  </si>
  <si>
    <t>569-0002161</t>
  </si>
  <si>
    <t>569-0002039</t>
  </si>
  <si>
    <t>569-0002162</t>
  </si>
  <si>
    <t>569-0002040</t>
  </si>
  <si>
    <t>370-0001085</t>
  </si>
  <si>
    <t>569-0002038</t>
  </si>
  <si>
    <t>116-0003525</t>
  </si>
  <si>
    <t>745-0000835</t>
  </si>
  <si>
    <t>369-0005403</t>
  </si>
  <si>
    <t>116-0003524</t>
  </si>
  <si>
    <t>168-0031761</t>
  </si>
  <si>
    <t>083-0006377</t>
  </si>
  <si>
    <t>168-0031760</t>
  </si>
  <si>
    <t>083-0007622</t>
  </si>
  <si>
    <t>083-0006380</t>
  </si>
  <si>
    <t>083-0007623</t>
  </si>
  <si>
    <t>DARYANTO</t>
  </si>
  <si>
    <t>N8796UV</t>
  </si>
  <si>
    <t>168-0031802</t>
  </si>
  <si>
    <t>369-0005377</t>
  </si>
  <si>
    <t>116-0003443</t>
  </si>
  <si>
    <t>083-0007620</t>
  </si>
  <si>
    <t>083-0006376</t>
  </si>
  <si>
    <t>083-0007621</t>
  </si>
  <si>
    <t>168-0031749</t>
  </si>
  <si>
    <t>556-0006070</t>
  </si>
  <si>
    <t>168-0031750</t>
  </si>
  <si>
    <t>168-0031738</t>
  </si>
  <si>
    <t>168-0020501</t>
  </si>
  <si>
    <t>168-0031739</t>
  </si>
  <si>
    <t>889-0004184</t>
  </si>
  <si>
    <t>889-0004088</t>
  </si>
  <si>
    <t>899-0001661</t>
  </si>
  <si>
    <t>899-0001600</t>
  </si>
  <si>
    <t>369-0005722</t>
  </si>
  <si>
    <t>369-0005413</t>
  </si>
  <si>
    <t>555-0008796</t>
  </si>
  <si>
    <t>555-0006467</t>
  </si>
  <si>
    <t>079-0001957</t>
  </si>
  <si>
    <t>079-0001930</t>
  </si>
  <si>
    <t>083-0007625</t>
  </si>
  <si>
    <t>083-0006390</t>
  </si>
  <si>
    <t>168-0031767</t>
  </si>
  <si>
    <t>168-0020533</t>
  </si>
  <si>
    <t>168-0031783</t>
  </si>
  <si>
    <t>168-0020550</t>
  </si>
  <si>
    <t>168-0031768</t>
  </si>
  <si>
    <t>168-0020535</t>
  </si>
  <si>
    <t>NARTO</t>
  </si>
  <si>
    <t>L 9695 UY</t>
  </si>
  <si>
    <t>168-0031744</t>
  </si>
  <si>
    <t>168-0020519</t>
  </si>
  <si>
    <t>556-0008738</t>
  </si>
  <si>
    <t>556-0006096</t>
  </si>
  <si>
    <t>YOYOK</t>
  </si>
  <si>
    <t>L 9361 UZ</t>
  </si>
  <si>
    <t>083-0007618</t>
  </si>
  <si>
    <t>083-0006384</t>
  </si>
  <si>
    <t>168-0031762</t>
  </si>
  <si>
    <t>168-0020530</t>
  </si>
  <si>
    <t>083-0007616</t>
  </si>
  <si>
    <t>083-0006382</t>
  </si>
  <si>
    <t>168-0031747</t>
  </si>
  <si>
    <t>168-0020522</t>
  </si>
  <si>
    <t>556-0008729</t>
  </si>
  <si>
    <t>556-0006090</t>
  </si>
  <si>
    <t>168-0031745</t>
  </si>
  <si>
    <t>168-0020520</t>
  </si>
  <si>
    <t>083-0007617</t>
  </si>
  <si>
    <t>083-0006383</t>
  </si>
  <si>
    <t>168-0031772</t>
  </si>
  <si>
    <t>TIDAK OUT PALET</t>
  </si>
  <si>
    <t>168-0031736</t>
  </si>
  <si>
    <t>168-0020513</t>
  </si>
  <si>
    <t>168-0031770</t>
  </si>
  <si>
    <t>168-0020538</t>
  </si>
  <si>
    <t>168-0031743</t>
  </si>
  <si>
    <t>168-0020518</t>
  </si>
  <si>
    <t>168-0031746</t>
  </si>
  <si>
    <t>168-0020521</t>
  </si>
  <si>
    <t>575-0008180</t>
  </si>
  <si>
    <t>575-0007488</t>
  </si>
  <si>
    <t>KHOIRUL</t>
  </si>
  <si>
    <t>N 8202 UW</t>
  </si>
  <si>
    <t>557-0014325</t>
  </si>
  <si>
    <t>557-0012858</t>
  </si>
  <si>
    <t>G-NBL</t>
  </si>
  <si>
    <t>SAMIDI</t>
  </si>
  <si>
    <t>B 9651 WX</t>
  </si>
  <si>
    <t>557-0014324</t>
  </si>
  <si>
    <t>557-0012857</t>
  </si>
  <si>
    <t>557-0014349</t>
  </si>
  <si>
    <t>168-0020526</t>
  </si>
  <si>
    <t>557-0014347</t>
  </si>
  <si>
    <t>168-0020516</t>
  </si>
  <si>
    <t>557-0014315</t>
  </si>
  <si>
    <t>557-0012847</t>
  </si>
  <si>
    <t>TOHA</t>
  </si>
  <si>
    <t>L 8147 UC</t>
  </si>
  <si>
    <t>557-0014331</t>
  </si>
  <si>
    <t>557-0012864</t>
  </si>
  <si>
    <t>HERMIN</t>
  </si>
  <si>
    <t>B 9817 UU</t>
  </si>
  <si>
    <t>557-0014316</t>
  </si>
  <si>
    <t>557-0012848</t>
  </si>
  <si>
    <t>168-0031759</t>
  </si>
  <si>
    <t>168-0020502</t>
  </si>
  <si>
    <t>168-0031758</t>
  </si>
  <si>
    <t>168-0031751</t>
  </si>
  <si>
    <t>168-0020505</t>
  </si>
  <si>
    <t>168-0031752</t>
  </si>
  <si>
    <t>556-0008742</t>
  </si>
  <si>
    <t>556-0006084</t>
  </si>
  <si>
    <t>556-0008741</t>
  </si>
  <si>
    <t>556-0008728</t>
  </si>
  <si>
    <t>556-0006075</t>
  </si>
  <si>
    <t>556-0008727</t>
  </si>
  <si>
    <t>556-0008722</t>
  </si>
  <si>
    <t>556-0006076</t>
  </si>
  <si>
    <t>556-0008721</t>
  </si>
  <si>
    <t>168-0031764</t>
  </si>
  <si>
    <t>168-0020508</t>
  </si>
  <si>
    <t>168-0031763</t>
  </si>
  <si>
    <t>168-0031756</t>
  </si>
  <si>
    <t>168-0020492</t>
  </si>
  <si>
    <t>168-0031755</t>
  </si>
  <si>
    <t>9072/2021/10/0024</t>
  </si>
  <si>
    <t>079-0001959</t>
  </si>
  <si>
    <t>9040/2021/10/0040</t>
  </si>
  <si>
    <t>555-0008811</t>
  </si>
  <si>
    <t>9057/2021/10/0032</t>
  </si>
  <si>
    <t>168-0031748</t>
  </si>
  <si>
    <t>SJ/PDN/21/10/004825</t>
  </si>
  <si>
    <t>355-0000151</t>
  </si>
  <si>
    <t>SJ/PDN/21/10/004824</t>
  </si>
  <si>
    <t>555-0008797</t>
  </si>
  <si>
    <t>JHONI ISKANDAR</t>
  </si>
  <si>
    <t>L 8754 UU</t>
  </si>
  <si>
    <t>555-0008806</t>
  </si>
  <si>
    <t>FIRGIAWAN</t>
  </si>
  <si>
    <t>B 9009 LE</t>
  </si>
  <si>
    <t>168-0031797</t>
  </si>
  <si>
    <t>SJ-WIN/25236/10/2021</t>
  </si>
  <si>
    <t>556-0008736</t>
  </si>
  <si>
    <t>21100101209A</t>
  </si>
  <si>
    <t>SJ-WIN/25237/10/2021</t>
  </si>
  <si>
    <t>SPP 753630</t>
  </si>
  <si>
    <t>GUDANG PUSAT MJS</t>
  </si>
  <si>
    <t>575-0007473</t>
  </si>
  <si>
    <t>118-0000145</t>
  </si>
  <si>
    <t>119-0000001</t>
  </si>
  <si>
    <t>SJ-WIN/25238/10/2021</t>
  </si>
  <si>
    <t>555-0008810</t>
  </si>
  <si>
    <t>555-0006461</t>
  </si>
  <si>
    <t>555-0008809</t>
  </si>
  <si>
    <t>SJ-WIN/25239/10/2021</t>
  </si>
  <si>
    <t>558-0009824</t>
  </si>
  <si>
    <t>558-0006411</t>
  </si>
  <si>
    <t>558-0009823</t>
  </si>
  <si>
    <t>SJ-WIN/25241/10/2021</t>
  </si>
  <si>
    <t>083-0007615</t>
  </si>
  <si>
    <t>168-0020511</t>
  </si>
  <si>
    <t>117-0002255</t>
  </si>
  <si>
    <t>SJ-WIN/25242/10/2021</t>
  </si>
  <si>
    <t>555-0008815</t>
  </si>
  <si>
    <t>555-0006463</t>
  </si>
  <si>
    <t>555-0008814</t>
  </si>
  <si>
    <t>SJ-WIN/25243/10/2021</t>
  </si>
  <si>
    <t>899-0001659</t>
  </si>
  <si>
    <t>21100100181A</t>
  </si>
  <si>
    <t>SJ-WIN/25244/10/2021</t>
  </si>
  <si>
    <t>083-0006372</t>
  </si>
  <si>
    <t>117-0002474</t>
  </si>
  <si>
    <t>HADI.S</t>
  </si>
  <si>
    <t>SJ-WIN/25246/10/2021</t>
  </si>
  <si>
    <t>899-0001660</t>
  </si>
  <si>
    <t>080-0002415</t>
  </si>
  <si>
    <t>116-0003666</t>
  </si>
  <si>
    <t>SJ-WIN/25247/10/2021</t>
  </si>
  <si>
    <t>370-0001086</t>
  </si>
  <si>
    <t>889-0004090</t>
  </si>
  <si>
    <t>116-0003470</t>
  </si>
  <si>
    <t>SJ-WIN/25248/10/2021</t>
  </si>
  <si>
    <t>083-0007639</t>
  </si>
  <si>
    <t>088-0002271</t>
  </si>
  <si>
    <t>117-0002496</t>
  </si>
  <si>
    <t>SJ-WIN/25249/10/2021</t>
  </si>
  <si>
    <t>569-0002164</t>
  </si>
  <si>
    <t>21100100190A</t>
  </si>
  <si>
    <t>SJ-WIN/25250/10/2021</t>
  </si>
  <si>
    <t>088-0002270</t>
  </si>
  <si>
    <t>117-0002487</t>
  </si>
  <si>
    <t xml:space="preserve"> L 9425 UZ</t>
  </si>
  <si>
    <t>SJ-WIN/25251/10/2021</t>
  </si>
  <si>
    <t>168-0031816</t>
  </si>
  <si>
    <t>168-0020510</t>
  </si>
  <si>
    <t>168-0031817</t>
  </si>
  <si>
    <t>SJ-WIN/25252/10/2021</t>
  </si>
  <si>
    <t>168-0031806</t>
  </si>
  <si>
    <t>21100101203A</t>
  </si>
  <si>
    <t>SJ-WIN/25253/10/2021</t>
  </si>
  <si>
    <t>555-0006468</t>
  </si>
  <si>
    <t>116-0003462</t>
  </si>
  <si>
    <t>SJ-WIN/25254/10/2021</t>
  </si>
  <si>
    <t>555-0008820</t>
  </si>
  <si>
    <t>555-0006471</t>
  </si>
  <si>
    <t>555-0008819</t>
  </si>
  <si>
    <t>21100101201/21100804822</t>
  </si>
  <si>
    <t>SJ-WIN/25255/10/2021</t>
  </si>
  <si>
    <t>088-0002321</t>
  </si>
  <si>
    <t>21100804822A</t>
  </si>
  <si>
    <t>SJ-WIN/25256/10/2021</t>
  </si>
  <si>
    <t>889-0004085</t>
  </si>
  <si>
    <t>116-0003469</t>
  </si>
  <si>
    <t>SJ-WIN/25257/10/2021</t>
  </si>
  <si>
    <t>558-0009870</t>
  </si>
  <si>
    <t>21100100173A</t>
  </si>
  <si>
    <t>SJ-WIN/25258/10/2021</t>
  </si>
  <si>
    <t>083-0006381</t>
  </si>
  <si>
    <t>117-0002323</t>
  </si>
  <si>
    <t>SJ-WIN/25259/10/2021</t>
  </si>
  <si>
    <t>889-0004196</t>
  </si>
  <si>
    <t>889-0004094</t>
  </si>
  <si>
    <t>889-0004197</t>
  </si>
  <si>
    <t>SJ-WIN/25260/10/2021</t>
  </si>
  <si>
    <t>555-0008817</t>
  </si>
  <si>
    <t>555-0006469</t>
  </si>
  <si>
    <t>555-0008818</t>
  </si>
  <si>
    <t>SJ-WIN/25261/10/2021</t>
  </si>
  <si>
    <t>168-0031831</t>
  </si>
  <si>
    <t>168-0020547</t>
  </si>
  <si>
    <t>117-0002497</t>
  </si>
  <si>
    <t>21100100165A</t>
  </si>
  <si>
    <t>SJ-WIN/25267/10/2021</t>
  </si>
  <si>
    <t>557-0012852</t>
  </si>
  <si>
    <t>118-0000151</t>
  </si>
  <si>
    <t>079-0001961</t>
  </si>
  <si>
    <t>889-0004091</t>
  </si>
  <si>
    <t>116-0003664</t>
  </si>
  <si>
    <t>558-0009835</t>
  </si>
  <si>
    <t>21100100182-RETUR</t>
  </si>
  <si>
    <t>SPP 753632</t>
  </si>
  <si>
    <t>169-0001599</t>
  </si>
  <si>
    <t>117-0002372</t>
  </si>
  <si>
    <t>117-0000109</t>
  </si>
  <si>
    <t>369-0005727</t>
  </si>
  <si>
    <t>21100100183A</t>
  </si>
  <si>
    <t>556-0006092</t>
  </si>
  <si>
    <t>556-0008770</t>
  </si>
  <si>
    <t>558-0009825</t>
  </si>
  <si>
    <t>558-0006412</t>
  </si>
  <si>
    <t>558-0009826</t>
  </si>
  <si>
    <t>080-0002973</t>
  </si>
  <si>
    <t>21100100186A</t>
  </si>
  <si>
    <t>169-0001602</t>
  </si>
  <si>
    <t>117-0002475</t>
  </si>
  <si>
    <t>369-0005728</t>
  </si>
  <si>
    <t>21100100189A</t>
  </si>
  <si>
    <t>556-0006091</t>
  </si>
  <si>
    <t>556-0008784</t>
  </si>
  <si>
    <t>556-0008763</t>
  </si>
  <si>
    <t>556-0006085</t>
  </si>
  <si>
    <t>117-0002322</t>
  </si>
  <si>
    <t>N 9611 UR</t>
  </si>
  <si>
    <t>083-0007631</t>
  </si>
  <si>
    <t>21100101195A</t>
  </si>
  <si>
    <t>569-0001979</t>
  </si>
  <si>
    <t>116-0003471</t>
  </si>
  <si>
    <t>169-0001667</t>
  </si>
  <si>
    <t>21100101197A</t>
  </si>
  <si>
    <t>369-0005412</t>
  </si>
  <si>
    <t>116-0003468</t>
  </si>
  <si>
    <t>556-0008765</t>
  </si>
  <si>
    <t>21100101200A</t>
  </si>
  <si>
    <t>371-0001147</t>
  </si>
  <si>
    <t>116-0003467</t>
  </si>
  <si>
    <t>083-0007632</t>
  </si>
  <si>
    <t>21100101204A</t>
  </si>
  <si>
    <t>889-0004089</t>
  </si>
  <si>
    <t>116-0003529</t>
  </si>
  <si>
    <t>168-0031788</t>
  </si>
  <si>
    <t>21100101205A</t>
  </si>
  <si>
    <t>558-0006415</t>
  </si>
  <si>
    <t>558-0009830</t>
  </si>
  <si>
    <t>558-0009820</t>
  </si>
  <si>
    <t>21100100188-RETUR</t>
  </si>
  <si>
    <t>083-0006379</t>
  </si>
  <si>
    <t>083-0007627</t>
  </si>
  <si>
    <t>558-0009848</t>
  </si>
  <si>
    <t>21100100170-RETUR</t>
  </si>
  <si>
    <t>168-0020524</t>
  </si>
  <si>
    <t>168-0031821</t>
  </si>
  <si>
    <t>21100100171-RETUR</t>
  </si>
  <si>
    <t>079-0001962</t>
  </si>
  <si>
    <t>555-0006462</t>
  </si>
  <si>
    <t>370-0001127</t>
  </si>
  <si>
    <t>116-0003472</t>
  </si>
  <si>
    <t>555-0008816</t>
  </si>
  <si>
    <t>369-0005411</t>
  </si>
  <si>
    <t>116-0003669</t>
  </si>
  <si>
    <t>370-0001087</t>
  </si>
  <si>
    <t>SPP 753631</t>
  </si>
  <si>
    <t>370-0001129</t>
  </si>
  <si>
    <t>116-0003665</t>
  </si>
  <si>
    <t>116-0000156</t>
  </si>
  <si>
    <t>369-0005738</t>
  </si>
  <si>
    <t>369-0005408</t>
  </si>
  <si>
    <t>116-0003837</t>
  </si>
  <si>
    <t>168-0031814</t>
  </si>
  <si>
    <t>168-0020548</t>
  </si>
  <si>
    <t>168-0031815</t>
  </si>
  <si>
    <t>168-0031804</t>
  </si>
  <si>
    <t>556-0006064</t>
  </si>
  <si>
    <t>168-0031805</t>
  </si>
  <si>
    <t>168-0031775</t>
  </si>
  <si>
    <t>21100101199-RETUR</t>
  </si>
  <si>
    <t>369-0005409</t>
  </si>
  <si>
    <t>116-0003528</t>
  </si>
  <si>
    <t>083-0007628</t>
  </si>
  <si>
    <t>21100101208-RETUR</t>
  </si>
  <si>
    <t>745-0000772</t>
  </si>
  <si>
    <t>116-0003448</t>
  </si>
  <si>
    <t>WAWAN</t>
  </si>
  <si>
    <t>555-0008808</t>
  </si>
  <si>
    <t>555-0006473</t>
  </si>
  <si>
    <t>889-0004194</t>
  </si>
  <si>
    <t>889-0004096</t>
  </si>
  <si>
    <t>NUR SALIM</t>
  </si>
  <si>
    <t>L 9347 UZ</t>
  </si>
  <si>
    <t>371-0001089</t>
  </si>
  <si>
    <t>371-0001150</t>
  </si>
  <si>
    <t>079-0001960</t>
  </si>
  <si>
    <t>079-0001933</t>
  </si>
  <si>
    <t>RISWANTO</t>
  </si>
  <si>
    <t>N 8876 UW</t>
  </si>
  <si>
    <t>889-0004195</t>
  </si>
  <si>
    <t>889-0004097</t>
  </si>
  <si>
    <t>168-0031773</t>
  </si>
  <si>
    <t>168-0020542</t>
  </si>
  <si>
    <t>168-0031771</t>
  </si>
  <si>
    <t>168-0020540</t>
  </si>
  <si>
    <t>168-0031784</t>
  </si>
  <si>
    <t>168-0020552</t>
  </si>
  <si>
    <t>556-0008737</t>
  </si>
  <si>
    <t>556-0006095</t>
  </si>
  <si>
    <t>168-0031769</t>
  </si>
  <si>
    <t>168-0020537</t>
  </si>
  <si>
    <t>083-0007634</t>
  </si>
  <si>
    <t>083-0006397</t>
  </si>
  <si>
    <t>168-0031753</t>
  </si>
  <si>
    <t>168-0020527</t>
  </si>
  <si>
    <t>SAMAJI</t>
  </si>
  <si>
    <t>N 8807 UT</t>
  </si>
  <si>
    <t>168-0031754</t>
  </si>
  <si>
    <t>168-0020528</t>
  </si>
  <si>
    <t>556-0008748</t>
  </si>
  <si>
    <t>556-0006102</t>
  </si>
  <si>
    <t>168-0031807</t>
  </si>
  <si>
    <t>168-0020570</t>
  </si>
  <si>
    <t>083-0007636</t>
  </si>
  <si>
    <t>083-0006400</t>
  </si>
  <si>
    <t>168-0031774</t>
  </si>
  <si>
    <t>168-0020543</t>
  </si>
  <si>
    <t>083-0007630</t>
  </si>
  <si>
    <t>083-0006394</t>
  </si>
  <si>
    <t>168-0031790</t>
  </si>
  <si>
    <t>168-0020559</t>
  </si>
  <si>
    <t>168-0031766</t>
  </si>
  <si>
    <t>168-0020532</t>
  </si>
  <si>
    <t>168-0031787</t>
  </si>
  <si>
    <t>168-0020556</t>
  </si>
  <si>
    <t>168-0031813</t>
  </si>
  <si>
    <t>168-0020575</t>
  </si>
  <si>
    <t>168-0031795</t>
  </si>
  <si>
    <t>168-0020561</t>
  </si>
  <si>
    <t>21100500326-RETUR</t>
  </si>
  <si>
    <t>21100500322-RETUR</t>
  </si>
  <si>
    <t>575-0008181</t>
  </si>
  <si>
    <t>575-0007489</t>
  </si>
  <si>
    <t>575-0008182</t>
  </si>
  <si>
    <t>575-0007490</t>
  </si>
  <si>
    <t>557-0014353</t>
  </si>
  <si>
    <t>168-0020610</t>
  </si>
  <si>
    <t>557-0014323</t>
  </si>
  <si>
    <t>557-0012856</t>
  </si>
  <si>
    <t>557-0014351</t>
  </si>
  <si>
    <t>557-0014354</t>
  </si>
  <si>
    <t>168-0020566</t>
  </si>
  <si>
    <t>21100500285-RETUR</t>
  </si>
  <si>
    <t>557-0014378</t>
  </si>
  <si>
    <t>557-0014339</t>
  </si>
  <si>
    <t>557-0012872</t>
  </si>
  <si>
    <t>557-0014335</t>
  </si>
  <si>
    <t>557-0012868</t>
  </si>
  <si>
    <t>SUKUR</t>
  </si>
  <si>
    <t>B 9177 ZB</t>
  </si>
  <si>
    <t>557-0014340</t>
  </si>
  <si>
    <t>557-0012873</t>
  </si>
  <si>
    <t>557-0014341</t>
  </si>
  <si>
    <t>557-0012874</t>
  </si>
  <si>
    <t>ARIF</t>
  </si>
  <si>
    <t>L 8983 UU</t>
  </si>
  <si>
    <t>557-0014336</t>
  </si>
  <si>
    <t>557-0012869</t>
  </si>
  <si>
    <t>M. ARIS</t>
  </si>
  <si>
    <t>N 8203 UW</t>
  </si>
  <si>
    <t>21100500278-RETUR</t>
  </si>
  <si>
    <t>557-0014333</t>
  </si>
  <si>
    <t>557-0012866</t>
  </si>
  <si>
    <t>557-0014334</t>
  </si>
  <si>
    <t>557-0012867</t>
  </si>
  <si>
    <t>556-0008735</t>
  </si>
  <si>
    <t>556-0006089</t>
  </si>
  <si>
    <t>556-0008734</t>
  </si>
  <si>
    <t>168-0031789</t>
  </si>
  <si>
    <t>168-0020507</t>
  </si>
  <si>
    <t>168-0031791</t>
  </si>
  <si>
    <t>168-0031811</t>
  </si>
  <si>
    <t>168-0020509</t>
  </si>
  <si>
    <t>168-0031812</t>
  </si>
  <si>
    <t>168-0020517</t>
  </si>
  <si>
    <t>168-0031824</t>
  </si>
  <si>
    <t>N 8824 UV</t>
  </si>
  <si>
    <t>080-0002963</t>
  </si>
  <si>
    <t>080-0002416</t>
  </si>
  <si>
    <t>080-0002964</t>
  </si>
  <si>
    <t>EKO SURYANTO</t>
  </si>
  <si>
    <t>AD 1899 BS</t>
  </si>
  <si>
    <t>168-0031796</t>
  </si>
  <si>
    <t>IKHWAN</t>
  </si>
  <si>
    <t>N 8870 UW</t>
  </si>
  <si>
    <t>889-0004193</t>
  </si>
  <si>
    <t>AD 1652 KV</t>
  </si>
  <si>
    <t>168-0031839</t>
  </si>
  <si>
    <t>Values</t>
  </si>
  <si>
    <t>Sum of QTY</t>
  </si>
  <si>
    <t>Sum of BKRQty</t>
  </si>
  <si>
    <t>Sum of TLKQty</t>
  </si>
  <si>
    <t>Sum of Field1</t>
  </si>
  <si>
    <t>TOLAKAN</t>
  </si>
  <si>
    <t>Grand Total</t>
  </si>
  <si>
    <t>PUTERA SEJATI Total</t>
  </si>
  <si>
    <t>Purchase Order Number</t>
  </si>
  <si>
    <t>Order number</t>
  </si>
  <si>
    <t>Created On</t>
  </si>
  <si>
    <t>Pricing Date</t>
  </si>
  <si>
    <t>Invoice date</t>
  </si>
  <si>
    <t>Actual Goods Issue Date</t>
  </si>
  <si>
    <t>Sales Document Type</t>
  </si>
  <si>
    <t>Ship to</t>
  </si>
  <si>
    <t>Sold-To Party</t>
  </si>
  <si>
    <t>Plant</t>
  </si>
  <si>
    <t>Plant Description</t>
  </si>
  <si>
    <t>Delivery number</t>
  </si>
  <si>
    <t>External Delivery ID</t>
  </si>
  <si>
    <t>Means of Trans. ID</t>
  </si>
  <si>
    <t>Material</t>
  </si>
  <si>
    <t>Ship to name</t>
  </si>
  <si>
    <t>Sold to name</t>
  </si>
  <si>
    <t>Material description</t>
  </si>
  <si>
    <t>Billing Document</t>
  </si>
  <si>
    <t>Item category</t>
  </si>
  <si>
    <t>Order Quantity</t>
  </si>
  <si>
    <t>Delivery SuM</t>
  </si>
  <si>
    <t>SJ</t>
  </si>
  <si>
    <t>RS21100100258/ZK</t>
  </si>
  <si>
    <t>803295198</t>
  </si>
  <si>
    <t>ZRE2</t>
  </si>
  <si>
    <t>950016432</t>
  </si>
  <si>
    <t>9016</t>
  </si>
  <si>
    <t>9000 ID KEBONCANDI Plant TIV</t>
  </si>
  <si>
    <t>S21100100258/H1005137C/ZK/2/05</t>
  </si>
  <si>
    <t>YPS/N8671UW/SAKUT</t>
  </si>
  <si>
    <t>10169933</t>
  </si>
  <si>
    <t>PT. LIVIA MANDIRI SEJATI</t>
  </si>
  <si>
    <t>EMPTY BOTTLE AQUA 5 GALLON</t>
  </si>
  <si>
    <t>2050343532</t>
  </si>
  <si>
    <t>ZAF5</t>
  </si>
  <si>
    <t>ZAF9</t>
  </si>
  <si>
    <t>74559</t>
  </si>
  <si>
    <t>5 GALLON AQUA LOCAL</t>
  </si>
  <si>
    <t>ZRNB</t>
  </si>
  <si>
    <t>90401643206.10.2021RE</t>
  </si>
  <si>
    <t>803302553</t>
  </si>
  <si>
    <t>9040</t>
  </si>
  <si>
    <t>9000 TIRTAMAS LESTARI PDN</t>
  </si>
  <si>
    <t>10169932</t>
  </si>
  <si>
    <t>EMPTY BOTTLE VIT 5 GALLON</t>
  </si>
  <si>
    <t>2050343533</t>
  </si>
  <si>
    <t>74560</t>
  </si>
  <si>
    <t>5 GALLON VIT LOCAL</t>
  </si>
  <si>
    <t>RS21092400543/EL</t>
  </si>
  <si>
    <t>803314031</t>
  </si>
  <si>
    <t>S21092400543/H100297A/EL/1/02</t>
  </si>
  <si>
    <t>YPS/P8027UR/WARDOYO</t>
  </si>
  <si>
    <t>R.S21100100132</t>
  </si>
  <si>
    <t>803314273</t>
  </si>
  <si>
    <t>9011</t>
  </si>
  <si>
    <t>9000 ID PANDAAN Plant TIV</t>
  </si>
  <si>
    <t>R.147107</t>
  </si>
  <si>
    <t>YPS/N8615UW/FATCHUR</t>
  </si>
  <si>
    <t>10169749</t>
  </si>
  <si>
    <t>PALLET RENT DOUBLE FACE</t>
  </si>
  <si>
    <t>R.S21100100135</t>
  </si>
  <si>
    <t>803320753</t>
  </si>
  <si>
    <t>R.149365</t>
  </si>
  <si>
    <t>YPS/N8511UV/AGUS T</t>
  </si>
  <si>
    <t>RS21100100250/IS</t>
  </si>
  <si>
    <t>803320756</t>
  </si>
  <si>
    <t>S21100100250/H00671D/IS/1/06</t>
  </si>
  <si>
    <t>YPS/N8614UW/HUDA</t>
  </si>
  <si>
    <t>10169743</t>
  </si>
  <si>
    <t>ZAR5</t>
  </si>
  <si>
    <t>RS21092400540/AS</t>
  </si>
  <si>
    <t>803324023</t>
  </si>
  <si>
    <t>S21092400540/H1002100C/AS/1/02</t>
  </si>
  <si>
    <t>YPS/N8530UV/ARIP</t>
  </si>
  <si>
    <t>RS21100100163/PY</t>
  </si>
  <si>
    <t>803327635</t>
  </si>
  <si>
    <t>S21100100163/H1008113C/PY/2/08</t>
  </si>
  <si>
    <t>YPS/N8671UW/ROZIQ</t>
  </si>
  <si>
    <t>RS21092400575/EF</t>
  </si>
  <si>
    <t>803329639</t>
  </si>
  <si>
    <t>S21092400575/H100182A/EF/1/01</t>
  </si>
  <si>
    <t>YPS/N8661UV/DENY</t>
  </si>
  <si>
    <t>RS21100100306/PY</t>
  </si>
  <si>
    <t>803330018</t>
  </si>
  <si>
    <t>S21100100306/H100468D/PY/1/04</t>
  </si>
  <si>
    <t>YPS/L9051UX/RAHMAN</t>
  </si>
  <si>
    <t>R.S21100100123</t>
  </si>
  <si>
    <t>803339736</t>
  </si>
  <si>
    <t>R149361</t>
  </si>
  <si>
    <t>YPS/N8654UW/ARIS</t>
  </si>
  <si>
    <t>R.S21092400520</t>
  </si>
  <si>
    <t>803342159</t>
  </si>
  <si>
    <t>R.113322</t>
  </si>
  <si>
    <t>YPS/N8660UW/SYAIFUL</t>
  </si>
  <si>
    <t>RS21092400545/AS</t>
  </si>
  <si>
    <t>803342427</t>
  </si>
  <si>
    <t>S21092400545/H100267A/AS/1/02</t>
  </si>
  <si>
    <t>YPS/N8544UV/SAKUT</t>
  </si>
  <si>
    <t>RS21092400548/AS</t>
  </si>
  <si>
    <t>803342430</t>
  </si>
  <si>
    <t>S21092400548/H100277A/AS/1/02</t>
  </si>
  <si>
    <t>YPS/N8193UV/ZAINUR</t>
  </si>
  <si>
    <t>RS21092400546/AS</t>
  </si>
  <si>
    <t>803342431</t>
  </si>
  <si>
    <t>S21092400546/H100278D/AS/1/02</t>
  </si>
  <si>
    <t>RS21092400957/AS</t>
  </si>
  <si>
    <t>803342435</t>
  </si>
  <si>
    <t>S21092400957/H100285B/AS/1/02</t>
  </si>
  <si>
    <t>YPS/N8134UQ/SUGENG</t>
  </si>
  <si>
    <t>RS21100100198/NF</t>
  </si>
  <si>
    <t>803342830</t>
  </si>
  <si>
    <t>S21100100198/H100804D/NF/3/07</t>
  </si>
  <si>
    <t>YPS/L9424UZ/NURCHOLI</t>
  </si>
  <si>
    <t>RS21092400541/PY</t>
  </si>
  <si>
    <t>803343358</t>
  </si>
  <si>
    <t>S21092400541/H1002110A/PY/2/02</t>
  </si>
  <si>
    <t>YPS/N8587UV/SAIFUDIN</t>
  </si>
  <si>
    <t>RS21092400535/IS</t>
  </si>
  <si>
    <t>803343359</t>
  </si>
  <si>
    <t>S21092400535/H1002141D/IS/2/02</t>
  </si>
  <si>
    <t>YPS/N8513UV/SULISWAN</t>
  </si>
  <si>
    <t>RS21092400968/HD</t>
  </si>
  <si>
    <t>803343674</t>
  </si>
  <si>
    <t>S21092400968/H1001193D/HD/2/01</t>
  </si>
  <si>
    <t>YPS/N8548UV/GATOT</t>
  </si>
  <si>
    <t>RS21092400572/HD</t>
  </si>
  <si>
    <t>803357314</t>
  </si>
  <si>
    <t>S21092400572/H1001114C/HD/2/01</t>
  </si>
  <si>
    <t>YPS/N8274UV/BAKHIN</t>
  </si>
  <si>
    <t>RS21092400969/PY</t>
  </si>
  <si>
    <t>803357499</t>
  </si>
  <si>
    <t>S21092400969/H1001132D/PY/2/01</t>
  </si>
  <si>
    <t>YPS/N8527UV/MUHAMAD</t>
  </si>
  <si>
    <t>RS21092400580/EF</t>
  </si>
  <si>
    <t>803358231</t>
  </si>
  <si>
    <t>S21092400580/H100181C/EF/1/01</t>
  </si>
  <si>
    <t>RS21093000889/SF</t>
  </si>
  <si>
    <t>803358412</t>
  </si>
  <si>
    <t>S21093000889/H0930201C/SF/4/01</t>
  </si>
  <si>
    <t>YPS/N7906UR/MASKUR</t>
  </si>
  <si>
    <t>RS21092400591/IS</t>
  </si>
  <si>
    <t>803358543</t>
  </si>
  <si>
    <t>S21092400591/H10015D/IS/4/01</t>
  </si>
  <si>
    <t>RS21092400537/HD</t>
  </si>
  <si>
    <t>803358589</t>
  </si>
  <si>
    <t>S21092400537/H1002106D/HD/2/02</t>
  </si>
  <si>
    <t>YPS/L8858UI/BAMBANG</t>
  </si>
  <si>
    <t>RS21100100273/PY</t>
  </si>
  <si>
    <t>803358827</t>
  </si>
  <si>
    <t>S21100100273/H1005122B/PY/2/05</t>
  </si>
  <si>
    <t>RS21092400560/ZK</t>
  </si>
  <si>
    <t>803358959</t>
  </si>
  <si>
    <t>S21092400560/H1001171A/ZK/3/01</t>
  </si>
  <si>
    <t>YPS/L8907UZ/ROBI</t>
  </si>
  <si>
    <t>RS21092400967/PY</t>
  </si>
  <si>
    <t>803359273</t>
  </si>
  <si>
    <t>S21092400967/H1001101D/PY/2/01</t>
  </si>
  <si>
    <t>YPS/L9434UZ/TRIHUTAD</t>
  </si>
  <si>
    <t>RS21092400582/IS</t>
  </si>
  <si>
    <t>803359367</t>
  </si>
  <si>
    <t>S21092400582/H0930210D/IS/4/01</t>
  </si>
  <si>
    <t>YPS/L9424UZ/NURCOLIS</t>
  </si>
  <si>
    <t>RS21100101253/AS</t>
  </si>
  <si>
    <t>803359397</t>
  </si>
  <si>
    <t>S21100101253/H1005188A/AS/3/05</t>
  </si>
  <si>
    <t>YPS/L9611UX/JULIANTO</t>
  </si>
  <si>
    <t>R.S21092400501</t>
  </si>
  <si>
    <t>803359598</t>
  </si>
  <si>
    <t>R.159501</t>
  </si>
  <si>
    <t>YPS/N9934UW/SULIS</t>
  </si>
  <si>
    <t>RS21092400564/PY</t>
  </si>
  <si>
    <t>803359609</t>
  </si>
  <si>
    <t>S21092400564/H1001112C/PY/2/01</t>
  </si>
  <si>
    <t>YPS/L8372UI/BASIT</t>
  </si>
  <si>
    <t>RS21092400581/NF</t>
  </si>
  <si>
    <t>803359714</t>
  </si>
  <si>
    <t>S21092400581/H100183D/NF/1/01</t>
  </si>
  <si>
    <t>YPS/L9358UZ/MAT ALI</t>
  </si>
  <si>
    <t>RS21092410539/EL</t>
  </si>
  <si>
    <t>803359927</t>
  </si>
  <si>
    <t>S21092410539/H1001118A/EL/2/01</t>
  </si>
  <si>
    <t>YPS/N9883US/SAKUT</t>
  </si>
  <si>
    <t>RS21092400570/BK</t>
  </si>
  <si>
    <t>803360057</t>
  </si>
  <si>
    <t>S21092400570/H100191D/BK/1/01</t>
  </si>
  <si>
    <t>YPS/N8507UV/KHOTIB</t>
  </si>
  <si>
    <t>R.S21100100321</t>
  </si>
  <si>
    <t>803360236</t>
  </si>
  <si>
    <t>R.159556</t>
  </si>
  <si>
    <t>YPS/N8580UV/NANANG</t>
  </si>
  <si>
    <t>RS21092400551/ZK</t>
  </si>
  <si>
    <t>803360272</t>
  </si>
  <si>
    <t>S21092400551/H100232A/ZK/3/01</t>
  </si>
  <si>
    <t>YPS/L9614UX/ARIF</t>
  </si>
  <si>
    <t>RS21092410540/EF</t>
  </si>
  <si>
    <t>803360372</t>
  </si>
  <si>
    <t>S21092410540/H100180B/EF/1/01</t>
  </si>
  <si>
    <t>YPS/L9274UF/MADE</t>
  </si>
  <si>
    <t>R.S21092400521</t>
  </si>
  <si>
    <t>803360377</t>
  </si>
  <si>
    <t>R.159562</t>
  </si>
  <si>
    <t>YPS/N8599UV/SARBINI</t>
  </si>
  <si>
    <t>RS21092400962/HD</t>
  </si>
  <si>
    <t>803360423</t>
  </si>
  <si>
    <t>S21092400962/H1001143D/HD/2/01</t>
  </si>
  <si>
    <t>YPS/L9357UZ/ACHMAD</t>
  </si>
  <si>
    <t>RS21092400577/HD</t>
  </si>
  <si>
    <t>803360613</t>
  </si>
  <si>
    <t>S21092400577/H1001122B/HD/2/01</t>
  </si>
  <si>
    <t>YPS/P8194UR/HERI P</t>
  </si>
  <si>
    <t>R.S21092400514</t>
  </si>
  <si>
    <t>803360736</t>
  </si>
  <si>
    <t>R.159579</t>
  </si>
  <si>
    <t>YPS/N9958UW/KUS H</t>
  </si>
  <si>
    <t>RS21100100269/EL</t>
  </si>
  <si>
    <t>803360743</t>
  </si>
  <si>
    <t>S21100100269/H100573B/EL/1/05</t>
  </si>
  <si>
    <t>YPS/N8193UW/ZAINUR</t>
  </si>
  <si>
    <t>RS21100101251/BK</t>
  </si>
  <si>
    <t>803360745</t>
  </si>
  <si>
    <t>S21100101251/H10069C/BK/3/05</t>
  </si>
  <si>
    <t>YPS/L9370UZ/ANTON</t>
  </si>
  <si>
    <t>RS21092400589/SF</t>
  </si>
  <si>
    <t>803360771</t>
  </si>
  <si>
    <t>S21092400589/H0930189A/SF/4/01</t>
  </si>
  <si>
    <t>YPS/N8546UV/SAKUT</t>
  </si>
  <si>
    <t>R.S21092400506</t>
  </si>
  <si>
    <t>803360809</t>
  </si>
  <si>
    <t>R113321</t>
  </si>
  <si>
    <t>YPS/L9695UY/NARTO</t>
  </si>
  <si>
    <t>R.S21092400500</t>
  </si>
  <si>
    <t>803361074</t>
  </si>
  <si>
    <t>R.S21092400500/159564</t>
  </si>
  <si>
    <t>YPS/N8612UW/DENY R</t>
  </si>
  <si>
    <t>R.S21092400502</t>
  </si>
  <si>
    <t>803361089</t>
  </si>
  <si>
    <t>R.S21092400502/113322</t>
  </si>
  <si>
    <t>YPS/L9349UZ/SUCIPTO</t>
  </si>
  <si>
    <t>R.S21092400522</t>
  </si>
  <si>
    <t>803361140</t>
  </si>
  <si>
    <t>R.113326</t>
  </si>
  <si>
    <t>YPS/L9348UZ/SULIS B</t>
  </si>
  <si>
    <t>RS21100110690/EL</t>
  </si>
  <si>
    <t>803361149</t>
  </si>
  <si>
    <t>S21100110690/H1001159A/EL/2/01</t>
  </si>
  <si>
    <t>YPS/L9427UZ/EDI</t>
  </si>
  <si>
    <t>RS21092400976/BK</t>
  </si>
  <si>
    <t>803361528</t>
  </si>
  <si>
    <t>S21092400976/H100192D/BK/1/01</t>
  </si>
  <si>
    <t>YPS/N8878KUW/SIARI</t>
  </si>
  <si>
    <t>RS21092400555/SF</t>
  </si>
  <si>
    <t>803361547</t>
  </si>
  <si>
    <t>S21092400555/H100225D/SF/3/01</t>
  </si>
  <si>
    <t>RS21092400538/HD</t>
  </si>
  <si>
    <t>803361556</t>
  </si>
  <si>
    <t>S21092400538/H100289D/HD/1/02</t>
  </si>
  <si>
    <t>YPS/N8582UV/HASAN</t>
  </si>
  <si>
    <t>RS21092400578/NF</t>
  </si>
  <si>
    <t>803361567</t>
  </si>
  <si>
    <t>S21092400578/H100146A/NF/1/01</t>
  </si>
  <si>
    <t>YPS/N8522UV/BUDI</t>
  </si>
  <si>
    <t>RS21100100200/ZK</t>
  </si>
  <si>
    <t>803361611</t>
  </si>
  <si>
    <t>S21100100200/H1007145A/ZK/2/07</t>
  </si>
  <si>
    <t>YPS/N8812UV/WAHID</t>
  </si>
  <si>
    <t>RS21092400584/SF</t>
  </si>
  <si>
    <t>803361686</t>
  </si>
  <si>
    <t>S21092400584/H100138A/SF/4/01</t>
  </si>
  <si>
    <t>YPS/P9408E/SALEH</t>
  </si>
  <si>
    <t>R.S21100100318</t>
  </si>
  <si>
    <t>803361759</t>
  </si>
  <si>
    <t>R.159610</t>
  </si>
  <si>
    <t>YPS/N8611UW/TONI H</t>
  </si>
  <si>
    <t>R.S21092400519</t>
  </si>
  <si>
    <t>803361802</t>
  </si>
  <si>
    <t>R.113319</t>
  </si>
  <si>
    <t>YPS/L9354UZ/SISWANTO</t>
  </si>
  <si>
    <t>R.S21092400517</t>
  </si>
  <si>
    <t>803361817</t>
  </si>
  <si>
    <t>R.113325</t>
  </si>
  <si>
    <t>YPS/L8258UN/DAFIT</t>
  </si>
  <si>
    <t>A.S21100100324</t>
  </si>
  <si>
    <t>803361829</t>
  </si>
  <si>
    <t>90A8</t>
  </si>
  <si>
    <t>9000 ID Banyuwangi Plant TIV</t>
  </si>
  <si>
    <t>A/R.152907</t>
  </si>
  <si>
    <t>YPS/N8610UV/SUGIONO</t>
  </si>
  <si>
    <t>10170861</t>
  </si>
  <si>
    <t>R.S21092400524</t>
  </si>
  <si>
    <t>803361993</t>
  </si>
  <si>
    <t>R.159563</t>
  </si>
  <si>
    <t>YPS/N8620UW/HERIANTO</t>
  </si>
  <si>
    <t>RS21093000041/ZK</t>
  </si>
  <si>
    <t>803361998</t>
  </si>
  <si>
    <t>S21093000041/H100212C/ZK/3/01</t>
  </si>
  <si>
    <t>YPS/N8281UR/MUSTAFA</t>
  </si>
  <si>
    <t>RS21100101241/PY</t>
  </si>
  <si>
    <t>803362044</t>
  </si>
  <si>
    <t>S21100101241/H1006106D/PY/2/06</t>
  </si>
  <si>
    <t>YPS/L9424UZ/ARIF</t>
  </si>
  <si>
    <t>RS21100100209/IS</t>
  </si>
  <si>
    <t>803362115</t>
  </si>
  <si>
    <t>S21100100209/H1007127A/IS/2/07</t>
  </si>
  <si>
    <t>YPS/N902UR/BUDI</t>
  </si>
  <si>
    <t>R.S21092400518</t>
  </si>
  <si>
    <t>803362124</t>
  </si>
  <si>
    <t>R.159551</t>
  </si>
  <si>
    <t>YPS/N8143UV/MISTAM</t>
  </si>
  <si>
    <t>RS21100100287/IS</t>
  </si>
  <si>
    <t>803362269</t>
  </si>
  <si>
    <t>S21100100287/H100569D/IS/1/05</t>
  </si>
  <si>
    <t>YPS/N9374WE/AGUS D</t>
  </si>
  <si>
    <t>R.S21092400515</t>
  </si>
  <si>
    <t>803362302</t>
  </si>
  <si>
    <t>R.159580</t>
  </si>
  <si>
    <t>90401643201.10.2021RE</t>
  </si>
  <si>
    <t>803362518</t>
  </si>
  <si>
    <t>RS21092400559/EL</t>
  </si>
  <si>
    <t>803362561</t>
  </si>
  <si>
    <t>S21092400559/H0901107D/EL/2/01</t>
  </si>
  <si>
    <t>YPS/N9515WE/ZAKARIA</t>
  </si>
  <si>
    <t>RS21100100286/AS</t>
  </si>
  <si>
    <t>803362839</t>
  </si>
  <si>
    <t>S21100100286/H1004170A/AS/3/04</t>
  </si>
  <si>
    <t>RS21092400562/PY</t>
  </si>
  <si>
    <t>803362845</t>
  </si>
  <si>
    <t>S21092400562/H1001138C/PY/2/01</t>
  </si>
  <si>
    <t>RS21092400958/HD</t>
  </si>
  <si>
    <t>803362853</t>
  </si>
  <si>
    <t>S21092400958/H100284C/HD/1/02</t>
  </si>
  <si>
    <t>YPS/N8261UR/SOLIKIN</t>
  </si>
  <si>
    <t>RS21100100295/ZK</t>
  </si>
  <si>
    <t>803362870</t>
  </si>
  <si>
    <t>S21100100295/H1004127A/ZK/2/04</t>
  </si>
  <si>
    <t>YPS/L8907UT/ROBY</t>
  </si>
  <si>
    <t>RS21092400553/SF</t>
  </si>
  <si>
    <t>803363014</t>
  </si>
  <si>
    <t>S21092400553/H10026A/SF/3/01</t>
  </si>
  <si>
    <t>RS21092410541/ZK</t>
  </si>
  <si>
    <t>803363016</t>
  </si>
  <si>
    <t>S21092410541/H100217B/ZK/3/01</t>
  </si>
  <si>
    <t>YPS/L9269UF/SOLIKHAN</t>
  </si>
  <si>
    <t>R.S21092400494</t>
  </si>
  <si>
    <t>803363113</t>
  </si>
  <si>
    <t>R159574</t>
  </si>
  <si>
    <t>YPS/N8015UW/MUNAWIR</t>
  </si>
  <si>
    <t>RS21092400561/HD</t>
  </si>
  <si>
    <t>803363165</t>
  </si>
  <si>
    <t>S21092400561/H1001168D/HD/2/01</t>
  </si>
  <si>
    <t>YPS/N8513UV/ARIF</t>
  </si>
  <si>
    <t>RS21092400549/PY</t>
  </si>
  <si>
    <t>803363195</t>
  </si>
  <si>
    <t>S21092400549/H1002111A/PY/2/02</t>
  </si>
  <si>
    <t>YPS/N8546UV/DJAMALI</t>
  </si>
  <si>
    <t>RS2109240533/IS</t>
  </si>
  <si>
    <t>803363372</t>
  </si>
  <si>
    <t>S21092400533/H1002121A/IS/2/02</t>
  </si>
  <si>
    <t>YPS/N8430UV/SAKUT</t>
  </si>
  <si>
    <t>RS21100100297/PY</t>
  </si>
  <si>
    <t>803363387</t>
  </si>
  <si>
    <t>S21100100297/H100466A/PY/1/04</t>
  </si>
  <si>
    <t>YPS/N8814UV/SAKUT</t>
  </si>
  <si>
    <t>R.S21100100125</t>
  </si>
  <si>
    <t>803363423</t>
  </si>
  <si>
    <t>R.115556</t>
  </si>
  <si>
    <t>YPS/N8607UW/MUSTOFA</t>
  </si>
  <si>
    <t>R.S21100100124</t>
  </si>
  <si>
    <t>803363424</t>
  </si>
  <si>
    <t>R.149356</t>
  </si>
  <si>
    <t>R.S21092400496</t>
  </si>
  <si>
    <t>803363454</t>
  </si>
  <si>
    <t>R.159575</t>
  </si>
  <si>
    <t>YPS/L9609UX/EDY S</t>
  </si>
  <si>
    <t>R.S21092400495</t>
  </si>
  <si>
    <t>803363571</t>
  </si>
  <si>
    <t>R159571</t>
  </si>
  <si>
    <t>YPS/N9959UW/SURAHMAN</t>
  </si>
  <si>
    <t>R.S21100100120</t>
  </si>
  <si>
    <t>803363638</t>
  </si>
  <si>
    <t>R.149354</t>
  </si>
  <si>
    <t>YPS/N8088UV/SOLIKIN</t>
  </si>
  <si>
    <t>RS21092400552/ZK</t>
  </si>
  <si>
    <t>803363645</t>
  </si>
  <si>
    <t>S21092400552/H1001186A/ZK/3/01</t>
  </si>
  <si>
    <t>YPS/N8260UW/MUJAMIL</t>
  </si>
  <si>
    <t>RS21092400558/IS</t>
  </si>
  <si>
    <t>803363760</t>
  </si>
  <si>
    <t>S21092400558/H1001193C/IS/3/01</t>
  </si>
  <si>
    <t>RS21092400550/AS</t>
  </si>
  <si>
    <t>803363972</t>
  </si>
  <si>
    <t>S21092400550/H100260B/AS/1/02</t>
  </si>
  <si>
    <t>YPS/L9352UZ/SUMANANG</t>
  </si>
  <si>
    <t>RS21100100308/BK</t>
  </si>
  <si>
    <t>803364010</t>
  </si>
  <si>
    <t>S21100100308/H100312D/BK/3/02</t>
  </si>
  <si>
    <t>YPS/N9375WE/MAKHRUS</t>
  </si>
  <si>
    <t>RS21100100300/EL</t>
  </si>
  <si>
    <t>803364076</t>
  </si>
  <si>
    <t>S21100100300/H100446C/EL/1/04</t>
  </si>
  <si>
    <t>RS21100101275/PY</t>
  </si>
  <si>
    <t>803364077</t>
  </si>
  <si>
    <t>S21100101275/H100451C/PY/1/04</t>
  </si>
  <si>
    <t>RS21100101268/EL</t>
  </si>
  <si>
    <t>803364152</t>
  </si>
  <si>
    <t>S21100101268/H100571C/EL/1/05</t>
  </si>
  <si>
    <t>YPS/N8530UV/SUGENG</t>
  </si>
  <si>
    <t>RS21092400536/EL</t>
  </si>
  <si>
    <t>803364213</t>
  </si>
  <si>
    <t>S21092400536/H100296D/EL/1/02</t>
  </si>
  <si>
    <t>RS21100100275/PY</t>
  </si>
  <si>
    <t>803364270</t>
  </si>
  <si>
    <t>S21100100275/H100597A/PY/2/05</t>
  </si>
  <si>
    <t>RS21100100284/IS</t>
  </si>
  <si>
    <t>803364394</t>
  </si>
  <si>
    <t>S21100100284/H100556A/IS/1/05</t>
  </si>
  <si>
    <t>R.S21100100130</t>
  </si>
  <si>
    <t>803364428</t>
  </si>
  <si>
    <t>R.149398</t>
  </si>
  <si>
    <t>YPS/N9931UW/JONI</t>
  </si>
  <si>
    <t>RS21092400956/EL</t>
  </si>
  <si>
    <t>803364446</t>
  </si>
  <si>
    <t>S21092400956/H100286D/EL/1/02</t>
  </si>
  <si>
    <t>YPS/L9431UZ/NURHADI</t>
  </si>
  <si>
    <t>RS21100100262/NF</t>
  </si>
  <si>
    <t>803364515</t>
  </si>
  <si>
    <t>S21100100262/H1005189D/NF/3/05</t>
  </si>
  <si>
    <t>YPS/N8819UV/SAIFUL R</t>
  </si>
  <si>
    <t>RS211002008959/BK</t>
  </si>
  <si>
    <t>803364580</t>
  </si>
  <si>
    <t>S21100200895/H10033D/BK/3/02</t>
  </si>
  <si>
    <t>YPS/L9424UZ/UMAR</t>
  </si>
  <si>
    <t>RS21100100288/NF</t>
  </si>
  <si>
    <t>803364627</t>
  </si>
  <si>
    <t>S21100100288/H100512D/NF/3/04</t>
  </si>
  <si>
    <t>R.S21100100319</t>
  </si>
  <si>
    <t>803364635</t>
  </si>
  <si>
    <t>R.149362</t>
  </si>
  <si>
    <t>YPS/L9348UZ/SULIS.B</t>
  </si>
  <si>
    <t>RS21092400955/EF</t>
  </si>
  <si>
    <t>803364642</t>
  </si>
  <si>
    <t>S21092400955/H100274D/EF/1/02</t>
  </si>
  <si>
    <t>RS21092400544/AS</t>
  </si>
  <si>
    <t>803364800</t>
  </si>
  <si>
    <t>S21092400544/H100281B/AS/1/02</t>
  </si>
  <si>
    <t>RS21100100312/PY</t>
  </si>
  <si>
    <t>803364814</t>
  </si>
  <si>
    <t>S21100100312/H100426B/PY/1/04</t>
  </si>
  <si>
    <t>YPS/N8522UU/BUDI</t>
  </si>
  <si>
    <t>RS21100100283/IS</t>
  </si>
  <si>
    <t>803364853</t>
  </si>
  <si>
    <t>S21100100283/H100550B/IS/1/05</t>
  </si>
  <si>
    <t>RS21100100294/AS</t>
  </si>
  <si>
    <t>803364908</t>
  </si>
  <si>
    <t>S21100100294/H1004138A/AS/3/04</t>
  </si>
  <si>
    <t>RS21100100285/EL</t>
  </si>
  <si>
    <t>803365006</t>
  </si>
  <si>
    <t>S21100100285/H100472B/EL/2/04</t>
  </si>
  <si>
    <t>YPS/N8260UW/MUZAMIL</t>
  </si>
  <si>
    <t>RS21100100299/EL</t>
  </si>
  <si>
    <t>803365007</t>
  </si>
  <si>
    <t>S21100100299/H100494A/EL/2/04</t>
  </si>
  <si>
    <t>YPS/N8661UW/DENY.S</t>
  </si>
  <si>
    <t>RS21100100310/HD</t>
  </si>
  <si>
    <t>803365191</t>
  </si>
  <si>
    <t>S21100100310/H100436A/HD/1/04</t>
  </si>
  <si>
    <t>YPS/P9485UQ/AGUS</t>
  </si>
  <si>
    <t>RS21092400534/IS</t>
  </si>
  <si>
    <t>803365246</t>
  </si>
  <si>
    <t>S21092400534/H1002145B/IS/2/02</t>
  </si>
  <si>
    <t>YPS/N8812UV/WAKHID</t>
  </si>
  <si>
    <t>RS21100101295/BK</t>
  </si>
  <si>
    <t>803365252</t>
  </si>
  <si>
    <t>S21100101295/H10035D/BK/3/02</t>
  </si>
  <si>
    <t>YPS/L9429UZ/SOLIKIN</t>
  </si>
  <si>
    <t>RS21100100317/IS</t>
  </si>
  <si>
    <t>803365283</t>
  </si>
  <si>
    <t>S21100100317/H1002126D/IS/2/02</t>
  </si>
  <si>
    <t>R.S21100100133</t>
  </si>
  <si>
    <t>803365376</t>
  </si>
  <si>
    <t>R.S21100100133/159597</t>
  </si>
  <si>
    <t>RS21100101285/PY</t>
  </si>
  <si>
    <t>803365466</t>
  </si>
  <si>
    <t>S21100101285/H100455D/PY/1/04</t>
  </si>
  <si>
    <t>RS21100100263/ZK</t>
  </si>
  <si>
    <t>803365558</t>
  </si>
  <si>
    <t>S21100100263/H1005145D/ZK/2/05</t>
  </si>
  <si>
    <t>RS21100101298/BK</t>
  </si>
  <si>
    <t>803365562</t>
  </si>
  <si>
    <t>S21100101298/H1002167D/BK/3/02</t>
  </si>
  <si>
    <t>YPS/L9358UZ/MATALI</t>
  </si>
  <si>
    <t>R.S21100500075</t>
  </si>
  <si>
    <t>803365597</t>
  </si>
  <si>
    <t>R.149375</t>
  </si>
  <si>
    <t>RS21100100311/PY</t>
  </si>
  <si>
    <t>803365621</t>
  </si>
  <si>
    <t>S21100100311/H100447D/PY/1/04</t>
  </si>
  <si>
    <t>YPS/L8813UT/DJAMALI</t>
  </si>
  <si>
    <t>RS21100100305/EL</t>
  </si>
  <si>
    <t>803365630</t>
  </si>
  <si>
    <t>S21100100305/H100480B/EL/2/04</t>
  </si>
  <si>
    <t>YPS/N8547UV/SOLIKAN</t>
  </si>
  <si>
    <t>RS21100100184/EL</t>
  </si>
  <si>
    <t>803365719</t>
  </si>
  <si>
    <t>S21100100184/H1008123B/EL/2/08</t>
  </si>
  <si>
    <t>YPS/P8194UR/HERI</t>
  </si>
  <si>
    <t>RS21100100224/AS</t>
  </si>
  <si>
    <t>803366072</t>
  </si>
  <si>
    <t>S21100100224/H1006186A/AS/3/06</t>
  </si>
  <si>
    <t>RS21100100281/HD</t>
  </si>
  <si>
    <t>803366111</t>
  </si>
  <si>
    <t>S21100100281/H1005115C/HD/2/05</t>
  </si>
  <si>
    <t>YPS/N8647UR/HARTONO</t>
  </si>
  <si>
    <t>RS21100100314/EL</t>
  </si>
  <si>
    <t>803366169</t>
  </si>
  <si>
    <t>S21100100314/H100469D/EL/2/04</t>
  </si>
  <si>
    <t>RS21100101289/PY</t>
  </si>
  <si>
    <t>803366280</t>
  </si>
  <si>
    <t>S21100101289/H100429B/PY/1/04</t>
  </si>
  <si>
    <t>YPS/N7985UQ/BAMBANG</t>
  </si>
  <si>
    <t>RS21100100231/ZK</t>
  </si>
  <si>
    <t>803366319</t>
  </si>
  <si>
    <t>S21100100231/H1006174A/ZK/2/06</t>
  </si>
  <si>
    <t>90401643204.10.2021RE</t>
  </si>
  <si>
    <t>803366467</t>
  </si>
  <si>
    <t>RS21100100293/IS</t>
  </si>
  <si>
    <t>803366561</t>
  </si>
  <si>
    <t>S21100100293/H1004108D/IS/2/04</t>
  </si>
  <si>
    <t>YPS/N9375WE/MAHRUS</t>
  </si>
  <si>
    <t>RS21100100238/BK</t>
  </si>
  <si>
    <t>803366574</t>
  </si>
  <si>
    <t>S21100100238/H1006172D/BK/2/06</t>
  </si>
  <si>
    <t>R.S21100100325</t>
  </si>
  <si>
    <t>803366771</t>
  </si>
  <si>
    <t>R/R.152908</t>
  </si>
  <si>
    <t>RS21100100296/BK</t>
  </si>
  <si>
    <t>803366778</t>
  </si>
  <si>
    <t>S21100100296/H1004113D/BK/2/04</t>
  </si>
  <si>
    <t>RS21100100267/PY</t>
  </si>
  <si>
    <t>803366825</t>
  </si>
  <si>
    <t>S21100100267/H100599D/PY/2/05</t>
  </si>
  <si>
    <t>YPS/L8177UT/AGUS S</t>
  </si>
  <si>
    <t>RS21100100240/PY</t>
  </si>
  <si>
    <t>803366889</t>
  </si>
  <si>
    <t>S21100100240/H1006110B/PY/2/06</t>
  </si>
  <si>
    <t>R.S21100100322</t>
  </si>
  <si>
    <t>803366932</t>
  </si>
  <si>
    <t>R/R.152909</t>
  </si>
  <si>
    <t>RS21100100227/AS</t>
  </si>
  <si>
    <t>803366950</t>
  </si>
  <si>
    <t>S21100100227/H1006194D/AS/3/06</t>
  </si>
  <si>
    <t>RS21100101256/HD</t>
  </si>
  <si>
    <t>803366966</t>
  </si>
  <si>
    <t>S21100101256/H100582B/HD/1/05</t>
  </si>
  <si>
    <t>YPS/S9011US/MAKHMUD</t>
  </si>
  <si>
    <t>RS21100101248/IS</t>
  </si>
  <si>
    <t>803366980</t>
  </si>
  <si>
    <t>S21100101248/H100674D/IS/1/06</t>
  </si>
  <si>
    <t>YPS/N8789UV/SUTOYO</t>
  </si>
  <si>
    <t>R.S21100100118</t>
  </si>
  <si>
    <t>803367118</t>
  </si>
  <si>
    <t>R113343</t>
  </si>
  <si>
    <t>YPS/N8165UV/SUMARYON</t>
  </si>
  <si>
    <t>RS21100100274/EL</t>
  </si>
  <si>
    <t>803367178</t>
  </si>
  <si>
    <t>S21100100274/H100587B/EL/1/05</t>
  </si>
  <si>
    <t>YPS/N8430UV/SLAMET</t>
  </si>
  <si>
    <t>RS21100100225/ZK</t>
  </si>
  <si>
    <t>803367420</t>
  </si>
  <si>
    <t>S21100100225/H1006197A/ZK/3/06</t>
  </si>
  <si>
    <t>RS21100101284/ZK</t>
  </si>
  <si>
    <t>803367481</t>
  </si>
  <si>
    <t>S21100101284/H1004122A/ZK/2/04</t>
  </si>
  <si>
    <t>RS21100100291/IS</t>
  </si>
  <si>
    <t>803367483</t>
  </si>
  <si>
    <t>S21100100291/H1004119D/IS/2/04</t>
  </si>
  <si>
    <t>RS21100101280/ZK</t>
  </si>
  <si>
    <t>803367494</t>
  </si>
  <si>
    <t>S21100101280/H1004155C/ZK/3/04</t>
  </si>
  <si>
    <t>YPS/N8544UV/SLAMET</t>
  </si>
  <si>
    <t>RS21100100282/ZK</t>
  </si>
  <si>
    <t>803367769</t>
  </si>
  <si>
    <t>S21100100282/H100532A/ZK/3/04</t>
  </si>
  <si>
    <t>YPS/S9012US/SOBACH</t>
  </si>
  <si>
    <t>RS21100101273/EL</t>
  </si>
  <si>
    <t>803367773</t>
  </si>
  <si>
    <t>S21100101273/H100572A/EL/1/05</t>
  </si>
  <si>
    <t>YPS/S9015US/RIFA'I</t>
  </si>
  <si>
    <t>RS21100100237/PY</t>
  </si>
  <si>
    <t>803367798</t>
  </si>
  <si>
    <t>S21100100237/H1006111D/PY/2/06</t>
  </si>
  <si>
    <t>RS21100101272/HD</t>
  </si>
  <si>
    <t>803367825</t>
  </si>
  <si>
    <t>S21100101272/H100581C/HD/1/05</t>
  </si>
  <si>
    <t>YPS/N8863UR/EKO</t>
  </si>
  <si>
    <t>RS21100100276/HD</t>
  </si>
  <si>
    <t>803367834</t>
  </si>
  <si>
    <t>S21100100276/H1005114A/HD/2/05</t>
  </si>
  <si>
    <t>RS21100100277/EL</t>
  </si>
  <si>
    <t>803367858</t>
  </si>
  <si>
    <t>S21100100277/H100578A/EL/1/05</t>
  </si>
  <si>
    <t>YPS/L9427UZ/EDY</t>
  </si>
  <si>
    <t>R.S21100100122</t>
  </si>
  <si>
    <t>803367859</t>
  </si>
  <si>
    <t>R.149359</t>
  </si>
  <si>
    <t>YPS/L9693US/IRKHAM</t>
  </si>
  <si>
    <t>RS21100100257/BK</t>
  </si>
  <si>
    <t>803367864</t>
  </si>
  <si>
    <t>S21100100257/H1005176B/BK/2/05</t>
  </si>
  <si>
    <t>RS21100100254/IS</t>
  </si>
  <si>
    <t>803368078</t>
  </si>
  <si>
    <t>S21100100254/H100650D/IS/1/06</t>
  </si>
  <si>
    <t>RS21100100244/IS</t>
  </si>
  <si>
    <t>803368108</t>
  </si>
  <si>
    <t>S21100100244/H1006128D/IS/2/06</t>
  </si>
  <si>
    <t>RS21100101266/HD</t>
  </si>
  <si>
    <t>803368164</t>
  </si>
  <si>
    <t>S21100101266/H100591D/HD/1/05</t>
  </si>
  <si>
    <t>YPS/L9430UZ/DONI</t>
  </si>
  <si>
    <t>RS21100100228/AS</t>
  </si>
  <si>
    <t>803368219</t>
  </si>
  <si>
    <t>S21100100228/H10072A/AS/3/06</t>
  </si>
  <si>
    <t>R.S21100100323</t>
  </si>
  <si>
    <t>803368314</t>
  </si>
  <si>
    <t>R/R.152910</t>
  </si>
  <si>
    <t>RS211001002659/BK</t>
  </si>
  <si>
    <t>803368485</t>
  </si>
  <si>
    <t>S21100100265/H1005148B/BK/2/05</t>
  </si>
  <si>
    <t>RS21100100266/AS</t>
  </si>
  <si>
    <t>803368487</t>
  </si>
  <si>
    <t>S21100100266/H1005175A/AS/3/05</t>
  </si>
  <si>
    <t>YPS/L8907UX/ROBY</t>
  </si>
  <si>
    <t>RS21100101261/HD</t>
  </si>
  <si>
    <t>803368601</t>
  </si>
  <si>
    <t>S21100101261/H100579D/HD/1/05</t>
  </si>
  <si>
    <t>RS21100100192/AS</t>
  </si>
  <si>
    <t>803368708</t>
  </si>
  <si>
    <t>S21100100192/H1007188B/AS/3/07</t>
  </si>
  <si>
    <t>RS21100100245/PY</t>
  </si>
  <si>
    <t>803368727</t>
  </si>
  <si>
    <t>S21100100245/H100666C/PY/1/06</t>
  </si>
  <si>
    <t>YPS/N9883US/RISTANTO</t>
  </si>
  <si>
    <t>RS21100101260/PY</t>
  </si>
  <si>
    <t>803368828</t>
  </si>
  <si>
    <t>S21100101260/H1105166A/PY/2/05</t>
  </si>
  <si>
    <t>YPS/L9610UX/MAKHFUD</t>
  </si>
  <si>
    <t>R.S21100100113</t>
  </si>
  <si>
    <t>803369052</t>
  </si>
  <si>
    <t>R.149400</t>
  </si>
  <si>
    <t>YPS/N8576UV/EKO J</t>
  </si>
  <si>
    <t>RS21100100272/HD</t>
  </si>
  <si>
    <t>803369080</t>
  </si>
  <si>
    <t>S21100100272/H1005102D/HD/2/05</t>
  </si>
  <si>
    <t>RS21100100249/IS</t>
  </si>
  <si>
    <t>803369216</t>
  </si>
  <si>
    <t>S21100100249/H100668C/IS/1/06</t>
  </si>
  <si>
    <t>YPS/N8547UV/SOLIKHAN</t>
  </si>
  <si>
    <t>RS21100100235/EL</t>
  </si>
  <si>
    <t>803369223</t>
  </si>
  <si>
    <t>S21100100235/H1006104D/EL/1/06</t>
  </si>
  <si>
    <t>RS21100100242/BK</t>
  </si>
  <si>
    <t>803369226</t>
  </si>
  <si>
    <t>S21100100242/H1006119C/BK/2/06</t>
  </si>
  <si>
    <t>YPS/N8655UQ/SUGIONO</t>
  </si>
  <si>
    <t>R.S21100100119</t>
  </si>
  <si>
    <t>803369294</t>
  </si>
  <si>
    <t>R.149394</t>
  </si>
  <si>
    <t>RS21100100264/PY</t>
  </si>
  <si>
    <t>803369324</t>
  </si>
  <si>
    <t>S21100100264/H1005147D/PY/2/05</t>
  </si>
  <si>
    <t>RS21100100216/HD</t>
  </si>
  <si>
    <t>803369511</t>
  </si>
  <si>
    <t>S21100100216/H100788A/HD/1/07</t>
  </si>
  <si>
    <t>YPS/N8587UV/SAKUT</t>
  </si>
  <si>
    <t>RS21100100179/EL</t>
  </si>
  <si>
    <t>803369633</t>
  </si>
  <si>
    <t>S21100100179/H100889A/EL/1/08</t>
  </si>
  <si>
    <t>YPS/L9428UZ/HADI.S</t>
  </si>
  <si>
    <t>RS21100100187/EL</t>
  </si>
  <si>
    <t>803369636</t>
  </si>
  <si>
    <t>S21100100187/H1008100C/EL/2/08</t>
  </si>
  <si>
    <t>RS21100100243/EL</t>
  </si>
  <si>
    <t>803369668</t>
  </si>
  <si>
    <t>S21100100243/H100673A/EL/1/06</t>
  </si>
  <si>
    <t>RS21100100248/EL</t>
  </si>
  <si>
    <t>803369849</t>
  </si>
  <si>
    <t>S21100100248/H100686D/EL/1/06</t>
  </si>
  <si>
    <t>RS21100600023/IS</t>
  </si>
  <si>
    <t>803369854</t>
  </si>
  <si>
    <t>S21100600023/H1006122A/IS/2/06</t>
  </si>
  <si>
    <t>YPS/L9305UO/SABAR</t>
  </si>
  <si>
    <t>RS21100101220/PY</t>
  </si>
  <si>
    <t>803369876</t>
  </si>
  <si>
    <t>S21100100217/H100789B/PY/1/07</t>
  </si>
  <si>
    <t>RS21100100206/SF</t>
  </si>
  <si>
    <t>803369981</t>
  </si>
  <si>
    <t>S21100100206/H1007124A/SF/2/07</t>
  </si>
  <si>
    <t>YPS/N8814UV/SUBADAR</t>
  </si>
  <si>
    <t>RS21100100251/PY</t>
  </si>
  <si>
    <t>803370050</t>
  </si>
  <si>
    <t>S21100100251/H1006113A/PY/2/06</t>
  </si>
  <si>
    <t>RS21100101238/AS</t>
  </si>
  <si>
    <t>803370112</t>
  </si>
  <si>
    <t>S21100101238/H1006150D/AS/2/06</t>
  </si>
  <si>
    <t>YPS/N9515UR/UMAR</t>
  </si>
  <si>
    <t>RS21100101215/PY</t>
  </si>
  <si>
    <t>803370226</t>
  </si>
  <si>
    <t>S21100101215/H100791C/PY/1/07</t>
  </si>
  <si>
    <t>YPS/L8373UI/TAUFIK</t>
  </si>
  <si>
    <t>R.S21100100117</t>
  </si>
  <si>
    <t>803370247</t>
  </si>
  <si>
    <t>R.S21100100117/147104</t>
  </si>
  <si>
    <t>RS21100100212/EL</t>
  </si>
  <si>
    <t>803370386</t>
  </si>
  <si>
    <t>S21100100212/H10076A/EL/1/07</t>
  </si>
  <si>
    <t>RS21100101245/IS</t>
  </si>
  <si>
    <t>803370534</t>
  </si>
  <si>
    <t>S21100101245/H1006107B/IS/2/06</t>
  </si>
  <si>
    <t>YPS/L9167UG/YUSUF</t>
  </si>
  <si>
    <t>R.S21100100316</t>
  </si>
  <si>
    <t>803370546</t>
  </si>
  <si>
    <t>R.147116</t>
  </si>
  <si>
    <t>YPS/N8611UW/TONI</t>
  </si>
  <si>
    <t>RS21100100246/IS</t>
  </si>
  <si>
    <t>803371286</t>
  </si>
  <si>
    <t>S21100100246/H1006108A/IS/2/06</t>
  </si>
  <si>
    <t>YPS/N8661UW/DENY S</t>
  </si>
  <si>
    <t>R.S21100100111</t>
  </si>
  <si>
    <t>803371292</t>
  </si>
  <si>
    <t>R147109</t>
  </si>
  <si>
    <t>YPS/N8545UV/HUMAIDI</t>
  </si>
  <si>
    <t>RS21100100178/PY</t>
  </si>
  <si>
    <t>803371379</t>
  </si>
  <si>
    <t>S21100100178/H1008130A/PY/2/08</t>
  </si>
  <si>
    <t>RS21101100193/AS</t>
  </si>
  <si>
    <t>803371432</t>
  </si>
  <si>
    <t>S21101100193/H1007193A/AS/3/07</t>
  </si>
  <si>
    <t>RS21100100233/AS</t>
  </si>
  <si>
    <t>803371727</t>
  </si>
  <si>
    <t>S21100100234/H1006204A/AS/3/06</t>
  </si>
  <si>
    <t>RS21100100220/AS</t>
  </si>
  <si>
    <t>803371730</t>
  </si>
  <si>
    <t>S21100100220/H100720D/AS/3/06</t>
  </si>
  <si>
    <t>R.S21100100115</t>
  </si>
  <si>
    <t>803371769</t>
  </si>
  <si>
    <t>R.147121</t>
  </si>
  <si>
    <t>RS21100100217/PY</t>
  </si>
  <si>
    <t>803371771</t>
  </si>
  <si>
    <t>S21100100217/H100780A/PY/1/07</t>
  </si>
  <si>
    <t>YPS/N8194UW/WIN</t>
  </si>
  <si>
    <t>RS21100100226/ZK</t>
  </si>
  <si>
    <t>803371885</t>
  </si>
  <si>
    <t>S21100100226/H1006166D/ZK/2/06</t>
  </si>
  <si>
    <t>YPS/N8819UV/SAIFUL</t>
  </si>
  <si>
    <t>R.S21100100116</t>
  </si>
  <si>
    <t>803372001</t>
  </si>
  <si>
    <t>R.S21100100116/149393</t>
  </si>
  <si>
    <t>YPS/L8193UA/ROHIM</t>
  </si>
  <si>
    <t>RS21100101213/IS</t>
  </si>
  <si>
    <t>803372100</t>
  </si>
  <si>
    <t>S21100101213/H1007173D/IS/2/07</t>
  </si>
  <si>
    <t>R.S21100100104</t>
  </si>
  <si>
    <t>803372215</t>
  </si>
  <si>
    <t>R.147148</t>
  </si>
  <si>
    <t>YPS/N9965UW/FAIZIN</t>
  </si>
  <si>
    <t>RS21100100211/ZK</t>
  </si>
  <si>
    <t>803372552</t>
  </si>
  <si>
    <t>S21100100211/H1007149D/ZK/2/07</t>
  </si>
  <si>
    <t>R.S21100100129</t>
  </si>
  <si>
    <t>803372593</t>
  </si>
  <si>
    <t>R.147142</t>
  </si>
  <si>
    <t>YPS/N8165UW/SUMARYON</t>
  </si>
  <si>
    <t>RS21100101224/PY</t>
  </si>
  <si>
    <t>803372670</t>
  </si>
  <si>
    <t>S21100101224/H100795A/PY/1/07</t>
  </si>
  <si>
    <t>RS21100100221/PY</t>
  </si>
  <si>
    <t>803372687</t>
  </si>
  <si>
    <t>S21100100221/H100762D/PY/1/07</t>
  </si>
  <si>
    <t>R.S21100100134</t>
  </si>
  <si>
    <t>803372738</t>
  </si>
  <si>
    <t>R.159616</t>
  </si>
  <si>
    <t>YPS/N9960UW/WAWAN</t>
  </si>
  <si>
    <t>RS21100100210/ZK</t>
  </si>
  <si>
    <t>803372887</t>
  </si>
  <si>
    <t>S21100100210/H1007125D/ZK/2/07</t>
  </si>
  <si>
    <t>YPS/N9374WE/AGUS.D</t>
  </si>
  <si>
    <t>RS21100700115/SF</t>
  </si>
  <si>
    <t>803373017</t>
  </si>
  <si>
    <t>S21100700115/H1007107A/SF/2/07</t>
  </si>
  <si>
    <t>RS21100100191/NF</t>
  </si>
  <si>
    <t>803373038</t>
  </si>
  <si>
    <t>S21100100191/H100839D/NF/3/07</t>
  </si>
  <si>
    <t>RS21100100222/EL</t>
  </si>
  <si>
    <t>803373047</t>
  </si>
  <si>
    <t>S21100100222/H100755B/EL/1/07</t>
  </si>
  <si>
    <t>90401643208.10.2021RE</t>
  </si>
  <si>
    <t>803373076</t>
  </si>
  <si>
    <t>RS21100100213/PY</t>
  </si>
  <si>
    <t>803373081</t>
  </si>
  <si>
    <t>S21100100213/H100776A/PY/1/07</t>
  </si>
  <si>
    <t>R.S21100100131</t>
  </si>
  <si>
    <t>803373087</t>
  </si>
  <si>
    <t>R.147144</t>
  </si>
  <si>
    <t>YPS/N8607UV/MUSTOFA</t>
  </si>
  <si>
    <t>RS21100101208/IS</t>
  </si>
  <si>
    <t>803373110</t>
  </si>
  <si>
    <t>S21100101208/H100875A/IS/1/08</t>
  </si>
  <si>
    <t>YPS/N8661UW/DENI</t>
  </si>
  <si>
    <t>RS21100101203/HD</t>
  </si>
  <si>
    <t>803373115</t>
  </si>
  <si>
    <t>S21100101203/H100897D/HD/1/08</t>
  </si>
  <si>
    <t>RS21100100203/BK</t>
  </si>
  <si>
    <t>803373131</t>
  </si>
  <si>
    <t>S21100100203/H1007168D/BK/2/07</t>
  </si>
  <si>
    <t>RS21100101205/HD</t>
  </si>
  <si>
    <t>803373341</t>
  </si>
  <si>
    <t>S21100101205/H100865A/HD/1/08</t>
  </si>
  <si>
    <t>R.S21100800039</t>
  </si>
  <si>
    <t>803373342</t>
  </si>
  <si>
    <t>R.145607</t>
  </si>
  <si>
    <t>YPS/N9967UW/MISDI</t>
  </si>
  <si>
    <t>90401643207.10.2021RE</t>
  </si>
  <si>
    <t>803373456</t>
  </si>
  <si>
    <t>R.S21100703791</t>
  </si>
  <si>
    <t>803373573</t>
  </si>
  <si>
    <t>R.147149</t>
  </si>
  <si>
    <t>YPS/N9935UW/SUDARSON</t>
  </si>
  <si>
    <t>RS21100100204/IS</t>
  </si>
  <si>
    <t>803373655</t>
  </si>
  <si>
    <t>S21100100204/H1007158A/IS/2/07</t>
  </si>
  <si>
    <t>RS21100101199/IS</t>
  </si>
  <si>
    <t>803373671</t>
  </si>
  <si>
    <t>S21100101199/H100873D/IS/1/08</t>
  </si>
  <si>
    <t>R.S21100100126</t>
  </si>
  <si>
    <t>803373673</t>
  </si>
  <si>
    <t>R.145619</t>
  </si>
  <si>
    <t>YPS/N8876UW/RISWANTO</t>
  </si>
  <si>
    <t>RS21100100194/AS</t>
  </si>
  <si>
    <t>803373935</t>
  </si>
  <si>
    <t>S21100100194/H1007190A/AS/3/07</t>
  </si>
  <si>
    <t>YPS/L8907UY/ROBY</t>
  </si>
  <si>
    <t>RS21100100202/NF</t>
  </si>
  <si>
    <t>803373975</t>
  </si>
  <si>
    <t>S21100100202/H1007195D/NF/3/07</t>
  </si>
  <si>
    <t>RS21100101226/SF</t>
  </si>
  <si>
    <t>803374000</t>
  </si>
  <si>
    <t>S21100101226/H1007110A/SF/2/07</t>
  </si>
  <si>
    <t>YPS/N7906UQ/MASKUR</t>
  </si>
  <si>
    <t>A.S21100100326</t>
  </si>
  <si>
    <t>803374058</t>
  </si>
  <si>
    <t>A/R.152912</t>
  </si>
  <si>
    <t>YPS/N8824UV/BAMBANG</t>
  </si>
  <si>
    <t>RS21100100180/PY</t>
  </si>
  <si>
    <t>803374064</t>
  </si>
  <si>
    <t>S21100100180/H1008106B/PY/2/08</t>
  </si>
  <si>
    <t>YPS/L9367UZ/MAJID</t>
  </si>
  <si>
    <t>R.S21100100136</t>
  </si>
  <si>
    <t>803374240</t>
  </si>
  <si>
    <t>R.159603</t>
  </si>
  <si>
    <t>YPS/L8258UN/DAFIT A</t>
  </si>
  <si>
    <t>R.S21100704831</t>
  </si>
  <si>
    <t>803374254</t>
  </si>
  <si>
    <t>R.145605</t>
  </si>
  <si>
    <t>YPS/N8143UW/MISTAM</t>
  </si>
  <si>
    <t>RS21100101200/HD</t>
  </si>
  <si>
    <t>803374512</t>
  </si>
  <si>
    <t>S21100101200/H1008121D/HD/2/08</t>
  </si>
  <si>
    <t>R.S21100500195</t>
  </si>
  <si>
    <t>803374531</t>
  </si>
  <si>
    <t>R159614</t>
  </si>
  <si>
    <t>YPS/L9347UZ/NUR SALI</t>
  </si>
  <si>
    <t>RS21100804822/EL</t>
  </si>
  <si>
    <t>803374590</t>
  </si>
  <si>
    <t>S21100804822/H1008118A/EL/2/08</t>
  </si>
  <si>
    <t>YPS/L9062UH/IMRON</t>
  </si>
  <si>
    <t>RS21100101204/HD</t>
  </si>
  <si>
    <t>803374614</t>
  </si>
  <si>
    <t>S21100101204/H100878A/HD/1/08</t>
  </si>
  <si>
    <t>RS21100100168/BK</t>
  </si>
  <si>
    <t>803374973</t>
  </si>
  <si>
    <t>S21100100168/H1008145D/BK/2/08</t>
  </si>
  <si>
    <t>RS21100100174/HD</t>
  </si>
  <si>
    <t>803375332</t>
  </si>
  <si>
    <t>S21100100174/H1008120D/HD/2/08</t>
  </si>
  <si>
    <t>RS21100100175/PY</t>
  </si>
  <si>
    <t>803375404</t>
  </si>
  <si>
    <t>S21100100175/H1008117D/PY/2/08</t>
  </si>
  <si>
    <t>R.S21100500192</t>
  </si>
  <si>
    <t>803375499</t>
  </si>
  <si>
    <t>R159617</t>
  </si>
  <si>
    <t>YPS/N8584UV/YANTO A</t>
  </si>
  <si>
    <t>R.S21100100128</t>
  </si>
  <si>
    <t>803375645</t>
  </si>
  <si>
    <t>R.S21100100128/159654</t>
  </si>
  <si>
    <t>YPS/N8590UV/SUEB</t>
  </si>
  <si>
    <t>RS21100101197/PY</t>
  </si>
  <si>
    <t>803375726</t>
  </si>
  <si>
    <t>S21100101197/H1008107C/PY/2/08</t>
  </si>
  <si>
    <t>YPS/L9271UF/TAUFIK</t>
  </si>
  <si>
    <t>R.S21100500193</t>
  </si>
  <si>
    <t>803375850</t>
  </si>
  <si>
    <t>R159631</t>
  </si>
  <si>
    <t>RS21100100166/PY</t>
  </si>
  <si>
    <t>803376402</t>
  </si>
  <si>
    <t>S21100100166/H1008136D/PY/2/08</t>
  </si>
  <si>
    <t>RS21100100171/NF</t>
  </si>
  <si>
    <t>803376408</t>
  </si>
  <si>
    <t>S21100100171/H1008176B/NF/3/08</t>
  </si>
  <si>
    <t>RS21100101195/NF</t>
  </si>
  <si>
    <t>803376961</t>
  </si>
  <si>
    <t>S21100101195/H1008161C/NF/2/08</t>
  </si>
  <si>
    <t>YPS/N9611UR/IBRAHIM</t>
  </si>
  <si>
    <t>R.S21100100320</t>
  </si>
  <si>
    <t>803377244</t>
  </si>
  <si>
    <t>R.115577</t>
  </si>
  <si>
    <t>90725262306.10.2021RE</t>
  </si>
  <si>
    <t>803302531</t>
  </si>
  <si>
    <t>950152623</t>
  </si>
  <si>
    <t>9072</t>
  </si>
  <si>
    <t>9000 TML BAYUWANGI</t>
  </si>
  <si>
    <t>90725262305.10.2021RE</t>
  </si>
  <si>
    <t>803303150</t>
  </si>
  <si>
    <t>R.S21092400699</t>
  </si>
  <si>
    <t>803359142</t>
  </si>
  <si>
    <t>R/R.152906</t>
  </si>
  <si>
    <t>YPS/N8218UV/RAHMAT</t>
  </si>
  <si>
    <t>90725262508.10.2021RE</t>
  </si>
  <si>
    <t>803375922</t>
  </si>
  <si>
    <t>950152625</t>
  </si>
  <si>
    <t>90725264407.10.2021RE</t>
  </si>
  <si>
    <t>803352388</t>
  </si>
  <si>
    <t>950152644</t>
  </si>
  <si>
    <t>2139003647</t>
  </si>
  <si>
    <t>412611979</t>
  </si>
  <si>
    <t>ZSO</t>
  </si>
  <si>
    <t>9015</t>
  </si>
  <si>
    <t>9000 ID KLATEN Plant TIV</t>
  </si>
  <si>
    <t>S21092409601 / LIVIA</t>
  </si>
  <si>
    <t>AD1818IS/ALPIN SAPUT</t>
  </si>
  <si>
    <t>74553</t>
  </si>
  <si>
    <t>1500ML AQUA LOCAL 1X12</t>
  </si>
  <si>
    <t>8276766667</t>
  </si>
  <si>
    <t>ZSN</t>
  </si>
  <si>
    <t>2139003645</t>
  </si>
  <si>
    <t>412613855</t>
  </si>
  <si>
    <t>S21092302605 / PASURUAN</t>
  </si>
  <si>
    <t>YPS/N8263UW/MUJI</t>
  </si>
  <si>
    <t>2139001817</t>
  </si>
  <si>
    <t>412616680</t>
  </si>
  <si>
    <t>S21092400589/SF/4/01</t>
  </si>
  <si>
    <t>8276766666</t>
  </si>
  <si>
    <t>ZTAM</t>
  </si>
  <si>
    <t>ZTSQ</t>
  </si>
  <si>
    <t>2139002207</t>
  </si>
  <si>
    <t>412616689</t>
  </si>
  <si>
    <t>S21092400565/HD/2/01</t>
  </si>
  <si>
    <t>YPS/N8863UR/EOKO</t>
  </si>
  <si>
    <t>2139000691</t>
  </si>
  <si>
    <t>412616696</t>
  </si>
  <si>
    <t>5041746040</t>
  </si>
  <si>
    <t>74561</t>
  </si>
  <si>
    <t>600ML AQUA LOCAL 1X24</t>
  </si>
  <si>
    <t>ZTA0</t>
  </si>
  <si>
    <t>2139002165</t>
  </si>
  <si>
    <t>412616697</t>
  </si>
  <si>
    <t>S21092400564/PY/2/01</t>
  </si>
  <si>
    <t>2139002433</t>
  </si>
  <si>
    <t>412616798</t>
  </si>
  <si>
    <t>S21092400555/SF/3/01</t>
  </si>
  <si>
    <t>ZJUG</t>
  </si>
  <si>
    <t>2139002505</t>
  </si>
  <si>
    <t>412616799</t>
  </si>
  <si>
    <t>S21092400551/AS/1/02</t>
  </si>
  <si>
    <t>2139002046</t>
  </si>
  <si>
    <t>412616801</t>
  </si>
  <si>
    <t>S21092400580/HD/2/01</t>
  </si>
  <si>
    <t>2139002397</t>
  </si>
  <si>
    <t>412616802</t>
  </si>
  <si>
    <t>S21092400559/EL/2/01</t>
  </si>
  <si>
    <t>2139002084</t>
  </si>
  <si>
    <t>412616804</t>
  </si>
  <si>
    <t>S21092400570/BK/1/01</t>
  </si>
  <si>
    <t>2139002164</t>
  </si>
  <si>
    <t>412616806</t>
  </si>
  <si>
    <t>S21092400572/PY/2/01</t>
  </si>
  <si>
    <t>2139002163</t>
  </si>
  <si>
    <t>412616807</t>
  </si>
  <si>
    <t>S21092400571/PY/2/01</t>
  </si>
  <si>
    <t>2139002348</t>
  </si>
  <si>
    <t>412616808</t>
  </si>
  <si>
    <t>S21092400557/HD/2/01</t>
  </si>
  <si>
    <t>2139002302</t>
  </si>
  <si>
    <t>412616809</t>
  </si>
  <si>
    <t>S21092400562/IS/3/01</t>
  </si>
  <si>
    <t>2139002047</t>
  </si>
  <si>
    <t>412616810</t>
  </si>
  <si>
    <t>S21092400581/NF/1/01</t>
  </si>
  <si>
    <t>2139002303</t>
  </si>
  <si>
    <t>412616811</t>
  </si>
  <si>
    <t>S21092400563/HD/2/01</t>
  </si>
  <si>
    <t>2139002584</t>
  </si>
  <si>
    <t>412616812</t>
  </si>
  <si>
    <t>S21092400550/HD/1/02</t>
  </si>
  <si>
    <t>2139001904</t>
  </si>
  <si>
    <t>412616814</t>
  </si>
  <si>
    <t>S21092400582/IS/4/01</t>
  </si>
  <si>
    <t>2139002199</t>
  </si>
  <si>
    <t>412616815</t>
  </si>
  <si>
    <t>S21092400567/PY/2/01</t>
  </si>
  <si>
    <t>2139002078</t>
  </si>
  <si>
    <t>412616816</t>
  </si>
  <si>
    <t>S21092400575/EL/2/01</t>
  </si>
  <si>
    <t>YPS/N8661UV/DENY.S</t>
  </si>
  <si>
    <t>2139002143</t>
  </si>
  <si>
    <t>412616817</t>
  </si>
  <si>
    <t>S21092400577/EL/2/01</t>
  </si>
  <si>
    <t>2139001942</t>
  </si>
  <si>
    <t>412616818</t>
  </si>
  <si>
    <t>S21092400579/NF/1/01</t>
  </si>
  <si>
    <t>2139002049</t>
  </si>
  <si>
    <t>412616819</t>
  </si>
  <si>
    <t>S21092400576/EL/2/01</t>
  </si>
  <si>
    <t>2139001824</t>
  </si>
  <si>
    <t>412616820</t>
  </si>
  <si>
    <t>S21092400587/IS/4/01</t>
  </si>
  <si>
    <t>2139001866</t>
  </si>
  <si>
    <t>412616822</t>
  </si>
  <si>
    <t>S21092400585/SF/4/01</t>
  </si>
  <si>
    <t>2139001898</t>
  </si>
  <si>
    <t>412616823</t>
  </si>
  <si>
    <t>S21092400584/NF/1/01</t>
  </si>
  <si>
    <t>2139002618</t>
  </si>
  <si>
    <t>412616824</t>
  </si>
  <si>
    <t>S21092400547/EF/1/02</t>
  </si>
  <si>
    <t>2139002620</t>
  </si>
  <si>
    <t>412616825</t>
  </si>
  <si>
    <t>S21092400548/AS/1/02</t>
  </si>
  <si>
    <t>2139002762</t>
  </si>
  <si>
    <t>412616826</t>
  </si>
  <si>
    <t>S21092400538/HD/1/02</t>
  </si>
  <si>
    <t>2139002616</t>
  </si>
  <si>
    <t>412616827</t>
  </si>
  <si>
    <t>S21092400544/HD/1/02</t>
  </si>
  <si>
    <t>2139002344</t>
  </si>
  <si>
    <t>412616828</t>
  </si>
  <si>
    <t>S21092400558/SF/3/01</t>
  </si>
  <si>
    <t>2139002591</t>
  </si>
  <si>
    <t>412616829</t>
  </si>
  <si>
    <t>S21092400545/EL/1/02</t>
  </si>
  <si>
    <t>2139002306</t>
  </si>
  <si>
    <t>412616831</t>
  </si>
  <si>
    <t>S21092400561/HD/2/01</t>
  </si>
  <si>
    <t>2139002210</t>
  </si>
  <si>
    <t>412616832</t>
  </si>
  <si>
    <t>S21092400566/NF/1/01</t>
  </si>
  <si>
    <t>2139003475</t>
  </si>
  <si>
    <t>412616835</t>
  </si>
  <si>
    <t>S21092400519</t>
  </si>
  <si>
    <t>2139003539</t>
  </si>
  <si>
    <t>412616838</t>
  </si>
  <si>
    <t>S21092400524</t>
  </si>
  <si>
    <t>2139003528</t>
  </si>
  <si>
    <t>412616840</t>
  </si>
  <si>
    <t>S21092400521</t>
  </si>
  <si>
    <t>2139003483</t>
  </si>
  <si>
    <t>412616843</t>
  </si>
  <si>
    <t>S21092400520</t>
  </si>
  <si>
    <t>2139010700</t>
  </si>
  <si>
    <t>412616844</t>
  </si>
  <si>
    <t>S21092400502</t>
  </si>
  <si>
    <t>2139010789</t>
  </si>
  <si>
    <t>412616846</t>
  </si>
  <si>
    <t>S21092400495</t>
  </si>
  <si>
    <t>2139003545</t>
  </si>
  <si>
    <t>412616847</t>
  </si>
  <si>
    <t>S21092400517</t>
  </si>
  <si>
    <t>2139002706</t>
  </si>
  <si>
    <t>412616848</t>
  </si>
  <si>
    <t>S21092400539/HD/2/02</t>
  </si>
  <si>
    <t>2139002662</t>
  </si>
  <si>
    <t>412616852</t>
  </si>
  <si>
    <t>S21092400541/PY/2/02</t>
  </si>
  <si>
    <t>2139002709</t>
  </si>
  <si>
    <t>412616854</t>
  </si>
  <si>
    <t>S21092400537/HD/2/02</t>
  </si>
  <si>
    <t>2139002712</t>
  </si>
  <si>
    <t>412616855</t>
  </si>
  <si>
    <t>S21092400533/PY/2/02</t>
  </si>
  <si>
    <t>2139002705</t>
  </si>
  <si>
    <t>412616856</t>
  </si>
  <si>
    <t>S21092400540/EL/2/02</t>
  </si>
  <si>
    <t>2139002794</t>
  </si>
  <si>
    <t>412616857</t>
  </si>
  <si>
    <t>S21092400534/IS/2/02</t>
  </si>
  <si>
    <t>2139002798</t>
  </si>
  <si>
    <t>412616858</t>
  </si>
  <si>
    <t>S21092400535/IS/2/02</t>
  </si>
  <si>
    <t>2139002621</t>
  </si>
  <si>
    <t>412616859</t>
  </si>
  <si>
    <t>S21092400543/HD/2/02</t>
  </si>
  <si>
    <t>2139003583</t>
  </si>
  <si>
    <t>412616860</t>
  </si>
  <si>
    <t>S21092400514</t>
  </si>
  <si>
    <t>2139002440</t>
  </si>
  <si>
    <t>412616861</t>
  </si>
  <si>
    <t>S21092400553/ZK/3/01</t>
  </si>
  <si>
    <t>2139002653</t>
  </si>
  <si>
    <t>412616862</t>
  </si>
  <si>
    <t>S21092400549/PY/2/02</t>
  </si>
  <si>
    <t>2139002589</t>
  </si>
  <si>
    <t>412616863</t>
  </si>
  <si>
    <t>S21092400546/AS/1/02</t>
  </si>
  <si>
    <t>2139003571</t>
  </si>
  <si>
    <t>412616864</t>
  </si>
  <si>
    <t>S21092400515</t>
  </si>
  <si>
    <t>2139002758</t>
  </si>
  <si>
    <t>412616865</t>
  </si>
  <si>
    <t>S21092400536/EL/1/02</t>
  </si>
  <si>
    <t>2139002663</t>
  </si>
  <si>
    <t>412616866</t>
  </si>
  <si>
    <t>S21092400542/HD/1/02</t>
  </si>
  <si>
    <t>2139002434</t>
  </si>
  <si>
    <t>412616867</t>
  </si>
  <si>
    <t>S21092408646/SF/3/01</t>
  </si>
  <si>
    <t>NVA/L9080UA/SUGENG</t>
  </si>
  <si>
    <t>2139002335</t>
  </si>
  <si>
    <t>412616903</t>
  </si>
  <si>
    <t>S21092400560/IS/3/01</t>
  </si>
  <si>
    <t>2139002444</t>
  </si>
  <si>
    <t>412616904</t>
  </si>
  <si>
    <t>S21092400552/ZK/3/01</t>
  </si>
  <si>
    <t>2139001999</t>
  </si>
  <si>
    <t>412616905</t>
  </si>
  <si>
    <t>S21092400578/BK/1/01</t>
  </si>
  <si>
    <t>2139001896</t>
  </si>
  <si>
    <t>412616906</t>
  </si>
  <si>
    <t>S21092400583/SF/4/01</t>
  </si>
  <si>
    <t>2139001802</t>
  </si>
  <si>
    <t>412616907</t>
  </si>
  <si>
    <t>S21092400590/IS/4/01</t>
  </si>
  <si>
    <t>2139001687</t>
  </si>
  <si>
    <t>412616908</t>
  </si>
  <si>
    <t>S21092400599/SF/4/01</t>
  </si>
  <si>
    <t>2139001803</t>
  </si>
  <si>
    <t>412616917</t>
  </si>
  <si>
    <t>S21092400591/IS/4/01</t>
  </si>
  <si>
    <t>2139003501</t>
  </si>
  <si>
    <t>412617594</t>
  </si>
  <si>
    <t>S21092400522</t>
  </si>
  <si>
    <t>2139010702</t>
  </si>
  <si>
    <t>412617626</t>
  </si>
  <si>
    <t>S21092400506</t>
  </si>
  <si>
    <t>2139010711</t>
  </si>
  <si>
    <t>412617634</t>
  </si>
  <si>
    <t>S21092400501</t>
  </si>
  <si>
    <t>2139010774</t>
  </si>
  <si>
    <t>412617640</t>
  </si>
  <si>
    <t>S21092400500</t>
  </si>
  <si>
    <t>2139010796</t>
  </si>
  <si>
    <t>412617641</t>
  </si>
  <si>
    <t>S21092400496</t>
  </si>
  <si>
    <t>2139010781</t>
  </si>
  <si>
    <t>412617644</t>
  </si>
  <si>
    <t>S21092400494</t>
  </si>
  <si>
    <t>2139003515</t>
  </si>
  <si>
    <t>412617648</t>
  </si>
  <si>
    <t>S21092400518</t>
  </si>
  <si>
    <t>2140016822</t>
  </si>
  <si>
    <t>412642341</t>
  </si>
  <si>
    <t>S21100110691/SF/3/01</t>
  </si>
  <si>
    <t>2141000562</t>
  </si>
  <si>
    <t>412642462</t>
  </si>
  <si>
    <t>S21100500193</t>
  </si>
  <si>
    <t>2141000564</t>
  </si>
  <si>
    <t>412642465</t>
  </si>
  <si>
    <t>S21100500195</t>
  </si>
  <si>
    <t>2141000561</t>
  </si>
  <si>
    <t>412642467</t>
  </si>
  <si>
    <t>S21100500192</t>
  </si>
  <si>
    <t>2140000985</t>
  </si>
  <si>
    <t>412643506</t>
  </si>
  <si>
    <t>S21100100321</t>
  </si>
  <si>
    <t>134578</t>
  </si>
  <si>
    <t>220ML AQUA LOCAL 1X48</t>
  </si>
  <si>
    <t>2140000931</t>
  </si>
  <si>
    <t>412643507</t>
  </si>
  <si>
    <t>5041852747</t>
  </si>
  <si>
    <t>2140006786</t>
  </si>
  <si>
    <t>412643508</t>
  </si>
  <si>
    <t>S21100100316</t>
  </si>
  <si>
    <t>2140006725</t>
  </si>
  <si>
    <t>412643509</t>
  </si>
  <si>
    <t>S21100100319</t>
  </si>
  <si>
    <t>2140006840</t>
  </si>
  <si>
    <t>412643510</t>
  </si>
  <si>
    <t>S21100100318</t>
  </si>
  <si>
    <t>2140006951</t>
  </si>
  <si>
    <t>412643511</t>
  </si>
  <si>
    <t>S21100100317/IS/2/02</t>
  </si>
  <si>
    <t>2140006895</t>
  </si>
  <si>
    <t>412643513</t>
  </si>
  <si>
    <t>S21100100320</t>
  </si>
  <si>
    <t>2140006976</t>
  </si>
  <si>
    <t>412643514</t>
  </si>
  <si>
    <t>S21100100314/EL/2/04</t>
  </si>
  <si>
    <t>2140006965</t>
  </si>
  <si>
    <t>412643515</t>
  </si>
  <si>
    <t>S21100100308/BK/3/02</t>
  </si>
  <si>
    <t>2140007016</t>
  </si>
  <si>
    <t>412643516</t>
  </si>
  <si>
    <t>S21100100313/HD/1/04</t>
  </si>
  <si>
    <t>YPS/L9428UZ/HADI S</t>
  </si>
  <si>
    <t>2140006992</t>
  </si>
  <si>
    <t>412643517</t>
  </si>
  <si>
    <t>S21100100311/PY/1/04</t>
  </si>
  <si>
    <t>2140000900</t>
  </si>
  <si>
    <t>412643518</t>
  </si>
  <si>
    <t>5041794575</t>
  </si>
  <si>
    <t>2140000909</t>
  </si>
  <si>
    <t>412643519</t>
  </si>
  <si>
    <t>5041813854</t>
  </si>
  <si>
    <t>2140007651</t>
  </si>
  <si>
    <t>412643831</t>
  </si>
  <si>
    <t>S21100100214/ZK/2/07</t>
  </si>
  <si>
    <t>2140007616</t>
  </si>
  <si>
    <t>412643832</t>
  </si>
  <si>
    <t>S21100100222/HD/1/07</t>
  </si>
  <si>
    <t>2140007579</t>
  </si>
  <si>
    <t>412643833</t>
  </si>
  <si>
    <t>S21100100224/NF/3/06</t>
  </si>
  <si>
    <t>2140007577</t>
  </si>
  <si>
    <t>412643834</t>
  </si>
  <si>
    <t>S21100100228/NF/3/06</t>
  </si>
  <si>
    <t>2140007575</t>
  </si>
  <si>
    <t>412643835</t>
  </si>
  <si>
    <t>S21100100225/ZK/3/06</t>
  </si>
  <si>
    <t>2140007578</t>
  </si>
  <si>
    <t>412643836</t>
  </si>
  <si>
    <t>S21100100223/AS/3/06</t>
  </si>
  <si>
    <t>YPS/N8527UV/MUHAMMAD</t>
  </si>
  <si>
    <t>2140007560</t>
  </si>
  <si>
    <t>412643837</t>
  </si>
  <si>
    <t>S21100100227/AS/3/06</t>
  </si>
  <si>
    <t>2140007542</t>
  </si>
  <si>
    <t>412643838</t>
  </si>
  <si>
    <t>S21100100226/ZK/2/06</t>
  </si>
  <si>
    <t>2140007596</t>
  </si>
  <si>
    <t>412643839</t>
  </si>
  <si>
    <t>S21100100220/AS/3/06</t>
  </si>
  <si>
    <t>2139015948</t>
  </si>
  <si>
    <t>412647690</t>
  </si>
  <si>
    <t>S21093002454 / PASURUAN</t>
  </si>
  <si>
    <t>YPS/N8562UV/HARYANTO</t>
  </si>
  <si>
    <t>2140007539</t>
  </si>
  <si>
    <t>412649243</t>
  </si>
  <si>
    <t>S21100100238/BK/2/06</t>
  </si>
  <si>
    <t>YPS/L9358YZ/MAT ALI</t>
  </si>
  <si>
    <t>2140007502</t>
  </si>
  <si>
    <t>412649244</t>
  </si>
  <si>
    <t>S21100100237/PY/2/06</t>
  </si>
  <si>
    <t>2140007500</t>
  </si>
  <si>
    <t>412649245</t>
  </si>
  <si>
    <t>S21100100236/BK/2/06</t>
  </si>
  <si>
    <t>2140007537</t>
  </si>
  <si>
    <t>412649246</t>
  </si>
  <si>
    <t>S21100100231/NF/3/06</t>
  </si>
  <si>
    <t>2140007522</t>
  </si>
  <si>
    <t>412649247</t>
  </si>
  <si>
    <t>S21100100235/EL/1/06</t>
  </si>
  <si>
    <t>2140007540</t>
  </si>
  <si>
    <t>412649248</t>
  </si>
  <si>
    <t>S21100100233/NF/3/06</t>
  </si>
  <si>
    <t>2140007477</t>
  </si>
  <si>
    <t>412649249</t>
  </si>
  <si>
    <t>S21100100244/IS/2/06</t>
  </si>
  <si>
    <t>2140007501</t>
  </si>
  <si>
    <t>412649250</t>
  </si>
  <si>
    <t>S21100100234/IS/1/06</t>
  </si>
  <si>
    <t>2140007478</t>
  </si>
  <si>
    <t>412649251</t>
  </si>
  <si>
    <t>S21100100239/PY/2/06</t>
  </si>
  <si>
    <t>YPS/N9079UR/AMIN</t>
  </si>
  <si>
    <t>2140007464</t>
  </si>
  <si>
    <t>412649252</t>
  </si>
  <si>
    <t>S21100100241/PY/1/06</t>
  </si>
  <si>
    <t>2140007432</t>
  </si>
  <si>
    <t>412649253</t>
  </si>
  <si>
    <t>S21100100247/PY/1/06</t>
  </si>
  <si>
    <t>2140007430</t>
  </si>
  <si>
    <t>412649254</t>
  </si>
  <si>
    <t>S21100100251/BK/2/06</t>
  </si>
  <si>
    <t>2140007459</t>
  </si>
  <si>
    <t>412649255</t>
  </si>
  <si>
    <t>S21100100243/IS/1/06</t>
  </si>
  <si>
    <t>2140007417</t>
  </si>
  <si>
    <t>412649256</t>
  </si>
  <si>
    <t>S21100100245/PY/1/06</t>
  </si>
  <si>
    <t>2140007480</t>
  </si>
  <si>
    <t>412649257</t>
  </si>
  <si>
    <t>S21100100240/PY/2/06</t>
  </si>
  <si>
    <t>2140007431</t>
  </si>
  <si>
    <t>412649258</t>
  </si>
  <si>
    <t>S21100100248/EL/1/06</t>
  </si>
  <si>
    <t>2140007458</t>
  </si>
  <si>
    <t>412649259</t>
  </si>
  <si>
    <t>S21100100242/PY/2/06</t>
  </si>
  <si>
    <t>2140007821</t>
  </si>
  <si>
    <t>412649261</t>
  </si>
  <si>
    <t>S21100100191/NF/3/07</t>
  </si>
  <si>
    <t>2140007818</t>
  </si>
  <si>
    <t>412649264</t>
  </si>
  <si>
    <t>S21100100188/IS/2/08</t>
  </si>
  <si>
    <t>2140007762</t>
  </si>
  <si>
    <t>412649265</t>
  </si>
  <si>
    <t>S21100100199/NF/3/07</t>
  </si>
  <si>
    <t>2140007858</t>
  </si>
  <si>
    <t>412649266</t>
  </si>
  <si>
    <t>S21100100189/HD/1/08</t>
  </si>
  <si>
    <t>2140007798</t>
  </si>
  <si>
    <t>412649268</t>
  </si>
  <si>
    <t>S21100100198/NF/3/07</t>
  </si>
  <si>
    <t>2140007754</t>
  </si>
  <si>
    <t>412649269</t>
  </si>
  <si>
    <t>S21100100194/NF/3/07</t>
  </si>
  <si>
    <t>2140007781</t>
  </si>
  <si>
    <t>412649270</t>
  </si>
  <si>
    <t>S21100100196/IS/2/07</t>
  </si>
  <si>
    <t>YPS/N8878UW/SIARI</t>
  </si>
  <si>
    <t>2140007735</t>
  </si>
  <si>
    <t>412649271</t>
  </si>
  <si>
    <t>S21100100203/BK/2/07</t>
  </si>
  <si>
    <t>2140007744</t>
  </si>
  <si>
    <t>412649272</t>
  </si>
  <si>
    <t>S21100100202/NF/3/07</t>
  </si>
  <si>
    <t>2140007726</t>
  </si>
  <si>
    <t>412649273</t>
  </si>
  <si>
    <t>S21100100201/HD/1/07</t>
  </si>
  <si>
    <t>2140007739</t>
  </si>
  <si>
    <t>412649274</t>
  </si>
  <si>
    <t>S21100100200/IS/2/07</t>
  </si>
  <si>
    <t>2140007701</t>
  </si>
  <si>
    <t>412649275</t>
  </si>
  <si>
    <t>S21100100210/ZK/2/07</t>
  </si>
  <si>
    <t>2140007721</t>
  </si>
  <si>
    <t>412649276</t>
  </si>
  <si>
    <t>S21100100211/ZK/2/07</t>
  </si>
  <si>
    <t>2140007720</t>
  </si>
  <si>
    <t>412649277</t>
  </si>
  <si>
    <t>S21100100209/ZK/2/07</t>
  </si>
  <si>
    <t>YPS/N9902UR/BUDI</t>
  </si>
  <si>
    <t>2140007655</t>
  </si>
  <si>
    <t>412649278</t>
  </si>
  <si>
    <t>S21100100213/PY/1/07</t>
  </si>
  <si>
    <t>2140007698</t>
  </si>
  <si>
    <t>412649279</t>
  </si>
  <si>
    <t>S21100100204/IS/2/07</t>
  </si>
  <si>
    <t>2140007678</t>
  </si>
  <si>
    <t>412649280</t>
  </si>
  <si>
    <t>S21100100205/PY/1/07</t>
  </si>
  <si>
    <t>YPS/N9879UR/JUPRI</t>
  </si>
  <si>
    <t>2140007641</t>
  </si>
  <si>
    <t>412649281</t>
  </si>
  <si>
    <t>S21100100217/PY/1/07</t>
  </si>
  <si>
    <t>2140007700</t>
  </si>
  <si>
    <t>412649282</t>
  </si>
  <si>
    <t>S21100100206/SF/2/07</t>
  </si>
  <si>
    <t>2140007640</t>
  </si>
  <si>
    <t>412649283</t>
  </si>
  <si>
    <t>S21100100218/PY/1/07</t>
  </si>
  <si>
    <t>2140007680</t>
  </si>
  <si>
    <t>412649284</t>
  </si>
  <si>
    <t>S21100100207/ZK/2/07</t>
  </si>
  <si>
    <t>YPS/L8371UI/EKO</t>
  </si>
  <si>
    <t>2140007652</t>
  </si>
  <si>
    <t>412649285</t>
  </si>
  <si>
    <t>S21100100216/HD/1/07</t>
  </si>
  <si>
    <t>2140007654</t>
  </si>
  <si>
    <t>412649286</t>
  </si>
  <si>
    <t>S21100100215/SF/2/07</t>
  </si>
  <si>
    <t>2140007699</t>
  </si>
  <si>
    <t>412649287</t>
  </si>
  <si>
    <t>S21100100208/ZK/2/07</t>
  </si>
  <si>
    <t>YPS/L9273UF/AVAN</t>
  </si>
  <si>
    <t>2140007638</t>
  </si>
  <si>
    <t>412649288</t>
  </si>
  <si>
    <t>S21100100221/PY/1/07</t>
  </si>
  <si>
    <t>2140007676</t>
  </si>
  <si>
    <t>412649289</t>
  </si>
  <si>
    <t>S21100100212/EL/1/07</t>
  </si>
  <si>
    <t>2140007599</t>
  </si>
  <si>
    <t>412649290</t>
  </si>
  <si>
    <t>S21100100219/ZK/3/06</t>
  </si>
  <si>
    <t>2140007429</t>
  </si>
  <si>
    <t>412649291</t>
  </si>
  <si>
    <t>S21100100246/BK/2/06</t>
  </si>
  <si>
    <t>2140007208</t>
  </si>
  <si>
    <t>412649292</t>
  </si>
  <si>
    <t>S21100100281/PY/2/05</t>
  </si>
  <si>
    <t>2140007261</t>
  </si>
  <si>
    <t>412649293</t>
  </si>
  <si>
    <t>S21100100272/HD/2/05</t>
  </si>
  <si>
    <t>2140007198</t>
  </si>
  <si>
    <t>412649294</t>
  </si>
  <si>
    <t>S21100100280/IS/1/05</t>
  </si>
  <si>
    <t>2140007160</t>
  </si>
  <si>
    <t>412649295</t>
  </si>
  <si>
    <t>S21100100282/NF/3/04</t>
  </si>
  <si>
    <t>2140007138</t>
  </si>
  <si>
    <t>412649297</t>
  </si>
  <si>
    <t>S21100100286/AS/3/04</t>
  </si>
  <si>
    <t>2140007176</t>
  </si>
  <si>
    <t>412649298</t>
  </si>
  <si>
    <t>S21100100284/IS/1/05</t>
  </si>
  <si>
    <t>2140007134</t>
  </si>
  <si>
    <t>412649299</t>
  </si>
  <si>
    <t>S21100100288/NF/3/04</t>
  </si>
  <si>
    <t>2140007137</t>
  </si>
  <si>
    <t>412649300</t>
  </si>
  <si>
    <t>S21100100285/IS/2/04</t>
  </si>
  <si>
    <t>YPS/N8260YW/MUZAMIL</t>
  </si>
  <si>
    <t>2140007154</t>
  </si>
  <si>
    <t>412649301</t>
  </si>
  <si>
    <t>S21100100290/AS/3/04</t>
  </si>
  <si>
    <t>2140007064</t>
  </si>
  <si>
    <t>412649302</t>
  </si>
  <si>
    <t>S21100100302/BK/2/04</t>
  </si>
  <si>
    <t>2140007116</t>
  </si>
  <si>
    <t>412649303</t>
  </si>
  <si>
    <t>S21100100293/IS/2/04</t>
  </si>
  <si>
    <t>2140007100</t>
  </si>
  <si>
    <t>412649304</t>
  </si>
  <si>
    <t>S21100100291/IS/2/04</t>
  </si>
  <si>
    <t>2140007062</t>
  </si>
  <si>
    <t>412649305</t>
  </si>
  <si>
    <t>S21100100301/IS/2/04</t>
  </si>
  <si>
    <t>YPS/L9425UZ/MASRIDI</t>
  </si>
  <si>
    <t>2140007080</t>
  </si>
  <si>
    <t>412649306</t>
  </si>
  <si>
    <t>S21100100296/BK/2/04</t>
  </si>
  <si>
    <t>2140007099</t>
  </si>
  <si>
    <t>412649307</t>
  </si>
  <si>
    <t>S21100100294/AS/3/04</t>
  </si>
  <si>
    <t>2140007096</t>
  </si>
  <si>
    <t>412649308</t>
  </si>
  <si>
    <t>S21100100295/IS/2/04</t>
  </si>
  <si>
    <t>SNR/S8311UN/PURDIANT</t>
  </si>
  <si>
    <t>2140007039</t>
  </si>
  <si>
    <t>412649309</t>
  </si>
  <si>
    <t>S21100100304/BK/2/04</t>
  </si>
  <si>
    <t>2140007076</t>
  </si>
  <si>
    <t>412649310</t>
  </si>
  <si>
    <t>S21100100300/EL/1/04</t>
  </si>
  <si>
    <t>2140007017</t>
  </si>
  <si>
    <t>412649311</t>
  </si>
  <si>
    <t>S21100100305/IS/2/04</t>
  </si>
  <si>
    <t>2140007037</t>
  </si>
  <si>
    <t>412649312</t>
  </si>
  <si>
    <t>S21100100306/PY/1/04</t>
  </si>
  <si>
    <t>2140007058</t>
  </si>
  <si>
    <t>412649313</t>
  </si>
  <si>
    <t>S21100100298/ZK/3/04</t>
  </si>
  <si>
    <t>2140007040</t>
  </si>
  <si>
    <t>412649314</t>
  </si>
  <si>
    <t>S21100100299/IS/2/04</t>
  </si>
  <si>
    <t>YPS/B8661UW/DENY S</t>
  </si>
  <si>
    <t>2140006994</t>
  </si>
  <si>
    <t>412649315</t>
  </si>
  <si>
    <t>S21100100309/BK/2/04</t>
  </si>
  <si>
    <t>2140007042</t>
  </si>
  <si>
    <t>412649316</t>
  </si>
  <si>
    <t>S21100100297/IS/2/04</t>
  </si>
  <si>
    <t>2140006978</t>
  </si>
  <si>
    <t>412649317</t>
  </si>
  <si>
    <t>S21100100312/PY/1/04</t>
  </si>
  <si>
    <t>2140007101</t>
  </si>
  <si>
    <t>412649318</t>
  </si>
  <si>
    <t>S21100100292/IS/2/04</t>
  </si>
  <si>
    <t>2140006993</t>
  </si>
  <si>
    <t>412649319</t>
  </si>
  <si>
    <t>S21100100310/EL/1/04</t>
  </si>
  <si>
    <t>2140006979</t>
  </si>
  <si>
    <t>412649320</t>
  </si>
  <si>
    <t>S21100100307/PY/1/04</t>
  </si>
  <si>
    <t>YPS/L8373UI/M TAUFIK</t>
  </si>
  <si>
    <t>2140007359</t>
  </si>
  <si>
    <t>412649322</t>
  </si>
  <si>
    <t>S21100100253/NF/3/05</t>
  </si>
  <si>
    <t>2140007377</t>
  </si>
  <si>
    <t>412649323</t>
  </si>
  <si>
    <t>S21100100252/AS/3/05</t>
  </si>
  <si>
    <t>YPS/N8544UV/M SLAMET</t>
  </si>
  <si>
    <t>2140007319</t>
  </si>
  <si>
    <t>412649325</t>
  </si>
  <si>
    <t>S21100100261/ZK/2/05</t>
  </si>
  <si>
    <t>2140007414</t>
  </si>
  <si>
    <t>412649326</t>
  </si>
  <si>
    <t>S21100100249/IS/1/06</t>
  </si>
  <si>
    <t>2140007352</t>
  </si>
  <si>
    <t>412649327</t>
  </si>
  <si>
    <t>S21100100257/AS/3/05</t>
  </si>
  <si>
    <t>2140007375</t>
  </si>
  <si>
    <t>412649328</t>
  </si>
  <si>
    <t>S21100100254/IS/1/06</t>
  </si>
  <si>
    <t>2140007416</t>
  </si>
  <si>
    <t>412649329</t>
  </si>
  <si>
    <t>S21100100250/IS/1/06</t>
  </si>
  <si>
    <t>2140007333</t>
  </si>
  <si>
    <t>412649330</t>
  </si>
  <si>
    <t>S21100100263/ZK/2/05</t>
  </si>
  <si>
    <t>2140007295</t>
  </si>
  <si>
    <t>412649331</t>
  </si>
  <si>
    <t>S21100100269/HD/1/05</t>
  </si>
  <si>
    <t>2140007275</t>
  </si>
  <si>
    <t>412649332</t>
  </si>
  <si>
    <t>S21100100270/PY/2/05</t>
  </si>
  <si>
    <t>2140007238</t>
  </si>
  <si>
    <t>412649333</t>
  </si>
  <si>
    <t>S21100100275/PY/2/05</t>
  </si>
  <si>
    <t>2140007279</t>
  </si>
  <si>
    <t>412649334</t>
  </si>
  <si>
    <t>S21100100267/PY/2/05</t>
  </si>
  <si>
    <t>2140007296</t>
  </si>
  <si>
    <t>412649335</t>
  </si>
  <si>
    <t>S21100100265/PY/2/05</t>
  </si>
  <si>
    <t>2140007314</t>
  </si>
  <si>
    <t>412649336</t>
  </si>
  <si>
    <t>S21100100258/PY/2/05</t>
  </si>
  <si>
    <t>2140007297</t>
  </si>
  <si>
    <t>412649337</t>
  </si>
  <si>
    <t>S21100100264/PY/2/05</t>
  </si>
  <si>
    <t>2140007351</t>
  </si>
  <si>
    <t>412649338</t>
  </si>
  <si>
    <t>S21100100260/AS/3/05</t>
  </si>
  <si>
    <t>YPS/L9434UZ/TRI H</t>
  </si>
  <si>
    <t>2140007311</t>
  </si>
  <si>
    <t>412649339</t>
  </si>
  <si>
    <t>S21100100266/AS/3/05</t>
  </si>
  <si>
    <t>2140007262</t>
  </si>
  <si>
    <t>412649340</t>
  </si>
  <si>
    <t>S21100100268/ZK/2/05</t>
  </si>
  <si>
    <t>YPS/L8373UI/MTAUFIK</t>
  </si>
  <si>
    <t>2140007317</t>
  </si>
  <si>
    <t>412649341</t>
  </si>
  <si>
    <t>S21100100262/NF/3/05</t>
  </si>
  <si>
    <t>2140007213</t>
  </si>
  <si>
    <t>412649342</t>
  </si>
  <si>
    <t>S21100100276/HD/2/05</t>
  </si>
  <si>
    <t>2140007236</t>
  </si>
  <si>
    <t>412649343</t>
  </si>
  <si>
    <t>S21100100271/IS/1/05</t>
  </si>
  <si>
    <t>YPS/L9269UV/SOLIKHAN</t>
  </si>
  <si>
    <t>2140007256</t>
  </si>
  <si>
    <t>412649344</t>
  </si>
  <si>
    <t>S21100100274/IS/1/05</t>
  </si>
  <si>
    <t>2140007212</t>
  </si>
  <si>
    <t>412649345</t>
  </si>
  <si>
    <t>S21100100278/HD/1/05</t>
  </si>
  <si>
    <t>2140007258</t>
  </si>
  <si>
    <t>412649346</t>
  </si>
  <si>
    <t>S21100100273/ZK/2/05</t>
  </si>
  <si>
    <t>2140007234</t>
  </si>
  <si>
    <t>412649347</t>
  </si>
  <si>
    <t>S21100100277/EL/1/05</t>
  </si>
  <si>
    <t>2140007211</t>
  </si>
  <si>
    <t>412649348</t>
  </si>
  <si>
    <t>S21100100279/HD/1/05</t>
  </si>
  <si>
    <t>2140007195</t>
  </si>
  <si>
    <t>412649349</t>
  </si>
  <si>
    <t>S21100100287/IS/1/05</t>
  </si>
  <si>
    <t>2140007196</t>
  </si>
  <si>
    <t>412649350</t>
  </si>
  <si>
    <t>S21100100283/IS/1/05</t>
  </si>
  <si>
    <t>2140007395</t>
  </si>
  <si>
    <t>412649351</t>
  </si>
  <si>
    <t>S21100100255/NF/3/05</t>
  </si>
  <si>
    <t>PSF/L9305UO/SABAR</t>
  </si>
  <si>
    <t>2140007856</t>
  </si>
  <si>
    <t>412649352</t>
  </si>
  <si>
    <t>S21100100187/EL/2/08</t>
  </si>
  <si>
    <t>2140010720</t>
  </si>
  <si>
    <t>412649353</t>
  </si>
  <si>
    <t>S21100100111</t>
  </si>
  <si>
    <t>2140010707</t>
  </si>
  <si>
    <t>412649355</t>
  </si>
  <si>
    <t>S21100100113</t>
  </si>
  <si>
    <t>2140010712</t>
  </si>
  <si>
    <t>412649356</t>
  </si>
  <si>
    <t>S21100100116</t>
  </si>
  <si>
    <t>2140010646</t>
  </si>
  <si>
    <t>412649357</t>
  </si>
  <si>
    <t>S21100100123</t>
  </si>
  <si>
    <t>2140010733</t>
  </si>
  <si>
    <t>412649358</t>
  </si>
  <si>
    <t>S21100100115</t>
  </si>
  <si>
    <t>2140010689</t>
  </si>
  <si>
    <t>412649360</t>
  </si>
  <si>
    <t>S21100100119</t>
  </si>
  <si>
    <t>2140010700</t>
  </si>
  <si>
    <t>412649361</t>
  </si>
  <si>
    <t>S21100100117</t>
  </si>
  <si>
    <t>2140010629</t>
  </si>
  <si>
    <t>412649362</t>
  </si>
  <si>
    <t>S21100100122</t>
  </si>
  <si>
    <t>2140010614</t>
  </si>
  <si>
    <t>412649364</t>
  </si>
  <si>
    <t>S21100100125</t>
  </si>
  <si>
    <t>2140010631</t>
  </si>
  <si>
    <t>412649365</t>
  </si>
  <si>
    <t>S21100100124</t>
  </si>
  <si>
    <t>2140010622</t>
  </si>
  <si>
    <t>412649366</t>
  </si>
  <si>
    <t>S21100100120</t>
  </si>
  <si>
    <t>2140010638</t>
  </si>
  <si>
    <t>412649367</t>
  </si>
  <si>
    <t>S21100100118</t>
  </si>
  <si>
    <t>2140010533</t>
  </si>
  <si>
    <t>412649368</t>
  </si>
  <si>
    <t>S21100100126</t>
  </si>
  <si>
    <t>2140010538</t>
  </si>
  <si>
    <t>412649369</t>
  </si>
  <si>
    <t>S21100100128</t>
  </si>
  <si>
    <t>2140010512</t>
  </si>
  <si>
    <t>412649371</t>
  </si>
  <si>
    <t>S21100100132</t>
  </si>
  <si>
    <t>2140010510</t>
  </si>
  <si>
    <t>412649372</t>
  </si>
  <si>
    <t>S21100100130</t>
  </si>
  <si>
    <t>2140010524</t>
  </si>
  <si>
    <t>412649373</t>
  </si>
  <si>
    <t>S21100100131</t>
  </si>
  <si>
    <t>2140010500</t>
  </si>
  <si>
    <t>412649374</t>
  </si>
  <si>
    <t>S21100100135</t>
  </si>
  <si>
    <t>2140010523</t>
  </si>
  <si>
    <t>412649375</t>
  </si>
  <si>
    <t>S21100100129</t>
  </si>
  <si>
    <t>2140010532</t>
  </si>
  <si>
    <t>412649376</t>
  </si>
  <si>
    <t>S21100100134</t>
  </si>
  <si>
    <t>2140010527</t>
  </si>
  <si>
    <t>412649377</t>
  </si>
  <si>
    <t>S21100100136</t>
  </si>
  <si>
    <t>2140010488</t>
  </si>
  <si>
    <t>412649378</t>
  </si>
  <si>
    <t>S21100100133</t>
  </si>
  <si>
    <t>2140010783</t>
  </si>
  <si>
    <t>412649407</t>
  </si>
  <si>
    <t>S21100100104</t>
  </si>
  <si>
    <t>2140007994</t>
  </si>
  <si>
    <t>412649409</t>
  </si>
  <si>
    <t>S21100100166/PY/2/08</t>
  </si>
  <si>
    <t>2140007797</t>
  </si>
  <si>
    <t>412649415</t>
  </si>
  <si>
    <t>S21100100193/NF/3/07</t>
  </si>
  <si>
    <t>2140007940</t>
  </si>
  <si>
    <t>412649416</t>
  </si>
  <si>
    <t>S21100100174/HD/2/08</t>
  </si>
  <si>
    <t>2140007799</t>
  </si>
  <si>
    <t>412649417</t>
  </si>
  <si>
    <t>S21100100192/NF/3/07</t>
  </si>
  <si>
    <t>2140007838</t>
  </si>
  <si>
    <t>412649418</t>
  </si>
  <si>
    <t>S21100100190/EL/2/08</t>
  </si>
  <si>
    <t>2140007919</t>
  </si>
  <si>
    <t>412649419</t>
  </si>
  <si>
    <t>S21100100178/PY/2/08</t>
  </si>
  <si>
    <t>2140007953</t>
  </si>
  <si>
    <t>412649420</t>
  </si>
  <si>
    <t>S21100100170/PY/2/08</t>
  </si>
  <si>
    <t>YPS/L9357UZ/AHMAD</t>
  </si>
  <si>
    <t>2140007900</t>
  </si>
  <si>
    <t>412649422</t>
  </si>
  <si>
    <t>S21100100182/HD/2/08</t>
  </si>
  <si>
    <t>YPS/L9272UF/AZIZ</t>
  </si>
  <si>
    <t>2140007897</t>
  </si>
  <si>
    <t>412649424</t>
  </si>
  <si>
    <t>S21100100179/PY/2/08</t>
  </si>
  <si>
    <t>2140007936</t>
  </si>
  <si>
    <t>412649425</t>
  </si>
  <si>
    <t>S21100100173/EL/2/08</t>
  </si>
  <si>
    <t>2140007915</t>
  </si>
  <si>
    <t>412649427</t>
  </si>
  <si>
    <t>S21100100175/PY/2/08</t>
  </si>
  <si>
    <t>2140007875</t>
  </si>
  <si>
    <t>412649428</t>
  </si>
  <si>
    <t>S21100100183/HD/1/08</t>
  </si>
  <si>
    <t>2140007873</t>
  </si>
  <si>
    <t>412649429</t>
  </si>
  <si>
    <t>S21100100186/EL/2/08</t>
  </si>
  <si>
    <t>2140007874</t>
  </si>
  <si>
    <t>412649430</t>
  </si>
  <si>
    <t>S21100100184/PY/2/08</t>
  </si>
  <si>
    <t>2140007872</t>
  </si>
  <si>
    <t>412649431</t>
  </si>
  <si>
    <t>S21100100181/EL/1/08</t>
  </si>
  <si>
    <t>2140007899</t>
  </si>
  <si>
    <t>412649432</t>
  </si>
  <si>
    <t>S21100100180/PY/2/08</t>
  </si>
  <si>
    <t>2140007976</t>
  </si>
  <si>
    <t>412649454</t>
  </si>
  <si>
    <t>S21100100163/EL/2/08</t>
  </si>
  <si>
    <t>2140007958</t>
  </si>
  <si>
    <t>412649455</t>
  </si>
  <si>
    <t>S21100100168/BK/2/08</t>
  </si>
  <si>
    <t>2140000919</t>
  </si>
  <si>
    <t>412649480</t>
  </si>
  <si>
    <t>5041726316</t>
  </si>
  <si>
    <t>2140000890</t>
  </si>
  <si>
    <t>412649481</t>
  </si>
  <si>
    <t>5041773734</t>
  </si>
  <si>
    <t>2140005975</t>
  </si>
  <si>
    <t>412652996</t>
  </si>
  <si>
    <t>S21100103716 / PASURUAN</t>
  </si>
  <si>
    <t>YPS/L8740UT/MUSTAHAR</t>
  </si>
  <si>
    <t>74556</t>
  </si>
  <si>
    <t>330ML AQUA LOCAL 1X24</t>
  </si>
  <si>
    <t>2140005912</t>
  </si>
  <si>
    <t>412653392</t>
  </si>
  <si>
    <t>S21100103717 / PASURUAN</t>
  </si>
  <si>
    <t>YPS/L8754UU/JONI ISK</t>
  </si>
  <si>
    <t>2140005892</t>
  </si>
  <si>
    <t>412653524</t>
  </si>
  <si>
    <t>S21100106779 / PASURUAN</t>
  </si>
  <si>
    <t>AWT/B9009QJ/DERY EKO</t>
  </si>
  <si>
    <t>90401643201.10.2021BO</t>
  </si>
  <si>
    <t>412654289</t>
  </si>
  <si>
    <t>2140016821</t>
  </si>
  <si>
    <t>412654848</t>
  </si>
  <si>
    <t>S21100110690/ZK/3/01</t>
  </si>
  <si>
    <t>2140005930</t>
  </si>
  <si>
    <t>412657447</t>
  </si>
  <si>
    <t>S21100103715 / LIVIA</t>
  </si>
  <si>
    <t>2140005955</t>
  </si>
  <si>
    <t>412659053</t>
  </si>
  <si>
    <t>S21100103713 / LIVIA</t>
  </si>
  <si>
    <t>YPS/N8870UW/IKHWAN</t>
  </si>
  <si>
    <t>2140017417</t>
  </si>
  <si>
    <t>412662699</t>
  </si>
  <si>
    <t>S21100200609 / PASURUAN</t>
  </si>
  <si>
    <t>YPS/N8797UV/ADISUWAR</t>
  </si>
  <si>
    <t>2140017561</t>
  </si>
  <si>
    <t>412663244</t>
  </si>
  <si>
    <t>S21100200895/BK/3/02</t>
  </si>
  <si>
    <t>2141000075</t>
  </si>
  <si>
    <t>412663861</t>
  </si>
  <si>
    <t>9077</t>
  </si>
  <si>
    <t>9000 ID XWH Petung Sari</t>
  </si>
  <si>
    <t>S21100400138</t>
  </si>
  <si>
    <t>Z9009HD/ANGGA</t>
  </si>
  <si>
    <t>145141</t>
  </si>
  <si>
    <t>145143</t>
  </si>
  <si>
    <t>145144</t>
  </si>
  <si>
    <t>500ML MIZONE BREAKFREE CHERRYBLSSOM 1X12</t>
  </si>
  <si>
    <t>145679</t>
  </si>
  <si>
    <t>90401643204.10.2021CT</t>
  </si>
  <si>
    <t>412665655</t>
  </si>
  <si>
    <t>157095</t>
  </si>
  <si>
    <t>550ML VIT LOCAL 1X24</t>
  </si>
  <si>
    <t>90401643204.10.2021BO</t>
  </si>
  <si>
    <t>412665697</t>
  </si>
  <si>
    <t>2141000074</t>
  </si>
  <si>
    <t>412666320</t>
  </si>
  <si>
    <t>S21100400132</t>
  </si>
  <si>
    <t>CJE/.N8187DC/.YUDI</t>
  </si>
  <si>
    <t>137295</t>
  </si>
  <si>
    <t>2141000661</t>
  </si>
  <si>
    <t>412666744</t>
  </si>
  <si>
    <t>S21100600021/IS/2/06</t>
  </si>
  <si>
    <t>YPS/N8749UR/IBRAHIM</t>
  </si>
  <si>
    <t>2141000247</t>
  </si>
  <si>
    <t>412669083</t>
  </si>
  <si>
    <t>S21100500075</t>
  </si>
  <si>
    <t>2141016885</t>
  </si>
  <si>
    <t>412669986</t>
  </si>
  <si>
    <t>S21100703791</t>
  </si>
  <si>
    <t>90401643206.10.2021CT</t>
  </si>
  <si>
    <t>412672548</t>
  </si>
  <si>
    <t>90401643206.10.2021BO</t>
  </si>
  <si>
    <t>412672555</t>
  </si>
  <si>
    <t>2141000997</t>
  </si>
  <si>
    <t>412672737</t>
  </si>
  <si>
    <t>S21100700115/NF/3/07</t>
  </si>
  <si>
    <t>90401643207.10.2021BO</t>
  </si>
  <si>
    <t>412675663</t>
  </si>
  <si>
    <t>2141016902</t>
  </si>
  <si>
    <t>412679907</t>
  </si>
  <si>
    <t>S21100704831</t>
  </si>
  <si>
    <t>2141016913</t>
  </si>
  <si>
    <t>412681883</t>
  </si>
  <si>
    <t>S21100800039</t>
  </si>
  <si>
    <t>90401643208.10.2021BO</t>
  </si>
  <si>
    <t>412686700</t>
  </si>
  <si>
    <t>90721195508.10.2021BO</t>
  </si>
  <si>
    <t>412686714</t>
  </si>
  <si>
    <t>950111955</t>
  </si>
  <si>
    <t>90725262305.10.2021CT</t>
  </si>
  <si>
    <t>412646079</t>
  </si>
  <si>
    <t>173022</t>
  </si>
  <si>
    <t>200ML VIT LOCAL 1X48</t>
  </si>
  <si>
    <t>90725262301.10.2021BO</t>
  </si>
  <si>
    <t>412654285</t>
  </si>
  <si>
    <t>2140016412</t>
  </si>
  <si>
    <t>412656884</t>
  </si>
  <si>
    <t>S21100107275</t>
  </si>
  <si>
    <t>.B9649KCF/.SYAIFUL</t>
  </si>
  <si>
    <t>90725262306.10.2021BO</t>
  </si>
  <si>
    <t>412672422</t>
  </si>
  <si>
    <t>90725262307.10.2021CT</t>
  </si>
  <si>
    <t>412675529</t>
  </si>
  <si>
    <t>90725262501.10.2021CT</t>
  </si>
  <si>
    <t>412654139</t>
  </si>
  <si>
    <t>2140016407</t>
  </si>
  <si>
    <t>412654855</t>
  </si>
  <si>
    <t>S21100110683</t>
  </si>
  <si>
    <t>90725262505.10.2021CT</t>
  </si>
  <si>
    <t>412669351</t>
  </si>
  <si>
    <t>74565</t>
  </si>
  <si>
    <t>1500ML VIT LOCAL 1X12</t>
  </si>
  <si>
    <t>90725262506.10.2021BO</t>
  </si>
  <si>
    <t>412672424</t>
  </si>
  <si>
    <t>90725264405.10.2021BO</t>
  </si>
  <si>
    <t>412669459</t>
  </si>
  <si>
    <t>90725264406.10.2021CT</t>
  </si>
  <si>
    <t>412672515</t>
  </si>
  <si>
    <t>90725264407.10.2021CT</t>
  </si>
  <si>
    <t>412675540</t>
  </si>
  <si>
    <t>TS21092400540/AS</t>
  </si>
  <si>
    <t>412582194</t>
  </si>
  <si>
    <t>ZSOV</t>
  </si>
  <si>
    <t>S21092400540/T1002100C/AS/1/02</t>
  </si>
  <si>
    <t>ZAF6</t>
  </si>
  <si>
    <t>TS21100100310/HD</t>
  </si>
  <si>
    <t>412598995</t>
  </si>
  <si>
    <t>S21100100310/T100436A/HD/1/04</t>
  </si>
  <si>
    <t>T.S21100100322</t>
  </si>
  <si>
    <t>412599147</t>
  </si>
  <si>
    <t>5041751271</t>
  </si>
  <si>
    <t>TS21100100274/EL</t>
  </si>
  <si>
    <t>412605995</t>
  </si>
  <si>
    <t>S21100100274/T100587B/EL/1/05</t>
  </si>
  <si>
    <t>TS21100100297/PY</t>
  </si>
  <si>
    <t>412632985</t>
  </si>
  <si>
    <t>S21100100297/T100466A/PY/1/04</t>
  </si>
  <si>
    <t>ZSNR</t>
  </si>
  <si>
    <t>TS21100100308/BK</t>
  </si>
  <si>
    <t>412638757</t>
  </si>
  <si>
    <t>S21100100308/T100312D/BK/3/02</t>
  </si>
  <si>
    <t>TS21100100273/PY</t>
  </si>
  <si>
    <t>412639078</t>
  </si>
  <si>
    <t>S21100100273/T1005122B/PY/2/05</t>
  </si>
  <si>
    <t>TS21093000889/SF</t>
  </si>
  <si>
    <t>412639297</t>
  </si>
  <si>
    <t>S21093000889/T0930201C/SF/4/01</t>
  </si>
  <si>
    <t>TS21100101273/EL</t>
  </si>
  <si>
    <t>412639316</t>
  </si>
  <si>
    <t>S21100101273/T100572A/EL/1/05</t>
  </si>
  <si>
    <t>TS21100100286/AS</t>
  </si>
  <si>
    <t>412640208</t>
  </si>
  <si>
    <t>S21100100286/T1004170A/AS/3/04</t>
  </si>
  <si>
    <t>TS21092410540/EF</t>
  </si>
  <si>
    <t>412640715</t>
  </si>
  <si>
    <t>S21092410540/T100180B/EF/1/01</t>
  </si>
  <si>
    <t>TS21092400589/SF</t>
  </si>
  <si>
    <t>412641659</t>
  </si>
  <si>
    <t>S21092400589/T0930189A/SF/4/01</t>
  </si>
  <si>
    <t>TS21092400551/ZK</t>
  </si>
  <si>
    <t>412641678</t>
  </si>
  <si>
    <t>S21092400551/T100232A/ZK/3/01</t>
  </si>
  <si>
    <t>TS21092400976/BK</t>
  </si>
  <si>
    <t>412641839</t>
  </si>
  <si>
    <t>S21092400976/T100192D/BK/1/01</t>
  </si>
  <si>
    <t>TS21092400570/BK</t>
  </si>
  <si>
    <t>412642918</t>
  </si>
  <si>
    <t>S21092400570/T100191D/BK/1/01</t>
  </si>
  <si>
    <t>TS21092400591/IS</t>
  </si>
  <si>
    <t>412643098</t>
  </si>
  <si>
    <t>S21092400591/T10015D/IS/4/01</t>
  </si>
  <si>
    <t>TS21092400584/SF</t>
  </si>
  <si>
    <t>412643313</t>
  </si>
  <si>
    <t>S21092400584/T100138A/SF/4/01</t>
  </si>
  <si>
    <t>TS21092400535/IS</t>
  </si>
  <si>
    <t>412643621</t>
  </si>
  <si>
    <t>S21092400535/T1002141D/IS/2/02</t>
  </si>
  <si>
    <t>TS21092400968/HD</t>
  </si>
  <si>
    <t>412643705</t>
  </si>
  <si>
    <t>S21092400968/T100193D/HD/2/01</t>
  </si>
  <si>
    <t>TS21092400537/HD</t>
  </si>
  <si>
    <t>412643717</t>
  </si>
  <si>
    <t>S21092400537/T1002106D/HD/2/02</t>
  </si>
  <si>
    <t>T.S21100100324</t>
  </si>
  <si>
    <t>412643877</t>
  </si>
  <si>
    <t>5041778356</t>
  </si>
  <si>
    <t>TS21092400967/PY</t>
  </si>
  <si>
    <t>412645249</t>
  </si>
  <si>
    <t>S21092400967/T1001101D/PY/2/01</t>
  </si>
  <si>
    <t>TS21100101251/BK</t>
  </si>
  <si>
    <t>412645915</t>
  </si>
  <si>
    <t>S21100101251/T10069C/BK/3/05</t>
  </si>
  <si>
    <t>TS21092400545/AS</t>
  </si>
  <si>
    <t>412645940</t>
  </si>
  <si>
    <t>TS21100100312/PY</t>
  </si>
  <si>
    <t>412645955</t>
  </si>
  <si>
    <t>S21100100312/T100426B/PY/1/04</t>
  </si>
  <si>
    <t>TS21100110690/EL</t>
  </si>
  <si>
    <t>412646029</t>
  </si>
  <si>
    <t>S21100110690/T1001159A/EL/2/01</t>
  </si>
  <si>
    <t>TS21092400582/IS</t>
  </si>
  <si>
    <t>412646167</t>
  </si>
  <si>
    <t>S21092400582/T0930210D/IS/4/01</t>
  </si>
  <si>
    <t>TS21092410539/EL</t>
  </si>
  <si>
    <t>412646302</t>
  </si>
  <si>
    <t>S21092410539/T1001118A/EL/2/01</t>
  </si>
  <si>
    <t>TS21092400560/ZK</t>
  </si>
  <si>
    <t>412647993</t>
  </si>
  <si>
    <t>S21092400560/T1001171A/ZK/3/01</t>
  </si>
  <si>
    <t>TS21092400544/AS</t>
  </si>
  <si>
    <t>412648030</t>
  </si>
  <si>
    <t>S21092400544/T100281B/AS/1/02</t>
  </si>
  <si>
    <t>TS21092400580/EF</t>
  </si>
  <si>
    <t>412648050</t>
  </si>
  <si>
    <t>S21092400580/T100181C/EF/1/01</t>
  </si>
  <si>
    <t>TS21092400962/HD</t>
  </si>
  <si>
    <t>412648061</t>
  </si>
  <si>
    <t>S21092400962/T1001143D/HD/2/01</t>
  </si>
  <si>
    <t>TS21092400552/ZK</t>
  </si>
  <si>
    <t>412648198</t>
  </si>
  <si>
    <t>S21092400552/T1001186A/ZK/3/01</t>
  </si>
  <si>
    <t>TS21092400957/AS</t>
  </si>
  <si>
    <t>412648273</t>
  </si>
  <si>
    <t>S21092400957/T100285B/AS/1/02</t>
  </si>
  <si>
    <t>TS21092400559/EL</t>
  </si>
  <si>
    <t>412648501</t>
  </si>
  <si>
    <t>S21092400559/T0901107D/EL/2/01</t>
  </si>
  <si>
    <t>TS21092400581/NF</t>
  </si>
  <si>
    <t>412648533</t>
  </si>
  <si>
    <t>S21092400581/T100183D/NF/1/01</t>
  </si>
  <si>
    <t>TS21092400558/IS</t>
  </si>
  <si>
    <t>412648621</t>
  </si>
  <si>
    <t>S21092400558/T1001193C/IS/3/01</t>
  </si>
  <si>
    <t>TS21092400561/HD</t>
  </si>
  <si>
    <t>412648662</t>
  </si>
  <si>
    <t>S21092400561/T1001168D/HD/2/01</t>
  </si>
  <si>
    <t>TS21092400553/SF</t>
  </si>
  <si>
    <t>412648667</t>
  </si>
  <si>
    <t>S21092400553/T10026A/SF/3/01</t>
  </si>
  <si>
    <t>TS21092400578/NF</t>
  </si>
  <si>
    <t>412648842</t>
  </si>
  <si>
    <t>S21092400578/T100146A/NF/1/01</t>
  </si>
  <si>
    <t>TS21100100282/ZK</t>
  </si>
  <si>
    <t>412648921</t>
  </si>
  <si>
    <t>S21100100282/T100532A/ZK/3/04</t>
  </si>
  <si>
    <t>TS211001002659/BK</t>
  </si>
  <si>
    <t>412648923</t>
  </si>
  <si>
    <t>S21100100265/T1005148B/BK/2/05</t>
  </si>
  <si>
    <t>TS21100100277/EL</t>
  </si>
  <si>
    <t>412649077</t>
  </si>
  <si>
    <t>S21100100277/T100578A/EL/1/05</t>
  </si>
  <si>
    <t>TS21092400546/AS</t>
  </si>
  <si>
    <t>412649708</t>
  </si>
  <si>
    <t>S21092400546/T100278D/AS/1/02</t>
  </si>
  <si>
    <t>TS21092400555/SF</t>
  </si>
  <si>
    <t>412649855</t>
  </si>
  <si>
    <t>S21092400555/T100225D/SF/3/01</t>
  </si>
  <si>
    <t>TS21092400541/PY</t>
  </si>
  <si>
    <t>412649863</t>
  </si>
  <si>
    <t>S21092400541/T1002110A/PY/2/02</t>
  </si>
  <si>
    <t>TS21092400577/HD</t>
  </si>
  <si>
    <t>412649929</t>
  </si>
  <si>
    <t>S21092400577/T1001122B/HD/2/01</t>
  </si>
  <si>
    <t>TS21093000041/ZK</t>
  </si>
  <si>
    <t>412649945</t>
  </si>
  <si>
    <t>S21093000041/T100212C/ZK/3/01</t>
  </si>
  <si>
    <t>TS21092400550/AS</t>
  </si>
  <si>
    <t>412649955</t>
  </si>
  <si>
    <t>S21092400550/T100260B/AS/1/02</t>
  </si>
  <si>
    <t>TS21092400575/EF</t>
  </si>
  <si>
    <t>412650446</t>
  </si>
  <si>
    <t>S21092400575/T100182A/EF/1/01</t>
  </si>
  <si>
    <t>TS21092400564/PY</t>
  </si>
  <si>
    <t>412650451</t>
  </si>
  <si>
    <t>S21092400564/T1001112C/PY/2/01</t>
  </si>
  <si>
    <t>TS21092400572/HD</t>
  </si>
  <si>
    <t>412650965</t>
  </si>
  <si>
    <t>S21092400572/T1001114C/HD/2/01</t>
  </si>
  <si>
    <t>TS21100100300/EL</t>
  </si>
  <si>
    <t>412650993</t>
  </si>
  <si>
    <t>S21100100300/T100446C/EL/1/04</t>
  </si>
  <si>
    <t>TS21092400543/EL</t>
  </si>
  <si>
    <t>412651651</t>
  </si>
  <si>
    <t>S21092400543/T100297A/EL/1/02</t>
  </si>
  <si>
    <t>TS21092410541/ZK</t>
  </si>
  <si>
    <t>412653084</t>
  </si>
  <si>
    <t>S21092410541/T100217B/ZK/3/01</t>
  </si>
  <si>
    <t>TS21092400533/IS</t>
  </si>
  <si>
    <t>412653092</t>
  </si>
  <si>
    <t>S21092400533/T1002121A/IS/2/02</t>
  </si>
  <si>
    <t>90401643201.10.2021TL</t>
  </si>
  <si>
    <t>412654234</t>
  </si>
  <si>
    <t>TS21092400958/HD</t>
  </si>
  <si>
    <t>412658572</t>
  </si>
  <si>
    <t>S21092400958/T100284C/HD/1/02</t>
  </si>
  <si>
    <t>TS21092400969/PY</t>
  </si>
  <si>
    <t>412659847</t>
  </si>
  <si>
    <t>S21092400969/T1001132D/PY/2/01</t>
  </si>
  <si>
    <t>TS21100100283/IS</t>
  </si>
  <si>
    <t>412660112</t>
  </si>
  <si>
    <t>S21100100283/T100550B/IS/1/05</t>
  </si>
  <si>
    <t>TS21092400562/PY</t>
  </si>
  <si>
    <t>412660565</t>
  </si>
  <si>
    <t>S21092400562/T1001138C/PY/2/01</t>
  </si>
  <si>
    <t>TS21092400536/EL</t>
  </si>
  <si>
    <t>412660706</t>
  </si>
  <si>
    <t>S21092400536/T100296D/EL/1/02</t>
  </si>
  <si>
    <t>TS21100100180/PY</t>
  </si>
  <si>
    <t>412660798</t>
  </si>
  <si>
    <t>S21100100180/T1008106B/PY/2/08</t>
  </si>
  <si>
    <t>TS21100101253/AS</t>
  </si>
  <si>
    <t>412660876</t>
  </si>
  <si>
    <t>S21100101253/T1005188A/AS/3/05</t>
  </si>
  <si>
    <t>TS21092400548/AS</t>
  </si>
  <si>
    <t>412660891</t>
  </si>
  <si>
    <t>S21092400548/T100277A/AS/1/02</t>
  </si>
  <si>
    <t>TS21092400955/EF</t>
  </si>
  <si>
    <t>412661307</t>
  </si>
  <si>
    <t>S21092400955/T100274D/EF/1/02</t>
  </si>
  <si>
    <t>TS21092400956/EL</t>
  </si>
  <si>
    <t>412661314</t>
  </si>
  <si>
    <t>S21092400956/T100286D/EL/1/02</t>
  </si>
  <si>
    <t>TS21100100314/EL</t>
  </si>
  <si>
    <t>412661395</t>
  </si>
  <si>
    <t>S21100100314/T100469D/EL/2/04</t>
  </si>
  <si>
    <t>TS21092400538/HD</t>
  </si>
  <si>
    <t>412661538</t>
  </si>
  <si>
    <t>S21092400538/T100289D/HD/1/02</t>
  </si>
  <si>
    <t>TS211002008959/BK</t>
  </si>
  <si>
    <t>412661550</t>
  </si>
  <si>
    <t>S21100200895/T10033D/BK/3/02</t>
  </si>
  <si>
    <t>TS21100100266/AS</t>
  </si>
  <si>
    <t>412661831</t>
  </si>
  <si>
    <t>S21100100266/T1005175A/AS/3/05</t>
  </si>
  <si>
    <t>90401643206.10.2021TL</t>
  </si>
  <si>
    <t>412661874</t>
  </si>
  <si>
    <t>TS21092400534/IS</t>
  </si>
  <si>
    <t>412662030</t>
  </si>
  <si>
    <t>S21092400534/T1002145B/IS/2/02</t>
  </si>
  <si>
    <t>TS21100100276/HD</t>
  </si>
  <si>
    <t>412662146</t>
  </si>
  <si>
    <t>S21100100276/T1005114A/HD/2/05</t>
  </si>
  <si>
    <t>TS21092400549/PY</t>
  </si>
  <si>
    <t>412662296</t>
  </si>
  <si>
    <t>S21092400549/T1002111A/PY/2/02</t>
  </si>
  <si>
    <t>TS21100101289/PY</t>
  </si>
  <si>
    <t>412662315</t>
  </si>
  <si>
    <t>S21100101289/T100429B/PY/1/04</t>
  </si>
  <si>
    <t>TS21100100263/ZK</t>
  </si>
  <si>
    <t>412663141</t>
  </si>
  <si>
    <t>S21100100263/T1005145D/ZK/2/05</t>
  </si>
  <si>
    <t>TS21100100294/AS</t>
  </si>
  <si>
    <t>412663228</t>
  </si>
  <si>
    <t>S21100100294/T1004138A/AS/3/04</t>
  </si>
  <si>
    <t>TS21100100317/IS</t>
  </si>
  <si>
    <t>412663365</t>
  </si>
  <si>
    <t>S21100100317/T002126D/IS/2/02</t>
  </si>
  <si>
    <t>TS21100101298/BK</t>
  </si>
  <si>
    <t>412663376</t>
  </si>
  <si>
    <t>S21100101298/T1002167D/BK/3/02</t>
  </si>
  <si>
    <t>TS21100100296/BK</t>
  </si>
  <si>
    <t>412663999</t>
  </si>
  <si>
    <t>S21100100296/T1004113D/BK/2/04</t>
  </si>
  <si>
    <t>TS21100101261/HD</t>
  </si>
  <si>
    <t>412664018</t>
  </si>
  <si>
    <t>S21100101261/T100579D/HD/1/05</t>
  </si>
  <si>
    <t>TS21100101285/PY</t>
  </si>
  <si>
    <t>412664054</t>
  </si>
  <si>
    <t>S21100101285/T100455D/PY/1/04</t>
  </si>
  <si>
    <t>TS21100101295/BK</t>
  </si>
  <si>
    <t>412664201</t>
  </si>
  <si>
    <t>S21100101295/T10035D/BK/3/02</t>
  </si>
  <si>
    <t>TS21100100311/PY</t>
  </si>
  <si>
    <t>412664213</t>
  </si>
  <si>
    <t>S21100100311/T100447D/PY/1/04</t>
  </si>
  <si>
    <t>TS21100100269/EL</t>
  </si>
  <si>
    <t>412664300</t>
  </si>
  <si>
    <t>S21100100269/T100573B/EL/1/05</t>
  </si>
  <si>
    <t>TS21100100249/IS</t>
  </si>
  <si>
    <t>412664809</t>
  </si>
  <si>
    <t>S21100100249/T100668C/IS/1/06</t>
  </si>
  <si>
    <t>TS21100101275/PY</t>
  </si>
  <si>
    <t>412664847</t>
  </si>
  <si>
    <t>S21100101275/T100451C/PY/1/04</t>
  </si>
  <si>
    <t>TS21100100258/ZK</t>
  </si>
  <si>
    <t>412664913</t>
  </si>
  <si>
    <t>S21100100258/T1005137C/ZK/2/05</t>
  </si>
  <si>
    <t>TS21100100305/EL</t>
  </si>
  <si>
    <t>412664931</t>
  </si>
  <si>
    <t>S21100100305/T100480B/EL/2/04</t>
  </si>
  <si>
    <t>TS21100100299/EL</t>
  </si>
  <si>
    <t>412664933</t>
  </si>
  <si>
    <t>S21100100299/T100494A/EL/2/04</t>
  </si>
  <si>
    <t>TS21100100295/ZK</t>
  </si>
  <si>
    <t>412664939</t>
  </si>
  <si>
    <t>S21100100295/T1004127A/ZK/2/04</t>
  </si>
  <si>
    <t>T.S21100100325</t>
  </si>
  <si>
    <t>412665103</t>
  </si>
  <si>
    <t>5041788778</t>
  </si>
  <si>
    <t>TS21100100306/PY</t>
  </si>
  <si>
    <t>412665130</t>
  </si>
  <si>
    <t>S21100100306/T100468D/PY/1/04</t>
  </si>
  <si>
    <t>TS21100100216/HD</t>
  </si>
  <si>
    <t>412665267</t>
  </si>
  <si>
    <t>S21100100216/T100788A/HD/1/07</t>
  </si>
  <si>
    <t>TS21100101248/IS</t>
  </si>
  <si>
    <t>412665300</t>
  </si>
  <si>
    <t>S21100101248/T100674D/IS/1/06</t>
  </si>
  <si>
    <t>TS21100100291/IS</t>
  </si>
  <si>
    <t>412665406</t>
  </si>
  <si>
    <t>S21100100291/T1004119D/IS/2/04</t>
  </si>
  <si>
    <t>TS21100100224/AS</t>
  </si>
  <si>
    <t>412665516</t>
  </si>
  <si>
    <t>S21100100224/T1006186A/AS/3/06</t>
  </si>
  <si>
    <t>90401643204.10.2021TL</t>
  </si>
  <si>
    <t>412665676</t>
  </si>
  <si>
    <t>TS21100100246/IS</t>
  </si>
  <si>
    <t>412665876</t>
  </si>
  <si>
    <t>S21100100246/T1006108A/IS/1/06</t>
  </si>
  <si>
    <t>TS21100100285/EL</t>
  </si>
  <si>
    <t>412666201</t>
  </si>
  <si>
    <t>S21100100285/T100472B/EL/2/04</t>
  </si>
  <si>
    <t>TS21100100287/IS</t>
  </si>
  <si>
    <t>412666616</t>
  </si>
  <si>
    <t>S21100100287/T100569D/IS/1/05</t>
  </si>
  <si>
    <t>TS21100100267/PY</t>
  </si>
  <si>
    <t>412666666</t>
  </si>
  <si>
    <t>S21100100267/T100599D/PY/2/05</t>
  </si>
  <si>
    <t>TS21100100275/PY</t>
  </si>
  <si>
    <t>412666668</t>
  </si>
  <si>
    <t>S21100100275/T100597A/PY/2/05</t>
  </si>
  <si>
    <t>TS21100101284/ZK</t>
  </si>
  <si>
    <t>412666767</t>
  </si>
  <si>
    <t>S21100101284/T1004122A/ZK/2/04</t>
  </si>
  <si>
    <t>TS21100100250/IS</t>
  </si>
  <si>
    <t>412667017</t>
  </si>
  <si>
    <t>S21100100250/T00671D/IS/1/06</t>
  </si>
  <si>
    <t>TS21100100288/NF</t>
  </si>
  <si>
    <t>412667047</t>
  </si>
  <si>
    <t>S21100100288/T100512D/NF/3/04</t>
  </si>
  <si>
    <t>TS21100101268/EL</t>
  </si>
  <si>
    <t>412667054</t>
  </si>
  <si>
    <t>S21100101268/T100571C/EL/1/05</t>
  </si>
  <si>
    <t>TS21100100293/IS</t>
  </si>
  <si>
    <t>412667120</t>
  </si>
  <si>
    <t>S21100100293/T1004108D/IS/2/04</t>
  </si>
  <si>
    <t>TS21100101266/HD</t>
  </si>
  <si>
    <t>412667177</t>
  </si>
  <si>
    <t>S21100101266/T100591D/HD/1/05</t>
  </si>
  <si>
    <t>TS21100101280/ZK</t>
  </si>
  <si>
    <t>412667286</t>
  </si>
  <si>
    <t>S21100101280/T1004155C/ZK/3/04</t>
  </si>
  <si>
    <t>TS21100100243/EL</t>
  </si>
  <si>
    <t>412667374</t>
  </si>
  <si>
    <t>S21100100243/T100673A/EL/1/06</t>
  </si>
  <si>
    <t>TS21100100226/ZK</t>
  </si>
  <si>
    <t>412667385</t>
  </si>
  <si>
    <t>S21100100226/T1006166D/ZK/2/06</t>
  </si>
  <si>
    <t>TS21100100202/NF</t>
  </si>
  <si>
    <t>412667505</t>
  </si>
  <si>
    <t>S21100100202/T1007195D/NF/3/07</t>
  </si>
  <si>
    <t>TS21100100184/EL</t>
  </si>
  <si>
    <t>412667550</t>
  </si>
  <si>
    <t>S21100100184/T1008123B/EL/2/08</t>
  </si>
  <si>
    <t>TS21100100272/HD</t>
  </si>
  <si>
    <t>412667713</t>
  </si>
  <si>
    <t>S21100100272/T1005102D/HD/2/05</t>
  </si>
  <si>
    <t>TS21100100262/NF</t>
  </si>
  <si>
    <t>412667890</t>
  </si>
  <si>
    <t>S21100100262/T1005189D/NF/3/05</t>
  </si>
  <si>
    <t>TS21100100251/PY</t>
  </si>
  <si>
    <t>412667899</t>
  </si>
  <si>
    <t>S21100100251/T1006113A/PY/2/06</t>
  </si>
  <si>
    <t>TS21100100231/ZK</t>
  </si>
  <si>
    <t>412667927</t>
  </si>
  <si>
    <t>S21100100231/T1006174A/ZK/2/06</t>
  </si>
  <si>
    <t>TS21100100284/IS</t>
  </si>
  <si>
    <t>412668402</t>
  </si>
  <si>
    <t>S21100100284/T100556A/IS/1/05</t>
  </si>
  <si>
    <t>TS21100100264/PY</t>
  </si>
  <si>
    <t>412668474</t>
  </si>
  <si>
    <t>S21100100264/T1005147D/PY/2/05</t>
  </si>
  <si>
    <t>TS21100100254/IS</t>
  </si>
  <si>
    <t>412668510</t>
  </si>
  <si>
    <t>S21100100254/T00650D/IS/1/06</t>
  </si>
  <si>
    <t>TS21100100237/PY</t>
  </si>
  <si>
    <t>412668660</t>
  </si>
  <si>
    <t>S21100100237/T1006111D/PY/2/06</t>
  </si>
  <si>
    <t>TS21100101272/HD</t>
  </si>
  <si>
    <t>412668923</t>
  </si>
  <si>
    <t>S21100101272/T100581C/HD/1/05</t>
  </si>
  <si>
    <t>TS21100101256/HD</t>
  </si>
  <si>
    <t>412668924</t>
  </si>
  <si>
    <t>S21100101256/T100582B/HD/1/05</t>
  </si>
  <si>
    <t>TS21100100227/AS</t>
  </si>
  <si>
    <t>412669234</t>
  </si>
  <si>
    <t>S21100100227/T1006194D/AS/3/06</t>
  </si>
  <si>
    <t>TS21100100281/HD</t>
  </si>
  <si>
    <t>412669687</t>
  </si>
  <si>
    <t>S21100100281/T1005115C/HD/2/05</t>
  </si>
  <si>
    <t>TS21100101245/IS</t>
  </si>
  <si>
    <t>412669817</t>
  </si>
  <si>
    <t>S21100101245/T1006107B/IS/1/06</t>
  </si>
  <si>
    <t>TS21100101260/PY</t>
  </si>
  <si>
    <t>412669931</t>
  </si>
  <si>
    <t>S21100101260/T1105166A/PY/2/05</t>
  </si>
  <si>
    <t>TS21100101238/AS</t>
  </si>
  <si>
    <t>412670070</t>
  </si>
  <si>
    <t>S21100101238/T1006150D/AS/2/06</t>
  </si>
  <si>
    <t>TS21100100238/BK</t>
  </si>
  <si>
    <t>412670076</t>
  </si>
  <si>
    <t>S21100100238/T1006172D/BK/2/06</t>
  </si>
  <si>
    <t>TS21100110235/EL</t>
  </si>
  <si>
    <t>412670468</t>
  </si>
  <si>
    <t>S21100100235/T1006104D/EL/1/06</t>
  </si>
  <si>
    <t>TS21100600023/IS</t>
  </si>
  <si>
    <t>412670543</t>
  </si>
  <si>
    <t>S21100600023/T1006122A/IS/2/06</t>
  </si>
  <si>
    <t>TS21100100244/IS</t>
  </si>
  <si>
    <t>412670906</t>
  </si>
  <si>
    <t>S21100100244/T1006128D/IS/2/06</t>
  </si>
  <si>
    <t>TS21100100233/AS</t>
  </si>
  <si>
    <t>412671072</t>
  </si>
  <si>
    <t>S21100100234/T1006204A/AS/3/06</t>
  </si>
  <si>
    <t>TS21100100257/BK</t>
  </si>
  <si>
    <t>412671081</t>
  </si>
  <si>
    <t>S21100100257/T1005176B/BK/2/05</t>
  </si>
  <si>
    <t>TS21100100245/PY</t>
  </si>
  <si>
    <t>412671090</t>
  </si>
  <si>
    <t>S21100100245/T100666C/PY/1/06</t>
  </si>
  <si>
    <t>TS21100101241/PY</t>
  </si>
  <si>
    <t>412671166</t>
  </si>
  <si>
    <t>S21100101241/T106106D/PY/2/06</t>
  </si>
  <si>
    <t>TS21100100242/BK</t>
  </si>
  <si>
    <t>412671423</t>
  </si>
  <si>
    <t>S21100100242/T1006119C/BK/2/06</t>
  </si>
  <si>
    <t>TS21100100212/EL</t>
  </si>
  <si>
    <t>412671597</t>
  </si>
  <si>
    <t>S21100100212/T10076A/EL/1/07</t>
  </si>
  <si>
    <t>TS21100100248/EL</t>
  </si>
  <si>
    <t>412671965</t>
  </si>
  <si>
    <t>S21100100248/T100686D/EL/1/06</t>
  </si>
  <si>
    <t>TS21100100228/AS</t>
  </si>
  <si>
    <t>412672168</t>
  </si>
  <si>
    <t>S21100100228/T10072A/AS/3/06</t>
  </si>
  <si>
    <t>TS21100100220/AS</t>
  </si>
  <si>
    <t>412672365</t>
  </si>
  <si>
    <t>S21100100220/T100720D/AS/3/06</t>
  </si>
  <si>
    <t>TS21100100179/EL</t>
  </si>
  <si>
    <t>412672387</t>
  </si>
  <si>
    <t>S21100100179/T100889A/EL/1/08</t>
  </si>
  <si>
    <t>TS21100100175/PY</t>
  </si>
  <si>
    <t>412672628</t>
  </si>
  <si>
    <t>S21100100175/T1008117D/PY/2/08</t>
  </si>
  <si>
    <t>TS21100100240/PY</t>
  </si>
  <si>
    <t>412672643</t>
  </si>
  <si>
    <t>S21100100240/T1006110B/PY/2/06</t>
  </si>
  <si>
    <t>TS21100100192/AS</t>
  </si>
  <si>
    <t>412672814</t>
  </si>
  <si>
    <t>S21100100192/T1007188B/AS/3/07</t>
  </si>
  <si>
    <t>TS21100100171/NF</t>
  </si>
  <si>
    <t>412672835</t>
  </si>
  <si>
    <t>S21100100171/T1008176B/NF/3/08</t>
  </si>
  <si>
    <t>TS21100100209/IS</t>
  </si>
  <si>
    <t>412673295</t>
  </si>
  <si>
    <t>S21100100209/T1007127A/IS/2/07</t>
  </si>
  <si>
    <t>TS21100100210/ZK</t>
  </si>
  <si>
    <t>412673535</t>
  </si>
  <si>
    <t>S21100100210/T1007125D/ZK/2/07</t>
  </si>
  <si>
    <t>TS21100101220/PY</t>
  </si>
  <si>
    <t>412673706</t>
  </si>
  <si>
    <t>S21100100217/T100789B/PY/1/07</t>
  </si>
  <si>
    <t>TS21100101224/PY</t>
  </si>
  <si>
    <t>412673708</t>
  </si>
  <si>
    <t>S21100101224/T100795A/PY/1/07</t>
  </si>
  <si>
    <t>TS21100100206/SF</t>
  </si>
  <si>
    <t>412673712</t>
  </si>
  <si>
    <t>S21100100206/T1007124A/SF/2/07</t>
  </si>
  <si>
    <t>TS21100100203/BK</t>
  </si>
  <si>
    <t>412673719</t>
  </si>
  <si>
    <t>S21100100203/T1007168D/BK/2/07</t>
  </si>
  <si>
    <t>TS21100100225/ZK</t>
  </si>
  <si>
    <t>412673768</t>
  </si>
  <si>
    <t>S21100100225/T1006197A/ZK/3/06</t>
  </si>
  <si>
    <t>TS21100100221/PY</t>
  </si>
  <si>
    <t>412673941</t>
  </si>
  <si>
    <t>S21100100221/T100762D/PY/1/07</t>
  </si>
  <si>
    <t>TS21100100194/AS</t>
  </si>
  <si>
    <t>412674140</t>
  </si>
  <si>
    <t>S21100100194/T1007190A/AS/3/07</t>
  </si>
  <si>
    <t>TS21100100204/IS</t>
  </si>
  <si>
    <t>412674506</t>
  </si>
  <si>
    <t>S21100100204/T1007158A/IS/2/07</t>
  </si>
  <si>
    <t>TS21100100200/ZK</t>
  </si>
  <si>
    <t>412674551</t>
  </si>
  <si>
    <t>S21100100200/T1007145A/ZK/2/07</t>
  </si>
  <si>
    <t>TS21100100222/EL</t>
  </si>
  <si>
    <t>412674561</t>
  </si>
  <si>
    <t>S21100100222/T100755B/EL/1/07</t>
  </si>
  <si>
    <t>TS21100100211/ZK</t>
  </si>
  <si>
    <t>412674581</t>
  </si>
  <si>
    <t>S21100100211/T1007149D/ZK/2/07</t>
  </si>
  <si>
    <t>TS21100101215/PY</t>
  </si>
  <si>
    <t>412674687</t>
  </si>
  <si>
    <t>S21100101215/T100791C/PY/1/07</t>
  </si>
  <si>
    <t>TS21100700115/SF</t>
  </si>
  <si>
    <t>412674779</t>
  </si>
  <si>
    <t>S21100700115/T1007107A/SF/2/07</t>
  </si>
  <si>
    <t>TS21100101226/SF</t>
  </si>
  <si>
    <t>412674780</t>
  </si>
  <si>
    <t>S21100101226/T1007110A/SF/2/07</t>
  </si>
  <si>
    <t>TS21100101199/IS</t>
  </si>
  <si>
    <t>412674799</t>
  </si>
  <si>
    <t>S21100101199/T100873D/IS/1/08</t>
  </si>
  <si>
    <t>TS21100100213/PY</t>
  </si>
  <si>
    <t>412674962</t>
  </si>
  <si>
    <t>S21100100213/T100776A/PY/1/07</t>
  </si>
  <si>
    <t>TS21100804822/EL</t>
  </si>
  <si>
    <t>412675154</t>
  </si>
  <si>
    <t>S21100804822/T1008118A/EL/2/08</t>
  </si>
  <si>
    <t>TS21100100217/PY</t>
  </si>
  <si>
    <t>412675200</t>
  </si>
  <si>
    <t>S21100100217/T100780A/PY/1/07</t>
  </si>
  <si>
    <t>TS21100100198/NF</t>
  </si>
  <si>
    <t>412675214</t>
  </si>
  <si>
    <t>S21100100198/T100804D/NF/3/07</t>
  </si>
  <si>
    <t>90401643207.10.2021TL</t>
  </si>
  <si>
    <t>412675664</t>
  </si>
  <si>
    <t>TS21100101197/PY</t>
  </si>
  <si>
    <t>412675870</t>
  </si>
  <si>
    <t>S21100101197/T1008107C/PY/2/08</t>
  </si>
  <si>
    <t>TS21100100166/PY</t>
  </si>
  <si>
    <t>412675879</t>
  </si>
  <si>
    <t>S21100100166/T1008136D/PY/2/08</t>
  </si>
  <si>
    <t>TS21100100191/NF</t>
  </si>
  <si>
    <t>412677096</t>
  </si>
  <si>
    <t>S21100100191/T100839D/NF/3/07</t>
  </si>
  <si>
    <t>TS21100101203/HD</t>
  </si>
  <si>
    <t>412677115</t>
  </si>
  <si>
    <t>S21100101203/T100897D/HD/1/08</t>
  </si>
  <si>
    <t>TS21100101213/IS</t>
  </si>
  <si>
    <t>412677806</t>
  </si>
  <si>
    <t>S21100101213/T1007173D/IS/2/07</t>
  </si>
  <si>
    <t>TS21100101208/IS</t>
  </si>
  <si>
    <t>412678288</t>
  </si>
  <si>
    <t>S21100101208/T100875A/IS/1/08</t>
  </si>
  <si>
    <t>TS21101100193/AS</t>
  </si>
  <si>
    <t>412678565</t>
  </si>
  <si>
    <t>S21101100193/T1007193A/AS/3/07</t>
  </si>
  <si>
    <t>T.S21100100326</t>
  </si>
  <si>
    <t>412678570</t>
  </si>
  <si>
    <t>5041854322</t>
  </si>
  <si>
    <t>TS21100100163/PY</t>
  </si>
  <si>
    <t>412678587</t>
  </si>
  <si>
    <t>S21100100163/T1008113C/PY/2/08</t>
  </si>
  <si>
    <t>TS21100101204/HD</t>
  </si>
  <si>
    <t>412678614</t>
  </si>
  <si>
    <t>S21100101204/T100878A/HD/1/08</t>
  </si>
  <si>
    <t>TS21100100187/EL</t>
  </si>
  <si>
    <t>412679057</t>
  </si>
  <si>
    <t>S21100100187/T1008100C/EL/2/08</t>
  </si>
  <si>
    <t>TS21100100168/BK</t>
  </si>
  <si>
    <t>412681419</t>
  </si>
  <si>
    <t>S21100100168/T1008145D/BK/2/08</t>
  </si>
  <si>
    <t>TS21100101205/HD</t>
  </si>
  <si>
    <t>412681960</t>
  </si>
  <si>
    <t>S21100101205/T100865A/HD/1/08</t>
  </si>
  <si>
    <t>TS21100100174/HD</t>
  </si>
  <si>
    <t>412682705</t>
  </si>
  <si>
    <t>S21100100174/T1008120D/HD/2/08</t>
  </si>
  <si>
    <t>TS21100101200/HD</t>
  </si>
  <si>
    <t>412683247</t>
  </si>
  <si>
    <t>S21100101200/T1008121D/HD/2/08</t>
  </si>
  <si>
    <t>TS21100100178/PY</t>
  </si>
  <si>
    <t>412684535</t>
  </si>
  <si>
    <t>S21100100178/T1008130A/PY/2/08</t>
  </si>
  <si>
    <t>90401643208.10.2021TL</t>
  </si>
  <si>
    <t>412686727</t>
  </si>
  <si>
    <t>TS21100101195/NF</t>
  </si>
  <si>
    <t>412693288</t>
  </si>
  <si>
    <t>S21100101195/T1008161C/NF/2/08</t>
  </si>
  <si>
    <t>R.S21100103898</t>
  </si>
  <si>
    <t>803316115</t>
  </si>
  <si>
    <t>950016498</t>
  </si>
  <si>
    <t>R.147129</t>
  </si>
  <si>
    <t>YPS/B9817UU/HERMIN</t>
  </si>
  <si>
    <t>UD. PUTERA SEJATI</t>
  </si>
  <si>
    <t>2050343558</t>
  </si>
  <si>
    <t>RS21092401718/PY</t>
  </si>
  <si>
    <t>803323776</t>
  </si>
  <si>
    <t>S21092401718/H1002123A/PY/2/02</t>
  </si>
  <si>
    <t>YPS/N8540UW/DWIINDRA</t>
  </si>
  <si>
    <t>R.S21092401710</t>
  </si>
  <si>
    <t>803326498</t>
  </si>
  <si>
    <t>R.159559</t>
  </si>
  <si>
    <t>R.S21100103883</t>
  </si>
  <si>
    <t>803340837</t>
  </si>
  <si>
    <t>R.115555</t>
  </si>
  <si>
    <t>YPS/N8565UW/BAMBANG</t>
  </si>
  <si>
    <t>R.S21100103884</t>
  </si>
  <si>
    <t>803344573</t>
  </si>
  <si>
    <t>R.149374</t>
  </si>
  <si>
    <t>R.S21092401716</t>
  </si>
  <si>
    <t>803358256</t>
  </si>
  <si>
    <t>R.113327</t>
  </si>
  <si>
    <t>R.S21092401715</t>
  </si>
  <si>
    <t>803358423</t>
  </si>
  <si>
    <t>R.S21100103896</t>
  </si>
  <si>
    <t>803361614</t>
  </si>
  <si>
    <t>R.159642</t>
  </si>
  <si>
    <t>R.S21100103888</t>
  </si>
  <si>
    <t>803362149</t>
  </si>
  <si>
    <t>R.115557</t>
  </si>
  <si>
    <t>R.S21100103887</t>
  </si>
  <si>
    <t>803362151</t>
  </si>
  <si>
    <t>R.113339</t>
  </si>
  <si>
    <t>RS21092401749/PY</t>
  </si>
  <si>
    <t>803362840</t>
  </si>
  <si>
    <t>S21092401749/H1001110C/PY/2/01</t>
  </si>
  <si>
    <t>YPS/N8543UV/NADIR</t>
  </si>
  <si>
    <t>R.S21092401707</t>
  </si>
  <si>
    <t>803362884</t>
  </si>
  <si>
    <t>R.159568</t>
  </si>
  <si>
    <t>YPS/N8574UV/EKO P</t>
  </si>
  <si>
    <t>R.S21092401709</t>
  </si>
  <si>
    <t>803363461</t>
  </si>
  <si>
    <t>R.159578</t>
  </si>
  <si>
    <t>YPS/N8565UV/BAMBANG</t>
  </si>
  <si>
    <t>R.S21100103885</t>
  </si>
  <si>
    <t>803363814</t>
  </si>
  <si>
    <t>R.115554</t>
  </si>
  <si>
    <t>YPS/N8603UW/B SLAMET</t>
  </si>
  <si>
    <t>R.S21100103889</t>
  </si>
  <si>
    <t>803363815</t>
  </si>
  <si>
    <t>R.113341</t>
  </si>
  <si>
    <t>R.S21100103886</t>
  </si>
  <si>
    <t>803364547</t>
  </si>
  <si>
    <t>R.115553</t>
  </si>
  <si>
    <t>R.S21100103900</t>
  </si>
  <si>
    <t>803365519</t>
  </si>
  <si>
    <t>R.113393</t>
  </si>
  <si>
    <t>YPS/W8273NR/IKHSAN</t>
  </si>
  <si>
    <t>R.S21100110864</t>
  </si>
  <si>
    <t>803365673</t>
  </si>
  <si>
    <t>R.145604</t>
  </si>
  <si>
    <t>R.S21100103890</t>
  </si>
  <si>
    <t>803366252</t>
  </si>
  <si>
    <t>R115561</t>
  </si>
  <si>
    <t>YPS/B9731WG/IMAM</t>
  </si>
  <si>
    <t>RS21100103892/PY</t>
  </si>
  <si>
    <t>803366890</t>
  </si>
  <si>
    <t>S21100103892/H1006114C/PY/2/06</t>
  </si>
  <si>
    <t>R.S21100110865</t>
  </si>
  <si>
    <t>803366941</t>
  </si>
  <si>
    <t>R.147105</t>
  </si>
  <si>
    <t>YPS/L8211UT/ZEMY</t>
  </si>
  <si>
    <t>R.S21100500287</t>
  </si>
  <si>
    <t>803366994</t>
  </si>
  <si>
    <t>R159623</t>
  </si>
  <si>
    <t>YPS/N9968UW/MUJIB</t>
  </si>
  <si>
    <t>RS21100104197/ZK</t>
  </si>
  <si>
    <t>803367405</t>
  </si>
  <si>
    <t>S21100104197/H1004154A/ZK/3/04</t>
  </si>
  <si>
    <t>YPS/N8540UV/DWIINDRA</t>
  </si>
  <si>
    <t>R.S21100703788</t>
  </si>
  <si>
    <t>803368648</t>
  </si>
  <si>
    <t>R.145602</t>
  </si>
  <si>
    <t>R.S21100103880</t>
  </si>
  <si>
    <t>803368728</t>
  </si>
  <si>
    <t>R.149366</t>
  </si>
  <si>
    <t>YPS/N8653UW/KHOIRUL</t>
  </si>
  <si>
    <t>R.S21100103881</t>
  </si>
  <si>
    <t>803370288</t>
  </si>
  <si>
    <t>R.S21100103881/147114</t>
  </si>
  <si>
    <t>R.S21100500274</t>
  </si>
  <si>
    <t>803370309</t>
  </si>
  <si>
    <t>R.159653</t>
  </si>
  <si>
    <t>YPS/N8495UW/MUJIB</t>
  </si>
  <si>
    <t>R.S21100103882</t>
  </si>
  <si>
    <t>803370402</t>
  </si>
  <si>
    <t>R.149383</t>
  </si>
  <si>
    <t>YPS/N9960UW/ANTONI</t>
  </si>
  <si>
    <t>R.S21100110869</t>
  </si>
  <si>
    <t>803370766</t>
  </si>
  <si>
    <t>R.149399</t>
  </si>
  <si>
    <t>YPS/N8596UV/SUMARNO</t>
  </si>
  <si>
    <t>R.S21100500276</t>
  </si>
  <si>
    <t>803371409</t>
  </si>
  <si>
    <t>R.147118</t>
  </si>
  <si>
    <t>R.S21100109702</t>
  </si>
  <si>
    <t>803371964</t>
  </si>
  <si>
    <t>R.147115</t>
  </si>
  <si>
    <t>R.S21100500280</t>
  </si>
  <si>
    <t>803371979</t>
  </si>
  <si>
    <t>R.147125</t>
  </si>
  <si>
    <t>YPS/L9140UY/SUWANDI</t>
  </si>
  <si>
    <t>R.S21100500279</t>
  </si>
  <si>
    <t>803372268</t>
  </si>
  <si>
    <t>R.159643</t>
  </si>
  <si>
    <t>YPS/N8032UV/RICHAK</t>
  </si>
  <si>
    <t>R.S21100103875</t>
  </si>
  <si>
    <t>803372625</t>
  </si>
  <si>
    <t>R.147126</t>
  </si>
  <si>
    <t>YPS/N8202UW/KHOIRUL</t>
  </si>
  <si>
    <t>R.S21100103874</t>
  </si>
  <si>
    <t>803372732</t>
  </si>
  <si>
    <t>R.147150</t>
  </si>
  <si>
    <t>R.S21100107271</t>
  </si>
  <si>
    <t>803373132</t>
  </si>
  <si>
    <t>R147145</t>
  </si>
  <si>
    <t>YPS/B9651WX/SAMIDI</t>
  </si>
  <si>
    <t>R.S21100110868</t>
  </si>
  <si>
    <t>803373173</t>
  </si>
  <si>
    <t>R.145601</t>
  </si>
  <si>
    <t>YPS/N8603UV/B SLAMET</t>
  </si>
  <si>
    <t>R.S21100500289</t>
  </si>
  <si>
    <t>803373546</t>
  </si>
  <si>
    <t>R.S21100500289/159633</t>
  </si>
  <si>
    <t>YPS/L8983UU/ARIF</t>
  </si>
  <si>
    <t>R.S21100109703</t>
  </si>
  <si>
    <t>803373571</t>
  </si>
  <si>
    <t>R.159607</t>
  </si>
  <si>
    <t>YPS/L8147UC/TOHA</t>
  </si>
  <si>
    <t>R.S21100703829</t>
  </si>
  <si>
    <t>803373911</t>
  </si>
  <si>
    <t>R.145609</t>
  </si>
  <si>
    <t>R.S21100103876</t>
  </si>
  <si>
    <t>803373963</t>
  </si>
  <si>
    <t>R147135</t>
  </si>
  <si>
    <t>R.S21100500275</t>
  </si>
  <si>
    <t>803374039</t>
  </si>
  <si>
    <t>R.159652</t>
  </si>
  <si>
    <t>YPS/N8105UV/SETIO</t>
  </si>
  <si>
    <t>R.S21100500278</t>
  </si>
  <si>
    <t>803374337</t>
  </si>
  <si>
    <t>R.159634</t>
  </si>
  <si>
    <t>R.S21100801789</t>
  </si>
  <si>
    <t>803374384</t>
  </si>
  <si>
    <t>R.145612</t>
  </si>
  <si>
    <t>YPS/N8597UV/AGUS J</t>
  </si>
  <si>
    <t>R.S21100109705</t>
  </si>
  <si>
    <t>803374462</t>
  </si>
  <si>
    <t>R.159641</t>
  </si>
  <si>
    <t>R.S21100103899</t>
  </si>
  <si>
    <t>803375262</t>
  </si>
  <si>
    <t>R.159619</t>
  </si>
  <si>
    <t>R.S21100500286</t>
  </si>
  <si>
    <t>803375411</t>
  </si>
  <si>
    <t>R.S21100500286/159628</t>
  </si>
  <si>
    <t>YPS/N8203UW/M.ARIS</t>
  </si>
  <si>
    <t>R.S21100500282</t>
  </si>
  <si>
    <t>803375536</t>
  </si>
  <si>
    <t>R.S21100500282/159629</t>
  </si>
  <si>
    <t>YPS/L9140UY/M.ARIS</t>
  </si>
  <si>
    <t>R.S21100109704</t>
  </si>
  <si>
    <t>803376004</t>
  </si>
  <si>
    <t>R.159632</t>
  </si>
  <si>
    <t>YPS/B9177ZB/SUKUR</t>
  </si>
  <si>
    <t>R.S21100110867</t>
  </si>
  <si>
    <t>803376081</t>
  </si>
  <si>
    <t>R.159630</t>
  </si>
  <si>
    <t>RS21100100165/AS</t>
  </si>
  <si>
    <t>803377050</t>
  </si>
  <si>
    <t>S21100100165/H1008181A/AS/3/08</t>
  </si>
  <si>
    <t>R.S21100500281</t>
  </si>
  <si>
    <t>803377083</t>
  </si>
  <si>
    <t>R159639</t>
  </si>
  <si>
    <t>R.S21100500272</t>
  </si>
  <si>
    <t>803377201</t>
  </si>
  <si>
    <t>R159627</t>
  </si>
  <si>
    <t>R.S21100500284</t>
  </si>
  <si>
    <t>803377280</t>
  </si>
  <si>
    <t>R159625</t>
  </si>
  <si>
    <t>YPS/L9596UY/NARTO</t>
  </si>
  <si>
    <t>R.S21100500285</t>
  </si>
  <si>
    <t>803377400</t>
  </si>
  <si>
    <t>R.159637</t>
  </si>
  <si>
    <t>YPS/L9361UZ/YOYOK</t>
  </si>
  <si>
    <t>2139001827</t>
  </si>
  <si>
    <t>412617853</t>
  </si>
  <si>
    <t>S21092401719/SF/4/01</t>
  </si>
  <si>
    <t>YPS/N8540UV/DWI INDR</t>
  </si>
  <si>
    <t>8276767192</t>
  </si>
  <si>
    <t>2139003511</t>
  </si>
  <si>
    <t>412617856</t>
  </si>
  <si>
    <t>S21092401715</t>
  </si>
  <si>
    <t>2139010730</t>
  </si>
  <si>
    <t>412617858</t>
  </si>
  <si>
    <t>S21092401716</t>
  </si>
  <si>
    <t>2139003538</t>
  </si>
  <si>
    <t>412617860</t>
  </si>
  <si>
    <t>S21092401710</t>
  </si>
  <si>
    <t>2139010831</t>
  </si>
  <si>
    <t>412617861</t>
  </si>
  <si>
    <t>S21092401709</t>
  </si>
  <si>
    <t>2139003559</t>
  </si>
  <si>
    <t>412617924</t>
  </si>
  <si>
    <t>S21092401707</t>
  </si>
  <si>
    <t>2139002718</t>
  </si>
  <si>
    <t>412617925</t>
  </si>
  <si>
    <t>S21092401718/PY/2/02</t>
  </si>
  <si>
    <t>2140006749</t>
  </si>
  <si>
    <t>412651596</t>
  </si>
  <si>
    <t>S21100103900</t>
  </si>
  <si>
    <t>2140010660</t>
  </si>
  <si>
    <t>412651597</t>
  </si>
  <si>
    <t>S21100103880</t>
  </si>
  <si>
    <t>2140007519</t>
  </si>
  <si>
    <t>412651598</t>
  </si>
  <si>
    <t>S21100103892/PY/2/06</t>
  </si>
  <si>
    <t>2140010675</t>
  </si>
  <si>
    <t>412651599</t>
  </si>
  <si>
    <t>S21100103882</t>
  </si>
  <si>
    <t>2140010668</t>
  </si>
  <si>
    <t>412651639</t>
  </si>
  <si>
    <t>S21100103884</t>
  </si>
  <si>
    <t>2140010617</t>
  </si>
  <si>
    <t>412652837</t>
  </si>
  <si>
    <t>S21100103888</t>
  </si>
  <si>
    <t>2140010634</t>
  </si>
  <si>
    <t>412652839</t>
  </si>
  <si>
    <t>S21100103883</t>
  </si>
  <si>
    <t>2140010632</t>
  </si>
  <si>
    <t>412652874</t>
  </si>
  <si>
    <t>S21100103885</t>
  </si>
  <si>
    <t>2140010611</t>
  </si>
  <si>
    <t>412652876</t>
  </si>
  <si>
    <t>S21100103887</t>
  </si>
  <si>
    <t>2140010607</t>
  </si>
  <si>
    <t>412652877</t>
  </si>
  <si>
    <t>S21100103889</t>
  </si>
  <si>
    <t>2140010624</t>
  </si>
  <si>
    <t>412652879</t>
  </si>
  <si>
    <t>S21100103886</t>
  </si>
  <si>
    <t>2140007079</t>
  </si>
  <si>
    <t>412652927</t>
  </si>
  <si>
    <t>S21100103895/IS/2/04</t>
  </si>
  <si>
    <t>2140010587</t>
  </si>
  <si>
    <t>412652929</t>
  </si>
  <si>
    <t>S21100103890</t>
  </si>
  <si>
    <t>2140016721</t>
  </si>
  <si>
    <t>412653299</t>
  </si>
  <si>
    <t>S21100110867</t>
  </si>
  <si>
    <t>2140016678</t>
  </si>
  <si>
    <t>412653308</t>
  </si>
  <si>
    <t>S21100110869</t>
  </si>
  <si>
    <t>2140016725</t>
  </si>
  <si>
    <t>412653309</t>
  </si>
  <si>
    <t>S21100110865</t>
  </si>
  <si>
    <t>2140016719</t>
  </si>
  <si>
    <t>412653311</t>
  </si>
  <si>
    <t>S21100110868</t>
  </si>
  <si>
    <t>2140016728</t>
  </si>
  <si>
    <t>412653313</t>
  </si>
  <si>
    <t>S21100110864</t>
  </si>
  <si>
    <t>2140006804</t>
  </si>
  <si>
    <t>412653894</t>
  </si>
  <si>
    <t>S21100103898</t>
  </si>
  <si>
    <t>2140010757</t>
  </si>
  <si>
    <t>412653897</t>
  </si>
  <si>
    <t>S21100103875</t>
  </si>
  <si>
    <t>2140010749</t>
  </si>
  <si>
    <t>412653922</t>
  </si>
  <si>
    <t>S21100103881</t>
  </si>
  <si>
    <t>2140010765</t>
  </si>
  <si>
    <t>412653966</t>
  </si>
  <si>
    <t>S21100103876</t>
  </si>
  <si>
    <t>2140010786</t>
  </si>
  <si>
    <t>412653967</t>
  </si>
  <si>
    <t>S21100103874</t>
  </si>
  <si>
    <t>2140010777</t>
  </si>
  <si>
    <t>412657038</t>
  </si>
  <si>
    <t>S21100107271</t>
  </si>
  <si>
    <t>2140006858</t>
  </si>
  <si>
    <t>412657506</t>
  </si>
  <si>
    <t>S21100103899</t>
  </si>
  <si>
    <t>2140006890</t>
  </si>
  <si>
    <t>412657548</t>
  </si>
  <si>
    <t>S21100103896</t>
  </si>
  <si>
    <t>2140016729</t>
  </si>
  <si>
    <t>412660227</t>
  </si>
  <si>
    <t>S21100109703</t>
  </si>
  <si>
    <t>2140016727</t>
  </si>
  <si>
    <t>412660228</t>
  </si>
  <si>
    <t>S21100109702</t>
  </si>
  <si>
    <t>2140016731</t>
  </si>
  <si>
    <t>412660229</t>
  </si>
  <si>
    <t>S21100109705</t>
  </si>
  <si>
    <t>2140016730</t>
  </si>
  <si>
    <t>412660230</t>
  </si>
  <si>
    <t>S21100109704</t>
  </si>
  <si>
    <t>2140016733</t>
  </si>
  <si>
    <t>412670288</t>
  </si>
  <si>
    <t>S21100500289</t>
  </si>
  <si>
    <t>2140016737</t>
  </si>
  <si>
    <t>412670289</t>
  </si>
  <si>
    <t>S21100500286</t>
  </si>
  <si>
    <t>2140016736</t>
  </si>
  <si>
    <t>412670290</t>
  </si>
  <si>
    <t>S21100500287</t>
  </si>
  <si>
    <t>2140016743</t>
  </si>
  <si>
    <t>412670292</t>
  </si>
  <si>
    <t>S21100500284</t>
  </si>
  <si>
    <t>2140016750</t>
  </si>
  <si>
    <t>412670293</t>
  </si>
  <si>
    <t>S21100500281</t>
  </si>
  <si>
    <t>2140016746</t>
  </si>
  <si>
    <t>412670294</t>
  </si>
  <si>
    <t>S21100500272</t>
  </si>
  <si>
    <t>2141000416</t>
  </si>
  <si>
    <t>412670296</t>
  </si>
  <si>
    <t>S21100500279</t>
  </si>
  <si>
    <t>2140016747</t>
  </si>
  <si>
    <t>412670299</t>
  </si>
  <si>
    <t>S21100500282</t>
  </si>
  <si>
    <t>2141000410</t>
  </si>
  <si>
    <t>412670303</t>
  </si>
  <si>
    <t>S21100500280</t>
  </si>
  <si>
    <t>2141000413</t>
  </si>
  <si>
    <t>412670304</t>
  </si>
  <si>
    <t>S21100500275</t>
  </si>
  <si>
    <t>2141000415</t>
  </si>
  <si>
    <t>412670305</t>
  </si>
  <si>
    <t>S21100500274</t>
  </si>
  <si>
    <t>2141000411</t>
  </si>
  <si>
    <t>412670306</t>
  </si>
  <si>
    <t>S21100500276</t>
  </si>
  <si>
    <t>2141016882</t>
  </si>
  <si>
    <t>412674987</t>
  </si>
  <si>
    <t>S21100703788</t>
  </si>
  <si>
    <t>2141016899</t>
  </si>
  <si>
    <t>412675898</t>
  </si>
  <si>
    <t>S21100703829</t>
  </si>
  <si>
    <t>2141017456</t>
  </si>
  <si>
    <t>412683486</t>
  </si>
  <si>
    <t>S21100801789</t>
  </si>
  <si>
    <t>TS21100104197/ZK</t>
  </si>
  <si>
    <t>412653107</t>
  </si>
  <si>
    <t>S21100104197/T1004154A/ZK/3/04</t>
  </si>
  <si>
    <t>TS21092401749/PY</t>
  </si>
  <si>
    <t>412660562</t>
  </si>
  <si>
    <t>S21092401749/T1001110C/PY/2/01</t>
  </si>
  <si>
    <t>TS21092401718/PY</t>
  </si>
  <si>
    <t>412662413</t>
  </si>
  <si>
    <t>S21092401718/T1002123A/PY/2/02</t>
  </si>
  <si>
    <t>TS21100103892/PY</t>
  </si>
  <si>
    <t>412673122</t>
  </si>
  <si>
    <t>S21100103892/T1006114C/PY/2/06</t>
  </si>
  <si>
    <t>TS21100100165/AS</t>
  </si>
  <si>
    <t>412693800</t>
  </si>
  <si>
    <t>S21100100165/T1008181A/AS/3/08</t>
  </si>
  <si>
    <t>R.S21092400915</t>
  </si>
  <si>
    <t>803295194</t>
  </si>
  <si>
    <t>950016500</t>
  </si>
  <si>
    <t>R.115670/HP3/31</t>
  </si>
  <si>
    <t>YPS/L9356UZ/AGUS</t>
  </si>
  <si>
    <t>PT. SATRIA WICAKSANA SEJATI</t>
  </si>
  <si>
    <t>2050343559</t>
  </si>
  <si>
    <t>90571650004.10.2021RE</t>
  </si>
  <si>
    <t>803300788</t>
  </si>
  <si>
    <t>9057</t>
  </si>
  <si>
    <t>9000 TIRTAYAKIN SEJAHTERA</t>
  </si>
  <si>
    <t>2050343560</t>
  </si>
  <si>
    <t>90571650005.10.2021RE</t>
  </si>
  <si>
    <t>803303144</t>
  </si>
  <si>
    <t>RS21100100190/HD</t>
  </si>
  <si>
    <t>803312826</t>
  </si>
  <si>
    <t>S21100100190/H100894B/HD/1/08</t>
  </si>
  <si>
    <t>RS21093000040/IS</t>
  </si>
  <si>
    <t>803314109</t>
  </si>
  <si>
    <t>S21092300040/H1001187A/IS/3/01</t>
  </si>
  <si>
    <t>YPS/S8186UT/DARSONO</t>
  </si>
  <si>
    <t>RS21100100313/PY</t>
  </si>
  <si>
    <t>803315788</t>
  </si>
  <si>
    <t>S21100100313/H100430A/PY/1/04</t>
  </si>
  <si>
    <t>RS21100101291/HD</t>
  </si>
  <si>
    <t>803315790</t>
  </si>
  <si>
    <t>S21100101291/H100442D/HD/1/04</t>
  </si>
  <si>
    <t>RS21092400539/AS</t>
  </si>
  <si>
    <t>803324024</t>
  </si>
  <si>
    <t>S21092400539/H100291A/AS/1/02</t>
  </si>
  <si>
    <t>R.S21100101344</t>
  </si>
  <si>
    <t>803324141</t>
  </si>
  <si>
    <t>R.113348</t>
  </si>
  <si>
    <t>RS21100100290/AS</t>
  </si>
  <si>
    <t>803324144</t>
  </si>
  <si>
    <t>S21100100290/H100518D/AS/3/04</t>
  </si>
  <si>
    <t>R.S21100101324</t>
  </si>
  <si>
    <t>803328199</t>
  </si>
  <si>
    <t>R.159526</t>
  </si>
  <si>
    <t>YPS/N8105UV/SUSETIO</t>
  </si>
  <si>
    <t>RS21100101292/EL</t>
  </si>
  <si>
    <t>803330013</t>
  </si>
  <si>
    <t>S21100101292/H100435A/EL/1/04</t>
  </si>
  <si>
    <t>RS21100101283/HD</t>
  </si>
  <si>
    <t>803330014</t>
  </si>
  <si>
    <t>S21100101283/H100444A/HD/1/04</t>
  </si>
  <si>
    <t>YPS/L9217UF/TAUFIK</t>
  </si>
  <si>
    <t>R.S21100101320</t>
  </si>
  <si>
    <t>803340381</t>
  </si>
  <si>
    <t>R.159608</t>
  </si>
  <si>
    <t>SWS/N8653UW/KHOIRUL</t>
  </si>
  <si>
    <t>R.S21100101165</t>
  </si>
  <si>
    <t>803340421</t>
  </si>
  <si>
    <t>R.113349</t>
  </si>
  <si>
    <t>R.S21100101368</t>
  </si>
  <si>
    <t>803341588</t>
  </si>
  <si>
    <t>R.115681/HP3/43</t>
  </si>
  <si>
    <t>R.S21092700272</t>
  </si>
  <si>
    <t>803341988</t>
  </si>
  <si>
    <t>R.113324</t>
  </si>
  <si>
    <t>YPS/N8863UW/YAHYA</t>
  </si>
  <si>
    <t>R.S21100101162</t>
  </si>
  <si>
    <t>803342097</t>
  </si>
  <si>
    <t>R.S21100101162/147117</t>
  </si>
  <si>
    <t>RS21092400975/SF</t>
  </si>
  <si>
    <t>803344567</t>
  </si>
  <si>
    <t>S21092400975/H100141D/SF/4/01</t>
  </si>
  <si>
    <t>R.S21092400921</t>
  </si>
  <si>
    <t>803349791</t>
  </si>
  <si>
    <t>R.115674/HP3/1001-53</t>
  </si>
  <si>
    <t>YPS/N8569UW/SYAIFUL</t>
  </si>
  <si>
    <t>RS21100100279/HD</t>
  </si>
  <si>
    <t>803355902</t>
  </si>
  <si>
    <t>S21100100279/H100557D/HD/1/05</t>
  </si>
  <si>
    <t>RS21100100214/ZK</t>
  </si>
  <si>
    <t>803356646</t>
  </si>
  <si>
    <t>S21100100214/H1007123D/ZK/2/07</t>
  </si>
  <si>
    <t>RS21092400970/HD</t>
  </si>
  <si>
    <t>803357316</t>
  </si>
  <si>
    <t>S21092400970/H1001119D/HD/2/01</t>
  </si>
  <si>
    <t>RS21092400557/HD</t>
  </si>
  <si>
    <t>803357318</t>
  </si>
  <si>
    <t>S21092400557/H1001141D/HD/2/01</t>
  </si>
  <si>
    <t>R.S21100101163</t>
  </si>
  <si>
    <t>803357515</t>
  </si>
  <si>
    <t>R.S21100101163/149367</t>
  </si>
  <si>
    <t>RS21092400576/BK</t>
  </si>
  <si>
    <t>803357864</t>
  </si>
  <si>
    <t>S21092400576/H100167A/BK/1/01</t>
  </si>
  <si>
    <t>R.S21100101381</t>
  </si>
  <si>
    <t>803357997</t>
  </si>
  <si>
    <t>R.115683/HP3/29</t>
  </si>
  <si>
    <t>R.S21092400927</t>
  </si>
  <si>
    <t>803358146</t>
  </si>
  <si>
    <t>R.113321/HP3/19</t>
  </si>
  <si>
    <t>YPS/L9355UZ/WACHID</t>
  </si>
  <si>
    <t>R.S21092400925</t>
  </si>
  <si>
    <t>803358147</t>
  </si>
  <si>
    <t>R.113316/HP3/21</t>
  </si>
  <si>
    <t>YPS/N8699UV/GHOFIR</t>
  </si>
  <si>
    <t>RS21092400971/EF</t>
  </si>
  <si>
    <t>803358232</t>
  </si>
  <si>
    <t>S21092400971/H100189C/EF/1/01</t>
  </si>
  <si>
    <t>R.S21092400924</t>
  </si>
  <si>
    <t>803358289</t>
  </si>
  <si>
    <t>R.115660/HP3/67</t>
  </si>
  <si>
    <t>YPS/N8732UV/SAIFUL</t>
  </si>
  <si>
    <t>R.S21092700273</t>
  </si>
  <si>
    <t>803358420</t>
  </si>
  <si>
    <t>YPS/N8033UV/ANANG</t>
  </si>
  <si>
    <t>RS21092409974/BK</t>
  </si>
  <si>
    <t>803358571</t>
  </si>
  <si>
    <t>S21092409974/H100186A/BK/1/01</t>
  </si>
  <si>
    <t>YPS/N8508UV/SUKANDAR</t>
  </si>
  <si>
    <t>RS21100100278/IS</t>
  </si>
  <si>
    <t>803358663</t>
  </si>
  <si>
    <t>S21100100278/H100559D/IS/1/05</t>
  </si>
  <si>
    <t>RS21093000891/ZK</t>
  </si>
  <si>
    <t>803359111</t>
  </si>
  <si>
    <t>S21093000891/H100134A/ZK/4/01</t>
  </si>
  <si>
    <t>RS21092400977/SF</t>
  </si>
  <si>
    <t>803359113</t>
  </si>
  <si>
    <t>S21092400977/H100117A/SF/4/01</t>
  </si>
  <si>
    <t>R.S21092400906</t>
  </si>
  <si>
    <t>803359140</t>
  </si>
  <si>
    <t>R.159505</t>
  </si>
  <si>
    <t>YPS/N8227UW/HARTONO</t>
  </si>
  <si>
    <t>R.S21100101156</t>
  </si>
  <si>
    <t>803359172</t>
  </si>
  <si>
    <t>R.S21100101156/147106</t>
  </si>
  <si>
    <t>RS21092400978/ZK</t>
  </si>
  <si>
    <t>803359409</t>
  </si>
  <si>
    <t>S21092400978/H0930194B/ZK/4/01</t>
  </si>
  <si>
    <t>RS21100100292/IS</t>
  </si>
  <si>
    <t>803359558</t>
  </si>
  <si>
    <t>S21100100292/H100477D/IS/2/04</t>
  </si>
  <si>
    <t>RS21092400964/HD</t>
  </si>
  <si>
    <t>803359612</t>
  </si>
  <si>
    <t>S21092400964/H1001130C/HD/2/01</t>
  </si>
  <si>
    <t>RS21092400567/PY</t>
  </si>
  <si>
    <t>803359753</t>
  </si>
  <si>
    <t>S21092400567/H1001139D/PY/2/01</t>
  </si>
  <si>
    <t>RS21093000890/IS</t>
  </si>
  <si>
    <t>803359810</t>
  </si>
  <si>
    <t>S21093000890/H100112A/IS/4/01</t>
  </si>
  <si>
    <t>R.S21092400905</t>
  </si>
  <si>
    <t>803359819</t>
  </si>
  <si>
    <t>R.159560</t>
  </si>
  <si>
    <t>SWS/L8211UT/ZEMY</t>
  </si>
  <si>
    <t>R.S21092400922</t>
  </si>
  <si>
    <t>803359823</t>
  </si>
  <si>
    <t>R.115673/HP3/67</t>
  </si>
  <si>
    <t>R.S21092400926</t>
  </si>
  <si>
    <t>803360050</t>
  </si>
  <si>
    <t>R.113327/HP3/29</t>
  </si>
  <si>
    <t>YPS/N8598UV/ARIEF T</t>
  </si>
  <si>
    <t>RS21092400542/HD</t>
  </si>
  <si>
    <t>803360174</t>
  </si>
  <si>
    <t>S21092400542/H100279C/HD/1/02</t>
  </si>
  <si>
    <t>R.S21092400878</t>
  </si>
  <si>
    <t>803360291</t>
  </si>
  <si>
    <t>R.S21092400923</t>
  </si>
  <si>
    <t>803360297</t>
  </si>
  <si>
    <t>R.115675/HP3/42</t>
  </si>
  <si>
    <t>RS21092400973/BK</t>
  </si>
  <si>
    <t>803360370</t>
  </si>
  <si>
    <t>S21092400973/H100177C/BK/1/01</t>
  </si>
  <si>
    <t>RS21100110691/PY</t>
  </si>
  <si>
    <t>803360384</t>
  </si>
  <si>
    <t>S21100110691/H1001160C/PY/2/01</t>
  </si>
  <si>
    <t>RS21092400556/SF</t>
  </si>
  <si>
    <t>803360393</t>
  </si>
  <si>
    <t>S21092400556/H10028C/SF/3/01</t>
  </si>
  <si>
    <t>RS21092400579/EF</t>
  </si>
  <si>
    <t>803360458</t>
  </si>
  <si>
    <t>S21092400579/H100143A/EF/1/01</t>
  </si>
  <si>
    <t>YPS/S9015US/RIFAI</t>
  </si>
  <si>
    <t>R.S21100101167</t>
  </si>
  <si>
    <t>803360516</t>
  </si>
  <si>
    <t>R.159596</t>
  </si>
  <si>
    <t>YPS/L9613UX/RONI</t>
  </si>
  <si>
    <t>R.1680020449</t>
  </si>
  <si>
    <t>803360518</t>
  </si>
  <si>
    <t>R.1680020449/HP3/12</t>
  </si>
  <si>
    <t>YPS/L8211UT/JEMY</t>
  </si>
  <si>
    <t>RS21092400571/HD</t>
  </si>
  <si>
    <t>803360535</t>
  </si>
  <si>
    <t>S21092400571/H1001126A/HD/2/01</t>
  </si>
  <si>
    <t>RS2110010296/BK</t>
  </si>
  <si>
    <t>803360550</t>
  </si>
  <si>
    <t>S2110010296/H10031D/BK/3/02</t>
  </si>
  <si>
    <t>YPS/L9345UZ/M SOLIKI</t>
  </si>
  <si>
    <t>RS21100101282/PY</t>
  </si>
  <si>
    <t>803360558</t>
  </si>
  <si>
    <t>S21100101282/H100452B/PY/1/04</t>
  </si>
  <si>
    <t>RS21093000892/IS</t>
  </si>
  <si>
    <t>803360578</t>
  </si>
  <si>
    <t>S21093000892/H100131A/IS/4/01</t>
  </si>
  <si>
    <t>RS21092400565/HD</t>
  </si>
  <si>
    <t>803360612</t>
  </si>
  <si>
    <t>S21092400565/H1001125A/HD/2/01</t>
  </si>
  <si>
    <t>RS21092400966/PY</t>
  </si>
  <si>
    <t>803360618</t>
  </si>
  <si>
    <t>S21092400966/H1001161B/PY/2/01</t>
  </si>
  <si>
    <t>YPS/L9808UW/M AMIN</t>
  </si>
  <si>
    <t>RS21092410061/AS</t>
  </si>
  <si>
    <t>803360631</t>
  </si>
  <si>
    <t>S21092410061/H102669B/AS/1/02</t>
  </si>
  <si>
    <t>RS21092400972/EF</t>
  </si>
  <si>
    <t>803360726</t>
  </si>
  <si>
    <t>S21092400972/H100184A/EF/1/01</t>
  </si>
  <si>
    <t>YPS/L9305U/SABAR</t>
  </si>
  <si>
    <t>RS21100101233/PY</t>
  </si>
  <si>
    <t>803360750</t>
  </si>
  <si>
    <t>S21100101233/H100696B/PY/1/06</t>
  </si>
  <si>
    <t>R.S21092400920</t>
  </si>
  <si>
    <t>803360894</t>
  </si>
  <si>
    <t>R.113328/HP3/55</t>
  </si>
  <si>
    <t>YPS/N8502UV/SUKRONI</t>
  </si>
  <si>
    <t>R.S21092400907</t>
  </si>
  <si>
    <t>803361051</t>
  </si>
  <si>
    <t>R.113295</t>
  </si>
  <si>
    <t>YPS/L9211UT/ZEMY S</t>
  </si>
  <si>
    <t>RS21092400965/ZK</t>
  </si>
  <si>
    <t>803361072</t>
  </si>
  <si>
    <t>S21092400965/H1001190D/ZK/3/01</t>
  </si>
  <si>
    <t>R.S21092400876</t>
  </si>
  <si>
    <t>803361087</t>
  </si>
  <si>
    <t>R.S21092400876/159506</t>
  </si>
  <si>
    <t>YPS/L9462UM/SATIMAN</t>
  </si>
  <si>
    <t>R.S21092400904</t>
  </si>
  <si>
    <t>803361535</t>
  </si>
  <si>
    <t>R.159552</t>
  </si>
  <si>
    <t>YPS/N8032UW/RICHAK</t>
  </si>
  <si>
    <t>RS21092400585/SF</t>
  </si>
  <si>
    <t>803361560</t>
  </si>
  <si>
    <t>S21092400585/H0930195D/SF/4/01</t>
  </si>
  <si>
    <t>RS21092400566/NF</t>
  </si>
  <si>
    <t>803361572</t>
  </si>
  <si>
    <t>S21092400566/H100172D/NF/1/01</t>
  </si>
  <si>
    <t>R.S21092400903</t>
  </si>
  <si>
    <t>803361667</t>
  </si>
  <si>
    <t>R.159569</t>
  </si>
  <si>
    <t>R.S21092400919</t>
  </si>
  <si>
    <t>803361707</t>
  </si>
  <si>
    <t>R.115676/HP3/1001-63</t>
  </si>
  <si>
    <t>YPS/N8573UW/FAUZAN</t>
  </si>
  <si>
    <t>R.S21093002539</t>
  </si>
  <si>
    <t>803361724</t>
  </si>
  <si>
    <t>R.113321</t>
  </si>
  <si>
    <t>YPS/N9960UW/ROHIM W</t>
  </si>
  <si>
    <t>RS21092400954/EL</t>
  </si>
  <si>
    <t>803361786</t>
  </si>
  <si>
    <t>S21092400954/H100299C/EL/1/02</t>
  </si>
  <si>
    <t>R.S21100101375</t>
  </si>
  <si>
    <t>803361839</t>
  </si>
  <si>
    <t>R.113335/HP3/23</t>
  </si>
  <si>
    <t>R.S21092400880</t>
  </si>
  <si>
    <t>803361840</t>
  </si>
  <si>
    <t>R.113323</t>
  </si>
  <si>
    <t>RS21092400563/HD</t>
  </si>
  <si>
    <t>803361974</t>
  </si>
  <si>
    <t>S21092400563/H1001113D/HD/2/01</t>
  </si>
  <si>
    <t>R.S21100101373</t>
  </si>
  <si>
    <t>803362347</t>
  </si>
  <si>
    <t>R.113391/HP3/47</t>
  </si>
  <si>
    <t>YPS/N8598UV/ARIEF TI</t>
  </si>
  <si>
    <t>90571650001.10.2021RE</t>
  </si>
  <si>
    <t>803362513</t>
  </si>
  <si>
    <t>R.S21100101383</t>
  </si>
  <si>
    <t>803362609</t>
  </si>
  <si>
    <t>R.159573</t>
  </si>
  <si>
    <t>RS21092400963/SF</t>
  </si>
  <si>
    <t>803362631</t>
  </si>
  <si>
    <t>S21092400963/H100249D/SF/3/01</t>
  </si>
  <si>
    <t>RS21092400959/AS</t>
  </si>
  <si>
    <t>803362852</t>
  </si>
  <si>
    <t>S21092400959/H100282D/AS/1/02</t>
  </si>
  <si>
    <t>YPS/N8864UW/TOSIM</t>
  </si>
  <si>
    <t>R.S21100101337</t>
  </si>
  <si>
    <t>803362877</t>
  </si>
  <si>
    <t>R.159545</t>
  </si>
  <si>
    <t>RS21100101281/HD</t>
  </si>
  <si>
    <t>803362991</t>
  </si>
  <si>
    <t>S21100101281/H100440A/HD/1/04</t>
  </si>
  <si>
    <t>YPS/L9808UW/M.AMIN</t>
  </si>
  <si>
    <t>R.S21100101384</t>
  </si>
  <si>
    <t>803363162</t>
  </si>
  <si>
    <t>R.113332</t>
  </si>
  <si>
    <t>RS21100100302/BK</t>
  </si>
  <si>
    <t>803363311</t>
  </si>
  <si>
    <t>S2100100302/H100474D/BK/2/04</t>
  </si>
  <si>
    <t>R.S21092400887</t>
  </si>
  <si>
    <t>803363402</t>
  </si>
  <si>
    <t>R.S21092400887/159561</t>
  </si>
  <si>
    <t>RS21100101216/AS</t>
  </si>
  <si>
    <t>803363495</t>
  </si>
  <si>
    <t>S21100101216/H1007184A/AS/3/07</t>
  </si>
  <si>
    <t>YPS/L9610IUX/MAKHFUD</t>
  </si>
  <si>
    <t>RS21100100260/AS</t>
  </si>
  <si>
    <t>803363549</t>
  </si>
  <si>
    <t>S21100100260/H100644D/AS/3/05</t>
  </si>
  <si>
    <t>R.S21092400881</t>
  </si>
  <si>
    <t>803363648</t>
  </si>
  <si>
    <t>R.S21092400881/159503</t>
  </si>
  <si>
    <t>R.S21092400877</t>
  </si>
  <si>
    <t>803363730</t>
  </si>
  <si>
    <t>R159502</t>
  </si>
  <si>
    <t>R.S21100101164</t>
  </si>
  <si>
    <t>803363820</t>
  </si>
  <si>
    <t>R.147101</t>
  </si>
  <si>
    <t>RS21100101299/BK</t>
  </si>
  <si>
    <t>803363999</t>
  </si>
  <si>
    <t>S21100101299/H10034D/BK/3/02</t>
  </si>
  <si>
    <t>R.S21100101376</t>
  </si>
  <si>
    <t>803364019</t>
  </si>
  <si>
    <t>R.115693/HP3/26</t>
  </si>
  <si>
    <t>YPS/N8732UV/SYAIFUL</t>
  </si>
  <si>
    <t>RS21100100307/PY</t>
  </si>
  <si>
    <t>803364072</t>
  </si>
  <si>
    <t>S21100100307/H10046C/PY/1/04</t>
  </si>
  <si>
    <t>R.S21100101339</t>
  </si>
  <si>
    <t>803364151</t>
  </si>
  <si>
    <t>R.149358</t>
  </si>
  <si>
    <t>RS21100100268/PY</t>
  </si>
  <si>
    <t>803364272</t>
  </si>
  <si>
    <t>S21100100268/H100598A/PY/2/05</t>
  </si>
  <si>
    <t>R.S21092400914</t>
  </si>
  <si>
    <t>803364286</t>
  </si>
  <si>
    <t>R.113333/HP3/25</t>
  </si>
  <si>
    <t>RS21092400547/EF</t>
  </si>
  <si>
    <t>803364289</t>
  </si>
  <si>
    <t>S21092400547/H100283D/EF/1/02</t>
  </si>
  <si>
    <t>RS21092400953/ZK</t>
  </si>
  <si>
    <t>803364307</t>
  </si>
  <si>
    <t>S21092400953/H1002140D/ZK/2/02</t>
  </si>
  <si>
    <t>R.S21100101160</t>
  </si>
  <si>
    <t>803364337</t>
  </si>
  <si>
    <t>R159533</t>
  </si>
  <si>
    <t>R.S21092400888</t>
  </si>
  <si>
    <t>803364361</t>
  </si>
  <si>
    <t>R.159518</t>
  </si>
  <si>
    <t>YPS/L9349UZ/CIPTO</t>
  </si>
  <si>
    <t>RS21100101270/EL</t>
  </si>
  <si>
    <t>803364422</t>
  </si>
  <si>
    <t>S21100101270/H100576C/EL/1/05</t>
  </si>
  <si>
    <t>YPS/N8281UR/MUSTOFA</t>
  </si>
  <si>
    <t>RS21100100253/AS</t>
  </si>
  <si>
    <t>803364427</t>
  </si>
  <si>
    <t>S21100100253/H10063C/AS/3/05</t>
  </si>
  <si>
    <t>RS21100101246/PY</t>
  </si>
  <si>
    <t>803364430</t>
  </si>
  <si>
    <t>S21100101246/H100679D/PY/1/06</t>
  </si>
  <si>
    <t>YPS/L9345UZ/MSOLIKIN</t>
  </si>
  <si>
    <t>R.S21092400916</t>
  </si>
  <si>
    <t>803364480</t>
  </si>
  <si>
    <t>R.115672/HP3/14</t>
  </si>
  <si>
    <t>YPS/N8579UR/WIYANTO</t>
  </si>
  <si>
    <t>RS21100100301/IS</t>
  </si>
  <si>
    <t>803364599</t>
  </si>
  <si>
    <t>S21100100301/H100496D/IS/2/04</t>
  </si>
  <si>
    <t>R.S21092400902</t>
  </si>
  <si>
    <t>803364604</t>
  </si>
  <si>
    <t>R.159572</t>
  </si>
  <si>
    <t>RS21100101278/NF</t>
  </si>
  <si>
    <t>803364624</t>
  </si>
  <si>
    <t>S21100101278/H100508D/NF/3/04</t>
  </si>
  <si>
    <t>R.S21100101341</t>
  </si>
  <si>
    <t>803364632</t>
  </si>
  <si>
    <t>R.149360</t>
  </si>
  <si>
    <t>YPS/N8597UV/AGUSJAKA</t>
  </si>
  <si>
    <t>RS21100101262/PY</t>
  </si>
  <si>
    <t>803364860</t>
  </si>
  <si>
    <t>S21100101262/H1005117A/PY/2/05</t>
  </si>
  <si>
    <t>R.S21100101382</t>
  </si>
  <si>
    <t>803364899</t>
  </si>
  <si>
    <t>R.115691/HP3/7</t>
  </si>
  <si>
    <t>R.1680020495</t>
  </si>
  <si>
    <t>803364990</t>
  </si>
  <si>
    <t>R.1680020495/HP3/46</t>
  </si>
  <si>
    <t>R.S21100101333</t>
  </si>
  <si>
    <t>803365015</t>
  </si>
  <si>
    <t>R.159549</t>
  </si>
  <si>
    <t>YPS/N8033UV/ANANG S</t>
  </si>
  <si>
    <t>R.S21100101343</t>
  </si>
  <si>
    <t>803365075</t>
  </si>
  <si>
    <t>R.159590</t>
  </si>
  <si>
    <t>RS21100101288/PY</t>
  </si>
  <si>
    <t>803365096</t>
  </si>
  <si>
    <t>S21100101288/H100450A/PY/1/04</t>
  </si>
  <si>
    <t>RS21100101267/IS</t>
  </si>
  <si>
    <t>803365146</t>
  </si>
  <si>
    <t>S21100101267/H100562A/IS/1/05</t>
  </si>
  <si>
    <t>RS21100101294/PY</t>
  </si>
  <si>
    <t>803365194</t>
  </si>
  <si>
    <t>S21100101294/H100453A/PY/1/04</t>
  </si>
  <si>
    <t>RS21100101290/PY</t>
  </si>
  <si>
    <t>803365196</t>
  </si>
  <si>
    <t>S21100101290/H100457D/PY/1/04</t>
  </si>
  <si>
    <t>RS21100101293/EL</t>
  </si>
  <si>
    <t>803365266</t>
  </si>
  <si>
    <t>S21100101293/H100439D/EL/1/04</t>
  </si>
  <si>
    <t>RS21100101279/ZK</t>
  </si>
  <si>
    <t>803365301</t>
  </si>
  <si>
    <t>S21100101279/H1004123D/ZK/2/04</t>
  </si>
  <si>
    <t>RS21100100304/ZK</t>
  </si>
  <si>
    <t>803365496</t>
  </si>
  <si>
    <t>S21100100304/H1004115C/ZK/2/04</t>
  </si>
  <si>
    <t>RS21100100280/IS</t>
  </si>
  <si>
    <t>803365541</t>
  </si>
  <si>
    <t>S21100100280/H100554C/IS/1/05</t>
  </si>
  <si>
    <t>RS21100100309/HD</t>
  </si>
  <si>
    <t>803365626</t>
  </si>
  <si>
    <t>S21100100309/H100460A/HD/1/04</t>
  </si>
  <si>
    <t>RS21100101286/PY</t>
  </si>
  <si>
    <t>803365644</t>
  </si>
  <si>
    <t>S21100101286/H100454C/PY/1/04</t>
  </si>
  <si>
    <t>R.S21100101168</t>
  </si>
  <si>
    <t>803365683</t>
  </si>
  <si>
    <t>R.159585</t>
  </si>
  <si>
    <t>YPS/L9609UX/EDI S</t>
  </si>
  <si>
    <t>RS21100101277/AS</t>
  </si>
  <si>
    <t>803365756</t>
  </si>
  <si>
    <t>S21100101277/H1004145D/AS/3/04</t>
  </si>
  <si>
    <t>RS21100100298/AS</t>
  </si>
  <si>
    <t>803365831</t>
  </si>
  <si>
    <t>S21100100298/H1004146A/AS/3/04</t>
  </si>
  <si>
    <t>RS21100101269/EL</t>
  </si>
  <si>
    <t>803365862</t>
  </si>
  <si>
    <t>S21100101269/H100568D/EL/1/05</t>
  </si>
  <si>
    <t>YPS/L9345UZ/M.SOLIKI</t>
  </si>
  <si>
    <t>RS21100100261/ZK</t>
  </si>
  <si>
    <t>803365867</t>
  </si>
  <si>
    <t>S21100100261/H1005179D/ZK/2/05</t>
  </si>
  <si>
    <t>RS21100100255/BK</t>
  </si>
  <si>
    <t>803365874</t>
  </si>
  <si>
    <t>S21100100255/H100613A/BK/3/05</t>
  </si>
  <si>
    <t>RS21100101265/HD</t>
  </si>
  <si>
    <t>803365934</t>
  </si>
  <si>
    <t>S21100101265/H100575B/HD/1/05</t>
  </si>
  <si>
    <t>RS21100101239/IS</t>
  </si>
  <si>
    <t>803365946</t>
  </si>
  <si>
    <t>S21100101239/H100678C/IS/1/06</t>
  </si>
  <si>
    <t>R.S21100101166</t>
  </si>
  <si>
    <t>803366014</t>
  </si>
  <si>
    <t>R.159595</t>
  </si>
  <si>
    <t>RS21100101274/IS</t>
  </si>
  <si>
    <t>803366175</t>
  </si>
  <si>
    <t>S21100101274/H1004109B/IS/2/04</t>
  </si>
  <si>
    <t>YPS/N8479UR/IBRAHIM</t>
  </si>
  <si>
    <t>R.168-0020472</t>
  </si>
  <si>
    <t>803366193</t>
  </si>
  <si>
    <t>R.168-0020472/HP3/1006-36</t>
  </si>
  <si>
    <t>RS21100101229/EL</t>
  </si>
  <si>
    <t>803366225</t>
  </si>
  <si>
    <t>S21100101229/H100748D/EL/1/07</t>
  </si>
  <si>
    <t>RS21100101221/IS</t>
  </si>
  <si>
    <t>803366233</t>
  </si>
  <si>
    <t>S21100101221/H1007133D/IS/2/07</t>
  </si>
  <si>
    <t>R.S21100101356</t>
  </si>
  <si>
    <t>803366239</t>
  </si>
  <si>
    <t>R.113398/HP3/35</t>
  </si>
  <si>
    <t>RS21100101228/PY</t>
  </si>
  <si>
    <t>803366278</t>
  </si>
  <si>
    <t>S21100101228/H100777C/PY/1/07</t>
  </si>
  <si>
    <t>RS21100101276/BK</t>
  </si>
  <si>
    <t>803366534</t>
  </si>
  <si>
    <t>S21100101276/H1004103D/BK/2/04</t>
  </si>
  <si>
    <t>R.S21100101313</t>
  </si>
  <si>
    <t>803366542</t>
  </si>
  <si>
    <t>R.159622</t>
  </si>
  <si>
    <t>R.S21100101372</t>
  </si>
  <si>
    <t>803366735</t>
  </si>
  <si>
    <t>R.115687/HP3/58</t>
  </si>
  <si>
    <t>R.S21100802333</t>
  </si>
  <si>
    <t>803366754</t>
  </si>
  <si>
    <t>R.159547</t>
  </si>
  <si>
    <t>RS21100101287/BK</t>
  </si>
  <si>
    <t>803366848</t>
  </si>
  <si>
    <t>S21100101287/H100484A/BK/2/04</t>
  </si>
  <si>
    <t>RS21100100270/PY</t>
  </si>
  <si>
    <t>803366876</t>
  </si>
  <si>
    <t>S21100100270/H1005119D/PY/2/05</t>
  </si>
  <si>
    <t>RS21100100241/PY</t>
  </si>
  <si>
    <t>803366887</t>
  </si>
  <si>
    <t>S21100100241/H100687A/PY/1/06</t>
  </si>
  <si>
    <t>RS21100101231/AS</t>
  </si>
  <si>
    <t>803366952</t>
  </si>
  <si>
    <t>S21100101231/H1006195C/AS/3/06</t>
  </si>
  <si>
    <t>R.S21100101379</t>
  </si>
  <si>
    <t>803367004</t>
  </si>
  <si>
    <t>R.115692/HP3/11</t>
  </si>
  <si>
    <t>RS21100100271/IS</t>
  </si>
  <si>
    <t>803367013</t>
  </si>
  <si>
    <t>S21100100271/H00570C/IS/1/05</t>
  </si>
  <si>
    <t>RS21100101263/HD</t>
  </si>
  <si>
    <t>803367111</t>
  </si>
  <si>
    <t>S21100101263/H100580A/HD/1/05</t>
  </si>
  <si>
    <t>YPS/L9273UF/ARIP</t>
  </si>
  <si>
    <t>RS21100101258/PY</t>
  </si>
  <si>
    <t>803367119</t>
  </si>
  <si>
    <t>S21100101258/H1005139A/PY/2/05</t>
  </si>
  <si>
    <t>R.S21100101374</t>
  </si>
  <si>
    <t>803367345</t>
  </si>
  <si>
    <t>R.113392/HP3/3</t>
  </si>
  <si>
    <t>R.S21100101332</t>
  </si>
  <si>
    <t>803367413</t>
  </si>
  <si>
    <t>R.115565</t>
  </si>
  <si>
    <t>SWS/N8143UW/MISTAM</t>
  </si>
  <si>
    <t>R.S21100101340</t>
  </si>
  <si>
    <t>803367460</t>
  </si>
  <si>
    <t>R.115563</t>
  </si>
  <si>
    <t>R.S21100101338</t>
  </si>
  <si>
    <t>803367575</t>
  </si>
  <si>
    <t>R.149364</t>
  </si>
  <si>
    <t>RS21100101247/EL</t>
  </si>
  <si>
    <t>803367591</t>
  </si>
  <si>
    <t>S21100101247/H100665B/EL/1/06</t>
  </si>
  <si>
    <t>R.S21100101380</t>
  </si>
  <si>
    <t>803367761</t>
  </si>
  <si>
    <t>R.113336/HP3/1</t>
  </si>
  <si>
    <t>RS21100101254/AS</t>
  </si>
  <si>
    <t>803367781</t>
  </si>
  <si>
    <t>S21100101254/H1005191D/AS/3/05</t>
  </si>
  <si>
    <t>YPS/N8814UW/TOSIM</t>
  </si>
  <si>
    <t>RS21100101244/PY</t>
  </si>
  <si>
    <t>803367797</t>
  </si>
  <si>
    <t>S21100101244/H100690C/PY/1/06</t>
  </si>
  <si>
    <t>RS21100101264/HD</t>
  </si>
  <si>
    <t>803367828</t>
  </si>
  <si>
    <t>S21100101264/H100585B/HD/1/05</t>
  </si>
  <si>
    <t>YPS/N8261UR/SOLIHIN</t>
  </si>
  <si>
    <t>R.S21100101342</t>
  </si>
  <si>
    <t>803368124</t>
  </si>
  <si>
    <t>R.149355</t>
  </si>
  <si>
    <t>R.S21100101159</t>
  </si>
  <si>
    <t>803368127</t>
  </si>
  <si>
    <t>R.159542</t>
  </si>
  <si>
    <t>R.S21100101378</t>
  </si>
  <si>
    <t>803368130</t>
  </si>
  <si>
    <t>R.115682/HP3/33</t>
  </si>
  <si>
    <t>RS21100101235/PY</t>
  </si>
  <si>
    <t>803368153</t>
  </si>
  <si>
    <t>S21100101235/H1006120D/PY/2/06</t>
  </si>
  <si>
    <t>R.S21100101335</t>
  </si>
  <si>
    <t>803368170</t>
  </si>
  <si>
    <t>R.159536</t>
  </si>
  <si>
    <t>SWS/N8863UW/JAHJA</t>
  </si>
  <si>
    <t>RS21100100247/IS</t>
  </si>
  <si>
    <t>803368176</t>
  </si>
  <si>
    <t>S21100100247/H100685C/IS/1/06</t>
  </si>
  <si>
    <t>RS21100101271/HD</t>
  </si>
  <si>
    <t>803368241</t>
  </si>
  <si>
    <t>S21100101271/H100555D/HD/1/05</t>
  </si>
  <si>
    <t>RS21100101255/HD</t>
  </si>
  <si>
    <t>803368258</t>
  </si>
  <si>
    <t>S21100101255/H1005127D/HD/2/05</t>
  </si>
  <si>
    <t>R.S21100101336</t>
  </si>
  <si>
    <t>803368303</t>
  </si>
  <si>
    <t>R.1595224</t>
  </si>
  <si>
    <t>R.S21100101157</t>
  </si>
  <si>
    <t>803368476</t>
  </si>
  <si>
    <t>R.149372</t>
  </si>
  <si>
    <t>YPS/L9359UZ/SULAIMAN</t>
  </si>
  <si>
    <t>RS21100101257/ZK</t>
  </si>
  <si>
    <t>803368686</t>
  </si>
  <si>
    <t>S21100101257/H1005169D/ZK/2/05</t>
  </si>
  <si>
    <t>RS21100100252/BK</t>
  </si>
  <si>
    <t>803368687</t>
  </si>
  <si>
    <t>S21100100252/H1005183C/BK/3/05</t>
  </si>
  <si>
    <t>R.S21100101367</t>
  </si>
  <si>
    <t>803368730</t>
  </si>
  <si>
    <t>R.115690/HP3/32</t>
  </si>
  <si>
    <t>R.S21100101371</t>
  </si>
  <si>
    <t>803368739</t>
  </si>
  <si>
    <t>R.115695/HP3/52</t>
  </si>
  <si>
    <t>R.S21100101158</t>
  </si>
  <si>
    <t>803368815</t>
  </si>
  <si>
    <t>R149371</t>
  </si>
  <si>
    <t>RS21100100201/HD</t>
  </si>
  <si>
    <t>803369039</t>
  </si>
  <si>
    <t>S21100100201/H1007106D/HD/1/07</t>
  </si>
  <si>
    <t>R.S21100101377</t>
  </si>
  <si>
    <t>803369121</t>
  </si>
  <si>
    <t>R.115694/HP3/42</t>
  </si>
  <si>
    <t>RS21100101252/IS</t>
  </si>
  <si>
    <t>803369431</t>
  </si>
  <si>
    <t>S21100101252/H100658D/IS/1/06</t>
  </si>
  <si>
    <t>RS21100600021/BK</t>
  </si>
  <si>
    <t>803369472</t>
  </si>
  <si>
    <t>S21100600021/H1006129C/BK/2/06</t>
  </si>
  <si>
    <t>RS21100101259/PY</t>
  </si>
  <si>
    <t>803369481</t>
  </si>
  <si>
    <t>S21100101259/H1005157D/PY/2/05</t>
  </si>
  <si>
    <t>R.S21100101334</t>
  </si>
  <si>
    <t>803369490</t>
  </si>
  <si>
    <t>R.159369</t>
  </si>
  <si>
    <t>R.S21100101370</t>
  </si>
  <si>
    <t>803369658</t>
  </si>
  <si>
    <t>R.113390/HP3/10</t>
  </si>
  <si>
    <t>RS21100100239/PY</t>
  </si>
  <si>
    <t>803369808</t>
  </si>
  <si>
    <t>S21100100239/H1006103C/PY/1/06</t>
  </si>
  <si>
    <t>R.S21100101366</t>
  </si>
  <si>
    <t>803369813</t>
  </si>
  <si>
    <t>R.113394/HP3/60</t>
  </si>
  <si>
    <t>R.S21100101364</t>
  </si>
  <si>
    <t>803369931</t>
  </si>
  <si>
    <t>R.115568/HP3/15</t>
  </si>
  <si>
    <t>R.S21100101146</t>
  </si>
  <si>
    <t>803369938</t>
  </si>
  <si>
    <t>R.159604</t>
  </si>
  <si>
    <t>YPS/L9361UX/YOYOK</t>
  </si>
  <si>
    <t>R.S21100101331</t>
  </si>
  <si>
    <t>803370027</t>
  </si>
  <si>
    <t>R.159537</t>
  </si>
  <si>
    <t>SWS/N8227UW/HARTONO</t>
  </si>
  <si>
    <t>R.S21100101318</t>
  </si>
  <si>
    <t>803370072</t>
  </si>
  <si>
    <t>R.159543</t>
  </si>
  <si>
    <t>RS21100100218/HD</t>
  </si>
  <si>
    <t>803370141</t>
  </si>
  <si>
    <t>S21100100218/H100761C/HD/1/07</t>
  </si>
  <si>
    <t>R.S21100101154</t>
  </si>
  <si>
    <t>803370142</t>
  </si>
  <si>
    <t>R.S21100101154/159548</t>
  </si>
  <si>
    <t>RS21100101223/HD</t>
  </si>
  <si>
    <t>803370290</t>
  </si>
  <si>
    <t>S21100101223/H100782D/HD/1/07</t>
  </si>
  <si>
    <t>RS21100101202/EL</t>
  </si>
  <si>
    <t>803370310</t>
  </si>
  <si>
    <t>S21100101202/H1008102A/EL/2/08</t>
  </si>
  <si>
    <t>R.S21100101315</t>
  </si>
  <si>
    <t>803370312</t>
  </si>
  <si>
    <t>R.159534</t>
  </si>
  <si>
    <t>RS21100101242/PY</t>
  </si>
  <si>
    <t>803370405</t>
  </si>
  <si>
    <t>S21100101242/H100689C/PY/1/06</t>
  </si>
  <si>
    <t>RS21100101232/NF</t>
  </si>
  <si>
    <t>803370556</t>
  </si>
  <si>
    <t>S21100101232/H1006188D/NF/3/06</t>
  </si>
  <si>
    <t>RS21100100234/PY</t>
  </si>
  <si>
    <t>803370643</t>
  </si>
  <si>
    <t>S21100100234/H100692A/PY/1/06</t>
  </si>
  <si>
    <t>RS21100101222/EL</t>
  </si>
  <si>
    <t>803370715</t>
  </si>
  <si>
    <t>S21100101222/H100764D/EL/1/07</t>
  </si>
  <si>
    <t>R.S21100101330</t>
  </si>
  <si>
    <t>803370763</t>
  </si>
  <si>
    <t>R.149368</t>
  </si>
  <si>
    <t>RS21100100236/BK</t>
  </si>
  <si>
    <t>803370775</t>
  </si>
  <si>
    <t>S21100100236/H1006158D/BK/2/06</t>
  </si>
  <si>
    <t>R.S21100101357</t>
  </si>
  <si>
    <t>803370912</t>
  </si>
  <si>
    <t>R.113397/HP3/15</t>
  </si>
  <si>
    <t>RS21100100219/AS</t>
  </si>
  <si>
    <t>803371215</t>
  </si>
  <si>
    <t>S21100100219/H10075B/AS/3/06</t>
  </si>
  <si>
    <t>RS21100101211/HD</t>
  </si>
  <si>
    <t>803371221</t>
  </si>
  <si>
    <t>S21100101211/H100784D/HD/1/07</t>
  </si>
  <si>
    <t>YPS/L9345UZ/SOLIKIN</t>
  </si>
  <si>
    <t>RS21100101250/IS</t>
  </si>
  <si>
    <t>803371240</t>
  </si>
  <si>
    <t>S21100101250/H100681B/IS/1/06</t>
  </si>
  <si>
    <t>YPS/L9809UW/M AMIN</t>
  </si>
  <si>
    <t>R.S21100101149</t>
  </si>
  <si>
    <t>803371308</t>
  </si>
  <si>
    <t>R159535</t>
  </si>
  <si>
    <t>YPS/N8863UW/JAHJA</t>
  </si>
  <si>
    <t>RS21100100199/NF</t>
  </si>
  <si>
    <t>803371310</t>
  </si>
  <si>
    <t>S21100100199/H1007189D/NF/3/07</t>
  </si>
  <si>
    <t>R.S21100101155</t>
  </si>
  <si>
    <t>803371323</t>
  </si>
  <si>
    <t>R147112</t>
  </si>
  <si>
    <t>R.S21100800040</t>
  </si>
  <si>
    <t>803371352</t>
  </si>
  <si>
    <t>R.147147</t>
  </si>
  <si>
    <t>YPS/L9353UZ/SYAIFUL</t>
  </si>
  <si>
    <t>R.S21100101329</t>
  </si>
  <si>
    <t>803371419</t>
  </si>
  <si>
    <t>R.149395</t>
  </si>
  <si>
    <t>90571650006.10.2021RE</t>
  </si>
  <si>
    <t>803371452</t>
  </si>
  <si>
    <t>RS21100101217/IS</t>
  </si>
  <si>
    <t>803371500</t>
  </si>
  <si>
    <t>S21100101217/H1007134A/IS/2/07</t>
  </si>
  <si>
    <t>RS21100100207/IS</t>
  </si>
  <si>
    <t>803371574</t>
  </si>
  <si>
    <t>S21100100207/H1007113A/IS/2/07</t>
  </si>
  <si>
    <t>RS21100101240/ZK</t>
  </si>
  <si>
    <t>803371654</t>
  </si>
  <si>
    <t>S21100101240/H1006144A/ZK/2/06</t>
  </si>
  <si>
    <t>R.S21100101365</t>
  </si>
  <si>
    <t>803371668</t>
  </si>
  <si>
    <t>R.115686/HP3/71</t>
  </si>
  <si>
    <t>R.S21100101326</t>
  </si>
  <si>
    <t>803371673</t>
  </si>
  <si>
    <t>R.159532</t>
  </si>
  <si>
    <t>RS21100101243/PY</t>
  </si>
  <si>
    <t>803371682</t>
  </si>
  <si>
    <t>S21100101243/H1006118B/PY/2/06</t>
  </si>
  <si>
    <t>R.S21100101327</t>
  </si>
  <si>
    <t>803371688</t>
  </si>
  <si>
    <t>R.159544</t>
  </si>
  <si>
    <t>RS21100100223/AS</t>
  </si>
  <si>
    <t>803371729</t>
  </si>
  <si>
    <t>S21100100223/H10074D/AS/3/06</t>
  </si>
  <si>
    <t>R.S21100703362</t>
  </si>
  <si>
    <t>803371749</t>
  </si>
  <si>
    <t>R.147140</t>
  </si>
  <si>
    <t>R.S21100101363</t>
  </si>
  <si>
    <t>803371818</t>
  </si>
  <si>
    <t>R.115566/HP3/26</t>
  </si>
  <si>
    <t>RS21100101225/PY</t>
  </si>
  <si>
    <t>803371915</t>
  </si>
  <si>
    <t>S21100101225/H100797B/PY/1/07</t>
  </si>
  <si>
    <t>RS21100101236/AS</t>
  </si>
  <si>
    <t>803371973</t>
  </si>
  <si>
    <t>S21100101236/H1006184A/AS/3/06</t>
  </si>
  <si>
    <t>YPS/L9610UX/MAHFUD</t>
  </si>
  <si>
    <t>R.S21100101369</t>
  </si>
  <si>
    <t>803371981</t>
  </si>
  <si>
    <t>R.115680/HP3/1</t>
  </si>
  <si>
    <t>RS21100101230/NF</t>
  </si>
  <si>
    <t>803372293</t>
  </si>
  <si>
    <t>S21100101230/H100701B/NF/3/06</t>
  </si>
  <si>
    <t>R.S21100101161</t>
  </si>
  <si>
    <t>803372317</t>
  </si>
  <si>
    <t>R.147136</t>
  </si>
  <si>
    <t>R.S21100101152</t>
  </si>
  <si>
    <t>803372318</t>
  </si>
  <si>
    <t>R.147128</t>
  </si>
  <si>
    <t>R.S21100101321</t>
  </si>
  <si>
    <t>803372555</t>
  </si>
  <si>
    <t>R.145610</t>
  </si>
  <si>
    <t>SWS/N8580UW/NANANG S</t>
  </si>
  <si>
    <t>RS21100101227/PY</t>
  </si>
  <si>
    <t>803372669</t>
  </si>
  <si>
    <t>S21100101227/H100794A/PY/1/07</t>
  </si>
  <si>
    <t>R.S21100101362</t>
  </si>
  <si>
    <t>803372676</t>
  </si>
  <si>
    <t>R.113395/HP3/1007-41</t>
  </si>
  <si>
    <t>YPS/N8598UV/ARIF T</t>
  </si>
  <si>
    <t>R.S21100101359</t>
  </si>
  <si>
    <t>803372729</t>
  </si>
  <si>
    <t>R.115685/HP3/60</t>
  </si>
  <si>
    <t>RS21100101212/SF</t>
  </si>
  <si>
    <t>803373084</t>
  </si>
  <si>
    <t>S21100101212/H1007108D/SF/2/07</t>
  </si>
  <si>
    <t>YPS/N8796UV/DARYANTO</t>
  </si>
  <si>
    <t>RS21100101219/SF</t>
  </si>
  <si>
    <t>803373086</t>
  </si>
  <si>
    <t>S21100101219/H1007116D/SF/2/07</t>
  </si>
  <si>
    <t>R.S21100101319</t>
  </si>
  <si>
    <t>803373107</t>
  </si>
  <si>
    <t>R.159540</t>
  </si>
  <si>
    <t>RS21100100205/PY</t>
  </si>
  <si>
    <t>803373124</t>
  </si>
  <si>
    <t>S21100100205/H100793C/PY/1/07</t>
  </si>
  <si>
    <t>RS21100101214/IS</t>
  </si>
  <si>
    <t>803373133</t>
  </si>
  <si>
    <t>S211001101214/H1007175B/IS/2/07</t>
  </si>
  <si>
    <t>YPS/L9808UW/SAKUT</t>
  </si>
  <si>
    <t>RS21100100183/IS</t>
  </si>
  <si>
    <t>803373147</t>
  </si>
  <si>
    <t>S21100100183/H100881C/IS/1/08</t>
  </si>
  <si>
    <t>RS21100101193/PY</t>
  </si>
  <si>
    <t>803373233</t>
  </si>
  <si>
    <t>S21100101193/H1008164D/PY/2/08</t>
  </si>
  <si>
    <t>RS21100100208/IS</t>
  </si>
  <si>
    <t>803373248</t>
  </si>
  <si>
    <t>S21100100208/H1007138B/IS/2/07</t>
  </si>
  <si>
    <t>R.S21100101153</t>
  </si>
  <si>
    <t>803373409</t>
  </si>
  <si>
    <t>R147141</t>
  </si>
  <si>
    <t>YPS/N8612UW/DENI R</t>
  </si>
  <si>
    <t>90571650007.10.2021RE</t>
  </si>
  <si>
    <t>803373469</t>
  </si>
  <si>
    <t>RS21100101198/PY</t>
  </si>
  <si>
    <t>803373541</t>
  </si>
  <si>
    <t>S21100101198/H100896D/PY/2/08</t>
  </si>
  <si>
    <t>RS21100101196/NF</t>
  </si>
  <si>
    <t>803373595</t>
  </si>
  <si>
    <t>S21100101196/H1008157D/NF/2/08</t>
  </si>
  <si>
    <t>R.S21100101151</t>
  </si>
  <si>
    <t>803373602</t>
  </si>
  <si>
    <t>R.S21100101151/115569</t>
  </si>
  <si>
    <t>R.S21100101323</t>
  </si>
  <si>
    <t>803373643</t>
  </si>
  <si>
    <t>R.159602</t>
  </si>
  <si>
    <t>R.S21100101325</t>
  </si>
  <si>
    <t>803373646</t>
  </si>
  <si>
    <t>R.159601</t>
  </si>
  <si>
    <t>SWS/L9462UM/SATIMAN</t>
  </si>
  <si>
    <t>RS21100100196/IS</t>
  </si>
  <si>
    <t>803373657</t>
  </si>
  <si>
    <t>S21100100196/H1007181D/IS/2/07</t>
  </si>
  <si>
    <t>R.S21100101147</t>
  </si>
  <si>
    <t>803373807</t>
  </si>
  <si>
    <t>R.147143</t>
  </si>
  <si>
    <t>YPS/N8815UW/MUNAWIR</t>
  </si>
  <si>
    <t>R.S21100101360</t>
  </si>
  <si>
    <t>803373842</t>
  </si>
  <si>
    <t>R.115689/HP3/57</t>
  </si>
  <si>
    <t>R.S21100703807</t>
  </si>
  <si>
    <t>803373908</t>
  </si>
  <si>
    <t>R.145608</t>
  </si>
  <si>
    <t>R.S21100101316</t>
  </si>
  <si>
    <t>803373954</t>
  </si>
  <si>
    <t>R.159620</t>
  </si>
  <si>
    <t>R.S21100101322</t>
  </si>
  <si>
    <t>803373961</t>
  </si>
  <si>
    <t>R.159531</t>
  </si>
  <si>
    <t>SWS/N8495UW/MUJIB</t>
  </si>
  <si>
    <t>R.S21100101361</t>
  </si>
  <si>
    <t>803374045</t>
  </si>
  <si>
    <t>R.115696/HP3/55</t>
  </si>
  <si>
    <t>RS21100101218/SF</t>
  </si>
  <si>
    <t>803374122</t>
  </si>
  <si>
    <t>S21100101218/H1007120B/SF/2/07</t>
  </si>
  <si>
    <t>RS21100700115/AS</t>
  </si>
  <si>
    <t>803374287</t>
  </si>
  <si>
    <t>S21100700115/H1007194C/AS/3/07</t>
  </si>
  <si>
    <t>RS21100101206/AS</t>
  </si>
  <si>
    <t>803374293</t>
  </si>
  <si>
    <t>S21100101206/H100824D/AS/3/07</t>
  </si>
  <si>
    <t>R.S21100703789</t>
  </si>
  <si>
    <t>803374373</t>
  </si>
  <si>
    <t>R.145603</t>
  </si>
  <si>
    <t>R.S21100706146</t>
  </si>
  <si>
    <t>803374379</t>
  </si>
  <si>
    <t>R.159538</t>
  </si>
  <si>
    <t>RS21100100189/IS</t>
  </si>
  <si>
    <t>803374526</t>
  </si>
  <si>
    <t>S21100100189/H100872B/IS/1/08</t>
  </si>
  <si>
    <t>RS21100101207/BK</t>
  </si>
  <si>
    <t>803374684</t>
  </si>
  <si>
    <t>S21100101207/H1007192B/BK/3/07</t>
  </si>
  <si>
    <t>R.S21100101310</t>
  </si>
  <si>
    <t>803374857</t>
  </si>
  <si>
    <t>R.159647</t>
  </si>
  <si>
    <t>RS21100100186/PY</t>
  </si>
  <si>
    <t>803374892</t>
  </si>
  <si>
    <t>S21100100186/H100899B/PY/2/08</t>
  </si>
  <si>
    <t>R.115573</t>
  </si>
  <si>
    <t>803375052</t>
  </si>
  <si>
    <t>R.115573/HP3/47</t>
  </si>
  <si>
    <t>RS21100110210/NF</t>
  </si>
  <si>
    <t>803375160</t>
  </si>
  <si>
    <t>S21100110210/H100813C/NF/3/07</t>
  </si>
  <si>
    <t>R.S21100703810</t>
  </si>
  <si>
    <t>803375252</t>
  </si>
  <si>
    <t>R.145606</t>
  </si>
  <si>
    <t>YPS/N8807UT/SAMAJI</t>
  </si>
  <si>
    <t>R.S21100703812</t>
  </si>
  <si>
    <t>803375254</t>
  </si>
  <si>
    <t>R.147138</t>
  </si>
  <si>
    <t>YPS/L9346UZ/ZAINAL A</t>
  </si>
  <si>
    <t>R.S21100101317</t>
  </si>
  <si>
    <t>803375263</t>
  </si>
  <si>
    <t>R.159618</t>
  </si>
  <si>
    <t>R.S21100101314</t>
  </si>
  <si>
    <t>803375272</t>
  </si>
  <si>
    <t>R.159528</t>
  </si>
  <si>
    <t>RS21100101190/BK</t>
  </si>
  <si>
    <t>803375339</t>
  </si>
  <si>
    <t>S21100101190/H1008171D/BK/2/08</t>
  </si>
  <si>
    <t>RS21100100182/PY</t>
  </si>
  <si>
    <t>803375405</t>
  </si>
  <si>
    <t>S21100100182/H1008115B/PY/2/08</t>
  </si>
  <si>
    <t>RS21100100188/EL</t>
  </si>
  <si>
    <t>803375441</t>
  </si>
  <si>
    <t>S21100100188/H100846B/EL/1/08</t>
  </si>
  <si>
    <t>YPS/N8530NG/SUGENG</t>
  </si>
  <si>
    <t>R.S21100802146</t>
  </si>
  <si>
    <t>803375484</t>
  </si>
  <si>
    <t>R.159606</t>
  </si>
  <si>
    <t>RS21100100173/EL</t>
  </si>
  <si>
    <t>803375492</t>
  </si>
  <si>
    <t>S21100100173/H1008112D/EL/2/08</t>
  </si>
  <si>
    <t>RS21100100170/PY</t>
  </si>
  <si>
    <t>803375535</t>
  </si>
  <si>
    <t>S21100100170/H1008133D/PY/2/08</t>
  </si>
  <si>
    <t>R.S21100101312</t>
  </si>
  <si>
    <t>803375767</t>
  </si>
  <si>
    <t>R.159648</t>
  </si>
  <si>
    <t>SWS/N8503UV/ZAINUL A</t>
  </si>
  <si>
    <t>R.S21100101355</t>
  </si>
  <si>
    <t>803375803</t>
  </si>
  <si>
    <t>R.115679/HP3/46</t>
  </si>
  <si>
    <t>90571650008.10.2021RE</t>
  </si>
  <si>
    <t>803375880</t>
  </si>
  <si>
    <t>RS21100100181/EL</t>
  </si>
  <si>
    <t>803376080</t>
  </si>
  <si>
    <t>S21100100181/H100895D/EL/1/08</t>
  </si>
  <si>
    <t>R.S21100808850</t>
  </si>
  <si>
    <t>803376095</t>
  </si>
  <si>
    <t>R.S21100808850/145613</t>
  </si>
  <si>
    <t>RS21100101194/PY</t>
  </si>
  <si>
    <t>803376800</t>
  </si>
  <si>
    <t>S21100101194/H1008125A/PY/2/08</t>
  </si>
  <si>
    <t>R.S21100101309</t>
  </si>
  <si>
    <t>803377127</t>
  </si>
  <si>
    <t>R.159539</t>
  </si>
  <si>
    <t>R.S21092400917</t>
  </si>
  <si>
    <t>803362298</t>
  </si>
  <si>
    <t>950111965</t>
  </si>
  <si>
    <t>R.113331/HP3/18</t>
  </si>
  <si>
    <t>UD. SATRIA WICAKSANA SEJATI</t>
  </si>
  <si>
    <t>R.S21100101358</t>
  </si>
  <si>
    <t>803363500</t>
  </si>
  <si>
    <t>R.113396/HP3/70</t>
  </si>
  <si>
    <t>R.S21100101328</t>
  </si>
  <si>
    <t>803363437</t>
  </si>
  <si>
    <t>950158938</t>
  </si>
  <si>
    <t>R.159527</t>
  </si>
  <si>
    <t>DEPO SWS - LEGUNDI</t>
  </si>
  <si>
    <t>2139001913</t>
  </si>
  <si>
    <t>412616952</t>
  </si>
  <si>
    <t>S21092400977/EF/1/01</t>
  </si>
  <si>
    <t>8276767193</t>
  </si>
  <si>
    <t>2139002623</t>
  </si>
  <si>
    <t>412616971</t>
  </si>
  <si>
    <t>S21092400959/AS/1/02</t>
  </si>
  <si>
    <t>2139002498</t>
  </si>
  <si>
    <t>412616972</t>
  </si>
  <si>
    <t>S21092400963/SF/3/01</t>
  </si>
  <si>
    <t>2139002624</t>
  </si>
  <si>
    <t>412616974</t>
  </si>
  <si>
    <t>S21092400957/HD/1/02</t>
  </si>
  <si>
    <t>2139002349</t>
  </si>
  <si>
    <t>412616975</t>
  </si>
  <si>
    <t>S21092400969/PY/2/01</t>
  </si>
  <si>
    <t>2139002346</t>
  </si>
  <si>
    <t>412616976</t>
  </si>
  <si>
    <t>S21092400966/SF/3/01</t>
  </si>
  <si>
    <t>2139002402</t>
  </si>
  <si>
    <t>412616977</t>
  </si>
  <si>
    <t>S21092400962/HD/2/01</t>
  </si>
  <si>
    <t>2139002355</t>
  </si>
  <si>
    <t>412616978</t>
  </si>
  <si>
    <t>S21092400965/ZK/3/01</t>
  </si>
  <si>
    <t>2139002102</t>
  </si>
  <si>
    <t>412616979</t>
  </si>
  <si>
    <t>S21092400968/HD/2/01</t>
  </si>
  <si>
    <t>2139002401</t>
  </si>
  <si>
    <t>412616980</t>
  </si>
  <si>
    <t>S21092400964/ZK/3/01</t>
  </si>
  <si>
    <t>2139002137</t>
  </si>
  <si>
    <t>412616981</t>
  </si>
  <si>
    <t>S21092400967/PY/2/01</t>
  </si>
  <si>
    <t>2139002622</t>
  </si>
  <si>
    <t>412616982</t>
  </si>
  <si>
    <t>S21092400958/HD/1/02</t>
  </si>
  <si>
    <t>2139002660</t>
  </si>
  <si>
    <t>412616983</t>
  </si>
  <si>
    <t>S21092400956/EL/1/02</t>
  </si>
  <si>
    <t>2139002764</t>
  </si>
  <si>
    <t>412616984</t>
  </si>
  <si>
    <t>S21092400953/ZK/2/02</t>
  </si>
  <si>
    <t>2139002173</t>
  </si>
  <si>
    <t>412616985</t>
  </si>
  <si>
    <t>S21092400970/HD/2/01</t>
  </si>
  <si>
    <t>2139002098</t>
  </si>
  <si>
    <t>412616986</t>
  </si>
  <si>
    <t>S21092400971/PY/2/01</t>
  </si>
  <si>
    <t>2139002000</t>
  </si>
  <si>
    <t>412616987</t>
  </si>
  <si>
    <t>S21092400975/SF/4/01</t>
  </si>
  <si>
    <t>2139002096</t>
  </si>
  <si>
    <t>412616988</t>
  </si>
  <si>
    <t>S21092400973/EL/2/01</t>
  </si>
  <si>
    <t>2139001873</t>
  </si>
  <si>
    <t>412616989</t>
  </si>
  <si>
    <t>S21092400978/SF/4/01</t>
  </si>
  <si>
    <t>2139002094</t>
  </si>
  <si>
    <t>412616990</t>
  </si>
  <si>
    <t>S21092400974/HD/2/01</t>
  </si>
  <si>
    <t>2139002053</t>
  </si>
  <si>
    <t>412616992</t>
  </si>
  <si>
    <t>S21092400972/HD/2/01</t>
  </si>
  <si>
    <t>YPS/L9305UP/SABAR</t>
  </si>
  <si>
    <t>2139002092</t>
  </si>
  <si>
    <t>412616999</t>
  </si>
  <si>
    <t>S21092400976/BK/1/01</t>
  </si>
  <si>
    <t>2139002626</t>
  </si>
  <si>
    <t>412617112</t>
  </si>
  <si>
    <t>S21092400954/PY/2/02</t>
  </si>
  <si>
    <t>2139010792</t>
  </si>
  <si>
    <t>412617135</t>
  </si>
  <si>
    <t>S21092400877</t>
  </si>
  <si>
    <t>8276767194</t>
  </si>
  <si>
    <t>2139010697</t>
  </si>
  <si>
    <t>412617136</t>
  </si>
  <si>
    <t>S21092400880</t>
  </si>
  <si>
    <t>2139010814</t>
  </si>
  <si>
    <t>412617137</t>
  </si>
  <si>
    <t>S21092400888</t>
  </si>
  <si>
    <t>2139010720</t>
  </si>
  <si>
    <t>412617140</t>
  </si>
  <si>
    <t>S21092400878</t>
  </si>
  <si>
    <t>2139010705</t>
  </si>
  <si>
    <t>412617145</t>
  </si>
  <si>
    <t>S21092400876</t>
  </si>
  <si>
    <t>2139003225</t>
  </si>
  <si>
    <t>412617181</t>
  </si>
  <si>
    <t>S21092400920</t>
  </si>
  <si>
    <t>2139003269</t>
  </si>
  <si>
    <t>412617182</t>
  </si>
  <si>
    <t>S21092400915</t>
  </si>
  <si>
    <t>2139003254</t>
  </si>
  <si>
    <t>412617183</t>
  </si>
  <si>
    <t>S21092400917</t>
  </si>
  <si>
    <t>2139003160</t>
  </si>
  <si>
    <t>412617186</t>
  </si>
  <si>
    <t>S21092400924</t>
  </si>
  <si>
    <t>2139003219</t>
  </si>
  <si>
    <t>412617187</t>
  </si>
  <si>
    <t>S21092400921</t>
  </si>
  <si>
    <t>2139003171</t>
  </si>
  <si>
    <t>412617209</t>
  </si>
  <si>
    <t>S21092400925</t>
  </si>
  <si>
    <t>2139002627</t>
  </si>
  <si>
    <t>412617212</t>
  </si>
  <si>
    <t>S21092400955/EF/1/02</t>
  </si>
  <si>
    <t>2139002585</t>
  </si>
  <si>
    <t>412617213</t>
  </si>
  <si>
    <t>S21092400961/HD/1/02</t>
  </si>
  <si>
    <t>2139003233</t>
  </si>
  <si>
    <t>412617214</t>
  </si>
  <si>
    <t>S21092400919</t>
  </si>
  <si>
    <t>2139010775</t>
  </si>
  <si>
    <t>412617216</t>
  </si>
  <si>
    <t>S21092400881</t>
  </si>
  <si>
    <t>2139010783</t>
  </si>
  <si>
    <t>412617219</t>
  </si>
  <si>
    <t>S21092400887</t>
  </si>
  <si>
    <t>2139003556</t>
  </si>
  <si>
    <t>412617223</t>
  </si>
  <si>
    <t>S21092400903</t>
  </si>
  <si>
    <t>2139003540</t>
  </si>
  <si>
    <t>412617224</t>
  </si>
  <si>
    <t>S21092400905</t>
  </si>
  <si>
    <t>2139003479</t>
  </si>
  <si>
    <t>412617225</t>
  </si>
  <si>
    <t>S21092400907</t>
  </si>
  <si>
    <t>2139003575</t>
  </si>
  <si>
    <t>412617226</t>
  </si>
  <si>
    <t>S21092400902</t>
  </si>
  <si>
    <t>2139003505</t>
  </si>
  <si>
    <t>412617227</t>
  </si>
  <si>
    <t>S21092400906</t>
  </si>
  <si>
    <t>2139003523</t>
  </si>
  <si>
    <t>412617229</t>
  </si>
  <si>
    <t>S21092400904</t>
  </si>
  <si>
    <t>2139003295</t>
  </si>
  <si>
    <t>412617235</t>
  </si>
  <si>
    <t>S21092400914</t>
  </si>
  <si>
    <t>2139003230</t>
  </si>
  <si>
    <t>412617237</t>
  </si>
  <si>
    <t>S21092400922</t>
  </si>
  <si>
    <t>2139003266</t>
  </si>
  <si>
    <t>412617242</t>
  </si>
  <si>
    <t>S21092400916</t>
  </si>
  <si>
    <t>2139003195</t>
  </si>
  <si>
    <t>412617244</t>
  </si>
  <si>
    <t>S21092400926</t>
  </si>
  <si>
    <t>2139003207</t>
  </si>
  <si>
    <t>412617245</t>
  </si>
  <si>
    <t>S21092400923</t>
  </si>
  <si>
    <t>2139003179</t>
  </si>
  <si>
    <t>412617247</t>
  </si>
  <si>
    <t>S21092400927</t>
  </si>
  <si>
    <t>2139017301</t>
  </si>
  <si>
    <t>412628134</t>
  </si>
  <si>
    <t>S21092410541/EF/1/02</t>
  </si>
  <si>
    <t>YPS/L9269UF/SOLIKAN</t>
  </si>
  <si>
    <t>2139017300</t>
  </si>
  <si>
    <t>412628142</t>
  </si>
  <si>
    <t>S21092410540/HD/2/01</t>
  </si>
  <si>
    <t>2139017299</t>
  </si>
  <si>
    <t>412628143</t>
  </si>
  <si>
    <t>S21092410539/HD/2/01</t>
  </si>
  <si>
    <t>2139015966</t>
  </si>
  <si>
    <t>412631245</t>
  </si>
  <si>
    <t>S21092700272</t>
  </si>
  <si>
    <t>2139015971</t>
  </si>
  <si>
    <t>412631249</t>
  </si>
  <si>
    <t>S21092700273</t>
  </si>
  <si>
    <t>2139015979</t>
  </si>
  <si>
    <t>412632422</t>
  </si>
  <si>
    <t>S21092900027 / MARGOMULYO</t>
  </si>
  <si>
    <t>PBI/DK 9530 MC/NUR M</t>
  </si>
  <si>
    <t>2140000250</t>
  </si>
  <si>
    <t>412634606</t>
  </si>
  <si>
    <t>S21093000040/SF/3/01</t>
  </si>
  <si>
    <t>2140000251</t>
  </si>
  <si>
    <t>412634607</t>
  </si>
  <si>
    <t>S21093000041/IS/3/01</t>
  </si>
  <si>
    <t>YPS/YN8281UR/MUSTAFA</t>
  </si>
  <si>
    <t>2139015981</t>
  </si>
  <si>
    <t>412643820</t>
  </si>
  <si>
    <t>S21093002642 / SURABAYA</t>
  </si>
  <si>
    <t>YPS/H1934BG/NGALIMUN</t>
  </si>
  <si>
    <t>2140001865</t>
  </si>
  <si>
    <t>412644710</t>
  </si>
  <si>
    <t>S21093000891/NF/1/01</t>
  </si>
  <si>
    <t>2140001866</t>
  </si>
  <si>
    <t>412644715</t>
  </si>
  <si>
    <t>S21093000892/EF/1/01</t>
  </si>
  <si>
    <t>2140001863</t>
  </si>
  <si>
    <t>412644717</t>
  </si>
  <si>
    <t>S21093000889/SF/4/01</t>
  </si>
  <si>
    <t>2140001864</t>
  </si>
  <si>
    <t>412644719</t>
  </si>
  <si>
    <t>S21093000890/EF/1/01</t>
  </si>
  <si>
    <t>2140005751</t>
  </si>
  <si>
    <t>412646584</t>
  </si>
  <si>
    <t>S21093001168 / SATRIA W</t>
  </si>
  <si>
    <t>PBI/AD1885BC/DHAVID</t>
  </si>
  <si>
    <t>2140006595</t>
  </si>
  <si>
    <t>412647569</t>
  </si>
  <si>
    <t>S21093002539</t>
  </si>
  <si>
    <t>2139015982</t>
  </si>
  <si>
    <t>412647692</t>
  </si>
  <si>
    <t>S21093002453 / SURABAYA</t>
  </si>
  <si>
    <t>YPS/H1780FS/FUAD</t>
  </si>
  <si>
    <t>2140000061</t>
  </si>
  <si>
    <t>412649460</t>
  </si>
  <si>
    <t>S21100110666 / SURABAYA</t>
  </si>
  <si>
    <t>YPS/L8745UU/JUMANTOR</t>
  </si>
  <si>
    <t>2140016439</t>
  </si>
  <si>
    <t>412649486</t>
  </si>
  <si>
    <t>S21100104782 / MARGOMULYO</t>
  </si>
  <si>
    <t>PBI/AD 1788 BC/SUPRI</t>
  </si>
  <si>
    <t>2140007979</t>
  </si>
  <si>
    <t>412650810</t>
  </si>
  <si>
    <t>S21100101190/BK/2/08</t>
  </si>
  <si>
    <t>2140007920</t>
  </si>
  <si>
    <t>412650811</t>
  </si>
  <si>
    <t>S21100101196/NF/2/08</t>
  </si>
  <si>
    <t>2140007974</t>
  </si>
  <si>
    <t>412650813</t>
  </si>
  <si>
    <t>S21100101193/PY/2/08</t>
  </si>
  <si>
    <t>2140007921</t>
  </si>
  <si>
    <t>412650814</t>
  </si>
  <si>
    <t>S21100101195/NF/2/08</t>
  </si>
  <si>
    <t>2140007941</t>
  </si>
  <si>
    <t>412650815</t>
  </si>
  <si>
    <t>S21100101194/PY/2/08</t>
  </si>
  <si>
    <t>2140007901</t>
  </si>
  <si>
    <t>412650817</t>
  </si>
  <si>
    <t>S21100101198/PY/2/08</t>
  </si>
  <si>
    <t>2140007802</t>
  </si>
  <si>
    <t>412650818</t>
  </si>
  <si>
    <t>S21100101210/NF/3/07</t>
  </si>
  <si>
    <t>2140007782</t>
  </si>
  <si>
    <t>412650819</t>
  </si>
  <si>
    <t>S21100101209/NF/3/07</t>
  </si>
  <si>
    <t>2140007780</t>
  </si>
  <si>
    <t>412650820</t>
  </si>
  <si>
    <t>S21100101211/HD/1/07</t>
  </si>
  <si>
    <t>2140007770</t>
  </si>
  <si>
    <t>412650821</t>
  </si>
  <si>
    <t>S21100101212/SF/2/07</t>
  </si>
  <si>
    <t>2140007880</t>
  </si>
  <si>
    <t>412650822</t>
  </si>
  <si>
    <t>S21100101200/PY/2/08</t>
  </si>
  <si>
    <t>2140007882</t>
  </si>
  <si>
    <t>412650823</t>
  </si>
  <si>
    <t>S21100101199/IS/1/08</t>
  </si>
  <si>
    <t>2140007803</t>
  </si>
  <si>
    <t>412650824</t>
  </si>
  <si>
    <t>S21100101207/AS/3/07</t>
  </si>
  <si>
    <t>2140007902</t>
  </si>
  <si>
    <t>412650825</t>
  </si>
  <si>
    <t>S21100101197/HD/2/08</t>
  </si>
  <si>
    <t>2140007725</t>
  </si>
  <si>
    <t>412650826</t>
  </si>
  <si>
    <t>S21100101217/IS/2/07</t>
  </si>
  <si>
    <t>NVA/L9370UZ/ANTON</t>
  </si>
  <si>
    <t>2140007877</t>
  </si>
  <si>
    <t>412650827</t>
  </si>
  <si>
    <t>S21100101202/PY/2/08</t>
  </si>
  <si>
    <t>2140007763</t>
  </si>
  <si>
    <t>412650828</t>
  </si>
  <si>
    <t>S21100101213/IS/2/07</t>
  </si>
  <si>
    <t>2140007742</t>
  </si>
  <si>
    <t>412650829</t>
  </si>
  <si>
    <t>S21100101216/NF/3/07</t>
  </si>
  <si>
    <t>2140010723</t>
  </si>
  <si>
    <t>412650832</t>
  </si>
  <si>
    <t>S21100101155</t>
  </si>
  <si>
    <t>2140010746</t>
  </si>
  <si>
    <t>412650834</t>
  </si>
  <si>
    <t>S21100101154</t>
  </si>
  <si>
    <t>2140010714</t>
  </si>
  <si>
    <t>412650835</t>
  </si>
  <si>
    <t>S21100101156</t>
  </si>
  <si>
    <t>2140010774</t>
  </si>
  <si>
    <t>412650836</t>
  </si>
  <si>
    <t>S21100101147</t>
  </si>
  <si>
    <t>2140010640</t>
  </si>
  <si>
    <t>412650837</t>
  </si>
  <si>
    <t>S21100101158</t>
  </si>
  <si>
    <t>2140010491</t>
  </si>
  <si>
    <t>412650838</t>
  </si>
  <si>
    <t>S21100101166</t>
  </si>
  <si>
    <t>2140010788</t>
  </si>
  <si>
    <t>412650840</t>
  </si>
  <si>
    <t>S21100101149</t>
  </si>
  <si>
    <t>2140010662</t>
  </si>
  <si>
    <t>412650841</t>
  </si>
  <si>
    <t>S21100101157</t>
  </si>
  <si>
    <t>2140010482</t>
  </si>
  <si>
    <t>412650842</t>
  </si>
  <si>
    <t>S21100101167</t>
  </si>
  <si>
    <t>2140010489</t>
  </si>
  <si>
    <t>412650843</t>
  </si>
  <si>
    <t>S21100101165</t>
  </si>
  <si>
    <t>2140010505</t>
  </si>
  <si>
    <t>412650844</t>
  </si>
  <si>
    <t>S21100101164</t>
  </si>
  <si>
    <t>2140010766</t>
  </si>
  <si>
    <t>412650845</t>
  </si>
  <si>
    <t>S21100101153</t>
  </si>
  <si>
    <t>2140010636</t>
  </si>
  <si>
    <t>412650846</t>
  </si>
  <si>
    <t>S21100101160</t>
  </si>
  <si>
    <t>2140010504</t>
  </si>
  <si>
    <t>412650847</t>
  </si>
  <si>
    <t>S21100101163</t>
  </si>
  <si>
    <t>2140010480</t>
  </si>
  <si>
    <t>412650848</t>
  </si>
  <si>
    <t>S21100101168</t>
  </si>
  <si>
    <t>2140010516</t>
  </si>
  <si>
    <t>412650849</t>
  </si>
  <si>
    <t>S21100101162</t>
  </si>
  <si>
    <t>2140010787</t>
  </si>
  <si>
    <t>412650850</t>
  </si>
  <si>
    <t>S21100101146</t>
  </si>
  <si>
    <t>2140010656</t>
  </si>
  <si>
    <t>412650851</t>
  </si>
  <si>
    <t>S21100101159</t>
  </si>
  <si>
    <t>2140010522</t>
  </si>
  <si>
    <t>412650852</t>
  </si>
  <si>
    <t>S21100101161</t>
  </si>
  <si>
    <t>2140010760</t>
  </si>
  <si>
    <t>412650853</t>
  </si>
  <si>
    <t>S21100101151</t>
  </si>
  <si>
    <t>2140010753</t>
  </si>
  <si>
    <t>412650854</t>
  </si>
  <si>
    <t>S21100101152</t>
  </si>
  <si>
    <t>2140007761</t>
  </si>
  <si>
    <t>412650860</t>
  </si>
  <si>
    <t>S21100101214/NF/3/07</t>
  </si>
  <si>
    <t>2140007418</t>
  </si>
  <si>
    <t>412650861</t>
  </si>
  <si>
    <t>S21100101247/EL/1/06</t>
  </si>
  <si>
    <t>2140007355</t>
  </si>
  <si>
    <t>412650862</t>
  </si>
  <si>
    <t>S21100101253/AS/3/05</t>
  </si>
  <si>
    <t>2140007337</t>
  </si>
  <si>
    <t>412650863</t>
  </si>
  <si>
    <t>S21100101256/IS/1/05</t>
  </si>
  <si>
    <t>YPS/S9011US/MAHMUD</t>
  </si>
  <si>
    <t>2140007340</t>
  </si>
  <si>
    <t>412650864</t>
  </si>
  <si>
    <t>S21100101254/AS/3/05</t>
  </si>
  <si>
    <t>2140007321</t>
  </si>
  <si>
    <t>412650866</t>
  </si>
  <si>
    <t>S21100101258/PY/2/05</t>
  </si>
  <si>
    <t>2140007316</t>
  </si>
  <si>
    <t>412650867</t>
  </si>
  <si>
    <t>S21100101257/ZK/2/05</t>
  </si>
  <si>
    <t>2140007320</t>
  </si>
  <si>
    <t>412650868</t>
  </si>
  <si>
    <t>S21100101255/HD/2/05</t>
  </si>
  <si>
    <t>2140007299</t>
  </si>
  <si>
    <t>412650869</t>
  </si>
  <si>
    <t>S21100101259/PY/2/05</t>
  </si>
  <si>
    <t>2140007281</t>
  </si>
  <si>
    <t>412650870</t>
  </si>
  <si>
    <t>S21100101262/HD/2/05</t>
  </si>
  <si>
    <t>2140007259</t>
  </si>
  <si>
    <t>412650871</t>
  </si>
  <si>
    <t>S21100101263/HD/1/05</t>
  </si>
  <si>
    <t>2140007298</t>
  </si>
  <si>
    <t>412650872</t>
  </si>
  <si>
    <t>S21100101260/BK/2/05</t>
  </si>
  <si>
    <t>2140007260</t>
  </si>
  <si>
    <t>412650873</t>
  </si>
  <si>
    <t>S21100101265/HD/1/05</t>
  </si>
  <si>
    <t>2140007237</t>
  </si>
  <si>
    <t>412650874</t>
  </si>
  <si>
    <t>S21100101264/IS/1/05</t>
  </si>
  <si>
    <t>2140007434</t>
  </si>
  <si>
    <t>412650875</t>
  </si>
  <si>
    <t>S21100101246/PY/1/06</t>
  </si>
  <si>
    <t>2140007218</t>
  </si>
  <si>
    <t>412650876</t>
  </si>
  <si>
    <t>S21100101261/IS/1/05</t>
  </si>
  <si>
    <t>2140007216</t>
  </si>
  <si>
    <t>412650877</t>
  </si>
  <si>
    <t>S21100101272/HD/1/05</t>
  </si>
  <si>
    <t>2140007141</t>
  </si>
  <si>
    <t>412650878</t>
  </si>
  <si>
    <t>S21100101275/HD/1/04</t>
  </si>
  <si>
    <t>2140007239</t>
  </si>
  <si>
    <t>412650879</t>
  </si>
  <si>
    <t>S21100101266/HD/1/05</t>
  </si>
  <si>
    <t>2140007140</t>
  </si>
  <si>
    <t>412650880</t>
  </si>
  <si>
    <t>S21100101280/NF/3/04</t>
  </si>
  <si>
    <t>2140007217</t>
  </si>
  <si>
    <t>412650881</t>
  </si>
  <si>
    <t>S21100101269/EL/1/05</t>
  </si>
  <si>
    <t>2140007215</t>
  </si>
  <si>
    <t>412650882</t>
  </si>
  <si>
    <t>S21100101270/HD/1/05</t>
  </si>
  <si>
    <t>2140007209</t>
  </si>
  <si>
    <t>412650883</t>
  </si>
  <si>
    <t>S21100101273/HD/1/05</t>
  </si>
  <si>
    <t>YPS/S905US/RIFA'I</t>
  </si>
  <si>
    <t>2140007120</t>
  </si>
  <si>
    <t>412650884</t>
  </si>
  <si>
    <t>S21100101274/BK/2/04</t>
  </si>
  <si>
    <t>2140007197</t>
  </si>
  <si>
    <t>412650885</t>
  </si>
  <si>
    <t>S21100101267/IS/1/05</t>
  </si>
  <si>
    <t>2140007199</t>
  </si>
  <si>
    <t>412650886</t>
  </si>
  <si>
    <t>S21100101268/IS/1/05</t>
  </si>
  <si>
    <t>2140007118</t>
  </si>
  <si>
    <t>412650887</t>
  </si>
  <si>
    <t>S21100101277/AS/3/04</t>
  </si>
  <si>
    <t>2140007102</t>
  </si>
  <si>
    <t>412650888</t>
  </si>
  <si>
    <t>S21100101281/PY/1/04</t>
  </si>
  <si>
    <t>2140007103</t>
  </si>
  <si>
    <t>412650889</t>
  </si>
  <si>
    <t>S21100101279/ZK/2/04</t>
  </si>
  <si>
    <t>2140007364</t>
  </si>
  <si>
    <t>412650890</t>
  </si>
  <si>
    <t>S21100101251/NF/3/05</t>
  </si>
  <si>
    <t>2140007703</t>
  </si>
  <si>
    <t>412650891</t>
  </si>
  <si>
    <t>S21100101219/SF/2/07</t>
  </si>
  <si>
    <t>2140007681</t>
  </si>
  <si>
    <t>412650892</t>
  </si>
  <si>
    <t>S21100101220/PY/1/07</t>
  </si>
  <si>
    <t>2140007706</t>
  </si>
  <si>
    <t>412650893</t>
  </si>
  <si>
    <t>S21100101218/ZK/2/07</t>
  </si>
  <si>
    <t>2140007679</t>
  </si>
  <si>
    <t>412650894</t>
  </si>
  <si>
    <t>S21100101222/EL/1/07</t>
  </si>
  <si>
    <t>2140007659</t>
  </si>
  <si>
    <t>412650895</t>
  </si>
  <si>
    <t>S21100101224/HD/1/07</t>
  </si>
  <si>
    <t>2140007879</t>
  </si>
  <si>
    <t>412650896</t>
  </si>
  <si>
    <t>S21100101203/HD/1/08</t>
  </si>
  <si>
    <t>2140007707</t>
  </si>
  <si>
    <t>412650897</t>
  </si>
  <si>
    <t>S21100101215/EL/1/07</t>
  </si>
  <si>
    <t>YPS/L8373UI/M.TAUFIK</t>
  </si>
  <si>
    <t>2140007660</t>
  </si>
  <si>
    <t>412650898</t>
  </si>
  <si>
    <t>S21100101223/HD/1/07</t>
  </si>
  <si>
    <t>2140007580</t>
  </si>
  <si>
    <t>412650899</t>
  </si>
  <si>
    <t>S21100101231/AS/3/06</t>
  </si>
  <si>
    <t>2140007658</t>
  </si>
  <si>
    <t>412650900</t>
  </si>
  <si>
    <t>S21100101221/IS/2/07</t>
  </si>
  <si>
    <t>2140007582</t>
  </si>
  <si>
    <t>412650901</t>
  </si>
  <si>
    <t>S21100101230/ZK/3/06</t>
  </si>
  <si>
    <t>2140007561</t>
  </si>
  <si>
    <t>412650902</t>
  </si>
  <si>
    <t>S21100101232/NF/3/06</t>
  </si>
  <si>
    <t>2140007657</t>
  </si>
  <si>
    <t>412650903</t>
  </si>
  <si>
    <t>S21100101227/EL/1/07</t>
  </si>
  <si>
    <t>2140007559</t>
  </si>
  <si>
    <t>412650904</t>
  </si>
  <si>
    <t>S21100101233/PY/2/06</t>
  </si>
  <si>
    <t>2140007642</t>
  </si>
  <si>
    <t>412650906</t>
  </si>
  <si>
    <t>S21100101226/IS/2/07</t>
  </si>
  <si>
    <t>2140007543</t>
  </si>
  <si>
    <t>412650907</t>
  </si>
  <si>
    <t>S21100101235/PY/2/06</t>
  </si>
  <si>
    <t>2140007523</t>
  </si>
  <si>
    <t>412650909</t>
  </si>
  <si>
    <t>S21100101236/NF/3/06</t>
  </si>
  <si>
    <t>2140007503</t>
  </si>
  <si>
    <t>412650910</t>
  </si>
  <si>
    <t>S21100101240/ZK/2/06</t>
  </si>
  <si>
    <t>2140007481</t>
  </si>
  <si>
    <t>412650911</t>
  </si>
  <si>
    <t>S21100101243/PY/2/06</t>
  </si>
  <si>
    <t>2140007479</t>
  </si>
  <si>
    <t>412650912</t>
  </si>
  <si>
    <t>S21100101242/PY/1/06</t>
  </si>
  <si>
    <t>2140007518</t>
  </si>
  <si>
    <t>412650913</t>
  </si>
  <si>
    <t>S21100101238/AS/2/06</t>
  </si>
  <si>
    <t>2140007460</t>
  </si>
  <si>
    <t>412650914</t>
  </si>
  <si>
    <t>S21100101244/PY/1/06</t>
  </si>
  <si>
    <t>2140007437</t>
  </si>
  <si>
    <t>412650915</t>
  </si>
  <si>
    <t>S21100101245/IS/2/06</t>
  </si>
  <si>
    <t>2140007438</t>
  </si>
  <si>
    <t>412650916</t>
  </si>
  <si>
    <t>S21100101239/PY/1/06</t>
  </si>
  <si>
    <t>2140007457</t>
  </si>
  <si>
    <t>412650917</t>
  </si>
  <si>
    <t>S21100101241/PY/2/06</t>
  </si>
  <si>
    <t>2140007436</t>
  </si>
  <si>
    <t>412650918</t>
  </si>
  <si>
    <t>S21100101248/IS/1/06</t>
  </si>
  <si>
    <t>2140007435</t>
  </si>
  <si>
    <t>412650919</t>
  </si>
  <si>
    <t>S21100101250/PY/1/06</t>
  </si>
  <si>
    <t>2140006788</t>
  </si>
  <si>
    <t>412651238</t>
  </si>
  <si>
    <t>S21100101328</t>
  </si>
  <si>
    <t>2140007615</t>
  </si>
  <si>
    <t>412651239</t>
  </si>
  <si>
    <t>S21100101229/EL/1/07</t>
  </si>
  <si>
    <t>2140006834</t>
  </si>
  <si>
    <t>412651240</t>
  </si>
  <si>
    <t>S21100101322</t>
  </si>
  <si>
    <t>2140007862</t>
  </si>
  <si>
    <t>412651241</t>
  </si>
  <si>
    <t>S21100101204/HD/1/08</t>
  </si>
  <si>
    <t>2140006823</t>
  </si>
  <si>
    <t>412651242</t>
  </si>
  <si>
    <t>S21100101323</t>
  </si>
  <si>
    <t>2140006782</t>
  </si>
  <si>
    <t>412651243</t>
  </si>
  <si>
    <t>S21100101331</t>
  </si>
  <si>
    <t>2140006712</t>
  </si>
  <si>
    <t>412651244</t>
  </si>
  <si>
    <t>S21100101337</t>
  </si>
  <si>
    <t>2140006690</t>
  </si>
  <si>
    <t>412651245</t>
  </si>
  <si>
    <t>S21100101338</t>
  </si>
  <si>
    <t>2140006769</t>
  </si>
  <si>
    <t>412651246</t>
  </si>
  <si>
    <t>2140006703</t>
  </si>
  <si>
    <t>412651247</t>
  </si>
  <si>
    <t>S21100101341</t>
  </si>
  <si>
    <t>2140006670</t>
  </si>
  <si>
    <t>412651248</t>
  </si>
  <si>
    <t>S21100101343</t>
  </si>
  <si>
    <t>2140006685</t>
  </si>
  <si>
    <t>412651249</t>
  </si>
  <si>
    <t>S21100101339</t>
  </si>
  <si>
    <t>2140006761</t>
  </si>
  <si>
    <t>412651250</t>
  </si>
  <si>
    <t>S21100101330</t>
  </si>
  <si>
    <t>2140006751</t>
  </si>
  <si>
    <t>412651251</t>
  </si>
  <si>
    <t>S21100101333</t>
  </si>
  <si>
    <t>2140006662</t>
  </si>
  <si>
    <t>412651252</t>
  </si>
  <si>
    <t>S21100101344</t>
  </si>
  <si>
    <t>2140006807</t>
  </si>
  <si>
    <t>412651253</t>
  </si>
  <si>
    <t>S21100101329</t>
  </si>
  <si>
    <t>2140006720</t>
  </si>
  <si>
    <t>412651254</t>
  </si>
  <si>
    <t>S21100101335</t>
  </si>
  <si>
    <t>2140006730</t>
  </si>
  <si>
    <t>412651255</t>
  </si>
  <si>
    <t>S21100101336</t>
  </si>
  <si>
    <t>2140006448</t>
  </si>
  <si>
    <t>412651256</t>
  </si>
  <si>
    <t>S21100101365</t>
  </si>
  <si>
    <t>2140006445</t>
  </si>
  <si>
    <t>412651257</t>
  </si>
  <si>
    <t>S21100101369</t>
  </si>
  <si>
    <t>2140006532</t>
  </si>
  <si>
    <t>412651258</t>
  </si>
  <si>
    <t>S21100101357</t>
  </si>
  <si>
    <t>2140006682</t>
  </si>
  <si>
    <t>412651259</t>
  </si>
  <si>
    <t>S21100101342</t>
  </si>
  <si>
    <t>2140006815</t>
  </si>
  <si>
    <t>412651260</t>
  </si>
  <si>
    <t>S21100101325</t>
  </si>
  <si>
    <t>2140006810</t>
  </si>
  <si>
    <t>412651261</t>
  </si>
  <si>
    <t>S21100101327</t>
  </si>
  <si>
    <t>2140006801</t>
  </si>
  <si>
    <t>412651262</t>
  </si>
  <si>
    <t>S21100101326</t>
  </si>
  <si>
    <t>2140006517</t>
  </si>
  <si>
    <t>412651263</t>
  </si>
  <si>
    <t>S21100101358</t>
  </si>
  <si>
    <t>2140006402</t>
  </si>
  <si>
    <t>412651264</t>
  </si>
  <si>
    <t>S21100101370</t>
  </si>
  <si>
    <t>2140006378</t>
  </si>
  <si>
    <t>412651265</t>
  </si>
  <si>
    <t>S21100101372</t>
  </si>
  <si>
    <t>2140006740</t>
  </si>
  <si>
    <t>412651266</t>
  </si>
  <si>
    <t>S21100101334</t>
  </si>
  <si>
    <t>2140007835</t>
  </si>
  <si>
    <t>412651267</t>
  </si>
  <si>
    <t>S21100101206/AS/3/07</t>
  </si>
  <si>
    <t>2140007063</t>
  </si>
  <si>
    <t>412651268</t>
  </si>
  <si>
    <t>S21100101283/HD/1/04</t>
  </si>
  <si>
    <t>2140007105</t>
  </si>
  <si>
    <t>412651269</t>
  </si>
  <si>
    <t>S21100101276/BK/2/04</t>
  </si>
  <si>
    <t>2140007078</t>
  </si>
  <si>
    <t>412651270</t>
  </si>
  <si>
    <t>S21100101286/HD/1/04</t>
  </si>
  <si>
    <t>2140007044</t>
  </si>
  <si>
    <t>412651271</t>
  </si>
  <si>
    <t>S21100101285/PY/1/04</t>
  </si>
  <si>
    <t>2140007047</t>
  </si>
  <si>
    <t>412651272</t>
  </si>
  <si>
    <t>S21100101287/BK/2/04</t>
  </si>
  <si>
    <t>2140007019</t>
  </si>
  <si>
    <t>412651273</t>
  </si>
  <si>
    <t>S21100101288/HD/1/04</t>
  </si>
  <si>
    <t>2140007020</t>
  </si>
  <si>
    <t>412651274</t>
  </si>
  <si>
    <t>S21100101290/PY/1/04</t>
  </si>
  <si>
    <t>2140007162</t>
  </si>
  <si>
    <t>412651275</t>
  </si>
  <si>
    <t>S21100101278/NF/3/04</t>
  </si>
  <si>
    <t>2140007041</t>
  </si>
  <si>
    <t>412651276</t>
  </si>
  <si>
    <t>S21100101284/IS/2/04</t>
  </si>
  <si>
    <t>2140006955</t>
  </si>
  <si>
    <t>412651277</t>
  </si>
  <si>
    <t>S21100101298/BK/3/02</t>
  </si>
  <si>
    <t>2140007001</t>
  </si>
  <si>
    <t>412651278</t>
  </si>
  <si>
    <t>S21100101291/HD/1/04</t>
  </si>
  <si>
    <t>2140006962</t>
  </si>
  <si>
    <t>412651279</t>
  </si>
  <si>
    <t>S21100101295/BK/3/02</t>
  </si>
  <si>
    <t>2140006995</t>
  </si>
  <si>
    <t>412651280</t>
  </si>
  <si>
    <t>S21100101294/PY/1/04</t>
  </si>
  <si>
    <t>2140006958</t>
  </si>
  <si>
    <t>412651281</t>
  </si>
  <si>
    <t>S21100101296/BK/3/02</t>
  </si>
  <si>
    <t>2140006998</t>
  </si>
  <si>
    <t>412651282</t>
  </si>
  <si>
    <t>S21100101289/HD/1/04</t>
  </si>
  <si>
    <t>2140006959</t>
  </si>
  <si>
    <t>412651283</t>
  </si>
  <si>
    <t>S21100101299/BK/3/02</t>
  </si>
  <si>
    <t>2140007085</t>
  </si>
  <si>
    <t>412651284</t>
  </si>
  <si>
    <t>S21100101282/HD/1/04</t>
  </si>
  <si>
    <t>2140006997</t>
  </si>
  <si>
    <t>412651285</t>
  </si>
  <si>
    <t>S21100101292/HD/1/04</t>
  </si>
  <si>
    <t>2140006996</t>
  </si>
  <si>
    <t>412651286</t>
  </si>
  <si>
    <t>S21100101293/EL/1/04</t>
  </si>
  <si>
    <t>2140007175</t>
  </si>
  <si>
    <t>412651287</t>
  </si>
  <si>
    <t>S21100101271/HD/1/05</t>
  </si>
  <si>
    <t>2140007656</t>
  </si>
  <si>
    <t>412651288</t>
  </si>
  <si>
    <t>S21100101225/IS/2/07</t>
  </si>
  <si>
    <t>2140007393</t>
  </si>
  <si>
    <t>412651289</t>
  </si>
  <si>
    <t>S21100101252/IS/1/06</t>
  </si>
  <si>
    <t>2140007836</t>
  </si>
  <si>
    <t>412651291</t>
  </si>
  <si>
    <t>S21100101205/IS/1/08</t>
  </si>
  <si>
    <t>2140007639</t>
  </si>
  <si>
    <t>412651292</t>
  </si>
  <si>
    <t>S21100101228/HD/1/07</t>
  </si>
  <si>
    <t>2140007855</t>
  </si>
  <si>
    <t>412651293</t>
  </si>
  <si>
    <t>S21100101208/EL/1/08</t>
  </si>
  <si>
    <t>2140006831</t>
  </si>
  <si>
    <t>412651294</t>
  </si>
  <si>
    <t>S21100101321</t>
  </si>
  <si>
    <t>2140006841</t>
  </si>
  <si>
    <t>412651295</t>
  </si>
  <si>
    <t>S21100101320</t>
  </si>
  <si>
    <t>2140006819</t>
  </si>
  <si>
    <t>412651296</t>
  </si>
  <si>
    <t>S21100101324</t>
  </si>
  <si>
    <t>2140006464</t>
  </si>
  <si>
    <t>412651297</t>
  </si>
  <si>
    <t>S21100101364</t>
  </si>
  <si>
    <t>2140006892</t>
  </si>
  <si>
    <t>412651298</t>
  </si>
  <si>
    <t>S21100101312</t>
  </si>
  <si>
    <t>2140006878</t>
  </si>
  <si>
    <t>412651299</t>
  </si>
  <si>
    <t>S21100101315</t>
  </si>
  <si>
    <t>2140006866</t>
  </si>
  <si>
    <t>412651300</t>
  </si>
  <si>
    <t>S21100101316</t>
  </si>
  <si>
    <t>2140006860</t>
  </si>
  <si>
    <t>412651301</t>
  </si>
  <si>
    <t>S21100101319</t>
  </si>
  <si>
    <t>2140006864</t>
  </si>
  <si>
    <t>412651302</t>
  </si>
  <si>
    <t>S21100101317</t>
  </si>
  <si>
    <t>2140006852</t>
  </si>
  <si>
    <t>412651303</t>
  </si>
  <si>
    <t>S21100101318</t>
  </si>
  <si>
    <t>2140006568</t>
  </si>
  <si>
    <t>412651306</t>
  </si>
  <si>
    <t>S21100101355</t>
  </si>
  <si>
    <t>2140006557</t>
  </si>
  <si>
    <t>412651308</t>
  </si>
  <si>
    <t>S21100101356</t>
  </si>
  <si>
    <t>2140006294</t>
  </si>
  <si>
    <t>412651332</t>
  </si>
  <si>
    <t>S21100101379</t>
  </si>
  <si>
    <t>2140006350</t>
  </si>
  <si>
    <t>412651333</t>
  </si>
  <si>
    <t>S21100101378</t>
  </si>
  <si>
    <t>2140006295</t>
  </si>
  <si>
    <t>412651334</t>
  </si>
  <si>
    <t>S21100101382</t>
  </si>
  <si>
    <t>2140006326</t>
  </si>
  <si>
    <t>412651335</t>
  </si>
  <si>
    <t>S21100101376</t>
  </si>
  <si>
    <t>2140006315</t>
  </si>
  <si>
    <t>412651336</t>
  </si>
  <si>
    <t>S21100101381</t>
  </si>
  <si>
    <t>2140006338</t>
  </si>
  <si>
    <t>412651337</t>
  </si>
  <si>
    <t>S21100101375</t>
  </si>
  <si>
    <t>2140006409</t>
  </si>
  <si>
    <t>412651338</t>
  </si>
  <si>
    <t>S21100101367</t>
  </si>
  <si>
    <t>2140006308</t>
  </si>
  <si>
    <t>412651339</t>
  </si>
  <si>
    <t>S21100101380</t>
  </si>
  <si>
    <t>2140006515</t>
  </si>
  <si>
    <t>412651340</t>
  </si>
  <si>
    <t>S21100101359</t>
  </si>
  <si>
    <t>2140006371</t>
  </si>
  <si>
    <t>412651341</t>
  </si>
  <si>
    <t>S21100101373</t>
  </si>
  <si>
    <t>2140006508</t>
  </si>
  <si>
    <t>412651342</t>
  </si>
  <si>
    <t>S21100101361</t>
  </si>
  <si>
    <t>2140006514</t>
  </si>
  <si>
    <t>412651343</t>
  </si>
  <si>
    <t>S21100101360</t>
  </si>
  <si>
    <t>2140002042</t>
  </si>
  <si>
    <t>412651344</t>
  </si>
  <si>
    <t>S21100101384</t>
  </si>
  <si>
    <t>2140006484</t>
  </si>
  <si>
    <t>412651345</t>
  </si>
  <si>
    <t>S21100101362</t>
  </si>
  <si>
    <t>2140006362</t>
  </si>
  <si>
    <t>412651346</t>
  </si>
  <si>
    <t>S21100101377</t>
  </si>
  <si>
    <t>PSF/N8732UV/SYAIFUL</t>
  </si>
  <si>
    <t>2140006435</t>
  </si>
  <si>
    <t>412651347</t>
  </si>
  <si>
    <t>S21100101371</t>
  </si>
  <si>
    <t>2140006441</t>
  </si>
  <si>
    <t>412651348</t>
  </si>
  <si>
    <t>S21100101366</t>
  </si>
  <si>
    <t>2140006880</t>
  </si>
  <si>
    <t>412651349</t>
  </si>
  <si>
    <t>S21100101313</t>
  </si>
  <si>
    <t>2140006896</t>
  </si>
  <si>
    <t>412651350</t>
  </si>
  <si>
    <t>S21100101310</t>
  </si>
  <si>
    <t>2140006698</t>
  </si>
  <si>
    <t>412651351</t>
  </si>
  <si>
    <t>S21100101340</t>
  </si>
  <si>
    <t>2140006376</t>
  </si>
  <si>
    <t>412651352</t>
  </si>
  <si>
    <t>S21100101374</t>
  </si>
  <si>
    <t>2140006472</t>
  </si>
  <si>
    <t>412651353</t>
  </si>
  <si>
    <t>S21100101363</t>
  </si>
  <si>
    <t>2140006432</t>
  </si>
  <si>
    <t>412651354</t>
  </si>
  <si>
    <t>S21100101368</t>
  </si>
  <si>
    <t>2140006885</t>
  </si>
  <si>
    <t>412651355</t>
  </si>
  <si>
    <t>S21100101314</t>
  </si>
  <si>
    <t>2140002043</t>
  </si>
  <si>
    <t>412651356</t>
  </si>
  <si>
    <t>S21100101383</t>
  </si>
  <si>
    <t>2140005973</t>
  </si>
  <si>
    <t>412652950</t>
  </si>
  <si>
    <t>S21100103714 / SURABAYA</t>
  </si>
  <si>
    <t>YPS/N9961UW/AKHMAD N</t>
  </si>
  <si>
    <t>2140005917</t>
  </si>
  <si>
    <t>412653391</t>
  </si>
  <si>
    <t>S21100103712 / MARGOMULYO</t>
  </si>
  <si>
    <t>YPS/N8790UV/TONI</t>
  </si>
  <si>
    <t>2140005897</t>
  </si>
  <si>
    <t>412653531</t>
  </si>
  <si>
    <t>S21100106780 / MARGOMULYO</t>
  </si>
  <si>
    <t>AWT/AD1818IH/RIYANTO</t>
  </si>
  <si>
    <t>90571650001.10.2021CT</t>
  </si>
  <si>
    <t>412654145</t>
  </si>
  <si>
    <t>112839</t>
  </si>
  <si>
    <t>330ML VIT LOCAL 1X24</t>
  </si>
  <si>
    <t>90571650001.10.2021BO</t>
  </si>
  <si>
    <t>412654364</t>
  </si>
  <si>
    <t>2140005926</t>
  </si>
  <si>
    <t>412656462</t>
  </si>
  <si>
    <t>S21100106777 / MARGOMULYO</t>
  </si>
  <si>
    <t>AWT/AD1899BS/EKO SUR</t>
  </si>
  <si>
    <t>2140005983</t>
  </si>
  <si>
    <t>412656818</t>
  </si>
  <si>
    <t>S21100106782 / SURABAYA</t>
  </si>
  <si>
    <t>B9009LF/FIRGIAWAN BA</t>
  </si>
  <si>
    <t>2140016783</t>
  </si>
  <si>
    <t>412657246</t>
  </si>
  <si>
    <t>S21100108295 / SURABAYA</t>
  </si>
  <si>
    <t>PBI/AD 1907 CC/DODY</t>
  </si>
  <si>
    <t>2140006904</t>
  </si>
  <si>
    <t>412658821</t>
  </si>
  <si>
    <t>S21100101309</t>
  </si>
  <si>
    <t>2140005952</t>
  </si>
  <si>
    <t>412659051</t>
  </si>
  <si>
    <t>S21100103710 / MARGOMULYO</t>
  </si>
  <si>
    <t>YPS/AD1652KV/SUGENG</t>
  </si>
  <si>
    <t>2141000662</t>
  </si>
  <si>
    <t>412664778</t>
  </si>
  <si>
    <t>S21100600023/BK/2/06</t>
  </si>
  <si>
    <t>90571650004.10.2021BO</t>
  </si>
  <si>
    <t>412665579</t>
  </si>
  <si>
    <t>90401650004.10.2021CT</t>
  </si>
  <si>
    <t>412665662</t>
  </si>
  <si>
    <t>90571650005.10.2021BO</t>
  </si>
  <si>
    <t>412669455</t>
  </si>
  <si>
    <t>90571650006.10.2021BO</t>
  </si>
  <si>
    <t>412672587</t>
  </si>
  <si>
    <t>2141012722</t>
  </si>
  <si>
    <t>412673637</t>
  </si>
  <si>
    <t>S21100703362</t>
  </si>
  <si>
    <t>2141016883</t>
  </si>
  <si>
    <t>412674988</t>
  </si>
  <si>
    <t>S21100703789</t>
  </si>
  <si>
    <t>2141017472</t>
  </si>
  <si>
    <t>412675014</t>
  </si>
  <si>
    <t>S21100804822/HD/2/08</t>
  </si>
  <si>
    <t>NVA/L9062UH/IMRON</t>
  </si>
  <si>
    <t>2141016891</t>
  </si>
  <si>
    <t>412675170</t>
  </si>
  <si>
    <t>S21100703807</t>
  </si>
  <si>
    <t>90571650007.10.2021BO</t>
  </si>
  <si>
    <t>412675687</t>
  </si>
  <si>
    <t>2141016894</t>
  </si>
  <si>
    <t>412677791</t>
  </si>
  <si>
    <t>S21100703810</t>
  </si>
  <si>
    <t>2141016896</t>
  </si>
  <si>
    <t>412677793</t>
  </si>
  <si>
    <t>S21100703812</t>
  </si>
  <si>
    <t>2141017459</t>
  </si>
  <si>
    <t>412681645</t>
  </si>
  <si>
    <t>S21100802333</t>
  </si>
  <si>
    <t>2141016914</t>
  </si>
  <si>
    <t>412681890</t>
  </si>
  <si>
    <t>S21100800040</t>
  </si>
  <si>
    <t>2141016906</t>
  </si>
  <si>
    <t>412681915</t>
  </si>
  <si>
    <t>S21100706146</t>
  </si>
  <si>
    <t>2141017458</t>
  </si>
  <si>
    <t>412683495</t>
  </si>
  <si>
    <t>S21100802146</t>
  </si>
  <si>
    <t>90571650008.10.2021BO</t>
  </si>
  <si>
    <t>412686590</t>
  </si>
  <si>
    <t>2141017578</t>
  </si>
  <si>
    <t>412690975</t>
  </si>
  <si>
    <t>S21100808850</t>
  </si>
  <si>
    <t>T.S21100101377</t>
  </si>
  <si>
    <t>412574269</t>
  </si>
  <si>
    <t>T.115694/HP3/42</t>
  </si>
  <si>
    <t>TS21100100307/PY</t>
  </si>
  <si>
    <t>412598987</t>
  </si>
  <si>
    <t>S21100100307/T10046C/PY/1/04</t>
  </si>
  <si>
    <t>TS21100101292/EL</t>
  </si>
  <si>
    <t>412598991</t>
  </si>
  <si>
    <t>S21100101292/T100435A/EL/1/04</t>
  </si>
  <si>
    <t>TS21100101236/AS</t>
  </si>
  <si>
    <t>412599150</t>
  </si>
  <si>
    <t>S21100101236/T1006184A/AS/3/06</t>
  </si>
  <si>
    <t>TS21092300040/IS</t>
  </si>
  <si>
    <t>412599258</t>
  </si>
  <si>
    <t>S21092300040/T1001187A/IS/3/01</t>
  </si>
  <si>
    <t>TS21100100290/AS</t>
  </si>
  <si>
    <t>412602032</t>
  </si>
  <si>
    <t>S21100100290/T100518D/AS/3/04</t>
  </si>
  <si>
    <t>T.S21092400919</t>
  </si>
  <si>
    <t>412602660</t>
  </si>
  <si>
    <t>T.115676/HP3/1001-63</t>
  </si>
  <si>
    <t>TS21100100214/ZK</t>
  </si>
  <si>
    <t>412605999</t>
  </si>
  <si>
    <t>S21100100214/T1007123D/ZK/2/07</t>
  </si>
  <si>
    <t>TS21092400975/SF</t>
  </si>
  <si>
    <t>412608697</t>
  </si>
  <si>
    <t>S21092400975/T100141D/SF/4/01</t>
  </si>
  <si>
    <t>TS21100101293/EL</t>
  </si>
  <si>
    <t>412632977</t>
  </si>
  <si>
    <t>S21100101293/T100439D/EL/1/04</t>
  </si>
  <si>
    <t>TS21100101283/HD</t>
  </si>
  <si>
    <t>412632978</t>
  </si>
  <si>
    <t>S21100101283/T100444A/HD/1/04</t>
  </si>
  <si>
    <t>TS21100101290/PY</t>
  </si>
  <si>
    <t>412632983</t>
  </si>
  <si>
    <t>S21100101290/T100457D/PY/1/04</t>
  </si>
  <si>
    <t>T.S21092400925</t>
  </si>
  <si>
    <t>412638157</t>
  </si>
  <si>
    <t>T.113316/HP3/21</t>
  </si>
  <si>
    <t>TS21092400977/SF</t>
  </si>
  <si>
    <t>412639277</t>
  </si>
  <si>
    <t>S21092400977/T100117A/SF/4/01</t>
  </si>
  <si>
    <t>T.S21092400915</t>
  </si>
  <si>
    <t>412640753</t>
  </si>
  <si>
    <t>T.115670/HP3/31</t>
  </si>
  <si>
    <t>TS21092409974/BK</t>
  </si>
  <si>
    <t>412641298</t>
  </si>
  <si>
    <t>S21092409974/T100186A/BK/1/01</t>
  </si>
  <si>
    <t>TS21092400565/HD</t>
  </si>
  <si>
    <t>412641300</t>
  </si>
  <si>
    <t>S21092400565/T1001125A/HD/2/01</t>
  </si>
  <si>
    <t>TS21092400539/AS</t>
  </si>
  <si>
    <t>412641307</t>
  </si>
  <si>
    <t>S21092400539/T100291A/AS/1/02</t>
  </si>
  <si>
    <t>TS21092400576/BK</t>
  </si>
  <si>
    <t>412641394</t>
  </si>
  <si>
    <t>S21092400576/T100167A/BK/1/01</t>
  </si>
  <si>
    <t>TS21100100280/IS</t>
  </si>
  <si>
    <t>412641704</t>
  </si>
  <si>
    <t>S21100100280/T100554C/IS/1/05</t>
  </si>
  <si>
    <t>T.S21100101368</t>
  </si>
  <si>
    <t>412641719</t>
  </si>
  <si>
    <t>T.115681/HP3/43</t>
  </si>
  <si>
    <t>TS21092400978/ZK</t>
  </si>
  <si>
    <t>412642151</t>
  </si>
  <si>
    <t>S21092400978/T0930194B/ZK/4/01</t>
  </si>
  <si>
    <t>TS2109300890/IS</t>
  </si>
  <si>
    <t>412642909</t>
  </si>
  <si>
    <t>S21093000890/T100112A/IS/4/01</t>
  </si>
  <si>
    <t>T.S21092400922</t>
  </si>
  <si>
    <t>412643707</t>
  </si>
  <si>
    <t>T.115673/HP3/67</t>
  </si>
  <si>
    <t>TS21092400972/EF</t>
  </si>
  <si>
    <t>412643856</t>
  </si>
  <si>
    <t>S21092400972/T100184A/EF/1/01</t>
  </si>
  <si>
    <t>TS21092400566/NF</t>
  </si>
  <si>
    <t>412644229</t>
  </si>
  <si>
    <t>S21092400566/T100172D/NF/1/01</t>
  </si>
  <si>
    <t>TS21092400965/ZK</t>
  </si>
  <si>
    <t>412644952</t>
  </si>
  <si>
    <t>S21092400965/T1001190D/ZK/3/01</t>
  </si>
  <si>
    <t>TS21092400959/AS</t>
  </si>
  <si>
    <t>412645942</t>
  </si>
  <si>
    <t>S21092400959/T100282D/AS/1/02</t>
  </si>
  <si>
    <t>T.S21092400924</t>
  </si>
  <si>
    <t>412646007</t>
  </si>
  <si>
    <t>T.115660/HP3/67</t>
  </si>
  <si>
    <t>TS21092400971/EF</t>
  </si>
  <si>
    <t>412646088</t>
  </si>
  <si>
    <t>S21092400971/T100189C/EF/1/01</t>
  </si>
  <si>
    <t>T.S21092400921</t>
  </si>
  <si>
    <t>412646303</t>
  </si>
  <si>
    <t>T.115674/HP3/1001-53</t>
  </si>
  <si>
    <t>TS21093000891/ZK</t>
  </si>
  <si>
    <t>412647892</t>
  </si>
  <si>
    <t>S21093000891/T100134A/ZK/4/01</t>
  </si>
  <si>
    <t>TS21092400563/HD</t>
  </si>
  <si>
    <t>412648056</t>
  </si>
  <si>
    <t>S21092400563/T1001113D/HD/2/01</t>
  </si>
  <si>
    <t>TS21092400567/PY</t>
  </si>
  <si>
    <t>412648059</t>
  </si>
  <si>
    <t>S21092400567/T1001139D/PY/2/01</t>
  </si>
  <si>
    <t>TS21092400556/SF</t>
  </si>
  <si>
    <t>412648072</t>
  </si>
  <si>
    <t>S21092400556/T10028C/SF/3/01</t>
  </si>
  <si>
    <t>T.S21092400923</t>
  </si>
  <si>
    <t>412648094</t>
  </si>
  <si>
    <t>T.115675/HP3/42</t>
  </si>
  <si>
    <t>TS21093000892/IS</t>
  </si>
  <si>
    <t>412648132</t>
  </si>
  <si>
    <t>S21093000892/T100131A/IS/4/01</t>
  </si>
  <si>
    <t>TS21092400954/EL</t>
  </si>
  <si>
    <t>412648237</t>
  </si>
  <si>
    <t>S21092400954/T100299C/EL/1/02</t>
  </si>
  <si>
    <t>TS21092400973/BK</t>
  </si>
  <si>
    <t>412648248</t>
  </si>
  <si>
    <t>S21092400973/T100177C/BK/1/01</t>
  </si>
  <si>
    <t>TS21092400579/EF</t>
  </si>
  <si>
    <t>412648249</t>
  </si>
  <si>
    <t>S21092400579/T100143A/EF/1/01</t>
  </si>
  <si>
    <t>TS21092400970/HD</t>
  </si>
  <si>
    <t>412648256</t>
  </si>
  <si>
    <t>S21092400970/T1001119D/HD/2/01</t>
  </si>
  <si>
    <t>TS21092400571/HD</t>
  </si>
  <si>
    <t>412648258</t>
  </si>
  <si>
    <t>S21092400571/T1001126A/HD/2/01</t>
  </si>
  <si>
    <t>TS21092400557/HD</t>
  </si>
  <si>
    <t>412648259</t>
  </si>
  <si>
    <t>S21092400557/T1001141D/HD/2/01</t>
  </si>
  <si>
    <t>TS21092400585/SF</t>
  </si>
  <si>
    <t>412648320</t>
  </si>
  <si>
    <t>S21092400585/T0930195D/SF/4/01</t>
  </si>
  <si>
    <t>T.S21092400927</t>
  </si>
  <si>
    <t>412648968</t>
  </si>
  <si>
    <t>T.113321/HP3/19</t>
  </si>
  <si>
    <t>TS21092400966/PY</t>
  </si>
  <si>
    <t>412649691</t>
  </si>
  <si>
    <t>S21092400966/T1001161B/PY/2/01</t>
  </si>
  <si>
    <t>TS21100110691/PY</t>
  </si>
  <si>
    <t>412649939</t>
  </si>
  <si>
    <t>S21100110691/T1001160C/PY/2/01</t>
  </si>
  <si>
    <t>T.S21100101380</t>
  </si>
  <si>
    <t>412650559</t>
  </si>
  <si>
    <t>T.113336/HP3/1</t>
  </si>
  <si>
    <t>T.S21092400926</t>
  </si>
  <si>
    <t>412650963</t>
  </si>
  <si>
    <t>T.113327/HP3/29</t>
  </si>
  <si>
    <t>TS21100101299/BK</t>
  </si>
  <si>
    <t>412650986</t>
  </si>
  <si>
    <t>S21100101299/T10034D/BK/3/02</t>
  </si>
  <si>
    <t>TS21100101269/EL</t>
  </si>
  <si>
    <t>412652149</t>
  </si>
  <si>
    <t>S21100101269/T100568D/EL/1/05</t>
  </si>
  <si>
    <t>L9345UZ/M.SOLIKIN</t>
  </si>
  <si>
    <t>TS21100101257/ZK</t>
  </si>
  <si>
    <t>412652154</t>
  </si>
  <si>
    <t>S21100101257/T1005169D/ZK/2/05</t>
  </si>
  <si>
    <t>TS21100100270/PY</t>
  </si>
  <si>
    <t>412652504</t>
  </si>
  <si>
    <t>S21100100270/T1005119D/PY/2/05</t>
  </si>
  <si>
    <t>T.S21092400920</t>
  </si>
  <si>
    <t>412653082</t>
  </si>
  <si>
    <t>T.113328/HP3/55</t>
  </si>
  <si>
    <t>TS21100100278/IS</t>
  </si>
  <si>
    <t>412658799</t>
  </si>
  <si>
    <t>S21100100278/T100559D/IS/1/05</t>
  </si>
  <si>
    <t>TS21092400964/HD</t>
  </si>
  <si>
    <t>412659848</t>
  </si>
  <si>
    <t>S21092400964/T1001130C/HD/2/01</t>
  </si>
  <si>
    <t>TS21092410061/AS</t>
  </si>
  <si>
    <t>412660572</t>
  </si>
  <si>
    <t>S21092410061/T102669B/AS/1/02</t>
  </si>
  <si>
    <t>TS21100700115/AS</t>
  </si>
  <si>
    <t>412660794</t>
  </si>
  <si>
    <t>S21100700115/T1007194C/AS/3/07</t>
  </si>
  <si>
    <t>TS21100101287/BK</t>
  </si>
  <si>
    <t>412660956</t>
  </si>
  <si>
    <t>S21100101287/T100484A/BK/2/04</t>
  </si>
  <si>
    <t>TS2110010296/BK</t>
  </si>
  <si>
    <t>412661384</t>
  </si>
  <si>
    <t>S2110010296/T10031D/BK/3/02</t>
  </si>
  <si>
    <t>T.S21092400914</t>
  </si>
  <si>
    <t>412661426</t>
  </si>
  <si>
    <t>T.113333/HP3/25</t>
  </si>
  <si>
    <t>TS21100101288/PY</t>
  </si>
  <si>
    <t>412661586</t>
  </si>
  <si>
    <t>S21100101288/T100450A/PY/1/04</t>
  </si>
  <si>
    <t>TS21100100302/BK</t>
  </si>
  <si>
    <t>412661588</t>
  </si>
  <si>
    <t>S2100100302/T100474D/BK/2/04</t>
  </si>
  <si>
    <t>TS21100101242/PY</t>
  </si>
  <si>
    <t>412661652</t>
  </si>
  <si>
    <t>S21100101242/T100689C/PY/1/06</t>
  </si>
  <si>
    <t>T.S21100101381</t>
  </si>
  <si>
    <t>412661783</t>
  </si>
  <si>
    <t>T.115683/HP3/29</t>
  </si>
  <si>
    <t>TS21100101278/NF</t>
  </si>
  <si>
    <t>412661818</t>
  </si>
  <si>
    <t>S21100101278/T100508D/NF/3/04</t>
  </si>
  <si>
    <t>TS21100100252/BK</t>
  </si>
  <si>
    <t>412661828</t>
  </si>
  <si>
    <t>S21100100252/T1005183C/BK/3/05</t>
  </si>
  <si>
    <t>TS21100101254/AS</t>
  </si>
  <si>
    <t>412661833</t>
  </si>
  <si>
    <t>S21100101254/T1005191D/AS/3/05</t>
  </si>
  <si>
    <t>TS21100100255/BK</t>
  </si>
  <si>
    <t>412661836</t>
  </si>
  <si>
    <t>S21100100255/T100613A/BK/3/05</t>
  </si>
  <si>
    <t>T.S21092400916</t>
  </si>
  <si>
    <t>412661884</t>
  </si>
  <si>
    <t>T.115672/HP3/14</t>
  </si>
  <si>
    <t>TS21092400963/SF</t>
  </si>
  <si>
    <t>412662001</t>
  </si>
  <si>
    <t>S21092400963/T100249D/SF/3/01</t>
  </si>
  <si>
    <t>TS21092400542/HD</t>
  </si>
  <si>
    <t>412662063</t>
  </si>
  <si>
    <t>S21092400542/T100279C/HD/1/02</t>
  </si>
  <si>
    <t>T.S21100101375</t>
  </si>
  <si>
    <t>412662191</t>
  </si>
  <si>
    <t>T.113335/HP3/23</t>
  </si>
  <si>
    <t>TS21100101291/HD</t>
  </si>
  <si>
    <t>412662228</t>
  </si>
  <si>
    <t>S21100101291/T100442D/HD/1/04</t>
  </si>
  <si>
    <t>TS21100100241/PY</t>
  </si>
  <si>
    <t>412662341</t>
  </si>
  <si>
    <t>S21100100241/T100687A/PY/1/06</t>
  </si>
  <si>
    <t>TS21092400547/EF</t>
  </si>
  <si>
    <t>412662371</t>
  </si>
  <si>
    <t>S21092400547/T100283D/EF/1/02</t>
  </si>
  <si>
    <t>T.S21100101376</t>
  </si>
  <si>
    <t>412663072</t>
  </si>
  <si>
    <t>T.115693/HP3/26</t>
  </si>
  <si>
    <t>TS21100100268/PY</t>
  </si>
  <si>
    <t>412663138</t>
  </si>
  <si>
    <t>S21100100268/T100598A/PY/2/05</t>
  </si>
  <si>
    <t>T.S21100101379</t>
  </si>
  <si>
    <t>412663427</t>
  </si>
  <si>
    <t>T.115692/HP3/11</t>
  </si>
  <si>
    <t>TS21100100188/EL</t>
  </si>
  <si>
    <t>412663475</t>
  </si>
  <si>
    <t>S21100100188/T100846B/EL/1/08</t>
  </si>
  <si>
    <t>TS21100101274/IS</t>
  </si>
  <si>
    <t>412663592</t>
  </si>
  <si>
    <t>S21100101274/T1004109B/IS/2/04</t>
  </si>
  <si>
    <t>TS21100101263/HD</t>
  </si>
  <si>
    <t>412663637</t>
  </si>
  <si>
    <t>S21100101263/T100580A/HD/1/05</t>
  </si>
  <si>
    <t>TS21100101276/BK</t>
  </si>
  <si>
    <t>412663778</t>
  </si>
  <si>
    <t>S21100101276/T1004103D/BK/2/04</t>
  </si>
  <si>
    <t>TS21092400953/ZK</t>
  </si>
  <si>
    <t>412663960</t>
  </si>
  <si>
    <t>S21092400953/T1002140D/ZK/2/02</t>
  </si>
  <si>
    <t>T.1680020449</t>
  </si>
  <si>
    <t>412663992</t>
  </si>
  <si>
    <t>T.1680020449/HP3/12</t>
  </si>
  <si>
    <t>TS21100100313/PY</t>
  </si>
  <si>
    <t>412664185</t>
  </si>
  <si>
    <t>S21100100313/T100430A/PY/1/04</t>
  </si>
  <si>
    <t>TS21100101281/HD</t>
  </si>
  <si>
    <t>412664212</t>
  </si>
  <si>
    <t>S21100101281/T100440A/HD/1/04</t>
  </si>
  <si>
    <t>TS21100101286/PY</t>
  </si>
  <si>
    <t>412664219</t>
  </si>
  <si>
    <t>S21100101286/T100454C/PY/1/04</t>
  </si>
  <si>
    <t>TS21100101246/PY</t>
  </si>
  <si>
    <t>412664313</t>
  </si>
  <si>
    <t>S21100101246/T100679D/PY/1/06</t>
  </si>
  <si>
    <t>T.S21100101367</t>
  </si>
  <si>
    <t>412664314</t>
  </si>
  <si>
    <t>T.115690/HP3/32</t>
  </si>
  <si>
    <t>TS21100101294/PY</t>
  </si>
  <si>
    <t>412664928</t>
  </si>
  <si>
    <t>S21100101294/T100453A/PY/1/04</t>
  </si>
  <si>
    <t>TS21100100301/IS</t>
  </si>
  <si>
    <t>412664934</t>
  </si>
  <si>
    <t>S21100100301/T100496D/IS/2/04</t>
  </si>
  <si>
    <t>T.S21100101373</t>
  </si>
  <si>
    <t>412664951</t>
  </si>
  <si>
    <t>T.113391/HP3/47</t>
  </si>
  <si>
    <t>TS21100100309/HD</t>
  </si>
  <si>
    <t>412664969</t>
  </si>
  <si>
    <t>S21100100309/T100460A/HD/1/04</t>
  </si>
  <si>
    <t>TS21100101225/PY</t>
  </si>
  <si>
    <t>412665186</t>
  </si>
  <si>
    <t>S21100101225/T100797B/PY/1/07</t>
  </si>
  <si>
    <t>TS21100101267/IS</t>
  </si>
  <si>
    <t>412665220</t>
  </si>
  <si>
    <t>S21100101267/T100562A/IS/1/05</t>
  </si>
  <si>
    <t>TS21100101262/PY</t>
  </si>
  <si>
    <t>412665224</t>
  </si>
  <si>
    <t>S21100101262/T1005117A/PY/2/05</t>
  </si>
  <si>
    <t>T.S21100101374</t>
  </si>
  <si>
    <t>412665228</t>
  </si>
  <si>
    <t>T.113392/HP3/3</t>
  </si>
  <si>
    <t>TS21100100279/HD</t>
  </si>
  <si>
    <t>412665330</t>
  </si>
  <si>
    <t>S21100100279/T100557D/HD/1/05</t>
  </si>
  <si>
    <t>TS21100101255/HD</t>
  </si>
  <si>
    <t>412665356</t>
  </si>
  <si>
    <t>S21100101255/T1005127D/HD/2/05</t>
  </si>
  <si>
    <t>TS21100100304/ZK</t>
  </si>
  <si>
    <t>412665405</t>
  </si>
  <si>
    <t>S21100100304/T1004115C/ZK/2/04</t>
  </si>
  <si>
    <t>TS21100101240/ZK</t>
  </si>
  <si>
    <t>412665430</t>
  </si>
  <si>
    <t>S21100101240/T1006144A/ZK/2/06</t>
  </si>
  <si>
    <t>90571650004.10.2021TL</t>
  </si>
  <si>
    <t>412665753</t>
  </si>
  <si>
    <t>T.S21100101382</t>
  </si>
  <si>
    <t>412665767</t>
  </si>
  <si>
    <t>T.115691/HP3/7</t>
  </si>
  <si>
    <t>TS21100101264/HD</t>
  </si>
  <si>
    <t>412665774</t>
  </si>
  <si>
    <t>S21100101264/T100585B/HD/1/05</t>
  </si>
  <si>
    <t>TS21100101279/ZK</t>
  </si>
  <si>
    <t>412665852</t>
  </si>
  <si>
    <t>S21100101279/T1004123D/ZK/2/04</t>
  </si>
  <si>
    <t>TS21100101282/PY</t>
  </si>
  <si>
    <t>412665920</t>
  </si>
  <si>
    <t>S21100101282/T100452B/PY/1/04</t>
  </si>
  <si>
    <t>TS21100100292/IS</t>
  </si>
  <si>
    <t>412665922</t>
  </si>
  <si>
    <t>S21100100292/T100477D/IS/2/04</t>
  </si>
  <si>
    <t>T.S21100101371</t>
  </si>
  <si>
    <t>412666014</t>
  </si>
  <si>
    <t>T.115695/HP3/52</t>
  </si>
  <si>
    <t>TS21100100186/PY</t>
  </si>
  <si>
    <t>412666039</t>
  </si>
  <si>
    <t>S21100100186/T100899B/PY/2/08</t>
  </si>
  <si>
    <t>T.168-0020472</t>
  </si>
  <si>
    <t>412666217</t>
  </si>
  <si>
    <t>T.168-0020472/HP3/1006-36</t>
  </si>
  <si>
    <t>TS21100100236/BK</t>
  </si>
  <si>
    <t>412666222</t>
  </si>
  <si>
    <t>S21100100236/T1006158D/BK/2/06</t>
  </si>
  <si>
    <t>TS21100101247/EL</t>
  </si>
  <si>
    <t>412666509</t>
  </si>
  <si>
    <t>S21100101247/T100665B/EL/1/06</t>
  </si>
  <si>
    <t>TS21100101265/HD</t>
  </si>
  <si>
    <t>412666584</t>
  </si>
  <si>
    <t>S21100101265/T100575B/HD/1/05</t>
  </si>
  <si>
    <t>TS21100101271/HD</t>
  </si>
  <si>
    <t>412667008</t>
  </si>
  <si>
    <t>S21100101271/T100555D/HD/1/05</t>
  </si>
  <si>
    <t>TS21100600021/BK</t>
  </si>
  <si>
    <t>412667022</t>
  </si>
  <si>
    <t>S21100600021/T1006129C/BK/2/06</t>
  </si>
  <si>
    <t>T.S21100101378</t>
  </si>
  <si>
    <t>412667058</t>
  </si>
  <si>
    <t>T.115682/HP3/33</t>
  </si>
  <si>
    <t>TS21100100260/AS</t>
  </si>
  <si>
    <t>412667074</t>
  </si>
  <si>
    <t>S21100100260/T100644D/AS/3/05</t>
  </si>
  <si>
    <t>TS21100101277/AS</t>
  </si>
  <si>
    <t>412667087</t>
  </si>
  <si>
    <t>S21100101277/T1004145D/AS/3/04</t>
  </si>
  <si>
    <t>TS21100100298/AS</t>
  </si>
  <si>
    <t>412667094</t>
  </si>
  <si>
    <t>S21100100298/T1004146A/AS/3/04</t>
  </si>
  <si>
    <t>TS21100101232/NF</t>
  </si>
  <si>
    <t>412667635</t>
  </si>
  <si>
    <t>S21100101232/T1006188D/NF/3/06</t>
  </si>
  <si>
    <t>TS21100100261/ZK</t>
  </si>
  <si>
    <t>412667888</t>
  </si>
  <si>
    <t>S21100100261/T1005179D/ZK/2/05</t>
  </si>
  <si>
    <t>TS21100101235/PY</t>
  </si>
  <si>
    <t>412667901</t>
  </si>
  <si>
    <t>S21100101235/T1006120D/PY/2/06</t>
  </si>
  <si>
    <t>TS21100101259/PY</t>
  </si>
  <si>
    <t>412668034</t>
  </si>
  <si>
    <t>S21100101259/T1005157D/PY/2/05</t>
  </si>
  <si>
    <t>TS21100100181/EL</t>
  </si>
  <si>
    <t>412668315</t>
  </si>
  <si>
    <t>S21100100181/T100895D/EL/1/08</t>
  </si>
  <si>
    <t>TS21100101233/PY</t>
  </si>
  <si>
    <t>412668569</t>
  </si>
  <si>
    <t>S21100101233/T100696B/PY/1/06</t>
  </si>
  <si>
    <t>TS21100101270/EL</t>
  </si>
  <si>
    <t>412668642</t>
  </si>
  <si>
    <t>S21100101270/T100576C/EL/1/05</t>
  </si>
  <si>
    <t>TS21100100201/HD</t>
  </si>
  <si>
    <t>412669029</t>
  </si>
  <si>
    <t>S21100100201/T1007106D/HD/1/07</t>
  </si>
  <si>
    <t>TS21100100271/IS</t>
  </si>
  <si>
    <t>412669040</t>
  </si>
  <si>
    <t>S21100100271/T00570C/IS/1/05</t>
  </si>
  <si>
    <t>T.115573</t>
  </si>
  <si>
    <t>412669060</t>
  </si>
  <si>
    <t>T.115573/HP3/47</t>
  </si>
  <si>
    <t>TS21100101231/AS</t>
  </si>
  <si>
    <t>412669235</t>
  </si>
  <si>
    <t>S21100101231/T1006195C/AS/3/06</t>
  </si>
  <si>
    <t>TS21100101228/PY</t>
  </si>
  <si>
    <t>412669828</t>
  </si>
  <si>
    <t>S21100101228/T100777C/PY/1/07</t>
  </si>
  <si>
    <t>TS21100101258/PY</t>
  </si>
  <si>
    <t>412669846</t>
  </si>
  <si>
    <t>S21100101258/T1005139A/PY/2/05</t>
  </si>
  <si>
    <t>T.S21100101361</t>
  </si>
  <si>
    <t>412670086</t>
  </si>
  <si>
    <t>T.115696/HP3/55</t>
  </si>
  <si>
    <t>T.S21100101370</t>
  </si>
  <si>
    <t>412670894</t>
  </si>
  <si>
    <t>T.113390/HP3/10</t>
  </si>
  <si>
    <t>TS21100100247/IS</t>
  </si>
  <si>
    <t>412670936</t>
  </si>
  <si>
    <t>S21100100247/T100685C/IS/1/06</t>
  </si>
  <si>
    <t>TS21100100219/AS</t>
  </si>
  <si>
    <t>412670946</t>
  </si>
  <si>
    <t>S21100100219/T10075B/AS/3/06</t>
  </si>
  <si>
    <t>TS21100101250/IS</t>
  </si>
  <si>
    <t>412671011</t>
  </si>
  <si>
    <t>S21100101250/T100681B/IS/1/06</t>
  </si>
  <si>
    <t>TS21100101216/AS</t>
  </si>
  <si>
    <t>412671142</t>
  </si>
  <si>
    <t>S21100101216/T1007184A/AS/3/07</t>
  </si>
  <si>
    <t>T.S21100101372</t>
  </si>
  <si>
    <t>412671160</t>
  </si>
  <si>
    <t>T.115687/HP3/58</t>
  </si>
  <si>
    <t>TS21100100170/PY</t>
  </si>
  <si>
    <t>412671197</t>
  </si>
  <si>
    <t>S21100100170/T1008133D/PY/2/08</t>
  </si>
  <si>
    <t>TS21100100253/AS</t>
  </si>
  <si>
    <t>412671203</t>
  </si>
  <si>
    <t>S21100100253/T10063C/AS/3/05</t>
  </si>
  <si>
    <t>TS21100101252/IS</t>
  </si>
  <si>
    <t>412671412</t>
  </si>
  <si>
    <t>S21100101252/T00658D/IS/1/06</t>
  </si>
  <si>
    <t>TS21100101211/HD</t>
  </si>
  <si>
    <t>412671436</t>
  </si>
  <si>
    <t>S21100101211/T100784D/HD/1/07</t>
  </si>
  <si>
    <t>T.S21100101363</t>
  </si>
  <si>
    <t>412671502</t>
  </si>
  <si>
    <t>T.115566/HP3/26</t>
  </si>
  <si>
    <t>TS21100101222/EL</t>
  </si>
  <si>
    <t>412671749</t>
  </si>
  <si>
    <t>S21100101222/T100764D/EL/1/07</t>
  </si>
  <si>
    <t>TS21100100196/IS</t>
  </si>
  <si>
    <t>412671806</t>
  </si>
  <si>
    <t>S21100100196/T1007181D/IS/2/07</t>
  </si>
  <si>
    <t>T.S21100101364</t>
  </si>
  <si>
    <t>412671906</t>
  </si>
  <si>
    <t>T.115568/HP3/15</t>
  </si>
  <si>
    <t>TS21100101239/IS</t>
  </si>
  <si>
    <t>412672003</t>
  </si>
  <si>
    <t>S21100101239/T100678C/IS/1/06</t>
  </si>
  <si>
    <t>T.1680020495</t>
  </si>
  <si>
    <t>412672091</t>
  </si>
  <si>
    <t>T.1680020495/HP3/46</t>
  </si>
  <si>
    <t>TS21100100183/IS</t>
  </si>
  <si>
    <t>412672148</t>
  </si>
  <si>
    <t>S21100100183/T100881C/IS/1/08</t>
  </si>
  <si>
    <t>TS21100100218/HD</t>
  </si>
  <si>
    <t>412672324</t>
  </si>
  <si>
    <t>S21100100218/T100761C/HD/1/07</t>
  </si>
  <si>
    <t>TS21100101223/HD</t>
  </si>
  <si>
    <t>412672368</t>
  </si>
  <si>
    <t>S21100101223/T100782D/HD/1/07</t>
  </si>
  <si>
    <t>TS21100101243/PY</t>
  </si>
  <si>
    <t>412672603</t>
  </si>
  <si>
    <t>S21100101243/T1006118B/PY/2/06</t>
  </si>
  <si>
    <t>TS21100101244/PY</t>
  </si>
  <si>
    <t>412672641</t>
  </si>
  <si>
    <t>S21100101244/T100690C/PY/1/06</t>
  </si>
  <si>
    <t>TS21100100239/PY</t>
  </si>
  <si>
    <t>412672642</t>
  </si>
  <si>
    <t>S21100100239/T1006103C/PY/1/06</t>
  </si>
  <si>
    <t>TS21100100234/PY</t>
  </si>
  <si>
    <t>412672800</t>
  </si>
  <si>
    <t>S21100100234/T100692A/PY/1/06</t>
  </si>
  <si>
    <t>T.S21100101356</t>
  </si>
  <si>
    <t>412672864</t>
  </si>
  <si>
    <t>T.113398/HP3/35</t>
  </si>
  <si>
    <t>TS21100100207/IS</t>
  </si>
  <si>
    <t>412672998</t>
  </si>
  <si>
    <t>S21100100207/T1007113A/IS/2/07</t>
  </si>
  <si>
    <t>TS21100100182/PY</t>
  </si>
  <si>
    <t>412673137</t>
  </si>
  <si>
    <t>S21100100182/T1008115B/PY/2/08</t>
  </si>
  <si>
    <t>TS21100101196/NF</t>
  </si>
  <si>
    <t>412673143</t>
  </si>
  <si>
    <t>S21100101196/T1008157D/NF/2/08</t>
  </si>
  <si>
    <t>TS21100100223/AS</t>
  </si>
  <si>
    <t>412673209</t>
  </si>
  <si>
    <t>S21100100223/T10074D/AS/3/06</t>
  </si>
  <si>
    <t>T.S21100101366</t>
  </si>
  <si>
    <t>412673324</t>
  </si>
  <si>
    <t>T.113394/HP3/60</t>
  </si>
  <si>
    <t>TS21100101219/SF</t>
  </si>
  <si>
    <t>412673795</t>
  </si>
  <si>
    <t>S21100101219/T1007116D/SF/2/07</t>
  </si>
  <si>
    <t>T.S21100101369</t>
  </si>
  <si>
    <t>412673927</t>
  </si>
  <si>
    <t>T.115680/HP3/1</t>
  </si>
  <si>
    <t>T.S21100101365</t>
  </si>
  <si>
    <t>412674042</t>
  </si>
  <si>
    <t>T.115686/HP3/71</t>
  </si>
  <si>
    <t>TS21100101230/NF</t>
  </si>
  <si>
    <t>412674045</t>
  </si>
  <si>
    <t>S21100101230/T100701B/NF/3/06</t>
  </si>
  <si>
    <t>TS21100110210/NF</t>
  </si>
  <si>
    <t>412674115</t>
  </si>
  <si>
    <t>S21100110210/T100813C/NF/3/07</t>
  </si>
  <si>
    <t>TS21100101227/PY</t>
  </si>
  <si>
    <t>412674215</t>
  </si>
  <si>
    <t>S21100101227/T100794A/PY/1/07</t>
  </si>
  <si>
    <t>TS21100101221/IS</t>
  </si>
  <si>
    <t>412674372</t>
  </si>
  <si>
    <t>S21100101221/T1007133D/IS/2/07</t>
  </si>
  <si>
    <t>TS21100101229/EL</t>
  </si>
  <si>
    <t>412674524</t>
  </si>
  <si>
    <t>S21100101229/T100748D/EL/1/07</t>
  </si>
  <si>
    <t>T.S21100101362</t>
  </si>
  <si>
    <t>412674620</t>
  </si>
  <si>
    <t>T.113395/HP3/1007-41</t>
  </si>
  <si>
    <t>TS21100100205/PY</t>
  </si>
  <si>
    <t>412674689</t>
  </si>
  <si>
    <t>S21100100205/T100793C/PY/1/07</t>
  </si>
  <si>
    <t>TS21100101212/SF</t>
  </si>
  <si>
    <t>412674690</t>
  </si>
  <si>
    <t>S21100101212/T1007108D/SF/2/07</t>
  </si>
  <si>
    <t>T.S21100101357</t>
  </si>
  <si>
    <t>412674701</t>
  </si>
  <si>
    <t>T.113397/HP3/15</t>
  </si>
  <si>
    <t>T.S21100101355</t>
  </si>
  <si>
    <t>412674741</t>
  </si>
  <si>
    <t>T.115679/HP3/46</t>
  </si>
  <si>
    <t>TS21100101207/BK</t>
  </si>
  <si>
    <t>412675128</t>
  </si>
  <si>
    <t>S21100101207/T1007192B/BK/3/07</t>
  </si>
  <si>
    <t>TS21100101218/SF</t>
  </si>
  <si>
    <t>412675328</t>
  </si>
  <si>
    <t>S21100101218/T1007120B/SF/2/07</t>
  </si>
  <si>
    <t>TS21100101193/PY</t>
  </si>
  <si>
    <t>412675358</t>
  </si>
  <si>
    <t>S21100101193/T1008164D/PY/2/08</t>
  </si>
  <si>
    <t>T.S21100101360</t>
  </si>
  <si>
    <t>412675364</t>
  </si>
  <si>
    <t>T.115689/HP3/57</t>
  </si>
  <si>
    <t>90571650007.10.2021TL</t>
  </si>
  <si>
    <t>412675522</t>
  </si>
  <si>
    <t>TS21100101217/IS</t>
  </si>
  <si>
    <t>412675765</t>
  </si>
  <si>
    <t>S21100101217/T1007134A/IS/2/07</t>
  </si>
  <si>
    <t>TS21100100208/IS</t>
  </si>
  <si>
    <t>412675766</t>
  </si>
  <si>
    <t>S21100100208/T1007138B/IS/2/07</t>
  </si>
  <si>
    <t>TS21100101206/AS</t>
  </si>
  <si>
    <t>412675851</t>
  </si>
  <si>
    <t>S21100101206/T100824D/AS/3/07</t>
  </si>
  <si>
    <t>TS21100101214/IS</t>
  </si>
  <si>
    <t>412677086</t>
  </si>
  <si>
    <t>S211001101214/T1007175B/IS/2/07</t>
  </si>
  <si>
    <t>T.S21100101359</t>
  </si>
  <si>
    <t>412677682</t>
  </si>
  <si>
    <t>T.115685/HP3/60</t>
  </si>
  <si>
    <t>TS21100100199/NF</t>
  </si>
  <si>
    <t>412678600</t>
  </si>
  <si>
    <t>S21100100199/T1007189D/NF/3/07</t>
  </si>
  <si>
    <t>TS21100101194/PY</t>
  </si>
  <si>
    <t>412678632</t>
  </si>
  <si>
    <t>S21100101194/T1008125A/PY/2/08</t>
  </si>
  <si>
    <t>TS21100100173/EL</t>
  </si>
  <si>
    <t>412678958</t>
  </si>
  <si>
    <t>S21100100173/T1008112D/EL/2/08</t>
  </si>
  <si>
    <t>TS21100100190/HD</t>
  </si>
  <si>
    <t>412681972</t>
  </si>
  <si>
    <t>S21100100190/T100894B/HD/1/08</t>
  </si>
  <si>
    <t>TS21100100189/IS</t>
  </si>
  <si>
    <t>412682681</t>
  </si>
  <si>
    <t>S21100100189/T00872B/IS/1/08</t>
  </si>
  <si>
    <t>TS21100101202/EL</t>
  </si>
  <si>
    <t>412683169</t>
  </si>
  <si>
    <t>S21100101202/T1008102A/EL/2/08</t>
  </si>
  <si>
    <t>TS21100101198/PY</t>
  </si>
  <si>
    <t>412686008</t>
  </si>
  <si>
    <t>S21100101198/T100896D/PY/2/08</t>
  </si>
  <si>
    <t>TS21100101190/BK</t>
  </si>
  <si>
    <t>412689964</t>
  </si>
  <si>
    <t>S21100101190/T1008171D/BK/2/08</t>
  </si>
  <si>
    <t>T.S21092400917</t>
  </si>
  <si>
    <t>412661604</t>
  </si>
  <si>
    <t>T.113331/HP3/18</t>
  </si>
  <si>
    <t>T.S21100101358</t>
  </si>
  <si>
    <t>412661659</t>
  </si>
  <si>
    <t>T.113396/HP3/70</t>
  </si>
  <si>
    <t>R.S21100109890</t>
  </si>
  <si>
    <t>803316114</t>
  </si>
  <si>
    <t>950016577</t>
  </si>
  <si>
    <t>R.147108</t>
  </si>
  <si>
    <t>TOKO MAKMUR JAYA SUGIHARTO</t>
  </si>
  <si>
    <t>2050343572</t>
  </si>
  <si>
    <t>RS21100103895/EL</t>
  </si>
  <si>
    <t>803330017</t>
  </si>
  <si>
    <t>S21100103895/H100467A/EL/1/04</t>
  </si>
  <si>
    <t>R.S21092401723</t>
  </si>
  <si>
    <t>803342439</t>
  </si>
  <si>
    <t>R.159582</t>
  </si>
  <si>
    <t>R.S21100104173</t>
  </si>
  <si>
    <t>803357332</t>
  </si>
  <si>
    <t>R.147111</t>
  </si>
  <si>
    <t>R.S21100104184</t>
  </si>
  <si>
    <t>803360186</t>
  </si>
  <si>
    <t>R.113350</t>
  </si>
  <si>
    <t>R.S21092401727</t>
  </si>
  <si>
    <t>803360915</t>
  </si>
  <si>
    <t>R.159576</t>
  </si>
  <si>
    <t>R.S21092401744</t>
  </si>
  <si>
    <t>803361546</t>
  </si>
  <si>
    <t>R.159570</t>
  </si>
  <si>
    <t>R.S21100104199</t>
  </si>
  <si>
    <t>803361756</t>
  </si>
  <si>
    <t>R.145614</t>
  </si>
  <si>
    <t>YPS/L8211UT/ZEMY S</t>
  </si>
  <si>
    <t>R.S21092401724</t>
  </si>
  <si>
    <t>803362169</t>
  </si>
  <si>
    <t>R159554</t>
  </si>
  <si>
    <t>YPS/N9967UV/MISDI</t>
  </si>
  <si>
    <t>803362887</t>
  </si>
  <si>
    <t>R.159522</t>
  </si>
  <si>
    <t>YPS/N8503UV/ZAINUL A</t>
  </si>
  <si>
    <t>R.S21092401726</t>
  </si>
  <si>
    <t>803363034</t>
  </si>
  <si>
    <t>R.159581</t>
  </si>
  <si>
    <t>R.S21092401731</t>
  </si>
  <si>
    <t>803363167</t>
  </si>
  <si>
    <t>R.159557</t>
  </si>
  <si>
    <t>R.S21092401728</t>
  </si>
  <si>
    <t>803363201</t>
  </si>
  <si>
    <t>R159553</t>
  </si>
  <si>
    <t>R.S21100104180</t>
  </si>
  <si>
    <t>803363434</t>
  </si>
  <si>
    <t>R.149382</t>
  </si>
  <si>
    <t>YPS/N8603UW/B.SLAMET</t>
  </si>
  <si>
    <t>R.S21100104186</t>
  </si>
  <si>
    <t>803364392</t>
  </si>
  <si>
    <t>R.S21100104186/159599</t>
  </si>
  <si>
    <t>YPS/L9346UZ/ZAINUL A</t>
  </si>
  <si>
    <t>R.S21100104181</t>
  </si>
  <si>
    <t>803364557</t>
  </si>
  <si>
    <t>R.149388</t>
  </si>
  <si>
    <t>R.S21092401722</t>
  </si>
  <si>
    <t>803365162</t>
  </si>
  <si>
    <t>R.159523</t>
  </si>
  <si>
    <t>YPS/N8584UV/HARIYANT</t>
  </si>
  <si>
    <t>R.S21100104190</t>
  </si>
  <si>
    <t>803365501</t>
  </si>
  <si>
    <t>R113338</t>
  </si>
  <si>
    <t>R.S21100104191</t>
  </si>
  <si>
    <t>803366007</t>
  </si>
  <si>
    <t>R.S21100104191/159586</t>
  </si>
  <si>
    <t>R.S21100104187</t>
  </si>
  <si>
    <t>803366008</t>
  </si>
  <si>
    <t>R.S21100104187/159600</t>
  </si>
  <si>
    <t>R.S21100104195</t>
  </si>
  <si>
    <t>803366597</t>
  </si>
  <si>
    <t>R.159615</t>
  </si>
  <si>
    <t>N8503UV/ZAINUL ARIFI</t>
  </si>
  <si>
    <t>R.S21100104189</t>
  </si>
  <si>
    <t>803366724</t>
  </si>
  <si>
    <t>R159587</t>
  </si>
  <si>
    <t>R.S21100110870</t>
  </si>
  <si>
    <t>803366746</t>
  </si>
  <si>
    <t>R.159611</t>
  </si>
  <si>
    <t>R.S21100104188</t>
  </si>
  <si>
    <t>803367487</t>
  </si>
  <si>
    <t>R159591</t>
  </si>
  <si>
    <t>YPS/N8654UW/KHOIRUL</t>
  </si>
  <si>
    <t>R.S21100104183</t>
  </si>
  <si>
    <t>803367790</t>
  </si>
  <si>
    <t>R.149373</t>
  </si>
  <si>
    <t>R.S21100109891</t>
  </si>
  <si>
    <t>803368707</t>
  </si>
  <si>
    <t>R.159605</t>
  </si>
  <si>
    <t>R.S21100107273</t>
  </si>
  <si>
    <t>803368731</t>
  </si>
  <si>
    <t>R.S21100107273/159550</t>
  </si>
  <si>
    <t>R.S21100104185</t>
  </si>
  <si>
    <t>803368860</t>
  </si>
  <si>
    <t>R.149377</t>
  </si>
  <si>
    <t>R.S21100104182</t>
  </si>
  <si>
    <t>803369019</t>
  </si>
  <si>
    <t>R.149391</t>
  </si>
  <si>
    <t>YPS/N8503UV/ZAINAL A</t>
  </si>
  <si>
    <t>R.S21100104177</t>
  </si>
  <si>
    <t>803369306</t>
  </si>
  <si>
    <t>R115567</t>
  </si>
  <si>
    <t>R.S21100104179</t>
  </si>
  <si>
    <t>803369864</t>
  </si>
  <si>
    <t>R.147113</t>
  </si>
  <si>
    <t>R.S21100110871</t>
  </si>
  <si>
    <t>803369970</t>
  </si>
  <si>
    <t>R.147119</t>
  </si>
  <si>
    <t>R.S21100104175</t>
  </si>
  <si>
    <t>803370848</t>
  </si>
  <si>
    <t>R147103</t>
  </si>
  <si>
    <t>R.S21100109892</t>
  </si>
  <si>
    <t>803371097</t>
  </si>
  <si>
    <t>R.159655</t>
  </si>
  <si>
    <t>R.S21100500322</t>
  </si>
  <si>
    <t>803371153</t>
  </si>
  <si>
    <t>R.115576</t>
  </si>
  <si>
    <t>YPS/N8565U/BAMBANG H</t>
  </si>
  <si>
    <t>RS21100110209/AS</t>
  </si>
  <si>
    <t>803371435</t>
  </si>
  <si>
    <t>S21100110209/H1007210B/AS/3/07</t>
  </si>
  <si>
    <t>R.S21100104176</t>
  </si>
  <si>
    <t>803371601</t>
  </si>
  <si>
    <t>R.149397</t>
  </si>
  <si>
    <t>R.S21100104174</t>
  </si>
  <si>
    <t>803371976</t>
  </si>
  <si>
    <t>R.147110</t>
  </si>
  <si>
    <t>YPS/L9353UZ/SAIFUL T</t>
  </si>
  <si>
    <t>R.S21100500325</t>
  </si>
  <si>
    <t>803372187</t>
  </si>
  <si>
    <t>R.159621</t>
  </si>
  <si>
    <t>R.S21100500326</t>
  </si>
  <si>
    <t>803373259</t>
  </si>
  <si>
    <t>R.159649</t>
  </si>
  <si>
    <t>R.S21100104194</t>
  </si>
  <si>
    <t>803376560</t>
  </si>
  <si>
    <t>R.159640</t>
  </si>
  <si>
    <t>2139002363</t>
  </si>
  <si>
    <t>412617898</t>
  </si>
  <si>
    <t>S21092401749/EL/2/01</t>
  </si>
  <si>
    <t>8276767215</t>
  </si>
  <si>
    <t>2139003551</t>
  </si>
  <si>
    <t>412617899</t>
  </si>
  <si>
    <t>S21092401744</t>
  </si>
  <si>
    <t>2139003562</t>
  </si>
  <si>
    <t>412617903</t>
  </si>
  <si>
    <t>S21092401743</t>
  </si>
  <si>
    <t>2139010754</t>
  </si>
  <si>
    <t>412617910</t>
  </si>
  <si>
    <t>S21092401728</t>
  </si>
  <si>
    <t>2139010766</t>
  </si>
  <si>
    <t>412617911</t>
  </si>
  <si>
    <t>S21092401731</t>
  </si>
  <si>
    <t>2139010883</t>
  </si>
  <si>
    <t>412617913</t>
  </si>
  <si>
    <t>S21092401726</t>
  </si>
  <si>
    <t>2139010864</t>
  </si>
  <si>
    <t>412617914</t>
  </si>
  <si>
    <t>S21092401727</t>
  </si>
  <si>
    <t>2139010874</t>
  </si>
  <si>
    <t>412617920</t>
  </si>
  <si>
    <t>S21092401722</t>
  </si>
  <si>
    <t>2139010762</t>
  </si>
  <si>
    <t>412617921</t>
  </si>
  <si>
    <t>S21092401724</t>
  </si>
  <si>
    <t>2139010895</t>
  </si>
  <si>
    <t>412617923</t>
  </si>
  <si>
    <t>S21092401723</t>
  </si>
  <si>
    <t>2141000421</t>
  </si>
  <si>
    <t>412637078</t>
  </si>
  <si>
    <t>S21100500325</t>
  </si>
  <si>
    <t>2140010729</t>
  </si>
  <si>
    <t>412651405</t>
  </si>
  <si>
    <t>S21100104173</t>
  </si>
  <si>
    <t>2140010664</t>
  </si>
  <si>
    <t>412651411</t>
  </si>
  <si>
    <t>S21100104185</t>
  </si>
  <si>
    <t>2140010671</t>
  </si>
  <si>
    <t>412651412</t>
  </si>
  <si>
    <t>S21100104183</t>
  </si>
  <si>
    <t>2140010677</t>
  </si>
  <si>
    <t>412651414</t>
  </si>
  <si>
    <t>S21100104180</t>
  </si>
  <si>
    <t>YPS/N8603UW/BSLAMET</t>
  </si>
  <si>
    <t>2140010736</t>
  </si>
  <si>
    <t>412651415</t>
  </si>
  <si>
    <t>S21100104179</t>
  </si>
  <si>
    <t>2140010684</t>
  </si>
  <si>
    <t>412651416</t>
  </si>
  <si>
    <t>S21100104181</t>
  </si>
  <si>
    <t>2140010693</t>
  </si>
  <si>
    <t>412651417</t>
  </si>
  <si>
    <t>S21100104176</t>
  </si>
  <si>
    <t>2140010692</t>
  </si>
  <si>
    <t>412651545</t>
  </si>
  <si>
    <t>S21100104182</t>
  </si>
  <si>
    <t>2140010709</t>
  </si>
  <si>
    <t>412651705</t>
  </si>
  <si>
    <t>S21100104175</t>
  </si>
  <si>
    <t>2140010715</t>
  </si>
  <si>
    <t>412651706</t>
  </si>
  <si>
    <t>S21100104177</t>
  </si>
  <si>
    <t>2140010725</t>
  </si>
  <si>
    <t>412651707</t>
  </si>
  <si>
    <t>S21100104174</t>
  </si>
  <si>
    <t>2140007106</t>
  </si>
  <si>
    <t>412652863</t>
  </si>
  <si>
    <t>S21100104197/EL/3/04</t>
  </si>
  <si>
    <t>2140010576</t>
  </si>
  <si>
    <t>412652864</t>
  </si>
  <si>
    <t>S21100104191</t>
  </si>
  <si>
    <t>2140010577</t>
  </si>
  <si>
    <t>412652865</t>
  </si>
  <si>
    <t>S21100104189</t>
  </si>
  <si>
    <t>2140010588</t>
  </si>
  <si>
    <t>412652866</t>
  </si>
  <si>
    <t>S21100104190</t>
  </si>
  <si>
    <t>2140010580</t>
  </si>
  <si>
    <t>412652867</t>
  </si>
  <si>
    <t>S21100104188</t>
  </si>
  <si>
    <t>2140010581</t>
  </si>
  <si>
    <t>412652868</t>
  </si>
  <si>
    <t>S21100104187</t>
  </si>
  <si>
    <t>2140010591</t>
  </si>
  <si>
    <t>412652870</t>
  </si>
  <si>
    <t>S21100104184</t>
  </si>
  <si>
    <t>2140010590</t>
  </si>
  <si>
    <t>412652872</t>
  </si>
  <si>
    <t>S21100104186</t>
  </si>
  <si>
    <t>2140016655</t>
  </si>
  <si>
    <t>412653314</t>
  </si>
  <si>
    <t>S21100110870</t>
  </si>
  <si>
    <t>2140016654</t>
  </si>
  <si>
    <t>412653317</t>
  </si>
  <si>
    <t>S21100110871</t>
  </si>
  <si>
    <t>2140006833</t>
  </si>
  <si>
    <t>412654032</t>
  </si>
  <si>
    <t>S21100104199</t>
  </si>
  <si>
    <t>2140010701</t>
  </si>
  <si>
    <t>412656860</t>
  </si>
  <si>
    <t>S21100107273</t>
  </si>
  <si>
    <t>2140006883</t>
  </si>
  <si>
    <t>412657344</t>
  </si>
  <si>
    <t>S21100104194</t>
  </si>
  <si>
    <t>2140006857</t>
  </si>
  <si>
    <t>412657378</t>
  </si>
  <si>
    <t>S21100104195</t>
  </si>
  <si>
    <t>2140016656</t>
  </si>
  <si>
    <t>412660151</t>
  </si>
  <si>
    <t>S21100109890</t>
  </si>
  <si>
    <t>2140016658</t>
  </si>
  <si>
    <t>412660175</t>
  </si>
  <si>
    <t>S21100109892</t>
  </si>
  <si>
    <t>2140016657</t>
  </si>
  <si>
    <t>412660197</t>
  </si>
  <si>
    <t>S21100109891</t>
  </si>
  <si>
    <t>TS21100103895/EL</t>
  </si>
  <si>
    <t>412664223</t>
  </si>
  <si>
    <t>S21100103895/T100467A/EL/1/04</t>
  </si>
  <si>
    <t>TS21100110209/AS</t>
  </si>
  <si>
    <t>412672816</t>
  </si>
  <si>
    <t>S21100110209/T1007210B/AS/3/07</t>
  </si>
  <si>
    <t>90578180704.10.2021CT</t>
  </si>
  <si>
    <t>412665723</t>
  </si>
  <si>
    <t>950181807</t>
  </si>
  <si>
    <t>PT. PUTRA BORNEO SUGIARTO</t>
  </si>
  <si>
    <t>8276767236</t>
  </si>
  <si>
    <t>90578180705.10.2021CT</t>
  </si>
  <si>
    <t>412669457</t>
  </si>
  <si>
    <t>90578180706.10.2021CT</t>
  </si>
  <si>
    <t>412672512</t>
  </si>
  <si>
    <t>90408180707.10.2021CT</t>
  </si>
  <si>
    <t>412675671</t>
  </si>
  <si>
    <t>Sum of Delivery SuM</t>
  </si>
  <si>
    <t>UD. PUTERA SEJATI Total</t>
  </si>
  <si>
    <t>NAMA PT</t>
  </si>
  <si>
    <t>TGL INVOICE</t>
  </si>
  <si>
    <t>TGL JATUH TEMPO</t>
  </si>
  <si>
    <t>Month</t>
  </si>
  <si>
    <t>NO. INVOICE / VOUCHER</t>
  </si>
  <si>
    <t>MATERIAL DESCRIPTION</t>
  </si>
  <si>
    <t xml:space="preserve">  QTY</t>
  </si>
  <si>
    <t>HARGA</t>
  </si>
  <si>
    <t xml:space="preserve"> NILAI</t>
  </si>
  <si>
    <t>TOTAL TAGIHAN</t>
  </si>
  <si>
    <t>TANGGAL</t>
  </si>
  <si>
    <t>JUMLAH</t>
  </si>
  <si>
    <t>SALDO</t>
  </si>
  <si>
    <t>POTONGAN HARGA</t>
  </si>
  <si>
    <t>LOGISTIC COST BOTTLE 5 GALLON AQUA</t>
  </si>
  <si>
    <t>119/PS/VIII/2021</t>
  </si>
  <si>
    <t>113/PS/VIII/2021</t>
  </si>
  <si>
    <t>123/PS/VIII/2021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</si>
</sst>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[$-409]d\-mmm;@"/>
    <numFmt numFmtId="168" formatCode="[$-409]d/mmm/yy;@"/>
  </numFmts>
  <fonts count="21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charset val="1"/>
    </font>
    <font>
      <b/>
      <sz val="8"/>
      <color rgb="FF000000"/>
      <name val="Arial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4"/>
      <name val="Arial Narrow"/>
      <family val="2"/>
    </font>
    <font>
      <b/>
      <sz val="14"/>
      <name val="Arial Narrow"/>
      <family val="2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FB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5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" fillId="0" borderId="0"/>
    <xf numFmtId="0" fontId="11" fillId="0" borderId="0"/>
    <xf numFmtId="0" fontId="1" fillId="0" borderId="0"/>
    <xf numFmtId="4" fontId="12" fillId="13" borderId="0">
      <alignment horizontal="left" vertical="top"/>
    </xf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65">
    <xf numFmtId="0" fontId="0" fillId="0" borderId="0" xfId="0"/>
    <xf numFmtId="0" fontId="4" fillId="2" borderId="1" xfId="0" applyFont="1" applyFill="1" applyBorder="1"/>
    <xf numFmtId="0" fontId="4" fillId="3" borderId="1" xfId="0" applyFont="1" applyFill="1" applyBorder="1"/>
    <xf numFmtId="14" fontId="4" fillId="3" borderId="1" xfId="0" applyNumberFormat="1" applyFont="1" applyFill="1" applyBorder="1"/>
    <xf numFmtId="0" fontId="4" fillId="3" borderId="1" xfId="2" applyNumberFormat="1" applyFont="1" applyFill="1" applyBorder="1" applyAlignment="1"/>
    <xf numFmtId="0" fontId="4" fillId="4" borderId="1" xfId="0" applyFont="1" applyFill="1" applyBorder="1"/>
    <xf numFmtId="14" fontId="4" fillId="4" borderId="1" xfId="0" applyNumberFormat="1" applyFont="1" applyFill="1" applyBorder="1"/>
    <xf numFmtId="0" fontId="4" fillId="4" borderId="1" xfId="2" applyNumberFormat="1" applyFont="1" applyFill="1" applyBorder="1" applyAlignment="1"/>
    <xf numFmtId="0" fontId="4" fillId="5" borderId="1" xfId="0" applyFont="1" applyFill="1" applyBorder="1"/>
    <xf numFmtId="0" fontId="4" fillId="5" borderId="1" xfId="2" applyNumberFormat="1" applyFont="1" applyFill="1" applyBorder="1" applyAlignment="1"/>
    <xf numFmtId="0" fontId="4" fillId="5" borderId="1" xfId="1" applyNumberFormat="1" applyFont="1" applyFill="1" applyBorder="1" applyAlignment="1"/>
    <xf numFmtId="1" fontId="4" fillId="6" borderId="1" xfId="2" applyNumberFormat="1" applyFont="1" applyFill="1" applyBorder="1" applyAlignment="1"/>
    <xf numFmtId="0" fontId="4" fillId="6" borderId="1" xfId="0" applyFont="1" applyFill="1" applyBorder="1"/>
    <xf numFmtId="0" fontId="5" fillId="7" borderId="0" xfId="0" applyFont="1" applyFill="1"/>
    <xf numFmtId="164" fontId="5" fillId="8" borderId="0" xfId="2" applyFont="1" applyFill="1" applyAlignment="1"/>
    <xf numFmtId="0" fontId="5" fillId="0" borderId="0" xfId="0" applyFont="1"/>
    <xf numFmtId="0" fontId="4" fillId="9" borderId="1" xfId="0" applyFont="1" applyFill="1" applyBorder="1"/>
    <xf numFmtId="0" fontId="2" fillId="10" borderId="0" xfId="0" applyFont="1" applyFill="1"/>
    <xf numFmtId="0" fontId="2" fillId="11" borderId="0" xfId="0" applyFont="1" applyFill="1"/>
    <xf numFmtId="166" fontId="2" fillId="8" borderId="0" xfId="1" applyNumberFormat="1" applyFont="1" applyFill="1" applyAlignment="1"/>
    <xf numFmtId="0" fontId="2" fillId="8" borderId="0" xfId="0" applyFont="1" applyFill="1"/>
    <xf numFmtId="0" fontId="2" fillId="7" borderId="0" xfId="0" applyFont="1" applyFill="1"/>
    <xf numFmtId="0" fontId="6" fillId="0" borderId="0" xfId="0" applyFont="1"/>
    <xf numFmtId="0" fontId="6" fillId="0" borderId="0" xfId="0" quotePrefix="1" applyFont="1"/>
    <xf numFmtId="16" fontId="6" fillId="0" borderId="0" xfId="3" applyNumberFormat="1" applyFont="1"/>
    <xf numFmtId="0" fontId="8" fillId="0" borderId="0" xfId="4" applyNumberFormat="1" applyFont="1" applyBorder="1" applyAlignment="1"/>
    <xf numFmtId="14" fontId="8" fillId="0" borderId="0" xfId="0" applyNumberFormat="1" applyFont="1"/>
    <xf numFmtId="0" fontId="6" fillId="0" borderId="0" xfId="5" applyNumberFormat="1" applyFont="1" applyBorder="1" applyAlignment="1"/>
    <xf numFmtId="0" fontId="4" fillId="0" borderId="0" xfId="0" applyFont="1"/>
    <xf numFmtId="0" fontId="4" fillId="0" borderId="0" xfId="0" applyFont="1" applyAlignment="1">
      <alignment readingOrder="1"/>
    </xf>
    <xf numFmtId="0" fontId="8" fillId="0" borderId="0" xfId="6" applyNumberFormat="1" applyFont="1" applyFill="1" applyAlignment="1"/>
    <xf numFmtId="0" fontId="6" fillId="0" borderId="0" xfId="3" applyFont="1"/>
    <xf numFmtId="164" fontId="4" fillId="0" borderId="0" xfId="2" applyFont="1" applyFill="1" applyBorder="1" applyAlignment="1"/>
    <xf numFmtId="0" fontId="8" fillId="0" borderId="0" xfId="0" applyFont="1"/>
    <xf numFmtId="0" fontId="10" fillId="0" borderId="0" xfId="0" applyFont="1" applyAlignment="1" applyProtection="1">
      <alignment readingOrder="1"/>
      <protection locked="0"/>
    </xf>
    <xf numFmtId="14" fontId="10" fillId="0" borderId="0" xfId="0" applyNumberFormat="1" applyFont="1" applyAlignment="1" applyProtection="1">
      <alignment readingOrder="1"/>
      <protection locked="0"/>
    </xf>
    <xf numFmtId="0" fontId="8" fillId="0" borderId="0" xfId="0" applyFont="1" applyAlignment="1" applyProtection="1">
      <alignment readingOrder="1"/>
      <protection locked="0"/>
    </xf>
    <xf numFmtId="14" fontId="8" fillId="0" borderId="0" xfId="0" applyNumberFormat="1" applyFont="1" applyAlignment="1" applyProtection="1">
      <alignment readingOrder="1"/>
      <protection locked="0"/>
    </xf>
    <xf numFmtId="0" fontId="4" fillId="0" borderId="0" xfId="1" applyNumberFormat="1" applyFont="1" applyFill="1" applyBorder="1" applyAlignment="1"/>
    <xf numFmtId="14" fontId="4" fillId="0" borderId="0" xfId="0" applyNumberFormat="1" applyFont="1"/>
    <xf numFmtId="0" fontId="8" fillId="0" borderId="0" xfId="7" applyNumberFormat="1" applyFont="1" applyFill="1" applyBorder="1" applyAlignment="1"/>
    <xf numFmtId="0" fontId="2" fillId="0" borderId="0" xfId="0" applyFont="1"/>
    <xf numFmtId="14" fontId="2" fillId="0" borderId="0" xfId="0" applyNumberFormat="1" applyFont="1"/>
    <xf numFmtId="0" fontId="8" fillId="0" borderId="0" xfId="4" applyNumberFormat="1" applyFont="1" applyAlignment="1"/>
    <xf numFmtId="0" fontId="6" fillId="0" borderId="0" xfId="5" applyNumberFormat="1" applyFont="1" applyAlignment="1"/>
    <xf numFmtId="0" fontId="4" fillId="0" borderId="0" xfId="3" applyFont="1"/>
    <xf numFmtId="0" fontId="10" fillId="0" borderId="0" xfId="4" applyNumberFormat="1" applyFont="1" applyBorder="1" applyAlignment="1"/>
    <xf numFmtId="14" fontId="10" fillId="0" borderId="0" xfId="0" applyNumberFormat="1" applyFont="1"/>
    <xf numFmtId="0" fontId="10" fillId="0" borderId="0" xfId="6" applyNumberFormat="1" applyFont="1" applyFill="1" applyBorder="1" applyAlignment="1"/>
    <xf numFmtId="0" fontId="6" fillId="0" borderId="0" xfId="8" applyFont="1"/>
    <xf numFmtId="1" fontId="8" fillId="0" borderId="0" xfId="0" applyNumberFormat="1" applyFont="1"/>
    <xf numFmtId="0" fontId="5" fillId="0" borderId="0" xfId="9" applyFont="1"/>
    <xf numFmtId="0" fontId="8" fillId="12" borderId="0" xfId="4" applyNumberFormat="1" applyFont="1" applyFill="1" applyBorder="1" applyAlignment="1"/>
    <xf numFmtId="0" fontId="4" fillId="0" borderId="0" xfId="8" applyFont="1"/>
    <xf numFmtId="1" fontId="4" fillId="0" borderId="0" xfId="0" applyNumberFormat="1" applyFont="1"/>
    <xf numFmtId="0" fontId="6" fillId="0" borderId="0" xfId="9" applyFont="1"/>
    <xf numFmtId="0" fontId="4" fillId="0" borderId="0" xfId="5" applyNumberFormat="1" applyFont="1" applyBorder="1" applyAlignment="1"/>
    <xf numFmtId="0" fontId="4" fillId="0" borderId="0" xfId="0" applyFont="1" applyAlignment="1">
      <alignment wrapText="1"/>
    </xf>
    <xf numFmtId="0" fontId="4" fillId="0" borderId="0" xfId="0" applyFont="1" applyAlignment="1" applyProtection="1">
      <alignment vertical="top" readingOrder="1"/>
      <protection locked="0"/>
    </xf>
    <xf numFmtId="14" fontId="4" fillId="0" borderId="0" xfId="0" applyNumberFormat="1" applyFont="1" applyAlignment="1" applyProtection="1">
      <alignment vertical="top" readingOrder="1"/>
      <protection locked="0"/>
    </xf>
    <xf numFmtId="0" fontId="4" fillId="12" borderId="0" xfId="4" applyNumberFormat="1" applyFont="1" applyFill="1" applyBorder="1" applyAlignment="1"/>
    <xf numFmtId="1" fontId="6" fillId="0" borderId="0" xfId="0" applyNumberFormat="1" applyFont="1"/>
    <xf numFmtId="0" fontId="4" fillId="0" borderId="0" xfId="0" applyFont="1" applyAlignment="1" applyProtection="1">
      <alignment readingOrder="1"/>
      <protection locked="0"/>
    </xf>
    <xf numFmtId="14" fontId="4" fillId="0" borderId="0" xfId="0" applyNumberFormat="1" applyFont="1" applyAlignment="1" applyProtection="1">
      <alignment readingOrder="1"/>
      <protection locked="0"/>
    </xf>
    <xf numFmtId="0" fontId="6" fillId="0" borderId="0" xfId="6" applyNumberFormat="1" applyFont="1" applyFill="1" applyAlignment="1"/>
    <xf numFmtId="14" fontId="6" fillId="0" borderId="0" xfId="0" applyNumberFormat="1" applyFont="1"/>
    <xf numFmtId="0" fontId="6" fillId="12" borderId="0" xfId="4" applyNumberFormat="1" applyFont="1" applyFill="1" applyBorder="1" applyAlignment="1"/>
    <xf numFmtId="0" fontId="10" fillId="0" borderId="0" xfId="0" applyFont="1"/>
    <xf numFmtId="0" fontId="6" fillId="0" borderId="0" xfId="4" applyNumberFormat="1" applyFont="1" applyBorder="1" applyAlignment="1"/>
    <xf numFmtId="0" fontId="6" fillId="0" borderId="0" xfId="0" applyFont="1" applyAlignment="1" applyProtection="1">
      <alignment readingOrder="1"/>
      <protection locked="0"/>
    </xf>
    <xf numFmtId="14" fontId="6" fillId="0" borderId="0" xfId="0" applyNumberFormat="1" applyFont="1" applyAlignment="1" applyProtection="1">
      <alignment readingOrder="1"/>
      <protection locked="0"/>
    </xf>
    <xf numFmtId="0" fontId="6" fillId="0" borderId="0" xfId="10" applyFont="1"/>
    <xf numFmtId="14" fontId="6" fillId="12" borderId="0" xfId="0" applyNumberFormat="1" applyFont="1" applyFill="1"/>
    <xf numFmtId="0" fontId="8" fillId="0" borderId="0" xfId="7" applyNumberFormat="1" applyFont="1" applyFill="1" applyAlignment="1"/>
    <xf numFmtId="0" fontId="2" fillId="0" borderId="0" xfId="0" applyFont="1" applyAlignment="1">
      <alignment horizontal="left"/>
    </xf>
    <xf numFmtId="0" fontId="8" fillId="0" borderId="0" xfId="9" applyFont="1"/>
    <xf numFmtId="0" fontId="10" fillId="0" borderId="0" xfId="0" applyFont="1" applyAlignment="1" applyProtection="1">
      <alignment vertical="top"/>
      <protection locked="0"/>
    </xf>
    <xf numFmtId="14" fontId="10" fillId="0" borderId="0" xfId="0" applyNumberFormat="1" applyFont="1" applyAlignment="1" applyProtection="1">
      <alignment vertical="top"/>
      <protection locked="0"/>
    </xf>
    <xf numFmtId="0" fontId="10" fillId="0" borderId="0" xfId="0" applyFont="1" applyProtection="1">
      <protection locked="0"/>
    </xf>
    <xf numFmtId="14" fontId="10" fillId="0" borderId="0" xfId="0" applyNumberFormat="1" applyFont="1" applyProtection="1">
      <protection locked="0"/>
    </xf>
    <xf numFmtId="0" fontId="8" fillId="0" borderId="0" xfId="4" applyNumberFormat="1" applyFont="1" applyFill="1" applyBorder="1" applyAlignment="1"/>
    <xf numFmtId="0" fontId="8" fillId="12" borderId="0" xfId="7" applyNumberFormat="1" applyFont="1" applyFill="1" applyBorder="1" applyAlignment="1"/>
    <xf numFmtId="14" fontId="8" fillId="12" borderId="0" xfId="0" applyNumberFormat="1" applyFont="1" applyFill="1"/>
    <xf numFmtId="0" fontId="6" fillId="12" borderId="0" xfId="0" applyFont="1" applyFill="1"/>
    <xf numFmtId="0" fontId="8" fillId="0" borderId="0" xfId="0" applyFont="1" applyAlignment="1">
      <alignment vertical="center"/>
    </xf>
    <xf numFmtId="0" fontId="10" fillId="0" borderId="0" xfId="0" applyFont="1" applyAlignment="1" applyProtection="1">
      <alignment vertical="top" readingOrder="1"/>
      <protection locked="0"/>
    </xf>
    <xf numFmtId="14" fontId="10" fillId="0" borderId="0" xfId="0" applyNumberFormat="1" applyFont="1" applyAlignment="1" applyProtection="1">
      <alignment vertical="top" readingOrder="1"/>
      <protection locked="0"/>
    </xf>
    <xf numFmtId="0" fontId="4" fillId="0" borderId="0" xfId="10" applyFont="1"/>
    <xf numFmtId="14" fontId="5" fillId="0" borderId="0" xfId="0" applyNumberFormat="1" applyFont="1"/>
    <xf numFmtId="0" fontId="8" fillId="0" borderId="0" xfId="0" applyFont="1" applyAlignment="1" applyProtection="1">
      <alignment vertical="top"/>
      <protection locked="0"/>
    </xf>
    <xf numFmtId="14" fontId="8" fillId="0" borderId="0" xfId="0" applyNumberFormat="1" applyFont="1" applyAlignment="1" applyProtection="1">
      <alignment vertical="top"/>
      <protection locked="0"/>
    </xf>
    <xf numFmtId="0" fontId="6" fillId="0" borderId="0" xfId="3" applyFont="1" applyAlignment="1">
      <alignment vertical="center"/>
    </xf>
    <xf numFmtId="0" fontId="8" fillId="0" borderId="0" xfId="4" applyNumberFormat="1" applyFont="1" applyBorder="1" applyAlignment="1">
      <alignment readingOrder="1"/>
    </xf>
    <xf numFmtId="14" fontId="8" fillId="0" borderId="0" xfId="0" applyNumberFormat="1" applyFont="1" applyAlignment="1">
      <alignment readingOrder="1"/>
    </xf>
    <xf numFmtId="0" fontId="2" fillId="0" borderId="0" xfId="0" applyFont="1" applyAlignment="1">
      <alignment vertical="center"/>
    </xf>
    <xf numFmtId="0" fontId="2" fillId="0" borderId="0" xfId="0" applyFont="1" applyAlignment="1">
      <alignment readingOrder="1"/>
    </xf>
    <xf numFmtId="14" fontId="2" fillId="0" borderId="0" xfId="0" applyNumberFormat="1" applyFont="1" applyAlignment="1">
      <alignment readingOrder="1"/>
    </xf>
    <xf numFmtId="0" fontId="4" fillId="0" borderId="0" xfId="0" quotePrefix="1" applyFont="1"/>
    <xf numFmtId="16" fontId="4" fillId="0" borderId="0" xfId="3" applyNumberFormat="1" applyFont="1"/>
    <xf numFmtId="0" fontId="10" fillId="0" borderId="0" xfId="4" applyNumberFormat="1" applyFont="1" applyFill="1" applyBorder="1" applyAlignment="1"/>
    <xf numFmtId="1" fontId="13" fillId="0" borderId="0" xfId="11" applyNumberFormat="1" applyFont="1" applyFill="1" applyAlignment="1"/>
    <xf numFmtId="14" fontId="13" fillId="0" borderId="0" xfId="11" applyNumberFormat="1" applyFont="1" applyFill="1" applyAlignment="1"/>
    <xf numFmtId="1" fontId="10" fillId="0" borderId="0" xfId="0" applyNumberFormat="1" applyFont="1"/>
    <xf numFmtId="0" fontId="10" fillId="12" borderId="0" xfId="4" applyNumberFormat="1" applyFont="1" applyFill="1" applyBorder="1" applyAlignment="1"/>
    <xf numFmtId="1" fontId="14" fillId="0" borderId="0" xfId="11" applyNumberFormat="1" applyFont="1" applyFill="1" applyAlignment="1"/>
    <xf numFmtId="14" fontId="14" fillId="0" borderId="0" xfId="11" applyNumberFormat="1" applyFont="1" applyFill="1" applyAlignment="1"/>
    <xf numFmtId="1" fontId="13" fillId="0" borderId="0" xfId="11" applyNumberFormat="1" applyFont="1" applyFill="1" applyAlignment="1">
      <alignment vertical="top"/>
    </xf>
    <xf numFmtId="14" fontId="13" fillId="0" borderId="0" xfId="11" applyNumberFormat="1" applyFont="1" applyFill="1" applyAlignment="1">
      <alignment vertical="top"/>
    </xf>
    <xf numFmtId="0" fontId="10" fillId="0" borderId="0" xfId="0" applyFont="1" applyAlignment="1" applyProtection="1">
      <alignment horizontal="left" vertical="top" readingOrder="1"/>
      <protection locked="0"/>
    </xf>
    <xf numFmtId="14" fontId="10" fillId="0" borderId="0" xfId="0" applyNumberFormat="1" applyFont="1" applyAlignment="1" applyProtection="1">
      <alignment horizontal="left" vertical="top" readingOrder="1"/>
      <protection locked="0"/>
    </xf>
    <xf numFmtId="0" fontId="8" fillId="0" borderId="0" xfId="4" applyNumberFormat="1" applyFont="1" applyFill="1" applyBorder="1"/>
    <xf numFmtId="1" fontId="13" fillId="0" borderId="0" xfId="11" applyNumberFormat="1" applyFont="1" applyFill="1" applyAlignment="1">
      <alignment readingOrder="1"/>
    </xf>
    <xf numFmtId="14" fontId="13" fillId="0" borderId="0" xfId="11" applyNumberFormat="1" applyFont="1" applyFill="1" applyAlignment="1">
      <alignment readingOrder="1"/>
    </xf>
    <xf numFmtId="1" fontId="4" fillId="0" borderId="0" xfId="11" applyNumberFormat="1" applyFont="1" applyFill="1" applyAlignment="1"/>
    <xf numFmtId="14" fontId="4" fillId="0" borderId="0" xfId="11" applyNumberFormat="1" applyFont="1" applyFill="1" applyAlignment="1"/>
    <xf numFmtId="1" fontId="4" fillId="0" borderId="0" xfId="11" applyNumberFormat="1" applyFont="1" applyFill="1" applyAlignment="1">
      <alignment readingOrder="1"/>
    </xf>
    <xf numFmtId="14" fontId="4" fillId="0" borderId="0" xfId="11" applyNumberFormat="1" applyFont="1" applyFill="1" applyAlignment="1">
      <alignment readingOrder="1"/>
    </xf>
    <xf numFmtId="14" fontId="4" fillId="0" borderId="0" xfId="0" applyNumberFormat="1" applyFont="1" applyAlignment="1">
      <alignment readingOrder="1"/>
    </xf>
    <xf numFmtId="164" fontId="0" fillId="0" borderId="0" xfId="0" applyNumberFormat="1"/>
    <xf numFmtId="0" fontId="18" fillId="14" borderId="3" xfId="0" applyFont="1" applyFill="1" applyBorder="1"/>
    <xf numFmtId="0" fontId="19" fillId="14" borderId="3" xfId="0" applyFont="1" applyFill="1" applyBorder="1"/>
    <xf numFmtId="0" fontId="18" fillId="14" borderId="4" xfId="0" applyFont="1" applyFill="1" applyBorder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right"/>
    </xf>
    <xf numFmtId="0" fontId="2" fillId="0" borderId="3" xfId="8" applyFont="1" applyBorder="1" applyAlignment="1">
      <alignment horizontal="center"/>
    </xf>
    <xf numFmtId="14" fontId="2" fillId="0" borderId="3" xfId="8" applyNumberFormat="1" applyFont="1" applyBorder="1" applyAlignment="1">
      <alignment horizontal="center" vertical="center" wrapText="1"/>
    </xf>
    <xf numFmtId="0" fontId="2" fillId="0" borderId="3" xfId="12" applyNumberFormat="1" applyFont="1" applyFill="1" applyBorder="1" applyAlignment="1">
      <alignment horizontal="center" vertical="center" wrapText="1"/>
    </xf>
    <xf numFmtId="0" fontId="2" fillId="0" borderId="3" xfId="8" applyFont="1" applyBorder="1" applyAlignment="1">
      <alignment horizontal="center" vertical="center" wrapText="1"/>
    </xf>
    <xf numFmtId="166" fontId="2" fillId="0" borderId="3" xfId="12" applyNumberFormat="1" applyFont="1" applyFill="1" applyBorder="1" applyAlignment="1">
      <alignment horizontal="center" vertical="center" wrapText="1"/>
    </xf>
    <xf numFmtId="166" fontId="20" fillId="0" borderId="3" xfId="12" applyNumberFormat="1" applyFont="1" applyFill="1" applyBorder="1" applyAlignment="1">
      <alignment horizontal="center" vertical="center" wrapText="1"/>
    </xf>
    <xf numFmtId="166" fontId="4" fillId="0" borderId="3" xfId="12" applyNumberFormat="1" applyFont="1" applyFill="1" applyBorder="1" applyAlignment="1">
      <alignment vertical="center"/>
    </xf>
    <xf numFmtId="167" fontId="4" fillId="0" borderId="3" xfId="12" applyNumberFormat="1" applyFont="1" applyFill="1" applyBorder="1" applyAlignment="1">
      <alignment vertical="center"/>
    </xf>
    <xf numFmtId="166" fontId="2" fillId="0" borderId="3" xfId="12" applyNumberFormat="1" applyFont="1" applyFill="1" applyBorder="1" applyAlignment="1">
      <alignment vertical="center"/>
    </xf>
    <xf numFmtId="0" fontId="1" fillId="0" borderId="0" xfId="8" applyAlignment="1">
      <alignment horizontal="center"/>
    </xf>
    <xf numFmtId="0" fontId="1" fillId="0" borderId="3" xfId="8" applyBorder="1" applyAlignment="1">
      <alignment horizontal="left"/>
    </xf>
    <xf numFmtId="168" fontId="1" fillId="0" borderId="3" xfId="8" applyNumberFormat="1" applyBorder="1" applyAlignment="1">
      <alignment horizontal="center"/>
    </xf>
    <xf numFmtId="0" fontId="1" fillId="0" borderId="3" xfId="8" applyBorder="1" applyAlignment="1">
      <alignment horizontal="center"/>
    </xf>
    <xf numFmtId="0" fontId="1" fillId="0" borderId="3" xfId="8" applyBorder="1"/>
    <xf numFmtId="164" fontId="0" fillId="0" borderId="3" xfId="13" applyFont="1" applyFill="1" applyBorder="1"/>
    <xf numFmtId="166" fontId="1" fillId="0" borderId="1" xfId="8" applyNumberFormat="1" applyBorder="1" applyAlignment="1">
      <alignment horizontal="center"/>
    </xf>
    <xf numFmtId="16" fontId="1" fillId="0" borderId="1" xfId="8" applyNumberFormat="1" applyBorder="1" applyAlignment="1">
      <alignment horizontal="center"/>
    </xf>
    <xf numFmtId="164" fontId="1" fillId="0" borderId="1" xfId="8" applyNumberFormat="1" applyBorder="1" applyAlignment="1">
      <alignment horizontal="center"/>
    </xf>
    <xf numFmtId="0" fontId="1" fillId="0" borderId="0" xfId="8"/>
    <xf numFmtId="164" fontId="20" fillId="0" borderId="3" xfId="13" applyFont="1" applyFill="1" applyBorder="1"/>
    <xf numFmtId="166" fontId="1" fillId="0" borderId="3" xfId="12" applyNumberFormat="1" applyFont="1" applyFill="1" applyBorder="1"/>
    <xf numFmtId="0" fontId="1" fillId="0" borderId="4" xfId="8" applyBorder="1" applyAlignment="1">
      <alignment horizontal="center"/>
    </xf>
    <xf numFmtId="164" fontId="1" fillId="0" borderId="4" xfId="8" applyNumberFormat="1" applyBorder="1" applyAlignment="1">
      <alignment horizontal="center"/>
    </xf>
    <xf numFmtId="164" fontId="1" fillId="0" borderId="0" xfId="8" applyNumberFormat="1"/>
    <xf numFmtId="0" fontId="1" fillId="0" borderId="5" xfId="8" applyBorder="1" applyAlignment="1">
      <alignment horizontal="center"/>
    </xf>
    <xf numFmtId="164" fontId="1" fillId="0" borderId="5" xfId="8" applyNumberFormat="1" applyBorder="1" applyAlignment="1">
      <alignment horizontal="center"/>
    </xf>
    <xf numFmtId="0" fontId="1" fillId="8" borderId="4" xfId="8" applyFill="1" applyBorder="1" applyAlignment="1">
      <alignment horizontal="center"/>
    </xf>
    <xf numFmtId="0" fontId="1" fillId="8" borderId="5" xfId="8" applyFill="1" applyBorder="1" applyAlignment="1">
      <alignment horizontal="center"/>
    </xf>
    <xf numFmtId="166" fontId="1" fillId="8" borderId="1" xfId="8" applyNumberFormat="1" applyFill="1" applyBorder="1" applyAlignment="1">
      <alignment horizontal="center"/>
    </xf>
    <xf numFmtId="0" fontId="1" fillId="0" borderId="0" xfId="8" applyAlignment="1">
      <alignment horizontal="center" vertical="center"/>
    </xf>
    <xf numFmtId="164" fontId="0" fillId="0" borderId="0" xfId="13" applyFont="1" applyFill="1"/>
    <xf numFmtId="164" fontId="20" fillId="0" borderId="0" xfId="13" applyFont="1" applyFill="1"/>
    <xf numFmtId="166" fontId="1" fillId="0" borderId="0" xfId="12" applyNumberFormat="1" applyFont="1" applyFill="1"/>
    <xf numFmtId="0" fontId="0" fillId="0" borderId="0" xfId="0" pivotButton="1"/>
    <xf numFmtId="0" fontId="0" fillId="0" borderId="0" xfId="0" applyFill="1"/>
    <xf numFmtId="0" fontId="15" fillId="0" borderId="0" xfId="0" applyFont="1" applyFill="1"/>
    <xf numFmtId="0" fontId="15" fillId="0" borderId="2" xfId="0" applyFont="1" applyFill="1" applyBorder="1"/>
    <xf numFmtId="164" fontId="0" fillId="0" borderId="0" xfId="0" applyNumberFormat="1" applyFill="1"/>
    <xf numFmtId="164" fontId="2" fillId="0" borderId="0" xfId="0" applyNumberFormat="1" applyFont="1" applyFill="1"/>
    <xf numFmtId="164" fontId="0" fillId="15" borderId="3" xfId="13" applyFont="1" applyFill="1" applyBorder="1"/>
  </cellXfs>
  <cellStyles count="14">
    <cellStyle name="Comma" xfId="1" builtinId="3"/>
    <cellStyle name="Comma [0]" xfId="2" builtinId="6"/>
    <cellStyle name="Comma [0] 2" xfId="13" xr:uid="{EAFC7207-A6C7-4472-B963-407BF2398D2F}"/>
    <cellStyle name="Comma 10 2" xfId="6" xr:uid="{4B3BBBAA-51A8-4AA6-A2DD-D09435E84AED}"/>
    <cellStyle name="Comma 10 2 2" xfId="7" xr:uid="{A16F3BB8-3D2D-4D11-B75B-F986EEB437E1}"/>
    <cellStyle name="Comma 11 3" xfId="4" xr:uid="{E38FCCD8-5974-49FF-BD94-17EB14B2A701}"/>
    <cellStyle name="Comma 2" xfId="12" xr:uid="{7F2EE312-5A76-4EEA-9482-8E3D42639A08}"/>
    <cellStyle name="Normal" xfId="0" builtinId="0"/>
    <cellStyle name="Normal 11" xfId="3" xr:uid="{9617FBF9-7BE2-4844-BE52-3E0E9B6B922C}"/>
    <cellStyle name="Normal 2" xfId="9" xr:uid="{7C121FEC-62DA-453C-AC11-0EB66FA58204}"/>
    <cellStyle name="Normal 9 2" xfId="8" xr:uid="{4A949997-AC08-4EE6-80A7-D68808A0D38C}"/>
    <cellStyle name="Normal 9 2 3" xfId="10" xr:uid="{AD10FBFB-36C6-42C7-8383-99AC7747857A}"/>
    <cellStyle name="Percent 2 3" xfId="5" xr:uid="{26EE5918-25A8-4863-9386-B43F01C98A37}"/>
    <cellStyle name="S5 3" xfId="11" xr:uid="{72DC3254-7951-438F-BDD5-4A10B7F4B26C}"/>
  </cellStyles>
  <dxfs count="321">
    <dxf>
      <numFmt numFmtId="164" formatCode="_(* #,##0_);_(* \(#,##0\);_(* &quot;-&quot;_);_(@_)"/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_);_(@_)"/>
    </dxf>
    <dxf>
      <numFmt numFmtId="164" formatCode="_(* #,##0_);_(* \(#,##0\);_(* &quot;-&quot;_);_(@_)"/>
    </dxf>
    <dxf>
      <numFmt numFmtId="164" formatCode="_(* #,##0_);_(* \(#,##0\);_(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pivotCacheDefinition" Target="pivotCache/pivotCacheDefinition2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r%20mahmud/Downloads/Telegram%20Desktop/10.%20REALISASI%20CO%20OKT%202021%20ISA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r%20mahmud/Downloads/Telegram%20Desktop/9.%20REALISASI%20CO%20SEPT%202021%20IS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MAIL\Register%20CO%20Week%2051%20DESEMBER%202015%20terbaru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AppData/Local/Microsoft/Windows/Temporary%20Internet%20Files/Content.Outlook/RDV7FBZY/acc%2010%2002%202016%20KBC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62813/Downloads/Telegram%20Desktop/REKAP%20TAGIHAN%20TIV%202021%20(5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r%20mahmud/Downloads/Telegram%20Desktop/Monitoring%20Tagihan%20TIV%202021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1"/>
      <sheetName val="2"/>
      <sheetName val="3"/>
      <sheetName val="4"/>
      <sheetName val="5"/>
      <sheetName val="6"/>
      <sheetName val="7"/>
      <sheetName val="8"/>
      <sheetName val="ALL1"/>
      <sheetName val="TIV1"/>
      <sheetName val="9"/>
      <sheetName val="10"/>
      <sheetName val="11"/>
      <sheetName val="12"/>
      <sheetName val="13"/>
      <sheetName val="14"/>
      <sheetName val="15"/>
      <sheetName val="16"/>
      <sheetName val="ALL2"/>
      <sheetName val="TIV2"/>
      <sheetName val="17"/>
      <sheetName val="18"/>
      <sheetName val="19"/>
      <sheetName val="20"/>
      <sheetName val="21"/>
      <sheetName val="22"/>
      <sheetName val="23"/>
      <sheetName val="ALL3"/>
      <sheetName val="TIV3"/>
      <sheetName val="24"/>
      <sheetName val="25"/>
      <sheetName val="26"/>
      <sheetName val="27"/>
      <sheetName val="28"/>
      <sheetName val="29"/>
      <sheetName val="30"/>
      <sheetName val="31"/>
      <sheetName val="ALL4"/>
      <sheetName val="TIV4"/>
      <sheetName val="KLAIM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1">
          <cell r="C1" t="str">
            <v>Gabung</v>
          </cell>
          <cell r="D1" t="str">
            <v>HARGA</v>
          </cell>
        </row>
        <row r="2">
          <cell r="C2" t="str">
            <v>LIVIA MANDIRI SEJATI350ML MIZONE ACTIV' LYCHEE LEMON 1X12</v>
          </cell>
          <cell r="D2">
            <v>26300</v>
          </cell>
        </row>
        <row r="3">
          <cell r="C3" t="str">
            <v>LIVIA MANDIRI SEJATI500ML MIZONE ACTIV' LYCHEE LEMON 1X12</v>
          </cell>
          <cell r="D3">
            <v>33900</v>
          </cell>
        </row>
        <row r="4">
          <cell r="C4" t="str">
            <v>LIVIA MANDIRI SEJATI500ML MIZONE BREKFREE CHERRYBLSSOM 1X12</v>
          </cell>
          <cell r="D4">
            <v>33900</v>
          </cell>
        </row>
        <row r="5">
          <cell r="C5" t="str">
            <v>LIVIA MANDIRI SEJATI500ML MIZONE MOOD UP CRANBERRY 1X12</v>
          </cell>
          <cell r="D5">
            <v>33900</v>
          </cell>
        </row>
        <row r="6">
          <cell r="C6" t="str">
            <v>LIVIA MANDIRI SEJATI500ML MIZONE MOVE ON STARFRUIT 1X12</v>
          </cell>
          <cell r="D6">
            <v>33900</v>
          </cell>
        </row>
        <row r="7">
          <cell r="C7" t="str">
            <v>LIVIA MANDIRI SEJATIAQ.1500ML 1X12</v>
          </cell>
          <cell r="D7">
            <v>40500</v>
          </cell>
        </row>
        <row r="8">
          <cell r="C8" t="str">
            <v>LIVIA MANDIRI SEJATIAQ.220ML 1X48</v>
          </cell>
          <cell r="D8">
            <v>22750</v>
          </cell>
        </row>
        <row r="9">
          <cell r="C9" t="str">
            <v>LIVIA MANDIRI SEJATIAQ.330ML 1X24</v>
          </cell>
          <cell r="D9">
            <v>29330</v>
          </cell>
        </row>
        <row r="10">
          <cell r="C10" t="str">
            <v>LIVIA MANDIRI SEJATIAQ.5GLN BTL</v>
          </cell>
          <cell r="D10">
            <v>30000</v>
          </cell>
        </row>
        <row r="11">
          <cell r="C11" t="str">
            <v>LIVIA MANDIRI SEJATIAQ.5GLN ISI</v>
          </cell>
          <cell r="D11">
            <v>9850</v>
          </cell>
        </row>
        <row r="12">
          <cell r="C12" t="str">
            <v>LIVIA MANDIRI SEJATIAQ.600ML 1X24</v>
          </cell>
          <cell r="D12">
            <v>37240</v>
          </cell>
        </row>
        <row r="13">
          <cell r="C13" t="str">
            <v>LIVIA MANDIRI SEJATIAQ.KRTN 220 ML 1X1</v>
          </cell>
          <cell r="D13">
            <v>0</v>
          </cell>
        </row>
        <row r="14">
          <cell r="C14" t="str">
            <v>LIVIA MANDIRI SEJATIJUG RACK</v>
          </cell>
          <cell r="D14">
            <v>0</v>
          </cell>
        </row>
        <row r="15">
          <cell r="C15" t="str">
            <v>LIVIA MANDIRI SEJATIPALLET 120CM X 100CM X 16CM</v>
          </cell>
          <cell r="D15">
            <v>100000</v>
          </cell>
        </row>
        <row r="16">
          <cell r="C16" t="str">
            <v>LIVIA MANDIRI SEJATIPALLET LOSCAM</v>
          </cell>
          <cell r="D16">
            <v>100000</v>
          </cell>
        </row>
        <row r="17">
          <cell r="C17" t="str">
            <v>LIVIA MANDIRI SEJATIVT.1500ML 1X12</v>
          </cell>
          <cell r="D17">
            <v>25620</v>
          </cell>
        </row>
        <row r="18">
          <cell r="C18" t="str">
            <v>LIVIA MANDIRI SEJATIVT.200ML 1X48</v>
          </cell>
          <cell r="D18">
            <v>13900</v>
          </cell>
        </row>
        <row r="19">
          <cell r="C19" t="str">
            <v>LIVIA MANDIRI SEJATIVT.330ML 1X24</v>
          </cell>
          <cell r="D19">
            <v>21700</v>
          </cell>
        </row>
        <row r="20">
          <cell r="C20" t="str">
            <v>LIVIA MANDIRI SEJATIVT.550ML 1X24</v>
          </cell>
          <cell r="D20">
            <v>24030</v>
          </cell>
        </row>
        <row r="21">
          <cell r="C21" t="str">
            <v>LIVIA MANDIRI SEJATIVT.5GLN BTL</v>
          </cell>
          <cell r="D21">
            <v>30000</v>
          </cell>
        </row>
        <row r="22">
          <cell r="C22" t="str">
            <v>LIVIA MANDIRI SEJATIVT.5GLN ISI</v>
          </cell>
          <cell r="D22">
            <v>7440</v>
          </cell>
        </row>
        <row r="23">
          <cell r="C23" t="str">
            <v>LIVIA MANDIRI SEJATIVT.KRTN 200 ML 1X1</v>
          </cell>
          <cell r="D23">
            <v>0</v>
          </cell>
        </row>
        <row r="24">
          <cell r="C24" t="str">
            <v>LIVIA MANDIRI SEJATIVT.KRTN 550 ML 1X1</v>
          </cell>
          <cell r="D24">
            <v>0</v>
          </cell>
        </row>
        <row r="25">
          <cell r="C25" t="str">
            <v>SATRIA WICAKSANA SEJATI350ML MIZONE ACTIV' LYCHEE LEMON 1X12</v>
          </cell>
          <cell r="D25">
            <v>26300</v>
          </cell>
        </row>
        <row r="26">
          <cell r="C26" t="str">
            <v>SATRIA WICAKSANA SEJATI500ML MIZONE ACTIV' LYCHEE LEMON 1X12</v>
          </cell>
          <cell r="D26">
            <v>33900</v>
          </cell>
        </row>
        <row r="27">
          <cell r="C27" t="str">
            <v>SATRIA WICAKSANA SEJATI500ML MIZONE BREKFREE CHERRYBLSSOM 1X12</v>
          </cell>
          <cell r="D27">
            <v>33900</v>
          </cell>
        </row>
        <row r="28">
          <cell r="C28" t="str">
            <v>SATRIA WICAKSANA SEJATI500ML MIZONE MOOD UP CRANBERRY 1X12</v>
          </cell>
          <cell r="D28">
            <v>33900</v>
          </cell>
        </row>
        <row r="29">
          <cell r="C29" t="str">
            <v>SATRIA WICAKSANA SEJATI500ML MIZONE MOVE ON STARFRUIT 1X12</v>
          </cell>
          <cell r="D29">
            <v>33900</v>
          </cell>
        </row>
        <row r="30">
          <cell r="C30" t="str">
            <v>SATRIA WICAKSANA SEJATIAQ.1500ML 1X12</v>
          </cell>
          <cell r="D30">
            <v>40500</v>
          </cell>
        </row>
        <row r="31">
          <cell r="C31" t="str">
            <v>SATRIA WICAKSANA SEJATIAQ.220ML 1X48</v>
          </cell>
          <cell r="D31">
            <v>22750</v>
          </cell>
        </row>
        <row r="32">
          <cell r="C32" t="str">
            <v>SATRIA WICAKSANA SEJATIAQ.330ML 1X24</v>
          </cell>
          <cell r="D32">
            <v>29330</v>
          </cell>
        </row>
        <row r="33">
          <cell r="C33" t="str">
            <v>SATRIA WICAKSANA SEJATIAQ.5GLN BTL</v>
          </cell>
          <cell r="D33">
            <v>30000</v>
          </cell>
        </row>
        <row r="34">
          <cell r="C34" t="str">
            <v>SATRIA WICAKSANA SEJATIAQ.5GLN ISI</v>
          </cell>
          <cell r="D34">
            <v>9850</v>
          </cell>
        </row>
        <row r="35">
          <cell r="C35" t="str">
            <v>SATRIA WICAKSANA SEJATIAQ.600ML 1X24</v>
          </cell>
          <cell r="D35">
            <v>37240</v>
          </cell>
        </row>
        <row r="36">
          <cell r="C36" t="str">
            <v>SATRIA WICAKSANA SEJATIAQ.KRTN 220 ML 1X1</v>
          </cell>
          <cell r="D36">
            <v>0</v>
          </cell>
        </row>
        <row r="37">
          <cell r="C37" t="str">
            <v>SATRIA WICAKSANA SEJATIJUG RACK</v>
          </cell>
          <cell r="D37">
            <v>0</v>
          </cell>
        </row>
        <row r="38">
          <cell r="C38" t="str">
            <v>SATRIA WICAKSANA SEJATIPALLET LOSCAM</v>
          </cell>
          <cell r="D38">
            <v>100000</v>
          </cell>
        </row>
        <row r="39">
          <cell r="C39" t="str">
            <v>SATRIA WICAKSANA SEJATIVT.1500ML 1X12</v>
          </cell>
          <cell r="D39">
            <v>25620</v>
          </cell>
        </row>
        <row r="40">
          <cell r="C40" t="str">
            <v>SATRIA WICAKSANA SEJATIVT.200ML 1X48</v>
          </cell>
          <cell r="D40">
            <v>13900</v>
          </cell>
        </row>
        <row r="41">
          <cell r="C41" t="str">
            <v>SATRIA WICAKSANA SEJATIVT.330ML 1X24</v>
          </cell>
          <cell r="D41">
            <v>21700</v>
          </cell>
        </row>
        <row r="42">
          <cell r="C42" t="str">
            <v>SATRIA WICAKSANA SEJATIVT.550ML 1X24</v>
          </cell>
          <cell r="D42">
            <v>24030</v>
          </cell>
        </row>
        <row r="43">
          <cell r="C43" t="str">
            <v>SATRIA WICAKSANA SEJATIVT.5GLN BTL</v>
          </cell>
          <cell r="D43">
            <v>30000</v>
          </cell>
        </row>
        <row r="44">
          <cell r="C44" t="str">
            <v>SATRIA WICAKSANA SEJATIVT.5GLN ISI</v>
          </cell>
          <cell r="D44">
            <v>7440</v>
          </cell>
        </row>
        <row r="45">
          <cell r="C45" t="str">
            <v>SATRIA WICAKSANA SEJATIVT.KRTN 200 ML 1X1</v>
          </cell>
          <cell r="D45">
            <v>0</v>
          </cell>
        </row>
        <row r="46">
          <cell r="C46" t="str">
            <v>SATRIA WICAKSANA SEJATIVT.KRTN 550 ML 1X1</v>
          </cell>
          <cell r="D46">
            <v>0</v>
          </cell>
        </row>
        <row r="47">
          <cell r="C47" t="str">
            <v>SATRIA WICAKSANA SEJATIAQ.KRTN 1500 ML 1X1</v>
          </cell>
          <cell r="D47">
            <v>0</v>
          </cell>
        </row>
        <row r="48">
          <cell r="C48" t="str">
            <v>MAKMUR JAYA SUGIHARTO350ML MIZONE ACTIV' LYCHEE LEMON 1X12</v>
          </cell>
          <cell r="D48">
            <v>0</v>
          </cell>
        </row>
        <row r="49">
          <cell r="C49" t="str">
            <v>MAKMUR JAYA SUGIHARTO500ML MIZONE ACTIV' LYCHEE LEMON 1X12</v>
          </cell>
          <cell r="D49">
            <v>0</v>
          </cell>
        </row>
        <row r="50">
          <cell r="C50" t="str">
            <v>MAKMUR JAYA SUGIHARTO500ML MIZONE BREKFREE CHERRYBLSSOM 1X12</v>
          </cell>
          <cell r="D50">
            <v>0</v>
          </cell>
        </row>
        <row r="51">
          <cell r="C51" t="str">
            <v>MAKMUR JAYA SUGIHARTO500ML MIZONE MOOD UP CRANBERRY 1X12</v>
          </cell>
          <cell r="D51">
            <v>0</v>
          </cell>
        </row>
        <row r="52">
          <cell r="C52" t="str">
            <v>MAKMUR JAYA SUGIHARTO500ML MIZONE MOVE ON STARFRUIT 1X12</v>
          </cell>
          <cell r="D52">
            <v>0</v>
          </cell>
        </row>
        <row r="53">
          <cell r="C53" t="str">
            <v>MAKMUR JAYA SUGIHARTOAQ.1500ML 1X12</v>
          </cell>
          <cell r="D53">
            <v>39360</v>
          </cell>
        </row>
        <row r="54">
          <cell r="C54" t="str">
            <v>MAKMUR JAYA SUGIHARTOAQ.220ML 1X48</v>
          </cell>
          <cell r="D54">
            <v>22750</v>
          </cell>
        </row>
        <row r="55">
          <cell r="C55" t="str">
            <v>MAKMUR JAYA SUGIHARTOAQ.330ML 1X24</v>
          </cell>
          <cell r="D55">
            <v>0</v>
          </cell>
        </row>
        <row r="56">
          <cell r="C56" t="str">
            <v>MAKMUR JAYA SUGIHARTOAQ.5GLN BTL</v>
          </cell>
          <cell r="D56">
            <v>30000</v>
          </cell>
        </row>
        <row r="57">
          <cell r="C57" t="str">
            <v>MAKMUR JAYA SUGIHARTOAQ.5GLN ISI</v>
          </cell>
          <cell r="D57">
            <v>9430</v>
          </cell>
        </row>
        <row r="58">
          <cell r="C58" t="str">
            <v>MAKMUR JAYA SUGIHARTOAQ.600ML 1X24</v>
          </cell>
          <cell r="D58">
            <v>37240</v>
          </cell>
        </row>
        <row r="59">
          <cell r="C59" t="str">
            <v>MAKMUR JAYA SUGIHARTOAQ.KRTN 220 ML 1X1</v>
          </cell>
          <cell r="D59">
            <v>0</v>
          </cell>
        </row>
        <row r="60">
          <cell r="C60" t="str">
            <v>MAKMUR JAYA SUGIHARTOJUG RACK</v>
          </cell>
          <cell r="D60">
            <v>0</v>
          </cell>
        </row>
        <row r="61">
          <cell r="C61" t="str">
            <v>MAKMUR JAYA SUGIHARTOPALLET LOSCAM</v>
          </cell>
          <cell r="D61">
            <v>100000</v>
          </cell>
        </row>
        <row r="62">
          <cell r="C62" t="str">
            <v>MAKMUR JAYA SUGIHARTOVT.1500ML 1X12</v>
          </cell>
          <cell r="D62">
            <v>0</v>
          </cell>
        </row>
        <row r="63">
          <cell r="C63" t="str">
            <v>MAKMUR JAYA SUGIHARTOVT.200ML 1X48</v>
          </cell>
          <cell r="D63">
            <v>0</v>
          </cell>
        </row>
        <row r="64">
          <cell r="C64" t="str">
            <v>MAKMUR JAYA SUGIHARTOVT.550ML 1X24</v>
          </cell>
          <cell r="D64">
            <v>0</v>
          </cell>
        </row>
        <row r="65">
          <cell r="C65" t="str">
            <v>MAKMUR JAYA SUGIHARTOVT.5GLN BTL</v>
          </cell>
          <cell r="D65">
            <v>0</v>
          </cell>
        </row>
        <row r="66">
          <cell r="C66" t="str">
            <v>MAKMUR JAYA SUGIHARTOVT.5GLN ISI</v>
          </cell>
          <cell r="D66">
            <v>0</v>
          </cell>
        </row>
        <row r="67">
          <cell r="C67" t="str">
            <v>MAKMUR JAYA SUGIHARTOVT.KRTN 200 ML 1X1</v>
          </cell>
          <cell r="D67">
            <v>0</v>
          </cell>
        </row>
        <row r="68">
          <cell r="C68" t="str">
            <v>MAKMUR JAYA SUGIHARTOVT.KRTN 550 ML 1X1</v>
          </cell>
          <cell r="D68">
            <v>0</v>
          </cell>
        </row>
        <row r="69">
          <cell r="C69" t="str">
            <v>PUTERA SEJATI350ML MIZONE ACTIV' LYCHEE LEMON 1X12</v>
          </cell>
          <cell r="D69">
            <v>0</v>
          </cell>
        </row>
        <row r="70">
          <cell r="C70" t="str">
            <v>PUTERA SEJATI500ML MIZONE ACTIV' LYCHEE LEMON 1X12</v>
          </cell>
          <cell r="D70">
            <v>33900</v>
          </cell>
        </row>
        <row r="71">
          <cell r="C71" t="str">
            <v>PUTERA SEJATI500ML MIZONE BREKFREE CHERRYBLSSOM 1X12</v>
          </cell>
          <cell r="D71">
            <v>33900</v>
          </cell>
        </row>
        <row r="72">
          <cell r="C72" t="str">
            <v>PUTERA SEJATI500ML MIZONE MOOD UP CRANBERRY 1X12</v>
          </cell>
          <cell r="D72">
            <v>33900</v>
          </cell>
        </row>
        <row r="73">
          <cell r="C73" t="str">
            <v>PUTERA SEJATI500ML MIZONE MOVE ON STARFRUIT 1X12</v>
          </cell>
          <cell r="D73">
            <v>33900</v>
          </cell>
        </row>
        <row r="74">
          <cell r="C74" t="str">
            <v>PUTERA SEJATIAQ.1500ML 1X12</v>
          </cell>
          <cell r="D74">
            <v>39360</v>
          </cell>
        </row>
        <row r="75">
          <cell r="C75" t="str">
            <v>PUTERA SEJATIAQ.220ML 1X48</v>
          </cell>
          <cell r="D75">
            <v>22750</v>
          </cell>
        </row>
        <row r="76">
          <cell r="C76" t="str">
            <v>PUTERA SEJATIAQ.330ML 1X24</v>
          </cell>
          <cell r="D76">
            <v>29330</v>
          </cell>
        </row>
        <row r="77">
          <cell r="C77" t="str">
            <v>PUTERA SEJATIAQ.5GLN BTL</v>
          </cell>
          <cell r="D77">
            <v>30000</v>
          </cell>
        </row>
        <row r="78">
          <cell r="C78" t="str">
            <v>PUTERA SEJATIAQ.5GLN ISI</v>
          </cell>
          <cell r="D78">
            <v>9430</v>
          </cell>
        </row>
        <row r="79">
          <cell r="C79" t="str">
            <v>PUTERA SEJATIAQ.600ML 1X24</v>
          </cell>
          <cell r="D79">
            <v>37240</v>
          </cell>
        </row>
        <row r="80">
          <cell r="C80" t="str">
            <v>PUTERA SEJATIAQ.KRTN 220 ML 1X1</v>
          </cell>
          <cell r="D80">
            <v>0</v>
          </cell>
        </row>
        <row r="81">
          <cell r="C81" t="str">
            <v>PUTERA SEJATIJUG RACK</v>
          </cell>
          <cell r="D81">
            <v>0</v>
          </cell>
        </row>
        <row r="82">
          <cell r="C82" t="str">
            <v>PUTERA SEJATIPALLET LOSCAM</v>
          </cell>
          <cell r="D82">
            <v>100000</v>
          </cell>
        </row>
        <row r="83">
          <cell r="C83" t="str">
            <v>PUTERA SEJATIVT.1500ML 1X12</v>
          </cell>
          <cell r="D83">
            <v>0</v>
          </cell>
        </row>
        <row r="84">
          <cell r="C84" t="str">
            <v>PUTERA SEJATIVT.200ML 1X48</v>
          </cell>
          <cell r="D84">
            <v>0</v>
          </cell>
        </row>
        <row r="85">
          <cell r="C85" t="str">
            <v>PUTERA SEJATIVT.550ML 1X24</v>
          </cell>
          <cell r="D85">
            <v>0</v>
          </cell>
        </row>
        <row r="86">
          <cell r="C86" t="str">
            <v>PUTERA SEJATIVT.5GLN BTL</v>
          </cell>
          <cell r="D86">
            <v>0</v>
          </cell>
        </row>
        <row r="87">
          <cell r="C87" t="str">
            <v>PUTERA SEJATIVT.5GLN ISI</v>
          </cell>
          <cell r="D87">
            <v>0</v>
          </cell>
        </row>
        <row r="88">
          <cell r="C88" t="str">
            <v>PUTERA SEJATIVT.KRTN 200 ML 1X1</v>
          </cell>
          <cell r="D88">
            <v>0</v>
          </cell>
        </row>
        <row r="89">
          <cell r="C89" t="str">
            <v>PUTERA SEJATIVT.KRTN 550 ML 1X1</v>
          </cell>
          <cell r="D89">
            <v>0</v>
          </cell>
        </row>
        <row r="90">
          <cell r="C90" t="str">
            <v>PUTERA BORNEO SUGIHARTO350ML MIZONE ACTIV' LYCHEE LEMON 1X12</v>
          </cell>
          <cell r="D90">
            <v>0</v>
          </cell>
        </row>
        <row r="91">
          <cell r="C91" t="str">
            <v>PUTERA BORNEO SUGIHARTO500ML MIZONE ACTIV' LYCHEE LEMON 1X12</v>
          </cell>
          <cell r="D91">
            <v>0</v>
          </cell>
        </row>
        <row r="92">
          <cell r="C92" t="str">
            <v>PUTERA BORNEO SUGIHARTO500ML MIZONE BREKFREE CHERRYBLSSOM 1X12</v>
          </cell>
          <cell r="D92">
            <v>0</v>
          </cell>
        </row>
        <row r="93">
          <cell r="C93" t="str">
            <v>PUTERA BORNEO SUGIHARTO500ML MIZONE MOOD UP CRANBERRY 1X12</v>
          </cell>
          <cell r="D93">
            <v>0</v>
          </cell>
        </row>
        <row r="94">
          <cell r="C94" t="str">
            <v>PUTERA BORNEO SUGIHARTO500ML MIZONE MOVE ON STARFRUIT 1X12</v>
          </cell>
          <cell r="D94">
            <v>0</v>
          </cell>
        </row>
        <row r="95">
          <cell r="C95" t="str">
            <v>PUTERA BORNEO SUGIHARTOAQ.1500ML 1X12</v>
          </cell>
          <cell r="D95">
            <v>0</v>
          </cell>
        </row>
        <row r="96">
          <cell r="C96" t="str">
            <v>PUTERA BORNEO SUGIHARTOAQ.220ML 1X48</v>
          </cell>
          <cell r="D96">
            <v>0</v>
          </cell>
        </row>
        <row r="97">
          <cell r="C97" t="str">
            <v>PUTERA BORNEO SUGIHARTOAQ.330ML 1X24</v>
          </cell>
          <cell r="D97">
            <v>0</v>
          </cell>
        </row>
        <row r="98">
          <cell r="C98" t="str">
            <v>PUTERA BORNEO SUGIHARTOAQ.5GLN BTL</v>
          </cell>
          <cell r="D98">
            <v>0</v>
          </cell>
        </row>
        <row r="99">
          <cell r="C99" t="str">
            <v>PUTERA BORNEO SUGIHARTOAQ.5GLN ISI</v>
          </cell>
          <cell r="D99">
            <v>0</v>
          </cell>
        </row>
        <row r="100">
          <cell r="C100" t="str">
            <v>PUTERA BORNEO SUGIHARTOAQ.600ML 1X24</v>
          </cell>
          <cell r="D100">
            <v>0</v>
          </cell>
        </row>
        <row r="101">
          <cell r="C101" t="str">
            <v>PUTERA BORNEO SUGIHARTOAQ.KRTN 220 ML 1X1</v>
          </cell>
          <cell r="D101">
            <v>0</v>
          </cell>
        </row>
        <row r="102">
          <cell r="C102" t="str">
            <v>PUTERA BORNEO SUGIHARTOJUG RACK</v>
          </cell>
          <cell r="D102">
            <v>0</v>
          </cell>
        </row>
        <row r="103">
          <cell r="C103" t="str">
            <v>PUTERA BORNEO SUGIHARTOPALLET LOSCAM</v>
          </cell>
          <cell r="D103">
            <v>0</v>
          </cell>
        </row>
        <row r="104">
          <cell r="C104" t="str">
            <v>PUTERA BORNEO SUGIHARTOVT.1500ML 1X12</v>
          </cell>
          <cell r="D104">
            <v>25620</v>
          </cell>
        </row>
        <row r="105">
          <cell r="C105" t="str">
            <v>PUTERA BORNEO SUGIHARTOVT.200ML 1X48</v>
          </cell>
          <cell r="D105">
            <v>13900</v>
          </cell>
        </row>
        <row r="106">
          <cell r="C106" t="str">
            <v>PUTERA BORNEO SUGIHARTOVT.330ML 1X24</v>
          </cell>
          <cell r="D106">
            <v>24400</v>
          </cell>
        </row>
        <row r="107">
          <cell r="C107" t="str">
            <v>PUTERA BORNEO SUGIHARTOVT.550ML 1X24</v>
          </cell>
          <cell r="D107">
            <v>24030</v>
          </cell>
        </row>
        <row r="108">
          <cell r="C108" t="str">
            <v>PUTERA BORNEO SUGIHARTOVT.5GLN BTL</v>
          </cell>
          <cell r="D108">
            <v>30000</v>
          </cell>
        </row>
        <row r="109">
          <cell r="C109" t="str">
            <v>PUTERA BORNEO SUGIHARTOVT.5GLN ISI</v>
          </cell>
          <cell r="D109">
            <v>7440</v>
          </cell>
        </row>
        <row r="110">
          <cell r="C110" t="str">
            <v>PUTERA BORNEO SUGIHARTOVT.KRTN 200 ML 1X1</v>
          </cell>
          <cell r="D110">
            <v>0</v>
          </cell>
        </row>
        <row r="111">
          <cell r="C111" t="str">
            <v>PUTERA BORNEO SUGIHARTOVT.KRTN 550 ML 1X1</v>
          </cell>
          <cell r="D11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1"/>
      <sheetName val="2"/>
      <sheetName val="3"/>
      <sheetName val="4"/>
      <sheetName val="5"/>
      <sheetName val="6"/>
      <sheetName val="7"/>
      <sheetName val="8"/>
      <sheetName val="ALL1"/>
      <sheetName val="TIV1"/>
      <sheetName val="9"/>
      <sheetName val="10"/>
      <sheetName val="11"/>
      <sheetName val="12"/>
      <sheetName val="13"/>
      <sheetName val="14"/>
      <sheetName val="15"/>
      <sheetName val="16"/>
      <sheetName val="ALL2"/>
      <sheetName val="TIV2"/>
      <sheetName val="17"/>
      <sheetName val="18"/>
      <sheetName val="19"/>
      <sheetName val="20"/>
      <sheetName val="21"/>
      <sheetName val="22"/>
      <sheetName val="23"/>
      <sheetName val="ALL3"/>
      <sheetName val="TIV3"/>
      <sheetName val="25"/>
      <sheetName val="24"/>
      <sheetName val="26"/>
      <sheetName val="27"/>
      <sheetName val="28"/>
      <sheetName val="29"/>
      <sheetName val="30"/>
      <sheetName val="ALL4"/>
      <sheetName val="TIV4"/>
      <sheetName val="KLAIM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1">
          <cell r="L1" t="str">
            <v>Delivery number</v>
          </cell>
          <cell r="M1" t="str">
            <v>Material</v>
          </cell>
          <cell r="N1" t="str">
            <v>External Delivery ID</v>
          </cell>
          <cell r="O1" t="str">
            <v>Means of Trans. ID</v>
          </cell>
          <cell r="P1" t="str">
            <v>Ship to name</v>
          </cell>
          <cell r="Q1" t="str">
            <v>Sold to name</v>
          </cell>
          <cell r="R1" t="str">
            <v>Material description</v>
          </cell>
          <cell r="S1" t="str">
            <v>Billing Document</v>
          </cell>
        </row>
        <row r="2">
          <cell r="L2">
            <v>6008033085</v>
          </cell>
          <cell r="M2" t="str">
            <v>74559</v>
          </cell>
          <cell r="N2" t="str">
            <v>S21092400652/H0928152B/SF/2/28</v>
          </cell>
          <cell r="O2" t="str">
            <v>YPS/N8814UV/SAKUT</v>
          </cell>
          <cell r="P2" t="str">
            <v>PT. LIVIA MANDIRI SEJATI</v>
          </cell>
          <cell r="Q2" t="str">
            <v>PT. LIVIA MANDIRI SEJATI</v>
          </cell>
          <cell r="R2" t="str">
            <v>5 GALLON AQUA LOCAL</v>
          </cell>
          <cell r="S2" t="str">
            <v>2050342694</v>
          </cell>
        </row>
        <row r="3">
          <cell r="L3">
            <v>6008014539</v>
          </cell>
          <cell r="M3" t="str">
            <v>74559</v>
          </cell>
          <cell r="N3" t="str">
            <v>S21091602096/H092512D/BK/3/24</v>
          </cell>
          <cell r="O3" t="str">
            <v>YPS/N9375WE/MAHRUS</v>
          </cell>
          <cell r="P3" t="str">
            <v>PT. LIVIA MANDIRI SEJATI</v>
          </cell>
          <cell r="Q3" t="str">
            <v>PT. LIVIA MANDIRI SEJATI</v>
          </cell>
          <cell r="R3" t="str">
            <v>5 GALLON AQUA LOCAL</v>
          </cell>
          <cell r="S3" t="str">
            <v>2050342694</v>
          </cell>
        </row>
        <row r="4">
          <cell r="L4">
            <v>6008028446</v>
          </cell>
          <cell r="M4" t="str">
            <v>74559</v>
          </cell>
          <cell r="N4" t="str">
            <v>S21091701644/H092522D/HD/3/24</v>
          </cell>
          <cell r="O4" t="str">
            <v>YPS/N8548UV/DARYANTO</v>
          </cell>
          <cell r="P4" t="str">
            <v>PT. LIVIA MANDIRI SEJATI</v>
          </cell>
          <cell r="Q4" t="str">
            <v>PT. LIVIA MANDIRI SEJATI</v>
          </cell>
          <cell r="R4" t="str">
            <v>5 GALLON AQUA LOCAL</v>
          </cell>
          <cell r="S4" t="str">
            <v>2050342694</v>
          </cell>
        </row>
        <row r="5">
          <cell r="L5">
            <v>6008025095</v>
          </cell>
          <cell r="M5" t="str">
            <v>74559</v>
          </cell>
          <cell r="N5" t="str">
            <v>S21091602087/H0925162D/BK/2/25</v>
          </cell>
          <cell r="O5" t="str">
            <v>YPS/L9425UZ/MASRIDI</v>
          </cell>
          <cell r="P5" t="str">
            <v>PT. LIVIA MANDIRI SEJATI</v>
          </cell>
          <cell r="Q5" t="str">
            <v>PT. LIVIA MANDIRI SEJATI</v>
          </cell>
          <cell r="R5" t="str">
            <v>5 GALLON AQUA LOCAL</v>
          </cell>
          <cell r="S5" t="str">
            <v>2050342694</v>
          </cell>
        </row>
        <row r="6">
          <cell r="L6">
            <v>6008009539</v>
          </cell>
          <cell r="M6" t="str">
            <v>74559</v>
          </cell>
          <cell r="N6" t="str">
            <v>S21091701667/H092425B/EL/3/23</v>
          </cell>
          <cell r="O6" t="str">
            <v>YPS/N8530UV/SUGENG</v>
          </cell>
          <cell r="P6" t="str">
            <v>PT. LIVIA MANDIRI SEJATI</v>
          </cell>
          <cell r="Q6" t="str">
            <v>PT. LIVIA MANDIRI SEJATI</v>
          </cell>
          <cell r="R6" t="str">
            <v>5 GALLON AQUA LOCAL</v>
          </cell>
          <cell r="S6" t="str">
            <v>2050342694</v>
          </cell>
        </row>
        <row r="7">
          <cell r="L7">
            <v>6008029140</v>
          </cell>
          <cell r="M7" t="str">
            <v>74559</v>
          </cell>
          <cell r="N7" t="str">
            <v>S21091701634/H092591B/EF/1/25</v>
          </cell>
          <cell r="O7" t="str">
            <v>YPS/N8863UR/EKO</v>
          </cell>
          <cell r="P7" t="str">
            <v>PT. LIVIA MANDIRI SEJATI</v>
          </cell>
          <cell r="Q7" t="str">
            <v>PT. LIVIA MANDIRI SEJATI</v>
          </cell>
          <cell r="R7" t="str">
            <v>5 GALLON AQUA LOCAL</v>
          </cell>
          <cell r="S7" t="str">
            <v>2050342694</v>
          </cell>
        </row>
        <row r="8">
          <cell r="L8">
            <v>6008033583</v>
          </cell>
          <cell r="M8" t="str">
            <v>74559</v>
          </cell>
          <cell r="N8" t="str">
            <v>S21092401016/H09886A/EL/1/28</v>
          </cell>
          <cell r="O8" t="str">
            <v>YPS/L9062UH/IMRON</v>
          </cell>
          <cell r="P8" t="str">
            <v>PT. LIVIA MANDIRI SEJATI</v>
          </cell>
          <cell r="Q8" t="str">
            <v>PT. LIVIA MANDIRI SEJATI</v>
          </cell>
          <cell r="R8" t="str">
            <v>5 GALLON AQUA LOCAL</v>
          </cell>
          <cell r="S8" t="str">
            <v>2050342694</v>
          </cell>
        </row>
        <row r="9">
          <cell r="L9">
            <v>6008023496</v>
          </cell>
          <cell r="M9" t="str">
            <v>74559</v>
          </cell>
          <cell r="N9" t="str">
            <v>S21091602120/H092457B/IS/1/24</v>
          </cell>
          <cell r="O9" t="str">
            <v>YPS/L9269UF/SOLIKHAN</v>
          </cell>
          <cell r="P9" t="str">
            <v>PT. LIVIA MANDIRI SEJATI</v>
          </cell>
          <cell r="Q9" t="str">
            <v>PT. LIVIA MANDIRI SEJATI</v>
          </cell>
          <cell r="R9" t="str">
            <v>5 GALLON AQUA LOCAL</v>
          </cell>
          <cell r="S9" t="str">
            <v>2050342694</v>
          </cell>
        </row>
        <row r="10">
          <cell r="L10">
            <v>6008037619</v>
          </cell>
          <cell r="M10" t="str">
            <v>74559</v>
          </cell>
          <cell r="N10" t="str">
            <v>S21092400651/H0928191D/AS/3/28</v>
          </cell>
          <cell r="O10" t="str">
            <v>YPS/N9375WE/MAHRUS</v>
          </cell>
          <cell r="P10" t="str">
            <v>PT. LIVIA MANDIRI SEJATI</v>
          </cell>
          <cell r="Q10" t="str">
            <v>PT. LIVIA MANDIRI SEJATI</v>
          </cell>
          <cell r="R10" t="str">
            <v>5 GALLON AQUA LOCAL</v>
          </cell>
          <cell r="S10" t="str">
            <v>2050342694</v>
          </cell>
        </row>
        <row r="11">
          <cell r="L11">
            <v>6008020185</v>
          </cell>
          <cell r="M11" t="str">
            <v>74559</v>
          </cell>
          <cell r="N11" t="str">
            <v>S21091602129/H092414A/EL/3/23</v>
          </cell>
          <cell r="O11" t="str">
            <v>YPS/N8430UV/SLAMET</v>
          </cell>
          <cell r="P11" t="str">
            <v>PT. LIVIA MANDIRI SEJATI</v>
          </cell>
          <cell r="Q11" t="str">
            <v>PT. LIVIA MANDIRI SEJATI</v>
          </cell>
          <cell r="R11" t="str">
            <v>5 GALLON AQUA LOCAL</v>
          </cell>
          <cell r="S11" t="str">
            <v>2050342694</v>
          </cell>
        </row>
        <row r="12">
          <cell r="L12">
            <v>6008026321</v>
          </cell>
          <cell r="M12" t="str">
            <v>74559</v>
          </cell>
          <cell r="N12" t="str">
            <v>S21091701653/H092483A/ZK/1/24</v>
          </cell>
          <cell r="O12" t="str">
            <v>YPS/S9012US/SOBACH</v>
          </cell>
          <cell r="P12" t="str">
            <v>PT. LIVIA MANDIRI SEJATI</v>
          </cell>
          <cell r="Q12" t="str">
            <v>PT. LIVIA MANDIRI SEJATI</v>
          </cell>
          <cell r="R12" t="str">
            <v>5 GALLON AQUA LOCAL</v>
          </cell>
          <cell r="S12" t="str">
            <v>2050342694</v>
          </cell>
        </row>
        <row r="13">
          <cell r="L13">
            <v>6008031639</v>
          </cell>
          <cell r="M13" t="str">
            <v>74559</v>
          </cell>
          <cell r="N13" t="str">
            <v>S21092400636/H092980A/BK/1/29</v>
          </cell>
          <cell r="O13" t="str">
            <v>YPS/L9352UZ/SUMANANG</v>
          </cell>
          <cell r="P13" t="str">
            <v>PT. LIVIA MANDIRI SEJATI</v>
          </cell>
          <cell r="Q13" t="str">
            <v>PT. LIVIA MANDIRI SEJATI</v>
          </cell>
          <cell r="R13" t="str">
            <v>5 GALLON AQUA LOCAL</v>
          </cell>
          <cell r="S13" t="str">
            <v>2050342694</v>
          </cell>
        </row>
        <row r="14">
          <cell r="L14">
            <v>6008029142</v>
          </cell>
          <cell r="M14" t="str">
            <v>74559</v>
          </cell>
          <cell r="N14" t="str">
            <v>S21091701629/H0925104D/EF/2/25</v>
          </cell>
          <cell r="O14" t="str">
            <v>YPS/N8507UV/KHOTIB</v>
          </cell>
          <cell r="P14" t="str">
            <v>PT. LIVIA MANDIRI SEJATI</v>
          </cell>
          <cell r="Q14" t="str">
            <v>PT. LIVIA MANDIRI SEJATI</v>
          </cell>
          <cell r="R14" t="str">
            <v>5 GALLON AQUA LOCAL</v>
          </cell>
          <cell r="S14" t="str">
            <v>2050342694</v>
          </cell>
        </row>
        <row r="15">
          <cell r="L15">
            <v>6008023704</v>
          </cell>
          <cell r="M15" t="str">
            <v>74559</v>
          </cell>
          <cell r="N15" t="str">
            <v>S21091701642/H09252B/HD/3/24</v>
          </cell>
          <cell r="O15" t="str">
            <v>YPS/L9352UZ/SUMANANG</v>
          </cell>
          <cell r="P15" t="str">
            <v>PT. LIVIA MANDIRI SEJATI</v>
          </cell>
          <cell r="Q15" t="str">
            <v>PT. LIVIA MANDIRI SEJATI</v>
          </cell>
          <cell r="R15" t="str">
            <v>5 GALLON AQUA LOCAL</v>
          </cell>
          <cell r="S15" t="str">
            <v>2050342694</v>
          </cell>
        </row>
        <row r="16">
          <cell r="L16">
            <v>6008028803</v>
          </cell>
          <cell r="M16" t="str">
            <v>74559</v>
          </cell>
          <cell r="N16" t="str">
            <v>S21091602099/H092514D/EL/3/24</v>
          </cell>
          <cell r="O16" t="str">
            <v>YPS/L9424UZ/NURCOLIS</v>
          </cell>
          <cell r="P16" t="str">
            <v>PT. LIVIA MANDIRI SEJATI</v>
          </cell>
          <cell r="Q16" t="str">
            <v>PT. LIVIA MANDIRI SEJATI</v>
          </cell>
          <cell r="R16" t="str">
            <v>5 GALLON AQUA LOCAL</v>
          </cell>
          <cell r="S16" t="str">
            <v>2050342694</v>
          </cell>
        </row>
        <row r="17">
          <cell r="L17">
            <v>6008030035</v>
          </cell>
          <cell r="M17" t="str">
            <v>74559</v>
          </cell>
          <cell r="N17" t="str">
            <v>S21092400669/H0927149B/PY/3/27</v>
          </cell>
          <cell r="O17" t="str">
            <v>YPS/N8260UW/MUZAMIL</v>
          </cell>
          <cell r="P17" t="str">
            <v>PT. LIVIA MANDIRI SEJATI</v>
          </cell>
          <cell r="Q17" t="str">
            <v>PT. LIVIA MANDIRI SEJATI</v>
          </cell>
          <cell r="R17" t="str">
            <v>5 GALLON AQUA LOCAL</v>
          </cell>
          <cell r="S17" t="str">
            <v>2050342694</v>
          </cell>
        </row>
        <row r="18">
          <cell r="L18">
            <v>6008032221</v>
          </cell>
          <cell r="M18" t="str">
            <v>74559</v>
          </cell>
          <cell r="N18" t="str">
            <v>S21092400684/H092786D/HD/2/27</v>
          </cell>
          <cell r="O18" t="str">
            <v>YPS/N9375WE/MAHRUS</v>
          </cell>
          <cell r="P18" t="str">
            <v>PT. LIVIA MANDIRI SEJATI</v>
          </cell>
          <cell r="Q18" t="str">
            <v>PT. LIVIA MANDIRI SEJATI</v>
          </cell>
          <cell r="R18" t="str">
            <v>5 GALLON AQUA LOCAL</v>
          </cell>
          <cell r="S18" t="str">
            <v>2050342694</v>
          </cell>
        </row>
        <row r="19">
          <cell r="L19">
            <v>6008026337</v>
          </cell>
          <cell r="M19" t="str">
            <v>74559</v>
          </cell>
          <cell r="N19" t="str">
            <v>S21091602109/H0924121A/PY/2/24</v>
          </cell>
          <cell r="O19" t="str">
            <v>YPS/P8194UR/HERI</v>
          </cell>
          <cell r="P19" t="str">
            <v>PT. LIVIA MANDIRI SEJATI</v>
          </cell>
          <cell r="Q19" t="str">
            <v>PT. LIVIA MANDIRI SEJATI</v>
          </cell>
          <cell r="R19" t="str">
            <v>5 GALLON AQUA LOCAL</v>
          </cell>
          <cell r="S19" t="str">
            <v>2050342694</v>
          </cell>
        </row>
        <row r="20">
          <cell r="L20">
            <v>6008026202</v>
          </cell>
          <cell r="M20" t="str">
            <v>74559</v>
          </cell>
          <cell r="N20" t="str">
            <v>S21091701659/H092474B/ZK/1/24</v>
          </cell>
          <cell r="O20" t="str">
            <v>YPS/N7985UQ/BAMBANG</v>
          </cell>
          <cell r="P20" t="str">
            <v>PT. LIVIA MANDIRI SEJATI</v>
          </cell>
          <cell r="Q20" t="str">
            <v>PT. LIVIA MANDIRI SEJATI</v>
          </cell>
          <cell r="R20" t="str">
            <v>5 GALLON AQUA LOCAL</v>
          </cell>
          <cell r="S20" t="str">
            <v>2050342694</v>
          </cell>
        </row>
        <row r="21">
          <cell r="L21">
            <v>6007989509</v>
          </cell>
          <cell r="M21" t="str">
            <v>74559</v>
          </cell>
          <cell r="N21" t="str">
            <v>S21091602118/H092485D/AS/1/24</v>
          </cell>
          <cell r="O21" t="str">
            <v>YPS/L9425UZ/MASRIDI</v>
          </cell>
          <cell r="P21" t="str">
            <v>PT. LIVIA MANDIRI SEJATI</v>
          </cell>
          <cell r="Q21" t="str">
            <v>PT. LIVIA MANDIRI SEJATI</v>
          </cell>
          <cell r="R21" t="str">
            <v>5 GALLON AQUA LOCAL</v>
          </cell>
          <cell r="S21" t="str">
            <v>2050342694</v>
          </cell>
        </row>
        <row r="22">
          <cell r="L22">
            <v>6008021741</v>
          </cell>
          <cell r="M22" t="str">
            <v>74559</v>
          </cell>
          <cell r="N22" t="str">
            <v>S21091602125/H092413D/SF/3/23</v>
          </cell>
          <cell r="O22" t="str">
            <v>YPS/L9424UZ/NURCHOLI</v>
          </cell>
          <cell r="P22" t="str">
            <v>PT. LIVIA MANDIRI SEJATI</v>
          </cell>
          <cell r="Q22" t="str">
            <v>PT. LIVIA MANDIRI SEJATI</v>
          </cell>
          <cell r="R22" t="str">
            <v>5 GALLON AQUA LOCAL</v>
          </cell>
          <cell r="S22" t="str">
            <v>2050342694</v>
          </cell>
        </row>
        <row r="23">
          <cell r="L23">
            <v>6008035131</v>
          </cell>
          <cell r="M23" t="str">
            <v>74559</v>
          </cell>
          <cell r="N23" t="str">
            <v>S21092400658/H092889D/EL/1/28</v>
          </cell>
          <cell r="O23" t="str">
            <v>YPS/N9374WE/AGUS.D</v>
          </cell>
          <cell r="P23" t="str">
            <v>PT. LIVIA MANDIRI SEJATI</v>
          </cell>
          <cell r="Q23" t="str">
            <v>PT. LIVIA MANDIRI SEJATI</v>
          </cell>
          <cell r="R23" t="str">
            <v>5 GALLON AQUA LOCAL</v>
          </cell>
          <cell r="S23" t="str">
            <v>2050342694</v>
          </cell>
        </row>
        <row r="24">
          <cell r="L24">
            <v>6008040615</v>
          </cell>
          <cell r="M24" t="str">
            <v>74559</v>
          </cell>
          <cell r="N24" t="str">
            <v>S21092400595/H0930101D/EF/1/30</v>
          </cell>
          <cell r="O24" t="str">
            <v>YPS/N9374WE/AGUS D</v>
          </cell>
          <cell r="P24" t="str">
            <v>PT. LIVIA MANDIRI SEJATI</v>
          </cell>
          <cell r="Q24" t="str">
            <v>PT. LIVIA MANDIRI SEJATI</v>
          </cell>
          <cell r="R24" t="str">
            <v>5 GALLON AQUA LOCAL</v>
          </cell>
          <cell r="S24" t="str">
            <v>2050342694</v>
          </cell>
        </row>
        <row r="25">
          <cell r="L25">
            <v>6008023555</v>
          </cell>
          <cell r="M25" t="str">
            <v>74559</v>
          </cell>
          <cell r="N25" t="str">
            <v>S21091602115/H092459A/ZK/1/24</v>
          </cell>
          <cell r="O25" t="str">
            <v>YPS/L9428UZ/HADI S</v>
          </cell>
          <cell r="P25" t="str">
            <v>PT. LIVIA MANDIRI SEJATI</v>
          </cell>
          <cell r="Q25" t="str">
            <v>PT. LIVIA MANDIRI SEJATI</v>
          </cell>
          <cell r="R25" t="str">
            <v>5 GALLON AQUA LOCAL</v>
          </cell>
          <cell r="S25" t="str">
            <v>2050342694</v>
          </cell>
        </row>
        <row r="26">
          <cell r="L26">
            <v>6008024464</v>
          </cell>
          <cell r="M26" t="str">
            <v>74559</v>
          </cell>
          <cell r="N26" t="str">
            <v>S21091701649/H092489A/ZK/1/24</v>
          </cell>
          <cell r="O26" t="str">
            <v>YPS/S9015US/RIFAI</v>
          </cell>
          <cell r="P26" t="str">
            <v>PT. LIVIA MANDIRI SEJATI</v>
          </cell>
          <cell r="Q26" t="str">
            <v>PT. LIVIA MANDIRI SEJATI</v>
          </cell>
          <cell r="R26" t="str">
            <v>5 GALLON AQUA LOCAL</v>
          </cell>
          <cell r="S26" t="str">
            <v>2050342694</v>
          </cell>
        </row>
        <row r="27">
          <cell r="L27">
            <v>6008029289</v>
          </cell>
          <cell r="M27" t="str">
            <v>74559</v>
          </cell>
          <cell r="N27" t="str">
            <v>S21091602103/H092534A/EL/3/24</v>
          </cell>
          <cell r="O27" t="str">
            <v>YPS/N8546UV/HOLILI</v>
          </cell>
          <cell r="P27" t="str">
            <v>PT. LIVIA MANDIRI SEJATI</v>
          </cell>
          <cell r="Q27" t="str">
            <v>PT. LIVIA MANDIRI SEJATI</v>
          </cell>
          <cell r="R27" t="str">
            <v>5 GALLON AQUA LOCAL</v>
          </cell>
          <cell r="S27" t="str">
            <v>2050342694</v>
          </cell>
        </row>
        <row r="28">
          <cell r="L28">
            <v>6008029550</v>
          </cell>
          <cell r="M28" t="str">
            <v>74559</v>
          </cell>
          <cell r="N28" t="str">
            <v>S21092410526/H092884C/EL/1/28</v>
          </cell>
          <cell r="O28" t="str">
            <v>YPS/L8373UI/M.TAUFIK</v>
          </cell>
          <cell r="P28" t="str">
            <v>PT. LIVIA MANDIRI SEJATI</v>
          </cell>
          <cell r="Q28" t="str">
            <v>PT. LIVIA MANDIRI SEJATI</v>
          </cell>
          <cell r="R28" t="str">
            <v>5 GALLON AQUA LOCAL</v>
          </cell>
          <cell r="S28" t="str">
            <v>2050342694</v>
          </cell>
        </row>
        <row r="29">
          <cell r="L29">
            <v>6008006093</v>
          </cell>
          <cell r="M29" t="str">
            <v>74559</v>
          </cell>
          <cell r="N29" t="str">
            <v>S21091602090/H092539A/BK/3/24</v>
          </cell>
          <cell r="O29" t="str">
            <v>YPS/L9610UX/MAHFUD</v>
          </cell>
          <cell r="P29" t="str">
            <v>PT. LIVIA MANDIRI SEJATI</v>
          </cell>
          <cell r="Q29" t="str">
            <v>PT. LIVIA MANDIRI SEJATI</v>
          </cell>
          <cell r="R29" t="str">
            <v>5 GALLON AQUA LOCAL</v>
          </cell>
          <cell r="S29" t="str">
            <v>2050342694</v>
          </cell>
        </row>
        <row r="30">
          <cell r="L30">
            <v>6008025245</v>
          </cell>
          <cell r="M30" t="str">
            <v>74559</v>
          </cell>
          <cell r="N30" t="str">
            <v>S21091701663/H09244C/HD/3/23</v>
          </cell>
          <cell r="O30" t="str">
            <v>YPS/N8661UW/DENI S</v>
          </cell>
          <cell r="P30" t="str">
            <v>PT. LIVIA MANDIRI SEJATI</v>
          </cell>
          <cell r="Q30" t="str">
            <v>PT. LIVIA MANDIRI SEJATI</v>
          </cell>
          <cell r="R30" t="str">
            <v>5 GALLON AQUA LOCAL</v>
          </cell>
          <cell r="S30" t="str">
            <v>2050342694</v>
          </cell>
        </row>
        <row r="31">
          <cell r="L31">
            <v>6008026824</v>
          </cell>
          <cell r="M31" t="str">
            <v>74559</v>
          </cell>
          <cell r="N31" t="str">
            <v>S21091701636/H092582B/ZK/1/25</v>
          </cell>
          <cell r="O31" t="str">
            <v>YPS/S9011US/MAHMUD</v>
          </cell>
          <cell r="P31" t="str">
            <v>PT. LIVIA MANDIRI SEJATI</v>
          </cell>
          <cell r="Q31" t="str">
            <v>PT. LIVIA MANDIRI SEJATI</v>
          </cell>
          <cell r="R31" t="str">
            <v>5 GALLON AQUA LOCAL</v>
          </cell>
          <cell r="S31" t="str">
            <v>2050342694</v>
          </cell>
        </row>
        <row r="32">
          <cell r="L32">
            <v>6008024995</v>
          </cell>
          <cell r="M32" t="str">
            <v>74559</v>
          </cell>
          <cell r="N32" t="str">
            <v>S21091701652/H0924106A/PY/2/24</v>
          </cell>
          <cell r="O32" t="str">
            <v>YPS/L8372UI/BASIT</v>
          </cell>
          <cell r="P32" t="str">
            <v>PT. LIVIA MANDIRI SEJATI</v>
          </cell>
          <cell r="Q32" t="str">
            <v>PT. LIVIA MANDIRI SEJATI</v>
          </cell>
          <cell r="R32" t="str">
            <v>5 GALLON AQUA LOCAL</v>
          </cell>
          <cell r="S32" t="str">
            <v>2050342694</v>
          </cell>
        </row>
        <row r="33">
          <cell r="L33">
            <v>6008028167</v>
          </cell>
          <cell r="M33" t="str">
            <v>74559</v>
          </cell>
          <cell r="N33" t="str">
            <v>S21091602108/H0924136A/PY/2/24</v>
          </cell>
          <cell r="O33" t="str">
            <v>YPS/N9902UR/BUDI</v>
          </cell>
          <cell r="P33" t="str">
            <v>PT. LIVIA MANDIRI SEJATI</v>
          </cell>
          <cell r="Q33" t="str">
            <v>PT. LIVIA MANDIRI SEJATI</v>
          </cell>
          <cell r="R33" t="str">
            <v>5 GALLON AQUA LOCAL</v>
          </cell>
          <cell r="S33" t="str">
            <v>2050342694</v>
          </cell>
        </row>
        <row r="34">
          <cell r="L34">
            <v>6008029450</v>
          </cell>
          <cell r="M34" t="str">
            <v>74559</v>
          </cell>
          <cell r="N34" t="str">
            <v>S21091602074/H095116D/BK/2/25</v>
          </cell>
          <cell r="O34" t="str">
            <v>YPS/N9374WE/AGUS D</v>
          </cell>
          <cell r="P34" t="str">
            <v>PT. LIVIA MANDIRI SEJATI</v>
          </cell>
          <cell r="Q34" t="str">
            <v>PT. LIVIA MANDIRI SEJATI</v>
          </cell>
          <cell r="R34" t="str">
            <v>5 GALLON AQUA LOCAL</v>
          </cell>
          <cell r="S34" t="str">
            <v>2050342694</v>
          </cell>
        </row>
        <row r="35">
          <cell r="L35">
            <v>6008027969</v>
          </cell>
          <cell r="M35" t="str">
            <v>74559</v>
          </cell>
          <cell r="N35" t="str">
            <v>S21091602094/H0924200C/EL/3/24</v>
          </cell>
          <cell r="O35" t="str">
            <v>YPS/N8814UV/SAKUT</v>
          </cell>
          <cell r="P35" t="str">
            <v>PT. LIVIA MANDIRI SEJATI</v>
          </cell>
          <cell r="Q35" t="str">
            <v>PT. LIVIA MANDIRI SEJATI</v>
          </cell>
          <cell r="R35" t="str">
            <v>5 GALLON AQUA LOCAL</v>
          </cell>
          <cell r="S35" t="str">
            <v>2050342694</v>
          </cell>
        </row>
        <row r="36">
          <cell r="L36">
            <v>6008023585</v>
          </cell>
          <cell r="M36" t="str">
            <v>74559</v>
          </cell>
          <cell r="N36" t="str">
            <v>S21091602124/H092443D/SF/3/23</v>
          </cell>
          <cell r="O36" t="str">
            <v>YPS/L9051UX/RAHMAN</v>
          </cell>
          <cell r="P36" t="str">
            <v>PT. LIVIA MANDIRI SEJATI</v>
          </cell>
          <cell r="Q36" t="str">
            <v>PT. LIVIA MANDIRI SEJATI</v>
          </cell>
          <cell r="R36" t="str">
            <v>5 GALLON AQUA LOCAL</v>
          </cell>
          <cell r="S36" t="str">
            <v>2050342694</v>
          </cell>
        </row>
        <row r="37">
          <cell r="L37">
            <v>6008021958</v>
          </cell>
          <cell r="M37" t="str">
            <v>74559</v>
          </cell>
          <cell r="N37" t="str">
            <v>S21091602104/H0924129D/NF/2/24</v>
          </cell>
          <cell r="O37" t="str">
            <v>YPS/L8177UT/AGUS S</v>
          </cell>
          <cell r="P37" t="str">
            <v>PT. LIVIA MANDIRI SEJATI</v>
          </cell>
          <cell r="Q37" t="str">
            <v>PT. LIVIA MANDIRI SEJATI</v>
          </cell>
          <cell r="R37" t="str">
            <v>5 GALLON AQUA LOCAL</v>
          </cell>
          <cell r="S37" t="str">
            <v>2050342694</v>
          </cell>
        </row>
        <row r="38">
          <cell r="L38">
            <v>6008026899</v>
          </cell>
          <cell r="M38" t="str">
            <v>74559</v>
          </cell>
          <cell r="N38" t="str">
            <v>S21091701646/H0924193B/HD/3/24</v>
          </cell>
          <cell r="O38" t="str">
            <v>YPS/L8371UI/ARIF</v>
          </cell>
          <cell r="P38" t="str">
            <v>PT. LIVIA MANDIRI SEJATI</v>
          </cell>
          <cell r="Q38" t="str">
            <v>PT. LIVIA MANDIRI SEJATI</v>
          </cell>
          <cell r="R38" t="str">
            <v>5 GALLON AQUA LOCAL</v>
          </cell>
          <cell r="S38" t="str">
            <v>2050342694</v>
          </cell>
        </row>
        <row r="39">
          <cell r="L39">
            <v>6008023793</v>
          </cell>
          <cell r="M39" t="str">
            <v>74559</v>
          </cell>
          <cell r="N39" t="str">
            <v>S21091602114/H0924112C/PY/2/24</v>
          </cell>
          <cell r="O39" t="str">
            <v>YPS/N8671UW/ROZIQ</v>
          </cell>
          <cell r="P39" t="str">
            <v>PT. LIVIA MANDIRI SEJATI</v>
          </cell>
          <cell r="Q39" t="str">
            <v>PT. LIVIA MANDIRI SEJATI</v>
          </cell>
          <cell r="R39" t="str">
            <v>5 GALLON AQUA LOCAL</v>
          </cell>
          <cell r="S39" t="str">
            <v>2050342694</v>
          </cell>
        </row>
        <row r="40">
          <cell r="L40">
            <v>6008027084</v>
          </cell>
          <cell r="M40" t="str">
            <v>74559</v>
          </cell>
          <cell r="N40" t="str">
            <v>S21091602086/H092586A/EF/1/25</v>
          </cell>
          <cell r="O40" t="str">
            <v>YPS/N8193UW/ZAINUL</v>
          </cell>
          <cell r="P40" t="str">
            <v>PT. LIVIA MANDIRI SEJATI</v>
          </cell>
          <cell r="Q40" t="str">
            <v>PT. LIVIA MANDIRI SEJATI</v>
          </cell>
          <cell r="R40" t="str">
            <v>5 GALLON AQUA LOCAL</v>
          </cell>
          <cell r="S40" t="str">
            <v>2050342694</v>
          </cell>
        </row>
        <row r="41">
          <cell r="L41">
            <v>6008032238</v>
          </cell>
          <cell r="M41" t="str">
            <v>74559</v>
          </cell>
          <cell r="N41" t="str">
            <v>S21092400656/H0928127C/EF/2/28</v>
          </cell>
          <cell r="O41" t="str">
            <v>YPS/N8390UV/RINTO</v>
          </cell>
          <cell r="P41" t="str">
            <v>PT. LIVIA MANDIRI SEJATI</v>
          </cell>
          <cell r="Q41" t="str">
            <v>PT. LIVIA MANDIRI SEJATI</v>
          </cell>
          <cell r="R41" t="str">
            <v>5 GALLON AQUA LOCAL</v>
          </cell>
          <cell r="S41" t="str">
            <v>2050342694</v>
          </cell>
        </row>
        <row r="42">
          <cell r="L42">
            <v>6008024730</v>
          </cell>
          <cell r="M42" t="str">
            <v>74559</v>
          </cell>
          <cell r="N42" t="str">
            <v>S210916022117/H092477A/IS/1/24</v>
          </cell>
          <cell r="O42" t="str">
            <v>YPS/P9485UQ/AGUS</v>
          </cell>
          <cell r="P42" t="str">
            <v>PT. LIVIA MANDIRI SEJATI</v>
          </cell>
          <cell r="Q42" t="str">
            <v>PT. LIVIA MANDIRI SEJATI</v>
          </cell>
          <cell r="R42" t="str">
            <v>5 GALLON AQUA LOCAL</v>
          </cell>
          <cell r="S42" t="str">
            <v>2050342694</v>
          </cell>
        </row>
        <row r="43">
          <cell r="L43">
            <v>6008025368</v>
          </cell>
          <cell r="M43" t="str">
            <v>74559</v>
          </cell>
          <cell r="N43" t="str">
            <v>S21091602113/H092499A/PY/2/24</v>
          </cell>
          <cell r="O43" t="str">
            <v>YPS/N8587UV/SAIFUDIN</v>
          </cell>
          <cell r="P43" t="str">
            <v>PT. LIVIA MANDIRI SEJATI</v>
          </cell>
          <cell r="Q43" t="str">
            <v>PT. LIVIA MANDIRI SEJATI</v>
          </cell>
          <cell r="R43" t="str">
            <v>5 GALLON AQUA LOCAL</v>
          </cell>
          <cell r="S43" t="str">
            <v>2050342694</v>
          </cell>
        </row>
        <row r="44">
          <cell r="L44">
            <v>6008028960</v>
          </cell>
          <cell r="M44" t="str">
            <v>74559</v>
          </cell>
          <cell r="N44" t="str">
            <v>S21091602111/H0924189D/HD/3/24</v>
          </cell>
          <cell r="O44" t="str">
            <v>YPS/N8513UV/SULISWAN</v>
          </cell>
          <cell r="P44" t="str">
            <v>PT. LIVIA MANDIRI SEJATI</v>
          </cell>
          <cell r="Q44" t="str">
            <v>PT. LIVIA MANDIRI SEJATI</v>
          </cell>
          <cell r="R44" t="str">
            <v>5 GALLON AQUA LOCAL</v>
          </cell>
          <cell r="S44" t="str">
            <v>2050342694</v>
          </cell>
        </row>
        <row r="45">
          <cell r="L45">
            <v>6008028196</v>
          </cell>
          <cell r="M45" t="str">
            <v>74559</v>
          </cell>
          <cell r="N45" t="str">
            <v>S21091602078/H0925130D/HD/2/25</v>
          </cell>
          <cell r="O45" t="str">
            <v>YPS/N8819UV/SAIFUL</v>
          </cell>
          <cell r="P45" t="str">
            <v>PT. LIVIA MANDIRI SEJATI</v>
          </cell>
          <cell r="Q45" t="str">
            <v>PT. LIVIA MANDIRI SEJATI</v>
          </cell>
          <cell r="R45" t="str">
            <v>5 GALLON AQUA LOCAL</v>
          </cell>
          <cell r="S45" t="str">
            <v>2050342694</v>
          </cell>
        </row>
        <row r="46">
          <cell r="L46">
            <v>6008023027</v>
          </cell>
          <cell r="M46" t="str">
            <v>74559</v>
          </cell>
          <cell r="N46" t="str">
            <v>S21092401029/H092742A/SF/1/27</v>
          </cell>
          <cell r="O46" t="str">
            <v>YPS/L9269UF/SOLIKHAN</v>
          </cell>
          <cell r="P46" t="str">
            <v>PT. LIVIA MANDIRI SEJATI</v>
          </cell>
          <cell r="Q46" t="str">
            <v>PT. LIVIA MANDIRI SEJATI</v>
          </cell>
          <cell r="R46" t="str">
            <v>5 GALLON AQUA LOCAL</v>
          </cell>
          <cell r="S46" t="str">
            <v>2050342694</v>
          </cell>
        </row>
        <row r="47">
          <cell r="L47">
            <v>6008026437</v>
          </cell>
          <cell r="M47" t="str">
            <v>74559</v>
          </cell>
          <cell r="N47" t="str">
            <v>S21092410523/H092727B/AS/1/27</v>
          </cell>
          <cell r="O47" t="str">
            <v>YPS/N8261UR/SOLIKIN</v>
          </cell>
          <cell r="P47" t="str">
            <v>PT. LIVIA MANDIRI SEJATI</v>
          </cell>
          <cell r="Q47" t="str">
            <v>PT. LIVIA MANDIRI SEJATI</v>
          </cell>
          <cell r="R47" t="str">
            <v>5 GALLON AQUA LOCAL</v>
          </cell>
          <cell r="S47" t="str">
            <v>2050342694</v>
          </cell>
        </row>
        <row r="48">
          <cell r="L48">
            <v>6008023510</v>
          </cell>
          <cell r="M48" t="str">
            <v>74559</v>
          </cell>
          <cell r="N48" t="str">
            <v>S21091602127/H092491D/EF/2/24</v>
          </cell>
          <cell r="O48" t="str">
            <v>YPS/N9374WE/AGUS D</v>
          </cell>
          <cell r="P48" t="str">
            <v>PT. LIVIA MANDIRI SEJATI</v>
          </cell>
          <cell r="Q48" t="str">
            <v>PT. LIVIA MANDIRI SEJATI</v>
          </cell>
          <cell r="R48" t="str">
            <v>5 GALLON AQUA LOCAL</v>
          </cell>
          <cell r="S48" t="str">
            <v>2050342694</v>
          </cell>
        </row>
        <row r="49">
          <cell r="L49">
            <v>6008025377</v>
          </cell>
          <cell r="M49" t="str">
            <v>74559</v>
          </cell>
          <cell r="N49" t="str">
            <v>S21091602106/H0924145B/EF/2/24</v>
          </cell>
          <cell r="O49" t="str">
            <v>YPS/N8274UV/BAKIM</v>
          </cell>
          <cell r="P49" t="str">
            <v>PT. LIVIA MANDIRI SEJATI</v>
          </cell>
          <cell r="Q49" t="str">
            <v>PT. LIVIA MANDIRI SEJATI</v>
          </cell>
          <cell r="R49" t="str">
            <v>5 GALLON AQUA LOCAL</v>
          </cell>
          <cell r="S49" t="str">
            <v>2050342694</v>
          </cell>
        </row>
        <row r="50">
          <cell r="L50">
            <v>6008026717</v>
          </cell>
          <cell r="M50" t="str">
            <v>74559</v>
          </cell>
          <cell r="N50" t="str">
            <v>S21091701627/H0925169D/BK/2/25</v>
          </cell>
          <cell r="O50" t="str">
            <v>YPS/N8789UV/SUTOYO</v>
          </cell>
          <cell r="P50" t="str">
            <v>PT. LIVIA MANDIRI SEJATI</v>
          </cell>
          <cell r="Q50" t="str">
            <v>PT. LIVIA MANDIRI SEJATI</v>
          </cell>
          <cell r="R50" t="str">
            <v>5 GALLON AQUA LOCAL</v>
          </cell>
          <cell r="S50" t="str">
            <v>2050342694</v>
          </cell>
        </row>
        <row r="51">
          <cell r="L51">
            <v>6008026312</v>
          </cell>
          <cell r="M51" t="str">
            <v>74559</v>
          </cell>
          <cell r="N51" t="str">
            <v>S21091602092/H092576D/AS/1/25</v>
          </cell>
          <cell r="O51" t="str">
            <v>YPS/L9051UX/RAHMAN</v>
          </cell>
          <cell r="P51" t="str">
            <v>PT. LIVIA MANDIRI SEJATI</v>
          </cell>
          <cell r="Q51" t="str">
            <v>PT. LIVIA MANDIRI SEJATI</v>
          </cell>
          <cell r="R51" t="str">
            <v>5 GALLON AQUA LOCAL</v>
          </cell>
          <cell r="S51" t="str">
            <v>2050342694</v>
          </cell>
        </row>
        <row r="52">
          <cell r="L52">
            <v>6008024833</v>
          </cell>
          <cell r="M52" t="str">
            <v>74559</v>
          </cell>
          <cell r="N52" t="str">
            <v>S21091602100/H0924144D/PY/2/24</v>
          </cell>
          <cell r="O52" t="str">
            <v>YPS/N9515WE/ZAKARIAH</v>
          </cell>
          <cell r="P52" t="str">
            <v>PT. LIVIA MANDIRI SEJATI</v>
          </cell>
          <cell r="Q52" t="str">
            <v>PT. LIVIA MANDIRI SEJATI</v>
          </cell>
          <cell r="R52" t="str">
            <v>5 GALLON AQUA LOCAL</v>
          </cell>
          <cell r="S52" t="str">
            <v>2050342694</v>
          </cell>
        </row>
        <row r="53">
          <cell r="L53">
            <v>6008028744</v>
          </cell>
          <cell r="M53" t="str">
            <v>74559</v>
          </cell>
          <cell r="N53" t="str">
            <v>S21091602102/H092527D/HD/3/24</v>
          </cell>
          <cell r="O53" t="str">
            <v>YPS/L9358UZ/MATALI</v>
          </cell>
          <cell r="P53" t="str">
            <v>PT. LIVIA MANDIRI SEJATI</v>
          </cell>
          <cell r="Q53" t="str">
            <v>PT. LIVIA MANDIRI SEJATI</v>
          </cell>
          <cell r="R53" t="str">
            <v>5 GALLON AQUA LOCAL</v>
          </cell>
          <cell r="S53" t="str">
            <v>2050342694</v>
          </cell>
        </row>
        <row r="54">
          <cell r="L54">
            <v>6008032775</v>
          </cell>
          <cell r="M54" t="str">
            <v>74559</v>
          </cell>
          <cell r="N54" t="str">
            <v>S21092400680/H0927120D/EF/2/27</v>
          </cell>
          <cell r="O54" t="str">
            <v>YPS/N8513UV/SULISWAN</v>
          </cell>
          <cell r="P54" t="str">
            <v>PT. LIVIA MANDIRI SEJATI</v>
          </cell>
          <cell r="Q54" t="str">
            <v>PT. LIVIA MANDIRI SEJATI</v>
          </cell>
          <cell r="R54" t="str">
            <v>5 GALLON AQUA LOCAL</v>
          </cell>
          <cell r="S54" t="str">
            <v>2050342694</v>
          </cell>
        </row>
        <row r="55">
          <cell r="L55">
            <v>6008024399</v>
          </cell>
          <cell r="M55" t="str">
            <v>74559</v>
          </cell>
          <cell r="N55" t="str">
            <v>S21091602095/H0924178A/HD/3/24</v>
          </cell>
          <cell r="O55" t="str">
            <v>YPS/N8522UV/BUDI</v>
          </cell>
          <cell r="P55" t="str">
            <v>PT. LIVIA MANDIRI SEJATI</v>
          </cell>
          <cell r="Q55" t="str">
            <v>PT. LIVIA MANDIRI SEJATI</v>
          </cell>
          <cell r="R55" t="str">
            <v>5 GALLON AQUA LOCAL</v>
          </cell>
          <cell r="S55" t="str">
            <v>2050342694</v>
          </cell>
        </row>
        <row r="56">
          <cell r="L56">
            <v>6008027668</v>
          </cell>
          <cell r="M56" t="str">
            <v>74559</v>
          </cell>
          <cell r="N56" t="str">
            <v>S21092400694/H092731A/AS/1/27</v>
          </cell>
          <cell r="O56" t="str">
            <v>YPS/P9485UQ/AGUS</v>
          </cell>
          <cell r="P56" t="str">
            <v>PT. LIVIA MANDIRI SEJATI</v>
          </cell>
          <cell r="Q56" t="str">
            <v>PT. LIVIA MANDIRI SEJATI</v>
          </cell>
          <cell r="R56" t="str">
            <v>5 GALLON AQUA LOCAL</v>
          </cell>
          <cell r="S56" t="str">
            <v>2050342694</v>
          </cell>
        </row>
        <row r="57">
          <cell r="L57">
            <v>6008031477</v>
          </cell>
          <cell r="M57" t="str">
            <v>74559</v>
          </cell>
          <cell r="N57" t="str">
            <v>S21092400676/H092817A/PY/3/27</v>
          </cell>
          <cell r="O57" t="str">
            <v>YPS/N8430UV/SLAMET</v>
          </cell>
          <cell r="P57" t="str">
            <v>PT. LIVIA MANDIRI SEJATI</v>
          </cell>
          <cell r="Q57" t="str">
            <v>PT. LIVIA MANDIRI SEJATI</v>
          </cell>
          <cell r="R57" t="str">
            <v>5 GALLON AQUA LOCAL</v>
          </cell>
          <cell r="S57" t="str">
            <v>2050342694</v>
          </cell>
        </row>
        <row r="58">
          <cell r="L58">
            <v>6008023903</v>
          </cell>
          <cell r="M58" t="str">
            <v>74559</v>
          </cell>
          <cell r="N58" t="str">
            <v>S21091602097/H0924175A/EL/3/24</v>
          </cell>
          <cell r="O58" t="str">
            <v>YPS/N8430UV/SLAMET</v>
          </cell>
          <cell r="P58" t="str">
            <v>PT. LIVIA MANDIRI SEJATI</v>
          </cell>
          <cell r="Q58" t="str">
            <v>PT. LIVIA MANDIRI SEJATI</v>
          </cell>
          <cell r="R58" t="str">
            <v>5 GALLON AQUA LOCAL</v>
          </cell>
          <cell r="S58" t="str">
            <v>2050342694</v>
          </cell>
        </row>
        <row r="59">
          <cell r="L59">
            <v>6008027989</v>
          </cell>
          <cell r="M59" t="str">
            <v>74559</v>
          </cell>
          <cell r="N59" t="str">
            <v>S21091602079/H0925138D/EL/2/25</v>
          </cell>
          <cell r="O59" t="str">
            <v>YPS/N8513UV/SULISWAN</v>
          </cell>
          <cell r="P59" t="str">
            <v>PT. LIVIA MANDIRI SEJATI</v>
          </cell>
          <cell r="Q59" t="str">
            <v>PT. LIVIA MANDIRI SEJATI</v>
          </cell>
          <cell r="R59" t="str">
            <v>5 GALLON AQUA LOCAL</v>
          </cell>
          <cell r="S59" t="str">
            <v>2050342694</v>
          </cell>
        </row>
        <row r="60">
          <cell r="L60">
            <v>6008027738</v>
          </cell>
          <cell r="M60" t="str">
            <v>74559</v>
          </cell>
          <cell r="N60" t="str">
            <v>S21091602091/H092553B/IS/1/25</v>
          </cell>
          <cell r="O60" t="str">
            <v>YPS/N8544UV/SLAMET</v>
          </cell>
          <cell r="P60" t="str">
            <v>PT. LIVIA MANDIRI SEJATI</v>
          </cell>
          <cell r="Q60" t="str">
            <v>PT. LIVIA MANDIRI SEJATI</v>
          </cell>
          <cell r="R60" t="str">
            <v>5 GALLON AQUA LOCAL</v>
          </cell>
          <cell r="S60" t="str">
            <v>2050342694</v>
          </cell>
        </row>
        <row r="61">
          <cell r="L61">
            <v>6008028785</v>
          </cell>
          <cell r="M61" t="str">
            <v>74559</v>
          </cell>
          <cell r="N61" t="str">
            <v>S21091701637/H092573B/IS/1/25</v>
          </cell>
          <cell r="O61" t="str">
            <v>YPS/N8547UV/SOLIKHAN</v>
          </cell>
          <cell r="P61" t="str">
            <v>PT. LIVIA MANDIRI SEJATI</v>
          </cell>
          <cell r="Q61" t="str">
            <v>PT. LIVIA MANDIRI SEJATI</v>
          </cell>
          <cell r="R61" t="str">
            <v>5 GALLON AQUA LOCAL</v>
          </cell>
          <cell r="S61" t="str">
            <v>2050342694</v>
          </cell>
        </row>
        <row r="62">
          <cell r="L62">
            <v>6008029804</v>
          </cell>
          <cell r="M62" t="str">
            <v>74559</v>
          </cell>
          <cell r="N62" t="str">
            <v>S21091602080/H092584C/EF/1/25</v>
          </cell>
          <cell r="O62" t="str">
            <v>YPS/N8260UW/MUZAMIL</v>
          </cell>
          <cell r="P62" t="str">
            <v>PT. LIVIA MANDIRI SEJATI</v>
          </cell>
          <cell r="Q62" t="str">
            <v>PT. LIVIA MANDIRI SEJATI</v>
          </cell>
          <cell r="R62" t="str">
            <v>5 GALLON AQUA LOCAL</v>
          </cell>
          <cell r="S62" t="str">
            <v>2050342694</v>
          </cell>
        </row>
        <row r="63">
          <cell r="L63">
            <v>6008002625</v>
          </cell>
          <cell r="M63" t="str">
            <v>74559</v>
          </cell>
          <cell r="N63" t="str">
            <v>S21091602089/H092564A/AS/1/25</v>
          </cell>
          <cell r="O63" t="str">
            <v>YPS/L8373UI/TAUFIK</v>
          </cell>
          <cell r="P63" t="str">
            <v>PT. LIVIA MANDIRI SEJATI</v>
          </cell>
          <cell r="Q63" t="str">
            <v>PT. LIVIA MANDIRI SEJATI</v>
          </cell>
          <cell r="R63" t="str">
            <v>5 GALLON AQUA LOCAL</v>
          </cell>
          <cell r="S63" t="str">
            <v>2050342694</v>
          </cell>
        </row>
        <row r="64">
          <cell r="L64">
            <v>6008021397</v>
          </cell>
          <cell r="M64" t="str">
            <v>74559</v>
          </cell>
          <cell r="N64" t="str">
            <v>S21092410522/H092717B/AS/1/27</v>
          </cell>
          <cell r="O64" t="str">
            <v>YPS/L9217UF/TAUFIK</v>
          </cell>
          <cell r="P64" t="str">
            <v>PT. LIVIA MANDIRI SEJATI</v>
          </cell>
          <cell r="Q64" t="str">
            <v>PT. LIVIA MANDIRI SEJATI</v>
          </cell>
          <cell r="R64" t="str">
            <v>5 GALLON AQUA LOCAL</v>
          </cell>
          <cell r="S64" t="str">
            <v>2050342694</v>
          </cell>
        </row>
        <row r="65">
          <cell r="L65">
            <v>6008030575</v>
          </cell>
          <cell r="M65" t="str">
            <v>74559</v>
          </cell>
          <cell r="N65" t="str">
            <v>S21092400672/H092726A/AS/1/27</v>
          </cell>
          <cell r="O65" t="str">
            <v>YPS/L9428UZ/HADI</v>
          </cell>
          <cell r="P65" t="str">
            <v>PT. LIVIA MANDIRI SEJATI</v>
          </cell>
          <cell r="Q65" t="str">
            <v>PT. LIVIA MANDIRI SEJATI</v>
          </cell>
          <cell r="R65" t="str">
            <v>5 GALLON AQUA LOCAL</v>
          </cell>
          <cell r="S65" t="str">
            <v>2050342694</v>
          </cell>
        </row>
        <row r="66">
          <cell r="L66">
            <v>6008029661</v>
          </cell>
          <cell r="M66" t="str">
            <v>74559</v>
          </cell>
          <cell r="N66" t="str">
            <v>S21091602085/H0925106A/NF/2/25</v>
          </cell>
          <cell r="O66" t="str">
            <v>YPS/P8027UR/WARDOYO</v>
          </cell>
          <cell r="P66" t="str">
            <v>PT. LIVIA MANDIRI SEJATI</v>
          </cell>
          <cell r="Q66" t="str">
            <v>PT. LIVIA MANDIRI SEJATI</v>
          </cell>
          <cell r="R66" t="str">
            <v>5 GALLON AQUA LOCAL</v>
          </cell>
          <cell r="S66" t="str">
            <v>2050342694</v>
          </cell>
        </row>
        <row r="67">
          <cell r="L67">
            <v>6008038002</v>
          </cell>
          <cell r="M67" t="str">
            <v>74559</v>
          </cell>
          <cell r="N67" t="str">
            <v>S21092400643/H0928185B/AS/3/28</v>
          </cell>
          <cell r="O67" t="str">
            <v>YPS/N8430UV/SLAMET</v>
          </cell>
          <cell r="P67" t="str">
            <v>PT. LIVIA MANDIRI SEJATI</v>
          </cell>
          <cell r="Q67" t="str">
            <v>PT. LIVIA MANDIRI SEJATI</v>
          </cell>
          <cell r="R67" t="str">
            <v>5 GALLON AQUA LOCAL</v>
          </cell>
          <cell r="S67" t="str">
            <v>2050342694</v>
          </cell>
        </row>
        <row r="68">
          <cell r="L68">
            <v>6008023918</v>
          </cell>
          <cell r="M68" t="str">
            <v>74559</v>
          </cell>
          <cell r="N68" t="str">
            <v>S21091602077/H0925103C/NF/2/25</v>
          </cell>
          <cell r="O68" t="str">
            <v>YPS/N8390UV/RINTO</v>
          </cell>
          <cell r="P68" t="str">
            <v>PT. LIVIA MANDIRI SEJATI</v>
          </cell>
          <cell r="Q68" t="str">
            <v>PT. LIVIA MANDIRI SEJATI</v>
          </cell>
          <cell r="R68" t="str">
            <v>5 GALLON AQUA LOCAL</v>
          </cell>
          <cell r="S68" t="str">
            <v>2050342694</v>
          </cell>
        </row>
        <row r="69">
          <cell r="L69">
            <v>6008033558</v>
          </cell>
          <cell r="M69" t="str">
            <v>74559</v>
          </cell>
          <cell r="N69" t="str">
            <v>S21092400639/H092895A/BK/1/28</v>
          </cell>
          <cell r="O69" t="str">
            <v>YPS/N8671UW/ROZIQ</v>
          </cell>
          <cell r="P69" t="str">
            <v>PT. LIVIA MANDIRI SEJATI</v>
          </cell>
          <cell r="Q69" t="str">
            <v>PT. LIVIA MANDIRI SEJATI</v>
          </cell>
          <cell r="R69" t="str">
            <v>5 GALLON AQUA LOCAL</v>
          </cell>
          <cell r="S69" t="str">
            <v>2050342694</v>
          </cell>
        </row>
        <row r="70">
          <cell r="L70">
            <v>6008037108</v>
          </cell>
          <cell r="M70" t="str">
            <v>74559</v>
          </cell>
          <cell r="N70" t="str">
            <v>S21092400626/H0929121C/EF/2/29</v>
          </cell>
          <cell r="O70" t="str">
            <v>YPS/P8027UR/WARDOYO</v>
          </cell>
          <cell r="P70" t="str">
            <v>PT. LIVIA MANDIRI SEJATI</v>
          </cell>
          <cell r="Q70" t="str">
            <v>PT. LIVIA MANDIRI SEJATI</v>
          </cell>
          <cell r="R70" t="str">
            <v>5 GALLON AQUA LOCAL</v>
          </cell>
          <cell r="S70" t="str">
            <v>2050342694</v>
          </cell>
        </row>
        <row r="71">
          <cell r="L71">
            <v>6008011674</v>
          </cell>
          <cell r="M71" t="str">
            <v>74559</v>
          </cell>
          <cell r="N71" t="str">
            <v>S21091602081/H0925112B/NF/2/25</v>
          </cell>
          <cell r="O71" t="str">
            <v>YPS/N8522UV/BUDI</v>
          </cell>
          <cell r="P71" t="str">
            <v>PT. LIVIA MANDIRI SEJATI</v>
          </cell>
          <cell r="Q71" t="str">
            <v>PT. LIVIA MANDIRI SEJATI</v>
          </cell>
          <cell r="R71" t="str">
            <v>5 GALLON AQUA LOCAL</v>
          </cell>
          <cell r="S71" t="str">
            <v>2050342694</v>
          </cell>
        </row>
        <row r="72">
          <cell r="L72">
            <v>6008036644</v>
          </cell>
          <cell r="M72" t="str">
            <v>74559</v>
          </cell>
          <cell r="N72" t="str">
            <v>S21092401012/H0928110D/SF/2/28</v>
          </cell>
          <cell r="O72" t="str">
            <v>YPS/L9345UZ/MSOLIKIN</v>
          </cell>
          <cell r="P72" t="str">
            <v>PT. LIVIA MANDIRI SEJATI</v>
          </cell>
          <cell r="Q72" t="str">
            <v>PT. LIVIA MANDIRI SEJATI</v>
          </cell>
          <cell r="R72" t="str">
            <v>5 GALLON AQUA LOCAL</v>
          </cell>
          <cell r="S72" t="str">
            <v>2050342694</v>
          </cell>
        </row>
        <row r="73">
          <cell r="L73">
            <v>6008033542</v>
          </cell>
          <cell r="M73" t="str">
            <v>74559</v>
          </cell>
          <cell r="N73" t="str">
            <v>S21092400677/H092823A/ZK/3/27</v>
          </cell>
          <cell r="O73" t="str">
            <v>YPS/N8546UV/HOLILI</v>
          </cell>
          <cell r="P73" t="str">
            <v>PT. LIVIA MANDIRI SEJATI</v>
          </cell>
          <cell r="Q73" t="str">
            <v>PT. LIVIA MANDIRI SEJATI</v>
          </cell>
          <cell r="R73" t="str">
            <v>5 GALLON AQUA LOCAL</v>
          </cell>
          <cell r="S73" t="str">
            <v>2050342694</v>
          </cell>
        </row>
        <row r="74">
          <cell r="L74">
            <v>6008034651</v>
          </cell>
          <cell r="M74" t="str">
            <v>74559</v>
          </cell>
          <cell r="N74" t="str">
            <v>S21092400655/H092888D/NF/1/28</v>
          </cell>
          <cell r="O74" t="str">
            <v>YPS/L8813UT/DJAMALI</v>
          </cell>
          <cell r="P74" t="str">
            <v>PT. LIVIA MANDIRI SEJATI</v>
          </cell>
          <cell r="Q74" t="str">
            <v>PT. LIVIA MANDIRI SEJATI</v>
          </cell>
          <cell r="R74" t="str">
            <v>5 GALLON AQUA LOCAL</v>
          </cell>
          <cell r="S74" t="str">
            <v>2050342694</v>
          </cell>
        </row>
        <row r="75">
          <cell r="L75">
            <v>6008033605</v>
          </cell>
          <cell r="M75" t="str">
            <v>74559</v>
          </cell>
          <cell r="N75" t="str">
            <v>S21092400681/H092790D/EF/2/27</v>
          </cell>
          <cell r="O75" t="str">
            <v>YPS/L8177UT/AGUS S</v>
          </cell>
          <cell r="P75" t="str">
            <v>PT. LIVIA MANDIRI SEJATI</v>
          </cell>
          <cell r="Q75" t="str">
            <v>PT. LIVIA MANDIRI SEJATI</v>
          </cell>
          <cell r="R75" t="str">
            <v>5 GALLON AQUA LOCAL</v>
          </cell>
          <cell r="S75" t="str">
            <v>2050342694</v>
          </cell>
        </row>
        <row r="76">
          <cell r="L76">
            <v>6008041878</v>
          </cell>
          <cell r="M76" t="str">
            <v>74559</v>
          </cell>
          <cell r="N76" t="str">
            <v>S21092400603/H0930121A/EL/2/30</v>
          </cell>
          <cell r="O76" t="str">
            <v>YPS/P9485UQ/AGUS</v>
          </cell>
          <cell r="P76" t="str">
            <v>PT. LIVIA MANDIRI SEJATI</v>
          </cell>
          <cell r="Q76" t="str">
            <v>PT. LIVIA MANDIRI SEJATI</v>
          </cell>
          <cell r="R76" t="str">
            <v>5 GALLON AQUA LOCAL</v>
          </cell>
          <cell r="S76" t="str">
            <v>2050342694</v>
          </cell>
        </row>
        <row r="77">
          <cell r="L77">
            <v>6008030113</v>
          </cell>
          <cell r="M77" t="str">
            <v>74559</v>
          </cell>
          <cell r="N77" t="str">
            <v>S21092400662/H0928129A/EL/2/28</v>
          </cell>
          <cell r="O77" t="str">
            <v>YPS/P8194UR/HERI</v>
          </cell>
          <cell r="P77" t="str">
            <v>PT. LIVIA MANDIRI SEJATI</v>
          </cell>
          <cell r="Q77" t="str">
            <v>PT. LIVIA MANDIRI SEJATI</v>
          </cell>
          <cell r="R77" t="str">
            <v>5 GALLON AQUA LOCAL</v>
          </cell>
          <cell r="S77" t="str">
            <v>2050342694</v>
          </cell>
        </row>
        <row r="78">
          <cell r="L78">
            <v>6008031109</v>
          </cell>
          <cell r="M78" t="str">
            <v>74559</v>
          </cell>
          <cell r="N78" t="str">
            <v>S21092400678/H0927112C/EF/2/27</v>
          </cell>
          <cell r="O78" t="str">
            <v>YPS/N8814UV/WAHID</v>
          </cell>
          <cell r="P78" t="str">
            <v>PT. LIVIA MANDIRI SEJATI</v>
          </cell>
          <cell r="Q78" t="str">
            <v>PT. LIVIA MANDIRI SEJATI</v>
          </cell>
          <cell r="R78" t="str">
            <v>5 GALLON AQUA LOCAL</v>
          </cell>
          <cell r="S78" t="str">
            <v>2050342694</v>
          </cell>
        </row>
        <row r="79">
          <cell r="L79">
            <v>6008035003</v>
          </cell>
          <cell r="M79" t="str">
            <v>74559</v>
          </cell>
          <cell r="N79" t="str">
            <v>S21092401022/H092847D/EL/1/28</v>
          </cell>
          <cell r="O79" t="str">
            <v>YPS/L8425UZ/MASRIDI</v>
          </cell>
          <cell r="P79" t="str">
            <v>PT. LIVIA MANDIRI SEJATI</v>
          </cell>
          <cell r="Q79" t="str">
            <v>PT. LIVIA MANDIRI SEJATI</v>
          </cell>
          <cell r="R79" t="str">
            <v>5 GALLON AQUA LOCAL</v>
          </cell>
          <cell r="S79" t="str">
            <v>2050342694</v>
          </cell>
        </row>
        <row r="80">
          <cell r="L80">
            <v>6008026958</v>
          </cell>
          <cell r="M80" t="str">
            <v>74559</v>
          </cell>
          <cell r="N80" t="str">
            <v>S21092400692/H092751A/HD/2/27</v>
          </cell>
          <cell r="O80" t="str">
            <v>YPS/N8587UV/SAIFUDIN</v>
          </cell>
          <cell r="P80" t="str">
            <v>PT. LIVIA MANDIRI SEJATI</v>
          </cell>
          <cell r="Q80" t="str">
            <v>PT. LIVIA MANDIRI SEJATI</v>
          </cell>
          <cell r="R80" t="str">
            <v>5 GALLON AQUA LOCAL</v>
          </cell>
          <cell r="S80" t="str">
            <v>2050342694</v>
          </cell>
        </row>
        <row r="81">
          <cell r="L81">
            <v>6008039944</v>
          </cell>
          <cell r="M81" t="str">
            <v>74559</v>
          </cell>
          <cell r="N81" t="str">
            <v>S21092400618/H0929197C/IS/3/29</v>
          </cell>
          <cell r="O81" t="str">
            <v>YPS/N8671UW/ROZIQ</v>
          </cell>
          <cell r="P81" t="str">
            <v>PT. LIVIA MANDIRI SEJATI</v>
          </cell>
          <cell r="Q81" t="str">
            <v>PT. LIVIA MANDIRI SEJATI</v>
          </cell>
          <cell r="R81" t="str">
            <v>5 GALLON AQUA LOCAL</v>
          </cell>
          <cell r="S81" t="str">
            <v>2050342694</v>
          </cell>
        </row>
        <row r="82">
          <cell r="L82">
            <v>6008034996</v>
          </cell>
          <cell r="M82" t="str">
            <v>74559</v>
          </cell>
          <cell r="N82" t="str">
            <v>S21092401000/H092977D/NF/1/29</v>
          </cell>
          <cell r="O82" t="str">
            <v>YPS/L8177UT/AGUS S</v>
          </cell>
          <cell r="P82" t="str">
            <v>PT. LIVIA MANDIRI SEJATI</v>
          </cell>
          <cell r="Q82" t="str">
            <v>PT. LIVIA MANDIRI SEJATI</v>
          </cell>
          <cell r="R82" t="str">
            <v>5 GALLON AQUA LOCAL</v>
          </cell>
          <cell r="S82" t="str">
            <v>2050342694</v>
          </cell>
        </row>
        <row r="83">
          <cell r="L83">
            <v>6008034883</v>
          </cell>
          <cell r="M83" t="str">
            <v>74559</v>
          </cell>
          <cell r="N83" t="str">
            <v>S21092401020/H092862A/BK/1/28</v>
          </cell>
          <cell r="O83" t="str">
            <v>YPS/L9610UX/MAHFUD</v>
          </cell>
          <cell r="P83" t="str">
            <v>PT. LIVIA MANDIRI SEJATI</v>
          </cell>
          <cell r="Q83" t="str">
            <v>PT. LIVIA MANDIRI SEJATI</v>
          </cell>
          <cell r="R83" t="str">
            <v>5 GALLON AQUA LOCAL</v>
          </cell>
          <cell r="S83" t="str">
            <v>2050342694</v>
          </cell>
        </row>
        <row r="84">
          <cell r="L84">
            <v>6008037004</v>
          </cell>
          <cell r="M84" t="str">
            <v>74559</v>
          </cell>
          <cell r="N84" t="str">
            <v>S21092400653/H0928148B/EF/2/28</v>
          </cell>
          <cell r="O84" t="str">
            <v>YPS/N8522UV/BUDI</v>
          </cell>
          <cell r="P84" t="str">
            <v>PT. LIVIA MANDIRI SEJATI</v>
          </cell>
          <cell r="Q84" t="str">
            <v>PT. LIVIA MANDIRI SEJATI</v>
          </cell>
          <cell r="R84" t="str">
            <v>5 GALLON AQUA LOCAL</v>
          </cell>
          <cell r="S84" t="str">
            <v>2050342694</v>
          </cell>
        </row>
        <row r="85">
          <cell r="L85">
            <v>6008035705</v>
          </cell>
          <cell r="M85" t="str">
            <v>74559</v>
          </cell>
          <cell r="N85" t="str">
            <v>S21092400654/H0928170D/AS/3/28</v>
          </cell>
          <cell r="O85" t="str">
            <v>YPS/N8513UV/ARIF</v>
          </cell>
          <cell r="P85" t="str">
            <v>PT. LIVIA MANDIRI SEJATI</v>
          </cell>
          <cell r="Q85" t="str">
            <v>PT. LIVIA MANDIRI SEJATI</v>
          </cell>
          <cell r="R85" t="str">
            <v>5 GALLON AQUA LOCAL</v>
          </cell>
          <cell r="S85" t="str">
            <v>2050342694</v>
          </cell>
        </row>
        <row r="86">
          <cell r="L86">
            <v>6008033800</v>
          </cell>
          <cell r="M86" t="str">
            <v>74559</v>
          </cell>
          <cell r="N86" t="str">
            <v>S21092400688/H092783B/HD/2/27</v>
          </cell>
          <cell r="O86" t="str">
            <v>YPS/N8661UW/DENY S</v>
          </cell>
          <cell r="P86" t="str">
            <v>PT. LIVIA MANDIRI SEJATI</v>
          </cell>
          <cell r="Q86" t="str">
            <v>PT. LIVIA MANDIRI SEJATI</v>
          </cell>
          <cell r="R86" t="str">
            <v>5 GALLON AQUA LOCAL</v>
          </cell>
          <cell r="S86" t="str">
            <v>2050342694</v>
          </cell>
        </row>
        <row r="87">
          <cell r="L87">
            <v>6008035714</v>
          </cell>
          <cell r="M87" t="str">
            <v>74559</v>
          </cell>
          <cell r="N87" t="str">
            <v>S21092400645/H092915D/HD/3/28</v>
          </cell>
          <cell r="O87" t="str">
            <v>YPS/L9051UX/RAHMAN</v>
          </cell>
          <cell r="P87" t="str">
            <v>PT. LIVIA MANDIRI SEJATI</v>
          </cell>
          <cell r="Q87" t="str">
            <v>PT. LIVIA MANDIRI SEJATI</v>
          </cell>
          <cell r="R87" t="str">
            <v>5 GALLON AQUA LOCAL</v>
          </cell>
          <cell r="S87" t="str">
            <v>2050342694</v>
          </cell>
        </row>
        <row r="88">
          <cell r="L88">
            <v>6008035328</v>
          </cell>
          <cell r="M88" t="str">
            <v>74559</v>
          </cell>
          <cell r="N88" t="str">
            <v>S21092400650/H092887B/BK/1/28</v>
          </cell>
          <cell r="O88" t="str">
            <v>YPS/N8134UG/SUGENG</v>
          </cell>
          <cell r="P88" t="str">
            <v>PT. LIVIA MANDIRI SEJATI</v>
          </cell>
          <cell r="Q88" t="str">
            <v>PT. LIVIA MANDIRI SEJATI</v>
          </cell>
          <cell r="R88" t="str">
            <v>5 GALLON AQUA LOCAL</v>
          </cell>
          <cell r="S88" t="str">
            <v>2050342694</v>
          </cell>
        </row>
        <row r="89">
          <cell r="L89">
            <v>6008031905</v>
          </cell>
          <cell r="M89" t="str">
            <v>74559</v>
          </cell>
          <cell r="N89" t="str">
            <v>S21092400668/H0927131D/PY/3/27</v>
          </cell>
          <cell r="O89" t="str">
            <v>YPS/L9051UX/RAHMAN</v>
          </cell>
          <cell r="P89" t="str">
            <v>PT. LIVIA MANDIRI SEJATI</v>
          </cell>
          <cell r="Q89" t="str">
            <v>PT. LIVIA MANDIRI SEJATI</v>
          </cell>
          <cell r="R89" t="str">
            <v>5 GALLON AQUA LOCAL</v>
          </cell>
          <cell r="S89" t="str">
            <v>2050342694</v>
          </cell>
        </row>
        <row r="90">
          <cell r="L90">
            <v>6008029919</v>
          </cell>
          <cell r="M90" t="str">
            <v>74559</v>
          </cell>
          <cell r="N90" t="str">
            <v>S21092401024/H092748C/SF/1/27</v>
          </cell>
          <cell r="O90" t="str">
            <v>YPS/N8655UQ/SUGIONO</v>
          </cell>
          <cell r="P90" t="str">
            <v>PT. LIVIA MANDIRI SEJATI</v>
          </cell>
          <cell r="Q90" t="str">
            <v>PT. LIVIA MANDIRI SEJATI</v>
          </cell>
          <cell r="R90" t="str">
            <v>5 GALLON AQUA LOCAL</v>
          </cell>
          <cell r="S90" t="str">
            <v>2050342694</v>
          </cell>
        </row>
        <row r="91">
          <cell r="L91">
            <v>6008035332</v>
          </cell>
          <cell r="M91" t="str">
            <v>74559</v>
          </cell>
          <cell r="N91" t="str">
            <v>S21092401015/H092897D/BK/1/28</v>
          </cell>
          <cell r="O91" t="str">
            <v>YPS/N8527UV/MUHAMMAD</v>
          </cell>
          <cell r="P91" t="str">
            <v>PT. LIVIA MANDIRI SEJATI</v>
          </cell>
          <cell r="Q91" t="str">
            <v>PT. LIVIA MANDIRI SEJATI</v>
          </cell>
          <cell r="R91" t="str">
            <v>5 GALLON AQUA LOCAL</v>
          </cell>
          <cell r="S91" t="str">
            <v>2050342694</v>
          </cell>
        </row>
        <row r="92">
          <cell r="L92">
            <v>6008037728</v>
          </cell>
          <cell r="M92" t="str">
            <v>74559</v>
          </cell>
          <cell r="N92" t="str">
            <v>S21092400646/H09293C/ZK/3/28</v>
          </cell>
          <cell r="O92" t="str">
            <v>YPS/L9611UX/JULIANTO</v>
          </cell>
          <cell r="P92" t="str">
            <v>PT. LIVIA MANDIRI SEJATI</v>
          </cell>
          <cell r="Q92" t="str">
            <v>PT. LIVIA MANDIRI SEJATI</v>
          </cell>
          <cell r="R92" t="str">
            <v>5 GALLON AQUA LOCAL</v>
          </cell>
          <cell r="S92" t="str">
            <v>2050342694</v>
          </cell>
        </row>
        <row r="93">
          <cell r="L93">
            <v>6008028429</v>
          </cell>
          <cell r="M93" t="str">
            <v>74559</v>
          </cell>
          <cell r="N93" t="str">
            <v>S21092401026/H092769D/HD/2/27</v>
          </cell>
          <cell r="O93" t="str">
            <v>YPS/N8819UV/SAIFUL</v>
          </cell>
          <cell r="P93" t="str">
            <v>PT. LIVIA MANDIRI SEJATI</v>
          </cell>
          <cell r="Q93" t="str">
            <v>PT. LIVIA MANDIRI SEJATI</v>
          </cell>
          <cell r="R93" t="str">
            <v>5 GALLON AQUA LOCAL</v>
          </cell>
          <cell r="S93" t="str">
            <v>2050342694</v>
          </cell>
        </row>
        <row r="94">
          <cell r="L94">
            <v>6008034248</v>
          </cell>
          <cell r="M94" t="str">
            <v>74559</v>
          </cell>
          <cell r="N94" t="str">
            <v>S21092400674/H0927145D/PY/3/27</v>
          </cell>
          <cell r="O94" t="str">
            <v>YPS/L9424UZ/NURCHOLI</v>
          </cell>
          <cell r="P94" t="str">
            <v>PT. LIVIA MANDIRI SEJATI</v>
          </cell>
          <cell r="Q94" t="str">
            <v>PT. LIVIA MANDIRI SEJATI</v>
          </cell>
          <cell r="R94" t="str">
            <v>5 GALLON AQUA LOCAL</v>
          </cell>
          <cell r="S94" t="str">
            <v>2050342694</v>
          </cell>
        </row>
        <row r="95">
          <cell r="L95">
            <v>6008028159</v>
          </cell>
          <cell r="M95" t="str">
            <v>74559</v>
          </cell>
          <cell r="N95" t="str">
            <v>S21092400686/H092794A/EL/2/27</v>
          </cell>
          <cell r="O95" t="str">
            <v>YPS/N8274UV/BAKHIN</v>
          </cell>
          <cell r="P95" t="str">
            <v>PT. LIVIA MANDIRI SEJATI</v>
          </cell>
          <cell r="Q95" t="str">
            <v>PT. LIVIA MANDIRI SEJATI</v>
          </cell>
          <cell r="R95" t="str">
            <v>5 GALLON AQUA LOCAL</v>
          </cell>
          <cell r="S95" t="str">
            <v>2050342694</v>
          </cell>
        </row>
        <row r="96">
          <cell r="L96">
            <v>6008035499</v>
          </cell>
          <cell r="M96" t="str">
            <v>74559</v>
          </cell>
          <cell r="N96" t="str">
            <v>S21092400664/H0928112B/EF/2/28</v>
          </cell>
          <cell r="O96" t="str">
            <v>YPS/N8547UV/SOLIKAN</v>
          </cell>
          <cell r="P96" t="str">
            <v>PT. LIVIA MANDIRI SEJATI</v>
          </cell>
          <cell r="Q96" t="str">
            <v>PT. LIVIA MANDIRI SEJATI</v>
          </cell>
          <cell r="R96" t="str">
            <v>5 GALLON AQUA LOCAL</v>
          </cell>
          <cell r="S96" t="str">
            <v>2050342694</v>
          </cell>
        </row>
        <row r="97">
          <cell r="L97">
            <v>6008040443</v>
          </cell>
          <cell r="M97" t="str">
            <v>74559</v>
          </cell>
          <cell r="N97" t="str">
            <v>S21092400628/H0929116A/HD/2/29</v>
          </cell>
          <cell r="O97" t="str">
            <v>YPS/N8812UV/WAHID</v>
          </cell>
          <cell r="P97" t="str">
            <v>PT. LIVIA MANDIRI SEJATI</v>
          </cell>
          <cell r="Q97" t="str">
            <v>PT. LIVIA MANDIRI SEJATI</v>
          </cell>
          <cell r="R97" t="str">
            <v>5 GALLON AQUA LOCAL</v>
          </cell>
          <cell r="S97" t="str">
            <v>2050342694</v>
          </cell>
        </row>
        <row r="98">
          <cell r="L98">
            <v>6008011513</v>
          </cell>
          <cell r="M98" t="str">
            <v>74559</v>
          </cell>
          <cell r="N98" t="str">
            <v>S21092401013/H0928173D/AS/3/28</v>
          </cell>
          <cell r="O98" t="str">
            <v>YPS/L9357UZ/AHMAD</v>
          </cell>
          <cell r="P98" t="str">
            <v>PT. LIVIA MANDIRI SEJATI</v>
          </cell>
          <cell r="Q98" t="str">
            <v>PT. LIVIA MANDIRI SEJATI</v>
          </cell>
          <cell r="R98" t="str">
            <v>5 GALLON AQUA LOCAL</v>
          </cell>
          <cell r="S98" t="str">
            <v>2050342694</v>
          </cell>
        </row>
        <row r="99">
          <cell r="L99">
            <v>6008028519</v>
          </cell>
          <cell r="M99" t="str">
            <v>74559</v>
          </cell>
          <cell r="N99" t="str">
            <v>S21092401021/H0927125D/EF/3/27</v>
          </cell>
          <cell r="O99" t="str">
            <v>YPS/N8864UW/TOSIM</v>
          </cell>
          <cell r="P99" t="str">
            <v>PT. LIVIA MANDIRI SEJATI</v>
          </cell>
          <cell r="Q99" t="str">
            <v>PT. LIVIA MANDIRI SEJATI</v>
          </cell>
          <cell r="R99" t="str">
            <v>5 GALLON AQUA LOCAL</v>
          </cell>
          <cell r="S99" t="str">
            <v>2050342694</v>
          </cell>
        </row>
        <row r="100">
          <cell r="L100">
            <v>6008038010</v>
          </cell>
          <cell r="M100" t="str">
            <v>74559</v>
          </cell>
          <cell r="N100" t="str">
            <v>S21092410527/H092950B/EL/1/29</v>
          </cell>
          <cell r="O100" t="str">
            <v>YPS/N8281UR/MUSTOFA</v>
          </cell>
          <cell r="P100" t="str">
            <v>PT. LIVIA MANDIRI SEJATI</v>
          </cell>
          <cell r="Q100" t="str">
            <v>PT. LIVIA MANDIRI SEJATI</v>
          </cell>
          <cell r="R100" t="str">
            <v>5 GALLON AQUA LOCAL</v>
          </cell>
          <cell r="S100" t="str">
            <v>2050342694</v>
          </cell>
        </row>
        <row r="101">
          <cell r="L101">
            <v>6008034815</v>
          </cell>
          <cell r="M101" t="str">
            <v>74559</v>
          </cell>
          <cell r="N101" t="str">
            <v>S21092400667/H092854B/NF/1/28</v>
          </cell>
          <cell r="O101" t="str">
            <v>YPS/N8544UV/SLAMET</v>
          </cell>
          <cell r="P101" t="str">
            <v>PT. LIVIA MANDIRI SEJATI</v>
          </cell>
          <cell r="Q101" t="str">
            <v>PT. LIVIA MANDIRI SEJATI</v>
          </cell>
          <cell r="R101" t="str">
            <v>5 GALLON AQUA LOCAL</v>
          </cell>
          <cell r="S101" t="str">
            <v>2050342694</v>
          </cell>
        </row>
        <row r="102">
          <cell r="L102">
            <v>6008034840</v>
          </cell>
          <cell r="M102" t="str">
            <v>74559</v>
          </cell>
          <cell r="N102" t="str">
            <v>S21092400673/H092833C/ZK/3/27</v>
          </cell>
          <cell r="O102" t="str">
            <v>YPS/N8522UV/BUDI</v>
          </cell>
          <cell r="P102" t="str">
            <v>PT. LIVIA MANDIRI SEJATI</v>
          </cell>
          <cell r="Q102" t="str">
            <v>PT. LIVIA MANDIRI SEJATI</v>
          </cell>
          <cell r="R102" t="str">
            <v>5 GALLON AQUA LOCAL</v>
          </cell>
          <cell r="S102" t="str">
            <v>2050342694</v>
          </cell>
        </row>
        <row r="103">
          <cell r="L103">
            <v>6008030038</v>
          </cell>
          <cell r="M103" t="str">
            <v>74559</v>
          </cell>
          <cell r="N103" t="str">
            <v>S21092400666/H092811D/EF/3/27</v>
          </cell>
          <cell r="O103" t="str">
            <v>YPS/L9358UZ/MAT ALI</v>
          </cell>
          <cell r="P103" t="str">
            <v>PT. LIVIA MANDIRI SEJATI</v>
          </cell>
          <cell r="Q103" t="str">
            <v>PT. LIVIA MANDIRI SEJATI</v>
          </cell>
          <cell r="R103" t="str">
            <v>5 GALLON AQUA LOCAL</v>
          </cell>
          <cell r="S103" t="str">
            <v>2050342694</v>
          </cell>
        </row>
        <row r="104">
          <cell r="L104">
            <v>6008036405</v>
          </cell>
          <cell r="M104" t="str">
            <v>74559</v>
          </cell>
          <cell r="N104" t="str">
            <v>S21092401017/H0928104A/SF/2/28</v>
          </cell>
          <cell r="O104" t="str">
            <v>YPS/N8194UW/WIN</v>
          </cell>
          <cell r="P104" t="str">
            <v>PT. LIVIA MANDIRI SEJATI</v>
          </cell>
          <cell r="Q104" t="str">
            <v>PT. LIVIA MANDIRI SEJATI</v>
          </cell>
          <cell r="R104" t="str">
            <v>5 GALLON AQUA LOCAL</v>
          </cell>
          <cell r="S104" t="str">
            <v>2050342694</v>
          </cell>
        </row>
        <row r="105">
          <cell r="L105">
            <v>6008032141</v>
          </cell>
          <cell r="M105" t="str">
            <v>74559</v>
          </cell>
          <cell r="N105" t="str">
            <v>S21092400644/H0928121D/SF/2/28</v>
          </cell>
          <cell r="O105" t="str">
            <v>YPS/N8548UT/GATOT</v>
          </cell>
          <cell r="P105" t="str">
            <v>PT. LIVIA MANDIRI SEJATI</v>
          </cell>
          <cell r="Q105" t="str">
            <v>PT. LIVIA MANDIRI SEJATI</v>
          </cell>
          <cell r="R105" t="str">
            <v>5 GALLON AQUA LOCAL</v>
          </cell>
          <cell r="S105" t="str">
            <v>2050342694</v>
          </cell>
        </row>
        <row r="106">
          <cell r="L106">
            <v>6007997958</v>
          </cell>
          <cell r="M106" t="str">
            <v>74559</v>
          </cell>
          <cell r="N106" t="str">
            <v>S21092400637/H09041D/BK/1/29</v>
          </cell>
          <cell r="O106" t="str">
            <v>YPS/N8507UV/KHOTIB</v>
          </cell>
          <cell r="P106" t="str">
            <v>PT. LIVIA MANDIRI SEJATI</v>
          </cell>
          <cell r="Q106" t="str">
            <v>PT. LIVIA MANDIRI SEJATI</v>
          </cell>
          <cell r="R106" t="str">
            <v>5 GALLON AQUA LOCAL</v>
          </cell>
          <cell r="S106" t="str">
            <v>2050342694</v>
          </cell>
        </row>
        <row r="107">
          <cell r="L107">
            <v>6008035612</v>
          </cell>
          <cell r="M107" t="str">
            <v>74559</v>
          </cell>
          <cell r="N107" t="str">
            <v>S21092401009/H0928118D/EF/2/28</v>
          </cell>
          <cell r="O107" t="str">
            <v>YPS/L9429UZ/SOLIKIN</v>
          </cell>
          <cell r="P107" t="str">
            <v>PT. LIVIA MANDIRI SEJATI</v>
          </cell>
          <cell r="Q107" t="str">
            <v>PT. LIVIA MANDIRI SEJATI</v>
          </cell>
          <cell r="R107" t="str">
            <v>5 GALLON AQUA LOCAL</v>
          </cell>
          <cell r="S107" t="str">
            <v>2050342694</v>
          </cell>
        </row>
        <row r="108">
          <cell r="L108">
            <v>6008034948</v>
          </cell>
          <cell r="M108" t="str">
            <v>74559</v>
          </cell>
          <cell r="N108" t="str">
            <v>S21092401010/H0928164A/HD/2/28</v>
          </cell>
          <cell r="O108" t="str">
            <v>YPS/N9079UQ/AMIN</v>
          </cell>
          <cell r="P108" t="str">
            <v>PT. LIVIA MANDIRI SEJATI</v>
          </cell>
          <cell r="Q108" t="str">
            <v>PT. LIVIA MANDIRI SEJATI</v>
          </cell>
          <cell r="R108" t="str">
            <v>5 GALLON AQUA LOCAL</v>
          </cell>
          <cell r="S108" t="str">
            <v>2050342694</v>
          </cell>
        </row>
        <row r="109">
          <cell r="L109">
            <v>6008034396</v>
          </cell>
          <cell r="M109" t="str">
            <v>74559</v>
          </cell>
          <cell r="N109" t="str">
            <v>S21092400640/H092930D/ZK/3/28</v>
          </cell>
          <cell r="O109" t="str">
            <v>YPS/L9424UZ/NURCHOLI</v>
          </cell>
          <cell r="P109" t="str">
            <v>PT. LIVIA MANDIRI SEJATI</v>
          </cell>
          <cell r="Q109" t="str">
            <v>PT. LIVIA MANDIRI SEJATI</v>
          </cell>
          <cell r="R109" t="str">
            <v>5 GALLON AQUA LOCAL</v>
          </cell>
          <cell r="S109" t="str">
            <v>2050342694</v>
          </cell>
        </row>
        <row r="110">
          <cell r="L110">
            <v>6008041490</v>
          </cell>
          <cell r="M110" t="str">
            <v>74559</v>
          </cell>
          <cell r="N110" t="str">
            <v>S21092400611/H093019B/ZK/3/29</v>
          </cell>
          <cell r="O110" t="str">
            <v>YPS/N8814UV/SAKUT</v>
          </cell>
          <cell r="P110" t="str">
            <v>PT. LIVIA MANDIRI SEJATI</v>
          </cell>
          <cell r="Q110" t="str">
            <v>PT. LIVIA MANDIRI SEJATI</v>
          </cell>
          <cell r="R110" t="str">
            <v>5 GALLON AQUA LOCAL</v>
          </cell>
          <cell r="S110" t="str">
            <v>2050342694</v>
          </cell>
        </row>
        <row r="111">
          <cell r="L111">
            <v>6008039589</v>
          </cell>
          <cell r="M111" t="str">
            <v>74559</v>
          </cell>
          <cell r="N111" t="str">
            <v>S21092400622/H0929169B/HD/2/29</v>
          </cell>
          <cell r="O111" t="str">
            <v>YPS/N8274UV/BAKHIN</v>
          </cell>
          <cell r="P111" t="str">
            <v>PT. LIVIA MANDIRI SEJATI</v>
          </cell>
          <cell r="Q111" t="str">
            <v>PT. LIVIA MANDIRI SEJATI</v>
          </cell>
          <cell r="R111" t="str">
            <v>5 GALLON AQUA LOCAL</v>
          </cell>
          <cell r="S111" t="str">
            <v>2050342694</v>
          </cell>
        </row>
        <row r="112">
          <cell r="L112">
            <v>6008037107</v>
          </cell>
          <cell r="M112" t="str">
            <v>74559</v>
          </cell>
          <cell r="N112" t="str">
            <v>S21092400998/H0929113D/SF/2/29</v>
          </cell>
          <cell r="O112" t="str">
            <v>YPS/L9430UZ/UMAR</v>
          </cell>
          <cell r="P112" t="str">
            <v>PT. LIVIA MANDIRI SEJATI</v>
          </cell>
          <cell r="Q112" t="str">
            <v>PT. LIVIA MANDIRI SEJATI</v>
          </cell>
          <cell r="R112" t="str">
            <v>5 GALLON AQUA LOCAL</v>
          </cell>
          <cell r="S112" t="str">
            <v>2050342694</v>
          </cell>
        </row>
        <row r="113">
          <cell r="L113">
            <v>6008039176</v>
          </cell>
          <cell r="M113" t="str">
            <v>74559</v>
          </cell>
          <cell r="N113" t="str">
            <v>S21092410531/H0929120B/EF/2/29</v>
          </cell>
          <cell r="O113" t="str">
            <v>YPS/L9370UZ/ANTON</v>
          </cell>
          <cell r="P113" t="str">
            <v>PT. LIVIA MANDIRI SEJATI</v>
          </cell>
          <cell r="Q113" t="str">
            <v>PT. LIVIA MANDIRI SEJATI</v>
          </cell>
          <cell r="R113" t="str">
            <v>5 GALLON AQUA LOCAL</v>
          </cell>
          <cell r="S113" t="str">
            <v>2050342694</v>
          </cell>
        </row>
        <row r="114">
          <cell r="L114">
            <v>6008037848</v>
          </cell>
          <cell r="M114" t="str">
            <v>74559</v>
          </cell>
          <cell r="N114" t="str">
            <v>S21092401001/H0929105B/BK/1/29</v>
          </cell>
          <cell r="O114" t="str">
            <v>YPS/S9012US/SOBACH</v>
          </cell>
          <cell r="P114" t="str">
            <v>PT. LIVIA MANDIRI SEJATI</v>
          </cell>
          <cell r="Q114" t="str">
            <v>PT. LIVIA MANDIRI SEJATI</v>
          </cell>
          <cell r="R114" t="str">
            <v>5 GALLON AQUA LOCAL</v>
          </cell>
          <cell r="S114" t="str">
            <v>2050342694</v>
          </cell>
        </row>
        <row r="115">
          <cell r="L115">
            <v>6008036608</v>
          </cell>
          <cell r="M115" t="str">
            <v>74559</v>
          </cell>
          <cell r="N115" t="str">
            <v>S21092400642/H0928135A/HD/2/28</v>
          </cell>
          <cell r="O115" t="str">
            <v>YPS/L9428UZ/HADI S</v>
          </cell>
          <cell r="P115" t="str">
            <v>PT. LIVIA MANDIRI SEJATI</v>
          </cell>
          <cell r="Q115" t="str">
            <v>PT. LIVIA MANDIRI SEJATI</v>
          </cell>
          <cell r="R115" t="str">
            <v>5 GALLON AQUA LOCAL</v>
          </cell>
          <cell r="S115" t="str">
            <v>2050342694</v>
          </cell>
        </row>
        <row r="116">
          <cell r="L116">
            <v>6008038220</v>
          </cell>
          <cell r="M116" t="str">
            <v>74559</v>
          </cell>
          <cell r="N116" t="str">
            <v>S21092400649/H092945A/AS/3/28</v>
          </cell>
          <cell r="O116" t="str">
            <v>YPS/N8546UV/SAKUT</v>
          </cell>
          <cell r="P116" t="str">
            <v>PT. LIVIA MANDIRI SEJATI</v>
          </cell>
          <cell r="Q116" t="str">
            <v>PT. LIVIA MANDIRI SEJATI</v>
          </cell>
          <cell r="R116" t="str">
            <v>5 GALLON AQUA LOCAL</v>
          </cell>
          <cell r="S116" t="str">
            <v>2050342694</v>
          </cell>
        </row>
        <row r="117">
          <cell r="L117">
            <v>6008037733</v>
          </cell>
          <cell r="M117" t="str">
            <v>74559</v>
          </cell>
          <cell r="N117" t="str">
            <v>S21092400663/H092916A/HD/3/28</v>
          </cell>
          <cell r="O117" t="str">
            <v>YPS/N7906UQ/MASKUR</v>
          </cell>
          <cell r="P117" t="str">
            <v>PT. LIVIA MANDIRI SEJATI</v>
          </cell>
          <cell r="Q117" t="str">
            <v>PT. LIVIA MANDIRI SEJATI</v>
          </cell>
          <cell r="R117" t="str">
            <v>5 GALLON AQUA LOCAL</v>
          </cell>
          <cell r="S117" t="str">
            <v>2050342694</v>
          </cell>
        </row>
        <row r="118">
          <cell r="L118">
            <v>6008038551</v>
          </cell>
          <cell r="M118" t="str">
            <v>74559</v>
          </cell>
          <cell r="N118" t="str">
            <v>S21092400612/H093017D/AS/3/29</v>
          </cell>
          <cell r="O118" t="str">
            <v>YPS/L9424UZ/NURKOLIS</v>
          </cell>
          <cell r="P118" t="str">
            <v>PT. LIVIA MANDIRI SEJATI</v>
          </cell>
          <cell r="Q118" t="str">
            <v>PT. LIVIA MANDIRI SEJATI</v>
          </cell>
          <cell r="R118" t="str">
            <v>5 GALLON AQUA LOCAL</v>
          </cell>
          <cell r="S118" t="str">
            <v>2050342694</v>
          </cell>
        </row>
        <row r="119">
          <cell r="L119">
            <v>6008039137</v>
          </cell>
          <cell r="M119" t="str">
            <v>74559</v>
          </cell>
          <cell r="N119" t="str">
            <v>S21092400633/H092994B/BK/1/29</v>
          </cell>
          <cell r="O119" t="str">
            <v>YPS/N8661UW/DENY S</v>
          </cell>
          <cell r="P119" t="str">
            <v>PT. LIVIA MANDIRI SEJATI</v>
          </cell>
          <cell r="Q119" t="str">
            <v>PT. LIVIA MANDIRI SEJATI</v>
          </cell>
          <cell r="R119" t="str">
            <v>5 GALLON AQUA LOCAL</v>
          </cell>
          <cell r="S119" t="str">
            <v>2050342694</v>
          </cell>
        </row>
        <row r="120">
          <cell r="L120">
            <v>6008040190</v>
          </cell>
          <cell r="M120" t="str">
            <v>74559</v>
          </cell>
          <cell r="N120" t="str">
            <v>S21092400608/H093041D/ZK/3/29</v>
          </cell>
          <cell r="O120" t="str">
            <v>YPS/L9358UZ/MAT ALI</v>
          </cell>
          <cell r="P120" t="str">
            <v>PT. LIVIA MANDIRI SEJATI</v>
          </cell>
          <cell r="Q120" t="str">
            <v>PT. LIVIA MANDIRI SEJATI</v>
          </cell>
          <cell r="R120" t="str">
            <v>5 GALLON AQUA LOCAL</v>
          </cell>
          <cell r="S120" t="str">
            <v>2050342694</v>
          </cell>
        </row>
        <row r="121">
          <cell r="L121">
            <v>6008040968</v>
          </cell>
          <cell r="M121" t="str">
            <v>74559</v>
          </cell>
          <cell r="N121" t="str">
            <v>S21092400614/H093018B/AS/3/29</v>
          </cell>
          <cell r="O121" t="str">
            <v>YPS/N8522UV/BUDI</v>
          </cell>
          <cell r="P121" t="str">
            <v>PT. LIVIA MANDIRI SEJATI</v>
          </cell>
          <cell r="Q121" t="str">
            <v>PT. LIVIA MANDIRI SEJATI</v>
          </cell>
          <cell r="R121" t="str">
            <v>5 GALLON AQUA LOCAL</v>
          </cell>
          <cell r="S121" t="str">
            <v>2050342694</v>
          </cell>
        </row>
        <row r="122">
          <cell r="L122">
            <v>6008039901</v>
          </cell>
          <cell r="M122" t="str">
            <v>74559</v>
          </cell>
          <cell r="N122" t="str">
            <v>S2109210533/H093023A/IS/3/29</v>
          </cell>
          <cell r="O122" t="str">
            <v>YPS/S8186UT/DARSONO</v>
          </cell>
          <cell r="P122" t="str">
            <v>PT. LIVIA MANDIRI SEJATI</v>
          </cell>
          <cell r="Q122" t="str">
            <v>PT. LIVIA MANDIRI SEJATI</v>
          </cell>
          <cell r="R122" t="str">
            <v>5 GALLON AQUA LOCAL</v>
          </cell>
          <cell r="S122" t="str">
            <v>2050342694</v>
          </cell>
        </row>
        <row r="123">
          <cell r="L123">
            <v>6008043614</v>
          </cell>
          <cell r="M123" t="str">
            <v>74559</v>
          </cell>
          <cell r="N123" t="str">
            <v>S21092400600/H0930108A/EF/1/30</v>
          </cell>
          <cell r="O123" t="str">
            <v>YPS/L9269UF/SOLIKAN</v>
          </cell>
          <cell r="P123" t="str">
            <v>PT. LIVIA MANDIRI SEJATI</v>
          </cell>
          <cell r="Q123" t="str">
            <v>PT. LIVIA MANDIRI SEJATI</v>
          </cell>
          <cell r="R123" t="str">
            <v>5 GALLON AQUA LOCAL</v>
          </cell>
          <cell r="S123" t="str">
            <v>2050342694</v>
          </cell>
        </row>
        <row r="124">
          <cell r="L124">
            <v>6008036154</v>
          </cell>
          <cell r="M124" t="str">
            <v>74559</v>
          </cell>
          <cell r="N124" t="str">
            <v>S21092400635/H0929106D/BK/1/29</v>
          </cell>
          <cell r="O124" t="str">
            <v>YPS/N9515WE/ZAKARIA</v>
          </cell>
          <cell r="P124" t="str">
            <v>PT. LIVIA MANDIRI SEJATI</v>
          </cell>
          <cell r="Q124" t="str">
            <v>PT. LIVIA MANDIRI SEJATI</v>
          </cell>
          <cell r="R124" t="str">
            <v>5 GALLON AQUA LOCAL</v>
          </cell>
          <cell r="S124" t="str">
            <v>2050342694</v>
          </cell>
        </row>
        <row r="125">
          <cell r="L125">
            <v>6008036399</v>
          </cell>
          <cell r="M125" t="str">
            <v>74559</v>
          </cell>
          <cell r="N125" t="str">
            <v>S21092400629/H092998B/EL/1/29</v>
          </cell>
          <cell r="O125" t="str">
            <v>YPS/N8193UW/ZAINUR</v>
          </cell>
          <cell r="P125" t="str">
            <v>PT. LIVIA MANDIRI SEJATI</v>
          </cell>
          <cell r="Q125" t="str">
            <v>PT. LIVIA MANDIRI SEJATI</v>
          </cell>
          <cell r="R125" t="str">
            <v>5 GALLON AQUA LOCAL</v>
          </cell>
          <cell r="S125" t="str">
            <v>2050342694</v>
          </cell>
        </row>
        <row r="126">
          <cell r="L126">
            <v>6008043465</v>
          </cell>
          <cell r="M126" t="str">
            <v>74559</v>
          </cell>
          <cell r="N126" t="str">
            <v>S21092400599/H0930164C/EL/2/30</v>
          </cell>
          <cell r="O126" t="str">
            <v>YPS/N8814UV/SUBADAR</v>
          </cell>
          <cell r="P126" t="str">
            <v>PT. LIVIA MANDIRI SEJATI</v>
          </cell>
          <cell r="Q126" t="str">
            <v>PT. LIVIA MANDIRI SEJATI</v>
          </cell>
          <cell r="R126" t="str">
            <v>5 GALLON AQUA LOCAL</v>
          </cell>
          <cell r="S126" t="str">
            <v>2050342694</v>
          </cell>
        </row>
        <row r="127">
          <cell r="L127">
            <v>6008036557</v>
          </cell>
          <cell r="M127" t="str">
            <v>74559</v>
          </cell>
          <cell r="N127" t="str">
            <v>S21092400623/H0929115AA/HD/2/29</v>
          </cell>
          <cell r="O127" t="str">
            <v>YPS/N8587UV/SAIFUDIN</v>
          </cell>
          <cell r="P127" t="str">
            <v>PT. LIVIA MANDIRI SEJATI</v>
          </cell>
          <cell r="Q127" t="str">
            <v>PT. LIVIA MANDIRI SEJATI</v>
          </cell>
          <cell r="R127" t="str">
            <v>5 GALLON AQUA LOCAL</v>
          </cell>
          <cell r="S127" t="str">
            <v>2050342694</v>
          </cell>
        </row>
        <row r="128">
          <cell r="L128">
            <v>6008041044</v>
          </cell>
          <cell r="M128" t="str">
            <v>74559</v>
          </cell>
          <cell r="N128" t="str">
            <v>S21092400624/H0929139D/SF/2/29</v>
          </cell>
          <cell r="O128" t="str">
            <v>YPS/N8789UV/SUTOYO</v>
          </cell>
          <cell r="P128" t="str">
            <v>PT. LIVIA MANDIRI SEJATI</v>
          </cell>
          <cell r="Q128" t="str">
            <v>PT. LIVIA MANDIRI SEJATI</v>
          </cell>
          <cell r="R128" t="str">
            <v>5 GALLON AQUA LOCAL</v>
          </cell>
          <cell r="S128" t="str">
            <v>2050342694</v>
          </cell>
        </row>
        <row r="129">
          <cell r="L129">
            <v>6008043167</v>
          </cell>
          <cell r="M129" t="str">
            <v>74559</v>
          </cell>
          <cell r="N129" t="str">
            <v>S21092400989/H093088B/BK/1/30</v>
          </cell>
          <cell r="O129" t="str">
            <v>YPS/N8547UV/SOLIKHAN</v>
          </cell>
          <cell r="P129" t="str">
            <v>PT. LIVIA MANDIRI SEJATI</v>
          </cell>
          <cell r="Q129" t="str">
            <v>PT. LIVIA MANDIRI SEJATI</v>
          </cell>
          <cell r="R129" t="str">
            <v>5 GALLON AQUA LOCAL</v>
          </cell>
          <cell r="S129" t="str">
            <v>2050342694</v>
          </cell>
        </row>
        <row r="130">
          <cell r="L130">
            <v>6008041875</v>
          </cell>
          <cell r="M130" t="str">
            <v>74559</v>
          </cell>
          <cell r="N130" t="str">
            <v>S21092400606/H093073B/BK/1/30</v>
          </cell>
          <cell r="O130" t="str">
            <v>YPS/N8544UV/SLAMET</v>
          </cell>
          <cell r="P130" t="str">
            <v>PT. LIVIA MANDIRI SEJATI</v>
          </cell>
          <cell r="Q130" t="str">
            <v>PT. LIVIA MANDIRI SEJATI</v>
          </cell>
          <cell r="R130" t="str">
            <v>5 GALLON AQUA LOCAL</v>
          </cell>
          <cell r="S130" t="str">
            <v>2050342694</v>
          </cell>
        </row>
        <row r="131">
          <cell r="L131">
            <v>6008039784</v>
          </cell>
          <cell r="M131" t="str">
            <v>74559</v>
          </cell>
          <cell r="N131" t="str">
            <v>S21092400985/H0930112D/EF/1/30</v>
          </cell>
          <cell r="O131" t="str">
            <v>YPS/L8858UI/BAMBANG</v>
          </cell>
          <cell r="P131" t="str">
            <v>PT. LIVIA MANDIRI SEJATI</v>
          </cell>
          <cell r="Q131" t="str">
            <v>PT. LIVIA MANDIRI SEJATI</v>
          </cell>
          <cell r="R131" t="str">
            <v>5 GALLON AQUA LOCAL</v>
          </cell>
          <cell r="S131" t="str">
            <v>2050342694</v>
          </cell>
        </row>
        <row r="132">
          <cell r="L132">
            <v>6008042810</v>
          </cell>
          <cell r="M132" t="str">
            <v>74559</v>
          </cell>
          <cell r="N132" t="str">
            <v>S21092400586/H093096A/BK/1/30</v>
          </cell>
          <cell r="O132" t="str">
            <v>YPS/N8260UW/MUZAMIL</v>
          </cell>
          <cell r="P132" t="str">
            <v>PT. LIVIA MANDIRI SEJATI</v>
          </cell>
          <cell r="Q132" t="str">
            <v>PT. LIVIA MANDIRI SEJATI</v>
          </cell>
          <cell r="R132" t="str">
            <v>5 GALLON AQUA LOCAL</v>
          </cell>
          <cell r="S132" t="str">
            <v>2050342694</v>
          </cell>
        </row>
        <row r="133">
          <cell r="L133">
            <v>6008044241</v>
          </cell>
          <cell r="M133" t="str">
            <v>74559</v>
          </cell>
          <cell r="N133" t="str">
            <v>S21092400605/H0930116A/EL/2/30</v>
          </cell>
          <cell r="O133" t="str">
            <v>YPS/L9352UZ/SUMANANG</v>
          </cell>
          <cell r="P133" t="str">
            <v>PT. LIVIA MANDIRI SEJATI</v>
          </cell>
          <cell r="Q133" t="str">
            <v>PT. LIVIA MANDIRI SEJATI</v>
          </cell>
          <cell r="R133" t="str">
            <v>5 GALLON AQUA LOCAL</v>
          </cell>
          <cell r="S133" t="str">
            <v>2050342694</v>
          </cell>
        </row>
        <row r="134">
          <cell r="L134">
            <v>6008041641</v>
          </cell>
          <cell r="M134" t="str">
            <v>74559</v>
          </cell>
          <cell r="N134" t="str">
            <v>S21092400993/H0929162C/EF/2/29</v>
          </cell>
          <cell r="O134" t="str">
            <v>YPS/N9902UR/BUDI</v>
          </cell>
          <cell r="P134" t="str">
            <v>PT. LIVIA MANDIRI SEJATI</v>
          </cell>
          <cell r="Q134" t="str">
            <v>PT. LIVIA MANDIRI SEJATI</v>
          </cell>
          <cell r="R134" t="str">
            <v>5 GALLON AQUA LOCAL</v>
          </cell>
          <cell r="S134" t="str">
            <v>2050342694</v>
          </cell>
        </row>
        <row r="135">
          <cell r="L135">
            <v>6008042321</v>
          </cell>
          <cell r="M135" t="str">
            <v>74559</v>
          </cell>
          <cell r="N135" t="str">
            <v>S21092400619/H0929204A/AS/3/29</v>
          </cell>
          <cell r="O135" t="str">
            <v>YPS/N8546UV/HOLILI</v>
          </cell>
          <cell r="P135" t="str">
            <v>PT. LIVIA MANDIRI SEJATI</v>
          </cell>
          <cell r="Q135" t="str">
            <v>PT. LIVIA MANDIRI SEJATI</v>
          </cell>
          <cell r="R135" t="str">
            <v>5 GALLON AQUA LOCAL</v>
          </cell>
          <cell r="S135" t="str">
            <v>2050342694</v>
          </cell>
        </row>
        <row r="136">
          <cell r="L136">
            <v>6008042191</v>
          </cell>
          <cell r="M136" t="str">
            <v>74559</v>
          </cell>
          <cell r="N136" t="str">
            <v>S21092400590/H0930175B/HD/2/30</v>
          </cell>
          <cell r="O136" t="str">
            <v>YPS/N8430UV/SLAMET</v>
          </cell>
          <cell r="P136" t="str">
            <v>PT. LIVIA MANDIRI SEJATI</v>
          </cell>
          <cell r="Q136" t="str">
            <v>PT. LIVIA MANDIRI SEJATI</v>
          </cell>
          <cell r="R136" t="str">
            <v>5 GALLON AQUA LOCAL</v>
          </cell>
          <cell r="S136" t="str">
            <v>2050342694</v>
          </cell>
        </row>
        <row r="137">
          <cell r="L137">
            <v>6008038980</v>
          </cell>
          <cell r="M137" t="str">
            <v>74559</v>
          </cell>
          <cell r="N137" t="str">
            <v>S21092400992/H093014C/IS/3/29</v>
          </cell>
          <cell r="O137" t="str">
            <v>YPS/N8647UR/HARTONO</v>
          </cell>
          <cell r="P137" t="str">
            <v>PT. LIVIA MANDIRI SEJATI</v>
          </cell>
          <cell r="Q137" t="str">
            <v>PT. LIVIA MANDIRI SEJATI</v>
          </cell>
          <cell r="R137" t="str">
            <v>5 GALLON AQUA LOCAL</v>
          </cell>
          <cell r="S137" t="str">
            <v>2050342694</v>
          </cell>
        </row>
        <row r="138">
          <cell r="L138">
            <v>6008043613</v>
          </cell>
          <cell r="M138" t="str">
            <v>74559</v>
          </cell>
          <cell r="N138" t="str">
            <v>S21092410538/H093089A/BK/1/30</v>
          </cell>
          <cell r="O138" t="str">
            <v>YPS/L9428UZ/HADI S</v>
          </cell>
          <cell r="P138" t="str">
            <v>PT. LIVIA MANDIRI SEJATI</v>
          </cell>
          <cell r="Q138" t="str">
            <v>PT. LIVIA MANDIRI SEJATI</v>
          </cell>
          <cell r="R138" t="str">
            <v>5 GALLON AQUA LOCAL</v>
          </cell>
          <cell r="S138" t="str">
            <v>2050342694</v>
          </cell>
        </row>
        <row r="139">
          <cell r="L139">
            <v>6008043693</v>
          </cell>
          <cell r="M139" t="str">
            <v>74559</v>
          </cell>
          <cell r="N139" t="str">
            <v>S21092400980/H0930183DE/EL/2/30</v>
          </cell>
          <cell r="O139" t="str">
            <v>YPS/N8789UV/SUTOYO</v>
          </cell>
          <cell r="P139" t="str">
            <v>PT. LIVIA MANDIRI SEJATI</v>
          </cell>
          <cell r="Q139" t="str">
            <v>PT. LIVIA MANDIRI SEJATI</v>
          </cell>
          <cell r="R139" t="str">
            <v>5 GALLON AQUA LOCAL</v>
          </cell>
          <cell r="S139" t="str">
            <v>2050342694</v>
          </cell>
        </row>
        <row r="140">
          <cell r="L140">
            <v>6008040065</v>
          </cell>
          <cell r="M140" t="str">
            <v>74559</v>
          </cell>
          <cell r="N140" t="str">
            <v>S21092400620/H093010D/IS/3/29</v>
          </cell>
          <cell r="O140" t="str">
            <v>YPN8513UV/SULISWANTO</v>
          </cell>
          <cell r="P140" t="str">
            <v>PT. LIVIA MANDIRI SEJATI</v>
          </cell>
          <cell r="Q140" t="str">
            <v>PT. LIVIA MANDIRI SEJATI</v>
          </cell>
          <cell r="R140" t="str">
            <v>5 GALLON AQUA LOCAL</v>
          </cell>
          <cell r="S140" t="str">
            <v>2050342694</v>
          </cell>
        </row>
        <row r="141">
          <cell r="L141">
            <v>6008043645</v>
          </cell>
          <cell r="M141" t="str">
            <v>74559</v>
          </cell>
          <cell r="N141" t="str">
            <v>S21092400604/H0930103A/EF/1/30</v>
          </cell>
          <cell r="O141" t="str">
            <v>YPS/N8530UV/SAKUT</v>
          </cell>
          <cell r="P141" t="str">
            <v>PT. LIVIA MANDIRI SEJATI</v>
          </cell>
          <cell r="Q141" t="str">
            <v>PT. LIVIA MANDIRI SEJATI</v>
          </cell>
          <cell r="R141" t="str">
            <v>5 GALLON AQUA LOCAL</v>
          </cell>
          <cell r="S141" t="str">
            <v>2050342694</v>
          </cell>
        </row>
        <row r="142">
          <cell r="L142">
            <v>6008045200</v>
          </cell>
          <cell r="M142" t="str">
            <v>74559</v>
          </cell>
          <cell r="N142" t="str">
            <v>S21092400587/H0930177A/HD/2/30</v>
          </cell>
          <cell r="O142" t="str">
            <v>YPS/N8812UV/WAHID</v>
          </cell>
          <cell r="P142" t="str">
            <v>PT. LIVIA MANDIRI SEJATI</v>
          </cell>
          <cell r="Q142" t="str">
            <v>PT. LIVIA MANDIRI SEJATI</v>
          </cell>
          <cell r="R142" t="str">
            <v>5 GALLON AQUA LOCAL</v>
          </cell>
          <cell r="S142" t="str">
            <v>2050342694</v>
          </cell>
        </row>
        <row r="143">
          <cell r="L143">
            <v>6008041590</v>
          </cell>
          <cell r="M143" t="str">
            <v>74559</v>
          </cell>
          <cell r="N143" t="str">
            <v>S21092400983/H0930109D/BK/1/30</v>
          </cell>
          <cell r="O143" t="str">
            <v>YPS/L9357UZ/AHMAD</v>
          </cell>
          <cell r="P143" t="str">
            <v>PT. LIVIA MANDIRI SEJATI</v>
          </cell>
          <cell r="Q143" t="str">
            <v>PT. LIVIA MANDIRI SEJATI</v>
          </cell>
          <cell r="R143" t="str">
            <v>5 GALLON AQUA LOCAL</v>
          </cell>
          <cell r="S143" t="str">
            <v>2050342694</v>
          </cell>
        </row>
        <row r="144">
          <cell r="L144">
            <v>6008043257</v>
          </cell>
          <cell r="M144" t="str">
            <v>74559</v>
          </cell>
          <cell r="N144" t="str">
            <v>S21092400592/H0930167D/PY/2/30</v>
          </cell>
          <cell r="O144" t="str">
            <v>YPS/N9375WE/MACHRUSA</v>
          </cell>
          <cell r="P144" t="str">
            <v>PT. LIVIA MANDIRI SEJATI</v>
          </cell>
          <cell r="Q144" t="str">
            <v>PT. LIVIA MANDIRI SEJATI</v>
          </cell>
          <cell r="R144" t="str">
            <v>5 GALLON AQUA LOCAL</v>
          </cell>
          <cell r="S144" t="str">
            <v>2050342694</v>
          </cell>
        </row>
        <row r="145">
          <cell r="L145">
            <v>6008043889</v>
          </cell>
          <cell r="M145" t="str">
            <v>74559</v>
          </cell>
          <cell r="N145" t="str">
            <v>S21092400594/H0930130D/HD/2/30</v>
          </cell>
          <cell r="O145" t="str">
            <v>YPS/N8878UV/SAIFUL R</v>
          </cell>
          <cell r="P145" t="str">
            <v>PT. LIVIA MANDIRI SEJATI</v>
          </cell>
          <cell r="Q145" t="str">
            <v>PT. LIVIA MANDIRI SEJATI</v>
          </cell>
          <cell r="R145" t="str">
            <v>5 GALLON AQUA LOCAL</v>
          </cell>
          <cell r="S145" t="str">
            <v>2050342694</v>
          </cell>
        </row>
        <row r="146">
          <cell r="L146">
            <v>6008043183</v>
          </cell>
          <cell r="M146" t="str">
            <v>74559</v>
          </cell>
          <cell r="N146" t="str">
            <v>S21092400593/H0930128C/PY/2/30</v>
          </cell>
          <cell r="O146" t="str">
            <v>YPS/L9611UX/JULIANTO</v>
          </cell>
          <cell r="P146" t="str">
            <v>PT. LIVIA MANDIRI SEJATI</v>
          </cell>
          <cell r="Q146" t="str">
            <v>PT. LIVIA MANDIRI SEJATI</v>
          </cell>
          <cell r="R146" t="str">
            <v>5 GALLON AQUA LOCAL</v>
          </cell>
          <cell r="S146" t="str">
            <v>2050342694</v>
          </cell>
        </row>
        <row r="147">
          <cell r="L147">
            <v>6008026645</v>
          </cell>
          <cell r="M147" t="str">
            <v>74560</v>
          </cell>
          <cell r="N147">
            <v>0</v>
          </cell>
          <cell r="O147">
            <v>0</v>
          </cell>
          <cell r="P147" t="str">
            <v>PT. LIVIA MANDIRI SEJATI</v>
          </cell>
          <cell r="Q147" t="str">
            <v>PT. LIVIA MANDIRI SEJATI</v>
          </cell>
          <cell r="R147" t="str">
            <v>5 GALLON VIT LOCAL</v>
          </cell>
          <cell r="S147" t="str">
            <v>2050342695</v>
          </cell>
        </row>
        <row r="148">
          <cell r="L148">
            <v>6008030865</v>
          </cell>
          <cell r="M148" t="str">
            <v>74560</v>
          </cell>
          <cell r="N148">
            <v>0</v>
          </cell>
          <cell r="O148">
            <v>0</v>
          </cell>
          <cell r="P148" t="str">
            <v>PT. LIVIA MANDIRI SEJATI</v>
          </cell>
          <cell r="Q148" t="str">
            <v>PT. LIVIA MANDIRI SEJATI</v>
          </cell>
          <cell r="R148" t="str">
            <v>5 GALLON VIT LOCAL</v>
          </cell>
          <cell r="S148" t="str">
            <v>2050342695</v>
          </cell>
        </row>
        <row r="149">
          <cell r="L149">
            <v>6008034438</v>
          </cell>
          <cell r="M149" t="str">
            <v>74560</v>
          </cell>
          <cell r="N149">
            <v>0</v>
          </cell>
          <cell r="O149">
            <v>0</v>
          </cell>
          <cell r="P149" t="str">
            <v>PT. LIVIA MANDIRI SEJATI</v>
          </cell>
          <cell r="Q149" t="str">
            <v>PT. LIVIA MANDIRI SEJATI</v>
          </cell>
          <cell r="R149" t="str">
            <v>5 GALLON VIT LOCAL</v>
          </cell>
          <cell r="S149" t="str">
            <v>2050342695</v>
          </cell>
        </row>
        <row r="150">
          <cell r="L150">
            <v>6008034439</v>
          </cell>
          <cell r="M150" t="str">
            <v>74560</v>
          </cell>
          <cell r="N150">
            <v>0</v>
          </cell>
          <cell r="O150">
            <v>0</v>
          </cell>
          <cell r="P150" t="str">
            <v>PT. LIVIA MANDIRI SEJATI</v>
          </cell>
          <cell r="Q150" t="str">
            <v>PT. LIVIA MANDIRI SEJATI</v>
          </cell>
          <cell r="R150" t="str">
            <v>5 GALLON VIT LOCAL</v>
          </cell>
          <cell r="S150" t="str">
            <v>2050342695</v>
          </cell>
        </row>
        <row r="151">
          <cell r="L151">
            <v>6008036043</v>
          </cell>
          <cell r="M151" t="str">
            <v>74560</v>
          </cell>
          <cell r="N151">
            <v>0</v>
          </cell>
          <cell r="O151">
            <v>0</v>
          </cell>
          <cell r="P151" t="str">
            <v>PT. LIVIA MANDIRI SEJATI</v>
          </cell>
          <cell r="Q151" t="str">
            <v>PT. LIVIA MANDIRI SEJATI</v>
          </cell>
          <cell r="R151" t="str">
            <v>5 GALLON VIT LOCAL</v>
          </cell>
          <cell r="S151" t="str">
            <v>2050342695</v>
          </cell>
        </row>
        <row r="152">
          <cell r="L152">
            <v>6008036042</v>
          </cell>
          <cell r="M152" t="str">
            <v>74560</v>
          </cell>
          <cell r="N152">
            <v>0</v>
          </cell>
          <cell r="O152">
            <v>0</v>
          </cell>
          <cell r="P152" t="str">
            <v>PT. LIVIA MANDIRI SEJATI</v>
          </cell>
          <cell r="Q152" t="str">
            <v>PT. LIVIA MANDIRI SEJATI</v>
          </cell>
          <cell r="R152" t="str">
            <v>5 GALLON VIT LOCAL</v>
          </cell>
          <cell r="S152" t="str">
            <v>2050342695</v>
          </cell>
        </row>
        <row r="153">
          <cell r="L153">
            <v>6008041951</v>
          </cell>
          <cell r="M153" t="str">
            <v>74560</v>
          </cell>
          <cell r="N153">
            <v>0</v>
          </cell>
          <cell r="O153">
            <v>0</v>
          </cell>
          <cell r="P153" t="str">
            <v>PT. LIVIA MANDIRI SEJATI</v>
          </cell>
          <cell r="Q153" t="str">
            <v>PT. LIVIA MANDIRI SEJATI</v>
          </cell>
          <cell r="R153" t="str">
            <v>5 GALLON VIT LOCAL</v>
          </cell>
          <cell r="S153" t="str">
            <v>2050342695</v>
          </cell>
        </row>
        <row r="154">
          <cell r="L154">
            <v>6008033085</v>
          </cell>
          <cell r="M154" t="str">
            <v>10169933</v>
          </cell>
          <cell r="N154" t="str">
            <v>S21092400652/H0928152B/SF/2/28</v>
          </cell>
          <cell r="O154" t="str">
            <v>YPS/N8814UV/SAKUT</v>
          </cell>
          <cell r="P154" t="str">
            <v>PT. LIVIA MANDIRI SEJATI</v>
          </cell>
          <cell r="Q154" t="str">
            <v>PT. LIVIA MANDIRI SEJATI</v>
          </cell>
          <cell r="R154" t="str">
            <v>EMPTY BOTTLE AQUA 5 GALLON</v>
          </cell>
          <cell r="S154" t="str">
            <v>2050342694</v>
          </cell>
        </row>
        <row r="155">
          <cell r="L155">
            <v>6008033085</v>
          </cell>
          <cell r="M155" t="str">
            <v>10169933</v>
          </cell>
          <cell r="N155" t="str">
            <v>S21092400652/H0928152B/SF/2/28</v>
          </cell>
          <cell r="O155" t="str">
            <v>YPS/N8814UV/SAKUT</v>
          </cell>
          <cell r="P155" t="str">
            <v>PT. LIVIA MANDIRI SEJATI</v>
          </cell>
          <cell r="Q155" t="str">
            <v>PT. LIVIA MANDIRI SEJATI</v>
          </cell>
          <cell r="R155" t="str">
            <v>EMPTY BOTTLE AQUA 5 GALLON</v>
          </cell>
          <cell r="S155" t="str">
            <v>2050342694</v>
          </cell>
        </row>
        <row r="156">
          <cell r="L156">
            <v>6008014539</v>
          </cell>
          <cell r="M156" t="str">
            <v>10169933</v>
          </cell>
          <cell r="N156" t="str">
            <v>S21091602096/H092512D/BK/3/24</v>
          </cell>
          <cell r="O156" t="str">
            <v>YPS/N9375WE/MAHRUS</v>
          </cell>
          <cell r="P156" t="str">
            <v>PT. LIVIA MANDIRI SEJATI</v>
          </cell>
          <cell r="Q156" t="str">
            <v>PT. LIVIA MANDIRI SEJATI</v>
          </cell>
          <cell r="R156" t="str">
            <v>EMPTY BOTTLE AQUA 5 GALLON</v>
          </cell>
          <cell r="S156" t="str">
            <v>2050342694</v>
          </cell>
        </row>
        <row r="157">
          <cell r="L157">
            <v>6008014539</v>
          </cell>
          <cell r="M157" t="str">
            <v>10169933</v>
          </cell>
          <cell r="N157" t="str">
            <v>S21091602096/H092512D/BK/3/24</v>
          </cell>
          <cell r="O157" t="str">
            <v>YPS/N9375WE/MAHRUS</v>
          </cell>
          <cell r="P157" t="str">
            <v>PT. LIVIA MANDIRI SEJATI</v>
          </cell>
          <cell r="Q157" t="str">
            <v>PT. LIVIA MANDIRI SEJATI</v>
          </cell>
          <cell r="R157" t="str">
            <v>EMPTY BOTTLE AQUA 5 GALLON</v>
          </cell>
          <cell r="S157" t="str">
            <v>2050342694</v>
          </cell>
        </row>
        <row r="158">
          <cell r="L158">
            <v>6008028446</v>
          </cell>
          <cell r="M158" t="str">
            <v>10169933</v>
          </cell>
          <cell r="N158" t="str">
            <v>S21091701644/H092522D/HD/3/24</v>
          </cell>
          <cell r="O158" t="str">
            <v>YPS/N8548UV/DARYANTO</v>
          </cell>
          <cell r="P158" t="str">
            <v>PT. LIVIA MANDIRI SEJATI</v>
          </cell>
          <cell r="Q158" t="str">
            <v>PT. LIVIA MANDIRI SEJATI</v>
          </cell>
          <cell r="R158" t="str">
            <v>EMPTY BOTTLE AQUA 5 GALLON</v>
          </cell>
          <cell r="S158" t="str">
            <v>2050342694</v>
          </cell>
        </row>
        <row r="159">
          <cell r="L159">
            <v>6008028446</v>
          </cell>
          <cell r="M159" t="str">
            <v>10169933</v>
          </cell>
          <cell r="N159" t="str">
            <v>S21091701644/H092522D/HD/3/24</v>
          </cell>
          <cell r="O159" t="str">
            <v>YPS/N8548UV/DARYANTO</v>
          </cell>
          <cell r="P159" t="str">
            <v>PT. LIVIA MANDIRI SEJATI</v>
          </cell>
          <cell r="Q159" t="str">
            <v>PT. LIVIA MANDIRI SEJATI</v>
          </cell>
          <cell r="R159" t="str">
            <v>EMPTY BOTTLE AQUA 5 GALLON</v>
          </cell>
          <cell r="S159" t="str">
            <v>2050342694</v>
          </cell>
        </row>
        <row r="160">
          <cell r="L160">
            <v>6008025095</v>
          </cell>
          <cell r="M160" t="str">
            <v>10169933</v>
          </cell>
          <cell r="N160" t="str">
            <v>S21091602087/H0925162D/BK/2/25</v>
          </cell>
          <cell r="O160" t="str">
            <v>YPS/L9425UZ/MASRIDI</v>
          </cell>
          <cell r="P160" t="str">
            <v>PT. LIVIA MANDIRI SEJATI</v>
          </cell>
          <cell r="Q160" t="str">
            <v>PT. LIVIA MANDIRI SEJATI</v>
          </cell>
          <cell r="R160" t="str">
            <v>EMPTY BOTTLE AQUA 5 GALLON</v>
          </cell>
          <cell r="S160" t="str">
            <v>2050342694</v>
          </cell>
        </row>
        <row r="161">
          <cell r="L161">
            <v>6008025095</v>
          </cell>
          <cell r="M161" t="str">
            <v>10169933</v>
          </cell>
          <cell r="N161" t="str">
            <v>S21091602087/H0925162D/BK/2/25</v>
          </cell>
          <cell r="O161" t="str">
            <v>YPS/L9425UZ/MASRIDI</v>
          </cell>
          <cell r="P161" t="str">
            <v>PT. LIVIA MANDIRI SEJATI</v>
          </cell>
          <cell r="Q161" t="str">
            <v>PT. LIVIA MANDIRI SEJATI</v>
          </cell>
          <cell r="R161" t="str">
            <v>EMPTY BOTTLE AQUA 5 GALLON</v>
          </cell>
          <cell r="S161" t="str">
            <v>2050342694</v>
          </cell>
        </row>
        <row r="162">
          <cell r="L162">
            <v>6008009539</v>
          </cell>
          <cell r="M162" t="str">
            <v>10169933</v>
          </cell>
          <cell r="N162" t="str">
            <v>S21091701667/H092425B/EL/3/23</v>
          </cell>
          <cell r="O162" t="str">
            <v>YPS/N8530UV/SUGENG</v>
          </cell>
          <cell r="P162" t="str">
            <v>PT. LIVIA MANDIRI SEJATI</v>
          </cell>
          <cell r="Q162" t="str">
            <v>PT. LIVIA MANDIRI SEJATI</v>
          </cell>
          <cell r="R162" t="str">
            <v>EMPTY BOTTLE AQUA 5 GALLON</v>
          </cell>
          <cell r="S162" t="str">
            <v>2050342694</v>
          </cell>
        </row>
        <row r="163">
          <cell r="L163">
            <v>6008009539</v>
          </cell>
          <cell r="M163" t="str">
            <v>10169933</v>
          </cell>
          <cell r="N163" t="str">
            <v>S21091701667/H092425B/EL/3/23</v>
          </cell>
          <cell r="O163" t="str">
            <v>YPS/N8530UV/SUGENG</v>
          </cell>
          <cell r="P163" t="str">
            <v>PT. LIVIA MANDIRI SEJATI</v>
          </cell>
          <cell r="Q163" t="str">
            <v>PT. LIVIA MANDIRI SEJATI</v>
          </cell>
          <cell r="R163" t="str">
            <v>EMPTY BOTTLE AQUA 5 GALLON</v>
          </cell>
          <cell r="S163" t="str">
            <v>2050342694</v>
          </cell>
        </row>
        <row r="164">
          <cell r="L164">
            <v>6008029140</v>
          </cell>
          <cell r="M164" t="str">
            <v>10169933</v>
          </cell>
          <cell r="N164" t="str">
            <v>S21091701634/H092591B/EF/1/25</v>
          </cell>
          <cell r="O164" t="str">
            <v>YPS/N8863UR/EKO</v>
          </cell>
          <cell r="P164" t="str">
            <v>PT. LIVIA MANDIRI SEJATI</v>
          </cell>
          <cell r="Q164" t="str">
            <v>PT. LIVIA MANDIRI SEJATI</v>
          </cell>
          <cell r="R164" t="str">
            <v>EMPTY BOTTLE AQUA 5 GALLON</v>
          </cell>
          <cell r="S164" t="str">
            <v>2050342694</v>
          </cell>
        </row>
        <row r="165">
          <cell r="L165">
            <v>6008029140</v>
          </cell>
          <cell r="M165" t="str">
            <v>10169933</v>
          </cell>
          <cell r="N165" t="str">
            <v>S21091701634/H092591B/EF/1/25</v>
          </cell>
          <cell r="O165" t="str">
            <v>YPS/N8863UR/EKO</v>
          </cell>
          <cell r="P165" t="str">
            <v>PT. LIVIA MANDIRI SEJATI</v>
          </cell>
          <cell r="Q165" t="str">
            <v>PT. LIVIA MANDIRI SEJATI</v>
          </cell>
          <cell r="R165" t="str">
            <v>EMPTY BOTTLE AQUA 5 GALLON</v>
          </cell>
          <cell r="S165" t="str">
            <v>2050342694</v>
          </cell>
        </row>
        <row r="166">
          <cell r="L166">
            <v>6008033583</v>
          </cell>
          <cell r="M166" t="str">
            <v>10169933</v>
          </cell>
          <cell r="N166" t="str">
            <v>S21092401016/H09886A/EL/1/28</v>
          </cell>
          <cell r="O166" t="str">
            <v>YPS/L9062UH/IMRON</v>
          </cell>
          <cell r="P166" t="str">
            <v>PT. LIVIA MANDIRI SEJATI</v>
          </cell>
          <cell r="Q166" t="str">
            <v>PT. LIVIA MANDIRI SEJATI</v>
          </cell>
          <cell r="R166" t="str">
            <v>EMPTY BOTTLE AQUA 5 GALLON</v>
          </cell>
          <cell r="S166" t="str">
            <v>2050342694</v>
          </cell>
        </row>
        <row r="167">
          <cell r="L167">
            <v>6008033583</v>
          </cell>
          <cell r="M167" t="str">
            <v>10169933</v>
          </cell>
          <cell r="N167" t="str">
            <v>S21092401016/H09886A/EL/1/28</v>
          </cell>
          <cell r="O167" t="str">
            <v>YPS/L9062UH/IMRON</v>
          </cell>
          <cell r="P167" t="str">
            <v>PT. LIVIA MANDIRI SEJATI</v>
          </cell>
          <cell r="Q167" t="str">
            <v>PT. LIVIA MANDIRI SEJATI</v>
          </cell>
          <cell r="R167" t="str">
            <v>EMPTY BOTTLE AQUA 5 GALLON</v>
          </cell>
          <cell r="S167" t="str">
            <v>2050342694</v>
          </cell>
        </row>
        <row r="168">
          <cell r="L168">
            <v>6008023496</v>
          </cell>
          <cell r="M168" t="str">
            <v>10169933</v>
          </cell>
          <cell r="N168" t="str">
            <v>S21091602120/H092457B/IS/1/24</v>
          </cell>
          <cell r="O168" t="str">
            <v>YPS/L9269UF/SOLIKHAN</v>
          </cell>
          <cell r="P168" t="str">
            <v>PT. LIVIA MANDIRI SEJATI</v>
          </cell>
          <cell r="Q168" t="str">
            <v>PT. LIVIA MANDIRI SEJATI</v>
          </cell>
          <cell r="R168" t="str">
            <v>EMPTY BOTTLE AQUA 5 GALLON</v>
          </cell>
          <cell r="S168" t="str">
            <v>2050342694</v>
          </cell>
        </row>
        <row r="169">
          <cell r="L169">
            <v>6008023496</v>
          </cell>
          <cell r="M169" t="str">
            <v>10169933</v>
          </cell>
          <cell r="N169" t="str">
            <v>S21091602120/H092457B/IS/1/24</v>
          </cell>
          <cell r="O169" t="str">
            <v>YPS/L9269UF/SOLIKHAN</v>
          </cell>
          <cell r="P169" t="str">
            <v>PT. LIVIA MANDIRI SEJATI</v>
          </cell>
          <cell r="Q169" t="str">
            <v>PT. LIVIA MANDIRI SEJATI</v>
          </cell>
          <cell r="R169" t="str">
            <v>EMPTY BOTTLE AQUA 5 GALLON</v>
          </cell>
          <cell r="S169" t="str">
            <v>2050342694</v>
          </cell>
        </row>
        <row r="170">
          <cell r="L170">
            <v>6008037619</v>
          </cell>
          <cell r="M170" t="str">
            <v>10169933</v>
          </cell>
          <cell r="N170" t="str">
            <v>S21092400651/H0928191D/AS/3/28</v>
          </cell>
          <cell r="O170" t="str">
            <v>YPS/N9375WE/MAHRUS</v>
          </cell>
          <cell r="P170" t="str">
            <v>PT. LIVIA MANDIRI SEJATI</v>
          </cell>
          <cell r="Q170" t="str">
            <v>PT. LIVIA MANDIRI SEJATI</v>
          </cell>
          <cell r="R170" t="str">
            <v>EMPTY BOTTLE AQUA 5 GALLON</v>
          </cell>
          <cell r="S170" t="str">
            <v>2050342694</v>
          </cell>
        </row>
        <row r="171">
          <cell r="L171">
            <v>6008037619</v>
          </cell>
          <cell r="M171" t="str">
            <v>10169933</v>
          </cell>
          <cell r="N171" t="str">
            <v>S21092400651/H0928191D/AS/3/28</v>
          </cell>
          <cell r="O171" t="str">
            <v>YPS/N9375WE/MAHRUS</v>
          </cell>
          <cell r="P171" t="str">
            <v>PT. LIVIA MANDIRI SEJATI</v>
          </cell>
          <cell r="Q171" t="str">
            <v>PT. LIVIA MANDIRI SEJATI</v>
          </cell>
          <cell r="R171" t="str">
            <v>EMPTY BOTTLE AQUA 5 GALLON</v>
          </cell>
          <cell r="S171" t="str">
            <v>2050342694</v>
          </cell>
        </row>
        <row r="172">
          <cell r="L172">
            <v>6008020185</v>
          </cell>
          <cell r="M172" t="str">
            <v>10169933</v>
          </cell>
          <cell r="N172" t="str">
            <v>S21091602129/H092414A/EL/3/23</v>
          </cell>
          <cell r="O172" t="str">
            <v>YPS/N8430UV/SLAMET</v>
          </cell>
          <cell r="P172" t="str">
            <v>PT. LIVIA MANDIRI SEJATI</v>
          </cell>
          <cell r="Q172" t="str">
            <v>PT. LIVIA MANDIRI SEJATI</v>
          </cell>
          <cell r="R172" t="str">
            <v>EMPTY BOTTLE AQUA 5 GALLON</v>
          </cell>
          <cell r="S172" t="str">
            <v>2050342694</v>
          </cell>
        </row>
        <row r="173">
          <cell r="L173">
            <v>6008020185</v>
          </cell>
          <cell r="M173" t="str">
            <v>10169933</v>
          </cell>
          <cell r="N173" t="str">
            <v>S21091602129/H092414A/EL/3/23</v>
          </cell>
          <cell r="O173" t="str">
            <v>YPS/N8430UV/SLAMET</v>
          </cell>
          <cell r="P173" t="str">
            <v>PT. LIVIA MANDIRI SEJATI</v>
          </cell>
          <cell r="Q173" t="str">
            <v>PT. LIVIA MANDIRI SEJATI</v>
          </cell>
          <cell r="R173" t="str">
            <v>EMPTY BOTTLE AQUA 5 GALLON</v>
          </cell>
          <cell r="S173" t="str">
            <v>2050342694</v>
          </cell>
        </row>
        <row r="174">
          <cell r="L174">
            <v>6008026321</v>
          </cell>
          <cell r="M174" t="str">
            <v>10169933</v>
          </cell>
          <cell r="N174" t="str">
            <v>S21091701653/H092483A/ZK/1/24</v>
          </cell>
          <cell r="O174" t="str">
            <v>YPS/S9012US/SOBACH</v>
          </cell>
          <cell r="P174" t="str">
            <v>PT. LIVIA MANDIRI SEJATI</v>
          </cell>
          <cell r="Q174" t="str">
            <v>PT. LIVIA MANDIRI SEJATI</v>
          </cell>
          <cell r="R174" t="str">
            <v>EMPTY BOTTLE AQUA 5 GALLON</v>
          </cell>
          <cell r="S174" t="str">
            <v>2050342694</v>
          </cell>
        </row>
        <row r="175">
          <cell r="L175">
            <v>6008026321</v>
          </cell>
          <cell r="M175" t="str">
            <v>10169933</v>
          </cell>
          <cell r="N175" t="str">
            <v>S21091701653/H092483A/ZK/1/24</v>
          </cell>
          <cell r="O175" t="str">
            <v>YPS/S9012US/SOBACH</v>
          </cell>
          <cell r="P175" t="str">
            <v>PT. LIVIA MANDIRI SEJATI</v>
          </cell>
          <cell r="Q175" t="str">
            <v>PT. LIVIA MANDIRI SEJATI</v>
          </cell>
          <cell r="R175" t="str">
            <v>EMPTY BOTTLE AQUA 5 GALLON</v>
          </cell>
          <cell r="S175" t="str">
            <v>2050342694</v>
          </cell>
        </row>
        <row r="176">
          <cell r="L176">
            <v>6008031639</v>
          </cell>
          <cell r="M176" t="str">
            <v>10169933</v>
          </cell>
          <cell r="N176" t="str">
            <v>S21092400636/H092980A/BK/1/29</v>
          </cell>
          <cell r="O176" t="str">
            <v>YPS/L9352UZ/SUMANANG</v>
          </cell>
          <cell r="P176" t="str">
            <v>PT. LIVIA MANDIRI SEJATI</v>
          </cell>
          <cell r="Q176" t="str">
            <v>PT. LIVIA MANDIRI SEJATI</v>
          </cell>
          <cell r="R176" t="str">
            <v>EMPTY BOTTLE AQUA 5 GALLON</v>
          </cell>
          <cell r="S176" t="str">
            <v>2050342694</v>
          </cell>
        </row>
        <row r="177">
          <cell r="L177">
            <v>6008031639</v>
          </cell>
          <cell r="M177" t="str">
            <v>10169933</v>
          </cell>
          <cell r="N177" t="str">
            <v>S21092400636/H092980A/BK/1/29</v>
          </cell>
          <cell r="O177" t="str">
            <v>YPS/L9352UZ/SUMANANG</v>
          </cell>
          <cell r="P177" t="str">
            <v>PT. LIVIA MANDIRI SEJATI</v>
          </cell>
          <cell r="Q177" t="str">
            <v>PT. LIVIA MANDIRI SEJATI</v>
          </cell>
          <cell r="R177" t="str">
            <v>EMPTY BOTTLE AQUA 5 GALLON</v>
          </cell>
          <cell r="S177" t="str">
            <v>2050342694</v>
          </cell>
        </row>
        <row r="178">
          <cell r="L178">
            <v>6008029142</v>
          </cell>
          <cell r="M178" t="str">
            <v>10169933</v>
          </cell>
          <cell r="N178" t="str">
            <v>S21091701629/H0925104D/EF/2/25</v>
          </cell>
          <cell r="O178" t="str">
            <v>YPS/N8507UV/KHOTIB</v>
          </cell>
          <cell r="P178" t="str">
            <v>PT. LIVIA MANDIRI SEJATI</v>
          </cell>
          <cell r="Q178" t="str">
            <v>PT. LIVIA MANDIRI SEJATI</v>
          </cell>
          <cell r="R178" t="str">
            <v>EMPTY BOTTLE AQUA 5 GALLON</v>
          </cell>
          <cell r="S178" t="str">
            <v>2050342694</v>
          </cell>
        </row>
        <row r="179">
          <cell r="L179">
            <v>6008029142</v>
          </cell>
          <cell r="M179" t="str">
            <v>10169933</v>
          </cell>
          <cell r="N179" t="str">
            <v>S21091701629/H0925104D/EF/2/25</v>
          </cell>
          <cell r="O179" t="str">
            <v>YPS/N8507UV/KHOTIB</v>
          </cell>
          <cell r="P179" t="str">
            <v>PT. LIVIA MANDIRI SEJATI</v>
          </cell>
          <cell r="Q179" t="str">
            <v>PT. LIVIA MANDIRI SEJATI</v>
          </cell>
          <cell r="R179" t="str">
            <v>EMPTY BOTTLE AQUA 5 GALLON</v>
          </cell>
          <cell r="S179" t="str">
            <v>2050342694</v>
          </cell>
        </row>
        <row r="180">
          <cell r="L180">
            <v>6008023704</v>
          </cell>
          <cell r="M180" t="str">
            <v>10169933</v>
          </cell>
          <cell r="N180" t="str">
            <v>S21091701642/H09252B/HD/3/24</v>
          </cell>
          <cell r="O180" t="str">
            <v>YPS/L9352UZ/SUMANANG</v>
          </cell>
          <cell r="P180" t="str">
            <v>PT. LIVIA MANDIRI SEJATI</v>
          </cell>
          <cell r="Q180" t="str">
            <v>PT. LIVIA MANDIRI SEJATI</v>
          </cell>
          <cell r="R180" t="str">
            <v>EMPTY BOTTLE AQUA 5 GALLON</v>
          </cell>
          <cell r="S180" t="str">
            <v>2050342694</v>
          </cell>
        </row>
        <row r="181">
          <cell r="L181">
            <v>6008023704</v>
          </cell>
          <cell r="M181" t="str">
            <v>10169933</v>
          </cell>
          <cell r="N181" t="str">
            <v>S21091701642/H09252B/HD/3/24</v>
          </cell>
          <cell r="O181" t="str">
            <v>YPS/L9352UZ/SUMANANG</v>
          </cell>
          <cell r="P181" t="str">
            <v>PT. LIVIA MANDIRI SEJATI</v>
          </cell>
          <cell r="Q181" t="str">
            <v>PT. LIVIA MANDIRI SEJATI</v>
          </cell>
          <cell r="R181" t="str">
            <v>EMPTY BOTTLE AQUA 5 GALLON</v>
          </cell>
          <cell r="S181" t="str">
            <v>2050342694</v>
          </cell>
        </row>
        <row r="182">
          <cell r="L182">
            <v>6008028803</v>
          </cell>
          <cell r="M182" t="str">
            <v>10169933</v>
          </cell>
          <cell r="N182" t="str">
            <v>S21091602099/H092514D/EL/3/24</v>
          </cell>
          <cell r="O182" t="str">
            <v>YPS/L9424UZ/NURCOLIS</v>
          </cell>
          <cell r="P182" t="str">
            <v>PT. LIVIA MANDIRI SEJATI</v>
          </cell>
          <cell r="Q182" t="str">
            <v>PT. LIVIA MANDIRI SEJATI</v>
          </cell>
          <cell r="R182" t="str">
            <v>EMPTY BOTTLE AQUA 5 GALLON</v>
          </cell>
          <cell r="S182" t="str">
            <v>2050342694</v>
          </cell>
        </row>
        <row r="183">
          <cell r="L183">
            <v>6008028803</v>
          </cell>
          <cell r="M183" t="str">
            <v>10169933</v>
          </cell>
          <cell r="N183" t="str">
            <v>S21091602099/H092514D/EL/3/24</v>
          </cell>
          <cell r="O183" t="str">
            <v>YPS/L9424UZ/NURCOLIS</v>
          </cell>
          <cell r="P183" t="str">
            <v>PT. LIVIA MANDIRI SEJATI</v>
          </cell>
          <cell r="Q183" t="str">
            <v>PT. LIVIA MANDIRI SEJATI</v>
          </cell>
          <cell r="R183" t="str">
            <v>EMPTY BOTTLE AQUA 5 GALLON</v>
          </cell>
          <cell r="S183" t="str">
            <v>2050342694</v>
          </cell>
        </row>
        <row r="184">
          <cell r="L184">
            <v>6008030035</v>
          </cell>
          <cell r="M184" t="str">
            <v>10169933</v>
          </cell>
          <cell r="N184" t="str">
            <v>S21092400669/H0927149B/PY/3/27</v>
          </cell>
          <cell r="O184" t="str">
            <v>YPS/N8260UW/MUZAMIL</v>
          </cell>
          <cell r="P184" t="str">
            <v>PT. LIVIA MANDIRI SEJATI</v>
          </cell>
          <cell r="Q184" t="str">
            <v>PT. LIVIA MANDIRI SEJATI</v>
          </cell>
          <cell r="R184" t="str">
            <v>EMPTY BOTTLE AQUA 5 GALLON</v>
          </cell>
          <cell r="S184" t="str">
            <v>2050342694</v>
          </cell>
        </row>
        <row r="185">
          <cell r="L185">
            <v>6008030035</v>
          </cell>
          <cell r="M185" t="str">
            <v>10169933</v>
          </cell>
          <cell r="N185" t="str">
            <v>S21092400669/H0927149B/PY/3/27</v>
          </cell>
          <cell r="O185" t="str">
            <v>YPS/N8260UW/MUZAMIL</v>
          </cell>
          <cell r="P185" t="str">
            <v>PT. LIVIA MANDIRI SEJATI</v>
          </cell>
          <cell r="Q185" t="str">
            <v>PT. LIVIA MANDIRI SEJATI</v>
          </cell>
          <cell r="R185" t="str">
            <v>EMPTY BOTTLE AQUA 5 GALLON</v>
          </cell>
          <cell r="S185" t="str">
            <v>2050342694</v>
          </cell>
        </row>
        <row r="186">
          <cell r="L186">
            <v>6008032221</v>
          </cell>
          <cell r="M186" t="str">
            <v>10169933</v>
          </cell>
          <cell r="N186" t="str">
            <v>S21092400684/H092786D/HD/2/27</v>
          </cell>
          <cell r="O186" t="str">
            <v>YPS/N9375WE/MAHRUS</v>
          </cell>
          <cell r="P186" t="str">
            <v>PT. LIVIA MANDIRI SEJATI</v>
          </cell>
          <cell r="Q186" t="str">
            <v>PT. LIVIA MANDIRI SEJATI</v>
          </cell>
          <cell r="R186" t="str">
            <v>EMPTY BOTTLE AQUA 5 GALLON</v>
          </cell>
          <cell r="S186" t="str">
            <v>2050342694</v>
          </cell>
        </row>
        <row r="187">
          <cell r="L187">
            <v>6008032221</v>
          </cell>
          <cell r="M187" t="str">
            <v>10169933</v>
          </cell>
          <cell r="N187" t="str">
            <v>S21092400684/H092786D/HD/2/27</v>
          </cell>
          <cell r="O187" t="str">
            <v>YPS/N9375WE/MAHRUS</v>
          </cell>
          <cell r="P187" t="str">
            <v>PT. LIVIA MANDIRI SEJATI</v>
          </cell>
          <cell r="Q187" t="str">
            <v>PT. LIVIA MANDIRI SEJATI</v>
          </cell>
          <cell r="R187" t="str">
            <v>EMPTY BOTTLE AQUA 5 GALLON</v>
          </cell>
          <cell r="S187" t="str">
            <v>2050342694</v>
          </cell>
        </row>
        <row r="188">
          <cell r="L188">
            <v>6008026337</v>
          </cell>
          <cell r="M188" t="str">
            <v>10169933</v>
          </cell>
          <cell r="N188" t="str">
            <v>S21091602109/H0924121A/PY/2/24</v>
          </cell>
          <cell r="O188" t="str">
            <v>YPS/P8194UR/HERI</v>
          </cell>
          <cell r="P188" t="str">
            <v>PT. LIVIA MANDIRI SEJATI</v>
          </cell>
          <cell r="Q188" t="str">
            <v>PT. LIVIA MANDIRI SEJATI</v>
          </cell>
          <cell r="R188" t="str">
            <v>EMPTY BOTTLE AQUA 5 GALLON</v>
          </cell>
          <cell r="S188" t="str">
            <v>2050342694</v>
          </cell>
        </row>
        <row r="189">
          <cell r="L189">
            <v>6008026337</v>
          </cell>
          <cell r="M189" t="str">
            <v>10169933</v>
          </cell>
          <cell r="N189" t="str">
            <v>S21091602109/H0924121A/PY/2/24</v>
          </cell>
          <cell r="O189" t="str">
            <v>YPS/P8194UR/HERI</v>
          </cell>
          <cell r="P189" t="str">
            <v>PT. LIVIA MANDIRI SEJATI</v>
          </cell>
          <cell r="Q189" t="str">
            <v>PT. LIVIA MANDIRI SEJATI</v>
          </cell>
          <cell r="R189" t="str">
            <v>EMPTY BOTTLE AQUA 5 GALLON</v>
          </cell>
          <cell r="S189" t="str">
            <v>2050342694</v>
          </cell>
        </row>
        <row r="190">
          <cell r="L190">
            <v>6008026202</v>
          </cell>
          <cell r="M190" t="str">
            <v>10169933</v>
          </cell>
          <cell r="N190" t="str">
            <v>S21091701659/H092474B/ZK/1/24</v>
          </cell>
          <cell r="O190" t="str">
            <v>YPS/N7985UQ/BAMBANG</v>
          </cell>
          <cell r="P190" t="str">
            <v>PT. LIVIA MANDIRI SEJATI</v>
          </cell>
          <cell r="Q190" t="str">
            <v>PT. LIVIA MANDIRI SEJATI</v>
          </cell>
          <cell r="R190" t="str">
            <v>EMPTY BOTTLE AQUA 5 GALLON</v>
          </cell>
          <cell r="S190" t="str">
            <v>2050342694</v>
          </cell>
        </row>
        <row r="191">
          <cell r="L191">
            <v>6008026202</v>
          </cell>
          <cell r="M191" t="str">
            <v>10169933</v>
          </cell>
          <cell r="N191" t="str">
            <v>S21091701659/H092474B/ZK/1/24</v>
          </cell>
          <cell r="O191" t="str">
            <v>YPS/N7985UQ/BAMBANG</v>
          </cell>
          <cell r="P191" t="str">
            <v>PT. LIVIA MANDIRI SEJATI</v>
          </cell>
          <cell r="Q191" t="str">
            <v>PT. LIVIA MANDIRI SEJATI</v>
          </cell>
          <cell r="R191" t="str">
            <v>EMPTY BOTTLE AQUA 5 GALLON</v>
          </cell>
          <cell r="S191" t="str">
            <v>2050342694</v>
          </cell>
        </row>
        <row r="192">
          <cell r="L192">
            <v>6007989509</v>
          </cell>
          <cell r="M192" t="str">
            <v>10169933</v>
          </cell>
          <cell r="N192" t="str">
            <v>S21091602118/H092485D/AS/1/24</v>
          </cell>
          <cell r="O192" t="str">
            <v>YPS/L9425UZ/MASRIDI</v>
          </cell>
          <cell r="P192" t="str">
            <v>PT. LIVIA MANDIRI SEJATI</v>
          </cell>
          <cell r="Q192" t="str">
            <v>PT. LIVIA MANDIRI SEJATI</v>
          </cell>
          <cell r="R192" t="str">
            <v>EMPTY BOTTLE AQUA 5 GALLON</v>
          </cell>
          <cell r="S192" t="str">
            <v>2050342694</v>
          </cell>
        </row>
        <row r="193">
          <cell r="L193">
            <v>6007989509</v>
          </cell>
          <cell r="M193" t="str">
            <v>10169933</v>
          </cell>
          <cell r="N193" t="str">
            <v>S21091602118/H092485D/AS/1/24</v>
          </cell>
          <cell r="O193" t="str">
            <v>YPS/L9425UZ/MASRIDI</v>
          </cell>
          <cell r="P193" t="str">
            <v>PT. LIVIA MANDIRI SEJATI</v>
          </cell>
          <cell r="Q193" t="str">
            <v>PT. LIVIA MANDIRI SEJATI</v>
          </cell>
          <cell r="R193" t="str">
            <v>EMPTY BOTTLE AQUA 5 GALLON</v>
          </cell>
          <cell r="S193" t="str">
            <v>2050342694</v>
          </cell>
        </row>
        <row r="194">
          <cell r="L194">
            <v>6008021741</v>
          </cell>
          <cell r="M194" t="str">
            <v>10169933</v>
          </cell>
          <cell r="N194" t="str">
            <v>S21091602125/H092413D/SF/3/23</v>
          </cell>
          <cell r="O194" t="str">
            <v>YPS/L9424UZ/NURCHOLI</v>
          </cell>
          <cell r="P194" t="str">
            <v>PT. LIVIA MANDIRI SEJATI</v>
          </cell>
          <cell r="Q194" t="str">
            <v>PT. LIVIA MANDIRI SEJATI</v>
          </cell>
          <cell r="R194" t="str">
            <v>EMPTY BOTTLE AQUA 5 GALLON</v>
          </cell>
          <cell r="S194" t="str">
            <v>2050342694</v>
          </cell>
        </row>
        <row r="195">
          <cell r="L195">
            <v>6008021741</v>
          </cell>
          <cell r="M195" t="str">
            <v>10169933</v>
          </cell>
          <cell r="N195" t="str">
            <v>S21091602125/H092413D/SF/3/23</v>
          </cell>
          <cell r="O195" t="str">
            <v>YPS/L9424UZ/NURCHOLI</v>
          </cell>
          <cell r="P195" t="str">
            <v>PT. LIVIA MANDIRI SEJATI</v>
          </cell>
          <cell r="Q195" t="str">
            <v>PT. LIVIA MANDIRI SEJATI</v>
          </cell>
          <cell r="R195" t="str">
            <v>EMPTY BOTTLE AQUA 5 GALLON</v>
          </cell>
          <cell r="S195" t="str">
            <v>2050342694</v>
          </cell>
        </row>
        <row r="196">
          <cell r="L196">
            <v>6008035131</v>
          </cell>
          <cell r="M196" t="str">
            <v>10169933</v>
          </cell>
          <cell r="N196" t="str">
            <v>S21092400658/H092889D/EL/1/28</v>
          </cell>
          <cell r="O196" t="str">
            <v>YPS/N9374WE/AGUS.D</v>
          </cell>
          <cell r="P196" t="str">
            <v>PT. LIVIA MANDIRI SEJATI</v>
          </cell>
          <cell r="Q196" t="str">
            <v>PT. LIVIA MANDIRI SEJATI</v>
          </cell>
          <cell r="R196" t="str">
            <v>EMPTY BOTTLE AQUA 5 GALLON</v>
          </cell>
          <cell r="S196" t="str">
            <v>2050342694</v>
          </cell>
        </row>
        <row r="197">
          <cell r="L197">
            <v>6008035131</v>
          </cell>
          <cell r="M197" t="str">
            <v>10169933</v>
          </cell>
          <cell r="N197" t="str">
            <v>S21092400658/H092889D/EL/1/28</v>
          </cell>
          <cell r="O197" t="str">
            <v>YPS/N9374WE/AGUS.D</v>
          </cell>
          <cell r="P197" t="str">
            <v>PT. LIVIA MANDIRI SEJATI</v>
          </cell>
          <cell r="Q197" t="str">
            <v>PT. LIVIA MANDIRI SEJATI</v>
          </cell>
          <cell r="R197" t="str">
            <v>EMPTY BOTTLE AQUA 5 GALLON</v>
          </cell>
          <cell r="S197" t="str">
            <v>2050342694</v>
          </cell>
        </row>
        <row r="198">
          <cell r="L198">
            <v>6008040615</v>
          </cell>
          <cell r="M198" t="str">
            <v>10169933</v>
          </cell>
          <cell r="N198" t="str">
            <v>S21092400595/H0930101D/EF/1/30</v>
          </cell>
          <cell r="O198" t="str">
            <v>YPS/N9374WE/AGUS D</v>
          </cell>
          <cell r="P198" t="str">
            <v>PT. LIVIA MANDIRI SEJATI</v>
          </cell>
          <cell r="Q198" t="str">
            <v>PT. LIVIA MANDIRI SEJATI</v>
          </cell>
          <cell r="R198" t="str">
            <v>EMPTY BOTTLE AQUA 5 GALLON</v>
          </cell>
          <cell r="S198" t="str">
            <v>2050342694</v>
          </cell>
        </row>
        <row r="199">
          <cell r="L199">
            <v>6008040615</v>
          </cell>
          <cell r="M199" t="str">
            <v>10169933</v>
          </cell>
          <cell r="N199" t="str">
            <v>S21092400595/H0930101D/EF/1/30</v>
          </cell>
          <cell r="O199" t="str">
            <v>YPS/N9374WE/AGUS D</v>
          </cell>
          <cell r="P199" t="str">
            <v>PT. LIVIA MANDIRI SEJATI</v>
          </cell>
          <cell r="Q199" t="str">
            <v>PT. LIVIA MANDIRI SEJATI</v>
          </cell>
          <cell r="R199" t="str">
            <v>EMPTY BOTTLE AQUA 5 GALLON</v>
          </cell>
          <cell r="S199" t="str">
            <v>2050342694</v>
          </cell>
        </row>
        <row r="200">
          <cell r="L200">
            <v>6008023555</v>
          </cell>
          <cell r="M200" t="str">
            <v>10169933</v>
          </cell>
          <cell r="N200" t="str">
            <v>S21091602115/H092459A/ZK/1/24</v>
          </cell>
          <cell r="O200" t="str">
            <v>YPS/L9428UZ/HADI S</v>
          </cell>
          <cell r="P200" t="str">
            <v>PT. LIVIA MANDIRI SEJATI</v>
          </cell>
          <cell r="Q200" t="str">
            <v>PT. LIVIA MANDIRI SEJATI</v>
          </cell>
          <cell r="R200" t="str">
            <v>EMPTY BOTTLE AQUA 5 GALLON</v>
          </cell>
          <cell r="S200" t="str">
            <v>2050342694</v>
          </cell>
        </row>
        <row r="201">
          <cell r="L201">
            <v>6008023555</v>
          </cell>
          <cell r="M201" t="str">
            <v>10169933</v>
          </cell>
          <cell r="N201" t="str">
            <v>S21091602115/H092459A/ZK/1/24</v>
          </cell>
          <cell r="O201" t="str">
            <v>YPS/L9428UZ/HADI S</v>
          </cell>
          <cell r="P201" t="str">
            <v>PT. LIVIA MANDIRI SEJATI</v>
          </cell>
          <cell r="Q201" t="str">
            <v>PT. LIVIA MANDIRI SEJATI</v>
          </cell>
          <cell r="R201" t="str">
            <v>EMPTY BOTTLE AQUA 5 GALLON</v>
          </cell>
          <cell r="S201" t="str">
            <v>2050342694</v>
          </cell>
        </row>
        <row r="202">
          <cell r="L202">
            <v>6008024464</v>
          </cell>
          <cell r="M202" t="str">
            <v>10169933</v>
          </cell>
          <cell r="N202" t="str">
            <v>S21091701649/H092489A/ZK/1/24</v>
          </cell>
          <cell r="O202" t="str">
            <v>YPS/S9015US/RIFAI</v>
          </cell>
          <cell r="P202" t="str">
            <v>PT. LIVIA MANDIRI SEJATI</v>
          </cell>
          <cell r="Q202" t="str">
            <v>PT. LIVIA MANDIRI SEJATI</v>
          </cell>
          <cell r="R202" t="str">
            <v>EMPTY BOTTLE AQUA 5 GALLON</v>
          </cell>
          <cell r="S202" t="str">
            <v>2050342694</v>
          </cell>
        </row>
        <row r="203">
          <cell r="L203">
            <v>6008024464</v>
          </cell>
          <cell r="M203" t="str">
            <v>10169933</v>
          </cell>
          <cell r="N203" t="str">
            <v>S21091701649/H092489A/ZK/1/24</v>
          </cell>
          <cell r="O203" t="str">
            <v>YPS/S9015US/RIFAI</v>
          </cell>
          <cell r="P203" t="str">
            <v>PT. LIVIA MANDIRI SEJATI</v>
          </cell>
          <cell r="Q203" t="str">
            <v>PT. LIVIA MANDIRI SEJATI</v>
          </cell>
          <cell r="R203" t="str">
            <v>EMPTY BOTTLE AQUA 5 GALLON</v>
          </cell>
          <cell r="S203" t="str">
            <v>2050342694</v>
          </cell>
        </row>
        <row r="204">
          <cell r="L204">
            <v>6008029289</v>
          </cell>
          <cell r="M204" t="str">
            <v>10169933</v>
          </cell>
          <cell r="N204" t="str">
            <v>S21091602103/H092534A/EL/3/24</v>
          </cell>
          <cell r="O204" t="str">
            <v>YPS/N8546UV/HOLILI</v>
          </cell>
          <cell r="P204" t="str">
            <v>PT. LIVIA MANDIRI SEJATI</v>
          </cell>
          <cell r="Q204" t="str">
            <v>PT. LIVIA MANDIRI SEJATI</v>
          </cell>
          <cell r="R204" t="str">
            <v>EMPTY BOTTLE AQUA 5 GALLON</v>
          </cell>
          <cell r="S204" t="str">
            <v>2050342694</v>
          </cell>
        </row>
        <row r="205">
          <cell r="L205">
            <v>6008029289</v>
          </cell>
          <cell r="M205" t="str">
            <v>10169933</v>
          </cell>
          <cell r="N205" t="str">
            <v>S21091602103/H092534A/EL/3/24</v>
          </cell>
          <cell r="O205" t="str">
            <v>YPS/N8546UV/HOLILI</v>
          </cell>
          <cell r="P205" t="str">
            <v>PT. LIVIA MANDIRI SEJATI</v>
          </cell>
          <cell r="Q205" t="str">
            <v>PT. LIVIA MANDIRI SEJATI</v>
          </cell>
          <cell r="R205" t="str">
            <v>EMPTY BOTTLE AQUA 5 GALLON</v>
          </cell>
          <cell r="S205" t="str">
            <v>2050342694</v>
          </cell>
        </row>
        <row r="206">
          <cell r="L206">
            <v>6008029550</v>
          </cell>
          <cell r="M206" t="str">
            <v>10169933</v>
          </cell>
          <cell r="N206" t="str">
            <v>S21092410526/H092884C/EL/1/28</v>
          </cell>
          <cell r="O206" t="str">
            <v>YPS/L8373UI/M.TAUFIK</v>
          </cell>
          <cell r="P206" t="str">
            <v>PT. LIVIA MANDIRI SEJATI</v>
          </cell>
          <cell r="Q206" t="str">
            <v>PT. LIVIA MANDIRI SEJATI</v>
          </cell>
          <cell r="R206" t="str">
            <v>EMPTY BOTTLE AQUA 5 GALLON</v>
          </cell>
          <cell r="S206" t="str">
            <v>2050342694</v>
          </cell>
        </row>
        <row r="207">
          <cell r="L207">
            <v>6008029550</v>
          </cell>
          <cell r="M207" t="str">
            <v>10169933</v>
          </cell>
          <cell r="N207" t="str">
            <v>S21092410526/H092884C/EL/1/28</v>
          </cell>
          <cell r="O207" t="str">
            <v>YPS/L8373UI/M.TAUFIK</v>
          </cell>
          <cell r="P207" t="str">
            <v>PT. LIVIA MANDIRI SEJATI</v>
          </cell>
          <cell r="Q207" t="str">
            <v>PT. LIVIA MANDIRI SEJATI</v>
          </cell>
          <cell r="R207" t="str">
            <v>EMPTY BOTTLE AQUA 5 GALLON</v>
          </cell>
          <cell r="S207" t="str">
            <v>2050342694</v>
          </cell>
        </row>
        <row r="208">
          <cell r="L208">
            <v>6008006093</v>
          </cell>
          <cell r="M208" t="str">
            <v>10169933</v>
          </cell>
          <cell r="N208" t="str">
            <v>S21091602090/H092539A/BK/3/24</v>
          </cell>
          <cell r="O208" t="str">
            <v>YPS/L9610UX/MAHFUD</v>
          </cell>
          <cell r="P208" t="str">
            <v>PT. LIVIA MANDIRI SEJATI</v>
          </cell>
          <cell r="Q208" t="str">
            <v>PT. LIVIA MANDIRI SEJATI</v>
          </cell>
          <cell r="R208" t="str">
            <v>EMPTY BOTTLE AQUA 5 GALLON</v>
          </cell>
          <cell r="S208" t="str">
            <v>2050342694</v>
          </cell>
        </row>
        <row r="209">
          <cell r="L209">
            <v>6008006093</v>
          </cell>
          <cell r="M209" t="str">
            <v>10169933</v>
          </cell>
          <cell r="N209" t="str">
            <v>S21091602090/H092539A/BK/3/24</v>
          </cell>
          <cell r="O209" t="str">
            <v>YPS/L9610UX/MAHFUD</v>
          </cell>
          <cell r="P209" t="str">
            <v>PT. LIVIA MANDIRI SEJATI</v>
          </cell>
          <cell r="Q209" t="str">
            <v>PT. LIVIA MANDIRI SEJATI</v>
          </cell>
          <cell r="R209" t="str">
            <v>EMPTY BOTTLE AQUA 5 GALLON</v>
          </cell>
          <cell r="S209" t="str">
            <v>2050342694</v>
          </cell>
        </row>
        <row r="210">
          <cell r="L210">
            <v>6008025245</v>
          </cell>
          <cell r="M210" t="str">
            <v>10169933</v>
          </cell>
          <cell r="N210" t="str">
            <v>S21091701663/H09244C/HD/3/23</v>
          </cell>
          <cell r="O210" t="str">
            <v>YPS/N8661UW/DENI S</v>
          </cell>
          <cell r="P210" t="str">
            <v>PT. LIVIA MANDIRI SEJATI</v>
          </cell>
          <cell r="Q210" t="str">
            <v>PT. LIVIA MANDIRI SEJATI</v>
          </cell>
          <cell r="R210" t="str">
            <v>EMPTY BOTTLE AQUA 5 GALLON</v>
          </cell>
          <cell r="S210" t="str">
            <v>2050342694</v>
          </cell>
        </row>
        <row r="211">
          <cell r="L211">
            <v>6008025245</v>
          </cell>
          <cell r="M211" t="str">
            <v>10169933</v>
          </cell>
          <cell r="N211" t="str">
            <v>S21091701663/H09244C/HD/3/23</v>
          </cell>
          <cell r="O211" t="str">
            <v>YPS/N8661UW/DENI S</v>
          </cell>
          <cell r="P211" t="str">
            <v>PT. LIVIA MANDIRI SEJATI</v>
          </cell>
          <cell r="Q211" t="str">
            <v>PT. LIVIA MANDIRI SEJATI</v>
          </cell>
          <cell r="R211" t="str">
            <v>EMPTY BOTTLE AQUA 5 GALLON</v>
          </cell>
          <cell r="S211" t="str">
            <v>2050342694</v>
          </cell>
        </row>
        <row r="212">
          <cell r="L212">
            <v>6008026824</v>
          </cell>
          <cell r="M212" t="str">
            <v>10169933</v>
          </cell>
          <cell r="N212" t="str">
            <v>S21091701636/H092582B/ZK/1/25</v>
          </cell>
          <cell r="O212" t="str">
            <v>YPS/S9011US/MAHMUD</v>
          </cell>
          <cell r="P212" t="str">
            <v>PT. LIVIA MANDIRI SEJATI</v>
          </cell>
          <cell r="Q212" t="str">
            <v>PT. LIVIA MANDIRI SEJATI</v>
          </cell>
          <cell r="R212" t="str">
            <v>EMPTY BOTTLE AQUA 5 GALLON</v>
          </cell>
          <cell r="S212" t="str">
            <v>2050342694</v>
          </cell>
        </row>
        <row r="213">
          <cell r="L213">
            <v>6008026824</v>
          </cell>
          <cell r="M213" t="str">
            <v>10169933</v>
          </cell>
          <cell r="N213" t="str">
            <v>S21091701636/H092582B/ZK/1/25</v>
          </cell>
          <cell r="O213" t="str">
            <v>YPS/S9011US/MAHMUD</v>
          </cell>
          <cell r="P213" t="str">
            <v>PT. LIVIA MANDIRI SEJATI</v>
          </cell>
          <cell r="Q213" t="str">
            <v>PT. LIVIA MANDIRI SEJATI</v>
          </cell>
          <cell r="R213" t="str">
            <v>EMPTY BOTTLE AQUA 5 GALLON</v>
          </cell>
          <cell r="S213" t="str">
            <v>2050342694</v>
          </cell>
        </row>
        <row r="214">
          <cell r="L214">
            <v>6008024995</v>
          </cell>
          <cell r="M214" t="str">
            <v>10169933</v>
          </cell>
          <cell r="N214" t="str">
            <v>S21091701652/H0924106A/PY/2/24</v>
          </cell>
          <cell r="O214" t="str">
            <v>YPS/L8372UI/BASIT</v>
          </cell>
          <cell r="P214" t="str">
            <v>PT. LIVIA MANDIRI SEJATI</v>
          </cell>
          <cell r="Q214" t="str">
            <v>PT. LIVIA MANDIRI SEJATI</v>
          </cell>
          <cell r="R214" t="str">
            <v>EMPTY BOTTLE AQUA 5 GALLON</v>
          </cell>
          <cell r="S214" t="str">
            <v>2050342694</v>
          </cell>
        </row>
        <row r="215">
          <cell r="L215">
            <v>6008024995</v>
          </cell>
          <cell r="M215" t="str">
            <v>10169933</v>
          </cell>
          <cell r="N215" t="str">
            <v>S21091701652/H0924106A/PY/2/24</v>
          </cell>
          <cell r="O215" t="str">
            <v>YPS/L8372UI/BASIT</v>
          </cell>
          <cell r="P215" t="str">
            <v>PT. LIVIA MANDIRI SEJATI</v>
          </cell>
          <cell r="Q215" t="str">
            <v>PT. LIVIA MANDIRI SEJATI</v>
          </cell>
          <cell r="R215" t="str">
            <v>EMPTY BOTTLE AQUA 5 GALLON</v>
          </cell>
          <cell r="S215" t="str">
            <v>2050342694</v>
          </cell>
        </row>
        <row r="216">
          <cell r="L216">
            <v>6008028167</v>
          </cell>
          <cell r="M216" t="str">
            <v>10169933</v>
          </cell>
          <cell r="N216" t="str">
            <v>S21091602108/H0924136A/PY/2/24</v>
          </cell>
          <cell r="O216" t="str">
            <v>YPS/N9902UR/BUDI</v>
          </cell>
          <cell r="P216" t="str">
            <v>PT. LIVIA MANDIRI SEJATI</v>
          </cell>
          <cell r="Q216" t="str">
            <v>PT. LIVIA MANDIRI SEJATI</v>
          </cell>
          <cell r="R216" t="str">
            <v>EMPTY BOTTLE AQUA 5 GALLON</v>
          </cell>
          <cell r="S216" t="str">
            <v>2050342694</v>
          </cell>
        </row>
        <row r="217">
          <cell r="L217">
            <v>6008028167</v>
          </cell>
          <cell r="M217" t="str">
            <v>10169933</v>
          </cell>
          <cell r="N217" t="str">
            <v>S21091602108/H0924136A/PY/2/24</v>
          </cell>
          <cell r="O217" t="str">
            <v>YPS/N9902UR/BUDI</v>
          </cell>
          <cell r="P217" t="str">
            <v>PT. LIVIA MANDIRI SEJATI</v>
          </cell>
          <cell r="Q217" t="str">
            <v>PT. LIVIA MANDIRI SEJATI</v>
          </cell>
          <cell r="R217" t="str">
            <v>EMPTY BOTTLE AQUA 5 GALLON</v>
          </cell>
          <cell r="S217" t="str">
            <v>2050342694</v>
          </cell>
        </row>
        <row r="218">
          <cell r="L218">
            <v>6008029450</v>
          </cell>
          <cell r="M218" t="str">
            <v>10169933</v>
          </cell>
          <cell r="N218" t="str">
            <v>S21091602074/H095116D/BK/2/25</v>
          </cell>
          <cell r="O218" t="str">
            <v>YPS/N9374WE/AGUS D</v>
          </cell>
          <cell r="P218" t="str">
            <v>PT. LIVIA MANDIRI SEJATI</v>
          </cell>
          <cell r="Q218" t="str">
            <v>PT. LIVIA MANDIRI SEJATI</v>
          </cell>
          <cell r="R218" t="str">
            <v>EMPTY BOTTLE AQUA 5 GALLON</v>
          </cell>
          <cell r="S218" t="str">
            <v>2050342694</v>
          </cell>
        </row>
        <row r="219">
          <cell r="L219">
            <v>6008029450</v>
          </cell>
          <cell r="M219" t="str">
            <v>10169933</v>
          </cell>
          <cell r="N219" t="str">
            <v>S21091602074/H095116D/BK/2/25</v>
          </cell>
          <cell r="O219" t="str">
            <v>YPS/N9374WE/AGUS D</v>
          </cell>
          <cell r="P219" t="str">
            <v>PT. LIVIA MANDIRI SEJATI</v>
          </cell>
          <cell r="Q219" t="str">
            <v>PT. LIVIA MANDIRI SEJATI</v>
          </cell>
          <cell r="R219" t="str">
            <v>EMPTY BOTTLE AQUA 5 GALLON</v>
          </cell>
          <cell r="S219" t="str">
            <v>2050342694</v>
          </cell>
        </row>
        <row r="220">
          <cell r="L220">
            <v>6008027969</v>
          </cell>
          <cell r="M220" t="str">
            <v>10169933</v>
          </cell>
          <cell r="N220" t="str">
            <v>S21091602094/H0924200C/EL/3/24</v>
          </cell>
          <cell r="O220" t="str">
            <v>YPS/N8814UV/SAKUT</v>
          </cell>
          <cell r="P220" t="str">
            <v>PT. LIVIA MANDIRI SEJATI</v>
          </cell>
          <cell r="Q220" t="str">
            <v>PT. LIVIA MANDIRI SEJATI</v>
          </cell>
          <cell r="R220" t="str">
            <v>EMPTY BOTTLE AQUA 5 GALLON</v>
          </cell>
          <cell r="S220" t="str">
            <v>2050342694</v>
          </cell>
        </row>
        <row r="221">
          <cell r="L221">
            <v>6008027969</v>
          </cell>
          <cell r="M221" t="str">
            <v>10169933</v>
          </cell>
          <cell r="N221" t="str">
            <v>S21091602094/H0924200C/EL/3/24</v>
          </cell>
          <cell r="O221" t="str">
            <v>YPS/N8814UV/SAKUT</v>
          </cell>
          <cell r="P221" t="str">
            <v>PT. LIVIA MANDIRI SEJATI</v>
          </cell>
          <cell r="Q221" t="str">
            <v>PT. LIVIA MANDIRI SEJATI</v>
          </cell>
          <cell r="R221" t="str">
            <v>EMPTY BOTTLE AQUA 5 GALLON</v>
          </cell>
          <cell r="S221" t="str">
            <v>2050342694</v>
          </cell>
        </row>
        <row r="222">
          <cell r="L222">
            <v>6008023585</v>
          </cell>
          <cell r="M222" t="str">
            <v>10169933</v>
          </cell>
          <cell r="N222" t="str">
            <v>S21091602124/H092443D/SF/3/23</v>
          </cell>
          <cell r="O222" t="str">
            <v>YPS/L9051UX/RAHMAN</v>
          </cell>
          <cell r="P222" t="str">
            <v>PT. LIVIA MANDIRI SEJATI</v>
          </cell>
          <cell r="Q222" t="str">
            <v>PT. LIVIA MANDIRI SEJATI</v>
          </cell>
          <cell r="R222" t="str">
            <v>EMPTY BOTTLE AQUA 5 GALLON</v>
          </cell>
          <cell r="S222" t="str">
            <v>2050342694</v>
          </cell>
        </row>
        <row r="223">
          <cell r="L223">
            <v>6008023585</v>
          </cell>
          <cell r="M223" t="str">
            <v>10169933</v>
          </cell>
          <cell r="N223" t="str">
            <v>S21091602124/H092443D/SF/3/23</v>
          </cell>
          <cell r="O223" t="str">
            <v>YPS/L9051UX/RAHMAN</v>
          </cell>
          <cell r="P223" t="str">
            <v>PT. LIVIA MANDIRI SEJATI</v>
          </cell>
          <cell r="Q223" t="str">
            <v>PT. LIVIA MANDIRI SEJATI</v>
          </cell>
          <cell r="R223" t="str">
            <v>EMPTY BOTTLE AQUA 5 GALLON</v>
          </cell>
          <cell r="S223" t="str">
            <v>2050342694</v>
          </cell>
        </row>
        <row r="224">
          <cell r="L224">
            <v>6008021958</v>
          </cell>
          <cell r="M224" t="str">
            <v>10169933</v>
          </cell>
          <cell r="N224" t="str">
            <v>S21091602104/H0924129D/NF/2/24</v>
          </cell>
          <cell r="O224" t="str">
            <v>YPS/L8177UT/AGUS S</v>
          </cell>
          <cell r="P224" t="str">
            <v>PT. LIVIA MANDIRI SEJATI</v>
          </cell>
          <cell r="Q224" t="str">
            <v>PT. LIVIA MANDIRI SEJATI</v>
          </cell>
          <cell r="R224" t="str">
            <v>EMPTY BOTTLE AQUA 5 GALLON</v>
          </cell>
          <cell r="S224" t="str">
            <v>2050342694</v>
          </cell>
        </row>
        <row r="225">
          <cell r="L225">
            <v>6008021958</v>
          </cell>
          <cell r="M225" t="str">
            <v>10169933</v>
          </cell>
          <cell r="N225" t="str">
            <v>S21091602104/H0924129D/NF/2/24</v>
          </cell>
          <cell r="O225" t="str">
            <v>YPS/L8177UT/AGUS S</v>
          </cell>
          <cell r="P225" t="str">
            <v>PT. LIVIA MANDIRI SEJATI</v>
          </cell>
          <cell r="Q225" t="str">
            <v>PT. LIVIA MANDIRI SEJATI</v>
          </cell>
          <cell r="R225" t="str">
            <v>EMPTY BOTTLE AQUA 5 GALLON</v>
          </cell>
          <cell r="S225" t="str">
            <v>2050342694</v>
          </cell>
        </row>
        <row r="226">
          <cell r="L226">
            <v>6008026899</v>
          </cell>
          <cell r="M226" t="str">
            <v>10169933</v>
          </cell>
          <cell r="N226" t="str">
            <v>S21091701646/H0924193B/HD/3/24</v>
          </cell>
          <cell r="O226" t="str">
            <v>YPS/L8371UI/ARIF</v>
          </cell>
          <cell r="P226" t="str">
            <v>PT. LIVIA MANDIRI SEJATI</v>
          </cell>
          <cell r="Q226" t="str">
            <v>PT. LIVIA MANDIRI SEJATI</v>
          </cell>
          <cell r="R226" t="str">
            <v>EMPTY BOTTLE AQUA 5 GALLON</v>
          </cell>
          <cell r="S226" t="str">
            <v>2050342694</v>
          </cell>
        </row>
        <row r="227">
          <cell r="L227">
            <v>6008026899</v>
          </cell>
          <cell r="M227" t="str">
            <v>10169933</v>
          </cell>
          <cell r="N227" t="str">
            <v>S21091701646/H0924193B/HD/3/24</v>
          </cell>
          <cell r="O227" t="str">
            <v>YPS/L8371UI/ARIF</v>
          </cell>
          <cell r="P227" t="str">
            <v>PT. LIVIA MANDIRI SEJATI</v>
          </cell>
          <cell r="Q227" t="str">
            <v>PT. LIVIA MANDIRI SEJATI</v>
          </cell>
          <cell r="R227" t="str">
            <v>EMPTY BOTTLE AQUA 5 GALLON</v>
          </cell>
          <cell r="S227" t="str">
            <v>2050342694</v>
          </cell>
        </row>
        <row r="228">
          <cell r="L228">
            <v>6008023793</v>
          </cell>
          <cell r="M228" t="str">
            <v>10169933</v>
          </cell>
          <cell r="N228" t="str">
            <v>S21091602114/H0924112C/PY/2/24</v>
          </cell>
          <cell r="O228" t="str">
            <v>YPS/N8671UW/ROZIQ</v>
          </cell>
          <cell r="P228" t="str">
            <v>PT. LIVIA MANDIRI SEJATI</v>
          </cell>
          <cell r="Q228" t="str">
            <v>PT. LIVIA MANDIRI SEJATI</v>
          </cell>
          <cell r="R228" t="str">
            <v>EMPTY BOTTLE AQUA 5 GALLON</v>
          </cell>
          <cell r="S228" t="str">
            <v>2050342694</v>
          </cell>
        </row>
        <row r="229">
          <cell r="L229">
            <v>6008023793</v>
          </cell>
          <cell r="M229" t="str">
            <v>10169933</v>
          </cell>
          <cell r="N229" t="str">
            <v>S21091602114/H0924112C/PY/2/24</v>
          </cell>
          <cell r="O229" t="str">
            <v>YPS/N8671UW/ROZIQ</v>
          </cell>
          <cell r="P229" t="str">
            <v>PT. LIVIA MANDIRI SEJATI</v>
          </cell>
          <cell r="Q229" t="str">
            <v>PT. LIVIA MANDIRI SEJATI</v>
          </cell>
          <cell r="R229" t="str">
            <v>EMPTY BOTTLE AQUA 5 GALLON</v>
          </cell>
          <cell r="S229" t="str">
            <v>2050342694</v>
          </cell>
        </row>
        <row r="230">
          <cell r="L230">
            <v>6008027084</v>
          </cell>
          <cell r="M230" t="str">
            <v>10169933</v>
          </cell>
          <cell r="N230" t="str">
            <v>S21091602086/H092586A/EF/1/25</v>
          </cell>
          <cell r="O230" t="str">
            <v>YPS/N8193UW/ZAINUL</v>
          </cell>
          <cell r="P230" t="str">
            <v>PT. LIVIA MANDIRI SEJATI</v>
          </cell>
          <cell r="Q230" t="str">
            <v>PT. LIVIA MANDIRI SEJATI</v>
          </cell>
          <cell r="R230" t="str">
            <v>EMPTY BOTTLE AQUA 5 GALLON</v>
          </cell>
          <cell r="S230" t="str">
            <v>2050342694</v>
          </cell>
        </row>
        <row r="231">
          <cell r="L231">
            <v>6008027084</v>
          </cell>
          <cell r="M231" t="str">
            <v>10169933</v>
          </cell>
          <cell r="N231" t="str">
            <v>S21091602086/H092586A/EF/1/25</v>
          </cell>
          <cell r="O231" t="str">
            <v>YPS/N8193UW/ZAINUL</v>
          </cell>
          <cell r="P231" t="str">
            <v>PT. LIVIA MANDIRI SEJATI</v>
          </cell>
          <cell r="Q231" t="str">
            <v>PT. LIVIA MANDIRI SEJATI</v>
          </cell>
          <cell r="R231" t="str">
            <v>EMPTY BOTTLE AQUA 5 GALLON</v>
          </cell>
          <cell r="S231" t="str">
            <v>2050342694</v>
          </cell>
        </row>
        <row r="232">
          <cell r="L232">
            <v>6008032238</v>
          </cell>
          <cell r="M232" t="str">
            <v>10169933</v>
          </cell>
          <cell r="N232" t="str">
            <v>S21092400656/H0928127C/EF/2/28</v>
          </cell>
          <cell r="O232" t="str">
            <v>YPS/N8390UV/RINTO</v>
          </cell>
          <cell r="P232" t="str">
            <v>PT. LIVIA MANDIRI SEJATI</v>
          </cell>
          <cell r="Q232" t="str">
            <v>PT. LIVIA MANDIRI SEJATI</v>
          </cell>
          <cell r="R232" t="str">
            <v>EMPTY BOTTLE AQUA 5 GALLON</v>
          </cell>
          <cell r="S232" t="str">
            <v>2050342694</v>
          </cell>
        </row>
        <row r="233">
          <cell r="L233">
            <v>6008032238</v>
          </cell>
          <cell r="M233" t="str">
            <v>10169933</v>
          </cell>
          <cell r="N233" t="str">
            <v>S21092400656/H0928127C/EF/2/28</v>
          </cell>
          <cell r="O233" t="str">
            <v>YPS/N8390UV/RINTO</v>
          </cell>
          <cell r="P233" t="str">
            <v>PT. LIVIA MANDIRI SEJATI</v>
          </cell>
          <cell r="Q233" t="str">
            <v>PT. LIVIA MANDIRI SEJATI</v>
          </cell>
          <cell r="R233" t="str">
            <v>EMPTY BOTTLE AQUA 5 GALLON</v>
          </cell>
          <cell r="S233" t="str">
            <v>2050342694</v>
          </cell>
        </row>
        <row r="234">
          <cell r="L234">
            <v>6008024730</v>
          </cell>
          <cell r="M234" t="str">
            <v>10169933</v>
          </cell>
          <cell r="N234" t="str">
            <v>S210916022117/H092477A/IS/1/24</v>
          </cell>
          <cell r="O234" t="str">
            <v>YPS/P9485UQ/AGUS</v>
          </cell>
          <cell r="P234" t="str">
            <v>PT. LIVIA MANDIRI SEJATI</v>
          </cell>
          <cell r="Q234" t="str">
            <v>PT. LIVIA MANDIRI SEJATI</v>
          </cell>
          <cell r="R234" t="str">
            <v>EMPTY BOTTLE AQUA 5 GALLON</v>
          </cell>
          <cell r="S234" t="str">
            <v>2050342694</v>
          </cell>
        </row>
        <row r="235">
          <cell r="L235">
            <v>6008024730</v>
          </cell>
          <cell r="M235" t="str">
            <v>10169933</v>
          </cell>
          <cell r="N235" t="str">
            <v>S210916022117/H092477A/IS/1/24</v>
          </cell>
          <cell r="O235" t="str">
            <v>YPS/P9485UQ/AGUS</v>
          </cell>
          <cell r="P235" t="str">
            <v>PT. LIVIA MANDIRI SEJATI</v>
          </cell>
          <cell r="Q235" t="str">
            <v>PT. LIVIA MANDIRI SEJATI</v>
          </cell>
          <cell r="R235" t="str">
            <v>EMPTY BOTTLE AQUA 5 GALLON</v>
          </cell>
          <cell r="S235" t="str">
            <v>2050342694</v>
          </cell>
        </row>
        <row r="236">
          <cell r="L236">
            <v>6008025368</v>
          </cell>
          <cell r="M236" t="str">
            <v>10169933</v>
          </cell>
          <cell r="N236" t="str">
            <v>S21091602113/H092499A/PY/2/24</v>
          </cell>
          <cell r="O236" t="str">
            <v>YPS/N8587UV/SAIFUDIN</v>
          </cell>
          <cell r="P236" t="str">
            <v>PT. LIVIA MANDIRI SEJATI</v>
          </cell>
          <cell r="Q236" t="str">
            <v>PT. LIVIA MANDIRI SEJATI</v>
          </cell>
          <cell r="R236" t="str">
            <v>EMPTY BOTTLE AQUA 5 GALLON</v>
          </cell>
          <cell r="S236" t="str">
            <v>2050342694</v>
          </cell>
        </row>
        <row r="237">
          <cell r="L237">
            <v>6008025368</v>
          </cell>
          <cell r="M237" t="str">
            <v>10169933</v>
          </cell>
          <cell r="N237" t="str">
            <v>S21091602113/H092499A/PY/2/24</v>
          </cell>
          <cell r="O237" t="str">
            <v>YPS/N8587UV/SAIFUDIN</v>
          </cell>
          <cell r="P237" t="str">
            <v>PT. LIVIA MANDIRI SEJATI</v>
          </cell>
          <cell r="Q237" t="str">
            <v>PT. LIVIA MANDIRI SEJATI</v>
          </cell>
          <cell r="R237" t="str">
            <v>EMPTY BOTTLE AQUA 5 GALLON</v>
          </cell>
          <cell r="S237" t="str">
            <v>2050342694</v>
          </cell>
        </row>
        <row r="238">
          <cell r="L238">
            <v>6008028960</v>
          </cell>
          <cell r="M238" t="str">
            <v>10169933</v>
          </cell>
          <cell r="N238" t="str">
            <v>S21091602111/H0924189D/HD/3/24</v>
          </cell>
          <cell r="O238" t="str">
            <v>YPS/N8513UV/SULISWAN</v>
          </cell>
          <cell r="P238" t="str">
            <v>PT. LIVIA MANDIRI SEJATI</v>
          </cell>
          <cell r="Q238" t="str">
            <v>PT. LIVIA MANDIRI SEJATI</v>
          </cell>
          <cell r="R238" t="str">
            <v>EMPTY BOTTLE AQUA 5 GALLON</v>
          </cell>
          <cell r="S238" t="str">
            <v>2050342694</v>
          </cell>
        </row>
        <row r="239">
          <cell r="L239">
            <v>6008028960</v>
          </cell>
          <cell r="M239" t="str">
            <v>10169933</v>
          </cell>
          <cell r="N239" t="str">
            <v>S21091602111/H0924189D/HD/3/24</v>
          </cell>
          <cell r="O239" t="str">
            <v>YPS/N8513UV/SULISWAN</v>
          </cell>
          <cell r="P239" t="str">
            <v>PT. LIVIA MANDIRI SEJATI</v>
          </cell>
          <cell r="Q239" t="str">
            <v>PT. LIVIA MANDIRI SEJATI</v>
          </cell>
          <cell r="R239" t="str">
            <v>EMPTY BOTTLE AQUA 5 GALLON</v>
          </cell>
          <cell r="S239" t="str">
            <v>2050342694</v>
          </cell>
        </row>
        <row r="240">
          <cell r="L240">
            <v>6008028196</v>
          </cell>
          <cell r="M240" t="str">
            <v>10169933</v>
          </cell>
          <cell r="N240" t="str">
            <v>S21091602078/H0925130D/HD/2/25</v>
          </cell>
          <cell r="O240" t="str">
            <v>YPS/N8819UV/SAIFUL</v>
          </cell>
          <cell r="P240" t="str">
            <v>PT. LIVIA MANDIRI SEJATI</v>
          </cell>
          <cell r="Q240" t="str">
            <v>PT. LIVIA MANDIRI SEJATI</v>
          </cell>
          <cell r="R240" t="str">
            <v>EMPTY BOTTLE AQUA 5 GALLON</v>
          </cell>
          <cell r="S240" t="str">
            <v>2050342694</v>
          </cell>
        </row>
        <row r="241">
          <cell r="L241">
            <v>6008028196</v>
          </cell>
          <cell r="M241" t="str">
            <v>10169933</v>
          </cell>
          <cell r="N241" t="str">
            <v>S21091602078/H0925130D/HD/2/25</v>
          </cell>
          <cell r="O241" t="str">
            <v>YPS/N8819UV/SAIFUL</v>
          </cell>
          <cell r="P241" t="str">
            <v>PT. LIVIA MANDIRI SEJATI</v>
          </cell>
          <cell r="Q241" t="str">
            <v>PT. LIVIA MANDIRI SEJATI</v>
          </cell>
          <cell r="R241" t="str">
            <v>EMPTY BOTTLE AQUA 5 GALLON</v>
          </cell>
          <cell r="S241" t="str">
            <v>2050342694</v>
          </cell>
        </row>
        <row r="242">
          <cell r="L242">
            <v>6008023027</v>
          </cell>
          <cell r="M242" t="str">
            <v>10169933</v>
          </cell>
          <cell r="N242" t="str">
            <v>S21092401029/H092742A/SF/1/27</v>
          </cell>
          <cell r="O242" t="str">
            <v>YPS/L9269UF/SOLIKHAN</v>
          </cell>
          <cell r="P242" t="str">
            <v>PT. LIVIA MANDIRI SEJATI</v>
          </cell>
          <cell r="Q242" t="str">
            <v>PT. LIVIA MANDIRI SEJATI</v>
          </cell>
          <cell r="R242" t="str">
            <v>EMPTY BOTTLE AQUA 5 GALLON</v>
          </cell>
          <cell r="S242" t="str">
            <v>2050342694</v>
          </cell>
        </row>
        <row r="243">
          <cell r="L243">
            <v>6008023027</v>
          </cell>
          <cell r="M243" t="str">
            <v>10169933</v>
          </cell>
          <cell r="N243" t="str">
            <v>S21092401029/H092742A/SF/1/27</v>
          </cell>
          <cell r="O243" t="str">
            <v>YPS/L9269UF/SOLIKHAN</v>
          </cell>
          <cell r="P243" t="str">
            <v>PT. LIVIA MANDIRI SEJATI</v>
          </cell>
          <cell r="Q243" t="str">
            <v>PT. LIVIA MANDIRI SEJATI</v>
          </cell>
          <cell r="R243" t="str">
            <v>EMPTY BOTTLE AQUA 5 GALLON</v>
          </cell>
          <cell r="S243" t="str">
            <v>2050342694</v>
          </cell>
        </row>
        <row r="244">
          <cell r="L244">
            <v>6008026437</v>
          </cell>
          <cell r="M244" t="str">
            <v>10169933</v>
          </cell>
          <cell r="N244" t="str">
            <v>S21092410523/H092727B/AS/1/27</v>
          </cell>
          <cell r="O244" t="str">
            <v>YPS/N8261UR/SOLIKIN</v>
          </cell>
          <cell r="P244" t="str">
            <v>PT. LIVIA MANDIRI SEJATI</v>
          </cell>
          <cell r="Q244" t="str">
            <v>PT. LIVIA MANDIRI SEJATI</v>
          </cell>
          <cell r="R244" t="str">
            <v>EMPTY BOTTLE AQUA 5 GALLON</v>
          </cell>
          <cell r="S244" t="str">
            <v>2050342694</v>
          </cell>
        </row>
        <row r="245">
          <cell r="L245">
            <v>6008026437</v>
          </cell>
          <cell r="M245" t="str">
            <v>10169933</v>
          </cell>
          <cell r="N245" t="str">
            <v>S21092410523/H092727B/AS/1/27</v>
          </cell>
          <cell r="O245" t="str">
            <v>YPS/N8261UR/SOLIKIN</v>
          </cell>
          <cell r="P245" t="str">
            <v>PT. LIVIA MANDIRI SEJATI</v>
          </cell>
          <cell r="Q245" t="str">
            <v>PT. LIVIA MANDIRI SEJATI</v>
          </cell>
          <cell r="R245" t="str">
            <v>EMPTY BOTTLE AQUA 5 GALLON</v>
          </cell>
          <cell r="S245" t="str">
            <v>2050342694</v>
          </cell>
        </row>
        <row r="246">
          <cell r="L246">
            <v>6008023510</v>
          </cell>
          <cell r="M246" t="str">
            <v>10169933</v>
          </cell>
          <cell r="N246" t="str">
            <v>S21091602127/H092491D/EF/2/24</v>
          </cell>
          <cell r="O246" t="str">
            <v>YPS/N9374WE/AGUS D</v>
          </cell>
          <cell r="P246" t="str">
            <v>PT. LIVIA MANDIRI SEJATI</v>
          </cell>
          <cell r="Q246" t="str">
            <v>PT. LIVIA MANDIRI SEJATI</v>
          </cell>
          <cell r="R246" t="str">
            <v>EMPTY BOTTLE AQUA 5 GALLON</v>
          </cell>
          <cell r="S246" t="str">
            <v>2050342694</v>
          </cell>
        </row>
        <row r="247">
          <cell r="L247">
            <v>6008023510</v>
          </cell>
          <cell r="M247" t="str">
            <v>10169933</v>
          </cell>
          <cell r="N247" t="str">
            <v>S21091602127/H092491D/EF/2/24</v>
          </cell>
          <cell r="O247" t="str">
            <v>YPS/N9374WE/AGUS D</v>
          </cell>
          <cell r="P247" t="str">
            <v>PT. LIVIA MANDIRI SEJATI</v>
          </cell>
          <cell r="Q247" t="str">
            <v>PT. LIVIA MANDIRI SEJATI</v>
          </cell>
          <cell r="R247" t="str">
            <v>EMPTY BOTTLE AQUA 5 GALLON</v>
          </cell>
          <cell r="S247" t="str">
            <v>2050342694</v>
          </cell>
        </row>
        <row r="248">
          <cell r="L248">
            <v>6008025377</v>
          </cell>
          <cell r="M248" t="str">
            <v>10169933</v>
          </cell>
          <cell r="N248" t="str">
            <v>S21091602106/H0924145B/EF/2/24</v>
          </cell>
          <cell r="O248" t="str">
            <v>YPS/N8274UV/BAKIM</v>
          </cell>
          <cell r="P248" t="str">
            <v>PT. LIVIA MANDIRI SEJATI</v>
          </cell>
          <cell r="Q248" t="str">
            <v>PT. LIVIA MANDIRI SEJATI</v>
          </cell>
          <cell r="R248" t="str">
            <v>EMPTY BOTTLE AQUA 5 GALLON</v>
          </cell>
          <cell r="S248" t="str">
            <v>2050342694</v>
          </cell>
        </row>
        <row r="249">
          <cell r="L249">
            <v>6008025377</v>
          </cell>
          <cell r="M249" t="str">
            <v>10169933</v>
          </cell>
          <cell r="N249" t="str">
            <v>S21091602106/H0924145B/EF/2/24</v>
          </cell>
          <cell r="O249" t="str">
            <v>YPS/N8274UV/BAKIM</v>
          </cell>
          <cell r="P249" t="str">
            <v>PT. LIVIA MANDIRI SEJATI</v>
          </cell>
          <cell r="Q249" t="str">
            <v>PT. LIVIA MANDIRI SEJATI</v>
          </cell>
          <cell r="R249" t="str">
            <v>EMPTY BOTTLE AQUA 5 GALLON</v>
          </cell>
          <cell r="S249" t="str">
            <v>2050342694</v>
          </cell>
        </row>
        <row r="250">
          <cell r="L250">
            <v>6008026717</v>
          </cell>
          <cell r="M250" t="str">
            <v>10169933</v>
          </cell>
          <cell r="N250" t="str">
            <v>S21091701627/H0925169D/BK/2/25</v>
          </cell>
          <cell r="O250" t="str">
            <v>YPS/N8789UV/SUTOYO</v>
          </cell>
          <cell r="P250" t="str">
            <v>PT. LIVIA MANDIRI SEJATI</v>
          </cell>
          <cell r="Q250" t="str">
            <v>PT. LIVIA MANDIRI SEJATI</v>
          </cell>
          <cell r="R250" t="str">
            <v>EMPTY BOTTLE AQUA 5 GALLON</v>
          </cell>
          <cell r="S250" t="str">
            <v>2050342694</v>
          </cell>
        </row>
        <row r="251">
          <cell r="L251">
            <v>6008026717</v>
          </cell>
          <cell r="M251" t="str">
            <v>10169933</v>
          </cell>
          <cell r="N251" t="str">
            <v>S21091701627/H0925169D/BK/2/25</v>
          </cell>
          <cell r="O251" t="str">
            <v>YPS/N8789UV/SUTOYO</v>
          </cell>
          <cell r="P251" t="str">
            <v>PT. LIVIA MANDIRI SEJATI</v>
          </cell>
          <cell r="Q251" t="str">
            <v>PT. LIVIA MANDIRI SEJATI</v>
          </cell>
          <cell r="R251" t="str">
            <v>EMPTY BOTTLE AQUA 5 GALLON</v>
          </cell>
          <cell r="S251" t="str">
            <v>2050342694</v>
          </cell>
        </row>
        <row r="252">
          <cell r="L252">
            <v>6008026312</v>
          </cell>
          <cell r="M252" t="str">
            <v>10169933</v>
          </cell>
          <cell r="N252" t="str">
            <v>S21091602092/H092576D/AS/1/25</v>
          </cell>
          <cell r="O252" t="str">
            <v>YPS/L9051UX/RAHMAN</v>
          </cell>
          <cell r="P252" t="str">
            <v>PT. LIVIA MANDIRI SEJATI</v>
          </cell>
          <cell r="Q252" t="str">
            <v>PT. LIVIA MANDIRI SEJATI</v>
          </cell>
          <cell r="R252" t="str">
            <v>EMPTY BOTTLE AQUA 5 GALLON</v>
          </cell>
          <cell r="S252" t="str">
            <v>2050342694</v>
          </cell>
        </row>
        <row r="253">
          <cell r="L253">
            <v>6008026312</v>
          </cell>
          <cell r="M253" t="str">
            <v>10169933</v>
          </cell>
          <cell r="N253" t="str">
            <v>S21091602092/H092576D/AS/1/25</v>
          </cell>
          <cell r="O253" t="str">
            <v>YPS/L9051UX/RAHMAN</v>
          </cell>
          <cell r="P253" t="str">
            <v>PT. LIVIA MANDIRI SEJATI</v>
          </cell>
          <cell r="Q253" t="str">
            <v>PT. LIVIA MANDIRI SEJATI</v>
          </cell>
          <cell r="R253" t="str">
            <v>EMPTY BOTTLE AQUA 5 GALLON</v>
          </cell>
          <cell r="S253" t="str">
            <v>2050342694</v>
          </cell>
        </row>
        <row r="254">
          <cell r="L254">
            <v>6008024833</v>
          </cell>
          <cell r="M254" t="str">
            <v>10169933</v>
          </cell>
          <cell r="N254" t="str">
            <v>S21091602100/H0924144D/PY/2/24</v>
          </cell>
          <cell r="O254" t="str">
            <v>YPS/N9515WE/ZAKARIAH</v>
          </cell>
          <cell r="P254" t="str">
            <v>PT. LIVIA MANDIRI SEJATI</v>
          </cell>
          <cell r="Q254" t="str">
            <v>PT. LIVIA MANDIRI SEJATI</v>
          </cell>
          <cell r="R254" t="str">
            <v>EMPTY BOTTLE AQUA 5 GALLON</v>
          </cell>
          <cell r="S254" t="str">
            <v>2050342694</v>
          </cell>
        </row>
        <row r="255">
          <cell r="L255">
            <v>6008024833</v>
          </cell>
          <cell r="M255" t="str">
            <v>10169933</v>
          </cell>
          <cell r="N255" t="str">
            <v>S21091602100/H0924144D/PY/2/24</v>
          </cell>
          <cell r="O255" t="str">
            <v>YPS/N9515WE/ZAKARIAH</v>
          </cell>
          <cell r="P255" t="str">
            <v>PT. LIVIA MANDIRI SEJATI</v>
          </cell>
          <cell r="Q255" t="str">
            <v>PT. LIVIA MANDIRI SEJATI</v>
          </cell>
          <cell r="R255" t="str">
            <v>EMPTY BOTTLE AQUA 5 GALLON</v>
          </cell>
          <cell r="S255" t="str">
            <v>2050342694</v>
          </cell>
        </row>
        <row r="256">
          <cell r="L256">
            <v>6008028744</v>
          </cell>
          <cell r="M256" t="str">
            <v>10169933</v>
          </cell>
          <cell r="N256" t="str">
            <v>S21091602102/H092527D/HD/3/24</v>
          </cell>
          <cell r="O256" t="str">
            <v>YPS/L9358UZ/MATALI</v>
          </cell>
          <cell r="P256" t="str">
            <v>PT. LIVIA MANDIRI SEJATI</v>
          </cell>
          <cell r="Q256" t="str">
            <v>PT. LIVIA MANDIRI SEJATI</v>
          </cell>
          <cell r="R256" t="str">
            <v>EMPTY BOTTLE AQUA 5 GALLON</v>
          </cell>
          <cell r="S256" t="str">
            <v>2050342694</v>
          </cell>
        </row>
        <row r="257">
          <cell r="L257">
            <v>6008028744</v>
          </cell>
          <cell r="M257" t="str">
            <v>10169933</v>
          </cell>
          <cell r="N257" t="str">
            <v>S21091602102/H092527D/HD/3/24</v>
          </cell>
          <cell r="O257" t="str">
            <v>YPS/L9358UZ/MATALI</v>
          </cell>
          <cell r="P257" t="str">
            <v>PT. LIVIA MANDIRI SEJATI</v>
          </cell>
          <cell r="Q257" t="str">
            <v>PT. LIVIA MANDIRI SEJATI</v>
          </cell>
          <cell r="R257" t="str">
            <v>EMPTY BOTTLE AQUA 5 GALLON</v>
          </cell>
          <cell r="S257" t="str">
            <v>2050342694</v>
          </cell>
        </row>
        <row r="258">
          <cell r="L258">
            <v>6008032775</v>
          </cell>
          <cell r="M258" t="str">
            <v>10169933</v>
          </cell>
          <cell r="N258" t="str">
            <v>S21092400680/H0927120D/EF/2/27</v>
          </cell>
          <cell r="O258" t="str">
            <v>YPS/N8513UV/SULISWAN</v>
          </cell>
          <cell r="P258" t="str">
            <v>PT. LIVIA MANDIRI SEJATI</v>
          </cell>
          <cell r="Q258" t="str">
            <v>PT. LIVIA MANDIRI SEJATI</v>
          </cell>
          <cell r="R258" t="str">
            <v>EMPTY BOTTLE AQUA 5 GALLON</v>
          </cell>
          <cell r="S258" t="str">
            <v>2050342694</v>
          </cell>
        </row>
        <row r="259">
          <cell r="L259">
            <v>6008032775</v>
          </cell>
          <cell r="M259" t="str">
            <v>10169933</v>
          </cell>
          <cell r="N259" t="str">
            <v>S21092400680/H0927120D/EF/2/27</v>
          </cell>
          <cell r="O259" t="str">
            <v>YPS/N8513UV/SULISWAN</v>
          </cell>
          <cell r="P259" t="str">
            <v>PT. LIVIA MANDIRI SEJATI</v>
          </cell>
          <cell r="Q259" t="str">
            <v>PT. LIVIA MANDIRI SEJATI</v>
          </cell>
          <cell r="R259" t="str">
            <v>EMPTY BOTTLE AQUA 5 GALLON</v>
          </cell>
          <cell r="S259" t="str">
            <v>2050342694</v>
          </cell>
        </row>
        <row r="260">
          <cell r="L260">
            <v>6008024399</v>
          </cell>
          <cell r="M260" t="str">
            <v>10169933</v>
          </cell>
          <cell r="N260" t="str">
            <v>S21091602095/H0924178A/HD/3/24</v>
          </cell>
          <cell r="O260" t="str">
            <v>YPS/N8522UV/BUDI</v>
          </cell>
          <cell r="P260" t="str">
            <v>PT. LIVIA MANDIRI SEJATI</v>
          </cell>
          <cell r="Q260" t="str">
            <v>PT. LIVIA MANDIRI SEJATI</v>
          </cell>
          <cell r="R260" t="str">
            <v>EMPTY BOTTLE AQUA 5 GALLON</v>
          </cell>
          <cell r="S260" t="str">
            <v>2050342694</v>
          </cell>
        </row>
        <row r="261">
          <cell r="L261">
            <v>6008024399</v>
          </cell>
          <cell r="M261" t="str">
            <v>10169933</v>
          </cell>
          <cell r="N261" t="str">
            <v>S21091602095/H0924178A/HD/3/24</v>
          </cell>
          <cell r="O261" t="str">
            <v>YPS/N8522UV/BUDI</v>
          </cell>
          <cell r="P261" t="str">
            <v>PT. LIVIA MANDIRI SEJATI</v>
          </cell>
          <cell r="Q261" t="str">
            <v>PT. LIVIA MANDIRI SEJATI</v>
          </cell>
          <cell r="R261" t="str">
            <v>EMPTY BOTTLE AQUA 5 GALLON</v>
          </cell>
          <cell r="S261" t="str">
            <v>2050342694</v>
          </cell>
        </row>
        <row r="262">
          <cell r="L262">
            <v>6008027668</v>
          </cell>
          <cell r="M262" t="str">
            <v>10169933</v>
          </cell>
          <cell r="N262" t="str">
            <v>S21092400694/H092731A/AS/1/27</v>
          </cell>
          <cell r="O262" t="str">
            <v>YPS/P9485UQ/AGUS</v>
          </cell>
          <cell r="P262" t="str">
            <v>PT. LIVIA MANDIRI SEJATI</v>
          </cell>
          <cell r="Q262" t="str">
            <v>PT. LIVIA MANDIRI SEJATI</v>
          </cell>
          <cell r="R262" t="str">
            <v>EMPTY BOTTLE AQUA 5 GALLON</v>
          </cell>
          <cell r="S262" t="str">
            <v>2050342694</v>
          </cell>
        </row>
        <row r="263">
          <cell r="L263">
            <v>6008027668</v>
          </cell>
          <cell r="M263" t="str">
            <v>10169933</v>
          </cell>
          <cell r="N263" t="str">
            <v>S21092400694/H092731A/AS/1/27</v>
          </cell>
          <cell r="O263" t="str">
            <v>YPS/P9485UQ/AGUS</v>
          </cell>
          <cell r="P263" t="str">
            <v>PT. LIVIA MANDIRI SEJATI</v>
          </cell>
          <cell r="Q263" t="str">
            <v>PT. LIVIA MANDIRI SEJATI</v>
          </cell>
          <cell r="R263" t="str">
            <v>EMPTY BOTTLE AQUA 5 GALLON</v>
          </cell>
          <cell r="S263" t="str">
            <v>2050342694</v>
          </cell>
        </row>
        <row r="264">
          <cell r="L264">
            <v>6008031477</v>
          </cell>
          <cell r="M264" t="str">
            <v>10169933</v>
          </cell>
          <cell r="N264" t="str">
            <v>S21092400676/H092817A/PY/3/27</v>
          </cell>
          <cell r="O264" t="str">
            <v>YPS/N8430UV/SLAMET</v>
          </cell>
          <cell r="P264" t="str">
            <v>PT. LIVIA MANDIRI SEJATI</v>
          </cell>
          <cell r="Q264" t="str">
            <v>PT. LIVIA MANDIRI SEJATI</v>
          </cell>
          <cell r="R264" t="str">
            <v>EMPTY BOTTLE AQUA 5 GALLON</v>
          </cell>
          <cell r="S264" t="str">
            <v>2050342694</v>
          </cell>
        </row>
        <row r="265">
          <cell r="L265">
            <v>6008031477</v>
          </cell>
          <cell r="M265" t="str">
            <v>10169933</v>
          </cell>
          <cell r="N265" t="str">
            <v>S21092400676/H092817A/PY/3/27</v>
          </cell>
          <cell r="O265" t="str">
            <v>YPS/N8430UV/SLAMET</v>
          </cell>
          <cell r="P265" t="str">
            <v>PT. LIVIA MANDIRI SEJATI</v>
          </cell>
          <cell r="Q265" t="str">
            <v>PT. LIVIA MANDIRI SEJATI</v>
          </cell>
          <cell r="R265" t="str">
            <v>EMPTY BOTTLE AQUA 5 GALLON</v>
          </cell>
          <cell r="S265" t="str">
            <v>2050342694</v>
          </cell>
        </row>
        <row r="266">
          <cell r="L266">
            <v>6008023903</v>
          </cell>
          <cell r="M266" t="str">
            <v>10169933</v>
          </cell>
          <cell r="N266" t="str">
            <v>S21091602097/H0924175A/EL/3/24</v>
          </cell>
          <cell r="O266" t="str">
            <v>YPS/N8430UV/SLAMET</v>
          </cell>
          <cell r="P266" t="str">
            <v>PT. LIVIA MANDIRI SEJATI</v>
          </cell>
          <cell r="Q266" t="str">
            <v>PT. LIVIA MANDIRI SEJATI</v>
          </cell>
          <cell r="R266" t="str">
            <v>EMPTY BOTTLE AQUA 5 GALLON</v>
          </cell>
          <cell r="S266" t="str">
            <v>2050342694</v>
          </cell>
        </row>
        <row r="267">
          <cell r="L267">
            <v>6008023903</v>
          </cell>
          <cell r="M267" t="str">
            <v>10169933</v>
          </cell>
          <cell r="N267" t="str">
            <v>S21091602097/H0924175A/EL/3/24</v>
          </cell>
          <cell r="O267" t="str">
            <v>YPS/N8430UV/SLAMET</v>
          </cell>
          <cell r="P267" t="str">
            <v>PT. LIVIA MANDIRI SEJATI</v>
          </cell>
          <cell r="Q267" t="str">
            <v>PT. LIVIA MANDIRI SEJATI</v>
          </cell>
          <cell r="R267" t="str">
            <v>EMPTY BOTTLE AQUA 5 GALLON</v>
          </cell>
          <cell r="S267" t="str">
            <v>2050342694</v>
          </cell>
        </row>
        <row r="268">
          <cell r="L268">
            <v>6008027989</v>
          </cell>
          <cell r="M268" t="str">
            <v>10169933</v>
          </cell>
          <cell r="N268" t="str">
            <v>S21091602079/H0925138D/EL/2/25</v>
          </cell>
          <cell r="O268" t="str">
            <v>YPS/N8513UV/SULISWAN</v>
          </cell>
          <cell r="P268" t="str">
            <v>PT. LIVIA MANDIRI SEJATI</v>
          </cell>
          <cell r="Q268" t="str">
            <v>PT. LIVIA MANDIRI SEJATI</v>
          </cell>
          <cell r="R268" t="str">
            <v>EMPTY BOTTLE AQUA 5 GALLON</v>
          </cell>
          <cell r="S268" t="str">
            <v>2050342694</v>
          </cell>
        </row>
        <row r="269">
          <cell r="L269">
            <v>6008027989</v>
          </cell>
          <cell r="M269" t="str">
            <v>10169933</v>
          </cell>
          <cell r="N269" t="str">
            <v>S21091602079/H0925138D/EL/2/25</v>
          </cell>
          <cell r="O269" t="str">
            <v>YPS/N8513UV/SULISWAN</v>
          </cell>
          <cell r="P269" t="str">
            <v>PT. LIVIA MANDIRI SEJATI</v>
          </cell>
          <cell r="Q269" t="str">
            <v>PT. LIVIA MANDIRI SEJATI</v>
          </cell>
          <cell r="R269" t="str">
            <v>EMPTY BOTTLE AQUA 5 GALLON</v>
          </cell>
          <cell r="S269" t="str">
            <v>2050342694</v>
          </cell>
        </row>
        <row r="270">
          <cell r="L270">
            <v>6008027738</v>
          </cell>
          <cell r="M270" t="str">
            <v>10169933</v>
          </cell>
          <cell r="N270" t="str">
            <v>S21091602091/H092553B/IS/1/25</v>
          </cell>
          <cell r="O270" t="str">
            <v>YPS/N8544UV/SLAMET</v>
          </cell>
          <cell r="P270" t="str">
            <v>PT. LIVIA MANDIRI SEJATI</v>
          </cell>
          <cell r="Q270" t="str">
            <v>PT. LIVIA MANDIRI SEJATI</v>
          </cell>
          <cell r="R270" t="str">
            <v>EMPTY BOTTLE AQUA 5 GALLON</v>
          </cell>
          <cell r="S270" t="str">
            <v>2050342694</v>
          </cell>
        </row>
        <row r="271">
          <cell r="L271">
            <v>6008027738</v>
          </cell>
          <cell r="M271" t="str">
            <v>10169933</v>
          </cell>
          <cell r="N271" t="str">
            <v>S21091602091/H092553B/IS/1/25</v>
          </cell>
          <cell r="O271" t="str">
            <v>YPS/N8544UV/SLAMET</v>
          </cell>
          <cell r="P271" t="str">
            <v>PT. LIVIA MANDIRI SEJATI</v>
          </cell>
          <cell r="Q271" t="str">
            <v>PT. LIVIA MANDIRI SEJATI</v>
          </cell>
          <cell r="R271" t="str">
            <v>EMPTY BOTTLE AQUA 5 GALLON</v>
          </cell>
          <cell r="S271" t="str">
            <v>2050342694</v>
          </cell>
        </row>
        <row r="272">
          <cell r="L272">
            <v>6008028785</v>
          </cell>
          <cell r="M272" t="str">
            <v>10169933</v>
          </cell>
          <cell r="N272" t="str">
            <v>S21091701637/H092573B/IS/1/25</v>
          </cell>
          <cell r="O272" t="str">
            <v>YPS/N8547UV/SOLIKHAN</v>
          </cell>
          <cell r="P272" t="str">
            <v>PT. LIVIA MANDIRI SEJATI</v>
          </cell>
          <cell r="Q272" t="str">
            <v>PT. LIVIA MANDIRI SEJATI</v>
          </cell>
          <cell r="R272" t="str">
            <v>EMPTY BOTTLE AQUA 5 GALLON</v>
          </cell>
          <cell r="S272" t="str">
            <v>2050342694</v>
          </cell>
        </row>
        <row r="273">
          <cell r="L273">
            <v>6008028785</v>
          </cell>
          <cell r="M273" t="str">
            <v>10169933</v>
          </cell>
          <cell r="N273" t="str">
            <v>S21091701637/H092573B/IS/1/25</v>
          </cell>
          <cell r="O273" t="str">
            <v>YPS/N8547UV/SOLIKHAN</v>
          </cell>
          <cell r="P273" t="str">
            <v>PT. LIVIA MANDIRI SEJATI</v>
          </cell>
          <cell r="Q273" t="str">
            <v>PT. LIVIA MANDIRI SEJATI</v>
          </cell>
          <cell r="R273" t="str">
            <v>EMPTY BOTTLE AQUA 5 GALLON</v>
          </cell>
          <cell r="S273" t="str">
            <v>2050342694</v>
          </cell>
        </row>
        <row r="274">
          <cell r="L274">
            <v>6008029804</v>
          </cell>
          <cell r="M274" t="str">
            <v>10169933</v>
          </cell>
          <cell r="N274" t="str">
            <v>S21091602080/H092584C/EF/1/25</v>
          </cell>
          <cell r="O274" t="str">
            <v>YPS/N8260UW/MUZAMIL</v>
          </cell>
          <cell r="P274" t="str">
            <v>PT. LIVIA MANDIRI SEJATI</v>
          </cell>
          <cell r="Q274" t="str">
            <v>PT. LIVIA MANDIRI SEJATI</v>
          </cell>
          <cell r="R274" t="str">
            <v>EMPTY BOTTLE AQUA 5 GALLON</v>
          </cell>
          <cell r="S274" t="str">
            <v>2050342694</v>
          </cell>
        </row>
        <row r="275">
          <cell r="L275">
            <v>6008029804</v>
          </cell>
          <cell r="M275" t="str">
            <v>10169933</v>
          </cell>
          <cell r="N275" t="str">
            <v>S21091602080/H092584C/EF/1/25</v>
          </cell>
          <cell r="O275" t="str">
            <v>YPS/N8260UW/MUZAMIL</v>
          </cell>
          <cell r="P275" t="str">
            <v>PT. LIVIA MANDIRI SEJATI</v>
          </cell>
          <cell r="Q275" t="str">
            <v>PT. LIVIA MANDIRI SEJATI</v>
          </cell>
          <cell r="R275" t="str">
            <v>EMPTY BOTTLE AQUA 5 GALLON</v>
          </cell>
          <cell r="S275" t="str">
            <v>2050342694</v>
          </cell>
        </row>
        <row r="276">
          <cell r="L276">
            <v>6008002625</v>
          </cell>
          <cell r="M276" t="str">
            <v>10169933</v>
          </cell>
          <cell r="N276" t="str">
            <v>S21091602089/H092564A/AS/1/25</v>
          </cell>
          <cell r="O276" t="str">
            <v>YPS/L8373UI/TAUFIK</v>
          </cell>
          <cell r="P276" t="str">
            <v>PT. LIVIA MANDIRI SEJATI</v>
          </cell>
          <cell r="Q276" t="str">
            <v>PT. LIVIA MANDIRI SEJATI</v>
          </cell>
          <cell r="R276" t="str">
            <v>EMPTY BOTTLE AQUA 5 GALLON</v>
          </cell>
          <cell r="S276" t="str">
            <v>2050342694</v>
          </cell>
        </row>
        <row r="277">
          <cell r="L277">
            <v>6008002625</v>
          </cell>
          <cell r="M277" t="str">
            <v>10169933</v>
          </cell>
          <cell r="N277" t="str">
            <v>S21091602089/H092564A/AS/1/25</v>
          </cell>
          <cell r="O277" t="str">
            <v>YPS/L8373UI/TAUFIK</v>
          </cell>
          <cell r="P277" t="str">
            <v>PT. LIVIA MANDIRI SEJATI</v>
          </cell>
          <cell r="Q277" t="str">
            <v>PT. LIVIA MANDIRI SEJATI</v>
          </cell>
          <cell r="R277" t="str">
            <v>EMPTY BOTTLE AQUA 5 GALLON</v>
          </cell>
          <cell r="S277" t="str">
            <v>2050342694</v>
          </cell>
        </row>
        <row r="278">
          <cell r="L278">
            <v>6008021397</v>
          </cell>
          <cell r="M278" t="str">
            <v>10169933</v>
          </cell>
          <cell r="N278" t="str">
            <v>S21092410522/H092717B/AS/1/27</v>
          </cell>
          <cell r="O278" t="str">
            <v>YPS/L9217UF/TAUFIK</v>
          </cell>
          <cell r="P278" t="str">
            <v>PT. LIVIA MANDIRI SEJATI</v>
          </cell>
          <cell r="Q278" t="str">
            <v>PT. LIVIA MANDIRI SEJATI</v>
          </cell>
          <cell r="R278" t="str">
            <v>EMPTY BOTTLE AQUA 5 GALLON</v>
          </cell>
          <cell r="S278" t="str">
            <v>2050342694</v>
          </cell>
        </row>
        <row r="279">
          <cell r="L279">
            <v>6008021397</v>
          </cell>
          <cell r="M279" t="str">
            <v>10169933</v>
          </cell>
          <cell r="N279" t="str">
            <v>S21092410522/H092717B/AS/1/27</v>
          </cell>
          <cell r="O279" t="str">
            <v>YPS/L9217UF/TAUFIK</v>
          </cell>
          <cell r="P279" t="str">
            <v>PT. LIVIA MANDIRI SEJATI</v>
          </cell>
          <cell r="Q279" t="str">
            <v>PT. LIVIA MANDIRI SEJATI</v>
          </cell>
          <cell r="R279" t="str">
            <v>EMPTY BOTTLE AQUA 5 GALLON</v>
          </cell>
          <cell r="S279" t="str">
            <v>2050342694</v>
          </cell>
        </row>
        <row r="280">
          <cell r="L280">
            <v>6008030575</v>
          </cell>
          <cell r="M280" t="str">
            <v>10169933</v>
          </cell>
          <cell r="N280" t="str">
            <v>S21092400672/H092726A/AS/1/27</v>
          </cell>
          <cell r="O280" t="str">
            <v>YPS/L9428UZ/HADI</v>
          </cell>
          <cell r="P280" t="str">
            <v>PT. LIVIA MANDIRI SEJATI</v>
          </cell>
          <cell r="Q280" t="str">
            <v>PT. LIVIA MANDIRI SEJATI</v>
          </cell>
          <cell r="R280" t="str">
            <v>EMPTY BOTTLE AQUA 5 GALLON</v>
          </cell>
          <cell r="S280" t="str">
            <v>2050342694</v>
          </cell>
        </row>
        <row r="281">
          <cell r="L281">
            <v>6008030575</v>
          </cell>
          <cell r="M281" t="str">
            <v>10169933</v>
          </cell>
          <cell r="N281" t="str">
            <v>S21092400672/H092726A/AS/1/27</v>
          </cell>
          <cell r="O281" t="str">
            <v>YPS/L9428UZ/HADI</v>
          </cell>
          <cell r="P281" t="str">
            <v>PT. LIVIA MANDIRI SEJATI</v>
          </cell>
          <cell r="Q281" t="str">
            <v>PT. LIVIA MANDIRI SEJATI</v>
          </cell>
          <cell r="R281" t="str">
            <v>EMPTY BOTTLE AQUA 5 GALLON</v>
          </cell>
          <cell r="S281" t="str">
            <v>2050342694</v>
          </cell>
        </row>
        <row r="282">
          <cell r="L282">
            <v>6008029661</v>
          </cell>
          <cell r="M282" t="str">
            <v>10169933</v>
          </cell>
          <cell r="N282" t="str">
            <v>S21091602085/H0925106A/NF/2/25</v>
          </cell>
          <cell r="O282" t="str">
            <v>YPS/P8027UR/WARDOYO</v>
          </cell>
          <cell r="P282" t="str">
            <v>PT. LIVIA MANDIRI SEJATI</v>
          </cell>
          <cell r="Q282" t="str">
            <v>PT. LIVIA MANDIRI SEJATI</v>
          </cell>
          <cell r="R282" t="str">
            <v>EMPTY BOTTLE AQUA 5 GALLON</v>
          </cell>
          <cell r="S282" t="str">
            <v>2050342694</v>
          </cell>
        </row>
        <row r="283">
          <cell r="L283">
            <v>6008029661</v>
          </cell>
          <cell r="M283" t="str">
            <v>10169933</v>
          </cell>
          <cell r="N283" t="str">
            <v>S21091602085/H0925106A/NF/2/25</v>
          </cell>
          <cell r="O283" t="str">
            <v>YPS/P8027UR/WARDOYO</v>
          </cell>
          <cell r="P283" t="str">
            <v>PT. LIVIA MANDIRI SEJATI</v>
          </cell>
          <cell r="Q283" t="str">
            <v>PT. LIVIA MANDIRI SEJATI</v>
          </cell>
          <cell r="R283" t="str">
            <v>EMPTY BOTTLE AQUA 5 GALLON</v>
          </cell>
          <cell r="S283" t="str">
            <v>2050342694</v>
          </cell>
        </row>
        <row r="284">
          <cell r="L284">
            <v>6008038002</v>
          </cell>
          <cell r="M284" t="str">
            <v>10169933</v>
          </cell>
          <cell r="N284" t="str">
            <v>S21092400643/H0928185B/AS/3/28</v>
          </cell>
          <cell r="O284" t="str">
            <v>YPS/N8430UV/SLAMET</v>
          </cell>
          <cell r="P284" t="str">
            <v>PT. LIVIA MANDIRI SEJATI</v>
          </cell>
          <cell r="Q284" t="str">
            <v>PT. LIVIA MANDIRI SEJATI</v>
          </cell>
          <cell r="R284" t="str">
            <v>EMPTY BOTTLE AQUA 5 GALLON</v>
          </cell>
          <cell r="S284" t="str">
            <v>2050342694</v>
          </cell>
        </row>
        <row r="285">
          <cell r="L285">
            <v>6008038002</v>
          </cell>
          <cell r="M285" t="str">
            <v>10169933</v>
          </cell>
          <cell r="N285" t="str">
            <v>S21092400643/H0928185B/AS/3/28</v>
          </cell>
          <cell r="O285" t="str">
            <v>YPS/N8430UV/SLAMET</v>
          </cell>
          <cell r="P285" t="str">
            <v>PT. LIVIA MANDIRI SEJATI</v>
          </cell>
          <cell r="Q285" t="str">
            <v>PT. LIVIA MANDIRI SEJATI</v>
          </cell>
          <cell r="R285" t="str">
            <v>EMPTY BOTTLE AQUA 5 GALLON</v>
          </cell>
          <cell r="S285" t="str">
            <v>2050342694</v>
          </cell>
        </row>
        <row r="286">
          <cell r="L286">
            <v>6008023918</v>
          </cell>
          <cell r="M286" t="str">
            <v>10169933</v>
          </cell>
          <cell r="N286" t="str">
            <v>S21091602077/H0925103C/NF/2/25</v>
          </cell>
          <cell r="O286" t="str">
            <v>YPS/N8390UV/RINTO</v>
          </cell>
          <cell r="P286" t="str">
            <v>PT. LIVIA MANDIRI SEJATI</v>
          </cell>
          <cell r="Q286" t="str">
            <v>PT. LIVIA MANDIRI SEJATI</v>
          </cell>
          <cell r="R286" t="str">
            <v>EMPTY BOTTLE AQUA 5 GALLON</v>
          </cell>
          <cell r="S286" t="str">
            <v>2050342694</v>
          </cell>
        </row>
        <row r="287">
          <cell r="L287">
            <v>6008023918</v>
          </cell>
          <cell r="M287" t="str">
            <v>10169933</v>
          </cell>
          <cell r="N287" t="str">
            <v>S21091602077/H0925103C/NF/2/25</v>
          </cell>
          <cell r="O287" t="str">
            <v>YPS/N8390UV/RINTO</v>
          </cell>
          <cell r="P287" t="str">
            <v>PT. LIVIA MANDIRI SEJATI</v>
          </cell>
          <cell r="Q287" t="str">
            <v>PT. LIVIA MANDIRI SEJATI</v>
          </cell>
          <cell r="R287" t="str">
            <v>EMPTY BOTTLE AQUA 5 GALLON</v>
          </cell>
          <cell r="S287" t="str">
            <v>2050342694</v>
          </cell>
        </row>
        <row r="288">
          <cell r="L288">
            <v>6008033558</v>
          </cell>
          <cell r="M288" t="str">
            <v>10169933</v>
          </cell>
          <cell r="N288" t="str">
            <v>S21092400639/H092895A/BK/1/28</v>
          </cell>
          <cell r="O288" t="str">
            <v>YPS/N8671UW/ROZIQ</v>
          </cell>
          <cell r="P288" t="str">
            <v>PT. LIVIA MANDIRI SEJATI</v>
          </cell>
          <cell r="Q288" t="str">
            <v>PT. LIVIA MANDIRI SEJATI</v>
          </cell>
          <cell r="R288" t="str">
            <v>EMPTY BOTTLE AQUA 5 GALLON</v>
          </cell>
          <cell r="S288" t="str">
            <v>2050342694</v>
          </cell>
        </row>
        <row r="289">
          <cell r="L289">
            <v>6008033558</v>
          </cell>
          <cell r="M289" t="str">
            <v>10169933</v>
          </cell>
          <cell r="N289" t="str">
            <v>S21092400639/H092895A/BK/1/28</v>
          </cell>
          <cell r="O289" t="str">
            <v>YPS/N8671UW/ROZIQ</v>
          </cell>
          <cell r="P289" t="str">
            <v>PT. LIVIA MANDIRI SEJATI</v>
          </cell>
          <cell r="Q289" t="str">
            <v>PT. LIVIA MANDIRI SEJATI</v>
          </cell>
          <cell r="R289" t="str">
            <v>EMPTY BOTTLE AQUA 5 GALLON</v>
          </cell>
          <cell r="S289" t="str">
            <v>2050342694</v>
          </cell>
        </row>
        <row r="290">
          <cell r="L290">
            <v>6008037108</v>
          </cell>
          <cell r="M290" t="str">
            <v>10169933</v>
          </cell>
          <cell r="N290" t="str">
            <v>S21092400626/H0929121C/EF/2/29</v>
          </cell>
          <cell r="O290" t="str">
            <v>YPS/P8027UR/WARDOYO</v>
          </cell>
          <cell r="P290" t="str">
            <v>PT. LIVIA MANDIRI SEJATI</v>
          </cell>
          <cell r="Q290" t="str">
            <v>PT. LIVIA MANDIRI SEJATI</v>
          </cell>
          <cell r="R290" t="str">
            <v>EMPTY BOTTLE AQUA 5 GALLON</v>
          </cell>
          <cell r="S290" t="str">
            <v>2050342694</v>
          </cell>
        </row>
        <row r="291">
          <cell r="L291">
            <v>6008037108</v>
          </cell>
          <cell r="M291" t="str">
            <v>10169933</v>
          </cell>
          <cell r="N291" t="str">
            <v>S21092400626/H0929121C/EF/2/29</v>
          </cell>
          <cell r="O291" t="str">
            <v>YPS/P8027UR/WARDOYO</v>
          </cell>
          <cell r="P291" t="str">
            <v>PT. LIVIA MANDIRI SEJATI</v>
          </cell>
          <cell r="Q291" t="str">
            <v>PT. LIVIA MANDIRI SEJATI</v>
          </cell>
          <cell r="R291" t="str">
            <v>EMPTY BOTTLE AQUA 5 GALLON</v>
          </cell>
          <cell r="S291" t="str">
            <v>2050342694</v>
          </cell>
        </row>
        <row r="292">
          <cell r="L292">
            <v>6008011674</v>
          </cell>
          <cell r="M292" t="str">
            <v>10169933</v>
          </cell>
          <cell r="N292" t="str">
            <v>S21091602081/H0925112B/NF/2/25</v>
          </cell>
          <cell r="O292" t="str">
            <v>YPS/N8522UV/BUDI</v>
          </cell>
          <cell r="P292" t="str">
            <v>PT. LIVIA MANDIRI SEJATI</v>
          </cell>
          <cell r="Q292" t="str">
            <v>PT. LIVIA MANDIRI SEJATI</v>
          </cell>
          <cell r="R292" t="str">
            <v>EMPTY BOTTLE AQUA 5 GALLON</v>
          </cell>
          <cell r="S292" t="str">
            <v>2050342694</v>
          </cell>
        </row>
        <row r="293">
          <cell r="L293">
            <v>6008011674</v>
          </cell>
          <cell r="M293" t="str">
            <v>10169933</v>
          </cell>
          <cell r="N293" t="str">
            <v>S21091602081/H0925112B/NF/2/25</v>
          </cell>
          <cell r="O293" t="str">
            <v>YPS/N8522UV/BUDI</v>
          </cell>
          <cell r="P293" t="str">
            <v>PT. LIVIA MANDIRI SEJATI</v>
          </cell>
          <cell r="Q293" t="str">
            <v>PT. LIVIA MANDIRI SEJATI</v>
          </cell>
          <cell r="R293" t="str">
            <v>EMPTY BOTTLE AQUA 5 GALLON</v>
          </cell>
          <cell r="S293" t="str">
            <v>2050342694</v>
          </cell>
        </row>
        <row r="294">
          <cell r="L294">
            <v>6008036644</v>
          </cell>
          <cell r="M294" t="str">
            <v>10169933</v>
          </cell>
          <cell r="N294" t="str">
            <v>S21092401012/H0928110D/SF/2/28</v>
          </cell>
          <cell r="O294" t="str">
            <v>YPS/L9345UZ/MSOLIKIN</v>
          </cell>
          <cell r="P294" t="str">
            <v>PT. LIVIA MANDIRI SEJATI</v>
          </cell>
          <cell r="Q294" t="str">
            <v>PT. LIVIA MANDIRI SEJATI</v>
          </cell>
          <cell r="R294" t="str">
            <v>EMPTY BOTTLE AQUA 5 GALLON</v>
          </cell>
          <cell r="S294" t="str">
            <v>2050342694</v>
          </cell>
        </row>
        <row r="295">
          <cell r="L295">
            <v>6008036644</v>
          </cell>
          <cell r="M295" t="str">
            <v>10169933</v>
          </cell>
          <cell r="N295" t="str">
            <v>S21092401012/H0928110D/SF/2/28</v>
          </cell>
          <cell r="O295" t="str">
            <v>YPS/L9345UZ/MSOLIKIN</v>
          </cell>
          <cell r="P295" t="str">
            <v>PT. LIVIA MANDIRI SEJATI</v>
          </cell>
          <cell r="Q295" t="str">
            <v>PT. LIVIA MANDIRI SEJATI</v>
          </cell>
          <cell r="R295" t="str">
            <v>EMPTY BOTTLE AQUA 5 GALLON</v>
          </cell>
          <cell r="S295" t="str">
            <v>2050342694</v>
          </cell>
        </row>
        <row r="296">
          <cell r="L296">
            <v>6008033542</v>
          </cell>
          <cell r="M296" t="str">
            <v>10169933</v>
          </cell>
          <cell r="N296" t="str">
            <v>S21092400677/H092823A/ZK/3/27</v>
          </cell>
          <cell r="O296" t="str">
            <v>YPS/N8546UV/HOLILI</v>
          </cell>
          <cell r="P296" t="str">
            <v>PT. LIVIA MANDIRI SEJATI</v>
          </cell>
          <cell r="Q296" t="str">
            <v>PT. LIVIA MANDIRI SEJATI</v>
          </cell>
          <cell r="R296" t="str">
            <v>EMPTY BOTTLE AQUA 5 GALLON</v>
          </cell>
          <cell r="S296" t="str">
            <v>2050342694</v>
          </cell>
        </row>
        <row r="297">
          <cell r="L297">
            <v>6008033542</v>
          </cell>
          <cell r="M297" t="str">
            <v>10169933</v>
          </cell>
          <cell r="N297" t="str">
            <v>S21092400677/H092823A/ZK/3/27</v>
          </cell>
          <cell r="O297" t="str">
            <v>YPS/N8546UV/HOLILI</v>
          </cell>
          <cell r="P297" t="str">
            <v>PT. LIVIA MANDIRI SEJATI</v>
          </cell>
          <cell r="Q297" t="str">
            <v>PT. LIVIA MANDIRI SEJATI</v>
          </cell>
          <cell r="R297" t="str">
            <v>EMPTY BOTTLE AQUA 5 GALLON</v>
          </cell>
          <cell r="S297" t="str">
            <v>2050342694</v>
          </cell>
        </row>
        <row r="298">
          <cell r="L298">
            <v>6008034651</v>
          </cell>
          <cell r="M298" t="str">
            <v>10169933</v>
          </cell>
          <cell r="N298" t="str">
            <v>S21092400655/H092888D/NF/1/28</v>
          </cell>
          <cell r="O298" t="str">
            <v>YPS/L8813UT/DJAMALI</v>
          </cell>
          <cell r="P298" t="str">
            <v>PT. LIVIA MANDIRI SEJATI</v>
          </cell>
          <cell r="Q298" t="str">
            <v>PT. LIVIA MANDIRI SEJATI</v>
          </cell>
          <cell r="R298" t="str">
            <v>EMPTY BOTTLE AQUA 5 GALLON</v>
          </cell>
          <cell r="S298" t="str">
            <v>2050342694</v>
          </cell>
        </row>
        <row r="299">
          <cell r="L299">
            <v>6008034651</v>
          </cell>
          <cell r="M299" t="str">
            <v>10169933</v>
          </cell>
          <cell r="N299" t="str">
            <v>S21092400655/H092888D/NF/1/28</v>
          </cell>
          <cell r="O299" t="str">
            <v>YPS/L8813UT/DJAMALI</v>
          </cell>
          <cell r="P299" t="str">
            <v>PT. LIVIA MANDIRI SEJATI</v>
          </cell>
          <cell r="Q299" t="str">
            <v>PT. LIVIA MANDIRI SEJATI</v>
          </cell>
          <cell r="R299" t="str">
            <v>EMPTY BOTTLE AQUA 5 GALLON</v>
          </cell>
          <cell r="S299" t="str">
            <v>2050342694</v>
          </cell>
        </row>
        <row r="300">
          <cell r="L300">
            <v>6008033605</v>
          </cell>
          <cell r="M300" t="str">
            <v>10169933</v>
          </cell>
          <cell r="N300" t="str">
            <v>S21092400681/H092790D/EF/2/27</v>
          </cell>
          <cell r="O300" t="str">
            <v>YPS/L8177UT/AGUS S</v>
          </cell>
          <cell r="P300" t="str">
            <v>PT. LIVIA MANDIRI SEJATI</v>
          </cell>
          <cell r="Q300" t="str">
            <v>PT. LIVIA MANDIRI SEJATI</v>
          </cell>
          <cell r="R300" t="str">
            <v>EMPTY BOTTLE AQUA 5 GALLON</v>
          </cell>
          <cell r="S300" t="str">
            <v>2050342694</v>
          </cell>
        </row>
        <row r="301">
          <cell r="L301">
            <v>6008033605</v>
          </cell>
          <cell r="M301" t="str">
            <v>10169933</v>
          </cell>
          <cell r="N301" t="str">
            <v>S21092400681/H092790D/EF/2/27</v>
          </cell>
          <cell r="O301" t="str">
            <v>YPS/L8177UT/AGUS S</v>
          </cell>
          <cell r="P301" t="str">
            <v>PT. LIVIA MANDIRI SEJATI</v>
          </cell>
          <cell r="Q301" t="str">
            <v>PT. LIVIA MANDIRI SEJATI</v>
          </cell>
          <cell r="R301" t="str">
            <v>EMPTY BOTTLE AQUA 5 GALLON</v>
          </cell>
          <cell r="S301" t="str">
            <v>2050342694</v>
          </cell>
        </row>
        <row r="302">
          <cell r="L302">
            <v>6008041878</v>
          </cell>
          <cell r="M302" t="str">
            <v>10169933</v>
          </cell>
          <cell r="N302" t="str">
            <v>S21092400603/H0930121A/EL/2/30</v>
          </cell>
          <cell r="O302" t="str">
            <v>YPS/P9485UQ/AGUS</v>
          </cell>
          <cell r="P302" t="str">
            <v>PT. LIVIA MANDIRI SEJATI</v>
          </cell>
          <cell r="Q302" t="str">
            <v>PT. LIVIA MANDIRI SEJATI</v>
          </cell>
          <cell r="R302" t="str">
            <v>EMPTY BOTTLE AQUA 5 GALLON</v>
          </cell>
          <cell r="S302" t="str">
            <v>2050342694</v>
          </cell>
        </row>
        <row r="303">
          <cell r="L303">
            <v>6008041878</v>
          </cell>
          <cell r="M303" t="str">
            <v>10169933</v>
          </cell>
          <cell r="N303" t="str">
            <v>S21092400603/H0930121A/EL/2/30</v>
          </cell>
          <cell r="O303" t="str">
            <v>YPS/P9485UQ/AGUS</v>
          </cell>
          <cell r="P303" t="str">
            <v>PT. LIVIA MANDIRI SEJATI</v>
          </cell>
          <cell r="Q303" t="str">
            <v>PT. LIVIA MANDIRI SEJATI</v>
          </cell>
          <cell r="R303" t="str">
            <v>EMPTY BOTTLE AQUA 5 GALLON</v>
          </cell>
          <cell r="S303" t="str">
            <v>2050342694</v>
          </cell>
        </row>
        <row r="304">
          <cell r="L304">
            <v>6008030113</v>
          </cell>
          <cell r="M304" t="str">
            <v>10169933</v>
          </cell>
          <cell r="N304" t="str">
            <v>S21092400662/H0928129A/EL/2/28</v>
          </cell>
          <cell r="O304" t="str">
            <v>YPS/P8194UR/HERI</v>
          </cell>
          <cell r="P304" t="str">
            <v>PT. LIVIA MANDIRI SEJATI</v>
          </cell>
          <cell r="Q304" t="str">
            <v>PT. LIVIA MANDIRI SEJATI</v>
          </cell>
          <cell r="R304" t="str">
            <v>EMPTY BOTTLE AQUA 5 GALLON</v>
          </cell>
          <cell r="S304" t="str">
            <v>2050342694</v>
          </cell>
        </row>
        <row r="305">
          <cell r="L305">
            <v>6008030113</v>
          </cell>
          <cell r="M305" t="str">
            <v>10169933</v>
          </cell>
          <cell r="N305" t="str">
            <v>S21092400662/H0928129A/EL/2/28</v>
          </cell>
          <cell r="O305" t="str">
            <v>YPS/P8194UR/HERI</v>
          </cell>
          <cell r="P305" t="str">
            <v>PT. LIVIA MANDIRI SEJATI</v>
          </cell>
          <cell r="Q305" t="str">
            <v>PT. LIVIA MANDIRI SEJATI</v>
          </cell>
          <cell r="R305" t="str">
            <v>EMPTY BOTTLE AQUA 5 GALLON</v>
          </cell>
          <cell r="S305" t="str">
            <v>2050342694</v>
          </cell>
        </row>
        <row r="306">
          <cell r="L306">
            <v>6008031109</v>
          </cell>
          <cell r="M306" t="str">
            <v>10169933</v>
          </cell>
          <cell r="N306" t="str">
            <v>S21092400678/H0927112C/EF/2/27</v>
          </cell>
          <cell r="O306" t="str">
            <v>YPS/N8814UV/WAHID</v>
          </cell>
          <cell r="P306" t="str">
            <v>PT. LIVIA MANDIRI SEJATI</v>
          </cell>
          <cell r="Q306" t="str">
            <v>PT. LIVIA MANDIRI SEJATI</v>
          </cell>
          <cell r="R306" t="str">
            <v>EMPTY BOTTLE AQUA 5 GALLON</v>
          </cell>
          <cell r="S306" t="str">
            <v>2050342694</v>
          </cell>
        </row>
        <row r="307">
          <cell r="L307">
            <v>6008031109</v>
          </cell>
          <cell r="M307" t="str">
            <v>10169933</v>
          </cell>
          <cell r="N307" t="str">
            <v>S21092400678/H0927112C/EF/2/27</v>
          </cell>
          <cell r="O307" t="str">
            <v>YPS/N8814UV/WAHID</v>
          </cell>
          <cell r="P307" t="str">
            <v>PT. LIVIA MANDIRI SEJATI</v>
          </cell>
          <cell r="Q307" t="str">
            <v>PT. LIVIA MANDIRI SEJATI</v>
          </cell>
          <cell r="R307" t="str">
            <v>EMPTY BOTTLE AQUA 5 GALLON</v>
          </cell>
          <cell r="S307" t="str">
            <v>2050342694</v>
          </cell>
        </row>
        <row r="308">
          <cell r="L308">
            <v>6008035003</v>
          </cell>
          <cell r="M308" t="str">
            <v>10169933</v>
          </cell>
          <cell r="N308" t="str">
            <v>S21092401022/H092847D/EL/1/28</v>
          </cell>
          <cell r="O308" t="str">
            <v>YPS/L8425UZ/MASRIDI</v>
          </cell>
          <cell r="P308" t="str">
            <v>PT. LIVIA MANDIRI SEJATI</v>
          </cell>
          <cell r="Q308" t="str">
            <v>PT. LIVIA MANDIRI SEJATI</v>
          </cell>
          <cell r="R308" t="str">
            <v>EMPTY BOTTLE AQUA 5 GALLON</v>
          </cell>
          <cell r="S308" t="str">
            <v>2050342694</v>
          </cell>
        </row>
        <row r="309">
          <cell r="L309">
            <v>6008035003</v>
          </cell>
          <cell r="M309" t="str">
            <v>10169933</v>
          </cell>
          <cell r="N309" t="str">
            <v>S21092401022/H092847D/EL/1/28</v>
          </cell>
          <cell r="O309" t="str">
            <v>YPS/L8425UZ/MASRIDI</v>
          </cell>
          <cell r="P309" t="str">
            <v>PT. LIVIA MANDIRI SEJATI</v>
          </cell>
          <cell r="Q309" t="str">
            <v>PT. LIVIA MANDIRI SEJATI</v>
          </cell>
          <cell r="R309" t="str">
            <v>EMPTY BOTTLE AQUA 5 GALLON</v>
          </cell>
          <cell r="S309" t="str">
            <v>2050342694</v>
          </cell>
        </row>
        <row r="310">
          <cell r="L310">
            <v>6008026958</v>
          </cell>
          <cell r="M310" t="str">
            <v>10169933</v>
          </cell>
          <cell r="N310" t="str">
            <v>S21092400692/H092751A/HD/2/27</v>
          </cell>
          <cell r="O310" t="str">
            <v>YPS/N8587UV/SAIFUDIN</v>
          </cell>
          <cell r="P310" t="str">
            <v>PT. LIVIA MANDIRI SEJATI</v>
          </cell>
          <cell r="Q310" t="str">
            <v>PT. LIVIA MANDIRI SEJATI</v>
          </cell>
          <cell r="R310" t="str">
            <v>EMPTY BOTTLE AQUA 5 GALLON</v>
          </cell>
          <cell r="S310" t="str">
            <v>2050342694</v>
          </cell>
        </row>
        <row r="311">
          <cell r="L311">
            <v>6008026958</v>
          </cell>
          <cell r="M311" t="str">
            <v>10169933</v>
          </cell>
          <cell r="N311" t="str">
            <v>S21092400692/H092751A/HD/2/27</v>
          </cell>
          <cell r="O311" t="str">
            <v>YPS/N8587UV/SAIFUDIN</v>
          </cell>
          <cell r="P311" t="str">
            <v>PT. LIVIA MANDIRI SEJATI</v>
          </cell>
          <cell r="Q311" t="str">
            <v>PT. LIVIA MANDIRI SEJATI</v>
          </cell>
          <cell r="R311" t="str">
            <v>EMPTY BOTTLE AQUA 5 GALLON</v>
          </cell>
          <cell r="S311" t="str">
            <v>2050342694</v>
          </cell>
        </row>
        <row r="312">
          <cell r="L312">
            <v>6008039944</v>
          </cell>
          <cell r="M312" t="str">
            <v>10169933</v>
          </cell>
          <cell r="N312" t="str">
            <v>S21092400618/H0929197C/IS/3/29</v>
          </cell>
          <cell r="O312" t="str">
            <v>YPS/N8671UW/ROZIQ</v>
          </cell>
          <cell r="P312" t="str">
            <v>PT. LIVIA MANDIRI SEJATI</v>
          </cell>
          <cell r="Q312" t="str">
            <v>PT. LIVIA MANDIRI SEJATI</v>
          </cell>
          <cell r="R312" t="str">
            <v>EMPTY BOTTLE AQUA 5 GALLON</v>
          </cell>
          <cell r="S312" t="str">
            <v>2050342694</v>
          </cell>
        </row>
        <row r="313">
          <cell r="L313">
            <v>6008039944</v>
          </cell>
          <cell r="M313" t="str">
            <v>10169933</v>
          </cell>
          <cell r="N313" t="str">
            <v>S21092400618/H0929197C/IS/3/29</v>
          </cell>
          <cell r="O313" t="str">
            <v>YPS/N8671UW/ROZIQ</v>
          </cell>
          <cell r="P313" t="str">
            <v>PT. LIVIA MANDIRI SEJATI</v>
          </cell>
          <cell r="Q313" t="str">
            <v>PT. LIVIA MANDIRI SEJATI</v>
          </cell>
          <cell r="R313" t="str">
            <v>EMPTY BOTTLE AQUA 5 GALLON</v>
          </cell>
          <cell r="S313" t="str">
            <v>2050342694</v>
          </cell>
        </row>
        <row r="314">
          <cell r="L314">
            <v>6008034996</v>
          </cell>
          <cell r="M314" t="str">
            <v>10169933</v>
          </cell>
          <cell r="N314" t="str">
            <v>S21092401000/H092977D/NF/1/29</v>
          </cell>
          <cell r="O314" t="str">
            <v>YPS/L8177UT/AGUS S</v>
          </cell>
          <cell r="P314" t="str">
            <v>PT. LIVIA MANDIRI SEJATI</v>
          </cell>
          <cell r="Q314" t="str">
            <v>PT. LIVIA MANDIRI SEJATI</v>
          </cell>
          <cell r="R314" t="str">
            <v>EMPTY BOTTLE AQUA 5 GALLON</v>
          </cell>
          <cell r="S314" t="str">
            <v>2050342694</v>
          </cell>
        </row>
        <row r="315">
          <cell r="L315">
            <v>6008034996</v>
          </cell>
          <cell r="M315" t="str">
            <v>10169933</v>
          </cell>
          <cell r="N315" t="str">
            <v>S21092401000/H092977D/NF/1/29</v>
          </cell>
          <cell r="O315" t="str">
            <v>YPS/L8177UT/AGUS S</v>
          </cell>
          <cell r="P315" t="str">
            <v>PT. LIVIA MANDIRI SEJATI</v>
          </cell>
          <cell r="Q315" t="str">
            <v>PT. LIVIA MANDIRI SEJATI</v>
          </cell>
          <cell r="R315" t="str">
            <v>EMPTY BOTTLE AQUA 5 GALLON</v>
          </cell>
          <cell r="S315" t="str">
            <v>2050342694</v>
          </cell>
        </row>
        <row r="316">
          <cell r="L316">
            <v>6008034883</v>
          </cell>
          <cell r="M316" t="str">
            <v>10169933</v>
          </cell>
          <cell r="N316" t="str">
            <v>S21092401020/H092862A/BK/1/28</v>
          </cell>
          <cell r="O316" t="str">
            <v>YPS/L9610UX/MAHFUD</v>
          </cell>
          <cell r="P316" t="str">
            <v>PT. LIVIA MANDIRI SEJATI</v>
          </cell>
          <cell r="Q316" t="str">
            <v>PT. LIVIA MANDIRI SEJATI</v>
          </cell>
          <cell r="R316" t="str">
            <v>EMPTY BOTTLE AQUA 5 GALLON</v>
          </cell>
          <cell r="S316" t="str">
            <v>2050342694</v>
          </cell>
        </row>
        <row r="317">
          <cell r="L317">
            <v>6008034883</v>
          </cell>
          <cell r="M317" t="str">
            <v>10169933</v>
          </cell>
          <cell r="N317" t="str">
            <v>S21092401020/H092862A/BK/1/28</v>
          </cell>
          <cell r="O317" t="str">
            <v>YPS/L9610UX/MAHFUD</v>
          </cell>
          <cell r="P317" t="str">
            <v>PT. LIVIA MANDIRI SEJATI</v>
          </cell>
          <cell r="Q317" t="str">
            <v>PT. LIVIA MANDIRI SEJATI</v>
          </cell>
          <cell r="R317" t="str">
            <v>EMPTY BOTTLE AQUA 5 GALLON</v>
          </cell>
          <cell r="S317" t="str">
            <v>2050342694</v>
          </cell>
        </row>
        <row r="318">
          <cell r="L318">
            <v>6008037004</v>
          </cell>
          <cell r="M318" t="str">
            <v>10169933</v>
          </cell>
          <cell r="N318" t="str">
            <v>S21092400653/H0928148B/EF/2/28</v>
          </cell>
          <cell r="O318" t="str">
            <v>YPS/N8522UV/BUDI</v>
          </cell>
          <cell r="P318" t="str">
            <v>PT. LIVIA MANDIRI SEJATI</v>
          </cell>
          <cell r="Q318" t="str">
            <v>PT. LIVIA MANDIRI SEJATI</v>
          </cell>
          <cell r="R318" t="str">
            <v>EMPTY BOTTLE AQUA 5 GALLON</v>
          </cell>
          <cell r="S318" t="str">
            <v>2050342694</v>
          </cell>
        </row>
        <row r="319">
          <cell r="L319">
            <v>6008037004</v>
          </cell>
          <cell r="M319" t="str">
            <v>10169933</v>
          </cell>
          <cell r="N319" t="str">
            <v>S21092400653/H0928148B/EF/2/28</v>
          </cell>
          <cell r="O319" t="str">
            <v>YPS/N8522UV/BUDI</v>
          </cell>
          <cell r="P319" t="str">
            <v>PT. LIVIA MANDIRI SEJATI</v>
          </cell>
          <cell r="Q319" t="str">
            <v>PT. LIVIA MANDIRI SEJATI</v>
          </cell>
          <cell r="R319" t="str">
            <v>EMPTY BOTTLE AQUA 5 GALLON</v>
          </cell>
          <cell r="S319" t="str">
            <v>2050342694</v>
          </cell>
        </row>
        <row r="320">
          <cell r="L320">
            <v>6008035705</v>
          </cell>
          <cell r="M320" t="str">
            <v>10169933</v>
          </cell>
          <cell r="N320" t="str">
            <v>S21092400654/H0928170D/AS/3/28</v>
          </cell>
          <cell r="O320" t="str">
            <v>YPS/N8513UV/ARIF</v>
          </cell>
          <cell r="P320" t="str">
            <v>PT. LIVIA MANDIRI SEJATI</v>
          </cell>
          <cell r="Q320" t="str">
            <v>PT. LIVIA MANDIRI SEJATI</v>
          </cell>
          <cell r="R320" t="str">
            <v>EMPTY BOTTLE AQUA 5 GALLON</v>
          </cell>
          <cell r="S320" t="str">
            <v>2050342694</v>
          </cell>
        </row>
        <row r="321">
          <cell r="L321">
            <v>6008035705</v>
          </cell>
          <cell r="M321" t="str">
            <v>10169933</v>
          </cell>
          <cell r="N321" t="str">
            <v>S21092400654/H0928170D/AS/3/28</v>
          </cell>
          <cell r="O321" t="str">
            <v>YPS/N8513UV/ARIF</v>
          </cell>
          <cell r="P321" t="str">
            <v>PT. LIVIA MANDIRI SEJATI</v>
          </cell>
          <cell r="Q321" t="str">
            <v>PT. LIVIA MANDIRI SEJATI</v>
          </cell>
          <cell r="R321" t="str">
            <v>EMPTY BOTTLE AQUA 5 GALLON</v>
          </cell>
          <cell r="S321" t="str">
            <v>2050342694</v>
          </cell>
        </row>
        <row r="322">
          <cell r="L322">
            <v>6008033800</v>
          </cell>
          <cell r="M322" t="str">
            <v>10169933</v>
          </cell>
          <cell r="N322" t="str">
            <v>S21092400688/H092783B/HD/2/27</v>
          </cell>
          <cell r="O322" t="str">
            <v>YPS/N8661UW/DENY S</v>
          </cell>
          <cell r="P322" t="str">
            <v>PT. LIVIA MANDIRI SEJATI</v>
          </cell>
          <cell r="Q322" t="str">
            <v>PT. LIVIA MANDIRI SEJATI</v>
          </cell>
          <cell r="R322" t="str">
            <v>EMPTY BOTTLE AQUA 5 GALLON</v>
          </cell>
          <cell r="S322" t="str">
            <v>2050342694</v>
          </cell>
        </row>
        <row r="323">
          <cell r="L323">
            <v>6008033800</v>
          </cell>
          <cell r="M323" t="str">
            <v>10169933</v>
          </cell>
          <cell r="N323" t="str">
            <v>S21092400688/H092783B/HD/2/27</v>
          </cell>
          <cell r="O323" t="str">
            <v>YPS/N8661UW/DENY S</v>
          </cell>
          <cell r="P323" t="str">
            <v>PT. LIVIA MANDIRI SEJATI</v>
          </cell>
          <cell r="Q323" t="str">
            <v>PT. LIVIA MANDIRI SEJATI</v>
          </cell>
          <cell r="R323" t="str">
            <v>EMPTY BOTTLE AQUA 5 GALLON</v>
          </cell>
          <cell r="S323" t="str">
            <v>2050342694</v>
          </cell>
        </row>
        <row r="324">
          <cell r="L324">
            <v>6008035714</v>
          </cell>
          <cell r="M324" t="str">
            <v>10169933</v>
          </cell>
          <cell r="N324" t="str">
            <v>S21092400645/H092915D/HD/3/28</v>
          </cell>
          <cell r="O324" t="str">
            <v>YPS/L9051UX/RAHMAN</v>
          </cell>
          <cell r="P324" t="str">
            <v>PT. LIVIA MANDIRI SEJATI</v>
          </cell>
          <cell r="Q324" t="str">
            <v>PT. LIVIA MANDIRI SEJATI</v>
          </cell>
          <cell r="R324" t="str">
            <v>EMPTY BOTTLE AQUA 5 GALLON</v>
          </cell>
          <cell r="S324" t="str">
            <v>2050342694</v>
          </cell>
        </row>
        <row r="325">
          <cell r="L325">
            <v>6008035714</v>
          </cell>
          <cell r="M325" t="str">
            <v>10169933</v>
          </cell>
          <cell r="N325" t="str">
            <v>S21092400645/H092915D/HD/3/28</v>
          </cell>
          <cell r="O325" t="str">
            <v>YPS/L9051UX/RAHMAN</v>
          </cell>
          <cell r="P325" t="str">
            <v>PT. LIVIA MANDIRI SEJATI</v>
          </cell>
          <cell r="Q325" t="str">
            <v>PT. LIVIA MANDIRI SEJATI</v>
          </cell>
          <cell r="R325" t="str">
            <v>EMPTY BOTTLE AQUA 5 GALLON</v>
          </cell>
          <cell r="S325" t="str">
            <v>2050342694</v>
          </cell>
        </row>
        <row r="326">
          <cell r="L326">
            <v>6008035328</v>
          </cell>
          <cell r="M326" t="str">
            <v>10169933</v>
          </cell>
          <cell r="N326" t="str">
            <v>S21092400650/H092887B/BK/1/28</v>
          </cell>
          <cell r="O326" t="str">
            <v>YPS/N8134UG/SUGENG</v>
          </cell>
          <cell r="P326" t="str">
            <v>PT. LIVIA MANDIRI SEJATI</v>
          </cell>
          <cell r="Q326" t="str">
            <v>PT. LIVIA MANDIRI SEJATI</v>
          </cell>
          <cell r="R326" t="str">
            <v>EMPTY BOTTLE AQUA 5 GALLON</v>
          </cell>
          <cell r="S326" t="str">
            <v>2050342694</v>
          </cell>
        </row>
        <row r="327">
          <cell r="L327">
            <v>6008035328</v>
          </cell>
          <cell r="M327" t="str">
            <v>10169933</v>
          </cell>
          <cell r="N327" t="str">
            <v>S21092400650/H092887B/BK/1/28</v>
          </cell>
          <cell r="O327" t="str">
            <v>YPS/N8134UG/SUGENG</v>
          </cell>
          <cell r="P327" t="str">
            <v>PT. LIVIA MANDIRI SEJATI</v>
          </cell>
          <cell r="Q327" t="str">
            <v>PT. LIVIA MANDIRI SEJATI</v>
          </cell>
          <cell r="R327" t="str">
            <v>EMPTY BOTTLE AQUA 5 GALLON</v>
          </cell>
          <cell r="S327" t="str">
            <v>2050342694</v>
          </cell>
        </row>
        <row r="328">
          <cell r="L328">
            <v>6008031905</v>
          </cell>
          <cell r="M328" t="str">
            <v>10169933</v>
          </cell>
          <cell r="N328" t="str">
            <v>S21092400668/H0927131D/PY/3/27</v>
          </cell>
          <cell r="O328" t="str">
            <v>YPS/L9051UX/RAHMAN</v>
          </cell>
          <cell r="P328" t="str">
            <v>PT. LIVIA MANDIRI SEJATI</v>
          </cell>
          <cell r="Q328" t="str">
            <v>PT. LIVIA MANDIRI SEJATI</v>
          </cell>
          <cell r="R328" t="str">
            <v>EMPTY BOTTLE AQUA 5 GALLON</v>
          </cell>
          <cell r="S328" t="str">
            <v>2050342694</v>
          </cell>
        </row>
        <row r="329">
          <cell r="L329">
            <v>6008031905</v>
          </cell>
          <cell r="M329" t="str">
            <v>10169933</v>
          </cell>
          <cell r="N329" t="str">
            <v>S21092400668/H0927131D/PY/3/27</v>
          </cell>
          <cell r="O329" t="str">
            <v>YPS/L9051UX/RAHMAN</v>
          </cell>
          <cell r="P329" t="str">
            <v>PT. LIVIA MANDIRI SEJATI</v>
          </cell>
          <cell r="Q329" t="str">
            <v>PT. LIVIA MANDIRI SEJATI</v>
          </cell>
          <cell r="R329" t="str">
            <v>EMPTY BOTTLE AQUA 5 GALLON</v>
          </cell>
          <cell r="S329" t="str">
            <v>2050342694</v>
          </cell>
        </row>
        <row r="330">
          <cell r="L330">
            <v>6008029919</v>
          </cell>
          <cell r="M330" t="str">
            <v>10169933</v>
          </cell>
          <cell r="N330" t="str">
            <v>S21092401024/H092748C/SF/1/27</v>
          </cell>
          <cell r="O330" t="str">
            <v>YPS/N8655UQ/SUGIONO</v>
          </cell>
          <cell r="P330" t="str">
            <v>PT. LIVIA MANDIRI SEJATI</v>
          </cell>
          <cell r="Q330" t="str">
            <v>PT. LIVIA MANDIRI SEJATI</v>
          </cell>
          <cell r="R330" t="str">
            <v>EMPTY BOTTLE AQUA 5 GALLON</v>
          </cell>
          <cell r="S330" t="str">
            <v>2050342694</v>
          </cell>
        </row>
        <row r="331">
          <cell r="L331">
            <v>6008029919</v>
          </cell>
          <cell r="M331" t="str">
            <v>10169933</v>
          </cell>
          <cell r="N331" t="str">
            <v>S21092401024/H092748C/SF/1/27</v>
          </cell>
          <cell r="O331" t="str">
            <v>YPS/N8655UQ/SUGIONO</v>
          </cell>
          <cell r="P331" t="str">
            <v>PT. LIVIA MANDIRI SEJATI</v>
          </cell>
          <cell r="Q331" t="str">
            <v>PT. LIVIA MANDIRI SEJATI</v>
          </cell>
          <cell r="R331" t="str">
            <v>EMPTY BOTTLE AQUA 5 GALLON</v>
          </cell>
          <cell r="S331" t="str">
            <v>2050342694</v>
          </cell>
        </row>
        <row r="332">
          <cell r="L332">
            <v>6008035332</v>
          </cell>
          <cell r="M332" t="str">
            <v>10169933</v>
          </cell>
          <cell r="N332" t="str">
            <v>S21092401015/H092897D/BK/1/28</v>
          </cell>
          <cell r="O332" t="str">
            <v>YPS/N8527UV/MUHAMMAD</v>
          </cell>
          <cell r="P332" t="str">
            <v>PT. LIVIA MANDIRI SEJATI</v>
          </cell>
          <cell r="Q332" t="str">
            <v>PT. LIVIA MANDIRI SEJATI</v>
          </cell>
          <cell r="R332" t="str">
            <v>EMPTY BOTTLE AQUA 5 GALLON</v>
          </cell>
          <cell r="S332" t="str">
            <v>2050342694</v>
          </cell>
        </row>
        <row r="333">
          <cell r="L333">
            <v>6008035332</v>
          </cell>
          <cell r="M333" t="str">
            <v>10169933</v>
          </cell>
          <cell r="N333" t="str">
            <v>S21092401015/H092897D/BK/1/28</v>
          </cell>
          <cell r="O333" t="str">
            <v>YPS/N8527UV/MUHAMMAD</v>
          </cell>
          <cell r="P333" t="str">
            <v>PT. LIVIA MANDIRI SEJATI</v>
          </cell>
          <cell r="Q333" t="str">
            <v>PT. LIVIA MANDIRI SEJATI</v>
          </cell>
          <cell r="R333" t="str">
            <v>EMPTY BOTTLE AQUA 5 GALLON</v>
          </cell>
          <cell r="S333" t="str">
            <v>2050342694</v>
          </cell>
        </row>
        <row r="334">
          <cell r="L334">
            <v>6008037728</v>
          </cell>
          <cell r="M334" t="str">
            <v>10169933</v>
          </cell>
          <cell r="N334" t="str">
            <v>S21092400646/H09293C/ZK/3/28</v>
          </cell>
          <cell r="O334" t="str">
            <v>YPS/L9611UX/JULIANTO</v>
          </cell>
          <cell r="P334" t="str">
            <v>PT. LIVIA MANDIRI SEJATI</v>
          </cell>
          <cell r="Q334" t="str">
            <v>PT. LIVIA MANDIRI SEJATI</v>
          </cell>
          <cell r="R334" t="str">
            <v>EMPTY BOTTLE AQUA 5 GALLON</v>
          </cell>
          <cell r="S334" t="str">
            <v>2050342694</v>
          </cell>
        </row>
        <row r="335">
          <cell r="L335">
            <v>6008037728</v>
          </cell>
          <cell r="M335" t="str">
            <v>10169933</v>
          </cell>
          <cell r="N335" t="str">
            <v>S21092400646/H09293C/ZK/3/28</v>
          </cell>
          <cell r="O335" t="str">
            <v>YPS/L9611UX/JULIANTO</v>
          </cell>
          <cell r="P335" t="str">
            <v>PT. LIVIA MANDIRI SEJATI</v>
          </cell>
          <cell r="Q335" t="str">
            <v>PT. LIVIA MANDIRI SEJATI</v>
          </cell>
          <cell r="R335" t="str">
            <v>EMPTY BOTTLE AQUA 5 GALLON</v>
          </cell>
          <cell r="S335" t="str">
            <v>2050342694</v>
          </cell>
        </row>
        <row r="336">
          <cell r="L336">
            <v>6008028429</v>
          </cell>
          <cell r="M336" t="str">
            <v>10169933</v>
          </cell>
          <cell r="N336" t="str">
            <v>S21092401026/H092769D/HD/2/27</v>
          </cell>
          <cell r="O336" t="str">
            <v>YPS/N8819UV/SAIFUL</v>
          </cell>
          <cell r="P336" t="str">
            <v>PT. LIVIA MANDIRI SEJATI</v>
          </cell>
          <cell r="Q336" t="str">
            <v>PT. LIVIA MANDIRI SEJATI</v>
          </cell>
          <cell r="R336" t="str">
            <v>EMPTY BOTTLE AQUA 5 GALLON</v>
          </cell>
          <cell r="S336" t="str">
            <v>2050342694</v>
          </cell>
        </row>
        <row r="337">
          <cell r="L337">
            <v>6008028429</v>
          </cell>
          <cell r="M337" t="str">
            <v>10169933</v>
          </cell>
          <cell r="N337" t="str">
            <v>S21092401026/H092769D/HD/2/27</v>
          </cell>
          <cell r="O337" t="str">
            <v>YPS/N8819UV/SAIFUL</v>
          </cell>
          <cell r="P337" t="str">
            <v>PT. LIVIA MANDIRI SEJATI</v>
          </cell>
          <cell r="Q337" t="str">
            <v>PT. LIVIA MANDIRI SEJATI</v>
          </cell>
          <cell r="R337" t="str">
            <v>EMPTY BOTTLE AQUA 5 GALLON</v>
          </cell>
          <cell r="S337" t="str">
            <v>2050342694</v>
          </cell>
        </row>
        <row r="338">
          <cell r="L338">
            <v>6008034248</v>
          </cell>
          <cell r="M338" t="str">
            <v>10169933</v>
          </cell>
          <cell r="N338" t="str">
            <v>S21092400674/H0927145D/PY/3/27</v>
          </cell>
          <cell r="O338" t="str">
            <v>YPS/L9424UZ/NURCHOLI</v>
          </cell>
          <cell r="P338" t="str">
            <v>PT. LIVIA MANDIRI SEJATI</v>
          </cell>
          <cell r="Q338" t="str">
            <v>PT. LIVIA MANDIRI SEJATI</v>
          </cell>
          <cell r="R338" t="str">
            <v>EMPTY BOTTLE AQUA 5 GALLON</v>
          </cell>
          <cell r="S338" t="str">
            <v>2050342694</v>
          </cell>
        </row>
        <row r="339">
          <cell r="L339">
            <v>6008034248</v>
          </cell>
          <cell r="M339" t="str">
            <v>10169933</v>
          </cell>
          <cell r="N339" t="str">
            <v>S21092400674/H0927145D/PY/3/27</v>
          </cell>
          <cell r="O339" t="str">
            <v>YPS/L9424UZ/NURCHOLI</v>
          </cell>
          <cell r="P339" t="str">
            <v>PT. LIVIA MANDIRI SEJATI</v>
          </cell>
          <cell r="Q339" t="str">
            <v>PT. LIVIA MANDIRI SEJATI</v>
          </cell>
          <cell r="R339" t="str">
            <v>EMPTY BOTTLE AQUA 5 GALLON</v>
          </cell>
          <cell r="S339" t="str">
            <v>2050342694</v>
          </cell>
        </row>
        <row r="340">
          <cell r="L340">
            <v>6008028159</v>
          </cell>
          <cell r="M340" t="str">
            <v>10169933</v>
          </cell>
          <cell r="N340" t="str">
            <v>S21092400686/H092794A/EL/2/27</v>
          </cell>
          <cell r="O340" t="str">
            <v>YPS/N8274UV/BAKHIN</v>
          </cell>
          <cell r="P340" t="str">
            <v>PT. LIVIA MANDIRI SEJATI</v>
          </cell>
          <cell r="Q340" t="str">
            <v>PT. LIVIA MANDIRI SEJATI</v>
          </cell>
          <cell r="R340" t="str">
            <v>EMPTY BOTTLE AQUA 5 GALLON</v>
          </cell>
          <cell r="S340" t="str">
            <v>2050342694</v>
          </cell>
        </row>
        <row r="341">
          <cell r="L341">
            <v>6008028159</v>
          </cell>
          <cell r="M341" t="str">
            <v>10169933</v>
          </cell>
          <cell r="N341" t="str">
            <v>S21092400686/H092794A/EL/2/27</v>
          </cell>
          <cell r="O341" t="str">
            <v>YPS/N8274UV/BAKHIN</v>
          </cell>
          <cell r="P341" t="str">
            <v>PT. LIVIA MANDIRI SEJATI</v>
          </cell>
          <cell r="Q341" t="str">
            <v>PT. LIVIA MANDIRI SEJATI</v>
          </cell>
          <cell r="R341" t="str">
            <v>EMPTY BOTTLE AQUA 5 GALLON</v>
          </cell>
          <cell r="S341" t="str">
            <v>2050342694</v>
          </cell>
        </row>
        <row r="342">
          <cell r="L342">
            <v>6008035499</v>
          </cell>
          <cell r="M342" t="str">
            <v>10169933</v>
          </cell>
          <cell r="N342" t="str">
            <v>S21092400664/H0928112B/EF/2/28</v>
          </cell>
          <cell r="O342" t="str">
            <v>YPS/N8547UV/SOLIKAN</v>
          </cell>
          <cell r="P342" t="str">
            <v>PT. LIVIA MANDIRI SEJATI</v>
          </cell>
          <cell r="Q342" t="str">
            <v>PT. LIVIA MANDIRI SEJATI</v>
          </cell>
          <cell r="R342" t="str">
            <v>EMPTY BOTTLE AQUA 5 GALLON</v>
          </cell>
          <cell r="S342" t="str">
            <v>2050342694</v>
          </cell>
        </row>
        <row r="343">
          <cell r="L343">
            <v>6008035499</v>
          </cell>
          <cell r="M343" t="str">
            <v>10169933</v>
          </cell>
          <cell r="N343" t="str">
            <v>S21092400664/H0928112B/EF/2/28</v>
          </cell>
          <cell r="O343" t="str">
            <v>YPS/N8547UV/SOLIKAN</v>
          </cell>
          <cell r="P343" t="str">
            <v>PT. LIVIA MANDIRI SEJATI</v>
          </cell>
          <cell r="Q343" t="str">
            <v>PT. LIVIA MANDIRI SEJATI</v>
          </cell>
          <cell r="R343" t="str">
            <v>EMPTY BOTTLE AQUA 5 GALLON</v>
          </cell>
          <cell r="S343" t="str">
            <v>2050342694</v>
          </cell>
        </row>
        <row r="344">
          <cell r="L344">
            <v>6008040443</v>
          </cell>
          <cell r="M344" t="str">
            <v>10169933</v>
          </cell>
          <cell r="N344" t="str">
            <v>S21092400628/H0929116A/HD/2/29</v>
          </cell>
          <cell r="O344" t="str">
            <v>YPS/N8812UV/WAHID</v>
          </cell>
          <cell r="P344" t="str">
            <v>PT. LIVIA MANDIRI SEJATI</v>
          </cell>
          <cell r="Q344" t="str">
            <v>PT. LIVIA MANDIRI SEJATI</v>
          </cell>
          <cell r="R344" t="str">
            <v>EMPTY BOTTLE AQUA 5 GALLON</v>
          </cell>
          <cell r="S344" t="str">
            <v>2050342694</v>
          </cell>
        </row>
        <row r="345">
          <cell r="L345">
            <v>6008040443</v>
          </cell>
          <cell r="M345" t="str">
            <v>10169933</v>
          </cell>
          <cell r="N345" t="str">
            <v>S21092400628/H0929116A/HD/2/29</v>
          </cell>
          <cell r="O345" t="str">
            <v>YPS/N8812UV/WAHID</v>
          </cell>
          <cell r="P345" t="str">
            <v>PT. LIVIA MANDIRI SEJATI</v>
          </cell>
          <cell r="Q345" t="str">
            <v>PT. LIVIA MANDIRI SEJATI</v>
          </cell>
          <cell r="R345" t="str">
            <v>EMPTY BOTTLE AQUA 5 GALLON</v>
          </cell>
          <cell r="S345" t="str">
            <v>2050342694</v>
          </cell>
        </row>
        <row r="346">
          <cell r="L346">
            <v>6008011513</v>
          </cell>
          <cell r="M346" t="str">
            <v>10169933</v>
          </cell>
          <cell r="N346" t="str">
            <v>S21092401013/H0928173D/AS/3/28</v>
          </cell>
          <cell r="O346" t="str">
            <v>YPS/L9357UZ/AHMAD</v>
          </cell>
          <cell r="P346" t="str">
            <v>PT. LIVIA MANDIRI SEJATI</v>
          </cell>
          <cell r="Q346" t="str">
            <v>PT. LIVIA MANDIRI SEJATI</v>
          </cell>
          <cell r="R346" t="str">
            <v>EMPTY BOTTLE AQUA 5 GALLON</v>
          </cell>
          <cell r="S346" t="str">
            <v>2050342694</v>
          </cell>
        </row>
        <row r="347">
          <cell r="L347">
            <v>6008011513</v>
          </cell>
          <cell r="M347" t="str">
            <v>10169933</v>
          </cell>
          <cell r="N347" t="str">
            <v>S21092401013/H0928173D/AS/3/28</v>
          </cell>
          <cell r="O347" t="str">
            <v>YPS/L9357UZ/AHMAD</v>
          </cell>
          <cell r="P347" t="str">
            <v>PT. LIVIA MANDIRI SEJATI</v>
          </cell>
          <cell r="Q347" t="str">
            <v>PT. LIVIA MANDIRI SEJATI</v>
          </cell>
          <cell r="R347" t="str">
            <v>EMPTY BOTTLE AQUA 5 GALLON</v>
          </cell>
          <cell r="S347" t="str">
            <v>2050342694</v>
          </cell>
        </row>
        <row r="348">
          <cell r="L348">
            <v>6008028519</v>
          </cell>
          <cell r="M348" t="str">
            <v>10169933</v>
          </cell>
          <cell r="N348" t="str">
            <v>S21092401021/H0927125D/EF/3/27</v>
          </cell>
          <cell r="O348" t="str">
            <v>YPS/N8864UW/TOSIM</v>
          </cell>
          <cell r="P348" t="str">
            <v>PT. LIVIA MANDIRI SEJATI</v>
          </cell>
          <cell r="Q348" t="str">
            <v>PT. LIVIA MANDIRI SEJATI</v>
          </cell>
          <cell r="R348" t="str">
            <v>EMPTY BOTTLE AQUA 5 GALLON</v>
          </cell>
          <cell r="S348" t="str">
            <v>2050342694</v>
          </cell>
        </row>
        <row r="349">
          <cell r="L349">
            <v>6008028519</v>
          </cell>
          <cell r="M349" t="str">
            <v>10169933</v>
          </cell>
          <cell r="N349" t="str">
            <v>S21092401021/H0927125D/EF/3/27</v>
          </cell>
          <cell r="O349" t="str">
            <v>YPS/N8864UW/TOSIM</v>
          </cell>
          <cell r="P349" t="str">
            <v>PT. LIVIA MANDIRI SEJATI</v>
          </cell>
          <cell r="Q349" t="str">
            <v>PT. LIVIA MANDIRI SEJATI</v>
          </cell>
          <cell r="R349" t="str">
            <v>EMPTY BOTTLE AQUA 5 GALLON</v>
          </cell>
          <cell r="S349" t="str">
            <v>2050342694</v>
          </cell>
        </row>
        <row r="350">
          <cell r="L350">
            <v>6008038010</v>
          </cell>
          <cell r="M350" t="str">
            <v>10169933</v>
          </cell>
          <cell r="N350" t="str">
            <v>S21092410527/H092950B/EL/1/29</v>
          </cell>
          <cell r="O350" t="str">
            <v>YPS/N8281UR/MUSTOFA</v>
          </cell>
          <cell r="P350" t="str">
            <v>PT. LIVIA MANDIRI SEJATI</v>
          </cell>
          <cell r="Q350" t="str">
            <v>PT. LIVIA MANDIRI SEJATI</v>
          </cell>
          <cell r="R350" t="str">
            <v>EMPTY BOTTLE AQUA 5 GALLON</v>
          </cell>
          <cell r="S350" t="str">
            <v>2050342694</v>
          </cell>
        </row>
        <row r="351">
          <cell r="L351">
            <v>6008038010</v>
          </cell>
          <cell r="M351" t="str">
            <v>10169933</v>
          </cell>
          <cell r="N351" t="str">
            <v>S21092410527/H092950B/EL/1/29</v>
          </cell>
          <cell r="O351" t="str">
            <v>YPS/N8281UR/MUSTOFA</v>
          </cell>
          <cell r="P351" t="str">
            <v>PT. LIVIA MANDIRI SEJATI</v>
          </cell>
          <cell r="Q351" t="str">
            <v>PT. LIVIA MANDIRI SEJATI</v>
          </cell>
          <cell r="R351" t="str">
            <v>EMPTY BOTTLE AQUA 5 GALLON</v>
          </cell>
          <cell r="S351" t="str">
            <v>2050342694</v>
          </cell>
        </row>
        <row r="352">
          <cell r="L352">
            <v>6008034815</v>
          </cell>
          <cell r="M352" t="str">
            <v>10169933</v>
          </cell>
          <cell r="N352" t="str">
            <v>S21092400667/H092854B/NF/1/28</v>
          </cell>
          <cell r="O352" t="str">
            <v>YPS/N8544UV/SLAMET</v>
          </cell>
          <cell r="P352" t="str">
            <v>PT. LIVIA MANDIRI SEJATI</v>
          </cell>
          <cell r="Q352" t="str">
            <v>PT. LIVIA MANDIRI SEJATI</v>
          </cell>
          <cell r="R352" t="str">
            <v>EMPTY BOTTLE AQUA 5 GALLON</v>
          </cell>
          <cell r="S352" t="str">
            <v>2050342694</v>
          </cell>
        </row>
        <row r="353">
          <cell r="L353">
            <v>6008034815</v>
          </cell>
          <cell r="M353" t="str">
            <v>10169933</v>
          </cell>
          <cell r="N353" t="str">
            <v>S21092400667/H092854B/NF/1/28</v>
          </cell>
          <cell r="O353" t="str">
            <v>YPS/N8544UV/SLAMET</v>
          </cell>
          <cell r="P353" t="str">
            <v>PT. LIVIA MANDIRI SEJATI</v>
          </cell>
          <cell r="Q353" t="str">
            <v>PT. LIVIA MANDIRI SEJATI</v>
          </cell>
          <cell r="R353" t="str">
            <v>EMPTY BOTTLE AQUA 5 GALLON</v>
          </cell>
          <cell r="S353" t="str">
            <v>2050342694</v>
          </cell>
        </row>
        <row r="354">
          <cell r="L354">
            <v>6008034840</v>
          </cell>
          <cell r="M354" t="str">
            <v>10169933</v>
          </cell>
          <cell r="N354" t="str">
            <v>S21092400673/H092833C/ZK/3/27</v>
          </cell>
          <cell r="O354" t="str">
            <v>YPS/N8522UV/BUDI</v>
          </cell>
          <cell r="P354" t="str">
            <v>PT. LIVIA MANDIRI SEJATI</v>
          </cell>
          <cell r="Q354" t="str">
            <v>PT. LIVIA MANDIRI SEJATI</v>
          </cell>
          <cell r="R354" t="str">
            <v>EMPTY BOTTLE AQUA 5 GALLON</v>
          </cell>
          <cell r="S354" t="str">
            <v>2050342694</v>
          </cell>
        </row>
        <row r="355">
          <cell r="L355">
            <v>6008034840</v>
          </cell>
          <cell r="M355" t="str">
            <v>10169933</v>
          </cell>
          <cell r="N355" t="str">
            <v>S21092400673/H092833C/ZK/3/27</v>
          </cell>
          <cell r="O355" t="str">
            <v>YPS/N8522UV/BUDI</v>
          </cell>
          <cell r="P355" t="str">
            <v>PT. LIVIA MANDIRI SEJATI</v>
          </cell>
          <cell r="Q355" t="str">
            <v>PT. LIVIA MANDIRI SEJATI</v>
          </cell>
          <cell r="R355" t="str">
            <v>EMPTY BOTTLE AQUA 5 GALLON</v>
          </cell>
          <cell r="S355" t="str">
            <v>2050342694</v>
          </cell>
        </row>
        <row r="356">
          <cell r="L356">
            <v>6008030038</v>
          </cell>
          <cell r="M356" t="str">
            <v>10169933</v>
          </cell>
          <cell r="N356" t="str">
            <v>S21092400666/H092811D/EF/3/27</v>
          </cell>
          <cell r="O356" t="str">
            <v>YPS/L9358UZ/MAT ALI</v>
          </cell>
          <cell r="P356" t="str">
            <v>PT. LIVIA MANDIRI SEJATI</v>
          </cell>
          <cell r="Q356" t="str">
            <v>PT. LIVIA MANDIRI SEJATI</v>
          </cell>
          <cell r="R356" t="str">
            <v>EMPTY BOTTLE AQUA 5 GALLON</v>
          </cell>
          <cell r="S356" t="str">
            <v>2050342694</v>
          </cell>
        </row>
        <row r="357">
          <cell r="L357">
            <v>6008030038</v>
          </cell>
          <cell r="M357" t="str">
            <v>10169933</v>
          </cell>
          <cell r="N357" t="str">
            <v>S21092400666/H092811D/EF/3/27</v>
          </cell>
          <cell r="O357" t="str">
            <v>YPS/L9358UZ/MAT ALI</v>
          </cell>
          <cell r="P357" t="str">
            <v>PT. LIVIA MANDIRI SEJATI</v>
          </cell>
          <cell r="Q357" t="str">
            <v>PT. LIVIA MANDIRI SEJATI</v>
          </cell>
          <cell r="R357" t="str">
            <v>EMPTY BOTTLE AQUA 5 GALLON</v>
          </cell>
          <cell r="S357" t="str">
            <v>2050342694</v>
          </cell>
        </row>
        <row r="358">
          <cell r="L358">
            <v>6008036405</v>
          </cell>
          <cell r="M358" t="str">
            <v>10169933</v>
          </cell>
          <cell r="N358" t="str">
            <v>S21092401017/H0928104A/SF/2/28</v>
          </cell>
          <cell r="O358" t="str">
            <v>YPS/N8194UW/WIN</v>
          </cell>
          <cell r="P358" t="str">
            <v>PT. LIVIA MANDIRI SEJATI</v>
          </cell>
          <cell r="Q358" t="str">
            <v>PT. LIVIA MANDIRI SEJATI</v>
          </cell>
          <cell r="R358" t="str">
            <v>EMPTY BOTTLE AQUA 5 GALLON</v>
          </cell>
          <cell r="S358" t="str">
            <v>2050342694</v>
          </cell>
        </row>
        <row r="359">
          <cell r="L359">
            <v>6008036405</v>
          </cell>
          <cell r="M359" t="str">
            <v>10169933</v>
          </cell>
          <cell r="N359" t="str">
            <v>S21092401017/H0928104A/SF/2/28</v>
          </cell>
          <cell r="O359" t="str">
            <v>YPS/N8194UW/WIN</v>
          </cell>
          <cell r="P359" t="str">
            <v>PT. LIVIA MANDIRI SEJATI</v>
          </cell>
          <cell r="Q359" t="str">
            <v>PT. LIVIA MANDIRI SEJATI</v>
          </cell>
          <cell r="R359" t="str">
            <v>EMPTY BOTTLE AQUA 5 GALLON</v>
          </cell>
          <cell r="S359" t="str">
            <v>2050342694</v>
          </cell>
        </row>
        <row r="360">
          <cell r="L360">
            <v>6008032141</v>
          </cell>
          <cell r="M360" t="str">
            <v>10169933</v>
          </cell>
          <cell r="N360" t="str">
            <v>S21092400644/H0928121D/SF/2/28</v>
          </cell>
          <cell r="O360" t="str">
            <v>YPS/N8548UT/GATOT</v>
          </cell>
          <cell r="P360" t="str">
            <v>PT. LIVIA MANDIRI SEJATI</v>
          </cell>
          <cell r="Q360" t="str">
            <v>PT. LIVIA MANDIRI SEJATI</v>
          </cell>
          <cell r="R360" t="str">
            <v>EMPTY BOTTLE AQUA 5 GALLON</v>
          </cell>
          <cell r="S360" t="str">
            <v>2050342694</v>
          </cell>
        </row>
        <row r="361">
          <cell r="L361">
            <v>6008032141</v>
          </cell>
          <cell r="M361" t="str">
            <v>10169933</v>
          </cell>
          <cell r="N361" t="str">
            <v>S21092400644/H0928121D/SF/2/28</v>
          </cell>
          <cell r="O361" t="str">
            <v>YPS/N8548UT/GATOT</v>
          </cell>
          <cell r="P361" t="str">
            <v>PT. LIVIA MANDIRI SEJATI</v>
          </cell>
          <cell r="Q361" t="str">
            <v>PT. LIVIA MANDIRI SEJATI</v>
          </cell>
          <cell r="R361" t="str">
            <v>EMPTY BOTTLE AQUA 5 GALLON</v>
          </cell>
          <cell r="S361" t="str">
            <v>2050342694</v>
          </cell>
        </row>
        <row r="362">
          <cell r="L362">
            <v>6007997958</v>
          </cell>
          <cell r="M362" t="str">
            <v>10169933</v>
          </cell>
          <cell r="N362" t="str">
            <v>S21092400637/H09041D/BK/1/29</v>
          </cell>
          <cell r="O362" t="str">
            <v>YPS/N8507UV/KHOTIB</v>
          </cell>
          <cell r="P362" t="str">
            <v>PT. LIVIA MANDIRI SEJATI</v>
          </cell>
          <cell r="Q362" t="str">
            <v>PT. LIVIA MANDIRI SEJATI</v>
          </cell>
          <cell r="R362" t="str">
            <v>EMPTY BOTTLE AQUA 5 GALLON</v>
          </cell>
          <cell r="S362" t="str">
            <v>2050342694</v>
          </cell>
        </row>
        <row r="363">
          <cell r="L363">
            <v>6007997958</v>
          </cell>
          <cell r="M363" t="str">
            <v>10169933</v>
          </cell>
          <cell r="N363" t="str">
            <v>S21092400637/H09041D/BK/1/29</v>
          </cell>
          <cell r="O363" t="str">
            <v>YPS/N8507UV/KHOTIB</v>
          </cell>
          <cell r="P363" t="str">
            <v>PT. LIVIA MANDIRI SEJATI</v>
          </cell>
          <cell r="Q363" t="str">
            <v>PT. LIVIA MANDIRI SEJATI</v>
          </cell>
          <cell r="R363" t="str">
            <v>EMPTY BOTTLE AQUA 5 GALLON</v>
          </cell>
          <cell r="S363" t="str">
            <v>2050342694</v>
          </cell>
        </row>
        <row r="364">
          <cell r="L364">
            <v>6008035612</v>
          </cell>
          <cell r="M364" t="str">
            <v>10169933</v>
          </cell>
          <cell r="N364" t="str">
            <v>S21092401009/H0928118D/EF/2/28</v>
          </cell>
          <cell r="O364" t="str">
            <v>YPS/L9429UZ/SOLIKIN</v>
          </cell>
          <cell r="P364" t="str">
            <v>PT. LIVIA MANDIRI SEJATI</v>
          </cell>
          <cell r="Q364" t="str">
            <v>PT. LIVIA MANDIRI SEJATI</v>
          </cell>
          <cell r="R364" t="str">
            <v>EMPTY BOTTLE AQUA 5 GALLON</v>
          </cell>
          <cell r="S364" t="str">
            <v>2050342694</v>
          </cell>
        </row>
        <row r="365">
          <cell r="L365">
            <v>6008035612</v>
          </cell>
          <cell r="M365" t="str">
            <v>10169933</v>
          </cell>
          <cell r="N365" t="str">
            <v>S21092401009/H0928118D/EF/2/28</v>
          </cell>
          <cell r="O365" t="str">
            <v>YPS/L9429UZ/SOLIKIN</v>
          </cell>
          <cell r="P365" t="str">
            <v>PT. LIVIA MANDIRI SEJATI</v>
          </cell>
          <cell r="Q365" t="str">
            <v>PT. LIVIA MANDIRI SEJATI</v>
          </cell>
          <cell r="R365" t="str">
            <v>EMPTY BOTTLE AQUA 5 GALLON</v>
          </cell>
          <cell r="S365" t="str">
            <v>2050342694</v>
          </cell>
        </row>
        <row r="366">
          <cell r="L366">
            <v>6008034948</v>
          </cell>
          <cell r="M366" t="str">
            <v>10169933</v>
          </cell>
          <cell r="N366" t="str">
            <v>S21092401010/H0928164A/HD/2/28</v>
          </cell>
          <cell r="O366" t="str">
            <v>YPS/N9079UQ/AMIN</v>
          </cell>
          <cell r="P366" t="str">
            <v>PT. LIVIA MANDIRI SEJATI</v>
          </cell>
          <cell r="Q366" t="str">
            <v>PT. LIVIA MANDIRI SEJATI</v>
          </cell>
          <cell r="R366" t="str">
            <v>EMPTY BOTTLE AQUA 5 GALLON</v>
          </cell>
          <cell r="S366" t="str">
            <v>2050342694</v>
          </cell>
        </row>
        <row r="367">
          <cell r="L367">
            <v>6008034948</v>
          </cell>
          <cell r="M367" t="str">
            <v>10169933</v>
          </cell>
          <cell r="N367" t="str">
            <v>S21092401010/H0928164A/HD/2/28</v>
          </cell>
          <cell r="O367" t="str">
            <v>YPS/N9079UQ/AMIN</v>
          </cell>
          <cell r="P367" t="str">
            <v>PT. LIVIA MANDIRI SEJATI</v>
          </cell>
          <cell r="Q367" t="str">
            <v>PT. LIVIA MANDIRI SEJATI</v>
          </cell>
          <cell r="R367" t="str">
            <v>EMPTY BOTTLE AQUA 5 GALLON</v>
          </cell>
          <cell r="S367" t="str">
            <v>2050342694</v>
          </cell>
        </row>
        <row r="368">
          <cell r="L368">
            <v>6008034396</v>
          </cell>
          <cell r="M368" t="str">
            <v>10169933</v>
          </cell>
          <cell r="N368" t="str">
            <v>S21092400640/H092930D/ZK/3/28</v>
          </cell>
          <cell r="O368" t="str">
            <v>YPS/L9424UZ/NURCHOLI</v>
          </cell>
          <cell r="P368" t="str">
            <v>PT. LIVIA MANDIRI SEJATI</v>
          </cell>
          <cell r="Q368" t="str">
            <v>PT. LIVIA MANDIRI SEJATI</v>
          </cell>
          <cell r="R368" t="str">
            <v>EMPTY BOTTLE AQUA 5 GALLON</v>
          </cell>
          <cell r="S368" t="str">
            <v>2050342694</v>
          </cell>
        </row>
        <row r="369">
          <cell r="L369">
            <v>6008034396</v>
          </cell>
          <cell r="M369" t="str">
            <v>10169933</v>
          </cell>
          <cell r="N369" t="str">
            <v>S21092400640/H092930D/ZK/3/28</v>
          </cell>
          <cell r="O369" t="str">
            <v>YPS/L9424UZ/NURCHOLI</v>
          </cell>
          <cell r="P369" t="str">
            <v>PT. LIVIA MANDIRI SEJATI</v>
          </cell>
          <cell r="Q369" t="str">
            <v>PT. LIVIA MANDIRI SEJATI</v>
          </cell>
          <cell r="R369" t="str">
            <v>EMPTY BOTTLE AQUA 5 GALLON</v>
          </cell>
          <cell r="S369" t="str">
            <v>2050342694</v>
          </cell>
        </row>
        <row r="370">
          <cell r="L370">
            <v>6008041490</v>
          </cell>
          <cell r="M370" t="str">
            <v>10169933</v>
          </cell>
          <cell r="N370" t="str">
            <v>S21092400611/H093019B/ZK/3/29</v>
          </cell>
          <cell r="O370" t="str">
            <v>YPS/N8814UV/SAKUT</v>
          </cell>
          <cell r="P370" t="str">
            <v>PT. LIVIA MANDIRI SEJATI</v>
          </cell>
          <cell r="Q370" t="str">
            <v>PT. LIVIA MANDIRI SEJATI</v>
          </cell>
          <cell r="R370" t="str">
            <v>EMPTY BOTTLE AQUA 5 GALLON</v>
          </cell>
          <cell r="S370" t="str">
            <v>2050342694</v>
          </cell>
        </row>
        <row r="371">
          <cell r="L371">
            <v>6008041490</v>
          </cell>
          <cell r="M371" t="str">
            <v>10169933</v>
          </cell>
          <cell r="N371" t="str">
            <v>S21092400611/H093019B/ZK/3/29</v>
          </cell>
          <cell r="O371" t="str">
            <v>YPS/N8814UV/SAKUT</v>
          </cell>
          <cell r="P371" t="str">
            <v>PT. LIVIA MANDIRI SEJATI</v>
          </cell>
          <cell r="Q371" t="str">
            <v>PT. LIVIA MANDIRI SEJATI</v>
          </cell>
          <cell r="R371" t="str">
            <v>EMPTY BOTTLE AQUA 5 GALLON</v>
          </cell>
          <cell r="S371" t="str">
            <v>2050342694</v>
          </cell>
        </row>
        <row r="372">
          <cell r="L372">
            <v>6008039589</v>
          </cell>
          <cell r="M372" t="str">
            <v>10169933</v>
          </cell>
          <cell r="N372" t="str">
            <v>S21092400622/H0929169B/HD/2/29</v>
          </cell>
          <cell r="O372" t="str">
            <v>YPS/N8274UV/BAKHIN</v>
          </cell>
          <cell r="P372" t="str">
            <v>PT. LIVIA MANDIRI SEJATI</v>
          </cell>
          <cell r="Q372" t="str">
            <v>PT. LIVIA MANDIRI SEJATI</v>
          </cell>
          <cell r="R372" t="str">
            <v>EMPTY BOTTLE AQUA 5 GALLON</v>
          </cell>
          <cell r="S372" t="str">
            <v>2050342694</v>
          </cell>
        </row>
        <row r="373">
          <cell r="L373">
            <v>6008039589</v>
          </cell>
          <cell r="M373" t="str">
            <v>10169933</v>
          </cell>
          <cell r="N373" t="str">
            <v>S21092400622/H0929169B/HD/2/29</v>
          </cell>
          <cell r="O373" t="str">
            <v>YPS/N8274UV/BAKHIN</v>
          </cell>
          <cell r="P373" t="str">
            <v>PT. LIVIA MANDIRI SEJATI</v>
          </cell>
          <cell r="Q373" t="str">
            <v>PT. LIVIA MANDIRI SEJATI</v>
          </cell>
          <cell r="R373" t="str">
            <v>EMPTY BOTTLE AQUA 5 GALLON</v>
          </cell>
          <cell r="S373" t="str">
            <v>2050342694</v>
          </cell>
        </row>
        <row r="374">
          <cell r="L374">
            <v>6008037107</v>
          </cell>
          <cell r="M374" t="str">
            <v>10169933</v>
          </cell>
          <cell r="N374" t="str">
            <v>S21092400998/H0929113D/SF/2/29</v>
          </cell>
          <cell r="O374" t="str">
            <v>YPS/L9430UZ/UMAR</v>
          </cell>
          <cell r="P374" t="str">
            <v>PT. LIVIA MANDIRI SEJATI</v>
          </cell>
          <cell r="Q374" t="str">
            <v>PT. LIVIA MANDIRI SEJATI</v>
          </cell>
          <cell r="R374" t="str">
            <v>EMPTY BOTTLE AQUA 5 GALLON</v>
          </cell>
          <cell r="S374" t="str">
            <v>2050342694</v>
          </cell>
        </row>
        <row r="375">
          <cell r="L375">
            <v>6008037107</v>
          </cell>
          <cell r="M375" t="str">
            <v>10169933</v>
          </cell>
          <cell r="N375" t="str">
            <v>S21092400998/H0929113D/SF/2/29</v>
          </cell>
          <cell r="O375" t="str">
            <v>YPS/L9430UZ/UMAR</v>
          </cell>
          <cell r="P375" t="str">
            <v>PT. LIVIA MANDIRI SEJATI</v>
          </cell>
          <cell r="Q375" t="str">
            <v>PT. LIVIA MANDIRI SEJATI</v>
          </cell>
          <cell r="R375" t="str">
            <v>EMPTY BOTTLE AQUA 5 GALLON</v>
          </cell>
          <cell r="S375" t="str">
            <v>2050342694</v>
          </cell>
        </row>
        <row r="376">
          <cell r="L376">
            <v>6008039176</v>
          </cell>
          <cell r="M376" t="str">
            <v>10169933</v>
          </cell>
          <cell r="N376" t="str">
            <v>S21092410531/H0929120B/EF/2/29</v>
          </cell>
          <cell r="O376" t="str">
            <v>YPS/L9370UZ/ANTON</v>
          </cell>
          <cell r="P376" t="str">
            <v>PT. LIVIA MANDIRI SEJATI</v>
          </cell>
          <cell r="Q376" t="str">
            <v>PT. LIVIA MANDIRI SEJATI</v>
          </cell>
          <cell r="R376" t="str">
            <v>EMPTY BOTTLE AQUA 5 GALLON</v>
          </cell>
          <cell r="S376" t="str">
            <v>2050342694</v>
          </cell>
        </row>
        <row r="377">
          <cell r="L377">
            <v>6008039176</v>
          </cell>
          <cell r="M377" t="str">
            <v>10169933</v>
          </cell>
          <cell r="N377" t="str">
            <v>S21092410531/H0929120B/EF/2/29</v>
          </cell>
          <cell r="O377" t="str">
            <v>YPS/L9370UZ/ANTON</v>
          </cell>
          <cell r="P377" t="str">
            <v>PT. LIVIA MANDIRI SEJATI</v>
          </cell>
          <cell r="Q377" t="str">
            <v>PT. LIVIA MANDIRI SEJATI</v>
          </cell>
          <cell r="R377" t="str">
            <v>EMPTY BOTTLE AQUA 5 GALLON</v>
          </cell>
          <cell r="S377" t="str">
            <v>2050342694</v>
          </cell>
        </row>
        <row r="378">
          <cell r="L378">
            <v>6008037848</v>
          </cell>
          <cell r="M378" t="str">
            <v>10169933</v>
          </cell>
          <cell r="N378" t="str">
            <v>S21092401001/H0929105B/BK/1/29</v>
          </cell>
          <cell r="O378" t="str">
            <v>YPS/S9012US/SOBACH</v>
          </cell>
          <cell r="P378" t="str">
            <v>PT. LIVIA MANDIRI SEJATI</v>
          </cell>
          <cell r="Q378" t="str">
            <v>PT. LIVIA MANDIRI SEJATI</v>
          </cell>
          <cell r="R378" t="str">
            <v>EMPTY BOTTLE AQUA 5 GALLON</v>
          </cell>
          <cell r="S378" t="str">
            <v>2050342694</v>
          </cell>
        </row>
        <row r="379">
          <cell r="L379">
            <v>6008037848</v>
          </cell>
          <cell r="M379" t="str">
            <v>10169933</v>
          </cell>
          <cell r="N379" t="str">
            <v>S21092401001/H0929105B/BK/1/29</v>
          </cell>
          <cell r="O379" t="str">
            <v>YPS/S9012US/SOBACH</v>
          </cell>
          <cell r="P379" t="str">
            <v>PT. LIVIA MANDIRI SEJATI</v>
          </cell>
          <cell r="Q379" t="str">
            <v>PT. LIVIA MANDIRI SEJATI</v>
          </cell>
          <cell r="R379" t="str">
            <v>EMPTY BOTTLE AQUA 5 GALLON</v>
          </cell>
          <cell r="S379" t="str">
            <v>2050342694</v>
          </cell>
        </row>
        <row r="380">
          <cell r="L380">
            <v>6008036608</v>
          </cell>
          <cell r="M380" t="str">
            <v>10169933</v>
          </cell>
          <cell r="N380" t="str">
            <v>S21092400642/H0928135A/HD/2/28</v>
          </cell>
          <cell r="O380" t="str">
            <v>YPS/L9428UZ/HADI S</v>
          </cell>
          <cell r="P380" t="str">
            <v>PT. LIVIA MANDIRI SEJATI</v>
          </cell>
          <cell r="Q380" t="str">
            <v>PT. LIVIA MANDIRI SEJATI</v>
          </cell>
          <cell r="R380" t="str">
            <v>EMPTY BOTTLE AQUA 5 GALLON</v>
          </cell>
          <cell r="S380" t="str">
            <v>2050342694</v>
          </cell>
        </row>
        <row r="381">
          <cell r="L381">
            <v>6008036608</v>
          </cell>
          <cell r="M381" t="str">
            <v>10169933</v>
          </cell>
          <cell r="N381" t="str">
            <v>S21092400642/H0928135A/HD/2/28</v>
          </cell>
          <cell r="O381" t="str">
            <v>YPS/L9428UZ/HADI S</v>
          </cell>
          <cell r="P381" t="str">
            <v>PT. LIVIA MANDIRI SEJATI</v>
          </cell>
          <cell r="Q381" t="str">
            <v>PT. LIVIA MANDIRI SEJATI</v>
          </cell>
          <cell r="R381" t="str">
            <v>EMPTY BOTTLE AQUA 5 GALLON</v>
          </cell>
          <cell r="S381" t="str">
            <v>2050342694</v>
          </cell>
        </row>
        <row r="382">
          <cell r="L382">
            <v>6008038220</v>
          </cell>
          <cell r="M382" t="str">
            <v>10169933</v>
          </cell>
          <cell r="N382" t="str">
            <v>S21092400649/H092945A/AS/3/28</v>
          </cell>
          <cell r="O382" t="str">
            <v>YPS/N8546UV/SAKUT</v>
          </cell>
          <cell r="P382" t="str">
            <v>PT. LIVIA MANDIRI SEJATI</v>
          </cell>
          <cell r="Q382" t="str">
            <v>PT. LIVIA MANDIRI SEJATI</v>
          </cell>
          <cell r="R382" t="str">
            <v>EMPTY BOTTLE AQUA 5 GALLON</v>
          </cell>
          <cell r="S382" t="str">
            <v>2050342694</v>
          </cell>
        </row>
        <row r="383">
          <cell r="L383">
            <v>6008038220</v>
          </cell>
          <cell r="M383" t="str">
            <v>10169933</v>
          </cell>
          <cell r="N383" t="str">
            <v>S21092400649/H092945A/AS/3/28</v>
          </cell>
          <cell r="O383" t="str">
            <v>YPS/N8546UV/SAKUT</v>
          </cell>
          <cell r="P383" t="str">
            <v>PT. LIVIA MANDIRI SEJATI</v>
          </cell>
          <cell r="Q383" t="str">
            <v>PT. LIVIA MANDIRI SEJATI</v>
          </cell>
          <cell r="R383" t="str">
            <v>EMPTY BOTTLE AQUA 5 GALLON</v>
          </cell>
          <cell r="S383" t="str">
            <v>2050342694</v>
          </cell>
        </row>
        <row r="384">
          <cell r="L384">
            <v>6008037733</v>
          </cell>
          <cell r="M384" t="str">
            <v>10169933</v>
          </cell>
          <cell r="N384" t="str">
            <v>S21092400663/H092916A/HD/3/28</v>
          </cell>
          <cell r="O384" t="str">
            <v>YPS/N7906UQ/MASKUR</v>
          </cell>
          <cell r="P384" t="str">
            <v>PT. LIVIA MANDIRI SEJATI</v>
          </cell>
          <cell r="Q384" t="str">
            <v>PT. LIVIA MANDIRI SEJATI</v>
          </cell>
          <cell r="R384" t="str">
            <v>EMPTY BOTTLE AQUA 5 GALLON</v>
          </cell>
          <cell r="S384" t="str">
            <v>2050342694</v>
          </cell>
        </row>
        <row r="385">
          <cell r="L385">
            <v>6008037733</v>
          </cell>
          <cell r="M385" t="str">
            <v>10169933</v>
          </cell>
          <cell r="N385" t="str">
            <v>S21092400663/H092916A/HD/3/28</v>
          </cell>
          <cell r="O385" t="str">
            <v>YPS/N7906UQ/MASKUR</v>
          </cell>
          <cell r="P385" t="str">
            <v>PT. LIVIA MANDIRI SEJATI</v>
          </cell>
          <cell r="Q385" t="str">
            <v>PT. LIVIA MANDIRI SEJATI</v>
          </cell>
          <cell r="R385" t="str">
            <v>EMPTY BOTTLE AQUA 5 GALLON</v>
          </cell>
          <cell r="S385" t="str">
            <v>2050342694</v>
          </cell>
        </row>
        <row r="386">
          <cell r="L386">
            <v>6008038551</v>
          </cell>
          <cell r="M386" t="str">
            <v>10169933</v>
          </cell>
          <cell r="N386" t="str">
            <v>S21092400612/H093017D/AS/3/29</v>
          </cell>
          <cell r="O386" t="str">
            <v>YPS/L9424UZ/NURKOLIS</v>
          </cell>
          <cell r="P386" t="str">
            <v>PT. LIVIA MANDIRI SEJATI</v>
          </cell>
          <cell r="Q386" t="str">
            <v>PT. LIVIA MANDIRI SEJATI</v>
          </cell>
          <cell r="R386" t="str">
            <v>EMPTY BOTTLE AQUA 5 GALLON</v>
          </cell>
          <cell r="S386" t="str">
            <v>2050342694</v>
          </cell>
        </row>
        <row r="387">
          <cell r="L387">
            <v>6008038551</v>
          </cell>
          <cell r="M387" t="str">
            <v>10169933</v>
          </cell>
          <cell r="N387" t="str">
            <v>S21092400612/H093017D/AS/3/29</v>
          </cell>
          <cell r="O387" t="str">
            <v>YPS/L9424UZ/NURKOLIS</v>
          </cell>
          <cell r="P387" t="str">
            <v>PT. LIVIA MANDIRI SEJATI</v>
          </cell>
          <cell r="Q387" t="str">
            <v>PT. LIVIA MANDIRI SEJATI</v>
          </cell>
          <cell r="R387" t="str">
            <v>EMPTY BOTTLE AQUA 5 GALLON</v>
          </cell>
          <cell r="S387" t="str">
            <v>2050342694</v>
          </cell>
        </row>
        <row r="388">
          <cell r="L388">
            <v>6008039137</v>
          </cell>
          <cell r="M388" t="str">
            <v>10169933</v>
          </cell>
          <cell r="N388" t="str">
            <v>S21092400633/H092994B/BK/1/29</v>
          </cell>
          <cell r="O388" t="str">
            <v>YPS/N8661UW/DENY S</v>
          </cell>
          <cell r="P388" t="str">
            <v>PT. LIVIA MANDIRI SEJATI</v>
          </cell>
          <cell r="Q388" t="str">
            <v>PT. LIVIA MANDIRI SEJATI</v>
          </cell>
          <cell r="R388" t="str">
            <v>EMPTY BOTTLE AQUA 5 GALLON</v>
          </cell>
          <cell r="S388" t="str">
            <v>2050342694</v>
          </cell>
        </row>
        <row r="389">
          <cell r="L389">
            <v>6008039137</v>
          </cell>
          <cell r="M389" t="str">
            <v>10169933</v>
          </cell>
          <cell r="N389" t="str">
            <v>S21092400633/H092994B/BK/1/29</v>
          </cell>
          <cell r="O389" t="str">
            <v>YPS/N8661UW/DENY S</v>
          </cell>
          <cell r="P389" t="str">
            <v>PT. LIVIA MANDIRI SEJATI</v>
          </cell>
          <cell r="Q389" t="str">
            <v>PT. LIVIA MANDIRI SEJATI</v>
          </cell>
          <cell r="R389" t="str">
            <v>EMPTY BOTTLE AQUA 5 GALLON</v>
          </cell>
          <cell r="S389" t="str">
            <v>2050342694</v>
          </cell>
        </row>
        <row r="390">
          <cell r="L390">
            <v>6008040190</v>
          </cell>
          <cell r="M390" t="str">
            <v>10169933</v>
          </cell>
          <cell r="N390" t="str">
            <v>S21092400608/H093041D/ZK/3/29</v>
          </cell>
          <cell r="O390" t="str">
            <v>YPS/L9358UZ/MAT ALI</v>
          </cell>
          <cell r="P390" t="str">
            <v>PT. LIVIA MANDIRI SEJATI</v>
          </cell>
          <cell r="Q390" t="str">
            <v>PT. LIVIA MANDIRI SEJATI</v>
          </cell>
          <cell r="R390" t="str">
            <v>EMPTY BOTTLE AQUA 5 GALLON</v>
          </cell>
          <cell r="S390" t="str">
            <v>2050342694</v>
          </cell>
        </row>
        <row r="391">
          <cell r="L391">
            <v>6008040190</v>
          </cell>
          <cell r="M391" t="str">
            <v>10169933</v>
          </cell>
          <cell r="N391" t="str">
            <v>S21092400608/H093041D/ZK/3/29</v>
          </cell>
          <cell r="O391" t="str">
            <v>YPS/L9358UZ/MAT ALI</v>
          </cell>
          <cell r="P391" t="str">
            <v>PT. LIVIA MANDIRI SEJATI</v>
          </cell>
          <cell r="Q391" t="str">
            <v>PT. LIVIA MANDIRI SEJATI</v>
          </cell>
          <cell r="R391" t="str">
            <v>EMPTY BOTTLE AQUA 5 GALLON</v>
          </cell>
          <cell r="S391" t="str">
            <v>2050342694</v>
          </cell>
        </row>
        <row r="392">
          <cell r="L392">
            <v>6008040968</v>
          </cell>
          <cell r="M392" t="str">
            <v>10169933</v>
          </cell>
          <cell r="N392" t="str">
            <v>S21092400614/H093018B/AS/3/29</v>
          </cell>
          <cell r="O392" t="str">
            <v>YPS/N8522UV/BUDI</v>
          </cell>
          <cell r="P392" t="str">
            <v>PT. LIVIA MANDIRI SEJATI</v>
          </cell>
          <cell r="Q392" t="str">
            <v>PT. LIVIA MANDIRI SEJATI</v>
          </cell>
          <cell r="R392" t="str">
            <v>EMPTY BOTTLE AQUA 5 GALLON</v>
          </cell>
          <cell r="S392" t="str">
            <v>2050342694</v>
          </cell>
        </row>
        <row r="393">
          <cell r="L393">
            <v>6008040968</v>
          </cell>
          <cell r="M393" t="str">
            <v>10169933</v>
          </cell>
          <cell r="N393" t="str">
            <v>S21092400614/H093018B/AS/3/29</v>
          </cell>
          <cell r="O393" t="str">
            <v>YPS/N8522UV/BUDI</v>
          </cell>
          <cell r="P393" t="str">
            <v>PT. LIVIA MANDIRI SEJATI</v>
          </cell>
          <cell r="Q393" t="str">
            <v>PT. LIVIA MANDIRI SEJATI</v>
          </cell>
          <cell r="R393" t="str">
            <v>EMPTY BOTTLE AQUA 5 GALLON</v>
          </cell>
          <cell r="S393" t="str">
            <v>2050342694</v>
          </cell>
        </row>
        <row r="394">
          <cell r="L394">
            <v>6008039901</v>
          </cell>
          <cell r="M394" t="str">
            <v>10169933</v>
          </cell>
          <cell r="N394" t="str">
            <v>S2109210533/H093023A/IS/3/29</v>
          </cell>
          <cell r="O394" t="str">
            <v>YPS/S8186UT/DARSONO</v>
          </cell>
          <cell r="P394" t="str">
            <v>PT. LIVIA MANDIRI SEJATI</v>
          </cell>
          <cell r="Q394" t="str">
            <v>PT. LIVIA MANDIRI SEJATI</v>
          </cell>
          <cell r="R394" t="str">
            <v>EMPTY BOTTLE AQUA 5 GALLON</v>
          </cell>
          <cell r="S394" t="str">
            <v>2050342694</v>
          </cell>
        </row>
        <row r="395">
          <cell r="L395">
            <v>6008039901</v>
          </cell>
          <cell r="M395" t="str">
            <v>10169933</v>
          </cell>
          <cell r="N395" t="str">
            <v>S2109210533/H093023A/IS/3/29</v>
          </cell>
          <cell r="O395" t="str">
            <v>YPS/S8186UT/DARSONO</v>
          </cell>
          <cell r="P395" t="str">
            <v>PT. LIVIA MANDIRI SEJATI</v>
          </cell>
          <cell r="Q395" t="str">
            <v>PT. LIVIA MANDIRI SEJATI</v>
          </cell>
          <cell r="R395" t="str">
            <v>EMPTY BOTTLE AQUA 5 GALLON</v>
          </cell>
          <cell r="S395" t="str">
            <v>2050342694</v>
          </cell>
        </row>
        <row r="396">
          <cell r="L396">
            <v>6008043614</v>
          </cell>
          <cell r="M396" t="str">
            <v>10169933</v>
          </cell>
          <cell r="N396" t="str">
            <v>S21092400600/H0930108A/EF/1/30</v>
          </cell>
          <cell r="O396" t="str">
            <v>YPS/L9269UF/SOLIKAN</v>
          </cell>
          <cell r="P396" t="str">
            <v>PT. LIVIA MANDIRI SEJATI</v>
          </cell>
          <cell r="Q396" t="str">
            <v>PT. LIVIA MANDIRI SEJATI</v>
          </cell>
          <cell r="R396" t="str">
            <v>EMPTY BOTTLE AQUA 5 GALLON</v>
          </cell>
          <cell r="S396" t="str">
            <v>2050342694</v>
          </cell>
        </row>
        <row r="397">
          <cell r="L397">
            <v>6008043614</v>
          </cell>
          <cell r="M397" t="str">
            <v>10169933</v>
          </cell>
          <cell r="N397" t="str">
            <v>S21092400600/H0930108A/EF/1/30</v>
          </cell>
          <cell r="O397" t="str">
            <v>YPS/L9269UF/SOLIKAN</v>
          </cell>
          <cell r="P397" t="str">
            <v>PT. LIVIA MANDIRI SEJATI</v>
          </cell>
          <cell r="Q397" t="str">
            <v>PT. LIVIA MANDIRI SEJATI</v>
          </cell>
          <cell r="R397" t="str">
            <v>EMPTY BOTTLE AQUA 5 GALLON</v>
          </cell>
          <cell r="S397" t="str">
            <v>2050342694</v>
          </cell>
        </row>
        <row r="398">
          <cell r="L398">
            <v>6008036154</v>
          </cell>
          <cell r="M398" t="str">
            <v>10169933</v>
          </cell>
          <cell r="N398" t="str">
            <v>S21092400635/H0929106D/BK/1/29</v>
          </cell>
          <cell r="O398" t="str">
            <v>YPS/N9515WE/ZAKARIA</v>
          </cell>
          <cell r="P398" t="str">
            <v>PT. LIVIA MANDIRI SEJATI</v>
          </cell>
          <cell r="Q398" t="str">
            <v>PT. LIVIA MANDIRI SEJATI</v>
          </cell>
          <cell r="R398" t="str">
            <v>EMPTY BOTTLE AQUA 5 GALLON</v>
          </cell>
          <cell r="S398" t="str">
            <v>2050342694</v>
          </cell>
        </row>
        <row r="399">
          <cell r="L399">
            <v>6008036154</v>
          </cell>
          <cell r="M399" t="str">
            <v>10169933</v>
          </cell>
          <cell r="N399" t="str">
            <v>S21092400635/H0929106D/BK/1/29</v>
          </cell>
          <cell r="O399" t="str">
            <v>YPS/N9515WE/ZAKARIA</v>
          </cell>
          <cell r="P399" t="str">
            <v>PT. LIVIA MANDIRI SEJATI</v>
          </cell>
          <cell r="Q399" t="str">
            <v>PT. LIVIA MANDIRI SEJATI</v>
          </cell>
          <cell r="R399" t="str">
            <v>EMPTY BOTTLE AQUA 5 GALLON</v>
          </cell>
          <cell r="S399" t="str">
            <v>2050342694</v>
          </cell>
        </row>
        <row r="400">
          <cell r="L400">
            <v>6008036399</v>
          </cell>
          <cell r="M400" t="str">
            <v>10169933</v>
          </cell>
          <cell r="N400" t="str">
            <v>S21092400629/H092998B/EL/1/29</v>
          </cell>
          <cell r="O400" t="str">
            <v>YPS/N8193UW/ZAINUR</v>
          </cell>
          <cell r="P400" t="str">
            <v>PT. LIVIA MANDIRI SEJATI</v>
          </cell>
          <cell r="Q400" t="str">
            <v>PT. LIVIA MANDIRI SEJATI</v>
          </cell>
          <cell r="R400" t="str">
            <v>EMPTY BOTTLE AQUA 5 GALLON</v>
          </cell>
          <cell r="S400" t="str">
            <v>2050342694</v>
          </cell>
        </row>
        <row r="401">
          <cell r="L401">
            <v>6008036399</v>
          </cell>
          <cell r="M401" t="str">
            <v>10169933</v>
          </cell>
          <cell r="N401" t="str">
            <v>S21092400629/H092998B/EL/1/29</v>
          </cell>
          <cell r="O401" t="str">
            <v>YPS/N8193UW/ZAINUR</v>
          </cell>
          <cell r="P401" t="str">
            <v>PT. LIVIA MANDIRI SEJATI</v>
          </cell>
          <cell r="Q401" t="str">
            <v>PT. LIVIA MANDIRI SEJATI</v>
          </cell>
          <cell r="R401" t="str">
            <v>EMPTY BOTTLE AQUA 5 GALLON</v>
          </cell>
          <cell r="S401" t="str">
            <v>2050342694</v>
          </cell>
        </row>
        <row r="402">
          <cell r="L402">
            <v>6008043465</v>
          </cell>
          <cell r="M402" t="str">
            <v>10169933</v>
          </cell>
          <cell r="N402" t="str">
            <v>S21092400599/H0930164C/EL/2/30</v>
          </cell>
          <cell r="O402" t="str">
            <v>YPS/N8814UV/SUBADAR</v>
          </cell>
          <cell r="P402" t="str">
            <v>PT. LIVIA MANDIRI SEJATI</v>
          </cell>
          <cell r="Q402" t="str">
            <v>PT. LIVIA MANDIRI SEJATI</v>
          </cell>
          <cell r="R402" t="str">
            <v>EMPTY BOTTLE AQUA 5 GALLON</v>
          </cell>
          <cell r="S402" t="str">
            <v>2050342694</v>
          </cell>
        </row>
        <row r="403">
          <cell r="L403">
            <v>6008043465</v>
          </cell>
          <cell r="M403" t="str">
            <v>10169933</v>
          </cell>
          <cell r="N403" t="str">
            <v>S21092400599/H0930164C/EL/2/30</v>
          </cell>
          <cell r="O403" t="str">
            <v>YPS/N8814UV/SUBADAR</v>
          </cell>
          <cell r="P403" t="str">
            <v>PT. LIVIA MANDIRI SEJATI</v>
          </cell>
          <cell r="Q403" t="str">
            <v>PT. LIVIA MANDIRI SEJATI</v>
          </cell>
          <cell r="R403" t="str">
            <v>EMPTY BOTTLE AQUA 5 GALLON</v>
          </cell>
          <cell r="S403" t="str">
            <v>2050342694</v>
          </cell>
        </row>
        <row r="404">
          <cell r="L404">
            <v>6008036557</v>
          </cell>
          <cell r="M404" t="str">
            <v>10169933</v>
          </cell>
          <cell r="N404" t="str">
            <v>S21092400623/H0929115AA/HD/2/29</v>
          </cell>
          <cell r="O404" t="str">
            <v>YPS/N8587UV/SAIFUDIN</v>
          </cell>
          <cell r="P404" t="str">
            <v>PT. LIVIA MANDIRI SEJATI</v>
          </cell>
          <cell r="Q404" t="str">
            <v>PT. LIVIA MANDIRI SEJATI</v>
          </cell>
          <cell r="R404" t="str">
            <v>EMPTY BOTTLE AQUA 5 GALLON</v>
          </cell>
          <cell r="S404" t="str">
            <v>2050342694</v>
          </cell>
        </row>
        <row r="405">
          <cell r="L405">
            <v>6008036557</v>
          </cell>
          <cell r="M405" t="str">
            <v>10169933</v>
          </cell>
          <cell r="N405" t="str">
            <v>S21092400623/H0929115AA/HD/2/29</v>
          </cell>
          <cell r="O405" t="str">
            <v>YPS/N8587UV/SAIFUDIN</v>
          </cell>
          <cell r="P405" t="str">
            <v>PT. LIVIA MANDIRI SEJATI</v>
          </cell>
          <cell r="Q405" t="str">
            <v>PT. LIVIA MANDIRI SEJATI</v>
          </cell>
          <cell r="R405" t="str">
            <v>EMPTY BOTTLE AQUA 5 GALLON</v>
          </cell>
          <cell r="S405" t="str">
            <v>2050342694</v>
          </cell>
        </row>
        <row r="406">
          <cell r="L406">
            <v>6008041044</v>
          </cell>
          <cell r="M406" t="str">
            <v>10169933</v>
          </cell>
          <cell r="N406" t="str">
            <v>S21092400624/H0929139D/SF/2/29</v>
          </cell>
          <cell r="O406" t="str">
            <v>YPS/N8789UV/SUTOYO</v>
          </cell>
          <cell r="P406" t="str">
            <v>PT. LIVIA MANDIRI SEJATI</v>
          </cell>
          <cell r="Q406" t="str">
            <v>PT. LIVIA MANDIRI SEJATI</v>
          </cell>
          <cell r="R406" t="str">
            <v>EMPTY BOTTLE AQUA 5 GALLON</v>
          </cell>
          <cell r="S406" t="str">
            <v>2050342694</v>
          </cell>
        </row>
        <row r="407">
          <cell r="L407">
            <v>6008041044</v>
          </cell>
          <cell r="M407" t="str">
            <v>10169933</v>
          </cell>
          <cell r="N407" t="str">
            <v>S21092400624/H0929139D/SF/2/29</v>
          </cell>
          <cell r="O407" t="str">
            <v>YPS/N8789UV/SUTOYO</v>
          </cell>
          <cell r="P407" t="str">
            <v>PT. LIVIA MANDIRI SEJATI</v>
          </cell>
          <cell r="Q407" t="str">
            <v>PT. LIVIA MANDIRI SEJATI</v>
          </cell>
          <cell r="R407" t="str">
            <v>EMPTY BOTTLE AQUA 5 GALLON</v>
          </cell>
          <cell r="S407" t="str">
            <v>2050342694</v>
          </cell>
        </row>
        <row r="408">
          <cell r="L408">
            <v>6008043167</v>
          </cell>
          <cell r="M408" t="str">
            <v>10169933</v>
          </cell>
          <cell r="N408" t="str">
            <v>S21092400989/H093088B/BK/1/30</v>
          </cell>
          <cell r="O408" t="str">
            <v>YPS/N8547UV/SOLIKHAN</v>
          </cell>
          <cell r="P408" t="str">
            <v>PT. LIVIA MANDIRI SEJATI</v>
          </cell>
          <cell r="Q408" t="str">
            <v>PT. LIVIA MANDIRI SEJATI</v>
          </cell>
          <cell r="R408" t="str">
            <v>EMPTY BOTTLE AQUA 5 GALLON</v>
          </cell>
          <cell r="S408" t="str">
            <v>2050342694</v>
          </cell>
        </row>
        <row r="409">
          <cell r="L409">
            <v>6008043167</v>
          </cell>
          <cell r="M409" t="str">
            <v>10169933</v>
          </cell>
          <cell r="N409" t="str">
            <v>S21092400989/H093088B/BK/1/30</v>
          </cell>
          <cell r="O409" t="str">
            <v>YPS/N8547UV/SOLIKHAN</v>
          </cell>
          <cell r="P409" t="str">
            <v>PT. LIVIA MANDIRI SEJATI</v>
          </cell>
          <cell r="Q409" t="str">
            <v>PT. LIVIA MANDIRI SEJATI</v>
          </cell>
          <cell r="R409" t="str">
            <v>EMPTY BOTTLE AQUA 5 GALLON</v>
          </cell>
          <cell r="S409" t="str">
            <v>2050342694</v>
          </cell>
        </row>
        <row r="410">
          <cell r="L410">
            <v>6008041875</v>
          </cell>
          <cell r="M410" t="str">
            <v>10169933</v>
          </cell>
          <cell r="N410" t="str">
            <v>S21092400606/H093073B/BK/1/30</v>
          </cell>
          <cell r="O410" t="str">
            <v>YPS/N8544UV/SLAMET</v>
          </cell>
          <cell r="P410" t="str">
            <v>PT. LIVIA MANDIRI SEJATI</v>
          </cell>
          <cell r="Q410" t="str">
            <v>PT. LIVIA MANDIRI SEJATI</v>
          </cell>
          <cell r="R410" t="str">
            <v>EMPTY BOTTLE AQUA 5 GALLON</v>
          </cell>
          <cell r="S410" t="str">
            <v>2050342694</v>
          </cell>
        </row>
        <row r="411">
          <cell r="L411">
            <v>6008041875</v>
          </cell>
          <cell r="M411" t="str">
            <v>10169933</v>
          </cell>
          <cell r="N411" t="str">
            <v>S21092400606/H093073B/BK/1/30</v>
          </cell>
          <cell r="O411" t="str">
            <v>YPS/N8544UV/SLAMET</v>
          </cell>
          <cell r="P411" t="str">
            <v>PT. LIVIA MANDIRI SEJATI</v>
          </cell>
          <cell r="Q411" t="str">
            <v>PT. LIVIA MANDIRI SEJATI</v>
          </cell>
          <cell r="R411" t="str">
            <v>EMPTY BOTTLE AQUA 5 GALLON</v>
          </cell>
          <cell r="S411" t="str">
            <v>2050342694</v>
          </cell>
        </row>
        <row r="412">
          <cell r="L412">
            <v>6008039784</v>
          </cell>
          <cell r="M412" t="str">
            <v>10169933</v>
          </cell>
          <cell r="N412" t="str">
            <v>S21092400985/H0930112D/EF/1/30</v>
          </cell>
          <cell r="O412" t="str">
            <v>YPS/L8858UI/BAMBANG</v>
          </cell>
          <cell r="P412" t="str">
            <v>PT. LIVIA MANDIRI SEJATI</v>
          </cell>
          <cell r="Q412" t="str">
            <v>PT. LIVIA MANDIRI SEJATI</v>
          </cell>
          <cell r="R412" t="str">
            <v>EMPTY BOTTLE AQUA 5 GALLON</v>
          </cell>
          <cell r="S412" t="str">
            <v>2050342694</v>
          </cell>
        </row>
        <row r="413">
          <cell r="L413">
            <v>6008039784</v>
          </cell>
          <cell r="M413" t="str">
            <v>10169933</v>
          </cell>
          <cell r="N413" t="str">
            <v>S21092400985/H0930112D/EF/1/30</v>
          </cell>
          <cell r="O413" t="str">
            <v>YPS/L8858UI/BAMBANG</v>
          </cell>
          <cell r="P413" t="str">
            <v>PT. LIVIA MANDIRI SEJATI</v>
          </cell>
          <cell r="Q413" t="str">
            <v>PT. LIVIA MANDIRI SEJATI</v>
          </cell>
          <cell r="R413" t="str">
            <v>EMPTY BOTTLE AQUA 5 GALLON</v>
          </cell>
          <cell r="S413" t="str">
            <v>2050342694</v>
          </cell>
        </row>
        <row r="414">
          <cell r="L414">
            <v>6008042810</v>
          </cell>
          <cell r="M414" t="str">
            <v>10169933</v>
          </cell>
          <cell r="N414" t="str">
            <v>S21092400586/H093096A/BK/1/30</v>
          </cell>
          <cell r="O414" t="str">
            <v>YPS/N8260UW/MUZAMIL</v>
          </cell>
          <cell r="P414" t="str">
            <v>PT. LIVIA MANDIRI SEJATI</v>
          </cell>
          <cell r="Q414" t="str">
            <v>PT. LIVIA MANDIRI SEJATI</v>
          </cell>
          <cell r="R414" t="str">
            <v>EMPTY BOTTLE AQUA 5 GALLON</v>
          </cell>
          <cell r="S414" t="str">
            <v>2050342694</v>
          </cell>
        </row>
        <row r="415">
          <cell r="L415">
            <v>6008042810</v>
          </cell>
          <cell r="M415" t="str">
            <v>10169933</v>
          </cell>
          <cell r="N415" t="str">
            <v>S21092400586/H093096A/BK/1/30</v>
          </cell>
          <cell r="O415" t="str">
            <v>YPS/N8260UW/MUZAMIL</v>
          </cell>
          <cell r="P415" t="str">
            <v>PT. LIVIA MANDIRI SEJATI</v>
          </cell>
          <cell r="Q415" t="str">
            <v>PT. LIVIA MANDIRI SEJATI</v>
          </cell>
          <cell r="R415" t="str">
            <v>EMPTY BOTTLE AQUA 5 GALLON</v>
          </cell>
          <cell r="S415" t="str">
            <v>2050342694</v>
          </cell>
        </row>
        <row r="416">
          <cell r="L416">
            <v>6008044241</v>
          </cell>
          <cell r="M416" t="str">
            <v>10169933</v>
          </cell>
          <cell r="N416" t="str">
            <v>S21092400605/H0930116A/EL/2/30</v>
          </cell>
          <cell r="O416" t="str">
            <v>YPS/L9352UZ/SUMANANG</v>
          </cell>
          <cell r="P416" t="str">
            <v>PT. LIVIA MANDIRI SEJATI</v>
          </cell>
          <cell r="Q416" t="str">
            <v>PT. LIVIA MANDIRI SEJATI</v>
          </cell>
          <cell r="R416" t="str">
            <v>EMPTY BOTTLE AQUA 5 GALLON</v>
          </cell>
          <cell r="S416" t="str">
            <v>2050342694</v>
          </cell>
        </row>
        <row r="417">
          <cell r="L417">
            <v>6008044241</v>
          </cell>
          <cell r="M417" t="str">
            <v>10169933</v>
          </cell>
          <cell r="N417" t="str">
            <v>S21092400605/H0930116A/EL/2/30</v>
          </cell>
          <cell r="O417" t="str">
            <v>YPS/L9352UZ/SUMANANG</v>
          </cell>
          <cell r="P417" t="str">
            <v>PT. LIVIA MANDIRI SEJATI</v>
          </cell>
          <cell r="Q417" t="str">
            <v>PT. LIVIA MANDIRI SEJATI</v>
          </cell>
          <cell r="R417" t="str">
            <v>EMPTY BOTTLE AQUA 5 GALLON</v>
          </cell>
          <cell r="S417" t="str">
            <v>2050342694</v>
          </cell>
        </row>
        <row r="418">
          <cell r="L418">
            <v>6008041641</v>
          </cell>
          <cell r="M418" t="str">
            <v>10169933</v>
          </cell>
          <cell r="N418" t="str">
            <v>S21092400993/H0929162C/EF/2/29</v>
          </cell>
          <cell r="O418" t="str">
            <v>YPS/N9902UR/BUDI</v>
          </cell>
          <cell r="P418" t="str">
            <v>PT. LIVIA MANDIRI SEJATI</v>
          </cell>
          <cell r="Q418" t="str">
            <v>PT. LIVIA MANDIRI SEJATI</v>
          </cell>
          <cell r="R418" t="str">
            <v>EMPTY BOTTLE AQUA 5 GALLON</v>
          </cell>
          <cell r="S418" t="str">
            <v>2050342694</v>
          </cell>
        </row>
        <row r="419">
          <cell r="L419">
            <v>6008041641</v>
          </cell>
          <cell r="M419" t="str">
            <v>10169933</v>
          </cell>
          <cell r="N419" t="str">
            <v>S21092400993/H0929162C/EF/2/29</v>
          </cell>
          <cell r="O419" t="str">
            <v>YPS/N9902UR/BUDI</v>
          </cell>
          <cell r="P419" t="str">
            <v>PT. LIVIA MANDIRI SEJATI</v>
          </cell>
          <cell r="Q419" t="str">
            <v>PT. LIVIA MANDIRI SEJATI</v>
          </cell>
          <cell r="R419" t="str">
            <v>EMPTY BOTTLE AQUA 5 GALLON</v>
          </cell>
          <cell r="S419" t="str">
            <v>2050342694</v>
          </cell>
        </row>
        <row r="420">
          <cell r="L420">
            <v>6008042321</v>
          </cell>
          <cell r="M420" t="str">
            <v>10169933</v>
          </cell>
          <cell r="N420" t="str">
            <v>S21092400619/H0929204A/AS/3/29</v>
          </cell>
          <cell r="O420" t="str">
            <v>YPS/N8546UV/HOLILI</v>
          </cell>
          <cell r="P420" t="str">
            <v>PT. LIVIA MANDIRI SEJATI</v>
          </cell>
          <cell r="Q420" t="str">
            <v>PT. LIVIA MANDIRI SEJATI</v>
          </cell>
          <cell r="R420" t="str">
            <v>EMPTY BOTTLE AQUA 5 GALLON</v>
          </cell>
          <cell r="S420" t="str">
            <v>2050342694</v>
          </cell>
        </row>
        <row r="421">
          <cell r="L421">
            <v>6008042321</v>
          </cell>
          <cell r="M421" t="str">
            <v>10169933</v>
          </cell>
          <cell r="N421" t="str">
            <v>S21092400619/H0929204A/AS/3/29</v>
          </cell>
          <cell r="O421" t="str">
            <v>YPS/N8546UV/HOLILI</v>
          </cell>
          <cell r="P421" t="str">
            <v>PT. LIVIA MANDIRI SEJATI</v>
          </cell>
          <cell r="Q421" t="str">
            <v>PT. LIVIA MANDIRI SEJATI</v>
          </cell>
          <cell r="R421" t="str">
            <v>EMPTY BOTTLE AQUA 5 GALLON</v>
          </cell>
          <cell r="S421" t="str">
            <v>2050342694</v>
          </cell>
        </row>
        <row r="422">
          <cell r="L422">
            <v>6008042191</v>
          </cell>
          <cell r="M422" t="str">
            <v>10169933</v>
          </cell>
          <cell r="N422" t="str">
            <v>S21092400590/H0930175B/HD/2/30</v>
          </cell>
          <cell r="O422" t="str">
            <v>YPS/N8430UV/SLAMET</v>
          </cell>
          <cell r="P422" t="str">
            <v>PT. LIVIA MANDIRI SEJATI</v>
          </cell>
          <cell r="Q422" t="str">
            <v>PT. LIVIA MANDIRI SEJATI</v>
          </cell>
          <cell r="R422" t="str">
            <v>EMPTY BOTTLE AQUA 5 GALLON</v>
          </cell>
          <cell r="S422" t="str">
            <v>2050342694</v>
          </cell>
        </row>
        <row r="423">
          <cell r="L423">
            <v>6008042191</v>
          </cell>
          <cell r="M423" t="str">
            <v>10169933</v>
          </cell>
          <cell r="N423" t="str">
            <v>S21092400590/H0930175B/HD/2/30</v>
          </cell>
          <cell r="O423" t="str">
            <v>YPS/N8430UV/SLAMET</v>
          </cell>
          <cell r="P423" t="str">
            <v>PT. LIVIA MANDIRI SEJATI</v>
          </cell>
          <cell r="Q423" t="str">
            <v>PT. LIVIA MANDIRI SEJATI</v>
          </cell>
          <cell r="R423" t="str">
            <v>EMPTY BOTTLE AQUA 5 GALLON</v>
          </cell>
          <cell r="S423" t="str">
            <v>2050342694</v>
          </cell>
        </row>
        <row r="424">
          <cell r="L424">
            <v>6008038980</v>
          </cell>
          <cell r="M424" t="str">
            <v>10169933</v>
          </cell>
          <cell r="N424" t="str">
            <v>S21092400992/H093014C/IS/3/29</v>
          </cell>
          <cell r="O424" t="str">
            <v>YPS/N8647UR/HARTONO</v>
          </cell>
          <cell r="P424" t="str">
            <v>PT. LIVIA MANDIRI SEJATI</v>
          </cell>
          <cell r="Q424" t="str">
            <v>PT. LIVIA MANDIRI SEJATI</v>
          </cell>
          <cell r="R424" t="str">
            <v>EMPTY BOTTLE AQUA 5 GALLON</v>
          </cell>
          <cell r="S424" t="str">
            <v>2050342694</v>
          </cell>
        </row>
        <row r="425">
          <cell r="L425">
            <v>6008038980</v>
          </cell>
          <cell r="M425" t="str">
            <v>10169933</v>
          </cell>
          <cell r="N425" t="str">
            <v>S21092400992/H093014C/IS/3/29</v>
          </cell>
          <cell r="O425" t="str">
            <v>YPS/N8647UR/HARTONO</v>
          </cell>
          <cell r="P425" t="str">
            <v>PT. LIVIA MANDIRI SEJATI</v>
          </cell>
          <cell r="Q425" t="str">
            <v>PT. LIVIA MANDIRI SEJATI</v>
          </cell>
          <cell r="R425" t="str">
            <v>EMPTY BOTTLE AQUA 5 GALLON</v>
          </cell>
          <cell r="S425" t="str">
            <v>2050342694</v>
          </cell>
        </row>
        <row r="426">
          <cell r="L426">
            <v>6008043613</v>
          </cell>
          <cell r="M426" t="str">
            <v>10169933</v>
          </cell>
          <cell r="N426" t="str">
            <v>S21092410538/H093089A/BK/1/30</v>
          </cell>
          <cell r="O426" t="str">
            <v>YPS/L9428UZ/HADI S</v>
          </cell>
          <cell r="P426" t="str">
            <v>PT. LIVIA MANDIRI SEJATI</v>
          </cell>
          <cell r="Q426" t="str">
            <v>PT. LIVIA MANDIRI SEJATI</v>
          </cell>
          <cell r="R426" t="str">
            <v>EMPTY BOTTLE AQUA 5 GALLON</v>
          </cell>
          <cell r="S426" t="str">
            <v>2050342694</v>
          </cell>
        </row>
        <row r="427">
          <cell r="L427">
            <v>6008043613</v>
          </cell>
          <cell r="M427" t="str">
            <v>10169933</v>
          </cell>
          <cell r="N427" t="str">
            <v>S21092410538/H093089A/BK/1/30</v>
          </cell>
          <cell r="O427" t="str">
            <v>YPS/L9428UZ/HADI S</v>
          </cell>
          <cell r="P427" t="str">
            <v>PT. LIVIA MANDIRI SEJATI</v>
          </cell>
          <cell r="Q427" t="str">
            <v>PT. LIVIA MANDIRI SEJATI</v>
          </cell>
          <cell r="R427" t="str">
            <v>EMPTY BOTTLE AQUA 5 GALLON</v>
          </cell>
          <cell r="S427" t="str">
            <v>2050342694</v>
          </cell>
        </row>
        <row r="428">
          <cell r="L428">
            <v>6008043693</v>
          </cell>
          <cell r="M428" t="str">
            <v>10169933</v>
          </cell>
          <cell r="N428" t="str">
            <v>S21092400980/H0930183DE/EL/2/30</v>
          </cell>
          <cell r="O428" t="str">
            <v>YPS/N8789UV/SUTOYO</v>
          </cell>
          <cell r="P428" t="str">
            <v>PT. LIVIA MANDIRI SEJATI</v>
          </cell>
          <cell r="Q428" t="str">
            <v>PT. LIVIA MANDIRI SEJATI</v>
          </cell>
          <cell r="R428" t="str">
            <v>EMPTY BOTTLE AQUA 5 GALLON</v>
          </cell>
          <cell r="S428" t="str">
            <v>2050342694</v>
          </cell>
        </row>
        <row r="429">
          <cell r="L429">
            <v>6008043693</v>
          </cell>
          <cell r="M429" t="str">
            <v>10169933</v>
          </cell>
          <cell r="N429" t="str">
            <v>S21092400980/H0930183DE/EL/2/30</v>
          </cell>
          <cell r="O429" t="str">
            <v>YPS/N8789UV/SUTOYO</v>
          </cell>
          <cell r="P429" t="str">
            <v>PT. LIVIA MANDIRI SEJATI</v>
          </cell>
          <cell r="Q429" t="str">
            <v>PT. LIVIA MANDIRI SEJATI</v>
          </cell>
          <cell r="R429" t="str">
            <v>EMPTY BOTTLE AQUA 5 GALLON</v>
          </cell>
          <cell r="S429" t="str">
            <v>2050342694</v>
          </cell>
        </row>
        <row r="430">
          <cell r="L430">
            <v>6008040065</v>
          </cell>
          <cell r="M430" t="str">
            <v>10169933</v>
          </cell>
          <cell r="N430" t="str">
            <v>S21092400620/H093010D/IS/3/29</v>
          </cell>
          <cell r="O430" t="str">
            <v>YPN8513UV/SULISWANTO</v>
          </cell>
          <cell r="P430" t="str">
            <v>PT. LIVIA MANDIRI SEJATI</v>
          </cell>
          <cell r="Q430" t="str">
            <v>PT. LIVIA MANDIRI SEJATI</v>
          </cell>
          <cell r="R430" t="str">
            <v>EMPTY BOTTLE AQUA 5 GALLON</v>
          </cell>
          <cell r="S430" t="str">
            <v>2050342694</v>
          </cell>
        </row>
        <row r="431">
          <cell r="L431">
            <v>6008040065</v>
          </cell>
          <cell r="M431" t="str">
            <v>10169933</v>
          </cell>
          <cell r="N431" t="str">
            <v>S21092400620/H093010D/IS/3/29</v>
          </cell>
          <cell r="O431" t="str">
            <v>YPN8513UV/SULISWANTO</v>
          </cell>
          <cell r="P431" t="str">
            <v>PT. LIVIA MANDIRI SEJATI</v>
          </cell>
          <cell r="Q431" t="str">
            <v>PT. LIVIA MANDIRI SEJATI</v>
          </cell>
          <cell r="R431" t="str">
            <v>EMPTY BOTTLE AQUA 5 GALLON</v>
          </cell>
          <cell r="S431" t="str">
            <v>2050342694</v>
          </cell>
        </row>
        <row r="432">
          <cell r="L432">
            <v>6008043645</v>
          </cell>
          <cell r="M432" t="str">
            <v>10169933</v>
          </cell>
          <cell r="N432" t="str">
            <v>S21092400604/H0930103A/EF/1/30</v>
          </cell>
          <cell r="O432" t="str">
            <v>YPS/N8530UV/SAKUT</v>
          </cell>
          <cell r="P432" t="str">
            <v>PT. LIVIA MANDIRI SEJATI</v>
          </cell>
          <cell r="Q432" t="str">
            <v>PT. LIVIA MANDIRI SEJATI</v>
          </cell>
          <cell r="R432" t="str">
            <v>EMPTY BOTTLE AQUA 5 GALLON</v>
          </cell>
          <cell r="S432" t="str">
            <v>2050342694</v>
          </cell>
        </row>
        <row r="433">
          <cell r="L433">
            <v>6008043645</v>
          </cell>
          <cell r="M433" t="str">
            <v>10169933</v>
          </cell>
          <cell r="N433" t="str">
            <v>S21092400604/H0930103A/EF/1/30</v>
          </cell>
          <cell r="O433" t="str">
            <v>YPS/N8530UV/SAKUT</v>
          </cell>
          <cell r="P433" t="str">
            <v>PT. LIVIA MANDIRI SEJATI</v>
          </cell>
          <cell r="Q433" t="str">
            <v>PT. LIVIA MANDIRI SEJATI</v>
          </cell>
          <cell r="R433" t="str">
            <v>EMPTY BOTTLE AQUA 5 GALLON</v>
          </cell>
          <cell r="S433" t="str">
            <v>2050342694</v>
          </cell>
        </row>
        <row r="434">
          <cell r="L434">
            <v>6008045200</v>
          </cell>
          <cell r="M434" t="str">
            <v>10169933</v>
          </cell>
          <cell r="N434" t="str">
            <v>S21092400587/H0930177A/HD/2/30</v>
          </cell>
          <cell r="O434" t="str">
            <v>YPS/N8812UV/WAHID</v>
          </cell>
          <cell r="P434" t="str">
            <v>PT. LIVIA MANDIRI SEJATI</v>
          </cell>
          <cell r="Q434" t="str">
            <v>PT. LIVIA MANDIRI SEJATI</v>
          </cell>
          <cell r="R434" t="str">
            <v>EMPTY BOTTLE AQUA 5 GALLON</v>
          </cell>
          <cell r="S434" t="str">
            <v>2050342694</v>
          </cell>
        </row>
        <row r="435">
          <cell r="L435">
            <v>6008045200</v>
          </cell>
          <cell r="M435" t="str">
            <v>10169933</v>
          </cell>
          <cell r="N435" t="str">
            <v>S21092400587/H0930177A/HD/2/30</v>
          </cell>
          <cell r="O435" t="str">
            <v>YPS/N8812UV/WAHID</v>
          </cell>
          <cell r="P435" t="str">
            <v>PT. LIVIA MANDIRI SEJATI</v>
          </cell>
          <cell r="Q435" t="str">
            <v>PT. LIVIA MANDIRI SEJATI</v>
          </cell>
          <cell r="R435" t="str">
            <v>EMPTY BOTTLE AQUA 5 GALLON</v>
          </cell>
          <cell r="S435" t="str">
            <v>2050342694</v>
          </cell>
        </row>
        <row r="436">
          <cell r="L436">
            <v>6008041590</v>
          </cell>
          <cell r="M436" t="str">
            <v>10169933</v>
          </cell>
          <cell r="N436" t="str">
            <v>S21092400983/H0930109D/BK/1/30</v>
          </cell>
          <cell r="O436" t="str">
            <v>YPS/L9357UZ/AHMAD</v>
          </cell>
          <cell r="P436" t="str">
            <v>PT. LIVIA MANDIRI SEJATI</v>
          </cell>
          <cell r="Q436" t="str">
            <v>PT. LIVIA MANDIRI SEJATI</v>
          </cell>
          <cell r="R436" t="str">
            <v>EMPTY BOTTLE AQUA 5 GALLON</v>
          </cell>
          <cell r="S436" t="str">
            <v>2050342694</v>
          </cell>
        </row>
        <row r="437">
          <cell r="L437">
            <v>6008041590</v>
          </cell>
          <cell r="M437" t="str">
            <v>10169933</v>
          </cell>
          <cell r="N437" t="str">
            <v>S21092400983/H0930109D/BK/1/30</v>
          </cell>
          <cell r="O437" t="str">
            <v>YPS/L9357UZ/AHMAD</v>
          </cell>
          <cell r="P437" t="str">
            <v>PT. LIVIA MANDIRI SEJATI</v>
          </cell>
          <cell r="Q437" t="str">
            <v>PT. LIVIA MANDIRI SEJATI</v>
          </cell>
          <cell r="R437" t="str">
            <v>EMPTY BOTTLE AQUA 5 GALLON</v>
          </cell>
          <cell r="S437" t="str">
            <v>2050342694</v>
          </cell>
        </row>
        <row r="438">
          <cell r="L438">
            <v>6008043257</v>
          </cell>
          <cell r="M438" t="str">
            <v>10169933</v>
          </cell>
          <cell r="N438" t="str">
            <v>S21092400592/H0930167D/PY/2/30</v>
          </cell>
          <cell r="O438" t="str">
            <v>YPS/N9375WE/MACHRUSA</v>
          </cell>
          <cell r="P438" t="str">
            <v>PT. LIVIA MANDIRI SEJATI</v>
          </cell>
          <cell r="Q438" t="str">
            <v>PT. LIVIA MANDIRI SEJATI</v>
          </cell>
          <cell r="R438" t="str">
            <v>EMPTY BOTTLE AQUA 5 GALLON</v>
          </cell>
          <cell r="S438" t="str">
            <v>2050342694</v>
          </cell>
        </row>
        <row r="439">
          <cell r="L439">
            <v>6008043257</v>
          </cell>
          <cell r="M439" t="str">
            <v>10169933</v>
          </cell>
          <cell r="N439" t="str">
            <v>S21092400592/H0930167D/PY/2/30</v>
          </cell>
          <cell r="O439" t="str">
            <v>YPS/N9375WE/MACHRUSA</v>
          </cell>
          <cell r="P439" t="str">
            <v>PT. LIVIA MANDIRI SEJATI</v>
          </cell>
          <cell r="Q439" t="str">
            <v>PT. LIVIA MANDIRI SEJATI</v>
          </cell>
          <cell r="R439" t="str">
            <v>EMPTY BOTTLE AQUA 5 GALLON</v>
          </cell>
          <cell r="S439" t="str">
            <v>2050342694</v>
          </cell>
        </row>
        <row r="440">
          <cell r="L440">
            <v>6008043889</v>
          </cell>
          <cell r="M440" t="str">
            <v>10169933</v>
          </cell>
          <cell r="N440" t="str">
            <v>S21092400594/H0930130D/HD/2/30</v>
          </cell>
          <cell r="O440" t="str">
            <v>YPS/N8878UV/SAIFUL R</v>
          </cell>
          <cell r="P440" t="str">
            <v>PT. LIVIA MANDIRI SEJATI</v>
          </cell>
          <cell r="Q440" t="str">
            <v>PT. LIVIA MANDIRI SEJATI</v>
          </cell>
          <cell r="R440" t="str">
            <v>EMPTY BOTTLE AQUA 5 GALLON</v>
          </cell>
          <cell r="S440" t="str">
            <v>2050342694</v>
          </cell>
        </row>
        <row r="441">
          <cell r="L441">
            <v>6008043889</v>
          </cell>
          <cell r="M441" t="str">
            <v>10169933</v>
          </cell>
          <cell r="N441" t="str">
            <v>S21092400594/H0930130D/HD/2/30</v>
          </cell>
          <cell r="O441" t="str">
            <v>YPS/N8878UV/SAIFUL R</v>
          </cell>
          <cell r="P441" t="str">
            <v>PT. LIVIA MANDIRI SEJATI</v>
          </cell>
          <cell r="Q441" t="str">
            <v>PT. LIVIA MANDIRI SEJATI</v>
          </cell>
          <cell r="R441" t="str">
            <v>EMPTY BOTTLE AQUA 5 GALLON</v>
          </cell>
          <cell r="S441" t="str">
            <v>2050342694</v>
          </cell>
        </row>
        <row r="442">
          <cell r="L442">
            <v>6008043183</v>
          </cell>
          <cell r="M442" t="str">
            <v>10169933</v>
          </cell>
          <cell r="N442" t="str">
            <v>S21092400593/H0930128C/PY/2/30</v>
          </cell>
          <cell r="O442" t="str">
            <v>YPS/L9611UX/JULIANTO</v>
          </cell>
          <cell r="P442" t="str">
            <v>PT. LIVIA MANDIRI SEJATI</v>
          </cell>
          <cell r="Q442" t="str">
            <v>PT. LIVIA MANDIRI SEJATI</v>
          </cell>
          <cell r="R442" t="str">
            <v>EMPTY BOTTLE AQUA 5 GALLON</v>
          </cell>
          <cell r="S442" t="str">
            <v>2050342694</v>
          </cell>
        </row>
        <row r="443">
          <cell r="L443">
            <v>6008043183</v>
          </cell>
          <cell r="M443" t="str">
            <v>10169933</v>
          </cell>
          <cell r="N443" t="str">
            <v>S21092400593/H0930128C/PY/2/30</v>
          </cell>
          <cell r="O443" t="str">
            <v>YPS/L9611UX/JULIANTO</v>
          </cell>
          <cell r="P443" t="str">
            <v>PT. LIVIA MANDIRI SEJATI</v>
          </cell>
          <cell r="Q443" t="str">
            <v>PT. LIVIA MANDIRI SEJATI</v>
          </cell>
          <cell r="R443" t="str">
            <v>EMPTY BOTTLE AQUA 5 GALLON</v>
          </cell>
          <cell r="S443" t="str">
            <v>2050342694</v>
          </cell>
        </row>
        <row r="444">
          <cell r="L444">
            <v>6008026645</v>
          </cell>
          <cell r="M444" t="str">
            <v>10169932</v>
          </cell>
          <cell r="N444">
            <v>0</v>
          </cell>
          <cell r="O444">
            <v>0</v>
          </cell>
          <cell r="P444" t="str">
            <v>PT. LIVIA MANDIRI SEJATI</v>
          </cell>
          <cell r="Q444" t="str">
            <v>PT. LIVIA MANDIRI SEJATI</v>
          </cell>
          <cell r="R444" t="str">
            <v>EMPTY BOTTLE VIT 5 GALLON</v>
          </cell>
          <cell r="S444" t="str">
            <v>2050342695</v>
          </cell>
        </row>
        <row r="445">
          <cell r="L445">
            <v>6008026645</v>
          </cell>
          <cell r="M445" t="str">
            <v>10169932</v>
          </cell>
          <cell r="N445">
            <v>0</v>
          </cell>
          <cell r="O445">
            <v>0</v>
          </cell>
          <cell r="P445" t="str">
            <v>PT. LIVIA MANDIRI SEJATI</v>
          </cell>
          <cell r="Q445" t="str">
            <v>PT. LIVIA MANDIRI SEJATI</v>
          </cell>
          <cell r="R445" t="str">
            <v>EMPTY BOTTLE VIT 5 GALLON</v>
          </cell>
          <cell r="S445" t="str">
            <v>2050342695</v>
          </cell>
        </row>
        <row r="446">
          <cell r="L446">
            <v>6008030865</v>
          </cell>
          <cell r="M446" t="str">
            <v>10169932</v>
          </cell>
          <cell r="N446">
            <v>0</v>
          </cell>
          <cell r="O446">
            <v>0</v>
          </cell>
          <cell r="P446" t="str">
            <v>PT. LIVIA MANDIRI SEJATI</v>
          </cell>
          <cell r="Q446" t="str">
            <v>PT. LIVIA MANDIRI SEJATI</v>
          </cell>
          <cell r="R446" t="str">
            <v>EMPTY BOTTLE VIT 5 GALLON</v>
          </cell>
          <cell r="S446" t="str">
            <v>2050342695</v>
          </cell>
        </row>
        <row r="447">
          <cell r="L447">
            <v>6008030865</v>
          </cell>
          <cell r="M447" t="str">
            <v>10169932</v>
          </cell>
          <cell r="N447">
            <v>0</v>
          </cell>
          <cell r="O447">
            <v>0</v>
          </cell>
          <cell r="P447" t="str">
            <v>PT. LIVIA MANDIRI SEJATI</v>
          </cell>
          <cell r="Q447" t="str">
            <v>PT. LIVIA MANDIRI SEJATI</v>
          </cell>
          <cell r="R447" t="str">
            <v>EMPTY BOTTLE VIT 5 GALLON</v>
          </cell>
          <cell r="S447" t="str">
            <v>2050342695</v>
          </cell>
        </row>
        <row r="448">
          <cell r="L448">
            <v>6008034438</v>
          </cell>
          <cell r="M448" t="str">
            <v>10169932</v>
          </cell>
          <cell r="N448">
            <v>0</v>
          </cell>
          <cell r="O448">
            <v>0</v>
          </cell>
          <cell r="P448" t="str">
            <v>PT. LIVIA MANDIRI SEJATI</v>
          </cell>
          <cell r="Q448" t="str">
            <v>PT. LIVIA MANDIRI SEJATI</v>
          </cell>
          <cell r="R448" t="str">
            <v>EMPTY BOTTLE VIT 5 GALLON</v>
          </cell>
          <cell r="S448" t="str">
            <v>2050342695</v>
          </cell>
        </row>
        <row r="449">
          <cell r="L449">
            <v>6008034438</v>
          </cell>
          <cell r="M449" t="str">
            <v>10169932</v>
          </cell>
          <cell r="N449">
            <v>0</v>
          </cell>
          <cell r="O449">
            <v>0</v>
          </cell>
          <cell r="P449" t="str">
            <v>PT. LIVIA MANDIRI SEJATI</v>
          </cell>
          <cell r="Q449" t="str">
            <v>PT. LIVIA MANDIRI SEJATI</v>
          </cell>
          <cell r="R449" t="str">
            <v>EMPTY BOTTLE VIT 5 GALLON</v>
          </cell>
          <cell r="S449" t="str">
            <v>2050342695</v>
          </cell>
        </row>
        <row r="450">
          <cell r="L450">
            <v>6008034439</v>
          </cell>
          <cell r="M450" t="str">
            <v>10169932</v>
          </cell>
          <cell r="N450">
            <v>0</v>
          </cell>
          <cell r="O450">
            <v>0</v>
          </cell>
          <cell r="P450" t="str">
            <v>PT. LIVIA MANDIRI SEJATI</v>
          </cell>
          <cell r="Q450" t="str">
            <v>PT. LIVIA MANDIRI SEJATI</v>
          </cell>
          <cell r="R450" t="str">
            <v>EMPTY BOTTLE VIT 5 GALLON</v>
          </cell>
          <cell r="S450" t="str">
            <v>2050342695</v>
          </cell>
        </row>
        <row r="451">
          <cell r="L451">
            <v>6008034439</v>
          </cell>
          <cell r="M451" t="str">
            <v>10169932</v>
          </cell>
          <cell r="N451">
            <v>0</v>
          </cell>
          <cell r="O451">
            <v>0</v>
          </cell>
          <cell r="P451" t="str">
            <v>PT. LIVIA MANDIRI SEJATI</v>
          </cell>
          <cell r="Q451" t="str">
            <v>PT. LIVIA MANDIRI SEJATI</v>
          </cell>
          <cell r="R451" t="str">
            <v>EMPTY BOTTLE VIT 5 GALLON</v>
          </cell>
          <cell r="S451" t="str">
            <v>2050342695</v>
          </cell>
        </row>
        <row r="452">
          <cell r="L452">
            <v>6008036043</v>
          </cell>
          <cell r="M452" t="str">
            <v>10169932</v>
          </cell>
          <cell r="N452">
            <v>0</v>
          </cell>
          <cell r="O452">
            <v>0</v>
          </cell>
          <cell r="P452" t="str">
            <v>PT. LIVIA MANDIRI SEJATI</v>
          </cell>
          <cell r="Q452" t="str">
            <v>PT. LIVIA MANDIRI SEJATI</v>
          </cell>
          <cell r="R452" t="str">
            <v>EMPTY BOTTLE VIT 5 GALLON</v>
          </cell>
          <cell r="S452" t="str">
            <v>2050342695</v>
          </cell>
        </row>
        <row r="453">
          <cell r="L453">
            <v>6008036043</v>
          </cell>
          <cell r="M453" t="str">
            <v>10169932</v>
          </cell>
          <cell r="N453">
            <v>0</v>
          </cell>
          <cell r="O453">
            <v>0</v>
          </cell>
          <cell r="P453" t="str">
            <v>PT. LIVIA MANDIRI SEJATI</v>
          </cell>
          <cell r="Q453" t="str">
            <v>PT. LIVIA MANDIRI SEJATI</v>
          </cell>
          <cell r="R453" t="str">
            <v>EMPTY BOTTLE VIT 5 GALLON</v>
          </cell>
          <cell r="S453" t="str">
            <v>2050342695</v>
          </cell>
        </row>
        <row r="454">
          <cell r="L454">
            <v>6008036042</v>
          </cell>
          <cell r="M454" t="str">
            <v>10169932</v>
          </cell>
          <cell r="N454">
            <v>0</v>
          </cell>
          <cell r="O454">
            <v>0</v>
          </cell>
          <cell r="P454" t="str">
            <v>PT. LIVIA MANDIRI SEJATI</v>
          </cell>
          <cell r="Q454" t="str">
            <v>PT. LIVIA MANDIRI SEJATI</v>
          </cell>
          <cell r="R454" t="str">
            <v>EMPTY BOTTLE VIT 5 GALLON</v>
          </cell>
          <cell r="S454" t="str">
            <v>2050342695</v>
          </cell>
        </row>
        <row r="455">
          <cell r="L455">
            <v>6008036042</v>
          </cell>
          <cell r="M455" t="str">
            <v>10169932</v>
          </cell>
          <cell r="N455">
            <v>0</v>
          </cell>
          <cell r="O455">
            <v>0</v>
          </cell>
          <cell r="P455" t="str">
            <v>PT. LIVIA MANDIRI SEJATI</v>
          </cell>
          <cell r="Q455" t="str">
            <v>PT. LIVIA MANDIRI SEJATI</v>
          </cell>
          <cell r="R455" t="str">
            <v>EMPTY BOTTLE VIT 5 GALLON</v>
          </cell>
          <cell r="S455" t="str">
            <v>2050342695</v>
          </cell>
        </row>
        <row r="456">
          <cell r="L456">
            <v>6008041951</v>
          </cell>
          <cell r="M456" t="str">
            <v>10169932</v>
          </cell>
          <cell r="N456">
            <v>0</v>
          </cell>
          <cell r="O456">
            <v>0</v>
          </cell>
          <cell r="P456" t="str">
            <v>PT. LIVIA MANDIRI SEJATI</v>
          </cell>
          <cell r="Q456" t="str">
            <v>PT. LIVIA MANDIRI SEJATI</v>
          </cell>
          <cell r="R456" t="str">
            <v>EMPTY BOTTLE VIT 5 GALLON</v>
          </cell>
          <cell r="S456" t="str">
            <v>2050342695</v>
          </cell>
        </row>
        <row r="457">
          <cell r="L457">
            <v>6008041951</v>
          </cell>
          <cell r="M457" t="str">
            <v>10169932</v>
          </cell>
          <cell r="N457">
            <v>0</v>
          </cell>
          <cell r="O457">
            <v>0</v>
          </cell>
          <cell r="P457" t="str">
            <v>PT. LIVIA MANDIRI SEJATI</v>
          </cell>
          <cell r="Q457" t="str">
            <v>PT. LIVIA MANDIRI SEJATI</v>
          </cell>
          <cell r="R457" t="str">
            <v>EMPTY BOTTLE VIT 5 GALLON</v>
          </cell>
          <cell r="S457" t="str">
            <v>2050342695</v>
          </cell>
        </row>
        <row r="458">
          <cell r="L458">
            <v>6008014539</v>
          </cell>
          <cell r="M458" t="str">
            <v>10169743</v>
          </cell>
          <cell r="N458" t="str">
            <v>S21091602096/H092512D/BK/3/24</v>
          </cell>
          <cell r="O458" t="str">
            <v>YPS/N9375WE/MAHRUS</v>
          </cell>
          <cell r="P458" t="str">
            <v>PT. LIVIA MANDIRI SEJATI</v>
          </cell>
          <cell r="Q458" t="str">
            <v>PT. LIVIA MANDIRI SEJATI</v>
          </cell>
          <cell r="R458" t="str">
            <v>JUG RACK</v>
          </cell>
          <cell r="S458" t="str">
            <v>2050342694</v>
          </cell>
        </row>
        <row r="459">
          <cell r="L459">
            <v>6008028446</v>
          </cell>
          <cell r="M459" t="str">
            <v>10169743</v>
          </cell>
          <cell r="N459" t="str">
            <v>S21091701644/H092522D/HD/3/24</v>
          </cell>
          <cell r="O459" t="str">
            <v>YPS/N8548UV/DARYANTO</v>
          </cell>
          <cell r="P459" t="str">
            <v>PT. LIVIA MANDIRI SEJATI</v>
          </cell>
          <cell r="Q459" t="str">
            <v>PT. LIVIA MANDIRI SEJATI</v>
          </cell>
          <cell r="R459" t="str">
            <v>JUG RACK</v>
          </cell>
          <cell r="S459" t="str">
            <v>2050342694</v>
          </cell>
        </row>
        <row r="460">
          <cell r="L460">
            <v>6008025095</v>
          </cell>
          <cell r="M460" t="str">
            <v>10169743</v>
          </cell>
          <cell r="N460" t="str">
            <v>S21091602087/H0925162D/BK/2/25</v>
          </cell>
          <cell r="O460" t="str">
            <v>YPS/L9425UZ/MASRIDI</v>
          </cell>
          <cell r="P460" t="str">
            <v>PT. LIVIA MANDIRI SEJATI</v>
          </cell>
          <cell r="Q460" t="str">
            <v>PT. LIVIA MANDIRI SEJATI</v>
          </cell>
          <cell r="R460" t="str">
            <v>JUG RACK</v>
          </cell>
          <cell r="S460" t="str">
            <v>2050342694</v>
          </cell>
        </row>
        <row r="461">
          <cell r="L461">
            <v>6008037619</v>
          </cell>
          <cell r="M461" t="str">
            <v>10169743</v>
          </cell>
          <cell r="N461" t="str">
            <v>S21092400651/H0928191D/AS/3/28</v>
          </cell>
          <cell r="O461" t="str">
            <v>YPS/N9375WE/MAHRUS</v>
          </cell>
          <cell r="P461" t="str">
            <v>PT. LIVIA MANDIRI SEJATI</v>
          </cell>
          <cell r="Q461" t="str">
            <v>PT. LIVIA MANDIRI SEJATI</v>
          </cell>
          <cell r="R461" t="str">
            <v>JUG RACK</v>
          </cell>
          <cell r="S461" t="str">
            <v>2050342694</v>
          </cell>
        </row>
        <row r="462">
          <cell r="L462">
            <v>6008029142</v>
          </cell>
          <cell r="M462" t="str">
            <v>10169743</v>
          </cell>
          <cell r="N462" t="str">
            <v>S21091701629/H0925104D/EF/2/25</v>
          </cell>
          <cell r="O462" t="str">
            <v>YPS/N8507UV/KHOTIB</v>
          </cell>
          <cell r="P462" t="str">
            <v>PT. LIVIA MANDIRI SEJATI</v>
          </cell>
          <cell r="Q462" t="str">
            <v>PT. LIVIA MANDIRI SEJATI</v>
          </cell>
          <cell r="R462" t="str">
            <v>JUG RACK</v>
          </cell>
          <cell r="S462" t="str">
            <v>2050342694</v>
          </cell>
        </row>
        <row r="463">
          <cell r="L463">
            <v>6008028803</v>
          </cell>
          <cell r="M463" t="str">
            <v>10169743</v>
          </cell>
          <cell r="N463" t="str">
            <v>S21091602099/H092514D/EL/3/24</v>
          </cell>
          <cell r="O463" t="str">
            <v>YPS/L9424UZ/NURCOLIS</v>
          </cell>
          <cell r="P463" t="str">
            <v>PT. LIVIA MANDIRI SEJATI</v>
          </cell>
          <cell r="Q463" t="str">
            <v>PT. LIVIA MANDIRI SEJATI</v>
          </cell>
          <cell r="R463" t="str">
            <v>JUG RACK</v>
          </cell>
          <cell r="S463" t="str">
            <v>2050342694</v>
          </cell>
        </row>
        <row r="464">
          <cell r="L464">
            <v>6008032221</v>
          </cell>
          <cell r="M464" t="str">
            <v>10169743</v>
          </cell>
          <cell r="N464" t="str">
            <v>S21092400684/H092786D/HD/2/27</v>
          </cell>
          <cell r="O464" t="str">
            <v>YPS/N9375WE/MAHRUS</v>
          </cell>
          <cell r="P464" t="str">
            <v>PT. LIVIA MANDIRI SEJATI</v>
          </cell>
          <cell r="Q464" t="str">
            <v>PT. LIVIA MANDIRI SEJATI</v>
          </cell>
          <cell r="R464" t="str">
            <v>JUG RACK</v>
          </cell>
          <cell r="S464" t="str">
            <v>2050342694</v>
          </cell>
        </row>
        <row r="465">
          <cell r="L465">
            <v>6007989509</v>
          </cell>
          <cell r="M465" t="str">
            <v>10169743</v>
          </cell>
          <cell r="N465" t="str">
            <v>S21091602118/H092485D/AS/1/24</v>
          </cell>
          <cell r="O465" t="str">
            <v>YPS/L9425UZ/MASRIDI</v>
          </cell>
          <cell r="P465" t="str">
            <v>PT. LIVIA MANDIRI SEJATI</v>
          </cell>
          <cell r="Q465" t="str">
            <v>PT. LIVIA MANDIRI SEJATI</v>
          </cell>
          <cell r="R465" t="str">
            <v>JUG RACK</v>
          </cell>
          <cell r="S465" t="str">
            <v>2050342694</v>
          </cell>
        </row>
        <row r="466">
          <cell r="L466">
            <v>6008021741</v>
          </cell>
          <cell r="M466" t="str">
            <v>10169743</v>
          </cell>
          <cell r="N466" t="str">
            <v>S21091602125/H092413D/SF/3/23</v>
          </cell>
          <cell r="O466" t="str">
            <v>YPS/L9424UZ/NURCHOLI</v>
          </cell>
          <cell r="P466" t="str">
            <v>PT. LIVIA MANDIRI SEJATI</v>
          </cell>
          <cell r="Q466" t="str">
            <v>PT. LIVIA MANDIRI SEJATI</v>
          </cell>
          <cell r="R466" t="str">
            <v>JUG RACK</v>
          </cell>
          <cell r="S466" t="str">
            <v>2050342694</v>
          </cell>
        </row>
        <row r="467">
          <cell r="L467">
            <v>6008035131</v>
          </cell>
          <cell r="M467" t="str">
            <v>10169743</v>
          </cell>
          <cell r="N467" t="str">
            <v>S21092400658/H092889D/EL/1/28</v>
          </cell>
          <cell r="O467" t="str">
            <v>YPS/N9374WE/AGUS.D</v>
          </cell>
          <cell r="P467" t="str">
            <v>PT. LIVIA MANDIRI SEJATI</v>
          </cell>
          <cell r="Q467" t="str">
            <v>PT. LIVIA MANDIRI SEJATI</v>
          </cell>
          <cell r="R467" t="str">
            <v>JUG RACK</v>
          </cell>
          <cell r="S467" t="str">
            <v>2050342694</v>
          </cell>
        </row>
        <row r="468">
          <cell r="L468">
            <v>6008040615</v>
          </cell>
          <cell r="M468" t="str">
            <v>10169743</v>
          </cell>
          <cell r="N468" t="str">
            <v>S21092400595/H0930101D/EF/1/30</v>
          </cell>
          <cell r="O468" t="str">
            <v>YPS/N9374WE/AGUS D</v>
          </cell>
          <cell r="P468" t="str">
            <v>PT. LIVIA MANDIRI SEJATI</v>
          </cell>
          <cell r="Q468" t="str">
            <v>PT. LIVIA MANDIRI SEJATI</v>
          </cell>
          <cell r="R468" t="str">
            <v>JUG RACK</v>
          </cell>
          <cell r="S468" t="str">
            <v>2050342694</v>
          </cell>
        </row>
        <row r="469">
          <cell r="L469">
            <v>6008029450</v>
          </cell>
          <cell r="M469" t="str">
            <v>10169743</v>
          </cell>
          <cell r="N469" t="str">
            <v>S21091602074/H095116D/BK/2/25</v>
          </cell>
          <cell r="O469" t="str">
            <v>YPS/N9374WE/AGUS D</v>
          </cell>
          <cell r="P469" t="str">
            <v>PT. LIVIA MANDIRI SEJATI</v>
          </cell>
          <cell r="Q469" t="str">
            <v>PT. LIVIA MANDIRI SEJATI</v>
          </cell>
          <cell r="R469" t="str">
            <v>JUG RACK</v>
          </cell>
          <cell r="S469" t="str">
            <v>2050342694</v>
          </cell>
        </row>
        <row r="470">
          <cell r="L470">
            <v>6008023585</v>
          </cell>
          <cell r="M470" t="str">
            <v>10169743</v>
          </cell>
          <cell r="N470" t="str">
            <v>S21091602124/H092443D/SF/3/23</v>
          </cell>
          <cell r="O470" t="str">
            <v>YPS/L9051UX/RAHMAN</v>
          </cell>
          <cell r="P470" t="str">
            <v>PT. LIVIA MANDIRI SEJATI</v>
          </cell>
          <cell r="Q470" t="str">
            <v>PT. LIVIA MANDIRI SEJATI</v>
          </cell>
          <cell r="R470" t="str">
            <v>JUG RACK</v>
          </cell>
          <cell r="S470" t="str">
            <v>2050342694</v>
          </cell>
        </row>
        <row r="471">
          <cell r="L471">
            <v>6008021958</v>
          </cell>
          <cell r="M471" t="str">
            <v>10169743</v>
          </cell>
          <cell r="N471" t="str">
            <v>S21091602104/H0924129D/NF/2/24</v>
          </cell>
          <cell r="O471" t="str">
            <v>YPS/L8177UT/AGUS S</v>
          </cell>
          <cell r="P471" t="str">
            <v>PT. LIVIA MANDIRI SEJATI</v>
          </cell>
          <cell r="Q471" t="str">
            <v>PT. LIVIA MANDIRI SEJATI</v>
          </cell>
          <cell r="R471" t="str">
            <v>JUG RACK</v>
          </cell>
          <cell r="S471" t="str">
            <v>2050342694</v>
          </cell>
        </row>
        <row r="472">
          <cell r="L472">
            <v>6008028960</v>
          </cell>
          <cell r="M472" t="str">
            <v>10169743</v>
          </cell>
          <cell r="N472" t="str">
            <v>S21091602111/H0924189D/HD/3/24</v>
          </cell>
          <cell r="O472" t="str">
            <v>YPS/N8513UV/SULISWAN</v>
          </cell>
          <cell r="P472" t="str">
            <v>PT. LIVIA MANDIRI SEJATI</v>
          </cell>
          <cell r="Q472" t="str">
            <v>PT. LIVIA MANDIRI SEJATI</v>
          </cell>
          <cell r="R472" t="str">
            <v>JUG RACK</v>
          </cell>
          <cell r="S472" t="str">
            <v>2050342694</v>
          </cell>
        </row>
        <row r="473">
          <cell r="L473">
            <v>6008028196</v>
          </cell>
          <cell r="M473" t="str">
            <v>10169743</v>
          </cell>
          <cell r="N473" t="str">
            <v>S21091602078/H0925130D/HD/2/25</v>
          </cell>
          <cell r="O473" t="str">
            <v>YPS/N8819UV/SAIFUL</v>
          </cell>
          <cell r="P473" t="str">
            <v>PT. LIVIA MANDIRI SEJATI</v>
          </cell>
          <cell r="Q473" t="str">
            <v>PT. LIVIA MANDIRI SEJATI</v>
          </cell>
          <cell r="R473" t="str">
            <v>JUG RACK</v>
          </cell>
          <cell r="S473" t="str">
            <v>2050342694</v>
          </cell>
        </row>
        <row r="474">
          <cell r="L474">
            <v>6008023510</v>
          </cell>
          <cell r="M474" t="str">
            <v>10169743</v>
          </cell>
          <cell r="N474" t="str">
            <v>S21091602127/H092491D/EF/2/24</v>
          </cell>
          <cell r="O474" t="str">
            <v>YPS/N9374WE/AGUS D</v>
          </cell>
          <cell r="P474" t="str">
            <v>PT. LIVIA MANDIRI SEJATI</v>
          </cell>
          <cell r="Q474" t="str">
            <v>PT. LIVIA MANDIRI SEJATI</v>
          </cell>
          <cell r="R474" t="str">
            <v>JUG RACK</v>
          </cell>
          <cell r="S474" t="str">
            <v>2050342694</v>
          </cell>
        </row>
        <row r="475">
          <cell r="L475">
            <v>6008026717</v>
          </cell>
          <cell r="M475" t="str">
            <v>10169743</v>
          </cell>
          <cell r="N475" t="str">
            <v>S21091701627/H0925169D/BK/2/25</v>
          </cell>
          <cell r="O475" t="str">
            <v>YPS/N8789UV/SUTOYO</v>
          </cell>
          <cell r="P475" t="str">
            <v>PT. LIVIA MANDIRI SEJATI</v>
          </cell>
          <cell r="Q475" t="str">
            <v>PT. LIVIA MANDIRI SEJATI</v>
          </cell>
          <cell r="R475" t="str">
            <v>JUG RACK</v>
          </cell>
          <cell r="S475" t="str">
            <v>2050342694</v>
          </cell>
        </row>
        <row r="476">
          <cell r="L476">
            <v>6008026312</v>
          </cell>
          <cell r="M476" t="str">
            <v>10169743</v>
          </cell>
          <cell r="N476" t="str">
            <v>S21091602092/H092576D/AS/1/25</v>
          </cell>
          <cell r="O476" t="str">
            <v>YPS/L9051UX/RAHMAN</v>
          </cell>
          <cell r="P476" t="str">
            <v>PT. LIVIA MANDIRI SEJATI</v>
          </cell>
          <cell r="Q476" t="str">
            <v>PT. LIVIA MANDIRI SEJATI</v>
          </cell>
          <cell r="R476" t="str">
            <v>JUG RACK</v>
          </cell>
          <cell r="S476" t="str">
            <v>2050342694</v>
          </cell>
        </row>
        <row r="477">
          <cell r="L477">
            <v>6008024833</v>
          </cell>
          <cell r="M477" t="str">
            <v>10169743</v>
          </cell>
          <cell r="N477" t="str">
            <v>S21091602100/H0924144D/PY/2/24</v>
          </cell>
          <cell r="O477" t="str">
            <v>YPS/N9515WE/ZAKARIAH</v>
          </cell>
          <cell r="P477" t="str">
            <v>PT. LIVIA MANDIRI SEJATI</v>
          </cell>
          <cell r="Q477" t="str">
            <v>PT. LIVIA MANDIRI SEJATI</v>
          </cell>
          <cell r="R477" t="str">
            <v>JUG RACK</v>
          </cell>
          <cell r="S477" t="str">
            <v>2050342694</v>
          </cell>
        </row>
        <row r="478">
          <cell r="L478">
            <v>6008028744</v>
          </cell>
          <cell r="M478" t="str">
            <v>10169743</v>
          </cell>
          <cell r="N478" t="str">
            <v>S21091602102/H092527D/HD/3/24</v>
          </cell>
          <cell r="O478" t="str">
            <v>YPS/L9358UZ/MATALI</v>
          </cell>
          <cell r="P478" t="str">
            <v>PT. LIVIA MANDIRI SEJATI</v>
          </cell>
          <cell r="Q478" t="str">
            <v>PT. LIVIA MANDIRI SEJATI</v>
          </cell>
          <cell r="R478" t="str">
            <v>JUG RACK</v>
          </cell>
          <cell r="S478" t="str">
            <v>2050342694</v>
          </cell>
        </row>
        <row r="479">
          <cell r="L479">
            <v>6008032775</v>
          </cell>
          <cell r="M479" t="str">
            <v>10169743</v>
          </cell>
          <cell r="N479" t="str">
            <v>S21092400680/H0927120D/EF/2/27</v>
          </cell>
          <cell r="O479" t="str">
            <v>YPS/N8513UV/SULISWAN</v>
          </cell>
          <cell r="P479" t="str">
            <v>PT. LIVIA MANDIRI SEJATI</v>
          </cell>
          <cell r="Q479" t="str">
            <v>PT. LIVIA MANDIRI SEJATI</v>
          </cell>
          <cell r="R479" t="str">
            <v>JUG RACK</v>
          </cell>
          <cell r="S479" t="str">
            <v>2050342694</v>
          </cell>
        </row>
        <row r="480">
          <cell r="L480">
            <v>6008027989</v>
          </cell>
          <cell r="M480" t="str">
            <v>10169743</v>
          </cell>
          <cell r="N480" t="str">
            <v>S21091602079/H0925138D/EL/2/25</v>
          </cell>
          <cell r="O480" t="str">
            <v>YPS/N8513UV/SULISWAN</v>
          </cell>
          <cell r="P480" t="str">
            <v>PT. LIVIA MANDIRI SEJATI</v>
          </cell>
          <cell r="Q480" t="str">
            <v>PT. LIVIA MANDIRI SEJATI</v>
          </cell>
          <cell r="R480" t="str">
            <v>JUG RACK</v>
          </cell>
          <cell r="S480" t="str">
            <v>2050342694</v>
          </cell>
        </row>
        <row r="481">
          <cell r="L481">
            <v>6008036644</v>
          </cell>
          <cell r="M481" t="str">
            <v>10169743</v>
          </cell>
          <cell r="N481" t="str">
            <v>S21092401012/H0928110D/SF/2/28</v>
          </cell>
          <cell r="O481" t="str">
            <v>YPS/L9345UZ/MSOLIKIN</v>
          </cell>
          <cell r="P481" t="str">
            <v>PT. LIVIA MANDIRI SEJATI</v>
          </cell>
          <cell r="Q481" t="str">
            <v>PT. LIVIA MANDIRI SEJATI</v>
          </cell>
          <cell r="R481" t="str">
            <v>JUG RACK</v>
          </cell>
          <cell r="S481" t="str">
            <v>2050342694</v>
          </cell>
        </row>
        <row r="482">
          <cell r="L482">
            <v>6008034651</v>
          </cell>
          <cell r="M482" t="str">
            <v>10169743</v>
          </cell>
          <cell r="N482" t="str">
            <v>S21092400655/H092888D/NF/1/28</v>
          </cell>
          <cell r="O482" t="str">
            <v>YPS/L8813UT/DJAMALI</v>
          </cell>
          <cell r="P482" t="str">
            <v>PT. LIVIA MANDIRI SEJATI</v>
          </cell>
          <cell r="Q482" t="str">
            <v>PT. LIVIA MANDIRI SEJATI</v>
          </cell>
          <cell r="R482" t="str">
            <v>JUG RACK</v>
          </cell>
          <cell r="S482" t="str">
            <v>2050342694</v>
          </cell>
        </row>
        <row r="483">
          <cell r="L483">
            <v>6008033605</v>
          </cell>
          <cell r="M483" t="str">
            <v>10169743</v>
          </cell>
          <cell r="N483" t="str">
            <v>S21092400681/H092790D/EF/2/27</v>
          </cell>
          <cell r="O483" t="str">
            <v>YPS/L8177UT/AGUS S</v>
          </cell>
          <cell r="P483" t="str">
            <v>PT. LIVIA MANDIRI SEJATI</v>
          </cell>
          <cell r="Q483" t="str">
            <v>PT. LIVIA MANDIRI SEJATI</v>
          </cell>
          <cell r="R483" t="str">
            <v>JUG RACK</v>
          </cell>
          <cell r="S483" t="str">
            <v>2050342694</v>
          </cell>
        </row>
        <row r="484">
          <cell r="L484">
            <v>6008035003</v>
          </cell>
          <cell r="M484" t="str">
            <v>10169743</v>
          </cell>
          <cell r="N484" t="str">
            <v>S21092401022/H092847D/EL/1/28</v>
          </cell>
          <cell r="O484" t="str">
            <v>YPS/L8425UZ/MASRIDI</v>
          </cell>
          <cell r="P484" t="str">
            <v>PT. LIVIA MANDIRI SEJATI</v>
          </cell>
          <cell r="Q484" t="str">
            <v>PT. LIVIA MANDIRI SEJATI</v>
          </cell>
          <cell r="R484" t="str">
            <v>JUG RACK</v>
          </cell>
          <cell r="S484" t="str">
            <v>2050342694</v>
          </cell>
        </row>
        <row r="485">
          <cell r="L485">
            <v>6008034996</v>
          </cell>
          <cell r="M485" t="str">
            <v>10169743</v>
          </cell>
          <cell r="N485" t="str">
            <v>S21092401000/H092977D/NF/1/29</v>
          </cell>
          <cell r="O485" t="str">
            <v>YPS/L8177UT/AGUS S</v>
          </cell>
          <cell r="P485" t="str">
            <v>PT. LIVIA MANDIRI SEJATI</v>
          </cell>
          <cell r="Q485" t="str">
            <v>PT. LIVIA MANDIRI SEJATI</v>
          </cell>
          <cell r="R485" t="str">
            <v>JUG RACK</v>
          </cell>
          <cell r="S485" t="str">
            <v>2050342694</v>
          </cell>
        </row>
        <row r="486">
          <cell r="L486">
            <v>6008035705</v>
          </cell>
          <cell r="M486" t="str">
            <v>10169743</v>
          </cell>
          <cell r="N486" t="str">
            <v>S21092400654/H0928170D/AS/3/28</v>
          </cell>
          <cell r="O486" t="str">
            <v>YPS/N8513UV/ARIF</v>
          </cell>
          <cell r="P486" t="str">
            <v>PT. LIVIA MANDIRI SEJATI</v>
          </cell>
          <cell r="Q486" t="str">
            <v>PT. LIVIA MANDIRI SEJATI</v>
          </cell>
          <cell r="R486" t="str">
            <v>JUG RACK</v>
          </cell>
          <cell r="S486" t="str">
            <v>2050342694</v>
          </cell>
        </row>
        <row r="487">
          <cell r="L487">
            <v>6008035714</v>
          </cell>
          <cell r="M487" t="str">
            <v>10169743</v>
          </cell>
          <cell r="N487" t="str">
            <v>S21092400645/H092915D/HD/3/28</v>
          </cell>
          <cell r="O487" t="str">
            <v>YPS/L9051UX/RAHMAN</v>
          </cell>
          <cell r="P487" t="str">
            <v>PT. LIVIA MANDIRI SEJATI</v>
          </cell>
          <cell r="Q487" t="str">
            <v>PT. LIVIA MANDIRI SEJATI</v>
          </cell>
          <cell r="R487" t="str">
            <v>JUG RACK</v>
          </cell>
          <cell r="S487" t="str">
            <v>2050342694</v>
          </cell>
        </row>
        <row r="488">
          <cell r="L488">
            <v>6008031905</v>
          </cell>
          <cell r="M488" t="str">
            <v>10169743</v>
          </cell>
          <cell r="N488" t="str">
            <v>S21092400668/H0927131D/PY/3/27</v>
          </cell>
          <cell r="O488" t="str">
            <v>YPS/L9051UX/RAHMAN</v>
          </cell>
          <cell r="P488" t="str">
            <v>PT. LIVIA MANDIRI SEJATI</v>
          </cell>
          <cell r="Q488" t="str">
            <v>PT. LIVIA MANDIRI SEJATI</v>
          </cell>
          <cell r="R488" t="str">
            <v>JUG RACK</v>
          </cell>
          <cell r="S488" t="str">
            <v>2050342694</v>
          </cell>
        </row>
        <row r="489">
          <cell r="L489">
            <v>6008035332</v>
          </cell>
          <cell r="M489" t="str">
            <v>10169743</v>
          </cell>
          <cell r="N489" t="str">
            <v>S21092401015/H092897D/BK/1/28</v>
          </cell>
          <cell r="O489" t="str">
            <v>YPS/N8527UV/MUHAMMAD</v>
          </cell>
          <cell r="P489" t="str">
            <v>PT. LIVIA MANDIRI SEJATI</v>
          </cell>
          <cell r="Q489" t="str">
            <v>PT. LIVIA MANDIRI SEJATI</v>
          </cell>
          <cell r="R489" t="str">
            <v>JUG RACK</v>
          </cell>
          <cell r="S489" t="str">
            <v>2050342694</v>
          </cell>
        </row>
        <row r="490">
          <cell r="L490">
            <v>6008028429</v>
          </cell>
          <cell r="M490" t="str">
            <v>10169743</v>
          </cell>
          <cell r="N490" t="str">
            <v>S21092401026/H092769D/HD/2/27</v>
          </cell>
          <cell r="O490" t="str">
            <v>YPS/N8819UV/SAIFUL</v>
          </cell>
          <cell r="P490" t="str">
            <v>PT. LIVIA MANDIRI SEJATI</v>
          </cell>
          <cell r="Q490" t="str">
            <v>PT. LIVIA MANDIRI SEJATI</v>
          </cell>
          <cell r="R490" t="str">
            <v>JUG RACK</v>
          </cell>
          <cell r="S490" t="str">
            <v>2050342694</v>
          </cell>
        </row>
        <row r="491">
          <cell r="L491">
            <v>6008034248</v>
          </cell>
          <cell r="M491" t="str">
            <v>10169743</v>
          </cell>
          <cell r="N491" t="str">
            <v>S21092400674/H0927145D/PY/3/27</v>
          </cell>
          <cell r="O491" t="str">
            <v>YPS/L9424UZ/NURCHOLI</v>
          </cell>
          <cell r="P491" t="str">
            <v>PT. LIVIA MANDIRI SEJATI</v>
          </cell>
          <cell r="Q491" t="str">
            <v>PT. LIVIA MANDIRI SEJATI</v>
          </cell>
          <cell r="R491" t="str">
            <v>JUG RACK</v>
          </cell>
          <cell r="S491" t="str">
            <v>2050342694</v>
          </cell>
        </row>
        <row r="492">
          <cell r="L492">
            <v>6008011513</v>
          </cell>
          <cell r="M492" t="str">
            <v>10169743</v>
          </cell>
          <cell r="N492" t="str">
            <v>S21092401013/H0928173D/AS/3/28</v>
          </cell>
          <cell r="O492" t="str">
            <v>YPS/L9357UZ/AHMAD</v>
          </cell>
          <cell r="P492" t="str">
            <v>PT. LIVIA MANDIRI SEJATI</v>
          </cell>
          <cell r="Q492" t="str">
            <v>PT. LIVIA MANDIRI SEJATI</v>
          </cell>
          <cell r="R492" t="str">
            <v>JUG RACK</v>
          </cell>
          <cell r="S492" t="str">
            <v>2050342694</v>
          </cell>
        </row>
        <row r="493">
          <cell r="L493">
            <v>6008028519</v>
          </cell>
          <cell r="M493" t="str">
            <v>10169743</v>
          </cell>
          <cell r="N493" t="str">
            <v>S21092401021/H0927125D/EF/3/27</v>
          </cell>
          <cell r="O493" t="str">
            <v>YPS/N8864UW/TOSIM</v>
          </cell>
          <cell r="P493" t="str">
            <v>PT. LIVIA MANDIRI SEJATI</v>
          </cell>
          <cell r="Q493" t="str">
            <v>PT. LIVIA MANDIRI SEJATI</v>
          </cell>
          <cell r="R493" t="str">
            <v>JUG RACK</v>
          </cell>
          <cell r="S493" t="str">
            <v>2050342694</v>
          </cell>
        </row>
        <row r="494">
          <cell r="L494">
            <v>6008030038</v>
          </cell>
          <cell r="M494" t="str">
            <v>10169743</v>
          </cell>
          <cell r="N494" t="str">
            <v>S21092400666/H092811D/EF/3/27</v>
          </cell>
          <cell r="O494" t="str">
            <v>YPS/L9358UZ/MAT ALI</v>
          </cell>
          <cell r="P494" t="str">
            <v>PT. LIVIA MANDIRI SEJATI</v>
          </cell>
          <cell r="Q494" t="str">
            <v>PT. LIVIA MANDIRI SEJATI</v>
          </cell>
          <cell r="R494" t="str">
            <v>JUG RACK</v>
          </cell>
          <cell r="S494" t="str">
            <v>2050342694</v>
          </cell>
        </row>
        <row r="495">
          <cell r="L495">
            <v>6008032141</v>
          </cell>
          <cell r="M495" t="str">
            <v>10169743</v>
          </cell>
          <cell r="N495" t="str">
            <v>S21092400644/H0928121D/SF/2/28</v>
          </cell>
          <cell r="O495" t="str">
            <v>YPS/N8548UT/GATOT</v>
          </cell>
          <cell r="P495" t="str">
            <v>PT. LIVIA MANDIRI SEJATI</v>
          </cell>
          <cell r="Q495" t="str">
            <v>PT. LIVIA MANDIRI SEJATI</v>
          </cell>
          <cell r="R495" t="str">
            <v>JUG RACK</v>
          </cell>
          <cell r="S495" t="str">
            <v>2050342694</v>
          </cell>
        </row>
        <row r="496">
          <cell r="L496">
            <v>6007997958</v>
          </cell>
          <cell r="M496" t="str">
            <v>10169743</v>
          </cell>
          <cell r="N496" t="str">
            <v>S21092400637/H09041D/BK/1/29</v>
          </cell>
          <cell r="O496" t="str">
            <v>YPS/N8507UV/KHOTIB</v>
          </cell>
          <cell r="P496" t="str">
            <v>PT. LIVIA MANDIRI SEJATI</v>
          </cell>
          <cell r="Q496" t="str">
            <v>PT. LIVIA MANDIRI SEJATI</v>
          </cell>
          <cell r="R496" t="str">
            <v>JUG RACK</v>
          </cell>
          <cell r="S496" t="str">
            <v>2050342694</v>
          </cell>
        </row>
        <row r="497">
          <cell r="L497">
            <v>6008035612</v>
          </cell>
          <cell r="M497" t="str">
            <v>10169743</v>
          </cell>
          <cell r="N497" t="str">
            <v>S21092401009/H0928118D/EF/2/28</v>
          </cell>
          <cell r="O497" t="str">
            <v>YPS/L9429UZ/SOLIKIN</v>
          </cell>
          <cell r="P497" t="str">
            <v>PT. LIVIA MANDIRI SEJATI</v>
          </cell>
          <cell r="Q497" t="str">
            <v>PT. LIVIA MANDIRI SEJATI</v>
          </cell>
          <cell r="R497" t="str">
            <v>JUG RACK</v>
          </cell>
          <cell r="S497" t="str">
            <v>2050342694</v>
          </cell>
        </row>
        <row r="498">
          <cell r="L498">
            <v>6008034396</v>
          </cell>
          <cell r="M498" t="str">
            <v>10169743</v>
          </cell>
          <cell r="N498" t="str">
            <v>S21092400640/H092930D/ZK/3/28</v>
          </cell>
          <cell r="O498" t="str">
            <v>YPS/L9424UZ/NURCHOLI</v>
          </cell>
          <cell r="P498" t="str">
            <v>PT. LIVIA MANDIRI SEJATI</v>
          </cell>
          <cell r="Q498" t="str">
            <v>PT. LIVIA MANDIRI SEJATI</v>
          </cell>
          <cell r="R498" t="str">
            <v>JUG RACK</v>
          </cell>
          <cell r="S498" t="str">
            <v>2050342694</v>
          </cell>
        </row>
        <row r="499">
          <cell r="L499">
            <v>6008037107</v>
          </cell>
          <cell r="M499" t="str">
            <v>10169743</v>
          </cell>
          <cell r="N499" t="str">
            <v>S21092400998/H0929113D/SF/2/29</v>
          </cell>
          <cell r="O499" t="str">
            <v>YPS/L9430UZ/UMAR</v>
          </cell>
          <cell r="P499" t="str">
            <v>PT. LIVIA MANDIRI SEJATI</v>
          </cell>
          <cell r="Q499" t="str">
            <v>PT. LIVIA MANDIRI SEJATI</v>
          </cell>
          <cell r="R499" t="str">
            <v>JUG RACK</v>
          </cell>
          <cell r="S499" t="str">
            <v>2050342694</v>
          </cell>
        </row>
        <row r="500">
          <cell r="L500">
            <v>6008038551</v>
          </cell>
          <cell r="M500" t="str">
            <v>10169743</v>
          </cell>
          <cell r="N500" t="str">
            <v>S21092400612/H093017D/AS/3/29</v>
          </cell>
          <cell r="O500" t="str">
            <v>YPS/L9424UZ/NURKOLIS</v>
          </cell>
          <cell r="P500" t="str">
            <v>PT. LIVIA MANDIRI SEJATI</v>
          </cell>
          <cell r="Q500" t="str">
            <v>PT. LIVIA MANDIRI SEJATI</v>
          </cell>
          <cell r="R500" t="str">
            <v>JUG RACK</v>
          </cell>
          <cell r="S500" t="str">
            <v>2050342694</v>
          </cell>
        </row>
        <row r="501">
          <cell r="L501">
            <v>6008040190</v>
          </cell>
          <cell r="M501" t="str">
            <v>10169743</v>
          </cell>
          <cell r="N501" t="str">
            <v>S21092400608/H093041D/ZK/3/29</v>
          </cell>
          <cell r="O501" t="str">
            <v>YPS/L9358UZ/MAT ALI</v>
          </cell>
          <cell r="P501" t="str">
            <v>PT. LIVIA MANDIRI SEJATI</v>
          </cell>
          <cell r="Q501" t="str">
            <v>PT. LIVIA MANDIRI SEJATI</v>
          </cell>
          <cell r="R501" t="str">
            <v>JUG RACK</v>
          </cell>
          <cell r="S501" t="str">
            <v>2050342694</v>
          </cell>
        </row>
        <row r="502">
          <cell r="L502">
            <v>6008036154</v>
          </cell>
          <cell r="M502" t="str">
            <v>10169743</v>
          </cell>
          <cell r="N502" t="str">
            <v>S21092400635/H0929106D/BK/1/29</v>
          </cell>
          <cell r="O502" t="str">
            <v>YPS/N9515WE/ZAKARIA</v>
          </cell>
          <cell r="P502" t="str">
            <v>PT. LIVIA MANDIRI SEJATI</v>
          </cell>
          <cell r="Q502" t="str">
            <v>PT. LIVIA MANDIRI SEJATI</v>
          </cell>
          <cell r="R502" t="str">
            <v>JUG RACK</v>
          </cell>
          <cell r="S502" t="str">
            <v>2050342694</v>
          </cell>
        </row>
        <row r="503">
          <cell r="L503">
            <v>6008041044</v>
          </cell>
          <cell r="M503" t="str">
            <v>10169743</v>
          </cell>
          <cell r="N503" t="str">
            <v>S21092400624/H0929139D/SF/2/29</v>
          </cell>
          <cell r="O503" t="str">
            <v>YPS/N8789UV/SUTOYO</v>
          </cell>
          <cell r="P503" t="str">
            <v>PT. LIVIA MANDIRI SEJATI</v>
          </cell>
          <cell r="Q503" t="str">
            <v>PT. LIVIA MANDIRI SEJATI</v>
          </cell>
          <cell r="R503" t="str">
            <v>JUG RACK</v>
          </cell>
          <cell r="S503" t="str">
            <v>2050342694</v>
          </cell>
        </row>
        <row r="504">
          <cell r="L504">
            <v>6008039784</v>
          </cell>
          <cell r="M504" t="str">
            <v>10169743</v>
          </cell>
          <cell r="N504" t="str">
            <v>S21092400985/H0930112D/EF/1/30</v>
          </cell>
          <cell r="O504" t="str">
            <v>YPS/L8858UI/BAMBANG</v>
          </cell>
          <cell r="P504" t="str">
            <v>PT. LIVIA MANDIRI SEJATI</v>
          </cell>
          <cell r="Q504" t="str">
            <v>PT. LIVIA MANDIRI SEJATI</v>
          </cell>
          <cell r="R504" t="str">
            <v>JUG RACK</v>
          </cell>
          <cell r="S504" t="str">
            <v>2050342694</v>
          </cell>
        </row>
        <row r="505">
          <cell r="L505">
            <v>6008043693</v>
          </cell>
          <cell r="M505" t="str">
            <v>10169743</v>
          </cell>
          <cell r="N505" t="str">
            <v>S21092400980/H0930183DE/EL/2/30</v>
          </cell>
          <cell r="O505" t="str">
            <v>YPS/N8789UV/SUTOYO</v>
          </cell>
          <cell r="P505" t="str">
            <v>PT. LIVIA MANDIRI SEJATI</v>
          </cell>
          <cell r="Q505" t="str">
            <v>PT. LIVIA MANDIRI SEJATI</v>
          </cell>
          <cell r="R505" t="str">
            <v>JUG RACK</v>
          </cell>
          <cell r="S505" t="str">
            <v>2050342694</v>
          </cell>
        </row>
        <row r="506">
          <cell r="L506">
            <v>6008040065</v>
          </cell>
          <cell r="M506" t="str">
            <v>10169743</v>
          </cell>
          <cell r="N506" t="str">
            <v>S21092400620/H093010D/IS/3/29</v>
          </cell>
          <cell r="O506" t="str">
            <v>YPN8513UV/SULISWANTO</v>
          </cell>
          <cell r="P506" t="str">
            <v>PT. LIVIA MANDIRI SEJATI</v>
          </cell>
          <cell r="Q506" t="str">
            <v>PT. LIVIA MANDIRI SEJATI</v>
          </cell>
          <cell r="R506" t="str">
            <v>JUG RACK</v>
          </cell>
          <cell r="S506" t="str">
            <v>2050342694</v>
          </cell>
        </row>
        <row r="507">
          <cell r="L507">
            <v>6008041590</v>
          </cell>
          <cell r="M507" t="str">
            <v>10169743</v>
          </cell>
          <cell r="N507" t="str">
            <v>S21092400983/H0930109D/BK/1/30</v>
          </cell>
          <cell r="O507" t="str">
            <v>YPS/L9357UZ/AHMAD</v>
          </cell>
          <cell r="P507" t="str">
            <v>PT. LIVIA MANDIRI SEJATI</v>
          </cell>
          <cell r="Q507" t="str">
            <v>PT. LIVIA MANDIRI SEJATI</v>
          </cell>
          <cell r="R507" t="str">
            <v>JUG RACK</v>
          </cell>
          <cell r="S507" t="str">
            <v>2050342694</v>
          </cell>
        </row>
        <row r="508">
          <cell r="L508">
            <v>6008043257</v>
          </cell>
          <cell r="M508" t="str">
            <v>10169743</v>
          </cell>
          <cell r="N508" t="str">
            <v>S21092400592/H0930167D/PY/2/30</v>
          </cell>
          <cell r="O508" t="str">
            <v>YPS/N9375WE/MACHRUSA</v>
          </cell>
          <cell r="P508" t="str">
            <v>PT. LIVIA MANDIRI SEJATI</v>
          </cell>
          <cell r="Q508" t="str">
            <v>PT. LIVIA MANDIRI SEJATI</v>
          </cell>
          <cell r="R508" t="str">
            <v>JUG RACK</v>
          </cell>
          <cell r="S508" t="str">
            <v>2050342694</v>
          </cell>
        </row>
        <row r="509">
          <cell r="L509">
            <v>6008043889</v>
          </cell>
          <cell r="M509" t="str">
            <v>10169743</v>
          </cell>
          <cell r="N509" t="str">
            <v>S21092400594/H0930130D/HD/2/30</v>
          </cell>
          <cell r="O509" t="str">
            <v>YPS/N8878UV/SAIFUL R</v>
          </cell>
          <cell r="P509" t="str">
            <v>PT. LIVIA MANDIRI SEJATI</v>
          </cell>
          <cell r="Q509" t="str">
            <v>PT. LIVIA MANDIRI SEJATI</v>
          </cell>
          <cell r="R509" t="str">
            <v>JUG RACK</v>
          </cell>
          <cell r="S509" t="str">
            <v>2050342694</v>
          </cell>
        </row>
        <row r="510">
          <cell r="L510">
            <v>6008033875</v>
          </cell>
          <cell r="M510" t="str">
            <v>10170861</v>
          </cell>
          <cell r="N510" t="str">
            <v>R/R.152900</v>
          </cell>
          <cell r="O510" t="str">
            <v>YPS/N8218UV/RAHMAT</v>
          </cell>
          <cell r="P510" t="str">
            <v>PT. LIVIA MANDIRI SEJATI</v>
          </cell>
          <cell r="Q510" t="str">
            <v>PT. LIVIA MANDIRI SEJATI</v>
          </cell>
          <cell r="R510" t="str">
            <v>PALLET 120CM X 100CM X 16CM</v>
          </cell>
          <cell r="S510" t="str">
            <v>2050342695</v>
          </cell>
        </row>
        <row r="511">
          <cell r="L511">
            <v>6008036583</v>
          </cell>
          <cell r="M511" t="str">
            <v>10170861</v>
          </cell>
          <cell r="N511" t="str">
            <v>R/R.152901</v>
          </cell>
          <cell r="O511" t="str">
            <v>YPS/N8218UV/RAHMAT</v>
          </cell>
          <cell r="P511" t="str">
            <v>PT. LIVIA MANDIRI SEJATI</v>
          </cell>
          <cell r="Q511" t="str">
            <v>PT. LIVIA MANDIRI SEJATI</v>
          </cell>
          <cell r="R511" t="str">
            <v>PALLET 120CM X 100CM X 16CM</v>
          </cell>
          <cell r="S511" t="str">
            <v>2050342695</v>
          </cell>
        </row>
        <row r="512">
          <cell r="L512">
            <v>6008035160</v>
          </cell>
          <cell r="M512" t="str">
            <v>10170861</v>
          </cell>
          <cell r="N512" t="str">
            <v>R/R.152904</v>
          </cell>
          <cell r="O512" t="str">
            <v>YPS/N8824UV/BAMBANG</v>
          </cell>
          <cell r="P512" t="str">
            <v>PT. LIVIA MANDIRI SEJATI</v>
          </cell>
          <cell r="Q512" t="str">
            <v>PT. LIVIA MANDIRI SEJATI</v>
          </cell>
          <cell r="R512" t="str">
            <v>PALLET 120CM X 100CM X 16CM</v>
          </cell>
          <cell r="S512" t="str">
            <v>2050342695</v>
          </cell>
        </row>
        <row r="513">
          <cell r="L513">
            <v>6008025882</v>
          </cell>
          <cell r="M513" t="str">
            <v>10169749</v>
          </cell>
          <cell r="N513" t="str">
            <v>R.115630</v>
          </cell>
          <cell r="O513" t="str">
            <v>YPS/N8511UV/AGUS T</v>
          </cell>
          <cell r="P513" t="str">
            <v>PT. LIVIA MANDIRI SEJATI</v>
          </cell>
          <cell r="Q513" t="str">
            <v>PT. LIVIA MANDIRI SEJATI</v>
          </cell>
          <cell r="R513" t="str">
            <v>PALLET RENT DOUBLE FACE</v>
          </cell>
          <cell r="S513" t="str">
            <v>2050342695</v>
          </cell>
        </row>
        <row r="514">
          <cell r="L514">
            <v>6008013799</v>
          </cell>
          <cell r="M514" t="str">
            <v>10169749</v>
          </cell>
          <cell r="N514" t="str">
            <v>R.S21091701207/113404</v>
          </cell>
          <cell r="O514" t="str">
            <v>YPS/N8611UW/TONI H</v>
          </cell>
          <cell r="P514" t="str">
            <v>PT. LIVIA MANDIRI SEJATI</v>
          </cell>
          <cell r="Q514" t="str">
            <v>PT. LIVIA MANDIRI SEJATI</v>
          </cell>
          <cell r="R514" t="str">
            <v>PALLET RENT DOUBLE FACE</v>
          </cell>
          <cell r="S514" t="str">
            <v>2050342695</v>
          </cell>
        </row>
        <row r="515">
          <cell r="L515">
            <v>6008023690</v>
          </cell>
          <cell r="M515" t="str">
            <v>10169749</v>
          </cell>
          <cell r="N515" t="str">
            <v>R.115645</v>
          </cell>
          <cell r="O515" t="str">
            <v>YPS/L9613UX/RONI S</v>
          </cell>
          <cell r="P515" t="str">
            <v>PT. LIVIA MANDIRI SEJATI</v>
          </cell>
          <cell r="Q515" t="str">
            <v>PT. LIVIA MANDIRI SEJATI</v>
          </cell>
          <cell r="R515" t="str">
            <v>PALLET RENT DOUBLE FACE</v>
          </cell>
          <cell r="S515" t="str">
            <v>2050342695</v>
          </cell>
        </row>
        <row r="516">
          <cell r="L516">
            <v>6008021628</v>
          </cell>
          <cell r="M516" t="str">
            <v>10169749</v>
          </cell>
          <cell r="N516" t="str">
            <v>R.S21091701211/115646</v>
          </cell>
          <cell r="O516" t="str">
            <v>YPS/N8620UW/DAFIT</v>
          </cell>
          <cell r="P516" t="str">
            <v>PT. LIVIA MANDIRI SEJATI</v>
          </cell>
          <cell r="Q516" t="str">
            <v>PT. LIVIA MANDIRI SEJATI</v>
          </cell>
          <cell r="R516" t="str">
            <v>PALLET RENT DOUBLE FACE</v>
          </cell>
          <cell r="S516" t="str">
            <v>2050342695</v>
          </cell>
        </row>
        <row r="517">
          <cell r="L517">
            <v>6008013790</v>
          </cell>
          <cell r="M517" t="str">
            <v>10169749</v>
          </cell>
          <cell r="N517" t="str">
            <v>R157599</v>
          </cell>
          <cell r="O517" t="str">
            <v>YPS/L8223UT/SUFYAN</v>
          </cell>
          <cell r="P517" t="str">
            <v>PT. LIVIA MANDIRI SEJATI</v>
          </cell>
          <cell r="Q517" t="str">
            <v>PT. LIVIA MANDIRI SEJATI</v>
          </cell>
          <cell r="R517" t="str">
            <v>PALLET RENT DOUBLE FACE</v>
          </cell>
          <cell r="S517" t="str">
            <v>2050342695</v>
          </cell>
        </row>
        <row r="518">
          <cell r="L518">
            <v>6008029480</v>
          </cell>
          <cell r="M518" t="str">
            <v>10169749</v>
          </cell>
          <cell r="N518" t="str">
            <v>R.113405</v>
          </cell>
          <cell r="O518" t="str">
            <v>YPS/N8654UW/ARIS W</v>
          </cell>
          <cell r="P518" t="str">
            <v>PT. LIVIA MANDIRI SEJATI</v>
          </cell>
          <cell r="Q518" t="str">
            <v>PT. LIVIA MANDIRI SEJATI</v>
          </cell>
          <cell r="R518" t="str">
            <v>PALLET RENT DOUBLE FACE</v>
          </cell>
          <cell r="S518" t="str">
            <v>2050342695</v>
          </cell>
        </row>
        <row r="519">
          <cell r="L519">
            <v>6008029723</v>
          </cell>
          <cell r="M519" t="str">
            <v>10169749</v>
          </cell>
          <cell r="N519" t="str">
            <v>R.113424</v>
          </cell>
          <cell r="O519" t="str">
            <v>YPS/N8612UW/DENY R</v>
          </cell>
          <cell r="P519" t="str">
            <v>PT. LIVIA MANDIRI SEJATI</v>
          </cell>
          <cell r="Q519" t="str">
            <v>PT. LIVIA MANDIRI SEJATI</v>
          </cell>
          <cell r="R519" t="str">
            <v>PALLET RENT DOUBLE FACE</v>
          </cell>
          <cell r="S519" t="str">
            <v>2050342695</v>
          </cell>
        </row>
        <row r="520">
          <cell r="L520">
            <v>6008030282</v>
          </cell>
          <cell r="M520" t="str">
            <v>10169749</v>
          </cell>
          <cell r="N520" t="str">
            <v>R.113423</v>
          </cell>
          <cell r="O520" t="str">
            <v>YPS/N8032UV/RICHAK</v>
          </cell>
          <cell r="P520" t="str">
            <v>PT. LIVIA MANDIRI SEJATI</v>
          </cell>
          <cell r="Q520" t="str">
            <v>PT. LIVIA MANDIRI SEJATI</v>
          </cell>
          <cell r="R520" t="str">
            <v>PALLET RENT DOUBLE FACE</v>
          </cell>
          <cell r="S520" t="str">
            <v>2050342695</v>
          </cell>
        </row>
        <row r="521">
          <cell r="L521">
            <v>6008026674</v>
          </cell>
          <cell r="M521" t="str">
            <v>10169749</v>
          </cell>
          <cell r="N521" t="str">
            <v>R.113418</v>
          </cell>
          <cell r="O521" t="str">
            <v>YPS/N8660UW/SYAIFUL</v>
          </cell>
          <cell r="P521" t="str">
            <v>PT. LIVIA MANDIRI SEJATI</v>
          </cell>
          <cell r="Q521" t="str">
            <v>PT. LIVIA MANDIRI SEJATI</v>
          </cell>
          <cell r="R521" t="str">
            <v>PALLET RENT DOUBLE FACE</v>
          </cell>
          <cell r="S521" t="str">
            <v>2050342695</v>
          </cell>
        </row>
        <row r="522">
          <cell r="L522">
            <v>6008024666</v>
          </cell>
          <cell r="M522" t="str">
            <v>10169749</v>
          </cell>
          <cell r="N522" t="str">
            <v>R/R.152897</v>
          </cell>
          <cell r="O522" t="str">
            <v>YPS/N8551UV/HERI</v>
          </cell>
          <cell r="P522" t="str">
            <v>PT. LIVIA MANDIRI SEJATI</v>
          </cell>
          <cell r="Q522" t="str">
            <v>PT. LIVIA MANDIRI SEJATI</v>
          </cell>
          <cell r="R522" t="str">
            <v>PALLET RENT DOUBLE FACE</v>
          </cell>
          <cell r="S522" t="str">
            <v>2050342695</v>
          </cell>
        </row>
        <row r="523">
          <cell r="L523">
            <v>6008025642</v>
          </cell>
          <cell r="M523" t="str">
            <v>10169749</v>
          </cell>
          <cell r="N523" t="str">
            <v>R.115648</v>
          </cell>
          <cell r="O523" t="str">
            <v>YPS/N8545UV/HUMAIDI</v>
          </cell>
          <cell r="P523" t="str">
            <v>PT. LIVIA MANDIRI SEJATI</v>
          </cell>
          <cell r="Q523" t="str">
            <v>PT. LIVIA MANDIRI SEJATI</v>
          </cell>
          <cell r="R523" t="str">
            <v>PALLET RENT DOUBLE FACE</v>
          </cell>
          <cell r="S523" t="str">
            <v>2050342695</v>
          </cell>
        </row>
        <row r="524">
          <cell r="L524">
            <v>6008029099</v>
          </cell>
          <cell r="M524" t="str">
            <v>10169749</v>
          </cell>
          <cell r="N524" t="str">
            <v>R.113433</v>
          </cell>
          <cell r="O524" t="str">
            <v>PSDF/N8165UV/SUMARYO</v>
          </cell>
          <cell r="P524" t="str">
            <v>PT. LIVIA MANDIRI SEJATI</v>
          </cell>
          <cell r="Q524" t="str">
            <v>PT. LIVIA MANDIRI SEJATI</v>
          </cell>
          <cell r="R524" t="str">
            <v>PALLET RENT DOUBLE FACE</v>
          </cell>
          <cell r="S524" t="str">
            <v>2050342695</v>
          </cell>
        </row>
        <row r="525">
          <cell r="L525">
            <v>6008032191</v>
          </cell>
          <cell r="M525" t="str">
            <v>10169749</v>
          </cell>
          <cell r="N525" t="str">
            <v>R.112840</v>
          </cell>
          <cell r="O525" t="str">
            <v>YPS/N8815UW/MUNAWIR</v>
          </cell>
          <cell r="P525" t="str">
            <v>PT. LIVIA MANDIRI SEJATI</v>
          </cell>
          <cell r="Q525" t="str">
            <v>PT. LIVIA MANDIRI SEJATI</v>
          </cell>
          <cell r="R525" t="str">
            <v>PALLET RENT DOUBLE FACE</v>
          </cell>
          <cell r="S525" t="str">
            <v>2050342695</v>
          </cell>
        </row>
        <row r="526">
          <cell r="L526">
            <v>6008025033</v>
          </cell>
          <cell r="M526" t="str">
            <v>10169749</v>
          </cell>
          <cell r="N526" t="str">
            <v>R.115650</v>
          </cell>
          <cell r="O526" t="str">
            <v>YPS/L9354UZ/SISWANTO</v>
          </cell>
          <cell r="P526" t="str">
            <v>PT. LIVIA MANDIRI SEJATI</v>
          </cell>
          <cell r="Q526" t="str">
            <v>PT. LIVIA MANDIRI SEJATI</v>
          </cell>
          <cell r="R526" t="str">
            <v>PALLET RENT DOUBLE FACE</v>
          </cell>
          <cell r="S526" t="str">
            <v>2050342695</v>
          </cell>
        </row>
        <row r="527">
          <cell r="L527">
            <v>6008027449</v>
          </cell>
          <cell r="M527" t="str">
            <v>10169749</v>
          </cell>
          <cell r="N527" t="str">
            <v>R.115647</v>
          </cell>
          <cell r="O527" t="str">
            <v>YPS/N8545UV/HUMAIDI</v>
          </cell>
          <cell r="P527" t="str">
            <v>PT. LIVIA MANDIRI SEJATI</v>
          </cell>
          <cell r="Q527" t="str">
            <v>PT. LIVIA MANDIRI SEJATI</v>
          </cell>
          <cell r="R527" t="str">
            <v>PALLET RENT DOUBLE FACE</v>
          </cell>
          <cell r="S527" t="str">
            <v>2050342695</v>
          </cell>
        </row>
        <row r="528">
          <cell r="L528">
            <v>6008029921</v>
          </cell>
          <cell r="M528" t="str">
            <v>10169749</v>
          </cell>
          <cell r="N528" t="str">
            <v>R113415</v>
          </cell>
          <cell r="O528" t="str">
            <v>YPS/L9361UZ/YOYOK</v>
          </cell>
          <cell r="P528" t="str">
            <v>PT. LIVIA MANDIRI SEJATI</v>
          </cell>
          <cell r="Q528" t="str">
            <v>PT. LIVIA MANDIRI SEJATI</v>
          </cell>
          <cell r="R528" t="str">
            <v>PALLET RENT DOUBLE FACE</v>
          </cell>
          <cell r="S528" t="str">
            <v>2050342695</v>
          </cell>
        </row>
        <row r="529">
          <cell r="L529">
            <v>6008031412</v>
          </cell>
          <cell r="M529" t="str">
            <v>10169749</v>
          </cell>
          <cell r="N529" t="str">
            <v>R.112809</v>
          </cell>
          <cell r="O529" t="str">
            <v>YPS/L8211UT/ZEMY S</v>
          </cell>
          <cell r="P529" t="str">
            <v>PT. LIVIA MANDIRI SEJATI</v>
          </cell>
          <cell r="Q529" t="str">
            <v>PT. LIVIA MANDIRI SEJATI</v>
          </cell>
          <cell r="R529" t="str">
            <v>PALLET RENT DOUBLE FACE</v>
          </cell>
          <cell r="S529" t="str">
            <v>2050342695</v>
          </cell>
        </row>
        <row r="530">
          <cell r="L530">
            <v>6008031841</v>
          </cell>
          <cell r="M530" t="str">
            <v>10169749</v>
          </cell>
          <cell r="N530" t="str">
            <v>R/R.152899</v>
          </cell>
          <cell r="O530" t="str">
            <v>YPS/N8218UV/RAHMAT</v>
          </cell>
          <cell r="P530" t="str">
            <v>PT. LIVIA MANDIRI SEJATI</v>
          </cell>
          <cell r="Q530" t="str">
            <v>PT. LIVIA MANDIRI SEJATI</v>
          </cell>
          <cell r="R530" t="str">
            <v>PALLET RENT DOUBLE FACE</v>
          </cell>
          <cell r="S530" t="str">
            <v>2050342695</v>
          </cell>
        </row>
        <row r="531">
          <cell r="L531">
            <v>6008026706</v>
          </cell>
          <cell r="M531" t="str">
            <v>10169749</v>
          </cell>
          <cell r="N531" t="str">
            <v>R.113411</v>
          </cell>
          <cell r="O531" t="str">
            <v>YPS/N8511UV/AGUS T</v>
          </cell>
          <cell r="P531" t="str">
            <v>PT. LIVIA MANDIRI SEJATI</v>
          </cell>
          <cell r="Q531" t="str">
            <v>PT. LIVIA MANDIRI SEJATI</v>
          </cell>
          <cell r="R531" t="str">
            <v>PALLET RENT DOUBLE FACE</v>
          </cell>
          <cell r="S531" t="str">
            <v>2050342695</v>
          </cell>
        </row>
        <row r="532">
          <cell r="L532">
            <v>6008028444</v>
          </cell>
          <cell r="M532" t="str">
            <v>10169749</v>
          </cell>
          <cell r="N532" t="str">
            <v>R.113420</v>
          </cell>
          <cell r="O532" t="str">
            <v>YPS/N9960UW/ROHIM</v>
          </cell>
          <cell r="P532" t="str">
            <v>PT. LIVIA MANDIRI SEJATI</v>
          </cell>
          <cell r="Q532" t="str">
            <v>PT. LIVIA MANDIRI SEJATI</v>
          </cell>
          <cell r="R532" t="str">
            <v>PALLET RENT DOUBLE FACE</v>
          </cell>
          <cell r="S532" t="str">
            <v>2050342695</v>
          </cell>
        </row>
        <row r="533">
          <cell r="L533">
            <v>6008028711</v>
          </cell>
          <cell r="M533" t="str">
            <v>10169749</v>
          </cell>
          <cell r="N533" t="str">
            <v>R.112811</v>
          </cell>
          <cell r="O533" t="str">
            <v>YPS/N8597UV/AGUS JAK</v>
          </cell>
          <cell r="P533" t="str">
            <v>PT. LIVIA MANDIRI SEJATI</v>
          </cell>
          <cell r="Q533" t="str">
            <v>PT. LIVIA MANDIRI SEJATI</v>
          </cell>
          <cell r="R533" t="str">
            <v>PALLET RENT DOUBLE FACE</v>
          </cell>
          <cell r="S533" t="str">
            <v>2050342695</v>
          </cell>
        </row>
        <row r="534">
          <cell r="L534">
            <v>6008032692</v>
          </cell>
          <cell r="M534" t="str">
            <v>10169749</v>
          </cell>
          <cell r="N534" t="str">
            <v>R.112810</v>
          </cell>
          <cell r="O534" t="str">
            <v>YPS/N9960UW/ROHIM</v>
          </cell>
          <cell r="P534" t="str">
            <v>PT. LIVIA MANDIRI SEJATI</v>
          </cell>
          <cell r="Q534" t="str">
            <v>PT. LIVIA MANDIRI SEJATI</v>
          </cell>
          <cell r="R534" t="str">
            <v>PALLET RENT DOUBLE FACE</v>
          </cell>
          <cell r="S534" t="str">
            <v>2050342695</v>
          </cell>
        </row>
        <row r="535">
          <cell r="L535">
            <v>6008034507</v>
          </cell>
          <cell r="M535" t="str">
            <v>10169749</v>
          </cell>
          <cell r="N535" t="str">
            <v>R.113257</v>
          </cell>
          <cell r="O535" t="str">
            <v>YPS/N8032UV/RICHAK</v>
          </cell>
          <cell r="P535" t="str">
            <v>PT. LIVIA MANDIRI SEJATI</v>
          </cell>
          <cell r="Q535" t="str">
            <v>PT. LIVIA MANDIRI SEJATI</v>
          </cell>
          <cell r="R535" t="str">
            <v>PALLET RENT DOUBLE FACE</v>
          </cell>
          <cell r="S535" t="str">
            <v>2050342695</v>
          </cell>
        </row>
        <row r="536">
          <cell r="L536">
            <v>6008027651</v>
          </cell>
          <cell r="M536" t="str">
            <v>10169749</v>
          </cell>
          <cell r="N536" t="str">
            <v>R.113416</v>
          </cell>
          <cell r="O536" t="str">
            <v>YPS/L9693US/IRKHAM</v>
          </cell>
          <cell r="P536" t="str">
            <v>PT. LIVIA MANDIRI SEJATI</v>
          </cell>
          <cell r="Q536" t="str">
            <v>PT. LIVIA MANDIRI SEJATI</v>
          </cell>
          <cell r="R536" t="str">
            <v>PALLET RENT DOUBLE FACE</v>
          </cell>
          <cell r="S536" t="str">
            <v>2050342695</v>
          </cell>
        </row>
        <row r="537">
          <cell r="L537">
            <v>6008028294</v>
          </cell>
          <cell r="M537" t="str">
            <v>10169749</v>
          </cell>
          <cell r="N537" t="str">
            <v>R.113421</v>
          </cell>
          <cell r="O537" t="str">
            <v>YPS/N8599UV/SARBINI</v>
          </cell>
          <cell r="P537" t="str">
            <v>PT. LIVIA MANDIRI SEJATI</v>
          </cell>
          <cell r="Q537" t="str">
            <v>PT. LIVIA MANDIRI SEJATI</v>
          </cell>
          <cell r="R537" t="str">
            <v>PALLET RENT DOUBLE FACE</v>
          </cell>
          <cell r="S537" t="str">
            <v>2050342695</v>
          </cell>
        </row>
        <row r="538">
          <cell r="L538">
            <v>6008026714</v>
          </cell>
          <cell r="M538" t="str">
            <v>10169749</v>
          </cell>
          <cell r="N538" t="str">
            <v>R.113432</v>
          </cell>
          <cell r="O538" t="str">
            <v>YPS/N9931UW/JONI</v>
          </cell>
          <cell r="P538" t="str">
            <v>PT. LIVIA MANDIRI SEJATI</v>
          </cell>
          <cell r="Q538" t="str">
            <v>PT. LIVIA MANDIRI SEJATI</v>
          </cell>
          <cell r="R538" t="str">
            <v>PALLET RENT DOUBLE FACE</v>
          </cell>
          <cell r="S538" t="str">
            <v>2050342695</v>
          </cell>
        </row>
        <row r="539">
          <cell r="L539">
            <v>6008029555</v>
          </cell>
          <cell r="M539" t="str">
            <v>10169749</v>
          </cell>
          <cell r="N539" t="str">
            <v>R.112825</v>
          </cell>
          <cell r="O539" t="str">
            <v>YPS/N8574UV/EKO P</v>
          </cell>
          <cell r="P539" t="str">
            <v>PT. LIVIA MANDIRI SEJATI</v>
          </cell>
          <cell r="Q539" t="str">
            <v>PT. LIVIA MANDIRI SEJATI</v>
          </cell>
          <cell r="R539" t="str">
            <v>PALLET RENT DOUBLE FACE</v>
          </cell>
          <cell r="S539" t="str">
            <v>2050342695</v>
          </cell>
        </row>
        <row r="540">
          <cell r="L540">
            <v>6008030169</v>
          </cell>
          <cell r="M540" t="str">
            <v>10169749</v>
          </cell>
          <cell r="N540" t="str">
            <v>R.113407</v>
          </cell>
          <cell r="O540" t="str">
            <v>YPS/N8615UW/FACTHUR</v>
          </cell>
          <cell r="P540" t="str">
            <v>PT. LIVIA MANDIRI SEJATI</v>
          </cell>
          <cell r="Q540" t="str">
            <v>PT. LIVIA MANDIRI SEJATI</v>
          </cell>
          <cell r="R540" t="str">
            <v>PALLET RENT DOUBLE FACE</v>
          </cell>
          <cell r="S540" t="str">
            <v>2050342695</v>
          </cell>
        </row>
        <row r="541">
          <cell r="L541">
            <v>6008033961</v>
          </cell>
          <cell r="M541" t="str">
            <v>10169749</v>
          </cell>
          <cell r="N541" t="str">
            <v>R.112804</v>
          </cell>
          <cell r="O541" t="str">
            <v>YPS/N8612UW/DENI R</v>
          </cell>
          <cell r="P541" t="str">
            <v>PT. LIVIA MANDIRI SEJATI</v>
          </cell>
          <cell r="Q541" t="str">
            <v>PT. LIVIA MANDIRI SEJATI</v>
          </cell>
          <cell r="R541" t="str">
            <v>PALLET RENT DOUBLE FACE</v>
          </cell>
          <cell r="S541" t="str">
            <v>2050342695</v>
          </cell>
        </row>
        <row r="542">
          <cell r="L542">
            <v>6008036774</v>
          </cell>
          <cell r="M542" t="str">
            <v>10169749</v>
          </cell>
          <cell r="N542" t="str">
            <v>R.113258</v>
          </cell>
          <cell r="O542" t="str">
            <v>YPS/L9348UZ/SULIS B</v>
          </cell>
          <cell r="P542" t="str">
            <v>PT. LIVIA MANDIRI SEJATI</v>
          </cell>
          <cell r="Q542" t="str">
            <v>PT. LIVIA MANDIRI SEJATI</v>
          </cell>
          <cell r="R542" t="str">
            <v>PALLET RENT DOUBLE FACE</v>
          </cell>
          <cell r="S542" t="str">
            <v>2050342695</v>
          </cell>
        </row>
        <row r="543">
          <cell r="L543">
            <v>6008035854</v>
          </cell>
          <cell r="M543" t="str">
            <v>10169749</v>
          </cell>
          <cell r="N543" t="str">
            <v>R.112842</v>
          </cell>
          <cell r="O543" t="str">
            <v>YPS/N8599UV/SARBINI</v>
          </cell>
          <cell r="P543" t="str">
            <v>PT. LIVIA MANDIRI SEJATI</v>
          </cell>
          <cell r="Q543" t="str">
            <v>PT. LIVIA MANDIRI SEJATI</v>
          </cell>
          <cell r="R543" t="str">
            <v>PALLET RENT DOUBLE FACE</v>
          </cell>
          <cell r="S543" t="str">
            <v>2050342695</v>
          </cell>
        </row>
        <row r="544">
          <cell r="L544">
            <v>6008031276</v>
          </cell>
          <cell r="M544" t="str">
            <v>10169749</v>
          </cell>
          <cell r="N544" t="str">
            <v>R.112819</v>
          </cell>
          <cell r="O544" t="str">
            <v>YPS/N8815UW/MUNAWIR</v>
          </cell>
          <cell r="P544" t="str">
            <v>PT. LIVIA MANDIRI SEJATI</v>
          </cell>
          <cell r="Q544" t="str">
            <v>PT. LIVIA MANDIRI SEJATI</v>
          </cell>
          <cell r="R544" t="str">
            <v>PALLET RENT DOUBLE FACE</v>
          </cell>
          <cell r="S544" t="str">
            <v>2050342695</v>
          </cell>
        </row>
        <row r="545">
          <cell r="L545">
            <v>6008033759</v>
          </cell>
          <cell r="M545" t="str">
            <v>10169749</v>
          </cell>
          <cell r="N545" t="str">
            <v>R.112837</v>
          </cell>
          <cell r="O545" t="str">
            <v>YPS/N8660UW/SYAIFUL</v>
          </cell>
          <cell r="P545" t="str">
            <v>PT. LIVIA MANDIRI SEJATI</v>
          </cell>
          <cell r="Q545" t="str">
            <v>PT. LIVIA MANDIRI SEJATI</v>
          </cell>
          <cell r="R545" t="str">
            <v>PALLET RENT DOUBLE FACE</v>
          </cell>
          <cell r="S545" t="str">
            <v>2050342695</v>
          </cell>
        </row>
        <row r="546">
          <cell r="L546">
            <v>6008034442</v>
          </cell>
          <cell r="M546" t="str">
            <v>10169749</v>
          </cell>
          <cell r="N546" t="str">
            <v>R.112849</v>
          </cell>
          <cell r="O546" t="str">
            <v>YPS/N8620UW/HERIANTO</v>
          </cell>
          <cell r="P546" t="str">
            <v>PT. LIVIA MANDIRI SEJATI</v>
          </cell>
          <cell r="Q546" t="str">
            <v>PT. LIVIA MANDIRI SEJATI</v>
          </cell>
          <cell r="R546" t="str">
            <v>PALLET RENT DOUBLE FACE</v>
          </cell>
          <cell r="S546" t="str">
            <v>2050342695</v>
          </cell>
        </row>
        <row r="547">
          <cell r="L547">
            <v>6008035043</v>
          </cell>
          <cell r="M547" t="str">
            <v>10169749</v>
          </cell>
          <cell r="N547" t="str">
            <v>R.112831</v>
          </cell>
          <cell r="O547" t="str">
            <v>YPS/L9613UX/RONI S</v>
          </cell>
          <cell r="P547" t="str">
            <v>PT. LIVIA MANDIRI SEJATI</v>
          </cell>
          <cell r="Q547" t="str">
            <v>PT. LIVIA MANDIRI SEJATI</v>
          </cell>
          <cell r="R547" t="str">
            <v>PALLET RENT DOUBLE FACE</v>
          </cell>
          <cell r="S547" t="str">
            <v>2050342695</v>
          </cell>
        </row>
        <row r="548">
          <cell r="L548">
            <v>6008037335</v>
          </cell>
          <cell r="M548" t="str">
            <v>10169749</v>
          </cell>
          <cell r="N548" t="str">
            <v>R.S21092400509/112848</v>
          </cell>
          <cell r="O548" t="str">
            <v>YPS/N8611UW/TONI H</v>
          </cell>
          <cell r="P548" t="str">
            <v>PT. LIVIA MANDIRI SEJATI</v>
          </cell>
          <cell r="Q548" t="str">
            <v>PT. LIVIA MANDIRI SEJATI</v>
          </cell>
          <cell r="R548" t="str">
            <v>PALLET RENT DOUBLE FACE</v>
          </cell>
          <cell r="S548" t="str">
            <v>2050342695</v>
          </cell>
        </row>
        <row r="549">
          <cell r="L549">
            <v>6008035354</v>
          </cell>
          <cell r="M549" t="str">
            <v>10169749</v>
          </cell>
          <cell r="N549" t="str">
            <v>R.S21092400511/112834</v>
          </cell>
          <cell r="O549" t="str">
            <v>YPS/N8615UW/FATCHUR</v>
          </cell>
          <cell r="P549" t="str">
            <v>PT. LIVIA MANDIRI SEJATI</v>
          </cell>
          <cell r="Q549" t="str">
            <v>PT. LIVIA MANDIRI SEJATI</v>
          </cell>
          <cell r="R549" t="str">
            <v>PALLET RENT DOUBLE FACE</v>
          </cell>
          <cell r="S549" t="str">
            <v>2050342695</v>
          </cell>
        </row>
        <row r="550">
          <cell r="L550">
            <v>6008029546</v>
          </cell>
          <cell r="M550" t="str">
            <v>10169749</v>
          </cell>
          <cell r="N550" t="str">
            <v>R.159516</v>
          </cell>
          <cell r="O550" t="str">
            <v>YPS/L8223UT/SUFYAN</v>
          </cell>
          <cell r="P550" t="str">
            <v>PT. LIVIA MANDIRI SEJATI</v>
          </cell>
          <cell r="Q550" t="str">
            <v>PT. LIVIA MANDIRI SEJATI</v>
          </cell>
          <cell r="R550" t="str">
            <v>PALLET RENT DOUBLE FACE</v>
          </cell>
          <cell r="S550" t="str">
            <v>2050342695</v>
          </cell>
        </row>
        <row r="551">
          <cell r="L551">
            <v>6008044250</v>
          </cell>
          <cell r="M551" t="str">
            <v>10169749</v>
          </cell>
          <cell r="N551" t="str">
            <v>R.113310</v>
          </cell>
          <cell r="O551" t="str">
            <v>YPS/N8611UW/TONI H</v>
          </cell>
          <cell r="P551" t="str">
            <v>PT. LIVIA MANDIRI SEJATI</v>
          </cell>
          <cell r="Q551" t="str">
            <v>PT. LIVIA MANDIRI SEJATI</v>
          </cell>
          <cell r="R551" t="str">
            <v>PALLET RENT DOUBLE FACE</v>
          </cell>
          <cell r="S551" t="str">
            <v>2050342695</v>
          </cell>
        </row>
        <row r="552">
          <cell r="L552">
            <v>6008038328</v>
          </cell>
          <cell r="M552" t="str">
            <v>10169749</v>
          </cell>
          <cell r="N552" t="str">
            <v>R.113292</v>
          </cell>
          <cell r="O552" t="str">
            <v>YPS/N9968UW/MUJIB</v>
          </cell>
          <cell r="P552" t="str">
            <v>PT. LIVIA MANDIRI SEJATI</v>
          </cell>
          <cell r="Q552" t="str">
            <v>PT. LIVIA MANDIRI SEJATI</v>
          </cell>
          <cell r="R552" t="str">
            <v>PALLET RENT DOUBLE FACE</v>
          </cell>
          <cell r="S552" t="str">
            <v>2050342695</v>
          </cell>
        </row>
        <row r="553">
          <cell r="L553">
            <v>6008041526</v>
          </cell>
          <cell r="M553" t="str">
            <v>10169749</v>
          </cell>
          <cell r="N553" t="str">
            <v>R.113297</v>
          </cell>
          <cell r="O553" t="str">
            <v>YPS/N8815UW/MUNAWIR</v>
          </cell>
          <cell r="P553" t="str">
            <v>PT. LIVIA MANDIRI SEJATI</v>
          </cell>
          <cell r="Q553" t="str">
            <v>PT. LIVIA MANDIRI SEJATI</v>
          </cell>
          <cell r="R553" t="str">
            <v>PALLET RENT DOUBLE FACE</v>
          </cell>
          <cell r="S553" t="str">
            <v>2050342695</v>
          </cell>
        </row>
        <row r="554">
          <cell r="L554">
            <v>6008041961</v>
          </cell>
          <cell r="M554" t="str">
            <v>10169749</v>
          </cell>
          <cell r="N554" t="str">
            <v>R.113294</v>
          </cell>
          <cell r="O554" t="str">
            <v>YPS/N8660UW/SYAIFUL</v>
          </cell>
          <cell r="P554" t="str">
            <v>PT. LIVIA MANDIRI SEJATI</v>
          </cell>
          <cell r="Q554" t="str">
            <v>PT. LIVIA MANDIRI SEJATI</v>
          </cell>
          <cell r="R554" t="str">
            <v>PALLET RENT DOUBLE FACE</v>
          </cell>
          <cell r="S554" t="str">
            <v>2050342695</v>
          </cell>
        </row>
        <row r="555">
          <cell r="L555">
            <v>6008041488</v>
          </cell>
          <cell r="M555" t="str">
            <v>10169749</v>
          </cell>
          <cell r="N555" t="str">
            <v>R.113293</v>
          </cell>
          <cell r="O555" t="str">
            <v>YPS/L9354UZ/SISWANTO</v>
          </cell>
          <cell r="P555" t="str">
            <v>PT. LIVIA MANDIRI SEJATI</v>
          </cell>
          <cell r="Q555" t="str">
            <v>PT. LIVIA MANDIRI SEJATI</v>
          </cell>
          <cell r="R555" t="str">
            <v>PALLET RENT DOUBLE FACE</v>
          </cell>
          <cell r="S555" t="str">
            <v>2050342695</v>
          </cell>
        </row>
        <row r="556">
          <cell r="L556">
            <v>6008040389</v>
          </cell>
          <cell r="M556" t="str">
            <v>10169749</v>
          </cell>
          <cell r="N556" t="str">
            <v>R.113317</v>
          </cell>
          <cell r="O556" t="str">
            <v>YPS/L9353UZ/SYAIFUL</v>
          </cell>
          <cell r="P556" t="str">
            <v>PT. LIVIA MANDIRI SEJATI</v>
          </cell>
          <cell r="Q556" t="str">
            <v>PT. LIVIA MANDIRI SEJATI</v>
          </cell>
          <cell r="R556" t="str">
            <v>PALLET RENT DOUBLE FACE</v>
          </cell>
          <cell r="S556" t="str">
            <v>2050342695</v>
          </cell>
        </row>
        <row r="557">
          <cell r="L557">
            <v>6008042483</v>
          </cell>
          <cell r="M557" t="str">
            <v>10169749</v>
          </cell>
          <cell r="N557" t="str">
            <v>R113272</v>
          </cell>
          <cell r="O557" t="str">
            <v>YPS/N8576UW/EKO J</v>
          </cell>
          <cell r="P557" t="str">
            <v>PT. LIVIA MANDIRI SEJATI</v>
          </cell>
          <cell r="Q557" t="str">
            <v>PT. LIVIA MANDIRI SEJATI</v>
          </cell>
          <cell r="R557" t="str">
            <v>PALLET RENT DOUBLE FACE</v>
          </cell>
          <cell r="S557" t="str">
            <v>2050342695</v>
          </cell>
        </row>
        <row r="558">
          <cell r="L558">
            <v>6008035945</v>
          </cell>
          <cell r="M558" t="str">
            <v>10169749</v>
          </cell>
          <cell r="N558" t="str">
            <v>R113296</v>
          </cell>
          <cell r="O558" t="str">
            <v>YPS/N9931UW/JONI</v>
          </cell>
          <cell r="P558" t="str">
            <v>PT. LIVIA MANDIRI SEJATI</v>
          </cell>
          <cell r="Q558" t="str">
            <v>PT. LIVIA MANDIRI SEJATI</v>
          </cell>
          <cell r="R558" t="str">
            <v>PALLET RENT DOUBLE FACE</v>
          </cell>
          <cell r="S558" t="str">
            <v>2050342695</v>
          </cell>
        </row>
        <row r="559">
          <cell r="L559">
            <v>6008041898</v>
          </cell>
          <cell r="M559" t="str">
            <v>10169749</v>
          </cell>
          <cell r="N559" t="str">
            <v>R.S21092400503/113294</v>
          </cell>
          <cell r="O559" t="str">
            <v>YPS/N8607UV/MUSTOFA</v>
          </cell>
          <cell r="P559" t="str">
            <v>PT. LIVIA MANDIRI SEJATI</v>
          </cell>
          <cell r="Q559" t="str">
            <v>PT. LIVIA MANDIRI SEJATI</v>
          </cell>
          <cell r="R559" t="str">
            <v>PALLET RENT DOUBLE FACE</v>
          </cell>
          <cell r="S559" t="str">
            <v>2050342695</v>
          </cell>
        </row>
        <row r="560">
          <cell r="L560">
            <v>6008042494</v>
          </cell>
          <cell r="M560" t="str">
            <v>10169749</v>
          </cell>
          <cell r="N560" t="str">
            <v>R.113295</v>
          </cell>
          <cell r="O560" t="str">
            <v>LIA/L9211UT/ZEMY S</v>
          </cell>
          <cell r="P560" t="str">
            <v>PT. LIVIA MANDIRI SEJATI</v>
          </cell>
          <cell r="Q560" t="str">
            <v>PT. LIVIA MANDIRI SEJATI</v>
          </cell>
          <cell r="R560" t="str">
            <v>PALLET RENT DOUBLE FACE</v>
          </cell>
          <cell r="S560" t="str">
            <v>2050342695</v>
          </cell>
        </row>
        <row r="561">
          <cell r="L561">
            <v>6008043252</v>
          </cell>
          <cell r="M561" t="str">
            <v>10169749</v>
          </cell>
          <cell r="N561" t="str">
            <v>R.113320</v>
          </cell>
          <cell r="O561" t="str">
            <v>YPS/N8815UW/MUNAWIR</v>
          </cell>
          <cell r="P561" t="str">
            <v>PT. LIVIA MANDIRI SEJATI</v>
          </cell>
          <cell r="Q561" t="str">
            <v>PT. LIVIA MANDIRI SEJATI</v>
          </cell>
          <cell r="R561" t="str">
            <v>PALLET RENT DOUBLE FACE</v>
          </cell>
          <cell r="S561" t="str">
            <v>2050342695</v>
          </cell>
        </row>
        <row r="562">
          <cell r="L562">
            <v>6008042216</v>
          </cell>
          <cell r="M562" t="str">
            <v>10169749</v>
          </cell>
          <cell r="N562" t="str">
            <v>R.113296</v>
          </cell>
          <cell r="O562" t="str">
            <v>YPS/N8503UV/ZAINUL A</v>
          </cell>
          <cell r="P562" t="str">
            <v>PT. LIVIA MANDIRI SEJATI</v>
          </cell>
          <cell r="Q562" t="str">
            <v>PT. LIVIA MANDIRI SEJATI</v>
          </cell>
          <cell r="R562" t="str">
            <v>PALLET RENT DOUBLE FACE</v>
          </cell>
          <cell r="S562" t="str">
            <v>2050342695</v>
          </cell>
        </row>
        <row r="563">
          <cell r="L563">
            <v>6008024397</v>
          </cell>
          <cell r="M563" t="str">
            <v>10169749</v>
          </cell>
          <cell r="N563" t="str">
            <v>S21092408955</v>
          </cell>
          <cell r="O563" t="str">
            <v>YPS/N9965UW/FAIZIN</v>
          </cell>
          <cell r="P563" t="str">
            <v>PT. LIVIA MANDIRI SEJATI</v>
          </cell>
          <cell r="Q563" t="str">
            <v>PT. LIVIA MANDIRI SEJATI</v>
          </cell>
          <cell r="R563" t="str">
            <v>PALLET RENT DOUBLE FACE</v>
          </cell>
          <cell r="S563" t="str">
            <v>2050342695</v>
          </cell>
        </row>
        <row r="564">
          <cell r="L564">
            <v>6008033875</v>
          </cell>
          <cell r="M564" t="str">
            <v>10169749</v>
          </cell>
          <cell r="N564" t="str">
            <v>R/R.152900</v>
          </cell>
          <cell r="O564" t="str">
            <v>YPS/N8218UV/RAHMAT</v>
          </cell>
          <cell r="P564" t="str">
            <v>PT. LIVIA MANDIRI SEJATI</v>
          </cell>
          <cell r="Q564" t="str">
            <v>PT. LIVIA MANDIRI SEJATI</v>
          </cell>
          <cell r="R564" t="str">
            <v>PALLET RENT DOUBLE FACE</v>
          </cell>
          <cell r="S564" t="str">
            <v>2050342695</v>
          </cell>
        </row>
        <row r="565">
          <cell r="L565">
            <v>6008036742</v>
          </cell>
          <cell r="M565" t="str">
            <v>10169749</v>
          </cell>
          <cell r="N565" t="str">
            <v>R/R.152905</v>
          </cell>
          <cell r="O565" t="str">
            <v>YPS/N8608UV/KHOFIF</v>
          </cell>
          <cell r="P565" t="str">
            <v>PT. LIVIA MANDIRI SEJATI</v>
          </cell>
          <cell r="Q565" t="str">
            <v>PT. LIVIA MANDIRI SEJATI</v>
          </cell>
          <cell r="R565" t="str">
            <v>PALLET RENT DOUBLE FACE</v>
          </cell>
          <cell r="S565" t="str">
            <v>2050342695</v>
          </cell>
        </row>
        <row r="566">
          <cell r="L566">
            <v>6008036583</v>
          </cell>
          <cell r="M566" t="str">
            <v>10169749</v>
          </cell>
          <cell r="N566" t="str">
            <v>R/R.152901</v>
          </cell>
          <cell r="O566" t="str">
            <v>YPS/N8218UV/RAHMAT</v>
          </cell>
          <cell r="P566" t="str">
            <v>PT. LIVIA MANDIRI SEJATI</v>
          </cell>
          <cell r="Q566" t="str">
            <v>PT. LIVIA MANDIRI SEJATI</v>
          </cell>
          <cell r="R566" t="str">
            <v>PALLET RENT DOUBLE FACE</v>
          </cell>
          <cell r="S566" t="str">
            <v>2050342695</v>
          </cell>
        </row>
        <row r="567">
          <cell r="L567">
            <v>6008043572</v>
          </cell>
          <cell r="M567" t="str">
            <v>10169749</v>
          </cell>
          <cell r="N567" t="str">
            <v>R/R.152902</v>
          </cell>
          <cell r="O567" t="str">
            <v>YPS/N8218UV/RAHMAT</v>
          </cell>
          <cell r="P567" t="str">
            <v>PT. LIVIA MANDIRI SEJATI</v>
          </cell>
          <cell r="Q567" t="str">
            <v>PT. LIVIA MANDIRI SEJATI</v>
          </cell>
          <cell r="R567" t="str">
            <v>PALLET RENT DOUBLE FACE</v>
          </cell>
          <cell r="S567" t="str">
            <v>2050342695</v>
          </cell>
        </row>
        <row r="568">
          <cell r="L568">
            <v>6008035160</v>
          </cell>
          <cell r="M568" t="str">
            <v>10169749</v>
          </cell>
          <cell r="N568" t="str">
            <v>R/R.152904</v>
          </cell>
          <cell r="O568" t="str">
            <v>YPS/N8824UV/BAMBANG</v>
          </cell>
          <cell r="P568" t="str">
            <v>PT. LIVIA MANDIRI SEJATI</v>
          </cell>
          <cell r="Q568" t="str">
            <v>PT. LIVIA MANDIRI SEJATI</v>
          </cell>
          <cell r="R568" t="str">
            <v>PALLET RENT DOUBLE FACE</v>
          </cell>
          <cell r="S568" t="str">
            <v>2050342695</v>
          </cell>
        </row>
        <row r="569">
          <cell r="L569">
            <v>5041635596</v>
          </cell>
          <cell r="M569" t="str">
            <v>74553</v>
          </cell>
          <cell r="N569" t="str">
            <v>S21091701208</v>
          </cell>
          <cell r="O569" t="str">
            <v>YPS/N8599UV/SARBINI</v>
          </cell>
          <cell r="P569" t="str">
            <v>PT. LIVIA MANDIRI SEJATI</v>
          </cell>
          <cell r="Q569" t="str">
            <v>PT. LIVIA MANDIRI SEJATI</v>
          </cell>
          <cell r="R569" t="str">
            <v>1500ML AQUA LOCAL 1X12</v>
          </cell>
          <cell r="S569" t="str">
            <v>8276726394</v>
          </cell>
        </row>
        <row r="570">
          <cell r="L570">
            <v>5041646601</v>
          </cell>
          <cell r="M570" t="str">
            <v>74553</v>
          </cell>
          <cell r="N570" t="str">
            <v>S21091701207</v>
          </cell>
          <cell r="O570" t="str">
            <v>YPS/N8611UW/TONI H</v>
          </cell>
          <cell r="P570" t="str">
            <v>PT. LIVIA MANDIRI SEJATI</v>
          </cell>
          <cell r="Q570" t="str">
            <v>PT. LIVIA MANDIRI SEJATI</v>
          </cell>
          <cell r="R570" t="str">
            <v>1500ML AQUA LOCAL 1X12</v>
          </cell>
          <cell r="S570" t="str">
            <v>8276726394</v>
          </cell>
        </row>
        <row r="571">
          <cell r="L571">
            <v>5041643067</v>
          </cell>
          <cell r="M571" t="str">
            <v>74553</v>
          </cell>
          <cell r="N571" t="str">
            <v>S21091701206</v>
          </cell>
          <cell r="O571" t="str">
            <v>YPS/N9960UW/ROHIM</v>
          </cell>
          <cell r="P571" t="str">
            <v>PT. LIVIA MANDIRI SEJATI</v>
          </cell>
          <cell r="Q571" t="str">
            <v>PT. LIVIA MANDIRI SEJATI</v>
          </cell>
          <cell r="R571" t="str">
            <v>1500ML AQUA LOCAL 1X12</v>
          </cell>
          <cell r="S571" t="str">
            <v>8276726394</v>
          </cell>
        </row>
        <row r="572">
          <cell r="L572">
            <v>5041630884</v>
          </cell>
          <cell r="M572" t="str">
            <v>74553</v>
          </cell>
          <cell r="N572" t="str">
            <v>S21091701210</v>
          </cell>
          <cell r="O572" t="str">
            <v>YPS/L8223UT/SUFYAN</v>
          </cell>
          <cell r="P572" t="str">
            <v>PT. LIVIA MANDIRI SEJATI</v>
          </cell>
          <cell r="Q572" t="str">
            <v>PT. LIVIA MANDIRI SEJATI</v>
          </cell>
          <cell r="R572" t="str">
            <v>1500ML AQUA LOCAL 1X12</v>
          </cell>
          <cell r="S572" t="str">
            <v>8276726394</v>
          </cell>
        </row>
        <row r="573">
          <cell r="L573">
            <v>5041628934</v>
          </cell>
          <cell r="M573" t="str">
            <v>74553</v>
          </cell>
          <cell r="N573" t="str">
            <v>S21091701211</v>
          </cell>
          <cell r="O573" t="str">
            <v>YPS/N8620UW/DAFIT</v>
          </cell>
          <cell r="P573" t="str">
            <v>PT. LIVIA MANDIRI SEJATI</v>
          </cell>
          <cell r="Q573" t="str">
            <v>PT. LIVIA MANDIRI SEJATI</v>
          </cell>
          <cell r="R573" t="str">
            <v>1500ML AQUA LOCAL 1X12</v>
          </cell>
          <cell r="S573" t="str">
            <v>8276726394</v>
          </cell>
        </row>
        <row r="574">
          <cell r="L574">
            <v>5041619596</v>
          </cell>
          <cell r="M574" t="str">
            <v>74553</v>
          </cell>
          <cell r="N574" t="str">
            <v>S21091701212</v>
          </cell>
          <cell r="O574" t="str">
            <v>YPS/L9613UX/RONI S</v>
          </cell>
          <cell r="P574" t="str">
            <v>PT. LIVIA MANDIRI SEJATI</v>
          </cell>
          <cell r="Q574" t="str">
            <v>PT. LIVIA MANDIRI SEJATI</v>
          </cell>
          <cell r="R574" t="str">
            <v>1500ML AQUA LOCAL 1X12</v>
          </cell>
          <cell r="S574" t="str">
            <v>8276726394</v>
          </cell>
        </row>
        <row r="575">
          <cell r="L575">
            <v>5041622196</v>
          </cell>
          <cell r="M575" t="str">
            <v>74553</v>
          </cell>
          <cell r="N575" t="str">
            <v>S21091701214</v>
          </cell>
          <cell r="O575" t="str">
            <v>YPS/N8545UV/HUMAIDI</v>
          </cell>
          <cell r="P575" t="str">
            <v>PT. LIVIA MANDIRI SEJATI</v>
          </cell>
          <cell r="Q575" t="str">
            <v>PT. LIVIA MANDIRI SEJATI</v>
          </cell>
          <cell r="R575" t="str">
            <v>1500ML AQUA LOCAL 1X12</v>
          </cell>
          <cell r="S575" t="str">
            <v>8276726394</v>
          </cell>
        </row>
        <row r="576">
          <cell r="L576">
            <v>5041655839</v>
          </cell>
          <cell r="M576" t="str">
            <v>74553</v>
          </cell>
          <cell r="N576" t="str">
            <v>S21091701205</v>
          </cell>
          <cell r="O576" t="str">
            <v>YPS/N8615UW/FACTHUR</v>
          </cell>
          <cell r="P576" t="str">
            <v>PT. LIVIA MANDIRI SEJATI</v>
          </cell>
          <cell r="Q576" t="str">
            <v>PT. LIVIA MANDIRI SEJATI</v>
          </cell>
          <cell r="R576" t="str">
            <v>1500ML AQUA LOCAL 1X12</v>
          </cell>
          <cell r="S576" t="str">
            <v>8276726394</v>
          </cell>
        </row>
        <row r="577">
          <cell r="L577">
            <v>5041635591</v>
          </cell>
          <cell r="M577" t="str">
            <v>74553</v>
          </cell>
          <cell r="N577" t="str">
            <v>S21091701204</v>
          </cell>
          <cell r="O577" t="str">
            <v>YPS/N8612UW/DENY R</v>
          </cell>
          <cell r="P577" t="str">
            <v>PT. LIVIA MANDIRI SEJATI</v>
          </cell>
          <cell r="Q577" t="str">
            <v>PT. LIVIA MANDIRI SEJATI</v>
          </cell>
          <cell r="R577" t="str">
            <v>1500ML AQUA LOCAL 1X12</v>
          </cell>
          <cell r="S577" t="str">
            <v>8276726394</v>
          </cell>
        </row>
        <row r="578">
          <cell r="L578">
            <v>5041603390</v>
          </cell>
          <cell r="M578" t="str">
            <v>74553</v>
          </cell>
          <cell r="N578" t="str">
            <v>S21091701209</v>
          </cell>
          <cell r="O578" t="str">
            <v>YPS/L9361UZ/YOYOK</v>
          </cell>
          <cell r="P578" t="str">
            <v>PT. LIVIA MANDIRI SEJATI</v>
          </cell>
          <cell r="Q578" t="str">
            <v>PT. LIVIA MANDIRI SEJATI</v>
          </cell>
          <cell r="R578" t="str">
            <v>1500ML AQUA LOCAL 1X12</v>
          </cell>
          <cell r="S578" t="str">
            <v>8276726394</v>
          </cell>
        </row>
        <row r="579">
          <cell r="L579">
            <v>5041626228</v>
          </cell>
          <cell r="M579" t="str">
            <v>74553</v>
          </cell>
          <cell r="N579" t="str">
            <v>S21091702594 / PASURUAN</v>
          </cell>
          <cell r="O579" t="str">
            <v>YPS/L8740UT/MUSTAHAR</v>
          </cell>
          <cell r="P579" t="str">
            <v>PT. LIVIA MANDIRI SEJATI</v>
          </cell>
          <cell r="Q579" t="str">
            <v>PT. LIVIA MANDIRI SEJATI</v>
          </cell>
          <cell r="R579" t="str">
            <v>1500ML AQUA LOCAL 1X12</v>
          </cell>
          <cell r="S579" t="str">
            <v>8276726394</v>
          </cell>
        </row>
        <row r="580">
          <cell r="L580">
            <v>5041635215</v>
          </cell>
          <cell r="M580" t="str">
            <v>74553</v>
          </cell>
          <cell r="N580" t="str">
            <v>S21091702592 / PASURUAN</v>
          </cell>
          <cell r="O580" t="str">
            <v>YPS/N8651UW/SULARTO</v>
          </cell>
          <cell r="P580" t="str">
            <v>PT. LIVIA MANDIRI SEJATI</v>
          </cell>
          <cell r="Q580" t="str">
            <v>PT. LIVIA MANDIRI SEJATI</v>
          </cell>
          <cell r="R580" t="str">
            <v>1500ML AQUA LOCAL 1X12</v>
          </cell>
          <cell r="S580" t="str">
            <v>8276726394</v>
          </cell>
        </row>
        <row r="581">
          <cell r="L581">
            <v>5041643311</v>
          </cell>
          <cell r="M581" t="str">
            <v>74553</v>
          </cell>
          <cell r="N581" t="str">
            <v>S21091702590 / PASURUAN</v>
          </cell>
          <cell r="O581" t="str">
            <v>YPS/N8870UW/IKHWAN</v>
          </cell>
          <cell r="P581" t="str">
            <v>PT. LIVIA MANDIRI SEJATI</v>
          </cell>
          <cell r="Q581" t="str">
            <v>PT. LIVIA MANDIRI SEJATI</v>
          </cell>
          <cell r="R581" t="str">
            <v>1500ML AQUA LOCAL 1X12</v>
          </cell>
          <cell r="S581" t="str">
            <v>8276726394</v>
          </cell>
        </row>
        <row r="582">
          <cell r="L582">
            <v>5041647481</v>
          </cell>
          <cell r="M582" t="str">
            <v>74553</v>
          </cell>
          <cell r="N582" t="str">
            <v>S21091708969 / PASURUAN</v>
          </cell>
          <cell r="O582" t="str">
            <v>B9009GI/ISMAIL</v>
          </cell>
          <cell r="P582" t="str">
            <v>PT. LIVIA MANDIRI SEJATI</v>
          </cell>
          <cell r="Q582" t="str">
            <v>PT. LIVIA MANDIRI SEJATI</v>
          </cell>
          <cell r="R582" t="str">
            <v>1500ML AQUA LOCAL 1X12</v>
          </cell>
          <cell r="S582" t="str">
            <v>8276726394</v>
          </cell>
        </row>
        <row r="583">
          <cell r="L583">
            <v>5041619559</v>
          </cell>
          <cell r="M583" t="str">
            <v>74553</v>
          </cell>
          <cell r="N583" t="str">
            <v>S21091708965 / PASURUAN</v>
          </cell>
          <cell r="O583" t="str">
            <v>B9018JJ/JOKO SUPRIYA</v>
          </cell>
          <cell r="P583" t="str">
            <v>PT. LIVIA MANDIRI SEJATI</v>
          </cell>
          <cell r="Q583" t="str">
            <v>PT. LIVIA MANDIRI SEJATI</v>
          </cell>
          <cell r="R583" t="str">
            <v>1500ML AQUA LOCAL 1X12</v>
          </cell>
          <cell r="S583" t="str">
            <v>8276726394</v>
          </cell>
        </row>
        <row r="584">
          <cell r="L584">
            <v>5041644715</v>
          </cell>
          <cell r="M584" t="str">
            <v>74553</v>
          </cell>
          <cell r="N584" t="str">
            <v>S21091800615 / PASURUAN</v>
          </cell>
          <cell r="O584" t="str">
            <v>PBI/AD 1860 BC/MARYA</v>
          </cell>
          <cell r="P584" t="str">
            <v>PT. LIVIA MANDIRI SEJATI</v>
          </cell>
          <cell r="Q584" t="str">
            <v>PT. LIVIA MANDIRI SEJATI</v>
          </cell>
          <cell r="R584" t="str">
            <v>1500ML AQUA LOCAL 1X12</v>
          </cell>
          <cell r="S584" t="str">
            <v>8276726394</v>
          </cell>
        </row>
        <row r="585">
          <cell r="L585">
            <v>5041704840</v>
          </cell>
          <cell r="M585" t="str">
            <v>74553</v>
          </cell>
          <cell r="N585" t="str">
            <v>S21092302604 / PASURUAN</v>
          </cell>
          <cell r="O585" t="str">
            <v>YPS/L9350UZ/MASHUDI</v>
          </cell>
          <cell r="P585" t="str">
            <v>PT. LIVIA MANDIRI SEJATI</v>
          </cell>
          <cell r="Q585" t="str">
            <v>PT. LIVIA MANDIRI SEJATI</v>
          </cell>
          <cell r="R585" t="str">
            <v>1500ML AQUA LOCAL 1X12</v>
          </cell>
          <cell r="S585" t="str">
            <v>8276726394</v>
          </cell>
        </row>
        <row r="586">
          <cell r="L586">
            <v>5041716237</v>
          </cell>
          <cell r="M586" t="str">
            <v>74553</v>
          </cell>
          <cell r="N586" t="str">
            <v>S21092302603 / PASURUAN</v>
          </cell>
          <cell r="O586" t="str">
            <v>YPS/N9956UW/DENI</v>
          </cell>
          <cell r="P586" t="str">
            <v>PT. LIVIA MANDIRI SEJATI</v>
          </cell>
          <cell r="Q586" t="str">
            <v>PT. LIVIA MANDIRI SEJATI</v>
          </cell>
          <cell r="R586" t="str">
            <v>1500ML AQUA LOCAL 1X12</v>
          </cell>
          <cell r="S586" t="str">
            <v>8276726394</v>
          </cell>
        </row>
        <row r="587">
          <cell r="L587">
            <v>5041687232</v>
          </cell>
          <cell r="M587" t="str">
            <v>74553</v>
          </cell>
          <cell r="N587" t="str">
            <v>S21092302608 / PEKALONGAN</v>
          </cell>
          <cell r="O587" t="str">
            <v>YPS/N9953UV/MUJIB</v>
          </cell>
          <cell r="P587" t="str">
            <v>PT. LIVIA MANDIRI SEJATI</v>
          </cell>
          <cell r="Q587" t="str">
            <v>PT. LIVIA MANDIRI SEJATI</v>
          </cell>
          <cell r="R587" t="str">
            <v>1500ML AQUA LOCAL 1X12</v>
          </cell>
          <cell r="S587" t="str">
            <v>8276726394</v>
          </cell>
        </row>
        <row r="588">
          <cell r="L588">
            <v>5041683173</v>
          </cell>
          <cell r="M588" t="str">
            <v>74553</v>
          </cell>
          <cell r="N588" t="str">
            <v>S21092400516</v>
          </cell>
          <cell r="O588" t="str">
            <v>YPS/N8597UV/AGUS JAK</v>
          </cell>
          <cell r="P588" t="str">
            <v>PT. LIVIA MANDIRI SEJATI</v>
          </cell>
          <cell r="Q588" t="str">
            <v>PT. LIVIA MANDIRI SEJATI</v>
          </cell>
          <cell r="R588" t="str">
            <v>1500ML AQUA LOCAL 1X12</v>
          </cell>
          <cell r="S588" t="str">
            <v>8276726394</v>
          </cell>
        </row>
        <row r="589">
          <cell r="L589">
            <v>5041706723</v>
          </cell>
          <cell r="M589" t="str">
            <v>74553</v>
          </cell>
          <cell r="N589" t="str">
            <v>S21092400511</v>
          </cell>
          <cell r="O589" t="str">
            <v>YPS/N8615UW/FATCHUR</v>
          </cell>
          <cell r="P589" t="str">
            <v>PT. LIVIA MANDIRI SEJATI</v>
          </cell>
          <cell r="Q589" t="str">
            <v>PT. LIVIA MANDIRI SEJATI</v>
          </cell>
          <cell r="R589" t="str">
            <v>1500ML AQUA LOCAL 1X12</v>
          </cell>
          <cell r="S589" t="str">
            <v>8276726394</v>
          </cell>
        </row>
        <row r="590">
          <cell r="L590">
            <v>5041710761</v>
          </cell>
          <cell r="M590" t="str">
            <v>74553</v>
          </cell>
          <cell r="N590" t="str">
            <v>S21092400507</v>
          </cell>
          <cell r="O590" t="str">
            <v>YPS/L9348UZ/SULIS B</v>
          </cell>
          <cell r="P590" t="str">
            <v>PT. LIVIA MANDIRI SEJATI</v>
          </cell>
          <cell r="Q590" t="str">
            <v>PT. LIVIA MANDIRI SEJATI</v>
          </cell>
          <cell r="R590" t="str">
            <v>1500ML AQUA LOCAL 1X12</v>
          </cell>
          <cell r="S590" t="str">
            <v>8276726394</v>
          </cell>
        </row>
        <row r="591">
          <cell r="L591">
            <v>5041725883</v>
          </cell>
          <cell r="M591" t="str">
            <v>74553</v>
          </cell>
          <cell r="N591" t="str">
            <v>S21092400503</v>
          </cell>
          <cell r="O591" t="str">
            <v>YPS/N8607UV/MUSTOFA</v>
          </cell>
          <cell r="P591" t="str">
            <v>PT. LIVIA MANDIRI SEJATI</v>
          </cell>
          <cell r="Q591" t="str">
            <v>PT. LIVIA MANDIRI SEJATI</v>
          </cell>
          <cell r="R591" t="str">
            <v>1500ML AQUA LOCAL 1X12</v>
          </cell>
          <cell r="S591" t="str">
            <v>8276726394</v>
          </cell>
        </row>
        <row r="592">
          <cell r="L592">
            <v>5041688542</v>
          </cell>
          <cell r="M592" t="str">
            <v>74553</v>
          </cell>
          <cell r="N592" t="str">
            <v>S21092400512</v>
          </cell>
          <cell r="O592" t="str">
            <v>YPS/L8223UT/SUFYAN</v>
          </cell>
          <cell r="P592" t="str">
            <v>PT. LIVIA MANDIRI SEJATI</v>
          </cell>
          <cell r="Q592" t="str">
            <v>PT. LIVIA MANDIRI SEJATI</v>
          </cell>
          <cell r="R592" t="str">
            <v>1500ML AQUA LOCAL 1X12</v>
          </cell>
          <cell r="S592" t="str">
            <v>8276726394</v>
          </cell>
        </row>
        <row r="593">
          <cell r="L593">
            <v>5041724621</v>
          </cell>
          <cell r="M593" t="str">
            <v>74553</v>
          </cell>
          <cell r="N593" t="str">
            <v>S21092400505</v>
          </cell>
          <cell r="O593" t="str">
            <v>YPS/N9931UW/JONI</v>
          </cell>
          <cell r="P593" t="str">
            <v>PT. LIVIA MANDIRI SEJATI</v>
          </cell>
          <cell r="Q593" t="str">
            <v>PT. LIVIA MANDIRI SEJATI</v>
          </cell>
          <cell r="R593" t="str">
            <v>1500ML AQUA LOCAL 1X12</v>
          </cell>
          <cell r="S593" t="str">
            <v>8276726394</v>
          </cell>
        </row>
        <row r="594">
          <cell r="L594">
            <v>5041679502</v>
          </cell>
          <cell r="M594" t="str">
            <v>74553</v>
          </cell>
          <cell r="N594" t="str">
            <v>S21092400513</v>
          </cell>
          <cell r="O594" t="str">
            <v>YPS/N8612UW/DENI R</v>
          </cell>
          <cell r="P594" t="str">
            <v>PT. LIVIA MANDIRI SEJATI</v>
          </cell>
          <cell r="Q594" t="str">
            <v>PT. LIVIA MANDIRI SEJATI</v>
          </cell>
          <cell r="R594" t="str">
            <v>1500ML AQUA LOCAL 1X12</v>
          </cell>
          <cell r="S594" t="str">
            <v>8276726394</v>
          </cell>
        </row>
        <row r="595">
          <cell r="L595">
            <v>5041725521</v>
          </cell>
          <cell r="M595" t="str">
            <v>74553</v>
          </cell>
          <cell r="N595" t="str">
            <v>S21092400504</v>
          </cell>
          <cell r="O595" t="str">
            <v>YPS/N8576UW/EKO J</v>
          </cell>
          <cell r="P595" t="str">
            <v>PT. LIVIA MANDIRI SEJATI</v>
          </cell>
          <cell r="Q595" t="str">
            <v>PT. LIVIA MANDIRI SEJATI</v>
          </cell>
          <cell r="R595" t="str">
            <v>1500ML AQUA LOCAL 1X12</v>
          </cell>
          <cell r="S595" t="str">
            <v>8276726394</v>
          </cell>
        </row>
        <row r="596">
          <cell r="L596">
            <v>5041703751</v>
          </cell>
          <cell r="M596" t="str">
            <v>74553</v>
          </cell>
          <cell r="N596" t="str">
            <v>S21092400509</v>
          </cell>
          <cell r="O596" t="str">
            <v>YPS/N8611UW/TONI H</v>
          </cell>
          <cell r="P596" t="str">
            <v>PT. LIVIA MANDIRI SEJATI</v>
          </cell>
          <cell r="Q596" t="str">
            <v>PT. LIVIA MANDIRI SEJATI</v>
          </cell>
          <cell r="R596" t="str">
            <v>1500ML AQUA LOCAL 1X12</v>
          </cell>
          <cell r="S596" t="str">
            <v>8276726394</v>
          </cell>
        </row>
        <row r="597">
          <cell r="L597">
            <v>5041680581</v>
          </cell>
          <cell r="M597" t="str">
            <v>74553</v>
          </cell>
          <cell r="N597" t="str">
            <v>S21092400510</v>
          </cell>
          <cell r="O597" t="str">
            <v>YPS/N8815UW/MUNAWIR</v>
          </cell>
          <cell r="P597" t="str">
            <v>PT. LIVIA MANDIRI SEJATI</v>
          </cell>
          <cell r="Q597" t="str">
            <v>PT. LIVIA MANDIRI SEJATI</v>
          </cell>
          <cell r="R597" t="str">
            <v>1500ML AQUA LOCAL 1X12</v>
          </cell>
          <cell r="S597" t="str">
            <v>8276726394</v>
          </cell>
        </row>
        <row r="598">
          <cell r="L598">
            <v>5041698077</v>
          </cell>
          <cell r="M598" t="str">
            <v>74553</v>
          </cell>
          <cell r="N598" t="str">
            <v>S21092400508</v>
          </cell>
          <cell r="O598" t="str">
            <v>YPS/N8032UV/RICHAK</v>
          </cell>
          <cell r="P598" t="str">
            <v>PT. LIVIA MANDIRI SEJATI</v>
          </cell>
          <cell r="Q598" t="str">
            <v>PT. LIVIA MANDIRI SEJATI</v>
          </cell>
          <cell r="R598" t="str">
            <v>1500ML AQUA LOCAL 1X12</v>
          </cell>
          <cell r="S598" t="str">
            <v>8276726394</v>
          </cell>
        </row>
        <row r="599">
          <cell r="L599">
            <v>5041659259</v>
          </cell>
          <cell r="M599" t="str">
            <v>74553</v>
          </cell>
          <cell r="N599" t="str">
            <v>S21092800159 / PASURUAN</v>
          </cell>
          <cell r="O599" t="str">
            <v>YPS/N8651UW/SULARTO</v>
          </cell>
          <cell r="P599" t="str">
            <v>PT. LIVIA MANDIRI SEJATI</v>
          </cell>
          <cell r="Q599" t="str">
            <v>PT. LIVIA MANDIRI SEJATI</v>
          </cell>
          <cell r="R599" t="str">
            <v>1500ML AQUA LOCAL 1X12</v>
          </cell>
          <cell r="S599" t="str">
            <v>8276726394</v>
          </cell>
        </row>
        <row r="600">
          <cell r="L600">
            <v>5041699965</v>
          </cell>
          <cell r="M600" t="str">
            <v>74553</v>
          </cell>
          <cell r="N600" t="str">
            <v>S21092800113 / PASURUAN</v>
          </cell>
          <cell r="O600" t="str">
            <v>PBI/AD 1858 BC/RISMA</v>
          </cell>
          <cell r="P600" t="str">
            <v>PT. LIVIA MANDIRI SEJATI</v>
          </cell>
          <cell r="Q600" t="str">
            <v>PT. LIVIA MANDIRI SEJATI</v>
          </cell>
          <cell r="R600" t="str">
            <v>1500ML AQUA LOCAL 1X12</v>
          </cell>
          <cell r="S600" t="str">
            <v>8276726394</v>
          </cell>
        </row>
        <row r="601">
          <cell r="L601">
            <v>5041715287</v>
          </cell>
          <cell r="M601" t="str">
            <v>74553</v>
          </cell>
          <cell r="N601" t="str">
            <v>S21092800112 / PASURUAN</v>
          </cell>
          <cell r="O601" t="str">
            <v>PBI/AD 1789 BC/RIYAN</v>
          </cell>
          <cell r="P601" t="str">
            <v>PT. LIVIA MANDIRI SEJATI</v>
          </cell>
          <cell r="Q601" t="str">
            <v>PT. LIVIA MANDIRI SEJATI</v>
          </cell>
          <cell r="R601" t="str">
            <v>1500ML AQUA LOCAL 1X12</v>
          </cell>
          <cell r="S601" t="str">
            <v>8276726394</v>
          </cell>
        </row>
        <row r="602">
          <cell r="L602">
            <v>5041733689</v>
          </cell>
          <cell r="M602" t="str">
            <v>74565</v>
          </cell>
          <cell r="N602">
            <v>0</v>
          </cell>
          <cell r="O602">
            <v>0</v>
          </cell>
          <cell r="P602" t="str">
            <v>PT. LIVIA MANDIRI SEJATI</v>
          </cell>
          <cell r="Q602" t="str">
            <v>PT. LIVIA MANDIRI SEJATI</v>
          </cell>
          <cell r="R602" t="str">
            <v>1500ML VIT LOCAL 1X12</v>
          </cell>
          <cell r="S602" t="str">
            <v>8276726394</v>
          </cell>
        </row>
        <row r="603">
          <cell r="L603">
            <v>5041631957</v>
          </cell>
          <cell r="M603" t="str">
            <v>74565</v>
          </cell>
          <cell r="N603">
            <v>0</v>
          </cell>
          <cell r="O603">
            <v>0</v>
          </cell>
          <cell r="P603" t="str">
            <v>PT. LIVIA MANDIRI SEJATI</v>
          </cell>
          <cell r="Q603" t="str">
            <v>PT. LIVIA MANDIRI SEJATI</v>
          </cell>
          <cell r="R603" t="str">
            <v>1500ML VIT LOCAL 1X12</v>
          </cell>
          <cell r="S603" t="str">
            <v>8276726394</v>
          </cell>
        </row>
        <row r="604">
          <cell r="L604">
            <v>5041714855</v>
          </cell>
          <cell r="M604" t="str">
            <v>173022</v>
          </cell>
          <cell r="N604">
            <v>0</v>
          </cell>
          <cell r="O604">
            <v>0</v>
          </cell>
          <cell r="P604" t="str">
            <v>PT. LIVIA MANDIRI SEJATI</v>
          </cell>
          <cell r="Q604" t="str">
            <v>PT. LIVIA MANDIRI SEJATI</v>
          </cell>
          <cell r="R604" t="str">
            <v>200ML VIT LOCAL 1X48</v>
          </cell>
          <cell r="S604" t="str">
            <v>8276726394</v>
          </cell>
        </row>
        <row r="605">
          <cell r="L605">
            <v>5041695142</v>
          </cell>
          <cell r="M605" t="str">
            <v>173022</v>
          </cell>
          <cell r="N605">
            <v>0</v>
          </cell>
          <cell r="O605">
            <v>0</v>
          </cell>
          <cell r="P605" t="str">
            <v>PT. LIVIA MANDIRI SEJATI</v>
          </cell>
          <cell r="Q605" t="str">
            <v>PT. LIVIA MANDIRI SEJATI</v>
          </cell>
          <cell r="R605" t="str">
            <v>200ML VIT LOCAL 1X48</v>
          </cell>
          <cell r="S605" t="str">
            <v>8276726394</v>
          </cell>
        </row>
        <row r="606">
          <cell r="L606">
            <v>5041645263</v>
          </cell>
          <cell r="M606" t="str">
            <v>134578</v>
          </cell>
          <cell r="N606" t="str">
            <v>S21091701233</v>
          </cell>
          <cell r="O606" t="str">
            <v>YPS/L9693US/IRKHAM</v>
          </cell>
          <cell r="P606" t="str">
            <v>PT. LIVIA MANDIRI SEJATI</v>
          </cell>
          <cell r="Q606" t="str">
            <v>PT. LIVIA MANDIRI SEJATI</v>
          </cell>
          <cell r="R606" t="str">
            <v>220ML AQUA LOCAL 1X48</v>
          </cell>
          <cell r="S606" t="str">
            <v>8276726394</v>
          </cell>
        </row>
        <row r="607">
          <cell r="L607">
            <v>5041736033</v>
          </cell>
          <cell r="M607" t="str">
            <v>134578</v>
          </cell>
          <cell r="N607" t="str">
            <v>S21092400498</v>
          </cell>
          <cell r="O607" t="str">
            <v>YPS/N8815UW/MUNAWIR</v>
          </cell>
          <cell r="P607" t="str">
            <v>PT. LIVIA MANDIRI SEJATI</v>
          </cell>
          <cell r="Q607" t="str">
            <v>PT. LIVIA MANDIRI SEJATI</v>
          </cell>
          <cell r="R607" t="str">
            <v>220ML AQUA LOCAL 1X48</v>
          </cell>
          <cell r="S607" t="str">
            <v>8276726394</v>
          </cell>
        </row>
        <row r="608">
          <cell r="L608">
            <v>5041729864</v>
          </cell>
          <cell r="M608" t="str">
            <v>134578</v>
          </cell>
          <cell r="N608" t="str">
            <v>S21092400499</v>
          </cell>
          <cell r="O608" t="str">
            <v>YPS/L9353UZ/SYAIFUL</v>
          </cell>
          <cell r="P608" t="str">
            <v>PT. LIVIA MANDIRI SEJATI</v>
          </cell>
          <cell r="Q608" t="str">
            <v>PT. LIVIA MANDIRI SEJATI</v>
          </cell>
          <cell r="R608" t="str">
            <v>220ML AQUA LOCAL 1X48</v>
          </cell>
          <cell r="S608" t="str">
            <v>8276726394</v>
          </cell>
        </row>
        <row r="609">
          <cell r="L609">
            <v>5041697454</v>
          </cell>
          <cell r="M609" t="str">
            <v>134578</v>
          </cell>
          <cell r="N609" t="str">
            <v>S21092400493</v>
          </cell>
          <cell r="O609" t="str">
            <v>YPS/N8574UV/EKO P</v>
          </cell>
          <cell r="P609" t="str">
            <v>PT. LIVIA MANDIRI SEJATI</v>
          </cell>
          <cell r="Q609" t="str">
            <v>PT. LIVIA MANDIRI SEJATI</v>
          </cell>
          <cell r="R609" t="str">
            <v>220ML AQUA LOCAL 1X48</v>
          </cell>
          <cell r="S609" t="str">
            <v>8276726394</v>
          </cell>
        </row>
        <row r="610">
          <cell r="L610">
            <v>5041690875</v>
          </cell>
          <cell r="M610" t="str">
            <v>134578</v>
          </cell>
          <cell r="N610" t="str">
            <v>S21092400497</v>
          </cell>
          <cell r="O610" t="str">
            <v>YPS/N8815UW/MUNAWIR</v>
          </cell>
          <cell r="P610" t="str">
            <v>PT. LIVIA MANDIRI SEJATI</v>
          </cell>
          <cell r="Q610" t="str">
            <v>PT. LIVIA MANDIRI SEJATI</v>
          </cell>
          <cell r="R610" t="str">
            <v>220ML AQUA LOCAL 1X48</v>
          </cell>
          <cell r="S610" t="str">
            <v>8276726394</v>
          </cell>
        </row>
        <row r="611">
          <cell r="L611">
            <v>5041638875</v>
          </cell>
          <cell r="M611" t="str">
            <v>134578</v>
          </cell>
          <cell r="N611" t="str">
            <v>S21092408955</v>
          </cell>
          <cell r="O611" t="str">
            <v>YPS/N9965UW/FAIZIN</v>
          </cell>
          <cell r="P611" t="str">
            <v>PT. LIVIA MANDIRI SEJATI</v>
          </cell>
          <cell r="Q611" t="str">
            <v>PT. LIVIA MANDIRI SEJATI</v>
          </cell>
          <cell r="R611" t="str">
            <v>220ML AQUA LOCAL 1X48</v>
          </cell>
          <cell r="S611" t="str">
            <v>8276726394</v>
          </cell>
        </row>
        <row r="612">
          <cell r="L612">
            <v>5041657240</v>
          </cell>
          <cell r="M612" t="str">
            <v>74556</v>
          </cell>
          <cell r="N612" t="str">
            <v>S21091702584 / LIVIA</v>
          </cell>
          <cell r="O612" t="str">
            <v>YPS/N8071UV/SUGIARTO</v>
          </cell>
          <cell r="P612" t="str">
            <v>PT. LIVIA MANDIRI SEJATI</v>
          </cell>
          <cell r="Q612" t="str">
            <v>PT. LIVIA MANDIRI SEJATI</v>
          </cell>
          <cell r="R612" t="str">
            <v>330ML AQUA LOCAL 1X24</v>
          </cell>
          <cell r="S612" t="str">
            <v>8276726394</v>
          </cell>
        </row>
        <row r="613">
          <cell r="L613">
            <v>5041707852</v>
          </cell>
          <cell r="M613" t="str">
            <v>74556</v>
          </cell>
          <cell r="N613" t="str">
            <v>S21092409603 / PASURUAN</v>
          </cell>
          <cell r="O613" t="str">
            <v>AD1899TU/DONI ARIPIN</v>
          </cell>
          <cell r="P613" t="str">
            <v>PT. LIVIA MANDIRI SEJATI</v>
          </cell>
          <cell r="Q613" t="str">
            <v>PT. LIVIA MANDIRI SEJATI</v>
          </cell>
          <cell r="R613" t="str">
            <v>330ML AQUA LOCAL 1X24</v>
          </cell>
          <cell r="S613" t="str">
            <v>8276726394</v>
          </cell>
        </row>
        <row r="614">
          <cell r="L614">
            <v>5041733689</v>
          </cell>
          <cell r="M614" t="str">
            <v>112839</v>
          </cell>
          <cell r="N614">
            <v>0</v>
          </cell>
          <cell r="O614">
            <v>0</v>
          </cell>
          <cell r="P614" t="str">
            <v>PT. LIVIA MANDIRI SEJATI</v>
          </cell>
          <cell r="Q614" t="str">
            <v>PT. LIVIA MANDIRI SEJATI</v>
          </cell>
          <cell r="R614" t="str">
            <v>330ML VIT LOCAL 1X24</v>
          </cell>
          <cell r="S614" t="str">
            <v>8276726394</v>
          </cell>
        </row>
        <row r="615">
          <cell r="L615">
            <v>5041603742</v>
          </cell>
          <cell r="M615" t="str">
            <v>74559</v>
          </cell>
          <cell r="N615" t="str">
            <v>S21091602124/SF/3/23</v>
          </cell>
          <cell r="O615" t="str">
            <v>YPS/L9051UX/RAHMAN</v>
          </cell>
          <cell r="P615" t="str">
            <v>PT. LIVIA MANDIRI SEJATI</v>
          </cell>
          <cell r="Q615" t="str">
            <v>PT. LIVIA MANDIRI SEJATI</v>
          </cell>
          <cell r="R615" t="str">
            <v>5 GALLON AQUA LOCAL</v>
          </cell>
          <cell r="S615" t="str">
            <v>8276726393</v>
          </cell>
        </row>
        <row r="616">
          <cell r="L616">
            <v>5041628784</v>
          </cell>
          <cell r="M616" t="str">
            <v>74559</v>
          </cell>
          <cell r="N616" t="str">
            <v>S21091602126/IS/1/24</v>
          </cell>
          <cell r="O616" t="str">
            <v>YPS/N8134UQ/SUGENG</v>
          </cell>
          <cell r="P616" t="str">
            <v>PT. LIVIA MANDIRI SEJATI</v>
          </cell>
          <cell r="Q616" t="str">
            <v>PT. LIVIA MANDIRI SEJATI</v>
          </cell>
          <cell r="R616" t="str">
            <v>5 GALLON AQUA LOCAL</v>
          </cell>
          <cell r="S616" t="str">
            <v>8276726393</v>
          </cell>
        </row>
        <row r="617">
          <cell r="L617">
            <v>5041629172</v>
          </cell>
          <cell r="M617" t="str">
            <v>74559</v>
          </cell>
          <cell r="N617" t="str">
            <v>S21091602119/ZK/1/24</v>
          </cell>
          <cell r="O617" t="str">
            <v>YPS/L9305UO/SABAR</v>
          </cell>
          <cell r="P617" t="str">
            <v>PT. LIVIA MANDIRI SEJATI</v>
          </cell>
          <cell r="Q617" t="str">
            <v>PT. LIVIA MANDIRI SEJATI</v>
          </cell>
          <cell r="R617" t="str">
            <v>5 GALLON AQUA LOCAL</v>
          </cell>
          <cell r="S617" t="str">
            <v>8276726393</v>
          </cell>
        </row>
        <row r="618">
          <cell r="L618">
            <v>5041625316</v>
          </cell>
          <cell r="M618" t="str">
            <v>74559</v>
          </cell>
          <cell r="N618" t="str">
            <v>S21091602125/SF/3/23</v>
          </cell>
          <cell r="O618" t="str">
            <v>YPS/L9424UZ/NURCHOLI</v>
          </cell>
          <cell r="P618" t="str">
            <v>PT. LIVIA MANDIRI SEJATI</v>
          </cell>
          <cell r="Q618" t="str">
            <v>PT. LIVIA MANDIRI SEJATI</v>
          </cell>
          <cell r="R618" t="str">
            <v>5 GALLON AQUA LOCAL</v>
          </cell>
          <cell r="S618" t="str">
            <v>8276726393</v>
          </cell>
        </row>
        <row r="619">
          <cell r="L619">
            <v>5041635344</v>
          </cell>
          <cell r="M619" t="str">
            <v>74559</v>
          </cell>
          <cell r="N619" t="str">
            <v>S21091602127/EF/2/24</v>
          </cell>
          <cell r="O619" t="str">
            <v>YPS/N9374WE/AGUS D</v>
          </cell>
          <cell r="P619" t="str">
            <v>PT. LIVIA MANDIRI SEJATI</v>
          </cell>
          <cell r="Q619" t="str">
            <v>PT. LIVIA MANDIRI SEJATI</v>
          </cell>
          <cell r="R619" t="str">
            <v>5 GALLON AQUA LOCAL</v>
          </cell>
          <cell r="S619" t="str">
            <v>8276726393</v>
          </cell>
        </row>
        <row r="620">
          <cell r="L620">
            <v>5041635201</v>
          </cell>
          <cell r="M620" t="str">
            <v>74559</v>
          </cell>
          <cell r="N620" t="str">
            <v>S21091602122/AS/1/24</v>
          </cell>
          <cell r="O620" t="str">
            <v>YPS/N9079UQ/AMIN</v>
          </cell>
          <cell r="P620" t="str">
            <v>PT. LIVIA MANDIRI SEJATI</v>
          </cell>
          <cell r="Q620" t="str">
            <v>PT. LIVIA MANDIRI SEJATI</v>
          </cell>
          <cell r="R620" t="str">
            <v>5 GALLON AQUA LOCAL</v>
          </cell>
          <cell r="S620" t="str">
            <v>8276726393</v>
          </cell>
        </row>
        <row r="621">
          <cell r="L621">
            <v>5041624577</v>
          </cell>
          <cell r="M621" t="str">
            <v>74559</v>
          </cell>
          <cell r="N621" t="str">
            <v>S21091602121/EL/3/23</v>
          </cell>
          <cell r="O621" t="str">
            <v>YPS/N8814UV/WAHID</v>
          </cell>
          <cell r="P621" t="str">
            <v>PT. LIVIA MANDIRI SEJATI</v>
          </cell>
          <cell r="Q621" t="str">
            <v>PT. LIVIA MANDIRI SEJATI</v>
          </cell>
          <cell r="R621" t="str">
            <v>5 GALLON AQUA LOCAL</v>
          </cell>
          <cell r="S621" t="str">
            <v>8276726393</v>
          </cell>
        </row>
        <row r="622">
          <cell r="L622">
            <v>5041629770</v>
          </cell>
          <cell r="M622" t="str">
            <v>74559</v>
          </cell>
          <cell r="N622" t="str">
            <v>S21091602120/AS/1/24</v>
          </cell>
          <cell r="O622" t="str">
            <v>YPS/L9269UF/SOLIKHAN</v>
          </cell>
          <cell r="P622" t="str">
            <v>PT. LIVIA MANDIRI SEJATI</v>
          </cell>
          <cell r="Q622" t="str">
            <v>PT. LIVIA MANDIRI SEJATI</v>
          </cell>
          <cell r="R622" t="str">
            <v>5 GALLON AQUA LOCAL</v>
          </cell>
          <cell r="S622" t="str">
            <v>8276726393</v>
          </cell>
        </row>
        <row r="623">
          <cell r="L623">
            <v>5041626303</v>
          </cell>
          <cell r="M623" t="str">
            <v>74559</v>
          </cell>
          <cell r="N623" t="str">
            <v>S21091602123/SF/3/23</v>
          </cell>
          <cell r="O623" t="str">
            <v>YPS/N8194UW/WIN</v>
          </cell>
          <cell r="P623" t="str">
            <v>PT. LIVIA MANDIRI SEJATI</v>
          </cell>
          <cell r="Q623" t="str">
            <v>PT. LIVIA MANDIRI SEJATI</v>
          </cell>
          <cell r="R623" t="str">
            <v>5 GALLON AQUA LOCAL</v>
          </cell>
          <cell r="S623" t="str">
            <v>8276726393</v>
          </cell>
        </row>
        <row r="624">
          <cell r="L624">
            <v>5041625780</v>
          </cell>
          <cell r="M624" t="str">
            <v>74559</v>
          </cell>
          <cell r="N624" t="str">
            <v>S21091602128/SF/3/23</v>
          </cell>
          <cell r="O624" t="str">
            <v>YPS/N8522UV/BUDI</v>
          </cell>
          <cell r="P624" t="str">
            <v>PT. LIVIA MANDIRI SEJATI</v>
          </cell>
          <cell r="Q624" t="str">
            <v>PT. LIVIA MANDIRI SEJATI</v>
          </cell>
          <cell r="R624" t="str">
            <v>5 GALLON AQUA LOCAL</v>
          </cell>
          <cell r="S624" t="str">
            <v>8276726393</v>
          </cell>
        </row>
        <row r="625">
          <cell r="L625">
            <v>5041623027</v>
          </cell>
          <cell r="M625" t="str">
            <v>74559</v>
          </cell>
          <cell r="N625" t="str">
            <v>S21091602133/HD/3/23</v>
          </cell>
          <cell r="O625" t="str">
            <v>YPS/N8390UV/RINTO</v>
          </cell>
          <cell r="P625" t="str">
            <v>PT. LIVIA MANDIRI SEJATI</v>
          </cell>
          <cell r="Q625" t="str">
            <v>PT. LIVIA MANDIRI SEJATI</v>
          </cell>
          <cell r="R625" t="str">
            <v>5 GALLON AQUA LOCAL</v>
          </cell>
          <cell r="S625" t="str">
            <v>8276726393</v>
          </cell>
        </row>
        <row r="626">
          <cell r="L626">
            <v>5041625420</v>
          </cell>
          <cell r="M626" t="str">
            <v>74559</v>
          </cell>
          <cell r="N626" t="str">
            <v>S21091602129/HD/3/23</v>
          </cell>
          <cell r="O626" t="str">
            <v>YPS/N8430UV/SLAMET</v>
          </cell>
          <cell r="P626" t="str">
            <v>PT. LIVIA MANDIRI SEJATI</v>
          </cell>
          <cell r="Q626" t="str">
            <v>PT. LIVIA MANDIRI SEJATI</v>
          </cell>
          <cell r="R626" t="str">
            <v>5 GALLON AQUA LOCAL</v>
          </cell>
          <cell r="S626" t="str">
            <v>8276726393</v>
          </cell>
        </row>
        <row r="627">
          <cell r="L627">
            <v>5041641342</v>
          </cell>
          <cell r="M627" t="str">
            <v>74559</v>
          </cell>
          <cell r="N627" t="str">
            <v>S21091602109/PY/2/24</v>
          </cell>
          <cell r="O627" t="str">
            <v>YPS/P8194UR/HERI</v>
          </cell>
          <cell r="P627" t="str">
            <v>PT. LIVIA MANDIRI SEJATI</v>
          </cell>
          <cell r="Q627" t="str">
            <v>PT. LIVIA MANDIRI SEJATI</v>
          </cell>
          <cell r="R627" t="str">
            <v>5 GALLON AQUA LOCAL</v>
          </cell>
          <cell r="S627" t="str">
            <v>8276726393</v>
          </cell>
        </row>
        <row r="628">
          <cell r="L628">
            <v>5041643840</v>
          </cell>
          <cell r="M628" t="str">
            <v>74559</v>
          </cell>
          <cell r="N628" t="str">
            <v>S21091602100/PY/2/24</v>
          </cell>
          <cell r="O628" t="str">
            <v>YPS/N9515WE/ZAKARIAH</v>
          </cell>
          <cell r="P628" t="str">
            <v>PT. LIVIA MANDIRI SEJATI</v>
          </cell>
          <cell r="Q628" t="str">
            <v>PT. LIVIA MANDIRI SEJATI</v>
          </cell>
          <cell r="R628" t="str">
            <v>5 GALLON AQUA LOCAL</v>
          </cell>
          <cell r="S628" t="str">
            <v>8276726393</v>
          </cell>
        </row>
        <row r="629">
          <cell r="L629">
            <v>5041655490</v>
          </cell>
          <cell r="M629" t="str">
            <v>74559</v>
          </cell>
          <cell r="N629" t="str">
            <v>S21091602081/HD/2/25</v>
          </cell>
          <cell r="O629" t="str">
            <v>YPS/N8522UV/BUDI</v>
          </cell>
          <cell r="P629" t="str">
            <v>PT. LIVIA MANDIRI SEJATI</v>
          </cell>
          <cell r="Q629" t="str">
            <v>PT. LIVIA MANDIRI SEJATI</v>
          </cell>
          <cell r="R629" t="str">
            <v>5 GALLON AQUA LOCAL</v>
          </cell>
          <cell r="S629" t="str">
            <v>8276726393</v>
          </cell>
        </row>
        <row r="630">
          <cell r="L630">
            <v>5041640742</v>
          </cell>
          <cell r="M630" t="str">
            <v>74559</v>
          </cell>
          <cell r="N630" t="str">
            <v>S21091602104/NF/2/24</v>
          </cell>
          <cell r="O630" t="str">
            <v>YPS/L8177UT/AGUS S</v>
          </cell>
          <cell r="P630" t="str">
            <v>PT. LIVIA MANDIRI SEJATI</v>
          </cell>
          <cell r="Q630" t="str">
            <v>PT. LIVIA MANDIRI SEJATI</v>
          </cell>
          <cell r="R630" t="str">
            <v>5 GALLON AQUA LOCAL</v>
          </cell>
          <cell r="S630" t="str">
            <v>8276726393</v>
          </cell>
        </row>
        <row r="631">
          <cell r="L631">
            <v>5041641064</v>
          </cell>
          <cell r="M631" t="str">
            <v>74559</v>
          </cell>
          <cell r="N631" t="str">
            <v>S21091602101/HD/3/24</v>
          </cell>
          <cell r="O631" t="str">
            <v>YPS/N8789UV/SUTOYO</v>
          </cell>
          <cell r="P631" t="str">
            <v>PT. LIVIA MANDIRI SEJATI</v>
          </cell>
          <cell r="Q631" t="str">
            <v>PT. LIVIA MANDIRI SEJATI</v>
          </cell>
          <cell r="R631" t="str">
            <v>5 GALLON AQUA LOCAL</v>
          </cell>
          <cell r="S631" t="str">
            <v>8276726393</v>
          </cell>
        </row>
        <row r="632">
          <cell r="L632">
            <v>5041655172</v>
          </cell>
          <cell r="M632" t="str">
            <v>74559</v>
          </cell>
          <cell r="N632" t="str">
            <v>S21091602075/BK/2/25</v>
          </cell>
          <cell r="O632" t="str">
            <v>YPS/N8748UV/GATOT</v>
          </cell>
          <cell r="P632" t="str">
            <v>PT. LIVIA MANDIRI SEJATI</v>
          </cell>
          <cell r="Q632" t="str">
            <v>PT. LIVIA MANDIRI SEJATI</v>
          </cell>
          <cell r="R632" t="str">
            <v>5 GALLON AQUA LOCAL</v>
          </cell>
          <cell r="S632" t="str">
            <v>8276726393</v>
          </cell>
        </row>
        <row r="633">
          <cell r="L633">
            <v>5041652314</v>
          </cell>
          <cell r="M633" t="str">
            <v>74559</v>
          </cell>
          <cell r="N633" t="str">
            <v>S21091602079/EL/2/25</v>
          </cell>
          <cell r="O633" t="str">
            <v>YPS/N8513UV/SULISWAN</v>
          </cell>
          <cell r="P633" t="str">
            <v>PT. LIVIA MANDIRI SEJATI</v>
          </cell>
          <cell r="Q633" t="str">
            <v>PT. LIVIA MANDIRI SEJATI</v>
          </cell>
          <cell r="R633" t="str">
            <v>5 GALLON AQUA LOCAL</v>
          </cell>
          <cell r="S633" t="str">
            <v>8276726393</v>
          </cell>
        </row>
        <row r="634">
          <cell r="L634">
            <v>5041653517</v>
          </cell>
          <cell r="M634" t="str">
            <v>74559</v>
          </cell>
          <cell r="N634" t="str">
            <v>S21091602077/HD/2/25</v>
          </cell>
          <cell r="O634" t="str">
            <v>YPS/N8390UV/RINTO</v>
          </cell>
          <cell r="P634" t="str">
            <v>PT. LIVIA MANDIRI SEJATI</v>
          </cell>
          <cell r="Q634" t="str">
            <v>PT. LIVIA MANDIRI SEJATI</v>
          </cell>
          <cell r="R634" t="str">
            <v>5 GALLON AQUA LOCAL</v>
          </cell>
          <cell r="S634" t="str">
            <v>8276726393</v>
          </cell>
        </row>
        <row r="635">
          <cell r="L635">
            <v>5041651264</v>
          </cell>
          <cell r="M635" t="str">
            <v>74559</v>
          </cell>
          <cell r="N635" t="str">
            <v>S21091602082/BK/2/25</v>
          </cell>
          <cell r="O635" t="str">
            <v>YPS/N8647UR/HARTONO</v>
          </cell>
          <cell r="P635" t="str">
            <v>PT. LIVIA MANDIRI SEJATI</v>
          </cell>
          <cell r="Q635" t="str">
            <v>PT. LIVIA MANDIRI SEJATI</v>
          </cell>
          <cell r="R635" t="str">
            <v>5 GALLON AQUA LOCAL</v>
          </cell>
          <cell r="S635" t="str">
            <v>8276726393</v>
          </cell>
        </row>
        <row r="636">
          <cell r="L636">
            <v>5041655494</v>
          </cell>
          <cell r="M636" t="str">
            <v>74559</v>
          </cell>
          <cell r="N636" t="str">
            <v>S21091602078/HD/2/25</v>
          </cell>
          <cell r="O636" t="str">
            <v>YPS/N8819UV/SAIFUL</v>
          </cell>
          <cell r="P636" t="str">
            <v>PT. LIVIA MANDIRI SEJATI</v>
          </cell>
          <cell r="Q636" t="str">
            <v>PT. LIVIA MANDIRI SEJATI</v>
          </cell>
          <cell r="R636" t="str">
            <v>5 GALLON AQUA LOCAL</v>
          </cell>
          <cell r="S636" t="str">
            <v>8276726393</v>
          </cell>
        </row>
        <row r="637">
          <cell r="L637">
            <v>5041649832</v>
          </cell>
          <cell r="M637" t="str">
            <v>74559</v>
          </cell>
          <cell r="N637" t="str">
            <v>S21091602076/EF/2/25</v>
          </cell>
          <cell r="O637" t="str">
            <v>YPS/L9429UZ/SOLIKIN</v>
          </cell>
          <cell r="P637" t="str">
            <v>PT. LIVIA MANDIRI SEJATI</v>
          </cell>
          <cell r="Q637" t="str">
            <v>PT. LIVIA MANDIRI SEJATI</v>
          </cell>
          <cell r="R637" t="str">
            <v>5 GALLON AQUA LOCAL</v>
          </cell>
          <cell r="S637" t="str">
            <v>8276726393</v>
          </cell>
        </row>
        <row r="638">
          <cell r="L638">
            <v>5041652310</v>
          </cell>
          <cell r="M638" t="str">
            <v>74559</v>
          </cell>
          <cell r="N638" t="str">
            <v>S21091602074/BK/2/25</v>
          </cell>
          <cell r="O638" t="str">
            <v>YPS/N9374WE/AGUS D</v>
          </cell>
          <cell r="P638" t="str">
            <v>PT. LIVIA MANDIRI SEJATI</v>
          </cell>
          <cell r="Q638" t="str">
            <v>PT. LIVIA MANDIRI SEJATI</v>
          </cell>
          <cell r="R638" t="str">
            <v>5 GALLON AQUA LOCAL</v>
          </cell>
          <cell r="S638" t="str">
            <v>8276726393</v>
          </cell>
        </row>
        <row r="639">
          <cell r="L639">
            <v>5041650833</v>
          </cell>
          <cell r="M639" t="str">
            <v>74559</v>
          </cell>
          <cell r="N639" t="str">
            <v>S21091602080/NF/2/25</v>
          </cell>
          <cell r="O639" t="str">
            <v>YPS/N8260UW/MUZAMIL</v>
          </cell>
          <cell r="P639" t="str">
            <v>PT. LIVIA MANDIRI SEJATI</v>
          </cell>
          <cell r="Q639" t="str">
            <v>PT. LIVIA MANDIRI SEJATI</v>
          </cell>
          <cell r="R639" t="str">
            <v>5 GALLON AQUA LOCAL</v>
          </cell>
          <cell r="S639" t="str">
            <v>8276726393</v>
          </cell>
        </row>
        <row r="640">
          <cell r="L640">
            <v>5041648060</v>
          </cell>
          <cell r="M640" t="str">
            <v>74559</v>
          </cell>
          <cell r="N640" t="str">
            <v>S21091602084/EF/1/25</v>
          </cell>
          <cell r="O640" t="str">
            <v>YPS/L9611UX/JULIANTO</v>
          </cell>
          <cell r="P640" t="str">
            <v>PT. LIVIA MANDIRI SEJATI</v>
          </cell>
          <cell r="Q640" t="str">
            <v>PT. LIVIA MANDIRI SEJATI</v>
          </cell>
          <cell r="R640" t="str">
            <v>5 GALLON AQUA LOCAL</v>
          </cell>
          <cell r="S640" t="str">
            <v>8276726393</v>
          </cell>
        </row>
        <row r="641">
          <cell r="L641">
            <v>5041652547</v>
          </cell>
          <cell r="M641" t="str">
            <v>74559</v>
          </cell>
          <cell r="N641" t="str">
            <v>S21091602086/NF/2/25</v>
          </cell>
          <cell r="O641" t="str">
            <v>YPS/N8193UW/ZAINUR</v>
          </cell>
          <cell r="P641" t="str">
            <v>PT. LIVIA MANDIRI SEJATI</v>
          </cell>
          <cell r="Q641" t="str">
            <v>PT. LIVIA MANDIRI SEJATI</v>
          </cell>
          <cell r="R641" t="str">
            <v>5 GALLON AQUA LOCAL</v>
          </cell>
          <cell r="S641" t="str">
            <v>8276726393</v>
          </cell>
        </row>
        <row r="642">
          <cell r="L642">
            <v>5041650238</v>
          </cell>
          <cell r="M642" t="str">
            <v>74559</v>
          </cell>
          <cell r="N642" t="str">
            <v>S21091602088/NF/1/25</v>
          </cell>
          <cell r="O642" t="str">
            <v>YPS/N8661UW/DENY.S</v>
          </cell>
          <cell r="P642" t="str">
            <v>PT. LIVIA MANDIRI SEJATI</v>
          </cell>
          <cell r="Q642" t="str">
            <v>PT. LIVIA MANDIRI SEJATI</v>
          </cell>
          <cell r="R642" t="str">
            <v>5 GALLON AQUA LOCAL</v>
          </cell>
          <cell r="S642" t="str">
            <v>8276726393</v>
          </cell>
        </row>
        <row r="643">
          <cell r="L643">
            <v>5041645437</v>
          </cell>
          <cell r="M643" t="str">
            <v>74559</v>
          </cell>
          <cell r="N643" t="str">
            <v>S21091602090/AS/1/25</v>
          </cell>
          <cell r="O643" t="str">
            <v>YPS/L9610UX/MAHFUD</v>
          </cell>
          <cell r="P643" t="str">
            <v>PT. LIVIA MANDIRI SEJATI</v>
          </cell>
          <cell r="Q643" t="str">
            <v>PT. LIVIA MANDIRI SEJATI</v>
          </cell>
          <cell r="R643" t="str">
            <v>5 GALLON AQUA LOCAL</v>
          </cell>
          <cell r="S643" t="str">
            <v>8276726393</v>
          </cell>
        </row>
        <row r="644">
          <cell r="L644">
            <v>5041652905</v>
          </cell>
          <cell r="M644" t="str">
            <v>74559</v>
          </cell>
          <cell r="N644" t="str">
            <v>S21091602087/BK/2/25</v>
          </cell>
          <cell r="O644" t="str">
            <v>YPS/L9425UZ/MASRIDI</v>
          </cell>
          <cell r="P644" t="str">
            <v>PT. LIVIA MANDIRI SEJATI</v>
          </cell>
          <cell r="Q644" t="str">
            <v>PT. LIVIA MANDIRI SEJATI</v>
          </cell>
          <cell r="R644" t="str">
            <v>5 GALLON AQUA LOCAL</v>
          </cell>
          <cell r="S644" t="str">
            <v>8276726393</v>
          </cell>
        </row>
        <row r="645">
          <cell r="L645">
            <v>5041641068</v>
          </cell>
          <cell r="M645" t="str">
            <v>74559</v>
          </cell>
          <cell r="N645" t="str">
            <v>S21091602094/EL/3/24</v>
          </cell>
          <cell r="O645" t="str">
            <v>YPS/N8814AU/SAKUT</v>
          </cell>
          <cell r="P645" t="str">
            <v>PT. LIVIA MANDIRI SEJATI</v>
          </cell>
          <cell r="Q645" t="str">
            <v>PT. LIVIA MANDIRI SEJATI</v>
          </cell>
          <cell r="R645" t="str">
            <v>5 GALLON AQUA LOCAL</v>
          </cell>
          <cell r="S645" t="str">
            <v>8276726393</v>
          </cell>
        </row>
        <row r="646">
          <cell r="L646">
            <v>5041653453</v>
          </cell>
          <cell r="M646" t="str">
            <v>74559</v>
          </cell>
          <cell r="N646" t="str">
            <v>S21091602085/NF/2/25</v>
          </cell>
          <cell r="O646" t="str">
            <v>YPS/P8027UR/WARDOYO</v>
          </cell>
          <cell r="P646" t="str">
            <v>PT. LIVIA MANDIRI SEJATI</v>
          </cell>
          <cell r="Q646" t="str">
            <v>PT. LIVIA MANDIRI SEJATI</v>
          </cell>
          <cell r="R646" t="str">
            <v>5 GALLON AQUA LOCAL</v>
          </cell>
          <cell r="S646" t="str">
            <v>8276726393</v>
          </cell>
        </row>
        <row r="647">
          <cell r="L647">
            <v>5041645362</v>
          </cell>
          <cell r="M647" t="str">
            <v>74559</v>
          </cell>
          <cell r="N647" t="str">
            <v>S21091602099/EL/3/24</v>
          </cell>
          <cell r="O647" t="str">
            <v>YPS/L9424UZ/NURCOLIS</v>
          </cell>
          <cell r="P647" t="str">
            <v>PT. LIVIA MANDIRI SEJATI</v>
          </cell>
          <cell r="Q647" t="str">
            <v>PT. LIVIA MANDIRI SEJATI</v>
          </cell>
          <cell r="R647" t="str">
            <v>5 GALLON AQUA LOCAL</v>
          </cell>
          <cell r="S647" t="str">
            <v>8276726393</v>
          </cell>
        </row>
        <row r="648">
          <cell r="L648">
            <v>5041642513</v>
          </cell>
          <cell r="M648" t="str">
            <v>74559</v>
          </cell>
          <cell r="N648" t="str">
            <v>S21091602095/EL/3/24</v>
          </cell>
          <cell r="O648" t="str">
            <v>YPS/N8522UV/BUDI</v>
          </cell>
          <cell r="P648" t="str">
            <v>PT. LIVIA MANDIRI SEJATI</v>
          </cell>
          <cell r="Q648" t="str">
            <v>PT. LIVIA MANDIRI SEJATI</v>
          </cell>
          <cell r="R648" t="str">
            <v>5 GALLON AQUA LOCAL</v>
          </cell>
          <cell r="S648" t="str">
            <v>8276726393</v>
          </cell>
        </row>
        <row r="649">
          <cell r="L649">
            <v>5041644018</v>
          </cell>
          <cell r="M649" t="str">
            <v>74559</v>
          </cell>
          <cell r="N649" t="str">
            <v>S21091602098/HD/3/24</v>
          </cell>
          <cell r="O649" t="str">
            <v>YPS/S8186UT/DARSONO</v>
          </cell>
          <cell r="P649" t="str">
            <v>PT. LIVIA MANDIRI SEJATI</v>
          </cell>
          <cell r="Q649" t="str">
            <v>PT. LIVIA MANDIRI SEJATI</v>
          </cell>
          <cell r="R649" t="str">
            <v>5 GALLON AQUA LOCAL</v>
          </cell>
          <cell r="S649" t="str">
            <v>8276726393</v>
          </cell>
        </row>
        <row r="650">
          <cell r="L650">
            <v>5041644487</v>
          </cell>
          <cell r="M650" t="str">
            <v>74559</v>
          </cell>
          <cell r="N650" t="str">
            <v>S21091602106/BK/2/24</v>
          </cell>
          <cell r="O650" t="str">
            <v>YPS/N8274UV/BAKHIN</v>
          </cell>
          <cell r="P650" t="str">
            <v>PT. LIVIA MANDIRI SEJATI</v>
          </cell>
          <cell r="Q650" t="str">
            <v>PT. LIVIA MANDIRI SEJATI</v>
          </cell>
          <cell r="R650" t="str">
            <v>5 GALLON AQUA LOCAL</v>
          </cell>
          <cell r="S650" t="str">
            <v>8276726393</v>
          </cell>
        </row>
        <row r="651">
          <cell r="L651">
            <v>5041643089</v>
          </cell>
          <cell r="M651" t="str">
            <v>74559</v>
          </cell>
          <cell r="N651" t="str">
            <v>S21091602108/NF/2/24</v>
          </cell>
          <cell r="O651" t="str">
            <v>YPS/N9902UR/BUDI</v>
          </cell>
          <cell r="P651" t="str">
            <v>PT. LIVIA MANDIRI SEJATI</v>
          </cell>
          <cell r="Q651" t="str">
            <v>PT. LIVIA MANDIRI SEJATI</v>
          </cell>
          <cell r="R651" t="str">
            <v>5 GALLON AQUA LOCAL</v>
          </cell>
          <cell r="S651" t="str">
            <v>8276726393</v>
          </cell>
        </row>
        <row r="652">
          <cell r="L652">
            <v>5041646382</v>
          </cell>
          <cell r="M652" t="str">
            <v>74559</v>
          </cell>
          <cell r="N652" t="str">
            <v>S21091602091/IS/1/25</v>
          </cell>
          <cell r="O652" t="str">
            <v>YPS/N8544UV/SLAMET</v>
          </cell>
          <cell r="P652" t="str">
            <v>PT. LIVIA MANDIRI SEJATI</v>
          </cell>
          <cell r="Q652" t="str">
            <v>PT. LIVIA MANDIRI SEJATI</v>
          </cell>
          <cell r="R652" t="str">
            <v>5 GALLON AQUA LOCAL</v>
          </cell>
          <cell r="S652" t="str">
            <v>8276726393</v>
          </cell>
        </row>
        <row r="653">
          <cell r="L653">
            <v>5041644508</v>
          </cell>
          <cell r="M653" t="str">
            <v>74559</v>
          </cell>
          <cell r="N653" t="str">
            <v>S21091602102/HD/3/24</v>
          </cell>
          <cell r="O653" t="str">
            <v>YPS/L9358UZ/MATALI</v>
          </cell>
          <cell r="P653" t="str">
            <v>PT. LIVIA MANDIRI SEJATI</v>
          </cell>
          <cell r="Q653" t="str">
            <v>PT. LIVIA MANDIRI SEJATI</v>
          </cell>
          <cell r="R653" t="str">
            <v>5 GALLON AQUA LOCAL</v>
          </cell>
          <cell r="S653" t="str">
            <v>8276726393</v>
          </cell>
        </row>
        <row r="654">
          <cell r="L654">
            <v>5041644533</v>
          </cell>
          <cell r="M654" t="str">
            <v>74559</v>
          </cell>
          <cell r="N654" t="str">
            <v>S21091602097/BK/3/24</v>
          </cell>
          <cell r="O654" t="str">
            <v>YPS/N8430UV/SLAMET</v>
          </cell>
          <cell r="P654" t="str">
            <v>PT. LIVIA MANDIRI SEJATI</v>
          </cell>
          <cell r="Q654" t="str">
            <v>PT. LIVIA MANDIRI SEJATI</v>
          </cell>
          <cell r="R654" t="str">
            <v>5 GALLON AQUA LOCAL</v>
          </cell>
          <cell r="S654" t="str">
            <v>8276726393</v>
          </cell>
        </row>
        <row r="655">
          <cell r="L655">
            <v>5041644746</v>
          </cell>
          <cell r="M655" t="str">
            <v>74559</v>
          </cell>
          <cell r="N655" t="str">
            <v>S21091602096/BK/3/24</v>
          </cell>
          <cell r="O655" t="str">
            <v>YPS/N9375WE/MAHRUS</v>
          </cell>
          <cell r="P655" t="str">
            <v>PT. LIVIA MANDIRI SEJATI</v>
          </cell>
          <cell r="Q655" t="str">
            <v>PT. LIVIA MANDIRI SEJATI</v>
          </cell>
          <cell r="R655" t="str">
            <v>5 GALLON AQUA LOCAL</v>
          </cell>
          <cell r="S655" t="str">
            <v>8276726393</v>
          </cell>
        </row>
        <row r="656">
          <cell r="L656">
            <v>5041628300</v>
          </cell>
          <cell r="M656" t="str">
            <v>74559</v>
          </cell>
          <cell r="N656" t="str">
            <v>S21091602115/AS/1/24</v>
          </cell>
          <cell r="O656" t="str">
            <v>YPS/L9428UZ/HADIS</v>
          </cell>
          <cell r="P656" t="str">
            <v>PT. LIVIA MANDIRI SEJATI</v>
          </cell>
          <cell r="Q656" t="str">
            <v>PT. LIVIA MANDIRI SEJATI</v>
          </cell>
          <cell r="R656" t="str">
            <v>5 GALLON AQUA LOCAL</v>
          </cell>
          <cell r="S656" t="str">
            <v>8276726393</v>
          </cell>
        </row>
        <row r="657">
          <cell r="L657">
            <v>5041638010</v>
          </cell>
          <cell r="M657" t="str">
            <v>74559</v>
          </cell>
          <cell r="N657" t="str">
            <v>S21091602116/NF/2/24</v>
          </cell>
          <cell r="O657" t="str">
            <v>YPS/N8744UR/IBRAHIM</v>
          </cell>
          <cell r="P657" t="str">
            <v>PT. LIVIA MANDIRI SEJATI</v>
          </cell>
          <cell r="Q657" t="str">
            <v>PT. LIVIA MANDIRI SEJATI</v>
          </cell>
          <cell r="R657" t="str">
            <v>5 GALLON AQUA LOCAL</v>
          </cell>
          <cell r="S657" t="str">
            <v>8276726393</v>
          </cell>
        </row>
        <row r="658">
          <cell r="L658">
            <v>5041632914</v>
          </cell>
          <cell r="M658" t="str">
            <v>74559</v>
          </cell>
          <cell r="N658" t="str">
            <v>S21091602117/AS/1/24</v>
          </cell>
          <cell r="O658" t="str">
            <v>YPS/P9485UQ/AGUS</v>
          </cell>
          <cell r="P658" t="str">
            <v>PT. LIVIA MANDIRI SEJATI</v>
          </cell>
          <cell r="Q658" t="str">
            <v>PT. LIVIA MANDIRI SEJATI</v>
          </cell>
          <cell r="R658" t="str">
            <v>5 GALLON AQUA LOCAL</v>
          </cell>
          <cell r="S658" t="str">
            <v>8276726393</v>
          </cell>
        </row>
        <row r="659">
          <cell r="L659">
            <v>5041640978</v>
          </cell>
          <cell r="M659" t="str">
            <v>74559</v>
          </cell>
          <cell r="N659" t="str">
            <v>S21091602110/NF/2/24</v>
          </cell>
          <cell r="O659" t="str">
            <v>YPS/N8864UW/TOSIM</v>
          </cell>
          <cell r="P659" t="str">
            <v>PT. LIVIA MANDIRI SEJATI</v>
          </cell>
          <cell r="Q659" t="str">
            <v>PT. LIVIA MANDIRI SEJATI</v>
          </cell>
          <cell r="R659" t="str">
            <v>5 GALLON AQUA LOCAL</v>
          </cell>
          <cell r="S659" t="str">
            <v>8276726393</v>
          </cell>
        </row>
        <row r="660">
          <cell r="L660">
            <v>5041633290</v>
          </cell>
          <cell r="M660" t="str">
            <v>74559</v>
          </cell>
          <cell r="N660" t="str">
            <v>S21091602118/AS/1/24</v>
          </cell>
          <cell r="O660" t="str">
            <v>YPS/L9425UZ/MASRIDI</v>
          </cell>
          <cell r="P660" t="str">
            <v>PT. LIVIA MANDIRI SEJATI</v>
          </cell>
          <cell r="Q660" t="str">
            <v>PT. LIVIA MANDIRI SEJATI</v>
          </cell>
          <cell r="R660" t="str">
            <v>5 GALLON AQUA LOCAL</v>
          </cell>
          <cell r="S660" t="str">
            <v>8276726393</v>
          </cell>
        </row>
        <row r="661">
          <cell r="L661">
            <v>5041642447</v>
          </cell>
          <cell r="M661" t="str">
            <v>74559</v>
          </cell>
          <cell r="N661" t="str">
            <v>S21091602114/EF/2/24</v>
          </cell>
          <cell r="O661" t="str">
            <v>YPS/N8671UW/ROZIQ</v>
          </cell>
          <cell r="P661" t="str">
            <v>PT. LIVIA MANDIRI SEJATI</v>
          </cell>
          <cell r="Q661" t="str">
            <v>PT. LIVIA MANDIRI SEJATI</v>
          </cell>
          <cell r="R661" t="str">
            <v>5 GALLON AQUA LOCAL</v>
          </cell>
          <cell r="S661" t="str">
            <v>8276726393</v>
          </cell>
        </row>
        <row r="662">
          <cell r="L662">
            <v>5041637311</v>
          </cell>
          <cell r="M662" t="str">
            <v>74559</v>
          </cell>
          <cell r="N662" t="str">
            <v>S21091602112/NF/2/24</v>
          </cell>
          <cell r="O662" t="str">
            <v>YPS/L9274UF/MADE</v>
          </cell>
          <cell r="P662" t="str">
            <v>PT. LIVIA MANDIRI SEJATI</v>
          </cell>
          <cell r="Q662" t="str">
            <v>PT. LIVIA MANDIRI SEJATI</v>
          </cell>
          <cell r="R662" t="str">
            <v>5 GALLON AQUA LOCAL</v>
          </cell>
          <cell r="S662" t="str">
            <v>8276726393</v>
          </cell>
        </row>
        <row r="663">
          <cell r="L663">
            <v>5041645170</v>
          </cell>
          <cell r="M663" t="str">
            <v>74559</v>
          </cell>
          <cell r="N663" t="str">
            <v>S21091602107/BK/3/24</v>
          </cell>
          <cell r="O663" t="str">
            <v>YPS/N8530UV/SUGENG</v>
          </cell>
          <cell r="P663" t="str">
            <v>PT. LIVIA MANDIRI SEJATI</v>
          </cell>
          <cell r="Q663" t="str">
            <v>PT. LIVIA MANDIRI SEJATI</v>
          </cell>
          <cell r="R663" t="str">
            <v>5 GALLON AQUA LOCAL</v>
          </cell>
          <cell r="S663" t="str">
            <v>8276726393</v>
          </cell>
        </row>
        <row r="664">
          <cell r="L664">
            <v>5041650310</v>
          </cell>
          <cell r="M664" t="str">
            <v>74559</v>
          </cell>
          <cell r="N664" t="str">
            <v>S21091602089/EF/1/25</v>
          </cell>
          <cell r="O664" t="str">
            <v>YPS/L8373UI/M TAUFIK</v>
          </cell>
          <cell r="P664" t="str">
            <v>PT. LIVIA MANDIRI SEJATI</v>
          </cell>
          <cell r="Q664" t="str">
            <v>PT. LIVIA MANDIRI SEJATI</v>
          </cell>
          <cell r="R664" t="str">
            <v>5 GALLON AQUA LOCAL</v>
          </cell>
          <cell r="S664" t="str">
            <v>8276726393</v>
          </cell>
        </row>
        <row r="665">
          <cell r="L665">
            <v>5041644100</v>
          </cell>
          <cell r="M665" t="str">
            <v>74559</v>
          </cell>
          <cell r="N665" t="str">
            <v>S21091602111/HD/3/24</v>
          </cell>
          <cell r="O665" t="str">
            <v>YPS/N8513UV/SULISWAN</v>
          </cell>
          <cell r="P665" t="str">
            <v>PT. LIVIA MANDIRI SEJATI</v>
          </cell>
          <cell r="Q665" t="str">
            <v>PT. LIVIA MANDIRI SEJATI</v>
          </cell>
          <cell r="R665" t="str">
            <v>5 GALLON AQUA LOCAL</v>
          </cell>
          <cell r="S665" t="str">
            <v>8276726393</v>
          </cell>
        </row>
        <row r="666">
          <cell r="L666">
            <v>5041646555</v>
          </cell>
          <cell r="M666" t="str">
            <v>74559</v>
          </cell>
          <cell r="N666" t="str">
            <v>S21091602092/AS/1/25</v>
          </cell>
          <cell r="O666" t="str">
            <v>YPS/L9051UX/RAHMAN</v>
          </cell>
          <cell r="P666" t="str">
            <v>PT. LIVIA MANDIRI SEJATI</v>
          </cell>
          <cell r="Q666" t="str">
            <v>PT. LIVIA MANDIRI SEJATI</v>
          </cell>
          <cell r="R666" t="str">
            <v>5 GALLON AQUA LOCAL</v>
          </cell>
          <cell r="S666" t="str">
            <v>8276726393</v>
          </cell>
        </row>
        <row r="667">
          <cell r="L667">
            <v>5041640900</v>
          </cell>
          <cell r="M667" t="str">
            <v>74559</v>
          </cell>
          <cell r="N667" t="str">
            <v>S21091602113/EF/2/24</v>
          </cell>
          <cell r="O667" t="str">
            <v>YPS/N8587UV/SAIFUDIN</v>
          </cell>
          <cell r="P667" t="str">
            <v>PT. LIVIA MANDIRI SEJATI</v>
          </cell>
          <cell r="Q667" t="str">
            <v>PT. LIVIA MANDIRI SEJATI</v>
          </cell>
          <cell r="R667" t="str">
            <v>5 GALLON AQUA LOCAL</v>
          </cell>
          <cell r="S667" t="str">
            <v>8276726393</v>
          </cell>
        </row>
        <row r="668">
          <cell r="L668">
            <v>5041645860</v>
          </cell>
          <cell r="M668" t="str">
            <v>74559</v>
          </cell>
          <cell r="N668" t="str">
            <v>S21091602103/IS/1/25</v>
          </cell>
          <cell r="O668" t="str">
            <v>YPS/N8546UV/HOLILI</v>
          </cell>
          <cell r="P668" t="str">
            <v>PT. LIVIA MANDIRI SEJATI</v>
          </cell>
          <cell r="Q668" t="str">
            <v>PT. LIVIA MANDIRI SEJATI</v>
          </cell>
          <cell r="R668" t="str">
            <v>5 GALLON AQUA LOCAL</v>
          </cell>
          <cell r="S668" t="str">
            <v>8276726393</v>
          </cell>
        </row>
        <row r="669">
          <cell r="L669">
            <v>5041645290</v>
          </cell>
          <cell r="M669" t="str">
            <v>74559</v>
          </cell>
          <cell r="N669" t="str">
            <v>S21091602105/HD/3/24</v>
          </cell>
          <cell r="O669" t="str">
            <v>YPS/L9271UF/TAUFIK</v>
          </cell>
          <cell r="P669" t="str">
            <v>PT. LIVIA MANDIRI SEJATI</v>
          </cell>
          <cell r="Q669" t="str">
            <v>PT. LIVIA MANDIRI SEJATI</v>
          </cell>
          <cell r="R669" t="str">
            <v>5 GALLON AQUA LOCAL</v>
          </cell>
          <cell r="S669" t="str">
            <v>8276726393</v>
          </cell>
        </row>
        <row r="670">
          <cell r="L670">
            <v>5041741231</v>
          </cell>
          <cell r="M670" t="str">
            <v>74559</v>
          </cell>
          <cell r="N670" t="str">
            <v>S21092400592/PY/2/30</v>
          </cell>
          <cell r="O670" t="str">
            <v>YPS/N9375WE/MACHRUSA</v>
          </cell>
          <cell r="P670" t="str">
            <v>PT. LIVIA MANDIRI SEJATI</v>
          </cell>
          <cell r="Q670" t="str">
            <v>PT. LIVIA MANDIRI SEJATI</v>
          </cell>
          <cell r="R670" t="str">
            <v>5 GALLON AQUA LOCAL</v>
          </cell>
          <cell r="S670" t="str">
            <v>8276726393</v>
          </cell>
        </row>
        <row r="671">
          <cell r="L671">
            <v>5041710093</v>
          </cell>
          <cell r="M671" t="str">
            <v>74559</v>
          </cell>
          <cell r="N671" t="str">
            <v>S21092400636/NF/1/29</v>
          </cell>
          <cell r="O671" t="str">
            <v>YPS/L9352UZ/SUMANANG</v>
          </cell>
          <cell r="P671" t="str">
            <v>PT. LIVIA MANDIRI SEJATI</v>
          </cell>
          <cell r="Q671" t="str">
            <v>PT. LIVIA MANDIRI SEJATI</v>
          </cell>
          <cell r="R671" t="str">
            <v>5 GALLON AQUA LOCAL</v>
          </cell>
          <cell r="S671" t="str">
            <v>8276726393</v>
          </cell>
        </row>
        <row r="672">
          <cell r="L672">
            <v>5041676376</v>
          </cell>
          <cell r="M672" t="str">
            <v>74559</v>
          </cell>
          <cell r="N672" t="str">
            <v>S21092400689/NF/1/27</v>
          </cell>
          <cell r="O672" t="str">
            <v>YPS/L9352UZ/SUMANANG</v>
          </cell>
          <cell r="P672" t="str">
            <v>PT. LIVIA MANDIRI SEJATI</v>
          </cell>
          <cell r="Q672" t="str">
            <v>PT. LIVIA MANDIRI SEJATI</v>
          </cell>
          <cell r="R672" t="str">
            <v>5 GALLON AQUA LOCAL</v>
          </cell>
          <cell r="S672" t="str">
            <v>8276726393</v>
          </cell>
        </row>
        <row r="673">
          <cell r="L673">
            <v>5041678026</v>
          </cell>
          <cell r="M673" t="str">
            <v>74559</v>
          </cell>
          <cell r="N673" t="str">
            <v>S21092400686/EL/2/27</v>
          </cell>
          <cell r="O673" t="str">
            <v>YPS/N8274UV/BAKHIN</v>
          </cell>
          <cell r="P673" t="str">
            <v>PT. LIVIA MANDIRI SEJATI</v>
          </cell>
          <cell r="Q673" t="str">
            <v>PT. LIVIA MANDIRI SEJATI</v>
          </cell>
          <cell r="R673" t="str">
            <v>5 GALLON AQUA LOCAL</v>
          </cell>
          <cell r="S673" t="str">
            <v>8276726393</v>
          </cell>
        </row>
        <row r="674">
          <cell r="L674">
            <v>5041677938</v>
          </cell>
          <cell r="M674" t="str">
            <v>74559</v>
          </cell>
          <cell r="N674" t="str">
            <v>S21092400690/HD/2/27</v>
          </cell>
          <cell r="O674" t="str">
            <v>YPS/L9345UZ/SOLIKIN</v>
          </cell>
          <cell r="P674" t="str">
            <v>PT. LIVIA MANDIRI SEJATI</v>
          </cell>
          <cell r="Q674" t="str">
            <v>PT. LIVIA MANDIRI SEJATI</v>
          </cell>
          <cell r="R674" t="str">
            <v>5 GALLON AQUA LOCAL</v>
          </cell>
          <cell r="S674" t="str">
            <v>8276726393</v>
          </cell>
        </row>
        <row r="675">
          <cell r="L675">
            <v>5041674449</v>
          </cell>
          <cell r="M675" t="str">
            <v>74559</v>
          </cell>
          <cell r="N675" t="str">
            <v>S21092400694/NF/1/27</v>
          </cell>
          <cell r="O675" t="str">
            <v>YPS/P9485UQ/AGUS</v>
          </cell>
          <cell r="P675" t="str">
            <v>PT. LIVIA MANDIRI SEJATI</v>
          </cell>
          <cell r="Q675" t="str">
            <v>PT. LIVIA MANDIRI SEJATI</v>
          </cell>
          <cell r="R675" t="str">
            <v>5 GALLON AQUA LOCAL</v>
          </cell>
          <cell r="S675" t="str">
            <v>8276726393</v>
          </cell>
        </row>
        <row r="676">
          <cell r="L676">
            <v>5041672926</v>
          </cell>
          <cell r="M676" t="str">
            <v>74559</v>
          </cell>
          <cell r="N676" t="str">
            <v>S21092400696/NF/1/27</v>
          </cell>
          <cell r="O676" t="str">
            <v>YPS/N8527UV/MUHAMMAD</v>
          </cell>
          <cell r="P676" t="str">
            <v>PT. LIVIA MANDIRI SEJATI</v>
          </cell>
          <cell r="Q676" t="str">
            <v>PT. LIVIA MANDIRI SEJATI</v>
          </cell>
          <cell r="R676" t="str">
            <v>5 GALLON AQUA LOCAL</v>
          </cell>
          <cell r="S676" t="str">
            <v>8276726393</v>
          </cell>
        </row>
        <row r="677">
          <cell r="L677">
            <v>5041701438</v>
          </cell>
          <cell r="M677" t="str">
            <v>74559</v>
          </cell>
          <cell r="N677" t="str">
            <v>S21092400663/AS/3/28</v>
          </cell>
          <cell r="O677" t="str">
            <v>YPS/N7906UQ/MASKUR</v>
          </cell>
          <cell r="P677" t="str">
            <v>PT. LIVIA MANDIRI SEJATI</v>
          </cell>
          <cell r="Q677" t="str">
            <v>PT. LIVIA MANDIRI SEJATI</v>
          </cell>
          <cell r="R677" t="str">
            <v>5 GALLON AQUA LOCAL</v>
          </cell>
          <cell r="S677" t="str">
            <v>8276726393</v>
          </cell>
        </row>
        <row r="678">
          <cell r="L678">
            <v>5041685096</v>
          </cell>
          <cell r="M678" t="str">
            <v>74559</v>
          </cell>
          <cell r="N678" t="str">
            <v>S21092400674/PY/3/27</v>
          </cell>
          <cell r="O678" t="str">
            <v>YPS/L9424UZ/NURCHOLI</v>
          </cell>
          <cell r="P678" t="str">
            <v>PT. LIVIA MANDIRI SEJATI</v>
          </cell>
          <cell r="Q678" t="str">
            <v>PT. LIVIA MANDIRI SEJATI</v>
          </cell>
          <cell r="R678" t="str">
            <v>5 GALLON AQUA LOCAL</v>
          </cell>
          <cell r="S678" t="str">
            <v>8276726393</v>
          </cell>
        </row>
        <row r="679">
          <cell r="L679">
            <v>5041701868</v>
          </cell>
          <cell r="M679" t="str">
            <v>74559</v>
          </cell>
          <cell r="N679" t="str">
            <v>S21092400660/EF/2/28</v>
          </cell>
          <cell r="O679" t="str">
            <v>YPS/N9883US/RISTANTO</v>
          </cell>
          <cell r="P679" t="str">
            <v>PT. LIVIA MANDIRI SEJATI</v>
          </cell>
          <cell r="Q679" t="str">
            <v>PT. LIVIA MANDIRI SEJATI</v>
          </cell>
          <cell r="R679" t="str">
            <v>5 GALLON AQUA LOCAL</v>
          </cell>
          <cell r="S679" t="str">
            <v>8276726393</v>
          </cell>
        </row>
        <row r="680">
          <cell r="L680">
            <v>5041679598</v>
          </cell>
          <cell r="M680" t="str">
            <v>74559</v>
          </cell>
          <cell r="N680" t="str">
            <v>S21092400666/EF/3/27</v>
          </cell>
          <cell r="O680" t="str">
            <v>YPS/L9358UZ/MAT ALI</v>
          </cell>
          <cell r="P680" t="str">
            <v>PT. LIVIA MANDIRI SEJATI</v>
          </cell>
          <cell r="Q680" t="str">
            <v>PT. LIVIA MANDIRI SEJATI</v>
          </cell>
          <cell r="R680" t="str">
            <v>5 GALLON AQUA LOCAL</v>
          </cell>
          <cell r="S680" t="str">
            <v>8276726393</v>
          </cell>
        </row>
        <row r="681">
          <cell r="L681">
            <v>5041698898</v>
          </cell>
          <cell r="M681" t="str">
            <v>74559</v>
          </cell>
          <cell r="N681" t="str">
            <v>S21092400664/SF/2/28</v>
          </cell>
          <cell r="O681" t="str">
            <v>YPS/N8547UV/SOLIKHAN</v>
          </cell>
          <cell r="P681" t="str">
            <v>PT. LIVIA MANDIRI SEJATI</v>
          </cell>
          <cell r="Q681" t="str">
            <v>PT. LIVIA MANDIRI SEJATI</v>
          </cell>
          <cell r="R681" t="str">
            <v>5 GALLON AQUA LOCAL</v>
          </cell>
          <cell r="S681" t="str">
            <v>8276726393</v>
          </cell>
        </row>
        <row r="682">
          <cell r="L682">
            <v>5041685925</v>
          </cell>
          <cell r="M682" t="str">
            <v>74559</v>
          </cell>
          <cell r="N682" t="str">
            <v>S21092400669/EF/3/27</v>
          </cell>
          <cell r="O682" t="str">
            <v>YPS/N8260UW/MUZAMIL</v>
          </cell>
          <cell r="P682" t="str">
            <v>PT. LIVIA MANDIRI SEJATI</v>
          </cell>
          <cell r="Q682" t="str">
            <v>PT. LIVIA MANDIRI SEJATI</v>
          </cell>
          <cell r="R682" t="str">
            <v>5 GALLON AQUA LOCAL</v>
          </cell>
          <cell r="S682" t="str">
            <v>8276726393</v>
          </cell>
        </row>
        <row r="683">
          <cell r="L683">
            <v>5041712238</v>
          </cell>
          <cell r="M683" t="str">
            <v>74559</v>
          </cell>
          <cell r="N683" t="str">
            <v>S21092400634/NF/1/29</v>
          </cell>
          <cell r="O683" t="str">
            <v>YPS/N8261UR/SHOLIKIN</v>
          </cell>
          <cell r="P683" t="str">
            <v>PT. LIVIA MANDIRI SEJATI</v>
          </cell>
          <cell r="Q683" t="str">
            <v>PT. LIVIA MANDIRI SEJATI</v>
          </cell>
          <cell r="R683" t="str">
            <v>5 GALLON AQUA LOCAL</v>
          </cell>
          <cell r="S683" t="str">
            <v>8276726393</v>
          </cell>
        </row>
        <row r="684">
          <cell r="L684">
            <v>5041686995</v>
          </cell>
          <cell r="M684" t="str">
            <v>74559</v>
          </cell>
          <cell r="N684" t="str">
            <v>S21092400661/NF/1/28</v>
          </cell>
          <cell r="O684" t="str">
            <v>YPS/N8507UV/KHOTIB</v>
          </cell>
          <cell r="P684" t="str">
            <v>PT. LIVIA MANDIRI SEJATI</v>
          </cell>
          <cell r="Q684" t="str">
            <v>PT. LIVIA MANDIRI SEJATI</v>
          </cell>
          <cell r="R684" t="str">
            <v>5 GALLON AQUA LOCAL</v>
          </cell>
          <cell r="S684" t="str">
            <v>8276726393</v>
          </cell>
        </row>
        <row r="685">
          <cell r="L685">
            <v>5041686983</v>
          </cell>
          <cell r="M685" t="str">
            <v>74559</v>
          </cell>
          <cell r="N685" t="str">
            <v>S21092400667/NF/1/28</v>
          </cell>
          <cell r="O685" t="str">
            <v>YPS/N8544UV/SLAMET</v>
          </cell>
          <cell r="P685" t="str">
            <v>PT. LIVIA MANDIRI SEJATI</v>
          </cell>
          <cell r="Q685" t="str">
            <v>PT. LIVIA MANDIRI SEJATI</v>
          </cell>
          <cell r="R685" t="str">
            <v>5 GALLON AQUA LOCAL</v>
          </cell>
          <cell r="S685" t="str">
            <v>8276726393</v>
          </cell>
        </row>
        <row r="686">
          <cell r="L686">
            <v>5041681374</v>
          </cell>
          <cell r="M686" t="str">
            <v>74559</v>
          </cell>
          <cell r="N686" t="str">
            <v>S21092400675/HD/2/27</v>
          </cell>
          <cell r="O686" t="str">
            <v>KAS/L8789UI/SUTOYO</v>
          </cell>
          <cell r="P686" t="str">
            <v>PT. LIVIA MANDIRI SEJATI</v>
          </cell>
          <cell r="Q686" t="str">
            <v>PT. LIVIA MANDIRI SEJATI</v>
          </cell>
          <cell r="R686" t="str">
            <v>5 GALLON AQUA LOCAL</v>
          </cell>
          <cell r="S686" t="str">
            <v>8276726393</v>
          </cell>
        </row>
        <row r="687">
          <cell r="L687">
            <v>5041680985</v>
          </cell>
          <cell r="M687" t="str">
            <v>74559</v>
          </cell>
          <cell r="N687" t="str">
            <v>S21092400676/PY/3/27</v>
          </cell>
          <cell r="O687" t="str">
            <v>YPS/N8430UV/SLAMET</v>
          </cell>
          <cell r="P687" t="str">
            <v>PT. LIVIA MANDIRI SEJATI</v>
          </cell>
          <cell r="Q687" t="str">
            <v>PT. LIVIA MANDIRI SEJATI</v>
          </cell>
          <cell r="R687" t="str">
            <v>5 GALLON AQUA LOCAL</v>
          </cell>
          <cell r="S687" t="str">
            <v>8276726393</v>
          </cell>
        </row>
        <row r="688">
          <cell r="L688">
            <v>5041679588</v>
          </cell>
          <cell r="M688" t="str">
            <v>74559</v>
          </cell>
          <cell r="N688" t="str">
            <v>S21092400679/HD/2/27</v>
          </cell>
          <cell r="O688" t="str">
            <v>YPS/L9357UZ/AHMAD</v>
          </cell>
          <cell r="P688" t="str">
            <v>PT. LIVIA MANDIRI SEJATI</v>
          </cell>
          <cell r="Q688" t="str">
            <v>PT. LIVIA MANDIRI SEJATI</v>
          </cell>
          <cell r="R688" t="str">
            <v>5 GALLON AQUA LOCAL</v>
          </cell>
          <cell r="S688" t="str">
            <v>8276726393</v>
          </cell>
        </row>
        <row r="689">
          <cell r="L689">
            <v>5041679833</v>
          </cell>
          <cell r="M689" t="str">
            <v>74559</v>
          </cell>
          <cell r="N689" t="str">
            <v>S21092400670/HD/2/27</v>
          </cell>
          <cell r="O689" t="str">
            <v>YPS/N8547UV/SOLIKHAN</v>
          </cell>
          <cell r="P689" t="str">
            <v>PT. LIVIA MANDIRI SEJATI</v>
          </cell>
          <cell r="Q689" t="str">
            <v>PT. LIVIA MANDIRI SEJATI</v>
          </cell>
          <cell r="R689" t="str">
            <v>5 GALLON AQUA LOCAL</v>
          </cell>
          <cell r="S689" t="str">
            <v>8276726393</v>
          </cell>
        </row>
        <row r="690">
          <cell r="L690">
            <v>5041684737</v>
          </cell>
          <cell r="M690" t="str">
            <v>74559</v>
          </cell>
          <cell r="N690" t="str">
            <v>S21092400668/PY/3/27</v>
          </cell>
          <cell r="O690" t="str">
            <v>YPS/L9051UX/RAHMAN</v>
          </cell>
          <cell r="P690" t="str">
            <v>PT. LIVIA MANDIRI SEJATI</v>
          </cell>
          <cell r="Q690" t="str">
            <v>PT. LIVIA MANDIRI SEJATI</v>
          </cell>
          <cell r="R690" t="str">
            <v>5 GALLON AQUA LOCAL</v>
          </cell>
          <cell r="S690" t="str">
            <v>8276726393</v>
          </cell>
        </row>
        <row r="691">
          <cell r="L691">
            <v>5041683660</v>
          </cell>
          <cell r="M691" t="str">
            <v>74559</v>
          </cell>
          <cell r="N691" t="str">
            <v>S21092400680/EF/2/27</v>
          </cell>
          <cell r="O691" t="str">
            <v>YPS/N8513UV/SULISWAN</v>
          </cell>
          <cell r="P691" t="str">
            <v>PT. LIVIA MANDIRI SEJATI</v>
          </cell>
          <cell r="Q691" t="str">
            <v>PT. LIVIA MANDIRI SEJATI</v>
          </cell>
          <cell r="R691" t="str">
            <v>5 GALLON AQUA LOCAL</v>
          </cell>
          <cell r="S691" t="str">
            <v>8276726393</v>
          </cell>
        </row>
        <row r="692">
          <cell r="L692">
            <v>5041683661</v>
          </cell>
          <cell r="M692" t="str">
            <v>74559</v>
          </cell>
          <cell r="N692" t="str">
            <v>S21092400678/EF/2/27</v>
          </cell>
          <cell r="O692" t="str">
            <v>YPS/N8814UV/WAHID</v>
          </cell>
          <cell r="P692" t="str">
            <v>PT. LIVIA MANDIRI SEJATI</v>
          </cell>
          <cell r="Q692" t="str">
            <v>PT. LIVIA MANDIRI SEJATI</v>
          </cell>
          <cell r="R692" t="str">
            <v>5 GALLON AQUA LOCAL</v>
          </cell>
          <cell r="S692" t="str">
            <v>8276726393</v>
          </cell>
        </row>
        <row r="693">
          <cell r="L693">
            <v>5041685582</v>
          </cell>
          <cell r="M693" t="str">
            <v>74559</v>
          </cell>
          <cell r="N693" t="str">
            <v>S21092400677/PY/3/27</v>
          </cell>
          <cell r="O693" t="str">
            <v>YPS/N8546UV/HOLILI</v>
          </cell>
          <cell r="P693" t="str">
            <v>PT. LIVIA MANDIRI SEJATI</v>
          </cell>
          <cell r="Q693" t="str">
            <v>PT. LIVIA MANDIRI SEJATI</v>
          </cell>
          <cell r="R693" t="str">
            <v>5 GALLON AQUA LOCAL</v>
          </cell>
          <cell r="S693" t="str">
            <v>8276726393</v>
          </cell>
        </row>
        <row r="694">
          <cell r="L694">
            <v>5041671461</v>
          </cell>
          <cell r="M694" t="str">
            <v>74559</v>
          </cell>
          <cell r="N694" t="str">
            <v>S21092400672/AS/1/27</v>
          </cell>
          <cell r="O694" t="str">
            <v>YPS/L9428UZ/HADI</v>
          </cell>
          <cell r="P694" t="str">
            <v>PT. LIVIA MANDIRI SEJATI</v>
          </cell>
          <cell r="Q694" t="str">
            <v>PT. LIVIA MANDIRI SEJATI</v>
          </cell>
          <cell r="R694" t="str">
            <v>5 GALLON AQUA LOCAL</v>
          </cell>
          <cell r="S694" t="str">
            <v>8276726393</v>
          </cell>
        </row>
        <row r="695">
          <cell r="L695">
            <v>5041678002</v>
          </cell>
          <cell r="M695" t="str">
            <v>74559</v>
          </cell>
          <cell r="N695" t="str">
            <v>S21092400691/NF/1/27</v>
          </cell>
          <cell r="O695" t="str">
            <v>YPS/S9012US/SOBACH</v>
          </cell>
          <cell r="P695" t="str">
            <v>PT. LIVIA MANDIRI SEJATI</v>
          </cell>
          <cell r="Q695" t="str">
            <v>PT. LIVIA MANDIRI SEJATI</v>
          </cell>
          <cell r="R695" t="str">
            <v>5 GALLON AQUA LOCAL</v>
          </cell>
          <cell r="S695" t="str">
            <v>8276726393</v>
          </cell>
        </row>
        <row r="696">
          <cell r="L696">
            <v>5041681670</v>
          </cell>
          <cell r="M696" t="str">
            <v>74559</v>
          </cell>
          <cell r="N696" t="str">
            <v>S21092400688/HD/2/27</v>
          </cell>
          <cell r="O696" t="str">
            <v>YPS/N8661UW/DENY S</v>
          </cell>
          <cell r="P696" t="str">
            <v>PT. LIVIA MANDIRI SEJATI</v>
          </cell>
          <cell r="Q696" t="str">
            <v>PT. LIVIA MANDIRI SEJATI</v>
          </cell>
          <cell r="R696" t="str">
            <v>5 GALLON AQUA LOCAL</v>
          </cell>
          <cell r="S696" t="str">
            <v>8276726393</v>
          </cell>
        </row>
        <row r="697">
          <cell r="L697">
            <v>5041667124</v>
          </cell>
          <cell r="M697" t="str">
            <v>74559</v>
          </cell>
          <cell r="N697" t="str">
            <v>S21092400681/EF/2/27</v>
          </cell>
          <cell r="O697" t="str">
            <v>YPS/L8177UT/AGUS S</v>
          </cell>
          <cell r="P697" t="str">
            <v>PT. LIVIA MANDIRI SEJATI</v>
          </cell>
          <cell r="Q697" t="str">
            <v>PT. LIVIA MANDIRI SEJATI</v>
          </cell>
          <cell r="R697" t="str">
            <v>5 GALLON AQUA LOCAL</v>
          </cell>
          <cell r="S697" t="str">
            <v>8276726393</v>
          </cell>
        </row>
        <row r="698">
          <cell r="L698">
            <v>5041676677</v>
          </cell>
          <cell r="M698" t="str">
            <v>74559</v>
          </cell>
          <cell r="N698" t="str">
            <v>S21092400685/HD/2/27</v>
          </cell>
          <cell r="O698" t="str">
            <v>PSF/L9430UZ/UMAR</v>
          </cell>
          <cell r="P698" t="str">
            <v>PT. LIVIA MANDIRI SEJATI</v>
          </cell>
          <cell r="Q698" t="str">
            <v>PT. LIVIA MANDIRI SEJATI</v>
          </cell>
          <cell r="R698" t="str">
            <v>5 GALLON AQUA LOCAL</v>
          </cell>
          <cell r="S698" t="str">
            <v>8276726393</v>
          </cell>
        </row>
        <row r="699">
          <cell r="L699">
            <v>5041686220</v>
          </cell>
          <cell r="M699" t="str">
            <v>74559</v>
          </cell>
          <cell r="N699" t="str">
            <v>S21092400673/PY/3/27</v>
          </cell>
          <cell r="O699" t="str">
            <v>YPS/N8522UV/BUDI</v>
          </cell>
          <cell r="P699" t="str">
            <v>PT. LIVIA MANDIRI SEJATI</v>
          </cell>
          <cell r="Q699" t="str">
            <v>PT. LIVIA MANDIRI SEJATI</v>
          </cell>
          <cell r="R699" t="str">
            <v>5 GALLON AQUA LOCAL</v>
          </cell>
          <cell r="S699" t="str">
            <v>8276726393</v>
          </cell>
        </row>
        <row r="700">
          <cell r="L700">
            <v>5041673555</v>
          </cell>
          <cell r="M700" t="str">
            <v>74559</v>
          </cell>
          <cell r="N700" t="str">
            <v>S21092400692/NF/2/27</v>
          </cell>
          <cell r="O700" t="str">
            <v>YPS/N8587UV/SAIFUDIN</v>
          </cell>
          <cell r="P700" t="str">
            <v>PT. LIVIA MANDIRI SEJATI</v>
          </cell>
          <cell r="Q700" t="str">
            <v>PT. LIVIA MANDIRI SEJATI</v>
          </cell>
          <cell r="R700" t="str">
            <v>5 GALLON AQUA LOCAL</v>
          </cell>
          <cell r="S700" t="str">
            <v>8276726393</v>
          </cell>
        </row>
        <row r="701">
          <cell r="L701">
            <v>5041679090</v>
          </cell>
          <cell r="M701" t="str">
            <v>74559</v>
          </cell>
          <cell r="N701" t="str">
            <v>S21092400683/HD/2/27</v>
          </cell>
          <cell r="O701" t="str">
            <v>YPS/L9370UZ/ANTON</v>
          </cell>
          <cell r="P701" t="str">
            <v>PT. LIVIA MANDIRI SEJATI</v>
          </cell>
          <cell r="Q701" t="str">
            <v>PT. LIVIA MANDIRI SEJATI</v>
          </cell>
          <cell r="R701" t="str">
            <v>5 GALLON AQUA LOCAL</v>
          </cell>
          <cell r="S701" t="str">
            <v>8276726393</v>
          </cell>
        </row>
        <row r="702">
          <cell r="L702">
            <v>5041683261</v>
          </cell>
          <cell r="M702" t="str">
            <v>74559</v>
          </cell>
          <cell r="N702" t="str">
            <v>S21092400684/HD/2/27</v>
          </cell>
          <cell r="O702" t="str">
            <v>YPS/N9375WE/MAHRUS</v>
          </cell>
          <cell r="P702" t="str">
            <v>PT. LIVIA MANDIRI SEJATI</v>
          </cell>
          <cell r="Q702" t="str">
            <v>PT. LIVIA MANDIRI SEJATI</v>
          </cell>
          <cell r="R702" t="str">
            <v>5 GALLON AQUA LOCAL</v>
          </cell>
          <cell r="S702" t="str">
            <v>8276726393</v>
          </cell>
        </row>
        <row r="703">
          <cell r="L703">
            <v>5041700071</v>
          </cell>
          <cell r="M703" t="str">
            <v>74559</v>
          </cell>
          <cell r="N703" t="str">
            <v>S21092400652/HD/2/28</v>
          </cell>
          <cell r="O703" t="str">
            <v>YPS/N8814UV/SAKUT</v>
          </cell>
          <cell r="P703" t="str">
            <v>PT. LIVIA MANDIRI SEJATI</v>
          </cell>
          <cell r="Q703" t="str">
            <v>PT. LIVIA MANDIRI SEJATI</v>
          </cell>
          <cell r="R703" t="str">
            <v>5 GALLON AQUA LOCAL</v>
          </cell>
          <cell r="S703" t="str">
            <v>8276726393</v>
          </cell>
        </row>
        <row r="704">
          <cell r="L704">
            <v>5041740363</v>
          </cell>
          <cell r="M704" t="str">
            <v>74559</v>
          </cell>
          <cell r="N704" t="str">
            <v>S21092400586/EL/2/30</v>
          </cell>
          <cell r="O704" t="str">
            <v>YPS/N8260UW/MUZAMIL</v>
          </cell>
          <cell r="P704" t="str">
            <v>PT. LIVIA MANDIRI SEJATI</v>
          </cell>
          <cell r="Q704" t="str">
            <v>PT. LIVIA MANDIRI SEJATI</v>
          </cell>
          <cell r="R704" t="str">
            <v>5 GALLON AQUA LOCAL</v>
          </cell>
          <cell r="S704" t="str">
            <v>8276726393</v>
          </cell>
        </row>
        <row r="705">
          <cell r="L705">
            <v>5041698491</v>
          </cell>
          <cell r="M705" t="str">
            <v>74559</v>
          </cell>
          <cell r="N705" t="str">
            <v>S21092400616/AS/3/29</v>
          </cell>
          <cell r="O705" t="str">
            <v>YPS/N8796UV/DARYANTO</v>
          </cell>
          <cell r="P705" t="str">
            <v>PT. LIVIA MANDIRI SEJATI</v>
          </cell>
          <cell r="Q705" t="str">
            <v>PT. LIVIA MANDIRI SEJATI</v>
          </cell>
          <cell r="R705" t="str">
            <v>5 GALLON AQUA LOCAL</v>
          </cell>
          <cell r="S705" t="str">
            <v>8276726393</v>
          </cell>
        </row>
        <row r="706">
          <cell r="L706">
            <v>5041730969</v>
          </cell>
          <cell r="M706" t="str">
            <v>74559</v>
          </cell>
          <cell r="N706" t="str">
            <v>S21092400602/NF/1/30</v>
          </cell>
          <cell r="O706" t="str">
            <v>YPS/LN8527UV/MUHAMAD</v>
          </cell>
          <cell r="P706" t="str">
            <v>PT. LIVIA MANDIRI SEJATI</v>
          </cell>
          <cell r="Q706" t="str">
            <v>PT. LIVIA MANDIRI SEJATI</v>
          </cell>
          <cell r="R706" t="str">
            <v>5 GALLON AQUA LOCAL</v>
          </cell>
          <cell r="S706" t="str">
            <v>8276726393</v>
          </cell>
        </row>
        <row r="707">
          <cell r="L707">
            <v>5041712758</v>
          </cell>
          <cell r="M707" t="str">
            <v>74559</v>
          </cell>
          <cell r="N707" t="str">
            <v>S21092400630/HD/2/29</v>
          </cell>
          <cell r="O707" t="str">
            <v>PSF/L8372UI/BASIT</v>
          </cell>
          <cell r="P707" t="str">
            <v>PT. LIVIA MANDIRI SEJATI</v>
          </cell>
          <cell r="Q707" t="str">
            <v>PT. LIVIA MANDIRI SEJATI</v>
          </cell>
          <cell r="R707" t="str">
            <v>5 GALLON AQUA LOCAL</v>
          </cell>
          <cell r="S707" t="str">
            <v>8276726393</v>
          </cell>
        </row>
        <row r="708">
          <cell r="L708">
            <v>5041720404</v>
          </cell>
          <cell r="M708" t="str">
            <v>74559</v>
          </cell>
          <cell r="N708" t="str">
            <v>S21092400623/EF/2/29</v>
          </cell>
          <cell r="O708" t="str">
            <v>YPS/N8587UV/SAIFUDIN</v>
          </cell>
          <cell r="P708" t="str">
            <v>PT. LIVIA MANDIRI SEJATI</v>
          </cell>
          <cell r="Q708" t="str">
            <v>PT. LIVIA MANDIRI SEJATI</v>
          </cell>
          <cell r="R708" t="str">
            <v>5 GALLON AQUA LOCAL</v>
          </cell>
          <cell r="S708" t="str">
            <v>8276726393</v>
          </cell>
        </row>
        <row r="709">
          <cell r="L709">
            <v>5041717868</v>
          </cell>
          <cell r="M709" t="str">
            <v>74559</v>
          </cell>
          <cell r="N709" t="str">
            <v>S21092400629/HD/2/29</v>
          </cell>
          <cell r="O709" t="str">
            <v>YPS/N8193UW/ZAINUR</v>
          </cell>
          <cell r="P709" t="str">
            <v>PT. LIVIA MANDIRI SEJATI</v>
          </cell>
          <cell r="Q709" t="str">
            <v>PT. LIVIA MANDIRI SEJATI</v>
          </cell>
          <cell r="R709" t="str">
            <v>5 GALLON AQUA LOCAL</v>
          </cell>
          <cell r="S709" t="str">
            <v>8276726393</v>
          </cell>
        </row>
        <row r="710">
          <cell r="L710">
            <v>5041721373</v>
          </cell>
          <cell r="M710" t="str">
            <v>74559</v>
          </cell>
          <cell r="N710" t="str">
            <v>S21092400628/SF/2/29</v>
          </cell>
          <cell r="O710" t="str">
            <v>YPS/N8812UV/WAHID</v>
          </cell>
          <cell r="P710" t="str">
            <v>PT. LIVIA MANDIRI SEJATI</v>
          </cell>
          <cell r="Q710" t="str">
            <v>PT. LIVIA MANDIRI SEJATI</v>
          </cell>
          <cell r="R710" t="str">
            <v>5 GALLON AQUA LOCAL</v>
          </cell>
          <cell r="S710" t="str">
            <v>8276726393</v>
          </cell>
        </row>
        <row r="711">
          <cell r="L711">
            <v>5041694906</v>
          </cell>
          <cell r="M711" t="str">
            <v>74559</v>
          </cell>
          <cell r="N711" t="str">
            <v>S21092400639/NF/1/28</v>
          </cell>
          <cell r="O711" t="str">
            <v>YPS/N8671UW/ROZIQ</v>
          </cell>
          <cell r="P711" t="str">
            <v>PT. LIVIA MANDIRI SEJATI</v>
          </cell>
          <cell r="Q711" t="str">
            <v>PT. LIVIA MANDIRI SEJATI</v>
          </cell>
          <cell r="R711" t="str">
            <v>5 GALLON AQUA LOCAL</v>
          </cell>
          <cell r="S711" t="str">
            <v>8276726393</v>
          </cell>
        </row>
        <row r="712">
          <cell r="L712">
            <v>5041719982</v>
          </cell>
          <cell r="M712" t="str">
            <v>74559</v>
          </cell>
          <cell r="N712" t="str">
            <v>S21092400624/SF/2/29</v>
          </cell>
          <cell r="O712" t="str">
            <v>YPS/N8789UV/SUTOYO</v>
          </cell>
          <cell r="P712" t="str">
            <v>PT. LIVIA MANDIRI SEJATI</v>
          </cell>
          <cell r="Q712" t="str">
            <v>PT. LIVIA MANDIRI SEJATI</v>
          </cell>
          <cell r="R712" t="str">
            <v>5 GALLON AQUA LOCAL</v>
          </cell>
          <cell r="S712" t="str">
            <v>8276726393</v>
          </cell>
        </row>
        <row r="713">
          <cell r="L713">
            <v>5041716423</v>
          </cell>
          <cell r="M713" t="str">
            <v>74559</v>
          </cell>
          <cell r="N713" t="str">
            <v>S21092400626/SF/2/29</v>
          </cell>
          <cell r="O713" t="str">
            <v>YPS/P8027UR/WARDOYO</v>
          </cell>
          <cell r="P713" t="str">
            <v>PT. LIVIA MANDIRI SEJATI</v>
          </cell>
          <cell r="Q713" t="str">
            <v>PT. LIVIA MANDIRI SEJATI</v>
          </cell>
          <cell r="R713" t="str">
            <v>5 GALLON AQUA LOCAL</v>
          </cell>
          <cell r="S713" t="str">
            <v>8276726393</v>
          </cell>
        </row>
        <row r="714">
          <cell r="L714">
            <v>5041716713</v>
          </cell>
          <cell r="M714" t="str">
            <v>74559</v>
          </cell>
          <cell r="N714" t="str">
            <v>S21092400635/BK/1/29</v>
          </cell>
          <cell r="O714" t="str">
            <v>YPS/N9515WE/ZAKARIA</v>
          </cell>
          <cell r="P714" t="str">
            <v>PT. LIVIA MANDIRI SEJATI</v>
          </cell>
          <cell r="Q714" t="str">
            <v>PT. LIVIA MANDIRI SEJATI</v>
          </cell>
          <cell r="R714" t="str">
            <v>5 GALLON AQUA LOCAL</v>
          </cell>
          <cell r="S714" t="str">
            <v>8276726393</v>
          </cell>
        </row>
        <row r="715">
          <cell r="L715">
            <v>5041714794</v>
          </cell>
          <cell r="M715" t="str">
            <v>74559</v>
          </cell>
          <cell r="N715" t="str">
            <v>S21092400625/NF/1/29</v>
          </cell>
          <cell r="O715" t="str">
            <v>YPS/L9610UX/MAKHFUD</v>
          </cell>
          <cell r="P715" t="str">
            <v>PT. LIVIA MANDIRI SEJATI</v>
          </cell>
          <cell r="Q715" t="str">
            <v>PT. LIVIA MANDIRI SEJATI</v>
          </cell>
          <cell r="R715" t="str">
            <v>5 GALLON AQUA LOCAL</v>
          </cell>
          <cell r="S715" t="str">
            <v>8276726393</v>
          </cell>
        </row>
        <row r="716">
          <cell r="L716">
            <v>5041702518</v>
          </cell>
          <cell r="M716" t="str">
            <v>74559</v>
          </cell>
          <cell r="N716" t="str">
            <v>S21092400642/HD/2/28</v>
          </cell>
          <cell r="O716" t="str">
            <v>YPS/L9428UZ/HADI S</v>
          </cell>
          <cell r="P716" t="str">
            <v>PT. LIVIA MANDIRI SEJATI</v>
          </cell>
          <cell r="Q716" t="str">
            <v>PT. LIVIA MANDIRI SEJATI</v>
          </cell>
          <cell r="R716" t="str">
            <v>5 GALLON AQUA LOCAL</v>
          </cell>
          <cell r="S716" t="str">
            <v>8276726393</v>
          </cell>
        </row>
        <row r="717">
          <cell r="L717">
            <v>5041713457</v>
          </cell>
          <cell r="M717" t="str">
            <v>74559</v>
          </cell>
          <cell r="N717" t="str">
            <v>S21092400637/BK/1/29</v>
          </cell>
          <cell r="O717" t="str">
            <v>YPS/N8507UV/KHOTIB</v>
          </cell>
          <cell r="P717" t="str">
            <v>PT. LIVIA MANDIRI SEJATI</v>
          </cell>
          <cell r="Q717" t="str">
            <v>PT. LIVIA MANDIRI SEJATI</v>
          </cell>
          <cell r="R717" t="str">
            <v>5 GALLON AQUA LOCAL</v>
          </cell>
          <cell r="S717" t="str">
            <v>8276726393</v>
          </cell>
        </row>
        <row r="718">
          <cell r="L718">
            <v>5041705729</v>
          </cell>
          <cell r="M718" t="str">
            <v>74559</v>
          </cell>
          <cell r="N718" t="str">
            <v>S21092400640/ZK/3/28</v>
          </cell>
          <cell r="O718" t="str">
            <v>YPS/L9424UZ/NURCHOLI</v>
          </cell>
          <cell r="P718" t="str">
            <v>PT. LIVIA MANDIRI SEJATI</v>
          </cell>
          <cell r="Q718" t="str">
            <v>PT. LIVIA MANDIRI SEJATI</v>
          </cell>
          <cell r="R718" t="str">
            <v>5 GALLON AQUA LOCAL</v>
          </cell>
          <cell r="S718" t="str">
            <v>8276726393</v>
          </cell>
        </row>
        <row r="719">
          <cell r="L719">
            <v>5041709882</v>
          </cell>
          <cell r="M719" t="str">
            <v>74559</v>
          </cell>
          <cell r="N719" t="str">
            <v>S21092400649/NF/1/29</v>
          </cell>
          <cell r="O719" t="str">
            <v>YPS/N8546UV/SAKUT</v>
          </cell>
          <cell r="P719" t="str">
            <v>PT. LIVIA MANDIRI SEJATI</v>
          </cell>
          <cell r="Q719" t="str">
            <v>PT. LIVIA MANDIRI SEJATI</v>
          </cell>
          <cell r="R719" t="str">
            <v>5 GALLON AQUA LOCAL</v>
          </cell>
          <cell r="S719" t="str">
            <v>8276726393</v>
          </cell>
        </row>
        <row r="720">
          <cell r="L720">
            <v>5041701872</v>
          </cell>
          <cell r="M720" t="str">
            <v>74559</v>
          </cell>
          <cell r="N720" t="str">
            <v>S21092400656/EF/2/28</v>
          </cell>
          <cell r="O720" t="str">
            <v>YPS/N8390UV/RINTO</v>
          </cell>
          <cell r="P720" t="str">
            <v>PT. LIVIA MANDIRI SEJATI</v>
          </cell>
          <cell r="Q720" t="str">
            <v>PT. LIVIA MANDIRI SEJATI</v>
          </cell>
          <cell r="R720" t="str">
            <v>5 GALLON AQUA LOCAL</v>
          </cell>
          <cell r="S720" t="str">
            <v>8276726393</v>
          </cell>
        </row>
        <row r="721">
          <cell r="L721">
            <v>5041703371</v>
          </cell>
          <cell r="M721" t="str">
            <v>74559</v>
          </cell>
          <cell r="N721" t="str">
            <v>S21092400648/EF/2/28</v>
          </cell>
          <cell r="O721" t="str">
            <v>YPS/N8819UV/SAIFUL R</v>
          </cell>
          <cell r="P721" t="str">
            <v>PT. LIVIA MANDIRI SEJATI</v>
          </cell>
          <cell r="Q721" t="str">
            <v>PT. LIVIA MANDIRI SEJATI</v>
          </cell>
          <cell r="R721" t="str">
            <v>5 GALLON AQUA LOCAL</v>
          </cell>
          <cell r="S721" t="str">
            <v>8276726393</v>
          </cell>
        </row>
        <row r="722">
          <cell r="L722">
            <v>5041706138</v>
          </cell>
          <cell r="M722" t="str">
            <v>74559</v>
          </cell>
          <cell r="N722" t="str">
            <v>S21092400651/AS/3/28</v>
          </cell>
          <cell r="O722" t="str">
            <v>YPS/N9375WE/MAHRUS</v>
          </cell>
          <cell r="P722" t="str">
            <v>PT. LIVIA MANDIRI SEJATI</v>
          </cell>
          <cell r="Q722" t="str">
            <v>PT. LIVIA MANDIRI SEJATI</v>
          </cell>
          <cell r="R722" t="str">
            <v>5 GALLON AQUA LOCAL</v>
          </cell>
          <cell r="S722" t="str">
            <v>8276726393</v>
          </cell>
        </row>
        <row r="723">
          <cell r="L723">
            <v>5041706042</v>
          </cell>
          <cell r="M723" t="str">
            <v>74559</v>
          </cell>
          <cell r="N723" t="str">
            <v>S21092400647/HD/3/28</v>
          </cell>
          <cell r="O723" t="str">
            <v>YPS/L9269UF/SOLIKHAN</v>
          </cell>
          <cell r="P723" t="str">
            <v>PT. LIVIA MANDIRI SEJATI</v>
          </cell>
          <cell r="Q723" t="str">
            <v>PT. LIVIA MANDIRI SEJATI</v>
          </cell>
          <cell r="R723" t="str">
            <v>5 GALLON AQUA LOCAL</v>
          </cell>
          <cell r="S723" t="str">
            <v>8276726393</v>
          </cell>
        </row>
        <row r="724">
          <cell r="L724">
            <v>5041690479</v>
          </cell>
          <cell r="M724" t="str">
            <v>74559</v>
          </cell>
          <cell r="N724" t="str">
            <v>S21092400650/NF/1/28</v>
          </cell>
          <cell r="O724" t="str">
            <v>YPS/N8134UQ/SUGENG</v>
          </cell>
          <cell r="P724" t="str">
            <v>PT. LIVIA MANDIRI SEJATI</v>
          </cell>
          <cell r="Q724" t="str">
            <v>PT. LIVIA MANDIRI SEJATI</v>
          </cell>
          <cell r="R724" t="str">
            <v>5 GALLON AQUA LOCAL</v>
          </cell>
          <cell r="S724" t="str">
            <v>8276726393</v>
          </cell>
        </row>
        <row r="725">
          <cell r="L725">
            <v>5041688199</v>
          </cell>
          <cell r="M725" t="str">
            <v>74559</v>
          </cell>
          <cell r="N725" t="str">
            <v>S21092400655/NF/1/28</v>
          </cell>
          <cell r="O725" t="str">
            <v>YPS/L8813UT/DJAMALI</v>
          </cell>
          <cell r="P725" t="str">
            <v>PT. LIVIA MANDIRI SEJATI</v>
          </cell>
          <cell r="Q725" t="str">
            <v>PT. LIVIA MANDIRI SEJATI</v>
          </cell>
          <cell r="R725" t="str">
            <v>5 GALLON AQUA LOCAL</v>
          </cell>
          <cell r="S725" t="str">
            <v>8276726393</v>
          </cell>
        </row>
        <row r="726">
          <cell r="L726">
            <v>5041706202</v>
          </cell>
          <cell r="M726" t="str">
            <v>74559</v>
          </cell>
          <cell r="N726" t="str">
            <v>S21092400645/HD/3/28</v>
          </cell>
          <cell r="O726" t="str">
            <v>YPS/L9051UX/RAHMAN</v>
          </cell>
          <cell r="P726" t="str">
            <v>PT. LIVIA MANDIRI SEJATI</v>
          </cell>
          <cell r="Q726" t="str">
            <v>PT. LIVIA MANDIRI SEJATI</v>
          </cell>
          <cell r="R726" t="str">
            <v>5 GALLON AQUA LOCAL</v>
          </cell>
          <cell r="S726" t="str">
            <v>8276726393</v>
          </cell>
        </row>
        <row r="727">
          <cell r="L727">
            <v>5041693844</v>
          </cell>
          <cell r="M727" t="str">
            <v>74559</v>
          </cell>
          <cell r="N727" t="str">
            <v>S21092400658/EL/1/28</v>
          </cell>
          <cell r="O727" t="str">
            <v>YPS/N9374WE/AGUS.D</v>
          </cell>
          <cell r="P727" t="str">
            <v>PT. LIVIA MANDIRI SEJATI</v>
          </cell>
          <cell r="Q727" t="str">
            <v>PT. LIVIA MANDIRI SEJATI</v>
          </cell>
          <cell r="R727" t="str">
            <v>5 GALLON AQUA LOCAL</v>
          </cell>
          <cell r="S727" t="str">
            <v>8276726393</v>
          </cell>
        </row>
        <row r="728">
          <cell r="L728">
            <v>5041706043</v>
          </cell>
          <cell r="M728" t="str">
            <v>74559</v>
          </cell>
          <cell r="N728" t="str">
            <v>S21092400654/AS/3/28</v>
          </cell>
          <cell r="O728" t="str">
            <v>YPS/N8513UV/ARIF</v>
          </cell>
          <cell r="P728" t="str">
            <v>PT. LIVIA MANDIRI SEJATI</v>
          </cell>
          <cell r="Q728" t="str">
            <v>PT. LIVIA MANDIRI SEJATI</v>
          </cell>
          <cell r="R728" t="str">
            <v>5 GALLON AQUA LOCAL</v>
          </cell>
          <cell r="S728" t="str">
            <v>8276726393</v>
          </cell>
        </row>
        <row r="729">
          <cell r="L729">
            <v>5041697306</v>
          </cell>
          <cell r="M729" t="str">
            <v>74559</v>
          </cell>
          <cell r="N729" t="str">
            <v>S21092400662/SF/2/28</v>
          </cell>
          <cell r="O729" t="str">
            <v>YPS/P8194UR/HERI</v>
          </cell>
          <cell r="P729" t="str">
            <v>PT. LIVIA MANDIRI SEJATI</v>
          </cell>
          <cell r="Q729" t="str">
            <v>PT. LIVIA MANDIRI SEJATI</v>
          </cell>
          <cell r="R729" t="str">
            <v>5 GALLON AQUA LOCAL</v>
          </cell>
          <cell r="S729" t="str">
            <v>8276726393</v>
          </cell>
        </row>
        <row r="730">
          <cell r="L730">
            <v>5041667734</v>
          </cell>
          <cell r="M730" t="str">
            <v>74559</v>
          </cell>
          <cell r="N730" t="str">
            <v>S21092400643/AS/3/28</v>
          </cell>
          <cell r="O730" t="str">
            <v>YPS/N8430UV/SLAMET</v>
          </cell>
          <cell r="P730" t="str">
            <v>PT. LIVIA MANDIRI SEJATI</v>
          </cell>
          <cell r="Q730" t="str">
            <v>PT. LIVIA MANDIRI SEJATI</v>
          </cell>
          <cell r="R730" t="str">
            <v>5 GALLON AQUA LOCAL</v>
          </cell>
          <cell r="S730" t="str">
            <v>8276726393</v>
          </cell>
        </row>
        <row r="731">
          <cell r="L731">
            <v>5041718364</v>
          </cell>
          <cell r="M731" t="str">
            <v>74559</v>
          </cell>
          <cell r="N731" t="str">
            <v>S21092400633/NF/1/29</v>
          </cell>
          <cell r="O731" t="str">
            <v>YPS/N8661UW/DENY S</v>
          </cell>
          <cell r="P731" t="str">
            <v>PT. LIVIA MANDIRI SEJATI</v>
          </cell>
          <cell r="Q731" t="str">
            <v>PT. LIVIA MANDIRI SEJATI</v>
          </cell>
          <cell r="R731" t="str">
            <v>5 GALLON AQUA LOCAL</v>
          </cell>
          <cell r="S731" t="str">
            <v>8276726393</v>
          </cell>
        </row>
        <row r="732">
          <cell r="L732">
            <v>5041706325</v>
          </cell>
          <cell r="M732" t="str">
            <v>74559</v>
          </cell>
          <cell r="N732" t="str">
            <v>S21092400646/AS/3/28</v>
          </cell>
          <cell r="O732" t="str">
            <v>YPS/L9611UX/JULIANTO</v>
          </cell>
          <cell r="P732" t="str">
            <v>PT. LIVIA MANDIRI SEJATI</v>
          </cell>
          <cell r="Q732" t="str">
            <v>PT. LIVIA MANDIRI SEJATI</v>
          </cell>
          <cell r="R732" t="str">
            <v>5 GALLON AQUA LOCAL</v>
          </cell>
          <cell r="S732" t="str">
            <v>8276726393</v>
          </cell>
        </row>
        <row r="733">
          <cell r="L733">
            <v>5041691558</v>
          </cell>
          <cell r="M733" t="str">
            <v>74559</v>
          </cell>
          <cell r="N733" t="str">
            <v>S21092400653/HD/2/28</v>
          </cell>
          <cell r="O733" t="str">
            <v>NVA/N8522UV/BUDI</v>
          </cell>
          <cell r="P733" t="str">
            <v>PT. LIVIA MANDIRI SEJATI</v>
          </cell>
          <cell r="Q733" t="str">
            <v>PT. LIVIA MANDIRI SEJATI</v>
          </cell>
          <cell r="R733" t="str">
            <v>5 GALLON AQUA LOCAL</v>
          </cell>
          <cell r="S733" t="str">
            <v>8276726393</v>
          </cell>
        </row>
        <row r="734">
          <cell r="L734">
            <v>5041700983</v>
          </cell>
          <cell r="M734" t="str">
            <v>74559</v>
          </cell>
          <cell r="N734" t="str">
            <v>S21092400644/SF/2/28</v>
          </cell>
          <cell r="O734" t="str">
            <v>YPS/N8548UT/GATOT</v>
          </cell>
          <cell r="P734" t="str">
            <v>PT. LIVIA MANDIRI SEJATI</v>
          </cell>
          <cell r="Q734" t="str">
            <v>PT. LIVIA MANDIRI SEJATI</v>
          </cell>
          <cell r="R734" t="str">
            <v>5 GALLON AQUA LOCAL</v>
          </cell>
          <cell r="S734" t="str">
            <v>8276726393</v>
          </cell>
        </row>
        <row r="735">
          <cell r="L735">
            <v>5041724807</v>
          </cell>
          <cell r="M735" t="str">
            <v>74559</v>
          </cell>
          <cell r="N735" t="str">
            <v>S21092400614/AS/3/29</v>
          </cell>
          <cell r="O735" t="str">
            <v>YPS/N8522UV/BUDI</v>
          </cell>
          <cell r="P735" t="str">
            <v>PT. LIVIA MANDIRI SEJATI</v>
          </cell>
          <cell r="Q735" t="str">
            <v>PT. LIVIA MANDIRI SEJATI</v>
          </cell>
          <cell r="R735" t="str">
            <v>5 GALLON AQUA LOCAL</v>
          </cell>
          <cell r="S735" t="str">
            <v>8276726393</v>
          </cell>
        </row>
        <row r="736">
          <cell r="L736">
            <v>5041738078</v>
          </cell>
          <cell r="M736" t="str">
            <v>74559</v>
          </cell>
          <cell r="N736" t="str">
            <v>S21092400588/HD/2/30</v>
          </cell>
          <cell r="O736" t="str">
            <v>YPS/N8582UV/HASAN</v>
          </cell>
          <cell r="P736" t="str">
            <v>PT. LIVIA MANDIRI SEJATI</v>
          </cell>
          <cell r="Q736" t="str">
            <v>PT. LIVIA MANDIRI SEJATI</v>
          </cell>
          <cell r="R736" t="str">
            <v>5 GALLON AQUA LOCAL</v>
          </cell>
          <cell r="S736" t="str">
            <v>8276726393</v>
          </cell>
        </row>
        <row r="737">
          <cell r="L737">
            <v>5041729363</v>
          </cell>
          <cell r="M737" t="str">
            <v>74559</v>
          </cell>
          <cell r="N737" t="str">
            <v>S21092400598/NF/1/30</v>
          </cell>
          <cell r="O737" t="str">
            <v>YPS/L9431UZ/NURHADI</v>
          </cell>
          <cell r="P737" t="str">
            <v>PT. LIVIA MANDIRI SEJATI</v>
          </cell>
          <cell r="Q737" t="str">
            <v>PT. LIVIA MANDIRI SEJATI</v>
          </cell>
          <cell r="R737" t="str">
            <v>5 GALLON AQUA LOCAL</v>
          </cell>
          <cell r="S737" t="str">
            <v>8276726393</v>
          </cell>
        </row>
        <row r="738">
          <cell r="L738">
            <v>5041740407</v>
          </cell>
          <cell r="M738" t="str">
            <v>74559</v>
          </cell>
          <cell r="N738" t="str">
            <v>S21092400596/EL/2/30</v>
          </cell>
          <cell r="O738" t="str">
            <v>YPS/N8281UR/MUSTOFA</v>
          </cell>
          <cell r="P738" t="str">
            <v>PT. LIVIA MANDIRI SEJATI</v>
          </cell>
          <cell r="Q738" t="str">
            <v>PT. LIVIA MANDIRI SEJATI</v>
          </cell>
          <cell r="R738" t="str">
            <v>5 GALLON AQUA LOCAL</v>
          </cell>
          <cell r="S738" t="str">
            <v>8276726393</v>
          </cell>
        </row>
        <row r="739">
          <cell r="L739">
            <v>5041735798</v>
          </cell>
          <cell r="M739" t="str">
            <v>74559</v>
          </cell>
          <cell r="N739" t="str">
            <v>S21092400600/EL/2/30</v>
          </cell>
          <cell r="O739" t="str">
            <v>YPS/L9269UF/SOLIKAN</v>
          </cell>
          <cell r="P739" t="str">
            <v>PT. LIVIA MANDIRI SEJATI</v>
          </cell>
          <cell r="Q739" t="str">
            <v>PT. LIVIA MANDIRI SEJATI</v>
          </cell>
          <cell r="R739" t="str">
            <v>5 GALLON AQUA LOCAL</v>
          </cell>
          <cell r="S739" t="str">
            <v>8276726393</v>
          </cell>
        </row>
        <row r="740">
          <cell r="L740">
            <v>5041735436</v>
          </cell>
          <cell r="M740" t="str">
            <v>74559</v>
          </cell>
          <cell r="N740" t="str">
            <v>S21092400605/PY/2/30</v>
          </cell>
          <cell r="O740" t="str">
            <v>YPS/L9352UZ/SUMANANG</v>
          </cell>
          <cell r="P740" t="str">
            <v>PT. LIVIA MANDIRI SEJATI</v>
          </cell>
          <cell r="Q740" t="str">
            <v>PT. LIVIA MANDIRI SEJATI</v>
          </cell>
          <cell r="R740" t="str">
            <v>5 GALLON AQUA LOCAL</v>
          </cell>
          <cell r="S740" t="str">
            <v>8276726393</v>
          </cell>
        </row>
        <row r="741">
          <cell r="L741">
            <v>5041731039</v>
          </cell>
          <cell r="M741" t="str">
            <v>74559</v>
          </cell>
          <cell r="N741" t="str">
            <v>S21092400595/EF/1/30</v>
          </cell>
          <cell r="O741" t="str">
            <v>YPS/N9374WE/AGUS D</v>
          </cell>
          <cell r="P741" t="str">
            <v>PT. LIVIA MANDIRI SEJATI</v>
          </cell>
          <cell r="Q741" t="str">
            <v>PT. LIVIA MANDIRI SEJATI</v>
          </cell>
          <cell r="R741" t="str">
            <v>5 GALLON AQUA LOCAL</v>
          </cell>
          <cell r="S741" t="str">
            <v>8276726393</v>
          </cell>
        </row>
        <row r="742">
          <cell r="L742">
            <v>5041735438</v>
          </cell>
          <cell r="M742" t="str">
            <v>74559</v>
          </cell>
          <cell r="N742" t="str">
            <v>S21092400593/PY/2/30</v>
          </cell>
          <cell r="O742" t="str">
            <v>YPS/L9611UX/JULIANTO</v>
          </cell>
          <cell r="P742" t="str">
            <v>PT. LIVIA MANDIRI SEJATI</v>
          </cell>
          <cell r="Q742" t="str">
            <v>PT. LIVIA MANDIRI SEJATI</v>
          </cell>
          <cell r="R742" t="str">
            <v>5 GALLON AQUA LOCAL</v>
          </cell>
          <cell r="S742" t="str">
            <v>8276726393</v>
          </cell>
        </row>
        <row r="743">
          <cell r="L743">
            <v>5041736361</v>
          </cell>
          <cell r="M743" t="str">
            <v>74559</v>
          </cell>
          <cell r="N743" t="str">
            <v>S21092400597/EF/1/30</v>
          </cell>
          <cell r="O743" t="str">
            <v>YPS/N7985UQ/BAMBANG</v>
          </cell>
          <cell r="P743" t="str">
            <v>PT. LIVIA MANDIRI SEJATI</v>
          </cell>
          <cell r="Q743" t="str">
            <v>PT. LIVIA MANDIRI SEJATI</v>
          </cell>
          <cell r="R743" t="str">
            <v>5 GALLON AQUA LOCAL</v>
          </cell>
          <cell r="S743" t="str">
            <v>8276726393</v>
          </cell>
        </row>
        <row r="744">
          <cell r="L744">
            <v>5041735029</v>
          </cell>
          <cell r="M744" t="str">
            <v>74559</v>
          </cell>
          <cell r="N744" t="str">
            <v>S21092400594/HD/2/30</v>
          </cell>
          <cell r="O744" t="str">
            <v>YPS/N8878UV/SAIFUL R</v>
          </cell>
          <cell r="P744" t="str">
            <v>PT. LIVIA MANDIRI SEJATI</v>
          </cell>
          <cell r="Q744" t="str">
            <v>PT. LIVIA MANDIRI SEJATI</v>
          </cell>
          <cell r="R744" t="str">
            <v>5 GALLON AQUA LOCAL</v>
          </cell>
          <cell r="S744" t="str">
            <v>8276726393</v>
          </cell>
        </row>
        <row r="745">
          <cell r="L745">
            <v>5041734109</v>
          </cell>
          <cell r="M745" t="str">
            <v>74559</v>
          </cell>
          <cell r="N745" t="str">
            <v>S21092400604/PY/2/30</v>
          </cell>
          <cell r="O745" t="str">
            <v>YPS/N8530UV/SAKUT</v>
          </cell>
          <cell r="P745" t="str">
            <v>PT. LIVIA MANDIRI SEJATI</v>
          </cell>
          <cell r="Q745" t="str">
            <v>PT. LIVIA MANDIRI SEJATI</v>
          </cell>
          <cell r="R745" t="str">
            <v>5 GALLON AQUA LOCAL</v>
          </cell>
          <cell r="S745" t="str">
            <v>8276726393</v>
          </cell>
        </row>
        <row r="746">
          <cell r="L746">
            <v>5041740365</v>
          </cell>
          <cell r="M746" t="str">
            <v>74559</v>
          </cell>
          <cell r="N746" t="str">
            <v>S21092400603/PY/2/30</v>
          </cell>
          <cell r="O746" t="str">
            <v>YPS/P9485UQ/AGUS</v>
          </cell>
          <cell r="P746" t="str">
            <v>PT. LIVIA MANDIRI SEJATI</v>
          </cell>
          <cell r="Q746" t="str">
            <v>PT. LIVIA MANDIRI SEJATI</v>
          </cell>
          <cell r="R746" t="str">
            <v>5 GALLON AQUA LOCAL</v>
          </cell>
          <cell r="S746" t="str">
            <v>8276726393</v>
          </cell>
        </row>
        <row r="747">
          <cell r="L747">
            <v>5041726240</v>
          </cell>
          <cell r="M747" t="str">
            <v>74559</v>
          </cell>
          <cell r="N747" t="str">
            <v>S21092400608/ZK/3/29</v>
          </cell>
          <cell r="O747" t="str">
            <v>YPS/L9358UZ/MAT ALI</v>
          </cell>
          <cell r="P747" t="str">
            <v>PT. LIVIA MANDIRI SEJATI</v>
          </cell>
          <cell r="Q747" t="str">
            <v>PT. LIVIA MANDIRI SEJATI</v>
          </cell>
          <cell r="R747" t="str">
            <v>5 GALLON AQUA LOCAL</v>
          </cell>
          <cell r="S747" t="str">
            <v>8276726393</v>
          </cell>
        </row>
        <row r="748">
          <cell r="L748">
            <v>5041722198</v>
          </cell>
          <cell r="M748" t="str">
            <v>74559</v>
          </cell>
          <cell r="N748" t="str">
            <v>S21092400611/BK/1/29</v>
          </cell>
          <cell r="O748" t="str">
            <v>YPS/N8814UV/SAKUT</v>
          </cell>
          <cell r="P748" t="str">
            <v>PT. LIVIA MANDIRI SEJATI</v>
          </cell>
          <cell r="Q748" t="str">
            <v>PT. LIVIA MANDIRI SEJATI</v>
          </cell>
          <cell r="R748" t="str">
            <v>5 GALLON AQUA LOCAL</v>
          </cell>
          <cell r="S748" t="str">
            <v>8276726393</v>
          </cell>
        </row>
        <row r="749">
          <cell r="L749">
            <v>5041723056</v>
          </cell>
          <cell r="M749" t="str">
            <v>74559</v>
          </cell>
          <cell r="N749" t="str">
            <v>S21092400617/EF/2/29</v>
          </cell>
          <cell r="O749" t="str">
            <v>YPS/L8858UI/BAMBANG</v>
          </cell>
          <cell r="P749" t="str">
            <v>PT. LIVIA MANDIRI SEJATI</v>
          </cell>
          <cell r="Q749" t="str">
            <v>PT. LIVIA MANDIRI SEJATI</v>
          </cell>
          <cell r="R749" t="str">
            <v>5 GALLON AQUA LOCAL</v>
          </cell>
          <cell r="S749" t="str">
            <v>8276726393</v>
          </cell>
        </row>
        <row r="750">
          <cell r="L750">
            <v>5041721691</v>
          </cell>
          <cell r="M750" t="str">
            <v>74559</v>
          </cell>
          <cell r="N750" t="str">
            <v>S21092400622/HD/2/29</v>
          </cell>
          <cell r="O750" t="str">
            <v>YPS/N8274UV/BAKHIN</v>
          </cell>
          <cell r="P750" t="str">
            <v>PT. LIVIA MANDIRI SEJATI</v>
          </cell>
          <cell r="Q750" t="str">
            <v>PT. LIVIA MANDIRI SEJATI</v>
          </cell>
          <cell r="R750" t="str">
            <v>5 GALLON AQUA LOCAL</v>
          </cell>
          <cell r="S750" t="str">
            <v>8276726393</v>
          </cell>
        </row>
        <row r="751">
          <cell r="L751">
            <v>5041732852</v>
          </cell>
          <cell r="M751" t="str">
            <v>74559</v>
          </cell>
          <cell r="N751" t="str">
            <v>S21092400606/BK/1/30</v>
          </cell>
          <cell r="O751" t="str">
            <v>YPS/N8544UV/SLAMET</v>
          </cell>
          <cell r="P751" t="str">
            <v>PT. LIVIA MANDIRI SEJATI</v>
          </cell>
          <cell r="Q751" t="str">
            <v>PT. LIVIA MANDIRI SEJATI</v>
          </cell>
          <cell r="R751" t="str">
            <v>5 GALLON AQUA LOCAL</v>
          </cell>
          <cell r="S751" t="str">
            <v>8276726393</v>
          </cell>
        </row>
        <row r="752">
          <cell r="L752">
            <v>5041720674</v>
          </cell>
          <cell r="M752" t="str">
            <v>74559</v>
          </cell>
          <cell r="N752" t="str">
            <v>S21092400612/AS/3/29</v>
          </cell>
          <cell r="O752" t="str">
            <v>YPS/L9424UZ/NURKOLIS</v>
          </cell>
          <cell r="P752" t="str">
            <v>PT. LIVIA MANDIRI SEJATI</v>
          </cell>
          <cell r="Q752" t="str">
            <v>PT. LIVIA MANDIRI SEJATI</v>
          </cell>
          <cell r="R752" t="str">
            <v>5 GALLON AQUA LOCAL</v>
          </cell>
          <cell r="S752" t="str">
            <v>8276726393</v>
          </cell>
        </row>
        <row r="753">
          <cell r="L753">
            <v>5041725441</v>
          </cell>
          <cell r="M753" t="str">
            <v>74559</v>
          </cell>
          <cell r="N753" t="str">
            <v>S21092400618/AS/3/29</v>
          </cell>
          <cell r="O753" t="str">
            <v>YPS/N8671UW/ROZIQ</v>
          </cell>
          <cell r="P753" t="str">
            <v>PT. LIVIA MANDIRI SEJATI</v>
          </cell>
          <cell r="Q753" t="str">
            <v>PT. LIVIA MANDIRI SEJATI</v>
          </cell>
          <cell r="R753" t="str">
            <v>5 GALLON AQUA LOCAL</v>
          </cell>
          <cell r="S753" t="str">
            <v>8276726393</v>
          </cell>
        </row>
        <row r="754">
          <cell r="L754">
            <v>5041722289</v>
          </cell>
          <cell r="M754" t="str">
            <v>74559</v>
          </cell>
          <cell r="N754" t="str">
            <v>S21092400621/HD/2/29</v>
          </cell>
          <cell r="O754" t="str">
            <v>YPS/L9434UZ/TRI HUTA</v>
          </cell>
          <cell r="P754" t="str">
            <v>PT. LIVIA MANDIRI SEJATI</v>
          </cell>
          <cell r="Q754" t="str">
            <v>PT. LIVIA MANDIRI SEJATI</v>
          </cell>
          <cell r="R754" t="str">
            <v>5 GALLON AQUA LOCAL</v>
          </cell>
          <cell r="S754" t="str">
            <v>8276726393</v>
          </cell>
        </row>
        <row r="755">
          <cell r="L755">
            <v>5041725444</v>
          </cell>
          <cell r="M755" t="str">
            <v>74559</v>
          </cell>
          <cell r="N755" t="str">
            <v>S21092400619/AS/3/29</v>
          </cell>
          <cell r="O755" t="str">
            <v>YPS/N8546UV/HOLILI</v>
          </cell>
          <cell r="P755" t="str">
            <v>PT. LIVIA MANDIRI SEJATI</v>
          </cell>
          <cell r="Q755" t="str">
            <v>PT. LIVIA MANDIRI SEJATI</v>
          </cell>
          <cell r="R755" t="str">
            <v>5 GALLON AQUA LOCAL</v>
          </cell>
          <cell r="S755" t="str">
            <v>8276726393</v>
          </cell>
        </row>
        <row r="756">
          <cell r="L756">
            <v>5041721439</v>
          </cell>
          <cell r="M756" t="str">
            <v>74559</v>
          </cell>
          <cell r="N756" t="str">
            <v>S21092400627/HD/2/29</v>
          </cell>
          <cell r="O756" t="str">
            <v>YPS/L9357UZ/ACHMAD</v>
          </cell>
          <cell r="P756" t="str">
            <v>PT. LIVIA MANDIRI SEJATI</v>
          </cell>
          <cell r="Q756" t="str">
            <v>PT. LIVIA MANDIRI SEJATI</v>
          </cell>
          <cell r="R756" t="str">
            <v>5 GALLON AQUA LOCAL</v>
          </cell>
          <cell r="S756" t="str">
            <v>8276726393</v>
          </cell>
        </row>
        <row r="757">
          <cell r="L757">
            <v>5041724889</v>
          </cell>
          <cell r="M757" t="str">
            <v>74559</v>
          </cell>
          <cell r="N757" t="str">
            <v>S21092400620/IS/3/29</v>
          </cell>
          <cell r="O757" t="str">
            <v>YPN8513UV/SULISWANTO</v>
          </cell>
          <cell r="P757" t="str">
            <v>PT. LIVIA MANDIRI SEJATI</v>
          </cell>
          <cell r="Q757" t="str">
            <v>PT. LIVIA MANDIRI SEJATI</v>
          </cell>
          <cell r="R757" t="str">
            <v>5 GALLON AQUA LOCAL</v>
          </cell>
          <cell r="S757" t="str">
            <v>8276726393</v>
          </cell>
        </row>
        <row r="758">
          <cell r="L758">
            <v>5041725204</v>
          </cell>
          <cell r="M758" t="str">
            <v>74559</v>
          </cell>
          <cell r="N758" t="str">
            <v>S21092400609/AS/3/29</v>
          </cell>
          <cell r="O758" t="str">
            <v>YPS/N8878UW/SIARI</v>
          </cell>
          <cell r="P758" t="str">
            <v>PT. LIVIA MANDIRI SEJATI</v>
          </cell>
          <cell r="Q758" t="str">
            <v>PT. LIVIA MANDIRI SEJATI</v>
          </cell>
          <cell r="R758" t="str">
            <v>5 GALLON AQUA LOCAL</v>
          </cell>
          <cell r="S758" t="str">
            <v>8276726393</v>
          </cell>
        </row>
        <row r="759">
          <cell r="L759">
            <v>5041636367</v>
          </cell>
          <cell r="M759" t="str">
            <v>74560</v>
          </cell>
          <cell r="N759">
            <v>0</v>
          </cell>
          <cell r="O759">
            <v>0</v>
          </cell>
          <cell r="P759" t="str">
            <v>PT. LIVIA MANDIRI SEJATI</v>
          </cell>
          <cell r="Q759" t="str">
            <v>PT. LIVIA MANDIRI SEJATI</v>
          </cell>
          <cell r="R759" t="str">
            <v>5 GALLON VIT LOCAL</v>
          </cell>
          <cell r="S759" t="str">
            <v>8276726394</v>
          </cell>
        </row>
        <row r="760">
          <cell r="L760">
            <v>5041677802</v>
          </cell>
          <cell r="M760" t="str">
            <v>74560</v>
          </cell>
          <cell r="N760">
            <v>0</v>
          </cell>
          <cell r="O760">
            <v>0</v>
          </cell>
          <cell r="P760" t="str">
            <v>PT. LIVIA MANDIRI SEJATI</v>
          </cell>
          <cell r="Q760" t="str">
            <v>PT. LIVIA MANDIRI SEJATI</v>
          </cell>
          <cell r="R760" t="str">
            <v>5 GALLON VIT LOCAL</v>
          </cell>
          <cell r="S760" t="str">
            <v>8276726394</v>
          </cell>
        </row>
        <row r="761">
          <cell r="L761">
            <v>5041716061</v>
          </cell>
          <cell r="M761" t="str">
            <v>74560</v>
          </cell>
          <cell r="N761">
            <v>0</v>
          </cell>
          <cell r="O761">
            <v>0</v>
          </cell>
          <cell r="P761" t="str">
            <v>PT. LIVIA MANDIRI SEJATI</v>
          </cell>
          <cell r="Q761" t="str">
            <v>PT. LIVIA MANDIRI SEJATI</v>
          </cell>
          <cell r="R761" t="str">
            <v>5 GALLON VIT LOCAL</v>
          </cell>
          <cell r="S761" t="str">
            <v>8276726394</v>
          </cell>
        </row>
        <row r="762">
          <cell r="L762">
            <v>5041716062</v>
          </cell>
          <cell r="M762" t="str">
            <v>74560</v>
          </cell>
          <cell r="N762">
            <v>0</v>
          </cell>
          <cell r="O762">
            <v>0</v>
          </cell>
          <cell r="P762" t="str">
            <v>PT. LIVIA MANDIRI SEJATI</v>
          </cell>
          <cell r="Q762" t="str">
            <v>PT. LIVIA MANDIRI SEJATI</v>
          </cell>
          <cell r="R762" t="str">
            <v>5 GALLON VIT LOCAL</v>
          </cell>
          <cell r="S762" t="str">
            <v>8276726394</v>
          </cell>
        </row>
        <row r="763">
          <cell r="L763">
            <v>5041672315</v>
          </cell>
          <cell r="M763" t="str">
            <v>74560</v>
          </cell>
          <cell r="N763">
            <v>0</v>
          </cell>
          <cell r="O763">
            <v>0</v>
          </cell>
          <cell r="P763" t="str">
            <v>PT. LIVIA MANDIRI SEJATI</v>
          </cell>
          <cell r="Q763" t="str">
            <v>PT. LIVIA MANDIRI SEJATI</v>
          </cell>
          <cell r="R763" t="str">
            <v>5 GALLON VIT LOCAL</v>
          </cell>
          <cell r="S763" t="str">
            <v>8276726394</v>
          </cell>
        </row>
        <row r="764">
          <cell r="L764">
            <v>5041695143</v>
          </cell>
          <cell r="M764" t="str">
            <v>74560</v>
          </cell>
          <cell r="N764">
            <v>0</v>
          </cell>
          <cell r="O764">
            <v>0</v>
          </cell>
          <cell r="P764" t="str">
            <v>PT. LIVIA MANDIRI SEJATI</v>
          </cell>
          <cell r="Q764" t="str">
            <v>PT. LIVIA MANDIRI SEJATI</v>
          </cell>
          <cell r="R764" t="str">
            <v>5 GALLON VIT LOCAL</v>
          </cell>
          <cell r="S764" t="str">
            <v>8276726394</v>
          </cell>
        </row>
        <row r="765">
          <cell r="L765">
            <v>5041631955</v>
          </cell>
          <cell r="M765" t="str">
            <v>74560</v>
          </cell>
          <cell r="N765">
            <v>0</v>
          </cell>
          <cell r="O765">
            <v>0</v>
          </cell>
          <cell r="P765" t="str">
            <v>PT. LIVIA MANDIRI SEJATI</v>
          </cell>
          <cell r="Q765" t="str">
            <v>PT. LIVIA MANDIRI SEJATI</v>
          </cell>
          <cell r="R765" t="str">
            <v>5 GALLON VIT LOCAL</v>
          </cell>
          <cell r="S765" t="str">
            <v>8276726394</v>
          </cell>
        </row>
        <row r="766">
          <cell r="L766">
            <v>5041695144</v>
          </cell>
          <cell r="M766" t="str">
            <v>74560</v>
          </cell>
          <cell r="N766">
            <v>0</v>
          </cell>
          <cell r="O766">
            <v>0</v>
          </cell>
          <cell r="P766" t="str">
            <v>PT. LIVIA MANDIRI SEJATI</v>
          </cell>
          <cell r="Q766" t="str">
            <v>PT. LIVIA MANDIRI SEJATI</v>
          </cell>
          <cell r="R766" t="str">
            <v>5 GALLON VIT LOCAL</v>
          </cell>
          <cell r="S766" t="str">
            <v>8276726394</v>
          </cell>
        </row>
        <row r="767">
          <cell r="L767">
            <v>5041704130</v>
          </cell>
          <cell r="M767" t="str">
            <v>145141</v>
          </cell>
          <cell r="N767" t="str">
            <v>S21092700044</v>
          </cell>
          <cell r="O767" t="str">
            <v>.B9649KCF/.SAIPUL</v>
          </cell>
          <cell r="P767" t="str">
            <v>PT. LIVIA MANDIRI SEJATI</v>
          </cell>
          <cell r="Q767" t="str">
            <v>PT. LIVIA MANDIRI SEJATI</v>
          </cell>
          <cell r="R767" t="str">
            <v>500ML MIZONE ACTIV' LYCHEE LEMON 1X12</v>
          </cell>
          <cell r="S767" t="str">
            <v>8276726394</v>
          </cell>
        </row>
        <row r="768">
          <cell r="L768">
            <v>5041681949</v>
          </cell>
          <cell r="M768" t="str">
            <v>145141</v>
          </cell>
          <cell r="N768" t="str">
            <v>S21092700161</v>
          </cell>
          <cell r="O768" t="str">
            <v>.B9649KCF/.SYAIFUL</v>
          </cell>
          <cell r="P768" t="str">
            <v>PT. LIVIA MANDIRI SEJATI</v>
          </cell>
          <cell r="Q768" t="str">
            <v>PT. LIVIA MANDIRI SEJATI</v>
          </cell>
          <cell r="R768" t="str">
            <v>500ML MIZONE ACTIV' LYCHEE LEMON 1X12</v>
          </cell>
          <cell r="S768" t="str">
            <v>8276726394</v>
          </cell>
        </row>
        <row r="769">
          <cell r="L769">
            <v>5041704130</v>
          </cell>
          <cell r="M769" t="str">
            <v>145144</v>
          </cell>
          <cell r="N769" t="str">
            <v>S21092700044</v>
          </cell>
          <cell r="O769" t="str">
            <v>.B9649KCF/.SAIPUL</v>
          </cell>
          <cell r="P769" t="str">
            <v>PT. LIVIA MANDIRI SEJATI</v>
          </cell>
          <cell r="Q769" t="str">
            <v>PT. LIVIA MANDIRI SEJATI</v>
          </cell>
          <cell r="R769" t="str">
            <v>500ML MIZONE BREAKFREE CHERRYBLSSOM 1X12</v>
          </cell>
          <cell r="S769" t="str">
            <v>8276726394</v>
          </cell>
        </row>
        <row r="770">
          <cell r="L770">
            <v>5041681949</v>
          </cell>
          <cell r="M770" t="str">
            <v>145144</v>
          </cell>
          <cell r="N770" t="str">
            <v>S21092700161</v>
          </cell>
          <cell r="O770" t="str">
            <v>.B9649KCF/.SYAIFUL</v>
          </cell>
          <cell r="P770" t="str">
            <v>PT. LIVIA MANDIRI SEJATI</v>
          </cell>
          <cell r="Q770" t="str">
            <v>PT. LIVIA MANDIRI SEJATI</v>
          </cell>
          <cell r="R770" t="str">
            <v>500ML MIZONE BREAKFREE CHERRYBLSSOM 1X12</v>
          </cell>
          <cell r="S770" t="str">
            <v>8276726394</v>
          </cell>
        </row>
        <row r="771">
          <cell r="L771">
            <v>5041704130</v>
          </cell>
          <cell r="M771" t="str">
            <v>145143</v>
          </cell>
          <cell r="N771" t="str">
            <v>S21092700044</v>
          </cell>
          <cell r="O771" t="str">
            <v>.B9649KCF/.SAIPUL</v>
          </cell>
          <cell r="P771" t="str">
            <v>PT. LIVIA MANDIRI SEJATI</v>
          </cell>
          <cell r="Q771" t="str">
            <v>PT. LIVIA MANDIRI SEJATI</v>
          </cell>
          <cell r="R771" t="str">
            <v>500ML MIZONE MOOD UP CRANBERRY 1X12</v>
          </cell>
          <cell r="S771" t="str">
            <v>8276726394</v>
          </cell>
        </row>
        <row r="772">
          <cell r="L772">
            <v>5041681949</v>
          </cell>
          <cell r="M772" t="str">
            <v>145143</v>
          </cell>
          <cell r="N772" t="str">
            <v>S21092700161</v>
          </cell>
          <cell r="O772" t="str">
            <v>.B9649KCF/.SYAIFUL</v>
          </cell>
          <cell r="P772" t="str">
            <v>PT. LIVIA MANDIRI SEJATI</v>
          </cell>
          <cell r="Q772" t="str">
            <v>PT. LIVIA MANDIRI SEJATI</v>
          </cell>
          <cell r="R772" t="str">
            <v>500ML MIZONE MOOD UP CRANBERRY 1X12</v>
          </cell>
          <cell r="S772" t="str">
            <v>8276726394</v>
          </cell>
        </row>
        <row r="773">
          <cell r="L773">
            <v>5041704130</v>
          </cell>
          <cell r="M773" t="str">
            <v>145679</v>
          </cell>
          <cell r="N773" t="str">
            <v>S21092700044</v>
          </cell>
          <cell r="O773" t="str">
            <v>.B9649KCF/.SAIPUL</v>
          </cell>
          <cell r="P773" t="str">
            <v>PT. LIVIA MANDIRI SEJATI</v>
          </cell>
          <cell r="Q773" t="str">
            <v>PT. LIVIA MANDIRI SEJATI</v>
          </cell>
          <cell r="R773" t="str">
            <v>500ML MIZONE MOVE ON STARFRUIT 1X12</v>
          </cell>
          <cell r="S773" t="str">
            <v>8276726394</v>
          </cell>
        </row>
        <row r="774">
          <cell r="L774">
            <v>5041677801</v>
          </cell>
          <cell r="M774" t="str">
            <v>157095</v>
          </cell>
          <cell r="N774">
            <v>0</v>
          </cell>
          <cell r="O774">
            <v>0</v>
          </cell>
          <cell r="P774" t="str">
            <v>PT. LIVIA MANDIRI SEJATI</v>
          </cell>
          <cell r="Q774" t="str">
            <v>PT. LIVIA MANDIRI SEJATI</v>
          </cell>
          <cell r="R774" t="str">
            <v>550ML VIT LOCAL 1X24</v>
          </cell>
          <cell r="S774" t="str">
            <v>8276726394</v>
          </cell>
        </row>
        <row r="775">
          <cell r="L775">
            <v>5041631957</v>
          </cell>
          <cell r="M775" t="str">
            <v>157095</v>
          </cell>
          <cell r="N775">
            <v>0</v>
          </cell>
          <cell r="O775">
            <v>0</v>
          </cell>
          <cell r="P775" t="str">
            <v>PT. LIVIA MANDIRI SEJATI</v>
          </cell>
          <cell r="Q775" t="str">
            <v>PT. LIVIA MANDIRI SEJATI</v>
          </cell>
          <cell r="R775" t="str">
            <v>550ML VIT LOCAL 1X24</v>
          </cell>
          <cell r="S775" t="str">
            <v>8276726394</v>
          </cell>
        </row>
        <row r="776">
          <cell r="L776">
            <v>5041717561</v>
          </cell>
          <cell r="M776" t="str">
            <v>157095</v>
          </cell>
          <cell r="N776">
            <v>0</v>
          </cell>
          <cell r="O776">
            <v>0</v>
          </cell>
          <cell r="P776" t="str">
            <v>PT. LIVIA MANDIRI SEJATI</v>
          </cell>
          <cell r="Q776" t="str">
            <v>PT. LIVIA MANDIRI SEJATI</v>
          </cell>
          <cell r="R776" t="str">
            <v>550ML VIT LOCAL 1X24</v>
          </cell>
          <cell r="S776" t="str">
            <v>8276726394</v>
          </cell>
        </row>
        <row r="777">
          <cell r="L777">
            <v>5041695142</v>
          </cell>
          <cell r="M777" t="str">
            <v>157095</v>
          </cell>
          <cell r="N777">
            <v>0</v>
          </cell>
          <cell r="O777">
            <v>0</v>
          </cell>
          <cell r="P777" t="str">
            <v>PT. LIVIA MANDIRI SEJATI</v>
          </cell>
          <cell r="Q777" t="str">
            <v>PT. LIVIA MANDIRI SEJATI</v>
          </cell>
          <cell r="R777" t="str">
            <v>550ML VIT LOCAL 1X24</v>
          </cell>
          <cell r="S777" t="str">
            <v>8276726394</v>
          </cell>
        </row>
        <row r="778">
          <cell r="L778">
            <v>5041631956</v>
          </cell>
          <cell r="M778" t="str">
            <v>157095</v>
          </cell>
          <cell r="N778">
            <v>0</v>
          </cell>
          <cell r="O778">
            <v>0</v>
          </cell>
          <cell r="P778" t="str">
            <v>PT. LIVIA MANDIRI SEJATI</v>
          </cell>
          <cell r="Q778" t="str">
            <v>PT. LIVIA MANDIRI SEJATI</v>
          </cell>
          <cell r="R778" t="str">
            <v>550ML VIT LOCAL 1X24</v>
          </cell>
          <cell r="S778" t="str">
            <v>8276726394</v>
          </cell>
        </row>
        <row r="779">
          <cell r="L779">
            <v>5041630720</v>
          </cell>
          <cell r="M779" t="str">
            <v>74561</v>
          </cell>
          <cell r="N779" t="str">
            <v>5041630720</v>
          </cell>
          <cell r="O779" t="str">
            <v>YPS/N8551UV/HERI</v>
          </cell>
          <cell r="P779" t="str">
            <v>PT. LIVIA MANDIRI SEJATI</v>
          </cell>
          <cell r="Q779" t="str">
            <v>PT. LIVIA MANDIRI SEJATI</v>
          </cell>
          <cell r="R779" t="str">
            <v>600ML AQUA LOCAL 1X24</v>
          </cell>
          <cell r="S779" t="str">
            <v>8276726394</v>
          </cell>
        </row>
        <row r="780">
          <cell r="L780">
            <v>5041651397</v>
          </cell>
          <cell r="M780" t="str">
            <v>74561</v>
          </cell>
          <cell r="N780" t="str">
            <v>S21091602043</v>
          </cell>
          <cell r="O780" t="str">
            <v>YPS/N9931UW/JONI</v>
          </cell>
          <cell r="P780" t="str">
            <v>PT. LIVIA MANDIRI SEJATI</v>
          </cell>
          <cell r="Q780" t="str">
            <v>PT. LIVIA MANDIRI SEJATI</v>
          </cell>
          <cell r="R780" t="str">
            <v>600ML AQUA LOCAL 1X24</v>
          </cell>
          <cell r="S780" t="str">
            <v>8276726394</v>
          </cell>
        </row>
        <row r="781">
          <cell r="L781">
            <v>5041648199</v>
          </cell>
          <cell r="M781" t="str">
            <v>74561</v>
          </cell>
          <cell r="N781" t="str">
            <v>S21091602048</v>
          </cell>
          <cell r="O781" t="str">
            <v>PSDF/N8165UV/SUMARYO</v>
          </cell>
          <cell r="P781" t="str">
            <v>PT. LIVIA MANDIRI SEJATI</v>
          </cell>
          <cell r="Q781" t="str">
            <v>PT. LIVIA MANDIRI SEJATI</v>
          </cell>
          <cell r="R781" t="str">
            <v>600ML AQUA LOCAL 1X24</v>
          </cell>
          <cell r="S781" t="str">
            <v>8276726394</v>
          </cell>
        </row>
        <row r="782">
          <cell r="L782">
            <v>5041635897</v>
          </cell>
          <cell r="M782" t="str">
            <v>74561</v>
          </cell>
          <cell r="N782" t="str">
            <v>S21091602047</v>
          </cell>
          <cell r="O782" t="str">
            <v>YPS/L9354UZ/SISWANTO</v>
          </cell>
          <cell r="P782" t="str">
            <v>PT. LIVIA MANDIRI SEJATI</v>
          </cell>
          <cell r="Q782" t="str">
            <v>PT. LIVIA MANDIRI SEJATI</v>
          </cell>
          <cell r="R782" t="str">
            <v>600ML AQUA LOCAL 1X24</v>
          </cell>
          <cell r="S782" t="str">
            <v>8276726394</v>
          </cell>
        </row>
        <row r="783">
          <cell r="L783">
            <v>5041647391</v>
          </cell>
          <cell r="M783" t="str">
            <v>74561</v>
          </cell>
          <cell r="N783" t="str">
            <v>S21091602044</v>
          </cell>
          <cell r="O783" t="str">
            <v>YPS/N8032UV/RICHAK</v>
          </cell>
          <cell r="P783" t="str">
            <v>PT. LIVIA MANDIRI SEJATI</v>
          </cell>
          <cell r="Q783" t="str">
            <v>PT. LIVIA MANDIRI SEJATI</v>
          </cell>
          <cell r="R783" t="str">
            <v>600ML AQUA LOCAL 1X24</v>
          </cell>
          <cell r="S783" t="str">
            <v>8276726394</v>
          </cell>
        </row>
        <row r="784">
          <cell r="L784">
            <v>5041642700</v>
          </cell>
          <cell r="M784" t="str">
            <v>74561</v>
          </cell>
          <cell r="N784" t="str">
            <v>S21091602046</v>
          </cell>
          <cell r="O784" t="str">
            <v>YPS/N8654UW/ARIS W</v>
          </cell>
          <cell r="P784" t="str">
            <v>PT. LIVIA MANDIRI SEJATI</v>
          </cell>
          <cell r="Q784" t="str">
            <v>PT. LIVIA MANDIRI SEJATI</v>
          </cell>
          <cell r="R784" t="str">
            <v>600ML AQUA LOCAL 1X24</v>
          </cell>
          <cell r="S784" t="str">
            <v>8276726394</v>
          </cell>
        </row>
        <row r="785">
          <cell r="L785">
            <v>5041645044</v>
          </cell>
          <cell r="M785" t="str">
            <v>74561</v>
          </cell>
          <cell r="N785" t="str">
            <v>S21091602045</v>
          </cell>
          <cell r="O785" t="str">
            <v>YPS/N8660UW/SYAIFUL</v>
          </cell>
          <cell r="P785" t="str">
            <v>PT. LIVIA MANDIRI SEJATI</v>
          </cell>
          <cell r="Q785" t="str">
            <v>PT. LIVIA MANDIRI SEJATI</v>
          </cell>
          <cell r="R785" t="str">
            <v>600ML AQUA LOCAL 1X24</v>
          </cell>
          <cell r="S785" t="str">
            <v>8276726394</v>
          </cell>
        </row>
        <row r="786">
          <cell r="L786">
            <v>5041627763</v>
          </cell>
          <cell r="M786" t="str">
            <v>74561</v>
          </cell>
          <cell r="N786" t="str">
            <v>S21091602051</v>
          </cell>
          <cell r="O786" t="str">
            <v>YPS/N8511UV/AGUS T</v>
          </cell>
          <cell r="P786" t="str">
            <v>PT. LIVIA MANDIRI SEJATI</v>
          </cell>
          <cell r="Q786" t="str">
            <v>PT. LIVIA MANDIRI SEJATI</v>
          </cell>
          <cell r="R786" t="str">
            <v>600ML AQUA LOCAL 1X24</v>
          </cell>
          <cell r="S786" t="str">
            <v>8276726394</v>
          </cell>
        </row>
        <row r="787">
          <cell r="L787">
            <v>5041642832</v>
          </cell>
          <cell r="M787" t="str">
            <v>74561</v>
          </cell>
          <cell r="N787" t="str">
            <v>S21091602049</v>
          </cell>
          <cell r="O787" t="str">
            <v>YPS/N8511UV/AGUS T</v>
          </cell>
          <cell r="P787" t="str">
            <v>PT. LIVIA MANDIRI SEJATI</v>
          </cell>
          <cell r="Q787" t="str">
            <v>PT. LIVIA MANDIRI SEJATI</v>
          </cell>
          <cell r="R787" t="str">
            <v>600ML AQUA LOCAL 1X24</v>
          </cell>
          <cell r="S787" t="str">
            <v>8276726394</v>
          </cell>
        </row>
        <row r="788">
          <cell r="L788">
            <v>5041626353</v>
          </cell>
          <cell r="M788" t="str">
            <v>74561</v>
          </cell>
          <cell r="N788" t="str">
            <v>S21091602053</v>
          </cell>
          <cell r="O788" t="str">
            <v>YPS/N8545UV/HUMAIDI</v>
          </cell>
          <cell r="P788" t="str">
            <v>PT. LIVIA MANDIRI SEJATI</v>
          </cell>
          <cell r="Q788" t="str">
            <v>PT. LIVIA MANDIRI SEJATI</v>
          </cell>
          <cell r="R788" t="str">
            <v>600ML AQUA LOCAL 1X24</v>
          </cell>
          <cell r="S788" t="str">
            <v>8276726394</v>
          </cell>
        </row>
        <row r="789">
          <cell r="L789">
            <v>5041701481</v>
          </cell>
          <cell r="M789" t="str">
            <v>74561</v>
          </cell>
          <cell r="N789" t="str">
            <v>S21092410448</v>
          </cell>
          <cell r="O789" t="str">
            <v>YPS/N8599UV/SARBINI</v>
          </cell>
          <cell r="P789" t="str">
            <v>PT. LIVIA MANDIRI SEJATI</v>
          </cell>
          <cell r="Q789" t="str">
            <v>PT. LIVIA MANDIRI SEJATI</v>
          </cell>
          <cell r="R789" t="str">
            <v>600ML AQUA LOCAL 1X24</v>
          </cell>
          <cell r="S789" t="str">
            <v>8276726394</v>
          </cell>
        </row>
        <row r="790">
          <cell r="L790">
            <v>5041722226</v>
          </cell>
          <cell r="M790" t="str">
            <v>74561</v>
          </cell>
          <cell r="N790" t="str">
            <v>S21092410447</v>
          </cell>
          <cell r="O790" t="str">
            <v>YPS/L9354UZ/SISWANTO</v>
          </cell>
          <cell r="P790" t="str">
            <v>PT. LIVIA MANDIRI SEJATI</v>
          </cell>
          <cell r="Q790" t="str">
            <v>PT. LIVIA MANDIRI SEJATI</v>
          </cell>
          <cell r="R790" t="str">
            <v>600ML AQUA LOCAL 1X24</v>
          </cell>
          <cell r="S790" t="str">
            <v>8276726394</v>
          </cell>
        </row>
        <row r="791">
          <cell r="L791">
            <v>5041716797</v>
          </cell>
          <cell r="M791" t="str">
            <v>74561</v>
          </cell>
          <cell r="N791" t="str">
            <v>S21092410445</v>
          </cell>
          <cell r="O791" t="str">
            <v>YPS/N8815UW/MUNAWIR</v>
          </cell>
          <cell r="P791" t="str">
            <v>PT. LIVIA MANDIRI SEJATI</v>
          </cell>
          <cell r="Q791" t="str">
            <v>PT. LIVIA MANDIRI SEJATI</v>
          </cell>
          <cell r="R791" t="str">
            <v>600ML AQUA LOCAL 1X24</v>
          </cell>
          <cell r="S791" t="str">
            <v>8276726394</v>
          </cell>
        </row>
        <row r="792">
          <cell r="L792">
            <v>5041677410</v>
          </cell>
          <cell r="M792" t="str">
            <v>74561</v>
          </cell>
          <cell r="N792" t="str">
            <v>S21092410446</v>
          </cell>
          <cell r="O792" t="str">
            <v>YPS/L8211UT/ZEMY S</v>
          </cell>
          <cell r="P792" t="str">
            <v>PT. LIVIA MANDIRI SEJATI</v>
          </cell>
          <cell r="Q792" t="str">
            <v>PT. LIVIA MANDIRI SEJATI</v>
          </cell>
          <cell r="R792" t="str">
            <v>600ML AQUA LOCAL 1X24</v>
          </cell>
          <cell r="S792" t="str">
            <v>8276726394</v>
          </cell>
        </row>
        <row r="793">
          <cell r="L793">
            <v>5041733678</v>
          </cell>
          <cell r="M793" t="str">
            <v>74561</v>
          </cell>
          <cell r="N793" t="str">
            <v>5041733678</v>
          </cell>
          <cell r="O793" t="str">
            <v>YPS/N8218UV/RAHMAT</v>
          </cell>
          <cell r="P793" t="str">
            <v>PT. LIVIA MANDIRI SEJATI</v>
          </cell>
          <cell r="Q793" t="str">
            <v>PT. LIVIA MANDIRI SEJATI</v>
          </cell>
          <cell r="R793" t="str">
            <v>600ML AQUA LOCAL 1X24</v>
          </cell>
          <cell r="S793" t="str">
            <v>8276726394</v>
          </cell>
        </row>
        <row r="794">
          <cell r="L794">
            <v>5041710216</v>
          </cell>
          <cell r="M794" t="str">
            <v>74561</v>
          </cell>
          <cell r="N794" t="str">
            <v>5041710216</v>
          </cell>
          <cell r="O794" t="str">
            <v>YPS/N8218UV/RAHMAT</v>
          </cell>
          <cell r="P794" t="str">
            <v>PT. LIVIA MANDIRI SEJATI</v>
          </cell>
          <cell r="Q794" t="str">
            <v>PT. LIVIA MANDIRI SEJATI</v>
          </cell>
          <cell r="R794" t="str">
            <v>600ML AQUA LOCAL 1X24</v>
          </cell>
          <cell r="S794" t="str">
            <v>8276726394</v>
          </cell>
        </row>
        <row r="795">
          <cell r="L795">
            <v>5041686073</v>
          </cell>
          <cell r="M795" t="str">
            <v>74561</v>
          </cell>
          <cell r="N795" t="str">
            <v>5041686073</v>
          </cell>
          <cell r="O795" t="str">
            <v>YPS/N8824UV/BAMBANG</v>
          </cell>
          <cell r="P795" t="str">
            <v>PT. LIVIA MANDIRI SEJATI</v>
          </cell>
          <cell r="Q795" t="str">
            <v>PT. LIVIA MANDIRI SEJATI</v>
          </cell>
          <cell r="R795" t="str">
            <v>600ML AQUA LOCAL 1X24</v>
          </cell>
          <cell r="S795" t="str">
            <v>8276726394</v>
          </cell>
        </row>
        <row r="796">
          <cell r="L796">
            <v>5041670216</v>
          </cell>
          <cell r="M796" t="str">
            <v>74561</v>
          </cell>
          <cell r="N796" t="str">
            <v>5041670216</v>
          </cell>
          <cell r="O796" t="str">
            <v>YPS/N8218UV/RAHMAT</v>
          </cell>
          <cell r="P796" t="str">
            <v>PT. LIVIA MANDIRI SEJATI</v>
          </cell>
          <cell r="Q796" t="str">
            <v>PT. LIVIA MANDIRI SEJATI</v>
          </cell>
          <cell r="R796" t="str">
            <v>600ML AQUA LOCAL 1X24</v>
          </cell>
          <cell r="S796" t="str">
            <v>8276726394</v>
          </cell>
        </row>
        <row r="797">
          <cell r="L797">
            <v>5041728707</v>
          </cell>
          <cell r="M797" t="str">
            <v>74561</v>
          </cell>
          <cell r="N797" t="str">
            <v>S21092400523</v>
          </cell>
          <cell r="O797" t="str">
            <v>YPS/N8503UV/ZAINUL A</v>
          </cell>
          <cell r="P797" t="str">
            <v>PT. LIVIA MANDIRI SEJATI</v>
          </cell>
          <cell r="Q797" t="str">
            <v>PT. LIVIA MANDIRI SEJATI</v>
          </cell>
          <cell r="R797" t="str">
            <v>600ML AQUA LOCAL 1X24</v>
          </cell>
          <cell r="S797" t="str">
            <v>8276726394</v>
          </cell>
        </row>
        <row r="798">
          <cell r="L798">
            <v>5041703971</v>
          </cell>
          <cell r="M798" t="str">
            <v>74561</v>
          </cell>
          <cell r="N798" t="str">
            <v>S21092400529</v>
          </cell>
          <cell r="O798" t="str">
            <v>YPS/N8620UW/HERIANTO</v>
          </cell>
          <cell r="P798" t="str">
            <v>PT. LIVIA MANDIRI SEJATI</v>
          </cell>
          <cell r="Q798" t="str">
            <v>PT. LIVIA MANDIRI SEJATI</v>
          </cell>
          <cell r="R798" t="str">
            <v>600ML AQUA LOCAL 1X24</v>
          </cell>
          <cell r="S798" t="str">
            <v>8276726394</v>
          </cell>
        </row>
        <row r="799">
          <cell r="L799">
            <v>5041680226</v>
          </cell>
          <cell r="M799" t="str">
            <v>74561</v>
          </cell>
          <cell r="N799" t="str">
            <v>S21092400532</v>
          </cell>
          <cell r="O799" t="str">
            <v>YPS/N9960UW/ROHIM</v>
          </cell>
          <cell r="P799" t="str">
            <v>PT. LIVIA MANDIRI SEJATI</v>
          </cell>
          <cell r="Q799" t="str">
            <v>PT. LIVIA MANDIRI SEJATI</v>
          </cell>
          <cell r="R799" t="str">
            <v>600ML AQUA LOCAL 1X24</v>
          </cell>
          <cell r="S799" t="str">
            <v>8276726394</v>
          </cell>
        </row>
        <row r="800">
          <cell r="L800">
            <v>5041690369</v>
          </cell>
          <cell r="M800" t="str">
            <v>74561</v>
          </cell>
          <cell r="N800" t="str">
            <v>S21092400531</v>
          </cell>
          <cell r="O800" t="str">
            <v>YPS/L9613UX/RONI S</v>
          </cell>
          <cell r="P800" t="str">
            <v>PT. LIVIA MANDIRI SEJATI</v>
          </cell>
          <cell r="Q800" t="str">
            <v>PT. LIVIA MANDIRI SEJATI</v>
          </cell>
          <cell r="R800" t="str">
            <v>600ML AQUA LOCAL 1X24</v>
          </cell>
          <cell r="S800" t="str">
            <v>8276726394</v>
          </cell>
        </row>
        <row r="801">
          <cell r="L801">
            <v>5041702329</v>
          </cell>
          <cell r="M801" t="str">
            <v>74561</v>
          </cell>
          <cell r="N801" t="str">
            <v>S21092400530</v>
          </cell>
          <cell r="O801" t="str">
            <v>YPS/N8660UW/SYAIFUL</v>
          </cell>
          <cell r="P801" t="str">
            <v>PT. LIVIA MANDIRI SEJATI</v>
          </cell>
          <cell r="Q801" t="str">
            <v>PT. LIVIA MANDIRI SEJATI</v>
          </cell>
          <cell r="R801" t="str">
            <v>600ML AQUA LOCAL 1X24</v>
          </cell>
          <cell r="S801" t="str">
            <v>8276726394</v>
          </cell>
        </row>
        <row r="802">
          <cell r="L802">
            <v>5041725161</v>
          </cell>
          <cell r="M802" t="str">
            <v>74561</v>
          </cell>
          <cell r="N802" t="str">
            <v>S21092400526</v>
          </cell>
          <cell r="O802" t="str">
            <v>YPS/N8660UW/SYAIFUL</v>
          </cell>
          <cell r="P802" t="str">
            <v>PT. LIVIA MANDIRI SEJATI</v>
          </cell>
          <cell r="Q802" t="str">
            <v>PT. LIVIA MANDIRI SEJATI</v>
          </cell>
          <cell r="R802" t="str">
            <v>600ML AQUA LOCAL 1X24</v>
          </cell>
          <cell r="S802" t="str">
            <v>8276726394</v>
          </cell>
        </row>
        <row r="803">
          <cell r="L803">
            <v>5041725277</v>
          </cell>
          <cell r="M803" t="str">
            <v>74561</v>
          </cell>
          <cell r="N803" t="str">
            <v>S21092400527</v>
          </cell>
          <cell r="O803" t="str">
            <v>LIA/L9211UT/ZEMY S</v>
          </cell>
          <cell r="P803" t="str">
            <v>PT. LIVIA MANDIRI SEJATI</v>
          </cell>
          <cell r="Q803" t="str">
            <v>PT. LIVIA MANDIRI SEJATI</v>
          </cell>
          <cell r="R803" t="str">
            <v>600ML AQUA LOCAL 1X24</v>
          </cell>
          <cell r="S803" t="str">
            <v>8276726394</v>
          </cell>
        </row>
        <row r="804">
          <cell r="L804">
            <v>5041717317</v>
          </cell>
          <cell r="M804" t="str">
            <v>74561</v>
          </cell>
          <cell r="N804" t="str">
            <v>S21092400528</v>
          </cell>
          <cell r="O804" t="str">
            <v>YPS/N9968UW/MUJIB</v>
          </cell>
          <cell r="P804" t="str">
            <v>PT. LIVIA MANDIRI SEJATI</v>
          </cell>
          <cell r="Q804" t="str">
            <v>PT. LIVIA MANDIRI SEJATI</v>
          </cell>
          <cell r="R804" t="str">
            <v>600ML AQUA LOCAL 1X24</v>
          </cell>
          <cell r="S804" t="str">
            <v>8276726394</v>
          </cell>
        </row>
        <row r="805">
          <cell r="L805">
            <v>5041740400</v>
          </cell>
          <cell r="M805" t="str">
            <v>74561</v>
          </cell>
          <cell r="N805" t="str">
            <v>S21092400525</v>
          </cell>
          <cell r="O805" t="str">
            <v>YPS/N8611UW/TONI H</v>
          </cell>
          <cell r="P805" t="str">
            <v>PT. LIVIA MANDIRI SEJATI</v>
          </cell>
          <cell r="Q805" t="str">
            <v>PT. LIVIA MANDIRI SEJATI</v>
          </cell>
          <cell r="R805" t="str">
            <v>600ML AQUA LOCAL 1X24</v>
          </cell>
          <cell r="S805" t="str">
            <v>8276726394</v>
          </cell>
        </row>
        <row r="806">
          <cell r="L806">
            <v>5041703151</v>
          </cell>
          <cell r="M806" t="str">
            <v>74561</v>
          </cell>
          <cell r="N806" t="str">
            <v>5041703151</v>
          </cell>
          <cell r="O806" t="str">
            <v>YPS/N8608UV/KHOFIF</v>
          </cell>
          <cell r="P806" t="str">
            <v>PT. LIVIA MANDIRI SEJATI</v>
          </cell>
          <cell r="Q806" t="str">
            <v>PT. LIVIA MANDIRI SEJATI</v>
          </cell>
          <cell r="R806" t="str">
            <v>600ML AQUA LOCAL 1X24</v>
          </cell>
          <cell r="S806" t="str">
            <v>8276726394</v>
          </cell>
        </row>
        <row r="807">
          <cell r="L807">
            <v>5041690442</v>
          </cell>
          <cell r="M807" t="str">
            <v>74561</v>
          </cell>
          <cell r="N807" t="str">
            <v>5041690442</v>
          </cell>
          <cell r="O807" t="str">
            <v>YPS/N8218UV/RAHMAT</v>
          </cell>
          <cell r="P807" t="str">
            <v>PT. LIVIA MANDIRI SEJATI</v>
          </cell>
          <cell r="Q807" t="str">
            <v>PT. LIVIA MANDIRI SEJATI</v>
          </cell>
          <cell r="R807" t="str">
            <v>600ML AQUA LOCAL 1X24</v>
          </cell>
          <cell r="S807" t="str">
            <v>8276726394</v>
          </cell>
        </row>
        <row r="808">
          <cell r="L808">
            <v>5041603742</v>
          </cell>
          <cell r="M808" t="str">
            <v>10169933</v>
          </cell>
          <cell r="N808" t="str">
            <v>S21091602124/SF/3/23</v>
          </cell>
          <cell r="O808" t="str">
            <v>YPS/L9051UX/RAHMAN</v>
          </cell>
          <cell r="P808" t="str">
            <v>PT. LIVIA MANDIRI SEJATI</v>
          </cell>
          <cell r="Q808" t="str">
            <v>PT. LIVIA MANDIRI SEJATI</v>
          </cell>
          <cell r="R808" t="str">
            <v>EMPTY BOTTLE AQUA 5 GALLON</v>
          </cell>
          <cell r="S808" t="str">
            <v>8276726393</v>
          </cell>
        </row>
        <row r="809">
          <cell r="L809">
            <v>5041628784</v>
          </cell>
          <cell r="M809" t="str">
            <v>10169933</v>
          </cell>
          <cell r="N809" t="str">
            <v>S21091602126/IS/1/24</v>
          </cell>
          <cell r="O809" t="str">
            <v>YPS/N8134UQ/SUGENG</v>
          </cell>
          <cell r="P809" t="str">
            <v>PT. LIVIA MANDIRI SEJATI</v>
          </cell>
          <cell r="Q809" t="str">
            <v>PT. LIVIA MANDIRI SEJATI</v>
          </cell>
          <cell r="R809" t="str">
            <v>EMPTY BOTTLE AQUA 5 GALLON</v>
          </cell>
          <cell r="S809" t="str">
            <v>8276726393</v>
          </cell>
        </row>
        <row r="810">
          <cell r="L810">
            <v>5041629172</v>
          </cell>
          <cell r="M810" t="str">
            <v>10169933</v>
          </cell>
          <cell r="N810" t="str">
            <v>S21091602119/ZK/1/24</v>
          </cell>
          <cell r="O810" t="str">
            <v>YPS/L9305UO/SABAR</v>
          </cell>
          <cell r="P810" t="str">
            <v>PT. LIVIA MANDIRI SEJATI</v>
          </cell>
          <cell r="Q810" t="str">
            <v>PT. LIVIA MANDIRI SEJATI</v>
          </cell>
          <cell r="R810" t="str">
            <v>EMPTY BOTTLE AQUA 5 GALLON</v>
          </cell>
          <cell r="S810" t="str">
            <v>8276726393</v>
          </cell>
        </row>
        <row r="811">
          <cell r="L811">
            <v>5041625316</v>
          </cell>
          <cell r="M811" t="str">
            <v>10169933</v>
          </cell>
          <cell r="N811" t="str">
            <v>S21091602125/SF/3/23</v>
          </cell>
          <cell r="O811" t="str">
            <v>YPS/L9424UZ/NURCHOLI</v>
          </cell>
          <cell r="P811" t="str">
            <v>PT. LIVIA MANDIRI SEJATI</v>
          </cell>
          <cell r="Q811" t="str">
            <v>PT. LIVIA MANDIRI SEJATI</v>
          </cell>
          <cell r="R811" t="str">
            <v>EMPTY BOTTLE AQUA 5 GALLON</v>
          </cell>
          <cell r="S811" t="str">
            <v>8276726393</v>
          </cell>
        </row>
        <row r="812">
          <cell r="L812">
            <v>5041635344</v>
          </cell>
          <cell r="M812" t="str">
            <v>10169933</v>
          </cell>
          <cell r="N812" t="str">
            <v>S21091602127/EF/2/24</v>
          </cell>
          <cell r="O812" t="str">
            <v>YPS/N9374WE/AGUS D</v>
          </cell>
          <cell r="P812" t="str">
            <v>PT. LIVIA MANDIRI SEJATI</v>
          </cell>
          <cell r="Q812" t="str">
            <v>PT. LIVIA MANDIRI SEJATI</v>
          </cell>
          <cell r="R812" t="str">
            <v>EMPTY BOTTLE AQUA 5 GALLON</v>
          </cell>
          <cell r="S812" t="str">
            <v>8276726393</v>
          </cell>
        </row>
        <row r="813">
          <cell r="L813">
            <v>5041635201</v>
          </cell>
          <cell r="M813" t="str">
            <v>10169933</v>
          </cell>
          <cell r="N813" t="str">
            <v>S21091602122/AS/1/24</v>
          </cell>
          <cell r="O813" t="str">
            <v>YPS/N9079UQ/AMIN</v>
          </cell>
          <cell r="P813" t="str">
            <v>PT. LIVIA MANDIRI SEJATI</v>
          </cell>
          <cell r="Q813" t="str">
            <v>PT. LIVIA MANDIRI SEJATI</v>
          </cell>
          <cell r="R813" t="str">
            <v>EMPTY BOTTLE AQUA 5 GALLON</v>
          </cell>
          <cell r="S813" t="str">
            <v>8276726393</v>
          </cell>
        </row>
        <row r="814">
          <cell r="L814">
            <v>5041624577</v>
          </cell>
          <cell r="M814" t="str">
            <v>10169933</v>
          </cell>
          <cell r="N814" t="str">
            <v>S21091602121/EL/3/23</v>
          </cell>
          <cell r="O814" t="str">
            <v>YPS/N8814UV/WAHID</v>
          </cell>
          <cell r="P814" t="str">
            <v>PT. LIVIA MANDIRI SEJATI</v>
          </cell>
          <cell r="Q814" t="str">
            <v>PT. LIVIA MANDIRI SEJATI</v>
          </cell>
          <cell r="R814" t="str">
            <v>EMPTY BOTTLE AQUA 5 GALLON</v>
          </cell>
          <cell r="S814" t="str">
            <v>8276726393</v>
          </cell>
        </row>
        <row r="815">
          <cell r="L815">
            <v>5041629770</v>
          </cell>
          <cell r="M815" t="str">
            <v>10169933</v>
          </cell>
          <cell r="N815" t="str">
            <v>S21091602120/AS/1/24</v>
          </cell>
          <cell r="O815" t="str">
            <v>YPS/L9269UF/SOLIKHAN</v>
          </cell>
          <cell r="P815" t="str">
            <v>PT. LIVIA MANDIRI SEJATI</v>
          </cell>
          <cell r="Q815" t="str">
            <v>PT. LIVIA MANDIRI SEJATI</v>
          </cell>
          <cell r="R815" t="str">
            <v>EMPTY BOTTLE AQUA 5 GALLON</v>
          </cell>
          <cell r="S815" t="str">
            <v>8276726393</v>
          </cell>
        </row>
        <row r="816">
          <cell r="L816">
            <v>5041626303</v>
          </cell>
          <cell r="M816" t="str">
            <v>10169933</v>
          </cell>
          <cell r="N816" t="str">
            <v>S21091602123/SF/3/23</v>
          </cell>
          <cell r="O816" t="str">
            <v>YPS/N8194UW/WIN</v>
          </cell>
          <cell r="P816" t="str">
            <v>PT. LIVIA MANDIRI SEJATI</v>
          </cell>
          <cell r="Q816" t="str">
            <v>PT. LIVIA MANDIRI SEJATI</v>
          </cell>
          <cell r="R816" t="str">
            <v>EMPTY BOTTLE AQUA 5 GALLON</v>
          </cell>
          <cell r="S816" t="str">
            <v>8276726393</v>
          </cell>
        </row>
        <row r="817">
          <cell r="L817">
            <v>5041625780</v>
          </cell>
          <cell r="M817" t="str">
            <v>10169933</v>
          </cell>
          <cell r="N817" t="str">
            <v>S21091602128/SF/3/23</v>
          </cell>
          <cell r="O817" t="str">
            <v>YPS/N8522UV/BUDI</v>
          </cell>
          <cell r="P817" t="str">
            <v>PT. LIVIA MANDIRI SEJATI</v>
          </cell>
          <cell r="Q817" t="str">
            <v>PT. LIVIA MANDIRI SEJATI</v>
          </cell>
          <cell r="R817" t="str">
            <v>EMPTY BOTTLE AQUA 5 GALLON</v>
          </cell>
          <cell r="S817" t="str">
            <v>8276726393</v>
          </cell>
        </row>
        <row r="818">
          <cell r="L818">
            <v>5041623027</v>
          </cell>
          <cell r="M818" t="str">
            <v>10169933</v>
          </cell>
          <cell r="N818" t="str">
            <v>S21091602133/HD/3/23</v>
          </cell>
          <cell r="O818" t="str">
            <v>YPS/N8390UV/RINTO</v>
          </cell>
          <cell r="P818" t="str">
            <v>PT. LIVIA MANDIRI SEJATI</v>
          </cell>
          <cell r="Q818" t="str">
            <v>PT. LIVIA MANDIRI SEJATI</v>
          </cell>
          <cell r="R818" t="str">
            <v>EMPTY BOTTLE AQUA 5 GALLON</v>
          </cell>
          <cell r="S818" t="str">
            <v>8276726393</v>
          </cell>
        </row>
        <row r="819">
          <cell r="L819">
            <v>5041625420</v>
          </cell>
          <cell r="M819" t="str">
            <v>10169933</v>
          </cell>
          <cell r="N819" t="str">
            <v>S21091602129/HD/3/23</v>
          </cell>
          <cell r="O819" t="str">
            <v>YPS/N8430UV/SLAMET</v>
          </cell>
          <cell r="P819" t="str">
            <v>PT. LIVIA MANDIRI SEJATI</v>
          </cell>
          <cell r="Q819" t="str">
            <v>PT. LIVIA MANDIRI SEJATI</v>
          </cell>
          <cell r="R819" t="str">
            <v>EMPTY BOTTLE AQUA 5 GALLON</v>
          </cell>
          <cell r="S819" t="str">
            <v>8276726393</v>
          </cell>
        </row>
        <row r="820">
          <cell r="L820">
            <v>5041641342</v>
          </cell>
          <cell r="M820" t="str">
            <v>10169933</v>
          </cell>
          <cell r="N820" t="str">
            <v>S21091602109/PY/2/24</v>
          </cell>
          <cell r="O820" t="str">
            <v>YPS/P8194UR/HERI</v>
          </cell>
          <cell r="P820" t="str">
            <v>PT. LIVIA MANDIRI SEJATI</v>
          </cell>
          <cell r="Q820" t="str">
            <v>PT. LIVIA MANDIRI SEJATI</v>
          </cell>
          <cell r="R820" t="str">
            <v>EMPTY BOTTLE AQUA 5 GALLON</v>
          </cell>
          <cell r="S820" t="str">
            <v>8276726393</v>
          </cell>
        </row>
        <row r="821">
          <cell r="L821">
            <v>5041643840</v>
          </cell>
          <cell r="M821" t="str">
            <v>10169933</v>
          </cell>
          <cell r="N821" t="str">
            <v>S21091602100/PY/2/24</v>
          </cell>
          <cell r="O821" t="str">
            <v>YPS/N9515WE/ZAKARIAH</v>
          </cell>
          <cell r="P821" t="str">
            <v>PT. LIVIA MANDIRI SEJATI</v>
          </cell>
          <cell r="Q821" t="str">
            <v>PT. LIVIA MANDIRI SEJATI</v>
          </cell>
          <cell r="R821" t="str">
            <v>EMPTY BOTTLE AQUA 5 GALLON</v>
          </cell>
          <cell r="S821" t="str">
            <v>8276726393</v>
          </cell>
        </row>
        <row r="822">
          <cell r="L822">
            <v>5041655490</v>
          </cell>
          <cell r="M822" t="str">
            <v>10169933</v>
          </cell>
          <cell r="N822" t="str">
            <v>S21091602081/HD/2/25</v>
          </cell>
          <cell r="O822" t="str">
            <v>YPS/N8522UV/BUDI</v>
          </cell>
          <cell r="P822" t="str">
            <v>PT. LIVIA MANDIRI SEJATI</v>
          </cell>
          <cell r="Q822" t="str">
            <v>PT. LIVIA MANDIRI SEJATI</v>
          </cell>
          <cell r="R822" t="str">
            <v>EMPTY BOTTLE AQUA 5 GALLON</v>
          </cell>
          <cell r="S822" t="str">
            <v>8276726393</v>
          </cell>
        </row>
        <row r="823">
          <cell r="L823">
            <v>5041640742</v>
          </cell>
          <cell r="M823" t="str">
            <v>10169933</v>
          </cell>
          <cell r="N823" t="str">
            <v>S21091602104/NF/2/24</v>
          </cell>
          <cell r="O823" t="str">
            <v>YPS/L8177UT/AGUS S</v>
          </cell>
          <cell r="P823" t="str">
            <v>PT. LIVIA MANDIRI SEJATI</v>
          </cell>
          <cell r="Q823" t="str">
            <v>PT. LIVIA MANDIRI SEJATI</v>
          </cell>
          <cell r="R823" t="str">
            <v>EMPTY BOTTLE AQUA 5 GALLON</v>
          </cell>
          <cell r="S823" t="str">
            <v>8276726393</v>
          </cell>
        </row>
        <row r="824">
          <cell r="L824">
            <v>5041641064</v>
          </cell>
          <cell r="M824" t="str">
            <v>10169933</v>
          </cell>
          <cell r="N824" t="str">
            <v>S21091602101/HD/3/24</v>
          </cell>
          <cell r="O824" t="str">
            <v>YPS/N8789UV/SUTOYO</v>
          </cell>
          <cell r="P824" t="str">
            <v>PT. LIVIA MANDIRI SEJATI</v>
          </cell>
          <cell r="Q824" t="str">
            <v>PT. LIVIA MANDIRI SEJATI</v>
          </cell>
          <cell r="R824" t="str">
            <v>EMPTY BOTTLE AQUA 5 GALLON</v>
          </cell>
          <cell r="S824" t="str">
            <v>8276726393</v>
          </cell>
        </row>
        <row r="825">
          <cell r="L825">
            <v>5041655172</v>
          </cell>
          <cell r="M825" t="str">
            <v>10169933</v>
          </cell>
          <cell r="N825" t="str">
            <v>S21091602075/BK/2/25</v>
          </cell>
          <cell r="O825" t="str">
            <v>YPS/N8748UV/GATOT</v>
          </cell>
          <cell r="P825" t="str">
            <v>PT. LIVIA MANDIRI SEJATI</v>
          </cell>
          <cell r="Q825" t="str">
            <v>PT. LIVIA MANDIRI SEJATI</v>
          </cell>
          <cell r="R825" t="str">
            <v>EMPTY BOTTLE AQUA 5 GALLON</v>
          </cell>
          <cell r="S825" t="str">
            <v>8276726393</v>
          </cell>
        </row>
        <row r="826">
          <cell r="L826">
            <v>5041652314</v>
          </cell>
          <cell r="M826" t="str">
            <v>10169933</v>
          </cell>
          <cell r="N826" t="str">
            <v>S21091602079/EL/2/25</v>
          </cell>
          <cell r="O826" t="str">
            <v>YPS/N8513UV/SULISWAN</v>
          </cell>
          <cell r="P826" t="str">
            <v>PT. LIVIA MANDIRI SEJATI</v>
          </cell>
          <cell r="Q826" t="str">
            <v>PT. LIVIA MANDIRI SEJATI</v>
          </cell>
          <cell r="R826" t="str">
            <v>EMPTY BOTTLE AQUA 5 GALLON</v>
          </cell>
          <cell r="S826" t="str">
            <v>8276726393</v>
          </cell>
        </row>
        <row r="827">
          <cell r="L827">
            <v>5041653517</v>
          </cell>
          <cell r="M827" t="str">
            <v>10169933</v>
          </cell>
          <cell r="N827" t="str">
            <v>S21091602077/HD/2/25</v>
          </cell>
          <cell r="O827" t="str">
            <v>YPS/N8390UV/RINTO</v>
          </cell>
          <cell r="P827" t="str">
            <v>PT. LIVIA MANDIRI SEJATI</v>
          </cell>
          <cell r="Q827" t="str">
            <v>PT. LIVIA MANDIRI SEJATI</v>
          </cell>
          <cell r="R827" t="str">
            <v>EMPTY BOTTLE AQUA 5 GALLON</v>
          </cell>
          <cell r="S827" t="str">
            <v>8276726393</v>
          </cell>
        </row>
        <row r="828">
          <cell r="L828">
            <v>5041651264</v>
          </cell>
          <cell r="M828" t="str">
            <v>10169933</v>
          </cell>
          <cell r="N828" t="str">
            <v>S21091602082/BK/2/25</v>
          </cell>
          <cell r="O828" t="str">
            <v>YPS/N8647UR/HARTONO</v>
          </cell>
          <cell r="P828" t="str">
            <v>PT. LIVIA MANDIRI SEJATI</v>
          </cell>
          <cell r="Q828" t="str">
            <v>PT. LIVIA MANDIRI SEJATI</v>
          </cell>
          <cell r="R828" t="str">
            <v>EMPTY BOTTLE AQUA 5 GALLON</v>
          </cell>
          <cell r="S828" t="str">
            <v>8276726393</v>
          </cell>
        </row>
        <row r="829">
          <cell r="L829">
            <v>5041655494</v>
          </cell>
          <cell r="M829" t="str">
            <v>10169933</v>
          </cell>
          <cell r="N829" t="str">
            <v>S21091602078/HD/2/25</v>
          </cell>
          <cell r="O829" t="str">
            <v>YPS/N8819UV/SAIFUL</v>
          </cell>
          <cell r="P829" t="str">
            <v>PT. LIVIA MANDIRI SEJATI</v>
          </cell>
          <cell r="Q829" t="str">
            <v>PT. LIVIA MANDIRI SEJATI</v>
          </cell>
          <cell r="R829" t="str">
            <v>EMPTY BOTTLE AQUA 5 GALLON</v>
          </cell>
          <cell r="S829" t="str">
            <v>8276726393</v>
          </cell>
        </row>
        <row r="830">
          <cell r="L830">
            <v>5041649832</v>
          </cell>
          <cell r="M830" t="str">
            <v>10169933</v>
          </cell>
          <cell r="N830" t="str">
            <v>S21091602076/EF/2/25</v>
          </cell>
          <cell r="O830" t="str">
            <v>YPS/L9429UZ/SOLIKIN</v>
          </cell>
          <cell r="P830" t="str">
            <v>PT. LIVIA MANDIRI SEJATI</v>
          </cell>
          <cell r="Q830" t="str">
            <v>PT. LIVIA MANDIRI SEJATI</v>
          </cell>
          <cell r="R830" t="str">
            <v>EMPTY BOTTLE AQUA 5 GALLON</v>
          </cell>
          <cell r="S830" t="str">
            <v>8276726393</v>
          </cell>
        </row>
        <row r="831">
          <cell r="L831">
            <v>5041652310</v>
          </cell>
          <cell r="M831" t="str">
            <v>10169933</v>
          </cell>
          <cell r="N831" t="str">
            <v>S21091602074/BK/2/25</v>
          </cell>
          <cell r="O831" t="str">
            <v>YPS/N9374WE/AGUS D</v>
          </cell>
          <cell r="P831" t="str">
            <v>PT. LIVIA MANDIRI SEJATI</v>
          </cell>
          <cell r="Q831" t="str">
            <v>PT. LIVIA MANDIRI SEJATI</v>
          </cell>
          <cell r="R831" t="str">
            <v>EMPTY BOTTLE AQUA 5 GALLON</v>
          </cell>
          <cell r="S831" t="str">
            <v>8276726393</v>
          </cell>
        </row>
        <row r="832">
          <cell r="L832">
            <v>5041650833</v>
          </cell>
          <cell r="M832" t="str">
            <v>10169933</v>
          </cell>
          <cell r="N832" t="str">
            <v>S21091602080/NF/2/25</v>
          </cell>
          <cell r="O832" t="str">
            <v>YPS/N8260UW/MUZAMIL</v>
          </cell>
          <cell r="P832" t="str">
            <v>PT. LIVIA MANDIRI SEJATI</v>
          </cell>
          <cell r="Q832" t="str">
            <v>PT. LIVIA MANDIRI SEJATI</v>
          </cell>
          <cell r="R832" t="str">
            <v>EMPTY BOTTLE AQUA 5 GALLON</v>
          </cell>
          <cell r="S832" t="str">
            <v>8276726393</v>
          </cell>
        </row>
        <row r="833">
          <cell r="L833">
            <v>5041648060</v>
          </cell>
          <cell r="M833" t="str">
            <v>10169933</v>
          </cell>
          <cell r="N833" t="str">
            <v>S21091602084/EF/1/25</v>
          </cell>
          <cell r="O833" t="str">
            <v>YPS/L9611UX/JULIANTO</v>
          </cell>
          <cell r="P833" t="str">
            <v>PT. LIVIA MANDIRI SEJATI</v>
          </cell>
          <cell r="Q833" t="str">
            <v>PT. LIVIA MANDIRI SEJATI</v>
          </cell>
          <cell r="R833" t="str">
            <v>EMPTY BOTTLE AQUA 5 GALLON</v>
          </cell>
          <cell r="S833" t="str">
            <v>8276726393</v>
          </cell>
        </row>
        <row r="834">
          <cell r="L834">
            <v>5041652547</v>
          </cell>
          <cell r="M834" t="str">
            <v>10169933</v>
          </cell>
          <cell r="N834" t="str">
            <v>S21091602086/NF/2/25</v>
          </cell>
          <cell r="O834" t="str">
            <v>YPS/N8193UW/ZAINUR</v>
          </cell>
          <cell r="P834" t="str">
            <v>PT. LIVIA MANDIRI SEJATI</v>
          </cell>
          <cell r="Q834" t="str">
            <v>PT. LIVIA MANDIRI SEJATI</v>
          </cell>
          <cell r="R834" t="str">
            <v>EMPTY BOTTLE AQUA 5 GALLON</v>
          </cell>
          <cell r="S834" t="str">
            <v>8276726393</v>
          </cell>
        </row>
        <row r="835">
          <cell r="L835">
            <v>5041650238</v>
          </cell>
          <cell r="M835" t="str">
            <v>10169933</v>
          </cell>
          <cell r="N835" t="str">
            <v>S21091602088/NF/1/25</v>
          </cell>
          <cell r="O835" t="str">
            <v>YPS/N8661UW/DENY.S</v>
          </cell>
          <cell r="P835" t="str">
            <v>PT. LIVIA MANDIRI SEJATI</v>
          </cell>
          <cell r="Q835" t="str">
            <v>PT. LIVIA MANDIRI SEJATI</v>
          </cell>
          <cell r="R835" t="str">
            <v>EMPTY BOTTLE AQUA 5 GALLON</v>
          </cell>
          <cell r="S835" t="str">
            <v>8276726393</v>
          </cell>
        </row>
        <row r="836">
          <cell r="L836">
            <v>5041645437</v>
          </cell>
          <cell r="M836" t="str">
            <v>10169933</v>
          </cell>
          <cell r="N836" t="str">
            <v>S21091602090/AS/1/25</v>
          </cell>
          <cell r="O836" t="str">
            <v>YPS/L9610UX/MAHFUD</v>
          </cell>
          <cell r="P836" t="str">
            <v>PT. LIVIA MANDIRI SEJATI</v>
          </cell>
          <cell r="Q836" t="str">
            <v>PT. LIVIA MANDIRI SEJATI</v>
          </cell>
          <cell r="R836" t="str">
            <v>EMPTY BOTTLE AQUA 5 GALLON</v>
          </cell>
          <cell r="S836" t="str">
            <v>8276726393</v>
          </cell>
        </row>
        <row r="837">
          <cell r="L837">
            <v>5041652905</v>
          </cell>
          <cell r="M837" t="str">
            <v>10169933</v>
          </cell>
          <cell r="N837" t="str">
            <v>S21091602087/BK/2/25</v>
          </cell>
          <cell r="O837" t="str">
            <v>YPS/L9425UZ/MASRIDI</v>
          </cell>
          <cell r="P837" t="str">
            <v>PT. LIVIA MANDIRI SEJATI</v>
          </cell>
          <cell r="Q837" t="str">
            <v>PT. LIVIA MANDIRI SEJATI</v>
          </cell>
          <cell r="R837" t="str">
            <v>EMPTY BOTTLE AQUA 5 GALLON</v>
          </cell>
          <cell r="S837" t="str">
            <v>8276726393</v>
          </cell>
        </row>
        <row r="838">
          <cell r="L838">
            <v>5041641068</v>
          </cell>
          <cell r="M838" t="str">
            <v>10169933</v>
          </cell>
          <cell r="N838" t="str">
            <v>S21091602094/EL/3/24</v>
          </cell>
          <cell r="O838" t="str">
            <v>YPS/N8814AU/SAKUT</v>
          </cell>
          <cell r="P838" t="str">
            <v>PT. LIVIA MANDIRI SEJATI</v>
          </cell>
          <cell r="Q838" t="str">
            <v>PT. LIVIA MANDIRI SEJATI</v>
          </cell>
          <cell r="R838" t="str">
            <v>EMPTY BOTTLE AQUA 5 GALLON</v>
          </cell>
          <cell r="S838" t="str">
            <v>8276726393</v>
          </cell>
        </row>
        <row r="839">
          <cell r="L839">
            <v>5041653453</v>
          </cell>
          <cell r="M839" t="str">
            <v>10169933</v>
          </cell>
          <cell r="N839" t="str">
            <v>S21091602085/NF/2/25</v>
          </cell>
          <cell r="O839" t="str">
            <v>YPS/P8027UR/WARDOYO</v>
          </cell>
          <cell r="P839" t="str">
            <v>PT. LIVIA MANDIRI SEJATI</v>
          </cell>
          <cell r="Q839" t="str">
            <v>PT. LIVIA MANDIRI SEJATI</v>
          </cell>
          <cell r="R839" t="str">
            <v>EMPTY BOTTLE AQUA 5 GALLON</v>
          </cell>
          <cell r="S839" t="str">
            <v>8276726393</v>
          </cell>
        </row>
        <row r="840">
          <cell r="L840">
            <v>5041645362</v>
          </cell>
          <cell r="M840" t="str">
            <v>10169933</v>
          </cell>
          <cell r="N840" t="str">
            <v>S21091602099/EL/3/24</v>
          </cell>
          <cell r="O840" t="str">
            <v>YPS/L9424UZ/NURCOLIS</v>
          </cell>
          <cell r="P840" t="str">
            <v>PT. LIVIA MANDIRI SEJATI</v>
          </cell>
          <cell r="Q840" t="str">
            <v>PT. LIVIA MANDIRI SEJATI</v>
          </cell>
          <cell r="R840" t="str">
            <v>EMPTY BOTTLE AQUA 5 GALLON</v>
          </cell>
          <cell r="S840" t="str">
            <v>8276726393</v>
          </cell>
        </row>
        <row r="841">
          <cell r="L841">
            <v>5041642513</v>
          </cell>
          <cell r="M841" t="str">
            <v>10169933</v>
          </cell>
          <cell r="N841" t="str">
            <v>S21091602095/EL/3/24</v>
          </cell>
          <cell r="O841" t="str">
            <v>YPS/N8522UV/BUDI</v>
          </cell>
          <cell r="P841" t="str">
            <v>PT. LIVIA MANDIRI SEJATI</v>
          </cell>
          <cell r="Q841" t="str">
            <v>PT. LIVIA MANDIRI SEJATI</v>
          </cell>
          <cell r="R841" t="str">
            <v>EMPTY BOTTLE AQUA 5 GALLON</v>
          </cell>
          <cell r="S841" t="str">
            <v>8276726393</v>
          </cell>
        </row>
        <row r="842">
          <cell r="L842">
            <v>5041644018</v>
          </cell>
          <cell r="M842" t="str">
            <v>10169933</v>
          </cell>
          <cell r="N842" t="str">
            <v>S21091602098/HD/3/24</v>
          </cell>
          <cell r="O842" t="str">
            <v>YPS/S8186UT/DARSONO</v>
          </cell>
          <cell r="P842" t="str">
            <v>PT. LIVIA MANDIRI SEJATI</v>
          </cell>
          <cell r="Q842" t="str">
            <v>PT. LIVIA MANDIRI SEJATI</v>
          </cell>
          <cell r="R842" t="str">
            <v>EMPTY BOTTLE AQUA 5 GALLON</v>
          </cell>
          <cell r="S842" t="str">
            <v>8276726393</v>
          </cell>
        </row>
        <row r="843">
          <cell r="L843">
            <v>5041644487</v>
          </cell>
          <cell r="M843" t="str">
            <v>10169933</v>
          </cell>
          <cell r="N843" t="str">
            <v>S21091602106/BK/2/24</v>
          </cell>
          <cell r="O843" t="str">
            <v>YPS/N8274UV/BAKHIN</v>
          </cell>
          <cell r="P843" t="str">
            <v>PT. LIVIA MANDIRI SEJATI</v>
          </cell>
          <cell r="Q843" t="str">
            <v>PT. LIVIA MANDIRI SEJATI</v>
          </cell>
          <cell r="R843" t="str">
            <v>EMPTY BOTTLE AQUA 5 GALLON</v>
          </cell>
          <cell r="S843" t="str">
            <v>8276726393</v>
          </cell>
        </row>
        <row r="844">
          <cell r="L844">
            <v>5041643089</v>
          </cell>
          <cell r="M844" t="str">
            <v>10169933</v>
          </cell>
          <cell r="N844" t="str">
            <v>S21091602108/NF/2/24</v>
          </cell>
          <cell r="O844" t="str">
            <v>YPS/N9902UR/BUDI</v>
          </cell>
          <cell r="P844" t="str">
            <v>PT. LIVIA MANDIRI SEJATI</v>
          </cell>
          <cell r="Q844" t="str">
            <v>PT. LIVIA MANDIRI SEJATI</v>
          </cell>
          <cell r="R844" t="str">
            <v>EMPTY BOTTLE AQUA 5 GALLON</v>
          </cell>
          <cell r="S844" t="str">
            <v>8276726393</v>
          </cell>
        </row>
        <row r="845">
          <cell r="L845">
            <v>5041646382</v>
          </cell>
          <cell r="M845" t="str">
            <v>10169933</v>
          </cell>
          <cell r="N845" t="str">
            <v>S21091602091/IS/1/25</v>
          </cell>
          <cell r="O845" t="str">
            <v>YPS/N8544UV/SLAMET</v>
          </cell>
          <cell r="P845" t="str">
            <v>PT. LIVIA MANDIRI SEJATI</v>
          </cell>
          <cell r="Q845" t="str">
            <v>PT. LIVIA MANDIRI SEJATI</v>
          </cell>
          <cell r="R845" t="str">
            <v>EMPTY BOTTLE AQUA 5 GALLON</v>
          </cell>
          <cell r="S845" t="str">
            <v>8276726393</v>
          </cell>
        </row>
        <row r="846">
          <cell r="L846">
            <v>5041644508</v>
          </cell>
          <cell r="M846" t="str">
            <v>10169933</v>
          </cell>
          <cell r="N846" t="str">
            <v>S21091602102/HD/3/24</v>
          </cell>
          <cell r="O846" t="str">
            <v>YPS/L9358UZ/MATALI</v>
          </cell>
          <cell r="P846" t="str">
            <v>PT. LIVIA MANDIRI SEJATI</v>
          </cell>
          <cell r="Q846" t="str">
            <v>PT. LIVIA MANDIRI SEJATI</v>
          </cell>
          <cell r="R846" t="str">
            <v>EMPTY BOTTLE AQUA 5 GALLON</v>
          </cell>
          <cell r="S846" t="str">
            <v>8276726393</v>
          </cell>
        </row>
        <row r="847">
          <cell r="L847">
            <v>5041644533</v>
          </cell>
          <cell r="M847" t="str">
            <v>10169933</v>
          </cell>
          <cell r="N847" t="str">
            <v>S21091602097/BK/3/24</v>
          </cell>
          <cell r="O847" t="str">
            <v>YPS/N8430UV/SLAMET</v>
          </cell>
          <cell r="P847" t="str">
            <v>PT. LIVIA MANDIRI SEJATI</v>
          </cell>
          <cell r="Q847" t="str">
            <v>PT. LIVIA MANDIRI SEJATI</v>
          </cell>
          <cell r="R847" t="str">
            <v>EMPTY BOTTLE AQUA 5 GALLON</v>
          </cell>
          <cell r="S847" t="str">
            <v>8276726393</v>
          </cell>
        </row>
        <row r="848">
          <cell r="L848">
            <v>5041644746</v>
          </cell>
          <cell r="M848" t="str">
            <v>10169933</v>
          </cell>
          <cell r="N848" t="str">
            <v>S21091602096/BK/3/24</v>
          </cell>
          <cell r="O848" t="str">
            <v>YPS/N9375WE/MAHRUS</v>
          </cell>
          <cell r="P848" t="str">
            <v>PT. LIVIA MANDIRI SEJATI</v>
          </cell>
          <cell r="Q848" t="str">
            <v>PT. LIVIA MANDIRI SEJATI</v>
          </cell>
          <cell r="R848" t="str">
            <v>EMPTY BOTTLE AQUA 5 GALLON</v>
          </cell>
          <cell r="S848" t="str">
            <v>8276726393</v>
          </cell>
        </row>
        <row r="849">
          <cell r="L849">
            <v>5041628300</v>
          </cell>
          <cell r="M849" t="str">
            <v>10169933</v>
          </cell>
          <cell r="N849" t="str">
            <v>S21091602115/AS/1/24</v>
          </cell>
          <cell r="O849" t="str">
            <v>YPS/L9428UZ/HADIS</v>
          </cell>
          <cell r="P849" t="str">
            <v>PT. LIVIA MANDIRI SEJATI</v>
          </cell>
          <cell r="Q849" t="str">
            <v>PT. LIVIA MANDIRI SEJATI</v>
          </cell>
          <cell r="R849" t="str">
            <v>EMPTY BOTTLE AQUA 5 GALLON</v>
          </cell>
          <cell r="S849" t="str">
            <v>8276726393</v>
          </cell>
        </row>
        <row r="850">
          <cell r="L850">
            <v>5041638010</v>
          </cell>
          <cell r="M850" t="str">
            <v>10169933</v>
          </cell>
          <cell r="N850" t="str">
            <v>S21091602116/NF/2/24</v>
          </cell>
          <cell r="O850" t="str">
            <v>YPS/N8744UR/IBRAHIM</v>
          </cell>
          <cell r="P850" t="str">
            <v>PT. LIVIA MANDIRI SEJATI</v>
          </cell>
          <cell r="Q850" t="str">
            <v>PT. LIVIA MANDIRI SEJATI</v>
          </cell>
          <cell r="R850" t="str">
            <v>EMPTY BOTTLE AQUA 5 GALLON</v>
          </cell>
          <cell r="S850" t="str">
            <v>8276726393</v>
          </cell>
        </row>
        <row r="851">
          <cell r="L851">
            <v>5041632914</v>
          </cell>
          <cell r="M851" t="str">
            <v>10169933</v>
          </cell>
          <cell r="N851" t="str">
            <v>S21091602117/AS/1/24</v>
          </cell>
          <cell r="O851" t="str">
            <v>YPS/P9485UQ/AGUS</v>
          </cell>
          <cell r="P851" t="str">
            <v>PT. LIVIA MANDIRI SEJATI</v>
          </cell>
          <cell r="Q851" t="str">
            <v>PT. LIVIA MANDIRI SEJATI</v>
          </cell>
          <cell r="R851" t="str">
            <v>EMPTY BOTTLE AQUA 5 GALLON</v>
          </cell>
          <cell r="S851" t="str">
            <v>8276726393</v>
          </cell>
        </row>
        <row r="852">
          <cell r="L852">
            <v>5041640978</v>
          </cell>
          <cell r="M852" t="str">
            <v>10169933</v>
          </cell>
          <cell r="N852" t="str">
            <v>S21091602110/NF/2/24</v>
          </cell>
          <cell r="O852" t="str">
            <v>YPS/N8864UW/TOSIM</v>
          </cell>
          <cell r="P852" t="str">
            <v>PT. LIVIA MANDIRI SEJATI</v>
          </cell>
          <cell r="Q852" t="str">
            <v>PT. LIVIA MANDIRI SEJATI</v>
          </cell>
          <cell r="R852" t="str">
            <v>EMPTY BOTTLE AQUA 5 GALLON</v>
          </cell>
          <cell r="S852" t="str">
            <v>8276726393</v>
          </cell>
        </row>
        <row r="853">
          <cell r="L853">
            <v>5041633290</v>
          </cell>
          <cell r="M853" t="str">
            <v>10169933</v>
          </cell>
          <cell r="N853" t="str">
            <v>S21091602118/AS/1/24</v>
          </cell>
          <cell r="O853" t="str">
            <v>YPS/L9425UZ/MASRIDI</v>
          </cell>
          <cell r="P853" t="str">
            <v>PT. LIVIA MANDIRI SEJATI</v>
          </cell>
          <cell r="Q853" t="str">
            <v>PT. LIVIA MANDIRI SEJATI</v>
          </cell>
          <cell r="R853" t="str">
            <v>EMPTY BOTTLE AQUA 5 GALLON</v>
          </cell>
          <cell r="S853" t="str">
            <v>8276726393</v>
          </cell>
        </row>
        <row r="854">
          <cell r="L854">
            <v>5041642447</v>
          </cell>
          <cell r="M854" t="str">
            <v>10169933</v>
          </cell>
          <cell r="N854" t="str">
            <v>S21091602114/EF/2/24</v>
          </cell>
          <cell r="O854" t="str">
            <v>YPS/N8671UW/ROZIQ</v>
          </cell>
          <cell r="P854" t="str">
            <v>PT. LIVIA MANDIRI SEJATI</v>
          </cell>
          <cell r="Q854" t="str">
            <v>PT. LIVIA MANDIRI SEJATI</v>
          </cell>
          <cell r="R854" t="str">
            <v>EMPTY BOTTLE AQUA 5 GALLON</v>
          </cell>
          <cell r="S854" t="str">
            <v>8276726393</v>
          </cell>
        </row>
        <row r="855">
          <cell r="L855">
            <v>5041637311</v>
          </cell>
          <cell r="M855" t="str">
            <v>10169933</v>
          </cell>
          <cell r="N855" t="str">
            <v>S21091602112/NF/2/24</v>
          </cell>
          <cell r="O855" t="str">
            <v>YPS/L9274UF/MADE</v>
          </cell>
          <cell r="P855" t="str">
            <v>PT. LIVIA MANDIRI SEJATI</v>
          </cell>
          <cell r="Q855" t="str">
            <v>PT. LIVIA MANDIRI SEJATI</v>
          </cell>
          <cell r="R855" t="str">
            <v>EMPTY BOTTLE AQUA 5 GALLON</v>
          </cell>
          <cell r="S855" t="str">
            <v>8276726393</v>
          </cell>
        </row>
        <row r="856">
          <cell r="L856">
            <v>5041645170</v>
          </cell>
          <cell r="M856" t="str">
            <v>10169933</v>
          </cell>
          <cell r="N856" t="str">
            <v>S21091602107/BK/3/24</v>
          </cell>
          <cell r="O856" t="str">
            <v>YPS/N8530UV/SUGENG</v>
          </cell>
          <cell r="P856" t="str">
            <v>PT. LIVIA MANDIRI SEJATI</v>
          </cell>
          <cell r="Q856" t="str">
            <v>PT. LIVIA MANDIRI SEJATI</v>
          </cell>
          <cell r="R856" t="str">
            <v>EMPTY BOTTLE AQUA 5 GALLON</v>
          </cell>
          <cell r="S856" t="str">
            <v>8276726393</v>
          </cell>
        </row>
        <row r="857">
          <cell r="L857">
            <v>5041650310</v>
          </cell>
          <cell r="M857" t="str">
            <v>10169933</v>
          </cell>
          <cell r="N857" t="str">
            <v>S21091602089/EF/1/25</v>
          </cell>
          <cell r="O857" t="str">
            <v>YPS/L8373UI/M TAUFIK</v>
          </cell>
          <cell r="P857" t="str">
            <v>PT. LIVIA MANDIRI SEJATI</v>
          </cell>
          <cell r="Q857" t="str">
            <v>PT. LIVIA MANDIRI SEJATI</v>
          </cell>
          <cell r="R857" t="str">
            <v>EMPTY BOTTLE AQUA 5 GALLON</v>
          </cell>
          <cell r="S857" t="str">
            <v>8276726393</v>
          </cell>
        </row>
        <row r="858">
          <cell r="L858">
            <v>5041644100</v>
          </cell>
          <cell r="M858" t="str">
            <v>10169933</v>
          </cell>
          <cell r="N858" t="str">
            <v>S21091602111/HD/3/24</v>
          </cell>
          <cell r="O858" t="str">
            <v>YPS/N8513UV/SULISWAN</v>
          </cell>
          <cell r="P858" t="str">
            <v>PT. LIVIA MANDIRI SEJATI</v>
          </cell>
          <cell r="Q858" t="str">
            <v>PT. LIVIA MANDIRI SEJATI</v>
          </cell>
          <cell r="R858" t="str">
            <v>EMPTY BOTTLE AQUA 5 GALLON</v>
          </cell>
          <cell r="S858" t="str">
            <v>8276726393</v>
          </cell>
        </row>
        <row r="859">
          <cell r="L859">
            <v>5041646555</v>
          </cell>
          <cell r="M859" t="str">
            <v>10169933</v>
          </cell>
          <cell r="N859" t="str">
            <v>S21091602092/AS/1/25</v>
          </cell>
          <cell r="O859" t="str">
            <v>YPS/L9051UX/RAHMAN</v>
          </cell>
          <cell r="P859" t="str">
            <v>PT. LIVIA MANDIRI SEJATI</v>
          </cell>
          <cell r="Q859" t="str">
            <v>PT. LIVIA MANDIRI SEJATI</v>
          </cell>
          <cell r="R859" t="str">
            <v>EMPTY BOTTLE AQUA 5 GALLON</v>
          </cell>
          <cell r="S859" t="str">
            <v>8276726393</v>
          </cell>
        </row>
        <row r="860">
          <cell r="L860">
            <v>5041640900</v>
          </cell>
          <cell r="M860" t="str">
            <v>10169933</v>
          </cell>
          <cell r="N860" t="str">
            <v>S21091602113/EF/2/24</v>
          </cell>
          <cell r="O860" t="str">
            <v>YPS/N8587UV/SAIFUDIN</v>
          </cell>
          <cell r="P860" t="str">
            <v>PT. LIVIA MANDIRI SEJATI</v>
          </cell>
          <cell r="Q860" t="str">
            <v>PT. LIVIA MANDIRI SEJATI</v>
          </cell>
          <cell r="R860" t="str">
            <v>EMPTY BOTTLE AQUA 5 GALLON</v>
          </cell>
          <cell r="S860" t="str">
            <v>8276726393</v>
          </cell>
        </row>
        <row r="861">
          <cell r="L861">
            <v>5041645860</v>
          </cell>
          <cell r="M861" t="str">
            <v>10169933</v>
          </cell>
          <cell r="N861" t="str">
            <v>S21091602103/IS/1/25</v>
          </cell>
          <cell r="O861" t="str">
            <v>YPS/N8546UV/HOLILI</v>
          </cell>
          <cell r="P861" t="str">
            <v>PT. LIVIA MANDIRI SEJATI</v>
          </cell>
          <cell r="Q861" t="str">
            <v>PT. LIVIA MANDIRI SEJATI</v>
          </cell>
          <cell r="R861" t="str">
            <v>EMPTY BOTTLE AQUA 5 GALLON</v>
          </cell>
          <cell r="S861" t="str">
            <v>8276726393</v>
          </cell>
        </row>
        <row r="862">
          <cell r="L862">
            <v>5041645290</v>
          </cell>
          <cell r="M862" t="str">
            <v>10169933</v>
          </cell>
          <cell r="N862" t="str">
            <v>S21091602105/HD/3/24</v>
          </cell>
          <cell r="O862" t="str">
            <v>YPS/L9271UF/TAUFIK</v>
          </cell>
          <cell r="P862" t="str">
            <v>PT. LIVIA MANDIRI SEJATI</v>
          </cell>
          <cell r="Q862" t="str">
            <v>PT. LIVIA MANDIRI SEJATI</v>
          </cell>
          <cell r="R862" t="str">
            <v>EMPTY BOTTLE AQUA 5 GALLON</v>
          </cell>
          <cell r="S862" t="str">
            <v>8276726393</v>
          </cell>
        </row>
        <row r="863">
          <cell r="L863">
            <v>5041741231</v>
          </cell>
          <cell r="M863" t="str">
            <v>10169933</v>
          </cell>
          <cell r="N863" t="str">
            <v>S21092400592/PY/2/30</v>
          </cell>
          <cell r="O863" t="str">
            <v>YPS/N9375WE/MACHRUSA</v>
          </cell>
          <cell r="P863" t="str">
            <v>PT. LIVIA MANDIRI SEJATI</v>
          </cell>
          <cell r="Q863" t="str">
            <v>PT. LIVIA MANDIRI SEJATI</v>
          </cell>
          <cell r="R863" t="str">
            <v>EMPTY BOTTLE AQUA 5 GALLON</v>
          </cell>
          <cell r="S863" t="str">
            <v>8276726393</v>
          </cell>
        </row>
        <row r="864">
          <cell r="L864">
            <v>5041710093</v>
          </cell>
          <cell r="M864" t="str">
            <v>10169933</v>
          </cell>
          <cell r="N864" t="str">
            <v>S21092400636/NF/1/29</v>
          </cell>
          <cell r="O864" t="str">
            <v>YPS/L9352UZ/SUMANANG</v>
          </cell>
          <cell r="P864" t="str">
            <v>PT. LIVIA MANDIRI SEJATI</v>
          </cell>
          <cell r="Q864" t="str">
            <v>PT. LIVIA MANDIRI SEJATI</v>
          </cell>
          <cell r="R864" t="str">
            <v>EMPTY BOTTLE AQUA 5 GALLON</v>
          </cell>
          <cell r="S864" t="str">
            <v>8276726393</v>
          </cell>
        </row>
        <row r="865">
          <cell r="L865">
            <v>5041676376</v>
          </cell>
          <cell r="M865" t="str">
            <v>10169933</v>
          </cell>
          <cell r="N865" t="str">
            <v>S21092400689/NF/1/27</v>
          </cell>
          <cell r="O865" t="str">
            <v>YPS/L9352UZ/SUMANANG</v>
          </cell>
          <cell r="P865" t="str">
            <v>PT. LIVIA MANDIRI SEJATI</v>
          </cell>
          <cell r="Q865" t="str">
            <v>PT. LIVIA MANDIRI SEJATI</v>
          </cell>
          <cell r="R865" t="str">
            <v>EMPTY BOTTLE AQUA 5 GALLON</v>
          </cell>
          <cell r="S865" t="str">
            <v>8276726393</v>
          </cell>
        </row>
        <row r="866">
          <cell r="L866">
            <v>5041678026</v>
          </cell>
          <cell r="M866" t="str">
            <v>10169933</v>
          </cell>
          <cell r="N866" t="str">
            <v>S21092400686/EL/2/27</v>
          </cell>
          <cell r="O866" t="str">
            <v>YPS/N8274UV/BAKHIN</v>
          </cell>
          <cell r="P866" t="str">
            <v>PT. LIVIA MANDIRI SEJATI</v>
          </cell>
          <cell r="Q866" t="str">
            <v>PT. LIVIA MANDIRI SEJATI</v>
          </cell>
          <cell r="R866" t="str">
            <v>EMPTY BOTTLE AQUA 5 GALLON</v>
          </cell>
          <cell r="S866" t="str">
            <v>8276726393</v>
          </cell>
        </row>
        <row r="867">
          <cell r="L867">
            <v>5041677938</v>
          </cell>
          <cell r="M867" t="str">
            <v>10169933</v>
          </cell>
          <cell r="N867" t="str">
            <v>S21092400690/HD/2/27</v>
          </cell>
          <cell r="O867" t="str">
            <v>YPS/L9345UZ/SOLIKIN</v>
          </cell>
          <cell r="P867" t="str">
            <v>PT. LIVIA MANDIRI SEJATI</v>
          </cell>
          <cell r="Q867" t="str">
            <v>PT. LIVIA MANDIRI SEJATI</v>
          </cell>
          <cell r="R867" t="str">
            <v>EMPTY BOTTLE AQUA 5 GALLON</v>
          </cell>
          <cell r="S867" t="str">
            <v>8276726393</v>
          </cell>
        </row>
        <row r="868">
          <cell r="L868">
            <v>5041674449</v>
          </cell>
          <cell r="M868" t="str">
            <v>10169933</v>
          </cell>
          <cell r="N868" t="str">
            <v>S21092400694/NF/1/27</v>
          </cell>
          <cell r="O868" t="str">
            <v>YPS/P9485UQ/AGUS</v>
          </cell>
          <cell r="P868" t="str">
            <v>PT. LIVIA MANDIRI SEJATI</v>
          </cell>
          <cell r="Q868" t="str">
            <v>PT. LIVIA MANDIRI SEJATI</v>
          </cell>
          <cell r="R868" t="str">
            <v>EMPTY BOTTLE AQUA 5 GALLON</v>
          </cell>
          <cell r="S868" t="str">
            <v>8276726393</v>
          </cell>
        </row>
        <row r="869">
          <cell r="L869">
            <v>5041672926</v>
          </cell>
          <cell r="M869" t="str">
            <v>10169933</v>
          </cell>
          <cell r="N869" t="str">
            <v>S21092400696/NF/1/27</v>
          </cell>
          <cell r="O869" t="str">
            <v>YPS/N8527UV/MUHAMMAD</v>
          </cell>
          <cell r="P869" t="str">
            <v>PT. LIVIA MANDIRI SEJATI</v>
          </cell>
          <cell r="Q869" t="str">
            <v>PT. LIVIA MANDIRI SEJATI</v>
          </cell>
          <cell r="R869" t="str">
            <v>EMPTY BOTTLE AQUA 5 GALLON</v>
          </cell>
          <cell r="S869" t="str">
            <v>8276726393</v>
          </cell>
        </row>
        <row r="870">
          <cell r="L870">
            <v>5041701438</v>
          </cell>
          <cell r="M870" t="str">
            <v>10169933</v>
          </cell>
          <cell r="N870" t="str">
            <v>S21092400663/AS/3/28</v>
          </cell>
          <cell r="O870" t="str">
            <v>YPS/N7906UQ/MASKUR</v>
          </cell>
          <cell r="P870" t="str">
            <v>PT. LIVIA MANDIRI SEJATI</v>
          </cell>
          <cell r="Q870" t="str">
            <v>PT. LIVIA MANDIRI SEJATI</v>
          </cell>
          <cell r="R870" t="str">
            <v>EMPTY BOTTLE AQUA 5 GALLON</v>
          </cell>
          <cell r="S870" t="str">
            <v>8276726393</v>
          </cell>
        </row>
        <row r="871">
          <cell r="L871">
            <v>5041685096</v>
          </cell>
          <cell r="M871" t="str">
            <v>10169933</v>
          </cell>
          <cell r="N871" t="str">
            <v>S21092400674/PY/3/27</v>
          </cell>
          <cell r="O871" t="str">
            <v>YPS/L9424UZ/NURCHOLI</v>
          </cell>
          <cell r="P871" t="str">
            <v>PT. LIVIA MANDIRI SEJATI</v>
          </cell>
          <cell r="Q871" t="str">
            <v>PT. LIVIA MANDIRI SEJATI</v>
          </cell>
          <cell r="R871" t="str">
            <v>EMPTY BOTTLE AQUA 5 GALLON</v>
          </cell>
          <cell r="S871" t="str">
            <v>8276726393</v>
          </cell>
        </row>
        <row r="872">
          <cell r="L872">
            <v>5041701868</v>
          </cell>
          <cell r="M872" t="str">
            <v>10169933</v>
          </cell>
          <cell r="N872" t="str">
            <v>S21092400660/EF/2/28</v>
          </cell>
          <cell r="O872" t="str">
            <v>YPS/N9883US/RISTANTO</v>
          </cell>
          <cell r="P872" t="str">
            <v>PT. LIVIA MANDIRI SEJATI</v>
          </cell>
          <cell r="Q872" t="str">
            <v>PT. LIVIA MANDIRI SEJATI</v>
          </cell>
          <cell r="R872" t="str">
            <v>EMPTY BOTTLE AQUA 5 GALLON</v>
          </cell>
          <cell r="S872" t="str">
            <v>8276726393</v>
          </cell>
        </row>
        <row r="873">
          <cell r="L873">
            <v>5041679598</v>
          </cell>
          <cell r="M873" t="str">
            <v>10169933</v>
          </cell>
          <cell r="N873" t="str">
            <v>S21092400666/EF/3/27</v>
          </cell>
          <cell r="O873" t="str">
            <v>YPS/L9358UZ/MAT ALI</v>
          </cell>
          <cell r="P873" t="str">
            <v>PT. LIVIA MANDIRI SEJATI</v>
          </cell>
          <cell r="Q873" t="str">
            <v>PT. LIVIA MANDIRI SEJATI</v>
          </cell>
          <cell r="R873" t="str">
            <v>EMPTY BOTTLE AQUA 5 GALLON</v>
          </cell>
          <cell r="S873" t="str">
            <v>8276726393</v>
          </cell>
        </row>
        <row r="874">
          <cell r="L874">
            <v>5041698898</v>
          </cell>
          <cell r="M874" t="str">
            <v>10169933</v>
          </cell>
          <cell r="N874" t="str">
            <v>S21092400664/SF/2/28</v>
          </cell>
          <cell r="O874" t="str">
            <v>YPS/N8547UV/SOLIKHAN</v>
          </cell>
          <cell r="P874" t="str">
            <v>PT. LIVIA MANDIRI SEJATI</v>
          </cell>
          <cell r="Q874" t="str">
            <v>PT. LIVIA MANDIRI SEJATI</v>
          </cell>
          <cell r="R874" t="str">
            <v>EMPTY BOTTLE AQUA 5 GALLON</v>
          </cell>
          <cell r="S874" t="str">
            <v>8276726393</v>
          </cell>
        </row>
        <row r="875">
          <cell r="L875">
            <v>5041685925</v>
          </cell>
          <cell r="M875" t="str">
            <v>10169933</v>
          </cell>
          <cell r="N875" t="str">
            <v>S21092400669/EF/3/27</v>
          </cell>
          <cell r="O875" t="str">
            <v>YPS/N8260UW/MUZAMIL</v>
          </cell>
          <cell r="P875" t="str">
            <v>PT. LIVIA MANDIRI SEJATI</v>
          </cell>
          <cell r="Q875" t="str">
            <v>PT. LIVIA MANDIRI SEJATI</v>
          </cell>
          <cell r="R875" t="str">
            <v>EMPTY BOTTLE AQUA 5 GALLON</v>
          </cell>
          <cell r="S875" t="str">
            <v>8276726393</v>
          </cell>
        </row>
        <row r="876">
          <cell r="L876">
            <v>5041712238</v>
          </cell>
          <cell r="M876" t="str">
            <v>10169933</v>
          </cell>
          <cell r="N876" t="str">
            <v>S21092400634/NF/1/29</v>
          </cell>
          <cell r="O876" t="str">
            <v>YPS/N8261UR/SHOLIKIN</v>
          </cell>
          <cell r="P876" t="str">
            <v>PT. LIVIA MANDIRI SEJATI</v>
          </cell>
          <cell r="Q876" t="str">
            <v>PT. LIVIA MANDIRI SEJATI</v>
          </cell>
          <cell r="R876" t="str">
            <v>EMPTY BOTTLE AQUA 5 GALLON</v>
          </cell>
          <cell r="S876" t="str">
            <v>8276726393</v>
          </cell>
        </row>
        <row r="877">
          <cell r="L877">
            <v>5041686995</v>
          </cell>
          <cell r="M877" t="str">
            <v>10169933</v>
          </cell>
          <cell r="N877" t="str">
            <v>S21092400661/NF/1/28</v>
          </cell>
          <cell r="O877" t="str">
            <v>YPS/N8507UV/KHOTIB</v>
          </cell>
          <cell r="P877" t="str">
            <v>PT. LIVIA MANDIRI SEJATI</v>
          </cell>
          <cell r="Q877" t="str">
            <v>PT. LIVIA MANDIRI SEJATI</v>
          </cell>
          <cell r="R877" t="str">
            <v>EMPTY BOTTLE AQUA 5 GALLON</v>
          </cell>
          <cell r="S877" t="str">
            <v>8276726393</v>
          </cell>
        </row>
        <row r="878">
          <cell r="L878">
            <v>5041686983</v>
          </cell>
          <cell r="M878" t="str">
            <v>10169933</v>
          </cell>
          <cell r="N878" t="str">
            <v>S21092400667/NF/1/28</v>
          </cell>
          <cell r="O878" t="str">
            <v>YPS/N8544UV/SLAMET</v>
          </cell>
          <cell r="P878" t="str">
            <v>PT. LIVIA MANDIRI SEJATI</v>
          </cell>
          <cell r="Q878" t="str">
            <v>PT. LIVIA MANDIRI SEJATI</v>
          </cell>
          <cell r="R878" t="str">
            <v>EMPTY BOTTLE AQUA 5 GALLON</v>
          </cell>
          <cell r="S878" t="str">
            <v>8276726393</v>
          </cell>
        </row>
        <row r="879">
          <cell r="L879">
            <v>5041681374</v>
          </cell>
          <cell r="M879" t="str">
            <v>10169933</v>
          </cell>
          <cell r="N879" t="str">
            <v>S21092400675/HD/2/27</v>
          </cell>
          <cell r="O879" t="str">
            <v>KAS/L8789UI/SUTOYO</v>
          </cell>
          <cell r="P879" t="str">
            <v>PT. LIVIA MANDIRI SEJATI</v>
          </cell>
          <cell r="Q879" t="str">
            <v>PT. LIVIA MANDIRI SEJATI</v>
          </cell>
          <cell r="R879" t="str">
            <v>EMPTY BOTTLE AQUA 5 GALLON</v>
          </cell>
          <cell r="S879" t="str">
            <v>8276726393</v>
          </cell>
        </row>
        <row r="880">
          <cell r="L880">
            <v>5041680985</v>
          </cell>
          <cell r="M880" t="str">
            <v>10169933</v>
          </cell>
          <cell r="N880" t="str">
            <v>S21092400676/PY/3/27</v>
          </cell>
          <cell r="O880" t="str">
            <v>YPS/N8430UV/SLAMET</v>
          </cell>
          <cell r="P880" t="str">
            <v>PT. LIVIA MANDIRI SEJATI</v>
          </cell>
          <cell r="Q880" t="str">
            <v>PT. LIVIA MANDIRI SEJATI</v>
          </cell>
          <cell r="R880" t="str">
            <v>EMPTY BOTTLE AQUA 5 GALLON</v>
          </cell>
          <cell r="S880" t="str">
            <v>8276726393</v>
          </cell>
        </row>
        <row r="881">
          <cell r="L881">
            <v>5041679588</v>
          </cell>
          <cell r="M881" t="str">
            <v>10169933</v>
          </cell>
          <cell r="N881" t="str">
            <v>S21092400679/HD/2/27</v>
          </cell>
          <cell r="O881" t="str">
            <v>YPS/L9357UZ/AHMAD</v>
          </cell>
          <cell r="P881" t="str">
            <v>PT. LIVIA MANDIRI SEJATI</v>
          </cell>
          <cell r="Q881" t="str">
            <v>PT. LIVIA MANDIRI SEJATI</v>
          </cell>
          <cell r="R881" t="str">
            <v>EMPTY BOTTLE AQUA 5 GALLON</v>
          </cell>
          <cell r="S881" t="str">
            <v>8276726393</v>
          </cell>
        </row>
        <row r="882">
          <cell r="L882">
            <v>5041679833</v>
          </cell>
          <cell r="M882" t="str">
            <v>10169933</v>
          </cell>
          <cell r="N882" t="str">
            <v>S21092400670/HD/2/27</v>
          </cell>
          <cell r="O882" t="str">
            <v>YPS/N8547UV/SOLIKHAN</v>
          </cell>
          <cell r="P882" t="str">
            <v>PT. LIVIA MANDIRI SEJATI</v>
          </cell>
          <cell r="Q882" t="str">
            <v>PT. LIVIA MANDIRI SEJATI</v>
          </cell>
          <cell r="R882" t="str">
            <v>EMPTY BOTTLE AQUA 5 GALLON</v>
          </cell>
          <cell r="S882" t="str">
            <v>8276726393</v>
          </cell>
        </row>
        <row r="883">
          <cell r="L883">
            <v>5041684737</v>
          </cell>
          <cell r="M883" t="str">
            <v>10169933</v>
          </cell>
          <cell r="N883" t="str">
            <v>S21092400668/PY/3/27</v>
          </cell>
          <cell r="O883" t="str">
            <v>YPS/L9051UX/RAHMAN</v>
          </cell>
          <cell r="P883" t="str">
            <v>PT. LIVIA MANDIRI SEJATI</v>
          </cell>
          <cell r="Q883" t="str">
            <v>PT. LIVIA MANDIRI SEJATI</v>
          </cell>
          <cell r="R883" t="str">
            <v>EMPTY BOTTLE AQUA 5 GALLON</v>
          </cell>
          <cell r="S883" t="str">
            <v>8276726393</v>
          </cell>
        </row>
        <row r="884">
          <cell r="L884">
            <v>5041683660</v>
          </cell>
          <cell r="M884" t="str">
            <v>10169933</v>
          </cell>
          <cell r="N884" t="str">
            <v>S21092400680/EF/2/27</v>
          </cell>
          <cell r="O884" t="str">
            <v>YPS/N8513UV/SULISWAN</v>
          </cell>
          <cell r="P884" t="str">
            <v>PT. LIVIA MANDIRI SEJATI</v>
          </cell>
          <cell r="Q884" t="str">
            <v>PT. LIVIA MANDIRI SEJATI</v>
          </cell>
          <cell r="R884" t="str">
            <v>EMPTY BOTTLE AQUA 5 GALLON</v>
          </cell>
          <cell r="S884" t="str">
            <v>8276726393</v>
          </cell>
        </row>
        <row r="885">
          <cell r="L885">
            <v>5041683661</v>
          </cell>
          <cell r="M885" t="str">
            <v>10169933</v>
          </cell>
          <cell r="N885" t="str">
            <v>S21092400678/EF/2/27</v>
          </cell>
          <cell r="O885" t="str">
            <v>YPS/N8814UV/WAHID</v>
          </cell>
          <cell r="P885" t="str">
            <v>PT. LIVIA MANDIRI SEJATI</v>
          </cell>
          <cell r="Q885" t="str">
            <v>PT. LIVIA MANDIRI SEJATI</v>
          </cell>
          <cell r="R885" t="str">
            <v>EMPTY BOTTLE AQUA 5 GALLON</v>
          </cell>
          <cell r="S885" t="str">
            <v>8276726393</v>
          </cell>
        </row>
        <row r="886">
          <cell r="L886">
            <v>5041685582</v>
          </cell>
          <cell r="M886" t="str">
            <v>10169933</v>
          </cell>
          <cell r="N886" t="str">
            <v>S21092400677/PY/3/27</v>
          </cell>
          <cell r="O886" t="str">
            <v>YPS/N8546UV/HOLILI</v>
          </cell>
          <cell r="P886" t="str">
            <v>PT. LIVIA MANDIRI SEJATI</v>
          </cell>
          <cell r="Q886" t="str">
            <v>PT. LIVIA MANDIRI SEJATI</v>
          </cell>
          <cell r="R886" t="str">
            <v>EMPTY BOTTLE AQUA 5 GALLON</v>
          </cell>
          <cell r="S886" t="str">
            <v>8276726393</v>
          </cell>
        </row>
        <row r="887">
          <cell r="L887">
            <v>5041671461</v>
          </cell>
          <cell r="M887" t="str">
            <v>10169933</v>
          </cell>
          <cell r="N887" t="str">
            <v>S21092400672/AS/1/27</v>
          </cell>
          <cell r="O887" t="str">
            <v>YPS/L9428UZ/HADI</v>
          </cell>
          <cell r="P887" t="str">
            <v>PT. LIVIA MANDIRI SEJATI</v>
          </cell>
          <cell r="Q887" t="str">
            <v>PT. LIVIA MANDIRI SEJATI</v>
          </cell>
          <cell r="R887" t="str">
            <v>EMPTY BOTTLE AQUA 5 GALLON</v>
          </cell>
          <cell r="S887" t="str">
            <v>8276726393</v>
          </cell>
        </row>
        <row r="888">
          <cell r="L888">
            <v>5041678002</v>
          </cell>
          <cell r="M888" t="str">
            <v>10169933</v>
          </cell>
          <cell r="N888" t="str">
            <v>S21092400691/NF/1/27</v>
          </cell>
          <cell r="O888" t="str">
            <v>YPS/S9012US/SOBACH</v>
          </cell>
          <cell r="P888" t="str">
            <v>PT. LIVIA MANDIRI SEJATI</v>
          </cell>
          <cell r="Q888" t="str">
            <v>PT. LIVIA MANDIRI SEJATI</v>
          </cell>
          <cell r="R888" t="str">
            <v>EMPTY BOTTLE AQUA 5 GALLON</v>
          </cell>
          <cell r="S888" t="str">
            <v>8276726393</v>
          </cell>
        </row>
        <row r="889">
          <cell r="L889">
            <v>5041681670</v>
          </cell>
          <cell r="M889" t="str">
            <v>10169933</v>
          </cell>
          <cell r="N889" t="str">
            <v>S21092400688/HD/2/27</v>
          </cell>
          <cell r="O889" t="str">
            <v>YPS/N8661UW/DENY S</v>
          </cell>
          <cell r="P889" t="str">
            <v>PT. LIVIA MANDIRI SEJATI</v>
          </cell>
          <cell r="Q889" t="str">
            <v>PT. LIVIA MANDIRI SEJATI</v>
          </cell>
          <cell r="R889" t="str">
            <v>EMPTY BOTTLE AQUA 5 GALLON</v>
          </cell>
          <cell r="S889" t="str">
            <v>8276726393</v>
          </cell>
        </row>
        <row r="890">
          <cell r="L890">
            <v>5041667124</v>
          </cell>
          <cell r="M890" t="str">
            <v>10169933</v>
          </cell>
          <cell r="N890" t="str">
            <v>S21092400681/EF/2/27</v>
          </cell>
          <cell r="O890" t="str">
            <v>YPS/L8177UT/AGUS S</v>
          </cell>
          <cell r="P890" t="str">
            <v>PT. LIVIA MANDIRI SEJATI</v>
          </cell>
          <cell r="Q890" t="str">
            <v>PT. LIVIA MANDIRI SEJATI</v>
          </cell>
          <cell r="R890" t="str">
            <v>EMPTY BOTTLE AQUA 5 GALLON</v>
          </cell>
          <cell r="S890" t="str">
            <v>8276726393</v>
          </cell>
        </row>
        <row r="891">
          <cell r="L891">
            <v>5041676677</v>
          </cell>
          <cell r="M891" t="str">
            <v>10169933</v>
          </cell>
          <cell r="N891" t="str">
            <v>S21092400685/HD/2/27</v>
          </cell>
          <cell r="O891" t="str">
            <v>PSF/L9430UZ/UMAR</v>
          </cell>
          <cell r="P891" t="str">
            <v>PT. LIVIA MANDIRI SEJATI</v>
          </cell>
          <cell r="Q891" t="str">
            <v>PT. LIVIA MANDIRI SEJATI</v>
          </cell>
          <cell r="R891" t="str">
            <v>EMPTY BOTTLE AQUA 5 GALLON</v>
          </cell>
          <cell r="S891" t="str">
            <v>8276726393</v>
          </cell>
        </row>
        <row r="892">
          <cell r="L892">
            <v>5041686220</v>
          </cell>
          <cell r="M892" t="str">
            <v>10169933</v>
          </cell>
          <cell r="N892" t="str">
            <v>S21092400673/PY/3/27</v>
          </cell>
          <cell r="O892" t="str">
            <v>YPS/N8522UV/BUDI</v>
          </cell>
          <cell r="P892" t="str">
            <v>PT. LIVIA MANDIRI SEJATI</v>
          </cell>
          <cell r="Q892" t="str">
            <v>PT. LIVIA MANDIRI SEJATI</v>
          </cell>
          <cell r="R892" t="str">
            <v>EMPTY BOTTLE AQUA 5 GALLON</v>
          </cell>
          <cell r="S892" t="str">
            <v>8276726393</v>
          </cell>
        </row>
        <row r="893">
          <cell r="L893">
            <v>5041673555</v>
          </cell>
          <cell r="M893" t="str">
            <v>10169933</v>
          </cell>
          <cell r="N893" t="str">
            <v>S21092400692/NF/2/27</v>
          </cell>
          <cell r="O893" t="str">
            <v>YPS/N8587UV/SAIFUDIN</v>
          </cell>
          <cell r="P893" t="str">
            <v>PT. LIVIA MANDIRI SEJATI</v>
          </cell>
          <cell r="Q893" t="str">
            <v>PT. LIVIA MANDIRI SEJATI</v>
          </cell>
          <cell r="R893" t="str">
            <v>EMPTY BOTTLE AQUA 5 GALLON</v>
          </cell>
          <cell r="S893" t="str">
            <v>8276726393</v>
          </cell>
        </row>
        <row r="894">
          <cell r="L894">
            <v>5041679090</v>
          </cell>
          <cell r="M894" t="str">
            <v>10169933</v>
          </cell>
          <cell r="N894" t="str">
            <v>S21092400683/HD/2/27</v>
          </cell>
          <cell r="O894" t="str">
            <v>YPS/L9370UZ/ANTON</v>
          </cell>
          <cell r="P894" t="str">
            <v>PT. LIVIA MANDIRI SEJATI</v>
          </cell>
          <cell r="Q894" t="str">
            <v>PT. LIVIA MANDIRI SEJATI</v>
          </cell>
          <cell r="R894" t="str">
            <v>EMPTY BOTTLE AQUA 5 GALLON</v>
          </cell>
          <cell r="S894" t="str">
            <v>8276726393</v>
          </cell>
        </row>
        <row r="895">
          <cell r="L895">
            <v>5041683261</v>
          </cell>
          <cell r="M895" t="str">
            <v>10169933</v>
          </cell>
          <cell r="N895" t="str">
            <v>S21092400684/HD/2/27</v>
          </cell>
          <cell r="O895" t="str">
            <v>YPS/N9375WE/MAHRUS</v>
          </cell>
          <cell r="P895" t="str">
            <v>PT. LIVIA MANDIRI SEJATI</v>
          </cell>
          <cell r="Q895" t="str">
            <v>PT. LIVIA MANDIRI SEJATI</v>
          </cell>
          <cell r="R895" t="str">
            <v>EMPTY BOTTLE AQUA 5 GALLON</v>
          </cell>
          <cell r="S895" t="str">
            <v>8276726393</v>
          </cell>
        </row>
        <row r="896">
          <cell r="L896">
            <v>5041700071</v>
          </cell>
          <cell r="M896" t="str">
            <v>10169933</v>
          </cell>
          <cell r="N896" t="str">
            <v>S21092400652/HD/2/28</v>
          </cell>
          <cell r="O896" t="str">
            <v>YPS/N8814UV/SAKUT</v>
          </cell>
          <cell r="P896" t="str">
            <v>PT. LIVIA MANDIRI SEJATI</v>
          </cell>
          <cell r="Q896" t="str">
            <v>PT. LIVIA MANDIRI SEJATI</v>
          </cell>
          <cell r="R896" t="str">
            <v>EMPTY BOTTLE AQUA 5 GALLON</v>
          </cell>
          <cell r="S896" t="str">
            <v>8276726393</v>
          </cell>
        </row>
        <row r="897">
          <cell r="L897">
            <v>5041740363</v>
          </cell>
          <cell r="M897" t="str">
            <v>10169933</v>
          </cell>
          <cell r="N897" t="str">
            <v>S21092400586/EL/2/30</v>
          </cell>
          <cell r="O897" t="str">
            <v>YPS/N8260UW/MUZAMIL</v>
          </cell>
          <cell r="P897" t="str">
            <v>PT. LIVIA MANDIRI SEJATI</v>
          </cell>
          <cell r="Q897" t="str">
            <v>PT. LIVIA MANDIRI SEJATI</v>
          </cell>
          <cell r="R897" t="str">
            <v>EMPTY BOTTLE AQUA 5 GALLON</v>
          </cell>
          <cell r="S897" t="str">
            <v>8276726393</v>
          </cell>
        </row>
        <row r="898">
          <cell r="L898">
            <v>5041698491</v>
          </cell>
          <cell r="M898" t="str">
            <v>10169933</v>
          </cell>
          <cell r="N898" t="str">
            <v>S21092400616/AS/3/29</v>
          </cell>
          <cell r="O898" t="str">
            <v>YPS/N8796UV/DARYANTO</v>
          </cell>
          <cell r="P898" t="str">
            <v>PT. LIVIA MANDIRI SEJATI</v>
          </cell>
          <cell r="Q898" t="str">
            <v>PT. LIVIA MANDIRI SEJATI</v>
          </cell>
          <cell r="R898" t="str">
            <v>EMPTY BOTTLE AQUA 5 GALLON</v>
          </cell>
          <cell r="S898" t="str">
            <v>8276726393</v>
          </cell>
        </row>
        <row r="899">
          <cell r="L899">
            <v>5041730969</v>
          </cell>
          <cell r="M899" t="str">
            <v>10169933</v>
          </cell>
          <cell r="N899" t="str">
            <v>S21092400602/NF/1/30</v>
          </cell>
          <cell r="O899" t="str">
            <v>YPS/LN8527UV/MUHAMAD</v>
          </cell>
          <cell r="P899" t="str">
            <v>PT. LIVIA MANDIRI SEJATI</v>
          </cell>
          <cell r="Q899" t="str">
            <v>PT. LIVIA MANDIRI SEJATI</v>
          </cell>
          <cell r="R899" t="str">
            <v>EMPTY BOTTLE AQUA 5 GALLON</v>
          </cell>
          <cell r="S899" t="str">
            <v>8276726393</v>
          </cell>
        </row>
        <row r="900">
          <cell r="L900">
            <v>5041712758</v>
          </cell>
          <cell r="M900" t="str">
            <v>10169933</v>
          </cell>
          <cell r="N900" t="str">
            <v>S21092400630/HD/2/29</v>
          </cell>
          <cell r="O900" t="str">
            <v>PSF/L8372UI/BASIT</v>
          </cell>
          <cell r="P900" t="str">
            <v>PT. LIVIA MANDIRI SEJATI</v>
          </cell>
          <cell r="Q900" t="str">
            <v>PT. LIVIA MANDIRI SEJATI</v>
          </cell>
          <cell r="R900" t="str">
            <v>EMPTY BOTTLE AQUA 5 GALLON</v>
          </cell>
          <cell r="S900" t="str">
            <v>8276726393</v>
          </cell>
        </row>
        <row r="901">
          <cell r="L901">
            <v>5041720404</v>
          </cell>
          <cell r="M901" t="str">
            <v>10169933</v>
          </cell>
          <cell r="N901" t="str">
            <v>S21092400623/EF/2/29</v>
          </cell>
          <cell r="O901" t="str">
            <v>YPS/N8587UV/SAIFUDIN</v>
          </cell>
          <cell r="P901" t="str">
            <v>PT. LIVIA MANDIRI SEJATI</v>
          </cell>
          <cell r="Q901" t="str">
            <v>PT. LIVIA MANDIRI SEJATI</v>
          </cell>
          <cell r="R901" t="str">
            <v>EMPTY BOTTLE AQUA 5 GALLON</v>
          </cell>
          <cell r="S901" t="str">
            <v>8276726393</v>
          </cell>
        </row>
        <row r="902">
          <cell r="L902">
            <v>5041717868</v>
          </cell>
          <cell r="M902" t="str">
            <v>10169933</v>
          </cell>
          <cell r="N902" t="str">
            <v>S21092400629/HD/2/29</v>
          </cell>
          <cell r="O902" t="str">
            <v>YPS/N8193UW/ZAINUR</v>
          </cell>
          <cell r="P902" t="str">
            <v>PT. LIVIA MANDIRI SEJATI</v>
          </cell>
          <cell r="Q902" t="str">
            <v>PT. LIVIA MANDIRI SEJATI</v>
          </cell>
          <cell r="R902" t="str">
            <v>EMPTY BOTTLE AQUA 5 GALLON</v>
          </cell>
          <cell r="S902" t="str">
            <v>8276726393</v>
          </cell>
        </row>
        <row r="903">
          <cell r="L903">
            <v>5041721373</v>
          </cell>
          <cell r="M903" t="str">
            <v>10169933</v>
          </cell>
          <cell r="N903" t="str">
            <v>S21092400628/SF/2/29</v>
          </cell>
          <cell r="O903" t="str">
            <v>YPS/N8812UV/WAHID</v>
          </cell>
          <cell r="P903" t="str">
            <v>PT. LIVIA MANDIRI SEJATI</v>
          </cell>
          <cell r="Q903" t="str">
            <v>PT. LIVIA MANDIRI SEJATI</v>
          </cell>
          <cell r="R903" t="str">
            <v>EMPTY BOTTLE AQUA 5 GALLON</v>
          </cell>
          <cell r="S903" t="str">
            <v>8276726393</v>
          </cell>
        </row>
        <row r="904">
          <cell r="L904">
            <v>5041694906</v>
          </cell>
          <cell r="M904" t="str">
            <v>10169933</v>
          </cell>
          <cell r="N904" t="str">
            <v>S21092400639/NF/1/28</v>
          </cell>
          <cell r="O904" t="str">
            <v>YPS/N8671UW/ROZIQ</v>
          </cell>
          <cell r="P904" t="str">
            <v>PT. LIVIA MANDIRI SEJATI</v>
          </cell>
          <cell r="Q904" t="str">
            <v>PT. LIVIA MANDIRI SEJATI</v>
          </cell>
          <cell r="R904" t="str">
            <v>EMPTY BOTTLE AQUA 5 GALLON</v>
          </cell>
          <cell r="S904" t="str">
            <v>8276726393</v>
          </cell>
        </row>
        <row r="905">
          <cell r="L905">
            <v>5041719982</v>
          </cell>
          <cell r="M905" t="str">
            <v>10169933</v>
          </cell>
          <cell r="N905" t="str">
            <v>S21092400624/SF/2/29</v>
          </cell>
          <cell r="O905" t="str">
            <v>YPS/N8789UV/SUTOYO</v>
          </cell>
          <cell r="P905" t="str">
            <v>PT. LIVIA MANDIRI SEJATI</v>
          </cell>
          <cell r="Q905" t="str">
            <v>PT. LIVIA MANDIRI SEJATI</v>
          </cell>
          <cell r="R905" t="str">
            <v>EMPTY BOTTLE AQUA 5 GALLON</v>
          </cell>
          <cell r="S905" t="str">
            <v>8276726393</v>
          </cell>
        </row>
        <row r="906">
          <cell r="L906">
            <v>5041716423</v>
          </cell>
          <cell r="M906" t="str">
            <v>10169933</v>
          </cell>
          <cell r="N906" t="str">
            <v>S21092400626/SF/2/29</v>
          </cell>
          <cell r="O906" t="str">
            <v>YPS/P8027UR/WARDOYO</v>
          </cell>
          <cell r="P906" t="str">
            <v>PT. LIVIA MANDIRI SEJATI</v>
          </cell>
          <cell r="Q906" t="str">
            <v>PT. LIVIA MANDIRI SEJATI</v>
          </cell>
          <cell r="R906" t="str">
            <v>EMPTY BOTTLE AQUA 5 GALLON</v>
          </cell>
          <cell r="S906" t="str">
            <v>8276726393</v>
          </cell>
        </row>
        <row r="907">
          <cell r="L907">
            <v>5041716713</v>
          </cell>
          <cell r="M907" t="str">
            <v>10169933</v>
          </cell>
          <cell r="N907" t="str">
            <v>S21092400635/BK/1/29</v>
          </cell>
          <cell r="O907" t="str">
            <v>YPS/N9515WE/ZAKARIA</v>
          </cell>
          <cell r="P907" t="str">
            <v>PT. LIVIA MANDIRI SEJATI</v>
          </cell>
          <cell r="Q907" t="str">
            <v>PT. LIVIA MANDIRI SEJATI</v>
          </cell>
          <cell r="R907" t="str">
            <v>EMPTY BOTTLE AQUA 5 GALLON</v>
          </cell>
          <cell r="S907" t="str">
            <v>8276726393</v>
          </cell>
        </row>
        <row r="908">
          <cell r="L908">
            <v>5041714794</v>
          </cell>
          <cell r="M908" t="str">
            <v>10169933</v>
          </cell>
          <cell r="N908" t="str">
            <v>S21092400625/NF/1/29</v>
          </cell>
          <cell r="O908" t="str">
            <v>YPS/L9610UX/MAKHFUD</v>
          </cell>
          <cell r="P908" t="str">
            <v>PT. LIVIA MANDIRI SEJATI</v>
          </cell>
          <cell r="Q908" t="str">
            <v>PT. LIVIA MANDIRI SEJATI</v>
          </cell>
          <cell r="R908" t="str">
            <v>EMPTY BOTTLE AQUA 5 GALLON</v>
          </cell>
          <cell r="S908" t="str">
            <v>8276726393</v>
          </cell>
        </row>
        <row r="909">
          <cell r="L909">
            <v>5041702518</v>
          </cell>
          <cell r="M909" t="str">
            <v>10169933</v>
          </cell>
          <cell r="N909" t="str">
            <v>S21092400642/HD/2/28</v>
          </cell>
          <cell r="O909" t="str">
            <v>YPS/L9428UZ/HADI S</v>
          </cell>
          <cell r="P909" t="str">
            <v>PT. LIVIA MANDIRI SEJATI</v>
          </cell>
          <cell r="Q909" t="str">
            <v>PT. LIVIA MANDIRI SEJATI</v>
          </cell>
          <cell r="R909" t="str">
            <v>EMPTY BOTTLE AQUA 5 GALLON</v>
          </cell>
          <cell r="S909" t="str">
            <v>8276726393</v>
          </cell>
        </row>
        <row r="910">
          <cell r="L910">
            <v>5041713457</v>
          </cell>
          <cell r="M910" t="str">
            <v>10169933</v>
          </cell>
          <cell r="N910" t="str">
            <v>S21092400637/BK/1/29</v>
          </cell>
          <cell r="O910" t="str">
            <v>YPS/N8507UV/KHOTIB</v>
          </cell>
          <cell r="P910" t="str">
            <v>PT. LIVIA MANDIRI SEJATI</v>
          </cell>
          <cell r="Q910" t="str">
            <v>PT. LIVIA MANDIRI SEJATI</v>
          </cell>
          <cell r="R910" t="str">
            <v>EMPTY BOTTLE AQUA 5 GALLON</v>
          </cell>
          <cell r="S910" t="str">
            <v>8276726393</v>
          </cell>
        </row>
        <row r="911">
          <cell r="L911">
            <v>5041705729</v>
          </cell>
          <cell r="M911" t="str">
            <v>10169933</v>
          </cell>
          <cell r="N911" t="str">
            <v>S21092400640/ZK/3/28</v>
          </cell>
          <cell r="O911" t="str">
            <v>YPS/L9424UZ/NURCHOLI</v>
          </cell>
          <cell r="P911" t="str">
            <v>PT. LIVIA MANDIRI SEJATI</v>
          </cell>
          <cell r="Q911" t="str">
            <v>PT. LIVIA MANDIRI SEJATI</v>
          </cell>
          <cell r="R911" t="str">
            <v>EMPTY BOTTLE AQUA 5 GALLON</v>
          </cell>
          <cell r="S911" t="str">
            <v>8276726393</v>
          </cell>
        </row>
        <row r="912">
          <cell r="L912">
            <v>5041709882</v>
          </cell>
          <cell r="M912" t="str">
            <v>10169933</v>
          </cell>
          <cell r="N912" t="str">
            <v>S21092400649/NF/1/29</v>
          </cell>
          <cell r="O912" t="str">
            <v>YPS/N8546UV/SAKUT</v>
          </cell>
          <cell r="P912" t="str">
            <v>PT. LIVIA MANDIRI SEJATI</v>
          </cell>
          <cell r="Q912" t="str">
            <v>PT. LIVIA MANDIRI SEJATI</v>
          </cell>
          <cell r="R912" t="str">
            <v>EMPTY BOTTLE AQUA 5 GALLON</v>
          </cell>
          <cell r="S912" t="str">
            <v>8276726393</v>
          </cell>
        </row>
        <row r="913">
          <cell r="L913">
            <v>5041701872</v>
          </cell>
          <cell r="M913" t="str">
            <v>10169933</v>
          </cell>
          <cell r="N913" t="str">
            <v>S21092400656/EF/2/28</v>
          </cell>
          <cell r="O913" t="str">
            <v>YPS/N8390UV/RINTO</v>
          </cell>
          <cell r="P913" t="str">
            <v>PT. LIVIA MANDIRI SEJATI</v>
          </cell>
          <cell r="Q913" t="str">
            <v>PT. LIVIA MANDIRI SEJATI</v>
          </cell>
          <cell r="R913" t="str">
            <v>EMPTY BOTTLE AQUA 5 GALLON</v>
          </cell>
          <cell r="S913" t="str">
            <v>8276726393</v>
          </cell>
        </row>
        <row r="914">
          <cell r="L914">
            <v>5041703371</v>
          </cell>
          <cell r="M914" t="str">
            <v>10169933</v>
          </cell>
          <cell r="N914" t="str">
            <v>S21092400648/EF/2/28</v>
          </cell>
          <cell r="O914" t="str">
            <v>YPS/N8819UV/SAIFUL R</v>
          </cell>
          <cell r="P914" t="str">
            <v>PT. LIVIA MANDIRI SEJATI</v>
          </cell>
          <cell r="Q914" t="str">
            <v>PT. LIVIA MANDIRI SEJATI</v>
          </cell>
          <cell r="R914" t="str">
            <v>EMPTY BOTTLE AQUA 5 GALLON</v>
          </cell>
          <cell r="S914" t="str">
            <v>8276726393</v>
          </cell>
        </row>
        <row r="915">
          <cell r="L915">
            <v>5041706138</v>
          </cell>
          <cell r="M915" t="str">
            <v>10169933</v>
          </cell>
          <cell r="N915" t="str">
            <v>S21092400651/AS/3/28</v>
          </cell>
          <cell r="O915" t="str">
            <v>YPS/N9375WE/MAHRUS</v>
          </cell>
          <cell r="P915" t="str">
            <v>PT. LIVIA MANDIRI SEJATI</v>
          </cell>
          <cell r="Q915" t="str">
            <v>PT. LIVIA MANDIRI SEJATI</v>
          </cell>
          <cell r="R915" t="str">
            <v>EMPTY BOTTLE AQUA 5 GALLON</v>
          </cell>
          <cell r="S915" t="str">
            <v>8276726393</v>
          </cell>
        </row>
        <row r="916">
          <cell r="L916">
            <v>5041706042</v>
          </cell>
          <cell r="M916" t="str">
            <v>10169933</v>
          </cell>
          <cell r="N916" t="str">
            <v>S21092400647/HD/3/28</v>
          </cell>
          <cell r="O916" t="str">
            <v>YPS/L9269UF/SOLIKHAN</v>
          </cell>
          <cell r="P916" t="str">
            <v>PT. LIVIA MANDIRI SEJATI</v>
          </cell>
          <cell r="Q916" t="str">
            <v>PT. LIVIA MANDIRI SEJATI</v>
          </cell>
          <cell r="R916" t="str">
            <v>EMPTY BOTTLE AQUA 5 GALLON</v>
          </cell>
          <cell r="S916" t="str">
            <v>8276726393</v>
          </cell>
        </row>
        <row r="917">
          <cell r="L917">
            <v>5041690479</v>
          </cell>
          <cell r="M917" t="str">
            <v>10169933</v>
          </cell>
          <cell r="N917" t="str">
            <v>S21092400650/NF/1/28</v>
          </cell>
          <cell r="O917" t="str">
            <v>YPS/N8134UQ/SUGENG</v>
          </cell>
          <cell r="P917" t="str">
            <v>PT. LIVIA MANDIRI SEJATI</v>
          </cell>
          <cell r="Q917" t="str">
            <v>PT. LIVIA MANDIRI SEJATI</v>
          </cell>
          <cell r="R917" t="str">
            <v>EMPTY BOTTLE AQUA 5 GALLON</v>
          </cell>
          <cell r="S917" t="str">
            <v>8276726393</v>
          </cell>
        </row>
        <row r="918">
          <cell r="L918">
            <v>5041688199</v>
          </cell>
          <cell r="M918" t="str">
            <v>10169933</v>
          </cell>
          <cell r="N918" t="str">
            <v>S21092400655/NF/1/28</v>
          </cell>
          <cell r="O918" t="str">
            <v>YPS/L8813UT/DJAMALI</v>
          </cell>
          <cell r="P918" t="str">
            <v>PT. LIVIA MANDIRI SEJATI</v>
          </cell>
          <cell r="Q918" t="str">
            <v>PT. LIVIA MANDIRI SEJATI</v>
          </cell>
          <cell r="R918" t="str">
            <v>EMPTY BOTTLE AQUA 5 GALLON</v>
          </cell>
          <cell r="S918" t="str">
            <v>8276726393</v>
          </cell>
        </row>
        <row r="919">
          <cell r="L919">
            <v>5041706202</v>
          </cell>
          <cell r="M919" t="str">
            <v>10169933</v>
          </cell>
          <cell r="N919" t="str">
            <v>S21092400645/HD/3/28</v>
          </cell>
          <cell r="O919" t="str">
            <v>YPS/L9051UX/RAHMAN</v>
          </cell>
          <cell r="P919" t="str">
            <v>PT. LIVIA MANDIRI SEJATI</v>
          </cell>
          <cell r="Q919" t="str">
            <v>PT. LIVIA MANDIRI SEJATI</v>
          </cell>
          <cell r="R919" t="str">
            <v>EMPTY BOTTLE AQUA 5 GALLON</v>
          </cell>
          <cell r="S919" t="str">
            <v>8276726393</v>
          </cell>
        </row>
        <row r="920">
          <cell r="L920">
            <v>5041693844</v>
          </cell>
          <cell r="M920" t="str">
            <v>10169933</v>
          </cell>
          <cell r="N920" t="str">
            <v>S21092400658/EL/1/28</v>
          </cell>
          <cell r="O920" t="str">
            <v>YPS/N9374WE/AGUS.D</v>
          </cell>
          <cell r="P920" t="str">
            <v>PT. LIVIA MANDIRI SEJATI</v>
          </cell>
          <cell r="Q920" t="str">
            <v>PT. LIVIA MANDIRI SEJATI</v>
          </cell>
          <cell r="R920" t="str">
            <v>EMPTY BOTTLE AQUA 5 GALLON</v>
          </cell>
          <cell r="S920" t="str">
            <v>8276726393</v>
          </cell>
        </row>
        <row r="921">
          <cell r="L921">
            <v>5041706043</v>
          </cell>
          <cell r="M921" t="str">
            <v>10169933</v>
          </cell>
          <cell r="N921" t="str">
            <v>S21092400654/AS/3/28</v>
          </cell>
          <cell r="O921" t="str">
            <v>YPS/N8513UV/ARIF</v>
          </cell>
          <cell r="P921" t="str">
            <v>PT. LIVIA MANDIRI SEJATI</v>
          </cell>
          <cell r="Q921" t="str">
            <v>PT. LIVIA MANDIRI SEJATI</v>
          </cell>
          <cell r="R921" t="str">
            <v>EMPTY BOTTLE AQUA 5 GALLON</v>
          </cell>
          <cell r="S921" t="str">
            <v>8276726393</v>
          </cell>
        </row>
        <row r="922">
          <cell r="L922">
            <v>5041697306</v>
          </cell>
          <cell r="M922" t="str">
            <v>10169933</v>
          </cell>
          <cell r="N922" t="str">
            <v>S21092400662/SF/2/28</v>
          </cell>
          <cell r="O922" t="str">
            <v>YPS/P8194UR/HERI</v>
          </cell>
          <cell r="P922" t="str">
            <v>PT. LIVIA MANDIRI SEJATI</v>
          </cell>
          <cell r="Q922" t="str">
            <v>PT. LIVIA MANDIRI SEJATI</v>
          </cell>
          <cell r="R922" t="str">
            <v>EMPTY BOTTLE AQUA 5 GALLON</v>
          </cell>
          <cell r="S922" t="str">
            <v>8276726393</v>
          </cell>
        </row>
        <row r="923">
          <cell r="L923">
            <v>5041667734</v>
          </cell>
          <cell r="M923" t="str">
            <v>10169933</v>
          </cell>
          <cell r="N923" t="str">
            <v>S21092400643/AS/3/28</v>
          </cell>
          <cell r="O923" t="str">
            <v>YPS/N8430UV/SLAMET</v>
          </cell>
          <cell r="P923" t="str">
            <v>PT. LIVIA MANDIRI SEJATI</v>
          </cell>
          <cell r="Q923" t="str">
            <v>PT. LIVIA MANDIRI SEJATI</v>
          </cell>
          <cell r="R923" t="str">
            <v>EMPTY BOTTLE AQUA 5 GALLON</v>
          </cell>
          <cell r="S923" t="str">
            <v>8276726393</v>
          </cell>
        </row>
        <row r="924">
          <cell r="L924">
            <v>5041718364</v>
          </cell>
          <cell r="M924" t="str">
            <v>10169933</v>
          </cell>
          <cell r="N924" t="str">
            <v>S21092400633/NF/1/29</v>
          </cell>
          <cell r="O924" t="str">
            <v>YPS/N8661UW/DENY S</v>
          </cell>
          <cell r="P924" t="str">
            <v>PT. LIVIA MANDIRI SEJATI</v>
          </cell>
          <cell r="Q924" t="str">
            <v>PT. LIVIA MANDIRI SEJATI</v>
          </cell>
          <cell r="R924" t="str">
            <v>EMPTY BOTTLE AQUA 5 GALLON</v>
          </cell>
          <cell r="S924" t="str">
            <v>8276726393</v>
          </cell>
        </row>
        <row r="925">
          <cell r="L925">
            <v>5041706325</v>
          </cell>
          <cell r="M925" t="str">
            <v>10169933</v>
          </cell>
          <cell r="N925" t="str">
            <v>S21092400646/AS/3/28</v>
          </cell>
          <cell r="O925" t="str">
            <v>YPS/L9611UX/JULIANTO</v>
          </cell>
          <cell r="P925" t="str">
            <v>PT. LIVIA MANDIRI SEJATI</v>
          </cell>
          <cell r="Q925" t="str">
            <v>PT. LIVIA MANDIRI SEJATI</v>
          </cell>
          <cell r="R925" t="str">
            <v>EMPTY BOTTLE AQUA 5 GALLON</v>
          </cell>
          <cell r="S925" t="str">
            <v>8276726393</v>
          </cell>
        </row>
        <row r="926">
          <cell r="L926">
            <v>5041691558</v>
          </cell>
          <cell r="M926" t="str">
            <v>10169933</v>
          </cell>
          <cell r="N926" t="str">
            <v>S21092400653/HD/2/28</v>
          </cell>
          <cell r="O926" t="str">
            <v>NVA/N8522UV/BUDI</v>
          </cell>
          <cell r="P926" t="str">
            <v>PT. LIVIA MANDIRI SEJATI</v>
          </cell>
          <cell r="Q926" t="str">
            <v>PT. LIVIA MANDIRI SEJATI</v>
          </cell>
          <cell r="R926" t="str">
            <v>EMPTY BOTTLE AQUA 5 GALLON</v>
          </cell>
          <cell r="S926" t="str">
            <v>8276726393</v>
          </cell>
        </row>
        <row r="927">
          <cell r="L927">
            <v>5041700983</v>
          </cell>
          <cell r="M927" t="str">
            <v>10169933</v>
          </cell>
          <cell r="N927" t="str">
            <v>S21092400644/SF/2/28</v>
          </cell>
          <cell r="O927" t="str">
            <v>YPS/N8548UT/GATOT</v>
          </cell>
          <cell r="P927" t="str">
            <v>PT. LIVIA MANDIRI SEJATI</v>
          </cell>
          <cell r="Q927" t="str">
            <v>PT. LIVIA MANDIRI SEJATI</v>
          </cell>
          <cell r="R927" t="str">
            <v>EMPTY BOTTLE AQUA 5 GALLON</v>
          </cell>
          <cell r="S927" t="str">
            <v>8276726393</v>
          </cell>
        </row>
        <row r="928">
          <cell r="L928">
            <v>5041724807</v>
          </cell>
          <cell r="M928" t="str">
            <v>10169933</v>
          </cell>
          <cell r="N928" t="str">
            <v>S21092400614/AS/3/29</v>
          </cell>
          <cell r="O928" t="str">
            <v>YPS/N8522UV/BUDI</v>
          </cell>
          <cell r="P928" t="str">
            <v>PT. LIVIA MANDIRI SEJATI</v>
          </cell>
          <cell r="Q928" t="str">
            <v>PT. LIVIA MANDIRI SEJATI</v>
          </cell>
          <cell r="R928" t="str">
            <v>EMPTY BOTTLE AQUA 5 GALLON</v>
          </cell>
          <cell r="S928" t="str">
            <v>8276726393</v>
          </cell>
        </row>
        <row r="929">
          <cell r="L929">
            <v>5041738078</v>
          </cell>
          <cell r="M929" t="str">
            <v>10169933</v>
          </cell>
          <cell r="N929" t="str">
            <v>S21092400588/HD/2/30</v>
          </cell>
          <cell r="O929" t="str">
            <v>YPS/N8582UV/HASAN</v>
          </cell>
          <cell r="P929" t="str">
            <v>PT. LIVIA MANDIRI SEJATI</v>
          </cell>
          <cell r="Q929" t="str">
            <v>PT. LIVIA MANDIRI SEJATI</v>
          </cell>
          <cell r="R929" t="str">
            <v>EMPTY BOTTLE AQUA 5 GALLON</v>
          </cell>
          <cell r="S929" t="str">
            <v>8276726393</v>
          </cell>
        </row>
        <row r="930">
          <cell r="L930">
            <v>5041729363</v>
          </cell>
          <cell r="M930" t="str">
            <v>10169933</v>
          </cell>
          <cell r="N930" t="str">
            <v>S21092400598/NF/1/30</v>
          </cell>
          <cell r="O930" t="str">
            <v>YPS/L9431UZ/NURHADI</v>
          </cell>
          <cell r="P930" t="str">
            <v>PT. LIVIA MANDIRI SEJATI</v>
          </cell>
          <cell r="Q930" t="str">
            <v>PT. LIVIA MANDIRI SEJATI</v>
          </cell>
          <cell r="R930" t="str">
            <v>EMPTY BOTTLE AQUA 5 GALLON</v>
          </cell>
          <cell r="S930" t="str">
            <v>8276726393</v>
          </cell>
        </row>
        <row r="931">
          <cell r="L931">
            <v>5041740407</v>
          </cell>
          <cell r="M931" t="str">
            <v>10169933</v>
          </cell>
          <cell r="N931" t="str">
            <v>S21092400596/EL/2/30</v>
          </cell>
          <cell r="O931" t="str">
            <v>YPS/N8281UR/MUSTOFA</v>
          </cell>
          <cell r="P931" t="str">
            <v>PT. LIVIA MANDIRI SEJATI</v>
          </cell>
          <cell r="Q931" t="str">
            <v>PT. LIVIA MANDIRI SEJATI</v>
          </cell>
          <cell r="R931" t="str">
            <v>EMPTY BOTTLE AQUA 5 GALLON</v>
          </cell>
          <cell r="S931" t="str">
            <v>8276726393</v>
          </cell>
        </row>
        <row r="932">
          <cell r="L932">
            <v>5041735798</v>
          </cell>
          <cell r="M932" t="str">
            <v>10169933</v>
          </cell>
          <cell r="N932" t="str">
            <v>S21092400600/EL/2/30</v>
          </cell>
          <cell r="O932" t="str">
            <v>YPS/L9269UF/SOLIKAN</v>
          </cell>
          <cell r="P932" t="str">
            <v>PT. LIVIA MANDIRI SEJATI</v>
          </cell>
          <cell r="Q932" t="str">
            <v>PT. LIVIA MANDIRI SEJATI</v>
          </cell>
          <cell r="R932" t="str">
            <v>EMPTY BOTTLE AQUA 5 GALLON</v>
          </cell>
          <cell r="S932" t="str">
            <v>8276726393</v>
          </cell>
        </row>
        <row r="933">
          <cell r="L933">
            <v>5041735436</v>
          </cell>
          <cell r="M933" t="str">
            <v>10169933</v>
          </cell>
          <cell r="N933" t="str">
            <v>S21092400605/PY/2/30</v>
          </cell>
          <cell r="O933" t="str">
            <v>YPS/L9352UZ/SUMANANG</v>
          </cell>
          <cell r="P933" t="str">
            <v>PT. LIVIA MANDIRI SEJATI</v>
          </cell>
          <cell r="Q933" t="str">
            <v>PT. LIVIA MANDIRI SEJATI</v>
          </cell>
          <cell r="R933" t="str">
            <v>EMPTY BOTTLE AQUA 5 GALLON</v>
          </cell>
          <cell r="S933" t="str">
            <v>8276726393</v>
          </cell>
        </row>
        <row r="934">
          <cell r="L934">
            <v>5041731039</v>
          </cell>
          <cell r="M934" t="str">
            <v>10169933</v>
          </cell>
          <cell r="N934" t="str">
            <v>S21092400595/EF/1/30</v>
          </cell>
          <cell r="O934" t="str">
            <v>YPS/N9374WE/AGUS D</v>
          </cell>
          <cell r="P934" t="str">
            <v>PT. LIVIA MANDIRI SEJATI</v>
          </cell>
          <cell r="Q934" t="str">
            <v>PT. LIVIA MANDIRI SEJATI</v>
          </cell>
          <cell r="R934" t="str">
            <v>EMPTY BOTTLE AQUA 5 GALLON</v>
          </cell>
          <cell r="S934" t="str">
            <v>8276726393</v>
          </cell>
        </row>
        <row r="935">
          <cell r="L935">
            <v>5041735438</v>
          </cell>
          <cell r="M935" t="str">
            <v>10169933</v>
          </cell>
          <cell r="N935" t="str">
            <v>S21092400593/PY/2/30</v>
          </cell>
          <cell r="O935" t="str">
            <v>YPS/L9611UX/JULIANTO</v>
          </cell>
          <cell r="P935" t="str">
            <v>PT. LIVIA MANDIRI SEJATI</v>
          </cell>
          <cell r="Q935" t="str">
            <v>PT. LIVIA MANDIRI SEJATI</v>
          </cell>
          <cell r="R935" t="str">
            <v>EMPTY BOTTLE AQUA 5 GALLON</v>
          </cell>
          <cell r="S935" t="str">
            <v>8276726393</v>
          </cell>
        </row>
        <row r="936">
          <cell r="L936">
            <v>5041736361</v>
          </cell>
          <cell r="M936" t="str">
            <v>10169933</v>
          </cell>
          <cell r="N936" t="str">
            <v>S21092400597/EF/1/30</v>
          </cell>
          <cell r="O936" t="str">
            <v>YPS/N7985UQ/BAMBANG</v>
          </cell>
          <cell r="P936" t="str">
            <v>PT. LIVIA MANDIRI SEJATI</v>
          </cell>
          <cell r="Q936" t="str">
            <v>PT. LIVIA MANDIRI SEJATI</v>
          </cell>
          <cell r="R936" t="str">
            <v>EMPTY BOTTLE AQUA 5 GALLON</v>
          </cell>
          <cell r="S936" t="str">
            <v>8276726393</v>
          </cell>
        </row>
        <row r="937">
          <cell r="L937">
            <v>5041735029</v>
          </cell>
          <cell r="M937" t="str">
            <v>10169933</v>
          </cell>
          <cell r="N937" t="str">
            <v>S21092400594/HD/2/30</v>
          </cell>
          <cell r="O937" t="str">
            <v>YPS/N8878UV/SAIFUL R</v>
          </cell>
          <cell r="P937" t="str">
            <v>PT. LIVIA MANDIRI SEJATI</v>
          </cell>
          <cell r="Q937" t="str">
            <v>PT. LIVIA MANDIRI SEJATI</v>
          </cell>
          <cell r="R937" t="str">
            <v>EMPTY BOTTLE AQUA 5 GALLON</v>
          </cell>
          <cell r="S937" t="str">
            <v>8276726393</v>
          </cell>
        </row>
        <row r="938">
          <cell r="L938">
            <v>5041734109</v>
          </cell>
          <cell r="M938" t="str">
            <v>10169933</v>
          </cell>
          <cell r="N938" t="str">
            <v>S21092400604/PY/2/30</v>
          </cell>
          <cell r="O938" t="str">
            <v>YPS/N8530UV/SAKUT</v>
          </cell>
          <cell r="P938" t="str">
            <v>PT. LIVIA MANDIRI SEJATI</v>
          </cell>
          <cell r="Q938" t="str">
            <v>PT. LIVIA MANDIRI SEJATI</v>
          </cell>
          <cell r="R938" t="str">
            <v>EMPTY BOTTLE AQUA 5 GALLON</v>
          </cell>
          <cell r="S938" t="str">
            <v>8276726393</v>
          </cell>
        </row>
        <row r="939">
          <cell r="L939">
            <v>5041740365</v>
          </cell>
          <cell r="M939" t="str">
            <v>10169933</v>
          </cell>
          <cell r="N939" t="str">
            <v>S21092400603/PY/2/30</v>
          </cell>
          <cell r="O939" t="str">
            <v>YPS/P9485UQ/AGUS</v>
          </cell>
          <cell r="P939" t="str">
            <v>PT. LIVIA MANDIRI SEJATI</v>
          </cell>
          <cell r="Q939" t="str">
            <v>PT. LIVIA MANDIRI SEJATI</v>
          </cell>
          <cell r="R939" t="str">
            <v>EMPTY BOTTLE AQUA 5 GALLON</v>
          </cell>
          <cell r="S939" t="str">
            <v>8276726393</v>
          </cell>
        </row>
        <row r="940">
          <cell r="L940">
            <v>5041726240</v>
          </cell>
          <cell r="M940" t="str">
            <v>10169933</v>
          </cell>
          <cell r="N940" t="str">
            <v>S21092400608/ZK/3/29</v>
          </cell>
          <cell r="O940" t="str">
            <v>YPS/L9358UZ/MAT ALI</v>
          </cell>
          <cell r="P940" t="str">
            <v>PT. LIVIA MANDIRI SEJATI</v>
          </cell>
          <cell r="Q940" t="str">
            <v>PT. LIVIA MANDIRI SEJATI</v>
          </cell>
          <cell r="R940" t="str">
            <v>EMPTY BOTTLE AQUA 5 GALLON</v>
          </cell>
          <cell r="S940" t="str">
            <v>8276726393</v>
          </cell>
        </row>
        <row r="941">
          <cell r="L941">
            <v>5041722198</v>
          </cell>
          <cell r="M941" t="str">
            <v>10169933</v>
          </cell>
          <cell r="N941" t="str">
            <v>S21092400611/BK/1/29</v>
          </cell>
          <cell r="O941" t="str">
            <v>YPS/N8814UV/SAKUT</v>
          </cell>
          <cell r="P941" t="str">
            <v>PT. LIVIA MANDIRI SEJATI</v>
          </cell>
          <cell r="Q941" t="str">
            <v>PT. LIVIA MANDIRI SEJATI</v>
          </cell>
          <cell r="R941" t="str">
            <v>EMPTY BOTTLE AQUA 5 GALLON</v>
          </cell>
          <cell r="S941" t="str">
            <v>8276726393</v>
          </cell>
        </row>
        <row r="942">
          <cell r="L942">
            <v>5041723056</v>
          </cell>
          <cell r="M942" t="str">
            <v>10169933</v>
          </cell>
          <cell r="N942" t="str">
            <v>S21092400617/EF/2/29</v>
          </cell>
          <cell r="O942" t="str">
            <v>YPS/L8858UI/BAMBANG</v>
          </cell>
          <cell r="P942" t="str">
            <v>PT. LIVIA MANDIRI SEJATI</v>
          </cell>
          <cell r="Q942" t="str">
            <v>PT. LIVIA MANDIRI SEJATI</v>
          </cell>
          <cell r="R942" t="str">
            <v>EMPTY BOTTLE AQUA 5 GALLON</v>
          </cell>
          <cell r="S942" t="str">
            <v>8276726393</v>
          </cell>
        </row>
        <row r="943">
          <cell r="L943">
            <v>5041721691</v>
          </cell>
          <cell r="M943" t="str">
            <v>10169933</v>
          </cell>
          <cell r="N943" t="str">
            <v>S21092400622/HD/2/29</v>
          </cell>
          <cell r="O943" t="str">
            <v>YPS/N8274UV/BAKHIN</v>
          </cell>
          <cell r="P943" t="str">
            <v>PT. LIVIA MANDIRI SEJATI</v>
          </cell>
          <cell r="Q943" t="str">
            <v>PT. LIVIA MANDIRI SEJATI</v>
          </cell>
          <cell r="R943" t="str">
            <v>EMPTY BOTTLE AQUA 5 GALLON</v>
          </cell>
          <cell r="S943" t="str">
            <v>8276726393</v>
          </cell>
        </row>
        <row r="944">
          <cell r="L944">
            <v>5041732852</v>
          </cell>
          <cell r="M944" t="str">
            <v>10169933</v>
          </cell>
          <cell r="N944" t="str">
            <v>S21092400606/BK/1/30</v>
          </cell>
          <cell r="O944" t="str">
            <v>YPS/N8544UV/SLAMET</v>
          </cell>
          <cell r="P944" t="str">
            <v>PT. LIVIA MANDIRI SEJATI</v>
          </cell>
          <cell r="Q944" t="str">
            <v>PT. LIVIA MANDIRI SEJATI</v>
          </cell>
          <cell r="R944" t="str">
            <v>EMPTY BOTTLE AQUA 5 GALLON</v>
          </cell>
          <cell r="S944" t="str">
            <v>8276726393</v>
          </cell>
        </row>
        <row r="945">
          <cell r="L945">
            <v>5041720674</v>
          </cell>
          <cell r="M945" t="str">
            <v>10169933</v>
          </cell>
          <cell r="N945" t="str">
            <v>S21092400612/AS/3/29</v>
          </cell>
          <cell r="O945" t="str">
            <v>YPS/L9424UZ/NURKOLIS</v>
          </cell>
          <cell r="P945" t="str">
            <v>PT. LIVIA MANDIRI SEJATI</v>
          </cell>
          <cell r="Q945" t="str">
            <v>PT. LIVIA MANDIRI SEJATI</v>
          </cell>
          <cell r="R945" t="str">
            <v>EMPTY BOTTLE AQUA 5 GALLON</v>
          </cell>
          <cell r="S945" t="str">
            <v>8276726393</v>
          </cell>
        </row>
        <row r="946">
          <cell r="L946">
            <v>5041725441</v>
          </cell>
          <cell r="M946" t="str">
            <v>10169933</v>
          </cell>
          <cell r="N946" t="str">
            <v>S21092400618/AS/3/29</v>
          </cell>
          <cell r="O946" t="str">
            <v>YPS/N8671UW/ROZIQ</v>
          </cell>
          <cell r="P946" t="str">
            <v>PT. LIVIA MANDIRI SEJATI</v>
          </cell>
          <cell r="Q946" t="str">
            <v>PT. LIVIA MANDIRI SEJATI</v>
          </cell>
          <cell r="R946" t="str">
            <v>EMPTY BOTTLE AQUA 5 GALLON</v>
          </cell>
          <cell r="S946" t="str">
            <v>8276726393</v>
          </cell>
        </row>
        <row r="947">
          <cell r="L947">
            <v>5041722289</v>
          </cell>
          <cell r="M947" t="str">
            <v>10169933</v>
          </cell>
          <cell r="N947" t="str">
            <v>S21092400621/HD/2/29</v>
          </cell>
          <cell r="O947" t="str">
            <v>YPS/L9434UZ/TRI HUTA</v>
          </cell>
          <cell r="P947" t="str">
            <v>PT. LIVIA MANDIRI SEJATI</v>
          </cell>
          <cell r="Q947" t="str">
            <v>PT. LIVIA MANDIRI SEJATI</v>
          </cell>
          <cell r="R947" t="str">
            <v>EMPTY BOTTLE AQUA 5 GALLON</v>
          </cell>
          <cell r="S947" t="str">
            <v>8276726393</v>
          </cell>
        </row>
        <row r="948">
          <cell r="L948">
            <v>5041725444</v>
          </cell>
          <cell r="M948" t="str">
            <v>10169933</v>
          </cell>
          <cell r="N948" t="str">
            <v>S21092400619/AS/3/29</v>
          </cell>
          <cell r="O948" t="str">
            <v>YPS/N8546UV/HOLILI</v>
          </cell>
          <cell r="P948" t="str">
            <v>PT. LIVIA MANDIRI SEJATI</v>
          </cell>
          <cell r="Q948" t="str">
            <v>PT. LIVIA MANDIRI SEJATI</v>
          </cell>
          <cell r="R948" t="str">
            <v>EMPTY BOTTLE AQUA 5 GALLON</v>
          </cell>
          <cell r="S948" t="str">
            <v>8276726393</v>
          </cell>
        </row>
        <row r="949">
          <cell r="L949">
            <v>5041721439</v>
          </cell>
          <cell r="M949" t="str">
            <v>10169933</v>
          </cell>
          <cell r="N949" t="str">
            <v>S21092400627/HD/2/29</v>
          </cell>
          <cell r="O949" t="str">
            <v>YPS/L9357UZ/ACHMAD</v>
          </cell>
          <cell r="P949" t="str">
            <v>PT. LIVIA MANDIRI SEJATI</v>
          </cell>
          <cell r="Q949" t="str">
            <v>PT. LIVIA MANDIRI SEJATI</v>
          </cell>
          <cell r="R949" t="str">
            <v>EMPTY BOTTLE AQUA 5 GALLON</v>
          </cell>
          <cell r="S949" t="str">
            <v>8276726393</v>
          </cell>
        </row>
        <row r="950">
          <cell r="L950">
            <v>5041724889</v>
          </cell>
          <cell r="M950" t="str">
            <v>10169933</v>
          </cell>
          <cell r="N950" t="str">
            <v>S21092400620/IS/3/29</v>
          </cell>
          <cell r="O950" t="str">
            <v>YPN8513UV/SULISWANTO</v>
          </cell>
          <cell r="P950" t="str">
            <v>PT. LIVIA MANDIRI SEJATI</v>
          </cell>
          <cell r="Q950" t="str">
            <v>PT. LIVIA MANDIRI SEJATI</v>
          </cell>
          <cell r="R950" t="str">
            <v>EMPTY BOTTLE AQUA 5 GALLON</v>
          </cell>
          <cell r="S950" t="str">
            <v>8276726393</v>
          </cell>
        </row>
        <row r="951">
          <cell r="L951">
            <v>5041725204</v>
          </cell>
          <cell r="M951" t="str">
            <v>10169933</v>
          </cell>
          <cell r="N951" t="str">
            <v>S21092400609/AS/3/29</v>
          </cell>
          <cell r="O951" t="str">
            <v>YPS/N8878UW/SIARI</v>
          </cell>
          <cell r="P951" t="str">
            <v>PT. LIVIA MANDIRI SEJATI</v>
          </cell>
          <cell r="Q951" t="str">
            <v>PT. LIVIA MANDIRI SEJATI</v>
          </cell>
          <cell r="R951" t="str">
            <v>EMPTY BOTTLE AQUA 5 GALLON</v>
          </cell>
          <cell r="S951" t="str">
            <v>8276726393</v>
          </cell>
        </row>
        <row r="952">
          <cell r="L952">
            <v>5041636367</v>
          </cell>
          <cell r="M952" t="str">
            <v>10169932</v>
          </cell>
          <cell r="N952">
            <v>0</v>
          </cell>
          <cell r="O952">
            <v>0</v>
          </cell>
          <cell r="P952" t="str">
            <v>PT. LIVIA MANDIRI SEJATI</v>
          </cell>
          <cell r="Q952" t="str">
            <v>PT. LIVIA MANDIRI SEJATI</v>
          </cell>
          <cell r="R952" t="str">
            <v>EMPTY BOTTLE VIT 5 GALLON</v>
          </cell>
          <cell r="S952" t="str">
            <v>8276726394</v>
          </cell>
        </row>
        <row r="953">
          <cell r="L953">
            <v>5041677802</v>
          </cell>
          <cell r="M953" t="str">
            <v>10169932</v>
          </cell>
          <cell r="N953">
            <v>0</v>
          </cell>
          <cell r="O953">
            <v>0</v>
          </cell>
          <cell r="P953" t="str">
            <v>PT. LIVIA MANDIRI SEJATI</v>
          </cell>
          <cell r="Q953" t="str">
            <v>PT. LIVIA MANDIRI SEJATI</v>
          </cell>
          <cell r="R953" t="str">
            <v>EMPTY BOTTLE VIT 5 GALLON</v>
          </cell>
          <cell r="S953" t="str">
            <v>8276726394</v>
          </cell>
        </row>
        <row r="954">
          <cell r="L954">
            <v>5041716061</v>
          </cell>
          <cell r="M954" t="str">
            <v>10169932</v>
          </cell>
          <cell r="N954">
            <v>0</v>
          </cell>
          <cell r="O954">
            <v>0</v>
          </cell>
          <cell r="P954" t="str">
            <v>PT. LIVIA MANDIRI SEJATI</v>
          </cell>
          <cell r="Q954" t="str">
            <v>PT. LIVIA MANDIRI SEJATI</v>
          </cell>
          <cell r="R954" t="str">
            <v>EMPTY BOTTLE VIT 5 GALLON</v>
          </cell>
          <cell r="S954" t="str">
            <v>8276726394</v>
          </cell>
        </row>
        <row r="955">
          <cell r="L955">
            <v>5041716062</v>
          </cell>
          <cell r="M955" t="str">
            <v>10169932</v>
          </cell>
          <cell r="N955">
            <v>0</v>
          </cell>
          <cell r="O955">
            <v>0</v>
          </cell>
          <cell r="P955" t="str">
            <v>PT. LIVIA MANDIRI SEJATI</v>
          </cell>
          <cell r="Q955" t="str">
            <v>PT. LIVIA MANDIRI SEJATI</v>
          </cell>
          <cell r="R955" t="str">
            <v>EMPTY BOTTLE VIT 5 GALLON</v>
          </cell>
          <cell r="S955" t="str">
            <v>8276726394</v>
          </cell>
        </row>
        <row r="956">
          <cell r="L956">
            <v>5041672315</v>
          </cell>
          <cell r="M956" t="str">
            <v>10169932</v>
          </cell>
          <cell r="N956">
            <v>0</v>
          </cell>
          <cell r="O956">
            <v>0</v>
          </cell>
          <cell r="P956" t="str">
            <v>PT. LIVIA MANDIRI SEJATI</v>
          </cell>
          <cell r="Q956" t="str">
            <v>PT. LIVIA MANDIRI SEJATI</v>
          </cell>
          <cell r="R956" t="str">
            <v>EMPTY BOTTLE VIT 5 GALLON</v>
          </cell>
          <cell r="S956" t="str">
            <v>8276726394</v>
          </cell>
        </row>
        <row r="957">
          <cell r="L957">
            <v>5041695143</v>
          </cell>
          <cell r="M957" t="str">
            <v>10169932</v>
          </cell>
          <cell r="N957">
            <v>0</v>
          </cell>
          <cell r="O957">
            <v>0</v>
          </cell>
          <cell r="P957" t="str">
            <v>PT. LIVIA MANDIRI SEJATI</v>
          </cell>
          <cell r="Q957" t="str">
            <v>PT. LIVIA MANDIRI SEJATI</v>
          </cell>
          <cell r="R957" t="str">
            <v>EMPTY BOTTLE VIT 5 GALLON</v>
          </cell>
          <cell r="S957" t="str">
            <v>8276726394</v>
          </cell>
        </row>
        <row r="958">
          <cell r="L958">
            <v>5041631955</v>
          </cell>
          <cell r="M958" t="str">
            <v>10169932</v>
          </cell>
          <cell r="N958">
            <v>0</v>
          </cell>
          <cell r="O958">
            <v>0</v>
          </cell>
          <cell r="P958" t="str">
            <v>PT. LIVIA MANDIRI SEJATI</v>
          </cell>
          <cell r="Q958" t="str">
            <v>PT. LIVIA MANDIRI SEJATI</v>
          </cell>
          <cell r="R958" t="str">
            <v>EMPTY BOTTLE VIT 5 GALLON</v>
          </cell>
          <cell r="S958" t="str">
            <v>8276726394</v>
          </cell>
        </row>
        <row r="959">
          <cell r="L959">
            <v>5041695144</v>
          </cell>
          <cell r="M959" t="str">
            <v>10169932</v>
          </cell>
          <cell r="N959">
            <v>0</v>
          </cell>
          <cell r="O959">
            <v>0</v>
          </cell>
          <cell r="P959" t="str">
            <v>PT. LIVIA MANDIRI SEJATI</v>
          </cell>
          <cell r="Q959" t="str">
            <v>PT. LIVIA MANDIRI SEJATI</v>
          </cell>
          <cell r="R959" t="str">
            <v>EMPTY BOTTLE VIT 5 GALLON</v>
          </cell>
          <cell r="S959" t="str">
            <v>8276726394</v>
          </cell>
        </row>
        <row r="960">
          <cell r="L960">
            <v>5041603742</v>
          </cell>
          <cell r="M960" t="str">
            <v>10169743</v>
          </cell>
          <cell r="N960" t="str">
            <v>S21091602124/SF/3/23</v>
          </cell>
          <cell r="O960" t="str">
            <v>YPS/L9051UX/RAHMAN</v>
          </cell>
          <cell r="P960" t="str">
            <v>PT. LIVIA MANDIRI SEJATI</v>
          </cell>
          <cell r="Q960" t="str">
            <v>PT. LIVIA MANDIRI SEJATI</v>
          </cell>
          <cell r="R960" t="str">
            <v>JUG RACK</v>
          </cell>
          <cell r="S960" t="str">
            <v>8276726393</v>
          </cell>
        </row>
        <row r="961">
          <cell r="L961">
            <v>5041625316</v>
          </cell>
          <cell r="M961" t="str">
            <v>10169743</v>
          </cell>
          <cell r="N961" t="str">
            <v>S21091602125/SF/3/23</v>
          </cell>
          <cell r="O961" t="str">
            <v>YPS/L9424UZ/NURCHOLI</v>
          </cell>
          <cell r="P961" t="str">
            <v>PT. LIVIA MANDIRI SEJATI</v>
          </cell>
          <cell r="Q961" t="str">
            <v>PT. LIVIA MANDIRI SEJATI</v>
          </cell>
          <cell r="R961" t="str">
            <v>JUG RACK</v>
          </cell>
          <cell r="S961" t="str">
            <v>8276726393</v>
          </cell>
        </row>
        <row r="962">
          <cell r="L962">
            <v>5041635344</v>
          </cell>
          <cell r="M962" t="str">
            <v>10169743</v>
          </cell>
          <cell r="N962" t="str">
            <v>S21091602127/EF/2/24</v>
          </cell>
          <cell r="O962" t="str">
            <v>YPS/N9374WE/AGUS D</v>
          </cell>
          <cell r="P962" t="str">
            <v>PT. LIVIA MANDIRI SEJATI</v>
          </cell>
          <cell r="Q962" t="str">
            <v>PT. LIVIA MANDIRI SEJATI</v>
          </cell>
          <cell r="R962" t="str">
            <v>JUG RACK</v>
          </cell>
          <cell r="S962" t="str">
            <v>8276726393</v>
          </cell>
        </row>
        <row r="963">
          <cell r="L963">
            <v>5041643840</v>
          </cell>
          <cell r="M963" t="str">
            <v>10169743</v>
          </cell>
          <cell r="N963" t="str">
            <v>S21091602100/PY/2/24</v>
          </cell>
          <cell r="O963" t="str">
            <v>YPS/N9515WE/ZAKARIAH</v>
          </cell>
          <cell r="P963" t="str">
            <v>PT. LIVIA MANDIRI SEJATI</v>
          </cell>
          <cell r="Q963" t="str">
            <v>PT. LIVIA MANDIRI SEJATI</v>
          </cell>
          <cell r="R963" t="str">
            <v>JUG RACK</v>
          </cell>
          <cell r="S963" t="str">
            <v>8276726393</v>
          </cell>
        </row>
        <row r="964">
          <cell r="L964">
            <v>5041640742</v>
          </cell>
          <cell r="M964" t="str">
            <v>10169743</v>
          </cell>
          <cell r="N964" t="str">
            <v>S21091602104/NF/2/24</v>
          </cell>
          <cell r="O964" t="str">
            <v>YPS/L8177UT/AGUS S</v>
          </cell>
          <cell r="P964" t="str">
            <v>PT. LIVIA MANDIRI SEJATI</v>
          </cell>
          <cell r="Q964" t="str">
            <v>PT. LIVIA MANDIRI SEJATI</v>
          </cell>
          <cell r="R964" t="str">
            <v>JUG RACK</v>
          </cell>
          <cell r="S964" t="str">
            <v>8276726393</v>
          </cell>
        </row>
        <row r="965">
          <cell r="L965">
            <v>5041641064</v>
          </cell>
          <cell r="M965" t="str">
            <v>10169743</v>
          </cell>
          <cell r="N965" t="str">
            <v>S21091602101/HD/3/24</v>
          </cell>
          <cell r="O965" t="str">
            <v>YPS/N8789UV/SUTOYO</v>
          </cell>
          <cell r="P965" t="str">
            <v>PT. LIVIA MANDIRI SEJATI</v>
          </cell>
          <cell r="Q965" t="str">
            <v>PT. LIVIA MANDIRI SEJATI</v>
          </cell>
          <cell r="R965" t="str">
            <v>JUG RACK</v>
          </cell>
          <cell r="S965" t="str">
            <v>8276726393</v>
          </cell>
        </row>
        <row r="966">
          <cell r="L966">
            <v>5041655172</v>
          </cell>
          <cell r="M966" t="str">
            <v>10169743</v>
          </cell>
          <cell r="N966" t="str">
            <v>S21091602075/BK/2/25</v>
          </cell>
          <cell r="O966" t="str">
            <v>YPS/N8748UV/GATOT</v>
          </cell>
          <cell r="P966" t="str">
            <v>PT. LIVIA MANDIRI SEJATI</v>
          </cell>
          <cell r="Q966" t="str">
            <v>PT. LIVIA MANDIRI SEJATI</v>
          </cell>
          <cell r="R966" t="str">
            <v>JUG RACK</v>
          </cell>
          <cell r="S966" t="str">
            <v>8276726393</v>
          </cell>
        </row>
        <row r="967">
          <cell r="L967">
            <v>5041652314</v>
          </cell>
          <cell r="M967" t="str">
            <v>10169743</v>
          </cell>
          <cell r="N967" t="str">
            <v>S21091602079/EL/2/25</v>
          </cell>
          <cell r="O967" t="str">
            <v>YPS/N8513UV/SULISWAN</v>
          </cell>
          <cell r="P967" t="str">
            <v>PT. LIVIA MANDIRI SEJATI</v>
          </cell>
          <cell r="Q967" t="str">
            <v>PT. LIVIA MANDIRI SEJATI</v>
          </cell>
          <cell r="R967" t="str">
            <v>JUG RACK</v>
          </cell>
          <cell r="S967" t="str">
            <v>8276726393</v>
          </cell>
        </row>
        <row r="968">
          <cell r="L968">
            <v>5041655494</v>
          </cell>
          <cell r="M968" t="str">
            <v>10169743</v>
          </cell>
          <cell r="N968" t="str">
            <v>S21091602078/HD/2/25</v>
          </cell>
          <cell r="O968" t="str">
            <v>YPS/N8819UV/SAIFUL</v>
          </cell>
          <cell r="P968" t="str">
            <v>PT. LIVIA MANDIRI SEJATI</v>
          </cell>
          <cell r="Q968" t="str">
            <v>PT. LIVIA MANDIRI SEJATI</v>
          </cell>
          <cell r="R968" t="str">
            <v>JUG RACK</v>
          </cell>
          <cell r="S968" t="str">
            <v>8276726393</v>
          </cell>
        </row>
        <row r="969">
          <cell r="L969">
            <v>5041649832</v>
          </cell>
          <cell r="M969" t="str">
            <v>10169743</v>
          </cell>
          <cell r="N969" t="str">
            <v>S21091602076/EF/2/25</v>
          </cell>
          <cell r="O969" t="str">
            <v>YPS/L9429UZ/SOLIKIN</v>
          </cell>
          <cell r="P969" t="str">
            <v>PT. LIVIA MANDIRI SEJATI</v>
          </cell>
          <cell r="Q969" t="str">
            <v>PT. LIVIA MANDIRI SEJATI</v>
          </cell>
          <cell r="R969" t="str">
            <v>JUG RACK</v>
          </cell>
          <cell r="S969" t="str">
            <v>8276726393</v>
          </cell>
        </row>
        <row r="970">
          <cell r="L970">
            <v>5041652310</v>
          </cell>
          <cell r="M970" t="str">
            <v>10169743</v>
          </cell>
          <cell r="N970" t="str">
            <v>S21091602074/BK/2/25</v>
          </cell>
          <cell r="O970" t="str">
            <v>YPS/N9374WE/AGUS D</v>
          </cell>
          <cell r="P970" t="str">
            <v>PT. LIVIA MANDIRI SEJATI</v>
          </cell>
          <cell r="Q970" t="str">
            <v>PT. LIVIA MANDIRI SEJATI</v>
          </cell>
          <cell r="R970" t="str">
            <v>JUG RACK</v>
          </cell>
          <cell r="S970" t="str">
            <v>8276726393</v>
          </cell>
        </row>
        <row r="971">
          <cell r="L971">
            <v>5041652905</v>
          </cell>
          <cell r="M971" t="str">
            <v>10169743</v>
          </cell>
          <cell r="N971" t="str">
            <v>S21091602087/BK/2/25</v>
          </cell>
          <cell r="O971" t="str">
            <v>YPS/L9425UZ/MASRIDI</v>
          </cell>
          <cell r="P971" t="str">
            <v>PT. LIVIA MANDIRI SEJATI</v>
          </cell>
          <cell r="Q971" t="str">
            <v>PT. LIVIA MANDIRI SEJATI</v>
          </cell>
          <cell r="R971" t="str">
            <v>JUG RACK</v>
          </cell>
          <cell r="S971" t="str">
            <v>8276726393</v>
          </cell>
        </row>
        <row r="972">
          <cell r="L972">
            <v>5041645362</v>
          </cell>
          <cell r="M972" t="str">
            <v>10169743</v>
          </cell>
          <cell r="N972" t="str">
            <v>S21091602099/EL/3/24</v>
          </cell>
          <cell r="O972" t="str">
            <v>YPS/L9424UZ/NURCOLIS</v>
          </cell>
          <cell r="P972" t="str">
            <v>PT. LIVIA MANDIRI SEJATI</v>
          </cell>
          <cell r="Q972" t="str">
            <v>PT. LIVIA MANDIRI SEJATI</v>
          </cell>
          <cell r="R972" t="str">
            <v>JUG RACK</v>
          </cell>
          <cell r="S972" t="str">
            <v>8276726393</v>
          </cell>
        </row>
        <row r="973">
          <cell r="L973">
            <v>5041644508</v>
          </cell>
          <cell r="M973" t="str">
            <v>10169743</v>
          </cell>
          <cell r="N973" t="str">
            <v>S21091602102/HD/3/24</v>
          </cell>
          <cell r="O973" t="str">
            <v>YPS/L9358UZ/MATALI</v>
          </cell>
          <cell r="P973" t="str">
            <v>PT. LIVIA MANDIRI SEJATI</v>
          </cell>
          <cell r="Q973" t="str">
            <v>PT. LIVIA MANDIRI SEJATI</v>
          </cell>
          <cell r="R973" t="str">
            <v>JUG RACK</v>
          </cell>
          <cell r="S973" t="str">
            <v>8276726393</v>
          </cell>
        </row>
        <row r="974">
          <cell r="L974">
            <v>5041644746</v>
          </cell>
          <cell r="M974" t="str">
            <v>10169743</v>
          </cell>
          <cell r="N974" t="str">
            <v>S21091602096/BK/3/24</v>
          </cell>
          <cell r="O974" t="str">
            <v>YPS/N9375WE/MAHRUS</v>
          </cell>
          <cell r="P974" t="str">
            <v>PT. LIVIA MANDIRI SEJATI</v>
          </cell>
          <cell r="Q974" t="str">
            <v>PT. LIVIA MANDIRI SEJATI</v>
          </cell>
          <cell r="R974" t="str">
            <v>JUG RACK</v>
          </cell>
          <cell r="S974" t="str">
            <v>8276726393</v>
          </cell>
        </row>
        <row r="975">
          <cell r="L975">
            <v>5041640978</v>
          </cell>
          <cell r="M975" t="str">
            <v>10169743</v>
          </cell>
          <cell r="N975" t="str">
            <v>S21091602110/NF/2/24</v>
          </cell>
          <cell r="O975" t="str">
            <v>YPS/N8864UW/TOSIM</v>
          </cell>
          <cell r="P975" t="str">
            <v>PT. LIVIA MANDIRI SEJATI</v>
          </cell>
          <cell r="Q975" t="str">
            <v>PT. LIVIA MANDIRI SEJATI</v>
          </cell>
          <cell r="R975" t="str">
            <v>JUG RACK</v>
          </cell>
          <cell r="S975" t="str">
            <v>8276726393</v>
          </cell>
        </row>
        <row r="976">
          <cell r="L976">
            <v>5041633290</v>
          </cell>
          <cell r="M976" t="str">
            <v>10169743</v>
          </cell>
          <cell r="N976" t="str">
            <v>S21091602118/AS/1/24</v>
          </cell>
          <cell r="O976" t="str">
            <v>YPS/L9425UZ/MASRIDI</v>
          </cell>
          <cell r="P976" t="str">
            <v>PT. LIVIA MANDIRI SEJATI</v>
          </cell>
          <cell r="Q976" t="str">
            <v>PT. LIVIA MANDIRI SEJATI</v>
          </cell>
          <cell r="R976" t="str">
            <v>JUG RACK</v>
          </cell>
          <cell r="S976" t="str">
            <v>8276726393</v>
          </cell>
        </row>
        <row r="977">
          <cell r="L977">
            <v>5041644100</v>
          </cell>
          <cell r="M977" t="str">
            <v>10169743</v>
          </cell>
          <cell r="N977" t="str">
            <v>S21091602111/HD/3/24</v>
          </cell>
          <cell r="O977" t="str">
            <v>YPS/N8513UV/SULISWAN</v>
          </cell>
          <cell r="P977" t="str">
            <v>PT. LIVIA MANDIRI SEJATI</v>
          </cell>
          <cell r="Q977" t="str">
            <v>PT. LIVIA MANDIRI SEJATI</v>
          </cell>
          <cell r="R977" t="str">
            <v>JUG RACK</v>
          </cell>
          <cell r="S977" t="str">
            <v>8276726393</v>
          </cell>
        </row>
        <row r="978">
          <cell r="L978">
            <v>5041646555</v>
          </cell>
          <cell r="M978" t="str">
            <v>10169743</v>
          </cell>
          <cell r="N978" t="str">
            <v>S21091602092/AS/1/25</v>
          </cell>
          <cell r="O978" t="str">
            <v>YPS/L9051UX/RAHMAN</v>
          </cell>
          <cell r="P978" t="str">
            <v>PT. LIVIA MANDIRI SEJATI</v>
          </cell>
          <cell r="Q978" t="str">
            <v>PT. LIVIA MANDIRI SEJATI</v>
          </cell>
          <cell r="R978" t="str">
            <v>JUG RACK</v>
          </cell>
          <cell r="S978" t="str">
            <v>8276726393</v>
          </cell>
        </row>
        <row r="979">
          <cell r="L979">
            <v>5041741231</v>
          </cell>
          <cell r="M979" t="str">
            <v>10169743</v>
          </cell>
          <cell r="N979" t="str">
            <v>S21092400592/PY/2/30</v>
          </cell>
          <cell r="O979" t="str">
            <v>YPS/N9375WE/MACHRUSA</v>
          </cell>
          <cell r="P979" t="str">
            <v>PT. LIVIA MANDIRI SEJATI</v>
          </cell>
          <cell r="Q979" t="str">
            <v>PT. LIVIA MANDIRI SEJATI</v>
          </cell>
          <cell r="R979" t="str">
            <v>JUG RACK</v>
          </cell>
          <cell r="S979" t="str">
            <v>8276726393</v>
          </cell>
        </row>
        <row r="980">
          <cell r="L980">
            <v>5041677938</v>
          </cell>
          <cell r="M980" t="str">
            <v>10169743</v>
          </cell>
          <cell r="N980" t="str">
            <v>S21092400690/HD/2/27</v>
          </cell>
          <cell r="O980" t="str">
            <v>YPS/L9345UZ/SOLIKIN</v>
          </cell>
          <cell r="P980" t="str">
            <v>PT. LIVIA MANDIRI SEJATI</v>
          </cell>
          <cell r="Q980" t="str">
            <v>PT. LIVIA MANDIRI SEJATI</v>
          </cell>
          <cell r="R980" t="str">
            <v>JUG RACK</v>
          </cell>
          <cell r="S980" t="str">
            <v>8276726393</v>
          </cell>
        </row>
        <row r="981">
          <cell r="L981">
            <v>5041672926</v>
          </cell>
          <cell r="M981" t="str">
            <v>10169743</v>
          </cell>
          <cell r="N981" t="str">
            <v>S21092400696/NF/1/27</v>
          </cell>
          <cell r="O981" t="str">
            <v>YPS/N8527UV/MUHAMMAD</v>
          </cell>
          <cell r="P981" t="str">
            <v>PT. LIVIA MANDIRI SEJATI</v>
          </cell>
          <cell r="Q981" t="str">
            <v>PT. LIVIA MANDIRI SEJATI</v>
          </cell>
          <cell r="R981" t="str">
            <v>JUG RACK</v>
          </cell>
          <cell r="S981" t="str">
            <v>8276726393</v>
          </cell>
        </row>
        <row r="982">
          <cell r="L982">
            <v>5041685096</v>
          </cell>
          <cell r="M982" t="str">
            <v>10169743</v>
          </cell>
          <cell r="N982" t="str">
            <v>S21092400674/PY/3/27</v>
          </cell>
          <cell r="O982" t="str">
            <v>YPS/L9424UZ/NURCHOLI</v>
          </cell>
          <cell r="P982" t="str">
            <v>PT. LIVIA MANDIRI SEJATI</v>
          </cell>
          <cell r="Q982" t="str">
            <v>PT. LIVIA MANDIRI SEJATI</v>
          </cell>
          <cell r="R982" t="str">
            <v>JUG RACK</v>
          </cell>
          <cell r="S982" t="str">
            <v>8276726393</v>
          </cell>
        </row>
        <row r="983">
          <cell r="L983">
            <v>5041679598</v>
          </cell>
          <cell r="M983" t="str">
            <v>10169743</v>
          </cell>
          <cell r="N983" t="str">
            <v>S21092400666/EF/3/27</v>
          </cell>
          <cell r="O983" t="str">
            <v>YPS/L9358UZ/MAT ALI</v>
          </cell>
          <cell r="P983" t="str">
            <v>PT. LIVIA MANDIRI SEJATI</v>
          </cell>
          <cell r="Q983" t="str">
            <v>PT. LIVIA MANDIRI SEJATI</v>
          </cell>
          <cell r="R983" t="str">
            <v>JUG RACK</v>
          </cell>
          <cell r="S983" t="str">
            <v>8276726393</v>
          </cell>
        </row>
        <row r="984">
          <cell r="L984">
            <v>5041686995</v>
          </cell>
          <cell r="M984" t="str">
            <v>10169743</v>
          </cell>
          <cell r="N984" t="str">
            <v>S21092400661/NF/1/28</v>
          </cell>
          <cell r="O984" t="str">
            <v>YPS/N8507UV/KHOTIB</v>
          </cell>
          <cell r="P984" t="str">
            <v>PT. LIVIA MANDIRI SEJATI</v>
          </cell>
          <cell r="Q984" t="str">
            <v>PT. LIVIA MANDIRI SEJATI</v>
          </cell>
          <cell r="R984" t="str">
            <v>JUG RACK</v>
          </cell>
          <cell r="S984" t="str">
            <v>8276726393</v>
          </cell>
        </row>
        <row r="985">
          <cell r="L985">
            <v>5041681374</v>
          </cell>
          <cell r="M985" t="str">
            <v>10169743</v>
          </cell>
          <cell r="N985" t="str">
            <v>S21092400675/HD/2/27</v>
          </cell>
          <cell r="O985" t="str">
            <v>KAS/L8789UI/SUTOYO</v>
          </cell>
          <cell r="P985" t="str">
            <v>PT. LIVIA MANDIRI SEJATI</v>
          </cell>
          <cell r="Q985" t="str">
            <v>PT. LIVIA MANDIRI SEJATI</v>
          </cell>
          <cell r="R985" t="str">
            <v>JUG RACK</v>
          </cell>
          <cell r="S985" t="str">
            <v>8276726393</v>
          </cell>
        </row>
        <row r="986">
          <cell r="L986">
            <v>5041679588</v>
          </cell>
          <cell r="M986" t="str">
            <v>10169743</v>
          </cell>
          <cell r="N986" t="str">
            <v>S21092400679/HD/2/27</v>
          </cell>
          <cell r="O986" t="str">
            <v>YPS/L9357UZ/AHMAD</v>
          </cell>
          <cell r="P986" t="str">
            <v>PT. LIVIA MANDIRI SEJATI</v>
          </cell>
          <cell r="Q986" t="str">
            <v>PT. LIVIA MANDIRI SEJATI</v>
          </cell>
          <cell r="R986" t="str">
            <v>JUG RACK</v>
          </cell>
          <cell r="S986" t="str">
            <v>8276726393</v>
          </cell>
        </row>
        <row r="987">
          <cell r="L987">
            <v>5041684737</v>
          </cell>
          <cell r="M987" t="str">
            <v>10169743</v>
          </cell>
          <cell r="N987" t="str">
            <v>S21092400668/PY/3/27</v>
          </cell>
          <cell r="O987" t="str">
            <v>YPS/L9051UX/RAHMAN</v>
          </cell>
          <cell r="P987" t="str">
            <v>PT. LIVIA MANDIRI SEJATI</v>
          </cell>
          <cell r="Q987" t="str">
            <v>PT. LIVIA MANDIRI SEJATI</v>
          </cell>
          <cell r="R987" t="str">
            <v>JUG RACK</v>
          </cell>
          <cell r="S987" t="str">
            <v>8276726393</v>
          </cell>
        </row>
        <row r="988">
          <cell r="L988">
            <v>5041683660</v>
          </cell>
          <cell r="M988" t="str">
            <v>10169743</v>
          </cell>
          <cell r="N988" t="str">
            <v>S21092400680/EF/2/27</v>
          </cell>
          <cell r="O988" t="str">
            <v>YPS/N8513UV/SULISWAN</v>
          </cell>
          <cell r="P988" t="str">
            <v>PT. LIVIA MANDIRI SEJATI</v>
          </cell>
          <cell r="Q988" t="str">
            <v>PT. LIVIA MANDIRI SEJATI</v>
          </cell>
          <cell r="R988" t="str">
            <v>JUG RACK</v>
          </cell>
          <cell r="S988" t="str">
            <v>8276726393</v>
          </cell>
        </row>
        <row r="989">
          <cell r="L989">
            <v>5041667124</v>
          </cell>
          <cell r="M989" t="str">
            <v>10169743</v>
          </cell>
          <cell r="N989" t="str">
            <v>S21092400681/EF/2/27</v>
          </cell>
          <cell r="O989" t="str">
            <v>YPS/L8177UT/AGUS S</v>
          </cell>
          <cell r="P989" t="str">
            <v>PT. LIVIA MANDIRI SEJATI</v>
          </cell>
          <cell r="Q989" t="str">
            <v>PT. LIVIA MANDIRI SEJATI</v>
          </cell>
          <cell r="R989" t="str">
            <v>JUG RACK</v>
          </cell>
          <cell r="S989" t="str">
            <v>8276726393</v>
          </cell>
        </row>
        <row r="990">
          <cell r="L990">
            <v>5041676677</v>
          </cell>
          <cell r="M990" t="str">
            <v>10169743</v>
          </cell>
          <cell r="N990" t="str">
            <v>S21092400685/HD/2/27</v>
          </cell>
          <cell r="O990" t="str">
            <v>PSF/L9430UZ/UMAR</v>
          </cell>
          <cell r="P990" t="str">
            <v>PT. LIVIA MANDIRI SEJATI</v>
          </cell>
          <cell r="Q990" t="str">
            <v>PT. LIVIA MANDIRI SEJATI</v>
          </cell>
          <cell r="R990" t="str">
            <v>JUG RACK</v>
          </cell>
          <cell r="S990" t="str">
            <v>8276726393</v>
          </cell>
        </row>
        <row r="991">
          <cell r="L991">
            <v>5041683261</v>
          </cell>
          <cell r="M991" t="str">
            <v>10169743</v>
          </cell>
          <cell r="N991" t="str">
            <v>S21092400684/HD/2/27</v>
          </cell>
          <cell r="O991" t="str">
            <v>YPS/N9375WE/MAHRUS</v>
          </cell>
          <cell r="P991" t="str">
            <v>PT. LIVIA MANDIRI SEJATI</v>
          </cell>
          <cell r="Q991" t="str">
            <v>PT. LIVIA MANDIRI SEJATI</v>
          </cell>
          <cell r="R991" t="str">
            <v>JUG RACK</v>
          </cell>
          <cell r="S991" t="str">
            <v>8276726393</v>
          </cell>
        </row>
        <row r="992">
          <cell r="L992">
            <v>5041698491</v>
          </cell>
          <cell r="M992" t="str">
            <v>10169743</v>
          </cell>
          <cell r="N992" t="str">
            <v>S21092400616/AS/3/29</v>
          </cell>
          <cell r="O992" t="str">
            <v>YPS/N8796UV/DARYANTO</v>
          </cell>
          <cell r="P992" t="str">
            <v>PT. LIVIA MANDIRI SEJATI</v>
          </cell>
          <cell r="Q992" t="str">
            <v>PT. LIVIA MANDIRI SEJATI</v>
          </cell>
          <cell r="R992" t="str">
            <v>JUG RACK</v>
          </cell>
          <cell r="S992" t="str">
            <v>8276726393</v>
          </cell>
        </row>
        <row r="993">
          <cell r="L993">
            <v>5041730969</v>
          </cell>
          <cell r="M993" t="str">
            <v>10169743</v>
          </cell>
          <cell r="N993" t="str">
            <v>S21092400602/NF/1/30</v>
          </cell>
          <cell r="O993" t="str">
            <v>YPS/LN8527UV/MUHAMAD</v>
          </cell>
          <cell r="P993" t="str">
            <v>PT. LIVIA MANDIRI SEJATI</v>
          </cell>
          <cell r="Q993" t="str">
            <v>PT. LIVIA MANDIRI SEJATI</v>
          </cell>
          <cell r="R993" t="str">
            <v>JUG RACK</v>
          </cell>
          <cell r="S993" t="str">
            <v>8276726393</v>
          </cell>
        </row>
        <row r="994">
          <cell r="L994">
            <v>5041719982</v>
          </cell>
          <cell r="M994" t="str">
            <v>10169743</v>
          </cell>
          <cell r="N994" t="str">
            <v>S21092400624/SF/2/29</v>
          </cell>
          <cell r="O994" t="str">
            <v>YPS/N8789UV/SUTOYO</v>
          </cell>
          <cell r="P994" t="str">
            <v>PT. LIVIA MANDIRI SEJATI</v>
          </cell>
          <cell r="Q994" t="str">
            <v>PT. LIVIA MANDIRI SEJATI</v>
          </cell>
          <cell r="R994" t="str">
            <v>JUG RACK</v>
          </cell>
          <cell r="S994" t="str">
            <v>8276726393</v>
          </cell>
        </row>
        <row r="995">
          <cell r="L995">
            <v>5041716713</v>
          </cell>
          <cell r="M995" t="str">
            <v>10169743</v>
          </cell>
          <cell r="N995" t="str">
            <v>S21092400635/BK/1/29</v>
          </cell>
          <cell r="O995" t="str">
            <v>YPS/N9515WE/ZAKARIA</v>
          </cell>
          <cell r="P995" t="str">
            <v>PT. LIVIA MANDIRI SEJATI</v>
          </cell>
          <cell r="Q995" t="str">
            <v>PT. LIVIA MANDIRI SEJATI</v>
          </cell>
          <cell r="R995" t="str">
            <v>JUG RACK</v>
          </cell>
          <cell r="S995" t="str">
            <v>8276726393</v>
          </cell>
        </row>
        <row r="996">
          <cell r="L996">
            <v>5041713457</v>
          </cell>
          <cell r="M996" t="str">
            <v>10169743</v>
          </cell>
          <cell r="N996" t="str">
            <v>S21092400637/BK/1/29</v>
          </cell>
          <cell r="O996" t="str">
            <v>YPS/N8507UV/KHOTIB</v>
          </cell>
          <cell r="P996" t="str">
            <v>PT. LIVIA MANDIRI SEJATI</v>
          </cell>
          <cell r="Q996" t="str">
            <v>PT. LIVIA MANDIRI SEJATI</v>
          </cell>
          <cell r="R996" t="str">
            <v>JUG RACK</v>
          </cell>
          <cell r="S996" t="str">
            <v>8276726393</v>
          </cell>
        </row>
        <row r="997">
          <cell r="L997">
            <v>5041705729</v>
          </cell>
          <cell r="M997" t="str">
            <v>10169743</v>
          </cell>
          <cell r="N997" t="str">
            <v>S21092400640/ZK/3/28</v>
          </cell>
          <cell r="O997" t="str">
            <v>YPS/L9424UZ/NURCHOLI</v>
          </cell>
          <cell r="P997" t="str">
            <v>PT. LIVIA MANDIRI SEJATI</v>
          </cell>
          <cell r="Q997" t="str">
            <v>PT. LIVIA MANDIRI SEJATI</v>
          </cell>
          <cell r="R997" t="str">
            <v>JUG RACK</v>
          </cell>
          <cell r="S997" t="str">
            <v>8276726393</v>
          </cell>
        </row>
        <row r="998">
          <cell r="L998">
            <v>5041703371</v>
          </cell>
          <cell r="M998" t="str">
            <v>10169743</v>
          </cell>
          <cell r="N998" t="str">
            <v>S21092400648/EF/2/28</v>
          </cell>
          <cell r="O998" t="str">
            <v>YPS/N8819UV/SAIFUL R</v>
          </cell>
          <cell r="P998" t="str">
            <v>PT. LIVIA MANDIRI SEJATI</v>
          </cell>
          <cell r="Q998" t="str">
            <v>PT. LIVIA MANDIRI SEJATI</v>
          </cell>
          <cell r="R998" t="str">
            <v>JUG RACK</v>
          </cell>
          <cell r="S998" t="str">
            <v>8276726393</v>
          </cell>
        </row>
        <row r="999">
          <cell r="L999">
            <v>5041706138</v>
          </cell>
          <cell r="M999" t="str">
            <v>10169743</v>
          </cell>
          <cell r="N999" t="str">
            <v>S21092400651/AS/3/28</v>
          </cell>
          <cell r="O999" t="str">
            <v>YPS/N9375WE/MAHRUS</v>
          </cell>
          <cell r="P999" t="str">
            <v>PT. LIVIA MANDIRI SEJATI</v>
          </cell>
          <cell r="Q999" t="str">
            <v>PT. LIVIA MANDIRI SEJATI</v>
          </cell>
          <cell r="R999" t="str">
            <v>JUG RACK</v>
          </cell>
          <cell r="S999" t="str">
            <v>8276726393</v>
          </cell>
        </row>
        <row r="1000">
          <cell r="L1000">
            <v>5041688199</v>
          </cell>
          <cell r="M1000" t="str">
            <v>10169743</v>
          </cell>
          <cell r="N1000" t="str">
            <v>S21092400655/NF/1/28</v>
          </cell>
          <cell r="O1000" t="str">
            <v>YPS/L8813UT/DJAMALI</v>
          </cell>
          <cell r="P1000" t="str">
            <v>PT. LIVIA MANDIRI SEJATI</v>
          </cell>
          <cell r="Q1000" t="str">
            <v>PT. LIVIA MANDIRI SEJATI</v>
          </cell>
          <cell r="R1000" t="str">
            <v>JUG RACK</v>
          </cell>
          <cell r="S1000" t="str">
            <v>8276726393</v>
          </cell>
        </row>
        <row r="1001">
          <cell r="L1001">
            <v>5041706202</v>
          </cell>
          <cell r="M1001" t="str">
            <v>10169743</v>
          </cell>
          <cell r="N1001" t="str">
            <v>S21092400645/HD/3/28</v>
          </cell>
          <cell r="O1001" t="str">
            <v>YPS/L9051UX/RAHMAN</v>
          </cell>
          <cell r="P1001" t="str">
            <v>PT. LIVIA MANDIRI SEJATI</v>
          </cell>
          <cell r="Q1001" t="str">
            <v>PT. LIVIA MANDIRI SEJATI</v>
          </cell>
          <cell r="R1001" t="str">
            <v>JUG RACK</v>
          </cell>
          <cell r="S1001" t="str">
            <v>8276726393</v>
          </cell>
        </row>
        <row r="1002">
          <cell r="L1002">
            <v>5041693844</v>
          </cell>
          <cell r="M1002" t="str">
            <v>10169743</v>
          </cell>
          <cell r="N1002" t="str">
            <v>S21092400658/EL/1/28</v>
          </cell>
          <cell r="O1002" t="str">
            <v>YPS/N9374WE/AGUS.D</v>
          </cell>
          <cell r="P1002" t="str">
            <v>PT. LIVIA MANDIRI SEJATI</v>
          </cell>
          <cell r="Q1002" t="str">
            <v>PT. LIVIA MANDIRI SEJATI</v>
          </cell>
          <cell r="R1002" t="str">
            <v>JUG RACK</v>
          </cell>
          <cell r="S1002" t="str">
            <v>8276726393</v>
          </cell>
        </row>
        <row r="1003">
          <cell r="L1003">
            <v>5041706043</v>
          </cell>
          <cell r="M1003" t="str">
            <v>10169743</v>
          </cell>
          <cell r="N1003" t="str">
            <v>S21092400654/AS/3/28</v>
          </cell>
          <cell r="O1003" t="str">
            <v>YPS/N8513UV/ARIF</v>
          </cell>
          <cell r="P1003" t="str">
            <v>PT. LIVIA MANDIRI SEJATI</v>
          </cell>
          <cell r="Q1003" t="str">
            <v>PT. LIVIA MANDIRI SEJATI</v>
          </cell>
          <cell r="R1003" t="str">
            <v>JUG RACK</v>
          </cell>
          <cell r="S1003" t="str">
            <v>8276726393</v>
          </cell>
        </row>
        <row r="1004">
          <cell r="L1004">
            <v>5041700983</v>
          </cell>
          <cell r="M1004" t="str">
            <v>10169743</v>
          </cell>
          <cell r="N1004" t="str">
            <v>S21092400644/SF/2/28</v>
          </cell>
          <cell r="O1004" t="str">
            <v>YPS/N8548UT/GATOT</v>
          </cell>
          <cell r="P1004" t="str">
            <v>PT. LIVIA MANDIRI SEJATI</v>
          </cell>
          <cell r="Q1004" t="str">
            <v>PT. LIVIA MANDIRI SEJATI</v>
          </cell>
          <cell r="R1004" t="str">
            <v>JUG RACK</v>
          </cell>
          <cell r="S1004" t="str">
            <v>8276726393</v>
          </cell>
        </row>
        <row r="1005">
          <cell r="L1005">
            <v>5041738078</v>
          </cell>
          <cell r="M1005" t="str">
            <v>10169743</v>
          </cell>
          <cell r="N1005" t="str">
            <v>S21092400588/HD/2/30</v>
          </cell>
          <cell r="O1005" t="str">
            <v>YPS/N8582UV/HASAN</v>
          </cell>
          <cell r="P1005" t="str">
            <v>PT. LIVIA MANDIRI SEJATI</v>
          </cell>
          <cell r="Q1005" t="str">
            <v>PT. LIVIA MANDIRI SEJATI</v>
          </cell>
          <cell r="R1005" t="str">
            <v>JUG RACK</v>
          </cell>
          <cell r="S1005" t="str">
            <v>8276726393</v>
          </cell>
        </row>
        <row r="1006">
          <cell r="L1006">
            <v>5041729363</v>
          </cell>
          <cell r="M1006" t="str">
            <v>10169743</v>
          </cell>
          <cell r="N1006" t="str">
            <v>S21092400598/NF/1/30</v>
          </cell>
          <cell r="O1006" t="str">
            <v>YPS/L9431UZ/NURHADI</v>
          </cell>
          <cell r="P1006" t="str">
            <v>PT. LIVIA MANDIRI SEJATI</v>
          </cell>
          <cell r="Q1006" t="str">
            <v>PT. LIVIA MANDIRI SEJATI</v>
          </cell>
          <cell r="R1006" t="str">
            <v>JUG RACK</v>
          </cell>
          <cell r="S1006" t="str">
            <v>8276726393</v>
          </cell>
        </row>
        <row r="1007">
          <cell r="L1007">
            <v>5041731039</v>
          </cell>
          <cell r="M1007" t="str">
            <v>10169743</v>
          </cell>
          <cell r="N1007" t="str">
            <v>S21092400595/EF/1/30</v>
          </cell>
          <cell r="O1007" t="str">
            <v>YPS/N9374WE/AGUS D</v>
          </cell>
          <cell r="P1007" t="str">
            <v>PT. LIVIA MANDIRI SEJATI</v>
          </cell>
          <cell r="Q1007" t="str">
            <v>PT. LIVIA MANDIRI SEJATI</v>
          </cell>
          <cell r="R1007" t="str">
            <v>JUG RACK</v>
          </cell>
          <cell r="S1007" t="str">
            <v>8276726393</v>
          </cell>
        </row>
        <row r="1008">
          <cell r="L1008">
            <v>5041735029</v>
          </cell>
          <cell r="M1008" t="str">
            <v>10169743</v>
          </cell>
          <cell r="N1008" t="str">
            <v>S21092400594/HD/2/30</v>
          </cell>
          <cell r="O1008" t="str">
            <v>YPS/N8878UV/SAIFUL R</v>
          </cell>
          <cell r="P1008" t="str">
            <v>PT. LIVIA MANDIRI SEJATI</v>
          </cell>
          <cell r="Q1008" t="str">
            <v>PT. LIVIA MANDIRI SEJATI</v>
          </cell>
          <cell r="R1008" t="str">
            <v>JUG RACK</v>
          </cell>
          <cell r="S1008" t="str">
            <v>8276726393</v>
          </cell>
        </row>
        <row r="1009">
          <cell r="L1009">
            <v>5041726240</v>
          </cell>
          <cell r="M1009" t="str">
            <v>10169743</v>
          </cell>
          <cell r="N1009" t="str">
            <v>S21092400608/ZK/3/29</v>
          </cell>
          <cell r="O1009" t="str">
            <v>YPS/L9358UZ/MAT ALI</v>
          </cell>
          <cell r="P1009" t="str">
            <v>PT. LIVIA MANDIRI SEJATI</v>
          </cell>
          <cell r="Q1009" t="str">
            <v>PT. LIVIA MANDIRI SEJATI</v>
          </cell>
          <cell r="R1009" t="str">
            <v>JUG RACK</v>
          </cell>
          <cell r="S1009" t="str">
            <v>8276726393</v>
          </cell>
        </row>
        <row r="1010">
          <cell r="L1010">
            <v>5041723056</v>
          </cell>
          <cell r="M1010" t="str">
            <v>10169743</v>
          </cell>
          <cell r="N1010" t="str">
            <v>S21092400617/EF/2/29</v>
          </cell>
          <cell r="O1010" t="str">
            <v>YPS/L8858UI/BAMBANG</v>
          </cell>
          <cell r="P1010" t="str">
            <v>PT. LIVIA MANDIRI SEJATI</v>
          </cell>
          <cell r="Q1010" t="str">
            <v>PT. LIVIA MANDIRI SEJATI</v>
          </cell>
          <cell r="R1010" t="str">
            <v>JUG RACK</v>
          </cell>
          <cell r="S1010" t="str">
            <v>8276726393</v>
          </cell>
        </row>
        <row r="1011">
          <cell r="L1011">
            <v>5041720674</v>
          </cell>
          <cell r="M1011" t="str">
            <v>10169743</v>
          </cell>
          <cell r="N1011" t="str">
            <v>S21092400612/AS/3/29</v>
          </cell>
          <cell r="O1011" t="str">
            <v>YPS/L9424UZ/NURKOLIS</v>
          </cell>
          <cell r="P1011" t="str">
            <v>PT. LIVIA MANDIRI SEJATI</v>
          </cell>
          <cell r="Q1011" t="str">
            <v>PT. LIVIA MANDIRI SEJATI</v>
          </cell>
          <cell r="R1011" t="str">
            <v>JUG RACK</v>
          </cell>
          <cell r="S1011" t="str">
            <v>8276726393</v>
          </cell>
        </row>
        <row r="1012">
          <cell r="L1012">
            <v>5041722289</v>
          </cell>
          <cell r="M1012" t="str">
            <v>10169743</v>
          </cell>
          <cell r="N1012" t="str">
            <v>S21092400621/HD/2/29</v>
          </cell>
          <cell r="O1012" t="str">
            <v>YPS/L9434UZ/TRI HUTA</v>
          </cell>
          <cell r="P1012" t="str">
            <v>PT. LIVIA MANDIRI SEJATI</v>
          </cell>
          <cell r="Q1012" t="str">
            <v>PT. LIVIA MANDIRI SEJATI</v>
          </cell>
          <cell r="R1012" t="str">
            <v>JUG RACK</v>
          </cell>
          <cell r="S1012" t="str">
            <v>8276726393</v>
          </cell>
        </row>
        <row r="1013">
          <cell r="L1013">
            <v>5041721439</v>
          </cell>
          <cell r="M1013" t="str">
            <v>10169743</v>
          </cell>
          <cell r="N1013" t="str">
            <v>S21092400627/HD/2/29</v>
          </cell>
          <cell r="O1013" t="str">
            <v>YPS/L9357UZ/ACHMAD</v>
          </cell>
          <cell r="P1013" t="str">
            <v>PT. LIVIA MANDIRI SEJATI</v>
          </cell>
          <cell r="Q1013" t="str">
            <v>PT. LIVIA MANDIRI SEJATI</v>
          </cell>
          <cell r="R1013" t="str">
            <v>JUG RACK</v>
          </cell>
          <cell r="S1013" t="str">
            <v>8276726393</v>
          </cell>
        </row>
        <row r="1014">
          <cell r="L1014">
            <v>5041724889</v>
          </cell>
          <cell r="M1014" t="str">
            <v>10169743</v>
          </cell>
          <cell r="N1014" t="str">
            <v>S21092400620/IS/3/29</v>
          </cell>
          <cell r="O1014" t="str">
            <v>YPN8513UV/SULISWANTO</v>
          </cell>
          <cell r="P1014" t="str">
            <v>PT. LIVIA MANDIRI SEJATI</v>
          </cell>
          <cell r="Q1014" t="str">
            <v>PT. LIVIA MANDIRI SEJATI</v>
          </cell>
          <cell r="R1014" t="str">
            <v>JUG RACK</v>
          </cell>
          <cell r="S1014" t="str">
            <v>8276726393</v>
          </cell>
        </row>
        <row r="1015">
          <cell r="L1015">
            <v>5041725204</v>
          </cell>
          <cell r="M1015" t="str">
            <v>10169743</v>
          </cell>
          <cell r="N1015" t="str">
            <v>S21092400609/AS/3/29</v>
          </cell>
          <cell r="O1015" t="str">
            <v>YPS/N8878UW/SIARI</v>
          </cell>
          <cell r="P1015" t="str">
            <v>PT. LIVIA MANDIRI SEJATI</v>
          </cell>
          <cell r="Q1015" t="str">
            <v>PT. LIVIA MANDIRI SEJATI</v>
          </cell>
          <cell r="R1015" t="str">
            <v>JUG RACK</v>
          </cell>
          <cell r="S1015" t="str">
            <v>8276726393</v>
          </cell>
        </row>
        <row r="1016">
          <cell r="L1016">
            <v>5041630720</v>
          </cell>
          <cell r="M1016" t="str">
            <v>10170861</v>
          </cell>
          <cell r="N1016" t="str">
            <v>5041630720</v>
          </cell>
          <cell r="O1016" t="str">
            <v>YPS/N8551UV/HERI</v>
          </cell>
          <cell r="P1016" t="str">
            <v>PT. LIVIA MANDIRI SEJATI</v>
          </cell>
          <cell r="Q1016" t="str">
            <v>PT. LIVIA MANDIRI SEJATI</v>
          </cell>
          <cell r="R1016" t="str">
            <v>PALLET 120CM X 100CM X 16CM</v>
          </cell>
          <cell r="S1016" t="str">
            <v>8276726394</v>
          </cell>
        </row>
        <row r="1017">
          <cell r="L1017">
            <v>5041686073</v>
          </cell>
          <cell r="M1017" t="str">
            <v>10170861</v>
          </cell>
          <cell r="N1017" t="str">
            <v>5041686073</v>
          </cell>
          <cell r="O1017" t="str">
            <v>YPS/N8824UV/BAMBANG</v>
          </cell>
          <cell r="P1017" t="str">
            <v>PT. LIVIA MANDIRI SEJATI</v>
          </cell>
          <cell r="Q1017" t="str">
            <v>PT. LIVIA MANDIRI SEJATI</v>
          </cell>
          <cell r="R1017" t="str">
            <v>PALLET 120CM X 100CM X 16CM</v>
          </cell>
          <cell r="S1017" t="str">
            <v>8276726394</v>
          </cell>
        </row>
        <row r="1018">
          <cell r="L1018">
            <v>5041670216</v>
          </cell>
          <cell r="M1018" t="str">
            <v>10170861</v>
          </cell>
          <cell r="N1018" t="str">
            <v>5041670216</v>
          </cell>
          <cell r="O1018" t="str">
            <v>YPS/N8218UV/RAHMAT</v>
          </cell>
          <cell r="P1018" t="str">
            <v>PT. LIVIA MANDIRI SEJATI</v>
          </cell>
          <cell r="Q1018" t="str">
            <v>PT. LIVIA MANDIRI SEJATI</v>
          </cell>
          <cell r="R1018" t="str">
            <v>PALLET 120CM X 100CM X 16CM</v>
          </cell>
          <cell r="S1018" t="str">
            <v>8276726394</v>
          </cell>
        </row>
        <row r="1019">
          <cell r="L1019">
            <v>5041703151</v>
          </cell>
          <cell r="M1019" t="str">
            <v>10170861</v>
          </cell>
          <cell r="N1019" t="str">
            <v>5041703151</v>
          </cell>
          <cell r="O1019" t="str">
            <v>YPS/N8608UV/KHOFIF</v>
          </cell>
          <cell r="P1019" t="str">
            <v>PT. LIVIA MANDIRI SEJATI</v>
          </cell>
          <cell r="Q1019" t="str">
            <v>PT. LIVIA MANDIRI SEJATI</v>
          </cell>
          <cell r="R1019" t="str">
            <v>PALLET 120CM X 100CM X 16CM</v>
          </cell>
          <cell r="S1019" t="str">
            <v>8276726394</v>
          </cell>
        </row>
        <row r="1020">
          <cell r="L1020">
            <v>5041690442</v>
          </cell>
          <cell r="M1020" t="str">
            <v>10170861</v>
          </cell>
          <cell r="N1020" t="str">
            <v>5041690442</v>
          </cell>
          <cell r="O1020" t="str">
            <v>YPS/N8218UV/RAHMAT</v>
          </cell>
          <cell r="P1020" t="str">
            <v>PT. LIVIA MANDIRI SEJATI</v>
          </cell>
          <cell r="Q1020" t="str">
            <v>PT. LIVIA MANDIRI SEJATI</v>
          </cell>
          <cell r="R1020" t="str">
            <v>PALLET 120CM X 100CM X 16CM</v>
          </cell>
          <cell r="S1020" t="str">
            <v>8276726394</v>
          </cell>
        </row>
        <row r="1021">
          <cell r="L1021">
            <v>5041630720</v>
          </cell>
          <cell r="M1021" t="str">
            <v>10169749</v>
          </cell>
          <cell r="N1021" t="str">
            <v>5041630720</v>
          </cell>
          <cell r="O1021" t="str">
            <v>YPS/N8551UV/HERI</v>
          </cell>
          <cell r="P1021" t="str">
            <v>PT. LIVIA MANDIRI SEJATI</v>
          </cell>
          <cell r="Q1021" t="str">
            <v>PT. LIVIA MANDIRI SEJATI</v>
          </cell>
          <cell r="R1021" t="str">
            <v>PALLET RENT DOUBLE FACE</v>
          </cell>
          <cell r="S1021" t="str">
            <v>8276726394</v>
          </cell>
        </row>
        <row r="1022">
          <cell r="L1022">
            <v>5041651397</v>
          </cell>
          <cell r="M1022" t="str">
            <v>10169749</v>
          </cell>
          <cell r="N1022" t="str">
            <v>S21091602043</v>
          </cell>
          <cell r="O1022" t="str">
            <v>YPS/N9931UW/JONI</v>
          </cell>
          <cell r="P1022" t="str">
            <v>PT. LIVIA MANDIRI SEJATI</v>
          </cell>
          <cell r="Q1022" t="str">
            <v>PT. LIVIA MANDIRI SEJATI</v>
          </cell>
          <cell r="R1022" t="str">
            <v>PALLET RENT DOUBLE FACE</v>
          </cell>
          <cell r="S1022" t="str">
            <v>8276726394</v>
          </cell>
        </row>
        <row r="1023">
          <cell r="L1023">
            <v>5041648199</v>
          </cell>
          <cell r="M1023" t="str">
            <v>10169749</v>
          </cell>
          <cell r="N1023" t="str">
            <v>S21091602048</v>
          </cell>
          <cell r="O1023" t="str">
            <v>PSDF/N8165UV/SUMARYO</v>
          </cell>
          <cell r="P1023" t="str">
            <v>PT. LIVIA MANDIRI SEJATI</v>
          </cell>
          <cell r="Q1023" t="str">
            <v>PT. LIVIA MANDIRI SEJATI</v>
          </cell>
          <cell r="R1023" t="str">
            <v>PALLET RENT DOUBLE FACE</v>
          </cell>
          <cell r="S1023" t="str">
            <v>8276726394</v>
          </cell>
        </row>
        <row r="1024">
          <cell r="L1024">
            <v>5041635897</v>
          </cell>
          <cell r="M1024" t="str">
            <v>10169749</v>
          </cell>
          <cell r="N1024" t="str">
            <v>S21091602047</v>
          </cell>
          <cell r="O1024" t="str">
            <v>YPS/L9354UZ/SISWANTO</v>
          </cell>
          <cell r="P1024" t="str">
            <v>PT. LIVIA MANDIRI SEJATI</v>
          </cell>
          <cell r="Q1024" t="str">
            <v>PT. LIVIA MANDIRI SEJATI</v>
          </cell>
          <cell r="R1024" t="str">
            <v>PALLET RENT DOUBLE FACE</v>
          </cell>
          <cell r="S1024" t="str">
            <v>8276726394</v>
          </cell>
        </row>
        <row r="1025">
          <cell r="L1025">
            <v>5041647391</v>
          </cell>
          <cell r="M1025" t="str">
            <v>10169749</v>
          </cell>
          <cell r="N1025" t="str">
            <v>S21091602044</v>
          </cell>
          <cell r="O1025" t="str">
            <v>YPS/N8032UV/RICHAK</v>
          </cell>
          <cell r="P1025" t="str">
            <v>PT. LIVIA MANDIRI SEJATI</v>
          </cell>
          <cell r="Q1025" t="str">
            <v>PT. LIVIA MANDIRI SEJATI</v>
          </cell>
          <cell r="R1025" t="str">
            <v>PALLET RENT DOUBLE FACE</v>
          </cell>
          <cell r="S1025" t="str">
            <v>8276726394</v>
          </cell>
        </row>
        <row r="1026">
          <cell r="L1026">
            <v>5041642700</v>
          </cell>
          <cell r="M1026" t="str">
            <v>10169749</v>
          </cell>
          <cell r="N1026" t="str">
            <v>S21091602046</v>
          </cell>
          <cell r="O1026" t="str">
            <v>YPS/N8654UW/ARIS W</v>
          </cell>
          <cell r="P1026" t="str">
            <v>PT. LIVIA MANDIRI SEJATI</v>
          </cell>
          <cell r="Q1026" t="str">
            <v>PT. LIVIA MANDIRI SEJATI</v>
          </cell>
          <cell r="R1026" t="str">
            <v>PALLET RENT DOUBLE FACE</v>
          </cell>
          <cell r="S1026" t="str">
            <v>8276726394</v>
          </cell>
        </row>
        <row r="1027">
          <cell r="L1027">
            <v>5041645044</v>
          </cell>
          <cell r="M1027" t="str">
            <v>10169749</v>
          </cell>
          <cell r="N1027" t="str">
            <v>S21091602045</v>
          </cell>
          <cell r="O1027" t="str">
            <v>YPS/N8660UW/SYAIFUL</v>
          </cell>
          <cell r="P1027" t="str">
            <v>PT. LIVIA MANDIRI SEJATI</v>
          </cell>
          <cell r="Q1027" t="str">
            <v>PT. LIVIA MANDIRI SEJATI</v>
          </cell>
          <cell r="R1027" t="str">
            <v>PALLET RENT DOUBLE FACE</v>
          </cell>
          <cell r="S1027" t="str">
            <v>8276726394</v>
          </cell>
        </row>
        <row r="1028">
          <cell r="L1028">
            <v>5041627763</v>
          </cell>
          <cell r="M1028" t="str">
            <v>10169749</v>
          </cell>
          <cell r="N1028" t="str">
            <v>S21091602051</v>
          </cell>
          <cell r="O1028" t="str">
            <v>YPS/N8511UV/AGUS T</v>
          </cell>
          <cell r="P1028" t="str">
            <v>PT. LIVIA MANDIRI SEJATI</v>
          </cell>
          <cell r="Q1028" t="str">
            <v>PT. LIVIA MANDIRI SEJATI</v>
          </cell>
          <cell r="R1028" t="str">
            <v>PALLET RENT DOUBLE FACE</v>
          </cell>
          <cell r="S1028" t="str">
            <v>8276726394</v>
          </cell>
        </row>
        <row r="1029">
          <cell r="L1029">
            <v>5041642832</v>
          </cell>
          <cell r="M1029" t="str">
            <v>10169749</v>
          </cell>
          <cell r="N1029" t="str">
            <v>S21091602049</v>
          </cell>
          <cell r="O1029" t="str">
            <v>YPS/N8511UV/AGUS T</v>
          </cell>
          <cell r="P1029" t="str">
            <v>PT. LIVIA MANDIRI SEJATI</v>
          </cell>
          <cell r="Q1029" t="str">
            <v>PT. LIVIA MANDIRI SEJATI</v>
          </cell>
          <cell r="R1029" t="str">
            <v>PALLET RENT DOUBLE FACE</v>
          </cell>
          <cell r="S1029" t="str">
            <v>8276726394</v>
          </cell>
        </row>
        <row r="1030">
          <cell r="L1030">
            <v>5041626353</v>
          </cell>
          <cell r="M1030" t="str">
            <v>10169749</v>
          </cell>
          <cell r="N1030" t="str">
            <v>S21091602053</v>
          </cell>
          <cell r="O1030" t="str">
            <v>YPS/N8545UV/HUMAIDI</v>
          </cell>
          <cell r="P1030" t="str">
            <v>PT. LIVIA MANDIRI SEJATI</v>
          </cell>
          <cell r="Q1030" t="str">
            <v>PT. LIVIA MANDIRI SEJATI</v>
          </cell>
          <cell r="R1030" t="str">
            <v>PALLET RENT DOUBLE FACE</v>
          </cell>
          <cell r="S1030" t="str">
            <v>8276726394</v>
          </cell>
        </row>
        <row r="1031">
          <cell r="L1031">
            <v>5041635596</v>
          </cell>
          <cell r="M1031" t="str">
            <v>10169749</v>
          </cell>
          <cell r="N1031" t="str">
            <v>S21091701208</v>
          </cell>
          <cell r="O1031" t="str">
            <v>YPS/N8599UV/SARBINI</v>
          </cell>
          <cell r="P1031" t="str">
            <v>PT. LIVIA MANDIRI SEJATI</v>
          </cell>
          <cell r="Q1031" t="str">
            <v>PT. LIVIA MANDIRI SEJATI</v>
          </cell>
          <cell r="R1031" t="str">
            <v>PALLET RENT DOUBLE FACE</v>
          </cell>
          <cell r="S1031" t="str">
            <v>8276726394</v>
          </cell>
        </row>
        <row r="1032">
          <cell r="L1032">
            <v>5041645263</v>
          </cell>
          <cell r="M1032" t="str">
            <v>10169749</v>
          </cell>
          <cell r="N1032" t="str">
            <v>S21091701233</v>
          </cell>
          <cell r="O1032" t="str">
            <v>YPS/L9693US/IRKHAM</v>
          </cell>
          <cell r="P1032" t="str">
            <v>PT. LIVIA MANDIRI SEJATI</v>
          </cell>
          <cell r="Q1032" t="str">
            <v>PT. LIVIA MANDIRI SEJATI</v>
          </cell>
          <cell r="R1032" t="str">
            <v>PALLET RENT DOUBLE FACE</v>
          </cell>
          <cell r="S1032" t="str">
            <v>8276726394</v>
          </cell>
        </row>
        <row r="1033">
          <cell r="L1033">
            <v>5041646601</v>
          </cell>
          <cell r="M1033" t="str">
            <v>10169749</v>
          </cell>
          <cell r="N1033" t="str">
            <v>S21091701207</v>
          </cell>
          <cell r="O1033" t="str">
            <v>YPS/N8611UW/TONI H</v>
          </cell>
          <cell r="P1033" t="str">
            <v>PT. LIVIA MANDIRI SEJATI</v>
          </cell>
          <cell r="Q1033" t="str">
            <v>PT. LIVIA MANDIRI SEJATI</v>
          </cell>
          <cell r="R1033" t="str">
            <v>PALLET RENT DOUBLE FACE</v>
          </cell>
          <cell r="S1033" t="str">
            <v>8276726394</v>
          </cell>
        </row>
        <row r="1034">
          <cell r="L1034">
            <v>5041643067</v>
          </cell>
          <cell r="M1034" t="str">
            <v>10169749</v>
          </cell>
          <cell r="N1034" t="str">
            <v>S21091701206</v>
          </cell>
          <cell r="O1034" t="str">
            <v>YPS/N9960UW/ROHIM</v>
          </cell>
          <cell r="P1034" t="str">
            <v>PT. LIVIA MANDIRI SEJATI</v>
          </cell>
          <cell r="Q1034" t="str">
            <v>PT. LIVIA MANDIRI SEJATI</v>
          </cell>
          <cell r="R1034" t="str">
            <v>PALLET RENT DOUBLE FACE</v>
          </cell>
          <cell r="S1034" t="str">
            <v>8276726394</v>
          </cell>
        </row>
        <row r="1035">
          <cell r="L1035">
            <v>5041630884</v>
          </cell>
          <cell r="M1035" t="str">
            <v>10169749</v>
          </cell>
          <cell r="N1035" t="str">
            <v>S21091701210</v>
          </cell>
          <cell r="O1035" t="str">
            <v>YPS/L8223UT/SUFYAN</v>
          </cell>
          <cell r="P1035" t="str">
            <v>PT. LIVIA MANDIRI SEJATI</v>
          </cell>
          <cell r="Q1035" t="str">
            <v>PT. LIVIA MANDIRI SEJATI</v>
          </cell>
          <cell r="R1035" t="str">
            <v>PALLET RENT DOUBLE FACE</v>
          </cell>
          <cell r="S1035" t="str">
            <v>8276726394</v>
          </cell>
        </row>
        <row r="1036">
          <cell r="L1036">
            <v>5041628934</v>
          </cell>
          <cell r="M1036" t="str">
            <v>10169749</v>
          </cell>
          <cell r="N1036" t="str">
            <v>S21091701211</v>
          </cell>
          <cell r="O1036" t="str">
            <v>YPS/N8620UW/DAFIT</v>
          </cell>
          <cell r="P1036" t="str">
            <v>PT. LIVIA MANDIRI SEJATI</v>
          </cell>
          <cell r="Q1036" t="str">
            <v>PT. LIVIA MANDIRI SEJATI</v>
          </cell>
          <cell r="R1036" t="str">
            <v>PALLET RENT DOUBLE FACE</v>
          </cell>
          <cell r="S1036" t="str">
            <v>8276726394</v>
          </cell>
        </row>
        <row r="1037">
          <cell r="L1037">
            <v>5041619596</v>
          </cell>
          <cell r="M1037" t="str">
            <v>10169749</v>
          </cell>
          <cell r="N1037" t="str">
            <v>S21091701212</v>
          </cell>
          <cell r="O1037" t="str">
            <v>YPS/L9613UX/RONI S</v>
          </cell>
          <cell r="P1037" t="str">
            <v>PT. LIVIA MANDIRI SEJATI</v>
          </cell>
          <cell r="Q1037" t="str">
            <v>PT. LIVIA MANDIRI SEJATI</v>
          </cell>
          <cell r="R1037" t="str">
            <v>PALLET RENT DOUBLE FACE</v>
          </cell>
          <cell r="S1037" t="str">
            <v>8276726394</v>
          </cell>
        </row>
        <row r="1038">
          <cell r="L1038">
            <v>5041622196</v>
          </cell>
          <cell r="M1038" t="str">
            <v>10169749</v>
          </cell>
          <cell r="N1038" t="str">
            <v>S21091701214</v>
          </cell>
          <cell r="O1038" t="str">
            <v>YPS/N8545UV/HUMAIDI</v>
          </cell>
          <cell r="P1038" t="str">
            <v>PT. LIVIA MANDIRI SEJATI</v>
          </cell>
          <cell r="Q1038" t="str">
            <v>PT. LIVIA MANDIRI SEJATI</v>
          </cell>
          <cell r="R1038" t="str">
            <v>PALLET RENT DOUBLE FACE</v>
          </cell>
          <cell r="S1038" t="str">
            <v>8276726394</v>
          </cell>
        </row>
        <row r="1039">
          <cell r="L1039">
            <v>5041655839</v>
          </cell>
          <cell r="M1039" t="str">
            <v>10169749</v>
          </cell>
          <cell r="N1039" t="str">
            <v>S21091701205</v>
          </cell>
          <cell r="O1039" t="str">
            <v>YPS/N8615UW/FACTHUR</v>
          </cell>
          <cell r="P1039" t="str">
            <v>PT. LIVIA MANDIRI SEJATI</v>
          </cell>
          <cell r="Q1039" t="str">
            <v>PT. LIVIA MANDIRI SEJATI</v>
          </cell>
          <cell r="R1039" t="str">
            <v>PALLET RENT DOUBLE FACE</v>
          </cell>
          <cell r="S1039" t="str">
            <v>8276726394</v>
          </cell>
        </row>
        <row r="1040">
          <cell r="L1040">
            <v>5041635591</v>
          </cell>
          <cell r="M1040" t="str">
            <v>10169749</v>
          </cell>
          <cell r="N1040" t="str">
            <v>S21091701204</v>
          </cell>
          <cell r="O1040" t="str">
            <v>YPS/N8612UW/DENY R</v>
          </cell>
          <cell r="P1040" t="str">
            <v>PT. LIVIA MANDIRI SEJATI</v>
          </cell>
          <cell r="Q1040" t="str">
            <v>PT. LIVIA MANDIRI SEJATI</v>
          </cell>
          <cell r="R1040" t="str">
            <v>PALLET RENT DOUBLE FACE</v>
          </cell>
          <cell r="S1040" t="str">
            <v>8276726394</v>
          </cell>
        </row>
        <row r="1041">
          <cell r="L1041">
            <v>5041603390</v>
          </cell>
          <cell r="M1041" t="str">
            <v>10169749</v>
          </cell>
          <cell r="N1041" t="str">
            <v>S21091701209</v>
          </cell>
          <cell r="O1041" t="str">
            <v>YPS/L9361UZ/YOYOK</v>
          </cell>
          <cell r="P1041" t="str">
            <v>PT. LIVIA MANDIRI SEJATI</v>
          </cell>
          <cell r="Q1041" t="str">
            <v>PT. LIVIA MANDIRI SEJATI</v>
          </cell>
          <cell r="R1041" t="str">
            <v>PALLET RENT DOUBLE FACE</v>
          </cell>
          <cell r="S1041" t="str">
            <v>8276726394</v>
          </cell>
        </row>
        <row r="1042">
          <cell r="L1042">
            <v>5041701481</v>
          </cell>
          <cell r="M1042" t="str">
            <v>10169749</v>
          </cell>
          <cell r="N1042" t="str">
            <v>S21092410448</v>
          </cell>
          <cell r="O1042" t="str">
            <v>YPS/N8599UV/SARBINI</v>
          </cell>
          <cell r="P1042" t="str">
            <v>PT. LIVIA MANDIRI SEJATI</v>
          </cell>
          <cell r="Q1042" t="str">
            <v>PT. LIVIA MANDIRI SEJATI</v>
          </cell>
          <cell r="R1042" t="str">
            <v>PALLET RENT DOUBLE FACE</v>
          </cell>
          <cell r="S1042" t="str">
            <v>8276726394</v>
          </cell>
        </row>
        <row r="1043">
          <cell r="L1043">
            <v>5041722226</v>
          </cell>
          <cell r="M1043" t="str">
            <v>10169749</v>
          </cell>
          <cell r="N1043" t="str">
            <v>S21092410447</v>
          </cell>
          <cell r="O1043" t="str">
            <v>YPS/L9354UZ/SISWANTO</v>
          </cell>
          <cell r="P1043" t="str">
            <v>PT. LIVIA MANDIRI SEJATI</v>
          </cell>
          <cell r="Q1043" t="str">
            <v>PT. LIVIA MANDIRI SEJATI</v>
          </cell>
          <cell r="R1043" t="str">
            <v>PALLET RENT DOUBLE FACE</v>
          </cell>
          <cell r="S1043" t="str">
            <v>8276726394</v>
          </cell>
        </row>
        <row r="1044">
          <cell r="L1044">
            <v>5041716797</v>
          </cell>
          <cell r="M1044" t="str">
            <v>10169749</v>
          </cell>
          <cell r="N1044" t="str">
            <v>S21092410445</v>
          </cell>
          <cell r="O1044" t="str">
            <v>YPS/N8815UW/MUNAWIR</v>
          </cell>
          <cell r="P1044" t="str">
            <v>PT. LIVIA MANDIRI SEJATI</v>
          </cell>
          <cell r="Q1044" t="str">
            <v>PT. LIVIA MANDIRI SEJATI</v>
          </cell>
          <cell r="R1044" t="str">
            <v>PALLET RENT DOUBLE FACE</v>
          </cell>
          <cell r="S1044" t="str">
            <v>8276726394</v>
          </cell>
        </row>
        <row r="1045">
          <cell r="L1045">
            <v>5041677410</v>
          </cell>
          <cell r="M1045" t="str">
            <v>10169749</v>
          </cell>
          <cell r="N1045" t="str">
            <v>S21092410446</v>
          </cell>
          <cell r="O1045" t="str">
            <v>YPS/L8211UT/ZEMY S</v>
          </cell>
          <cell r="P1045" t="str">
            <v>PT. LIVIA MANDIRI SEJATI</v>
          </cell>
          <cell r="Q1045" t="str">
            <v>PT. LIVIA MANDIRI SEJATI</v>
          </cell>
          <cell r="R1045" t="str">
            <v>PALLET RENT DOUBLE FACE</v>
          </cell>
          <cell r="S1045" t="str">
            <v>8276726394</v>
          </cell>
        </row>
        <row r="1046">
          <cell r="L1046">
            <v>5041733678</v>
          </cell>
          <cell r="M1046" t="str">
            <v>10169749</v>
          </cell>
          <cell r="N1046" t="str">
            <v>5041733678</v>
          </cell>
          <cell r="O1046" t="str">
            <v>YPS/N8218UV/RAHMAT</v>
          </cell>
          <cell r="P1046" t="str">
            <v>PT. LIVIA MANDIRI SEJATI</v>
          </cell>
          <cell r="Q1046" t="str">
            <v>PT. LIVIA MANDIRI SEJATI</v>
          </cell>
          <cell r="R1046" t="str">
            <v>PALLET RENT DOUBLE FACE</v>
          </cell>
          <cell r="S1046" t="str">
            <v>8276726394</v>
          </cell>
        </row>
        <row r="1047">
          <cell r="L1047">
            <v>5041710216</v>
          </cell>
          <cell r="M1047" t="str">
            <v>10169749</v>
          </cell>
          <cell r="N1047" t="str">
            <v>5041710216</v>
          </cell>
          <cell r="O1047" t="str">
            <v>YPS/N8218UV/RAHMAT</v>
          </cell>
          <cell r="P1047" t="str">
            <v>PT. LIVIA MANDIRI SEJATI</v>
          </cell>
          <cell r="Q1047" t="str">
            <v>PT. LIVIA MANDIRI SEJATI</v>
          </cell>
          <cell r="R1047" t="str">
            <v>PALLET RENT DOUBLE FACE</v>
          </cell>
          <cell r="S1047" t="str">
            <v>8276726394</v>
          </cell>
        </row>
        <row r="1048">
          <cell r="L1048">
            <v>5041686073</v>
          </cell>
          <cell r="M1048" t="str">
            <v>10169749</v>
          </cell>
          <cell r="N1048" t="str">
            <v>5041686073</v>
          </cell>
          <cell r="O1048" t="str">
            <v>YPS/N8824UV/BAMBANG</v>
          </cell>
          <cell r="P1048" t="str">
            <v>PT. LIVIA MANDIRI SEJATI</v>
          </cell>
          <cell r="Q1048" t="str">
            <v>PT. LIVIA MANDIRI SEJATI</v>
          </cell>
          <cell r="R1048" t="str">
            <v>PALLET RENT DOUBLE FACE</v>
          </cell>
          <cell r="S1048" t="str">
            <v>8276726394</v>
          </cell>
        </row>
        <row r="1049">
          <cell r="L1049">
            <v>5041670216</v>
          </cell>
          <cell r="M1049" t="str">
            <v>10169749</v>
          </cell>
          <cell r="N1049" t="str">
            <v>5041670216</v>
          </cell>
          <cell r="O1049" t="str">
            <v>YPS/N8218UV/RAHMAT</v>
          </cell>
          <cell r="P1049" t="str">
            <v>PT. LIVIA MANDIRI SEJATI</v>
          </cell>
          <cell r="Q1049" t="str">
            <v>PT. LIVIA MANDIRI SEJATI</v>
          </cell>
          <cell r="R1049" t="str">
            <v>PALLET RENT DOUBLE FACE</v>
          </cell>
          <cell r="S1049" t="str">
            <v>8276726394</v>
          </cell>
        </row>
        <row r="1050">
          <cell r="L1050">
            <v>5041728707</v>
          </cell>
          <cell r="M1050" t="str">
            <v>10169749</v>
          </cell>
          <cell r="N1050" t="str">
            <v>S21092400523</v>
          </cell>
          <cell r="O1050" t="str">
            <v>YPS/N8503UV/ZAINUL A</v>
          </cell>
          <cell r="P1050" t="str">
            <v>PT. LIVIA MANDIRI SEJATI</v>
          </cell>
          <cell r="Q1050" t="str">
            <v>PT. LIVIA MANDIRI SEJATI</v>
          </cell>
          <cell r="R1050" t="str">
            <v>PALLET RENT DOUBLE FACE</v>
          </cell>
          <cell r="S1050" t="str">
            <v>8276726394</v>
          </cell>
        </row>
        <row r="1051">
          <cell r="L1051">
            <v>5041683173</v>
          </cell>
          <cell r="M1051" t="str">
            <v>10169749</v>
          </cell>
          <cell r="N1051" t="str">
            <v>S21092400516</v>
          </cell>
          <cell r="O1051" t="str">
            <v>YPS/N8597UV/AGUS JAK</v>
          </cell>
          <cell r="P1051" t="str">
            <v>PT. LIVIA MANDIRI SEJATI</v>
          </cell>
          <cell r="Q1051" t="str">
            <v>PT. LIVIA MANDIRI SEJATI</v>
          </cell>
          <cell r="R1051" t="str">
            <v>PALLET RENT DOUBLE FACE</v>
          </cell>
          <cell r="S1051" t="str">
            <v>8276726394</v>
          </cell>
        </row>
        <row r="1052">
          <cell r="L1052">
            <v>5041703971</v>
          </cell>
          <cell r="M1052" t="str">
            <v>10169749</v>
          </cell>
          <cell r="N1052" t="str">
            <v>S21092400529</v>
          </cell>
          <cell r="O1052" t="str">
            <v>YPS/N8620UW/HERIANTO</v>
          </cell>
          <cell r="P1052" t="str">
            <v>PT. LIVIA MANDIRI SEJATI</v>
          </cell>
          <cell r="Q1052" t="str">
            <v>PT. LIVIA MANDIRI SEJATI</v>
          </cell>
          <cell r="R1052" t="str">
            <v>PALLET RENT DOUBLE FACE</v>
          </cell>
          <cell r="S1052" t="str">
            <v>8276726394</v>
          </cell>
        </row>
        <row r="1053">
          <cell r="L1053">
            <v>5041680226</v>
          </cell>
          <cell r="M1053" t="str">
            <v>10169749</v>
          </cell>
          <cell r="N1053" t="str">
            <v>S21092400532</v>
          </cell>
          <cell r="O1053" t="str">
            <v>YPS/N9960UW/ROHIM</v>
          </cell>
          <cell r="P1053" t="str">
            <v>PT. LIVIA MANDIRI SEJATI</v>
          </cell>
          <cell r="Q1053" t="str">
            <v>PT. LIVIA MANDIRI SEJATI</v>
          </cell>
          <cell r="R1053" t="str">
            <v>PALLET RENT DOUBLE FACE</v>
          </cell>
          <cell r="S1053" t="str">
            <v>8276726394</v>
          </cell>
        </row>
        <row r="1054">
          <cell r="L1054">
            <v>5041706723</v>
          </cell>
          <cell r="M1054" t="str">
            <v>10169749</v>
          </cell>
          <cell r="N1054" t="str">
            <v>S21092400511</v>
          </cell>
          <cell r="O1054" t="str">
            <v>YPS/N8615UW/FATCHUR</v>
          </cell>
          <cell r="P1054" t="str">
            <v>PT. LIVIA MANDIRI SEJATI</v>
          </cell>
          <cell r="Q1054" t="str">
            <v>PT. LIVIA MANDIRI SEJATI</v>
          </cell>
          <cell r="R1054" t="str">
            <v>PALLET RENT DOUBLE FACE</v>
          </cell>
          <cell r="S1054" t="str">
            <v>8276726394</v>
          </cell>
        </row>
        <row r="1055">
          <cell r="L1055">
            <v>5041690369</v>
          </cell>
          <cell r="M1055" t="str">
            <v>10169749</v>
          </cell>
          <cell r="N1055" t="str">
            <v>S21092400531</v>
          </cell>
          <cell r="O1055" t="str">
            <v>YPS/L9613UX/RONI S</v>
          </cell>
          <cell r="P1055" t="str">
            <v>PT. LIVIA MANDIRI SEJATI</v>
          </cell>
          <cell r="Q1055" t="str">
            <v>PT. LIVIA MANDIRI SEJATI</v>
          </cell>
          <cell r="R1055" t="str">
            <v>PALLET RENT DOUBLE FACE</v>
          </cell>
          <cell r="S1055" t="str">
            <v>8276726394</v>
          </cell>
        </row>
        <row r="1056">
          <cell r="L1056">
            <v>5041710761</v>
          </cell>
          <cell r="M1056" t="str">
            <v>10169749</v>
          </cell>
          <cell r="N1056" t="str">
            <v>S21092400507</v>
          </cell>
          <cell r="O1056" t="str">
            <v>YPS/L9348UZ/SULIS B</v>
          </cell>
          <cell r="P1056" t="str">
            <v>PT. LIVIA MANDIRI SEJATI</v>
          </cell>
          <cell r="Q1056" t="str">
            <v>PT. LIVIA MANDIRI SEJATI</v>
          </cell>
          <cell r="R1056" t="str">
            <v>PALLET RENT DOUBLE FACE</v>
          </cell>
          <cell r="S1056" t="str">
            <v>8276726394</v>
          </cell>
        </row>
        <row r="1057">
          <cell r="L1057">
            <v>5041725883</v>
          </cell>
          <cell r="M1057" t="str">
            <v>10169749</v>
          </cell>
          <cell r="N1057" t="str">
            <v>S21092400503</v>
          </cell>
          <cell r="O1057" t="str">
            <v>YPS/N8607UV/MUSTOFA</v>
          </cell>
          <cell r="P1057" t="str">
            <v>PT. LIVIA MANDIRI SEJATI</v>
          </cell>
          <cell r="Q1057" t="str">
            <v>PT. LIVIA MANDIRI SEJATI</v>
          </cell>
          <cell r="R1057" t="str">
            <v>PALLET RENT DOUBLE FACE</v>
          </cell>
          <cell r="S1057" t="str">
            <v>8276726394</v>
          </cell>
        </row>
        <row r="1058">
          <cell r="L1058">
            <v>5041702329</v>
          </cell>
          <cell r="M1058" t="str">
            <v>10169749</v>
          </cell>
          <cell r="N1058" t="str">
            <v>S21092400530</v>
          </cell>
          <cell r="O1058" t="str">
            <v>YPS/N8660UW/SYAIFUL</v>
          </cell>
          <cell r="P1058" t="str">
            <v>PT. LIVIA MANDIRI SEJATI</v>
          </cell>
          <cell r="Q1058" t="str">
            <v>PT. LIVIA MANDIRI SEJATI</v>
          </cell>
          <cell r="R1058" t="str">
            <v>PALLET RENT DOUBLE FACE</v>
          </cell>
          <cell r="S1058" t="str">
            <v>8276726394</v>
          </cell>
        </row>
        <row r="1059">
          <cell r="L1059">
            <v>5041725161</v>
          </cell>
          <cell r="M1059" t="str">
            <v>10169749</v>
          </cell>
          <cell r="N1059" t="str">
            <v>S21092400526</v>
          </cell>
          <cell r="O1059" t="str">
            <v>YPS/N8660UW/SYAIFUL</v>
          </cell>
          <cell r="P1059" t="str">
            <v>PT. LIVIA MANDIRI SEJATI</v>
          </cell>
          <cell r="Q1059" t="str">
            <v>PT. LIVIA MANDIRI SEJATI</v>
          </cell>
          <cell r="R1059" t="str">
            <v>PALLET RENT DOUBLE FACE</v>
          </cell>
          <cell r="S1059" t="str">
            <v>8276726394</v>
          </cell>
        </row>
        <row r="1060">
          <cell r="L1060">
            <v>5041725277</v>
          </cell>
          <cell r="M1060" t="str">
            <v>10169749</v>
          </cell>
          <cell r="N1060" t="str">
            <v>S21092400527</v>
          </cell>
          <cell r="O1060" t="str">
            <v>LIA/L9211UT/ZEMY S</v>
          </cell>
          <cell r="P1060" t="str">
            <v>PT. LIVIA MANDIRI SEJATI</v>
          </cell>
          <cell r="Q1060" t="str">
            <v>PT. LIVIA MANDIRI SEJATI</v>
          </cell>
          <cell r="R1060" t="str">
            <v>PALLET RENT DOUBLE FACE</v>
          </cell>
          <cell r="S1060" t="str">
            <v>8276726394</v>
          </cell>
        </row>
        <row r="1061">
          <cell r="L1061">
            <v>5041717317</v>
          </cell>
          <cell r="M1061" t="str">
            <v>10169749</v>
          </cell>
          <cell r="N1061" t="str">
            <v>S21092400528</v>
          </cell>
          <cell r="O1061" t="str">
            <v>YPS/N9968UW/MUJIB</v>
          </cell>
          <cell r="P1061" t="str">
            <v>PT. LIVIA MANDIRI SEJATI</v>
          </cell>
          <cell r="Q1061" t="str">
            <v>PT. LIVIA MANDIRI SEJATI</v>
          </cell>
          <cell r="R1061" t="str">
            <v>PALLET RENT DOUBLE FACE</v>
          </cell>
          <cell r="S1061" t="str">
            <v>8276726394</v>
          </cell>
        </row>
        <row r="1062">
          <cell r="L1062">
            <v>5041740400</v>
          </cell>
          <cell r="M1062" t="str">
            <v>10169749</v>
          </cell>
          <cell r="N1062" t="str">
            <v>S21092400525</v>
          </cell>
          <cell r="O1062" t="str">
            <v>YPS/N8611UW/TONI H</v>
          </cell>
          <cell r="P1062" t="str">
            <v>PT. LIVIA MANDIRI SEJATI</v>
          </cell>
          <cell r="Q1062" t="str">
            <v>PT. LIVIA MANDIRI SEJATI</v>
          </cell>
          <cell r="R1062" t="str">
            <v>PALLET RENT DOUBLE FACE</v>
          </cell>
          <cell r="S1062" t="str">
            <v>8276726394</v>
          </cell>
        </row>
        <row r="1063">
          <cell r="L1063">
            <v>5041688542</v>
          </cell>
          <cell r="M1063" t="str">
            <v>10169749</v>
          </cell>
          <cell r="N1063" t="str">
            <v>S21092400512</v>
          </cell>
          <cell r="O1063" t="str">
            <v>YPS/L8223UT/SUFYAN</v>
          </cell>
          <cell r="P1063" t="str">
            <v>PT. LIVIA MANDIRI SEJATI</v>
          </cell>
          <cell r="Q1063" t="str">
            <v>PT. LIVIA MANDIRI SEJATI</v>
          </cell>
          <cell r="R1063" t="str">
            <v>PALLET RENT DOUBLE FACE</v>
          </cell>
          <cell r="S1063" t="str">
            <v>8276726394</v>
          </cell>
        </row>
        <row r="1064">
          <cell r="L1064">
            <v>5041724621</v>
          </cell>
          <cell r="M1064" t="str">
            <v>10169749</v>
          </cell>
          <cell r="N1064" t="str">
            <v>S21092400505</v>
          </cell>
          <cell r="O1064" t="str">
            <v>YPS/N9931UW/JONI</v>
          </cell>
          <cell r="P1064" t="str">
            <v>PT. LIVIA MANDIRI SEJATI</v>
          </cell>
          <cell r="Q1064" t="str">
            <v>PT. LIVIA MANDIRI SEJATI</v>
          </cell>
          <cell r="R1064" t="str">
            <v>PALLET RENT DOUBLE FACE</v>
          </cell>
          <cell r="S1064" t="str">
            <v>8276726394</v>
          </cell>
        </row>
        <row r="1065">
          <cell r="L1065">
            <v>5041679502</v>
          </cell>
          <cell r="M1065" t="str">
            <v>10169749</v>
          </cell>
          <cell r="N1065" t="str">
            <v>S21092400513</v>
          </cell>
          <cell r="O1065" t="str">
            <v>YPS/N8612UW/DENI R</v>
          </cell>
          <cell r="P1065" t="str">
            <v>PT. LIVIA MANDIRI SEJATI</v>
          </cell>
          <cell r="Q1065" t="str">
            <v>PT. LIVIA MANDIRI SEJATI</v>
          </cell>
          <cell r="R1065" t="str">
            <v>PALLET RENT DOUBLE FACE</v>
          </cell>
          <cell r="S1065" t="str">
            <v>8276726394</v>
          </cell>
        </row>
        <row r="1066">
          <cell r="L1066">
            <v>5041736033</v>
          </cell>
          <cell r="M1066" t="str">
            <v>10169749</v>
          </cell>
          <cell r="N1066" t="str">
            <v>S21092400498</v>
          </cell>
          <cell r="O1066" t="str">
            <v>YPS/N8815UW/MUNAWIR</v>
          </cell>
          <cell r="P1066" t="str">
            <v>PT. LIVIA MANDIRI SEJATI</v>
          </cell>
          <cell r="Q1066" t="str">
            <v>PT. LIVIA MANDIRI SEJATI</v>
          </cell>
          <cell r="R1066" t="str">
            <v>PALLET RENT DOUBLE FACE</v>
          </cell>
          <cell r="S1066" t="str">
            <v>8276726394</v>
          </cell>
        </row>
        <row r="1067">
          <cell r="L1067">
            <v>5041729864</v>
          </cell>
          <cell r="M1067" t="str">
            <v>10169749</v>
          </cell>
          <cell r="N1067" t="str">
            <v>S21092400499</v>
          </cell>
          <cell r="O1067" t="str">
            <v>YPS/L9353UZ/SYAIFUL</v>
          </cell>
          <cell r="P1067" t="str">
            <v>PT. LIVIA MANDIRI SEJATI</v>
          </cell>
          <cell r="Q1067" t="str">
            <v>PT. LIVIA MANDIRI SEJATI</v>
          </cell>
          <cell r="R1067" t="str">
            <v>PALLET RENT DOUBLE FACE</v>
          </cell>
          <cell r="S1067" t="str">
            <v>8276726394</v>
          </cell>
        </row>
        <row r="1068">
          <cell r="L1068">
            <v>5041725521</v>
          </cell>
          <cell r="M1068" t="str">
            <v>10169749</v>
          </cell>
          <cell r="N1068" t="str">
            <v>S21092400504</v>
          </cell>
          <cell r="O1068" t="str">
            <v>YPS/N8576UW/EKO J</v>
          </cell>
          <cell r="P1068" t="str">
            <v>PT. LIVIA MANDIRI SEJATI</v>
          </cell>
          <cell r="Q1068" t="str">
            <v>PT. LIVIA MANDIRI SEJATI</v>
          </cell>
          <cell r="R1068" t="str">
            <v>PALLET RENT DOUBLE FACE</v>
          </cell>
          <cell r="S1068" t="str">
            <v>8276726394</v>
          </cell>
        </row>
        <row r="1069">
          <cell r="L1069">
            <v>5041697454</v>
          </cell>
          <cell r="M1069" t="str">
            <v>10169749</v>
          </cell>
          <cell r="N1069" t="str">
            <v>S21092400493</v>
          </cell>
          <cell r="O1069" t="str">
            <v>YPS/N8574UV/EKO P</v>
          </cell>
          <cell r="P1069" t="str">
            <v>PT. LIVIA MANDIRI SEJATI</v>
          </cell>
          <cell r="Q1069" t="str">
            <v>PT. LIVIA MANDIRI SEJATI</v>
          </cell>
          <cell r="R1069" t="str">
            <v>PALLET RENT DOUBLE FACE</v>
          </cell>
          <cell r="S1069" t="str">
            <v>8276726394</v>
          </cell>
        </row>
        <row r="1070">
          <cell r="L1070">
            <v>5041703751</v>
          </cell>
          <cell r="M1070" t="str">
            <v>10169749</v>
          </cell>
          <cell r="N1070" t="str">
            <v>S21092400509</v>
          </cell>
          <cell r="O1070" t="str">
            <v>YPS/N8611UW/TONI H</v>
          </cell>
          <cell r="P1070" t="str">
            <v>PT. LIVIA MANDIRI SEJATI</v>
          </cell>
          <cell r="Q1070" t="str">
            <v>PT. LIVIA MANDIRI SEJATI</v>
          </cell>
          <cell r="R1070" t="str">
            <v>PALLET RENT DOUBLE FACE</v>
          </cell>
          <cell r="S1070" t="str">
            <v>8276726394</v>
          </cell>
        </row>
        <row r="1071">
          <cell r="L1071">
            <v>5041680581</v>
          </cell>
          <cell r="M1071" t="str">
            <v>10169749</v>
          </cell>
          <cell r="N1071" t="str">
            <v>S21092400510</v>
          </cell>
          <cell r="O1071" t="str">
            <v>YPS/N8815UW/MUNAWIR</v>
          </cell>
          <cell r="P1071" t="str">
            <v>PT. LIVIA MANDIRI SEJATI</v>
          </cell>
          <cell r="Q1071" t="str">
            <v>PT. LIVIA MANDIRI SEJATI</v>
          </cell>
          <cell r="R1071" t="str">
            <v>PALLET RENT DOUBLE FACE</v>
          </cell>
          <cell r="S1071" t="str">
            <v>8276726394</v>
          </cell>
        </row>
        <row r="1072">
          <cell r="L1072">
            <v>5041690875</v>
          </cell>
          <cell r="M1072" t="str">
            <v>10169749</v>
          </cell>
          <cell r="N1072" t="str">
            <v>S21092400497</v>
          </cell>
          <cell r="O1072" t="str">
            <v>YPS/N8815UW/MUNAWIR</v>
          </cell>
          <cell r="P1072" t="str">
            <v>PT. LIVIA MANDIRI SEJATI</v>
          </cell>
          <cell r="Q1072" t="str">
            <v>PT. LIVIA MANDIRI SEJATI</v>
          </cell>
          <cell r="R1072" t="str">
            <v>PALLET RENT DOUBLE FACE</v>
          </cell>
          <cell r="S1072" t="str">
            <v>8276726394</v>
          </cell>
        </row>
        <row r="1073">
          <cell r="L1073">
            <v>5041698077</v>
          </cell>
          <cell r="M1073" t="str">
            <v>10169749</v>
          </cell>
          <cell r="N1073" t="str">
            <v>S21092400508</v>
          </cell>
          <cell r="O1073" t="str">
            <v>YPS/N8032UV/RICHAK</v>
          </cell>
          <cell r="P1073" t="str">
            <v>PT. LIVIA MANDIRI SEJATI</v>
          </cell>
          <cell r="Q1073" t="str">
            <v>PT. LIVIA MANDIRI SEJATI</v>
          </cell>
          <cell r="R1073" t="str">
            <v>PALLET RENT DOUBLE FACE</v>
          </cell>
          <cell r="S1073" t="str">
            <v>8276726394</v>
          </cell>
        </row>
        <row r="1074">
          <cell r="L1074">
            <v>5041638875</v>
          </cell>
          <cell r="M1074" t="str">
            <v>10169749</v>
          </cell>
          <cell r="N1074" t="str">
            <v>S21092408955</v>
          </cell>
          <cell r="O1074" t="str">
            <v>YPS/N9965UW/FAIZIN</v>
          </cell>
          <cell r="P1074" t="str">
            <v>PT. LIVIA MANDIRI SEJATI</v>
          </cell>
          <cell r="Q1074" t="str">
            <v>PT. LIVIA MANDIRI SEJATI</v>
          </cell>
          <cell r="R1074" t="str">
            <v>PALLET RENT DOUBLE FACE</v>
          </cell>
          <cell r="S1074" t="str">
            <v>8276726394</v>
          </cell>
        </row>
        <row r="1075">
          <cell r="L1075">
            <v>5041703151</v>
          </cell>
          <cell r="M1075" t="str">
            <v>10169749</v>
          </cell>
          <cell r="N1075" t="str">
            <v>5041703151</v>
          </cell>
          <cell r="O1075" t="str">
            <v>YPS/N8608UV/KHOFIF</v>
          </cell>
          <cell r="P1075" t="str">
            <v>PT. LIVIA MANDIRI SEJATI</v>
          </cell>
          <cell r="Q1075" t="str">
            <v>PT. LIVIA MANDIRI SEJATI</v>
          </cell>
          <cell r="R1075" t="str">
            <v>PALLET RENT DOUBLE FACE</v>
          </cell>
          <cell r="S1075" t="str">
            <v>8276726394</v>
          </cell>
        </row>
        <row r="1076">
          <cell r="L1076">
            <v>5041690442</v>
          </cell>
          <cell r="M1076" t="str">
            <v>10169749</v>
          </cell>
          <cell r="N1076" t="str">
            <v>5041690442</v>
          </cell>
          <cell r="O1076" t="str">
            <v>YPS/N8218UV/RAHMAT</v>
          </cell>
          <cell r="P1076" t="str">
            <v>PT. LIVIA MANDIRI SEJATI</v>
          </cell>
          <cell r="Q1076" t="str">
            <v>PT. LIVIA MANDIRI SEJATI</v>
          </cell>
          <cell r="R1076" t="str">
            <v>PALLET RENT DOUBLE FACE</v>
          </cell>
          <cell r="S1076" t="str">
            <v>8276726394</v>
          </cell>
        </row>
        <row r="1077">
          <cell r="L1077">
            <v>5041685146</v>
          </cell>
          <cell r="M1077" t="str">
            <v>74559</v>
          </cell>
          <cell r="N1077" t="str">
            <v>S21092401020/T092862A/BK/1/28</v>
          </cell>
          <cell r="O1077" t="str">
            <v>YPS/L9610UX/MAHFUD</v>
          </cell>
          <cell r="P1077" t="str">
            <v>PT. LIVIA MANDIRI SEJATI</v>
          </cell>
          <cell r="Q1077" t="str">
            <v>PT. LIVIA MANDIRI SEJATI</v>
          </cell>
          <cell r="R1077" t="str">
            <v>5 GALLON AQUA LOCAL</v>
          </cell>
          <cell r="S1077" t="str">
            <v>8276726393</v>
          </cell>
        </row>
        <row r="1078">
          <cell r="L1078">
            <v>5041644135</v>
          </cell>
          <cell r="M1078" t="str">
            <v>74559</v>
          </cell>
          <cell r="N1078" t="str">
            <v>S21091602090/T092539A/BK/3/24</v>
          </cell>
          <cell r="O1078" t="str">
            <v>YPS/L9610UX/MAHFUD</v>
          </cell>
          <cell r="P1078" t="str">
            <v>PT. LIVIA MANDIRI SEJATI</v>
          </cell>
          <cell r="Q1078" t="str">
            <v>PT. LIVIA MANDIRI SEJATI</v>
          </cell>
          <cell r="R1078" t="str">
            <v>5 GALLON AQUA LOCAL</v>
          </cell>
          <cell r="S1078" t="str">
            <v>8276726393</v>
          </cell>
        </row>
        <row r="1079">
          <cell r="L1079">
            <v>5041628302</v>
          </cell>
          <cell r="M1079" t="str">
            <v>74559</v>
          </cell>
          <cell r="N1079" t="str">
            <v>S21091701659/T092474B/ZK/1/24</v>
          </cell>
          <cell r="O1079" t="str">
            <v>YPS/N7985UQ/BAMBANG</v>
          </cell>
          <cell r="P1079" t="str">
            <v>PT. LIVIA MANDIRI SEJATI</v>
          </cell>
          <cell r="Q1079" t="str">
            <v>PT. LIVIA MANDIRI SEJATI</v>
          </cell>
          <cell r="R1079" t="str">
            <v>5 GALLON AQUA LOCAL</v>
          </cell>
          <cell r="S1079" t="str">
            <v>8276726393</v>
          </cell>
        </row>
        <row r="1080">
          <cell r="L1080">
            <v>5041646070</v>
          </cell>
          <cell r="M1080" t="str">
            <v>74559</v>
          </cell>
          <cell r="N1080" t="str">
            <v>S21091602078/T0925130D/HD/2/25</v>
          </cell>
          <cell r="O1080" t="str">
            <v>YPS/N8819UV/SAIFUL</v>
          </cell>
          <cell r="P1080" t="str">
            <v>PT. LIVIA MANDIRI SEJATI</v>
          </cell>
          <cell r="Q1080" t="str">
            <v>PT. LIVIA MANDIRI SEJATI</v>
          </cell>
          <cell r="R1080" t="str">
            <v>5 GALLON AQUA LOCAL</v>
          </cell>
          <cell r="S1080" t="str">
            <v>8276726393</v>
          </cell>
        </row>
        <row r="1081">
          <cell r="L1081">
            <v>5041628063</v>
          </cell>
          <cell r="M1081" t="str">
            <v>74559</v>
          </cell>
          <cell r="N1081" t="str">
            <v>S21091602120/T092457B/IS/1/24</v>
          </cell>
          <cell r="O1081" t="str">
            <v>YPS/L9269UF/SOLIKHAN</v>
          </cell>
          <cell r="P1081" t="str">
            <v>PT. LIVIA MANDIRI SEJATI</v>
          </cell>
          <cell r="Q1081" t="str">
            <v>PT. LIVIA MANDIRI SEJATI</v>
          </cell>
          <cell r="R1081" t="str">
            <v>5 GALLON AQUA LOCAL</v>
          </cell>
          <cell r="S1081" t="str">
            <v>8276726393</v>
          </cell>
        </row>
        <row r="1082">
          <cell r="L1082">
            <v>5041603386</v>
          </cell>
          <cell r="M1082" t="str">
            <v>74559</v>
          </cell>
          <cell r="N1082" t="str">
            <v>S21091602089/T092564A/AS/1/25</v>
          </cell>
          <cell r="O1082" t="str">
            <v>YPS/L8373UI/TAUFIK</v>
          </cell>
          <cell r="P1082" t="str">
            <v>PT. LIVIA MANDIRI SEJATI</v>
          </cell>
          <cell r="Q1082" t="str">
            <v>PT. LIVIA MANDIRI SEJATI</v>
          </cell>
          <cell r="R1082" t="str">
            <v>5 GALLON AQUA LOCAL</v>
          </cell>
          <cell r="S1082" t="str">
            <v>8276726393</v>
          </cell>
        </row>
        <row r="1083">
          <cell r="L1083">
            <v>5041634545</v>
          </cell>
          <cell r="M1083" t="str">
            <v>74559</v>
          </cell>
          <cell r="N1083" t="str">
            <v>S21091701652/T0924106A/PY/2/24</v>
          </cell>
          <cell r="O1083" t="str">
            <v>YPS/L8372UI/BASIT</v>
          </cell>
          <cell r="P1083" t="str">
            <v>PT. LIVIA MANDIRI SEJATI</v>
          </cell>
          <cell r="Q1083" t="str">
            <v>PT. LIVIA MANDIRI SEJATI</v>
          </cell>
          <cell r="R1083" t="str">
            <v>5 GALLON AQUA LOCAL</v>
          </cell>
          <cell r="S1083" t="str">
            <v>8276726393</v>
          </cell>
        </row>
        <row r="1084">
          <cell r="L1084">
            <v>5041573793</v>
          </cell>
          <cell r="M1084" t="str">
            <v>74559</v>
          </cell>
          <cell r="N1084" t="str">
            <v>S21091701667/T092425B/EL/3/23</v>
          </cell>
          <cell r="O1084" t="str">
            <v>YPS/N8530UV/SUGENG</v>
          </cell>
          <cell r="P1084" t="str">
            <v>PT. LIVIA MANDIRI SEJATI</v>
          </cell>
          <cell r="Q1084" t="str">
            <v>PT. LIVIA MANDIRI SEJATI</v>
          </cell>
          <cell r="R1084" t="str">
            <v>5 GALLON AQUA LOCAL</v>
          </cell>
          <cell r="S1084" t="str">
            <v>8276726393</v>
          </cell>
        </row>
        <row r="1085">
          <cell r="L1085">
            <v>5041700446</v>
          </cell>
          <cell r="M1085" t="str">
            <v>74559</v>
          </cell>
          <cell r="N1085" t="str">
            <v>S21092400664/T0928112B/EF/2/28</v>
          </cell>
          <cell r="O1085" t="str">
            <v>YPS/N8547UV/SOLIKAN</v>
          </cell>
          <cell r="P1085" t="str">
            <v>PT. LIVIA MANDIRI SEJATI</v>
          </cell>
          <cell r="Q1085" t="str">
            <v>PT. LIVIA MANDIRI SEJATI</v>
          </cell>
          <cell r="R1085" t="str">
            <v>5 GALLON AQUA LOCAL</v>
          </cell>
          <cell r="S1085" t="str">
            <v>8276726393</v>
          </cell>
        </row>
        <row r="1086">
          <cell r="L1086">
            <v>5041642041</v>
          </cell>
          <cell r="M1086" t="str">
            <v>74559</v>
          </cell>
          <cell r="N1086" t="str">
            <v>S21091602109/T0924121A/PY/2/24</v>
          </cell>
          <cell r="O1086" t="str">
            <v>YPS/P8194UR/HERI</v>
          </cell>
          <cell r="P1086" t="str">
            <v>PT. LIVIA MANDIRI SEJATI</v>
          </cell>
          <cell r="Q1086" t="str">
            <v>PT. LIVIA MANDIRI SEJATI</v>
          </cell>
          <cell r="R1086" t="str">
            <v>5 GALLON AQUA LOCAL</v>
          </cell>
          <cell r="S1086" t="str">
            <v>8276726393</v>
          </cell>
        </row>
        <row r="1087">
          <cell r="L1087">
            <v>5041650917</v>
          </cell>
          <cell r="M1087" t="str">
            <v>74559</v>
          </cell>
          <cell r="N1087" t="str">
            <v>S21091602077/T0925103C/NF/2/25</v>
          </cell>
          <cell r="O1087" t="str">
            <v>YPS/N8390UV/RINTO</v>
          </cell>
          <cell r="P1087" t="str">
            <v>PT. LIVIA MANDIRI SEJATI</v>
          </cell>
          <cell r="Q1087" t="str">
            <v>PT. LIVIA MANDIRI SEJATI</v>
          </cell>
          <cell r="R1087" t="str">
            <v>5 GALLON AQUA LOCAL</v>
          </cell>
          <cell r="S1087" t="str">
            <v>8276726393</v>
          </cell>
        </row>
        <row r="1088">
          <cell r="L1088">
            <v>5041644652</v>
          </cell>
          <cell r="M1088" t="str">
            <v>74559</v>
          </cell>
          <cell r="N1088" t="str">
            <v>S21091701642/T09252B/HD/3/24</v>
          </cell>
          <cell r="O1088" t="str">
            <v>YPS/L9352UZ/SUMANANG</v>
          </cell>
          <cell r="P1088" t="str">
            <v>PT. LIVIA MANDIRI SEJATI</v>
          </cell>
          <cell r="Q1088" t="str">
            <v>PT. LIVIA MANDIRI SEJATI</v>
          </cell>
          <cell r="R1088" t="str">
            <v>5 GALLON AQUA LOCAL</v>
          </cell>
          <cell r="S1088" t="str">
            <v>8276726393</v>
          </cell>
        </row>
        <row r="1089">
          <cell r="L1089">
            <v>5041644701</v>
          </cell>
          <cell r="M1089" t="str">
            <v>74559</v>
          </cell>
          <cell r="N1089" t="str">
            <v>S21091602103/T092534A/EL/3/24</v>
          </cell>
          <cell r="O1089" t="str">
            <v>YPS/N8546UV/HOLILI</v>
          </cell>
          <cell r="P1089" t="str">
            <v>PT. LIVIA MANDIRI SEJATI</v>
          </cell>
          <cell r="Q1089" t="str">
            <v>PT. LIVIA MANDIRI SEJATI</v>
          </cell>
          <cell r="R1089" t="str">
            <v>5 GALLON AQUA LOCAL</v>
          </cell>
          <cell r="S1089" t="str">
            <v>8276726393</v>
          </cell>
        </row>
        <row r="1090">
          <cell r="L1090">
            <v>5041646889</v>
          </cell>
          <cell r="M1090" t="str">
            <v>74559</v>
          </cell>
          <cell r="N1090" t="str">
            <v>S21091602091/T092553B/IS/1/25</v>
          </cell>
          <cell r="O1090" t="str">
            <v>YPS/N8544UV/SLAMET</v>
          </cell>
          <cell r="P1090" t="str">
            <v>PT. LIVIA MANDIRI SEJATI</v>
          </cell>
          <cell r="Q1090" t="str">
            <v>PT. LIVIA MANDIRI SEJATI</v>
          </cell>
          <cell r="R1090" t="str">
            <v>5 GALLON AQUA LOCAL</v>
          </cell>
          <cell r="S1090" t="str">
            <v>8276726393</v>
          </cell>
        </row>
        <row r="1091">
          <cell r="L1091">
            <v>5041676581</v>
          </cell>
          <cell r="M1091" t="str">
            <v>74559</v>
          </cell>
          <cell r="N1091" t="str">
            <v>S21092400692/T092751A/HD/2/27</v>
          </cell>
          <cell r="O1091" t="str">
            <v>YPS/N8587UV/SAIFUDIN</v>
          </cell>
          <cell r="P1091" t="str">
            <v>PT. LIVIA MANDIRI SEJATI</v>
          </cell>
          <cell r="Q1091" t="str">
            <v>PT. LIVIA MANDIRI SEJATI</v>
          </cell>
          <cell r="R1091" t="str">
            <v>5 GALLON AQUA LOCAL</v>
          </cell>
          <cell r="S1091" t="str">
            <v>8276726393</v>
          </cell>
        </row>
        <row r="1092">
          <cell r="L1092">
            <v>5041650132</v>
          </cell>
          <cell r="M1092" t="str">
            <v>74559</v>
          </cell>
          <cell r="N1092" t="str">
            <v>S21091701636/T092582B/ZK/1/25</v>
          </cell>
          <cell r="O1092" t="str">
            <v>YPS/S9011US/MAHMUD</v>
          </cell>
          <cell r="P1092" t="str">
            <v>PT. LIVIA MANDIRI SEJATI</v>
          </cell>
          <cell r="Q1092" t="str">
            <v>PT. LIVIA MANDIRI SEJATI</v>
          </cell>
          <cell r="R1092" t="str">
            <v>5 GALLON AQUA LOCAL</v>
          </cell>
          <cell r="S1092" t="str">
            <v>8276726393</v>
          </cell>
        </row>
        <row r="1093">
          <cell r="L1093">
            <v>5041710532</v>
          </cell>
          <cell r="M1093" t="str">
            <v>74559</v>
          </cell>
          <cell r="N1093" t="str">
            <v>S21092400636/T092980A/BK/1/29</v>
          </cell>
          <cell r="O1093" t="str">
            <v>YPS/L9352UZ/SUMANANG</v>
          </cell>
          <cell r="P1093" t="str">
            <v>PT. LIVIA MANDIRI SEJATI</v>
          </cell>
          <cell r="Q1093" t="str">
            <v>PT. LIVIA MANDIRI SEJATI</v>
          </cell>
          <cell r="R1093" t="str">
            <v>5 GALLON AQUA LOCAL</v>
          </cell>
          <cell r="S1093" t="str">
            <v>8276726393</v>
          </cell>
        </row>
        <row r="1094">
          <cell r="L1094">
            <v>5041681507</v>
          </cell>
          <cell r="M1094" t="str">
            <v>74559</v>
          </cell>
          <cell r="N1094" t="str">
            <v>S21092400688/T092783B/HD/2/27</v>
          </cell>
          <cell r="O1094" t="str">
            <v>YPS/N8661UW/DENY S</v>
          </cell>
          <cell r="P1094" t="str">
            <v>PT. LIVIA MANDIRI SEJATI</v>
          </cell>
          <cell r="Q1094" t="str">
            <v>PT. LIVIA MANDIRI SEJATI</v>
          </cell>
          <cell r="R1094" t="str">
            <v>5 GALLON AQUA LOCAL</v>
          </cell>
          <cell r="S1094" t="str">
            <v>8276726393</v>
          </cell>
        </row>
        <row r="1095">
          <cell r="L1095">
            <v>5041726000</v>
          </cell>
          <cell r="M1095" t="str">
            <v>74559</v>
          </cell>
          <cell r="N1095" t="str">
            <v>S2109210533/T093023A/IS/3/29</v>
          </cell>
          <cell r="O1095" t="str">
            <v>YPS/S8186UT/DARSONO</v>
          </cell>
          <cell r="P1095" t="str">
            <v>PT. LIVIA MANDIRI SEJATI</v>
          </cell>
          <cell r="Q1095" t="str">
            <v>PT. LIVIA MANDIRI SEJATI</v>
          </cell>
          <cell r="R1095" t="str">
            <v>5 GALLON AQUA LOCAL</v>
          </cell>
          <cell r="S1095" t="str">
            <v>8276726393</v>
          </cell>
        </row>
        <row r="1096">
          <cell r="L1096">
            <v>5041702129</v>
          </cell>
          <cell r="M1096" t="str">
            <v>74559</v>
          </cell>
          <cell r="N1096" t="str">
            <v>S21092400662/T0928129A/EL/2/28</v>
          </cell>
          <cell r="O1096" t="str">
            <v>YPS/P8194UR/HERI</v>
          </cell>
          <cell r="P1096" t="str">
            <v>PT. LIVIA MANDIRI SEJATI</v>
          </cell>
          <cell r="Q1096" t="str">
            <v>PT. LIVIA MANDIRI SEJATI</v>
          </cell>
          <cell r="R1096" t="str">
            <v>5 GALLON AQUA LOCAL</v>
          </cell>
          <cell r="S1096" t="str">
            <v>8276726393</v>
          </cell>
        </row>
        <row r="1097">
          <cell r="L1097">
            <v>5041674289</v>
          </cell>
          <cell r="M1097" t="str">
            <v>74559</v>
          </cell>
          <cell r="N1097" t="str">
            <v>S21092401029/T092742A/SF/1/27</v>
          </cell>
          <cell r="O1097" t="str">
            <v>YPS/L9269UF/SOLIKHAN</v>
          </cell>
          <cell r="P1097" t="str">
            <v>PT. LIVIA MANDIRI SEJATI</v>
          </cell>
          <cell r="Q1097" t="str">
            <v>PT. LIVIA MANDIRI SEJATI</v>
          </cell>
          <cell r="R1097" t="str">
            <v>5 GALLON AQUA LOCAL</v>
          </cell>
          <cell r="S1097" t="str">
            <v>8276726393</v>
          </cell>
        </row>
        <row r="1098">
          <cell r="L1098">
            <v>5041681430</v>
          </cell>
          <cell r="M1098" t="str">
            <v>74559</v>
          </cell>
          <cell r="N1098" t="str">
            <v>S21092400686/T092794A/EL/2/27</v>
          </cell>
          <cell r="O1098" t="str">
            <v>YPS/N8274UV/BAKHIN</v>
          </cell>
          <cell r="P1098" t="str">
            <v>PT. LIVIA MANDIRI SEJATI</v>
          </cell>
          <cell r="Q1098" t="str">
            <v>PT. LIVIA MANDIRI SEJATI</v>
          </cell>
          <cell r="R1098" t="str">
            <v>5 GALLON AQUA LOCAL</v>
          </cell>
          <cell r="S1098" t="str">
            <v>8276726393</v>
          </cell>
        </row>
        <row r="1099">
          <cell r="L1099">
            <v>5041690381</v>
          </cell>
          <cell r="M1099" t="str">
            <v>74559</v>
          </cell>
          <cell r="N1099" t="str">
            <v>S21092401016/T09886A/EL/1/28</v>
          </cell>
          <cell r="O1099" t="str">
            <v>YPS/L9062UH/IMRON</v>
          </cell>
          <cell r="P1099" t="str">
            <v>PT. LIVIA MANDIRI SEJATI</v>
          </cell>
          <cell r="Q1099" t="str">
            <v>PT. LIVIA MANDIRI SEJATI</v>
          </cell>
          <cell r="R1099" t="str">
            <v>5 GALLON AQUA LOCAL</v>
          </cell>
          <cell r="S1099" t="str">
            <v>8276726393</v>
          </cell>
        </row>
        <row r="1100">
          <cell r="L1100">
            <v>5041716141</v>
          </cell>
          <cell r="M1100" t="str">
            <v>74559</v>
          </cell>
          <cell r="N1100" t="str">
            <v>S21092400626/T0929121C/EF/2/29</v>
          </cell>
          <cell r="O1100" t="str">
            <v>YPS/P8027UR/WARDOYO</v>
          </cell>
          <cell r="P1100" t="str">
            <v>PT. LIVIA MANDIRI SEJATI</v>
          </cell>
          <cell r="Q1100" t="str">
            <v>PT. LIVIA MANDIRI SEJATI</v>
          </cell>
          <cell r="R1100" t="str">
            <v>5 GALLON AQUA LOCAL</v>
          </cell>
          <cell r="S1100" t="str">
            <v>8276726393</v>
          </cell>
        </row>
        <row r="1101">
          <cell r="L1101">
            <v>5041680862</v>
          </cell>
          <cell r="M1101" t="str">
            <v>74559</v>
          </cell>
          <cell r="N1101" t="str">
            <v>S21092400676/T092817A/PY/3/27</v>
          </cell>
          <cell r="O1101" t="str">
            <v>YPS/N8430UV/SLAMET</v>
          </cell>
          <cell r="P1101" t="str">
            <v>PT. LIVIA MANDIRI SEJATI</v>
          </cell>
          <cell r="Q1101" t="str">
            <v>PT. LIVIA MANDIRI SEJATI</v>
          </cell>
          <cell r="R1101" t="str">
            <v>5 GALLON AQUA LOCAL</v>
          </cell>
          <cell r="S1101" t="str">
            <v>8276726393</v>
          </cell>
        </row>
        <row r="1102">
          <cell r="L1102">
            <v>5041685521</v>
          </cell>
          <cell r="M1102" t="str">
            <v>74559</v>
          </cell>
          <cell r="N1102" t="str">
            <v>S21092401021/T0927125D/EF/3/27</v>
          </cell>
          <cell r="O1102" t="str">
            <v>YPS/N8864UW/TOSIM</v>
          </cell>
          <cell r="P1102" t="str">
            <v>PT. LIVIA MANDIRI SEJATI</v>
          </cell>
          <cell r="Q1102" t="str">
            <v>PT. LIVIA MANDIRI SEJATI</v>
          </cell>
          <cell r="R1102" t="str">
            <v>5 GALLON AQUA LOCAL</v>
          </cell>
          <cell r="S1102" t="str">
            <v>8276726393</v>
          </cell>
        </row>
        <row r="1103">
          <cell r="L1103">
            <v>5041679344</v>
          </cell>
          <cell r="M1103" t="str">
            <v>74559</v>
          </cell>
          <cell r="N1103" t="str">
            <v>S21092400669/T0927149B/PY/3/27</v>
          </cell>
          <cell r="O1103" t="str">
            <v>YPS/N8260UW/MUZAMIL</v>
          </cell>
          <cell r="P1103" t="str">
            <v>PT. LIVIA MANDIRI SEJATI</v>
          </cell>
          <cell r="Q1103" t="str">
            <v>PT. LIVIA MANDIRI SEJATI</v>
          </cell>
          <cell r="R1103" t="str">
            <v>5 GALLON AQUA LOCAL</v>
          </cell>
          <cell r="S1103" t="str">
            <v>8276726393</v>
          </cell>
        </row>
        <row r="1104">
          <cell r="L1104">
            <v>5041690087</v>
          </cell>
          <cell r="M1104" t="str">
            <v>74559</v>
          </cell>
          <cell r="N1104" t="str">
            <v>S21092410526/T092884C/EL/1/28</v>
          </cell>
          <cell r="O1104" t="str">
            <v>YPS/L8373UI/M.TAUFIK</v>
          </cell>
          <cell r="P1104" t="str">
            <v>PT. LIVIA MANDIRI SEJATI</v>
          </cell>
          <cell r="Q1104" t="str">
            <v>PT. LIVIA MANDIRI SEJATI</v>
          </cell>
          <cell r="R1104" t="str">
            <v>5 GALLON AQUA LOCAL</v>
          </cell>
          <cell r="S1104" t="str">
            <v>8276726393</v>
          </cell>
        </row>
        <row r="1105">
          <cell r="L1105">
            <v>5041700508</v>
          </cell>
          <cell r="M1105" t="str">
            <v>74559</v>
          </cell>
          <cell r="N1105" t="str">
            <v>S21092400656/T0928127C/EF/2/28</v>
          </cell>
          <cell r="O1105" t="str">
            <v>YPS/N8390UV/RINTO</v>
          </cell>
          <cell r="P1105" t="str">
            <v>PT. LIVIA MANDIRI SEJATI</v>
          </cell>
          <cell r="Q1105" t="str">
            <v>PT. LIVIA MANDIRI SEJATI</v>
          </cell>
          <cell r="R1105" t="str">
            <v>5 GALLON AQUA LOCAL</v>
          </cell>
          <cell r="S1105" t="str">
            <v>8276726393</v>
          </cell>
        </row>
        <row r="1106">
          <cell r="L1106">
            <v>5041727496</v>
          </cell>
          <cell r="M1106" t="str">
            <v>74559</v>
          </cell>
          <cell r="N1106" t="str">
            <v>S21092400606/T093073B/BK/1/30</v>
          </cell>
          <cell r="O1106" t="str">
            <v>YPS/N8544UV/SLAMET</v>
          </cell>
          <cell r="P1106" t="str">
            <v>PT. LIVIA MANDIRI SEJATI</v>
          </cell>
          <cell r="Q1106" t="str">
            <v>PT. LIVIA MANDIRI SEJATI</v>
          </cell>
          <cell r="R1106" t="str">
            <v>5 GALLON AQUA LOCAL</v>
          </cell>
          <cell r="S1106" t="str">
            <v>8276726393</v>
          </cell>
        </row>
        <row r="1107">
          <cell r="L1107">
            <v>5041706054</v>
          </cell>
          <cell r="M1107" t="str">
            <v>74559</v>
          </cell>
          <cell r="N1107" t="str">
            <v>S21092400646/T09293C/ZK/3/28</v>
          </cell>
          <cell r="O1107" t="str">
            <v>YPS/L9611UX/JULIANTO</v>
          </cell>
          <cell r="P1107" t="str">
            <v>PT. LIVIA MANDIRI SEJATI</v>
          </cell>
          <cell r="Q1107" t="str">
            <v>PT. LIVIA MANDIRI SEJATI</v>
          </cell>
          <cell r="R1107" t="str">
            <v>5 GALLON AQUA LOCAL</v>
          </cell>
          <cell r="S1107" t="str">
            <v>8276726393</v>
          </cell>
        </row>
        <row r="1108">
          <cell r="L1108">
            <v>5041726080</v>
          </cell>
          <cell r="M1108" t="str">
            <v>74559</v>
          </cell>
          <cell r="N1108" t="str">
            <v>S21092400992/T093014C/IS/3/29</v>
          </cell>
          <cell r="O1108" t="str">
            <v>YPS/N8647UR/HARTONO</v>
          </cell>
          <cell r="P1108" t="str">
            <v>PT. LIVIA MANDIRI SEJATI</v>
          </cell>
          <cell r="Q1108" t="str">
            <v>PT. LIVIA MANDIRI SEJATI</v>
          </cell>
          <cell r="R1108" t="str">
            <v>5 GALLON AQUA LOCAL</v>
          </cell>
          <cell r="S1108" t="str">
            <v>8276726393</v>
          </cell>
        </row>
        <row r="1109">
          <cell r="L1109">
            <v>5041704920</v>
          </cell>
          <cell r="M1109" t="str">
            <v>74559</v>
          </cell>
          <cell r="N1109" t="str">
            <v>S21092400642/T0928135A/HD/2/28</v>
          </cell>
          <cell r="O1109" t="str">
            <v>YPS/L9428UZ/HADI S</v>
          </cell>
          <cell r="P1109" t="str">
            <v>PT. LIVIA MANDIRI SEJATI</v>
          </cell>
          <cell r="Q1109" t="str">
            <v>PT. LIVIA MANDIRI SEJATI</v>
          </cell>
          <cell r="R1109" t="str">
            <v>5 GALLON AQUA LOCAL</v>
          </cell>
          <cell r="S1109" t="str">
            <v>8276726393</v>
          </cell>
        </row>
        <row r="1110">
          <cell r="L1110">
            <v>5041708268</v>
          </cell>
          <cell r="M1110" t="str">
            <v>74559</v>
          </cell>
          <cell r="N1110" t="str">
            <v>S21092410527/T092950B/EL/1/29</v>
          </cell>
          <cell r="O1110" t="str">
            <v>YPS/N8281UR/MUSTOFA</v>
          </cell>
          <cell r="P1110" t="str">
            <v>PT. LIVIA MANDIRI SEJATI</v>
          </cell>
          <cell r="Q1110" t="str">
            <v>PT. LIVIA MANDIRI SEJATI</v>
          </cell>
          <cell r="R1110" t="str">
            <v>5 GALLON AQUA LOCAL</v>
          </cell>
          <cell r="S1110" t="str">
            <v>8276726393</v>
          </cell>
        </row>
        <row r="1111">
          <cell r="L1111">
            <v>5041715968</v>
          </cell>
          <cell r="M1111" t="str">
            <v>74559</v>
          </cell>
          <cell r="N1111" t="str">
            <v>S21092400633/T092994B/BK/1/29</v>
          </cell>
          <cell r="O1111" t="str">
            <v>YPS/N8661UW/DENY S</v>
          </cell>
          <cell r="P1111" t="str">
            <v>PT. LIVIA MANDIRI SEJATI</v>
          </cell>
          <cell r="Q1111" t="str">
            <v>PT. LIVIA MANDIRI SEJATI</v>
          </cell>
          <cell r="R1111" t="str">
            <v>5 GALLON AQUA LOCAL</v>
          </cell>
          <cell r="S1111" t="str">
            <v>8276726393</v>
          </cell>
        </row>
        <row r="1112">
          <cell r="L1112">
            <v>5041707072</v>
          </cell>
          <cell r="M1112" t="str">
            <v>74559</v>
          </cell>
          <cell r="N1112" t="str">
            <v>S21092410531/T0929120B/EF/2/29</v>
          </cell>
          <cell r="O1112" t="str">
            <v>YPS/L9370UZ/ANTON</v>
          </cell>
          <cell r="P1112" t="str">
            <v>PT. LIVIA MANDIRI SEJATI</v>
          </cell>
          <cell r="Q1112" t="str">
            <v>PT. LIVIA MANDIRI SEJATI</v>
          </cell>
          <cell r="R1112" t="str">
            <v>5 GALLON AQUA LOCAL</v>
          </cell>
          <cell r="S1112" t="str">
            <v>8276726393</v>
          </cell>
        </row>
        <row r="1113">
          <cell r="L1113">
            <v>5041719482</v>
          </cell>
          <cell r="M1113" t="str">
            <v>74559</v>
          </cell>
          <cell r="N1113" t="str">
            <v>S21092400623/T0929115AA/HD/2/29</v>
          </cell>
          <cell r="O1113" t="str">
            <v>YPS/N8587UV/SAIFUDIN</v>
          </cell>
          <cell r="P1113" t="str">
            <v>PT. LIVIA MANDIRI SEJATI</v>
          </cell>
          <cell r="Q1113" t="str">
            <v>PT. LIVIA MANDIRI SEJATI</v>
          </cell>
          <cell r="R1113" t="str">
            <v>5 GALLON AQUA LOCAL</v>
          </cell>
          <cell r="S1113" t="str">
            <v>8276726393</v>
          </cell>
        </row>
        <row r="1114">
          <cell r="L1114">
            <v>5041722576</v>
          </cell>
          <cell r="M1114" t="str">
            <v>74559</v>
          </cell>
          <cell r="N1114" t="str">
            <v>S21092400624/T0929139D/SF/2/29</v>
          </cell>
          <cell r="O1114" t="str">
            <v>YPS/N8789UV/SUTOYO</v>
          </cell>
          <cell r="P1114" t="str">
            <v>PT. LIVIA MANDIRI SEJATI</v>
          </cell>
          <cell r="Q1114" t="str">
            <v>PT. LIVIA MANDIRI SEJATI</v>
          </cell>
          <cell r="R1114" t="str">
            <v>5 GALLON AQUA LOCAL</v>
          </cell>
          <cell r="S1114" t="str">
            <v>8276726393</v>
          </cell>
        </row>
        <row r="1115">
          <cell r="L1115">
            <v>5041734782</v>
          </cell>
          <cell r="M1115" t="str">
            <v>74559</v>
          </cell>
          <cell r="N1115" t="str">
            <v>S21092400989/T093088B/BK/1/30</v>
          </cell>
          <cell r="O1115" t="str">
            <v>YPS/N8547UV/SOLIKHAN</v>
          </cell>
          <cell r="P1115" t="str">
            <v>PT. LIVIA MANDIRI SEJATI</v>
          </cell>
          <cell r="Q1115" t="str">
            <v>PT. LIVIA MANDIRI SEJATI</v>
          </cell>
          <cell r="R1115" t="str">
            <v>5 GALLON AQUA LOCAL</v>
          </cell>
          <cell r="S1115" t="str">
            <v>8276726393</v>
          </cell>
        </row>
        <row r="1116">
          <cell r="L1116">
            <v>5041732838</v>
          </cell>
          <cell r="M1116" t="str">
            <v>74559</v>
          </cell>
          <cell r="N1116" t="str">
            <v>S21092410538/T093089A/BK/1/30</v>
          </cell>
          <cell r="O1116" t="str">
            <v>YPS/L9428UZ/HADI S</v>
          </cell>
          <cell r="P1116" t="str">
            <v>PT. LIVIA MANDIRI SEJATI</v>
          </cell>
          <cell r="Q1116" t="str">
            <v>PT. LIVIA MANDIRI SEJATI</v>
          </cell>
          <cell r="R1116" t="str">
            <v>5 GALLON AQUA LOCAL</v>
          </cell>
          <cell r="S1116" t="str">
            <v>8276726393</v>
          </cell>
        </row>
        <row r="1117">
          <cell r="L1117">
            <v>5041734784</v>
          </cell>
          <cell r="M1117" t="str">
            <v>74559</v>
          </cell>
          <cell r="N1117" t="str">
            <v>S21092400586/T093096A/BK/1/30</v>
          </cell>
          <cell r="O1117" t="str">
            <v>YPS/N8260UW/MUZAMIL</v>
          </cell>
          <cell r="P1117" t="str">
            <v>PT. LIVIA MANDIRI SEJATI</v>
          </cell>
          <cell r="Q1117" t="str">
            <v>PT. LIVIA MANDIRI SEJATI</v>
          </cell>
          <cell r="R1117" t="str">
            <v>5 GALLON AQUA LOCAL</v>
          </cell>
          <cell r="S1117" t="str">
            <v>8276726393</v>
          </cell>
        </row>
        <row r="1118">
          <cell r="L1118">
            <v>5041733708</v>
          </cell>
          <cell r="M1118" t="str">
            <v>74559</v>
          </cell>
          <cell r="N1118" t="str">
            <v>S21092400593/T0930128C/PY/2/30</v>
          </cell>
          <cell r="O1118" t="str">
            <v>YPS/L9611UX/JULIANTO</v>
          </cell>
          <cell r="P1118" t="str">
            <v>PT. LIVIA MANDIRI SEJATI</v>
          </cell>
          <cell r="Q1118" t="str">
            <v>PT. LIVIA MANDIRI SEJATI</v>
          </cell>
          <cell r="R1118" t="str">
            <v>5 GALLON AQUA LOCAL</v>
          </cell>
          <cell r="S1118" t="str">
            <v>8276726393</v>
          </cell>
        </row>
        <row r="1119">
          <cell r="L1119">
            <v>5041737325</v>
          </cell>
          <cell r="M1119" t="str">
            <v>74559</v>
          </cell>
          <cell r="N1119" t="str">
            <v>S21092400603/T0930121A/EL/2/30</v>
          </cell>
          <cell r="O1119" t="str">
            <v>YPS/P9485UQ/AGUS</v>
          </cell>
          <cell r="P1119" t="str">
            <v>PT. LIVIA MANDIRI SEJATI</v>
          </cell>
          <cell r="Q1119" t="str">
            <v>PT. LIVIA MANDIRI SEJATI</v>
          </cell>
          <cell r="R1119" t="str">
            <v>5 GALLON AQUA LOCAL</v>
          </cell>
          <cell r="S1119" t="str">
            <v>8276726393</v>
          </cell>
        </row>
        <row r="1120">
          <cell r="L1120">
            <v>5041735207</v>
          </cell>
          <cell r="M1120" t="str">
            <v>74559</v>
          </cell>
          <cell r="N1120" t="str">
            <v>S21092400604/T0930103A/EF/1/30</v>
          </cell>
          <cell r="O1120" t="str">
            <v>YPS/N8530UV/SAKUT</v>
          </cell>
          <cell r="P1120" t="str">
            <v>PT. LIVIA MANDIRI SEJATI</v>
          </cell>
          <cell r="Q1120" t="str">
            <v>PT. LIVIA MANDIRI SEJATI</v>
          </cell>
          <cell r="R1120" t="str">
            <v>5 GALLON AQUA LOCAL</v>
          </cell>
          <cell r="S1120" t="str">
            <v>8276726393</v>
          </cell>
        </row>
        <row r="1121">
          <cell r="L1121">
            <v>5041741229</v>
          </cell>
          <cell r="M1121" t="str">
            <v>74559</v>
          </cell>
          <cell r="N1121" t="str">
            <v>S21092400599/T0930164C/EL/2/30</v>
          </cell>
          <cell r="O1121" t="str">
            <v>YPS/N8814UV/SUBADAR</v>
          </cell>
          <cell r="P1121" t="str">
            <v>PT. LIVIA MANDIRI SEJATI</v>
          </cell>
          <cell r="Q1121" t="str">
            <v>PT. LIVIA MANDIRI SEJATI</v>
          </cell>
          <cell r="R1121" t="str">
            <v>5 GALLON AQUA LOCAL</v>
          </cell>
          <cell r="S1121" t="str">
            <v>8276726393</v>
          </cell>
        </row>
        <row r="1122">
          <cell r="L1122">
            <v>5041741403</v>
          </cell>
          <cell r="M1122" t="str">
            <v>74559</v>
          </cell>
          <cell r="N1122" t="str">
            <v>S21092400587/T0930177A/HD/2/30</v>
          </cell>
          <cell r="O1122" t="str">
            <v>YPS/N8812UV/WAHID</v>
          </cell>
          <cell r="P1122" t="str">
            <v>PT. LIVIA MANDIRI SEJATI</v>
          </cell>
          <cell r="Q1122" t="str">
            <v>PT. LIVIA MANDIRI SEJATI</v>
          </cell>
          <cell r="R1122" t="str">
            <v>5 GALLON AQUA LOCAL</v>
          </cell>
          <cell r="S1122" t="str">
            <v>8276726393</v>
          </cell>
        </row>
        <row r="1123">
          <cell r="L1123">
            <v>5041685146</v>
          </cell>
          <cell r="M1123" t="str">
            <v>10169933</v>
          </cell>
          <cell r="N1123" t="str">
            <v>S21092401020/T092862A/BK/1/28</v>
          </cell>
          <cell r="O1123" t="str">
            <v>YPS/L9610UX/MAHFUD</v>
          </cell>
          <cell r="P1123" t="str">
            <v>PT. LIVIA MANDIRI SEJATI</v>
          </cell>
          <cell r="Q1123" t="str">
            <v>PT. LIVIA MANDIRI SEJATI</v>
          </cell>
          <cell r="R1123" t="str">
            <v>EMPTY BOTTLE AQUA 5 GALLON</v>
          </cell>
          <cell r="S1123" t="str">
            <v>8276726393</v>
          </cell>
        </row>
        <row r="1124">
          <cell r="L1124">
            <v>5041685146</v>
          </cell>
          <cell r="M1124" t="str">
            <v>10169933</v>
          </cell>
          <cell r="N1124" t="str">
            <v>S21092401020/T092862A/BK/1/28</v>
          </cell>
          <cell r="O1124" t="str">
            <v>YPS/L9610UX/MAHFUD</v>
          </cell>
          <cell r="P1124" t="str">
            <v>PT. LIVIA MANDIRI SEJATI</v>
          </cell>
          <cell r="Q1124" t="str">
            <v>PT. LIVIA MANDIRI SEJATI</v>
          </cell>
          <cell r="R1124" t="str">
            <v>EMPTY BOTTLE AQUA 5 GALLON</v>
          </cell>
          <cell r="S1124" t="str">
            <v>8276726393</v>
          </cell>
        </row>
        <row r="1125">
          <cell r="L1125">
            <v>5041547879</v>
          </cell>
          <cell r="M1125" t="str">
            <v>10169933</v>
          </cell>
          <cell r="N1125" t="str">
            <v>S21091701627/T0925169D/BK/2/25</v>
          </cell>
          <cell r="O1125" t="str">
            <v>YPS/N8789UV/SUTOYO</v>
          </cell>
          <cell r="P1125" t="str">
            <v>PT. LIVIA MANDIRI SEJATI</v>
          </cell>
          <cell r="Q1125" t="str">
            <v>PT. LIVIA MANDIRI SEJATI</v>
          </cell>
          <cell r="R1125" t="str">
            <v>EMPTY BOTTLE AQUA 5 GALLON</v>
          </cell>
          <cell r="S1125" t="str">
            <v>8276726393</v>
          </cell>
        </row>
        <row r="1126">
          <cell r="L1126">
            <v>5041657267</v>
          </cell>
          <cell r="M1126" t="str">
            <v>10169933</v>
          </cell>
          <cell r="N1126" t="str">
            <v>S21092400654/T0928170D/AS/3/28</v>
          </cell>
          <cell r="O1126" t="str">
            <v>YPS/N8513UV/ARIF</v>
          </cell>
          <cell r="P1126" t="str">
            <v>PT. LIVIA MANDIRI SEJATI</v>
          </cell>
          <cell r="Q1126" t="str">
            <v>PT. LIVIA MANDIRI SEJATI</v>
          </cell>
          <cell r="R1126" t="str">
            <v>EMPTY BOTTLE AQUA 5 GALLON</v>
          </cell>
          <cell r="S1126" t="str">
            <v>8276726393</v>
          </cell>
        </row>
        <row r="1127">
          <cell r="L1127">
            <v>5041639907</v>
          </cell>
          <cell r="M1127" t="str">
            <v>10169933</v>
          </cell>
          <cell r="N1127" t="str">
            <v>S21091602096/T092512D/BK/3/24</v>
          </cell>
          <cell r="O1127" t="str">
            <v>YPS/N9375WE/MAHRUS</v>
          </cell>
          <cell r="P1127" t="str">
            <v>PT. LIVIA MANDIRI SEJATI</v>
          </cell>
          <cell r="Q1127" t="str">
            <v>PT. LIVIA MANDIRI SEJATI</v>
          </cell>
          <cell r="R1127" t="str">
            <v>EMPTY BOTTLE AQUA 5 GALLON</v>
          </cell>
          <cell r="S1127" t="str">
            <v>8276726393</v>
          </cell>
        </row>
        <row r="1128">
          <cell r="L1128">
            <v>5041628148</v>
          </cell>
          <cell r="M1128" t="str">
            <v>10169933</v>
          </cell>
          <cell r="N1128" t="str">
            <v>S21092401013/T0928173D/AS/3/28</v>
          </cell>
          <cell r="O1128" t="str">
            <v>YPS/L9357UZ/AHMAD</v>
          </cell>
          <cell r="P1128" t="str">
            <v>PT. LIVIA MANDIRI SEJATI</v>
          </cell>
          <cell r="Q1128" t="str">
            <v>PT. LIVIA MANDIRI SEJATI</v>
          </cell>
          <cell r="R1128" t="str">
            <v>EMPTY BOTTLE AQUA 5 GALLON</v>
          </cell>
          <cell r="S1128" t="str">
            <v>8276726393</v>
          </cell>
        </row>
        <row r="1129">
          <cell r="L1129">
            <v>5041717308</v>
          </cell>
          <cell r="M1129" t="str">
            <v>10169933</v>
          </cell>
          <cell r="N1129" t="str">
            <v>S21092400628/T0929116A/HD/2/29</v>
          </cell>
          <cell r="O1129" t="str">
            <v>YPS/N8812UV/WAHID</v>
          </cell>
          <cell r="P1129" t="str">
            <v>PT. LIVIA MANDIRI SEJATI</v>
          </cell>
          <cell r="Q1129" t="str">
            <v>PT. LIVIA MANDIRI SEJATI</v>
          </cell>
          <cell r="R1129" t="str">
            <v>EMPTY BOTTLE AQUA 5 GALLON</v>
          </cell>
          <cell r="S1129" t="str">
            <v>8276726393</v>
          </cell>
        </row>
        <row r="1130">
          <cell r="L1130">
            <v>5041659270</v>
          </cell>
          <cell r="M1130" t="str">
            <v>10169933</v>
          </cell>
          <cell r="N1130" t="str">
            <v>S21092400614/T093018B/AS/3/29</v>
          </cell>
          <cell r="O1130" t="str">
            <v>YPS/N8522UV/BUDI</v>
          </cell>
          <cell r="P1130" t="str">
            <v>PT. LIVIA MANDIRI SEJATI</v>
          </cell>
          <cell r="Q1130" t="str">
            <v>PT. LIVIA MANDIRI SEJATI</v>
          </cell>
          <cell r="R1130" t="str">
            <v>EMPTY BOTTLE AQUA 5 GALLON</v>
          </cell>
          <cell r="S1130" t="str">
            <v>8276726393</v>
          </cell>
        </row>
        <row r="1131">
          <cell r="L1131">
            <v>5041626346</v>
          </cell>
          <cell r="M1131" t="str">
            <v>10169933</v>
          </cell>
          <cell r="N1131" t="str">
            <v>S21091602118/T092485D/AS/1/24</v>
          </cell>
          <cell r="O1131" t="str">
            <v>YPS/L9425UZ/MASRIDI</v>
          </cell>
          <cell r="P1131" t="str">
            <v>PT. LIVIA MANDIRI SEJATI</v>
          </cell>
          <cell r="Q1131" t="str">
            <v>PT. LIVIA MANDIRI SEJATI</v>
          </cell>
          <cell r="R1131" t="str">
            <v>EMPTY BOTTLE AQUA 5 GALLON</v>
          </cell>
          <cell r="S1131" t="str">
            <v>8276726393</v>
          </cell>
        </row>
        <row r="1132">
          <cell r="L1132">
            <v>5041644135</v>
          </cell>
          <cell r="M1132" t="str">
            <v>10169933</v>
          </cell>
          <cell r="N1132" t="str">
            <v>S21091602090/T092539A/BK/3/24</v>
          </cell>
          <cell r="O1132" t="str">
            <v>YPS/L9610UX/MAHFUD</v>
          </cell>
          <cell r="P1132" t="str">
            <v>PT. LIVIA MANDIRI SEJATI</v>
          </cell>
          <cell r="Q1132" t="str">
            <v>PT. LIVIA MANDIRI SEJATI</v>
          </cell>
          <cell r="R1132" t="str">
            <v>EMPTY BOTTLE AQUA 5 GALLON</v>
          </cell>
          <cell r="S1132" t="str">
            <v>8276726393</v>
          </cell>
        </row>
        <row r="1133">
          <cell r="L1133">
            <v>5041644135</v>
          </cell>
          <cell r="M1133" t="str">
            <v>10169933</v>
          </cell>
          <cell r="N1133" t="str">
            <v>S21091602090/T092539A/BK/3/24</v>
          </cell>
          <cell r="O1133" t="str">
            <v>YPS/L9610UX/MAHFUD</v>
          </cell>
          <cell r="P1133" t="str">
            <v>PT. LIVIA MANDIRI SEJATI</v>
          </cell>
          <cell r="Q1133" t="str">
            <v>PT. LIVIA MANDIRI SEJATI</v>
          </cell>
          <cell r="R1133" t="str">
            <v>EMPTY BOTTLE AQUA 5 GALLON</v>
          </cell>
          <cell r="S1133" t="str">
            <v>8276726393</v>
          </cell>
        </row>
        <row r="1134">
          <cell r="L1134">
            <v>5041644852</v>
          </cell>
          <cell r="M1134" t="str">
            <v>10169933</v>
          </cell>
          <cell r="N1134" t="str">
            <v>S21091602111/T0924189D/HD/3/24</v>
          </cell>
          <cell r="O1134" t="str">
            <v>YPS/N8513UV/SULISWAN</v>
          </cell>
          <cell r="P1134" t="str">
            <v>PT. LIVIA MANDIRI SEJATI</v>
          </cell>
          <cell r="Q1134" t="str">
            <v>PT. LIVIA MANDIRI SEJATI</v>
          </cell>
          <cell r="R1134" t="str">
            <v>EMPTY BOTTLE AQUA 5 GALLON</v>
          </cell>
          <cell r="S1134" t="str">
            <v>8276726393</v>
          </cell>
        </row>
        <row r="1135">
          <cell r="L1135">
            <v>5041629019</v>
          </cell>
          <cell r="M1135" t="str">
            <v>10169933</v>
          </cell>
          <cell r="N1135" t="str">
            <v>S210916022117/T092477A/IS/1/24</v>
          </cell>
          <cell r="O1135" t="str">
            <v>YPS/P9485UQ/AGUS</v>
          </cell>
          <cell r="P1135" t="str">
            <v>PT. LIVIA MANDIRI SEJATI</v>
          </cell>
          <cell r="Q1135" t="str">
            <v>PT. LIVIA MANDIRI SEJATI</v>
          </cell>
          <cell r="R1135" t="str">
            <v>EMPTY BOTTLE AQUA 5 GALLON</v>
          </cell>
          <cell r="S1135" t="str">
            <v>8276726393</v>
          </cell>
        </row>
        <row r="1136">
          <cell r="L1136">
            <v>5041625615</v>
          </cell>
          <cell r="M1136" t="str">
            <v>10169933</v>
          </cell>
          <cell r="N1136" t="str">
            <v>S21091602125/T092413D/SF/3/23</v>
          </cell>
          <cell r="O1136" t="str">
            <v>YPS/L9424UZ/NURCHOLI</v>
          </cell>
          <cell r="P1136" t="str">
            <v>PT. LIVIA MANDIRI SEJATI</v>
          </cell>
          <cell r="Q1136" t="str">
            <v>PT. LIVIA MANDIRI SEJATI</v>
          </cell>
          <cell r="R1136" t="str">
            <v>EMPTY BOTTLE AQUA 5 GALLON</v>
          </cell>
          <cell r="S1136" t="str">
            <v>8276726393</v>
          </cell>
        </row>
        <row r="1137">
          <cell r="L1137">
            <v>5041623035</v>
          </cell>
          <cell r="M1137" t="str">
            <v>10169933</v>
          </cell>
          <cell r="N1137" t="str">
            <v>S21091701663/T09244C/HD/3/23</v>
          </cell>
          <cell r="O1137" t="str">
            <v>YPS/N8661UW/DENI S</v>
          </cell>
          <cell r="P1137" t="str">
            <v>PT. LIVIA MANDIRI SEJATI</v>
          </cell>
          <cell r="Q1137" t="str">
            <v>PT. LIVIA MANDIRI SEJATI</v>
          </cell>
          <cell r="R1137" t="str">
            <v>EMPTY BOTTLE AQUA 5 GALLON</v>
          </cell>
          <cell r="S1137" t="str">
            <v>8276726393</v>
          </cell>
        </row>
        <row r="1138">
          <cell r="L1138">
            <v>5041638766</v>
          </cell>
          <cell r="M1138" t="str">
            <v>10169933</v>
          </cell>
          <cell r="N1138" t="str">
            <v>S21091602113/T092499A/PY/2/24</v>
          </cell>
          <cell r="O1138" t="str">
            <v>YPS/N8587UV/SAIFUDIN</v>
          </cell>
          <cell r="P1138" t="str">
            <v>PT. LIVIA MANDIRI SEJATI</v>
          </cell>
          <cell r="Q1138" t="str">
            <v>PT. LIVIA MANDIRI SEJATI</v>
          </cell>
          <cell r="R1138" t="str">
            <v>EMPTY BOTTLE AQUA 5 GALLON</v>
          </cell>
          <cell r="S1138" t="str">
            <v>8276726393</v>
          </cell>
        </row>
        <row r="1139">
          <cell r="L1139">
            <v>5041628302</v>
          </cell>
          <cell r="M1139" t="str">
            <v>10169933</v>
          </cell>
          <cell r="N1139" t="str">
            <v>S21091701659/T092474B/ZK/1/24</v>
          </cell>
          <cell r="O1139" t="str">
            <v>YPS/N7985UQ/BAMBANG</v>
          </cell>
          <cell r="P1139" t="str">
            <v>PT. LIVIA MANDIRI SEJATI</v>
          </cell>
          <cell r="Q1139" t="str">
            <v>PT. LIVIA MANDIRI SEJATI</v>
          </cell>
          <cell r="R1139" t="str">
            <v>EMPTY BOTTLE AQUA 5 GALLON</v>
          </cell>
          <cell r="S1139" t="str">
            <v>8276726393</v>
          </cell>
        </row>
        <row r="1140">
          <cell r="L1140">
            <v>5041628302</v>
          </cell>
          <cell r="M1140" t="str">
            <v>10169933</v>
          </cell>
          <cell r="N1140" t="str">
            <v>S21091701659/T092474B/ZK/1/24</v>
          </cell>
          <cell r="O1140" t="str">
            <v>YPS/N7985UQ/BAMBANG</v>
          </cell>
          <cell r="P1140" t="str">
            <v>PT. LIVIA MANDIRI SEJATI</v>
          </cell>
          <cell r="Q1140" t="str">
            <v>PT. LIVIA MANDIRI SEJATI</v>
          </cell>
          <cell r="R1140" t="str">
            <v>EMPTY BOTTLE AQUA 5 GALLON</v>
          </cell>
          <cell r="S1140" t="str">
            <v>8276726393</v>
          </cell>
        </row>
        <row r="1141">
          <cell r="L1141">
            <v>5041646070</v>
          </cell>
          <cell r="M1141" t="str">
            <v>10169933</v>
          </cell>
          <cell r="N1141" t="str">
            <v>S21091602078/T0925130D/HD/2/25</v>
          </cell>
          <cell r="O1141" t="str">
            <v>YPS/N8819UV/SAIFUL</v>
          </cell>
          <cell r="P1141" t="str">
            <v>PT. LIVIA MANDIRI SEJATI</v>
          </cell>
          <cell r="Q1141" t="str">
            <v>PT. LIVIA MANDIRI SEJATI</v>
          </cell>
          <cell r="R1141" t="str">
            <v>EMPTY BOTTLE AQUA 5 GALLON</v>
          </cell>
          <cell r="S1141" t="str">
            <v>8276726393</v>
          </cell>
        </row>
        <row r="1142">
          <cell r="L1142">
            <v>5041646070</v>
          </cell>
          <cell r="M1142" t="str">
            <v>10169933</v>
          </cell>
          <cell r="N1142" t="str">
            <v>S21091602078/T0925130D/HD/2/25</v>
          </cell>
          <cell r="O1142" t="str">
            <v>YPS/N8819UV/SAIFUL</v>
          </cell>
          <cell r="P1142" t="str">
            <v>PT. LIVIA MANDIRI SEJATI</v>
          </cell>
          <cell r="Q1142" t="str">
            <v>PT. LIVIA MANDIRI SEJATI</v>
          </cell>
          <cell r="R1142" t="str">
            <v>EMPTY BOTTLE AQUA 5 GALLON</v>
          </cell>
          <cell r="S1142" t="str">
            <v>8276726393</v>
          </cell>
        </row>
        <row r="1143">
          <cell r="L1143">
            <v>5041628063</v>
          </cell>
          <cell r="M1143" t="str">
            <v>10169933</v>
          </cell>
          <cell r="N1143" t="str">
            <v>S21091602120/T092457B/IS/1/24</v>
          </cell>
          <cell r="O1143" t="str">
            <v>YPS/L9269UF/SOLIKHAN</v>
          </cell>
          <cell r="P1143" t="str">
            <v>PT. LIVIA MANDIRI SEJATI</v>
          </cell>
          <cell r="Q1143" t="str">
            <v>PT. LIVIA MANDIRI SEJATI</v>
          </cell>
          <cell r="R1143" t="str">
            <v>EMPTY BOTTLE AQUA 5 GALLON</v>
          </cell>
          <cell r="S1143" t="str">
            <v>8276726393</v>
          </cell>
        </row>
        <row r="1144">
          <cell r="L1144">
            <v>5041628063</v>
          </cell>
          <cell r="M1144" t="str">
            <v>10169933</v>
          </cell>
          <cell r="N1144" t="str">
            <v>S21091602120/T092457B/IS/1/24</v>
          </cell>
          <cell r="O1144" t="str">
            <v>YPS/L9269UF/SOLIKHAN</v>
          </cell>
          <cell r="P1144" t="str">
            <v>PT. LIVIA MANDIRI SEJATI</v>
          </cell>
          <cell r="Q1144" t="str">
            <v>PT. LIVIA MANDIRI SEJATI</v>
          </cell>
          <cell r="R1144" t="str">
            <v>EMPTY BOTTLE AQUA 5 GALLON</v>
          </cell>
          <cell r="S1144" t="str">
            <v>8276726393</v>
          </cell>
        </row>
        <row r="1145">
          <cell r="L1145">
            <v>5041628781</v>
          </cell>
          <cell r="M1145" t="str">
            <v>10169933</v>
          </cell>
          <cell r="N1145" t="str">
            <v>S21091701653/T092483A/ZK/1/24</v>
          </cell>
          <cell r="O1145" t="str">
            <v>YPS/S9012US/SOBACH</v>
          </cell>
          <cell r="P1145" t="str">
            <v>PT. LIVIA MANDIRI SEJATI</v>
          </cell>
          <cell r="Q1145" t="str">
            <v>PT. LIVIA MANDIRI SEJATI</v>
          </cell>
          <cell r="R1145" t="str">
            <v>EMPTY BOTTLE AQUA 5 GALLON</v>
          </cell>
          <cell r="S1145" t="str">
            <v>8276726393</v>
          </cell>
        </row>
        <row r="1146">
          <cell r="L1146">
            <v>5041603386</v>
          </cell>
          <cell r="M1146" t="str">
            <v>10169933</v>
          </cell>
          <cell r="N1146" t="str">
            <v>S21091602089/T092564A/AS/1/25</v>
          </cell>
          <cell r="O1146" t="str">
            <v>YPS/L8373UI/TAUFIK</v>
          </cell>
          <cell r="P1146" t="str">
            <v>PT. LIVIA MANDIRI SEJATI</v>
          </cell>
          <cell r="Q1146" t="str">
            <v>PT. LIVIA MANDIRI SEJATI</v>
          </cell>
          <cell r="R1146" t="str">
            <v>EMPTY BOTTLE AQUA 5 GALLON</v>
          </cell>
          <cell r="S1146" t="str">
            <v>8276726393</v>
          </cell>
        </row>
        <row r="1147">
          <cell r="L1147">
            <v>5041603386</v>
          </cell>
          <cell r="M1147" t="str">
            <v>10169933</v>
          </cell>
          <cell r="N1147" t="str">
            <v>S21091602089/T092564A/AS/1/25</v>
          </cell>
          <cell r="O1147" t="str">
            <v>YPS/L8373UI/TAUFIK</v>
          </cell>
          <cell r="P1147" t="str">
            <v>PT. LIVIA MANDIRI SEJATI</v>
          </cell>
          <cell r="Q1147" t="str">
            <v>PT. LIVIA MANDIRI SEJATI</v>
          </cell>
          <cell r="R1147" t="str">
            <v>EMPTY BOTTLE AQUA 5 GALLON</v>
          </cell>
          <cell r="S1147" t="str">
            <v>8276726393</v>
          </cell>
        </row>
        <row r="1148">
          <cell r="L1148">
            <v>5041628015</v>
          </cell>
          <cell r="M1148" t="str">
            <v>10169933</v>
          </cell>
          <cell r="N1148" t="str">
            <v>S21092400694/T092731A/AS/1/27</v>
          </cell>
          <cell r="O1148" t="str">
            <v>YPS/P9485UQ/AGUS</v>
          </cell>
          <cell r="P1148" t="str">
            <v>PT. LIVIA MANDIRI SEJATI</v>
          </cell>
          <cell r="Q1148" t="str">
            <v>PT. LIVIA MANDIRI SEJATI</v>
          </cell>
          <cell r="R1148" t="str">
            <v>EMPTY BOTTLE AQUA 5 GALLON</v>
          </cell>
          <cell r="S1148" t="str">
            <v>8276726393</v>
          </cell>
        </row>
        <row r="1149">
          <cell r="L1149">
            <v>5041641709</v>
          </cell>
          <cell r="M1149" t="str">
            <v>10169933</v>
          </cell>
          <cell r="N1149" t="str">
            <v>S21091602094/T0924200C/EL/3/24</v>
          </cell>
          <cell r="O1149" t="str">
            <v>YPS/N8814UV/SAKUT</v>
          </cell>
          <cell r="P1149" t="str">
            <v>PT. LIVIA MANDIRI SEJATI</v>
          </cell>
          <cell r="Q1149" t="str">
            <v>PT. LIVIA MANDIRI SEJATI</v>
          </cell>
          <cell r="R1149" t="str">
            <v>EMPTY BOTTLE AQUA 5 GALLON</v>
          </cell>
          <cell r="S1149" t="str">
            <v>8276726393</v>
          </cell>
        </row>
        <row r="1150">
          <cell r="L1150">
            <v>5041652888</v>
          </cell>
          <cell r="M1150" t="str">
            <v>10169933</v>
          </cell>
          <cell r="N1150" t="str">
            <v>S21091602074/T095116D/BK/2/25</v>
          </cell>
          <cell r="O1150" t="str">
            <v>YPS/N9374WE/AGUS D</v>
          </cell>
          <cell r="P1150" t="str">
            <v>PT. LIVIA MANDIRI SEJATI</v>
          </cell>
          <cell r="Q1150" t="str">
            <v>PT. LIVIA MANDIRI SEJATI</v>
          </cell>
          <cell r="R1150" t="str">
            <v>EMPTY BOTTLE AQUA 5 GALLON</v>
          </cell>
          <cell r="S1150" t="str">
            <v>8276726393</v>
          </cell>
        </row>
        <row r="1151">
          <cell r="L1151">
            <v>5041648029</v>
          </cell>
          <cell r="M1151" t="str">
            <v>10169933</v>
          </cell>
          <cell r="N1151" t="str">
            <v>S21091602080/T092584C/EF/1/25</v>
          </cell>
          <cell r="O1151" t="str">
            <v>YPS/N8260UW/MUZAMIL</v>
          </cell>
          <cell r="P1151" t="str">
            <v>PT. LIVIA MANDIRI SEJATI</v>
          </cell>
          <cell r="Q1151" t="str">
            <v>PT. LIVIA MANDIRI SEJATI</v>
          </cell>
          <cell r="R1151" t="str">
            <v>EMPTY BOTTLE AQUA 5 GALLON</v>
          </cell>
          <cell r="S1151" t="str">
            <v>8276726393</v>
          </cell>
        </row>
        <row r="1152">
          <cell r="L1152">
            <v>5041624399</v>
          </cell>
          <cell r="M1152" t="str">
            <v>10169933</v>
          </cell>
          <cell r="N1152" t="str">
            <v>S21091602124/T092443D/SF/3/23</v>
          </cell>
          <cell r="O1152" t="str">
            <v>YPS/L9051UX/RAHMAN</v>
          </cell>
          <cell r="P1152" t="str">
            <v>PT. LIVIA MANDIRI SEJATI</v>
          </cell>
          <cell r="Q1152" t="str">
            <v>PT. LIVIA MANDIRI SEJATI</v>
          </cell>
          <cell r="R1152" t="str">
            <v>EMPTY BOTTLE AQUA 5 GALLON</v>
          </cell>
          <cell r="S1152" t="str">
            <v>8276726393</v>
          </cell>
        </row>
        <row r="1153">
          <cell r="L1153">
            <v>5041634545</v>
          </cell>
          <cell r="M1153" t="str">
            <v>10169933</v>
          </cell>
          <cell r="N1153" t="str">
            <v>S21091701652/T0924106A/PY/2/24</v>
          </cell>
          <cell r="O1153" t="str">
            <v>YPS/L8372UI/BASIT</v>
          </cell>
          <cell r="P1153" t="str">
            <v>PT. LIVIA MANDIRI SEJATI</v>
          </cell>
          <cell r="Q1153" t="str">
            <v>PT. LIVIA MANDIRI SEJATI</v>
          </cell>
          <cell r="R1153" t="str">
            <v>EMPTY BOTTLE AQUA 5 GALLON</v>
          </cell>
          <cell r="S1153" t="str">
            <v>8276726393</v>
          </cell>
        </row>
        <row r="1154">
          <cell r="L1154">
            <v>5041634545</v>
          </cell>
          <cell r="M1154" t="str">
            <v>10169933</v>
          </cell>
          <cell r="N1154" t="str">
            <v>S21091701652/T0924106A/PY/2/24</v>
          </cell>
          <cell r="O1154" t="str">
            <v>YPS/L8372UI/BASIT</v>
          </cell>
          <cell r="P1154" t="str">
            <v>PT. LIVIA MANDIRI SEJATI</v>
          </cell>
          <cell r="Q1154" t="str">
            <v>PT. LIVIA MANDIRI SEJATI</v>
          </cell>
          <cell r="R1154" t="str">
            <v>EMPTY BOTTLE AQUA 5 GALLON</v>
          </cell>
          <cell r="S1154" t="str">
            <v>8276726393</v>
          </cell>
        </row>
        <row r="1155">
          <cell r="L1155">
            <v>5041621231</v>
          </cell>
          <cell r="M1155" t="str">
            <v>10169933</v>
          </cell>
          <cell r="N1155" t="str">
            <v>S21091602129/T092414A/EL/3/23</v>
          </cell>
          <cell r="O1155" t="str">
            <v>YPS/N8430UV/SLAMET</v>
          </cell>
          <cell r="P1155" t="str">
            <v>PT. LIVIA MANDIRI SEJATI</v>
          </cell>
          <cell r="Q1155" t="str">
            <v>PT. LIVIA MANDIRI SEJATI</v>
          </cell>
          <cell r="R1155" t="str">
            <v>EMPTY BOTTLE AQUA 5 GALLON</v>
          </cell>
          <cell r="S1155" t="str">
            <v>8276726393</v>
          </cell>
        </row>
        <row r="1156">
          <cell r="L1156">
            <v>5041566755</v>
          </cell>
          <cell r="M1156" t="str">
            <v>10169933</v>
          </cell>
          <cell r="N1156" t="str">
            <v>S21091701649/T092489A/ZK/1/24</v>
          </cell>
          <cell r="O1156" t="str">
            <v>YPS/S9015US/RIFAI</v>
          </cell>
          <cell r="P1156" t="str">
            <v>PT. LIVIA MANDIRI SEJATI</v>
          </cell>
          <cell r="Q1156" t="str">
            <v>PT. LIVIA MANDIRI SEJATI</v>
          </cell>
          <cell r="R1156" t="str">
            <v>EMPTY BOTTLE AQUA 5 GALLON</v>
          </cell>
          <cell r="S1156" t="str">
            <v>8276726393</v>
          </cell>
        </row>
        <row r="1157">
          <cell r="L1157">
            <v>5041573793</v>
          </cell>
          <cell r="M1157" t="str">
            <v>10169933</v>
          </cell>
          <cell r="N1157" t="str">
            <v>S21091701667/T092425B/EL/3/23</v>
          </cell>
          <cell r="O1157" t="str">
            <v>YPS/N8530UV/SUGENG</v>
          </cell>
          <cell r="P1157" t="str">
            <v>PT. LIVIA MANDIRI SEJATI</v>
          </cell>
          <cell r="Q1157" t="str">
            <v>PT. LIVIA MANDIRI SEJATI</v>
          </cell>
          <cell r="R1157" t="str">
            <v>EMPTY BOTTLE AQUA 5 GALLON</v>
          </cell>
          <cell r="S1157" t="str">
            <v>8276726393</v>
          </cell>
        </row>
        <row r="1158">
          <cell r="L1158">
            <v>5041573793</v>
          </cell>
          <cell r="M1158" t="str">
            <v>10169933</v>
          </cell>
          <cell r="N1158" t="str">
            <v>S21091701667/T092425B/EL/3/23</v>
          </cell>
          <cell r="O1158" t="str">
            <v>YPS/N8530UV/SUGENG</v>
          </cell>
          <cell r="P1158" t="str">
            <v>PT. LIVIA MANDIRI SEJATI</v>
          </cell>
          <cell r="Q1158" t="str">
            <v>PT. LIVIA MANDIRI SEJATI</v>
          </cell>
          <cell r="R1158" t="str">
            <v>EMPTY BOTTLE AQUA 5 GALLON</v>
          </cell>
          <cell r="S1158" t="str">
            <v>8276726393</v>
          </cell>
        </row>
        <row r="1159">
          <cell r="L1159">
            <v>5041574156</v>
          </cell>
          <cell r="M1159" t="str">
            <v>10169933</v>
          </cell>
          <cell r="N1159" t="str">
            <v>S21091602114/T0924112C/PY/2/24</v>
          </cell>
          <cell r="O1159" t="str">
            <v>YPS/N8671UW/ROZIQ</v>
          </cell>
          <cell r="P1159" t="str">
            <v>PT. LIVIA MANDIRI SEJATI</v>
          </cell>
          <cell r="Q1159" t="str">
            <v>PT. LIVIA MANDIRI SEJATI</v>
          </cell>
          <cell r="R1159" t="str">
            <v>EMPTY BOTTLE AQUA 5 GALLON</v>
          </cell>
          <cell r="S1159" t="str">
            <v>8276726393</v>
          </cell>
        </row>
        <row r="1160">
          <cell r="L1160">
            <v>5041644569</v>
          </cell>
          <cell r="M1160" t="str">
            <v>10169933</v>
          </cell>
          <cell r="N1160" t="str">
            <v>S21091701646/T0924193B/HD/3/24</v>
          </cell>
          <cell r="O1160" t="str">
            <v>YPS/L8371UI/ARIF</v>
          </cell>
          <cell r="P1160" t="str">
            <v>PT. LIVIA MANDIRI SEJATI</v>
          </cell>
          <cell r="Q1160" t="str">
            <v>PT. LIVIA MANDIRI SEJATI</v>
          </cell>
          <cell r="R1160" t="str">
            <v>EMPTY BOTTLE AQUA 5 GALLON</v>
          </cell>
          <cell r="S1160" t="str">
            <v>8276726393</v>
          </cell>
        </row>
        <row r="1161">
          <cell r="L1161">
            <v>5041639948</v>
          </cell>
          <cell r="M1161" t="str">
            <v>10169933</v>
          </cell>
          <cell r="N1161" t="str">
            <v>S21091602108/T0924136A/PY/2/24</v>
          </cell>
          <cell r="O1161" t="str">
            <v>YPS/N9902UR/BUDI</v>
          </cell>
          <cell r="P1161" t="str">
            <v>PT. LIVIA MANDIRI SEJATI</v>
          </cell>
          <cell r="Q1161" t="str">
            <v>PT. LIVIA MANDIRI SEJATI</v>
          </cell>
          <cell r="R1161" t="str">
            <v>EMPTY BOTTLE AQUA 5 GALLON</v>
          </cell>
          <cell r="S1161" t="str">
            <v>8276726393</v>
          </cell>
        </row>
        <row r="1162">
          <cell r="L1162">
            <v>5041641782</v>
          </cell>
          <cell r="M1162" t="str">
            <v>10169933</v>
          </cell>
          <cell r="N1162" t="str">
            <v>S21091602097/T0924175A/EL/3/24</v>
          </cell>
          <cell r="O1162" t="str">
            <v>YPS/N8430UV/SLAMET</v>
          </cell>
          <cell r="P1162" t="str">
            <v>PT. LIVIA MANDIRI SEJATI</v>
          </cell>
          <cell r="Q1162" t="str">
            <v>PT. LIVIA MANDIRI SEJATI</v>
          </cell>
          <cell r="R1162" t="str">
            <v>EMPTY BOTTLE AQUA 5 GALLON</v>
          </cell>
          <cell r="S1162" t="str">
            <v>8276726393</v>
          </cell>
        </row>
        <row r="1163">
          <cell r="L1163">
            <v>5041627987</v>
          </cell>
          <cell r="M1163" t="str">
            <v>10169933</v>
          </cell>
          <cell r="N1163" t="str">
            <v>S21091602115/T092459A/ZK/1/24</v>
          </cell>
          <cell r="O1163" t="str">
            <v>YPS/L9428UZ/HADI S</v>
          </cell>
          <cell r="P1163" t="str">
            <v>PT. LIVIA MANDIRI SEJATI</v>
          </cell>
          <cell r="Q1163" t="str">
            <v>PT. LIVIA MANDIRI SEJATI</v>
          </cell>
          <cell r="R1163" t="str">
            <v>EMPTY BOTTLE AQUA 5 GALLON</v>
          </cell>
          <cell r="S1163" t="str">
            <v>8276726393</v>
          </cell>
        </row>
        <row r="1164">
          <cell r="L1164">
            <v>5041644645</v>
          </cell>
          <cell r="M1164" t="str">
            <v>10169933</v>
          </cell>
          <cell r="N1164" t="str">
            <v>S21091602095/T0924178A/HD/3/24</v>
          </cell>
          <cell r="O1164" t="str">
            <v>YPS/N8522UV/BUDI</v>
          </cell>
          <cell r="P1164" t="str">
            <v>PT. LIVIA MANDIRI SEJATI</v>
          </cell>
          <cell r="Q1164" t="str">
            <v>PT. LIVIA MANDIRI SEJATI</v>
          </cell>
          <cell r="R1164" t="str">
            <v>EMPTY BOTTLE AQUA 5 GALLON</v>
          </cell>
          <cell r="S1164" t="str">
            <v>8276726393</v>
          </cell>
        </row>
        <row r="1165">
          <cell r="L1165">
            <v>5041636936</v>
          </cell>
          <cell r="M1165" t="str">
            <v>10169933</v>
          </cell>
          <cell r="N1165" t="str">
            <v>S21091602127/T092491D/EF/2/24</v>
          </cell>
          <cell r="O1165" t="str">
            <v>YPS/N9374WE/AGUS D</v>
          </cell>
          <cell r="P1165" t="str">
            <v>PT. LIVIA MANDIRI SEJATI</v>
          </cell>
          <cell r="Q1165" t="str">
            <v>PT. LIVIA MANDIRI SEJATI</v>
          </cell>
          <cell r="R1165" t="str">
            <v>EMPTY BOTTLE AQUA 5 GALLON</v>
          </cell>
          <cell r="S1165" t="str">
            <v>8276726393</v>
          </cell>
        </row>
        <row r="1166">
          <cell r="L1166">
            <v>5041640908</v>
          </cell>
          <cell r="M1166" t="str">
            <v>10169933</v>
          </cell>
          <cell r="N1166" t="str">
            <v>S21091602100/T0924144D/PY/2/24</v>
          </cell>
          <cell r="O1166" t="str">
            <v>YPS/N9515WE/ZAKARIAH</v>
          </cell>
          <cell r="P1166" t="str">
            <v>PT. LIVIA MANDIRI SEJATI</v>
          </cell>
          <cell r="Q1166" t="str">
            <v>PT. LIVIA MANDIRI SEJATI</v>
          </cell>
          <cell r="R1166" t="str">
            <v>EMPTY BOTTLE AQUA 5 GALLON</v>
          </cell>
          <cell r="S1166" t="str">
            <v>8276726393</v>
          </cell>
        </row>
        <row r="1167">
          <cell r="L1167">
            <v>5041640743</v>
          </cell>
          <cell r="M1167" t="str">
            <v>10169933</v>
          </cell>
          <cell r="N1167" t="str">
            <v>S21091602104/T0924129D/NF/2/24</v>
          </cell>
          <cell r="O1167" t="str">
            <v>YPS/L8177UT/AGUS S</v>
          </cell>
          <cell r="P1167" t="str">
            <v>PT. LIVIA MANDIRI SEJATI</v>
          </cell>
          <cell r="Q1167" t="str">
            <v>PT. LIVIA MANDIRI SEJATI</v>
          </cell>
          <cell r="R1167" t="str">
            <v>EMPTY BOTTLE AQUA 5 GALLON</v>
          </cell>
          <cell r="S1167" t="str">
            <v>8276726393</v>
          </cell>
        </row>
        <row r="1168">
          <cell r="L1168">
            <v>5041639909</v>
          </cell>
          <cell r="M1168" t="str">
            <v>10169933</v>
          </cell>
          <cell r="N1168" t="str">
            <v>S21091602102/T092527D/HD/3/24</v>
          </cell>
          <cell r="O1168" t="str">
            <v>YPS/L9358UZ/MATALI</v>
          </cell>
          <cell r="P1168" t="str">
            <v>PT. LIVIA MANDIRI SEJATI</v>
          </cell>
          <cell r="Q1168" t="str">
            <v>PT. LIVIA MANDIRI SEJATI</v>
          </cell>
          <cell r="R1168" t="str">
            <v>EMPTY BOTTLE AQUA 5 GALLON</v>
          </cell>
          <cell r="S1168" t="str">
            <v>8276726393</v>
          </cell>
        </row>
        <row r="1169">
          <cell r="L1169">
            <v>5041700446</v>
          </cell>
          <cell r="M1169" t="str">
            <v>10169933</v>
          </cell>
          <cell r="N1169" t="str">
            <v>S21092400664/T0928112B/EF/2/28</v>
          </cell>
          <cell r="O1169" t="str">
            <v>YPS/N8547UV/SOLIKAN</v>
          </cell>
          <cell r="P1169" t="str">
            <v>PT. LIVIA MANDIRI SEJATI</v>
          </cell>
          <cell r="Q1169" t="str">
            <v>PT. LIVIA MANDIRI SEJATI</v>
          </cell>
          <cell r="R1169" t="str">
            <v>EMPTY BOTTLE AQUA 5 GALLON</v>
          </cell>
          <cell r="S1169" t="str">
            <v>8276726393</v>
          </cell>
        </row>
        <row r="1170">
          <cell r="L1170">
            <v>5041700446</v>
          </cell>
          <cell r="M1170" t="str">
            <v>10169933</v>
          </cell>
          <cell r="N1170" t="str">
            <v>S21092400664/T0928112B/EF/2/28</v>
          </cell>
          <cell r="O1170" t="str">
            <v>YPS/N8547UV/SOLIKAN</v>
          </cell>
          <cell r="P1170" t="str">
            <v>PT. LIVIA MANDIRI SEJATI</v>
          </cell>
          <cell r="Q1170" t="str">
            <v>PT. LIVIA MANDIRI SEJATI</v>
          </cell>
          <cell r="R1170" t="str">
            <v>EMPTY BOTTLE AQUA 5 GALLON</v>
          </cell>
          <cell r="S1170" t="str">
            <v>8276726393</v>
          </cell>
        </row>
        <row r="1171">
          <cell r="L1171">
            <v>5041642041</v>
          </cell>
          <cell r="M1171" t="str">
            <v>10169933</v>
          </cell>
          <cell r="N1171" t="str">
            <v>S21091602109/T0924121A/PY/2/24</v>
          </cell>
          <cell r="O1171" t="str">
            <v>YPS/P8194UR/HERI</v>
          </cell>
          <cell r="P1171" t="str">
            <v>PT. LIVIA MANDIRI SEJATI</v>
          </cell>
          <cell r="Q1171" t="str">
            <v>PT. LIVIA MANDIRI SEJATI</v>
          </cell>
          <cell r="R1171" t="str">
            <v>EMPTY BOTTLE AQUA 5 GALLON</v>
          </cell>
          <cell r="S1171" t="str">
            <v>8276726393</v>
          </cell>
        </row>
        <row r="1172">
          <cell r="L1172">
            <v>5041642041</v>
          </cell>
          <cell r="M1172" t="str">
            <v>10169933</v>
          </cell>
          <cell r="N1172" t="str">
            <v>S21091602109/T0924121A/PY/2/24</v>
          </cell>
          <cell r="O1172" t="str">
            <v>YPS/P8194UR/HERI</v>
          </cell>
          <cell r="P1172" t="str">
            <v>PT. LIVIA MANDIRI SEJATI</v>
          </cell>
          <cell r="Q1172" t="str">
            <v>PT. LIVIA MANDIRI SEJATI</v>
          </cell>
          <cell r="R1172" t="str">
            <v>EMPTY BOTTLE AQUA 5 GALLON</v>
          </cell>
          <cell r="S1172" t="str">
            <v>8276726393</v>
          </cell>
        </row>
        <row r="1173">
          <cell r="L1173">
            <v>5041650917</v>
          </cell>
          <cell r="M1173" t="str">
            <v>10169933</v>
          </cell>
          <cell r="N1173" t="str">
            <v>S21091602077/T0925103C/NF/2/25</v>
          </cell>
          <cell r="O1173" t="str">
            <v>YPS/N8390UV/RINTO</v>
          </cell>
          <cell r="P1173" t="str">
            <v>PT. LIVIA MANDIRI SEJATI</v>
          </cell>
          <cell r="Q1173" t="str">
            <v>PT. LIVIA MANDIRI SEJATI</v>
          </cell>
          <cell r="R1173" t="str">
            <v>EMPTY BOTTLE AQUA 5 GALLON</v>
          </cell>
          <cell r="S1173" t="str">
            <v>8276726393</v>
          </cell>
        </row>
        <row r="1174">
          <cell r="L1174">
            <v>5041650917</v>
          </cell>
          <cell r="M1174" t="str">
            <v>10169933</v>
          </cell>
          <cell r="N1174" t="str">
            <v>S21091602077/T0925103C/NF/2/25</v>
          </cell>
          <cell r="O1174" t="str">
            <v>YPS/N8390UV/RINTO</v>
          </cell>
          <cell r="P1174" t="str">
            <v>PT. LIVIA MANDIRI SEJATI</v>
          </cell>
          <cell r="Q1174" t="str">
            <v>PT. LIVIA MANDIRI SEJATI</v>
          </cell>
          <cell r="R1174" t="str">
            <v>EMPTY BOTTLE AQUA 5 GALLON</v>
          </cell>
          <cell r="S1174" t="str">
            <v>8276726393</v>
          </cell>
        </row>
        <row r="1175">
          <cell r="L1175">
            <v>5041644652</v>
          </cell>
          <cell r="M1175" t="str">
            <v>10169933</v>
          </cell>
          <cell r="N1175" t="str">
            <v>S21091701642/T09252B/HD/3/24</v>
          </cell>
          <cell r="O1175" t="str">
            <v>YPS/L9352UZ/SUMANANG</v>
          </cell>
          <cell r="P1175" t="str">
            <v>PT. LIVIA MANDIRI SEJATI</v>
          </cell>
          <cell r="Q1175" t="str">
            <v>PT. LIVIA MANDIRI SEJATI</v>
          </cell>
          <cell r="R1175" t="str">
            <v>EMPTY BOTTLE AQUA 5 GALLON</v>
          </cell>
          <cell r="S1175" t="str">
            <v>8276726393</v>
          </cell>
        </row>
        <row r="1176">
          <cell r="L1176">
            <v>5041644652</v>
          </cell>
          <cell r="M1176" t="str">
            <v>10169933</v>
          </cell>
          <cell r="N1176" t="str">
            <v>S21091701642/T09252B/HD/3/24</v>
          </cell>
          <cell r="O1176" t="str">
            <v>YPS/L9352UZ/SUMANANG</v>
          </cell>
          <cell r="P1176" t="str">
            <v>PT. LIVIA MANDIRI SEJATI</v>
          </cell>
          <cell r="Q1176" t="str">
            <v>PT. LIVIA MANDIRI SEJATI</v>
          </cell>
          <cell r="R1176" t="str">
            <v>EMPTY BOTTLE AQUA 5 GALLON</v>
          </cell>
          <cell r="S1176" t="str">
            <v>8276726393</v>
          </cell>
        </row>
        <row r="1177">
          <cell r="L1177">
            <v>5041644701</v>
          </cell>
          <cell r="M1177" t="str">
            <v>10169933</v>
          </cell>
          <cell r="N1177" t="str">
            <v>S21091602103/T092534A/EL/3/24</v>
          </cell>
          <cell r="O1177" t="str">
            <v>YPS/N8546UV/HOLILI</v>
          </cell>
          <cell r="P1177" t="str">
            <v>PT. LIVIA MANDIRI SEJATI</v>
          </cell>
          <cell r="Q1177" t="str">
            <v>PT. LIVIA MANDIRI SEJATI</v>
          </cell>
          <cell r="R1177" t="str">
            <v>EMPTY BOTTLE AQUA 5 GALLON</v>
          </cell>
          <cell r="S1177" t="str">
            <v>8276726393</v>
          </cell>
        </row>
        <row r="1178">
          <cell r="L1178">
            <v>5041644701</v>
          </cell>
          <cell r="M1178" t="str">
            <v>10169933</v>
          </cell>
          <cell r="N1178" t="str">
            <v>S21091602103/T092534A/EL/3/24</v>
          </cell>
          <cell r="O1178" t="str">
            <v>YPS/N8546UV/HOLILI</v>
          </cell>
          <cell r="P1178" t="str">
            <v>PT. LIVIA MANDIRI SEJATI</v>
          </cell>
          <cell r="Q1178" t="str">
            <v>PT. LIVIA MANDIRI SEJATI</v>
          </cell>
          <cell r="R1178" t="str">
            <v>EMPTY BOTTLE AQUA 5 GALLON</v>
          </cell>
          <cell r="S1178" t="str">
            <v>8276726393</v>
          </cell>
        </row>
        <row r="1179">
          <cell r="L1179">
            <v>5041646889</v>
          </cell>
          <cell r="M1179" t="str">
            <v>10169933</v>
          </cell>
          <cell r="N1179" t="str">
            <v>S21091602091/T092553B/IS/1/25</v>
          </cell>
          <cell r="O1179" t="str">
            <v>YPS/N8544UV/SLAMET</v>
          </cell>
          <cell r="P1179" t="str">
            <v>PT. LIVIA MANDIRI SEJATI</v>
          </cell>
          <cell r="Q1179" t="str">
            <v>PT. LIVIA MANDIRI SEJATI</v>
          </cell>
          <cell r="R1179" t="str">
            <v>EMPTY BOTTLE AQUA 5 GALLON</v>
          </cell>
          <cell r="S1179" t="str">
            <v>8276726393</v>
          </cell>
        </row>
        <row r="1180">
          <cell r="L1180">
            <v>5041646889</v>
          </cell>
          <cell r="M1180" t="str">
            <v>10169933</v>
          </cell>
          <cell r="N1180" t="str">
            <v>S21091602091/T092553B/IS/1/25</v>
          </cell>
          <cell r="O1180" t="str">
            <v>YPS/N8544UV/SLAMET</v>
          </cell>
          <cell r="P1180" t="str">
            <v>PT. LIVIA MANDIRI SEJATI</v>
          </cell>
          <cell r="Q1180" t="str">
            <v>PT. LIVIA MANDIRI SEJATI</v>
          </cell>
          <cell r="R1180" t="str">
            <v>EMPTY BOTTLE AQUA 5 GALLON</v>
          </cell>
          <cell r="S1180" t="str">
            <v>8276726393</v>
          </cell>
        </row>
        <row r="1181">
          <cell r="L1181">
            <v>5041642289</v>
          </cell>
          <cell r="M1181" t="str">
            <v>10169933</v>
          </cell>
          <cell r="N1181" t="str">
            <v>S21091602081/T0925112B/NF/2/25</v>
          </cell>
          <cell r="O1181" t="str">
            <v>YPS/N8522UV/BUDI</v>
          </cell>
          <cell r="P1181" t="str">
            <v>PT. LIVIA MANDIRI SEJATI</v>
          </cell>
          <cell r="Q1181" t="str">
            <v>PT. LIVIA MANDIRI SEJATI</v>
          </cell>
          <cell r="R1181" t="str">
            <v>EMPTY BOTTLE AQUA 5 GALLON</v>
          </cell>
          <cell r="S1181" t="str">
            <v>8276726393</v>
          </cell>
        </row>
        <row r="1182">
          <cell r="L1182">
            <v>5041645322</v>
          </cell>
          <cell r="M1182" t="str">
            <v>10169933</v>
          </cell>
          <cell r="N1182" t="str">
            <v>S21091701644/T092522D/HD/3/24</v>
          </cell>
          <cell r="O1182" t="str">
            <v>YPS/N8548UV/DARYANTO</v>
          </cell>
          <cell r="P1182" t="str">
            <v>PT. LIVIA MANDIRI SEJATI</v>
          </cell>
          <cell r="Q1182" t="str">
            <v>PT. LIVIA MANDIRI SEJATI</v>
          </cell>
          <cell r="R1182" t="str">
            <v>EMPTY BOTTLE AQUA 5 GALLON</v>
          </cell>
          <cell r="S1182" t="str">
            <v>8276726393</v>
          </cell>
        </row>
        <row r="1183">
          <cell r="L1183">
            <v>5041643104</v>
          </cell>
          <cell r="M1183" t="str">
            <v>10169933</v>
          </cell>
          <cell r="N1183" t="str">
            <v>S21091602099/T092514D/EL/3/24</v>
          </cell>
          <cell r="O1183" t="str">
            <v>YPS/L9424UZ/NURCOLIS</v>
          </cell>
          <cell r="P1183" t="str">
            <v>PT. LIVIA MANDIRI SEJATI</v>
          </cell>
          <cell r="Q1183" t="str">
            <v>PT. LIVIA MANDIRI SEJATI</v>
          </cell>
          <cell r="R1183" t="str">
            <v>EMPTY BOTTLE AQUA 5 GALLON</v>
          </cell>
          <cell r="S1183" t="str">
            <v>8276726393</v>
          </cell>
        </row>
        <row r="1184">
          <cell r="L1184">
            <v>5041643861</v>
          </cell>
          <cell r="M1184" t="str">
            <v>10169933</v>
          </cell>
          <cell r="N1184" t="str">
            <v>S21091602106/T0924145B/EF/2/24</v>
          </cell>
          <cell r="O1184" t="str">
            <v>YPS/N8274UV/BAKIM</v>
          </cell>
          <cell r="P1184" t="str">
            <v>PT. LIVIA MANDIRI SEJATI</v>
          </cell>
          <cell r="Q1184" t="str">
            <v>PT. LIVIA MANDIRI SEJATI</v>
          </cell>
          <cell r="R1184" t="str">
            <v>EMPTY BOTTLE AQUA 5 GALLON</v>
          </cell>
          <cell r="S1184" t="str">
            <v>8276726393</v>
          </cell>
        </row>
        <row r="1185">
          <cell r="L1185">
            <v>5041676581</v>
          </cell>
          <cell r="M1185" t="str">
            <v>10169933</v>
          </cell>
          <cell r="N1185" t="str">
            <v>S21092400692/T092751A/HD/2/27</v>
          </cell>
          <cell r="O1185" t="str">
            <v>YPS/N8587UV/SAIFUDIN</v>
          </cell>
          <cell r="P1185" t="str">
            <v>PT. LIVIA MANDIRI SEJATI</v>
          </cell>
          <cell r="Q1185" t="str">
            <v>PT. LIVIA MANDIRI SEJATI</v>
          </cell>
          <cell r="R1185" t="str">
            <v>EMPTY BOTTLE AQUA 5 GALLON</v>
          </cell>
          <cell r="S1185" t="str">
            <v>8276726393</v>
          </cell>
        </row>
        <row r="1186">
          <cell r="L1186">
            <v>5041676581</v>
          </cell>
          <cell r="M1186" t="str">
            <v>10169933</v>
          </cell>
          <cell r="N1186" t="str">
            <v>S21092400692/T092751A/HD/2/27</v>
          </cell>
          <cell r="O1186" t="str">
            <v>YPS/N8587UV/SAIFUDIN</v>
          </cell>
          <cell r="P1186" t="str">
            <v>PT. LIVIA MANDIRI SEJATI</v>
          </cell>
          <cell r="Q1186" t="str">
            <v>PT. LIVIA MANDIRI SEJATI</v>
          </cell>
          <cell r="R1186" t="str">
            <v>EMPTY BOTTLE AQUA 5 GALLON</v>
          </cell>
          <cell r="S1186" t="str">
            <v>8276726393</v>
          </cell>
        </row>
        <row r="1187">
          <cell r="L1187">
            <v>5041656523</v>
          </cell>
          <cell r="M1187" t="str">
            <v>10169933</v>
          </cell>
          <cell r="N1187" t="str">
            <v>S21091602079/T0925138D/EL/2/25</v>
          </cell>
          <cell r="O1187" t="str">
            <v>YPS/N8513UV/SULISWAN</v>
          </cell>
          <cell r="P1187" t="str">
            <v>PT. LIVIA MANDIRI SEJATI</v>
          </cell>
          <cell r="Q1187" t="str">
            <v>PT. LIVIA MANDIRI SEJATI</v>
          </cell>
          <cell r="R1187" t="str">
            <v>EMPTY BOTTLE AQUA 5 GALLON</v>
          </cell>
          <cell r="S1187" t="str">
            <v>8276726393</v>
          </cell>
        </row>
        <row r="1188">
          <cell r="L1188">
            <v>5041675584</v>
          </cell>
          <cell r="M1188" t="str">
            <v>10169933</v>
          </cell>
          <cell r="N1188" t="str">
            <v>S21092400678/T0927112C/EF/2/27</v>
          </cell>
          <cell r="O1188" t="str">
            <v>YPS/N8814UV/WAHID</v>
          </cell>
          <cell r="P1188" t="str">
            <v>PT. LIVIA MANDIRI SEJATI</v>
          </cell>
          <cell r="Q1188" t="str">
            <v>PT. LIVIA MANDIRI SEJATI</v>
          </cell>
          <cell r="R1188" t="str">
            <v>EMPTY BOTTLE AQUA 5 GALLON</v>
          </cell>
          <cell r="S1188" t="str">
            <v>8276726393</v>
          </cell>
        </row>
        <row r="1189">
          <cell r="L1189">
            <v>5041657164</v>
          </cell>
          <cell r="M1189" t="str">
            <v>10169933</v>
          </cell>
          <cell r="N1189" t="str">
            <v>S21091602087/T0925162D/BK/2/25</v>
          </cell>
          <cell r="O1189" t="str">
            <v>YPS/L9425UZ/MASRIDI</v>
          </cell>
          <cell r="P1189" t="str">
            <v>PT. LIVIA MANDIRI SEJATI</v>
          </cell>
          <cell r="Q1189" t="str">
            <v>PT. LIVIA MANDIRI SEJATI</v>
          </cell>
          <cell r="R1189" t="str">
            <v>EMPTY BOTTLE AQUA 5 GALLON</v>
          </cell>
          <cell r="S1189" t="str">
            <v>8276726393</v>
          </cell>
        </row>
        <row r="1190">
          <cell r="L1190">
            <v>5041643337</v>
          </cell>
          <cell r="M1190" t="str">
            <v>10169933</v>
          </cell>
          <cell r="N1190" t="str">
            <v>S21091701637/T092573B/IS/1/25</v>
          </cell>
          <cell r="O1190" t="str">
            <v>YPS/N8547UV/SOLIKHAN</v>
          </cell>
          <cell r="P1190" t="str">
            <v>PT. LIVIA MANDIRI SEJATI</v>
          </cell>
          <cell r="Q1190" t="str">
            <v>PT. LIVIA MANDIRI SEJATI</v>
          </cell>
          <cell r="R1190" t="str">
            <v>EMPTY BOTTLE AQUA 5 GALLON</v>
          </cell>
          <cell r="S1190" t="str">
            <v>8276726393</v>
          </cell>
        </row>
        <row r="1191">
          <cell r="L1191">
            <v>5041651165</v>
          </cell>
          <cell r="M1191" t="str">
            <v>10169933</v>
          </cell>
          <cell r="N1191" t="str">
            <v>S21091602086/T092586A/EF/1/25</v>
          </cell>
          <cell r="O1191" t="str">
            <v>YPS/N8193UW/ZAINUL</v>
          </cell>
          <cell r="P1191" t="str">
            <v>PT. LIVIA MANDIRI SEJATI</v>
          </cell>
          <cell r="Q1191" t="str">
            <v>PT. LIVIA MANDIRI SEJATI</v>
          </cell>
          <cell r="R1191" t="str">
            <v>EMPTY BOTTLE AQUA 5 GALLON</v>
          </cell>
          <cell r="S1191" t="str">
            <v>8276726393</v>
          </cell>
        </row>
        <row r="1192">
          <cell r="L1192">
            <v>5041649266</v>
          </cell>
          <cell r="M1192" t="str">
            <v>10169933</v>
          </cell>
          <cell r="N1192" t="str">
            <v>S21091701634/T092591B/EF/1/25</v>
          </cell>
          <cell r="O1192" t="str">
            <v>YPS/N8863UR/EKO</v>
          </cell>
          <cell r="P1192" t="str">
            <v>PT. LIVIA MANDIRI SEJATI</v>
          </cell>
          <cell r="Q1192" t="str">
            <v>PT. LIVIA MANDIRI SEJATI</v>
          </cell>
          <cell r="R1192" t="str">
            <v>EMPTY BOTTLE AQUA 5 GALLON</v>
          </cell>
          <cell r="S1192" t="str">
            <v>8276726393</v>
          </cell>
        </row>
        <row r="1193">
          <cell r="L1193">
            <v>5041646741</v>
          </cell>
          <cell r="M1193" t="str">
            <v>10169933</v>
          </cell>
          <cell r="N1193" t="str">
            <v>S21091602092/T092576D/AS/1/25</v>
          </cell>
          <cell r="O1193" t="str">
            <v>YPS/L9051UX/RAHMAN</v>
          </cell>
          <cell r="P1193" t="str">
            <v>PT. LIVIA MANDIRI SEJATI</v>
          </cell>
          <cell r="Q1193" t="str">
            <v>PT. LIVIA MANDIRI SEJATI</v>
          </cell>
          <cell r="R1193" t="str">
            <v>EMPTY BOTTLE AQUA 5 GALLON</v>
          </cell>
          <cell r="S1193" t="str">
            <v>8276726393</v>
          </cell>
        </row>
        <row r="1194">
          <cell r="L1194">
            <v>5041650132</v>
          </cell>
          <cell r="M1194" t="str">
            <v>10169933</v>
          </cell>
          <cell r="N1194" t="str">
            <v>S21091701636/T092582B/ZK/1/25</v>
          </cell>
          <cell r="O1194" t="str">
            <v>YPS/S9011US/MAHMUD</v>
          </cell>
          <cell r="P1194" t="str">
            <v>PT. LIVIA MANDIRI SEJATI</v>
          </cell>
          <cell r="Q1194" t="str">
            <v>PT. LIVIA MANDIRI SEJATI</v>
          </cell>
          <cell r="R1194" t="str">
            <v>EMPTY BOTTLE AQUA 5 GALLON</v>
          </cell>
          <cell r="S1194" t="str">
            <v>8276726393</v>
          </cell>
        </row>
        <row r="1195">
          <cell r="L1195">
            <v>5041650132</v>
          </cell>
          <cell r="M1195" t="str">
            <v>10169933</v>
          </cell>
          <cell r="N1195" t="str">
            <v>S21091701636/T092582B/ZK/1/25</v>
          </cell>
          <cell r="O1195" t="str">
            <v>YPS/S9011US/MAHMUD</v>
          </cell>
          <cell r="P1195" t="str">
            <v>PT. LIVIA MANDIRI SEJATI</v>
          </cell>
          <cell r="Q1195" t="str">
            <v>PT. LIVIA MANDIRI SEJATI</v>
          </cell>
          <cell r="R1195" t="str">
            <v>EMPTY BOTTLE AQUA 5 GALLON</v>
          </cell>
          <cell r="S1195" t="str">
            <v>8276726393</v>
          </cell>
        </row>
        <row r="1196">
          <cell r="L1196">
            <v>5041653960</v>
          </cell>
          <cell r="M1196" t="str">
            <v>10169933</v>
          </cell>
          <cell r="N1196" t="str">
            <v>S21091701629/T0925104D/EF/2/25</v>
          </cell>
          <cell r="O1196" t="str">
            <v>YPS/N8507UV/KHOTIB</v>
          </cell>
          <cell r="P1196" t="str">
            <v>PT. LIVIA MANDIRI SEJATI</v>
          </cell>
          <cell r="Q1196" t="str">
            <v>PT. LIVIA MANDIRI SEJATI</v>
          </cell>
          <cell r="R1196" t="str">
            <v>EMPTY BOTTLE AQUA 5 GALLON</v>
          </cell>
          <cell r="S1196" t="str">
            <v>8276726393</v>
          </cell>
        </row>
        <row r="1197">
          <cell r="L1197">
            <v>5041644407</v>
          </cell>
          <cell r="M1197" t="str">
            <v>10169933</v>
          </cell>
          <cell r="N1197" t="str">
            <v>S21091602085/T0925106A/NF/2/25</v>
          </cell>
          <cell r="O1197" t="str">
            <v>YPS/P8027UR/WARDOYO</v>
          </cell>
          <cell r="P1197" t="str">
            <v>PT. LIVIA MANDIRI SEJATI</v>
          </cell>
          <cell r="Q1197" t="str">
            <v>PT. LIVIA MANDIRI SEJATI</v>
          </cell>
          <cell r="R1197" t="str">
            <v>EMPTY BOTTLE AQUA 5 GALLON</v>
          </cell>
          <cell r="S1197" t="str">
            <v>8276726393</v>
          </cell>
        </row>
        <row r="1198">
          <cell r="L1198">
            <v>5041683757</v>
          </cell>
          <cell r="M1198" t="str">
            <v>10169933</v>
          </cell>
          <cell r="N1198" t="str">
            <v>S21092400667/T092854B/NF/1/28</v>
          </cell>
          <cell r="O1198" t="str">
            <v>YPS/N8544UV/SLAMET</v>
          </cell>
          <cell r="P1198" t="str">
            <v>PT. LIVIA MANDIRI SEJATI</v>
          </cell>
          <cell r="Q1198" t="str">
            <v>PT. LIVIA MANDIRI SEJATI</v>
          </cell>
          <cell r="R1198" t="str">
            <v>EMPTY BOTTLE AQUA 5 GALLON</v>
          </cell>
          <cell r="S1198" t="str">
            <v>8276726393</v>
          </cell>
        </row>
        <row r="1199">
          <cell r="L1199">
            <v>5041674319</v>
          </cell>
          <cell r="M1199" t="str">
            <v>10169933</v>
          </cell>
          <cell r="N1199" t="str">
            <v>S21092401026/T092769D/HD/2/27</v>
          </cell>
          <cell r="O1199" t="str">
            <v>YPS/N8819UV/SAIFUL</v>
          </cell>
          <cell r="P1199" t="str">
            <v>PT. LIVIA MANDIRI SEJATI</v>
          </cell>
          <cell r="Q1199" t="str">
            <v>PT. LIVIA MANDIRI SEJATI</v>
          </cell>
          <cell r="R1199" t="str">
            <v>EMPTY BOTTLE AQUA 5 GALLON</v>
          </cell>
          <cell r="S1199" t="str">
            <v>8276726393</v>
          </cell>
        </row>
        <row r="1200">
          <cell r="L1200">
            <v>5041665396</v>
          </cell>
          <cell r="M1200" t="str">
            <v>10169933</v>
          </cell>
          <cell r="N1200" t="str">
            <v>S21092410522/T092717B/AS/1/27</v>
          </cell>
          <cell r="O1200" t="str">
            <v>YPS/L9217UF/TAUFIK</v>
          </cell>
          <cell r="P1200" t="str">
            <v>PT. LIVIA MANDIRI SEJATI</v>
          </cell>
          <cell r="Q1200" t="str">
            <v>PT. LIVIA MANDIRI SEJATI</v>
          </cell>
          <cell r="R1200" t="str">
            <v>EMPTY BOTTLE AQUA 5 GALLON</v>
          </cell>
          <cell r="S1200" t="str">
            <v>8276726393</v>
          </cell>
        </row>
        <row r="1201">
          <cell r="L1201">
            <v>5041710532</v>
          </cell>
          <cell r="M1201" t="str">
            <v>10169933</v>
          </cell>
          <cell r="N1201" t="str">
            <v>S21092400636/T092980A/BK/1/29</v>
          </cell>
          <cell r="O1201" t="str">
            <v>YPS/L9352UZ/SUMANANG</v>
          </cell>
          <cell r="P1201" t="str">
            <v>PT. LIVIA MANDIRI SEJATI</v>
          </cell>
          <cell r="Q1201" t="str">
            <v>PT. LIVIA MANDIRI SEJATI</v>
          </cell>
          <cell r="R1201" t="str">
            <v>EMPTY BOTTLE AQUA 5 GALLON</v>
          </cell>
          <cell r="S1201" t="str">
            <v>8276726393</v>
          </cell>
        </row>
        <row r="1202">
          <cell r="L1202">
            <v>5041710532</v>
          </cell>
          <cell r="M1202" t="str">
            <v>10169933</v>
          </cell>
          <cell r="N1202" t="str">
            <v>S21092400636/T092980A/BK/1/29</v>
          </cell>
          <cell r="O1202" t="str">
            <v>YPS/L9352UZ/SUMANANG</v>
          </cell>
          <cell r="P1202" t="str">
            <v>PT. LIVIA MANDIRI SEJATI</v>
          </cell>
          <cell r="Q1202" t="str">
            <v>PT. LIVIA MANDIRI SEJATI</v>
          </cell>
          <cell r="R1202" t="str">
            <v>EMPTY BOTTLE AQUA 5 GALLON</v>
          </cell>
          <cell r="S1202" t="str">
            <v>8276726393</v>
          </cell>
        </row>
        <row r="1203">
          <cell r="L1203">
            <v>5041670414</v>
          </cell>
          <cell r="M1203" t="str">
            <v>10169933</v>
          </cell>
          <cell r="N1203" t="str">
            <v>S21092400672/T092726A/AS/1/27</v>
          </cell>
          <cell r="O1203" t="str">
            <v>YPS/L9428UZ/HADI</v>
          </cell>
          <cell r="P1203" t="str">
            <v>PT. LIVIA MANDIRI SEJATI</v>
          </cell>
          <cell r="Q1203" t="str">
            <v>PT. LIVIA MANDIRI SEJATI</v>
          </cell>
          <cell r="R1203" t="str">
            <v>EMPTY BOTTLE AQUA 5 GALLON</v>
          </cell>
          <cell r="S1203" t="str">
            <v>8276726393</v>
          </cell>
        </row>
        <row r="1204">
          <cell r="L1204">
            <v>5041683647</v>
          </cell>
          <cell r="M1204" t="str">
            <v>10169933</v>
          </cell>
          <cell r="N1204" t="str">
            <v>S21092400681/T092790D/EF/2/27</v>
          </cell>
          <cell r="O1204" t="str">
            <v>YPS/L8177UT/AGUS S</v>
          </cell>
          <cell r="P1204" t="str">
            <v>PT. LIVIA MANDIRI SEJATI</v>
          </cell>
          <cell r="Q1204" t="str">
            <v>PT. LIVIA MANDIRI SEJATI</v>
          </cell>
          <cell r="R1204" t="str">
            <v>EMPTY BOTTLE AQUA 5 GALLON</v>
          </cell>
          <cell r="S1204" t="str">
            <v>8276726393</v>
          </cell>
        </row>
        <row r="1205">
          <cell r="L1205">
            <v>5041680028</v>
          </cell>
          <cell r="M1205" t="str">
            <v>10169933</v>
          </cell>
          <cell r="N1205" t="str">
            <v>S21092400684/T092786D/HD/2/27</v>
          </cell>
          <cell r="O1205" t="str">
            <v>YPS/N9375WE/MAHRUS</v>
          </cell>
          <cell r="P1205" t="str">
            <v>PT. LIVIA MANDIRI SEJATI</v>
          </cell>
          <cell r="Q1205" t="str">
            <v>PT. LIVIA MANDIRI SEJATI</v>
          </cell>
          <cell r="R1205" t="str">
            <v>EMPTY BOTTLE AQUA 5 GALLON</v>
          </cell>
          <cell r="S1205" t="str">
            <v>8276726393</v>
          </cell>
        </row>
        <row r="1206">
          <cell r="L1206">
            <v>5041667051</v>
          </cell>
          <cell r="M1206" t="str">
            <v>10169933</v>
          </cell>
          <cell r="N1206" t="str">
            <v>S21092400680/T0927120D/EF/2/27</v>
          </cell>
          <cell r="O1206" t="str">
            <v>YPS/N8513UV/SULISWAN</v>
          </cell>
          <cell r="P1206" t="str">
            <v>PT. LIVIA MANDIRI SEJATI</v>
          </cell>
          <cell r="Q1206" t="str">
            <v>PT. LIVIA MANDIRI SEJATI</v>
          </cell>
          <cell r="R1206" t="str">
            <v>EMPTY BOTTLE AQUA 5 GALLON</v>
          </cell>
          <cell r="S1206" t="str">
            <v>8276726393</v>
          </cell>
        </row>
        <row r="1207">
          <cell r="L1207">
            <v>5041674785</v>
          </cell>
          <cell r="M1207" t="str">
            <v>10169933</v>
          </cell>
          <cell r="N1207" t="str">
            <v>S21092401024/T092748C/SF/1/27</v>
          </cell>
          <cell r="O1207" t="str">
            <v>YPS/N8655UQ/SUGIONO</v>
          </cell>
          <cell r="P1207" t="str">
            <v>PT. LIVIA MANDIRI SEJATI</v>
          </cell>
          <cell r="Q1207" t="str">
            <v>PT. LIVIA MANDIRI SEJATI</v>
          </cell>
          <cell r="R1207" t="str">
            <v>EMPTY BOTTLE AQUA 5 GALLON</v>
          </cell>
          <cell r="S1207" t="str">
            <v>8276726393</v>
          </cell>
        </row>
        <row r="1208">
          <cell r="L1208">
            <v>5041685965</v>
          </cell>
          <cell r="M1208" t="str">
            <v>10169933</v>
          </cell>
          <cell r="N1208" t="str">
            <v>S21092401022/T092847D/EL/1/28</v>
          </cell>
          <cell r="O1208" t="str">
            <v>YPS/L8425UZ/MASRIDI</v>
          </cell>
          <cell r="P1208" t="str">
            <v>PT. LIVIA MANDIRI SEJATI</v>
          </cell>
          <cell r="Q1208" t="str">
            <v>PT. LIVIA MANDIRI SEJATI</v>
          </cell>
          <cell r="R1208" t="str">
            <v>EMPTY BOTTLE AQUA 5 GALLON</v>
          </cell>
          <cell r="S1208" t="str">
            <v>8276726393</v>
          </cell>
        </row>
        <row r="1209">
          <cell r="L1209">
            <v>5041681507</v>
          </cell>
          <cell r="M1209" t="str">
            <v>10169933</v>
          </cell>
          <cell r="N1209" t="str">
            <v>S21092400688/T092783B/HD/2/27</v>
          </cell>
          <cell r="O1209" t="str">
            <v>YPS/N8661UW/DENY S</v>
          </cell>
          <cell r="P1209" t="str">
            <v>PT. LIVIA MANDIRI SEJATI</v>
          </cell>
          <cell r="Q1209" t="str">
            <v>PT. LIVIA MANDIRI SEJATI</v>
          </cell>
          <cell r="R1209" t="str">
            <v>EMPTY BOTTLE AQUA 5 GALLON</v>
          </cell>
          <cell r="S1209" t="str">
            <v>8276726393</v>
          </cell>
        </row>
        <row r="1210">
          <cell r="L1210">
            <v>5041681507</v>
          </cell>
          <cell r="M1210" t="str">
            <v>10169933</v>
          </cell>
          <cell r="N1210" t="str">
            <v>S21092400688/T092783B/HD/2/27</v>
          </cell>
          <cell r="O1210" t="str">
            <v>YPS/N8661UW/DENY S</v>
          </cell>
          <cell r="P1210" t="str">
            <v>PT. LIVIA MANDIRI SEJATI</v>
          </cell>
          <cell r="Q1210" t="str">
            <v>PT. LIVIA MANDIRI SEJATI</v>
          </cell>
          <cell r="R1210" t="str">
            <v>EMPTY BOTTLE AQUA 5 GALLON</v>
          </cell>
          <cell r="S1210" t="str">
            <v>8276726393</v>
          </cell>
        </row>
        <row r="1211">
          <cell r="L1211">
            <v>5041726000</v>
          </cell>
          <cell r="M1211" t="str">
            <v>10169933</v>
          </cell>
          <cell r="N1211" t="str">
            <v>S2109210533/T093023A/IS/3/29</v>
          </cell>
          <cell r="O1211" t="str">
            <v>YPS/S8186UT/DARSONO</v>
          </cell>
          <cell r="P1211" t="str">
            <v>PT. LIVIA MANDIRI SEJATI</v>
          </cell>
          <cell r="Q1211" t="str">
            <v>PT. LIVIA MANDIRI SEJATI</v>
          </cell>
          <cell r="R1211" t="str">
            <v>EMPTY BOTTLE AQUA 5 GALLON</v>
          </cell>
          <cell r="S1211" t="str">
            <v>8276726393</v>
          </cell>
        </row>
        <row r="1212">
          <cell r="L1212">
            <v>5041726000</v>
          </cell>
          <cell r="M1212" t="str">
            <v>10169933</v>
          </cell>
          <cell r="N1212" t="str">
            <v>S2109210533/T093023A/IS/3/29</v>
          </cell>
          <cell r="O1212" t="str">
            <v>YPS/S8186UT/DARSONO</v>
          </cell>
          <cell r="P1212" t="str">
            <v>PT. LIVIA MANDIRI SEJATI</v>
          </cell>
          <cell r="Q1212" t="str">
            <v>PT. LIVIA MANDIRI SEJATI</v>
          </cell>
          <cell r="R1212" t="str">
            <v>EMPTY BOTTLE AQUA 5 GALLON</v>
          </cell>
          <cell r="S1212" t="str">
            <v>8276726393</v>
          </cell>
        </row>
        <row r="1213">
          <cell r="L1213">
            <v>5041670583</v>
          </cell>
          <cell r="M1213" t="str">
            <v>10169933</v>
          </cell>
          <cell r="N1213" t="str">
            <v>S21092410523/T092727B/AS/1/27</v>
          </cell>
          <cell r="O1213" t="str">
            <v>YPS/N8261UR/SOLIKIN</v>
          </cell>
          <cell r="P1213" t="str">
            <v>PT. LIVIA MANDIRI SEJATI</v>
          </cell>
          <cell r="Q1213" t="str">
            <v>PT. LIVIA MANDIRI SEJATI</v>
          </cell>
          <cell r="R1213" t="str">
            <v>EMPTY BOTTLE AQUA 5 GALLON</v>
          </cell>
          <cell r="S1213" t="str">
            <v>8276726393</v>
          </cell>
        </row>
        <row r="1214">
          <cell r="L1214">
            <v>5041679393</v>
          </cell>
          <cell r="M1214" t="str">
            <v>10169933</v>
          </cell>
          <cell r="N1214" t="str">
            <v>S21092400673/T092833C/ZK/3/27</v>
          </cell>
          <cell r="O1214" t="str">
            <v>YPS/N8522UV/BUDI</v>
          </cell>
          <cell r="P1214" t="str">
            <v>PT. LIVIA MANDIRI SEJATI</v>
          </cell>
          <cell r="Q1214" t="str">
            <v>PT. LIVIA MANDIRI SEJATI</v>
          </cell>
          <cell r="R1214" t="str">
            <v>EMPTY BOTTLE AQUA 5 GALLON</v>
          </cell>
          <cell r="S1214" t="str">
            <v>8276726393</v>
          </cell>
        </row>
        <row r="1215">
          <cell r="L1215">
            <v>5041702129</v>
          </cell>
          <cell r="M1215" t="str">
            <v>10169933</v>
          </cell>
          <cell r="N1215" t="str">
            <v>S21092400662/T0928129A/EL/2/28</v>
          </cell>
          <cell r="O1215" t="str">
            <v>YPS/P8194UR/HERI</v>
          </cell>
          <cell r="P1215" t="str">
            <v>PT. LIVIA MANDIRI SEJATI</v>
          </cell>
          <cell r="Q1215" t="str">
            <v>PT. LIVIA MANDIRI SEJATI</v>
          </cell>
          <cell r="R1215" t="str">
            <v>EMPTY BOTTLE AQUA 5 GALLON</v>
          </cell>
          <cell r="S1215" t="str">
            <v>8276726393</v>
          </cell>
        </row>
        <row r="1216">
          <cell r="L1216">
            <v>5041702129</v>
          </cell>
          <cell r="M1216" t="str">
            <v>10169933</v>
          </cell>
          <cell r="N1216" t="str">
            <v>S21092400662/T0928129A/EL/2/28</v>
          </cell>
          <cell r="O1216" t="str">
            <v>YPS/P8194UR/HERI</v>
          </cell>
          <cell r="P1216" t="str">
            <v>PT. LIVIA MANDIRI SEJATI</v>
          </cell>
          <cell r="Q1216" t="str">
            <v>PT. LIVIA MANDIRI SEJATI</v>
          </cell>
          <cell r="R1216" t="str">
            <v>EMPTY BOTTLE AQUA 5 GALLON</v>
          </cell>
          <cell r="S1216" t="str">
            <v>8276726393</v>
          </cell>
        </row>
        <row r="1217">
          <cell r="L1217">
            <v>5041643232</v>
          </cell>
          <cell r="M1217" t="str">
            <v>10169933</v>
          </cell>
          <cell r="N1217" t="str">
            <v>S21092400649/T092945A/AS/3/28</v>
          </cell>
          <cell r="O1217" t="str">
            <v>YPS/N8546UV/SAKUT</v>
          </cell>
          <cell r="P1217" t="str">
            <v>PT. LIVIA MANDIRI SEJATI</v>
          </cell>
          <cell r="Q1217" t="str">
            <v>PT. LIVIA MANDIRI SEJATI</v>
          </cell>
          <cell r="R1217" t="str">
            <v>EMPTY BOTTLE AQUA 5 GALLON</v>
          </cell>
          <cell r="S1217" t="str">
            <v>8276726393</v>
          </cell>
        </row>
        <row r="1218">
          <cell r="L1218">
            <v>5041685369</v>
          </cell>
          <cell r="M1218" t="str">
            <v>10169933</v>
          </cell>
          <cell r="N1218" t="str">
            <v>S21092400668/T0927131D/PY/3/27</v>
          </cell>
          <cell r="O1218" t="str">
            <v>YPS/L9051UX/RAHMAN</v>
          </cell>
          <cell r="P1218" t="str">
            <v>PT. LIVIA MANDIRI SEJATI</v>
          </cell>
          <cell r="Q1218" t="str">
            <v>PT. LIVIA MANDIRI SEJATI</v>
          </cell>
          <cell r="R1218" t="str">
            <v>EMPTY BOTTLE AQUA 5 GALLON</v>
          </cell>
          <cell r="S1218" t="str">
            <v>8276726393</v>
          </cell>
        </row>
        <row r="1219">
          <cell r="L1219">
            <v>5041684305</v>
          </cell>
          <cell r="M1219" t="str">
            <v>10169933</v>
          </cell>
          <cell r="N1219" t="str">
            <v>S21092400666/T092811D/EF/3/27</v>
          </cell>
          <cell r="O1219" t="str">
            <v>YPS/L9358UZ/MAT ALI</v>
          </cell>
          <cell r="P1219" t="str">
            <v>PT. LIVIA MANDIRI SEJATI</v>
          </cell>
          <cell r="Q1219" t="str">
            <v>PT. LIVIA MANDIRI SEJATI</v>
          </cell>
          <cell r="R1219" t="str">
            <v>EMPTY BOTTLE AQUA 5 GALLON</v>
          </cell>
          <cell r="S1219" t="str">
            <v>8276726393</v>
          </cell>
        </row>
        <row r="1220">
          <cell r="L1220">
            <v>5041697309</v>
          </cell>
          <cell r="M1220" t="str">
            <v>10169933</v>
          </cell>
          <cell r="N1220" t="str">
            <v>S21092400652/T0928152B/SF/2/28</v>
          </cell>
          <cell r="O1220" t="str">
            <v>YPS/N8814UV/SAKUT</v>
          </cell>
          <cell r="P1220" t="str">
            <v>PT. LIVIA MANDIRI SEJATI</v>
          </cell>
          <cell r="Q1220" t="str">
            <v>PT. LIVIA MANDIRI SEJATI</v>
          </cell>
          <cell r="R1220" t="str">
            <v>EMPTY BOTTLE AQUA 5 GALLON</v>
          </cell>
          <cell r="S1220" t="str">
            <v>8276726393</v>
          </cell>
        </row>
        <row r="1221">
          <cell r="L1221">
            <v>5041674289</v>
          </cell>
          <cell r="M1221" t="str">
            <v>10169933</v>
          </cell>
          <cell r="N1221" t="str">
            <v>S21092401029/T092742A/SF/1/27</v>
          </cell>
          <cell r="O1221" t="str">
            <v>YPS/L9269UF/SOLIKHAN</v>
          </cell>
          <cell r="P1221" t="str">
            <v>PT. LIVIA MANDIRI SEJATI</v>
          </cell>
          <cell r="Q1221" t="str">
            <v>PT. LIVIA MANDIRI SEJATI</v>
          </cell>
          <cell r="R1221" t="str">
            <v>EMPTY BOTTLE AQUA 5 GALLON</v>
          </cell>
          <cell r="S1221" t="str">
            <v>8276726393</v>
          </cell>
        </row>
        <row r="1222">
          <cell r="L1222">
            <v>5041674289</v>
          </cell>
          <cell r="M1222" t="str">
            <v>10169933</v>
          </cell>
          <cell r="N1222" t="str">
            <v>S21092401029/T092742A/SF/1/27</v>
          </cell>
          <cell r="O1222" t="str">
            <v>YPS/L9269UF/SOLIKHAN</v>
          </cell>
          <cell r="P1222" t="str">
            <v>PT. LIVIA MANDIRI SEJATI</v>
          </cell>
          <cell r="Q1222" t="str">
            <v>PT. LIVIA MANDIRI SEJATI</v>
          </cell>
          <cell r="R1222" t="str">
            <v>EMPTY BOTTLE AQUA 5 GALLON</v>
          </cell>
          <cell r="S1222" t="str">
            <v>8276726393</v>
          </cell>
        </row>
        <row r="1223">
          <cell r="L1223">
            <v>5041681430</v>
          </cell>
          <cell r="M1223" t="str">
            <v>10169933</v>
          </cell>
          <cell r="N1223" t="str">
            <v>S21092400686/T092794A/EL/2/27</v>
          </cell>
          <cell r="O1223" t="str">
            <v>YPS/N8274UV/BAKHIN</v>
          </cell>
          <cell r="P1223" t="str">
            <v>PT. LIVIA MANDIRI SEJATI</v>
          </cell>
          <cell r="Q1223" t="str">
            <v>PT. LIVIA MANDIRI SEJATI</v>
          </cell>
          <cell r="R1223" t="str">
            <v>EMPTY BOTTLE AQUA 5 GALLON</v>
          </cell>
          <cell r="S1223" t="str">
            <v>8276726393</v>
          </cell>
        </row>
        <row r="1224">
          <cell r="L1224">
            <v>5041681430</v>
          </cell>
          <cell r="M1224" t="str">
            <v>10169933</v>
          </cell>
          <cell r="N1224" t="str">
            <v>S21092400686/T092794A/EL/2/27</v>
          </cell>
          <cell r="O1224" t="str">
            <v>YPS/N8274UV/BAKHIN</v>
          </cell>
          <cell r="P1224" t="str">
            <v>PT. LIVIA MANDIRI SEJATI</v>
          </cell>
          <cell r="Q1224" t="str">
            <v>PT. LIVIA MANDIRI SEJATI</v>
          </cell>
          <cell r="R1224" t="str">
            <v>EMPTY BOTTLE AQUA 5 GALLON</v>
          </cell>
          <cell r="S1224" t="str">
            <v>8276726393</v>
          </cell>
        </row>
        <row r="1225">
          <cell r="L1225">
            <v>5041690381</v>
          </cell>
          <cell r="M1225" t="str">
            <v>10169933</v>
          </cell>
          <cell r="N1225" t="str">
            <v>S21092401016/T09886A/EL/1/28</v>
          </cell>
          <cell r="O1225" t="str">
            <v>YPS/L9062UH/IMRON</v>
          </cell>
          <cell r="P1225" t="str">
            <v>PT. LIVIA MANDIRI SEJATI</v>
          </cell>
          <cell r="Q1225" t="str">
            <v>PT. LIVIA MANDIRI SEJATI</v>
          </cell>
          <cell r="R1225" t="str">
            <v>EMPTY BOTTLE AQUA 5 GALLON</v>
          </cell>
          <cell r="S1225" t="str">
            <v>8276726393</v>
          </cell>
        </row>
        <row r="1226">
          <cell r="L1226">
            <v>5041690381</v>
          </cell>
          <cell r="M1226" t="str">
            <v>10169933</v>
          </cell>
          <cell r="N1226" t="str">
            <v>S21092401016/T09886A/EL/1/28</v>
          </cell>
          <cell r="O1226" t="str">
            <v>YPS/L9062UH/IMRON</v>
          </cell>
          <cell r="P1226" t="str">
            <v>PT. LIVIA MANDIRI SEJATI</v>
          </cell>
          <cell r="Q1226" t="str">
            <v>PT. LIVIA MANDIRI SEJATI</v>
          </cell>
          <cell r="R1226" t="str">
            <v>EMPTY BOTTLE AQUA 5 GALLON</v>
          </cell>
          <cell r="S1226" t="str">
            <v>8276726393</v>
          </cell>
        </row>
        <row r="1227">
          <cell r="L1227">
            <v>5041716135</v>
          </cell>
          <cell r="M1227" t="str">
            <v>10169933</v>
          </cell>
          <cell r="N1227" t="str">
            <v>S21092400629/T092998B/EL/1/29</v>
          </cell>
          <cell r="O1227" t="str">
            <v>YPS/N8193UW/ZAINUR</v>
          </cell>
          <cell r="P1227" t="str">
            <v>PT. LIVIA MANDIRI SEJATI</v>
          </cell>
          <cell r="Q1227" t="str">
            <v>PT. LIVIA MANDIRI SEJATI</v>
          </cell>
          <cell r="R1227" t="str">
            <v>EMPTY BOTTLE AQUA 5 GALLON</v>
          </cell>
          <cell r="S1227" t="str">
            <v>8276726393</v>
          </cell>
        </row>
        <row r="1228">
          <cell r="L1228">
            <v>5041716141</v>
          </cell>
          <cell r="M1228" t="str">
            <v>10169933</v>
          </cell>
          <cell r="N1228" t="str">
            <v>S21092400626/T0929121C/EF/2/29</v>
          </cell>
          <cell r="O1228" t="str">
            <v>YPS/P8027UR/WARDOYO</v>
          </cell>
          <cell r="P1228" t="str">
            <v>PT. LIVIA MANDIRI SEJATI</v>
          </cell>
          <cell r="Q1228" t="str">
            <v>PT. LIVIA MANDIRI SEJATI</v>
          </cell>
          <cell r="R1228" t="str">
            <v>EMPTY BOTTLE AQUA 5 GALLON</v>
          </cell>
          <cell r="S1228" t="str">
            <v>8276726393</v>
          </cell>
        </row>
        <row r="1229">
          <cell r="L1229">
            <v>5041716141</v>
          </cell>
          <cell r="M1229" t="str">
            <v>10169933</v>
          </cell>
          <cell r="N1229" t="str">
            <v>S21092400626/T0929121C/EF/2/29</v>
          </cell>
          <cell r="O1229" t="str">
            <v>YPS/P8027UR/WARDOYO</v>
          </cell>
          <cell r="P1229" t="str">
            <v>PT. LIVIA MANDIRI SEJATI</v>
          </cell>
          <cell r="Q1229" t="str">
            <v>PT. LIVIA MANDIRI SEJATI</v>
          </cell>
          <cell r="R1229" t="str">
            <v>EMPTY BOTTLE AQUA 5 GALLON</v>
          </cell>
          <cell r="S1229" t="str">
            <v>8276726393</v>
          </cell>
        </row>
        <row r="1230">
          <cell r="L1230">
            <v>5041680862</v>
          </cell>
          <cell r="M1230" t="str">
            <v>10169933</v>
          </cell>
          <cell r="N1230" t="str">
            <v>S21092400676/T092817A/PY/3/27</v>
          </cell>
          <cell r="O1230" t="str">
            <v>YPS/N8430UV/SLAMET</v>
          </cell>
          <cell r="P1230" t="str">
            <v>PT. LIVIA MANDIRI SEJATI</v>
          </cell>
          <cell r="Q1230" t="str">
            <v>PT. LIVIA MANDIRI SEJATI</v>
          </cell>
          <cell r="R1230" t="str">
            <v>EMPTY BOTTLE AQUA 5 GALLON</v>
          </cell>
          <cell r="S1230" t="str">
            <v>8276726393</v>
          </cell>
        </row>
        <row r="1231">
          <cell r="L1231">
            <v>5041680862</v>
          </cell>
          <cell r="M1231" t="str">
            <v>10169933</v>
          </cell>
          <cell r="N1231" t="str">
            <v>S21092400676/T092817A/PY/3/27</v>
          </cell>
          <cell r="O1231" t="str">
            <v>YPS/N8430UV/SLAMET</v>
          </cell>
          <cell r="P1231" t="str">
            <v>PT. LIVIA MANDIRI SEJATI</v>
          </cell>
          <cell r="Q1231" t="str">
            <v>PT. LIVIA MANDIRI SEJATI</v>
          </cell>
          <cell r="R1231" t="str">
            <v>EMPTY BOTTLE AQUA 5 GALLON</v>
          </cell>
          <cell r="S1231" t="str">
            <v>8276726393</v>
          </cell>
        </row>
        <row r="1232">
          <cell r="L1232">
            <v>5041698323</v>
          </cell>
          <cell r="M1232" t="str">
            <v>10169933</v>
          </cell>
          <cell r="N1232" t="str">
            <v>S21092401015/T092897D/BK/1/28</v>
          </cell>
          <cell r="O1232" t="str">
            <v>YPS/N8527UV/MUHAMMAD</v>
          </cell>
          <cell r="P1232" t="str">
            <v>PT. LIVIA MANDIRI SEJATI</v>
          </cell>
          <cell r="Q1232" t="str">
            <v>PT. LIVIA MANDIRI SEJATI</v>
          </cell>
          <cell r="R1232" t="str">
            <v>EMPTY BOTTLE AQUA 5 GALLON</v>
          </cell>
          <cell r="S1232" t="str">
            <v>8276726393</v>
          </cell>
        </row>
        <row r="1233">
          <cell r="L1233">
            <v>5041626153</v>
          </cell>
          <cell r="M1233" t="str">
            <v>10169933</v>
          </cell>
          <cell r="N1233" t="str">
            <v>S21092400674/T0927145D/PY/3/27</v>
          </cell>
          <cell r="O1233" t="str">
            <v>YPS/L9424UZ/NURCHOLI</v>
          </cell>
          <cell r="P1233" t="str">
            <v>PT. LIVIA MANDIRI SEJATI</v>
          </cell>
          <cell r="Q1233" t="str">
            <v>PT. LIVIA MANDIRI SEJATI</v>
          </cell>
          <cell r="R1233" t="str">
            <v>EMPTY BOTTLE AQUA 5 GALLON</v>
          </cell>
          <cell r="S1233" t="str">
            <v>8276726393</v>
          </cell>
        </row>
        <row r="1234">
          <cell r="L1234">
            <v>5041685521</v>
          </cell>
          <cell r="M1234" t="str">
            <v>10169933</v>
          </cell>
          <cell r="N1234" t="str">
            <v>S21092401021/T0927125D/EF/3/27</v>
          </cell>
          <cell r="O1234" t="str">
            <v>YPS/N8864UW/TOSIM</v>
          </cell>
          <cell r="P1234" t="str">
            <v>PT. LIVIA MANDIRI SEJATI</v>
          </cell>
          <cell r="Q1234" t="str">
            <v>PT. LIVIA MANDIRI SEJATI</v>
          </cell>
          <cell r="R1234" t="str">
            <v>EMPTY BOTTLE AQUA 5 GALLON</v>
          </cell>
          <cell r="S1234" t="str">
            <v>8276726393</v>
          </cell>
        </row>
        <row r="1235">
          <cell r="L1235">
            <v>5041685521</v>
          </cell>
          <cell r="M1235" t="str">
            <v>10169933</v>
          </cell>
          <cell r="N1235" t="str">
            <v>S21092401021/T0927125D/EF/3/27</v>
          </cell>
          <cell r="O1235" t="str">
            <v>YPS/N8864UW/TOSIM</v>
          </cell>
          <cell r="P1235" t="str">
            <v>PT. LIVIA MANDIRI SEJATI</v>
          </cell>
          <cell r="Q1235" t="str">
            <v>PT. LIVIA MANDIRI SEJATI</v>
          </cell>
          <cell r="R1235" t="str">
            <v>EMPTY BOTTLE AQUA 5 GALLON</v>
          </cell>
          <cell r="S1235" t="str">
            <v>8276726393</v>
          </cell>
        </row>
        <row r="1236">
          <cell r="L1236">
            <v>5041679344</v>
          </cell>
          <cell r="M1236" t="str">
            <v>10169933</v>
          </cell>
          <cell r="N1236" t="str">
            <v>S21092400669/T0927149B/PY/3/27</v>
          </cell>
          <cell r="O1236" t="str">
            <v>YPS/N8260UW/MUZAMIL</v>
          </cell>
          <cell r="P1236" t="str">
            <v>PT. LIVIA MANDIRI SEJATI</v>
          </cell>
          <cell r="Q1236" t="str">
            <v>PT. LIVIA MANDIRI SEJATI</v>
          </cell>
          <cell r="R1236" t="str">
            <v>EMPTY BOTTLE AQUA 5 GALLON</v>
          </cell>
          <cell r="S1236" t="str">
            <v>8276726393</v>
          </cell>
        </row>
        <row r="1237">
          <cell r="L1237">
            <v>5041679344</v>
          </cell>
          <cell r="M1237" t="str">
            <v>10169933</v>
          </cell>
          <cell r="N1237" t="str">
            <v>S21092400669/T0927149B/PY/3/27</v>
          </cell>
          <cell r="O1237" t="str">
            <v>YPS/N8260UW/MUZAMIL</v>
          </cell>
          <cell r="P1237" t="str">
            <v>PT. LIVIA MANDIRI SEJATI</v>
          </cell>
          <cell r="Q1237" t="str">
            <v>PT. LIVIA MANDIRI SEJATI</v>
          </cell>
          <cell r="R1237" t="str">
            <v>EMPTY BOTTLE AQUA 5 GALLON</v>
          </cell>
          <cell r="S1237" t="str">
            <v>8276726393</v>
          </cell>
        </row>
        <row r="1238">
          <cell r="L1238">
            <v>5041699127</v>
          </cell>
          <cell r="M1238" t="str">
            <v>10169933</v>
          </cell>
          <cell r="N1238" t="str">
            <v>S21092401017/T0928104A/SF/2/28</v>
          </cell>
          <cell r="O1238" t="str">
            <v>YPS/N8194UW/WIN</v>
          </cell>
          <cell r="P1238" t="str">
            <v>PT. LIVIA MANDIRI SEJATI</v>
          </cell>
          <cell r="Q1238" t="str">
            <v>PT. LIVIA MANDIRI SEJATI</v>
          </cell>
          <cell r="R1238" t="str">
            <v>EMPTY BOTTLE AQUA 5 GALLON</v>
          </cell>
          <cell r="S1238" t="str">
            <v>8276726393</v>
          </cell>
        </row>
        <row r="1239">
          <cell r="L1239">
            <v>5041685035</v>
          </cell>
          <cell r="M1239" t="str">
            <v>10169933</v>
          </cell>
          <cell r="N1239" t="str">
            <v>S21092400677/T092823A/ZK/3/27</v>
          </cell>
          <cell r="O1239" t="str">
            <v>YPS/N8546UV/HOLILI</v>
          </cell>
          <cell r="P1239" t="str">
            <v>PT. LIVIA MANDIRI SEJATI</v>
          </cell>
          <cell r="Q1239" t="str">
            <v>PT. LIVIA MANDIRI SEJATI</v>
          </cell>
          <cell r="R1239" t="str">
            <v>EMPTY BOTTLE AQUA 5 GALLON</v>
          </cell>
          <cell r="S1239" t="str">
            <v>8276726393</v>
          </cell>
        </row>
        <row r="1240">
          <cell r="L1240">
            <v>5041690788</v>
          </cell>
          <cell r="M1240" t="str">
            <v>10169933</v>
          </cell>
          <cell r="N1240" t="str">
            <v>S21092400658/T092889D/EL/1/28</v>
          </cell>
          <cell r="O1240" t="str">
            <v>YPS/N9374WE/AGUS.D</v>
          </cell>
          <cell r="P1240" t="str">
            <v>PT. LIVIA MANDIRI SEJATI</v>
          </cell>
          <cell r="Q1240" t="str">
            <v>PT. LIVIA MANDIRI SEJATI</v>
          </cell>
          <cell r="R1240" t="str">
            <v>EMPTY BOTTLE AQUA 5 GALLON</v>
          </cell>
          <cell r="S1240" t="str">
            <v>8276726393</v>
          </cell>
        </row>
        <row r="1241">
          <cell r="L1241">
            <v>5041691825</v>
          </cell>
          <cell r="M1241" t="str">
            <v>10169933</v>
          </cell>
          <cell r="N1241" t="str">
            <v>S21092400639/T092895A/BK/1/28</v>
          </cell>
          <cell r="O1241" t="str">
            <v>YPS/N8671UW/ROZIQ</v>
          </cell>
          <cell r="P1241" t="str">
            <v>PT. LIVIA MANDIRI SEJATI</v>
          </cell>
          <cell r="Q1241" t="str">
            <v>PT. LIVIA MANDIRI SEJATI</v>
          </cell>
          <cell r="R1241" t="str">
            <v>EMPTY BOTTLE AQUA 5 GALLON</v>
          </cell>
          <cell r="S1241" t="str">
            <v>8276726393</v>
          </cell>
        </row>
        <row r="1242">
          <cell r="L1242">
            <v>5041690087</v>
          </cell>
          <cell r="M1242" t="str">
            <v>10169933</v>
          </cell>
          <cell r="N1242" t="str">
            <v>S21092410526/T092884C/EL/1/28</v>
          </cell>
          <cell r="O1242" t="str">
            <v>YPS/L8373UI/M.TAUFIK</v>
          </cell>
          <cell r="P1242" t="str">
            <v>PT. LIVIA MANDIRI SEJATI</v>
          </cell>
          <cell r="Q1242" t="str">
            <v>PT. LIVIA MANDIRI SEJATI</v>
          </cell>
          <cell r="R1242" t="str">
            <v>EMPTY BOTTLE AQUA 5 GALLON</v>
          </cell>
          <cell r="S1242" t="str">
            <v>8276726393</v>
          </cell>
        </row>
        <row r="1243">
          <cell r="L1243">
            <v>5041690087</v>
          </cell>
          <cell r="M1243" t="str">
            <v>10169933</v>
          </cell>
          <cell r="N1243" t="str">
            <v>S21092410526/T092884C/EL/1/28</v>
          </cell>
          <cell r="O1243" t="str">
            <v>YPS/L8373UI/M.TAUFIK</v>
          </cell>
          <cell r="P1243" t="str">
            <v>PT. LIVIA MANDIRI SEJATI</v>
          </cell>
          <cell r="Q1243" t="str">
            <v>PT. LIVIA MANDIRI SEJATI</v>
          </cell>
          <cell r="R1243" t="str">
            <v>EMPTY BOTTLE AQUA 5 GALLON</v>
          </cell>
          <cell r="S1243" t="str">
            <v>8276726393</v>
          </cell>
        </row>
        <row r="1244">
          <cell r="L1244">
            <v>5041700508</v>
          </cell>
          <cell r="M1244" t="str">
            <v>10169933</v>
          </cell>
          <cell r="N1244" t="str">
            <v>S21092400656/T0928127C/EF/2/28</v>
          </cell>
          <cell r="O1244" t="str">
            <v>YPS/N8390UV/RINTO</v>
          </cell>
          <cell r="P1244" t="str">
            <v>PT. LIVIA MANDIRI SEJATI</v>
          </cell>
          <cell r="Q1244" t="str">
            <v>PT. LIVIA MANDIRI SEJATI</v>
          </cell>
          <cell r="R1244" t="str">
            <v>EMPTY BOTTLE AQUA 5 GALLON</v>
          </cell>
          <cell r="S1244" t="str">
            <v>8276726393</v>
          </cell>
        </row>
        <row r="1245">
          <cell r="L1245">
            <v>5041700508</v>
          </cell>
          <cell r="M1245" t="str">
            <v>10169933</v>
          </cell>
          <cell r="N1245" t="str">
            <v>S21092400656/T0928127C/EF/2/28</v>
          </cell>
          <cell r="O1245" t="str">
            <v>YPS/N8390UV/RINTO</v>
          </cell>
          <cell r="P1245" t="str">
            <v>PT. LIVIA MANDIRI SEJATI</v>
          </cell>
          <cell r="Q1245" t="str">
            <v>PT. LIVIA MANDIRI SEJATI</v>
          </cell>
          <cell r="R1245" t="str">
            <v>EMPTY BOTTLE AQUA 5 GALLON</v>
          </cell>
          <cell r="S1245" t="str">
            <v>8276726393</v>
          </cell>
        </row>
        <row r="1246">
          <cell r="L1246">
            <v>5041697902</v>
          </cell>
          <cell r="M1246" t="str">
            <v>10169933</v>
          </cell>
          <cell r="N1246" t="str">
            <v>S21092401012/T928110D/SF/2/28</v>
          </cell>
          <cell r="O1246" t="str">
            <v>YPS/L9345UZ/MSOLIKIN</v>
          </cell>
          <cell r="P1246" t="str">
            <v>PT. LIVIA MANDIRI SEJATI</v>
          </cell>
          <cell r="Q1246" t="str">
            <v>PT. LIVIA MANDIRI SEJATI</v>
          </cell>
          <cell r="R1246" t="str">
            <v>EMPTY BOTTLE AQUA 5 GALLON</v>
          </cell>
          <cell r="S1246" t="str">
            <v>8276726393</v>
          </cell>
        </row>
        <row r="1247">
          <cell r="L1247">
            <v>5041700982</v>
          </cell>
          <cell r="M1247" t="str">
            <v>10169933</v>
          </cell>
          <cell r="N1247" t="str">
            <v>S21092400644/T0928121D/SF/2/28</v>
          </cell>
          <cell r="O1247" t="str">
            <v>YPS/N8548UT/GATOT</v>
          </cell>
          <cell r="P1247" t="str">
            <v>PT. LIVIA MANDIRI SEJATI</v>
          </cell>
          <cell r="Q1247" t="str">
            <v>PT. LIVIA MANDIRI SEJATI</v>
          </cell>
          <cell r="R1247" t="str">
            <v>EMPTY BOTTLE AQUA 5 GALLON</v>
          </cell>
          <cell r="S1247" t="str">
            <v>8276726393</v>
          </cell>
        </row>
        <row r="1248">
          <cell r="L1248">
            <v>5041700442</v>
          </cell>
          <cell r="M1248" t="str">
            <v>10169933</v>
          </cell>
          <cell r="N1248" t="str">
            <v>S21092401009/T0928118D/EF/2/28</v>
          </cell>
          <cell r="O1248" t="str">
            <v>YPS/L9429UZ/SOLIKIN</v>
          </cell>
          <cell r="P1248" t="str">
            <v>PT. LIVIA MANDIRI SEJATI</v>
          </cell>
          <cell r="Q1248" t="str">
            <v>PT. LIVIA MANDIRI SEJATI</v>
          </cell>
          <cell r="R1248" t="str">
            <v>EMPTY BOTTLE AQUA 5 GALLON</v>
          </cell>
          <cell r="S1248" t="str">
            <v>8276726393</v>
          </cell>
        </row>
        <row r="1249">
          <cell r="L1249">
            <v>5041707282</v>
          </cell>
          <cell r="M1249" t="str">
            <v>10169933</v>
          </cell>
          <cell r="N1249" t="str">
            <v>S21092400663/T092916A/HD/3/28</v>
          </cell>
          <cell r="O1249" t="str">
            <v>YPS/N7906UQ/MASKUR</v>
          </cell>
          <cell r="P1249" t="str">
            <v>PT. LIVIA MANDIRI SEJATI</v>
          </cell>
          <cell r="Q1249" t="str">
            <v>PT. LIVIA MANDIRI SEJATI</v>
          </cell>
          <cell r="R1249" t="str">
            <v>EMPTY BOTTLE AQUA 5 GALLON</v>
          </cell>
          <cell r="S1249" t="str">
            <v>8276726393</v>
          </cell>
        </row>
        <row r="1250">
          <cell r="L1250">
            <v>5041727496</v>
          </cell>
          <cell r="M1250" t="str">
            <v>10169933</v>
          </cell>
          <cell r="N1250" t="str">
            <v>S21092400606/T093073B/BK/1/30</v>
          </cell>
          <cell r="O1250" t="str">
            <v>YPS/N8544UV/SLAMET</v>
          </cell>
          <cell r="P1250" t="str">
            <v>PT. LIVIA MANDIRI SEJATI</v>
          </cell>
          <cell r="Q1250" t="str">
            <v>PT. LIVIA MANDIRI SEJATI</v>
          </cell>
          <cell r="R1250" t="str">
            <v>EMPTY BOTTLE AQUA 5 GALLON</v>
          </cell>
          <cell r="S1250" t="str">
            <v>8276726393</v>
          </cell>
        </row>
        <row r="1251">
          <cell r="L1251">
            <v>5041727496</v>
          </cell>
          <cell r="M1251" t="str">
            <v>10169933</v>
          </cell>
          <cell r="N1251" t="str">
            <v>S21092400606/T093073B/BK/1/30</v>
          </cell>
          <cell r="O1251" t="str">
            <v>YPS/N8544UV/SLAMET</v>
          </cell>
          <cell r="P1251" t="str">
            <v>PT. LIVIA MANDIRI SEJATI</v>
          </cell>
          <cell r="Q1251" t="str">
            <v>PT. LIVIA MANDIRI SEJATI</v>
          </cell>
          <cell r="R1251" t="str">
            <v>EMPTY BOTTLE AQUA 5 GALLON</v>
          </cell>
          <cell r="S1251" t="str">
            <v>8276726393</v>
          </cell>
        </row>
        <row r="1252">
          <cell r="L1252">
            <v>5041687195</v>
          </cell>
          <cell r="M1252" t="str">
            <v>10169933</v>
          </cell>
          <cell r="N1252" t="str">
            <v>S21092400655/T092888D/NF/1/28</v>
          </cell>
          <cell r="O1252" t="str">
            <v>YPS/L8813UT/DJAMALI</v>
          </cell>
          <cell r="P1252" t="str">
            <v>PT. LIVIA MANDIRI SEJATI</v>
          </cell>
          <cell r="Q1252" t="str">
            <v>PT. LIVIA MANDIRI SEJATI</v>
          </cell>
          <cell r="R1252" t="str">
            <v>EMPTY BOTTLE AQUA 5 GALLON</v>
          </cell>
          <cell r="S1252" t="str">
            <v>8276726393</v>
          </cell>
        </row>
        <row r="1253">
          <cell r="L1253">
            <v>5041704096</v>
          </cell>
          <cell r="M1253" t="str">
            <v>10169933</v>
          </cell>
          <cell r="N1253" t="str">
            <v>S21092401010/T0928164A/HD/2/28</v>
          </cell>
          <cell r="O1253" t="str">
            <v>YPS/N9079UQ/AMIN</v>
          </cell>
          <cell r="P1253" t="str">
            <v>PT. LIVIA MANDIRI SEJATI</v>
          </cell>
          <cell r="Q1253" t="str">
            <v>PT. LIVIA MANDIRI SEJATI</v>
          </cell>
          <cell r="R1253" t="str">
            <v>EMPTY BOTTLE AQUA 5 GALLON</v>
          </cell>
          <cell r="S1253" t="str">
            <v>8276726393</v>
          </cell>
        </row>
        <row r="1254">
          <cell r="L1254">
            <v>5041702900</v>
          </cell>
          <cell r="M1254" t="str">
            <v>10169933</v>
          </cell>
          <cell r="N1254" t="str">
            <v>S21092400645/T092915D/HD/3/28</v>
          </cell>
          <cell r="O1254" t="str">
            <v>YPS/L9051UX/RAHMAN</v>
          </cell>
          <cell r="P1254" t="str">
            <v>PT. LIVIA MANDIRI SEJATI</v>
          </cell>
          <cell r="Q1254" t="str">
            <v>PT. LIVIA MANDIRI SEJATI</v>
          </cell>
          <cell r="R1254" t="str">
            <v>EMPTY BOTTLE AQUA 5 GALLON</v>
          </cell>
          <cell r="S1254" t="str">
            <v>8276726393</v>
          </cell>
        </row>
        <row r="1255">
          <cell r="L1255">
            <v>5041692979</v>
          </cell>
          <cell r="M1255" t="str">
            <v>10169933</v>
          </cell>
          <cell r="N1255" t="str">
            <v>S21092400650/T092887B/BK/1/28</v>
          </cell>
          <cell r="O1255" t="str">
            <v>YPS/N8134UG/SUGENG</v>
          </cell>
          <cell r="P1255" t="str">
            <v>PT. LIVIA MANDIRI SEJATI</v>
          </cell>
          <cell r="Q1255" t="str">
            <v>PT. LIVIA MANDIRI SEJATI</v>
          </cell>
          <cell r="R1255" t="str">
            <v>EMPTY BOTTLE AQUA 5 GALLON</v>
          </cell>
          <cell r="S1255" t="str">
            <v>8276726393</v>
          </cell>
        </row>
        <row r="1256">
          <cell r="L1256">
            <v>5041709142</v>
          </cell>
          <cell r="M1256" t="str">
            <v>10169933</v>
          </cell>
          <cell r="N1256" t="str">
            <v>S21092401000/T092977D/NF/1/29</v>
          </cell>
          <cell r="O1256" t="str">
            <v>YPS/L8177UT/AGUS S</v>
          </cell>
          <cell r="P1256" t="str">
            <v>PT. LIVIA MANDIRI SEJATI</v>
          </cell>
          <cell r="Q1256" t="str">
            <v>PT. LIVIA MANDIRI SEJATI</v>
          </cell>
          <cell r="R1256" t="str">
            <v>EMPTY BOTTLE AQUA 5 GALLON</v>
          </cell>
          <cell r="S1256" t="str">
            <v>8276726393</v>
          </cell>
        </row>
        <row r="1257">
          <cell r="L1257">
            <v>5041724449</v>
          </cell>
          <cell r="M1257" t="str">
            <v>10169933</v>
          </cell>
          <cell r="N1257" t="str">
            <v>S21092400618/T0929197C/IS/3/29</v>
          </cell>
          <cell r="O1257" t="str">
            <v>YPS/N8671UW/ROZIQ</v>
          </cell>
          <cell r="P1257" t="str">
            <v>PT. LIVIA MANDIRI SEJATI</v>
          </cell>
          <cell r="Q1257" t="str">
            <v>PT. LIVIA MANDIRI SEJATI</v>
          </cell>
          <cell r="R1257" t="str">
            <v>EMPTY BOTTLE AQUA 5 GALLON</v>
          </cell>
          <cell r="S1257" t="str">
            <v>8276726393</v>
          </cell>
        </row>
        <row r="1258">
          <cell r="L1258">
            <v>5041706054</v>
          </cell>
          <cell r="M1258" t="str">
            <v>10169933</v>
          </cell>
          <cell r="N1258" t="str">
            <v>S21092400646/T09293C/ZK/3/28</v>
          </cell>
          <cell r="O1258" t="str">
            <v>YPS/L9611UX/JULIANTO</v>
          </cell>
          <cell r="P1258" t="str">
            <v>PT. LIVIA MANDIRI SEJATI</v>
          </cell>
          <cell r="Q1258" t="str">
            <v>PT. LIVIA MANDIRI SEJATI</v>
          </cell>
          <cell r="R1258" t="str">
            <v>EMPTY BOTTLE AQUA 5 GALLON</v>
          </cell>
          <cell r="S1258" t="str">
            <v>8276726393</v>
          </cell>
        </row>
        <row r="1259">
          <cell r="L1259">
            <v>5041706054</v>
          </cell>
          <cell r="M1259" t="str">
            <v>10169933</v>
          </cell>
          <cell r="N1259" t="str">
            <v>S21092400646/T09293C/ZK/3/28</v>
          </cell>
          <cell r="O1259" t="str">
            <v>YPS/L9611UX/JULIANTO</v>
          </cell>
          <cell r="P1259" t="str">
            <v>PT. LIVIA MANDIRI SEJATI</v>
          </cell>
          <cell r="Q1259" t="str">
            <v>PT. LIVIA MANDIRI SEJATI</v>
          </cell>
          <cell r="R1259" t="str">
            <v>EMPTY BOTTLE AQUA 5 GALLON</v>
          </cell>
          <cell r="S1259" t="str">
            <v>8276726393</v>
          </cell>
        </row>
        <row r="1260">
          <cell r="L1260">
            <v>5041701432</v>
          </cell>
          <cell r="M1260" t="str">
            <v>10169933</v>
          </cell>
          <cell r="N1260" t="str">
            <v>S21092400651/T0928191D/AS/3/28</v>
          </cell>
          <cell r="O1260" t="str">
            <v>YPS/N9375WE/MAHRUS</v>
          </cell>
          <cell r="P1260" t="str">
            <v>PT. LIVIA MANDIRI SEJATI</v>
          </cell>
          <cell r="Q1260" t="str">
            <v>PT. LIVIA MANDIRI SEJATI</v>
          </cell>
          <cell r="R1260" t="str">
            <v>EMPTY BOTTLE AQUA 5 GALLON</v>
          </cell>
          <cell r="S1260" t="str">
            <v>8276726393</v>
          </cell>
        </row>
        <row r="1261">
          <cell r="L1261">
            <v>5041726080</v>
          </cell>
          <cell r="M1261" t="str">
            <v>10169933</v>
          </cell>
          <cell r="N1261" t="str">
            <v>S21092400992/T093014C/IS/3/29</v>
          </cell>
          <cell r="O1261" t="str">
            <v>YPS/N8647UR/HARTONO</v>
          </cell>
          <cell r="P1261" t="str">
            <v>PT. LIVIA MANDIRI SEJATI</v>
          </cell>
          <cell r="Q1261" t="str">
            <v>PT. LIVIA MANDIRI SEJATI</v>
          </cell>
          <cell r="R1261" t="str">
            <v>EMPTY BOTTLE AQUA 5 GALLON</v>
          </cell>
          <cell r="S1261" t="str">
            <v>8276726393</v>
          </cell>
        </row>
        <row r="1262">
          <cell r="L1262">
            <v>5041726080</v>
          </cell>
          <cell r="M1262" t="str">
            <v>10169933</v>
          </cell>
          <cell r="N1262" t="str">
            <v>S21092400992/T093014C/IS/3/29</v>
          </cell>
          <cell r="O1262" t="str">
            <v>YPS/N8647UR/HARTONO</v>
          </cell>
          <cell r="P1262" t="str">
            <v>PT. LIVIA MANDIRI SEJATI</v>
          </cell>
          <cell r="Q1262" t="str">
            <v>PT. LIVIA MANDIRI SEJATI</v>
          </cell>
          <cell r="R1262" t="str">
            <v>EMPTY BOTTLE AQUA 5 GALLON</v>
          </cell>
          <cell r="S1262" t="str">
            <v>8276726393</v>
          </cell>
        </row>
        <row r="1263">
          <cell r="L1263">
            <v>5041698752</v>
          </cell>
          <cell r="M1263" t="str">
            <v>10169933</v>
          </cell>
          <cell r="N1263" t="str">
            <v>S21092400653/T0928148B/EF/2/28</v>
          </cell>
          <cell r="O1263" t="str">
            <v>YPS/N8522UV/BUDI</v>
          </cell>
          <cell r="P1263" t="str">
            <v>PT. LIVIA MANDIRI SEJATI</v>
          </cell>
          <cell r="Q1263" t="str">
            <v>PT. LIVIA MANDIRI SEJATI</v>
          </cell>
          <cell r="R1263" t="str">
            <v>EMPTY BOTTLE AQUA 5 GALLON</v>
          </cell>
          <cell r="S1263" t="str">
            <v>8276726393</v>
          </cell>
        </row>
        <row r="1264">
          <cell r="L1264">
            <v>5041704920</v>
          </cell>
          <cell r="M1264" t="str">
            <v>10169933</v>
          </cell>
          <cell r="N1264" t="str">
            <v>S21092400642/T0928135A/HD/2/28</v>
          </cell>
          <cell r="O1264" t="str">
            <v>YPS/L9428UZ/HADI S</v>
          </cell>
          <cell r="P1264" t="str">
            <v>PT. LIVIA MANDIRI SEJATI</v>
          </cell>
          <cell r="Q1264" t="str">
            <v>PT. LIVIA MANDIRI SEJATI</v>
          </cell>
          <cell r="R1264" t="str">
            <v>EMPTY BOTTLE AQUA 5 GALLON</v>
          </cell>
          <cell r="S1264" t="str">
            <v>8276726393</v>
          </cell>
        </row>
        <row r="1265">
          <cell r="L1265">
            <v>5041704920</v>
          </cell>
          <cell r="M1265" t="str">
            <v>10169933</v>
          </cell>
          <cell r="N1265" t="str">
            <v>S21092400642/T0928135A/HD/2/28</v>
          </cell>
          <cell r="O1265" t="str">
            <v>YPS/L9428UZ/HADI S</v>
          </cell>
          <cell r="P1265" t="str">
            <v>PT. LIVIA MANDIRI SEJATI</v>
          </cell>
          <cell r="Q1265" t="str">
            <v>PT. LIVIA MANDIRI SEJATI</v>
          </cell>
          <cell r="R1265" t="str">
            <v>EMPTY BOTTLE AQUA 5 GALLON</v>
          </cell>
          <cell r="S1265" t="str">
            <v>8276726393</v>
          </cell>
        </row>
        <row r="1266">
          <cell r="L1266">
            <v>5041716131</v>
          </cell>
          <cell r="M1266" t="str">
            <v>10169933</v>
          </cell>
          <cell r="N1266" t="str">
            <v>S21092401001/T0929105B/BK/1/29</v>
          </cell>
          <cell r="O1266" t="str">
            <v>YPS/S9012US/SOBACH</v>
          </cell>
          <cell r="P1266" t="str">
            <v>PT. LIVIA MANDIRI SEJATI</v>
          </cell>
          <cell r="Q1266" t="str">
            <v>PT. LIVIA MANDIRI SEJATI</v>
          </cell>
          <cell r="R1266" t="str">
            <v>EMPTY BOTTLE AQUA 5 GALLON</v>
          </cell>
          <cell r="S1266" t="str">
            <v>8276726393</v>
          </cell>
        </row>
        <row r="1267">
          <cell r="L1267">
            <v>5041707562</v>
          </cell>
          <cell r="M1267" t="str">
            <v>10169933</v>
          </cell>
          <cell r="N1267" t="str">
            <v>S21092400640/T092930D/ZK/3/28</v>
          </cell>
          <cell r="O1267" t="str">
            <v>YPS/L9424UZ/NURCHOLI</v>
          </cell>
          <cell r="P1267" t="str">
            <v>PT. LIVIA MANDIRI SEJATI</v>
          </cell>
          <cell r="Q1267" t="str">
            <v>PT. LIVIA MANDIRI SEJATI</v>
          </cell>
          <cell r="R1267" t="str">
            <v>EMPTY BOTTLE AQUA 5 GALLON</v>
          </cell>
          <cell r="S1267" t="str">
            <v>8276726393</v>
          </cell>
        </row>
        <row r="1268">
          <cell r="L1268">
            <v>5041708268</v>
          </cell>
          <cell r="M1268" t="str">
            <v>10169933</v>
          </cell>
          <cell r="N1268" t="str">
            <v>S21092410527/T092950B/EL/1/29</v>
          </cell>
          <cell r="O1268" t="str">
            <v>YPS/N8281UR/MUSTOFA</v>
          </cell>
          <cell r="P1268" t="str">
            <v>PT. LIVIA MANDIRI SEJATI</v>
          </cell>
          <cell r="Q1268" t="str">
            <v>PT. LIVIA MANDIRI SEJATI</v>
          </cell>
          <cell r="R1268" t="str">
            <v>EMPTY BOTTLE AQUA 5 GALLON</v>
          </cell>
          <cell r="S1268" t="str">
            <v>8276726393</v>
          </cell>
        </row>
        <row r="1269">
          <cell r="L1269">
            <v>5041708268</v>
          </cell>
          <cell r="M1269" t="str">
            <v>10169933</v>
          </cell>
          <cell r="N1269" t="str">
            <v>S21092410527/T092950B/EL/1/29</v>
          </cell>
          <cell r="O1269" t="str">
            <v>YPS/N8281UR/MUSTOFA</v>
          </cell>
          <cell r="P1269" t="str">
            <v>PT. LIVIA MANDIRI SEJATI</v>
          </cell>
          <cell r="Q1269" t="str">
            <v>PT. LIVIA MANDIRI SEJATI</v>
          </cell>
          <cell r="R1269" t="str">
            <v>EMPTY BOTTLE AQUA 5 GALLON</v>
          </cell>
          <cell r="S1269" t="str">
            <v>8276726393</v>
          </cell>
        </row>
        <row r="1270">
          <cell r="L1270">
            <v>5041704719</v>
          </cell>
          <cell r="M1270" t="str">
            <v>10169933</v>
          </cell>
          <cell r="N1270" t="str">
            <v>S21092400643/T0928185B/AS/3/28</v>
          </cell>
          <cell r="O1270" t="str">
            <v>YPS/N8430UV/SLAMET</v>
          </cell>
          <cell r="P1270" t="str">
            <v>PT. LIVIA MANDIRI SEJATI</v>
          </cell>
          <cell r="Q1270" t="str">
            <v>PT. LIVIA MANDIRI SEJATI</v>
          </cell>
          <cell r="R1270" t="str">
            <v>EMPTY BOTTLE AQUA 5 GALLON</v>
          </cell>
          <cell r="S1270" t="str">
            <v>8276726393</v>
          </cell>
        </row>
        <row r="1271">
          <cell r="L1271">
            <v>5041711907</v>
          </cell>
          <cell r="M1271" t="str">
            <v>10169933</v>
          </cell>
          <cell r="N1271" t="str">
            <v>S21092400637/T09041D/BK/1/29</v>
          </cell>
          <cell r="O1271" t="str">
            <v>YPS/N8507UV/KHOTIB</v>
          </cell>
          <cell r="P1271" t="str">
            <v>PT. LIVIA MANDIRI SEJATI</v>
          </cell>
          <cell r="Q1271" t="str">
            <v>PT. LIVIA MANDIRI SEJATI</v>
          </cell>
          <cell r="R1271" t="str">
            <v>EMPTY BOTTLE AQUA 5 GALLON</v>
          </cell>
          <cell r="S1271" t="str">
            <v>8276726393</v>
          </cell>
        </row>
        <row r="1272">
          <cell r="L1272">
            <v>5041715968</v>
          </cell>
          <cell r="M1272" t="str">
            <v>10169933</v>
          </cell>
          <cell r="N1272" t="str">
            <v>S21092400633/T092994B/BK/1/29</v>
          </cell>
          <cell r="O1272" t="str">
            <v>YPS/N8661UW/DENY S</v>
          </cell>
          <cell r="P1272" t="str">
            <v>PT. LIVIA MANDIRI SEJATI</v>
          </cell>
          <cell r="Q1272" t="str">
            <v>PT. LIVIA MANDIRI SEJATI</v>
          </cell>
          <cell r="R1272" t="str">
            <v>EMPTY BOTTLE AQUA 5 GALLON</v>
          </cell>
          <cell r="S1272" t="str">
            <v>8276726393</v>
          </cell>
        </row>
        <row r="1273">
          <cell r="L1273">
            <v>5041715968</v>
          </cell>
          <cell r="M1273" t="str">
            <v>10169933</v>
          </cell>
          <cell r="N1273" t="str">
            <v>S21092400633/T092994B/BK/1/29</v>
          </cell>
          <cell r="O1273" t="str">
            <v>YPS/N8661UW/DENY S</v>
          </cell>
          <cell r="P1273" t="str">
            <v>PT. LIVIA MANDIRI SEJATI</v>
          </cell>
          <cell r="Q1273" t="str">
            <v>PT. LIVIA MANDIRI SEJATI</v>
          </cell>
          <cell r="R1273" t="str">
            <v>EMPTY BOTTLE AQUA 5 GALLON</v>
          </cell>
          <cell r="S1273" t="str">
            <v>8276726393</v>
          </cell>
        </row>
        <row r="1274">
          <cell r="L1274">
            <v>5041707072</v>
          </cell>
          <cell r="M1274" t="str">
            <v>10169933</v>
          </cell>
          <cell r="N1274" t="str">
            <v>S21092410531/T0929120B/EF/2/29</v>
          </cell>
          <cell r="O1274" t="str">
            <v>YPS/L9370UZ/ANTON</v>
          </cell>
          <cell r="P1274" t="str">
            <v>PT. LIVIA MANDIRI SEJATI</v>
          </cell>
          <cell r="Q1274" t="str">
            <v>PT. LIVIA MANDIRI SEJATI</v>
          </cell>
          <cell r="R1274" t="str">
            <v>EMPTY BOTTLE AQUA 5 GALLON</v>
          </cell>
          <cell r="S1274" t="str">
            <v>8276726393</v>
          </cell>
        </row>
        <row r="1275">
          <cell r="L1275">
            <v>5041707072</v>
          </cell>
          <cell r="M1275" t="str">
            <v>10169933</v>
          </cell>
          <cell r="N1275" t="str">
            <v>S21092410531/T0929120B/EF/2/29</v>
          </cell>
          <cell r="O1275" t="str">
            <v>YPS/L9370UZ/ANTON</v>
          </cell>
          <cell r="P1275" t="str">
            <v>PT. LIVIA MANDIRI SEJATI</v>
          </cell>
          <cell r="Q1275" t="str">
            <v>PT. LIVIA MANDIRI SEJATI</v>
          </cell>
          <cell r="R1275" t="str">
            <v>EMPTY BOTTLE AQUA 5 GALLON</v>
          </cell>
          <cell r="S1275" t="str">
            <v>8276726393</v>
          </cell>
        </row>
        <row r="1276">
          <cell r="L1276">
            <v>5041719482</v>
          </cell>
          <cell r="M1276" t="str">
            <v>10169933</v>
          </cell>
          <cell r="N1276" t="str">
            <v>S21092400623/T0929115AA/HD/2/29</v>
          </cell>
          <cell r="O1276" t="str">
            <v>YPS/N8587UV/SAIFUDIN</v>
          </cell>
          <cell r="P1276" t="str">
            <v>PT. LIVIA MANDIRI SEJATI</v>
          </cell>
          <cell r="Q1276" t="str">
            <v>PT. LIVIA MANDIRI SEJATI</v>
          </cell>
          <cell r="R1276" t="str">
            <v>EMPTY BOTTLE AQUA 5 GALLON</v>
          </cell>
          <cell r="S1276" t="str">
            <v>8276726393</v>
          </cell>
        </row>
        <row r="1277">
          <cell r="L1277">
            <v>5041719482</v>
          </cell>
          <cell r="M1277" t="str">
            <v>10169933</v>
          </cell>
          <cell r="N1277" t="str">
            <v>S21092400623/T0929115AA/HD/2/29</v>
          </cell>
          <cell r="O1277" t="str">
            <v>YPS/N8587UV/SAIFUDIN</v>
          </cell>
          <cell r="P1277" t="str">
            <v>PT. LIVIA MANDIRI SEJATI</v>
          </cell>
          <cell r="Q1277" t="str">
            <v>PT. LIVIA MANDIRI SEJATI</v>
          </cell>
          <cell r="R1277" t="str">
            <v>EMPTY BOTTLE AQUA 5 GALLON</v>
          </cell>
          <cell r="S1277" t="str">
            <v>8276726393</v>
          </cell>
        </row>
        <row r="1278">
          <cell r="L1278">
            <v>5041723054</v>
          </cell>
          <cell r="M1278" t="str">
            <v>10169933</v>
          </cell>
          <cell r="N1278" t="str">
            <v>S21092400993/T0929162C/EF/2/29</v>
          </cell>
          <cell r="O1278" t="str">
            <v>YPS/N9902UR/BUDI</v>
          </cell>
          <cell r="P1278" t="str">
            <v>PT. LIVIA MANDIRI SEJATI</v>
          </cell>
          <cell r="Q1278" t="str">
            <v>PT. LIVIA MANDIRI SEJATI</v>
          </cell>
          <cell r="R1278" t="str">
            <v>EMPTY BOTTLE AQUA 5 GALLON</v>
          </cell>
          <cell r="S1278" t="str">
            <v>8276726393</v>
          </cell>
        </row>
        <row r="1279">
          <cell r="L1279">
            <v>5041716497</v>
          </cell>
          <cell r="M1279" t="str">
            <v>10169933</v>
          </cell>
          <cell r="N1279" t="str">
            <v>S21092400635/T0929106D/BK/1/29</v>
          </cell>
          <cell r="O1279" t="str">
            <v>YPS/N9515WE/ZAKARIA</v>
          </cell>
          <cell r="P1279" t="str">
            <v>PT. LIVIA MANDIRI SEJATI</v>
          </cell>
          <cell r="Q1279" t="str">
            <v>PT. LIVIA MANDIRI SEJATI</v>
          </cell>
          <cell r="R1279" t="str">
            <v>EMPTY BOTTLE AQUA 5 GALLON</v>
          </cell>
          <cell r="S1279" t="str">
            <v>8276726393</v>
          </cell>
        </row>
        <row r="1280">
          <cell r="L1280">
            <v>5041720673</v>
          </cell>
          <cell r="M1280" t="str">
            <v>10169933</v>
          </cell>
          <cell r="N1280" t="str">
            <v>S21092400612/T093017D/AS/3/29</v>
          </cell>
          <cell r="O1280" t="str">
            <v>YPS/L9424UZ/NURKOLIS</v>
          </cell>
          <cell r="P1280" t="str">
            <v>PT. LIVIA MANDIRI SEJATI</v>
          </cell>
          <cell r="Q1280" t="str">
            <v>PT. LIVIA MANDIRI SEJATI</v>
          </cell>
          <cell r="R1280" t="str">
            <v>EMPTY BOTTLE AQUA 5 GALLON</v>
          </cell>
          <cell r="S1280" t="str">
            <v>8276726393</v>
          </cell>
        </row>
        <row r="1281">
          <cell r="L1281">
            <v>5041717029</v>
          </cell>
          <cell r="M1281" t="str">
            <v>10169933</v>
          </cell>
          <cell r="N1281" t="str">
            <v>S21092400998/T0929113D/SF/2/29</v>
          </cell>
          <cell r="O1281" t="str">
            <v>YPS/L9430UZ/UMAR</v>
          </cell>
          <cell r="P1281" t="str">
            <v>PT. LIVIA MANDIRI SEJATI</v>
          </cell>
          <cell r="Q1281" t="str">
            <v>PT. LIVIA MANDIRI SEJATI</v>
          </cell>
          <cell r="R1281" t="str">
            <v>EMPTY BOTTLE AQUA 5 GALLON</v>
          </cell>
          <cell r="S1281" t="str">
            <v>8276726393</v>
          </cell>
        </row>
        <row r="1282">
          <cell r="L1282">
            <v>5041724012</v>
          </cell>
          <cell r="M1282" t="str">
            <v>10169933</v>
          </cell>
          <cell r="N1282" t="str">
            <v>S21092400619/T0929204A/AS/3/29</v>
          </cell>
          <cell r="O1282" t="str">
            <v>YPS/N8546UV/HOLILI</v>
          </cell>
          <cell r="P1282" t="str">
            <v>PT. LIVIA MANDIRI SEJATI</v>
          </cell>
          <cell r="Q1282" t="str">
            <v>PT. LIVIA MANDIRI SEJATI</v>
          </cell>
          <cell r="R1282" t="str">
            <v>EMPTY BOTTLE AQUA 5 GALLON</v>
          </cell>
          <cell r="S1282" t="str">
            <v>8276726393</v>
          </cell>
        </row>
        <row r="1283">
          <cell r="L1283">
            <v>5041723176</v>
          </cell>
          <cell r="M1283" t="str">
            <v>10169933</v>
          </cell>
          <cell r="N1283" t="str">
            <v>S21092400620/T093010D/IS/3/29</v>
          </cell>
          <cell r="O1283" t="str">
            <v>YPN8513UV/SULISWANTO</v>
          </cell>
          <cell r="P1283" t="str">
            <v>PT. LIVIA MANDIRI SEJATI</v>
          </cell>
          <cell r="Q1283" t="str">
            <v>PT. LIVIA MANDIRI SEJATI</v>
          </cell>
          <cell r="R1283" t="str">
            <v>EMPTY BOTTLE AQUA 5 GALLON</v>
          </cell>
          <cell r="S1283" t="str">
            <v>8276726393</v>
          </cell>
        </row>
        <row r="1284">
          <cell r="L1284">
            <v>5041722576</v>
          </cell>
          <cell r="M1284" t="str">
            <v>10169933</v>
          </cell>
          <cell r="N1284" t="str">
            <v>S21092400624/T0929139D/SF/2/29</v>
          </cell>
          <cell r="O1284" t="str">
            <v>YPS/N8789UV/SUTOYO</v>
          </cell>
          <cell r="P1284" t="str">
            <v>PT. LIVIA MANDIRI SEJATI</v>
          </cell>
          <cell r="Q1284" t="str">
            <v>PT. LIVIA MANDIRI SEJATI</v>
          </cell>
          <cell r="R1284" t="str">
            <v>EMPTY BOTTLE AQUA 5 GALLON</v>
          </cell>
          <cell r="S1284" t="str">
            <v>8276726393</v>
          </cell>
        </row>
        <row r="1285">
          <cell r="L1285">
            <v>5041722576</v>
          </cell>
          <cell r="M1285" t="str">
            <v>10169933</v>
          </cell>
          <cell r="N1285" t="str">
            <v>S21092400624/T0929139D/SF/2/29</v>
          </cell>
          <cell r="O1285" t="str">
            <v>YPS/N8789UV/SUTOYO</v>
          </cell>
          <cell r="P1285" t="str">
            <v>PT. LIVIA MANDIRI SEJATI</v>
          </cell>
          <cell r="Q1285" t="str">
            <v>PT. LIVIA MANDIRI SEJATI</v>
          </cell>
          <cell r="R1285" t="str">
            <v>EMPTY BOTTLE AQUA 5 GALLON</v>
          </cell>
          <cell r="S1285" t="str">
            <v>8276726393</v>
          </cell>
        </row>
        <row r="1286">
          <cell r="L1286">
            <v>5041734782</v>
          </cell>
          <cell r="M1286" t="str">
            <v>10169933</v>
          </cell>
          <cell r="N1286" t="str">
            <v>S21092400989/T093088B/BK/1/30</v>
          </cell>
          <cell r="O1286" t="str">
            <v>YPS/N8547UV/SOLIKHAN</v>
          </cell>
          <cell r="P1286" t="str">
            <v>PT. LIVIA MANDIRI SEJATI</v>
          </cell>
          <cell r="Q1286" t="str">
            <v>PT. LIVIA MANDIRI SEJATI</v>
          </cell>
          <cell r="R1286" t="str">
            <v>EMPTY BOTTLE AQUA 5 GALLON</v>
          </cell>
          <cell r="S1286" t="str">
            <v>8276726393</v>
          </cell>
        </row>
        <row r="1287">
          <cell r="L1287">
            <v>5041734782</v>
          </cell>
          <cell r="M1287" t="str">
            <v>10169933</v>
          </cell>
          <cell r="N1287" t="str">
            <v>S21092400989/T093088B/BK/1/30</v>
          </cell>
          <cell r="O1287" t="str">
            <v>YPS/N8547UV/SOLIKHAN</v>
          </cell>
          <cell r="P1287" t="str">
            <v>PT. LIVIA MANDIRI SEJATI</v>
          </cell>
          <cell r="Q1287" t="str">
            <v>PT. LIVIA MANDIRI SEJATI</v>
          </cell>
          <cell r="R1287" t="str">
            <v>EMPTY BOTTLE AQUA 5 GALLON</v>
          </cell>
          <cell r="S1287" t="str">
            <v>8276726393</v>
          </cell>
        </row>
        <row r="1288">
          <cell r="L1288">
            <v>5041715352</v>
          </cell>
          <cell r="M1288" t="str">
            <v>10169933</v>
          </cell>
          <cell r="N1288" t="str">
            <v>S21092400622/T0929169B/HD/2/29</v>
          </cell>
          <cell r="O1288" t="str">
            <v>YPS/N8274UV/BAKHIN</v>
          </cell>
          <cell r="P1288" t="str">
            <v>PT. LIVIA MANDIRI SEJATI</v>
          </cell>
          <cell r="Q1288" t="str">
            <v>PT. LIVIA MANDIRI SEJATI</v>
          </cell>
          <cell r="R1288" t="str">
            <v>EMPTY BOTTLE AQUA 5 GALLON</v>
          </cell>
          <cell r="S1288" t="str">
            <v>8276726393</v>
          </cell>
        </row>
        <row r="1289">
          <cell r="L1289">
            <v>5041736896</v>
          </cell>
          <cell r="M1289" t="str">
            <v>10169933</v>
          </cell>
          <cell r="N1289" t="str">
            <v>S21092400980/T0930183DE/EL/2/30</v>
          </cell>
          <cell r="O1289" t="str">
            <v>YPS/N8789UV/SUTOYO</v>
          </cell>
          <cell r="P1289" t="str">
            <v>PT. LIVIA MANDIRI SEJATI</v>
          </cell>
          <cell r="Q1289" t="str">
            <v>PT. LIVIA MANDIRI SEJATI</v>
          </cell>
          <cell r="R1289" t="str">
            <v>EMPTY BOTTLE AQUA 5 GALLON</v>
          </cell>
          <cell r="S1289" t="str">
            <v>8276726393</v>
          </cell>
        </row>
        <row r="1290">
          <cell r="L1290">
            <v>5041737600</v>
          </cell>
          <cell r="M1290" t="str">
            <v>10169933</v>
          </cell>
          <cell r="N1290" t="str">
            <v>S21092400605/T0930116A/EL/2/30</v>
          </cell>
          <cell r="O1290" t="str">
            <v>YPS/L9352UZ/SUMANANG</v>
          </cell>
          <cell r="P1290" t="str">
            <v>PT. LIVIA MANDIRI SEJATI</v>
          </cell>
          <cell r="Q1290" t="str">
            <v>PT. LIVIA MANDIRI SEJATI</v>
          </cell>
          <cell r="R1290" t="str">
            <v>EMPTY BOTTLE AQUA 5 GALLON</v>
          </cell>
          <cell r="S1290" t="str">
            <v>8276726393</v>
          </cell>
        </row>
        <row r="1291">
          <cell r="L1291">
            <v>5041732838</v>
          </cell>
          <cell r="M1291" t="str">
            <v>10169933</v>
          </cell>
          <cell r="N1291" t="str">
            <v>S21092410538/T093089A/BK/1/30</v>
          </cell>
          <cell r="O1291" t="str">
            <v>YPS/L9428UZ/HADI S</v>
          </cell>
          <cell r="P1291" t="str">
            <v>PT. LIVIA MANDIRI SEJATI</v>
          </cell>
          <cell r="Q1291" t="str">
            <v>PT. LIVIA MANDIRI SEJATI</v>
          </cell>
          <cell r="R1291" t="str">
            <v>EMPTY BOTTLE AQUA 5 GALLON</v>
          </cell>
          <cell r="S1291" t="str">
            <v>8276726393</v>
          </cell>
        </row>
        <row r="1292">
          <cell r="L1292">
            <v>5041732838</v>
          </cell>
          <cell r="M1292" t="str">
            <v>10169933</v>
          </cell>
          <cell r="N1292" t="str">
            <v>S21092410538/T093089A/BK/1/30</v>
          </cell>
          <cell r="O1292" t="str">
            <v>YPS/L9428UZ/HADI S</v>
          </cell>
          <cell r="P1292" t="str">
            <v>PT. LIVIA MANDIRI SEJATI</v>
          </cell>
          <cell r="Q1292" t="str">
            <v>PT. LIVIA MANDIRI SEJATI</v>
          </cell>
          <cell r="R1292" t="str">
            <v>EMPTY BOTTLE AQUA 5 GALLON</v>
          </cell>
          <cell r="S1292" t="str">
            <v>8276726393</v>
          </cell>
        </row>
        <row r="1293">
          <cell r="L1293">
            <v>5041722235</v>
          </cell>
          <cell r="M1293" t="str">
            <v>10169933</v>
          </cell>
          <cell r="N1293" t="str">
            <v>S21092400608/T093041D/ZK/3/29</v>
          </cell>
          <cell r="O1293" t="str">
            <v>YPS/L9358UZ/MAT ALI</v>
          </cell>
          <cell r="P1293" t="str">
            <v>PT. LIVIA MANDIRI SEJATI</v>
          </cell>
          <cell r="Q1293" t="str">
            <v>PT. LIVIA MANDIRI SEJATI</v>
          </cell>
          <cell r="R1293" t="str">
            <v>EMPTY BOTTLE AQUA 5 GALLON</v>
          </cell>
          <cell r="S1293" t="str">
            <v>8276726393</v>
          </cell>
        </row>
        <row r="1294">
          <cell r="L1294">
            <v>5041734784</v>
          </cell>
          <cell r="M1294" t="str">
            <v>10169933</v>
          </cell>
          <cell r="N1294" t="str">
            <v>S21092400586/T093096A/BK/1/30</v>
          </cell>
          <cell r="O1294" t="str">
            <v>YPS/N8260UW/MUZAMIL</v>
          </cell>
          <cell r="P1294" t="str">
            <v>PT. LIVIA MANDIRI SEJATI</v>
          </cell>
          <cell r="Q1294" t="str">
            <v>PT. LIVIA MANDIRI SEJATI</v>
          </cell>
          <cell r="R1294" t="str">
            <v>EMPTY BOTTLE AQUA 5 GALLON</v>
          </cell>
          <cell r="S1294" t="str">
            <v>8276726393</v>
          </cell>
        </row>
        <row r="1295">
          <cell r="L1295">
            <v>5041734784</v>
          </cell>
          <cell r="M1295" t="str">
            <v>10169933</v>
          </cell>
          <cell r="N1295" t="str">
            <v>S21092400586/T093096A/BK/1/30</v>
          </cell>
          <cell r="O1295" t="str">
            <v>YPS/N8260UW/MUZAMIL</v>
          </cell>
          <cell r="P1295" t="str">
            <v>PT. LIVIA MANDIRI SEJATI</v>
          </cell>
          <cell r="Q1295" t="str">
            <v>PT. LIVIA MANDIRI SEJATI</v>
          </cell>
          <cell r="R1295" t="str">
            <v>EMPTY BOTTLE AQUA 5 GALLON</v>
          </cell>
          <cell r="S1295" t="str">
            <v>8276726393</v>
          </cell>
        </row>
        <row r="1296">
          <cell r="L1296">
            <v>5041733708</v>
          </cell>
          <cell r="M1296" t="str">
            <v>10169933</v>
          </cell>
          <cell r="N1296" t="str">
            <v>S21092400593/T0930128C/PY/2/30</v>
          </cell>
          <cell r="O1296" t="str">
            <v>YPS/L9611UX/JULIANTO</v>
          </cell>
          <cell r="P1296" t="str">
            <v>PT. LIVIA MANDIRI SEJATI</v>
          </cell>
          <cell r="Q1296" t="str">
            <v>PT. LIVIA MANDIRI SEJATI</v>
          </cell>
          <cell r="R1296" t="str">
            <v>EMPTY BOTTLE AQUA 5 GALLON</v>
          </cell>
          <cell r="S1296" t="str">
            <v>8276726393</v>
          </cell>
        </row>
        <row r="1297">
          <cell r="L1297">
            <v>5041733708</v>
          </cell>
          <cell r="M1297" t="str">
            <v>10169933</v>
          </cell>
          <cell r="N1297" t="str">
            <v>S21092400593/T0930128C/PY/2/30</v>
          </cell>
          <cell r="O1297" t="str">
            <v>YPS/L9611UX/JULIANTO</v>
          </cell>
          <cell r="P1297" t="str">
            <v>PT. LIVIA MANDIRI SEJATI</v>
          </cell>
          <cell r="Q1297" t="str">
            <v>PT. LIVIA MANDIRI SEJATI</v>
          </cell>
          <cell r="R1297" t="str">
            <v>EMPTY BOTTLE AQUA 5 GALLON</v>
          </cell>
          <cell r="S1297" t="str">
            <v>8276726393</v>
          </cell>
        </row>
        <row r="1298">
          <cell r="L1298">
            <v>5041667138</v>
          </cell>
          <cell r="M1298" t="str">
            <v>10169933</v>
          </cell>
          <cell r="N1298" t="str">
            <v>S21092400611/T093019B/ZK/3/29</v>
          </cell>
          <cell r="O1298" t="str">
            <v>YPS/N8814UV/SAKUT</v>
          </cell>
          <cell r="P1298" t="str">
            <v>PT. LIVIA MANDIRI SEJATI</v>
          </cell>
          <cell r="Q1298" t="str">
            <v>PT. LIVIA MANDIRI SEJATI</v>
          </cell>
          <cell r="R1298" t="str">
            <v>EMPTY BOTTLE AQUA 5 GALLON</v>
          </cell>
          <cell r="S1298" t="str">
            <v>8276726393</v>
          </cell>
        </row>
        <row r="1299">
          <cell r="L1299">
            <v>5041737325</v>
          </cell>
          <cell r="M1299" t="str">
            <v>10169933</v>
          </cell>
          <cell r="N1299" t="str">
            <v>S21092400603/T0930121A/EL/2/30</v>
          </cell>
          <cell r="O1299" t="str">
            <v>YPS/P9485UQ/AGUS</v>
          </cell>
          <cell r="P1299" t="str">
            <v>PT. LIVIA MANDIRI SEJATI</v>
          </cell>
          <cell r="Q1299" t="str">
            <v>PT. LIVIA MANDIRI SEJATI</v>
          </cell>
          <cell r="R1299" t="str">
            <v>EMPTY BOTTLE AQUA 5 GALLON</v>
          </cell>
          <cell r="S1299" t="str">
            <v>8276726393</v>
          </cell>
        </row>
        <row r="1300">
          <cell r="L1300">
            <v>5041737325</v>
          </cell>
          <cell r="M1300" t="str">
            <v>10169933</v>
          </cell>
          <cell r="N1300" t="str">
            <v>S21092400603/T0930121A/EL/2/30</v>
          </cell>
          <cell r="O1300" t="str">
            <v>YPS/P9485UQ/AGUS</v>
          </cell>
          <cell r="P1300" t="str">
            <v>PT. LIVIA MANDIRI SEJATI</v>
          </cell>
          <cell r="Q1300" t="str">
            <v>PT. LIVIA MANDIRI SEJATI</v>
          </cell>
          <cell r="R1300" t="str">
            <v>EMPTY BOTTLE AQUA 5 GALLON</v>
          </cell>
          <cell r="S1300" t="str">
            <v>8276726393</v>
          </cell>
        </row>
        <row r="1301">
          <cell r="L1301">
            <v>5041732854</v>
          </cell>
          <cell r="M1301" t="str">
            <v>10169933</v>
          </cell>
          <cell r="N1301" t="str">
            <v>S21092400600/T0930108A/EF/1/30</v>
          </cell>
          <cell r="O1301" t="str">
            <v>YPS/L9269UF/SOLIKAN</v>
          </cell>
          <cell r="P1301" t="str">
            <v>PT. LIVIA MANDIRI SEJATI</v>
          </cell>
          <cell r="Q1301" t="str">
            <v>PT. LIVIA MANDIRI SEJATI</v>
          </cell>
          <cell r="R1301" t="str">
            <v>EMPTY BOTTLE AQUA 5 GALLON</v>
          </cell>
          <cell r="S1301" t="str">
            <v>8276726393</v>
          </cell>
        </row>
        <row r="1302">
          <cell r="L1302">
            <v>5041729239</v>
          </cell>
          <cell r="M1302" t="str">
            <v>10169933</v>
          </cell>
          <cell r="N1302" t="str">
            <v>S21092400985/T0930112D/EF/1/30</v>
          </cell>
          <cell r="O1302" t="str">
            <v>YPS/L8858UI/BAMBANG</v>
          </cell>
          <cell r="P1302" t="str">
            <v>PT. LIVIA MANDIRI SEJATI</v>
          </cell>
          <cell r="Q1302" t="str">
            <v>PT. LIVIA MANDIRI SEJATI</v>
          </cell>
          <cell r="R1302" t="str">
            <v>EMPTY BOTTLE AQUA 5 GALLON</v>
          </cell>
          <cell r="S1302" t="str">
            <v>8276726393</v>
          </cell>
        </row>
        <row r="1303">
          <cell r="L1303">
            <v>5041735209</v>
          </cell>
          <cell r="M1303" t="str">
            <v>10169933</v>
          </cell>
          <cell r="N1303" t="str">
            <v>S21092400983/T0930109D/BK/1/30</v>
          </cell>
          <cell r="O1303" t="str">
            <v>YPS/L9357UZ/AHMAD</v>
          </cell>
          <cell r="P1303" t="str">
            <v>PT. LIVIA MANDIRI SEJATI</v>
          </cell>
          <cell r="Q1303" t="str">
            <v>PT. LIVIA MANDIRI SEJATI</v>
          </cell>
          <cell r="R1303" t="str">
            <v>EMPTY BOTTLE AQUA 5 GALLON</v>
          </cell>
          <cell r="S1303" t="str">
            <v>8276726393</v>
          </cell>
        </row>
        <row r="1304">
          <cell r="L1304">
            <v>5041735026</v>
          </cell>
          <cell r="M1304" t="str">
            <v>10169933</v>
          </cell>
          <cell r="N1304" t="str">
            <v>S21092400594/T0930130D/HD/2/30</v>
          </cell>
          <cell r="O1304" t="str">
            <v>YPS/N8878UV/SAIFUL R</v>
          </cell>
          <cell r="P1304" t="str">
            <v>PT. LIVIA MANDIRI SEJATI</v>
          </cell>
          <cell r="Q1304" t="str">
            <v>PT. LIVIA MANDIRI SEJATI</v>
          </cell>
          <cell r="R1304" t="str">
            <v>EMPTY BOTTLE AQUA 5 GALLON</v>
          </cell>
          <cell r="S1304" t="str">
            <v>8276726393</v>
          </cell>
        </row>
        <row r="1305">
          <cell r="L1305">
            <v>5041735207</v>
          </cell>
          <cell r="M1305" t="str">
            <v>10169933</v>
          </cell>
          <cell r="N1305" t="str">
            <v>S21092400604/T0930103A/EF/1/30</v>
          </cell>
          <cell r="O1305" t="str">
            <v>YPS/N8530UV/SAKUT</v>
          </cell>
          <cell r="P1305" t="str">
            <v>PT. LIVIA MANDIRI SEJATI</v>
          </cell>
          <cell r="Q1305" t="str">
            <v>PT. LIVIA MANDIRI SEJATI</v>
          </cell>
          <cell r="R1305" t="str">
            <v>EMPTY BOTTLE AQUA 5 GALLON</v>
          </cell>
          <cell r="S1305" t="str">
            <v>8276726393</v>
          </cell>
        </row>
        <row r="1306">
          <cell r="L1306">
            <v>5041735207</v>
          </cell>
          <cell r="M1306" t="str">
            <v>10169933</v>
          </cell>
          <cell r="N1306" t="str">
            <v>S21092400604/T0930103A/EF/1/30</v>
          </cell>
          <cell r="O1306" t="str">
            <v>YPS/N8530UV/SAKUT</v>
          </cell>
          <cell r="P1306" t="str">
            <v>PT. LIVIA MANDIRI SEJATI</v>
          </cell>
          <cell r="Q1306" t="str">
            <v>PT. LIVIA MANDIRI SEJATI</v>
          </cell>
          <cell r="R1306" t="str">
            <v>EMPTY BOTTLE AQUA 5 GALLON</v>
          </cell>
          <cell r="S1306" t="str">
            <v>8276726393</v>
          </cell>
        </row>
        <row r="1307">
          <cell r="L1307">
            <v>5041722950</v>
          </cell>
          <cell r="M1307" t="str">
            <v>10169933</v>
          </cell>
          <cell r="N1307" t="str">
            <v>S21092400595/T0930101D/EF/1/30</v>
          </cell>
          <cell r="O1307" t="str">
            <v>YPS/N9374WE/AGUS D</v>
          </cell>
          <cell r="P1307" t="str">
            <v>PT. LIVIA MANDIRI SEJATI</v>
          </cell>
          <cell r="Q1307" t="str">
            <v>PT. LIVIA MANDIRI SEJATI</v>
          </cell>
          <cell r="R1307" t="str">
            <v>EMPTY BOTTLE AQUA 5 GALLON</v>
          </cell>
          <cell r="S1307" t="str">
            <v>8276726393</v>
          </cell>
        </row>
        <row r="1308">
          <cell r="L1308">
            <v>5041741229</v>
          </cell>
          <cell r="M1308" t="str">
            <v>10169933</v>
          </cell>
          <cell r="N1308" t="str">
            <v>S21092400599/T0930164C/EL/2/30</v>
          </cell>
          <cell r="O1308" t="str">
            <v>YPS/N8814UV/SUBADAR</v>
          </cell>
          <cell r="P1308" t="str">
            <v>PT. LIVIA MANDIRI SEJATI</v>
          </cell>
          <cell r="Q1308" t="str">
            <v>PT. LIVIA MANDIRI SEJATI</v>
          </cell>
          <cell r="R1308" t="str">
            <v>EMPTY BOTTLE AQUA 5 GALLON</v>
          </cell>
          <cell r="S1308" t="str">
            <v>8276726393</v>
          </cell>
        </row>
        <row r="1309">
          <cell r="L1309">
            <v>5041741229</v>
          </cell>
          <cell r="M1309" t="str">
            <v>10169933</v>
          </cell>
          <cell r="N1309" t="str">
            <v>S21092400599/T0930164C/EL/2/30</v>
          </cell>
          <cell r="O1309" t="str">
            <v>YPS/N8814UV/SUBADAR</v>
          </cell>
          <cell r="P1309" t="str">
            <v>PT. LIVIA MANDIRI SEJATI</v>
          </cell>
          <cell r="Q1309" t="str">
            <v>PT. LIVIA MANDIRI SEJATI</v>
          </cell>
          <cell r="R1309" t="str">
            <v>EMPTY BOTTLE AQUA 5 GALLON</v>
          </cell>
          <cell r="S1309" t="str">
            <v>8276726393</v>
          </cell>
        </row>
        <row r="1310">
          <cell r="L1310">
            <v>5041741323</v>
          </cell>
          <cell r="M1310" t="str">
            <v>10169933</v>
          </cell>
          <cell r="N1310" t="str">
            <v>S21092400592/T0930167D/PY/2/30</v>
          </cell>
          <cell r="O1310" t="str">
            <v>YPS/N9375WE/MACHRUSA</v>
          </cell>
          <cell r="P1310" t="str">
            <v>PT. LIVIA MANDIRI SEJATI</v>
          </cell>
          <cell r="Q1310" t="str">
            <v>PT. LIVIA MANDIRI SEJATI</v>
          </cell>
          <cell r="R1310" t="str">
            <v>EMPTY BOTTLE AQUA 5 GALLON</v>
          </cell>
          <cell r="S1310" t="str">
            <v>8276726393</v>
          </cell>
        </row>
        <row r="1311">
          <cell r="L1311">
            <v>5041741125</v>
          </cell>
          <cell r="M1311" t="str">
            <v>10169933</v>
          </cell>
          <cell r="N1311" t="str">
            <v>S21092400590/T0930175B/HD/2/30</v>
          </cell>
          <cell r="O1311" t="str">
            <v>YPS/N8430UV/SLAMET</v>
          </cell>
          <cell r="P1311" t="str">
            <v>PT. LIVIA MANDIRI SEJATI</v>
          </cell>
          <cell r="Q1311" t="str">
            <v>PT. LIVIA MANDIRI SEJATI</v>
          </cell>
          <cell r="R1311" t="str">
            <v>EMPTY BOTTLE AQUA 5 GALLON</v>
          </cell>
          <cell r="S1311" t="str">
            <v>8276726393</v>
          </cell>
        </row>
        <row r="1312">
          <cell r="L1312">
            <v>5041741403</v>
          </cell>
          <cell r="M1312" t="str">
            <v>10169933</v>
          </cell>
          <cell r="N1312" t="str">
            <v>S21092400587/T0930177A/HD/2/30</v>
          </cell>
          <cell r="O1312" t="str">
            <v>YPS/N8812UV/WAHID</v>
          </cell>
          <cell r="P1312" t="str">
            <v>PT. LIVIA MANDIRI SEJATI</v>
          </cell>
          <cell r="Q1312" t="str">
            <v>PT. LIVIA MANDIRI SEJATI</v>
          </cell>
          <cell r="R1312" t="str">
            <v>EMPTY BOTTLE AQUA 5 GALLON</v>
          </cell>
          <cell r="S1312" t="str">
            <v>8276726393</v>
          </cell>
        </row>
        <row r="1313">
          <cell r="L1313">
            <v>5041741403</v>
          </cell>
          <cell r="M1313" t="str">
            <v>10169933</v>
          </cell>
          <cell r="N1313" t="str">
            <v>S21092400587/T0930177A/HD/2/30</v>
          </cell>
          <cell r="O1313" t="str">
            <v>YPS/N8812UV/WAHID</v>
          </cell>
          <cell r="P1313" t="str">
            <v>PT. LIVIA MANDIRI SEJATI</v>
          </cell>
          <cell r="Q1313" t="str">
            <v>PT. LIVIA MANDIRI SEJATI</v>
          </cell>
          <cell r="R1313" t="str">
            <v>EMPTY BOTTLE AQUA 5 GALLON</v>
          </cell>
          <cell r="S1313" t="str">
            <v>8276726393</v>
          </cell>
        </row>
        <row r="1314">
          <cell r="L1314">
            <v>5041636371</v>
          </cell>
          <cell r="M1314" t="str">
            <v>10169932</v>
          </cell>
          <cell r="N1314">
            <v>0</v>
          </cell>
          <cell r="O1314">
            <v>0</v>
          </cell>
          <cell r="P1314" t="str">
            <v>PT. LIVIA MANDIRI SEJATI</v>
          </cell>
          <cell r="Q1314" t="str">
            <v>PT. LIVIA MANDIRI SEJATI</v>
          </cell>
          <cell r="R1314" t="str">
            <v>EMPTY BOTTLE VIT 5 GALLON</v>
          </cell>
          <cell r="S1314" t="str">
            <v>8276726394</v>
          </cell>
        </row>
        <row r="1315">
          <cell r="L1315">
            <v>5041677807</v>
          </cell>
          <cell r="M1315" t="str">
            <v>10169932</v>
          </cell>
          <cell r="N1315">
            <v>0</v>
          </cell>
          <cell r="O1315">
            <v>0</v>
          </cell>
          <cell r="P1315" t="str">
            <v>PT. LIVIA MANDIRI SEJATI</v>
          </cell>
          <cell r="Q1315" t="str">
            <v>PT. LIVIA MANDIRI SEJATI</v>
          </cell>
          <cell r="R1315" t="str">
            <v>EMPTY BOTTLE VIT 5 GALLON</v>
          </cell>
          <cell r="S1315" t="str">
            <v>8276726394</v>
          </cell>
        </row>
        <row r="1316">
          <cell r="L1316">
            <v>5041716064</v>
          </cell>
          <cell r="M1316" t="str">
            <v>10169932</v>
          </cell>
          <cell r="N1316">
            <v>0</v>
          </cell>
          <cell r="O1316">
            <v>0</v>
          </cell>
          <cell r="P1316" t="str">
            <v>PT. LIVIA MANDIRI SEJATI</v>
          </cell>
          <cell r="Q1316" t="str">
            <v>PT. LIVIA MANDIRI SEJATI</v>
          </cell>
          <cell r="R1316" t="str">
            <v>EMPTY BOTTLE VIT 5 GALLON</v>
          </cell>
          <cell r="S1316" t="str">
            <v>8276726394</v>
          </cell>
        </row>
        <row r="1317">
          <cell r="L1317">
            <v>5041716065</v>
          </cell>
          <cell r="M1317" t="str">
            <v>10169932</v>
          </cell>
          <cell r="N1317">
            <v>0</v>
          </cell>
          <cell r="O1317">
            <v>0</v>
          </cell>
          <cell r="P1317" t="str">
            <v>PT. LIVIA MANDIRI SEJATI</v>
          </cell>
          <cell r="Q1317" t="str">
            <v>PT. LIVIA MANDIRI SEJATI</v>
          </cell>
          <cell r="R1317" t="str">
            <v>EMPTY BOTTLE VIT 5 GALLON</v>
          </cell>
          <cell r="S1317" t="str">
            <v>8276726394</v>
          </cell>
        </row>
        <row r="1318">
          <cell r="L1318">
            <v>5041627820</v>
          </cell>
          <cell r="M1318" t="str">
            <v>10169749</v>
          </cell>
          <cell r="N1318" t="str">
            <v>5041627820</v>
          </cell>
          <cell r="O1318" t="str">
            <v>YPS/N8551UV/HERI</v>
          </cell>
          <cell r="P1318" t="str">
            <v>PT. LIVIA MANDIRI SEJATI</v>
          </cell>
          <cell r="Q1318" t="str">
            <v>PT. LIVIA MANDIRI SEJATI</v>
          </cell>
          <cell r="R1318" t="str">
            <v>PALLET RENT DOUBLE FACE</v>
          </cell>
          <cell r="S1318" t="str">
            <v>8276726394</v>
          </cell>
        </row>
        <row r="1319">
          <cell r="L1319">
            <v>5041670534</v>
          </cell>
          <cell r="M1319" t="str">
            <v>10169749</v>
          </cell>
          <cell r="N1319" t="str">
            <v>5041670534</v>
          </cell>
          <cell r="O1319" t="str">
            <v>YPS/N8218UV/RAHMAT</v>
          </cell>
          <cell r="P1319" t="str">
            <v>PT. LIVIA MANDIRI SEJATI</v>
          </cell>
          <cell r="Q1319" t="str">
            <v>PT. LIVIA MANDIRI SEJATI</v>
          </cell>
          <cell r="R1319" t="str">
            <v>PALLET RENT DOUBLE FACE</v>
          </cell>
          <cell r="S1319" t="str">
            <v>8276726394</v>
          </cell>
        </row>
        <row r="1320">
          <cell r="L1320">
            <v>5041690165</v>
          </cell>
          <cell r="M1320" t="str">
            <v>10169749</v>
          </cell>
          <cell r="N1320" t="str">
            <v>5041690165</v>
          </cell>
          <cell r="O1320" t="str">
            <v>YPS/N8218UV/RAHMAT</v>
          </cell>
          <cell r="P1320" t="str">
            <v>PT. LIVIA MANDIRI SEJATI</v>
          </cell>
          <cell r="Q1320" t="str">
            <v>PT. LIVIA MANDIRI SEJATI</v>
          </cell>
          <cell r="R1320" t="str">
            <v>PALLET RENT DOUBLE FACE</v>
          </cell>
          <cell r="S1320" t="str">
            <v>8276726394</v>
          </cell>
        </row>
        <row r="1321">
          <cell r="L1321">
            <v>5041683748</v>
          </cell>
          <cell r="M1321" t="str">
            <v>10169749</v>
          </cell>
          <cell r="N1321" t="str">
            <v>5041683748</v>
          </cell>
          <cell r="O1321" t="str">
            <v>YPS/N8824UV/BAMBANG</v>
          </cell>
          <cell r="P1321" t="str">
            <v>PT. LIVIA MANDIRI SEJATI</v>
          </cell>
          <cell r="Q1321" t="str">
            <v>PT. LIVIA MANDIRI SEJATI</v>
          </cell>
          <cell r="R1321" t="str">
            <v>PALLET RENT DOUBLE FACE</v>
          </cell>
          <cell r="S1321" t="str">
            <v>8276726394</v>
          </cell>
        </row>
        <row r="1322">
          <cell r="L1322">
            <v>6008035058</v>
          </cell>
          <cell r="M1322" t="str">
            <v>74559</v>
          </cell>
          <cell r="N1322" t="str">
            <v>S21092401011/H0928139C/SF/2/28</v>
          </cell>
          <cell r="O1322" t="str">
            <v>YPS/L9049UH/SUSIONO</v>
          </cell>
          <cell r="P1322" t="str">
            <v>UD. PUTERA SEJATI</v>
          </cell>
          <cell r="Q1322" t="str">
            <v>UD. PUTERA SEJATI</v>
          </cell>
          <cell r="R1322" t="str">
            <v>5 GALLON AQUA LOCAL</v>
          </cell>
          <cell r="S1322" t="str">
            <v>2050342721</v>
          </cell>
        </row>
        <row r="1323">
          <cell r="L1323">
            <v>6008026507</v>
          </cell>
          <cell r="M1323" t="str">
            <v>74559</v>
          </cell>
          <cell r="N1323" t="str">
            <v>S21091707110/H0924162B/NF/2/24</v>
          </cell>
          <cell r="O1323" t="str">
            <v>YPS/N8543UV/NADIR</v>
          </cell>
          <cell r="P1323" t="str">
            <v>UD. PUTERA SEJATI</v>
          </cell>
          <cell r="Q1323" t="str">
            <v>UD. PUTERA SEJATI</v>
          </cell>
          <cell r="R1323" t="str">
            <v>5 GALLON AQUA LOCAL</v>
          </cell>
          <cell r="S1323" t="str">
            <v>2050342721</v>
          </cell>
        </row>
        <row r="1324">
          <cell r="L1324">
            <v>6008043817</v>
          </cell>
          <cell r="M1324" t="str">
            <v>74559</v>
          </cell>
          <cell r="N1324" t="str">
            <v>S21092401719/H0930173A/PY/2/30</v>
          </cell>
          <cell r="O1324" t="str">
            <v>YPS/N8540UV/DWIINDRA</v>
          </cell>
          <cell r="P1324" t="str">
            <v>UD. PUTERA SEJATI</v>
          </cell>
          <cell r="Q1324" t="str">
            <v>UD. PUTERA SEJATI</v>
          </cell>
          <cell r="R1324" t="str">
            <v>5 GALLON AQUA LOCAL</v>
          </cell>
          <cell r="S1324" t="str">
            <v>2050342721</v>
          </cell>
        </row>
        <row r="1325">
          <cell r="L1325">
            <v>6008035058</v>
          </cell>
          <cell r="M1325" t="str">
            <v>10169933</v>
          </cell>
          <cell r="N1325" t="str">
            <v>S21092401011/H0928139C/SF/2/28</v>
          </cell>
          <cell r="O1325" t="str">
            <v>YPS/L9049UH/SUSIONO</v>
          </cell>
          <cell r="P1325" t="str">
            <v>UD. PUTERA SEJATI</v>
          </cell>
          <cell r="Q1325" t="str">
            <v>UD. PUTERA SEJATI</v>
          </cell>
          <cell r="R1325" t="str">
            <v>EMPTY BOTTLE AQUA 5 GALLON</v>
          </cell>
          <cell r="S1325" t="str">
            <v>2050342721</v>
          </cell>
        </row>
        <row r="1326">
          <cell r="L1326">
            <v>6008035058</v>
          </cell>
          <cell r="M1326" t="str">
            <v>10169933</v>
          </cell>
          <cell r="N1326" t="str">
            <v>S21092401011/H0928139C/SF/2/28</v>
          </cell>
          <cell r="O1326" t="str">
            <v>YPS/L9049UH/SUSIONO</v>
          </cell>
          <cell r="P1326" t="str">
            <v>UD. PUTERA SEJATI</v>
          </cell>
          <cell r="Q1326" t="str">
            <v>UD. PUTERA SEJATI</v>
          </cell>
          <cell r="R1326" t="str">
            <v>EMPTY BOTTLE AQUA 5 GALLON</v>
          </cell>
          <cell r="S1326" t="str">
            <v>2050342721</v>
          </cell>
        </row>
        <row r="1327">
          <cell r="L1327">
            <v>6008026507</v>
          </cell>
          <cell r="M1327" t="str">
            <v>10169933</v>
          </cell>
          <cell r="N1327" t="str">
            <v>S21091707110/H0924162B/NF/2/24</v>
          </cell>
          <cell r="O1327" t="str">
            <v>YPS/N8543UV/NADIR</v>
          </cell>
          <cell r="P1327" t="str">
            <v>UD. PUTERA SEJATI</v>
          </cell>
          <cell r="Q1327" t="str">
            <v>UD. PUTERA SEJATI</v>
          </cell>
          <cell r="R1327" t="str">
            <v>EMPTY BOTTLE AQUA 5 GALLON</v>
          </cell>
          <cell r="S1327" t="str">
            <v>2050342721</v>
          </cell>
        </row>
        <row r="1328">
          <cell r="L1328">
            <v>6008026507</v>
          </cell>
          <cell r="M1328" t="str">
            <v>10169933</v>
          </cell>
          <cell r="N1328" t="str">
            <v>S21091707110/H0924162B/NF/2/24</v>
          </cell>
          <cell r="O1328" t="str">
            <v>YPS/N8543UV/NADIR</v>
          </cell>
          <cell r="P1328" t="str">
            <v>UD. PUTERA SEJATI</v>
          </cell>
          <cell r="Q1328" t="str">
            <v>UD. PUTERA SEJATI</v>
          </cell>
          <cell r="R1328" t="str">
            <v>EMPTY BOTTLE AQUA 5 GALLON</v>
          </cell>
          <cell r="S1328" t="str">
            <v>2050342721</v>
          </cell>
        </row>
        <row r="1329">
          <cell r="L1329">
            <v>6008043817</v>
          </cell>
          <cell r="M1329" t="str">
            <v>10169933</v>
          </cell>
          <cell r="N1329" t="str">
            <v>S21092401719/H0930173A/PY/2/30</v>
          </cell>
          <cell r="O1329" t="str">
            <v>YPS/N8540UV/DWIINDRA</v>
          </cell>
          <cell r="P1329" t="str">
            <v>UD. PUTERA SEJATI</v>
          </cell>
          <cell r="Q1329" t="str">
            <v>UD. PUTERA SEJATI</v>
          </cell>
          <cell r="R1329" t="str">
            <v>EMPTY BOTTLE AQUA 5 GALLON</v>
          </cell>
          <cell r="S1329" t="str">
            <v>2050342721</v>
          </cell>
        </row>
        <row r="1330">
          <cell r="L1330">
            <v>6008043817</v>
          </cell>
          <cell r="M1330" t="str">
            <v>10169933</v>
          </cell>
          <cell r="N1330" t="str">
            <v>S21092401719/H0930173A/PY/2/30</v>
          </cell>
          <cell r="O1330" t="str">
            <v>YPS/N8540UV/DWIINDRA</v>
          </cell>
          <cell r="P1330" t="str">
            <v>UD. PUTERA SEJATI</v>
          </cell>
          <cell r="Q1330" t="str">
            <v>UD. PUTERA SEJATI</v>
          </cell>
          <cell r="R1330" t="str">
            <v>EMPTY BOTTLE AQUA 5 GALLON</v>
          </cell>
          <cell r="S1330" t="str">
            <v>2050342721</v>
          </cell>
        </row>
        <row r="1331">
          <cell r="L1331">
            <v>6008029216</v>
          </cell>
          <cell r="M1331" t="str">
            <v>10169749</v>
          </cell>
          <cell r="N1331" t="str">
            <v>R.113436</v>
          </cell>
          <cell r="O1331" t="str">
            <v>YPS/L9609UX/EDY S</v>
          </cell>
          <cell r="P1331" t="str">
            <v>UD. PUTERA SEJATI</v>
          </cell>
          <cell r="Q1331" t="str">
            <v>UD. PUTERA SEJATI</v>
          </cell>
          <cell r="R1331" t="str">
            <v>PALLET RENT DOUBLE FACE</v>
          </cell>
          <cell r="S1331" t="str">
            <v>2050342721</v>
          </cell>
        </row>
        <row r="1332">
          <cell r="L1332">
            <v>6008033020</v>
          </cell>
          <cell r="M1332" t="str">
            <v>10169749</v>
          </cell>
          <cell r="N1332" t="str">
            <v>R.112836</v>
          </cell>
          <cell r="O1332" t="str">
            <v>YPS/N9958UW/KUS H</v>
          </cell>
          <cell r="P1332" t="str">
            <v>UD. PUTERA SEJATI</v>
          </cell>
          <cell r="Q1332" t="str">
            <v>UD. PUTERA SEJATI</v>
          </cell>
          <cell r="R1332" t="str">
            <v>PALLET RENT DOUBLE FACE</v>
          </cell>
          <cell r="S1332" t="str">
            <v>2050342721</v>
          </cell>
        </row>
        <row r="1333">
          <cell r="L1333">
            <v>6008030002</v>
          </cell>
          <cell r="M1333" t="str">
            <v>10169749</v>
          </cell>
          <cell r="N1333" t="str">
            <v>R.113433</v>
          </cell>
          <cell r="O1333" t="str">
            <v>YPS/L9348UZ/SULIS B</v>
          </cell>
          <cell r="P1333" t="str">
            <v>UD. PUTERA SEJATI</v>
          </cell>
          <cell r="Q1333" t="str">
            <v>UD. PUTERA SEJATI</v>
          </cell>
          <cell r="R1333" t="str">
            <v>PALLET RENT DOUBLE FACE</v>
          </cell>
          <cell r="S1333" t="str">
            <v>2050342721</v>
          </cell>
        </row>
        <row r="1334">
          <cell r="L1334">
            <v>6008028566</v>
          </cell>
          <cell r="M1334" t="str">
            <v>10169749</v>
          </cell>
          <cell r="N1334" t="str">
            <v>R.113412</v>
          </cell>
          <cell r="O1334" t="str">
            <v>YPS/N9935UW/SUDARSON</v>
          </cell>
          <cell r="P1334" t="str">
            <v>UD. PUTERA SEJATI</v>
          </cell>
          <cell r="Q1334" t="str">
            <v>UD. PUTERA SEJATI</v>
          </cell>
          <cell r="R1334" t="str">
            <v>PALLET RENT DOUBLE FACE</v>
          </cell>
          <cell r="S1334" t="str">
            <v>2050342721</v>
          </cell>
        </row>
        <row r="1335">
          <cell r="L1335">
            <v>6008023479</v>
          </cell>
          <cell r="M1335" t="str">
            <v>10169749</v>
          </cell>
          <cell r="N1335" t="str">
            <v>R113402</v>
          </cell>
          <cell r="O1335" t="str">
            <v>YPS/N8611UW/TONI</v>
          </cell>
          <cell r="P1335" t="str">
            <v>UD. PUTERA SEJATI</v>
          </cell>
          <cell r="Q1335" t="str">
            <v>UD. PUTERA SEJATI</v>
          </cell>
          <cell r="R1335" t="str">
            <v>PALLET RENT DOUBLE FACE</v>
          </cell>
          <cell r="S1335" t="str">
            <v>2050342721</v>
          </cell>
        </row>
        <row r="1336">
          <cell r="L1336">
            <v>6008024580</v>
          </cell>
          <cell r="M1336" t="str">
            <v>10169749</v>
          </cell>
          <cell r="N1336" t="str">
            <v>R.113405</v>
          </cell>
          <cell r="O1336" t="str">
            <v>YPS/N8596UV/SUMARNO</v>
          </cell>
          <cell r="P1336" t="str">
            <v>UD. PUTERA SEJATI</v>
          </cell>
          <cell r="Q1336" t="str">
            <v>UD. PUTERA SEJATI</v>
          </cell>
          <cell r="R1336" t="str">
            <v>PALLET RENT DOUBLE FACE</v>
          </cell>
          <cell r="S1336" t="str">
            <v>2050342721</v>
          </cell>
        </row>
        <row r="1337">
          <cell r="L1337">
            <v>6008028322</v>
          </cell>
          <cell r="M1337" t="str">
            <v>10169749</v>
          </cell>
          <cell r="N1337" t="str">
            <v>R.113406</v>
          </cell>
          <cell r="O1337" t="str">
            <v>YPS/N8615UW/FATCHUR</v>
          </cell>
          <cell r="P1337" t="str">
            <v>UD. PUTERA SEJATI</v>
          </cell>
          <cell r="Q1337" t="str">
            <v>UD. PUTERA SEJATI</v>
          </cell>
          <cell r="R1337" t="str">
            <v>PALLET RENT DOUBLE FACE</v>
          </cell>
          <cell r="S1337" t="str">
            <v>2050342721</v>
          </cell>
        </row>
        <row r="1338">
          <cell r="L1338">
            <v>6008025363</v>
          </cell>
          <cell r="M1338" t="str">
            <v>10169749</v>
          </cell>
          <cell r="N1338" t="str">
            <v>R.113403</v>
          </cell>
          <cell r="O1338" t="str">
            <v>YPS/N8660UW/SYAIFUL</v>
          </cell>
          <cell r="P1338" t="str">
            <v>UD. PUTERA SEJATI</v>
          </cell>
          <cell r="Q1338" t="str">
            <v>UD. PUTERA SEJATI</v>
          </cell>
          <cell r="R1338" t="str">
            <v>PALLET RENT DOUBLE FACE</v>
          </cell>
          <cell r="S1338" t="str">
            <v>2050342721</v>
          </cell>
        </row>
        <row r="1339">
          <cell r="L1339">
            <v>6008027442</v>
          </cell>
          <cell r="M1339" t="str">
            <v>10169749</v>
          </cell>
          <cell r="N1339" t="str">
            <v>R.113404</v>
          </cell>
          <cell r="O1339" t="str">
            <v>YPS/L8211UT/ZEMY S</v>
          </cell>
          <cell r="P1339" t="str">
            <v>UD. PUTERA SEJATI</v>
          </cell>
          <cell r="Q1339" t="str">
            <v>UD. PUTERA SEJATI</v>
          </cell>
          <cell r="R1339" t="str">
            <v>PALLET RENT DOUBLE FACE</v>
          </cell>
          <cell r="S1339" t="str">
            <v>2050342721</v>
          </cell>
        </row>
        <row r="1340">
          <cell r="L1340">
            <v>6008031002</v>
          </cell>
          <cell r="M1340" t="str">
            <v>10169749</v>
          </cell>
          <cell r="N1340" t="str">
            <v>R.113433</v>
          </cell>
          <cell r="O1340" t="str">
            <v>YPS/N8597UV/AGUS J</v>
          </cell>
          <cell r="P1340" t="str">
            <v>UD. PUTERA SEJATI</v>
          </cell>
          <cell r="Q1340" t="str">
            <v>UD. PUTERA SEJATI</v>
          </cell>
          <cell r="R1340" t="str">
            <v>PALLET RENT DOUBLE FACE</v>
          </cell>
          <cell r="S1340" t="str">
            <v>2050342721</v>
          </cell>
        </row>
        <row r="1341">
          <cell r="L1341">
            <v>6008021996</v>
          </cell>
          <cell r="M1341" t="str">
            <v>10169749</v>
          </cell>
          <cell r="N1341" t="str">
            <v>R.113432</v>
          </cell>
          <cell r="O1341" t="str">
            <v>YPS/L9347UZ/NURSALIM</v>
          </cell>
          <cell r="P1341" t="str">
            <v>UD. PUTERA SEJATI</v>
          </cell>
          <cell r="Q1341" t="str">
            <v>UD. PUTERA SEJATI</v>
          </cell>
          <cell r="R1341" t="str">
            <v>PALLET RENT DOUBLE FACE</v>
          </cell>
          <cell r="S1341" t="str">
            <v>2050342721</v>
          </cell>
        </row>
        <row r="1342">
          <cell r="L1342">
            <v>6008029639</v>
          </cell>
          <cell r="M1342" t="str">
            <v>10169749</v>
          </cell>
          <cell r="N1342" t="str">
            <v>R.112803</v>
          </cell>
          <cell r="O1342" t="str">
            <v>YPS/N8576UV/EKO J</v>
          </cell>
          <cell r="P1342" t="str">
            <v>UD. PUTERA SEJATI</v>
          </cell>
          <cell r="Q1342" t="str">
            <v>UD. PUTERA SEJATI</v>
          </cell>
          <cell r="R1342" t="str">
            <v>PALLET RENT DOUBLE FACE</v>
          </cell>
          <cell r="S1342" t="str">
            <v>2050342721</v>
          </cell>
        </row>
        <row r="1343">
          <cell r="L1343">
            <v>6008030930</v>
          </cell>
          <cell r="M1343" t="str">
            <v>10169749</v>
          </cell>
          <cell r="N1343" t="str">
            <v>R.112802</v>
          </cell>
          <cell r="O1343" t="str">
            <v>YPS/N8607UV/MUSTOFA</v>
          </cell>
          <cell r="P1343" t="str">
            <v>UD. PUTERA SEJATI</v>
          </cell>
          <cell r="Q1343" t="str">
            <v>UD. PUTERA SEJATI</v>
          </cell>
          <cell r="R1343" t="str">
            <v>PALLET RENT DOUBLE FACE</v>
          </cell>
          <cell r="S1343" t="str">
            <v>2050342721</v>
          </cell>
        </row>
        <row r="1344">
          <cell r="L1344">
            <v>6007998026</v>
          </cell>
          <cell r="M1344" t="str">
            <v>10169749</v>
          </cell>
          <cell r="N1344" t="str">
            <v>R.113448</v>
          </cell>
          <cell r="O1344" t="str">
            <v>YPS/L9354UZ/SISWANTO</v>
          </cell>
          <cell r="P1344" t="str">
            <v>UD. PUTERA SEJATI</v>
          </cell>
          <cell r="Q1344" t="str">
            <v>UD. PUTERA SEJATI</v>
          </cell>
          <cell r="R1344" t="str">
            <v>PALLET RENT DOUBLE FACE</v>
          </cell>
          <cell r="S1344" t="str">
            <v>2050342721</v>
          </cell>
        </row>
        <row r="1345">
          <cell r="L1345">
            <v>6008030858</v>
          </cell>
          <cell r="M1345" t="str">
            <v>10169749</v>
          </cell>
          <cell r="N1345" t="str">
            <v>R.113450</v>
          </cell>
          <cell r="O1345" t="str">
            <v>YPS/N9958UW/KUS H</v>
          </cell>
          <cell r="P1345" t="str">
            <v>UD. PUTERA SEJATI</v>
          </cell>
          <cell r="Q1345" t="str">
            <v>UD. PUTERA SEJATI</v>
          </cell>
          <cell r="R1345" t="str">
            <v>PALLET RENT DOUBLE FACE</v>
          </cell>
          <cell r="S1345" t="str">
            <v>2050342721</v>
          </cell>
        </row>
        <row r="1346">
          <cell r="L1346">
            <v>6008013025</v>
          </cell>
          <cell r="M1346" t="str">
            <v>10169749</v>
          </cell>
          <cell r="N1346" t="str">
            <v>R.112826</v>
          </cell>
          <cell r="O1346" t="str">
            <v>YPS/N8596UV/SUMARNO</v>
          </cell>
          <cell r="P1346" t="str">
            <v>UD. PUTERA SEJATI</v>
          </cell>
          <cell r="Q1346" t="str">
            <v>UD. PUTERA SEJATI</v>
          </cell>
          <cell r="R1346" t="str">
            <v>PALLET RENT DOUBLE FACE</v>
          </cell>
          <cell r="S1346" t="str">
            <v>2050342721</v>
          </cell>
        </row>
        <row r="1347">
          <cell r="L1347">
            <v>6008034324</v>
          </cell>
          <cell r="M1347" t="str">
            <v>10169749</v>
          </cell>
          <cell r="N1347" t="str">
            <v>R.S21092401706/112824</v>
          </cell>
          <cell r="O1347" t="str">
            <v>YPS/N8545UV/HUMAIDI</v>
          </cell>
          <cell r="P1347" t="str">
            <v>UD. PUTERA SEJATI</v>
          </cell>
          <cell r="Q1347" t="str">
            <v>UD. PUTERA SEJATI</v>
          </cell>
          <cell r="R1347" t="str">
            <v>PALLET RENT DOUBLE FACE</v>
          </cell>
          <cell r="S1347" t="str">
            <v>2050342721</v>
          </cell>
        </row>
        <row r="1348">
          <cell r="L1348">
            <v>6008036146</v>
          </cell>
          <cell r="M1348" t="str">
            <v>10169749</v>
          </cell>
          <cell r="N1348" t="str">
            <v>R.113268</v>
          </cell>
          <cell r="O1348" t="str">
            <v>YPS/N9931UW/JONI</v>
          </cell>
          <cell r="P1348" t="str">
            <v>UD. PUTERA SEJATI</v>
          </cell>
          <cell r="Q1348" t="str">
            <v>UD. PUTERA SEJATI</v>
          </cell>
          <cell r="R1348" t="str">
            <v>PALLET RENT DOUBLE FACE</v>
          </cell>
          <cell r="S1348" t="str">
            <v>2050342721</v>
          </cell>
        </row>
        <row r="1349">
          <cell r="L1349">
            <v>6008033223</v>
          </cell>
          <cell r="M1349" t="str">
            <v>10169749</v>
          </cell>
          <cell r="N1349" t="str">
            <v>R.112828</v>
          </cell>
          <cell r="O1349" t="str">
            <v>YPS/L9347UZ/NURSALIM</v>
          </cell>
          <cell r="P1349" t="str">
            <v>UD. PUTERA SEJATI</v>
          </cell>
          <cell r="Q1349" t="str">
            <v>UD. PUTERA SEJATI</v>
          </cell>
          <cell r="R1349" t="str">
            <v>PALLET RENT DOUBLE FACE</v>
          </cell>
          <cell r="S1349" t="str">
            <v>2050342721</v>
          </cell>
        </row>
        <row r="1350">
          <cell r="L1350">
            <v>6008041200</v>
          </cell>
          <cell r="M1350" t="str">
            <v>10169749</v>
          </cell>
          <cell r="N1350" t="str">
            <v>R.113271</v>
          </cell>
          <cell r="O1350" t="str">
            <v>YPS/N8565UW/BAMBANG</v>
          </cell>
          <cell r="P1350" t="str">
            <v>UD. PUTERA SEJATI</v>
          </cell>
          <cell r="Q1350" t="str">
            <v>UD. PUTERA SEJATI</v>
          </cell>
          <cell r="R1350" t="str">
            <v>PALLET RENT DOUBLE FACE</v>
          </cell>
          <cell r="S1350" t="str">
            <v>2050342721</v>
          </cell>
        </row>
        <row r="1351">
          <cell r="L1351">
            <v>6008039688</v>
          </cell>
          <cell r="M1351" t="str">
            <v>10169749</v>
          </cell>
          <cell r="N1351" t="str">
            <v>R.113261</v>
          </cell>
          <cell r="O1351" t="str">
            <v>YPS/N8596UV/SUMARNO</v>
          </cell>
          <cell r="P1351" t="str">
            <v>UD. PUTERA SEJATI</v>
          </cell>
          <cell r="Q1351" t="str">
            <v>UD. PUTERA SEJATI</v>
          </cell>
          <cell r="R1351" t="str">
            <v>PALLET RENT DOUBLE FACE</v>
          </cell>
          <cell r="S1351" t="str">
            <v>2050342721</v>
          </cell>
        </row>
        <row r="1352">
          <cell r="L1352">
            <v>6008039132</v>
          </cell>
          <cell r="M1352" t="str">
            <v>10169749</v>
          </cell>
          <cell r="N1352" t="str">
            <v>R.113251</v>
          </cell>
          <cell r="O1352" t="str">
            <v>YPS/N8503UV/ZAINUL A</v>
          </cell>
          <cell r="P1352" t="str">
            <v>UD. PUTERA SEJATI</v>
          </cell>
          <cell r="Q1352" t="str">
            <v>UD. PUTERA SEJATI</v>
          </cell>
          <cell r="R1352" t="str">
            <v>PALLET RENT DOUBLE FACE</v>
          </cell>
          <cell r="S1352" t="str">
            <v>2050342721</v>
          </cell>
        </row>
        <row r="1353">
          <cell r="L1353">
            <v>6008036072</v>
          </cell>
          <cell r="M1353" t="str">
            <v>10169749</v>
          </cell>
          <cell r="N1353" t="str">
            <v>R.113251</v>
          </cell>
          <cell r="O1353" t="str">
            <v>YPS/N8165UV/SUMARYON</v>
          </cell>
          <cell r="P1353" t="str">
            <v>UD. PUTERA SEJATI</v>
          </cell>
          <cell r="Q1353" t="str">
            <v>UD. PUTERA SEJATI</v>
          </cell>
          <cell r="R1353" t="str">
            <v>PALLET RENT DOUBLE FACE</v>
          </cell>
          <cell r="S1353" t="str">
            <v>2050342721</v>
          </cell>
        </row>
        <row r="1354">
          <cell r="L1354">
            <v>6008040195</v>
          </cell>
          <cell r="M1354" t="str">
            <v>10169749</v>
          </cell>
          <cell r="N1354" t="str">
            <v>R.113298</v>
          </cell>
          <cell r="O1354" t="str">
            <v>YPS/N8620UW/HERIANTO</v>
          </cell>
          <cell r="P1354" t="str">
            <v>UD. PUTERA SEJATI</v>
          </cell>
          <cell r="Q1354" t="str">
            <v>UD. PUTERA SEJATI</v>
          </cell>
          <cell r="R1354" t="str">
            <v>PALLET RENT DOUBLE FACE</v>
          </cell>
          <cell r="S1354" t="str">
            <v>2050342721</v>
          </cell>
        </row>
        <row r="1355">
          <cell r="L1355">
            <v>6008018315</v>
          </cell>
          <cell r="M1355" t="str">
            <v>10169749</v>
          </cell>
          <cell r="N1355" t="str">
            <v>R.113318</v>
          </cell>
          <cell r="O1355" t="str">
            <v>YPS/L8258UN/DAFIT A</v>
          </cell>
          <cell r="P1355" t="str">
            <v>UD. PUTERA SEJATI</v>
          </cell>
          <cell r="Q1355" t="str">
            <v>UD. PUTERA SEJATI</v>
          </cell>
          <cell r="R1355" t="str">
            <v>PALLET RENT DOUBLE FACE</v>
          </cell>
          <cell r="S1355" t="str">
            <v>2050342721</v>
          </cell>
        </row>
        <row r="1356">
          <cell r="L1356">
            <v>6008040950</v>
          </cell>
          <cell r="M1356" t="str">
            <v>10169749</v>
          </cell>
          <cell r="N1356" t="str">
            <v>R.113307</v>
          </cell>
          <cell r="O1356" t="str">
            <v>YPS/N8599UV/SARBINI</v>
          </cell>
          <cell r="P1356" t="str">
            <v>UD. PUTERA SEJATI</v>
          </cell>
          <cell r="Q1356" t="str">
            <v>UD. PUTERA SEJATI</v>
          </cell>
          <cell r="R1356" t="str">
            <v>PALLET RENT DOUBLE FACE</v>
          </cell>
          <cell r="S1356" t="str">
            <v>2050342721</v>
          </cell>
        </row>
        <row r="1357">
          <cell r="L1357">
            <v>5041631416</v>
          </cell>
          <cell r="M1357" t="str">
            <v>74553</v>
          </cell>
          <cell r="N1357" t="str">
            <v>S21091702479</v>
          </cell>
          <cell r="O1357" t="str">
            <v>YPS/N8611UW/TONI</v>
          </cell>
          <cell r="P1357" t="str">
            <v>UD. PUTERA SEJATI</v>
          </cell>
          <cell r="Q1357" t="str">
            <v>UD. PUTERA SEJATI</v>
          </cell>
          <cell r="R1357" t="str">
            <v>1500ML AQUA LOCAL 1X12</v>
          </cell>
          <cell r="S1357" t="str">
            <v>8276727019</v>
          </cell>
        </row>
        <row r="1358">
          <cell r="L1358">
            <v>5041639320</v>
          </cell>
          <cell r="M1358" t="str">
            <v>74553</v>
          </cell>
          <cell r="N1358" t="str">
            <v>S21091702480</v>
          </cell>
          <cell r="O1358" t="str">
            <v>YPS/L8211UT/ZEMY S</v>
          </cell>
          <cell r="P1358" t="str">
            <v>UD. PUTERA SEJATI</v>
          </cell>
          <cell r="Q1358" t="str">
            <v>UD. PUTERA SEJATI</v>
          </cell>
          <cell r="R1358" t="str">
            <v>1500ML AQUA LOCAL 1X12</v>
          </cell>
          <cell r="S1358" t="str">
            <v>8276727019</v>
          </cell>
        </row>
        <row r="1359">
          <cell r="L1359">
            <v>5041638029</v>
          </cell>
          <cell r="M1359" t="str">
            <v>74553</v>
          </cell>
          <cell r="N1359" t="str">
            <v>S21091702471</v>
          </cell>
          <cell r="O1359" t="str">
            <v>YPS/N8615UW/FATCHUR</v>
          </cell>
          <cell r="P1359" t="str">
            <v>UD. PUTERA SEJATI</v>
          </cell>
          <cell r="Q1359" t="str">
            <v>UD. PUTERA SEJATI</v>
          </cell>
          <cell r="R1359" t="str">
            <v>1500ML AQUA LOCAL 1X12</v>
          </cell>
          <cell r="S1359" t="str">
            <v>8276727019</v>
          </cell>
        </row>
        <row r="1360">
          <cell r="L1360">
            <v>5041644222</v>
          </cell>
          <cell r="M1360" t="str">
            <v>74553</v>
          </cell>
          <cell r="N1360" t="str">
            <v>S21091702478</v>
          </cell>
          <cell r="O1360" t="str">
            <v>YPS/N9935UW/SUDARSON</v>
          </cell>
          <cell r="P1360" t="str">
            <v>UD. PUTERA SEJATI</v>
          </cell>
          <cell r="Q1360" t="str">
            <v>UD. PUTERA SEJATI</v>
          </cell>
          <cell r="R1360" t="str">
            <v>1500ML AQUA LOCAL 1X12</v>
          </cell>
          <cell r="S1360" t="str">
            <v>8276727019</v>
          </cell>
        </row>
        <row r="1361">
          <cell r="L1361">
            <v>5041622657</v>
          </cell>
          <cell r="M1361" t="str">
            <v>74553</v>
          </cell>
          <cell r="N1361" t="str">
            <v>S21091702473</v>
          </cell>
          <cell r="O1361" t="str">
            <v>YPS/N8596UV/SUMARNO</v>
          </cell>
          <cell r="P1361" t="str">
            <v>UD. PUTERA SEJATI</v>
          </cell>
          <cell r="Q1361" t="str">
            <v>UD. PUTERA SEJATI</v>
          </cell>
          <cell r="R1361" t="str">
            <v>1500ML AQUA LOCAL 1X12</v>
          </cell>
          <cell r="S1361" t="str">
            <v>8276727019</v>
          </cell>
        </row>
        <row r="1362">
          <cell r="L1362">
            <v>5041654524</v>
          </cell>
          <cell r="M1362" t="str">
            <v>74553</v>
          </cell>
          <cell r="N1362" t="str">
            <v>S21091702474</v>
          </cell>
          <cell r="O1362" t="str">
            <v>YPS/N8597UV/AGUS J</v>
          </cell>
          <cell r="P1362" t="str">
            <v>UD. PUTERA SEJATI</v>
          </cell>
          <cell r="Q1362" t="str">
            <v>UD. PUTERA SEJATI</v>
          </cell>
          <cell r="R1362" t="str">
            <v>1500ML AQUA LOCAL 1X12</v>
          </cell>
          <cell r="S1362" t="str">
            <v>8276727019</v>
          </cell>
        </row>
        <row r="1363">
          <cell r="L1363">
            <v>5041650336</v>
          </cell>
          <cell r="M1363" t="str">
            <v>74553</v>
          </cell>
          <cell r="N1363" t="str">
            <v>S21091702475</v>
          </cell>
          <cell r="O1363" t="str">
            <v>YPS/L9347UZ/NURSALIM</v>
          </cell>
          <cell r="P1363" t="str">
            <v>UD. PUTERA SEJATI</v>
          </cell>
          <cell r="Q1363" t="str">
            <v>UD. PUTERA SEJATI</v>
          </cell>
          <cell r="R1363" t="str">
            <v>1500ML AQUA LOCAL 1X12</v>
          </cell>
          <cell r="S1363" t="str">
            <v>8276727019</v>
          </cell>
        </row>
        <row r="1364">
          <cell r="L1364">
            <v>5041654574</v>
          </cell>
          <cell r="M1364" t="str">
            <v>74553</v>
          </cell>
          <cell r="N1364" t="str">
            <v>S21091702470</v>
          </cell>
          <cell r="O1364" t="str">
            <v>YPS/L9609UX/EDY S</v>
          </cell>
          <cell r="P1364" t="str">
            <v>UD. PUTERA SEJATI</v>
          </cell>
          <cell r="Q1364" t="str">
            <v>UD. PUTERA SEJATI</v>
          </cell>
          <cell r="R1364" t="str">
            <v>1500ML AQUA LOCAL 1X12</v>
          </cell>
          <cell r="S1364" t="str">
            <v>8276727019</v>
          </cell>
        </row>
        <row r="1365">
          <cell r="L1365">
            <v>5041737324</v>
          </cell>
          <cell r="M1365" t="str">
            <v>74553</v>
          </cell>
          <cell r="N1365" t="str">
            <v>S21092401711</v>
          </cell>
          <cell r="O1365" t="str">
            <v>YPS/N8599UV/SARBINI</v>
          </cell>
          <cell r="P1365" t="str">
            <v>UD. PUTERA SEJATI</v>
          </cell>
          <cell r="Q1365" t="str">
            <v>UD. PUTERA SEJATI</v>
          </cell>
          <cell r="R1365" t="str">
            <v>1500ML AQUA LOCAL 1X12</v>
          </cell>
          <cell r="S1365" t="str">
            <v>8276727019</v>
          </cell>
        </row>
        <row r="1366">
          <cell r="L1366">
            <v>5041685930</v>
          </cell>
          <cell r="M1366" t="str">
            <v>74553</v>
          </cell>
          <cell r="N1366" t="str">
            <v>S21092401706</v>
          </cell>
          <cell r="O1366" t="str">
            <v>YPS/N8545UV/HUMAIDI</v>
          </cell>
          <cell r="P1366" t="str">
            <v>UD. PUTERA SEJATI</v>
          </cell>
          <cell r="Q1366" t="str">
            <v>UD. PUTERA SEJATI</v>
          </cell>
          <cell r="R1366" t="str">
            <v>1500ML AQUA LOCAL 1X12</v>
          </cell>
          <cell r="S1366" t="str">
            <v>8276727019</v>
          </cell>
        </row>
        <row r="1367">
          <cell r="L1367">
            <v>5041710156</v>
          </cell>
          <cell r="M1367" t="str">
            <v>74553</v>
          </cell>
          <cell r="N1367" t="str">
            <v>S21092401708</v>
          </cell>
          <cell r="O1367" t="str">
            <v>YPS/N9931UW/JONI</v>
          </cell>
          <cell r="P1367" t="str">
            <v>UD. PUTERA SEJATI</v>
          </cell>
          <cell r="Q1367" t="str">
            <v>UD. PUTERA SEJATI</v>
          </cell>
          <cell r="R1367" t="str">
            <v>1500ML AQUA LOCAL 1X12</v>
          </cell>
          <cell r="S1367" t="str">
            <v>8276727019</v>
          </cell>
        </row>
        <row r="1368">
          <cell r="L1368">
            <v>5041710804</v>
          </cell>
          <cell r="M1368" t="str">
            <v>74553</v>
          </cell>
          <cell r="N1368" t="str">
            <v>S21092410203</v>
          </cell>
          <cell r="O1368" t="str">
            <v>YPS/N8165UV/SUMARYON</v>
          </cell>
          <cell r="P1368" t="str">
            <v>UD. PUTERA SEJATI</v>
          </cell>
          <cell r="Q1368" t="str">
            <v>UD. PUTERA SEJATI</v>
          </cell>
          <cell r="R1368" t="str">
            <v>1500ML AQUA LOCAL 1X12</v>
          </cell>
          <cell r="S1368" t="str">
            <v>8276727019</v>
          </cell>
        </row>
        <row r="1369">
          <cell r="L1369">
            <v>5041687679</v>
          </cell>
          <cell r="M1369" t="str">
            <v>74553</v>
          </cell>
          <cell r="N1369" t="str">
            <v>S21092410205</v>
          </cell>
          <cell r="O1369" t="str">
            <v>YPS/N8596UV/SUMARNO</v>
          </cell>
          <cell r="P1369" t="str">
            <v>UD. PUTERA SEJATI</v>
          </cell>
          <cell r="Q1369" t="str">
            <v>UD. PUTERA SEJATI</v>
          </cell>
          <cell r="R1369" t="str">
            <v>1500ML AQUA LOCAL 1X12</v>
          </cell>
          <cell r="S1369" t="str">
            <v>8276727019</v>
          </cell>
        </row>
        <row r="1370">
          <cell r="L1370">
            <v>5041703602</v>
          </cell>
          <cell r="M1370" t="str">
            <v>74553</v>
          </cell>
          <cell r="N1370" t="str">
            <v>S21092410207</v>
          </cell>
          <cell r="O1370" t="str">
            <v>YPS/N9958UW/KUS H</v>
          </cell>
          <cell r="P1370" t="str">
            <v>UD. PUTERA SEJATI</v>
          </cell>
          <cell r="Q1370" t="str">
            <v>UD. PUTERA SEJATI</v>
          </cell>
          <cell r="R1370" t="str">
            <v>1500ML AQUA LOCAL 1X12</v>
          </cell>
          <cell r="S1370" t="str">
            <v>8276727019</v>
          </cell>
        </row>
        <row r="1371">
          <cell r="L1371">
            <v>5041677725</v>
          </cell>
          <cell r="M1371" t="str">
            <v>74553</v>
          </cell>
          <cell r="N1371" t="str">
            <v>S21092410208</v>
          </cell>
          <cell r="O1371" t="str">
            <v>YPS/N8576UV/EKO J</v>
          </cell>
          <cell r="P1371" t="str">
            <v>UD. PUTERA SEJATI</v>
          </cell>
          <cell r="Q1371" t="str">
            <v>UD. PUTERA SEJATI</v>
          </cell>
          <cell r="R1371" t="str">
            <v>1500ML AQUA LOCAL 1X12</v>
          </cell>
          <cell r="S1371" t="str">
            <v>8276727019</v>
          </cell>
        </row>
        <row r="1372">
          <cell r="L1372">
            <v>5041666314</v>
          </cell>
          <cell r="M1372" t="str">
            <v>74553</v>
          </cell>
          <cell r="N1372" t="str">
            <v>S21092410209</v>
          </cell>
          <cell r="O1372" t="str">
            <v>YPS/L9354UZ/SISWANTO</v>
          </cell>
          <cell r="P1372" t="str">
            <v>UD. PUTERA SEJATI</v>
          </cell>
          <cell r="Q1372" t="str">
            <v>UD. PUTERA SEJATI</v>
          </cell>
          <cell r="R1372" t="str">
            <v>1500ML AQUA LOCAL 1X12</v>
          </cell>
          <cell r="S1372" t="str">
            <v>8276727019</v>
          </cell>
        </row>
        <row r="1373">
          <cell r="L1373">
            <v>5041672392</v>
          </cell>
          <cell r="M1373" t="str">
            <v>74553</v>
          </cell>
          <cell r="N1373" t="str">
            <v>S21092410206</v>
          </cell>
          <cell r="O1373" t="str">
            <v>YPS/N8607UV/MUSTOFA</v>
          </cell>
          <cell r="P1373" t="str">
            <v>UD. PUTERA SEJATI</v>
          </cell>
          <cell r="Q1373" t="str">
            <v>UD. PUTERA SEJATI</v>
          </cell>
          <cell r="R1373" t="str">
            <v>1500ML AQUA LOCAL 1X12</v>
          </cell>
          <cell r="S1373" t="str">
            <v>8276727019</v>
          </cell>
        </row>
        <row r="1374">
          <cell r="L1374">
            <v>5041676160</v>
          </cell>
          <cell r="M1374" t="str">
            <v>74553</v>
          </cell>
          <cell r="N1374" t="str">
            <v>S21092410204</v>
          </cell>
          <cell r="O1374" t="str">
            <v>YPS/N9958UW/KUS H</v>
          </cell>
          <cell r="P1374" t="str">
            <v>UD. PUTERA SEJATI</v>
          </cell>
          <cell r="Q1374" t="str">
            <v>UD. PUTERA SEJATI</v>
          </cell>
          <cell r="R1374" t="str">
            <v>1500ML AQUA LOCAL 1X12</v>
          </cell>
          <cell r="S1374" t="str">
            <v>8276727019</v>
          </cell>
        </row>
        <row r="1375">
          <cell r="L1375">
            <v>5041718280</v>
          </cell>
          <cell r="M1375" t="str">
            <v>74553</v>
          </cell>
          <cell r="N1375" t="str">
            <v>S21092410210</v>
          </cell>
          <cell r="O1375" t="str">
            <v>YPS/N8596UV/SUMARNO</v>
          </cell>
          <cell r="P1375" t="str">
            <v>UD. PUTERA SEJATI</v>
          </cell>
          <cell r="Q1375" t="str">
            <v>UD. PUTERA SEJATI</v>
          </cell>
          <cell r="R1375" t="str">
            <v>1500ML AQUA LOCAL 1X12</v>
          </cell>
          <cell r="S1375" t="str">
            <v>8276727019</v>
          </cell>
        </row>
        <row r="1376">
          <cell r="L1376">
            <v>5041698202</v>
          </cell>
          <cell r="M1376" t="str">
            <v>74553</v>
          </cell>
          <cell r="N1376" t="str">
            <v>S21092410201</v>
          </cell>
          <cell r="O1376" t="str">
            <v>YPS/L9347UZ/NURSALIM</v>
          </cell>
          <cell r="P1376" t="str">
            <v>UD. PUTERA SEJATI</v>
          </cell>
          <cell r="Q1376" t="str">
            <v>UD. PUTERA SEJATI</v>
          </cell>
          <cell r="R1376" t="str">
            <v>1500ML AQUA LOCAL 1X12</v>
          </cell>
          <cell r="S1376" t="str">
            <v>8276727019</v>
          </cell>
        </row>
        <row r="1377">
          <cell r="L1377">
            <v>5041719490</v>
          </cell>
          <cell r="M1377" t="str">
            <v>74553</v>
          </cell>
          <cell r="N1377" t="str">
            <v>S21092410202</v>
          </cell>
          <cell r="O1377" t="str">
            <v>YPS/N8565UW/BAMBANG</v>
          </cell>
          <cell r="P1377" t="str">
            <v>UD. PUTERA SEJATI</v>
          </cell>
          <cell r="Q1377" t="str">
            <v>UD. PUTERA SEJATI</v>
          </cell>
          <cell r="R1377" t="str">
            <v>1500ML AQUA LOCAL 1X12</v>
          </cell>
          <cell r="S1377" t="str">
            <v>8276727019</v>
          </cell>
        </row>
        <row r="1378">
          <cell r="L1378">
            <v>5041735989</v>
          </cell>
          <cell r="M1378" t="str">
            <v>134578</v>
          </cell>
          <cell r="N1378" t="str">
            <v>S21092401712</v>
          </cell>
          <cell r="O1378" t="str">
            <v>YPS/L8258UN/DAFIT A</v>
          </cell>
          <cell r="P1378" t="str">
            <v>UD. PUTERA SEJATI</v>
          </cell>
          <cell r="Q1378" t="str">
            <v>UD. PUTERA SEJATI</v>
          </cell>
          <cell r="R1378" t="str">
            <v>220ML AQUA LOCAL 1X48</v>
          </cell>
          <cell r="S1378" t="str">
            <v>8276727019</v>
          </cell>
        </row>
        <row r="1379">
          <cell r="L1379">
            <v>5041588719</v>
          </cell>
          <cell r="M1379" t="str">
            <v>74556</v>
          </cell>
          <cell r="N1379" t="str">
            <v>S21092409591 / BIMA</v>
          </cell>
          <cell r="O1379" t="str">
            <v>PSJ/AB8930LD/WINARSO</v>
          </cell>
          <cell r="P1379" t="str">
            <v>UD. PUTERA SEJATI</v>
          </cell>
          <cell r="Q1379" t="str">
            <v>UD. PUTERA SEJATI</v>
          </cell>
          <cell r="R1379" t="str">
            <v>330ML AQUA LOCAL 1X24</v>
          </cell>
          <cell r="S1379" t="str">
            <v>8276727019</v>
          </cell>
        </row>
        <row r="1380">
          <cell r="L1380">
            <v>5041648555</v>
          </cell>
          <cell r="M1380" t="str">
            <v>74559</v>
          </cell>
          <cell r="N1380" t="str">
            <v>S21091702496/HD/2/25</v>
          </cell>
          <cell r="O1380" t="str">
            <v>YPS/L9049UH/SUSIYONO</v>
          </cell>
          <cell r="P1380" t="str">
            <v>UD. PUTERA SEJATI</v>
          </cell>
          <cell r="Q1380" t="str">
            <v>UD. PUTERA SEJATI</v>
          </cell>
          <cell r="R1380" t="str">
            <v>5 GALLON AQUA LOCAL</v>
          </cell>
          <cell r="S1380" t="str">
            <v>8276727019</v>
          </cell>
        </row>
        <row r="1381">
          <cell r="L1381">
            <v>5041621295</v>
          </cell>
          <cell r="M1381" t="str">
            <v>74559</v>
          </cell>
          <cell r="N1381" t="str">
            <v>S21091702495/HD/3/23</v>
          </cell>
          <cell r="O1381" t="str">
            <v>YPS/N8543UV/NADIR</v>
          </cell>
          <cell r="P1381" t="str">
            <v>UD. PUTERA SEJATI</v>
          </cell>
          <cell r="Q1381" t="str">
            <v>UD. PUTERA SEJATI</v>
          </cell>
          <cell r="R1381" t="str">
            <v>5 GALLON AQUA LOCAL</v>
          </cell>
          <cell r="S1381" t="str">
            <v>8276727019</v>
          </cell>
        </row>
        <row r="1382">
          <cell r="L1382">
            <v>5041705882</v>
          </cell>
          <cell r="M1382" t="str">
            <v>74559</v>
          </cell>
          <cell r="N1382" t="str">
            <v>S21092401720/AS/3/28</v>
          </cell>
          <cell r="O1382" t="str">
            <v>YPS/N8540UV/DWIINDRA</v>
          </cell>
          <cell r="P1382" t="str">
            <v>UD. PUTERA SEJATI</v>
          </cell>
          <cell r="Q1382" t="str">
            <v>UD. PUTERA SEJATI</v>
          </cell>
          <cell r="R1382" t="str">
            <v>5 GALLON AQUA LOCAL</v>
          </cell>
          <cell r="S1382" t="str">
            <v>8276727019</v>
          </cell>
        </row>
        <row r="1383">
          <cell r="L1383">
            <v>5041717272</v>
          </cell>
          <cell r="M1383" t="str">
            <v>74559</v>
          </cell>
          <cell r="N1383" t="str">
            <v>S21092401717/SF/2/29</v>
          </cell>
          <cell r="O1383" t="str">
            <v>YPS/N8543UV/NADIR</v>
          </cell>
          <cell r="P1383" t="str">
            <v>UD. PUTERA SEJATI</v>
          </cell>
          <cell r="Q1383" t="str">
            <v>UD. PUTERA SEJATI</v>
          </cell>
          <cell r="R1383" t="str">
            <v>5 GALLON AQUA LOCAL</v>
          </cell>
          <cell r="S1383" t="str">
            <v>8276727019</v>
          </cell>
        </row>
        <row r="1384">
          <cell r="L1384">
            <v>5041635970</v>
          </cell>
          <cell r="M1384" t="str">
            <v>74561</v>
          </cell>
          <cell r="N1384" t="str">
            <v>S21091702491</v>
          </cell>
          <cell r="O1384" t="str">
            <v>YPS/N8660UW/SYAIFUL</v>
          </cell>
          <cell r="P1384" t="str">
            <v>UD. PUTERA SEJATI</v>
          </cell>
          <cell r="Q1384" t="str">
            <v>UD. PUTERA SEJATI</v>
          </cell>
          <cell r="R1384" t="str">
            <v>600ML AQUA LOCAL 1X24</v>
          </cell>
          <cell r="S1384" t="str">
            <v>8276727019</v>
          </cell>
        </row>
        <row r="1385">
          <cell r="L1385">
            <v>5041651160</v>
          </cell>
          <cell r="M1385" t="str">
            <v>74561</v>
          </cell>
          <cell r="N1385" t="str">
            <v>S21091702490</v>
          </cell>
          <cell r="O1385" t="str">
            <v>YPS/L9348UZ/SULIS B</v>
          </cell>
          <cell r="P1385" t="str">
            <v>UD. PUTERA SEJATI</v>
          </cell>
          <cell r="Q1385" t="str">
            <v>UD. PUTERA SEJATI</v>
          </cell>
          <cell r="R1385" t="str">
            <v>600ML AQUA LOCAL 1X24</v>
          </cell>
          <cell r="S1385" t="str">
            <v>8276727019</v>
          </cell>
        </row>
        <row r="1386">
          <cell r="L1386">
            <v>5041711186</v>
          </cell>
          <cell r="M1386" t="str">
            <v>74561</v>
          </cell>
          <cell r="N1386" t="str">
            <v>S21092401713</v>
          </cell>
          <cell r="O1386" t="str">
            <v>YPS/N8503UV/ZAINUL A</v>
          </cell>
          <cell r="P1386" t="str">
            <v>UD. PUTERA SEJATI</v>
          </cell>
          <cell r="Q1386" t="str">
            <v>UD. PUTERA SEJATI</v>
          </cell>
          <cell r="R1386" t="str">
            <v>600ML AQUA LOCAL 1X24</v>
          </cell>
          <cell r="S1386" t="str">
            <v>8276727019</v>
          </cell>
        </row>
        <row r="1387">
          <cell r="L1387">
            <v>5041722309</v>
          </cell>
          <cell r="M1387" t="str">
            <v>74561</v>
          </cell>
          <cell r="N1387" t="str">
            <v>S21092401714</v>
          </cell>
          <cell r="O1387" t="str">
            <v>YPS/N8620UW/HERIANTO</v>
          </cell>
          <cell r="P1387" t="str">
            <v>UD. PUTERA SEJATI</v>
          </cell>
          <cell r="Q1387" t="str">
            <v>UD. PUTERA SEJATI</v>
          </cell>
          <cell r="R1387" t="str">
            <v>600ML AQUA LOCAL 1X24</v>
          </cell>
          <cell r="S1387" t="str">
            <v>8276727019</v>
          </cell>
        </row>
        <row r="1388">
          <cell r="L1388">
            <v>5041648555</v>
          </cell>
          <cell r="M1388" t="str">
            <v>10169933</v>
          </cell>
          <cell r="N1388" t="str">
            <v>S21091702496/HD/2/25</v>
          </cell>
          <cell r="O1388" t="str">
            <v>YPS/L9049UH/SUSIYONO</v>
          </cell>
          <cell r="P1388" t="str">
            <v>UD. PUTERA SEJATI</v>
          </cell>
          <cell r="Q1388" t="str">
            <v>UD. PUTERA SEJATI</v>
          </cell>
          <cell r="R1388" t="str">
            <v>EMPTY BOTTLE AQUA 5 GALLON</v>
          </cell>
          <cell r="S1388" t="str">
            <v>8276727019</v>
          </cell>
        </row>
        <row r="1389">
          <cell r="L1389">
            <v>5041621295</v>
          </cell>
          <cell r="M1389" t="str">
            <v>10169933</v>
          </cell>
          <cell r="N1389" t="str">
            <v>S21091702495/HD/3/23</v>
          </cell>
          <cell r="O1389" t="str">
            <v>YPS/N8543UV/NADIR</v>
          </cell>
          <cell r="P1389" t="str">
            <v>UD. PUTERA SEJATI</v>
          </cell>
          <cell r="Q1389" t="str">
            <v>UD. PUTERA SEJATI</v>
          </cell>
          <cell r="R1389" t="str">
            <v>EMPTY BOTTLE AQUA 5 GALLON</v>
          </cell>
          <cell r="S1389" t="str">
            <v>8276727019</v>
          </cell>
        </row>
        <row r="1390">
          <cell r="L1390">
            <v>5041705882</v>
          </cell>
          <cell r="M1390" t="str">
            <v>10169933</v>
          </cell>
          <cell r="N1390" t="str">
            <v>S21092401720/AS/3/28</v>
          </cell>
          <cell r="O1390" t="str">
            <v>YPS/N8540UV/DWIINDRA</v>
          </cell>
          <cell r="P1390" t="str">
            <v>UD. PUTERA SEJATI</v>
          </cell>
          <cell r="Q1390" t="str">
            <v>UD. PUTERA SEJATI</v>
          </cell>
          <cell r="R1390" t="str">
            <v>EMPTY BOTTLE AQUA 5 GALLON</v>
          </cell>
          <cell r="S1390" t="str">
            <v>8276727019</v>
          </cell>
        </row>
        <row r="1391">
          <cell r="L1391">
            <v>5041717272</v>
          </cell>
          <cell r="M1391" t="str">
            <v>10169933</v>
          </cell>
          <cell r="N1391" t="str">
            <v>S21092401717/SF/2/29</v>
          </cell>
          <cell r="O1391" t="str">
            <v>YPS/N8543UV/NADIR</v>
          </cell>
          <cell r="P1391" t="str">
            <v>UD. PUTERA SEJATI</v>
          </cell>
          <cell r="Q1391" t="str">
            <v>UD. PUTERA SEJATI</v>
          </cell>
          <cell r="R1391" t="str">
            <v>EMPTY BOTTLE AQUA 5 GALLON</v>
          </cell>
          <cell r="S1391" t="str">
            <v>8276727019</v>
          </cell>
        </row>
        <row r="1392">
          <cell r="L1392">
            <v>5041635970</v>
          </cell>
          <cell r="M1392" t="str">
            <v>10169749</v>
          </cell>
          <cell r="N1392" t="str">
            <v>S21091702491</v>
          </cell>
          <cell r="O1392" t="str">
            <v>YPS/N8660UW/SYAIFUL</v>
          </cell>
          <cell r="P1392" t="str">
            <v>UD. PUTERA SEJATI</v>
          </cell>
          <cell r="Q1392" t="str">
            <v>UD. PUTERA SEJATI</v>
          </cell>
          <cell r="R1392" t="str">
            <v>PALLET RENT DOUBLE FACE</v>
          </cell>
          <cell r="S1392" t="str">
            <v>8276727019</v>
          </cell>
        </row>
        <row r="1393">
          <cell r="L1393">
            <v>5041631416</v>
          </cell>
          <cell r="M1393" t="str">
            <v>10169749</v>
          </cell>
          <cell r="N1393" t="str">
            <v>S21091702479</v>
          </cell>
          <cell r="O1393" t="str">
            <v>YPS/N8611UW/TONI</v>
          </cell>
          <cell r="P1393" t="str">
            <v>UD. PUTERA SEJATI</v>
          </cell>
          <cell r="Q1393" t="str">
            <v>UD. PUTERA SEJATI</v>
          </cell>
          <cell r="R1393" t="str">
            <v>PALLET RENT DOUBLE FACE</v>
          </cell>
          <cell r="S1393" t="str">
            <v>8276727019</v>
          </cell>
        </row>
        <row r="1394">
          <cell r="L1394">
            <v>5041639320</v>
          </cell>
          <cell r="M1394" t="str">
            <v>10169749</v>
          </cell>
          <cell r="N1394" t="str">
            <v>S21091702480</v>
          </cell>
          <cell r="O1394" t="str">
            <v>YPS/L8211UT/ZEMY S</v>
          </cell>
          <cell r="P1394" t="str">
            <v>UD. PUTERA SEJATI</v>
          </cell>
          <cell r="Q1394" t="str">
            <v>UD. PUTERA SEJATI</v>
          </cell>
          <cell r="R1394" t="str">
            <v>PALLET RENT DOUBLE FACE</v>
          </cell>
          <cell r="S1394" t="str">
            <v>8276727019</v>
          </cell>
        </row>
        <row r="1395">
          <cell r="L1395">
            <v>5041638029</v>
          </cell>
          <cell r="M1395" t="str">
            <v>10169749</v>
          </cell>
          <cell r="N1395" t="str">
            <v>S21091702471</v>
          </cell>
          <cell r="O1395" t="str">
            <v>YPS/N8615UW/FATCHUR</v>
          </cell>
          <cell r="P1395" t="str">
            <v>UD. PUTERA SEJATI</v>
          </cell>
          <cell r="Q1395" t="str">
            <v>UD. PUTERA SEJATI</v>
          </cell>
          <cell r="R1395" t="str">
            <v>PALLET RENT DOUBLE FACE</v>
          </cell>
          <cell r="S1395" t="str">
            <v>8276727019</v>
          </cell>
        </row>
        <row r="1396">
          <cell r="L1396">
            <v>5041644222</v>
          </cell>
          <cell r="M1396" t="str">
            <v>10169749</v>
          </cell>
          <cell r="N1396" t="str">
            <v>S21091702478</v>
          </cell>
          <cell r="O1396" t="str">
            <v>YPS/N9935UW/SUDARSON</v>
          </cell>
          <cell r="P1396" t="str">
            <v>UD. PUTERA SEJATI</v>
          </cell>
          <cell r="Q1396" t="str">
            <v>UD. PUTERA SEJATI</v>
          </cell>
          <cell r="R1396" t="str">
            <v>PALLET RENT DOUBLE FACE</v>
          </cell>
          <cell r="S1396" t="str">
            <v>8276727019</v>
          </cell>
        </row>
        <row r="1397">
          <cell r="L1397">
            <v>5041622657</v>
          </cell>
          <cell r="M1397" t="str">
            <v>10169749</v>
          </cell>
          <cell r="N1397" t="str">
            <v>S21091702473</v>
          </cell>
          <cell r="O1397" t="str">
            <v>YPS/N8596UV/SUMARNO</v>
          </cell>
          <cell r="P1397" t="str">
            <v>UD. PUTERA SEJATI</v>
          </cell>
          <cell r="Q1397" t="str">
            <v>UD. PUTERA SEJATI</v>
          </cell>
          <cell r="R1397" t="str">
            <v>PALLET RENT DOUBLE FACE</v>
          </cell>
          <cell r="S1397" t="str">
            <v>8276727019</v>
          </cell>
        </row>
        <row r="1398">
          <cell r="L1398">
            <v>5041654524</v>
          </cell>
          <cell r="M1398" t="str">
            <v>10169749</v>
          </cell>
          <cell r="N1398" t="str">
            <v>S21091702474</v>
          </cell>
          <cell r="O1398" t="str">
            <v>YPS/N8597UV/AGUS J</v>
          </cell>
          <cell r="P1398" t="str">
            <v>UD. PUTERA SEJATI</v>
          </cell>
          <cell r="Q1398" t="str">
            <v>UD. PUTERA SEJATI</v>
          </cell>
          <cell r="R1398" t="str">
            <v>PALLET RENT DOUBLE FACE</v>
          </cell>
          <cell r="S1398" t="str">
            <v>8276727019</v>
          </cell>
        </row>
        <row r="1399">
          <cell r="L1399">
            <v>5041651160</v>
          </cell>
          <cell r="M1399" t="str">
            <v>10169749</v>
          </cell>
          <cell r="N1399" t="str">
            <v>S21091702490</v>
          </cell>
          <cell r="O1399" t="str">
            <v>YPS/L9348UZ/SULIS B</v>
          </cell>
          <cell r="P1399" t="str">
            <v>UD. PUTERA SEJATI</v>
          </cell>
          <cell r="Q1399" t="str">
            <v>UD. PUTERA SEJATI</v>
          </cell>
          <cell r="R1399" t="str">
            <v>PALLET RENT DOUBLE FACE</v>
          </cell>
          <cell r="S1399" t="str">
            <v>8276727019</v>
          </cell>
        </row>
        <row r="1400">
          <cell r="L1400">
            <v>5041650336</v>
          </cell>
          <cell r="M1400" t="str">
            <v>10169749</v>
          </cell>
          <cell r="N1400" t="str">
            <v>S21091702475</v>
          </cell>
          <cell r="O1400" t="str">
            <v>YPS/L9347UZ/NURSALIM</v>
          </cell>
          <cell r="P1400" t="str">
            <v>UD. PUTERA SEJATI</v>
          </cell>
          <cell r="Q1400" t="str">
            <v>UD. PUTERA SEJATI</v>
          </cell>
          <cell r="R1400" t="str">
            <v>PALLET RENT DOUBLE FACE</v>
          </cell>
          <cell r="S1400" t="str">
            <v>8276727019</v>
          </cell>
        </row>
        <row r="1401">
          <cell r="L1401">
            <v>5041654574</v>
          </cell>
          <cell r="M1401" t="str">
            <v>10169749</v>
          </cell>
          <cell r="N1401" t="str">
            <v>S21091702470</v>
          </cell>
          <cell r="O1401" t="str">
            <v>YPS/L9609UX/EDY S</v>
          </cell>
          <cell r="P1401" t="str">
            <v>UD. PUTERA SEJATI</v>
          </cell>
          <cell r="Q1401" t="str">
            <v>UD. PUTERA SEJATI</v>
          </cell>
          <cell r="R1401" t="str">
            <v>PALLET RENT DOUBLE FACE</v>
          </cell>
          <cell r="S1401" t="str">
            <v>8276727019</v>
          </cell>
        </row>
        <row r="1402">
          <cell r="L1402">
            <v>5041711186</v>
          </cell>
          <cell r="M1402" t="str">
            <v>10169749</v>
          </cell>
          <cell r="N1402" t="str">
            <v>S21092401713</v>
          </cell>
          <cell r="O1402" t="str">
            <v>YPS/N8503UV/ZAINUL A</v>
          </cell>
          <cell r="P1402" t="str">
            <v>UD. PUTERA SEJATI</v>
          </cell>
          <cell r="Q1402" t="str">
            <v>UD. PUTERA SEJATI</v>
          </cell>
          <cell r="R1402" t="str">
            <v>PALLET RENT DOUBLE FACE</v>
          </cell>
          <cell r="S1402" t="str">
            <v>8276727019</v>
          </cell>
        </row>
        <row r="1403">
          <cell r="L1403">
            <v>5041735989</v>
          </cell>
          <cell r="M1403" t="str">
            <v>10169749</v>
          </cell>
          <cell r="N1403" t="str">
            <v>S21092401712</v>
          </cell>
          <cell r="O1403" t="str">
            <v>YPS/L8258UN/DAFIT A</v>
          </cell>
          <cell r="P1403" t="str">
            <v>UD. PUTERA SEJATI</v>
          </cell>
          <cell r="Q1403" t="str">
            <v>UD. PUTERA SEJATI</v>
          </cell>
          <cell r="R1403" t="str">
            <v>PALLET RENT DOUBLE FACE</v>
          </cell>
          <cell r="S1403" t="str">
            <v>8276727019</v>
          </cell>
        </row>
        <row r="1404">
          <cell r="L1404">
            <v>5041722309</v>
          </cell>
          <cell r="M1404" t="str">
            <v>10169749</v>
          </cell>
          <cell r="N1404" t="str">
            <v>S21092401714</v>
          </cell>
          <cell r="O1404" t="str">
            <v>YPS/N8620UW/HERIANTO</v>
          </cell>
          <cell r="P1404" t="str">
            <v>UD. PUTERA SEJATI</v>
          </cell>
          <cell r="Q1404" t="str">
            <v>UD. PUTERA SEJATI</v>
          </cell>
          <cell r="R1404" t="str">
            <v>PALLET RENT DOUBLE FACE</v>
          </cell>
          <cell r="S1404" t="str">
            <v>8276727019</v>
          </cell>
        </row>
        <row r="1405">
          <cell r="L1405">
            <v>5041737324</v>
          </cell>
          <cell r="M1405" t="str">
            <v>10169749</v>
          </cell>
          <cell r="N1405" t="str">
            <v>S21092401711</v>
          </cell>
          <cell r="O1405" t="str">
            <v>YPS/N8599UV/SARBINI</v>
          </cell>
          <cell r="P1405" t="str">
            <v>UD. PUTERA SEJATI</v>
          </cell>
          <cell r="Q1405" t="str">
            <v>UD. PUTERA SEJATI</v>
          </cell>
          <cell r="R1405" t="str">
            <v>PALLET RENT DOUBLE FACE</v>
          </cell>
          <cell r="S1405" t="str">
            <v>8276727019</v>
          </cell>
        </row>
        <row r="1406">
          <cell r="L1406">
            <v>5041685930</v>
          </cell>
          <cell r="M1406" t="str">
            <v>10169749</v>
          </cell>
          <cell r="N1406" t="str">
            <v>S21092401706</v>
          </cell>
          <cell r="O1406" t="str">
            <v>YPS/N8545UV/HUMAIDI</v>
          </cell>
          <cell r="P1406" t="str">
            <v>UD. PUTERA SEJATI</v>
          </cell>
          <cell r="Q1406" t="str">
            <v>UD. PUTERA SEJATI</v>
          </cell>
          <cell r="R1406" t="str">
            <v>PALLET RENT DOUBLE FACE</v>
          </cell>
          <cell r="S1406" t="str">
            <v>8276727019</v>
          </cell>
        </row>
        <row r="1407">
          <cell r="L1407">
            <v>5041710156</v>
          </cell>
          <cell r="M1407" t="str">
            <v>10169749</v>
          </cell>
          <cell r="N1407" t="str">
            <v>S21092401708</v>
          </cell>
          <cell r="O1407" t="str">
            <v>YPS/N9931UW/JONI</v>
          </cell>
          <cell r="P1407" t="str">
            <v>UD. PUTERA SEJATI</v>
          </cell>
          <cell r="Q1407" t="str">
            <v>UD. PUTERA SEJATI</v>
          </cell>
          <cell r="R1407" t="str">
            <v>PALLET RENT DOUBLE FACE</v>
          </cell>
          <cell r="S1407" t="str">
            <v>8276727019</v>
          </cell>
        </row>
        <row r="1408">
          <cell r="L1408">
            <v>5041710804</v>
          </cell>
          <cell r="M1408" t="str">
            <v>10169749</v>
          </cell>
          <cell r="N1408" t="str">
            <v>S21092410203</v>
          </cell>
          <cell r="O1408" t="str">
            <v>YPS/N8165UV/SUMARYON</v>
          </cell>
          <cell r="P1408" t="str">
            <v>UD. PUTERA SEJATI</v>
          </cell>
          <cell r="Q1408" t="str">
            <v>UD. PUTERA SEJATI</v>
          </cell>
          <cell r="R1408" t="str">
            <v>PALLET RENT DOUBLE FACE</v>
          </cell>
          <cell r="S1408" t="str">
            <v>8276727019</v>
          </cell>
        </row>
        <row r="1409">
          <cell r="L1409">
            <v>5041687679</v>
          </cell>
          <cell r="M1409" t="str">
            <v>10169749</v>
          </cell>
          <cell r="N1409" t="str">
            <v>S21092410205</v>
          </cell>
          <cell r="O1409" t="str">
            <v>YPS/N8596UV/SUMARNO</v>
          </cell>
          <cell r="P1409" t="str">
            <v>UD. PUTERA SEJATI</v>
          </cell>
          <cell r="Q1409" t="str">
            <v>UD. PUTERA SEJATI</v>
          </cell>
          <cell r="R1409" t="str">
            <v>PALLET RENT DOUBLE FACE</v>
          </cell>
          <cell r="S1409" t="str">
            <v>8276727019</v>
          </cell>
        </row>
        <row r="1410">
          <cell r="L1410">
            <v>5041703602</v>
          </cell>
          <cell r="M1410" t="str">
            <v>10169749</v>
          </cell>
          <cell r="N1410" t="str">
            <v>S21092410207</v>
          </cell>
          <cell r="O1410" t="str">
            <v>YPS/N9958UW/KUS H</v>
          </cell>
          <cell r="P1410" t="str">
            <v>UD. PUTERA SEJATI</v>
          </cell>
          <cell r="Q1410" t="str">
            <v>UD. PUTERA SEJATI</v>
          </cell>
          <cell r="R1410" t="str">
            <v>PALLET RENT DOUBLE FACE</v>
          </cell>
          <cell r="S1410" t="str">
            <v>8276727019</v>
          </cell>
        </row>
        <row r="1411">
          <cell r="L1411">
            <v>5041677725</v>
          </cell>
          <cell r="M1411" t="str">
            <v>10169749</v>
          </cell>
          <cell r="N1411" t="str">
            <v>S21092410208</v>
          </cell>
          <cell r="O1411" t="str">
            <v>YPS/N8576UV/EKO J</v>
          </cell>
          <cell r="P1411" t="str">
            <v>UD. PUTERA SEJATI</v>
          </cell>
          <cell r="Q1411" t="str">
            <v>UD. PUTERA SEJATI</v>
          </cell>
          <cell r="R1411" t="str">
            <v>PALLET RENT DOUBLE FACE</v>
          </cell>
          <cell r="S1411" t="str">
            <v>8276727019</v>
          </cell>
        </row>
        <row r="1412">
          <cell r="L1412">
            <v>5041666314</v>
          </cell>
          <cell r="M1412" t="str">
            <v>10169749</v>
          </cell>
          <cell r="N1412" t="str">
            <v>S21092410209</v>
          </cell>
          <cell r="O1412" t="str">
            <v>YPS/L9354UZ/SISWANTO</v>
          </cell>
          <cell r="P1412" t="str">
            <v>UD. PUTERA SEJATI</v>
          </cell>
          <cell r="Q1412" t="str">
            <v>UD. PUTERA SEJATI</v>
          </cell>
          <cell r="R1412" t="str">
            <v>PALLET RENT DOUBLE FACE</v>
          </cell>
          <cell r="S1412" t="str">
            <v>8276727019</v>
          </cell>
        </row>
        <row r="1413">
          <cell r="L1413">
            <v>5041672392</v>
          </cell>
          <cell r="M1413" t="str">
            <v>10169749</v>
          </cell>
          <cell r="N1413" t="str">
            <v>S21092410206</v>
          </cell>
          <cell r="O1413" t="str">
            <v>YPS/N8607UV/MUSTOFA</v>
          </cell>
          <cell r="P1413" t="str">
            <v>UD. PUTERA SEJATI</v>
          </cell>
          <cell r="Q1413" t="str">
            <v>UD. PUTERA SEJATI</v>
          </cell>
          <cell r="R1413" t="str">
            <v>PALLET RENT DOUBLE FACE</v>
          </cell>
          <cell r="S1413" t="str">
            <v>8276727019</v>
          </cell>
        </row>
        <row r="1414">
          <cell r="L1414">
            <v>5041676160</v>
          </cell>
          <cell r="M1414" t="str">
            <v>10169749</v>
          </cell>
          <cell r="N1414" t="str">
            <v>S21092410204</v>
          </cell>
          <cell r="O1414" t="str">
            <v>YPS/N9958UW/KUS H</v>
          </cell>
          <cell r="P1414" t="str">
            <v>UD. PUTERA SEJATI</v>
          </cell>
          <cell r="Q1414" t="str">
            <v>UD. PUTERA SEJATI</v>
          </cell>
          <cell r="R1414" t="str">
            <v>PALLET RENT DOUBLE FACE</v>
          </cell>
          <cell r="S1414" t="str">
            <v>8276727019</v>
          </cell>
        </row>
        <row r="1415">
          <cell r="L1415">
            <v>5041718280</v>
          </cell>
          <cell r="M1415" t="str">
            <v>10169749</v>
          </cell>
          <cell r="N1415" t="str">
            <v>S21092410210</v>
          </cell>
          <cell r="O1415" t="str">
            <v>YPS/N8596UV/SUMARNO</v>
          </cell>
          <cell r="P1415" t="str">
            <v>UD. PUTERA SEJATI</v>
          </cell>
          <cell r="Q1415" t="str">
            <v>UD. PUTERA SEJATI</v>
          </cell>
          <cell r="R1415" t="str">
            <v>PALLET RENT DOUBLE FACE</v>
          </cell>
          <cell r="S1415" t="str">
            <v>8276727019</v>
          </cell>
        </row>
        <row r="1416">
          <cell r="L1416">
            <v>5041698202</v>
          </cell>
          <cell r="M1416" t="str">
            <v>10169749</v>
          </cell>
          <cell r="N1416" t="str">
            <v>S21092410201</v>
          </cell>
          <cell r="O1416" t="str">
            <v>YPS/L9347UZ/NURSALIM</v>
          </cell>
          <cell r="P1416" t="str">
            <v>UD. PUTERA SEJATI</v>
          </cell>
          <cell r="Q1416" t="str">
            <v>UD. PUTERA SEJATI</v>
          </cell>
          <cell r="R1416" t="str">
            <v>PALLET RENT DOUBLE FACE</v>
          </cell>
          <cell r="S1416" t="str">
            <v>8276727019</v>
          </cell>
        </row>
        <row r="1417">
          <cell r="L1417">
            <v>5041719490</v>
          </cell>
          <cell r="M1417" t="str">
            <v>10169749</v>
          </cell>
          <cell r="N1417" t="str">
            <v>S21092410202</v>
          </cell>
          <cell r="O1417" t="str">
            <v>YPS/N8565UW/BAMBANG</v>
          </cell>
          <cell r="P1417" t="str">
            <v>UD. PUTERA SEJATI</v>
          </cell>
          <cell r="Q1417" t="str">
            <v>UD. PUTERA SEJATI</v>
          </cell>
          <cell r="R1417" t="str">
            <v>PALLET RENT DOUBLE FACE</v>
          </cell>
          <cell r="S1417" t="str">
            <v>8276727019</v>
          </cell>
        </row>
        <row r="1418">
          <cell r="L1418">
            <v>5041641390</v>
          </cell>
          <cell r="M1418" t="str">
            <v>10169933</v>
          </cell>
          <cell r="N1418" t="str">
            <v>S21091707110/T0924162B/NF/2/24</v>
          </cell>
          <cell r="O1418" t="str">
            <v>YPS/N8543UV/NADIR</v>
          </cell>
          <cell r="P1418" t="str">
            <v>UD. PUTERA SEJATI</v>
          </cell>
          <cell r="Q1418" t="str">
            <v>UD. PUTERA SEJATI</v>
          </cell>
          <cell r="R1418" t="str">
            <v>EMPTY BOTTLE AQUA 5 GALLON</v>
          </cell>
          <cell r="S1418" t="str">
            <v>8276727019</v>
          </cell>
        </row>
        <row r="1419">
          <cell r="L1419">
            <v>5041697305</v>
          </cell>
          <cell r="M1419" t="str">
            <v>10169933</v>
          </cell>
          <cell r="N1419" t="str">
            <v>S21092401011/T0928139C/SF/2/28</v>
          </cell>
          <cell r="O1419" t="str">
            <v>YPS/L9049UH/SUSIONO</v>
          </cell>
          <cell r="P1419" t="str">
            <v>UD. PUTERA SEJATI</v>
          </cell>
          <cell r="Q1419" t="str">
            <v>UD. PUTERA SEJATI</v>
          </cell>
          <cell r="R1419" t="str">
            <v>EMPTY BOTTLE AQUA 5 GALLON</v>
          </cell>
          <cell r="S1419" t="str">
            <v>8276727019</v>
          </cell>
        </row>
        <row r="1420">
          <cell r="L1420">
            <v>5041741010</v>
          </cell>
          <cell r="M1420" t="str">
            <v>10169933</v>
          </cell>
          <cell r="N1420" t="str">
            <v>S21092401719/T0930173A/PY/2/30</v>
          </cell>
          <cell r="O1420" t="str">
            <v>YPS/N8540UV/DWIINDRA</v>
          </cell>
          <cell r="P1420" t="str">
            <v>UD. PUTERA SEJATI</v>
          </cell>
          <cell r="Q1420" t="str">
            <v>UD. PUTERA SEJATI</v>
          </cell>
          <cell r="R1420" t="str">
            <v>EMPTY BOTTLE AQUA 5 GALLON</v>
          </cell>
          <cell r="S1420" t="str">
            <v>8276727019</v>
          </cell>
        </row>
        <row r="1421">
          <cell r="L1421">
            <v>6008011508</v>
          </cell>
          <cell r="M1421" t="str">
            <v>74559</v>
          </cell>
          <cell r="N1421" t="str">
            <v>S21092408044/H092596D/AS/1/25</v>
          </cell>
          <cell r="O1421" t="str">
            <v>YPS/L9431UZ/NURHDADI</v>
          </cell>
          <cell r="P1421" t="str">
            <v>PT. SATRIA WICAKSANA SEJATI</v>
          </cell>
          <cell r="Q1421" t="str">
            <v>PT. SATRIA WICAKSANA SEJATI</v>
          </cell>
          <cell r="R1421" t="str">
            <v>5 GALLON AQUA LOCAL</v>
          </cell>
          <cell r="S1421" t="str">
            <v>2050342722</v>
          </cell>
        </row>
        <row r="1422">
          <cell r="L1422">
            <v>6007982839</v>
          </cell>
          <cell r="M1422" t="str">
            <v>74559</v>
          </cell>
          <cell r="N1422" t="str">
            <v>S21092410532/H092834A/ZK/3/27</v>
          </cell>
          <cell r="O1422" t="str">
            <v>YPS/S9015US/RIFAI</v>
          </cell>
          <cell r="P1422" t="str">
            <v>PT. SATRIA WICAKSANA SEJATI</v>
          </cell>
          <cell r="Q1422" t="str">
            <v>PT. SATRIA WICAKSANA SEJATI</v>
          </cell>
          <cell r="R1422" t="str">
            <v>5 GALLON AQUA LOCAL</v>
          </cell>
          <cell r="S1422" t="str">
            <v>2050342722</v>
          </cell>
        </row>
        <row r="1423">
          <cell r="L1423">
            <v>6008034846</v>
          </cell>
          <cell r="M1423" t="str">
            <v>74559</v>
          </cell>
          <cell r="N1423" t="str">
            <v>S21092400997/H0929200D/IS/3/29</v>
          </cell>
          <cell r="O1423" t="str">
            <v>YPS/N8614UW/HUDA</v>
          </cell>
          <cell r="P1423" t="str">
            <v>PT. SATRIA WICAKSANA SEJATI</v>
          </cell>
          <cell r="Q1423" t="str">
            <v>PT. SATRIA WICAKSANA SEJATI</v>
          </cell>
          <cell r="R1423" t="str">
            <v>5 GALLON AQUA LOCAL</v>
          </cell>
          <cell r="S1423" t="str">
            <v>2050342722</v>
          </cell>
        </row>
        <row r="1424">
          <cell r="L1424">
            <v>6008023719</v>
          </cell>
          <cell r="M1424" t="str">
            <v>74559</v>
          </cell>
          <cell r="N1424" t="str">
            <v>S21092401033/H092730D/SF/1/27</v>
          </cell>
          <cell r="O1424" t="str">
            <v>YPS/N8582UV/HASAN</v>
          </cell>
          <cell r="P1424" t="str">
            <v>PT. SATRIA WICAKSANA SEJATI</v>
          </cell>
          <cell r="Q1424" t="str">
            <v>PT. SATRIA WICAKSANA SEJATI</v>
          </cell>
          <cell r="R1424" t="str">
            <v>5 GALLON AQUA LOCAL</v>
          </cell>
          <cell r="S1424" t="str">
            <v>2050342722</v>
          </cell>
        </row>
        <row r="1425">
          <cell r="L1425">
            <v>6008026959</v>
          </cell>
          <cell r="M1425" t="str">
            <v>74559</v>
          </cell>
          <cell r="N1425" t="str">
            <v>S21092401032/H092756D/NF/2/27</v>
          </cell>
          <cell r="O1425" t="str">
            <v>YPS/N5314UW/HUDA</v>
          </cell>
          <cell r="P1425" t="str">
            <v>PT. SATRIA WICAKSANA SEJATI</v>
          </cell>
          <cell r="Q1425" t="str">
            <v>PT. SATRIA WICAKSANA SEJATI</v>
          </cell>
          <cell r="R1425" t="str">
            <v>5 GALLON AQUA LOCAL</v>
          </cell>
          <cell r="S1425" t="str">
            <v>2050342722</v>
          </cell>
        </row>
        <row r="1426">
          <cell r="L1426">
            <v>6008029851</v>
          </cell>
          <cell r="M1426" t="str">
            <v>74559</v>
          </cell>
          <cell r="N1426" t="str">
            <v>S21091701633/H0925148D/BK/2/25</v>
          </cell>
          <cell r="O1426" t="str">
            <v>YPS/L8858UI/BAMBANG</v>
          </cell>
          <cell r="P1426" t="str">
            <v>PT. SATRIA WICAKSANA SEJATI</v>
          </cell>
          <cell r="Q1426" t="str">
            <v>PT. SATRIA WICAKSANA SEJATI</v>
          </cell>
          <cell r="R1426" t="str">
            <v>5 GALLON AQUA LOCAL</v>
          </cell>
          <cell r="S1426" t="str">
            <v>2050342722</v>
          </cell>
        </row>
        <row r="1427">
          <cell r="L1427">
            <v>6008024912</v>
          </cell>
          <cell r="M1427" t="str">
            <v>74559</v>
          </cell>
          <cell r="N1427" t="str">
            <v>R.115721/HP3/52</v>
          </cell>
          <cell r="O1427" t="str">
            <v>YPS/N8573UV/FAUZAN</v>
          </cell>
          <cell r="P1427" t="str">
            <v>PT. SATRIA WICAKSANA SEJATI</v>
          </cell>
          <cell r="Q1427" t="str">
            <v>PT. SATRIA WICAKSANA SEJATI</v>
          </cell>
          <cell r="R1427" t="str">
            <v>5 GALLON AQUA LOCAL</v>
          </cell>
          <cell r="S1427" t="str">
            <v>2050342722</v>
          </cell>
        </row>
        <row r="1428">
          <cell r="L1428">
            <v>6008023791</v>
          </cell>
          <cell r="M1428" t="str">
            <v>74559</v>
          </cell>
          <cell r="N1428" t="str">
            <v>R.115713/HP3/38</v>
          </cell>
          <cell r="O1428" t="str">
            <v>YPS/L9356UZ/AGUS</v>
          </cell>
          <cell r="P1428" t="str">
            <v>PT. SATRIA WICAKSANA SEJATI</v>
          </cell>
          <cell r="Q1428" t="str">
            <v>PT. SATRIA WICAKSANA SEJATI</v>
          </cell>
          <cell r="R1428" t="str">
            <v>5 GALLON AQUA LOCAL</v>
          </cell>
          <cell r="S1428" t="str">
            <v>2050342722</v>
          </cell>
        </row>
        <row r="1429">
          <cell r="L1429">
            <v>6008041730</v>
          </cell>
          <cell r="M1429" t="str">
            <v>74559</v>
          </cell>
          <cell r="N1429" t="str">
            <v>S21092410529/H09308B/IS/3/29</v>
          </cell>
          <cell r="O1429" t="str">
            <v>YPS/N9079UQ/AMIN</v>
          </cell>
          <cell r="P1429" t="str">
            <v>PT. SATRIA WICAKSANA SEJATI</v>
          </cell>
          <cell r="Q1429" t="str">
            <v>PT. SATRIA WICAKSANA SEJATI</v>
          </cell>
          <cell r="R1429" t="str">
            <v>5 GALLON AQUA LOCAL</v>
          </cell>
          <cell r="S1429" t="str">
            <v>2050342722</v>
          </cell>
        </row>
        <row r="1430">
          <cell r="L1430">
            <v>6008025037</v>
          </cell>
          <cell r="M1430" t="str">
            <v>74559</v>
          </cell>
          <cell r="N1430" t="str">
            <v>S21091602084/H092580A/ZK/1/25</v>
          </cell>
          <cell r="O1430" t="str">
            <v>YPS/L9611UX/JULIANTO</v>
          </cell>
          <cell r="P1430" t="str">
            <v>PT. SATRIA WICAKSANA SEJATI</v>
          </cell>
          <cell r="Q1430" t="str">
            <v>PT. SATRIA WICAKSANA SEJATI</v>
          </cell>
          <cell r="R1430" t="str">
            <v>5 GALLON AQUA LOCAL</v>
          </cell>
          <cell r="S1430" t="str">
            <v>2050342722</v>
          </cell>
        </row>
        <row r="1431">
          <cell r="L1431">
            <v>6008040630</v>
          </cell>
          <cell r="M1431" t="str">
            <v>74559</v>
          </cell>
          <cell r="N1431" t="str">
            <v>S21092400583/H0930151A/HD/2/30</v>
          </cell>
          <cell r="O1431" t="str">
            <v>YPS/N8655UQ/SUGIONO</v>
          </cell>
          <cell r="P1431" t="str">
            <v>PT. SATRIA WICAKSANA SEJATI</v>
          </cell>
          <cell r="Q1431" t="str">
            <v>PT. SATRIA WICAKSANA SEJATI</v>
          </cell>
          <cell r="R1431" t="str">
            <v>5 GALLON AQUA LOCAL</v>
          </cell>
          <cell r="S1431" t="str">
            <v>2050342722</v>
          </cell>
        </row>
        <row r="1432">
          <cell r="L1432">
            <v>6008023352</v>
          </cell>
          <cell r="M1432" t="str">
            <v>74559</v>
          </cell>
          <cell r="N1432" t="str">
            <v>R.115602/HP3/33</v>
          </cell>
          <cell r="O1432" t="str">
            <v>YPS/N8569UV/SAIPUL</v>
          </cell>
          <cell r="P1432" t="str">
            <v>PT. SATRIA WICAKSANA SEJATI</v>
          </cell>
          <cell r="Q1432" t="str">
            <v>PT. SATRIA WICAKSANA SEJATI</v>
          </cell>
          <cell r="R1432" t="str">
            <v>5 GALLON AQUA LOCAL</v>
          </cell>
          <cell r="S1432" t="str">
            <v>2050342722</v>
          </cell>
        </row>
        <row r="1433">
          <cell r="L1433">
            <v>6008026314</v>
          </cell>
          <cell r="M1433" t="str">
            <v>74559</v>
          </cell>
          <cell r="N1433" t="str">
            <v>S21091701639/H092583C/ZK/1/25</v>
          </cell>
          <cell r="O1433" t="str">
            <v>YPS/L9167UG/YUSUF</v>
          </cell>
          <cell r="P1433" t="str">
            <v>PT. SATRIA WICAKSANA SEJATI</v>
          </cell>
          <cell r="Q1433" t="str">
            <v>PT. SATRIA WICAKSANA SEJATI</v>
          </cell>
          <cell r="R1433" t="str">
            <v>5 GALLON AQUA LOCAL</v>
          </cell>
          <cell r="S1433" t="str">
            <v>2050342722</v>
          </cell>
        </row>
        <row r="1434">
          <cell r="L1434">
            <v>6008030541</v>
          </cell>
          <cell r="M1434" t="str">
            <v>74559</v>
          </cell>
          <cell r="N1434" t="str">
            <v>S21092400696/H092734D/NF/1/27</v>
          </cell>
          <cell r="O1434" t="str">
            <v>YPS/N8527UV/MUHAMMAD</v>
          </cell>
          <cell r="P1434" t="str">
            <v>PT. SATRIA WICAKSANA SEJATI</v>
          </cell>
          <cell r="Q1434" t="str">
            <v>PT. SATRIA WICAKSANA SEJATI</v>
          </cell>
          <cell r="R1434" t="str">
            <v>5 GALLON AQUA LOCAL</v>
          </cell>
          <cell r="S1434" t="str">
            <v>2050342722</v>
          </cell>
        </row>
        <row r="1435">
          <cell r="L1435">
            <v>6008028823</v>
          </cell>
          <cell r="M1435" t="str">
            <v>74559</v>
          </cell>
          <cell r="N1435" t="str">
            <v>S21092410528/H092738C/SF/1/27</v>
          </cell>
          <cell r="O1435" t="str">
            <v>YPS/L8372UI/BASIT</v>
          </cell>
          <cell r="P1435" t="str">
            <v>PT. SATRIA WICAKSANA SEJATI</v>
          </cell>
          <cell r="Q1435" t="str">
            <v>PT. SATRIA WICAKSANA SEJATI</v>
          </cell>
          <cell r="R1435" t="str">
            <v>5 GALLON AQUA LOCAL</v>
          </cell>
          <cell r="S1435" t="str">
            <v>2050342722</v>
          </cell>
        </row>
        <row r="1436">
          <cell r="L1436">
            <v>6008019831</v>
          </cell>
          <cell r="M1436" t="str">
            <v>74559</v>
          </cell>
          <cell r="N1436" t="str">
            <v>S21091602119/H092465A/AS/1/24</v>
          </cell>
          <cell r="O1436" t="str">
            <v>YPS/L9305UO/SABAR</v>
          </cell>
          <cell r="P1436" t="str">
            <v>PT. SATRIA WICAKSANA SEJATI</v>
          </cell>
          <cell r="Q1436" t="str">
            <v>PT. SATRIA WICAKSANA SEJATI</v>
          </cell>
          <cell r="R1436" t="str">
            <v>5 GALLON AQUA LOCAL</v>
          </cell>
          <cell r="S1436" t="str">
            <v>2050342722</v>
          </cell>
        </row>
        <row r="1437">
          <cell r="L1437">
            <v>6008026665</v>
          </cell>
          <cell r="M1437" t="str">
            <v>74559</v>
          </cell>
          <cell r="N1437" t="str">
            <v>R.115728/HP3/49</v>
          </cell>
          <cell r="O1437" t="str">
            <v>YPS/N8579UR/WIYANTO</v>
          </cell>
          <cell r="P1437" t="str">
            <v>PT. SATRIA WICAKSANA SEJATI</v>
          </cell>
          <cell r="Q1437" t="str">
            <v>PT. SATRIA WICAKSANA SEJATI</v>
          </cell>
          <cell r="R1437" t="str">
            <v>5 GALLON AQUA LOCAL</v>
          </cell>
          <cell r="S1437" t="str">
            <v>2050342722</v>
          </cell>
        </row>
        <row r="1438">
          <cell r="L1438">
            <v>6008013797</v>
          </cell>
          <cell r="M1438" t="str">
            <v>74559</v>
          </cell>
          <cell r="N1438" t="str">
            <v>R.115712/HP3/67</v>
          </cell>
          <cell r="O1438" t="str">
            <v>YPS/L9356UZ/AGUS</v>
          </cell>
          <cell r="P1438" t="str">
            <v>PT. SATRIA WICAKSANA SEJATI</v>
          </cell>
          <cell r="Q1438" t="str">
            <v>PT. SATRIA WICAKSANA SEJATI</v>
          </cell>
          <cell r="R1438" t="str">
            <v>5 GALLON AQUA LOCAL</v>
          </cell>
          <cell r="S1438" t="str">
            <v>2050342722</v>
          </cell>
        </row>
        <row r="1439">
          <cell r="L1439">
            <v>6008023727</v>
          </cell>
          <cell r="M1439" t="str">
            <v>74559</v>
          </cell>
          <cell r="N1439" t="str">
            <v>R.113417/HP3/18</v>
          </cell>
          <cell r="O1439" t="str">
            <v>YPS/N8598UV/ARIF T</v>
          </cell>
          <cell r="P1439" t="str">
            <v>PT. SATRIA WICAKSANA SEJATI</v>
          </cell>
          <cell r="Q1439" t="str">
            <v>PT. SATRIA WICAKSANA SEJATI</v>
          </cell>
          <cell r="R1439" t="str">
            <v>5 GALLON AQUA LOCAL</v>
          </cell>
          <cell r="S1439" t="str">
            <v>2050342722</v>
          </cell>
        </row>
        <row r="1440">
          <cell r="L1440">
            <v>6008019677</v>
          </cell>
          <cell r="M1440" t="str">
            <v>74559</v>
          </cell>
          <cell r="N1440" t="str">
            <v>S21091701662/H092455D/AS/1/24</v>
          </cell>
          <cell r="O1440" t="str">
            <v>YPS/L9429UZ/SOLIKINA</v>
          </cell>
          <cell r="P1440" t="str">
            <v>PT. SATRIA WICAKSANA SEJATI</v>
          </cell>
          <cell r="Q1440" t="str">
            <v>PT. SATRIA WICAKSANA SEJATI</v>
          </cell>
          <cell r="R1440" t="str">
            <v>5 GALLON AQUA LOCAL</v>
          </cell>
          <cell r="S1440" t="str">
            <v>2050342722</v>
          </cell>
        </row>
        <row r="1441">
          <cell r="L1441">
            <v>6008014536</v>
          </cell>
          <cell r="M1441" t="str">
            <v>74559</v>
          </cell>
          <cell r="N1441" t="str">
            <v>S21091701654/H092493D/EF/2/24</v>
          </cell>
          <cell r="O1441" t="str">
            <v>YPS/L9430UZ/UMAR</v>
          </cell>
          <cell r="P1441" t="str">
            <v>PT. SATRIA WICAKSANA SEJATI</v>
          </cell>
          <cell r="Q1441" t="str">
            <v>PT. SATRIA WICAKSANA SEJATI</v>
          </cell>
          <cell r="R1441" t="str">
            <v>5 GALLON AQUA LOCAL</v>
          </cell>
          <cell r="S1441" t="str">
            <v>2050342722</v>
          </cell>
        </row>
        <row r="1442">
          <cell r="L1442">
            <v>6008040934</v>
          </cell>
          <cell r="M1442" t="str">
            <v>74559</v>
          </cell>
          <cell r="N1442" t="str">
            <v>S21092400598/H093085D/NF/1/30</v>
          </cell>
          <cell r="O1442" t="str">
            <v>YPS/L9431UZ/NURHADI</v>
          </cell>
          <cell r="P1442" t="str">
            <v>PT. SATRIA WICAKSANA SEJATI</v>
          </cell>
          <cell r="Q1442" t="str">
            <v>PT. SATRIA WICAKSANA SEJATI</v>
          </cell>
          <cell r="R1442" t="str">
            <v>5 GALLON AQUA LOCAL</v>
          </cell>
          <cell r="S1442" t="str">
            <v>2050342722</v>
          </cell>
        </row>
        <row r="1443">
          <cell r="L1443">
            <v>6008024990</v>
          </cell>
          <cell r="M1443" t="str">
            <v>74559</v>
          </cell>
          <cell r="N1443" t="str">
            <v>S21091701660/H092492C/PY/2/24</v>
          </cell>
          <cell r="O1443" t="str">
            <v>YPS/L9370UZ/ANTON</v>
          </cell>
          <cell r="P1443" t="str">
            <v>PT. SATRIA WICAKSANA SEJATI</v>
          </cell>
          <cell r="Q1443" t="str">
            <v>PT. SATRIA WICAKSANA SEJATI</v>
          </cell>
          <cell r="R1443" t="str">
            <v>5 GALLON AQUA LOCAL</v>
          </cell>
          <cell r="S1443" t="str">
            <v>2050342722</v>
          </cell>
        </row>
        <row r="1444">
          <cell r="L1444">
            <v>6008026163</v>
          </cell>
          <cell r="M1444" t="str">
            <v>74559</v>
          </cell>
          <cell r="N1444" t="str">
            <v>S21091701161/H092469A/ZK/1/24</v>
          </cell>
          <cell r="O1444" t="str">
            <v>YPS/L9611UX/JULIANTO</v>
          </cell>
          <cell r="P1444" t="str">
            <v>PT. SATRIA WICAKSANA SEJATI</v>
          </cell>
          <cell r="Q1444" t="str">
            <v>PT. SATRIA WICAKSANA SEJATI</v>
          </cell>
          <cell r="R1444" t="str">
            <v>5 GALLON AQUA LOCAL</v>
          </cell>
          <cell r="S1444" t="str">
            <v>2050342722</v>
          </cell>
        </row>
        <row r="1445">
          <cell r="L1445">
            <v>6008024726</v>
          </cell>
          <cell r="M1445" t="str">
            <v>74559</v>
          </cell>
          <cell r="N1445" t="str">
            <v>R.115628/HP3/63</v>
          </cell>
          <cell r="O1445" t="str">
            <v>YPS/N8699UV/GHOFIR</v>
          </cell>
          <cell r="P1445" t="str">
            <v>PT. SATRIA WICAKSANA SEJATI</v>
          </cell>
          <cell r="Q1445" t="str">
            <v>PT. SATRIA WICAKSANA SEJATI</v>
          </cell>
          <cell r="R1445" t="str">
            <v>5 GALLON AQUA LOCAL</v>
          </cell>
          <cell r="S1445" t="str">
            <v>2050342722</v>
          </cell>
        </row>
        <row r="1446">
          <cell r="L1446">
            <v>6008002633</v>
          </cell>
          <cell r="M1446" t="str">
            <v>74559</v>
          </cell>
          <cell r="N1446" t="str">
            <v>S21091701631/H092593A/EF/1/25</v>
          </cell>
          <cell r="O1446" t="str">
            <v>YPS/L9062UH/IMRON</v>
          </cell>
          <cell r="P1446" t="str">
            <v>PT. SATRIA WICAKSANA SEJATI</v>
          </cell>
          <cell r="Q1446" t="str">
            <v>PT. SATRIA WICAKSANA SEJATI</v>
          </cell>
          <cell r="R1446" t="str">
            <v>5 GALLON AQUA LOCAL</v>
          </cell>
          <cell r="S1446" t="str">
            <v>2050342722</v>
          </cell>
        </row>
        <row r="1447">
          <cell r="L1447">
            <v>6008028584</v>
          </cell>
          <cell r="M1447" t="str">
            <v>74559</v>
          </cell>
          <cell r="N1447" t="str">
            <v>S21091602076/H0925114D/EF/2/25</v>
          </cell>
          <cell r="O1447" t="str">
            <v>YPS/L9429UZ/SOLIKIN</v>
          </cell>
          <cell r="P1447" t="str">
            <v>PT. SATRIA WICAKSANA SEJATI</v>
          </cell>
          <cell r="Q1447" t="str">
            <v>PT. SATRIA WICAKSANA SEJATI</v>
          </cell>
          <cell r="R1447" t="str">
            <v>5 GALLON AQUA LOCAL</v>
          </cell>
          <cell r="S1447" t="str">
            <v>2050342722</v>
          </cell>
        </row>
        <row r="1448">
          <cell r="L1448">
            <v>6008022639</v>
          </cell>
          <cell r="M1448" t="str">
            <v>74559</v>
          </cell>
          <cell r="N1448" t="str">
            <v>R.115652/HP3/56</v>
          </cell>
          <cell r="O1448" t="str">
            <v>YPS/N8569UV/SAIPUL</v>
          </cell>
          <cell r="P1448" t="str">
            <v>PT. SATRIA WICAKSANA SEJATI</v>
          </cell>
          <cell r="Q1448" t="str">
            <v>PT. SATRIA WICAKSANA SEJATI</v>
          </cell>
          <cell r="R1448" t="str">
            <v>5 GALLON AQUA LOCAL</v>
          </cell>
          <cell r="S1448" t="str">
            <v>2050342722</v>
          </cell>
        </row>
        <row r="1449">
          <cell r="L1449">
            <v>6008026830</v>
          </cell>
          <cell r="M1449" t="str">
            <v>74559</v>
          </cell>
          <cell r="N1449" t="str">
            <v>S21091602082/H0925129C/BK/2/25</v>
          </cell>
          <cell r="O1449" t="str">
            <v>YPS/N8647UR/HARTONO</v>
          </cell>
          <cell r="P1449" t="str">
            <v>PT. SATRIA WICAKSANA SEJATI</v>
          </cell>
          <cell r="Q1449" t="str">
            <v>PT. SATRIA WICAKSANA SEJATI</v>
          </cell>
          <cell r="R1449" t="str">
            <v>5 GALLON AQUA LOCAL</v>
          </cell>
          <cell r="S1449" t="str">
            <v>2050342722</v>
          </cell>
        </row>
        <row r="1450">
          <cell r="L1450">
            <v>6008032732</v>
          </cell>
          <cell r="M1450" t="str">
            <v>74559</v>
          </cell>
          <cell r="N1450" t="str">
            <v>S21092400679/H092799D/HD/2/27</v>
          </cell>
          <cell r="O1450" t="str">
            <v>YPS/L9357UZ/AHMAD</v>
          </cell>
          <cell r="P1450" t="str">
            <v>PT. SATRIA WICAKSANA SEJATI</v>
          </cell>
          <cell r="Q1450" t="str">
            <v>PT. SATRIA WICAKSANA SEJATI</v>
          </cell>
          <cell r="R1450" t="str">
            <v>5 GALLON AQUA LOCAL</v>
          </cell>
          <cell r="S1450" t="str">
            <v>2050342722</v>
          </cell>
        </row>
        <row r="1451">
          <cell r="L1451">
            <v>6008025406</v>
          </cell>
          <cell r="M1451" t="str">
            <v>74559</v>
          </cell>
          <cell r="N1451" t="str">
            <v>S21091701664/H092420D/EL/3/23</v>
          </cell>
          <cell r="O1451" t="str">
            <v>YPS/N8878UW/SIARI</v>
          </cell>
          <cell r="P1451" t="str">
            <v>PT. SATRIA WICAKSANA SEJATI</v>
          </cell>
          <cell r="Q1451" t="str">
            <v>PT. SATRIA WICAKSANA SEJATI</v>
          </cell>
          <cell r="R1451" t="str">
            <v>5 GALLON AQUA LOCAL</v>
          </cell>
          <cell r="S1451" t="str">
            <v>2050342722</v>
          </cell>
        </row>
        <row r="1452">
          <cell r="L1452">
            <v>6008025547</v>
          </cell>
          <cell r="M1452" t="str">
            <v>74559</v>
          </cell>
          <cell r="N1452" t="str">
            <v>R.115711/HP3/24</v>
          </cell>
          <cell r="O1452" t="str">
            <v>YPS/L9356UZ/AGUS</v>
          </cell>
          <cell r="P1452" t="str">
            <v>PT. SATRIA WICAKSANA SEJATI</v>
          </cell>
          <cell r="Q1452" t="str">
            <v>PT. SATRIA WICAKSANA SEJATI</v>
          </cell>
          <cell r="R1452" t="str">
            <v>5 GALLON AQUA LOCAL</v>
          </cell>
          <cell r="S1452" t="str">
            <v>2050342722</v>
          </cell>
        </row>
        <row r="1453">
          <cell r="L1453">
            <v>6008022906</v>
          </cell>
          <cell r="M1453" t="str">
            <v>74559</v>
          </cell>
          <cell r="N1453" t="str">
            <v>S21091602126/H092468A/IS/1/24</v>
          </cell>
          <cell r="O1453" t="str">
            <v>YPS/N8134UQ/SUGENG</v>
          </cell>
          <cell r="P1453" t="str">
            <v>PT. SATRIA WICAKSANA SEJATI</v>
          </cell>
          <cell r="Q1453" t="str">
            <v>PT. SATRIA WICAKSANA SEJATI</v>
          </cell>
          <cell r="R1453" t="str">
            <v>5 GALLON AQUA LOCAL</v>
          </cell>
          <cell r="S1453" t="str">
            <v>2050342722</v>
          </cell>
        </row>
        <row r="1454">
          <cell r="L1454">
            <v>6008029669</v>
          </cell>
          <cell r="M1454" t="str">
            <v>74559</v>
          </cell>
          <cell r="N1454" t="str">
            <v>S21091701628/H0925141D/HD/2/25</v>
          </cell>
          <cell r="O1454" t="str">
            <v>YPS/L9430UZ/ARIF</v>
          </cell>
          <cell r="P1454" t="str">
            <v>PT. SATRIA WICAKSANA SEJATI</v>
          </cell>
          <cell r="Q1454" t="str">
            <v>PT. SATRIA WICAKSANA SEJATI</v>
          </cell>
          <cell r="R1454" t="str">
            <v>5 GALLON AQUA LOCAL</v>
          </cell>
          <cell r="S1454" t="str">
            <v>2050342722</v>
          </cell>
        </row>
        <row r="1455">
          <cell r="L1455">
            <v>6008023544</v>
          </cell>
          <cell r="M1455" t="str">
            <v>74559</v>
          </cell>
          <cell r="N1455" t="str">
            <v>S21091602123/H092418A/HD/3/23</v>
          </cell>
          <cell r="O1455" t="str">
            <v>YPS/N8194UW/WIN</v>
          </cell>
          <cell r="P1455" t="str">
            <v>PT. SATRIA WICAKSANA SEJATI</v>
          </cell>
          <cell r="Q1455" t="str">
            <v>PT. SATRIA WICAKSANA SEJATI</v>
          </cell>
          <cell r="R1455" t="str">
            <v>5 GALLON AQUA LOCAL</v>
          </cell>
          <cell r="S1455" t="str">
            <v>2050342722</v>
          </cell>
        </row>
        <row r="1456">
          <cell r="L1456">
            <v>6008026208</v>
          </cell>
          <cell r="M1456" t="str">
            <v>74559</v>
          </cell>
          <cell r="N1456" t="str">
            <v>S21091701658/H092490D/AS/1/24</v>
          </cell>
          <cell r="O1456" t="str">
            <v>YPS/L9345UZ/MSOLIKIN</v>
          </cell>
          <cell r="P1456" t="str">
            <v>PT. SATRIA WICAKSANA SEJATI</v>
          </cell>
          <cell r="Q1456" t="str">
            <v>PT. SATRIA WICAKSANA SEJATI</v>
          </cell>
          <cell r="R1456" t="str">
            <v>5 GALLON AQUA LOCAL</v>
          </cell>
          <cell r="S1456" t="str">
            <v>2050342722</v>
          </cell>
        </row>
        <row r="1457">
          <cell r="L1457">
            <v>6008028331</v>
          </cell>
          <cell r="M1457" t="str">
            <v>74559</v>
          </cell>
          <cell r="N1457" t="str">
            <v>S21091701651/H09257D/HD/3/24</v>
          </cell>
          <cell r="O1457" t="str">
            <v>YPS/L9357UZ/AHMAD</v>
          </cell>
          <cell r="P1457" t="str">
            <v>PT. SATRIA WICAKSANA SEJATI</v>
          </cell>
          <cell r="Q1457" t="str">
            <v>PT. SATRIA WICAKSANA SEJATI</v>
          </cell>
          <cell r="R1457" t="str">
            <v>5 GALLON AQUA LOCAL</v>
          </cell>
          <cell r="S1457" t="str">
            <v>2050342722</v>
          </cell>
        </row>
        <row r="1458">
          <cell r="L1458">
            <v>6008025562</v>
          </cell>
          <cell r="M1458" t="str">
            <v>74559</v>
          </cell>
          <cell r="N1458" t="str">
            <v>S21091602128/H09248C/SF/3/23</v>
          </cell>
          <cell r="O1458" t="str">
            <v>YPS/N8522UV/BUDI</v>
          </cell>
          <cell r="P1458" t="str">
            <v>PT. SATRIA WICAKSANA SEJATI</v>
          </cell>
          <cell r="Q1458" t="str">
            <v>PT. SATRIA WICAKSANA SEJATI</v>
          </cell>
          <cell r="R1458" t="str">
            <v>5 GALLON AQUA LOCAL</v>
          </cell>
          <cell r="S1458" t="str">
            <v>2050342722</v>
          </cell>
        </row>
        <row r="1459">
          <cell r="L1459">
            <v>6008023039</v>
          </cell>
          <cell r="M1459" t="str">
            <v>74559</v>
          </cell>
          <cell r="N1459" t="str">
            <v>R.112841/HP3/0928-46</v>
          </cell>
          <cell r="O1459" t="str">
            <v>YPS/N8598UV/ARIF T</v>
          </cell>
          <cell r="P1459" t="str">
            <v>PT. SATRIA WICAKSANA SEJATI</v>
          </cell>
          <cell r="Q1459" t="str">
            <v>PT. SATRIA WICAKSANA SEJATI</v>
          </cell>
          <cell r="R1459" t="str">
            <v>5 GALLON AQUA LOCAL</v>
          </cell>
          <cell r="S1459" t="str">
            <v>2050342722</v>
          </cell>
        </row>
        <row r="1460">
          <cell r="L1460">
            <v>6008025867</v>
          </cell>
          <cell r="M1460" t="str">
            <v>74559</v>
          </cell>
          <cell r="N1460" t="str">
            <v>R.113401/HP3/12</v>
          </cell>
          <cell r="O1460" t="str">
            <v>YPS/L9356UZ/WACHID</v>
          </cell>
          <cell r="P1460" t="str">
            <v>PT. SATRIA WICAKSANA SEJATI</v>
          </cell>
          <cell r="Q1460" t="str">
            <v>PT. SATRIA WICAKSANA SEJATI</v>
          </cell>
          <cell r="R1460" t="str">
            <v>5 GALLON AQUA LOCAL</v>
          </cell>
          <cell r="S1460" t="str">
            <v>2050342722</v>
          </cell>
        </row>
        <row r="1461">
          <cell r="L1461">
            <v>6008031016</v>
          </cell>
          <cell r="M1461" t="str">
            <v>74559</v>
          </cell>
          <cell r="N1461" t="str">
            <v>S21092401031/H092741D/SF/1/27</v>
          </cell>
          <cell r="O1461" t="str">
            <v>YPS/N8878UV/SIARI</v>
          </cell>
          <cell r="P1461" t="str">
            <v>PT. SATRIA WICAKSANA SEJATI</v>
          </cell>
          <cell r="Q1461" t="str">
            <v>PT. SATRIA WICAKSANA SEJATI</v>
          </cell>
          <cell r="R1461" t="str">
            <v>5 GALLON AQUA LOCAL</v>
          </cell>
          <cell r="S1461" t="str">
            <v>2050342722</v>
          </cell>
        </row>
        <row r="1462">
          <cell r="L1462">
            <v>6008024734</v>
          </cell>
          <cell r="M1462" t="str">
            <v>74559</v>
          </cell>
          <cell r="N1462" t="str">
            <v>S21091701655/H092488D/AS/1/24</v>
          </cell>
          <cell r="O1462" t="str">
            <v>YPS/N8582UV/HASAN</v>
          </cell>
          <cell r="P1462" t="str">
            <v>PT. SATRIA WICAKSANA SEJATI</v>
          </cell>
          <cell r="Q1462" t="str">
            <v>PT. SATRIA WICAKSANA SEJATI</v>
          </cell>
          <cell r="R1462" t="str">
            <v>5 GALLON AQUA LOCAL</v>
          </cell>
          <cell r="S1462" t="str">
            <v>2050342722</v>
          </cell>
        </row>
        <row r="1463">
          <cell r="L1463">
            <v>6008024812</v>
          </cell>
          <cell r="M1463" t="str">
            <v>74559</v>
          </cell>
          <cell r="N1463" t="str">
            <v>S21091602112/H092486B/IS/1/24</v>
          </cell>
          <cell r="O1463" t="str">
            <v>YPS/L9274UF/MADE</v>
          </cell>
          <cell r="P1463" t="str">
            <v>PT. SATRIA WICAKSANA SEJATI</v>
          </cell>
          <cell r="Q1463" t="str">
            <v>PT. SATRIA WICAKSANA SEJATI</v>
          </cell>
          <cell r="R1463" t="str">
            <v>5 GALLON AQUA LOCAL</v>
          </cell>
          <cell r="S1463" t="str">
            <v>2050342722</v>
          </cell>
        </row>
        <row r="1464">
          <cell r="L1464">
            <v>6008036448</v>
          </cell>
          <cell r="M1464" t="str">
            <v>74559</v>
          </cell>
          <cell r="N1464" t="str">
            <v>R.115654/HP3/55</v>
          </cell>
          <cell r="O1464" t="str">
            <v>YPS/N8573UW/FAUZAN</v>
          </cell>
          <cell r="P1464" t="str">
            <v>PT. SATRIA WICAKSANA SEJATI</v>
          </cell>
          <cell r="Q1464" t="str">
            <v>PT. SATRIA WICAKSANA SEJATI</v>
          </cell>
          <cell r="R1464" t="str">
            <v>5 GALLON AQUA LOCAL</v>
          </cell>
          <cell r="S1464" t="str">
            <v>2050342722</v>
          </cell>
        </row>
        <row r="1465">
          <cell r="L1465">
            <v>6008030117</v>
          </cell>
          <cell r="M1465" t="str">
            <v>74559</v>
          </cell>
          <cell r="N1465" t="str">
            <v>S21092401006/H092947D/NF/1/29</v>
          </cell>
          <cell r="O1465" t="str">
            <v>YPS/L9431UZ/NUR HADI</v>
          </cell>
          <cell r="P1465" t="str">
            <v>PT. SATRIA WICAKSANA SEJATI</v>
          </cell>
          <cell r="Q1465" t="str">
            <v>PT. SATRIA WICAKSANA SEJATI</v>
          </cell>
          <cell r="R1465" t="str">
            <v>5 GALLON AQUA LOCAL</v>
          </cell>
          <cell r="S1465" t="str">
            <v>2050342722</v>
          </cell>
        </row>
        <row r="1466">
          <cell r="L1466">
            <v>6008039642</v>
          </cell>
          <cell r="M1466" t="str">
            <v>74559</v>
          </cell>
          <cell r="N1466" t="str">
            <v>S21092400625/H0929102A/BK/1/29</v>
          </cell>
          <cell r="O1466" t="str">
            <v>YPS/L9610UX/MAHFUD</v>
          </cell>
          <cell r="P1466" t="str">
            <v>PT. SATRIA WICAKSANA SEJATI</v>
          </cell>
          <cell r="Q1466" t="str">
            <v>PT. SATRIA WICAKSANA SEJATI</v>
          </cell>
          <cell r="R1466" t="str">
            <v>5 GALLON AQUA LOCAL</v>
          </cell>
          <cell r="S1466" t="str">
            <v>2050342722</v>
          </cell>
        </row>
        <row r="1467">
          <cell r="L1467">
            <v>6008039965</v>
          </cell>
          <cell r="M1467" t="str">
            <v>74559</v>
          </cell>
          <cell r="N1467" t="str">
            <v>S21092400996/H0929103D/EL/1/29</v>
          </cell>
          <cell r="O1467" t="str">
            <v>YPS/N8864UW/TOSIM</v>
          </cell>
          <cell r="P1467" t="str">
            <v>PT. SATRIA WICAKSANA SEJATI</v>
          </cell>
          <cell r="Q1467" t="str">
            <v>PT. SATRIA WICAKSANA SEJATI</v>
          </cell>
          <cell r="R1467" t="str">
            <v>5 GALLON AQUA LOCAL</v>
          </cell>
          <cell r="S1467" t="str">
            <v>2050342722</v>
          </cell>
        </row>
        <row r="1468">
          <cell r="L1468">
            <v>6008022470</v>
          </cell>
          <cell r="M1468" t="str">
            <v>74559</v>
          </cell>
          <cell r="N1468" t="str">
            <v>S21091602116/H092487B/AS/1/24</v>
          </cell>
          <cell r="O1468" t="str">
            <v>YSPS/N8744UR/IBRAHIM</v>
          </cell>
          <cell r="P1468" t="str">
            <v>PT. SATRIA WICAKSANA SEJATI</v>
          </cell>
          <cell r="Q1468" t="str">
            <v>PT. SATRIA WICAKSANA SEJATI</v>
          </cell>
          <cell r="R1468" t="str">
            <v>5 GALLON AQUA LOCAL</v>
          </cell>
          <cell r="S1468" t="str">
            <v>2050342722</v>
          </cell>
        </row>
        <row r="1469">
          <cell r="L1469">
            <v>6008020692</v>
          </cell>
          <cell r="M1469" t="str">
            <v>74559</v>
          </cell>
          <cell r="N1469" t="str">
            <v>S21091602122/H092463B/IS/1/24</v>
          </cell>
          <cell r="O1469" t="str">
            <v>YPS/N9079UQ/AMIN</v>
          </cell>
          <cell r="P1469" t="str">
            <v>PT. SATRIA WICAKSANA SEJATI</v>
          </cell>
          <cell r="Q1469" t="str">
            <v>PT. SATRIA WICAKSANA SEJATI</v>
          </cell>
          <cell r="R1469" t="str">
            <v>5 GALLON AQUA LOCAL</v>
          </cell>
          <cell r="S1469" t="str">
            <v>2050342722</v>
          </cell>
        </row>
        <row r="1470">
          <cell r="L1470">
            <v>6008029401</v>
          </cell>
          <cell r="M1470" t="str">
            <v>74559</v>
          </cell>
          <cell r="N1470" t="str">
            <v>S21091701630/H092589A/EF/1/25</v>
          </cell>
          <cell r="O1470" t="str">
            <v>YPS/L9367UZ/MAJID</v>
          </cell>
          <cell r="P1470" t="str">
            <v>PT. SATRIA WICAKSANA SEJATI</v>
          </cell>
          <cell r="Q1470" t="str">
            <v>PT. SATRIA WICAKSANA SEJATI</v>
          </cell>
          <cell r="R1470" t="str">
            <v>5 GALLON AQUA LOCAL</v>
          </cell>
          <cell r="S1470" t="str">
            <v>2050342722</v>
          </cell>
        </row>
        <row r="1471">
          <cell r="L1471">
            <v>6008024847</v>
          </cell>
          <cell r="M1471" t="str">
            <v>74559</v>
          </cell>
          <cell r="N1471" t="str">
            <v>R.115641/HP3/31</v>
          </cell>
          <cell r="O1471" t="str">
            <v>YPS/N8502UV/SUKRONI</v>
          </cell>
          <cell r="P1471" t="str">
            <v>PT. SATRIA WICAKSANA SEJATI</v>
          </cell>
          <cell r="Q1471" t="str">
            <v>PT. SATRIA WICAKSANA SEJATI</v>
          </cell>
          <cell r="R1471" t="str">
            <v>5 GALLON AQUA LOCAL</v>
          </cell>
          <cell r="S1471" t="str">
            <v>2050342722</v>
          </cell>
        </row>
        <row r="1472">
          <cell r="L1472">
            <v>6008030485</v>
          </cell>
          <cell r="M1472" t="str">
            <v>74559</v>
          </cell>
          <cell r="N1472" t="str">
            <v>R.115729/HP3/0925-28</v>
          </cell>
          <cell r="O1472" t="str">
            <v>YPS/N8579UR/WIYANTO</v>
          </cell>
          <cell r="P1472" t="str">
            <v>PT. SATRIA WICAKSANA SEJATI</v>
          </cell>
          <cell r="Q1472" t="str">
            <v>PT. SATRIA WICAKSANA SEJATI</v>
          </cell>
          <cell r="R1472" t="str">
            <v>5 GALLON AQUA LOCAL</v>
          </cell>
          <cell r="S1472" t="str">
            <v>2050342722</v>
          </cell>
        </row>
        <row r="1473">
          <cell r="L1473">
            <v>6008021990</v>
          </cell>
          <cell r="M1473" t="str">
            <v>74559</v>
          </cell>
          <cell r="N1473" t="str">
            <v>S21091701647/H0924103A/NF/2/24</v>
          </cell>
          <cell r="O1473" t="str">
            <v>YPS/N8508UV/SUKANDAR</v>
          </cell>
          <cell r="P1473" t="str">
            <v>PT. SATRIA WICAKSANA SEJATI</v>
          </cell>
          <cell r="Q1473" t="str">
            <v>PT. SATRIA WICAKSANA SEJATI</v>
          </cell>
          <cell r="R1473" t="str">
            <v>5 GALLON AQUA LOCAL</v>
          </cell>
          <cell r="S1473" t="str">
            <v>2050342722</v>
          </cell>
        </row>
        <row r="1474">
          <cell r="L1474">
            <v>6007994389</v>
          </cell>
          <cell r="M1474" t="str">
            <v>74559</v>
          </cell>
          <cell r="N1474" t="str">
            <v>R.115652/HP3/23</v>
          </cell>
          <cell r="O1474" t="str">
            <v>YPS/N8569UW/SAIFUL</v>
          </cell>
          <cell r="P1474" t="str">
            <v>PT. SATRIA WICAKSANA SEJATI</v>
          </cell>
          <cell r="Q1474" t="str">
            <v>PT. SATRIA WICAKSANA SEJATI</v>
          </cell>
          <cell r="R1474" t="str">
            <v>5 GALLON AQUA LOCAL</v>
          </cell>
          <cell r="S1474" t="str">
            <v>2050342722</v>
          </cell>
        </row>
        <row r="1475">
          <cell r="L1475">
            <v>6008020491</v>
          </cell>
          <cell r="M1475" t="str">
            <v>74559</v>
          </cell>
          <cell r="N1475" t="str">
            <v>S21092410524/H092795B/EL/2/27</v>
          </cell>
          <cell r="O1475" t="str">
            <v>YPS/N8540UV/DWIINDRA</v>
          </cell>
          <cell r="P1475" t="str">
            <v>PT. SATRIA WICAKSANA SEJATI</v>
          </cell>
          <cell r="Q1475" t="str">
            <v>PT. SATRIA WICAKSANA SEJATI</v>
          </cell>
          <cell r="R1475" t="str">
            <v>5 GALLON AQUA LOCAL</v>
          </cell>
          <cell r="S1475" t="str">
            <v>2050342722</v>
          </cell>
        </row>
        <row r="1476">
          <cell r="L1476">
            <v>6008030960</v>
          </cell>
          <cell r="M1476" t="str">
            <v>74559</v>
          </cell>
          <cell r="N1476" t="str">
            <v>S21091602075/H0825167D/BK/2/25</v>
          </cell>
          <cell r="O1476" t="str">
            <v>YPS/N8748UV/GATOT</v>
          </cell>
          <cell r="P1476" t="str">
            <v>PT. SATRIA WICAKSANA SEJATI</v>
          </cell>
          <cell r="Q1476" t="str">
            <v>PT. SATRIA WICAKSANA SEJATI</v>
          </cell>
          <cell r="R1476" t="str">
            <v>5 GALLON AQUA LOCAL</v>
          </cell>
          <cell r="S1476" t="str">
            <v>2050342722</v>
          </cell>
        </row>
        <row r="1477">
          <cell r="L1477">
            <v>6008033449</v>
          </cell>
          <cell r="M1477" t="str">
            <v>74559</v>
          </cell>
          <cell r="N1477" t="str">
            <v>S21092400675/H0927110D/HD/2/27</v>
          </cell>
          <cell r="O1477" t="str">
            <v>YPS/N8789UV/SUTOYO</v>
          </cell>
          <cell r="P1477" t="str">
            <v>PT. SATRIA WICAKSANA SEJATI</v>
          </cell>
          <cell r="Q1477" t="str">
            <v>PT. SATRIA WICAKSANA SEJATI</v>
          </cell>
          <cell r="R1477" t="str">
            <v>5 GALLON AQUA LOCAL</v>
          </cell>
          <cell r="S1477" t="str">
            <v>2050342722</v>
          </cell>
        </row>
        <row r="1478">
          <cell r="L1478">
            <v>6008027191</v>
          </cell>
          <cell r="M1478" t="str">
            <v>74559</v>
          </cell>
          <cell r="N1478" t="str">
            <v>S21091701650/H0924159D/PY/2/24</v>
          </cell>
          <cell r="O1478" t="str">
            <v>YPS/L8858UI/BAMBANG</v>
          </cell>
          <cell r="P1478" t="str">
            <v>PT. SATRIA WICAKSANA SEJATI</v>
          </cell>
          <cell r="Q1478" t="str">
            <v>PT. SATRIA WICAKSANA SEJATI</v>
          </cell>
          <cell r="R1478" t="str">
            <v>5 GALLON AQUA LOCAL</v>
          </cell>
          <cell r="S1478" t="str">
            <v>2050342722</v>
          </cell>
        </row>
        <row r="1479">
          <cell r="L1479">
            <v>6008018293</v>
          </cell>
          <cell r="M1479" t="str">
            <v>74559</v>
          </cell>
          <cell r="N1479" t="str">
            <v>S21091602098/H0924190B/BK/3/24</v>
          </cell>
          <cell r="O1479" t="str">
            <v>YPS/S8186UT/DARSONO</v>
          </cell>
          <cell r="P1479" t="str">
            <v>PT. SATRIA WICAKSANA SEJATI</v>
          </cell>
          <cell r="Q1479" t="str">
            <v>PT. SATRIA WICAKSANA SEJATI</v>
          </cell>
          <cell r="R1479" t="str">
            <v>5 GALLON AQUA LOCAL</v>
          </cell>
          <cell r="S1479" t="str">
            <v>2050342722</v>
          </cell>
        </row>
        <row r="1480">
          <cell r="L1480">
            <v>6008028529</v>
          </cell>
          <cell r="M1480" t="str">
            <v>74559</v>
          </cell>
          <cell r="N1480" t="str">
            <v>S21091701648/H0924195D/BK/3/24</v>
          </cell>
          <cell r="O1480" t="str">
            <v>YPS/L9434KUZ/TRI H</v>
          </cell>
          <cell r="P1480" t="str">
            <v>PT. SATRIA WICAKSANA SEJATI</v>
          </cell>
          <cell r="Q1480" t="str">
            <v>PT. SATRIA WICAKSANA SEJATI</v>
          </cell>
          <cell r="R1480" t="str">
            <v>5 GALLON AQUA LOCAL</v>
          </cell>
          <cell r="S1480" t="str">
            <v>2050342722</v>
          </cell>
        </row>
        <row r="1481">
          <cell r="L1481">
            <v>6008030043</v>
          </cell>
          <cell r="M1481" t="str">
            <v>74559</v>
          </cell>
          <cell r="N1481" t="str">
            <v>S21091602088/H092578A/NF/1/25</v>
          </cell>
          <cell r="O1481" t="str">
            <v>YPS/N8661UW/DENY.S</v>
          </cell>
          <cell r="P1481" t="str">
            <v>PT. SATRIA WICAKSANA SEJATI</v>
          </cell>
          <cell r="Q1481" t="str">
            <v>PT. SATRIA WICAKSANA SEJATI</v>
          </cell>
          <cell r="R1481" t="str">
            <v>5 GALLON AQUA LOCAL</v>
          </cell>
          <cell r="S1481" t="str">
            <v>2050342722</v>
          </cell>
        </row>
        <row r="1482">
          <cell r="L1482">
            <v>6008028558</v>
          </cell>
          <cell r="M1482" t="str">
            <v>74559</v>
          </cell>
          <cell r="N1482" t="str">
            <v>S21091701635/H092599D/NF/1/25</v>
          </cell>
          <cell r="O1482" t="str">
            <v>YPS/N8582UV/HASAN</v>
          </cell>
          <cell r="P1482" t="str">
            <v>PT. SATRIA WICAKSANA SEJATI</v>
          </cell>
          <cell r="Q1482" t="str">
            <v>PT. SATRIA WICAKSANA SEJATI</v>
          </cell>
          <cell r="R1482" t="str">
            <v>5 GALLON AQUA LOCAL</v>
          </cell>
          <cell r="S1482" t="str">
            <v>2050342722</v>
          </cell>
        </row>
        <row r="1483">
          <cell r="L1483">
            <v>6008008557</v>
          </cell>
          <cell r="M1483" t="str">
            <v>74559</v>
          </cell>
          <cell r="N1483" t="str">
            <v>S21091701641/H092552D/ZK/1/25</v>
          </cell>
          <cell r="O1483" t="str">
            <v>YPS/N8527UV/MUHAMMAD</v>
          </cell>
          <cell r="P1483" t="str">
            <v>PT. SATRIA WICAKSANA SEJATI</v>
          </cell>
          <cell r="Q1483" t="str">
            <v>PT. SATRIA WICAKSANA SEJATI</v>
          </cell>
          <cell r="R1483" t="str">
            <v>5 GALLON AQUA LOCAL</v>
          </cell>
          <cell r="S1483" t="str">
            <v>2050342722</v>
          </cell>
        </row>
        <row r="1484">
          <cell r="L1484">
            <v>6008027581</v>
          </cell>
          <cell r="M1484" t="str">
            <v>74559</v>
          </cell>
          <cell r="N1484" t="str">
            <v>S21091602107/H0924182A/EL/3/24</v>
          </cell>
          <cell r="O1484" t="str">
            <v>YPS/N8530UV/SUGENG</v>
          </cell>
          <cell r="P1484" t="str">
            <v>PT. SATRIA WICAKSANA SEJATI</v>
          </cell>
          <cell r="Q1484" t="str">
            <v>PT. SATRIA WICAKSANA SEJATI</v>
          </cell>
          <cell r="R1484" t="str">
            <v>5 GALLON AQUA LOCAL</v>
          </cell>
          <cell r="S1484" t="str">
            <v>2050342722</v>
          </cell>
        </row>
        <row r="1485">
          <cell r="L1485">
            <v>6008029650</v>
          </cell>
          <cell r="M1485" t="str">
            <v>74559</v>
          </cell>
          <cell r="N1485" t="str">
            <v>S21091701638/H092585B/NF/1/25</v>
          </cell>
          <cell r="O1485" t="str">
            <v>YPS/L9808UW/AMIN</v>
          </cell>
          <cell r="P1485" t="str">
            <v>PT. SATRIA WICAKSANA SEJATI</v>
          </cell>
          <cell r="Q1485" t="str">
            <v>PT. SATRIA WICAKSANA SEJATI</v>
          </cell>
          <cell r="R1485" t="str">
            <v>5 GALLON AQUA LOCAL</v>
          </cell>
          <cell r="S1485" t="str">
            <v>2050342722</v>
          </cell>
        </row>
        <row r="1486">
          <cell r="L1486">
            <v>6008028954</v>
          </cell>
          <cell r="M1486" t="str">
            <v>74559</v>
          </cell>
          <cell r="N1486" t="str">
            <v>S21091702496/H0925117B/HD/2/25</v>
          </cell>
          <cell r="O1486" t="str">
            <v>YPS/L9049UH/SUSIYONO</v>
          </cell>
          <cell r="P1486" t="str">
            <v>PT. SATRIA WICAKSANA SEJATI</v>
          </cell>
          <cell r="Q1486" t="str">
            <v>PT. SATRIA WICAKSANA SEJATI</v>
          </cell>
          <cell r="R1486" t="str">
            <v>5 GALLON AQUA LOCAL</v>
          </cell>
          <cell r="S1486" t="str">
            <v>2050342722</v>
          </cell>
        </row>
        <row r="1487">
          <cell r="L1487">
            <v>6008032281</v>
          </cell>
          <cell r="M1487" t="str">
            <v>74559</v>
          </cell>
          <cell r="N1487" t="str">
            <v>S21092400689/H092740B/SF/1/27</v>
          </cell>
          <cell r="O1487" t="str">
            <v>YPS/L9352UZ/SUMANANG</v>
          </cell>
          <cell r="P1487" t="str">
            <v>PT. SATRIA WICAKSANA SEJATI</v>
          </cell>
          <cell r="Q1487" t="str">
            <v>PT. SATRIA WICAKSANA SEJATI</v>
          </cell>
          <cell r="R1487" t="str">
            <v>5 GALLON AQUA LOCAL</v>
          </cell>
          <cell r="S1487" t="str">
            <v>2050342722</v>
          </cell>
        </row>
        <row r="1488">
          <cell r="L1488">
            <v>6008029809</v>
          </cell>
          <cell r="M1488" t="str">
            <v>74559</v>
          </cell>
          <cell r="N1488" t="str">
            <v>S21091701632/H0925165D/BK/2/25</v>
          </cell>
          <cell r="O1488" t="str">
            <v>YPS/L9357UZ/AHMAD</v>
          </cell>
          <cell r="P1488" t="str">
            <v>PT. SATRIA WICAKSANA SEJATI</v>
          </cell>
          <cell r="Q1488" t="str">
            <v>PT. SATRIA WICAKSANA SEJATI</v>
          </cell>
          <cell r="R1488" t="str">
            <v>5 GALLON AQUA LOCAL</v>
          </cell>
          <cell r="S1488" t="str">
            <v>2050342722</v>
          </cell>
        </row>
        <row r="1489">
          <cell r="L1489">
            <v>6008028535</v>
          </cell>
          <cell r="M1489" t="str">
            <v>74559</v>
          </cell>
          <cell r="N1489" t="str">
            <v>S21091701645/H09255D/BK/3/24</v>
          </cell>
          <cell r="O1489" t="str">
            <v>YPS/N8614UW/HUDA</v>
          </cell>
          <cell r="P1489" t="str">
            <v>PT. SATRIA WICAKSANA SEJATI</v>
          </cell>
          <cell r="Q1489" t="str">
            <v>PT. SATRIA WICAKSANA SEJATI</v>
          </cell>
          <cell r="R1489" t="str">
            <v>5 GALLON AQUA LOCAL</v>
          </cell>
          <cell r="S1489" t="str">
            <v>2050342722</v>
          </cell>
        </row>
        <row r="1490">
          <cell r="L1490">
            <v>6008024870</v>
          </cell>
          <cell r="M1490" t="str">
            <v>74559</v>
          </cell>
          <cell r="N1490" t="str">
            <v>S21091602105/H092516C/BK/3/24</v>
          </cell>
          <cell r="O1490" t="str">
            <v>YPS/L9271UF/TAUFIK</v>
          </cell>
          <cell r="P1490" t="str">
            <v>PT. SATRIA WICAKSANA SEJATI</v>
          </cell>
          <cell r="Q1490" t="str">
            <v>PT. SATRIA WICAKSANA SEJATI</v>
          </cell>
          <cell r="R1490" t="str">
            <v>5 GALLON AQUA LOCAL</v>
          </cell>
          <cell r="S1490" t="str">
            <v>2050342722</v>
          </cell>
        </row>
        <row r="1491">
          <cell r="L1491">
            <v>6008032925</v>
          </cell>
          <cell r="M1491" t="str">
            <v>74559</v>
          </cell>
          <cell r="N1491" t="str">
            <v>R.115657/HP3/0927-9</v>
          </cell>
          <cell r="O1491" t="str">
            <v>YPS/N8573UW/FAUZAN</v>
          </cell>
          <cell r="P1491" t="str">
            <v>PT. SATRIA WICAKSANA SEJATI</v>
          </cell>
          <cell r="Q1491" t="str">
            <v>PT. SATRIA WICAKSANA SEJATI</v>
          </cell>
          <cell r="R1491" t="str">
            <v>5 GALLON AQUA LOCAL</v>
          </cell>
          <cell r="S1491" t="str">
            <v>2050342722</v>
          </cell>
        </row>
        <row r="1492">
          <cell r="L1492">
            <v>6008031817</v>
          </cell>
          <cell r="M1492" t="str">
            <v>74559</v>
          </cell>
          <cell r="N1492" t="str">
            <v>R.115658/HP3/19</v>
          </cell>
          <cell r="O1492" t="str">
            <v>YPS/L9356UZ/AGUS</v>
          </cell>
          <cell r="P1492" t="str">
            <v>PT. SATRIA WICAKSANA SEJATI</v>
          </cell>
          <cell r="Q1492" t="str">
            <v>PT. SATRIA WICAKSANA SEJATI</v>
          </cell>
          <cell r="R1492" t="str">
            <v>5 GALLON AQUA LOCAL</v>
          </cell>
          <cell r="S1492" t="str">
            <v>2050342722</v>
          </cell>
        </row>
        <row r="1493">
          <cell r="L1493">
            <v>6008029643</v>
          </cell>
          <cell r="M1493" t="str">
            <v>74559</v>
          </cell>
          <cell r="N1493" t="str">
            <v>S21091701643/H092544D/HD/3/24</v>
          </cell>
          <cell r="O1493" t="str">
            <v>YPS/N8878UW/SIARI</v>
          </cell>
          <cell r="P1493" t="str">
            <v>PT. SATRIA WICAKSANA SEJATI</v>
          </cell>
          <cell r="Q1493" t="str">
            <v>PT. SATRIA WICAKSANA SEJATI</v>
          </cell>
          <cell r="R1493" t="str">
            <v>5 GALLON AQUA LOCAL</v>
          </cell>
          <cell r="S1493" t="str">
            <v>2050342722</v>
          </cell>
        </row>
        <row r="1494">
          <cell r="L1494">
            <v>6008029172</v>
          </cell>
          <cell r="M1494" t="str">
            <v>74559</v>
          </cell>
          <cell r="N1494" t="str">
            <v>S21092400685/H092759D/HD/2/27</v>
          </cell>
          <cell r="O1494" t="str">
            <v>PSF/L9430UZ/UMAR</v>
          </cell>
          <cell r="P1494" t="str">
            <v>PT. SATRIA WICAKSANA SEJATI</v>
          </cell>
          <cell r="Q1494" t="str">
            <v>PT. SATRIA WICAKSANA SEJATI</v>
          </cell>
          <cell r="R1494" t="str">
            <v>5 GALLON AQUA LOCAL</v>
          </cell>
          <cell r="S1494" t="str">
            <v>2050342722</v>
          </cell>
        </row>
        <row r="1495">
          <cell r="L1495">
            <v>6008028425</v>
          </cell>
          <cell r="M1495" t="str">
            <v>74559</v>
          </cell>
          <cell r="N1495" t="str">
            <v>S21092400692/H092745D/HD/2/27</v>
          </cell>
          <cell r="O1495" t="str">
            <v>YPS/L9345UZ/SOLIKIN</v>
          </cell>
          <cell r="P1495" t="str">
            <v>PT. SATRIA WICAKSANA SEJATI</v>
          </cell>
          <cell r="Q1495" t="str">
            <v>PT. SATRIA WICAKSANA SEJATI</v>
          </cell>
          <cell r="R1495" t="str">
            <v>5 GALLON AQUA LOCAL</v>
          </cell>
          <cell r="S1495" t="str">
            <v>2050342722</v>
          </cell>
        </row>
        <row r="1496">
          <cell r="L1496">
            <v>6008037996</v>
          </cell>
          <cell r="M1496" t="str">
            <v>74559</v>
          </cell>
          <cell r="N1496" t="str">
            <v>S21092401004/H092995B/BK/1/29</v>
          </cell>
          <cell r="O1496" t="str">
            <v>YPS/L9805UW/AMIN</v>
          </cell>
          <cell r="P1496" t="str">
            <v>PT. SATRIA WICAKSANA SEJATI</v>
          </cell>
          <cell r="Q1496" t="str">
            <v>PT. SATRIA WICAKSANA SEJATI</v>
          </cell>
          <cell r="R1496" t="str">
            <v>5 GALLON AQUA LOCAL</v>
          </cell>
          <cell r="S1496" t="str">
            <v>2050342722</v>
          </cell>
        </row>
        <row r="1497">
          <cell r="L1497">
            <v>6008028831</v>
          </cell>
          <cell r="M1497" t="str">
            <v>74559</v>
          </cell>
          <cell r="N1497" t="str">
            <v>S21092400683/H092763C/NF/2/27</v>
          </cell>
          <cell r="O1497" t="str">
            <v>YPS/L9370UZ/ANTON</v>
          </cell>
          <cell r="P1497" t="str">
            <v>PT. SATRIA WICAKSANA SEJATI</v>
          </cell>
          <cell r="Q1497" t="str">
            <v>PT. SATRIA WICAKSANA SEJATI</v>
          </cell>
          <cell r="R1497" t="str">
            <v>5 GALLON AQUA LOCAL</v>
          </cell>
          <cell r="S1497" t="str">
            <v>2050342722</v>
          </cell>
        </row>
        <row r="1498">
          <cell r="L1498">
            <v>6008032972</v>
          </cell>
          <cell r="M1498" t="str">
            <v>74559</v>
          </cell>
          <cell r="N1498" t="str">
            <v>S21092401030/H092775D/HD/2/27</v>
          </cell>
          <cell r="O1498" t="str">
            <v>YPS/L9434UZ/TRI HUTA</v>
          </cell>
          <cell r="P1498" t="str">
            <v>PT. SATRIA WICAKSANA SEJATI</v>
          </cell>
          <cell r="Q1498" t="str">
            <v>PT. SATRIA WICAKSANA SEJATI</v>
          </cell>
          <cell r="R1498" t="str">
            <v>5 GALLON AQUA LOCAL</v>
          </cell>
          <cell r="S1498" t="str">
            <v>2050342722</v>
          </cell>
        </row>
        <row r="1499">
          <cell r="L1499">
            <v>6008032604</v>
          </cell>
          <cell r="M1499" t="str">
            <v>74559</v>
          </cell>
          <cell r="N1499" t="str">
            <v>S21092400691/H092743D/NF/2/27</v>
          </cell>
          <cell r="O1499" t="str">
            <v>YPS/S9012US/SOBACH</v>
          </cell>
          <cell r="P1499" t="str">
            <v>PT. SATRIA WICAKSANA SEJATI</v>
          </cell>
          <cell r="Q1499" t="str">
            <v>PT. SATRIA WICAKSANA SEJATI</v>
          </cell>
          <cell r="R1499" t="str">
            <v>5 GALLON AQUA LOCAL</v>
          </cell>
          <cell r="S1499" t="str">
            <v>2050342722</v>
          </cell>
        </row>
        <row r="1500">
          <cell r="L1500">
            <v>6008033329</v>
          </cell>
          <cell r="M1500" t="str">
            <v>74559</v>
          </cell>
          <cell r="N1500" t="str">
            <v>R.115659/HP3/0927-18</v>
          </cell>
          <cell r="O1500" t="str">
            <v>YPS/N8732UV/SYAIFUL</v>
          </cell>
          <cell r="P1500" t="str">
            <v>PT. SATRIA WICAKSANA SEJATI</v>
          </cell>
          <cell r="Q1500" t="str">
            <v>PT. SATRIA WICAKSANA SEJATI</v>
          </cell>
          <cell r="R1500" t="str">
            <v>5 GALLON AQUA LOCAL</v>
          </cell>
          <cell r="S1500" t="str">
            <v>2050342722</v>
          </cell>
        </row>
        <row r="1501">
          <cell r="L1501">
            <v>6008042968</v>
          </cell>
          <cell r="M1501" t="str">
            <v>74559</v>
          </cell>
          <cell r="N1501" t="str">
            <v>S21092408897/H093091D/NF/1/30</v>
          </cell>
          <cell r="O1501" t="str">
            <v>YPS/LN8527UV/MUHAMAD</v>
          </cell>
          <cell r="P1501" t="str">
            <v>PT. SATRIA WICAKSANA SEJATI</v>
          </cell>
          <cell r="Q1501" t="str">
            <v>PT. SATRIA WICAKSANA SEJATI</v>
          </cell>
          <cell r="R1501" t="str">
            <v>5 GALLON AQUA LOCAL</v>
          </cell>
          <cell r="S1501" t="str">
            <v>2050342722</v>
          </cell>
        </row>
        <row r="1502">
          <cell r="L1502">
            <v>6008031529</v>
          </cell>
          <cell r="M1502" t="str">
            <v>74559</v>
          </cell>
          <cell r="N1502" t="str">
            <v>S21092401028/H092739A/AS/1/27</v>
          </cell>
          <cell r="O1502" t="str">
            <v>YPS/L9305UO/SABAR</v>
          </cell>
          <cell r="P1502" t="str">
            <v>PT. SATRIA WICAKSANA SEJATI</v>
          </cell>
          <cell r="Q1502" t="str">
            <v>PT. SATRIA WICAKSANA SEJATI</v>
          </cell>
          <cell r="R1502" t="str">
            <v>5 GALLON AQUA LOCAL</v>
          </cell>
          <cell r="S1502" t="str">
            <v>2050342722</v>
          </cell>
        </row>
        <row r="1503">
          <cell r="L1503">
            <v>6008031584</v>
          </cell>
          <cell r="M1503" t="str">
            <v>74559</v>
          </cell>
          <cell r="N1503" t="str">
            <v>R.113447/HP3/2</v>
          </cell>
          <cell r="O1503" t="str">
            <v>YPS/L9355UZ/WACHID</v>
          </cell>
          <cell r="P1503" t="str">
            <v>PT. SATRIA WICAKSANA SEJATI</v>
          </cell>
          <cell r="Q1503" t="str">
            <v>PT. SATRIA WICAKSANA SEJATI</v>
          </cell>
          <cell r="R1503" t="str">
            <v>5 GALLON AQUA LOCAL</v>
          </cell>
          <cell r="S1503" t="str">
            <v>2050342722</v>
          </cell>
        </row>
        <row r="1504">
          <cell r="L1504">
            <v>6008033285</v>
          </cell>
          <cell r="M1504" t="str">
            <v>74559</v>
          </cell>
          <cell r="N1504" t="str">
            <v>S21092700045/H0927141A/ZK/3/27</v>
          </cell>
          <cell r="O1504" t="str">
            <v>YPS/L9167UG/YUSUF</v>
          </cell>
          <cell r="P1504" t="str">
            <v>PT. SATRIA WICAKSANA SEJATI</v>
          </cell>
          <cell r="Q1504" t="str">
            <v>PT. SATRIA WICAKSANA SEJATI</v>
          </cell>
          <cell r="R1504" t="str">
            <v>5 GALLON AQUA LOCAL</v>
          </cell>
          <cell r="S1504" t="str">
            <v>2050342722</v>
          </cell>
        </row>
        <row r="1505">
          <cell r="L1505">
            <v>6008038713</v>
          </cell>
          <cell r="M1505" t="str">
            <v>74559</v>
          </cell>
          <cell r="N1505" t="str">
            <v>S21092400991/H093081D/BK/1/30</v>
          </cell>
          <cell r="O1505" t="str">
            <v>YPS/L8177UT/AGUS</v>
          </cell>
          <cell r="P1505" t="str">
            <v>PT. SATRIA WICAKSANA SEJATI</v>
          </cell>
          <cell r="Q1505" t="str">
            <v>PT. SATRIA WICAKSANA SEJATI</v>
          </cell>
          <cell r="R1505" t="str">
            <v>5 GALLON AQUA LOCAL</v>
          </cell>
          <cell r="S1505" t="str">
            <v>2050342722</v>
          </cell>
        </row>
        <row r="1506">
          <cell r="L1506">
            <v>6008032770</v>
          </cell>
          <cell r="M1506" t="str">
            <v>74559</v>
          </cell>
          <cell r="N1506" t="str">
            <v>S21092400670/H092798A/EF/2/27</v>
          </cell>
          <cell r="O1506" t="str">
            <v>YPS/N8547UV/SOLIKAN</v>
          </cell>
          <cell r="P1506" t="str">
            <v>PT. SATRIA WICAKSANA SEJATI</v>
          </cell>
          <cell r="Q1506" t="str">
            <v>PT. SATRIA WICAKSANA SEJATI</v>
          </cell>
          <cell r="R1506" t="str">
            <v>5 GALLON AQUA LOCAL</v>
          </cell>
          <cell r="S1506" t="str">
            <v>2050342722</v>
          </cell>
        </row>
        <row r="1507">
          <cell r="L1507">
            <v>6008034250</v>
          </cell>
          <cell r="M1507" t="str">
            <v>74559</v>
          </cell>
          <cell r="N1507" t="str">
            <v>S21092401023/H0927147A/PY/3/27</v>
          </cell>
          <cell r="O1507" t="str">
            <v>YPS/N9879UR/JUPRI</v>
          </cell>
          <cell r="P1507" t="str">
            <v>PT. SATRIA WICAKSANA SEJATI</v>
          </cell>
          <cell r="Q1507" t="str">
            <v>PT. SATRIA WICAKSANA SEJATI</v>
          </cell>
          <cell r="R1507" t="str">
            <v>5 GALLON AQUA LOCAL</v>
          </cell>
          <cell r="S1507" t="str">
            <v>2050342722</v>
          </cell>
        </row>
        <row r="1508">
          <cell r="L1508">
            <v>6008002758</v>
          </cell>
          <cell r="M1508" t="str">
            <v>74559</v>
          </cell>
          <cell r="N1508" t="str">
            <v>S21092401019/H092858D/NF/1/28</v>
          </cell>
          <cell r="O1508" t="str">
            <v>YPS/N8582UV/HASAN</v>
          </cell>
          <cell r="P1508" t="str">
            <v>PT. SATRIA WICAKSANA SEJATI</v>
          </cell>
          <cell r="Q1508" t="str">
            <v>PT. SATRIA WICAKSANA SEJATI</v>
          </cell>
          <cell r="R1508" t="str">
            <v>5 GALLON AQUA LOCAL</v>
          </cell>
          <cell r="S1508" t="str">
            <v>2050342722</v>
          </cell>
        </row>
        <row r="1509">
          <cell r="L1509">
            <v>6008038500</v>
          </cell>
          <cell r="M1509" t="str">
            <v>74559</v>
          </cell>
          <cell r="N1509" t="str">
            <v>S21092401005/H092999C/EL/1/29</v>
          </cell>
          <cell r="O1509" t="str">
            <v>YPS/S9015US/RIFA'I</v>
          </cell>
          <cell r="P1509" t="str">
            <v>PT. SATRIA WICAKSANA SEJATI</v>
          </cell>
          <cell r="Q1509" t="str">
            <v>PT. SATRIA WICAKSANA SEJATI</v>
          </cell>
          <cell r="R1509" t="str">
            <v>5 GALLON AQUA LOCAL</v>
          </cell>
          <cell r="S1509" t="str">
            <v>2050342722</v>
          </cell>
        </row>
        <row r="1510">
          <cell r="L1510">
            <v>6008035123</v>
          </cell>
          <cell r="M1510" t="str">
            <v>74559</v>
          </cell>
          <cell r="N1510" t="str">
            <v>S21092401014/H092871D/EL/1/28</v>
          </cell>
          <cell r="O1510" t="str">
            <v>YPS/L8858UI/BAMBANG</v>
          </cell>
          <cell r="P1510" t="str">
            <v>PT. SATRIA WICAKSANA SEJATI</v>
          </cell>
          <cell r="Q1510" t="str">
            <v>PT. SATRIA WICAKSANA SEJATI</v>
          </cell>
          <cell r="R1510" t="str">
            <v>5 GALLON AQUA LOCAL</v>
          </cell>
          <cell r="S1510" t="str">
            <v>2050342722</v>
          </cell>
        </row>
        <row r="1511">
          <cell r="L1511">
            <v>6008032043</v>
          </cell>
          <cell r="M1511" t="str">
            <v>74559</v>
          </cell>
          <cell r="N1511" t="str">
            <v>R.115655/HP3/33</v>
          </cell>
          <cell r="O1511" t="str">
            <v>YPS/L9356UZ/AGUS</v>
          </cell>
          <cell r="P1511" t="str">
            <v>PT. SATRIA WICAKSANA SEJATI</v>
          </cell>
          <cell r="Q1511" t="str">
            <v>PT. SATRIA WICAKSANA SEJATI</v>
          </cell>
          <cell r="R1511" t="str">
            <v>5 GALLON AQUA LOCAL</v>
          </cell>
          <cell r="S1511" t="str">
            <v>2050342722</v>
          </cell>
        </row>
        <row r="1512">
          <cell r="L1512">
            <v>6008034884</v>
          </cell>
          <cell r="M1512" t="str">
            <v>74559</v>
          </cell>
          <cell r="N1512" t="str">
            <v>S21092410525/H092869A/EL/1/28</v>
          </cell>
          <cell r="O1512" t="str">
            <v>YPS/L9367UZ/MAJID</v>
          </cell>
          <cell r="P1512" t="str">
            <v>PT. SATRIA WICAKSANA SEJATI</v>
          </cell>
          <cell r="Q1512" t="str">
            <v>PT. SATRIA WICAKSANA SEJATI</v>
          </cell>
          <cell r="R1512" t="str">
            <v>5 GALLON AQUA LOCAL</v>
          </cell>
          <cell r="S1512" t="str">
            <v>2050342722</v>
          </cell>
        </row>
        <row r="1513">
          <cell r="L1513">
            <v>6008034402</v>
          </cell>
          <cell r="M1513" t="str">
            <v>74559</v>
          </cell>
          <cell r="N1513" t="str">
            <v>R.112815/HP3/9</v>
          </cell>
          <cell r="O1513" t="str">
            <v>YPS/N8699UV/GHOFIR</v>
          </cell>
          <cell r="P1513" t="str">
            <v>PT. SATRIA WICAKSANA SEJATI</v>
          </cell>
          <cell r="Q1513" t="str">
            <v>PT. SATRIA WICAKSANA SEJATI</v>
          </cell>
          <cell r="R1513" t="str">
            <v>5 GALLON AQUA LOCAL</v>
          </cell>
          <cell r="S1513" t="str">
            <v>2050342722</v>
          </cell>
        </row>
        <row r="1514">
          <cell r="L1514">
            <v>6008041725</v>
          </cell>
          <cell r="M1514" t="str">
            <v>74559</v>
          </cell>
          <cell r="N1514" t="str">
            <v>S21092400627/H0929179D/HD/2/29</v>
          </cell>
          <cell r="O1514" t="str">
            <v>YPS/L9357UZ/ACHMAD</v>
          </cell>
          <cell r="P1514" t="str">
            <v>PT. SATRIA WICAKSANA SEJATI</v>
          </cell>
          <cell r="Q1514" t="str">
            <v>PT. SATRIA WICAKSANA SEJATI</v>
          </cell>
          <cell r="R1514" t="str">
            <v>5 GALLON AQUA LOCAL</v>
          </cell>
          <cell r="S1514" t="str">
            <v>2050342722</v>
          </cell>
        </row>
        <row r="1515">
          <cell r="L1515">
            <v>6008038134</v>
          </cell>
          <cell r="M1515" t="str">
            <v>74559</v>
          </cell>
          <cell r="N1515" t="str">
            <v>S21092401007/H092918C/AS/3/28</v>
          </cell>
          <cell r="O1515" t="str">
            <v>YPS/L9271UF/TAUFIK</v>
          </cell>
          <cell r="P1515" t="str">
            <v>PT. SATRIA WICAKSANA SEJATI</v>
          </cell>
          <cell r="Q1515" t="str">
            <v>PT. SATRIA WICAKSANA SEJATI</v>
          </cell>
          <cell r="R1515" t="str">
            <v>5 GALLON AQUA LOCAL</v>
          </cell>
          <cell r="S1515" t="str">
            <v>2050342722</v>
          </cell>
        </row>
        <row r="1516">
          <cell r="L1516">
            <v>6008034270</v>
          </cell>
          <cell r="M1516" t="str">
            <v>74559</v>
          </cell>
          <cell r="N1516" t="str">
            <v>S21092400661/H092882D/NF/1/28</v>
          </cell>
          <cell r="O1516" t="str">
            <v>YPS/N8507UV/KHOTIB</v>
          </cell>
          <cell r="P1516" t="str">
            <v>PT. SATRIA WICAKSANA SEJATI</v>
          </cell>
          <cell r="Q1516" t="str">
            <v>PT. SATRIA WICAKSANA SEJATI</v>
          </cell>
          <cell r="R1516" t="str">
            <v>5 GALLON AQUA LOCAL</v>
          </cell>
          <cell r="S1516" t="str">
            <v>2050342722</v>
          </cell>
        </row>
        <row r="1517">
          <cell r="L1517">
            <v>6008028396</v>
          </cell>
          <cell r="M1517" t="str">
            <v>74559</v>
          </cell>
          <cell r="N1517" t="str">
            <v>S21092401720/H0928166C/EF/2/28</v>
          </cell>
          <cell r="O1517" t="str">
            <v>YPS/N8540UV/DWIINDRA</v>
          </cell>
          <cell r="P1517" t="str">
            <v>PT. SATRIA WICAKSANA SEJATI</v>
          </cell>
          <cell r="Q1517" t="str">
            <v>PT. SATRIA WICAKSANA SEJATI</v>
          </cell>
          <cell r="R1517" t="str">
            <v>5 GALLON AQUA LOCAL</v>
          </cell>
          <cell r="S1517" t="str">
            <v>2050342722</v>
          </cell>
        </row>
        <row r="1518">
          <cell r="L1518">
            <v>6008036606</v>
          </cell>
          <cell r="M1518" t="str">
            <v>74559</v>
          </cell>
          <cell r="N1518" t="str">
            <v>S21092400660/H0928117B/EF/2/28</v>
          </cell>
          <cell r="O1518" t="str">
            <v>YPS/N9883US/RISTANTO</v>
          </cell>
          <cell r="P1518" t="str">
            <v>PT. SATRIA WICAKSANA SEJATI</v>
          </cell>
          <cell r="Q1518" t="str">
            <v>PT. SATRIA WICAKSANA SEJATI</v>
          </cell>
          <cell r="R1518" t="str">
            <v>5 GALLON AQUA LOCAL</v>
          </cell>
          <cell r="S1518" t="str">
            <v>2050342722</v>
          </cell>
        </row>
        <row r="1519">
          <cell r="L1519">
            <v>6008028395</v>
          </cell>
          <cell r="M1519" t="str">
            <v>74559</v>
          </cell>
          <cell r="N1519" t="str">
            <v>S21092401008/H0928161D/EF/2/28</v>
          </cell>
          <cell r="O1519" t="str">
            <v>YPS/N8582UV/HASAN</v>
          </cell>
          <cell r="P1519" t="str">
            <v>PT. SATRIA WICAKSANA SEJATI</v>
          </cell>
          <cell r="Q1519" t="str">
            <v>PT. SATRIA WICAKSANA SEJATI</v>
          </cell>
          <cell r="R1519" t="str">
            <v>5 GALLON AQUA LOCAL</v>
          </cell>
          <cell r="S1519" t="str">
            <v>2050342722</v>
          </cell>
        </row>
        <row r="1520">
          <cell r="L1520">
            <v>6008035755</v>
          </cell>
          <cell r="M1520" t="str">
            <v>74559</v>
          </cell>
          <cell r="N1520" t="str">
            <v>R.113262/HP3/1</v>
          </cell>
          <cell r="O1520" t="str">
            <v>YPS/N8699UV/GHOFIR</v>
          </cell>
          <cell r="P1520" t="str">
            <v>PT. SATRIA WICAKSANA SEJATI</v>
          </cell>
          <cell r="Q1520" t="str">
            <v>PT. SATRIA WICAKSANA SEJATI</v>
          </cell>
          <cell r="R1520" t="str">
            <v>5 GALLON AQUA LOCAL</v>
          </cell>
          <cell r="S1520" t="str">
            <v>2050342722</v>
          </cell>
        </row>
        <row r="1521">
          <cell r="L1521">
            <v>6008033392</v>
          </cell>
          <cell r="M1521" t="str">
            <v>74559</v>
          </cell>
          <cell r="N1521" t="str">
            <v>R.112830/HP3/22</v>
          </cell>
          <cell r="O1521" t="str">
            <v>YPS/N8502UV/SUKRONI</v>
          </cell>
          <cell r="P1521" t="str">
            <v>PT. SATRIA WICAKSANA SEJATI</v>
          </cell>
          <cell r="Q1521" t="str">
            <v>PT. SATRIA WICAKSANA SEJATI</v>
          </cell>
          <cell r="R1521" t="str">
            <v>5 GALLON AQUA LOCAL</v>
          </cell>
          <cell r="S1521" t="str">
            <v>2050342722</v>
          </cell>
        </row>
        <row r="1522">
          <cell r="L1522">
            <v>6008029187</v>
          </cell>
          <cell r="M1522" t="str">
            <v>74559</v>
          </cell>
          <cell r="N1522" t="str">
            <v>S21092400647/H0928159B/SF/2/28</v>
          </cell>
          <cell r="O1522" t="str">
            <v>YPS/L9269UF/SOLIKAN</v>
          </cell>
          <cell r="P1522" t="str">
            <v>PT. SATRIA WICAKSANA SEJATI</v>
          </cell>
          <cell r="Q1522" t="str">
            <v>PT. SATRIA WICAKSANA SEJATI</v>
          </cell>
          <cell r="R1522" t="str">
            <v>5 GALLON AQUA LOCAL</v>
          </cell>
          <cell r="S1522" t="str">
            <v>2050342722</v>
          </cell>
        </row>
        <row r="1523">
          <cell r="L1523">
            <v>6008030112</v>
          </cell>
          <cell r="M1523" t="str">
            <v>74559</v>
          </cell>
          <cell r="N1523" t="str">
            <v>R.115653/HP3/0928-42</v>
          </cell>
          <cell r="O1523" t="str">
            <v>YPS/N8732UV/SYAIFUL</v>
          </cell>
          <cell r="P1523" t="str">
            <v>PT. SATRIA WICAKSANA SEJATI</v>
          </cell>
          <cell r="Q1523" t="str">
            <v>PT. SATRIA WICAKSANA SEJATI</v>
          </cell>
          <cell r="R1523" t="str">
            <v>5 GALLON AQUA LOCAL</v>
          </cell>
          <cell r="S1523" t="str">
            <v>2050342722</v>
          </cell>
        </row>
        <row r="1524">
          <cell r="L1524">
            <v>6008033300</v>
          </cell>
          <cell r="M1524" t="str">
            <v>74559</v>
          </cell>
          <cell r="N1524" t="str">
            <v>S21092410530/H092880B/EL/1/28</v>
          </cell>
          <cell r="O1524" t="str">
            <v>YPS/N7985UQ/BAMBANG</v>
          </cell>
          <cell r="P1524" t="str">
            <v>PT. SATRIA WICAKSANA SEJATI</v>
          </cell>
          <cell r="Q1524" t="str">
            <v>PT. SATRIA WICAKSANA SEJATI</v>
          </cell>
          <cell r="R1524" t="str">
            <v>5 GALLON AQUA LOCAL</v>
          </cell>
          <cell r="S1524" t="str">
            <v>2050342722</v>
          </cell>
        </row>
        <row r="1525">
          <cell r="L1525">
            <v>6008033792</v>
          </cell>
          <cell r="M1525" t="str">
            <v>74559</v>
          </cell>
          <cell r="N1525" t="str">
            <v>R.112846/HP3/6</v>
          </cell>
          <cell r="O1525" t="str">
            <v>YPS/L9355UZ/WACHID</v>
          </cell>
          <cell r="P1525" t="str">
            <v>PT. SATRIA WICAKSANA SEJATI</v>
          </cell>
          <cell r="Q1525" t="str">
            <v>PT. SATRIA WICAKSANA SEJATI</v>
          </cell>
          <cell r="R1525" t="str">
            <v>5 GALLON AQUA LOCAL</v>
          </cell>
          <cell r="S1525" t="str">
            <v>2050342722</v>
          </cell>
        </row>
        <row r="1526">
          <cell r="L1526">
            <v>6008039138</v>
          </cell>
          <cell r="M1526" t="str">
            <v>74559</v>
          </cell>
          <cell r="N1526" t="str">
            <v>S21092401003/H09291009A/BK/1/29</v>
          </cell>
          <cell r="O1526" t="str">
            <v>YPS/L9305UO/SABAR</v>
          </cell>
          <cell r="P1526" t="str">
            <v>PT. SATRIA WICAKSANA SEJATI</v>
          </cell>
          <cell r="Q1526" t="str">
            <v>PT. SATRIA WICAKSANA SEJATI</v>
          </cell>
          <cell r="R1526" t="str">
            <v>5 GALLON AQUA LOCAL</v>
          </cell>
          <cell r="S1526" t="str">
            <v>2050342722</v>
          </cell>
        </row>
        <row r="1527">
          <cell r="L1527">
            <v>6008035189</v>
          </cell>
          <cell r="M1527" t="str">
            <v>74559</v>
          </cell>
          <cell r="N1527" t="str">
            <v>S21092400648/H0928136D/EF/2/28</v>
          </cell>
          <cell r="O1527" t="str">
            <v>YPS/N8819UV/SAIFUL R</v>
          </cell>
          <cell r="P1527" t="str">
            <v>PT. SATRIA WICAKSANA SEJATI</v>
          </cell>
          <cell r="Q1527" t="str">
            <v>PT. SATRIA WICAKSANA SEJATI</v>
          </cell>
          <cell r="R1527" t="str">
            <v>5 GALLON AQUA LOCAL</v>
          </cell>
          <cell r="S1527" t="str">
            <v>2050342722</v>
          </cell>
        </row>
        <row r="1528">
          <cell r="L1528">
            <v>6008036578</v>
          </cell>
          <cell r="M1528" t="str">
            <v>74559</v>
          </cell>
          <cell r="N1528" t="str">
            <v>S21092400999/H092963D/EL/1/29</v>
          </cell>
          <cell r="O1528" t="str">
            <v>YPS/L9425UZ/MASRIDI</v>
          </cell>
          <cell r="P1528" t="str">
            <v>PT. SATRIA WICAKSANA SEJATI</v>
          </cell>
          <cell r="Q1528" t="str">
            <v>PT. SATRIA WICAKSANA SEJATI</v>
          </cell>
          <cell r="R1528" t="str">
            <v>5 GALLON AQUA LOCAL</v>
          </cell>
          <cell r="S1528" t="str">
            <v>2050342722</v>
          </cell>
        </row>
        <row r="1529">
          <cell r="L1529">
            <v>6008032954</v>
          </cell>
          <cell r="M1529" t="str">
            <v>74559</v>
          </cell>
          <cell r="N1529" t="str">
            <v>S21092401002/H092993D/EL/1/29</v>
          </cell>
          <cell r="O1529" t="str">
            <v>YPS/L8858UI/BAMBANG</v>
          </cell>
          <cell r="P1529" t="str">
            <v>PT. SATRIA WICAKSANA SEJATI</v>
          </cell>
          <cell r="Q1529" t="str">
            <v>PT. SATRIA WICAKSANA SEJATI</v>
          </cell>
          <cell r="R1529" t="str">
            <v>5 GALLON AQUA LOCAL</v>
          </cell>
          <cell r="S1529" t="str">
            <v>2050342722</v>
          </cell>
        </row>
        <row r="1530">
          <cell r="L1530">
            <v>6008043925</v>
          </cell>
          <cell r="M1530" t="str">
            <v>74559</v>
          </cell>
          <cell r="N1530" t="str">
            <v>R.115664/HP3/44</v>
          </cell>
          <cell r="O1530" t="str">
            <v>YPS/N8569UW/SYAIFUL</v>
          </cell>
          <cell r="P1530" t="str">
            <v>PT. SATRIA WICAKSANA SEJATI</v>
          </cell>
          <cell r="Q1530" t="str">
            <v>PT. SATRIA WICAKSANA SEJATI</v>
          </cell>
          <cell r="R1530" t="str">
            <v>5 GALLON AQUA LOCAL</v>
          </cell>
          <cell r="S1530" t="str">
            <v>2050342722</v>
          </cell>
        </row>
        <row r="1531">
          <cell r="L1531">
            <v>6008040538</v>
          </cell>
          <cell r="M1531" t="str">
            <v>74559</v>
          </cell>
          <cell r="N1531" t="str">
            <v>R.115665/HP3/2</v>
          </cell>
          <cell r="O1531" t="str">
            <v>YPS/L9356UZ/AGUS</v>
          </cell>
          <cell r="P1531" t="str">
            <v>PT. SATRIA WICAKSANA SEJATI</v>
          </cell>
          <cell r="Q1531" t="str">
            <v>PT. SATRIA WICAKSANA SEJATI</v>
          </cell>
          <cell r="R1531" t="str">
            <v>5 GALLON AQUA LOCAL</v>
          </cell>
          <cell r="S1531" t="str">
            <v>2050342722</v>
          </cell>
        </row>
        <row r="1532">
          <cell r="L1532">
            <v>6008037689</v>
          </cell>
          <cell r="M1532" t="str">
            <v>74559</v>
          </cell>
          <cell r="N1532" t="str">
            <v>S21092410537/H092978C/NF/1/29</v>
          </cell>
          <cell r="O1532" t="str">
            <v>YPS/N8655UQ/SUGIONO</v>
          </cell>
          <cell r="P1532" t="str">
            <v>PT. SATRIA WICAKSANA SEJATI</v>
          </cell>
          <cell r="Q1532" t="str">
            <v>PT. SATRIA WICAKSANA SEJATI</v>
          </cell>
          <cell r="R1532" t="str">
            <v>5 GALLON AQUA LOCAL</v>
          </cell>
          <cell r="S1532" t="str">
            <v>2050342722</v>
          </cell>
        </row>
        <row r="1533">
          <cell r="L1533">
            <v>6008038578</v>
          </cell>
          <cell r="M1533" t="str">
            <v>74559</v>
          </cell>
          <cell r="N1533" t="str">
            <v>S21092410534/H0929129C/HD/2/29</v>
          </cell>
          <cell r="O1533" t="str">
            <v>YPS/L8371UI/EKO</v>
          </cell>
          <cell r="P1533" t="str">
            <v>PT. SATRIA WICAKSANA SEJATI</v>
          </cell>
          <cell r="Q1533" t="str">
            <v>PT. SATRIA WICAKSANA SEJATI</v>
          </cell>
          <cell r="R1533" t="str">
            <v>5 GALLON AQUA LOCAL</v>
          </cell>
          <cell r="S1533" t="str">
            <v>2050342722</v>
          </cell>
        </row>
        <row r="1534">
          <cell r="L1534">
            <v>6008036472</v>
          </cell>
          <cell r="M1534" t="str">
            <v>74559</v>
          </cell>
          <cell r="N1534" t="str">
            <v>R.115656/HP3/31</v>
          </cell>
          <cell r="O1534" t="str">
            <v>YPS/N8579UR/WIYANTO</v>
          </cell>
          <cell r="P1534" t="str">
            <v>PT. SATRIA WICAKSANA SEJATI</v>
          </cell>
          <cell r="Q1534" t="str">
            <v>PT. SATRIA WICAKSANA SEJATI</v>
          </cell>
          <cell r="R1534" t="str">
            <v>5 GALLON AQUA LOCAL</v>
          </cell>
          <cell r="S1534" t="str">
            <v>2050342722</v>
          </cell>
        </row>
        <row r="1535">
          <cell r="L1535">
            <v>6008039699</v>
          </cell>
          <cell r="M1535" t="str">
            <v>74559</v>
          </cell>
          <cell r="N1535" t="str">
            <v>S21092400995/H0929144D/SF/2/29</v>
          </cell>
          <cell r="O1535" t="str">
            <v>YPS/N8582UV/HASAN</v>
          </cell>
          <cell r="P1535" t="str">
            <v>PT. SATRIA WICAKSANA SEJATI</v>
          </cell>
          <cell r="Q1535" t="str">
            <v>PT. SATRIA WICAKSANA SEJATI</v>
          </cell>
          <cell r="R1535" t="str">
            <v>5 GALLON AQUA LOCAL</v>
          </cell>
          <cell r="S1535" t="str">
            <v>2050342722</v>
          </cell>
        </row>
        <row r="1536">
          <cell r="L1536">
            <v>6008040925</v>
          </cell>
          <cell r="M1536" t="str">
            <v>74559</v>
          </cell>
          <cell r="N1536" t="str">
            <v>S21092400617/H0929174D/EF/2/29</v>
          </cell>
          <cell r="O1536" t="str">
            <v>YPS/L8858UI/BAMBANG</v>
          </cell>
          <cell r="P1536" t="str">
            <v>PT. SATRIA WICAKSANA SEJATI</v>
          </cell>
          <cell r="Q1536" t="str">
            <v>PT. SATRIA WICAKSANA SEJATI</v>
          </cell>
          <cell r="R1536" t="str">
            <v>5 GALLON AQUA LOCAL</v>
          </cell>
          <cell r="S1536" t="str">
            <v>2050342722</v>
          </cell>
        </row>
        <row r="1537">
          <cell r="L1537">
            <v>6008036581</v>
          </cell>
          <cell r="M1537" t="str">
            <v>74559</v>
          </cell>
          <cell r="N1537" t="str">
            <v>S21092400634/H092976B/EL/1/29</v>
          </cell>
          <cell r="O1537" t="str">
            <v>YPS/N8261UR/SOLIKIN</v>
          </cell>
          <cell r="P1537" t="str">
            <v>PT. SATRIA WICAKSANA SEJATI</v>
          </cell>
          <cell r="Q1537" t="str">
            <v>PT. SATRIA WICAKSANA SEJATI</v>
          </cell>
          <cell r="R1537" t="str">
            <v>5 GALLON AQUA LOCAL</v>
          </cell>
          <cell r="S1537" t="str">
            <v>2050342722</v>
          </cell>
        </row>
        <row r="1538">
          <cell r="L1538">
            <v>6008040448</v>
          </cell>
          <cell r="M1538" t="str">
            <v>74559</v>
          </cell>
          <cell r="N1538" t="str">
            <v>R.115668/HP3/0929-50</v>
          </cell>
          <cell r="O1538" t="str">
            <v>YPS/N8569UV/SAIFUL</v>
          </cell>
          <cell r="P1538" t="str">
            <v>PT. SATRIA WICAKSANA SEJATI</v>
          </cell>
          <cell r="Q1538" t="str">
            <v>PT. SATRIA WICAKSANA SEJATI</v>
          </cell>
          <cell r="R1538" t="str">
            <v>5 GALLON AQUA LOCAL</v>
          </cell>
          <cell r="S1538" t="str">
            <v>2050342722</v>
          </cell>
        </row>
        <row r="1539">
          <cell r="L1539">
            <v>6008034448</v>
          </cell>
          <cell r="M1539" t="str">
            <v>74559</v>
          </cell>
          <cell r="N1539" t="str">
            <v>R.113278/HP3/17</v>
          </cell>
          <cell r="O1539" t="str">
            <v>YPS/L9355UZ/WACHID</v>
          </cell>
          <cell r="P1539" t="str">
            <v>PT. SATRIA WICAKSANA SEJATI</v>
          </cell>
          <cell r="Q1539" t="str">
            <v>PT. SATRIA WICAKSANA SEJATI</v>
          </cell>
          <cell r="R1539" t="str">
            <v>5 GALLON AQUA LOCAL</v>
          </cell>
          <cell r="S1539" t="str">
            <v>2050342722</v>
          </cell>
        </row>
        <row r="1540">
          <cell r="L1540">
            <v>6008042971</v>
          </cell>
          <cell r="M1540" t="str">
            <v>74559</v>
          </cell>
          <cell r="N1540" t="str">
            <v>S21092410536/H093083A/NF/1/30</v>
          </cell>
          <cell r="O1540" t="str">
            <v>YPS/L9167UG/YUSUF I</v>
          </cell>
          <cell r="P1540" t="str">
            <v>PT. SATRIA WICAKSANA SEJATI</v>
          </cell>
          <cell r="Q1540" t="str">
            <v>PT. SATRIA WICAKSANA SEJATI</v>
          </cell>
          <cell r="R1540" t="str">
            <v>5 GALLON AQUA LOCAL</v>
          </cell>
          <cell r="S1540" t="str">
            <v>2050342722</v>
          </cell>
        </row>
        <row r="1541">
          <cell r="L1541">
            <v>6008036905</v>
          </cell>
          <cell r="M1541" t="str">
            <v>74559</v>
          </cell>
          <cell r="N1541" t="str">
            <v>R.115666/HP3/0929-64</v>
          </cell>
          <cell r="O1541" t="str">
            <v>YPS/N8573UW/FAUZAN</v>
          </cell>
          <cell r="P1541" t="str">
            <v>PT. SATRIA WICAKSANA SEJATI</v>
          </cell>
          <cell r="Q1541" t="str">
            <v>PT. SATRIA WICAKSANA SEJATI</v>
          </cell>
          <cell r="R1541" t="str">
            <v>5 GALLON AQUA LOCAL</v>
          </cell>
          <cell r="S1541" t="str">
            <v>2050342722</v>
          </cell>
        </row>
        <row r="1542">
          <cell r="L1542">
            <v>6008037119</v>
          </cell>
          <cell r="M1542" t="str">
            <v>74559</v>
          </cell>
          <cell r="N1542" t="str">
            <v>S21092400994/H0929140A/SF/2/29</v>
          </cell>
          <cell r="O1542" t="str">
            <v>YPS/N8508UV/SUKANDAR</v>
          </cell>
          <cell r="P1542" t="str">
            <v>PT. SATRIA WICAKSANA SEJATI</v>
          </cell>
          <cell r="Q1542" t="str">
            <v>PT. SATRIA WICAKSANA SEJATI</v>
          </cell>
          <cell r="R1542" t="str">
            <v>5 GALLON AQUA LOCAL</v>
          </cell>
          <cell r="S1542" t="str">
            <v>2050342722</v>
          </cell>
        </row>
        <row r="1543">
          <cell r="L1543">
            <v>6008036994</v>
          </cell>
          <cell r="M1543" t="str">
            <v>74559</v>
          </cell>
          <cell r="N1543" t="str">
            <v>R.115669/HP3/40</v>
          </cell>
          <cell r="O1543" t="str">
            <v>YPS/L9356UZ/AGUS</v>
          </cell>
          <cell r="P1543" t="str">
            <v>PT. SATRIA WICAKSANA SEJATI</v>
          </cell>
          <cell r="Q1543" t="str">
            <v>PT. SATRIA WICAKSANA SEJATI</v>
          </cell>
          <cell r="R1543" t="str">
            <v>5 GALLON AQUA LOCAL</v>
          </cell>
          <cell r="S1543" t="str">
            <v>2050342722</v>
          </cell>
        </row>
        <row r="1544">
          <cell r="L1544">
            <v>6008038959</v>
          </cell>
          <cell r="M1544" t="str">
            <v>74559</v>
          </cell>
          <cell r="N1544" t="str">
            <v>R.113265/HP3/0929-58</v>
          </cell>
          <cell r="O1544" t="str">
            <v>YPS/N8502UV/SUKRONI</v>
          </cell>
          <cell r="P1544" t="str">
            <v>PT. SATRIA WICAKSANA SEJATI</v>
          </cell>
          <cell r="Q1544" t="str">
            <v>PT. SATRIA WICAKSANA SEJATI</v>
          </cell>
          <cell r="R1544" t="str">
            <v>5 GALLON AQUA LOCAL</v>
          </cell>
          <cell r="S1544" t="str">
            <v>2050342722</v>
          </cell>
        </row>
        <row r="1545">
          <cell r="L1545">
            <v>6008040288</v>
          </cell>
          <cell r="M1545" t="str">
            <v>74559</v>
          </cell>
          <cell r="N1545" t="str">
            <v>S21092400630/H0929133A/EF/2/29</v>
          </cell>
          <cell r="O1545" t="str">
            <v>YPS/L8372UI/BASIT</v>
          </cell>
          <cell r="P1545" t="str">
            <v>PT. SATRIA WICAKSANA SEJATI</v>
          </cell>
          <cell r="Q1545" t="str">
            <v>PT. SATRIA WICAKSANA SEJATI</v>
          </cell>
          <cell r="R1545" t="str">
            <v>5 GALLON AQUA LOCAL</v>
          </cell>
          <cell r="S1545" t="str">
            <v>2050342722</v>
          </cell>
        </row>
        <row r="1546">
          <cell r="L1546">
            <v>6008042122</v>
          </cell>
          <cell r="M1546" t="str">
            <v>74559</v>
          </cell>
          <cell r="N1546" t="str">
            <v>S21092400616/H0929203D/AS/3/29</v>
          </cell>
          <cell r="O1546" t="str">
            <v>YPS/N8796UV/DARYANTO</v>
          </cell>
          <cell r="P1546" t="str">
            <v>PT. SATRIA WICAKSANA SEJATI</v>
          </cell>
          <cell r="Q1546" t="str">
            <v>PT. SATRIA WICAKSANA SEJATI</v>
          </cell>
          <cell r="R1546" t="str">
            <v>5 GALLON AQUA LOCAL</v>
          </cell>
          <cell r="S1546" t="str">
            <v>2050342722</v>
          </cell>
        </row>
        <row r="1547">
          <cell r="L1547">
            <v>6008038111</v>
          </cell>
          <cell r="M1547" t="str">
            <v>74559</v>
          </cell>
          <cell r="N1547" t="str">
            <v>S21092410535/H093090B/BK/1/30</v>
          </cell>
          <cell r="O1547" t="str">
            <v>YPS/L9062UH/IMRON</v>
          </cell>
          <cell r="P1547" t="str">
            <v>PT. SATRIA WICAKSANA SEJATI</v>
          </cell>
          <cell r="Q1547" t="str">
            <v>PT. SATRIA WICAKSANA SEJATI</v>
          </cell>
          <cell r="R1547" t="str">
            <v>5 GALLON AQUA LOCAL</v>
          </cell>
          <cell r="S1547" t="str">
            <v>2050342722</v>
          </cell>
        </row>
        <row r="1548">
          <cell r="L1548">
            <v>6008004827</v>
          </cell>
          <cell r="M1548" t="str">
            <v>74559</v>
          </cell>
          <cell r="N1548" t="str">
            <v>S21092400597/H093079C/NF/1/30</v>
          </cell>
          <cell r="O1548" t="str">
            <v>YPS/N7985UQ/BAMBANG</v>
          </cell>
          <cell r="P1548" t="str">
            <v>PT. SATRIA WICAKSANA SEJATI</v>
          </cell>
          <cell r="Q1548" t="str">
            <v>PT. SATRIA WICAKSANA SEJATI</v>
          </cell>
          <cell r="R1548" t="str">
            <v>5 GALLON AQUA LOCAL</v>
          </cell>
          <cell r="S1548" t="str">
            <v>2050342722</v>
          </cell>
        </row>
        <row r="1549">
          <cell r="L1549">
            <v>6008044253</v>
          </cell>
          <cell r="M1549" t="str">
            <v>74559</v>
          </cell>
          <cell r="N1549" t="str">
            <v>S21092400588/H093057D/HD/2/30</v>
          </cell>
          <cell r="O1549" t="str">
            <v>YPS/N8582UV/HASAN</v>
          </cell>
          <cell r="P1549" t="str">
            <v>PT. SATRIA WICAKSANA SEJATI</v>
          </cell>
          <cell r="Q1549" t="str">
            <v>PT. SATRIA WICAKSANA SEJATI</v>
          </cell>
          <cell r="R1549" t="str">
            <v>5 GALLON AQUA LOCAL</v>
          </cell>
          <cell r="S1549" t="str">
            <v>2050342722</v>
          </cell>
        </row>
        <row r="1550">
          <cell r="L1550">
            <v>6008040176</v>
          </cell>
          <cell r="M1550" t="str">
            <v>74559</v>
          </cell>
          <cell r="N1550" t="str">
            <v>S21092400626/H0929154D/HD/2/29</v>
          </cell>
          <cell r="O1550" t="str">
            <v>YPS/L9434UZ/TRI HUTA</v>
          </cell>
          <cell r="P1550" t="str">
            <v>PT. SATRIA WICAKSANA SEJATI</v>
          </cell>
          <cell r="Q1550" t="str">
            <v>PT. SATRIA WICAKSANA SEJATI</v>
          </cell>
          <cell r="R1550" t="str">
            <v>5 GALLON AQUA LOCAL</v>
          </cell>
          <cell r="S1550" t="str">
            <v>2050342722</v>
          </cell>
        </row>
        <row r="1551">
          <cell r="L1551">
            <v>6008042927</v>
          </cell>
          <cell r="M1551" t="str">
            <v>74559</v>
          </cell>
          <cell r="N1551" t="str">
            <v>R.113300/HP3/32</v>
          </cell>
          <cell r="O1551" t="str">
            <v>YPS/N8598UV/ARIF T</v>
          </cell>
          <cell r="P1551" t="str">
            <v>PT. SATRIA WICAKSANA SEJATI</v>
          </cell>
          <cell r="Q1551" t="str">
            <v>PT. SATRIA WICAKSANA SEJATI</v>
          </cell>
          <cell r="R1551" t="str">
            <v>5 GALLON AQUA LOCAL</v>
          </cell>
          <cell r="S1551" t="str">
            <v>2050342722</v>
          </cell>
        </row>
        <row r="1552">
          <cell r="L1552">
            <v>6008041551</v>
          </cell>
          <cell r="M1552" t="str">
            <v>74559</v>
          </cell>
          <cell r="N1552" t="str">
            <v>S21092400990/H093087C/EF/1/30</v>
          </cell>
          <cell r="O1552" t="str">
            <v>YPS/L9049UH/SUSIONO</v>
          </cell>
          <cell r="P1552" t="str">
            <v>PT. SATRIA WICAKSANA SEJATI</v>
          </cell>
          <cell r="Q1552" t="str">
            <v>PT. SATRIA WICAKSANA SEJATI</v>
          </cell>
          <cell r="R1552" t="str">
            <v>5 GALLON AQUA LOCAL</v>
          </cell>
          <cell r="S1552" t="str">
            <v>2050342722</v>
          </cell>
        </row>
        <row r="1553">
          <cell r="L1553">
            <v>6008042046</v>
          </cell>
          <cell r="M1553" t="str">
            <v>74559</v>
          </cell>
          <cell r="N1553" t="str">
            <v>R.113280/HP3/11</v>
          </cell>
          <cell r="O1553" t="str">
            <v>YPS/N8699UV/GHOFIR</v>
          </cell>
          <cell r="P1553" t="str">
            <v>PT. SATRIA WICAKSANA SEJATI</v>
          </cell>
          <cell r="Q1553" t="str">
            <v>PT. SATRIA WICAKSANA SEJATI</v>
          </cell>
          <cell r="R1553" t="str">
            <v>5 GALLON AQUA LOCAL</v>
          </cell>
          <cell r="S1553" t="str">
            <v>2050342722</v>
          </cell>
        </row>
        <row r="1554">
          <cell r="L1554">
            <v>6008043846</v>
          </cell>
          <cell r="M1554" t="str">
            <v>74559</v>
          </cell>
          <cell r="N1554" t="str">
            <v>R.115662/HP3/0930-60</v>
          </cell>
          <cell r="O1554" t="str">
            <v>YPS/L9356UZ/AGUS</v>
          </cell>
          <cell r="P1554" t="str">
            <v>PT. SATRIA WICAKSANA SEJATI</v>
          </cell>
          <cell r="Q1554" t="str">
            <v>PT. SATRIA WICAKSANA SEJATI</v>
          </cell>
          <cell r="R1554" t="str">
            <v>5 GALLON AQUA LOCAL</v>
          </cell>
          <cell r="S1554" t="str">
            <v>2050342722</v>
          </cell>
        </row>
        <row r="1555">
          <cell r="L1555">
            <v>6008043463</v>
          </cell>
          <cell r="M1555" t="str">
            <v>74559</v>
          </cell>
          <cell r="N1555" t="str">
            <v>R.115663/HP3/55</v>
          </cell>
          <cell r="O1555" t="str">
            <v>YPS/N8573UW/FAUZAN</v>
          </cell>
          <cell r="P1555" t="str">
            <v>PT. SATRIA WICAKSANA SEJATI</v>
          </cell>
          <cell r="Q1555" t="str">
            <v>PT. SATRIA WICAKSANA SEJATI</v>
          </cell>
          <cell r="R1555" t="str">
            <v>5 GALLON AQUA LOCAL</v>
          </cell>
          <cell r="S1555" t="str">
            <v>2050342722</v>
          </cell>
        </row>
        <row r="1556">
          <cell r="L1556">
            <v>6008042565</v>
          </cell>
          <cell r="M1556" t="str">
            <v>74559</v>
          </cell>
          <cell r="N1556" t="str">
            <v>S21092400609/H093035D/AS/3/29</v>
          </cell>
          <cell r="O1556" t="str">
            <v>YPS/N8878UW/SIARI</v>
          </cell>
          <cell r="P1556" t="str">
            <v>PT. SATRIA WICAKSANA SEJATI</v>
          </cell>
          <cell r="Q1556" t="str">
            <v>PT. SATRIA WICAKSANA SEJATI</v>
          </cell>
          <cell r="R1556" t="str">
            <v>5 GALLON AQUA LOCAL</v>
          </cell>
          <cell r="S1556" t="str">
            <v>2050342722</v>
          </cell>
        </row>
        <row r="1557">
          <cell r="L1557">
            <v>6008044368</v>
          </cell>
          <cell r="M1557" t="str">
            <v>74559</v>
          </cell>
          <cell r="N1557" t="str">
            <v>S21092400981/H0930141C/PY/2/30</v>
          </cell>
          <cell r="O1557" t="str">
            <v>YPS/L9808UW/M AMIN</v>
          </cell>
          <cell r="P1557" t="str">
            <v>PT. SATRIA WICAKSANA SEJATI</v>
          </cell>
          <cell r="Q1557" t="str">
            <v>PT. SATRIA WICAKSANA SEJATI</v>
          </cell>
          <cell r="R1557" t="str">
            <v>5 GALLON AQUA LOCAL</v>
          </cell>
          <cell r="S1557" t="str">
            <v>2050342722</v>
          </cell>
        </row>
        <row r="1558">
          <cell r="L1558">
            <v>6008042885</v>
          </cell>
          <cell r="M1558" t="str">
            <v>74559</v>
          </cell>
          <cell r="N1558" t="str">
            <v>S21092400984/H093062D/NF/1/30</v>
          </cell>
          <cell r="O1558" t="str">
            <v>YPS/L9425UZ/MASRIDI</v>
          </cell>
          <cell r="P1558" t="str">
            <v>PT. SATRIA WICAKSANA SEJATI</v>
          </cell>
          <cell r="Q1558" t="str">
            <v>PT. SATRIA WICAKSANA SEJATI</v>
          </cell>
          <cell r="R1558" t="str">
            <v>5 GALLON AQUA LOCAL</v>
          </cell>
          <cell r="S1558" t="str">
            <v>2050342722</v>
          </cell>
        </row>
        <row r="1559">
          <cell r="L1559">
            <v>6008034529</v>
          </cell>
          <cell r="M1559" t="str">
            <v>74559</v>
          </cell>
          <cell r="N1559" t="str">
            <v>S21092400987/H093093C/NF/1/30</v>
          </cell>
          <cell r="O1559" t="str">
            <v>YPS/L8373UI/TAUFIK</v>
          </cell>
          <cell r="P1559" t="str">
            <v>PT. SATRIA WICAKSANA SEJATI</v>
          </cell>
          <cell r="Q1559" t="str">
            <v>PT. SATRIA WICAKSANA SEJATI</v>
          </cell>
          <cell r="R1559" t="str">
            <v>5 GALLON AQUA LOCAL</v>
          </cell>
          <cell r="S1559" t="str">
            <v>2050342722</v>
          </cell>
        </row>
        <row r="1560">
          <cell r="L1560">
            <v>6008041592</v>
          </cell>
          <cell r="M1560" t="str">
            <v>74559</v>
          </cell>
          <cell r="N1560" t="str">
            <v>S21092400986/H093098C/NF/1/30</v>
          </cell>
          <cell r="O1560" t="str">
            <v>YPS/S9011US/MAKHMUD</v>
          </cell>
          <cell r="P1560" t="str">
            <v>PT. SATRIA WICAKSANA SEJATI</v>
          </cell>
          <cell r="Q1560" t="str">
            <v>PT. SATRIA WICAKSANA SEJATI</v>
          </cell>
          <cell r="R1560" t="str">
            <v>5 GALLON AQUA LOCAL</v>
          </cell>
          <cell r="S1560" t="str">
            <v>2050342722</v>
          </cell>
        </row>
        <row r="1561">
          <cell r="L1561">
            <v>6008036819</v>
          </cell>
          <cell r="M1561" t="str">
            <v>74559</v>
          </cell>
          <cell r="N1561" t="str">
            <v>S21092400988/H093074D/EF/1/30</v>
          </cell>
          <cell r="O1561" t="str">
            <v>YPS/L9429UZ/SOLIKIN</v>
          </cell>
          <cell r="P1561" t="str">
            <v>PT. SATRIA WICAKSANA SEJATI</v>
          </cell>
          <cell r="Q1561" t="str">
            <v>PT. SATRIA WICAKSANA SEJATI</v>
          </cell>
          <cell r="R1561" t="str">
            <v>5 GALLON AQUA LOCAL</v>
          </cell>
          <cell r="S1561" t="str">
            <v>2050342722</v>
          </cell>
        </row>
        <row r="1562">
          <cell r="L1562">
            <v>6008043581</v>
          </cell>
          <cell r="M1562" t="str">
            <v>74559</v>
          </cell>
          <cell r="N1562" t="str">
            <v>S21092400596/H0930120B/EL/2/30</v>
          </cell>
          <cell r="O1562" t="str">
            <v>YPS/N8281UR/MUSTOFA</v>
          </cell>
          <cell r="P1562" t="str">
            <v>PT. SATRIA WICAKSANA SEJATI</v>
          </cell>
          <cell r="Q1562" t="str">
            <v>PT. SATRIA WICAKSANA SEJATI</v>
          </cell>
          <cell r="R1562" t="str">
            <v>5 GALLON AQUA LOCAL</v>
          </cell>
          <cell r="S1562" t="str">
            <v>2050342722</v>
          </cell>
        </row>
        <row r="1563">
          <cell r="L1563">
            <v>6008041510</v>
          </cell>
          <cell r="M1563" t="str">
            <v>74559</v>
          </cell>
          <cell r="N1563" t="str">
            <v>S21092400979/H0930104D/EF/1/30</v>
          </cell>
          <cell r="O1563" t="str">
            <v>YPS/L9345UZ/M SOLIKI</v>
          </cell>
          <cell r="P1563" t="str">
            <v>PT. SATRIA WICAKSANA SEJATI</v>
          </cell>
          <cell r="Q1563" t="str">
            <v>PT. SATRIA WICAKSANA SEJATI</v>
          </cell>
          <cell r="R1563" t="str">
            <v>5 GALLON AQUA LOCAL</v>
          </cell>
          <cell r="S1563" t="str">
            <v>2050342722</v>
          </cell>
        </row>
        <row r="1564">
          <cell r="L1564">
            <v>6008043663</v>
          </cell>
          <cell r="M1564" t="str">
            <v>74559</v>
          </cell>
          <cell r="N1564" t="str">
            <v>S21092400982/H0930149D/EL/2/30</v>
          </cell>
          <cell r="O1564" t="str">
            <v>YPS/L9430UZ/DONI</v>
          </cell>
          <cell r="P1564" t="str">
            <v>PT. SATRIA WICAKSANA SEJATI</v>
          </cell>
          <cell r="Q1564" t="str">
            <v>PT. SATRIA WICAKSANA SEJATI</v>
          </cell>
          <cell r="R1564" t="str">
            <v>5 GALLON AQUA LOCAL</v>
          </cell>
          <cell r="S1564" t="str">
            <v>2050342722</v>
          </cell>
        </row>
        <row r="1565">
          <cell r="L1565">
            <v>6008040955</v>
          </cell>
          <cell r="M1565" t="str">
            <v>74559</v>
          </cell>
          <cell r="N1565" t="str">
            <v>R.115661/HP3/53</v>
          </cell>
          <cell r="O1565" t="str">
            <v>YPS/N8579UR/WIYANTO</v>
          </cell>
          <cell r="P1565" t="str">
            <v>PT. SATRIA WICAKSANA SEJATI</v>
          </cell>
          <cell r="Q1565" t="str">
            <v>PT. SATRIA WICAKSANA SEJATI</v>
          </cell>
          <cell r="R1565" t="str">
            <v>5 GALLON AQUA LOCAL</v>
          </cell>
          <cell r="S1565" t="str">
            <v>2050342722</v>
          </cell>
        </row>
        <row r="1566">
          <cell r="L1566">
            <v>6008033061</v>
          </cell>
          <cell r="M1566" t="str">
            <v>74560</v>
          </cell>
          <cell r="N1566">
            <v>0</v>
          </cell>
          <cell r="O1566">
            <v>0</v>
          </cell>
          <cell r="P1566" t="str">
            <v>PT. SATRIA WICAKSANA SEJATI</v>
          </cell>
          <cell r="Q1566" t="str">
            <v>PT. SATRIA WICAKSANA SEJATI</v>
          </cell>
          <cell r="R1566" t="str">
            <v>5 GALLON VIT LOCAL</v>
          </cell>
          <cell r="S1566" t="str">
            <v>2050342723</v>
          </cell>
        </row>
        <row r="1567">
          <cell r="L1567">
            <v>6008025159</v>
          </cell>
          <cell r="M1567" t="str">
            <v>74560</v>
          </cell>
          <cell r="N1567">
            <v>0</v>
          </cell>
          <cell r="O1567">
            <v>0</v>
          </cell>
          <cell r="P1567" t="str">
            <v>PT. SATRIA WICAKSANA SEJATI</v>
          </cell>
          <cell r="Q1567" t="str">
            <v>PT. SATRIA WICAKSANA SEJATI</v>
          </cell>
          <cell r="R1567" t="str">
            <v>5 GALLON VIT LOCAL</v>
          </cell>
          <cell r="S1567" t="str">
            <v>2050342723</v>
          </cell>
        </row>
        <row r="1568">
          <cell r="L1568">
            <v>6008029031</v>
          </cell>
          <cell r="M1568" t="str">
            <v>74560</v>
          </cell>
          <cell r="N1568">
            <v>0</v>
          </cell>
          <cell r="O1568">
            <v>0</v>
          </cell>
          <cell r="P1568" t="str">
            <v>PT. SATRIA WICAKSANA SEJATI</v>
          </cell>
          <cell r="Q1568" t="str">
            <v>PT. SATRIA WICAKSANA SEJATI</v>
          </cell>
          <cell r="R1568" t="str">
            <v>5 GALLON VIT LOCAL</v>
          </cell>
          <cell r="S1568" t="str">
            <v>2050342723</v>
          </cell>
        </row>
        <row r="1569">
          <cell r="L1569">
            <v>6008035154</v>
          </cell>
          <cell r="M1569" t="str">
            <v>74560</v>
          </cell>
          <cell r="N1569">
            <v>0</v>
          </cell>
          <cell r="O1569">
            <v>0</v>
          </cell>
          <cell r="P1569" t="str">
            <v>PT. SATRIA WICAKSANA SEJATI</v>
          </cell>
          <cell r="Q1569" t="str">
            <v>PT. SATRIA WICAKSANA SEJATI</v>
          </cell>
          <cell r="R1569" t="str">
            <v>5 GALLON VIT LOCAL</v>
          </cell>
          <cell r="S1569" t="str">
            <v>2050342723</v>
          </cell>
        </row>
        <row r="1570">
          <cell r="L1570">
            <v>6008041514</v>
          </cell>
          <cell r="M1570" t="str">
            <v>74560</v>
          </cell>
          <cell r="N1570">
            <v>0</v>
          </cell>
          <cell r="O1570">
            <v>0</v>
          </cell>
          <cell r="P1570" t="str">
            <v>PT. SATRIA WICAKSANA SEJATI</v>
          </cell>
          <cell r="Q1570" t="str">
            <v>PT. SATRIA WICAKSANA SEJATI</v>
          </cell>
          <cell r="R1570" t="str">
            <v>5 GALLON VIT LOCAL</v>
          </cell>
          <cell r="S1570" t="str">
            <v>2050342723</v>
          </cell>
        </row>
        <row r="1571">
          <cell r="L1571">
            <v>6008011508</v>
          </cell>
          <cell r="M1571" t="str">
            <v>10169933</v>
          </cell>
          <cell r="N1571" t="str">
            <v>S21092408044/H092596D/AS/1/25</v>
          </cell>
          <cell r="O1571" t="str">
            <v>YPS/L9431UZ/NURHDADI</v>
          </cell>
          <cell r="P1571" t="str">
            <v>PT. SATRIA WICAKSANA SEJATI</v>
          </cell>
          <cell r="Q1571" t="str">
            <v>PT. SATRIA WICAKSANA SEJATI</v>
          </cell>
          <cell r="R1571" t="str">
            <v>EMPTY BOTTLE AQUA 5 GALLON</v>
          </cell>
          <cell r="S1571" t="str">
            <v>2050342722</v>
          </cell>
        </row>
        <row r="1572">
          <cell r="L1572">
            <v>6008011508</v>
          </cell>
          <cell r="M1572" t="str">
            <v>10169933</v>
          </cell>
          <cell r="N1572" t="str">
            <v>S21092408044/H092596D/AS/1/25</v>
          </cell>
          <cell r="O1572" t="str">
            <v>YPS/L9431UZ/NURHDADI</v>
          </cell>
          <cell r="P1572" t="str">
            <v>PT. SATRIA WICAKSANA SEJATI</v>
          </cell>
          <cell r="Q1572" t="str">
            <v>PT. SATRIA WICAKSANA SEJATI</v>
          </cell>
          <cell r="R1572" t="str">
            <v>EMPTY BOTTLE AQUA 5 GALLON</v>
          </cell>
          <cell r="S1572" t="str">
            <v>2050342722</v>
          </cell>
        </row>
        <row r="1573">
          <cell r="L1573">
            <v>6007982839</v>
          </cell>
          <cell r="M1573" t="str">
            <v>10169933</v>
          </cell>
          <cell r="N1573" t="str">
            <v>S21092410532/H092834A/ZK/3/27</v>
          </cell>
          <cell r="O1573" t="str">
            <v>YPS/S9015US/RIFAI</v>
          </cell>
          <cell r="P1573" t="str">
            <v>PT. SATRIA WICAKSANA SEJATI</v>
          </cell>
          <cell r="Q1573" t="str">
            <v>PT. SATRIA WICAKSANA SEJATI</v>
          </cell>
          <cell r="R1573" t="str">
            <v>EMPTY BOTTLE AQUA 5 GALLON</v>
          </cell>
          <cell r="S1573" t="str">
            <v>2050342722</v>
          </cell>
        </row>
        <row r="1574">
          <cell r="L1574">
            <v>6007982839</v>
          </cell>
          <cell r="M1574" t="str">
            <v>10169933</v>
          </cell>
          <cell r="N1574" t="str">
            <v>S21092410532/H092834A/ZK/3/27</v>
          </cell>
          <cell r="O1574" t="str">
            <v>YPS/S9015US/RIFAI</v>
          </cell>
          <cell r="P1574" t="str">
            <v>PT. SATRIA WICAKSANA SEJATI</v>
          </cell>
          <cell r="Q1574" t="str">
            <v>PT. SATRIA WICAKSANA SEJATI</v>
          </cell>
          <cell r="R1574" t="str">
            <v>EMPTY BOTTLE AQUA 5 GALLON</v>
          </cell>
          <cell r="S1574" t="str">
            <v>2050342722</v>
          </cell>
        </row>
        <row r="1575">
          <cell r="L1575">
            <v>6008034846</v>
          </cell>
          <cell r="M1575" t="str">
            <v>10169933</v>
          </cell>
          <cell r="N1575" t="str">
            <v>S21092400997/H0929200D/IS/3/29</v>
          </cell>
          <cell r="O1575" t="str">
            <v>YPS/N8614UW/HUDA</v>
          </cell>
          <cell r="P1575" t="str">
            <v>PT. SATRIA WICAKSANA SEJATI</v>
          </cell>
          <cell r="Q1575" t="str">
            <v>PT. SATRIA WICAKSANA SEJATI</v>
          </cell>
          <cell r="R1575" t="str">
            <v>EMPTY BOTTLE AQUA 5 GALLON</v>
          </cell>
          <cell r="S1575" t="str">
            <v>2050342722</v>
          </cell>
        </row>
        <row r="1576">
          <cell r="L1576">
            <v>6008034846</v>
          </cell>
          <cell r="M1576" t="str">
            <v>10169933</v>
          </cell>
          <cell r="N1576" t="str">
            <v>S21092400997/H0929200D/IS/3/29</v>
          </cell>
          <cell r="O1576" t="str">
            <v>YPS/N8614UW/HUDA</v>
          </cell>
          <cell r="P1576" t="str">
            <v>PT. SATRIA WICAKSANA SEJATI</v>
          </cell>
          <cell r="Q1576" t="str">
            <v>PT. SATRIA WICAKSANA SEJATI</v>
          </cell>
          <cell r="R1576" t="str">
            <v>EMPTY BOTTLE AQUA 5 GALLON</v>
          </cell>
          <cell r="S1576" t="str">
            <v>2050342722</v>
          </cell>
        </row>
        <row r="1577">
          <cell r="L1577">
            <v>6008023719</v>
          </cell>
          <cell r="M1577" t="str">
            <v>10169933</v>
          </cell>
          <cell r="N1577" t="str">
            <v>S21092401033/H092730D/SF/1/27</v>
          </cell>
          <cell r="O1577" t="str">
            <v>YPS/N8582UV/HASAN</v>
          </cell>
          <cell r="P1577" t="str">
            <v>PT. SATRIA WICAKSANA SEJATI</v>
          </cell>
          <cell r="Q1577" t="str">
            <v>PT. SATRIA WICAKSANA SEJATI</v>
          </cell>
          <cell r="R1577" t="str">
            <v>EMPTY BOTTLE AQUA 5 GALLON</v>
          </cell>
          <cell r="S1577" t="str">
            <v>2050342722</v>
          </cell>
        </row>
        <row r="1578">
          <cell r="L1578">
            <v>6008023719</v>
          </cell>
          <cell r="M1578" t="str">
            <v>10169933</v>
          </cell>
          <cell r="N1578" t="str">
            <v>S21092401033/H092730D/SF/1/27</v>
          </cell>
          <cell r="O1578" t="str">
            <v>YPS/N8582UV/HASAN</v>
          </cell>
          <cell r="P1578" t="str">
            <v>PT. SATRIA WICAKSANA SEJATI</v>
          </cell>
          <cell r="Q1578" t="str">
            <v>PT. SATRIA WICAKSANA SEJATI</v>
          </cell>
          <cell r="R1578" t="str">
            <v>EMPTY BOTTLE AQUA 5 GALLON</v>
          </cell>
          <cell r="S1578" t="str">
            <v>2050342722</v>
          </cell>
        </row>
        <row r="1579">
          <cell r="L1579">
            <v>6008026959</v>
          </cell>
          <cell r="M1579" t="str">
            <v>10169933</v>
          </cell>
          <cell r="N1579" t="str">
            <v>S21092401032/H092756D/NF/2/27</v>
          </cell>
          <cell r="O1579" t="str">
            <v>YPS/N5314UW/HUDA</v>
          </cell>
          <cell r="P1579" t="str">
            <v>PT. SATRIA WICAKSANA SEJATI</v>
          </cell>
          <cell r="Q1579" t="str">
            <v>PT. SATRIA WICAKSANA SEJATI</v>
          </cell>
          <cell r="R1579" t="str">
            <v>EMPTY BOTTLE AQUA 5 GALLON</v>
          </cell>
          <cell r="S1579" t="str">
            <v>2050342722</v>
          </cell>
        </row>
        <row r="1580">
          <cell r="L1580">
            <v>6008026959</v>
          </cell>
          <cell r="M1580" t="str">
            <v>10169933</v>
          </cell>
          <cell r="N1580" t="str">
            <v>S21092401032/H092756D/NF/2/27</v>
          </cell>
          <cell r="O1580" t="str">
            <v>YPS/N5314UW/HUDA</v>
          </cell>
          <cell r="P1580" t="str">
            <v>PT. SATRIA WICAKSANA SEJATI</v>
          </cell>
          <cell r="Q1580" t="str">
            <v>PT. SATRIA WICAKSANA SEJATI</v>
          </cell>
          <cell r="R1580" t="str">
            <v>EMPTY BOTTLE AQUA 5 GALLON</v>
          </cell>
          <cell r="S1580" t="str">
            <v>2050342722</v>
          </cell>
        </row>
        <row r="1581">
          <cell r="L1581">
            <v>6008029851</v>
          </cell>
          <cell r="M1581" t="str">
            <v>10169933</v>
          </cell>
          <cell r="N1581" t="str">
            <v>S21091701633/H0925148D/BK/2/25</v>
          </cell>
          <cell r="O1581" t="str">
            <v>YPS/L8858UI/BAMBANG</v>
          </cell>
          <cell r="P1581" t="str">
            <v>PT. SATRIA WICAKSANA SEJATI</v>
          </cell>
          <cell r="Q1581" t="str">
            <v>PT. SATRIA WICAKSANA SEJATI</v>
          </cell>
          <cell r="R1581" t="str">
            <v>EMPTY BOTTLE AQUA 5 GALLON</v>
          </cell>
          <cell r="S1581" t="str">
            <v>2050342722</v>
          </cell>
        </row>
        <row r="1582">
          <cell r="L1582">
            <v>6008029851</v>
          </cell>
          <cell r="M1582" t="str">
            <v>10169933</v>
          </cell>
          <cell r="N1582" t="str">
            <v>S21091701633/H0925148D/BK/2/25</v>
          </cell>
          <cell r="O1582" t="str">
            <v>YPS/L8858UI/BAMBANG</v>
          </cell>
          <cell r="P1582" t="str">
            <v>PT. SATRIA WICAKSANA SEJATI</v>
          </cell>
          <cell r="Q1582" t="str">
            <v>PT. SATRIA WICAKSANA SEJATI</v>
          </cell>
          <cell r="R1582" t="str">
            <v>EMPTY BOTTLE AQUA 5 GALLON</v>
          </cell>
          <cell r="S1582" t="str">
            <v>2050342722</v>
          </cell>
        </row>
        <row r="1583">
          <cell r="L1583">
            <v>6008024912</v>
          </cell>
          <cell r="M1583" t="str">
            <v>10169933</v>
          </cell>
          <cell r="N1583" t="str">
            <v>R.115721/HP3/52</v>
          </cell>
          <cell r="O1583" t="str">
            <v>YPS/N8573UV/FAUZAN</v>
          </cell>
          <cell r="P1583" t="str">
            <v>PT. SATRIA WICAKSANA SEJATI</v>
          </cell>
          <cell r="Q1583" t="str">
            <v>PT. SATRIA WICAKSANA SEJATI</v>
          </cell>
          <cell r="R1583" t="str">
            <v>EMPTY BOTTLE AQUA 5 GALLON</v>
          </cell>
          <cell r="S1583" t="str">
            <v>2050342722</v>
          </cell>
        </row>
        <row r="1584">
          <cell r="L1584">
            <v>6008024912</v>
          </cell>
          <cell r="M1584" t="str">
            <v>10169933</v>
          </cell>
          <cell r="N1584" t="str">
            <v>R.115721/HP3/52</v>
          </cell>
          <cell r="O1584" t="str">
            <v>YPS/N8573UV/FAUZAN</v>
          </cell>
          <cell r="P1584" t="str">
            <v>PT. SATRIA WICAKSANA SEJATI</v>
          </cell>
          <cell r="Q1584" t="str">
            <v>PT. SATRIA WICAKSANA SEJATI</v>
          </cell>
          <cell r="R1584" t="str">
            <v>EMPTY BOTTLE AQUA 5 GALLON</v>
          </cell>
          <cell r="S1584" t="str">
            <v>2050342722</v>
          </cell>
        </row>
        <row r="1585">
          <cell r="L1585">
            <v>6008023791</v>
          </cell>
          <cell r="M1585" t="str">
            <v>10169933</v>
          </cell>
          <cell r="N1585" t="str">
            <v>R.115713/HP3/38</v>
          </cell>
          <cell r="O1585" t="str">
            <v>YPS/L9356UZ/AGUS</v>
          </cell>
          <cell r="P1585" t="str">
            <v>PT. SATRIA WICAKSANA SEJATI</v>
          </cell>
          <cell r="Q1585" t="str">
            <v>PT. SATRIA WICAKSANA SEJATI</v>
          </cell>
          <cell r="R1585" t="str">
            <v>EMPTY BOTTLE AQUA 5 GALLON</v>
          </cell>
          <cell r="S1585" t="str">
            <v>2050342722</v>
          </cell>
        </row>
        <row r="1586">
          <cell r="L1586">
            <v>6008023791</v>
          </cell>
          <cell r="M1586" t="str">
            <v>10169933</v>
          </cell>
          <cell r="N1586" t="str">
            <v>R.115713/HP3/38</v>
          </cell>
          <cell r="O1586" t="str">
            <v>YPS/L9356UZ/AGUS</v>
          </cell>
          <cell r="P1586" t="str">
            <v>PT. SATRIA WICAKSANA SEJATI</v>
          </cell>
          <cell r="Q1586" t="str">
            <v>PT. SATRIA WICAKSANA SEJATI</v>
          </cell>
          <cell r="R1586" t="str">
            <v>EMPTY BOTTLE AQUA 5 GALLON</v>
          </cell>
          <cell r="S1586" t="str">
            <v>2050342722</v>
          </cell>
        </row>
        <row r="1587">
          <cell r="L1587">
            <v>6008041730</v>
          </cell>
          <cell r="M1587" t="str">
            <v>10169933</v>
          </cell>
          <cell r="N1587" t="str">
            <v>S21092410529/H09308B/IS/3/29</v>
          </cell>
          <cell r="O1587" t="str">
            <v>YPS/N9079UQ/AMIN</v>
          </cell>
          <cell r="P1587" t="str">
            <v>PT. SATRIA WICAKSANA SEJATI</v>
          </cell>
          <cell r="Q1587" t="str">
            <v>PT. SATRIA WICAKSANA SEJATI</v>
          </cell>
          <cell r="R1587" t="str">
            <v>EMPTY BOTTLE AQUA 5 GALLON</v>
          </cell>
          <cell r="S1587" t="str">
            <v>2050342722</v>
          </cell>
        </row>
        <row r="1588">
          <cell r="L1588">
            <v>6008041730</v>
          </cell>
          <cell r="M1588" t="str">
            <v>10169933</v>
          </cell>
          <cell r="N1588" t="str">
            <v>S21092410529/H09308B/IS/3/29</v>
          </cell>
          <cell r="O1588" t="str">
            <v>YPS/N9079UQ/AMIN</v>
          </cell>
          <cell r="P1588" t="str">
            <v>PT. SATRIA WICAKSANA SEJATI</v>
          </cell>
          <cell r="Q1588" t="str">
            <v>PT. SATRIA WICAKSANA SEJATI</v>
          </cell>
          <cell r="R1588" t="str">
            <v>EMPTY BOTTLE AQUA 5 GALLON</v>
          </cell>
          <cell r="S1588" t="str">
            <v>2050342722</v>
          </cell>
        </row>
        <row r="1589">
          <cell r="L1589">
            <v>6008025037</v>
          </cell>
          <cell r="M1589" t="str">
            <v>10169933</v>
          </cell>
          <cell r="N1589" t="str">
            <v>S21091602084/H092580A/ZK/1/25</v>
          </cell>
          <cell r="O1589" t="str">
            <v>YPS/L9611UX/JULIANTO</v>
          </cell>
          <cell r="P1589" t="str">
            <v>PT. SATRIA WICAKSANA SEJATI</v>
          </cell>
          <cell r="Q1589" t="str">
            <v>PT. SATRIA WICAKSANA SEJATI</v>
          </cell>
          <cell r="R1589" t="str">
            <v>EMPTY BOTTLE AQUA 5 GALLON</v>
          </cell>
          <cell r="S1589" t="str">
            <v>2050342722</v>
          </cell>
        </row>
        <row r="1590">
          <cell r="L1590">
            <v>6008025037</v>
          </cell>
          <cell r="M1590" t="str">
            <v>10169933</v>
          </cell>
          <cell r="N1590" t="str">
            <v>S21091602084/H092580A/ZK/1/25</v>
          </cell>
          <cell r="O1590" t="str">
            <v>YPS/L9611UX/JULIANTO</v>
          </cell>
          <cell r="P1590" t="str">
            <v>PT. SATRIA WICAKSANA SEJATI</v>
          </cell>
          <cell r="Q1590" t="str">
            <v>PT. SATRIA WICAKSANA SEJATI</v>
          </cell>
          <cell r="R1590" t="str">
            <v>EMPTY BOTTLE AQUA 5 GALLON</v>
          </cell>
          <cell r="S1590" t="str">
            <v>2050342722</v>
          </cell>
        </row>
        <row r="1591">
          <cell r="L1591">
            <v>6008040630</v>
          </cell>
          <cell r="M1591" t="str">
            <v>10169933</v>
          </cell>
          <cell r="N1591" t="str">
            <v>S21092400583/H0930151A/HD/2/30</v>
          </cell>
          <cell r="O1591" t="str">
            <v>YPS/N8655UQ/SUGIONO</v>
          </cell>
          <cell r="P1591" t="str">
            <v>PT. SATRIA WICAKSANA SEJATI</v>
          </cell>
          <cell r="Q1591" t="str">
            <v>PT. SATRIA WICAKSANA SEJATI</v>
          </cell>
          <cell r="R1591" t="str">
            <v>EMPTY BOTTLE AQUA 5 GALLON</v>
          </cell>
          <cell r="S1591" t="str">
            <v>2050342722</v>
          </cell>
        </row>
        <row r="1592">
          <cell r="L1592">
            <v>6008040630</v>
          </cell>
          <cell r="M1592" t="str">
            <v>10169933</v>
          </cell>
          <cell r="N1592" t="str">
            <v>S21092400583/H0930151A/HD/2/30</v>
          </cell>
          <cell r="O1592" t="str">
            <v>YPS/N8655UQ/SUGIONO</v>
          </cell>
          <cell r="P1592" t="str">
            <v>PT. SATRIA WICAKSANA SEJATI</v>
          </cell>
          <cell r="Q1592" t="str">
            <v>PT. SATRIA WICAKSANA SEJATI</v>
          </cell>
          <cell r="R1592" t="str">
            <v>EMPTY BOTTLE AQUA 5 GALLON</v>
          </cell>
          <cell r="S1592" t="str">
            <v>2050342722</v>
          </cell>
        </row>
        <row r="1593">
          <cell r="L1593">
            <v>6008023352</v>
          </cell>
          <cell r="M1593" t="str">
            <v>10169933</v>
          </cell>
          <cell r="N1593" t="str">
            <v>R.115602/HP3/33</v>
          </cell>
          <cell r="O1593" t="str">
            <v>YPS/N8569UV/SAIPUL</v>
          </cell>
          <cell r="P1593" t="str">
            <v>PT. SATRIA WICAKSANA SEJATI</v>
          </cell>
          <cell r="Q1593" t="str">
            <v>PT. SATRIA WICAKSANA SEJATI</v>
          </cell>
          <cell r="R1593" t="str">
            <v>EMPTY BOTTLE AQUA 5 GALLON</v>
          </cell>
          <cell r="S1593" t="str">
            <v>2050342722</v>
          </cell>
        </row>
        <row r="1594">
          <cell r="L1594">
            <v>6008023352</v>
          </cell>
          <cell r="M1594" t="str">
            <v>10169933</v>
          </cell>
          <cell r="N1594" t="str">
            <v>R.115602/HP3/33</v>
          </cell>
          <cell r="O1594" t="str">
            <v>YPS/N8569UV/SAIPUL</v>
          </cell>
          <cell r="P1594" t="str">
            <v>PT. SATRIA WICAKSANA SEJATI</v>
          </cell>
          <cell r="Q1594" t="str">
            <v>PT. SATRIA WICAKSANA SEJATI</v>
          </cell>
          <cell r="R1594" t="str">
            <v>EMPTY BOTTLE AQUA 5 GALLON</v>
          </cell>
          <cell r="S1594" t="str">
            <v>2050342722</v>
          </cell>
        </row>
        <row r="1595">
          <cell r="L1595">
            <v>6008026314</v>
          </cell>
          <cell r="M1595" t="str">
            <v>10169933</v>
          </cell>
          <cell r="N1595" t="str">
            <v>S21091701639/H092583C/ZK/1/25</v>
          </cell>
          <cell r="O1595" t="str">
            <v>YPS/L9167UG/YUSUF</v>
          </cell>
          <cell r="P1595" t="str">
            <v>PT. SATRIA WICAKSANA SEJATI</v>
          </cell>
          <cell r="Q1595" t="str">
            <v>PT. SATRIA WICAKSANA SEJATI</v>
          </cell>
          <cell r="R1595" t="str">
            <v>EMPTY BOTTLE AQUA 5 GALLON</v>
          </cell>
          <cell r="S1595" t="str">
            <v>2050342722</v>
          </cell>
        </row>
        <row r="1596">
          <cell r="L1596">
            <v>6008026314</v>
          </cell>
          <cell r="M1596" t="str">
            <v>10169933</v>
          </cell>
          <cell r="N1596" t="str">
            <v>S21091701639/H092583C/ZK/1/25</v>
          </cell>
          <cell r="O1596" t="str">
            <v>YPS/L9167UG/YUSUF</v>
          </cell>
          <cell r="P1596" t="str">
            <v>PT. SATRIA WICAKSANA SEJATI</v>
          </cell>
          <cell r="Q1596" t="str">
            <v>PT. SATRIA WICAKSANA SEJATI</v>
          </cell>
          <cell r="R1596" t="str">
            <v>EMPTY BOTTLE AQUA 5 GALLON</v>
          </cell>
          <cell r="S1596" t="str">
            <v>2050342722</v>
          </cell>
        </row>
        <row r="1597">
          <cell r="L1597">
            <v>6008030541</v>
          </cell>
          <cell r="M1597" t="str">
            <v>10169933</v>
          </cell>
          <cell r="N1597" t="str">
            <v>S21092400696/H092734D/NF/1/27</v>
          </cell>
          <cell r="O1597" t="str">
            <v>YPS/N8527UV/MUHAMMAD</v>
          </cell>
          <cell r="P1597" t="str">
            <v>PT. SATRIA WICAKSANA SEJATI</v>
          </cell>
          <cell r="Q1597" t="str">
            <v>PT. SATRIA WICAKSANA SEJATI</v>
          </cell>
          <cell r="R1597" t="str">
            <v>EMPTY BOTTLE AQUA 5 GALLON</v>
          </cell>
          <cell r="S1597" t="str">
            <v>2050342722</v>
          </cell>
        </row>
        <row r="1598">
          <cell r="L1598">
            <v>6008030541</v>
          </cell>
          <cell r="M1598" t="str">
            <v>10169933</v>
          </cell>
          <cell r="N1598" t="str">
            <v>S21092400696/H092734D/NF/1/27</v>
          </cell>
          <cell r="O1598" t="str">
            <v>YPS/N8527UV/MUHAMMAD</v>
          </cell>
          <cell r="P1598" t="str">
            <v>PT. SATRIA WICAKSANA SEJATI</v>
          </cell>
          <cell r="Q1598" t="str">
            <v>PT. SATRIA WICAKSANA SEJATI</v>
          </cell>
          <cell r="R1598" t="str">
            <v>EMPTY BOTTLE AQUA 5 GALLON</v>
          </cell>
          <cell r="S1598" t="str">
            <v>2050342722</v>
          </cell>
        </row>
        <row r="1599">
          <cell r="L1599">
            <v>6008028823</v>
          </cell>
          <cell r="M1599" t="str">
            <v>10169933</v>
          </cell>
          <cell r="N1599" t="str">
            <v>S21092410528/H092738C/SF/1/27</v>
          </cell>
          <cell r="O1599" t="str">
            <v>YPS/L8372UI/BASIT</v>
          </cell>
          <cell r="P1599" t="str">
            <v>PT. SATRIA WICAKSANA SEJATI</v>
          </cell>
          <cell r="Q1599" t="str">
            <v>PT. SATRIA WICAKSANA SEJATI</v>
          </cell>
          <cell r="R1599" t="str">
            <v>EMPTY BOTTLE AQUA 5 GALLON</v>
          </cell>
          <cell r="S1599" t="str">
            <v>2050342722</v>
          </cell>
        </row>
        <row r="1600">
          <cell r="L1600">
            <v>6008028823</v>
          </cell>
          <cell r="M1600" t="str">
            <v>10169933</v>
          </cell>
          <cell r="N1600" t="str">
            <v>S21092410528/H092738C/SF/1/27</v>
          </cell>
          <cell r="O1600" t="str">
            <v>YPS/L8372UI/BASIT</v>
          </cell>
          <cell r="P1600" t="str">
            <v>PT. SATRIA WICAKSANA SEJATI</v>
          </cell>
          <cell r="Q1600" t="str">
            <v>PT. SATRIA WICAKSANA SEJATI</v>
          </cell>
          <cell r="R1600" t="str">
            <v>EMPTY BOTTLE AQUA 5 GALLON</v>
          </cell>
          <cell r="S1600" t="str">
            <v>2050342722</v>
          </cell>
        </row>
        <row r="1601">
          <cell r="L1601">
            <v>6008019831</v>
          </cell>
          <cell r="M1601" t="str">
            <v>10169933</v>
          </cell>
          <cell r="N1601" t="str">
            <v>S21091602119/H092465A/AS/1/24</v>
          </cell>
          <cell r="O1601" t="str">
            <v>YPS/L9305UO/SABAR</v>
          </cell>
          <cell r="P1601" t="str">
            <v>PT. SATRIA WICAKSANA SEJATI</v>
          </cell>
          <cell r="Q1601" t="str">
            <v>PT. SATRIA WICAKSANA SEJATI</v>
          </cell>
          <cell r="R1601" t="str">
            <v>EMPTY BOTTLE AQUA 5 GALLON</v>
          </cell>
          <cell r="S1601" t="str">
            <v>2050342722</v>
          </cell>
        </row>
        <row r="1602">
          <cell r="L1602">
            <v>6008019831</v>
          </cell>
          <cell r="M1602" t="str">
            <v>10169933</v>
          </cell>
          <cell r="N1602" t="str">
            <v>S21091602119/H092465A/AS/1/24</v>
          </cell>
          <cell r="O1602" t="str">
            <v>YPS/L9305UO/SABAR</v>
          </cell>
          <cell r="P1602" t="str">
            <v>PT. SATRIA WICAKSANA SEJATI</v>
          </cell>
          <cell r="Q1602" t="str">
            <v>PT. SATRIA WICAKSANA SEJATI</v>
          </cell>
          <cell r="R1602" t="str">
            <v>EMPTY BOTTLE AQUA 5 GALLON</v>
          </cell>
          <cell r="S1602" t="str">
            <v>2050342722</v>
          </cell>
        </row>
        <row r="1603">
          <cell r="L1603">
            <v>6008026665</v>
          </cell>
          <cell r="M1603" t="str">
            <v>10169933</v>
          </cell>
          <cell r="N1603" t="str">
            <v>R.115728/HP3/49</v>
          </cell>
          <cell r="O1603" t="str">
            <v>YPS/N8579UR/WIYANTO</v>
          </cell>
          <cell r="P1603" t="str">
            <v>PT. SATRIA WICAKSANA SEJATI</v>
          </cell>
          <cell r="Q1603" t="str">
            <v>PT. SATRIA WICAKSANA SEJATI</v>
          </cell>
          <cell r="R1603" t="str">
            <v>EMPTY BOTTLE AQUA 5 GALLON</v>
          </cell>
          <cell r="S1603" t="str">
            <v>2050342722</v>
          </cell>
        </row>
        <row r="1604">
          <cell r="L1604">
            <v>6008026665</v>
          </cell>
          <cell r="M1604" t="str">
            <v>10169933</v>
          </cell>
          <cell r="N1604" t="str">
            <v>R.115728/HP3/49</v>
          </cell>
          <cell r="O1604" t="str">
            <v>YPS/N8579UR/WIYANTO</v>
          </cell>
          <cell r="P1604" t="str">
            <v>PT. SATRIA WICAKSANA SEJATI</v>
          </cell>
          <cell r="Q1604" t="str">
            <v>PT. SATRIA WICAKSANA SEJATI</v>
          </cell>
          <cell r="R1604" t="str">
            <v>EMPTY BOTTLE AQUA 5 GALLON</v>
          </cell>
          <cell r="S1604" t="str">
            <v>2050342722</v>
          </cell>
        </row>
        <row r="1605">
          <cell r="L1605">
            <v>6008013797</v>
          </cell>
          <cell r="M1605" t="str">
            <v>10169933</v>
          </cell>
          <cell r="N1605" t="str">
            <v>R.115712/HP3/67</v>
          </cell>
          <cell r="O1605" t="str">
            <v>YPS/L9356UZ/AGUS</v>
          </cell>
          <cell r="P1605" t="str">
            <v>PT. SATRIA WICAKSANA SEJATI</v>
          </cell>
          <cell r="Q1605" t="str">
            <v>PT. SATRIA WICAKSANA SEJATI</v>
          </cell>
          <cell r="R1605" t="str">
            <v>EMPTY BOTTLE AQUA 5 GALLON</v>
          </cell>
          <cell r="S1605" t="str">
            <v>2050342722</v>
          </cell>
        </row>
        <row r="1606">
          <cell r="L1606">
            <v>6008013797</v>
          </cell>
          <cell r="M1606" t="str">
            <v>10169933</v>
          </cell>
          <cell r="N1606" t="str">
            <v>R.115712/HP3/67</v>
          </cell>
          <cell r="O1606" t="str">
            <v>YPS/L9356UZ/AGUS</v>
          </cell>
          <cell r="P1606" t="str">
            <v>PT. SATRIA WICAKSANA SEJATI</v>
          </cell>
          <cell r="Q1606" t="str">
            <v>PT. SATRIA WICAKSANA SEJATI</v>
          </cell>
          <cell r="R1606" t="str">
            <v>EMPTY BOTTLE AQUA 5 GALLON</v>
          </cell>
          <cell r="S1606" t="str">
            <v>2050342722</v>
          </cell>
        </row>
        <row r="1607">
          <cell r="L1607">
            <v>6008023727</v>
          </cell>
          <cell r="M1607" t="str">
            <v>10169933</v>
          </cell>
          <cell r="N1607" t="str">
            <v>R.113417/HP3/18</v>
          </cell>
          <cell r="O1607" t="str">
            <v>YPS/N8598UV/ARIF T</v>
          </cell>
          <cell r="P1607" t="str">
            <v>PT. SATRIA WICAKSANA SEJATI</v>
          </cell>
          <cell r="Q1607" t="str">
            <v>PT. SATRIA WICAKSANA SEJATI</v>
          </cell>
          <cell r="R1607" t="str">
            <v>EMPTY BOTTLE AQUA 5 GALLON</v>
          </cell>
          <cell r="S1607" t="str">
            <v>2050342722</v>
          </cell>
        </row>
        <row r="1608">
          <cell r="L1608">
            <v>6008023727</v>
          </cell>
          <cell r="M1608" t="str">
            <v>10169933</v>
          </cell>
          <cell r="N1608" t="str">
            <v>R.113417/HP3/18</v>
          </cell>
          <cell r="O1608" t="str">
            <v>YPS/N8598UV/ARIF T</v>
          </cell>
          <cell r="P1608" t="str">
            <v>PT. SATRIA WICAKSANA SEJATI</v>
          </cell>
          <cell r="Q1608" t="str">
            <v>PT. SATRIA WICAKSANA SEJATI</v>
          </cell>
          <cell r="R1608" t="str">
            <v>EMPTY BOTTLE AQUA 5 GALLON</v>
          </cell>
          <cell r="S1608" t="str">
            <v>2050342722</v>
          </cell>
        </row>
        <row r="1609">
          <cell r="L1609">
            <v>6008019677</v>
          </cell>
          <cell r="M1609" t="str">
            <v>10169933</v>
          </cell>
          <cell r="N1609" t="str">
            <v>S21091701662/H092455D/AS/1/24</v>
          </cell>
          <cell r="O1609" t="str">
            <v>YPS/L9429UZ/SOLIKINA</v>
          </cell>
          <cell r="P1609" t="str">
            <v>PT. SATRIA WICAKSANA SEJATI</v>
          </cell>
          <cell r="Q1609" t="str">
            <v>PT. SATRIA WICAKSANA SEJATI</v>
          </cell>
          <cell r="R1609" t="str">
            <v>EMPTY BOTTLE AQUA 5 GALLON</v>
          </cell>
          <cell r="S1609" t="str">
            <v>2050342722</v>
          </cell>
        </row>
        <row r="1610">
          <cell r="L1610">
            <v>6008019677</v>
          </cell>
          <cell r="M1610" t="str">
            <v>10169933</v>
          </cell>
          <cell r="N1610" t="str">
            <v>S21091701662/H092455D/AS/1/24</v>
          </cell>
          <cell r="O1610" t="str">
            <v>YPS/L9429UZ/SOLIKINA</v>
          </cell>
          <cell r="P1610" t="str">
            <v>PT. SATRIA WICAKSANA SEJATI</v>
          </cell>
          <cell r="Q1610" t="str">
            <v>PT. SATRIA WICAKSANA SEJATI</v>
          </cell>
          <cell r="R1610" t="str">
            <v>EMPTY BOTTLE AQUA 5 GALLON</v>
          </cell>
          <cell r="S1610" t="str">
            <v>2050342722</v>
          </cell>
        </row>
        <row r="1611">
          <cell r="L1611">
            <v>6008014536</v>
          </cell>
          <cell r="M1611" t="str">
            <v>10169933</v>
          </cell>
          <cell r="N1611" t="str">
            <v>S21091701654/H092493D/EF/2/24</v>
          </cell>
          <cell r="O1611" t="str">
            <v>YPS/L9430UZ/UMAR</v>
          </cell>
          <cell r="P1611" t="str">
            <v>PT. SATRIA WICAKSANA SEJATI</v>
          </cell>
          <cell r="Q1611" t="str">
            <v>PT. SATRIA WICAKSANA SEJATI</v>
          </cell>
          <cell r="R1611" t="str">
            <v>EMPTY BOTTLE AQUA 5 GALLON</v>
          </cell>
          <cell r="S1611" t="str">
            <v>2050342722</v>
          </cell>
        </row>
        <row r="1612">
          <cell r="L1612">
            <v>6008014536</v>
          </cell>
          <cell r="M1612" t="str">
            <v>10169933</v>
          </cell>
          <cell r="N1612" t="str">
            <v>S21091701654/H092493D/EF/2/24</v>
          </cell>
          <cell r="O1612" t="str">
            <v>YPS/L9430UZ/UMAR</v>
          </cell>
          <cell r="P1612" t="str">
            <v>PT. SATRIA WICAKSANA SEJATI</v>
          </cell>
          <cell r="Q1612" t="str">
            <v>PT. SATRIA WICAKSANA SEJATI</v>
          </cell>
          <cell r="R1612" t="str">
            <v>EMPTY BOTTLE AQUA 5 GALLON</v>
          </cell>
          <cell r="S1612" t="str">
            <v>2050342722</v>
          </cell>
        </row>
        <row r="1613">
          <cell r="L1613">
            <v>6008040934</v>
          </cell>
          <cell r="M1613" t="str">
            <v>10169933</v>
          </cell>
          <cell r="N1613" t="str">
            <v>S21092400598/H093085D/NF/1/30</v>
          </cell>
          <cell r="O1613" t="str">
            <v>YPS/L9431UZ/NURHADI</v>
          </cell>
          <cell r="P1613" t="str">
            <v>PT. SATRIA WICAKSANA SEJATI</v>
          </cell>
          <cell r="Q1613" t="str">
            <v>PT. SATRIA WICAKSANA SEJATI</v>
          </cell>
          <cell r="R1613" t="str">
            <v>EMPTY BOTTLE AQUA 5 GALLON</v>
          </cell>
          <cell r="S1613" t="str">
            <v>2050342722</v>
          </cell>
        </row>
        <row r="1614">
          <cell r="L1614">
            <v>6008040934</v>
          </cell>
          <cell r="M1614" t="str">
            <v>10169933</v>
          </cell>
          <cell r="N1614" t="str">
            <v>S21092400598/H093085D/NF/1/30</v>
          </cell>
          <cell r="O1614" t="str">
            <v>YPS/L9431UZ/NURHADI</v>
          </cell>
          <cell r="P1614" t="str">
            <v>PT. SATRIA WICAKSANA SEJATI</v>
          </cell>
          <cell r="Q1614" t="str">
            <v>PT. SATRIA WICAKSANA SEJATI</v>
          </cell>
          <cell r="R1614" t="str">
            <v>EMPTY BOTTLE AQUA 5 GALLON</v>
          </cell>
          <cell r="S1614" t="str">
            <v>2050342722</v>
          </cell>
        </row>
        <row r="1615">
          <cell r="L1615">
            <v>6008024990</v>
          </cell>
          <cell r="M1615" t="str">
            <v>10169933</v>
          </cell>
          <cell r="N1615" t="str">
            <v>S21091701660/H092492C/PY/2/24</v>
          </cell>
          <cell r="O1615" t="str">
            <v>YPS/L9370UZ/ANTON</v>
          </cell>
          <cell r="P1615" t="str">
            <v>PT. SATRIA WICAKSANA SEJATI</v>
          </cell>
          <cell r="Q1615" t="str">
            <v>PT. SATRIA WICAKSANA SEJATI</v>
          </cell>
          <cell r="R1615" t="str">
            <v>EMPTY BOTTLE AQUA 5 GALLON</v>
          </cell>
          <cell r="S1615" t="str">
            <v>2050342722</v>
          </cell>
        </row>
        <row r="1616">
          <cell r="L1616">
            <v>6008024990</v>
          </cell>
          <cell r="M1616" t="str">
            <v>10169933</v>
          </cell>
          <cell r="N1616" t="str">
            <v>S21091701660/H092492C/PY/2/24</v>
          </cell>
          <cell r="O1616" t="str">
            <v>YPS/L9370UZ/ANTON</v>
          </cell>
          <cell r="P1616" t="str">
            <v>PT. SATRIA WICAKSANA SEJATI</v>
          </cell>
          <cell r="Q1616" t="str">
            <v>PT. SATRIA WICAKSANA SEJATI</v>
          </cell>
          <cell r="R1616" t="str">
            <v>EMPTY BOTTLE AQUA 5 GALLON</v>
          </cell>
          <cell r="S1616" t="str">
            <v>2050342722</v>
          </cell>
        </row>
        <row r="1617">
          <cell r="L1617">
            <v>6008026163</v>
          </cell>
          <cell r="M1617" t="str">
            <v>10169933</v>
          </cell>
          <cell r="N1617" t="str">
            <v>S21091701161/H092469A/ZK/1/24</v>
          </cell>
          <cell r="O1617" t="str">
            <v>YPS/L9611UX/JULIANTO</v>
          </cell>
          <cell r="P1617" t="str">
            <v>PT. SATRIA WICAKSANA SEJATI</v>
          </cell>
          <cell r="Q1617" t="str">
            <v>PT. SATRIA WICAKSANA SEJATI</v>
          </cell>
          <cell r="R1617" t="str">
            <v>EMPTY BOTTLE AQUA 5 GALLON</v>
          </cell>
          <cell r="S1617" t="str">
            <v>2050342722</v>
          </cell>
        </row>
        <row r="1618">
          <cell r="L1618">
            <v>6008026163</v>
          </cell>
          <cell r="M1618" t="str">
            <v>10169933</v>
          </cell>
          <cell r="N1618" t="str">
            <v>S21091701161/H092469A/ZK/1/24</v>
          </cell>
          <cell r="O1618" t="str">
            <v>YPS/L9611UX/JULIANTO</v>
          </cell>
          <cell r="P1618" t="str">
            <v>PT. SATRIA WICAKSANA SEJATI</v>
          </cell>
          <cell r="Q1618" t="str">
            <v>PT. SATRIA WICAKSANA SEJATI</v>
          </cell>
          <cell r="R1618" t="str">
            <v>EMPTY BOTTLE AQUA 5 GALLON</v>
          </cell>
          <cell r="S1618" t="str">
            <v>2050342722</v>
          </cell>
        </row>
        <row r="1619">
          <cell r="L1619">
            <v>6008024726</v>
          </cell>
          <cell r="M1619" t="str">
            <v>10169933</v>
          </cell>
          <cell r="N1619" t="str">
            <v>R.115628/HP3/63</v>
          </cell>
          <cell r="O1619" t="str">
            <v>YPS/N8699UV/GHOFIR</v>
          </cell>
          <cell r="P1619" t="str">
            <v>PT. SATRIA WICAKSANA SEJATI</v>
          </cell>
          <cell r="Q1619" t="str">
            <v>PT. SATRIA WICAKSANA SEJATI</v>
          </cell>
          <cell r="R1619" t="str">
            <v>EMPTY BOTTLE AQUA 5 GALLON</v>
          </cell>
          <cell r="S1619" t="str">
            <v>2050342722</v>
          </cell>
        </row>
        <row r="1620">
          <cell r="L1620">
            <v>6008024726</v>
          </cell>
          <cell r="M1620" t="str">
            <v>10169933</v>
          </cell>
          <cell r="N1620" t="str">
            <v>R.115628/HP3/63</v>
          </cell>
          <cell r="O1620" t="str">
            <v>YPS/N8699UV/GHOFIR</v>
          </cell>
          <cell r="P1620" t="str">
            <v>PT. SATRIA WICAKSANA SEJATI</v>
          </cell>
          <cell r="Q1620" t="str">
            <v>PT. SATRIA WICAKSANA SEJATI</v>
          </cell>
          <cell r="R1620" t="str">
            <v>EMPTY BOTTLE AQUA 5 GALLON</v>
          </cell>
          <cell r="S1620" t="str">
            <v>2050342722</v>
          </cell>
        </row>
        <row r="1621">
          <cell r="L1621">
            <v>6008002633</v>
          </cell>
          <cell r="M1621" t="str">
            <v>10169933</v>
          </cell>
          <cell r="N1621" t="str">
            <v>S21091701631/H092593A/EF/1/25</v>
          </cell>
          <cell r="O1621" t="str">
            <v>YPS/L9062UH/IMRON</v>
          </cell>
          <cell r="P1621" t="str">
            <v>PT. SATRIA WICAKSANA SEJATI</v>
          </cell>
          <cell r="Q1621" t="str">
            <v>PT. SATRIA WICAKSANA SEJATI</v>
          </cell>
          <cell r="R1621" t="str">
            <v>EMPTY BOTTLE AQUA 5 GALLON</v>
          </cell>
          <cell r="S1621" t="str">
            <v>2050342722</v>
          </cell>
        </row>
        <row r="1622">
          <cell r="L1622">
            <v>6008002633</v>
          </cell>
          <cell r="M1622" t="str">
            <v>10169933</v>
          </cell>
          <cell r="N1622" t="str">
            <v>S21091701631/H092593A/EF/1/25</v>
          </cell>
          <cell r="O1622" t="str">
            <v>YPS/L9062UH/IMRON</v>
          </cell>
          <cell r="P1622" t="str">
            <v>PT. SATRIA WICAKSANA SEJATI</v>
          </cell>
          <cell r="Q1622" t="str">
            <v>PT. SATRIA WICAKSANA SEJATI</v>
          </cell>
          <cell r="R1622" t="str">
            <v>EMPTY BOTTLE AQUA 5 GALLON</v>
          </cell>
          <cell r="S1622" t="str">
            <v>2050342722</v>
          </cell>
        </row>
        <row r="1623">
          <cell r="L1623">
            <v>6008028584</v>
          </cell>
          <cell r="M1623" t="str">
            <v>10169933</v>
          </cell>
          <cell r="N1623" t="str">
            <v>S21091602076/H0925114D/EF/2/25</v>
          </cell>
          <cell r="O1623" t="str">
            <v>YPS/L9429UZ/SOLIKIN</v>
          </cell>
          <cell r="P1623" t="str">
            <v>PT. SATRIA WICAKSANA SEJATI</v>
          </cell>
          <cell r="Q1623" t="str">
            <v>PT. SATRIA WICAKSANA SEJATI</v>
          </cell>
          <cell r="R1623" t="str">
            <v>EMPTY BOTTLE AQUA 5 GALLON</v>
          </cell>
          <cell r="S1623" t="str">
            <v>2050342722</v>
          </cell>
        </row>
        <row r="1624">
          <cell r="L1624">
            <v>6008028584</v>
          </cell>
          <cell r="M1624" t="str">
            <v>10169933</v>
          </cell>
          <cell r="N1624" t="str">
            <v>S21091602076/H0925114D/EF/2/25</v>
          </cell>
          <cell r="O1624" t="str">
            <v>YPS/L9429UZ/SOLIKIN</v>
          </cell>
          <cell r="P1624" t="str">
            <v>PT. SATRIA WICAKSANA SEJATI</v>
          </cell>
          <cell r="Q1624" t="str">
            <v>PT. SATRIA WICAKSANA SEJATI</v>
          </cell>
          <cell r="R1624" t="str">
            <v>EMPTY BOTTLE AQUA 5 GALLON</v>
          </cell>
          <cell r="S1624" t="str">
            <v>2050342722</v>
          </cell>
        </row>
        <row r="1625">
          <cell r="L1625">
            <v>6008022639</v>
          </cell>
          <cell r="M1625" t="str">
            <v>10169933</v>
          </cell>
          <cell r="N1625" t="str">
            <v>R.115652/HP3/56</v>
          </cell>
          <cell r="O1625" t="str">
            <v>YPS/N8569UV/SAIPUL</v>
          </cell>
          <cell r="P1625" t="str">
            <v>PT. SATRIA WICAKSANA SEJATI</v>
          </cell>
          <cell r="Q1625" t="str">
            <v>PT. SATRIA WICAKSANA SEJATI</v>
          </cell>
          <cell r="R1625" t="str">
            <v>EMPTY BOTTLE AQUA 5 GALLON</v>
          </cell>
          <cell r="S1625" t="str">
            <v>2050342722</v>
          </cell>
        </row>
        <row r="1626">
          <cell r="L1626">
            <v>6008022639</v>
          </cell>
          <cell r="M1626" t="str">
            <v>10169933</v>
          </cell>
          <cell r="N1626" t="str">
            <v>R.115652/HP3/56</v>
          </cell>
          <cell r="O1626" t="str">
            <v>YPS/N8569UV/SAIPUL</v>
          </cell>
          <cell r="P1626" t="str">
            <v>PT. SATRIA WICAKSANA SEJATI</v>
          </cell>
          <cell r="Q1626" t="str">
            <v>PT. SATRIA WICAKSANA SEJATI</v>
          </cell>
          <cell r="R1626" t="str">
            <v>EMPTY BOTTLE AQUA 5 GALLON</v>
          </cell>
          <cell r="S1626" t="str">
            <v>2050342722</v>
          </cell>
        </row>
        <row r="1627">
          <cell r="L1627">
            <v>6008026830</v>
          </cell>
          <cell r="M1627" t="str">
            <v>10169933</v>
          </cell>
          <cell r="N1627" t="str">
            <v>S21091602082/H0925129C/BK/2/25</v>
          </cell>
          <cell r="O1627" t="str">
            <v>YPS/N8647UR/HARTONO</v>
          </cell>
          <cell r="P1627" t="str">
            <v>PT. SATRIA WICAKSANA SEJATI</v>
          </cell>
          <cell r="Q1627" t="str">
            <v>PT. SATRIA WICAKSANA SEJATI</v>
          </cell>
          <cell r="R1627" t="str">
            <v>EMPTY BOTTLE AQUA 5 GALLON</v>
          </cell>
          <cell r="S1627" t="str">
            <v>2050342722</v>
          </cell>
        </row>
        <row r="1628">
          <cell r="L1628">
            <v>6008026830</v>
          </cell>
          <cell r="M1628" t="str">
            <v>10169933</v>
          </cell>
          <cell r="N1628" t="str">
            <v>S21091602082/H0925129C/BK/2/25</v>
          </cell>
          <cell r="O1628" t="str">
            <v>YPS/N8647UR/HARTONO</v>
          </cell>
          <cell r="P1628" t="str">
            <v>PT. SATRIA WICAKSANA SEJATI</v>
          </cell>
          <cell r="Q1628" t="str">
            <v>PT. SATRIA WICAKSANA SEJATI</v>
          </cell>
          <cell r="R1628" t="str">
            <v>EMPTY BOTTLE AQUA 5 GALLON</v>
          </cell>
          <cell r="S1628" t="str">
            <v>2050342722</v>
          </cell>
        </row>
        <row r="1629">
          <cell r="L1629">
            <v>6008032732</v>
          </cell>
          <cell r="M1629" t="str">
            <v>10169933</v>
          </cell>
          <cell r="N1629" t="str">
            <v>S21092400679/H092799D/HD/2/27</v>
          </cell>
          <cell r="O1629" t="str">
            <v>YPS/L9357UZ/AHMAD</v>
          </cell>
          <cell r="P1629" t="str">
            <v>PT. SATRIA WICAKSANA SEJATI</v>
          </cell>
          <cell r="Q1629" t="str">
            <v>PT. SATRIA WICAKSANA SEJATI</v>
          </cell>
          <cell r="R1629" t="str">
            <v>EMPTY BOTTLE AQUA 5 GALLON</v>
          </cell>
          <cell r="S1629" t="str">
            <v>2050342722</v>
          </cell>
        </row>
        <row r="1630">
          <cell r="L1630">
            <v>6008032732</v>
          </cell>
          <cell r="M1630" t="str">
            <v>10169933</v>
          </cell>
          <cell r="N1630" t="str">
            <v>S21092400679/H092799D/HD/2/27</v>
          </cell>
          <cell r="O1630" t="str">
            <v>YPS/L9357UZ/AHMAD</v>
          </cell>
          <cell r="P1630" t="str">
            <v>PT. SATRIA WICAKSANA SEJATI</v>
          </cell>
          <cell r="Q1630" t="str">
            <v>PT. SATRIA WICAKSANA SEJATI</v>
          </cell>
          <cell r="R1630" t="str">
            <v>EMPTY BOTTLE AQUA 5 GALLON</v>
          </cell>
          <cell r="S1630" t="str">
            <v>2050342722</v>
          </cell>
        </row>
        <row r="1631">
          <cell r="L1631">
            <v>6008025406</v>
          </cell>
          <cell r="M1631" t="str">
            <v>10169933</v>
          </cell>
          <cell r="N1631" t="str">
            <v>S21091701664/H092420D/EL/3/23</v>
          </cell>
          <cell r="O1631" t="str">
            <v>YPS/N8878UW/SIARI</v>
          </cell>
          <cell r="P1631" t="str">
            <v>PT. SATRIA WICAKSANA SEJATI</v>
          </cell>
          <cell r="Q1631" t="str">
            <v>PT. SATRIA WICAKSANA SEJATI</v>
          </cell>
          <cell r="R1631" t="str">
            <v>EMPTY BOTTLE AQUA 5 GALLON</v>
          </cell>
          <cell r="S1631" t="str">
            <v>2050342722</v>
          </cell>
        </row>
        <row r="1632">
          <cell r="L1632">
            <v>6008025406</v>
          </cell>
          <cell r="M1632" t="str">
            <v>10169933</v>
          </cell>
          <cell r="N1632" t="str">
            <v>S21091701664/H092420D/EL/3/23</v>
          </cell>
          <cell r="O1632" t="str">
            <v>YPS/N8878UW/SIARI</v>
          </cell>
          <cell r="P1632" t="str">
            <v>PT. SATRIA WICAKSANA SEJATI</v>
          </cell>
          <cell r="Q1632" t="str">
            <v>PT. SATRIA WICAKSANA SEJATI</v>
          </cell>
          <cell r="R1632" t="str">
            <v>EMPTY BOTTLE AQUA 5 GALLON</v>
          </cell>
          <cell r="S1632" t="str">
            <v>2050342722</v>
          </cell>
        </row>
        <row r="1633">
          <cell r="L1633">
            <v>6008025547</v>
          </cell>
          <cell r="M1633" t="str">
            <v>10169933</v>
          </cell>
          <cell r="N1633" t="str">
            <v>R.115711/HP3/24</v>
          </cell>
          <cell r="O1633" t="str">
            <v>YPS/L9356UZ/AGUS</v>
          </cell>
          <cell r="P1633" t="str">
            <v>PT. SATRIA WICAKSANA SEJATI</v>
          </cell>
          <cell r="Q1633" t="str">
            <v>PT. SATRIA WICAKSANA SEJATI</v>
          </cell>
          <cell r="R1633" t="str">
            <v>EMPTY BOTTLE AQUA 5 GALLON</v>
          </cell>
          <cell r="S1633" t="str">
            <v>2050342722</v>
          </cell>
        </row>
        <row r="1634">
          <cell r="L1634">
            <v>6008025547</v>
          </cell>
          <cell r="M1634" t="str">
            <v>10169933</v>
          </cell>
          <cell r="N1634" t="str">
            <v>R.115711/HP3/24</v>
          </cell>
          <cell r="O1634" t="str">
            <v>YPS/L9356UZ/AGUS</v>
          </cell>
          <cell r="P1634" t="str">
            <v>PT. SATRIA WICAKSANA SEJATI</v>
          </cell>
          <cell r="Q1634" t="str">
            <v>PT. SATRIA WICAKSANA SEJATI</v>
          </cell>
          <cell r="R1634" t="str">
            <v>EMPTY BOTTLE AQUA 5 GALLON</v>
          </cell>
          <cell r="S1634" t="str">
            <v>2050342722</v>
          </cell>
        </row>
        <row r="1635">
          <cell r="L1635">
            <v>6008022906</v>
          </cell>
          <cell r="M1635" t="str">
            <v>10169933</v>
          </cell>
          <cell r="N1635" t="str">
            <v>S21091602126/H092468A/IS/1/24</v>
          </cell>
          <cell r="O1635" t="str">
            <v>YPS/N8134UQ/SUGENG</v>
          </cell>
          <cell r="P1635" t="str">
            <v>PT. SATRIA WICAKSANA SEJATI</v>
          </cell>
          <cell r="Q1635" t="str">
            <v>PT. SATRIA WICAKSANA SEJATI</v>
          </cell>
          <cell r="R1635" t="str">
            <v>EMPTY BOTTLE AQUA 5 GALLON</v>
          </cell>
          <cell r="S1635" t="str">
            <v>2050342722</v>
          </cell>
        </row>
        <row r="1636">
          <cell r="L1636">
            <v>6008022906</v>
          </cell>
          <cell r="M1636" t="str">
            <v>10169933</v>
          </cell>
          <cell r="N1636" t="str">
            <v>S21091602126/H092468A/IS/1/24</v>
          </cell>
          <cell r="O1636" t="str">
            <v>YPS/N8134UQ/SUGENG</v>
          </cell>
          <cell r="P1636" t="str">
            <v>PT. SATRIA WICAKSANA SEJATI</v>
          </cell>
          <cell r="Q1636" t="str">
            <v>PT. SATRIA WICAKSANA SEJATI</v>
          </cell>
          <cell r="R1636" t="str">
            <v>EMPTY BOTTLE AQUA 5 GALLON</v>
          </cell>
          <cell r="S1636" t="str">
            <v>2050342722</v>
          </cell>
        </row>
        <row r="1637">
          <cell r="L1637">
            <v>6008022849</v>
          </cell>
          <cell r="M1637" t="str">
            <v>10169933</v>
          </cell>
          <cell r="N1637" t="str">
            <v>S21091602101/H0924177D/HD/3/24</v>
          </cell>
          <cell r="O1637" t="str">
            <v>YPS/N8789UV/SUTOYO</v>
          </cell>
          <cell r="P1637" t="str">
            <v>PT. SATRIA WICAKSANA SEJATI</v>
          </cell>
          <cell r="Q1637" t="str">
            <v>PT. SATRIA WICAKSANA SEJATI</v>
          </cell>
          <cell r="R1637" t="str">
            <v>EMPTY BOTTLE AQUA 5 GALLON</v>
          </cell>
          <cell r="S1637" t="str">
            <v>2050342722</v>
          </cell>
        </row>
        <row r="1638">
          <cell r="L1638">
            <v>6008029669</v>
          </cell>
          <cell r="M1638" t="str">
            <v>10169933</v>
          </cell>
          <cell r="N1638" t="str">
            <v>S21091701628/H0925141D/HD/2/25</v>
          </cell>
          <cell r="O1638" t="str">
            <v>YPS/L9430UZ/ARIF</v>
          </cell>
          <cell r="P1638" t="str">
            <v>PT. SATRIA WICAKSANA SEJATI</v>
          </cell>
          <cell r="Q1638" t="str">
            <v>PT. SATRIA WICAKSANA SEJATI</v>
          </cell>
          <cell r="R1638" t="str">
            <v>EMPTY BOTTLE AQUA 5 GALLON</v>
          </cell>
          <cell r="S1638" t="str">
            <v>2050342722</v>
          </cell>
        </row>
        <row r="1639">
          <cell r="L1639">
            <v>6008029669</v>
          </cell>
          <cell r="M1639" t="str">
            <v>10169933</v>
          </cell>
          <cell r="N1639" t="str">
            <v>S21091701628/H0925141D/HD/2/25</v>
          </cell>
          <cell r="O1639" t="str">
            <v>YPS/L9430UZ/ARIF</v>
          </cell>
          <cell r="P1639" t="str">
            <v>PT. SATRIA WICAKSANA SEJATI</v>
          </cell>
          <cell r="Q1639" t="str">
            <v>PT. SATRIA WICAKSANA SEJATI</v>
          </cell>
          <cell r="R1639" t="str">
            <v>EMPTY BOTTLE AQUA 5 GALLON</v>
          </cell>
          <cell r="S1639" t="str">
            <v>2050342722</v>
          </cell>
        </row>
        <row r="1640">
          <cell r="L1640">
            <v>6008023544</v>
          </cell>
          <cell r="M1640" t="str">
            <v>10169933</v>
          </cell>
          <cell r="N1640" t="str">
            <v>S21091602123/H092418A/HD/3/23</v>
          </cell>
          <cell r="O1640" t="str">
            <v>YPS/N8194UW/WIN</v>
          </cell>
          <cell r="P1640" t="str">
            <v>PT. SATRIA WICAKSANA SEJATI</v>
          </cell>
          <cell r="Q1640" t="str">
            <v>PT. SATRIA WICAKSANA SEJATI</v>
          </cell>
          <cell r="R1640" t="str">
            <v>EMPTY BOTTLE AQUA 5 GALLON</v>
          </cell>
          <cell r="S1640" t="str">
            <v>2050342722</v>
          </cell>
        </row>
        <row r="1641">
          <cell r="L1641">
            <v>6008023544</v>
          </cell>
          <cell r="M1641" t="str">
            <v>10169933</v>
          </cell>
          <cell r="N1641" t="str">
            <v>S21091602123/H092418A/HD/3/23</v>
          </cell>
          <cell r="O1641" t="str">
            <v>YPS/N8194UW/WIN</v>
          </cell>
          <cell r="P1641" t="str">
            <v>PT. SATRIA WICAKSANA SEJATI</v>
          </cell>
          <cell r="Q1641" t="str">
            <v>PT. SATRIA WICAKSANA SEJATI</v>
          </cell>
          <cell r="R1641" t="str">
            <v>EMPTY BOTTLE AQUA 5 GALLON</v>
          </cell>
          <cell r="S1641" t="str">
            <v>2050342722</v>
          </cell>
        </row>
        <row r="1642">
          <cell r="L1642">
            <v>6008026208</v>
          </cell>
          <cell r="M1642" t="str">
            <v>10169933</v>
          </cell>
          <cell r="N1642" t="str">
            <v>S21091701658/H092490D/AS/1/24</v>
          </cell>
          <cell r="O1642" t="str">
            <v>YPS/L9345UZ/MSOLIKIN</v>
          </cell>
          <cell r="P1642" t="str">
            <v>PT. SATRIA WICAKSANA SEJATI</v>
          </cell>
          <cell r="Q1642" t="str">
            <v>PT. SATRIA WICAKSANA SEJATI</v>
          </cell>
          <cell r="R1642" t="str">
            <v>EMPTY BOTTLE AQUA 5 GALLON</v>
          </cell>
          <cell r="S1642" t="str">
            <v>2050342722</v>
          </cell>
        </row>
        <row r="1643">
          <cell r="L1643">
            <v>6008026208</v>
          </cell>
          <cell r="M1643" t="str">
            <v>10169933</v>
          </cell>
          <cell r="N1643" t="str">
            <v>S21091701658/H092490D/AS/1/24</v>
          </cell>
          <cell r="O1643" t="str">
            <v>YPS/L9345UZ/MSOLIKIN</v>
          </cell>
          <cell r="P1643" t="str">
            <v>PT. SATRIA WICAKSANA SEJATI</v>
          </cell>
          <cell r="Q1643" t="str">
            <v>PT. SATRIA WICAKSANA SEJATI</v>
          </cell>
          <cell r="R1643" t="str">
            <v>EMPTY BOTTLE AQUA 5 GALLON</v>
          </cell>
          <cell r="S1643" t="str">
            <v>2050342722</v>
          </cell>
        </row>
        <row r="1644">
          <cell r="L1644">
            <v>6008032280</v>
          </cell>
          <cell r="M1644" t="str">
            <v>10169933</v>
          </cell>
          <cell r="N1644" t="str">
            <v>S21092401034/H092732A/SF/1/27</v>
          </cell>
          <cell r="O1644" t="str">
            <v>YPS/N8508UV/SUKANDAR</v>
          </cell>
          <cell r="P1644" t="str">
            <v>PT. SATRIA WICAKSANA SEJATI</v>
          </cell>
          <cell r="Q1644" t="str">
            <v>PT. SATRIA WICAKSANA SEJATI</v>
          </cell>
          <cell r="R1644" t="str">
            <v>EMPTY BOTTLE AQUA 5 GALLON</v>
          </cell>
          <cell r="S1644" t="str">
            <v>2050342722</v>
          </cell>
        </row>
        <row r="1645">
          <cell r="L1645">
            <v>6008033282</v>
          </cell>
          <cell r="M1645" t="str">
            <v>10169933</v>
          </cell>
          <cell r="N1645" t="str">
            <v>S21092401027/H092781D/HD/2/27</v>
          </cell>
          <cell r="O1645" t="str">
            <v>YPS/L9431UZ/NURHADI</v>
          </cell>
          <cell r="P1645" t="str">
            <v>PT. SATRIA WICAKSANA SEJATI</v>
          </cell>
          <cell r="Q1645" t="str">
            <v>PT. SATRIA WICAKSANA SEJATI</v>
          </cell>
          <cell r="R1645" t="str">
            <v>EMPTY BOTTLE AQUA 5 GALLON</v>
          </cell>
          <cell r="S1645" t="str">
            <v>2050342722</v>
          </cell>
        </row>
        <row r="1646">
          <cell r="L1646">
            <v>6008028331</v>
          </cell>
          <cell r="M1646" t="str">
            <v>10169933</v>
          </cell>
          <cell r="N1646" t="str">
            <v>S21091701651/H09257D/HD/3/24</v>
          </cell>
          <cell r="O1646" t="str">
            <v>YPS/L9357UZ/AHMAD</v>
          </cell>
          <cell r="P1646" t="str">
            <v>PT. SATRIA WICAKSANA SEJATI</v>
          </cell>
          <cell r="Q1646" t="str">
            <v>PT. SATRIA WICAKSANA SEJATI</v>
          </cell>
          <cell r="R1646" t="str">
            <v>EMPTY BOTTLE AQUA 5 GALLON</v>
          </cell>
          <cell r="S1646" t="str">
            <v>2050342722</v>
          </cell>
        </row>
        <row r="1647">
          <cell r="L1647">
            <v>6008028331</v>
          </cell>
          <cell r="M1647" t="str">
            <v>10169933</v>
          </cell>
          <cell r="N1647" t="str">
            <v>S21091701651/H09257D/HD/3/24</v>
          </cell>
          <cell r="O1647" t="str">
            <v>YPS/L9357UZ/AHMAD</v>
          </cell>
          <cell r="P1647" t="str">
            <v>PT. SATRIA WICAKSANA SEJATI</v>
          </cell>
          <cell r="Q1647" t="str">
            <v>PT. SATRIA WICAKSANA SEJATI</v>
          </cell>
          <cell r="R1647" t="str">
            <v>EMPTY BOTTLE AQUA 5 GALLON</v>
          </cell>
          <cell r="S1647" t="str">
            <v>2050342722</v>
          </cell>
        </row>
        <row r="1648">
          <cell r="L1648">
            <v>6008025562</v>
          </cell>
          <cell r="M1648" t="str">
            <v>10169933</v>
          </cell>
          <cell r="N1648" t="str">
            <v>S21091602128/H09248C/SF/3/23</v>
          </cell>
          <cell r="O1648" t="str">
            <v>YPS/N8522UV/BUDI</v>
          </cell>
          <cell r="P1648" t="str">
            <v>PT. SATRIA WICAKSANA SEJATI</v>
          </cell>
          <cell r="Q1648" t="str">
            <v>PT. SATRIA WICAKSANA SEJATI</v>
          </cell>
          <cell r="R1648" t="str">
            <v>EMPTY BOTTLE AQUA 5 GALLON</v>
          </cell>
          <cell r="S1648" t="str">
            <v>2050342722</v>
          </cell>
        </row>
        <row r="1649">
          <cell r="L1649">
            <v>6008025562</v>
          </cell>
          <cell r="M1649" t="str">
            <v>10169933</v>
          </cell>
          <cell r="N1649" t="str">
            <v>S21091602128/H09248C/SF/3/23</v>
          </cell>
          <cell r="O1649" t="str">
            <v>YPS/N8522UV/BUDI</v>
          </cell>
          <cell r="P1649" t="str">
            <v>PT. SATRIA WICAKSANA SEJATI</v>
          </cell>
          <cell r="Q1649" t="str">
            <v>PT. SATRIA WICAKSANA SEJATI</v>
          </cell>
          <cell r="R1649" t="str">
            <v>EMPTY BOTTLE AQUA 5 GALLON</v>
          </cell>
          <cell r="S1649" t="str">
            <v>2050342722</v>
          </cell>
        </row>
        <row r="1650">
          <cell r="L1650">
            <v>6008023039</v>
          </cell>
          <cell r="M1650" t="str">
            <v>10169933</v>
          </cell>
          <cell r="N1650" t="str">
            <v>R.112841/HP3/0928-46</v>
          </cell>
          <cell r="O1650" t="str">
            <v>YPS/N8598UV/ARIF T</v>
          </cell>
          <cell r="P1650" t="str">
            <v>PT. SATRIA WICAKSANA SEJATI</v>
          </cell>
          <cell r="Q1650" t="str">
            <v>PT. SATRIA WICAKSANA SEJATI</v>
          </cell>
          <cell r="R1650" t="str">
            <v>EMPTY BOTTLE AQUA 5 GALLON</v>
          </cell>
          <cell r="S1650" t="str">
            <v>2050342722</v>
          </cell>
        </row>
        <row r="1651">
          <cell r="L1651">
            <v>6008023039</v>
          </cell>
          <cell r="M1651" t="str">
            <v>10169933</v>
          </cell>
          <cell r="N1651" t="str">
            <v>R.112841/HP3/0928-46</v>
          </cell>
          <cell r="O1651" t="str">
            <v>YPS/N8598UV/ARIF T</v>
          </cell>
          <cell r="P1651" t="str">
            <v>PT. SATRIA WICAKSANA SEJATI</v>
          </cell>
          <cell r="Q1651" t="str">
            <v>PT. SATRIA WICAKSANA SEJATI</v>
          </cell>
          <cell r="R1651" t="str">
            <v>EMPTY BOTTLE AQUA 5 GALLON</v>
          </cell>
          <cell r="S1651" t="str">
            <v>2050342722</v>
          </cell>
        </row>
        <row r="1652">
          <cell r="L1652">
            <v>6008025867</v>
          </cell>
          <cell r="M1652" t="str">
            <v>10169933</v>
          </cell>
          <cell r="N1652" t="str">
            <v>R.113401/HP3/12</v>
          </cell>
          <cell r="O1652" t="str">
            <v>YPS/L9356UZ/WACHID</v>
          </cell>
          <cell r="P1652" t="str">
            <v>PT. SATRIA WICAKSANA SEJATI</v>
          </cell>
          <cell r="Q1652" t="str">
            <v>PT. SATRIA WICAKSANA SEJATI</v>
          </cell>
          <cell r="R1652" t="str">
            <v>EMPTY BOTTLE AQUA 5 GALLON</v>
          </cell>
          <cell r="S1652" t="str">
            <v>2050342722</v>
          </cell>
        </row>
        <row r="1653">
          <cell r="L1653">
            <v>6008025867</v>
          </cell>
          <cell r="M1653" t="str">
            <v>10169933</v>
          </cell>
          <cell r="N1653" t="str">
            <v>R.113401/HP3/12</v>
          </cell>
          <cell r="O1653" t="str">
            <v>YPS/L9356UZ/WACHID</v>
          </cell>
          <cell r="P1653" t="str">
            <v>PT. SATRIA WICAKSANA SEJATI</v>
          </cell>
          <cell r="Q1653" t="str">
            <v>PT. SATRIA WICAKSANA SEJATI</v>
          </cell>
          <cell r="R1653" t="str">
            <v>EMPTY BOTTLE AQUA 5 GALLON</v>
          </cell>
          <cell r="S1653" t="str">
            <v>2050342722</v>
          </cell>
        </row>
        <row r="1654">
          <cell r="L1654">
            <v>6008031016</v>
          </cell>
          <cell r="M1654" t="str">
            <v>10169933</v>
          </cell>
          <cell r="N1654" t="str">
            <v>S21092401031/H092741D/SF/1/27</v>
          </cell>
          <cell r="O1654" t="str">
            <v>YPS/N8878UV/SIARI</v>
          </cell>
          <cell r="P1654" t="str">
            <v>PT. SATRIA WICAKSANA SEJATI</v>
          </cell>
          <cell r="Q1654" t="str">
            <v>PT. SATRIA WICAKSANA SEJATI</v>
          </cell>
          <cell r="R1654" t="str">
            <v>EMPTY BOTTLE AQUA 5 GALLON</v>
          </cell>
          <cell r="S1654" t="str">
            <v>2050342722</v>
          </cell>
        </row>
        <row r="1655">
          <cell r="L1655">
            <v>6008031016</v>
          </cell>
          <cell r="M1655" t="str">
            <v>10169933</v>
          </cell>
          <cell r="N1655" t="str">
            <v>S21092401031/H092741D/SF/1/27</v>
          </cell>
          <cell r="O1655" t="str">
            <v>YPS/N8878UV/SIARI</v>
          </cell>
          <cell r="P1655" t="str">
            <v>PT. SATRIA WICAKSANA SEJATI</v>
          </cell>
          <cell r="Q1655" t="str">
            <v>PT. SATRIA WICAKSANA SEJATI</v>
          </cell>
          <cell r="R1655" t="str">
            <v>EMPTY BOTTLE AQUA 5 GALLON</v>
          </cell>
          <cell r="S1655" t="str">
            <v>2050342722</v>
          </cell>
        </row>
        <row r="1656">
          <cell r="L1656">
            <v>6008024734</v>
          </cell>
          <cell r="M1656" t="str">
            <v>10169933</v>
          </cell>
          <cell r="N1656" t="str">
            <v>S21091701655/H092488D/AS/1/24</v>
          </cell>
          <cell r="O1656" t="str">
            <v>YPS/N8582UV/HASAN</v>
          </cell>
          <cell r="P1656" t="str">
            <v>PT. SATRIA WICAKSANA SEJATI</v>
          </cell>
          <cell r="Q1656" t="str">
            <v>PT. SATRIA WICAKSANA SEJATI</v>
          </cell>
          <cell r="R1656" t="str">
            <v>EMPTY BOTTLE AQUA 5 GALLON</v>
          </cell>
          <cell r="S1656" t="str">
            <v>2050342722</v>
          </cell>
        </row>
        <row r="1657">
          <cell r="L1657">
            <v>6008024734</v>
          </cell>
          <cell r="M1657" t="str">
            <v>10169933</v>
          </cell>
          <cell r="N1657" t="str">
            <v>S21091701655/H092488D/AS/1/24</v>
          </cell>
          <cell r="O1657" t="str">
            <v>YPS/N8582UV/HASAN</v>
          </cell>
          <cell r="P1657" t="str">
            <v>PT. SATRIA WICAKSANA SEJATI</v>
          </cell>
          <cell r="Q1657" t="str">
            <v>PT. SATRIA WICAKSANA SEJATI</v>
          </cell>
          <cell r="R1657" t="str">
            <v>EMPTY BOTTLE AQUA 5 GALLON</v>
          </cell>
          <cell r="S1657" t="str">
            <v>2050342722</v>
          </cell>
        </row>
        <row r="1658">
          <cell r="L1658">
            <v>6008024812</v>
          </cell>
          <cell r="M1658" t="str">
            <v>10169933</v>
          </cell>
          <cell r="N1658" t="str">
            <v>S21091602112/H092486B/IS/1/24</v>
          </cell>
          <cell r="O1658" t="str">
            <v>YPS/L9274UF/MADE</v>
          </cell>
          <cell r="P1658" t="str">
            <v>PT. SATRIA WICAKSANA SEJATI</v>
          </cell>
          <cell r="Q1658" t="str">
            <v>PT. SATRIA WICAKSANA SEJATI</v>
          </cell>
          <cell r="R1658" t="str">
            <v>EMPTY BOTTLE AQUA 5 GALLON</v>
          </cell>
          <cell r="S1658" t="str">
            <v>2050342722</v>
          </cell>
        </row>
        <row r="1659">
          <cell r="L1659">
            <v>6008024812</v>
          </cell>
          <cell r="M1659" t="str">
            <v>10169933</v>
          </cell>
          <cell r="N1659" t="str">
            <v>S21091602112/H092486B/IS/1/24</v>
          </cell>
          <cell r="O1659" t="str">
            <v>YPS/L9274UF/MADE</v>
          </cell>
          <cell r="P1659" t="str">
            <v>PT. SATRIA WICAKSANA SEJATI</v>
          </cell>
          <cell r="Q1659" t="str">
            <v>PT. SATRIA WICAKSANA SEJATI</v>
          </cell>
          <cell r="R1659" t="str">
            <v>EMPTY BOTTLE AQUA 5 GALLON</v>
          </cell>
          <cell r="S1659" t="str">
            <v>2050342722</v>
          </cell>
        </row>
        <row r="1660">
          <cell r="L1660">
            <v>6008036448</v>
          </cell>
          <cell r="M1660" t="str">
            <v>10169933</v>
          </cell>
          <cell r="N1660" t="str">
            <v>R.115654/HP3/55</v>
          </cell>
          <cell r="O1660" t="str">
            <v>YPS/N8573UW/FAUZAN</v>
          </cell>
          <cell r="P1660" t="str">
            <v>PT. SATRIA WICAKSANA SEJATI</v>
          </cell>
          <cell r="Q1660" t="str">
            <v>PT. SATRIA WICAKSANA SEJATI</v>
          </cell>
          <cell r="R1660" t="str">
            <v>EMPTY BOTTLE AQUA 5 GALLON</v>
          </cell>
          <cell r="S1660" t="str">
            <v>2050342722</v>
          </cell>
        </row>
        <row r="1661">
          <cell r="L1661">
            <v>6008036448</v>
          </cell>
          <cell r="M1661" t="str">
            <v>10169933</v>
          </cell>
          <cell r="N1661" t="str">
            <v>R.115654/HP3/55</v>
          </cell>
          <cell r="O1661" t="str">
            <v>YPS/N8573UW/FAUZAN</v>
          </cell>
          <cell r="P1661" t="str">
            <v>PT. SATRIA WICAKSANA SEJATI</v>
          </cell>
          <cell r="Q1661" t="str">
            <v>PT. SATRIA WICAKSANA SEJATI</v>
          </cell>
          <cell r="R1661" t="str">
            <v>EMPTY BOTTLE AQUA 5 GALLON</v>
          </cell>
          <cell r="S1661" t="str">
            <v>2050342722</v>
          </cell>
        </row>
        <row r="1662">
          <cell r="L1662">
            <v>6008030117</v>
          </cell>
          <cell r="M1662" t="str">
            <v>10169933</v>
          </cell>
          <cell r="N1662" t="str">
            <v>S21092401006/H092947D/NF/1/29</v>
          </cell>
          <cell r="O1662" t="str">
            <v>YPS/L9431UZ/NUR HADI</v>
          </cell>
          <cell r="P1662" t="str">
            <v>PT. SATRIA WICAKSANA SEJATI</v>
          </cell>
          <cell r="Q1662" t="str">
            <v>PT. SATRIA WICAKSANA SEJATI</v>
          </cell>
          <cell r="R1662" t="str">
            <v>EMPTY BOTTLE AQUA 5 GALLON</v>
          </cell>
          <cell r="S1662" t="str">
            <v>2050342722</v>
          </cell>
        </row>
        <row r="1663">
          <cell r="L1663">
            <v>6008030117</v>
          </cell>
          <cell r="M1663" t="str">
            <v>10169933</v>
          </cell>
          <cell r="N1663" t="str">
            <v>S21092401006/H092947D/NF/1/29</v>
          </cell>
          <cell r="O1663" t="str">
            <v>YPS/L9431UZ/NUR HADI</v>
          </cell>
          <cell r="P1663" t="str">
            <v>PT. SATRIA WICAKSANA SEJATI</v>
          </cell>
          <cell r="Q1663" t="str">
            <v>PT. SATRIA WICAKSANA SEJATI</v>
          </cell>
          <cell r="R1663" t="str">
            <v>EMPTY BOTTLE AQUA 5 GALLON</v>
          </cell>
          <cell r="S1663" t="str">
            <v>2050342722</v>
          </cell>
        </row>
        <row r="1664">
          <cell r="L1664">
            <v>6008039642</v>
          </cell>
          <cell r="M1664" t="str">
            <v>10169933</v>
          </cell>
          <cell r="N1664" t="str">
            <v>S21092400625/H0929102A/BK/1/29</v>
          </cell>
          <cell r="O1664" t="str">
            <v>YPS/L9610UX/MAHFUD</v>
          </cell>
          <cell r="P1664" t="str">
            <v>PT. SATRIA WICAKSANA SEJATI</v>
          </cell>
          <cell r="Q1664" t="str">
            <v>PT. SATRIA WICAKSANA SEJATI</v>
          </cell>
          <cell r="R1664" t="str">
            <v>EMPTY BOTTLE AQUA 5 GALLON</v>
          </cell>
          <cell r="S1664" t="str">
            <v>2050342722</v>
          </cell>
        </row>
        <row r="1665">
          <cell r="L1665">
            <v>6008039642</v>
          </cell>
          <cell r="M1665" t="str">
            <v>10169933</v>
          </cell>
          <cell r="N1665" t="str">
            <v>S21092400625/H0929102A/BK/1/29</v>
          </cell>
          <cell r="O1665" t="str">
            <v>YPS/L9610UX/MAHFUD</v>
          </cell>
          <cell r="P1665" t="str">
            <v>PT. SATRIA WICAKSANA SEJATI</v>
          </cell>
          <cell r="Q1665" t="str">
            <v>PT. SATRIA WICAKSANA SEJATI</v>
          </cell>
          <cell r="R1665" t="str">
            <v>EMPTY BOTTLE AQUA 5 GALLON</v>
          </cell>
          <cell r="S1665" t="str">
            <v>2050342722</v>
          </cell>
        </row>
        <row r="1666">
          <cell r="L1666">
            <v>6008039965</v>
          </cell>
          <cell r="M1666" t="str">
            <v>10169933</v>
          </cell>
          <cell r="N1666" t="str">
            <v>S21092400996/H0929103D/EL/1/29</v>
          </cell>
          <cell r="O1666" t="str">
            <v>YPS/N8864UW/TOSIM</v>
          </cell>
          <cell r="P1666" t="str">
            <v>PT. SATRIA WICAKSANA SEJATI</v>
          </cell>
          <cell r="Q1666" t="str">
            <v>PT. SATRIA WICAKSANA SEJATI</v>
          </cell>
          <cell r="R1666" t="str">
            <v>EMPTY BOTTLE AQUA 5 GALLON</v>
          </cell>
          <cell r="S1666" t="str">
            <v>2050342722</v>
          </cell>
        </row>
        <row r="1667">
          <cell r="L1667">
            <v>6008039965</v>
          </cell>
          <cell r="M1667" t="str">
            <v>10169933</v>
          </cell>
          <cell r="N1667" t="str">
            <v>S21092400996/H0929103D/EL/1/29</v>
          </cell>
          <cell r="O1667" t="str">
            <v>YPS/N8864UW/TOSIM</v>
          </cell>
          <cell r="P1667" t="str">
            <v>PT. SATRIA WICAKSANA SEJATI</v>
          </cell>
          <cell r="Q1667" t="str">
            <v>PT. SATRIA WICAKSANA SEJATI</v>
          </cell>
          <cell r="R1667" t="str">
            <v>EMPTY BOTTLE AQUA 5 GALLON</v>
          </cell>
          <cell r="S1667" t="str">
            <v>2050342722</v>
          </cell>
        </row>
        <row r="1668">
          <cell r="L1668">
            <v>6008022470</v>
          </cell>
          <cell r="M1668" t="str">
            <v>10169933</v>
          </cell>
          <cell r="N1668" t="str">
            <v>S21091602116/H092487B/AS/1/24</v>
          </cell>
          <cell r="O1668" t="str">
            <v>YSPS/N8744UR/IBRAHIM</v>
          </cell>
          <cell r="P1668" t="str">
            <v>PT. SATRIA WICAKSANA SEJATI</v>
          </cell>
          <cell r="Q1668" t="str">
            <v>PT. SATRIA WICAKSANA SEJATI</v>
          </cell>
          <cell r="R1668" t="str">
            <v>EMPTY BOTTLE AQUA 5 GALLON</v>
          </cell>
          <cell r="S1668" t="str">
            <v>2050342722</v>
          </cell>
        </row>
        <row r="1669">
          <cell r="L1669">
            <v>6008022470</v>
          </cell>
          <cell r="M1669" t="str">
            <v>10169933</v>
          </cell>
          <cell r="N1669" t="str">
            <v>S21091602116/H092487B/AS/1/24</v>
          </cell>
          <cell r="O1669" t="str">
            <v>YSPS/N8744UR/IBRAHIM</v>
          </cell>
          <cell r="P1669" t="str">
            <v>PT. SATRIA WICAKSANA SEJATI</v>
          </cell>
          <cell r="Q1669" t="str">
            <v>PT. SATRIA WICAKSANA SEJATI</v>
          </cell>
          <cell r="R1669" t="str">
            <v>EMPTY BOTTLE AQUA 5 GALLON</v>
          </cell>
          <cell r="S1669" t="str">
            <v>2050342722</v>
          </cell>
        </row>
        <row r="1670">
          <cell r="L1670">
            <v>6008020692</v>
          </cell>
          <cell r="M1670" t="str">
            <v>10169933</v>
          </cell>
          <cell r="N1670" t="str">
            <v>S21091602122/H092463B/IS/1/24</v>
          </cell>
          <cell r="O1670" t="str">
            <v>YPS/N9079UQ/AMIN</v>
          </cell>
          <cell r="P1670" t="str">
            <v>PT. SATRIA WICAKSANA SEJATI</v>
          </cell>
          <cell r="Q1670" t="str">
            <v>PT. SATRIA WICAKSANA SEJATI</v>
          </cell>
          <cell r="R1670" t="str">
            <v>EMPTY BOTTLE AQUA 5 GALLON</v>
          </cell>
          <cell r="S1670" t="str">
            <v>2050342722</v>
          </cell>
        </row>
        <row r="1671">
          <cell r="L1671">
            <v>6008020692</v>
          </cell>
          <cell r="M1671" t="str">
            <v>10169933</v>
          </cell>
          <cell r="N1671" t="str">
            <v>S21091602122/H092463B/IS/1/24</v>
          </cell>
          <cell r="O1671" t="str">
            <v>YPS/N9079UQ/AMIN</v>
          </cell>
          <cell r="P1671" t="str">
            <v>PT. SATRIA WICAKSANA SEJATI</v>
          </cell>
          <cell r="Q1671" t="str">
            <v>PT. SATRIA WICAKSANA SEJATI</v>
          </cell>
          <cell r="R1671" t="str">
            <v>EMPTY BOTTLE AQUA 5 GALLON</v>
          </cell>
          <cell r="S1671" t="str">
            <v>2050342722</v>
          </cell>
        </row>
        <row r="1672">
          <cell r="L1672">
            <v>6008029401</v>
          </cell>
          <cell r="M1672" t="str">
            <v>10169933</v>
          </cell>
          <cell r="N1672" t="str">
            <v>S21091701630/H092589A/EF/1/25</v>
          </cell>
          <cell r="O1672" t="str">
            <v>YPS/L9367UZ/MAJID</v>
          </cell>
          <cell r="P1672" t="str">
            <v>PT. SATRIA WICAKSANA SEJATI</v>
          </cell>
          <cell r="Q1672" t="str">
            <v>PT. SATRIA WICAKSANA SEJATI</v>
          </cell>
          <cell r="R1672" t="str">
            <v>EMPTY BOTTLE AQUA 5 GALLON</v>
          </cell>
          <cell r="S1672" t="str">
            <v>2050342722</v>
          </cell>
        </row>
        <row r="1673">
          <cell r="L1673">
            <v>6008029401</v>
          </cell>
          <cell r="M1673" t="str">
            <v>10169933</v>
          </cell>
          <cell r="N1673" t="str">
            <v>S21091701630/H092589A/EF/1/25</v>
          </cell>
          <cell r="O1673" t="str">
            <v>YPS/L9367UZ/MAJID</v>
          </cell>
          <cell r="P1673" t="str">
            <v>PT. SATRIA WICAKSANA SEJATI</v>
          </cell>
          <cell r="Q1673" t="str">
            <v>PT. SATRIA WICAKSANA SEJATI</v>
          </cell>
          <cell r="R1673" t="str">
            <v>EMPTY BOTTLE AQUA 5 GALLON</v>
          </cell>
          <cell r="S1673" t="str">
            <v>2050342722</v>
          </cell>
        </row>
        <row r="1674">
          <cell r="L1674">
            <v>6008024847</v>
          </cell>
          <cell r="M1674" t="str">
            <v>10169933</v>
          </cell>
          <cell r="N1674" t="str">
            <v>R.115641/HP3/31</v>
          </cell>
          <cell r="O1674" t="str">
            <v>YPS/N8502UV/SUKRONI</v>
          </cell>
          <cell r="P1674" t="str">
            <v>PT. SATRIA WICAKSANA SEJATI</v>
          </cell>
          <cell r="Q1674" t="str">
            <v>PT. SATRIA WICAKSANA SEJATI</v>
          </cell>
          <cell r="R1674" t="str">
            <v>EMPTY BOTTLE AQUA 5 GALLON</v>
          </cell>
          <cell r="S1674" t="str">
            <v>2050342722</v>
          </cell>
        </row>
        <row r="1675">
          <cell r="L1675">
            <v>6008024847</v>
          </cell>
          <cell r="M1675" t="str">
            <v>10169933</v>
          </cell>
          <cell r="N1675" t="str">
            <v>R.115641/HP3/31</v>
          </cell>
          <cell r="O1675" t="str">
            <v>YPS/N8502UV/SUKRONI</v>
          </cell>
          <cell r="P1675" t="str">
            <v>PT. SATRIA WICAKSANA SEJATI</v>
          </cell>
          <cell r="Q1675" t="str">
            <v>PT. SATRIA WICAKSANA SEJATI</v>
          </cell>
          <cell r="R1675" t="str">
            <v>EMPTY BOTTLE AQUA 5 GALLON</v>
          </cell>
          <cell r="S1675" t="str">
            <v>2050342722</v>
          </cell>
        </row>
        <row r="1676">
          <cell r="L1676">
            <v>6008030485</v>
          </cell>
          <cell r="M1676" t="str">
            <v>10169933</v>
          </cell>
          <cell r="N1676" t="str">
            <v>R.115729/HP3/0925-28</v>
          </cell>
          <cell r="O1676" t="str">
            <v>YPS/N8579UR/WIYANTO</v>
          </cell>
          <cell r="P1676" t="str">
            <v>PT. SATRIA WICAKSANA SEJATI</v>
          </cell>
          <cell r="Q1676" t="str">
            <v>PT. SATRIA WICAKSANA SEJATI</v>
          </cell>
          <cell r="R1676" t="str">
            <v>EMPTY BOTTLE AQUA 5 GALLON</v>
          </cell>
          <cell r="S1676" t="str">
            <v>2050342722</v>
          </cell>
        </row>
        <row r="1677">
          <cell r="L1677">
            <v>6008030485</v>
          </cell>
          <cell r="M1677" t="str">
            <v>10169933</v>
          </cell>
          <cell r="N1677" t="str">
            <v>R.115729/HP3/0925-28</v>
          </cell>
          <cell r="O1677" t="str">
            <v>YPS/N8579UR/WIYANTO</v>
          </cell>
          <cell r="P1677" t="str">
            <v>PT. SATRIA WICAKSANA SEJATI</v>
          </cell>
          <cell r="Q1677" t="str">
            <v>PT. SATRIA WICAKSANA SEJATI</v>
          </cell>
          <cell r="R1677" t="str">
            <v>EMPTY BOTTLE AQUA 5 GALLON</v>
          </cell>
          <cell r="S1677" t="str">
            <v>2050342722</v>
          </cell>
        </row>
        <row r="1678">
          <cell r="L1678">
            <v>6008021990</v>
          </cell>
          <cell r="M1678" t="str">
            <v>10169933</v>
          </cell>
          <cell r="N1678" t="str">
            <v>S21091701647/H0924103A/NF/2/24</v>
          </cell>
          <cell r="O1678" t="str">
            <v>YPS/N8508UV/SUKANDAR</v>
          </cell>
          <cell r="P1678" t="str">
            <v>PT. SATRIA WICAKSANA SEJATI</v>
          </cell>
          <cell r="Q1678" t="str">
            <v>PT. SATRIA WICAKSANA SEJATI</v>
          </cell>
          <cell r="R1678" t="str">
            <v>EMPTY BOTTLE AQUA 5 GALLON</v>
          </cell>
          <cell r="S1678" t="str">
            <v>2050342722</v>
          </cell>
        </row>
        <row r="1679">
          <cell r="L1679">
            <v>6008021990</v>
          </cell>
          <cell r="M1679" t="str">
            <v>10169933</v>
          </cell>
          <cell r="N1679" t="str">
            <v>S21091701647/H0924103A/NF/2/24</v>
          </cell>
          <cell r="O1679" t="str">
            <v>YPS/N8508UV/SUKANDAR</v>
          </cell>
          <cell r="P1679" t="str">
            <v>PT. SATRIA WICAKSANA SEJATI</v>
          </cell>
          <cell r="Q1679" t="str">
            <v>PT. SATRIA WICAKSANA SEJATI</v>
          </cell>
          <cell r="R1679" t="str">
            <v>EMPTY BOTTLE AQUA 5 GALLON</v>
          </cell>
          <cell r="S1679" t="str">
            <v>2050342722</v>
          </cell>
        </row>
        <row r="1680">
          <cell r="L1680">
            <v>6007994389</v>
          </cell>
          <cell r="M1680" t="str">
            <v>10169933</v>
          </cell>
          <cell r="N1680" t="str">
            <v>R.115652/HP3/23</v>
          </cell>
          <cell r="O1680" t="str">
            <v>YPS/N8569UW/SAIFUL</v>
          </cell>
          <cell r="P1680" t="str">
            <v>PT. SATRIA WICAKSANA SEJATI</v>
          </cell>
          <cell r="Q1680" t="str">
            <v>PT. SATRIA WICAKSANA SEJATI</v>
          </cell>
          <cell r="R1680" t="str">
            <v>EMPTY BOTTLE AQUA 5 GALLON</v>
          </cell>
          <cell r="S1680" t="str">
            <v>2050342722</v>
          </cell>
        </row>
        <row r="1681">
          <cell r="L1681">
            <v>6007994389</v>
          </cell>
          <cell r="M1681" t="str">
            <v>10169933</v>
          </cell>
          <cell r="N1681" t="str">
            <v>R.115652/HP3/23</v>
          </cell>
          <cell r="O1681" t="str">
            <v>YPS/N8569UW/SAIFUL</v>
          </cell>
          <cell r="P1681" t="str">
            <v>PT. SATRIA WICAKSANA SEJATI</v>
          </cell>
          <cell r="Q1681" t="str">
            <v>PT. SATRIA WICAKSANA SEJATI</v>
          </cell>
          <cell r="R1681" t="str">
            <v>EMPTY BOTTLE AQUA 5 GALLON</v>
          </cell>
          <cell r="S1681" t="str">
            <v>2050342722</v>
          </cell>
        </row>
        <row r="1682">
          <cell r="L1682">
            <v>6008025479</v>
          </cell>
          <cell r="M1682" t="str">
            <v>10169933</v>
          </cell>
          <cell r="N1682" t="str">
            <v>S21091602110/H0924119D/NF/2/24</v>
          </cell>
          <cell r="O1682" t="str">
            <v>YPS/N8864UW/TOSIM</v>
          </cell>
          <cell r="P1682" t="str">
            <v>PT. SATRIA WICAKSANA SEJATI</v>
          </cell>
          <cell r="Q1682" t="str">
            <v>PT. SATRIA WICAKSANA SEJATI</v>
          </cell>
          <cell r="R1682" t="str">
            <v>EMPTY BOTTLE AQUA 5 GALLON</v>
          </cell>
          <cell r="S1682" t="str">
            <v>2050342722</v>
          </cell>
        </row>
        <row r="1683">
          <cell r="L1683">
            <v>6008020491</v>
          </cell>
          <cell r="M1683" t="str">
            <v>10169933</v>
          </cell>
          <cell r="N1683" t="str">
            <v>S21092410524/H092795B/EL/2/27</v>
          </cell>
          <cell r="O1683" t="str">
            <v>YPS/N8540UV/DWIINDRA</v>
          </cell>
          <cell r="P1683" t="str">
            <v>PT. SATRIA WICAKSANA SEJATI</v>
          </cell>
          <cell r="Q1683" t="str">
            <v>PT. SATRIA WICAKSANA SEJATI</v>
          </cell>
          <cell r="R1683" t="str">
            <v>EMPTY BOTTLE AQUA 5 GALLON</v>
          </cell>
          <cell r="S1683" t="str">
            <v>2050342722</v>
          </cell>
        </row>
        <row r="1684">
          <cell r="L1684">
            <v>6008020491</v>
          </cell>
          <cell r="M1684" t="str">
            <v>10169933</v>
          </cell>
          <cell r="N1684" t="str">
            <v>S21092410524/H092795B/EL/2/27</v>
          </cell>
          <cell r="O1684" t="str">
            <v>YPS/N8540UV/DWIINDRA</v>
          </cell>
          <cell r="P1684" t="str">
            <v>PT. SATRIA WICAKSANA SEJATI</v>
          </cell>
          <cell r="Q1684" t="str">
            <v>PT. SATRIA WICAKSANA SEJATI</v>
          </cell>
          <cell r="R1684" t="str">
            <v>EMPTY BOTTLE AQUA 5 GALLON</v>
          </cell>
          <cell r="S1684" t="str">
            <v>2050342722</v>
          </cell>
        </row>
        <row r="1685">
          <cell r="L1685">
            <v>6008030960</v>
          </cell>
          <cell r="M1685" t="str">
            <v>10169933</v>
          </cell>
          <cell r="N1685" t="str">
            <v>S21091602075/H0825167D/BK/2/25</v>
          </cell>
          <cell r="O1685" t="str">
            <v>YPS/N8748UV/GATOT</v>
          </cell>
          <cell r="P1685" t="str">
            <v>PT. SATRIA WICAKSANA SEJATI</v>
          </cell>
          <cell r="Q1685" t="str">
            <v>PT. SATRIA WICAKSANA SEJATI</v>
          </cell>
          <cell r="R1685" t="str">
            <v>EMPTY BOTTLE AQUA 5 GALLON</v>
          </cell>
          <cell r="S1685" t="str">
            <v>2050342722</v>
          </cell>
        </row>
        <row r="1686">
          <cell r="L1686">
            <v>6008030960</v>
          </cell>
          <cell r="M1686" t="str">
            <v>10169933</v>
          </cell>
          <cell r="N1686" t="str">
            <v>S21091602075/H0825167D/BK/2/25</v>
          </cell>
          <cell r="O1686" t="str">
            <v>YPS/N8748UV/GATOT</v>
          </cell>
          <cell r="P1686" t="str">
            <v>PT. SATRIA WICAKSANA SEJATI</v>
          </cell>
          <cell r="Q1686" t="str">
            <v>PT. SATRIA WICAKSANA SEJATI</v>
          </cell>
          <cell r="R1686" t="str">
            <v>EMPTY BOTTLE AQUA 5 GALLON</v>
          </cell>
          <cell r="S1686" t="str">
            <v>2050342722</v>
          </cell>
        </row>
        <row r="1687">
          <cell r="L1687">
            <v>6008033449</v>
          </cell>
          <cell r="M1687" t="str">
            <v>10169933</v>
          </cell>
          <cell r="N1687" t="str">
            <v>S21092400675/H0927110D/HD/2/27</v>
          </cell>
          <cell r="O1687" t="str">
            <v>YPS/N8789UV/SUTOYO</v>
          </cell>
          <cell r="P1687" t="str">
            <v>PT. SATRIA WICAKSANA SEJATI</v>
          </cell>
          <cell r="Q1687" t="str">
            <v>PT. SATRIA WICAKSANA SEJATI</v>
          </cell>
          <cell r="R1687" t="str">
            <v>EMPTY BOTTLE AQUA 5 GALLON</v>
          </cell>
          <cell r="S1687" t="str">
            <v>2050342722</v>
          </cell>
        </row>
        <row r="1688">
          <cell r="L1688">
            <v>6008033449</v>
          </cell>
          <cell r="M1688" t="str">
            <v>10169933</v>
          </cell>
          <cell r="N1688" t="str">
            <v>S21092400675/H0927110D/HD/2/27</v>
          </cell>
          <cell r="O1688" t="str">
            <v>YPS/N8789UV/SUTOYO</v>
          </cell>
          <cell r="P1688" t="str">
            <v>PT. SATRIA WICAKSANA SEJATI</v>
          </cell>
          <cell r="Q1688" t="str">
            <v>PT. SATRIA WICAKSANA SEJATI</v>
          </cell>
          <cell r="R1688" t="str">
            <v>EMPTY BOTTLE AQUA 5 GALLON</v>
          </cell>
          <cell r="S1688" t="str">
            <v>2050342722</v>
          </cell>
        </row>
        <row r="1689">
          <cell r="L1689">
            <v>6008027191</v>
          </cell>
          <cell r="M1689" t="str">
            <v>10169933</v>
          </cell>
          <cell r="N1689" t="str">
            <v>S21091701650/H0924159D/PY/2/24</v>
          </cell>
          <cell r="O1689" t="str">
            <v>YPS/L8858UI/BAMBANG</v>
          </cell>
          <cell r="P1689" t="str">
            <v>PT. SATRIA WICAKSANA SEJATI</v>
          </cell>
          <cell r="Q1689" t="str">
            <v>PT. SATRIA WICAKSANA SEJATI</v>
          </cell>
          <cell r="R1689" t="str">
            <v>EMPTY BOTTLE AQUA 5 GALLON</v>
          </cell>
          <cell r="S1689" t="str">
            <v>2050342722</v>
          </cell>
        </row>
        <row r="1690">
          <cell r="L1690">
            <v>6008027191</v>
          </cell>
          <cell r="M1690" t="str">
            <v>10169933</v>
          </cell>
          <cell r="N1690" t="str">
            <v>S21091701650/H0924159D/PY/2/24</v>
          </cell>
          <cell r="O1690" t="str">
            <v>YPS/L8858UI/BAMBANG</v>
          </cell>
          <cell r="P1690" t="str">
            <v>PT. SATRIA WICAKSANA SEJATI</v>
          </cell>
          <cell r="Q1690" t="str">
            <v>PT. SATRIA WICAKSANA SEJATI</v>
          </cell>
          <cell r="R1690" t="str">
            <v>EMPTY BOTTLE AQUA 5 GALLON</v>
          </cell>
          <cell r="S1690" t="str">
            <v>2050342722</v>
          </cell>
        </row>
        <row r="1691">
          <cell r="L1691">
            <v>6008018293</v>
          </cell>
          <cell r="M1691" t="str">
            <v>10169933</v>
          </cell>
          <cell r="N1691" t="str">
            <v>S21091602098/H0924190B/BK/3/24</v>
          </cell>
          <cell r="O1691" t="str">
            <v>YPS/S8186UT/DARSONO</v>
          </cell>
          <cell r="P1691" t="str">
            <v>PT. SATRIA WICAKSANA SEJATI</v>
          </cell>
          <cell r="Q1691" t="str">
            <v>PT. SATRIA WICAKSANA SEJATI</v>
          </cell>
          <cell r="R1691" t="str">
            <v>EMPTY BOTTLE AQUA 5 GALLON</v>
          </cell>
          <cell r="S1691" t="str">
            <v>2050342722</v>
          </cell>
        </row>
        <row r="1692">
          <cell r="L1692">
            <v>6008018293</v>
          </cell>
          <cell r="M1692" t="str">
            <v>10169933</v>
          </cell>
          <cell r="N1692" t="str">
            <v>S21091602098/H0924190B/BK/3/24</v>
          </cell>
          <cell r="O1692" t="str">
            <v>YPS/S8186UT/DARSONO</v>
          </cell>
          <cell r="P1692" t="str">
            <v>PT. SATRIA WICAKSANA SEJATI</v>
          </cell>
          <cell r="Q1692" t="str">
            <v>PT. SATRIA WICAKSANA SEJATI</v>
          </cell>
          <cell r="R1692" t="str">
            <v>EMPTY BOTTLE AQUA 5 GALLON</v>
          </cell>
          <cell r="S1692" t="str">
            <v>2050342722</v>
          </cell>
        </row>
        <row r="1693">
          <cell r="L1693">
            <v>6008028529</v>
          </cell>
          <cell r="M1693" t="str">
            <v>10169933</v>
          </cell>
          <cell r="N1693" t="str">
            <v>S21091701648/H0924195D/BK/3/24</v>
          </cell>
          <cell r="O1693" t="str">
            <v>YPS/L9434KUZ/TRI H</v>
          </cell>
          <cell r="P1693" t="str">
            <v>PT. SATRIA WICAKSANA SEJATI</v>
          </cell>
          <cell r="Q1693" t="str">
            <v>PT. SATRIA WICAKSANA SEJATI</v>
          </cell>
          <cell r="R1693" t="str">
            <v>EMPTY BOTTLE AQUA 5 GALLON</v>
          </cell>
          <cell r="S1693" t="str">
            <v>2050342722</v>
          </cell>
        </row>
        <row r="1694">
          <cell r="L1694">
            <v>6008028529</v>
          </cell>
          <cell r="M1694" t="str">
            <v>10169933</v>
          </cell>
          <cell r="N1694" t="str">
            <v>S21091701648/H0924195D/BK/3/24</v>
          </cell>
          <cell r="O1694" t="str">
            <v>YPS/L9434KUZ/TRI H</v>
          </cell>
          <cell r="P1694" t="str">
            <v>PT. SATRIA WICAKSANA SEJATI</v>
          </cell>
          <cell r="Q1694" t="str">
            <v>PT. SATRIA WICAKSANA SEJATI</v>
          </cell>
          <cell r="R1694" t="str">
            <v>EMPTY BOTTLE AQUA 5 GALLON</v>
          </cell>
          <cell r="S1694" t="str">
            <v>2050342722</v>
          </cell>
        </row>
        <row r="1695">
          <cell r="L1695">
            <v>6008030043</v>
          </cell>
          <cell r="M1695" t="str">
            <v>10169933</v>
          </cell>
          <cell r="N1695" t="str">
            <v>S21091602088/H092578A/NF/1/25</v>
          </cell>
          <cell r="O1695" t="str">
            <v>YPS/N8661UW/DENY.S</v>
          </cell>
          <cell r="P1695" t="str">
            <v>PT. SATRIA WICAKSANA SEJATI</v>
          </cell>
          <cell r="Q1695" t="str">
            <v>PT. SATRIA WICAKSANA SEJATI</v>
          </cell>
          <cell r="R1695" t="str">
            <v>EMPTY BOTTLE AQUA 5 GALLON</v>
          </cell>
          <cell r="S1695" t="str">
            <v>2050342722</v>
          </cell>
        </row>
        <row r="1696">
          <cell r="L1696">
            <v>6008030043</v>
          </cell>
          <cell r="M1696" t="str">
            <v>10169933</v>
          </cell>
          <cell r="N1696" t="str">
            <v>S21091602088/H092578A/NF/1/25</v>
          </cell>
          <cell r="O1696" t="str">
            <v>YPS/N8661UW/DENY.S</v>
          </cell>
          <cell r="P1696" t="str">
            <v>PT. SATRIA WICAKSANA SEJATI</v>
          </cell>
          <cell r="Q1696" t="str">
            <v>PT. SATRIA WICAKSANA SEJATI</v>
          </cell>
          <cell r="R1696" t="str">
            <v>EMPTY BOTTLE AQUA 5 GALLON</v>
          </cell>
          <cell r="S1696" t="str">
            <v>2050342722</v>
          </cell>
        </row>
        <row r="1697">
          <cell r="L1697">
            <v>6008028558</v>
          </cell>
          <cell r="M1697" t="str">
            <v>10169933</v>
          </cell>
          <cell r="N1697" t="str">
            <v>S21091701635/H092599D/NF/1/25</v>
          </cell>
          <cell r="O1697" t="str">
            <v>YPS/N8582UV/HASAN</v>
          </cell>
          <cell r="P1697" t="str">
            <v>PT. SATRIA WICAKSANA SEJATI</v>
          </cell>
          <cell r="Q1697" t="str">
            <v>PT. SATRIA WICAKSANA SEJATI</v>
          </cell>
          <cell r="R1697" t="str">
            <v>EMPTY BOTTLE AQUA 5 GALLON</v>
          </cell>
          <cell r="S1697" t="str">
            <v>2050342722</v>
          </cell>
        </row>
        <row r="1698">
          <cell r="L1698">
            <v>6008028558</v>
          </cell>
          <cell r="M1698" t="str">
            <v>10169933</v>
          </cell>
          <cell r="N1698" t="str">
            <v>S21091701635/H092599D/NF/1/25</v>
          </cell>
          <cell r="O1698" t="str">
            <v>YPS/N8582UV/HASAN</v>
          </cell>
          <cell r="P1698" t="str">
            <v>PT. SATRIA WICAKSANA SEJATI</v>
          </cell>
          <cell r="Q1698" t="str">
            <v>PT. SATRIA WICAKSANA SEJATI</v>
          </cell>
          <cell r="R1698" t="str">
            <v>EMPTY BOTTLE AQUA 5 GALLON</v>
          </cell>
          <cell r="S1698" t="str">
            <v>2050342722</v>
          </cell>
        </row>
        <row r="1699">
          <cell r="L1699">
            <v>6008008557</v>
          </cell>
          <cell r="M1699" t="str">
            <v>10169933</v>
          </cell>
          <cell r="N1699" t="str">
            <v>S21091701641/H092552D/ZK/1/25</v>
          </cell>
          <cell r="O1699" t="str">
            <v>YPS/N8527UV/MUHAMMAD</v>
          </cell>
          <cell r="P1699" t="str">
            <v>PT. SATRIA WICAKSANA SEJATI</v>
          </cell>
          <cell r="Q1699" t="str">
            <v>PT. SATRIA WICAKSANA SEJATI</v>
          </cell>
          <cell r="R1699" t="str">
            <v>EMPTY BOTTLE AQUA 5 GALLON</v>
          </cell>
          <cell r="S1699" t="str">
            <v>2050342722</v>
          </cell>
        </row>
        <row r="1700">
          <cell r="L1700">
            <v>6008008557</v>
          </cell>
          <cell r="M1700" t="str">
            <v>10169933</v>
          </cell>
          <cell r="N1700" t="str">
            <v>S21091701641/H092552D/ZK/1/25</v>
          </cell>
          <cell r="O1700" t="str">
            <v>YPS/N8527UV/MUHAMMAD</v>
          </cell>
          <cell r="P1700" t="str">
            <v>PT. SATRIA WICAKSANA SEJATI</v>
          </cell>
          <cell r="Q1700" t="str">
            <v>PT. SATRIA WICAKSANA SEJATI</v>
          </cell>
          <cell r="R1700" t="str">
            <v>EMPTY BOTTLE AQUA 5 GALLON</v>
          </cell>
          <cell r="S1700" t="str">
            <v>2050342722</v>
          </cell>
        </row>
        <row r="1701">
          <cell r="L1701">
            <v>6008027581</v>
          </cell>
          <cell r="M1701" t="str">
            <v>10169933</v>
          </cell>
          <cell r="N1701" t="str">
            <v>S21091602107/H0924182A/EL/3/24</v>
          </cell>
          <cell r="O1701" t="str">
            <v>YPS/N8530UV/SUGENG</v>
          </cell>
          <cell r="P1701" t="str">
            <v>PT. SATRIA WICAKSANA SEJATI</v>
          </cell>
          <cell r="Q1701" t="str">
            <v>PT. SATRIA WICAKSANA SEJATI</v>
          </cell>
          <cell r="R1701" t="str">
            <v>EMPTY BOTTLE AQUA 5 GALLON</v>
          </cell>
          <cell r="S1701" t="str">
            <v>2050342722</v>
          </cell>
        </row>
        <row r="1702">
          <cell r="L1702">
            <v>6008027581</v>
          </cell>
          <cell r="M1702" t="str">
            <v>10169933</v>
          </cell>
          <cell r="N1702" t="str">
            <v>S21091602107/H0924182A/EL/3/24</v>
          </cell>
          <cell r="O1702" t="str">
            <v>YPS/N8530UV/SUGENG</v>
          </cell>
          <cell r="P1702" t="str">
            <v>PT. SATRIA WICAKSANA SEJATI</v>
          </cell>
          <cell r="Q1702" t="str">
            <v>PT. SATRIA WICAKSANA SEJATI</v>
          </cell>
          <cell r="R1702" t="str">
            <v>EMPTY BOTTLE AQUA 5 GALLON</v>
          </cell>
          <cell r="S1702" t="str">
            <v>2050342722</v>
          </cell>
        </row>
        <row r="1703">
          <cell r="L1703">
            <v>6008029650</v>
          </cell>
          <cell r="M1703" t="str">
            <v>10169933</v>
          </cell>
          <cell r="N1703" t="str">
            <v>S21091701638/H092585B/NF/1/25</v>
          </cell>
          <cell r="O1703" t="str">
            <v>YPS/L9808UW/AMIN</v>
          </cell>
          <cell r="P1703" t="str">
            <v>PT. SATRIA WICAKSANA SEJATI</v>
          </cell>
          <cell r="Q1703" t="str">
            <v>PT. SATRIA WICAKSANA SEJATI</v>
          </cell>
          <cell r="R1703" t="str">
            <v>EMPTY BOTTLE AQUA 5 GALLON</v>
          </cell>
          <cell r="S1703" t="str">
            <v>2050342722</v>
          </cell>
        </row>
        <row r="1704">
          <cell r="L1704">
            <v>6008029650</v>
          </cell>
          <cell r="M1704" t="str">
            <v>10169933</v>
          </cell>
          <cell r="N1704" t="str">
            <v>S21091701638/H092585B/NF/1/25</v>
          </cell>
          <cell r="O1704" t="str">
            <v>YPS/L9808UW/AMIN</v>
          </cell>
          <cell r="P1704" t="str">
            <v>PT. SATRIA WICAKSANA SEJATI</v>
          </cell>
          <cell r="Q1704" t="str">
            <v>PT. SATRIA WICAKSANA SEJATI</v>
          </cell>
          <cell r="R1704" t="str">
            <v>EMPTY BOTTLE AQUA 5 GALLON</v>
          </cell>
          <cell r="S1704" t="str">
            <v>2050342722</v>
          </cell>
        </row>
        <row r="1705">
          <cell r="L1705">
            <v>6008028954</v>
          </cell>
          <cell r="M1705" t="str">
            <v>10169933</v>
          </cell>
          <cell r="N1705" t="str">
            <v>S21091702496/H0925117B/HD/2/25</v>
          </cell>
          <cell r="O1705" t="str">
            <v>YPS/L9049UH/SUSIYONO</v>
          </cell>
          <cell r="P1705" t="str">
            <v>PT. SATRIA WICAKSANA SEJATI</v>
          </cell>
          <cell r="Q1705" t="str">
            <v>PT. SATRIA WICAKSANA SEJATI</v>
          </cell>
          <cell r="R1705" t="str">
            <v>EMPTY BOTTLE AQUA 5 GALLON</v>
          </cell>
          <cell r="S1705" t="str">
            <v>2050342722</v>
          </cell>
        </row>
        <row r="1706">
          <cell r="L1706">
            <v>6008028954</v>
          </cell>
          <cell r="M1706" t="str">
            <v>10169933</v>
          </cell>
          <cell r="N1706" t="str">
            <v>S21091702496/H0925117B/HD/2/25</v>
          </cell>
          <cell r="O1706" t="str">
            <v>YPS/L9049UH/SUSIYONO</v>
          </cell>
          <cell r="P1706" t="str">
            <v>PT. SATRIA WICAKSANA SEJATI</v>
          </cell>
          <cell r="Q1706" t="str">
            <v>PT. SATRIA WICAKSANA SEJATI</v>
          </cell>
          <cell r="R1706" t="str">
            <v>EMPTY BOTTLE AQUA 5 GALLON</v>
          </cell>
          <cell r="S1706" t="str">
            <v>2050342722</v>
          </cell>
        </row>
        <row r="1707">
          <cell r="L1707">
            <v>6008032281</v>
          </cell>
          <cell r="M1707" t="str">
            <v>10169933</v>
          </cell>
          <cell r="N1707" t="str">
            <v>S21092400689/H092740B/SF/1/27</v>
          </cell>
          <cell r="O1707" t="str">
            <v>YPS/L9352UZ/SUMANANG</v>
          </cell>
          <cell r="P1707" t="str">
            <v>PT. SATRIA WICAKSANA SEJATI</v>
          </cell>
          <cell r="Q1707" t="str">
            <v>PT. SATRIA WICAKSANA SEJATI</v>
          </cell>
          <cell r="R1707" t="str">
            <v>EMPTY BOTTLE AQUA 5 GALLON</v>
          </cell>
          <cell r="S1707" t="str">
            <v>2050342722</v>
          </cell>
        </row>
        <row r="1708">
          <cell r="L1708">
            <v>6008032281</v>
          </cell>
          <cell r="M1708" t="str">
            <v>10169933</v>
          </cell>
          <cell r="N1708" t="str">
            <v>S21092400689/H092740B/SF/1/27</v>
          </cell>
          <cell r="O1708" t="str">
            <v>YPS/L9352UZ/SUMANANG</v>
          </cell>
          <cell r="P1708" t="str">
            <v>PT. SATRIA WICAKSANA SEJATI</v>
          </cell>
          <cell r="Q1708" t="str">
            <v>PT. SATRIA WICAKSANA SEJATI</v>
          </cell>
          <cell r="R1708" t="str">
            <v>EMPTY BOTTLE AQUA 5 GALLON</v>
          </cell>
          <cell r="S1708" t="str">
            <v>2050342722</v>
          </cell>
        </row>
        <row r="1709">
          <cell r="L1709">
            <v>6008029809</v>
          </cell>
          <cell r="M1709" t="str">
            <v>10169933</v>
          </cell>
          <cell r="N1709" t="str">
            <v>S21091701632/H0925165D/BK/2/25</v>
          </cell>
          <cell r="O1709" t="str">
            <v>YPS/L9357UZ/AHMAD</v>
          </cell>
          <cell r="P1709" t="str">
            <v>PT. SATRIA WICAKSANA SEJATI</v>
          </cell>
          <cell r="Q1709" t="str">
            <v>PT. SATRIA WICAKSANA SEJATI</v>
          </cell>
          <cell r="R1709" t="str">
            <v>EMPTY BOTTLE AQUA 5 GALLON</v>
          </cell>
          <cell r="S1709" t="str">
            <v>2050342722</v>
          </cell>
        </row>
        <row r="1710">
          <cell r="L1710">
            <v>6008029809</v>
          </cell>
          <cell r="M1710" t="str">
            <v>10169933</v>
          </cell>
          <cell r="N1710" t="str">
            <v>S21091701632/H0925165D/BK/2/25</v>
          </cell>
          <cell r="O1710" t="str">
            <v>YPS/L9357UZ/AHMAD</v>
          </cell>
          <cell r="P1710" t="str">
            <v>PT. SATRIA WICAKSANA SEJATI</v>
          </cell>
          <cell r="Q1710" t="str">
            <v>PT. SATRIA WICAKSANA SEJATI</v>
          </cell>
          <cell r="R1710" t="str">
            <v>EMPTY BOTTLE AQUA 5 GALLON</v>
          </cell>
          <cell r="S1710" t="str">
            <v>2050342722</v>
          </cell>
        </row>
        <row r="1711">
          <cell r="L1711">
            <v>6008028535</v>
          </cell>
          <cell r="M1711" t="str">
            <v>10169933</v>
          </cell>
          <cell r="N1711" t="str">
            <v>S21091701645/H09255D/BK/3/24</v>
          </cell>
          <cell r="O1711" t="str">
            <v>YPS/N8614UW/HUDA</v>
          </cell>
          <cell r="P1711" t="str">
            <v>PT. SATRIA WICAKSANA SEJATI</v>
          </cell>
          <cell r="Q1711" t="str">
            <v>PT. SATRIA WICAKSANA SEJATI</v>
          </cell>
          <cell r="R1711" t="str">
            <v>EMPTY BOTTLE AQUA 5 GALLON</v>
          </cell>
          <cell r="S1711" t="str">
            <v>2050342722</v>
          </cell>
        </row>
        <row r="1712">
          <cell r="L1712">
            <v>6008028535</v>
          </cell>
          <cell r="M1712" t="str">
            <v>10169933</v>
          </cell>
          <cell r="N1712" t="str">
            <v>S21091701645/H09255D/BK/3/24</v>
          </cell>
          <cell r="O1712" t="str">
            <v>YPS/N8614UW/HUDA</v>
          </cell>
          <cell r="P1712" t="str">
            <v>PT. SATRIA WICAKSANA SEJATI</v>
          </cell>
          <cell r="Q1712" t="str">
            <v>PT. SATRIA WICAKSANA SEJATI</v>
          </cell>
          <cell r="R1712" t="str">
            <v>EMPTY BOTTLE AQUA 5 GALLON</v>
          </cell>
          <cell r="S1712" t="str">
            <v>2050342722</v>
          </cell>
        </row>
        <row r="1713">
          <cell r="L1713">
            <v>6008024870</v>
          </cell>
          <cell r="M1713" t="str">
            <v>10169933</v>
          </cell>
          <cell r="N1713" t="str">
            <v>S21091602105/H092516C/BK/3/24</v>
          </cell>
          <cell r="O1713" t="str">
            <v>YPS/L9271UF/TAUFIK</v>
          </cell>
          <cell r="P1713" t="str">
            <v>PT. SATRIA WICAKSANA SEJATI</v>
          </cell>
          <cell r="Q1713" t="str">
            <v>PT. SATRIA WICAKSANA SEJATI</v>
          </cell>
          <cell r="R1713" t="str">
            <v>EMPTY BOTTLE AQUA 5 GALLON</v>
          </cell>
          <cell r="S1713" t="str">
            <v>2050342722</v>
          </cell>
        </row>
        <row r="1714">
          <cell r="L1714">
            <v>6008024870</v>
          </cell>
          <cell r="M1714" t="str">
            <v>10169933</v>
          </cell>
          <cell r="N1714" t="str">
            <v>S21091602105/H092516C/BK/3/24</v>
          </cell>
          <cell r="O1714" t="str">
            <v>YPS/L9271UF/TAUFIK</v>
          </cell>
          <cell r="P1714" t="str">
            <v>PT. SATRIA WICAKSANA SEJATI</v>
          </cell>
          <cell r="Q1714" t="str">
            <v>PT. SATRIA WICAKSANA SEJATI</v>
          </cell>
          <cell r="R1714" t="str">
            <v>EMPTY BOTTLE AQUA 5 GALLON</v>
          </cell>
          <cell r="S1714" t="str">
            <v>2050342722</v>
          </cell>
        </row>
        <row r="1715">
          <cell r="L1715">
            <v>6008032925</v>
          </cell>
          <cell r="M1715" t="str">
            <v>10169933</v>
          </cell>
          <cell r="N1715" t="str">
            <v>R.115657/HP3/0927-9</v>
          </cell>
          <cell r="O1715" t="str">
            <v>YPS/N8573UW/FAUZAN</v>
          </cell>
          <cell r="P1715" t="str">
            <v>PT. SATRIA WICAKSANA SEJATI</v>
          </cell>
          <cell r="Q1715" t="str">
            <v>PT. SATRIA WICAKSANA SEJATI</v>
          </cell>
          <cell r="R1715" t="str">
            <v>EMPTY BOTTLE AQUA 5 GALLON</v>
          </cell>
          <cell r="S1715" t="str">
            <v>2050342722</v>
          </cell>
        </row>
        <row r="1716">
          <cell r="L1716">
            <v>6008032925</v>
          </cell>
          <cell r="M1716" t="str">
            <v>10169933</v>
          </cell>
          <cell r="N1716" t="str">
            <v>R.115657/HP3/0927-9</v>
          </cell>
          <cell r="O1716" t="str">
            <v>YPS/N8573UW/FAUZAN</v>
          </cell>
          <cell r="P1716" t="str">
            <v>PT. SATRIA WICAKSANA SEJATI</v>
          </cell>
          <cell r="Q1716" t="str">
            <v>PT. SATRIA WICAKSANA SEJATI</v>
          </cell>
          <cell r="R1716" t="str">
            <v>EMPTY BOTTLE AQUA 5 GALLON</v>
          </cell>
          <cell r="S1716" t="str">
            <v>2050342722</v>
          </cell>
        </row>
        <row r="1717">
          <cell r="L1717">
            <v>6008031817</v>
          </cell>
          <cell r="M1717" t="str">
            <v>10169933</v>
          </cell>
          <cell r="N1717" t="str">
            <v>R.115658/HP3/19</v>
          </cell>
          <cell r="O1717" t="str">
            <v>YPS/L9356UZ/AGUS</v>
          </cell>
          <cell r="P1717" t="str">
            <v>PT. SATRIA WICAKSANA SEJATI</v>
          </cell>
          <cell r="Q1717" t="str">
            <v>PT. SATRIA WICAKSANA SEJATI</v>
          </cell>
          <cell r="R1717" t="str">
            <v>EMPTY BOTTLE AQUA 5 GALLON</v>
          </cell>
          <cell r="S1717" t="str">
            <v>2050342722</v>
          </cell>
        </row>
        <row r="1718">
          <cell r="L1718">
            <v>6008031817</v>
          </cell>
          <cell r="M1718" t="str">
            <v>10169933</v>
          </cell>
          <cell r="N1718" t="str">
            <v>R.115658/HP3/19</v>
          </cell>
          <cell r="O1718" t="str">
            <v>YPS/L9356UZ/AGUS</v>
          </cell>
          <cell r="P1718" t="str">
            <v>PT. SATRIA WICAKSANA SEJATI</v>
          </cell>
          <cell r="Q1718" t="str">
            <v>PT. SATRIA WICAKSANA SEJATI</v>
          </cell>
          <cell r="R1718" t="str">
            <v>EMPTY BOTTLE AQUA 5 GALLON</v>
          </cell>
          <cell r="S1718" t="str">
            <v>2050342722</v>
          </cell>
        </row>
        <row r="1719">
          <cell r="L1719">
            <v>6008029643</v>
          </cell>
          <cell r="M1719" t="str">
            <v>10169933</v>
          </cell>
          <cell r="N1719" t="str">
            <v>S21091701643/H092544D/HD/3/24</v>
          </cell>
          <cell r="O1719" t="str">
            <v>YPS/N8878UW/SIARI</v>
          </cell>
          <cell r="P1719" t="str">
            <v>PT. SATRIA WICAKSANA SEJATI</v>
          </cell>
          <cell r="Q1719" t="str">
            <v>PT. SATRIA WICAKSANA SEJATI</v>
          </cell>
          <cell r="R1719" t="str">
            <v>EMPTY BOTTLE AQUA 5 GALLON</v>
          </cell>
          <cell r="S1719" t="str">
            <v>2050342722</v>
          </cell>
        </row>
        <row r="1720">
          <cell r="L1720">
            <v>6008029643</v>
          </cell>
          <cell r="M1720" t="str">
            <v>10169933</v>
          </cell>
          <cell r="N1720" t="str">
            <v>S21091701643/H092544D/HD/3/24</v>
          </cell>
          <cell r="O1720" t="str">
            <v>YPS/N8878UW/SIARI</v>
          </cell>
          <cell r="P1720" t="str">
            <v>PT. SATRIA WICAKSANA SEJATI</v>
          </cell>
          <cell r="Q1720" t="str">
            <v>PT. SATRIA WICAKSANA SEJATI</v>
          </cell>
          <cell r="R1720" t="str">
            <v>EMPTY BOTTLE AQUA 5 GALLON</v>
          </cell>
          <cell r="S1720" t="str">
            <v>2050342722</v>
          </cell>
        </row>
        <row r="1721">
          <cell r="L1721">
            <v>6008029172</v>
          </cell>
          <cell r="M1721" t="str">
            <v>10169933</v>
          </cell>
          <cell r="N1721" t="str">
            <v>S21092400685/H092759D/HD/2/27</v>
          </cell>
          <cell r="O1721" t="str">
            <v>PSF/L9430UZ/UMAR</v>
          </cell>
          <cell r="P1721" t="str">
            <v>PT. SATRIA WICAKSANA SEJATI</v>
          </cell>
          <cell r="Q1721" t="str">
            <v>PT. SATRIA WICAKSANA SEJATI</v>
          </cell>
          <cell r="R1721" t="str">
            <v>EMPTY BOTTLE AQUA 5 GALLON</v>
          </cell>
          <cell r="S1721" t="str">
            <v>2050342722</v>
          </cell>
        </row>
        <row r="1722">
          <cell r="L1722">
            <v>6008029172</v>
          </cell>
          <cell r="M1722" t="str">
            <v>10169933</v>
          </cell>
          <cell r="N1722" t="str">
            <v>S21092400685/H092759D/HD/2/27</v>
          </cell>
          <cell r="O1722" t="str">
            <v>PSF/L9430UZ/UMAR</v>
          </cell>
          <cell r="P1722" t="str">
            <v>PT. SATRIA WICAKSANA SEJATI</v>
          </cell>
          <cell r="Q1722" t="str">
            <v>PT. SATRIA WICAKSANA SEJATI</v>
          </cell>
          <cell r="R1722" t="str">
            <v>EMPTY BOTTLE AQUA 5 GALLON</v>
          </cell>
          <cell r="S1722" t="str">
            <v>2050342722</v>
          </cell>
        </row>
        <row r="1723">
          <cell r="L1723">
            <v>6008028425</v>
          </cell>
          <cell r="M1723" t="str">
            <v>10169933</v>
          </cell>
          <cell r="N1723" t="str">
            <v>S21092400692/H092745D/HD/2/27</v>
          </cell>
          <cell r="O1723" t="str">
            <v>YPS/L9345UZ/SOLIKIN</v>
          </cell>
          <cell r="P1723" t="str">
            <v>PT. SATRIA WICAKSANA SEJATI</v>
          </cell>
          <cell r="Q1723" t="str">
            <v>PT. SATRIA WICAKSANA SEJATI</v>
          </cell>
          <cell r="R1723" t="str">
            <v>EMPTY BOTTLE AQUA 5 GALLON</v>
          </cell>
          <cell r="S1723" t="str">
            <v>2050342722</v>
          </cell>
        </row>
        <row r="1724">
          <cell r="L1724">
            <v>6008028425</v>
          </cell>
          <cell r="M1724" t="str">
            <v>10169933</v>
          </cell>
          <cell r="N1724" t="str">
            <v>S21092400692/H092745D/HD/2/27</v>
          </cell>
          <cell r="O1724" t="str">
            <v>YPS/L9345UZ/SOLIKIN</v>
          </cell>
          <cell r="P1724" t="str">
            <v>PT. SATRIA WICAKSANA SEJATI</v>
          </cell>
          <cell r="Q1724" t="str">
            <v>PT. SATRIA WICAKSANA SEJATI</v>
          </cell>
          <cell r="R1724" t="str">
            <v>EMPTY BOTTLE AQUA 5 GALLON</v>
          </cell>
          <cell r="S1724" t="str">
            <v>2050342722</v>
          </cell>
        </row>
        <row r="1725">
          <cell r="L1725">
            <v>6008037996</v>
          </cell>
          <cell r="M1725" t="str">
            <v>10169933</v>
          </cell>
          <cell r="N1725" t="str">
            <v>S21092401004/H092995B/BK/1/29</v>
          </cell>
          <cell r="O1725" t="str">
            <v>YPS/L9805UW/AMIN</v>
          </cell>
          <cell r="P1725" t="str">
            <v>PT. SATRIA WICAKSANA SEJATI</v>
          </cell>
          <cell r="Q1725" t="str">
            <v>PT. SATRIA WICAKSANA SEJATI</v>
          </cell>
          <cell r="R1725" t="str">
            <v>EMPTY BOTTLE AQUA 5 GALLON</v>
          </cell>
          <cell r="S1725" t="str">
            <v>2050342722</v>
          </cell>
        </row>
        <row r="1726">
          <cell r="L1726">
            <v>6008037996</v>
          </cell>
          <cell r="M1726" t="str">
            <v>10169933</v>
          </cell>
          <cell r="N1726" t="str">
            <v>S21092401004/H092995B/BK/1/29</v>
          </cell>
          <cell r="O1726" t="str">
            <v>YPS/L9805UW/AMIN</v>
          </cell>
          <cell r="P1726" t="str">
            <v>PT. SATRIA WICAKSANA SEJATI</v>
          </cell>
          <cell r="Q1726" t="str">
            <v>PT. SATRIA WICAKSANA SEJATI</v>
          </cell>
          <cell r="R1726" t="str">
            <v>EMPTY BOTTLE AQUA 5 GALLON</v>
          </cell>
          <cell r="S1726" t="str">
            <v>2050342722</v>
          </cell>
        </row>
        <row r="1727">
          <cell r="L1727">
            <v>6008028831</v>
          </cell>
          <cell r="M1727" t="str">
            <v>10169933</v>
          </cell>
          <cell r="N1727" t="str">
            <v>S21092400683/H092763C/NF/2/27</v>
          </cell>
          <cell r="O1727" t="str">
            <v>YPS/L9370UZ/ANTON</v>
          </cell>
          <cell r="P1727" t="str">
            <v>PT. SATRIA WICAKSANA SEJATI</v>
          </cell>
          <cell r="Q1727" t="str">
            <v>PT. SATRIA WICAKSANA SEJATI</v>
          </cell>
          <cell r="R1727" t="str">
            <v>EMPTY BOTTLE AQUA 5 GALLON</v>
          </cell>
          <cell r="S1727" t="str">
            <v>2050342722</v>
          </cell>
        </row>
        <row r="1728">
          <cell r="L1728">
            <v>6008028831</v>
          </cell>
          <cell r="M1728" t="str">
            <v>10169933</v>
          </cell>
          <cell r="N1728" t="str">
            <v>S21092400683/H092763C/NF/2/27</v>
          </cell>
          <cell r="O1728" t="str">
            <v>YPS/L9370UZ/ANTON</v>
          </cell>
          <cell r="P1728" t="str">
            <v>PT. SATRIA WICAKSANA SEJATI</v>
          </cell>
          <cell r="Q1728" t="str">
            <v>PT. SATRIA WICAKSANA SEJATI</v>
          </cell>
          <cell r="R1728" t="str">
            <v>EMPTY BOTTLE AQUA 5 GALLON</v>
          </cell>
          <cell r="S1728" t="str">
            <v>2050342722</v>
          </cell>
        </row>
        <row r="1729">
          <cell r="L1729">
            <v>6008032972</v>
          </cell>
          <cell r="M1729" t="str">
            <v>10169933</v>
          </cell>
          <cell r="N1729" t="str">
            <v>S21092401030/H092775D/HD/2/27</v>
          </cell>
          <cell r="O1729" t="str">
            <v>YPS/L9434UZ/TRI HUTA</v>
          </cell>
          <cell r="P1729" t="str">
            <v>PT. SATRIA WICAKSANA SEJATI</v>
          </cell>
          <cell r="Q1729" t="str">
            <v>PT. SATRIA WICAKSANA SEJATI</v>
          </cell>
          <cell r="R1729" t="str">
            <v>EMPTY BOTTLE AQUA 5 GALLON</v>
          </cell>
          <cell r="S1729" t="str">
            <v>2050342722</v>
          </cell>
        </row>
        <row r="1730">
          <cell r="L1730">
            <v>6008032972</v>
          </cell>
          <cell r="M1730" t="str">
            <v>10169933</v>
          </cell>
          <cell r="N1730" t="str">
            <v>S21092401030/H092775D/HD/2/27</v>
          </cell>
          <cell r="O1730" t="str">
            <v>YPS/L9434UZ/TRI HUTA</v>
          </cell>
          <cell r="P1730" t="str">
            <v>PT. SATRIA WICAKSANA SEJATI</v>
          </cell>
          <cell r="Q1730" t="str">
            <v>PT. SATRIA WICAKSANA SEJATI</v>
          </cell>
          <cell r="R1730" t="str">
            <v>EMPTY BOTTLE AQUA 5 GALLON</v>
          </cell>
          <cell r="S1730" t="str">
            <v>2050342722</v>
          </cell>
        </row>
        <row r="1731">
          <cell r="L1731">
            <v>6008032604</v>
          </cell>
          <cell r="M1731" t="str">
            <v>10169933</v>
          </cell>
          <cell r="N1731" t="str">
            <v>S21092400691/H092743D/NF/2/27</v>
          </cell>
          <cell r="O1731" t="str">
            <v>YPS/S9012US/SOBACH</v>
          </cell>
          <cell r="P1731" t="str">
            <v>PT. SATRIA WICAKSANA SEJATI</v>
          </cell>
          <cell r="Q1731" t="str">
            <v>PT. SATRIA WICAKSANA SEJATI</v>
          </cell>
          <cell r="R1731" t="str">
            <v>EMPTY BOTTLE AQUA 5 GALLON</v>
          </cell>
          <cell r="S1731" t="str">
            <v>2050342722</v>
          </cell>
        </row>
        <row r="1732">
          <cell r="L1732">
            <v>6008032604</v>
          </cell>
          <cell r="M1732" t="str">
            <v>10169933</v>
          </cell>
          <cell r="N1732" t="str">
            <v>S21092400691/H092743D/NF/2/27</v>
          </cell>
          <cell r="O1732" t="str">
            <v>YPS/S9012US/SOBACH</v>
          </cell>
          <cell r="P1732" t="str">
            <v>PT. SATRIA WICAKSANA SEJATI</v>
          </cell>
          <cell r="Q1732" t="str">
            <v>PT. SATRIA WICAKSANA SEJATI</v>
          </cell>
          <cell r="R1732" t="str">
            <v>EMPTY BOTTLE AQUA 5 GALLON</v>
          </cell>
          <cell r="S1732" t="str">
            <v>2050342722</v>
          </cell>
        </row>
        <row r="1733">
          <cell r="L1733">
            <v>6008033329</v>
          </cell>
          <cell r="M1733" t="str">
            <v>10169933</v>
          </cell>
          <cell r="N1733" t="str">
            <v>R.115659/HP3/0927-18</v>
          </cell>
          <cell r="O1733" t="str">
            <v>YPS/N8732UV/SYAIFUL</v>
          </cell>
          <cell r="P1733" t="str">
            <v>PT. SATRIA WICAKSANA SEJATI</v>
          </cell>
          <cell r="Q1733" t="str">
            <v>PT. SATRIA WICAKSANA SEJATI</v>
          </cell>
          <cell r="R1733" t="str">
            <v>EMPTY BOTTLE AQUA 5 GALLON</v>
          </cell>
          <cell r="S1733" t="str">
            <v>2050342722</v>
          </cell>
        </row>
        <row r="1734">
          <cell r="L1734">
            <v>6008033329</v>
          </cell>
          <cell r="M1734" t="str">
            <v>10169933</v>
          </cell>
          <cell r="N1734" t="str">
            <v>R.115659/HP3/0927-18</v>
          </cell>
          <cell r="O1734" t="str">
            <v>YPS/N8732UV/SYAIFUL</v>
          </cell>
          <cell r="P1734" t="str">
            <v>PT. SATRIA WICAKSANA SEJATI</v>
          </cell>
          <cell r="Q1734" t="str">
            <v>PT. SATRIA WICAKSANA SEJATI</v>
          </cell>
          <cell r="R1734" t="str">
            <v>EMPTY BOTTLE AQUA 5 GALLON</v>
          </cell>
          <cell r="S1734" t="str">
            <v>2050342722</v>
          </cell>
        </row>
        <row r="1735">
          <cell r="L1735">
            <v>6008042968</v>
          </cell>
          <cell r="M1735" t="str">
            <v>10169933</v>
          </cell>
          <cell r="N1735" t="str">
            <v>S21092408897/H093091D/NF/1/30</v>
          </cell>
          <cell r="O1735" t="str">
            <v>YPS/LN8527UV/MUHAMAD</v>
          </cell>
          <cell r="P1735" t="str">
            <v>PT. SATRIA WICAKSANA SEJATI</v>
          </cell>
          <cell r="Q1735" t="str">
            <v>PT. SATRIA WICAKSANA SEJATI</v>
          </cell>
          <cell r="R1735" t="str">
            <v>EMPTY BOTTLE AQUA 5 GALLON</v>
          </cell>
          <cell r="S1735" t="str">
            <v>2050342722</v>
          </cell>
        </row>
        <row r="1736">
          <cell r="L1736">
            <v>6008042968</v>
          </cell>
          <cell r="M1736" t="str">
            <v>10169933</v>
          </cell>
          <cell r="N1736" t="str">
            <v>S21092408897/H093091D/NF/1/30</v>
          </cell>
          <cell r="O1736" t="str">
            <v>YPS/LN8527UV/MUHAMAD</v>
          </cell>
          <cell r="P1736" t="str">
            <v>PT. SATRIA WICAKSANA SEJATI</v>
          </cell>
          <cell r="Q1736" t="str">
            <v>PT. SATRIA WICAKSANA SEJATI</v>
          </cell>
          <cell r="R1736" t="str">
            <v>EMPTY BOTTLE AQUA 5 GALLON</v>
          </cell>
          <cell r="S1736" t="str">
            <v>2050342722</v>
          </cell>
        </row>
        <row r="1737">
          <cell r="L1737">
            <v>6008031529</v>
          </cell>
          <cell r="M1737" t="str">
            <v>10169933</v>
          </cell>
          <cell r="N1737" t="str">
            <v>S21092401028/H092739A/AS/1/27</v>
          </cell>
          <cell r="O1737" t="str">
            <v>YPS/L9305UO/SABAR</v>
          </cell>
          <cell r="P1737" t="str">
            <v>PT. SATRIA WICAKSANA SEJATI</v>
          </cell>
          <cell r="Q1737" t="str">
            <v>PT. SATRIA WICAKSANA SEJATI</v>
          </cell>
          <cell r="R1737" t="str">
            <v>EMPTY BOTTLE AQUA 5 GALLON</v>
          </cell>
          <cell r="S1737" t="str">
            <v>2050342722</v>
          </cell>
        </row>
        <row r="1738">
          <cell r="L1738">
            <v>6008031529</v>
          </cell>
          <cell r="M1738" t="str">
            <v>10169933</v>
          </cell>
          <cell r="N1738" t="str">
            <v>S21092401028/H092739A/AS/1/27</v>
          </cell>
          <cell r="O1738" t="str">
            <v>YPS/L9305UO/SABAR</v>
          </cell>
          <cell r="P1738" t="str">
            <v>PT. SATRIA WICAKSANA SEJATI</v>
          </cell>
          <cell r="Q1738" t="str">
            <v>PT. SATRIA WICAKSANA SEJATI</v>
          </cell>
          <cell r="R1738" t="str">
            <v>EMPTY BOTTLE AQUA 5 GALLON</v>
          </cell>
          <cell r="S1738" t="str">
            <v>2050342722</v>
          </cell>
        </row>
        <row r="1739">
          <cell r="L1739">
            <v>6008031584</v>
          </cell>
          <cell r="M1739" t="str">
            <v>10169933</v>
          </cell>
          <cell r="N1739" t="str">
            <v>R.113447/HP3/2</v>
          </cell>
          <cell r="O1739" t="str">
            <v>YPS/L9355UZ/WACHID</v>
          </cell>
          <cell r="P1739" t="str">
            <v>PT. SATRIA WICAKSANA SEJATI</v>
          </cell>
          <cell r="Q1739" t="str">
            <v>PT. SATRIA WICAKSANA SEJATI</v>
          </cell>
          <cell r="R1739" t="str">
            <v>EMPTY BOTTLE AQUA 5 GALLON</v>
          </cell>
          <cell r="S1739" t="str">
            <v>2050342722</v>
          </cell>
        </row>
        <row r="1740">
          <cell r="L1740">
            <v>6008031584</v>
          </cell>
          <cell r="M1740" t="str">
            <v>10169933</v>
          </cell>
          <cell r="N1740" t="str">
            <v>R.113447/HP3/2</v>
          </cell>
          <cell r="O1740" t="str">
            <v>YPS/L9355UZ/WACHID</v>
          </cell>
          <cell r="P1740" t="str">
            <v>PT. SATRIA WICAKSANA SEJATI</v>
          </cell>
          <cell r="Q1740" t="str">
            <v>PT. SATRIA WICAKSANA SEJATI</v>
          </cell>
          <cell r="R1740" t="str">
            <v>EMPTY BOTTLE AQUA 5 GALLON</v>
          </cell>
          <cell r="S1740" t="str">
            <v>2050342722</v>
          </cell>
        </row>
        <row r="1741">
          <cell r="L1741">
            <v>6008033285</v>
          </cell>
          <cell r="M1741" t="str">
            <v>10169933</v>
          </cell>
          <cell r="N1741" t="str">
            <v>S21092700045/H0927141A/ZK/3/27</v>
          </cell>
          <cell r="O1741" t="str">
            <v>YPS/L9167UG/YUSUF</v>
          </cell>
          <cell r="P1741" t="str">
            <v>PT. SATRIA WICAKSANA SEJATI</v>
          </cell>
          <cell r="Q1741" t="str">
            <v>PT. SATRIA WICAKSANA SEJATI</v>
          </cell>
          <cell r="R1741" t="str">
            <v>EMPTY BOTTLE AQUA 5 GALLON</v>
          </cell>
          <cell r="S1741" t="str">
            <v>2050342722</v>
          </cell>
        </row>
        <row r="1742">
          <cell r="L1742">
            <v>6008033285</v>
          </cell>
          <cell r="M1742" t="str">
            <v>10169933</v>
          </cell>
          <cell r="N1742" t="str">
            <v>S21092700045/H0927141A/ZK/3/27</v>
          </cell>
          <cell r="O1742" t="str">
            <v>YPS/L9167UG/YUSUF</v>
          </cell>
          <cell r="P1742" t="str">
            <v>PT. SATRIA WICAKSANA SEJATI</v>
          </cell>
          <cell r="Q1742" t="str">
            <v>PT. SATRIA WICAKSANA SEJATI</v>
          </cell>
          <cell r="R1742" t="str">
            <v>EMPTY BOTTLE AQUA 5 GALLON</v>
          </cell>
          <cell r="S1742" t="str">
            <v>2050342722</v>
          </cell>
        </row>
        <row r="1743">
          <cell r="L1743">
            <v>6008038713</v>
          </cell>
          <cell r="M1743" t="str">
            <v>10169933</v>
          </cell>
          <cell r="N1743" t="str">
            <v>S21092400991/H093081D/BK/1/30</v>
          </cell>
          <cell r="O1743" t="str">
            <v>YPS/L8177UT/AGUS</v>
          </cell>
          <cell r="P1743" t="str">
            <v>PT. SATRIA WICAKSANA SEJATI</v>
          </cell>
          <cell r="Q1743" t="str">
            <v>PT. SATRIA WICAKSANA SEJATI</v>
          </cell>
          <cell r="R1743" t="str">
            <v>EMPTY BOTTLE AQUA 5 GALLON</v>
          </cell>
          <cell r="S1743" t="str">
            <v>2050342722</v>
          </cell>
        </row>
        <row r="1744">
          <cell r="L1744">
            <v>6008038713</v>
          </cell>
          <cell r="M1744" t="str">
            <v>10169933</v>
          </cell>
          <cell r="N1744" t="str">
            <v>S21092400991/H093081D/BK/1/30</v>
          </cell>
          <cell r="O1744" t="str">
            <v>YPS/L8177UT/AGUS</v>
          </cell>
          <cell r="P1744" t="str">
            <v>PT. SATRIA WICAKSANA SEJATI</v>
          </cell>
          <cell r="Q1744" t="str">
            <v>PT. SATRIA WICAKSANA SEJATI</v>
          </cell>
          <cell r="R1744" t="str">
            <v>EMPTY BOTTLE AQUA 5 GALLON</v>
          </cell>
          <cell r="S1744" t="str">
            <v>2050342722</v>
          </cell>
        </row>
        <row r="1745">
          <cell r="L1745">
            <v>6008032770</v>
          </cell>
          <cell r="M1745" t="str">
            <v>10169933</v>
          </cell>
          <cell r="N1745" t="str">
            <v>S21092400670/H092798A/EF/2/27</v>
          </cell>
          <cell r="O1745" t="str">
            <v>YPS/N8547UV/SOLIKAN</v>
          </cell>
          <cell r="P1745" t="str">
            <v>PT. SATRIA WICAKSANA SEJATI</v>
          </cell>
          <cell r="Q1745" t="str">
            <v>PT. SATRIA WICAKSANA SEJATI</v>
          </cell>
          <cell r="R1745" t="str">
            <v>EMPTY BOTTLE AQUA 5 GALLON</v>
          </cell>
          <cell r="S1745" t="str">
            <v>2050342722</v>
          </cell>
        </row>
        <row r="1746">
          <cell r="L1746">
            <v>6008032770</v>
          </cell>
          <cell r="M1746" t="str">
            <v>10169933</v>
          </cell>
          <cell r="N1746" t="str">
            <v>S21092400670/H092798A/EF/2/27</v>
          </cell>
          <cell r="O1746" t="str">
            <v>YPS/N8547UV/SOLIKAN</v>
          </cell>
          <cell r="P1746" t="str">
            <v>PT. SATRIA WICAKSANA SEJATI</v>
          </cell>
          <cell r="Q1746" t="str">
            <v>PT. SATRIA WICAKSANA SEJATI</v>
          </cell>
          <cell r="R1746" t="str">
            <v>EMPTY BOTTLE AQUA 5 GALLON</v>
          </cell>
          <cell r="S1746" t="str">
            <v>2050342722</v>
          </cell>
        </row>
        <row r="1747">
          <cell r="L1747">
            <v>6008034250</v>
          </cell>
          <cell r="M1747" t="str">
            <v>10169933</v>
          </cell>
          <cell r="N1747" t="str">
            <v>S21092401023/H0927147A/PY/3/27</v>
          </cell>
          <cell r="O1747" t="str">
            <v>YPS/N9879UR/JUPRI</v>
          </cell>
          <cell r="P1747" t="str">
            <v>PT. SATRIA WICAKSANA SEJATI</v>
          </cell>
          <cell r="Q1747" t="str">
            <v>PT. SATRIA WICAKSANA SEJATI</v>
          </cell>
          <cell r="R1747" t="str">
            <v>EMPTY BOTTLE AQUA 5 GALLON</v>
          </cell>
          <cell r="S1747" t="str">
            <v>2050342722</v>
          </cell>
        </row>
        <row r="1748">
          <cell r="L1748">
            <v>6008034250</v>
          </cell>
          <cell r="M1748" t="str">
            <v>10169933</v>
          </cell>
          <cell r="N1748" t="str">
            <v>S21092401023/H0927147A/PY/3/27</v>
          </cell>
          <cell r="O1748" t="str">
            <v>YPS/N9879UR/JUPRI</v>
          </cell>
          <cell r="P1748" t="str">
            <v>PT. SATRIA WICAKSANA SEJATI</v>
          </cell>
          <cell r="Q1748" t="str">
            <v>PT. SATRIA WICAKSANA SEJATI</v>
          </cell>
          <cell r="R1748" t="str">
            <v>EMPTY BOTTLE AQUA 5 GALLON</v>
          </cell>
          <cell r="S1748" t="str">
            <v>2050342722</v>
          </cell>
        </row>
        <row r="1749">
          <cell r="L1749">
            <v>6008002758</v>
          </cell>
          <cell r="M1749" t="str">
            <v>10169933</v>
          </cell>
          <cell r="N1749" t="str">
            <v>S21092401019/H092858D/NF/1/28</v>
          </cell>
          <cell r="O1749" t="str">
            <v>YPS/N8582UV/HASAN</v>
          </cell>
          <cell r="P1749" t="str">
            <v>PT. SATRIA WICAKSANA SEJATI</v>
          </cell>
          <cell r="Q1749" t="str">
            <v>PT. SATRIA WICAKSANA SEJATI</v>
          </cell>
          <cell r="R1749" t="str">
            <v>EMPTY BOTTLE AQUA 5 GALLON</v>
          </cell>
          <cell r="S1749" t="str">
            <v>2050342722</v>
          </cell>
        </row>
        <row r="1750">
          <cell r="L1750">
            <v>6008002758</v>
          </cell>
          <cell r="M1750" t="str">
            <v>10169933</v>
          </cell>
          <cell r="N1750" t="str">
            <v>S21092401019/H092858D/NF/1/28</v>
          </cell>
          <cell r="O1750" t="str">
            <v>YPS/N8582UV/HASAN</v>
          </cell>
          <cell r="P1750" t="str">
            <v>PT. SATRIA WICAKSANA SEJATI</v>
          </cell>
          <cell r="Q1750" t="str">
            <v>PT. SATRIA WICAKSANA SEJATI</v>
          </cell>
          <cell r="R1750" t="str">
            <v>EMPTY BOTTLE AQUA 5 GALLON</v>
          </cell>
          <cell r="S1750" t="str">
            <v>2050342722</v>
          </cell>
        </row>
        <row r="1751">
          <cell r="L1751">
            <v>6008038500</v>
          </cell>
          <cell r="M1751" t="str">
            <v>10169933</v>
          </cell>
          <cell r="N1751" t="str">
            <v>S21092401005/H092999C/EL/1/29</v>
          </cell>
          <cell r="O1751" t="str">
            <v>YPS/S9015US/RIFA'I</v>
          </cell>
          <cell r="P1751" t="str">
            <v>PT. SATRIA WICAKSANA SEJATI</v>
          </cell>
          <cell r="Q1751" t="str">
            <v>PT. SATRIA WICAKSANA SEJATI</v>
          </cell>
          <cell r="R1751" t="str">
            <v>EMPTY BOTTLE AQUA 5 GALLON</v>
          </cell>
          <cell r="S1751" t="str">
            <v>2050342722</v>
          </cell>
        </row>
        <row r="1752">
          <cell r="L1752">
            <v>6008038500</v>
          </cell>
          <cell r="M1752" t="str">
            <v>10169933</v>
          </cell>
          <cell r="N1752" t="str">
            <v>S21092401005/H092999C/EL/1/29</v>
          </cell>
          <cell r="O1752" t="str">
            <v>YPS/S9015US/RIFA'I</v>
          </cell>
          <cell r="P1752" t="str">
            <v>PT. SATRIA WICAKSANA SEJATI</v>
          </cell>
          <cell r="Q1752" t="str">
            <v>PT. SATRIA WICAKSANA SEJATI</v>
          </cell>
          <cell r="R1752" t="str">
            <v>EMPTY BOTTLE AQUA 5 GALLON</v>
          </cell>
          <cell r="S1752" t="str">
            <v>2050342722</v>
          </cell>
        </row>
        <row r="1753">
          <cell r="L1753">
            <v>6008035123</v>
          </cell>
          <cell r="M1753" t="str">
            <v>10169933</v>
          </cell>
          <cell r="N1753" t="str">
            <v>S21092401014/H092871D/EL/1/28</v>
          </cell>
          <cell r="O1753" t="str">
            <v>YPS/L8858UI/BAMBANG</v>
          </cell>
          <cell r="P1753" t="str">
            <v>PT. SATRIA WICAKSANA SEJATI</v>
          </cell>
          <cell r="Q1753" t="str">
            <v>PT. SATRIA WICAKSANA SEJATI</v>
          </cell>
          <cell r="R1753" t="str">
            <v>EMPTY BOTTLE AQUA 5 GALLON</v>
          </cell>
          <cell r="S1753" t="str">
            <v>2050342722</v>
          </cell>
        </row>
        <row r="1754">
          <cell r="L1754">
            <v>6008035123</v>
          </cell>
          <cell r="M1754" t="str">
            <v>10169933</v>
          </cell>
          <cell r="N1754" t="str">
            <v>S21092401014/H092871D/EL/1/28</v>
          </cell>
          <cell r="O1754" t="str">
            <v>YPS/L8858UI/BAMBANG</v>
          </cell>
          <cell r="P1754" t="str">
            <v>PT. SATRIA WICAKSANA SEJATI</v>
          </cell>
          <cell r="Q1754" t="str">
            <v>PT. SATRIA WICAKSANA SEJATI</v>
          </cell>
          <cell r="R1754" t="str">
            <v>EMPTY BOTTLE AQUA 5 GALLON</v>
          </cell>
          <cell r="S1754" t="str">
            <v>2050342722</v>
          </cell>
        </row>
        <row r="1755">
          <cell r="L1755">
            <v>6008032043</v>
          </cell>
          <cell r="M1755" t="str">
            <v>10169933</v>
          </cell>
          <cell r="N1755" t="str">
            <v>R.115655/HP3/33</v>
          </cell>
          <cell r="O1755" t="str">
            <v>YPS/L9356UZ/AGUS</v>
          </cell>
          <cell r="P1755" t="str">
            <v>PT. SATRIA WICAKSANA SEJATI</v>
          </cell>
          <cell r="Q1755" t="str">
            <v>PT. SATRIA WICAKSANA SEJATI</v>
          </cell>
          <cell r="R1755" t="str">
            <v>EMPTY BOTTLE AQUA 5 GALLON</v>
          </cell>
          <cell r="S1755" t="str">
            <v>2050342722</v>
          </cell>
        </row>
        <row r="1756">
          <cell r="L1756">
            <v>6008032043</v>
          </cell>
          <cell r="M1756" t="str">
            <v>10169933</v>
          </cell>
          <cell r="N1756" t="str">
            <v>R.115655/HP3/33</v>
          </cell>
          <cell r="O1756" t="str">
            <v>YPS/L9356UZ/AGUS</v>
          </cell>
          <cell r="P1756" t="str">
            <v>PT. SATRIA WICAKSANA SEJATI</v>
          </cell>
          <cell r="Q1756" t="str">
            <v>PT. SATRIA WICAKSANA SEJATI</v>
          </cell>
          <cell r="R1756" t="str">
            <v>EMPTY BOTTLE AQUA 5 GALLON</v>
          </cell>
          <cell r="S1756" t="str">
            <v>2050342722</v>
          </cell>
        </row>
        <row r="1757">
          <cell r="L1757">
            <v>6008034884</v>
          </cell>
          <cell r="M1757" t="str">
            <v>10169933</v>
          </cell>
          <cell r="N1757" t="str">
            <v>S21092410525/H092869A/EL/1/28</v>
          </cell>
          <cell r="O1757" t="str">
            <v>YPS/L9367UZ/MAJID</v>
          </cell>
          <cell r="P1757" t="str">
            <v>PT. SATRIA WICAKSANA SEJATI</v>
          </cell>
          <cell r="Q1757" t="str">
            <v>PT. SATRIA WICAKSANA SEJATI</v>
          </cell>
          <cell r="R1757" t="str">
            <v>EMPTY BOTTLE AQUA 5 GALLON</v>
          </cell>
          <cell r="S1757" t="str">
            <v>2050342722</v>
          </cell>
        </row>
        <row r="1758">
          <cell r="L1758">
            <v>6008034884</v>
          </cell>
          <cell r="M1758" t="str">
            <v>10169933</v>
          </cell>
          <cell r="N1758" t="str">
            <v>S21092410525/H092869A/EL/1/28</v>
          </cell>
          <cell r="O1758" t="str">
            <v>YPS/L9367UZ/MAJID</v>
          </cell>
          <cell r="P1758" t="str">
            <v>PT. SATRIA WICAKSANA SEJATI</v>
          </cell>
          <cell r="Q1758" t="str">
            <v>PT. SATRIA WICAKSANA SEJATI</v>
          </cell>
          <cell r="R1758" t="str">
            <v>EMPTY BOTTLE AQUA 5 GALLON</v>
          </cell>
          <cell r="S1758" t="str">
            <v>2050342722</v>
          </cell>
        </row>
        <row r="1759">
          <cell r="L1759">
            <v>6008034402</v>
          </cell>
          <cell r="M1759" t="str">
            <v>10169933</v>
          </cell>
          <cell r="N1759" t="str">
            <v>R.112815/HP3/9</v>
          </cell>
          <cell r="O1759" t="str">
            <v>YPS/N8699UV/GHOFIR</v>
          </cell>
          <cell r="P1759" t="str">
            <v>PT. SATRIA WICAKSANA SEJATI</v>
          </cell>
          <cell r="Q1759" t="str">
            <v>PT. SATRIA WICAKSANA SEJATI</v>
          </cell>
          <cell r="R1759" t="str">
            <v>EMPTY BOTTLE AQUA 5 GALLON</v>
          </cell>
          <cell r="S1759" t="str">
            <v>2050342722</v>
          </cell>
        </row>
        <row r="1760">
          <cell r="L1760">
            <v>6008034402</v>
          </cell>
          <cell r="M1760" t="str">
            <v>10169933</v>
          </cell>
          <cell r="N1760" t="str">
            <v>R.112815/HP3/9</v>
          </cell>
          <cell r="O1760" t="str">
            <v>YPS/N8699UV/GHOFIR</v>
          </cell>
          <cell r="P1760" t="str">
            <v>PT. SATRIA WICAKSANA SEJATI</v>
          </cell>
          <cell r="Q1760" t="str">
            <v>PT. SATRIA WICAKSANA SEJATI</v>
          </cell>
          <cell r="R1760" t="str">
            <v>EMPTY BOTTLE AQUA 5 GALLON</v>
          </cell>
          <cell r="S1760" t="str">
            <v>2050342722</v>
          </cell>
        </row>
        <row r="1761">
          <cell r="L1761">
            <v>6008041725</v>
          </cell>
          <cell r="M1761" t="str">
            <v>10169933</v>
          </cell>
          <cell r="N1761" t="str">
            <v>S21092400627/H0929179D/HD/2/29</v>
          </cell>
          <cell r="O1761" t="str">
            <v>YPS/L9357UZ/ACHMAD</v>
          </cell>
          <cell r="P1761" t="str">
            <v>PT. SATRIA WICAKSANA SEJATI</v>
          </cell>
          <cell r="Q1761" t="str">
            <v>PT. SATRIA WICAKSANA SEJATI</v>
          </cell>
          <cell r="R1761" t="str">
            <v>EMPTY BOTTLE AQUA 5 GALLON</v>
          </cell>
          <cell r="S1761" t="str">
            <v>2050342722</v>
          </cell>
        </row>
        <row r="1762">
          <cell r="L1762">
            <v>6008041725</v>
          </cell>
          <cell r="M1762" t="str">
            <v>10169933</v>
          </cell>
          <cell r="N1762" t="str">
            <v>S21092400627/H0929179D/HD/2/29</v>
          </cell>
          <cell r="O1762" t="str">
            <v>YPS/L9357UZ/ACHMAD</v>
          </cell>
          <cell r="P1762" t="str">
            <v>PT. SATRIA WICAKSANA SEJATI</v>
          </cell>
          <cell r="Q1762" t="str">
            <v>PT. SATRIA WICAKSANA SEJATI</v>
          </cell>
          <cell r="R1762" t="str">
            <v>EMPTY BOTTLE AQUA 5 GALLON</v>
          </cell>
          <cell r="S1762" t="str">
            <v>2050342722</v>
          </cell>
        </row>
        <row r="1763">
          <cell r="L1763">
            <v>6008038134</v>
          </cell>
          <cell r="M1763" t="str">
            <v>10169933</v>
          </cell>
          <cell r="N1763" t="str">
            <v>S21092401007/H092918C/AS/3/28</v>
          </cell>
          <cell r="O1763" t="str">
            <v>YPS/L9271UF/TAUFIK</v>
          </cell>
          <cell r="P1763" t="str">
            <v>PT. SATRIA WICAKSANA SEJATI</v>
          </cell>
          <cell r="Q1763" t="str">
            <v>PT. SATRIA WICAKSANA SEJATI</v>
          </cell>
          <cell r="R1763" t="str">
            <v>EMPTY BOTTLE AQUA 5 GALLON</v>
          </cell>
          <cell r="S1763" t="str">
            <v>2050342722</v>
          </cell>
        </row>
        <row r="1764">
          <cell r="L1764">
            <v>6008038134</v>
          </cell>
          <cell r="M1764" t="str">
            <v>10169933</v>
          </cell>
          <cell r="N1764" t="str">
            <v>S21092401007/H092918C/AS/3/28</v>
          </cell>
          <cell r="O1764" t="str">
            <v>YPS/L9271UF/TAUFIK</v>
          </cell>
          <cell r="P1764" t="str">
            <v>PT. SATRIA WICAKSANA SEJATI</v>
          </cell>
          <cell r="Q1764" t="str">
            <v>PT. SATRIA WICAKSANA SEJATI</v>
          </cell>
          <cell r="R1764" t="str">
            <v>EMPTY BOTTLE AQUA 5 GALLON</v>
          </cell>
          <cell r="S1764" t="str">
            <v>2050342722</v>
          </cell>
        </row>
        <row r="1765">
          <cell r="L1765">
            <v>6008034270</v>
          </cell>
          <cell r="M1765" t="str">
            <v>10169933</v>
          </cell>
          <cell r="N1765" t="str">
            <v>S21092400661/H092882D/NF/1/28</v>
          </cell>
          <cell r="O1765" t="str">
            <v>YPS/N8507UV/KHOTIB</v>
          </cell>
          <cell r="P1765" t="str">
            <v>PT. SATRIA WICAKSANA SEJATI</v>
          </cell>
          <cell r="Q1765" t="str">
            <v>PT. SATRIA WICAKSANA SEJATI</v>
          </cell>
          <cell r="R1765" t="str">
            <v>EMPTY BOTTLE AQUA 5 GALLON</v>
          </cell>
          <cell r="S1765" t="str">
            <v>2050342722</v>
          </cell>
        </row>
        <row r="1766">
          <cell r="L1766">
            <v>6008034270</v>
          </cell>
          <cell r="M1766" t="str">
            <v>10169933</v>
          </cell>
          <cell r="N1766" t="str">
            <v>S21092400661/H092882D/NF/1/28</v>
          </cell>
          <cell r="O1766" t="str">
            <v>YPS/N8507UV/KHOTIB</v>
          </cell>
          <cell r="P1766" t="str">
            <v>PT. SATRIA WICAKSANA SEJATI</v>
          </cell>
          <cell r="Q1766" t="str">
            <v>PT. SATRIA WICAKSANA SEJATI</v>
          </cell>
          <cell r="R1766" t="str">
            <v>EMPTY BOTTLE AQUA 5 GALLON</v>
          </cell>
          <cell r="S1766" t="str">
            <v>2050342722</v>
          </cell>
        </row>
        <row r="1767">
          <cell r="L1767">
            <v>6008028396</v>
          </cell>
          <cell r="M1767" t="str">
            <v>10169933</v>
          </cell>
          <cell r="N1767" t="str">
            <v>S21092401720/H0928166C/EF/2/28</v>
          </cell>
          <cell r="O1767" t="str">
            <v>YPS/N8540UV/DWIINDRA</v>
          </cell>
          <cell r="P1767" t="str">
            <v>PT. SATRIA WICAKSANA SEJATI</v>
          </cell>
          <cell r="Q1767" t="str">
            <v>PT. SATRIA WICAKSANA SEJATI</v>
          </cell>
          <cell r="R1767" t="str">
            <v>EMPTY BOTTLE AQUA 5 GALLON</v>
          </cell>
          <cell r="S1767" t="str">
            <v>2050342722</v>
          </cell>
        </row>
        <row r="1768">
          <cell r="L1768">
            <v>6008028396</v>
          </cell>
          <cell r="M1768" t="str">
            <v>10169933</v>
          </cell>
          <cell r="N1768" t="str">
            <v>S21092401720/H0928166C/EF/2/28</v>
          </cell>
          <cell r="O1768" t="str">
            <v>YPS/N8540UV/DWIINDRA</v>
          </cell>
          <cell r="P1768" t="str">
            <v>PT. SATRIA WICAKSANA SEJATI</v>
          </cell>
          <cell r="Q1768" t="str">
            <v>PT. SATRIA WICAKSANA SEJATI</v>
          </cell>
          <cell r="R1768" t="str">
            <v>EMPTY BOTTLE AQUA 5 GALLON</v>
          </cell>
          <cell r="S1768" t="str">
            <v>2050342722</v>
          </cell>
        </row>
        <row r="1769">
          <cell r="L1769">
            <v>6008036606</v>
          </cell>
          <cell r="M1769" t="str">
            <v>10169933</v>
          </cell>
          <cell r="N1769" t="str">
            <v>S21092400660/H0928117B/EF/2/28</v>
          </cell>
          <cell r="O1769" t="str">
            <v>YPS/N9883US/RISTANTO</v>
          </cell>
          <cell r="P1769" t="str">
            <v>PT. SATRIA WICAKSANA SEJATI</v>
          </cell>
          <cell r="Q1769" t="str">
            <v>PT. SATRIA WICAKSANA SEJATI</v>
          </cell>
          <cell r="R1769" t="str">
            <v>EMPTY BOTTLE AQUA 5 GALLON</v>
          </cell>
          <cell r="S1769" t="str">
            <v>2050342722</v>
          </cell>
        </row>
        <row r="1770">
          <cell r="L1770">
            <v>6008036606</v>
          </cell>
          <cell r="M1770" t="str">
            <v>10169933</v>
          </cell>
          <cell r="N1770" t="str">
            <v>S21092400660/H0928117B/EF/2/28</v>
          </cell>
          <cell r="O1770" t="str">
            <v>YPS/N9883US/RISTANTO</v>
          </cell>
          <cell r="P1770" t="str">
            <v>PT. SATRIA WICAKSANA SEJATI</v>
          </cell>
          <cell r="Q1770" t="str">
            <v>PT. SATRIA WICAKSANA SEJATI</v>
          </cell>
          <cell r="R1770" t="str">
            <v>EMPTY BOTTLE AQUA 5 GALLON</v>
          </cell>
          <cell r="S1770" t="str">
            <v>2050342722</v>
          </cell>
        </row>
        <row r="1771">
          <cell r="L1771">
            <v>6008028395</v>
          </cell>
          <cell r="M1771" t="str">
            <v>10169933</v>
          </cell>
          <cell r="N1771" t="str">
            <v>S21092401008/H0928161D/EF/2/28</v>
          </cell>
          <cell r="O1771" t="str">
            <v>YPS/N8582UV/HASAN</v>
          </cell>
          <cell r="P1771" t="str">
            <v>PT. SATRIA WICAKSANA SEJATI</v>
          </cell>
          <cell r="Q1771" t="str">
            <v>PT. SATRIA WICAKSANA SEJATI</v>
          </cell>
          <cell r="R1771" t="str">
            <v>EMPTY BOTTLE AQUA 5 GALLON</v>
          </cell>
          <cell r="S1771" t="str">
            <v>2050342722</v>
          </cell>
        </row>
        <row r="1772">
          <cell r="L1772">
            <v>6008028395</v>
          </cell>
          <cell r="M1772" t="str">
            <v>10169933</v>
          </cell>
          <cell r="N1772" t="str">
            <v>S21092401008/H0928161D/EF/2/28</v>
          </cell>
          <cell r="O1772" t="str">
            <v>YPS/N8582UV/HASAN</v>
          </cell>
          <cell r="P1772" t="str">
            <v>PT. SATRIA WICAKSANA SEJATI</v>
          </cell>
          <cell r="Q1772" t="str">
            <v>PT. SATRIA WICAKSANA SEJATI</v>
          </cell>
          <cell r="R1772" t="str">
            <v>EMPTY BOTTLE AQUA 5 GALLON</v>
          </cell>
          <cell r="S1772" t="str">
            <v>2050342722</v>
          </cell>
        </row>
        <row r="1773">
          <cell r="L1773">
            <v>6008035755</v>
          </cell>
          <cell r="M1773" t="str">
            <v>10169933</v>
          </cell>
          <cell r="N1773" t="str">
            <v>R.113262/HP3/1</v>
          </cell>
          <cell r="O1773" t="str">
            <v>YPS/N8699UV/GHOFIR</v>
          </cell>
          <cell r="P1773" t="str">
            <v>PT. SATRIA WICAKSANA SEJATI</v>
          </cell>
          <cell r="Q1773" t="str">
            <v>PT. SATRIA WICAKSANA SEJATI</v>
          </cell>
          <cell r="R1773" t="str">
            <v>EMPTY BOTTLE AQUA 5 GALLON</v>
          </cell>
          <cell r="S1773" t="str">
            <v>2050342722</v>
          </cell>
        </row>
        <row r="1774">
          <cell r="L1774">
            <v>6008035755</v>
          </cell>
          <cell r="M1774" t="str">
            <v>10169933</v>
          </cell>
          <cell r="N1774" t="str">
            <v>R.113262/HP3/1</v>
          </cell>
          <cell r="O1774" t="str">
            <v>YPS/N8699UV/GHOFIR</v>
          </cell>
          <cell r="P1774" t="str">
            <v>PT. SATRIA WICAKSANA SEJATI</v>
          </cell>
          <cell r="Q1774" t="str">
            <v>PT. SATRIA WICAKSANA SEJATI</v>
          </cell>
          <cell r="R1774" t="str">
            <v>EMPTY BOTTLE AQUA 5 GALLON</v>
          </cell>
          <cell r="S1774" t="str">
            <v>2050342722</v>
          </cell>
        </row>
        <row r="1775">
          <cell r="L1775">
            <v>6008033392</v>
          </cell>
          <cell r="M1775" t="str">
            <v>10169933</v>
          </cell>
          <cell r="N1775" t="str">
            <v>R.112830/HP3/22</v>
          </cell>
          <cell r="O1775" t="str">
            <v>YPS/N8502UV/SUKRONI</v>
          </cell>
          <cell r="P1775" t="str">
            <v>PT. SATRIA WICAKSANA SEJATI</v>
          </cell>
          <cell r="Q1775" t="str">
            <v>PT. SATRIA WICAKSANA SEJATI</v>
          </cell>
          <cell r="R1775" t="str">
            <v>EMPTY BOTTLE AQUA 5 GALLON</v>
          </cell>
          <cell r="S1775" t="str">
            <v>2050342722</v>
          </cell>
        </row>
        <row r="1776">
          <cell r="L1776">
            <v>6008033392</v>
          </cell>
          <cell r="M1776" t="str">
            <v>10169933</v>
          </cell>
          <cell r="N1776" t="str">
            <v>R.112830/HP3/22</v>
          </cell>
          <cell r="O1776" t="str">
            <v>YPS/N8502UV/SUKRONI</v>
          </cell>
          <cell r="P1776" t="str">
            <v>PT. SATRIA WICAKSANA SEJATI</v>
          </cell>
          <cell r="Q1776" t="str">
            <v>PT. SATRIA WICAKSANA SEJATI</v>
          </cell>
          <cell r="R1776" t="str">
            <v>EMPTY BOTTLE AQUA 5 GALLON</v>
          </cell>
          <cell r="S1776" t="str">
            <v>2050342722</v>
          </cell>
        </row>
        <row r="1777">
          <cell r="L1777">
            <v>6008029187</v>
          </cell>
          <cell r="M1777" t="str">
            <v>10169933</v>
          </cell>
          <cell r="N1777" t="str">
            <v>S21092400647/H0928159B/SF/2/28</v>
          </cell>
          <cell r="O1777" t="str">
            <v>YPS/L9269UF/SOLIKAN</v>
          </cell>
          <cell r="P1777" t="str">
            <v>PT. SATRIA WICAKSANA SEJATI</v>
          </cell>
          <cell r="Q1777" t="str">
            <v>PT. SATRIA WICAKSANA SEJATI</v>
          </cell>
          <cell r="R1777" t="str">
            <v>EMPTY BOTTLE AQUA 5 GALLON</v>
          </cell>
          <cell r="S1777" t="str">
            <v>2050342722</v>
          </cell>
        </row>
        <row r="1778">
          <cell r="L1778">
            <v>6008029187</v>
          </cell>
          <cell r="M1778" t="str">
            <v>10169933</v>
          </cell>
          <cell r="N1778" t="str">
            <v>S21092400647/H0928159B/SF/2/28</v>
          </cell>
          <cell r="O1778" t="str">
            <v>YPS/L9269UF/SOLIKAN</v>
          </cell>
          <cell r="P1778" t="str">
            <v>PT. SATRIA WICAKSANA SEJATI</v>
          </cell>
          <cell r="Q1778" t="str">
            <v>PT. SATRIA WICAKSANA SEJATI</v>
          </cell>
          <cell r="R1778" t="str">
            <v>EMPTY BOTTLE AQUA 5 GALLON</v>
          </cell>
          <cell r="S1778" t="str">
            <v>2050342722</v>
          </cell>
        </row>
        <row r="1779">
          <cell r="L1779">
            <v>6008030112</v>
          </cell>
          <cell r="M1779" t="str">
            <v>10169933</v>
          </cell>
          <cell r="N1779" t="str">
            <v>R.115653/HP3/0928-42</v>
          </cell>
          <cell r="O1779" t="str">
            <v>YPS/N8732UV/SYAIFUL</v>
          </cell>
          <cell r="P1779" t="str">
            <v>PT. SATRIA WICAKSANA SEJATI</v>
          </cell>
          <cell r="Q1779" t="str">
            <v>PT. SATRIA WICAKSANA SEJATI</v>
          </cell>
          <cell r="R1779" t="str">
            <v>EMPTY BOTTLE AQUA 5 GALLON</v>
          </cell>
          <cell r="S1779" t="str">
            <v>2050342722</v>
          </cell>
        </row>
        <row r="1780">
          <cell r="L1780">
            <v>6008030112</v>
          </cell>
          <cell r="M1780" t="str">
            <v>10169933</v>
          </cell>
          <cell r="N1780" t="str">
            <v>R.115653/HP3/0928-42</v>
          </cell>
          <cell r="O1780" t="str">
            <v>YPS/N8732UV/SYAIFUL</v>
          </cell>
          <cell r="P1780" t="str">
            <v>PT. SATRIA WICAKSANA SEJATI</v>
          </cell>
          <cell r="Q1780" t="str">
            <v>PT. SATRIA WICAKSANA SEJATI</v>
          </cell>
          <cell r="R1780" t="str">
            <v>EMPTY BOTTLE AQUA 5 GALLON</v>
          </cell>
          <cell r="S1780" t="str">
            <v>2050342722</v>
          </cell>
        </row>
        <row r="1781">
          <cell r="L1781">
            <v>6008033300</v>
          </cell>
          <cell r="M1781" t="str">
            <v>10169933</v>
          </cell>
          <cell r="N1781" t="str">
            <v>S21092410530/H092880B/EL/1/28</v>
          </cell>
          <cell r="O1781" t="str">
            <v>YPS/N7985UQ/BAMBANG</v>
          </cell>
          <cell r="P1781" t="str">
            <v>PT. SATRIA WICAKSANA SEJATI</v>
          </cell>
          <cell r="Q1781" t="str">
            <v>PT. SATRIA WICAKSANA SEJATI</v>
          </cell>
          <cell r="R1781" t="str">
            <v>EMPTY BOTTLE AQUA 5 GALLON</v>
          </cell>
          <cell r="S1781" t="str">
            <v>2050342722</v>
          </cell>
        </row>
        <row r="1782">
          <cell r="L1782">
            <v>6008033300</v>
          </cell>
          <cell r="M1782" t="str">
            <v>10169933</v>
          </cell>
          <cell r="N1782" t="str">
            <v>S21092410530/H092880B/EL/1/28</v>
          </cell>
          <cell r="O1782" t="str">
            <v>YPS/N7985UQ/BAMBANG</v>
          </cell>
          <cell r="P1782" t="str">
            <v>PT. SATRIA WICAKSANA SEJATI</v>
          </cell>
          <cell r="Q1782" t="str">
            <v>PT. SATRIA WICAKSANA SEJATI</v>
          </cell>
          <cell r="R1782" t="str">
            <v>EMPTY BOTTLE AQUA 5 GALLON</v>
          </cell>
          <cell r="S1782" t="str">
            <v>2050342722</v>
          </cell>
        </row>
        <row r="1783">
          <cell r="L1783">
            <v>6008033792</v>
          </cell>
          <cell r="M1783" t="str">
            <v>10169933</v>
          </cell>
          <cell r="N1783" t="str">
            <v>R.112846/HP3/6</v>
          </cell>
          <cell r="O1783" t="str">
            <v>YPS/L9355UZ/WACHID</v>
          </cell>
          <cell r="P1783" t="str">
            <v>PT. SATRIA WICAKSANA SEJATI</v>
          </cell>
          <cell r="Q1783" t="str">
            <v>PT. SATRIA WICAKSANA SEJATI</v>
          </cell>
          <cell r="R1783" t="str">
            <v>EMPTY BOTTLE AQUA 5 GALLON</v>
          </cell>
          <cell r="S1783" t="str">
            <v>2050342722</v>
          </cell>
        </row>
        <row r="1784">
          <cell r="L1784">
            <v>6008033792</v>
          </cell>
          <cell r="M1784" t="str">
            <v>10169933</v>
          </cell>
          <cell r="N1784" t="str">
            <v>R.112846/HP3/6</v>
          </cell>
          <cell r="O1784" t="str">
            <v>YPS/L9355UZ/WACHID</v>
          </cell>
          <cell r="P1784" t="str">
            <v>PT. SATRIA WICAKSANA SEJATI</v>
          </cell>
          <cell r="Q1784" t="str">
            <v>PT. SATRIA WICAKSANA SEJATI</v>
          </cell>
          <cell r="R1784" t="str">
            <v>EMPTY BOTTLE AQUA 5 GALLON</v>
          </cell>
          <cell r="S1784" t="str">
            <v>2050342722</v>
          </cell>
        </row>
        <row r="1785">
          <cell r="L1785">
            <v>6008039138</v>
          </cell>
          <cell r="M1785" t="str">
            <v>10169933</v>
          </cell>
          <cell r="N1785" t="str">
            <v>S21092401003/H09291009A/BK/1/29</v>
          </cell>
          <cell r="O1785" t="str">
            <v>YPS/L9305UO/SABAR</v>
          </cell>
          <cell r="P1785" t="str">
            <v>PT. SATRIA WICAKSANA SEJATI</v>
          </cell>
          <cell r="Q1785" t="str">
            <v>PT. SATRIA WICAKSANA SEJATI</v>
          </cell>
          <cell r="R1785" t="str">
            <v>EMPTY BOTTLE AQUA 5 GALLON</v>
          </cell>
          <cell r="S1785" t="str">
            <v>2050342722</v>
          </cell>
        </row>
        <row r="1786">
          <cell r="L1786">
            <v>6008039138</v>
          </cell>
          <cell r="M1786" t="str">
            <v>10169933</v>
          </cell>
          <cell r="N1786" t="str">
            <v>S21092401003/H09291009A/BK/1/29</v>
          </cell>
          <cell r="O1786" t="str">
            <v>YPS/L9305UO/SABAR</v>
          </cell>
          <cell r="P1786" t="str">
            <v>PT. SATRIA WICAKSANA SEJATI</v>
          </cell>
          <cell r="Q1786" t="str">
            <v>PT. SATRIA WICAKSANA SEJATI</v>
          </cell>
          <cell r="R1786" t="str">
            <v>EMPTY BOTTLE AQUA 5 GALLON</v>
          </cell>
          <cell r="S1786" t="str">
            <v>2050342722</v>
          </cell>
        </row>
        <row r="1787">
          <cell r="L1787">
            <v>6008035189</v>
          </cell>
          <cell r="M1787" t="str">
            <v>10169933</v>
          </cell>
          <cell r="N1787" t="str">
            <v>S21092400648/H0928136D/EF/2/28</v>
          </cell>
          <cell r="O1787" t="str">
            <v>YPS/N8819UV/SAIFUL R</v>
          </cell>
          <cell r="P1787" t="str">
            <v>PT. SATRIA WICAKSANA SEJATI</v>
          </cell>
          <cell r="Q1787" t="str">
            <v>PT. SATRIA WICAKSANA SEJATI</v>
          </cell>
          <cell r="R1787" t="str">
            <v>EMPTY BOTTLE AQUA 5 GALLON</v>
          </cell>
          <cell r="S1787" t="str">
            <v>2050342722</v>
          </cell>
        </row>
        <row r="1788">
          <cell r="L1788">
            <v>6008035189</v>
          </cell>
          <cell r="M1788" t="str">
            <v>10169933</v>
          </cell>
          <cell r="N1788" t="str">
            <v>S21092400648/H0928136D/EF/2/28</v>
          </cell>
          <cell r="O1788" t="str">
            <v>YPS/N8819UV/SAIFUL R</v>
          </cell>
          <cell r="P1788" t="str">
            <v>PT. SATRIA WICAKSANA SEJATI</v>
          </cell>
          <cell r="Q1788" t="str">
            <v>PT. SATRIA WICAKSANA SEJATI</v>
          </cell>
          <cell r="R1788" t="str">
            <v>EMPTY BOTTLE AQUA 5 GALLON</v>
          </cell>
          <cell r="S1788" t="str">
            <v>2050342722</v>
          </cell>
        </row>
        <row r="1789">
          <cell r="L1789">
            <v>6008036578</v>
          </cell>
          <cell r="M1789" t="str">
            <v>10169933</v>
          </cell>
          <cell r="N1789" t="str">
            <v>S21092400999/H092963D/EL/1/29</v>
          </cell>
          <cell r="O1789" t="str">
            <v>YPS/L9425UZ/MASRIDI</v>
          </cell>
          <cell r="P1789" t="str">
            <v>PT. SATRIA WICAKSANA SEJATI</v>
          </cell>
          <cell r="Q1789" t="str">
            <v>PT. SATRIA WICAKSANA SEJATI</v>
          </cell>
          <cell r="R1789" t="str">
            <v>EMPTY BOTTLE AQUA 5 GALLON</v>
          </cell>
          <cell r="S1789" t="str">
            <v>2050342722</v>
          </cell>
        </row>
        <row r="1790">
          <cell r="L1790">
            <v>6008036578</v>
          </cell>
          <cell r="M1790" t="str">
            <v>10169933</v>
          </cell>
          <cell r="N1790" t="str">
            <v>S21092400999/H092963D/EL/1/29</v>
          </cell>
          <cell r="O1790" t="str">
            <v>YPS/L9425UZ/MASRIDI</v>
          </cell>
          <cell r="P1790" t="str">
            <v>PT. SATRIA WICAKSANA SEJATI</v>
          </cell>
          <cell r="Q1790" t="str">
            <v>PT. SATRIA WICAKSANA SEJATI</v>
          </cell>
          <cell r="R1790" t="str">
            <v>EMPTY BOTTLE AQUA 5 GALLON</v>
          </cell>
          <cell r="S1790" t="str">
            <v>2050342722</v>
          </cell>
        </row>
        <row r="1791">
          <cell r="L1791">
            <v>6008032954</v>
          </cell>
          <cell r="M1791" t="str">
            <v>10169933</v>
          </cell>
          <cell r="N1791" t="str">
            <v>S21092401002/H092993D/EL/1/29</v>
          </cell>
          <cell r="O1791" t="str">
            <v>YPS/L8858UI/BAMBANG</v>
          </cell>
          <cell r="P1791" t="str">
            <v>PT. SATRIA WICAKSANA SEJATI</v>
          </cell>
          <cell r="Q1791" t="str">
            <v>PT. SATRIA WICAKSANA SEJATI</v>
          </cell>
          <cell r="R1791" t="str">
            <v>EMPTY BOTTLE AQUA 5 GALLON</v>
          </cell>
          <cell r="S1791" t="str">
            <v>2050342722</v>
          </cell>
        </row>
        <row r="1792">
          <cell r="L1792">
            <v>6008032954</v>
          </cell>
          <cell r="M1792" t="str">
            <v>10169933</v>
          </cell>
          <cell r="N1792" t="str">
            <v>S21092401002/H092993D/EL/1/29</v>
          </cell>
          <cell r="O1792" t="str">
            <v>YPS/L8858UI/BAMBANG</v>
          </cell>
          <cell r="P1792" t="str">
            <v>PT. SATRIA WICAKSANA SEJATI</v>
          </cell>
          <cell r="Q1792" t="str">
            <v>PT. SATRIA WICAKSANA SEJATI</v>
          </cell>
          <cell r="R1792" t="str">
            <v>EMPTY BOTTLE AQUA 5 GALLON</v>
          </cell>
          <cell r="S1792" t="str">
            <v>2050342722</v>
          </cell>
        </row>
        <row r="1793">
          <cell r="L1793">
            <v>6008043925</v>
          </cell>
          <cell r="M1793" t="str">
            <v>10169933</v>
          </cell>
          <cell r="N1793" t="str">
            <v>R.115664/HP3/44</v>
          </cell>
          <cell r="O1793" t="str">
            <v>YPS/N8569UW/SYAIFUL</v>
          </cell>
          <cell r="P1793" t="str">
            <v>PT. SATRIA WICAKSANA SEJATI</v>
          </cell>
          <cell r="Q1793" t="str">
            <v>PT. SATRIA WICAKSANA SEJATI</v>
          </cell>
          <cell r="R1793" t="str">
            <v>EMPTY BOTTLE AQUA 5 GALLON</v>
          </cell>
          <cell r="S1793" t="str">
            <v>2050342722</v>
          </cell>
        </row>
        <row r="1794">
          <cell r="L1794">
            <v>6008043925</v>
          </cell>
          <cell r="M1794" t="str">
            <v>10169933</v>
          </cell>
          <cell r="N1794" t="str">
            <v>R.115664/HP3/44</v>
          </cell>
          <cell r="O1794" t="str">
            <v>YPS/N8569UW/SYAIFUL</v>
          </cell>
          <cell r="P1794" t="str">
            <v>PT. SATRIA WICAKSANA SEJATI</v>
          </cell>
          <cell r="Q1794" t="str">
            <v>PT. SATRIA WICAKSANA SEJATI</v>
          </cell>
          <cell r="R1794" t="str">
            <v>EMPTY BOTTLE AQUA 5 GALLON</v>
          </cell>
          <cell r="S1794" t="str">
            <v>2050342722</v>
          </cell>
        </row>
        <row r="1795">
          <cell r="L1795">
            <v>6008040538</v>
          </cell>
          <cell r="M1795" t="str">
            <v>10169933</v>
          </cell>
          <cell r="N1795" t="str">
            <v>R.115665/HP3/2</v>
          </cell>
          <cell r="O1795" t="str">
            <v>YPS/L9356UZ/AGUS</v>
          </cell>
          <cell r="P1795" t="str">
            <v>PT. SATRIA WICAKSANA SEJATI</v>
          </cell>
          <cell r="Q1795" t="str">
            <v>PT. SATRIA WICAKSANA SEJATI</v>
          </cell>
          <cell r="R1795" t="str">
            <v>EMPTY BOTTLE AQUA 5 GALLON</v>
          </cell>
          <cell r="S1795" t="str">
            <v>2050342722</v>
          </cell>
        </row>
        <row r="1796">
          <cell r="L1796">
            <v>6008040538</v>
          </cell>
          <cell r="M1796" t="str">
            <v>10169933</v>
          </cell>
          <cell r="N1796" t="str">
            <v>R.115665/HP3/2</v>
          </cell>
          <cell r="O1796" t="str">
            <v>YPS/L9356UZ/AGUS</v>
          </cell>
          <cell r="P1796" t="str">
            <v>PT. SATRIA WICAKSANA SEJATI</v>
          </cell>
          <cell r="Q1796" t="str">
            <v>PT. SATRIA WICAKSANA SEJATI</v>
          </cell>
          <cell r="R1796" t="str">
            <v>EMPTY BOTTLE AQUA 5 GALLON</v>
          </cell>
          <cell r="S1796" t="str">
            <v>2050342722</v>
          </cell>
        </row>
        <row r="1797">
          <cell r="L1797">
            <v>6008037689</v>
          </cell>
          <cell r="M1797" t="str">
            <v>10169933</v>
          </cell>
          <cell r="N1797" t="str">
            <v>S21092410537/H092978C/NF/1/29</v>
          </cell>
          <cell r="O1797" t="str">
            <v>YPS/N8655UQ/SUGIONO</v>
          </cell>
          <cell r="P1797" t="str">
            <v>PT. SATRIA WICAKSANA SEJATI</v>
          </cell>
          <cell r="Q1797" t="str">
            <v>PT. SATRIA WICAKSANA SEJATI</v>
          </cell>
          <cell r="R1797" t="str">
            <v>EMPTY BOTTLE AQUA 5 GALLON</v>
          </cell>
          <cell r="S1797" t="str">
            <v>2050342722</v>
          </cell>
        </row>
        <row r="1798">
          <cell r="L1798">
            <v>6008037689</v>
          </cell>
          <cell r="M1798" t="str">
            <v>10169933</v>
          </cell>
          <cell r="N1798" t="str">
            <v>S21092410537/H092978C/NF/1/29</v>
          </cell>
          <cell r="O1798" t="str">
            <v>YPS/N8655UQ/SUGIONO</v>
          </cell>
          <cell r="P1798" t="str">
            <v>PT. SATRIA WICAKSANA SEJATI</v>
          </cell>
          <cell r="Q1798" t="str">
            <v>PT. SATRIA WICAKSANA SEJATI</v>
          </cell>
          <cell r="R1798" t="str">
            <v>EMPTY BOTTLE AQUA 5 GALLON</v>
          </cell>
          <cell r="S1798" t="str">
            <v>2050342722</v>
          </cell>
        </row>
        <row r="1799">
          <cell r="L1799">
            <v>6008038578</v>
          </cell>
          <cell r="M1799" t="str">
            <v>10169933</v>
          </cell>
          <cell r="N1799" t="str">
            <v>S21092410534/H0929129C/HD/2/29</v>
          </cell>
          <cell r="O1799" t="str">
            <v>YPS/L8371UI/EKO</v>
          </cell>
          <cell r="P1799" t="str">
            <v>PT. SATRIA WICAKSANA SEJATI</v>
          </cell>
          <cell r="Q1799" t="str">
            <v>PT. SATRIA WICAKSANA SEJATI</v>
          </cell>
          <cell r="R1799" t="str">
            <v>EMPTY BOTTLE AQUA 5 GALLON</v>
          </cell>
          <cell r="S1799" t="str">
            <v>2050342722</v>
          </cell>
        </row>
        <row r="1800">
          <cell r="L1800">
            <v>6008038578</v>
          </cell>
          <cell r="M1800" t="str">
            <v>10169933</v>
          </cell>
          <cell r="N1800" t="str">
            <v>S21092410534/H0929129C/HD/2/29</v>
          </cell>
          <cell r="O1800" t="str">
            <v>YPS/L8371UI/EKO</v>
          </cell>
          <cell r="P1800" t="str">
            <v>PT. SATRIA WICAKSANA SEJATI</v>
          </cell>
          <cell r="Q1800" t="str">
            <v>PT. SATRIA WICAKSANA SEJATI</v>
          </cell>
          <cell r="R1800" t="str">
            <v>EMPTY BOTTLE AQUA 5 GALLON</v>
          </cell>
          <cell r="S1800" t="str">
            <v>2050342722</v>
          </cell>
        </row>
        <row r="1801">
          <cell r="L1801">
            <v>6008036472</v>
          </cell>
          <cell r="M1801" t="str">
            <v>10169933</v>
          </cell>
          <cell r="N1801" t="str">
            <v>R.115656/HP3/31</v>
          </cell>
          <cell r="O1801" t="str">
            <v>YPS/N8579UR/WIYANTO</v>
          </cell>
          <cell r="P1801" t="str">
            <v>PT. SATRIA WICAKSANA SEJATI</v>
          </cell>
          <cell r="Q1801" t="str">
            <v>PT. SATRIA WICAKSANA SEJATI</v>
          </cell>
          <cell r="R1801" t="str">
            <v>EMPTY BOTTLE AQUA 5 GALLON</v>
          </cell>
          <cell r="S1801" t="str">
            <v>2050342722</v>
          </cell>
        </row>
        <row r="1802">
          <cell r="L1802">
            <v>6008036472</v>
          </cell>
          <cell r="M1802" t="str">
            <v>10169933</v>
          </cell>
          <cell r="N1802" t="str">
            <v>R.115656/HP3/31</v>
          </cell>
          <cell r="O1802" t="str">
            <v>YPS/N8579UR/WIYANTO</v>
          </cell>
          <cell r="P1802" t="str">
            <v>PT. SATRIA WICAKSANA SEJATI</v>
          </cell>
          <cell r="Q1802" t="str">
            <v>PT. SATRIA WICAKSANA SEJATI</v>
          </cell>
          <cell r="R1802" t="str">
            <v>EMPTY BOTTLE AQUA 5 GALLON</v>
          </cell>
          <cell r="S1802" t="str">
            <v>2050342722</v>
          </cell>
        </row>
        <row r="1803">
          <cell r="L1803">
            <v>6008039699</v>
          </cell>
          <cell r="M1803" t="str">
            <v>10169933</v>
          </cell>
          <cell r="N1803" t="str">
            <v>S21092400995/H0929144D/SF/2/29</v>
          </cell>
          <cell r="O1803" t="str">
            <v>YPS/N8582UV/HASAN</v>
          </cell>
          <cell r="P1803" t="str">
            <v>PT. SATRIA WICAKSANA SEJATI</v>
          </cell>
          <cell r="Q1803" t="str">
            <v>PT. SATRIA WICAKSANA SEJATI</v>
          </cell>
          <cell r="R1803" t="str">
            <v>EMPTY BOTTLE AQUA 5 GALLON</v>
          </cell>
          <cell r="S1803" t="str">
            <v>2050342722</v>
          </cell>
        </row>
        <row r="1804">
          <cell r="L1804">
            <v>6008039699</v>
          </cell>
          <cell r="M1804" t="str">
            <v>10169933</v>
          </cell>
          <cell r="N1804" t="str">
            <v>S21092400995/H0929144D/SF/2/29</v>
          </cell>
          <cell r="O1804" t="str">
            <v>YPS/N8582UV/HASAN</v>
          </cell>
          <cell r="P1804" t="str">
            <v>PT. SATRIA WICAKSANA SEJATI</v>
          </cell>
          <cell r="Q1804" t="str">
            <v>PT. SATRIA WICAKSANA SEJATI</v>
          </cell>
          <cell r="R1804" t="str">
            <v>EMPTY BOTTLE AQUA 5 GALLON</v>
          </cell>
          <cell r="S1804" t="str">
            <v>2050342722</v>
          </cell>
        </row>
        <row r="1805">
          <cell r="L1805">
            <v>6008040925</v>
          </cell>
          <cell r="M1805" t="str">
            <v>10169933</v>
          </cell>
          <cell r="N1805" t="str">
            <v>S21092400617/H0929174D/EF/2/29</v>
          </cell>
          <cell r="O1805" t="str">
            <v>YPS/L8858UI/BAMBANG</v>
          </cell>
          <cell r="P1805" t="str">
            <v>PT. SATRIA WICAKSANA SEJATI</v>
          </cell>
          <cell r="Q1805" t="str">
            <v>PT. SATRIA WICAKSANA SEJATI</v>
          </cell>
          <cell r="R1805" t="str">
            <v>EMPTY BOTTLE AQUA 5 GALLON</v>
          </cell>
          <cell r="S1805" t="str">
            <v>2050342722</v>
          </cell>
        </row>
        <row r="1806">
          <cell r="L1806">
            <v>6008040925</v>
          </cell>
          <cell r="M1806" t="str">
            <v>10169933</v>
          </cell>
          <cell r="N1806" t="str">
            <v>S21092400617/H0929174D/EF/2/29</v>
          </cell>
          <cell r="O1806" t="str">
            <v>YPS/L8858UI/BAMBANG</v>
          </cell>
          <cell r="P1806" t="str">
            <v>PT. SATRIA WICAKSANA SEJATI</v>
          </cell>
          <cell r="Q1806" t="str">
            <v>PT. SATRIA WICAKSANA SEJATI</v>
          </cell>
          <cell r="R1806" t="str">
            <v>EMPTY BOTTLE AQUA 5 GALLON</v>
          </cell>
          <cell r="S1806" t="str">
            <v>2050342722</v>
          </cell>
        </row>
        <row r="1807">
          <cell r="L1807">
            <v>6008036581</v>
          </cell>
          <cell r="M1807" t="str">
            <v>10169933</v>
          </cell>
          <cell r="N1807" t="str">
            <v>S21092400634/H092976B/EL/1/29</v>
          </cell>
          <cell r="O1807" t="str">
            <v>YPS/N8261UR/SOLIKIN</v>
          </cell>
          <cell r="P1807" t="str">
            <v>PT. SATRIA WICAKSANA SEJATI</v>
          </cell>
          <cell r="Q1807" t="str">
            <v>PT. SATRIA WICAKSANA SEJATI</v>
          </cell>
          <cell r="R1807" t="str">
            <v>EMPTY BOTTLE AQUA 5 GALLON</v>
          </cell>
          <cell r="S1807" t="str">
            <v>2050342722</v>
          </cell>
        </row>
        <row r="1808">
          <cell r="L1808">
            <v>6008036581</v>
          </cell>
          <cell r="M1808" t="str">
            <v>10169933</v>
          </cell>
          <cell r="N1808" t="str">
            <v>S21092400634/H092976B/EL/1/29</v>
          </cell>
          <cell r="O1808" t="str">
            <v>YPS/N8261UR/SOLIKIN</v>
          </cell>
          <cell r="P1808" t="str">
            <v>PT. SATRIA WICAKSANA SEJATI</v>
          </cell>
          <cell r="Q1808" t="str">
            <v>PT. SATRIA WICAKSANA SEJATI</v>
          </cell>
          <cell r="R1808" t="str">
            <v>EMPTY BOTTLE AQUA 5 GALLON</v>
          </cell>
          <cell r="S1808" t="str">
            <v>2050342722</v>
          </cell>
        </row>
        <row r="1809">
          <cell r="L1809">
            <v>6008040448</v>
          </cell>
          <cell r="M1809" t="str">
            <v>10169933</v>
          </cell>
          <cell r="N1809" t="str">
            <v>R.115668/HP3/0929-50</v>
          </cell>
          <cell r="O1809" t="str">
            <v>YPS/N8569UV/SAIFUL</v>
          </cell>
          <cell r="P1809" t="str">
            <v>PT. SATRIA WICAKSANA SEJATI</v>
          </cell>
          <cell r="Q1809" t="str">
            <v>PT. SATRIA WICAKSANA SEJATI</v>
          </cell>
          <cell r="R1809" t="str">
            <v>EMPTY BOTTLE AQUA 5 GALLON</v>
          </cell>
          <cell r="S1809" t="str">
            <v>2050342722</v>
          </cell>
        </row>
        <row r="1810">
          <cell r="L1810">
            <v>6008040448</v>
          </cell>
          <cell r="M1810" t="str">
            <v>10169933</v>
          </cell>
          <cell r="N1810" t="str">
            <v>R.115668/HP3/0929-50</v>
          </cell>
          <cell r="O1810" t="str">
            <v>YPS/N8569UV/SAIFUL</v>
          </cell>
          <cell r="P1810" t="str">
            <v>PT. SATRIA WICAKSANA SEJATI</v>
          </cell>
          <cell r="Q1810" t="str">
            <v>PT. SATRIA WICAKSANA SEJATI</v>
          </cell>
          <cell r="R1810" t="str">
            <v>EMPTY BOTTLE AQUA 5 GALLON</v>
          </cell>
          <cell r="S1810" t="str">
            <v>2050342722</v>
          </cell>
        </row>
        <row r="1811">
          <cell r="L1811">
            <v>6008034448</v>
          </cell>
          <cell r="M1811" t="str">
            <v>10169933</v>
          </cell>
          <cell r="N1811" t="str">
            <v>R.113278/HP3/17</v>
          </cell>
          <cell r="O1811" t="str">
            <v>YPS/L9355UZ/WACHID</v>
          </cell>
          <cell r="P1811" t="str">
            <v>PT. SATRIA WICAKSANA SEJATI</v>
          </cell>
          <cell r="Q1811" t="str">
            <v>PT. SATRIA WICAKSANA SEJATI</v>
          </cell>
          <cell r="R1811" t="str">
            <v>EMPTY BOTTLE AQUA 5 GALLON</v>
          </cell>
          <cell r="S1811" t="str">
            <v>2050342722</v>
          </cell>
        </row>
        <row r="1812">
          <cell r="L1812">
            <v>6008034448</v>
          </cell>
          <cell r="M1812" t="str">
            <v>10169933</v>
          </cell>
          <cell r="N1812" t="str">
            <v>R.113278/HP3/17</v>
          </cell>
          <cell r="O1812" t="str">
            <v>YPS/L9355UZ/WACHID</v>
          </cell>
          <cell r="P1812" t="str">
            <v>PT. SATRIA WICAKSANA SEJATI</v>
          </cell>
          <cell r="Q1812" t="str">
            <v>PT. SATRIA WICAKSANA SEJATI</v>
          </cell>
          <cell r="R1812" t="str">
            <v>EMPTY BOTTLE AQUA 5 GALLON</v>
          </cell>
          <cell r="S1812" t="str">
            <v>2050342722</v>
          </cell>
        </row>
        <row r="1813">
          <cell r="L1813">
            <v>6008042971</v>
          </cell>
          <cell r="M1813" t="str">
            <v>10169933</v>
          </cell>
          <cell r="N1813" t="str">
            <v>S21092410536/H093083A/NF/1/30</v>
          </cell>
          <cell r="O1813" t="str">
            <v>YPS/L9167UG/YUSUF I</v>
          </cell>
          <cell r="P1813" t="str">
            <v>PT. SATRIA WICAKSANA SEJATI</v>
          </cell>
          <cell r="Q1813" t="str">
            <v>PT. SATRIA WICAKSANA SEJATI</v>
          </cell>
          <cell r="R1813" t="str">
            <v>EMPTY BOTTLE AQUA 5 GALLON</v>
          </cell>
          <cell r="S1813" t="str">
            <v>2050342722</v>
          </cell>
        </row>
        <row r="1814">
          <cell r="L1814">
            <v>6008042971</v>
          </cell>
          <cell r="M1814" t="str">
            <v>10169933</v>
          </cell>
          <cell r="N1814" t="str">
            <v>S21092410536/H093083A/NF/1/30</v>
          </cell>
          <cell r="O1814" t="str">
            <v>YPS/L9167UG/YUSUF I</v>
          </cell>
          <cell r="P1814" t="str">
            <v>PT. SATRIA WICAKSANA SEJATI</v>
          </cell>
          <cell r="Q1814" t="str">
            <v>PT. SATRIA WICAKSANA SEJATI</v>
          </cell>
          <cell r="R1814" t="str">
            <v>EMPTY BOTTLE AQUA 5 GALLON</v>
          </cell>
          <cell r="S1814" t="str">
            <v>2050342722</v>
          </cell>
        </row>
        <row r="1815">
          <cell r="L1815">
            <v>6008036905</v>
          </cell>
          <cell r="M1815" t="str">
            <v>10169933</v>
          </cell>
          <cell r="N1815" t="str">
            <v>R.115666/HP3/0929-64</v>
          </cell>
          <cell r="O1815" t="str">
            <v>YPS/N8573UW/FAUZAN</v>
          </cell>
          <cell r="P1815" t="str">
            <v>PT. SATRIA WICAKSANA SEJATI</v>
          </cell>
          <cell r="Q1815" t="str">
            <v>PT. SATRIA WICAKSANA SEJATI</v>
          </cell>
          <cell r="R1815" t="str">
            <v>EMPTY BOTTLE AQUA 5 GALLON</v>
          </cell>
          <cell r="S1815" t="str">
            <v>2050342722</v>
          </cell>
        </row>
        <row r="1816">
          <cell r="L1816">
            <v>6008036905</v>
          </cell>
          <cell r="M1816" t="str">
            <v>10169933</v>
          </cell>
          <cell r="N1816" t="str">
            <v>R.115666/HP3/0929-64</v>
          </cell>
          <cell r="O1816" t="str">
            <v>YPS/N8573UW/FAUZAN</v>
          </cell>
          <cell r="P1816" t="str">
            <v>PT. SATRIA WICAKSANA SEJATI</v>
          </cell>
          <cell r="Q1816" t="str">
            <v>PT. SATRIA WICAKSANA SEJATI</v>
          </cell>
          <cell r="R1816" t="str">
            <v>EMPTY BOTTLE AQUA 5 GALLON</v>
          </cell>
          <cell r="S1816" t="str">
            <v>2050342722</v>
          </cell>
        </row>
        <row r="1817">
          <cell r="L1817">
            <v>6008037119</v>
          </cell>
          <cell r="M1817" t="str">
            <v>10169933</v>
          </cell>
          <cell r="N1817" t="str">
            <v>S21092400994/H0929140A/SF/2/29</v>
          </cell>
          <cell r="O1817" t="str">
            <v>YPS/N8508UV/SUKANDAR</v>
          </cell>
          <cell r="P1817" t="str">
            <v>PT. SATRIA WICAKSANA SEJATI</v>
          </cell>
          <cell r="Q1817" t="str">
            <v>PT. SATRIA WICAKSANA SEJATI</v>
          </cell>
          <cell r="R1817" t="str">
            <v>EMPTY BOTTLE AQUA 5 GALLON</v>
          </cell>
          <cell r="S1817" t="str">
            <v>2050342722</v>
          </cell>
        </row>
        <row r="1818">
          <cell r="L1818">
            <v>6008037119</v>
          </cell>
          <cell r="M1818" t="str">
            <v>10169933</v>
          </cell>
          <cell r="N1818" t="str">
            <v>S21092400994/H0929140A/SF/2/29</v>
          </cell>
          <cell r="O1818" t="str">
            <v>YPS/N8508UV/SUKANDAR</v>
          </cell>
          <cell r="P1818" t="str">
            <v>PT. SATRIA WICAKSANA SEJATI</v>
          </cell>
          <cell r="Q1818" t="str">
            <v>PT. SATRIA WICAKSANA SEJATI</v>
          </cell>
          <cell r="R1818" t="str">
            <v>EMPTY BOTTLE AQUA 5 GALLON</v>
          </cell>
          <cell r="S1818" t="str">
            <v>2050342722</v>
          </cell>
        </row>
        <row r="1819">
          <cell r="L1819">
            <v>6008036994</v>
          </cell>
          <cell r="M1819" t="str">
            <v>10169933</v>
          </cell>
          <cell r="N1819" t="str">
            <v>R.115669/HP3/40</v>
          </cell>
          <cell r="O1819" t="str">
            <v>YPS/L9356UZ/AGUS</v>
          </cell>
          <cell r="P1819" t="str">
            <v>PT. SATRIA WICAKSANA SEJATI</v>
          </cell>
          <cell r="Q1819" t="str">
            <v>PT. SATRIA WICAKSANA SEJATI</v>
          </cell>
          <cell r="R1819" t="str">
            <v>EMPTY BOTTLE AQUA 5 GALLON</v>
          </cell>
          <cell r="S1819" t="str">
            <v>2050342722</v>
          </cell>
        </row>
        <row r="1820">
          <cell r="L1820">
            <v>6008036994</v>
          </cell>
          <cell r="M1820" t="str">
            <v>10169933</v>
          </cell>
          <cell r="N1820" t="str">
            <v>R.115669/HP3/40</v>
          </cell>
          <cell r="O1820" t="str">
            <v>YPS/L9356UZ/AGUS</v>
          </cell>
          <cell r="P1820" t="str">
            <v>PT. SATRIA WICAKSANA SEJATI</v>
          </cell>
          <cell r="Q1820" t="str">
            <v>PT. SATRIA WICAKSANA SEJATI</v>
          </cell>
          <cell r="R1820" t="str">
            <v>EMPTY BOTTLE AQUA 5 GALLON</v>
          </cell>
          <cell r="S1820" t="str">
            <v>2050342722</v>
          </cell>
        </row>
        <row r="1821">
          <cell r="L1821">
            <v>6008038959</v>
          </cell>
          <cell r="M1821" t="str">
            <v>10169933</v>
          </cell>
          <cell r="N1821" t="str">
            <v>R.113265/HP3/0929-58</v>
          </cell>
          <cell r="O1821" t="str">
            <v>YPS/N8502UV/SUKRONI</v>
          </cell>
          <cell r="P1821" t="str">
            <v>PT. SATRIA WICAKSANA SEJATI</v>
          </cell>
          <cell r="Q1821" t="str">
            <v>PT. SATRIA WICAKSANA SEJATI</v>
          </cell>
          <cell r="R1821" t="str">
            <v>EMPTY BOTTLE AQUA 5 GALLON</v>
          </cell>
          <cell r="S1821" t="str">
            <v>2050342722</v>
          </cell>
        </row>
        <row r="1822">
          <cell r="L1822">
            <v>6008038959</v>
          </cell>
          <cell r="M1822" t="str">
            <v>10169933</v>
          </cell>
          <cell r="N1822" t="str">
            <v>R.113265/HP3/0929-58</v>
          </cell>
          <cell r="O1822" t="str">
            <v>YPS/N8502UV/SUKRONI</v>
          </cell>
          <cell r="P1822" t="str">
            <v>PT. SATRIA WICAKSANA SEJATI</v>
          </cell>
          <cell r="Q1822" t="str">
            <v>PT. SATRIA WICAKSANA SEJATI</v>
          </cell>
          <cell r="R1822" t="str">
            <v>EMPTY BOTTLE AQUA 5 GALLON</v>
          </cell>
          <cell r="S1822" t="str">
            <v>2050342722</v>
          </cell>
        </row>
        <row r="1823">
          <cell r="L1823">
            <v>6008040288</v>
          </cell>
          <cell r="M1823" t="str">
            <v>10169933</v>
          </cell>
          <cell r="N1823" t="str">
            <v>S21092400630/H0929133A/EF/2/29</v>
          </cell>
          <cell r="O1823" t="str">
            <v>YPS/L8372UI/BASIT</v>
          </cell>
          <cell r="P1823" t="str">
            <v>PT. SATRIA WICAKSANA SEJATI</v>
          </cell>
          <cell r="Q1823" t="str">
            <v>PT. SATRIA WICAKSANA SEJATI</v>
          </cell>
          <cell r="R1823" t="str">
            <v>EMPTY BOTTLE AQUA 5 GALLON</v>
          </cell>
          <cell r="S1823" t="str">
            <v>2050342722</v>
          </cell>
        </row>
        <row r="1824">
          <cell r="L1824">
            <v>6008040288</v>
          </cell>
          <cell r="M1824" t="str">
            <v>10169933</v>
          </cell>
          <cell r="N1824" t="str">
            <v>S21092400630/H0929133A/EF/2/29</v>
          </cell>
          <cell r="O1824" t="str">
            <v>YPS/L8372UI/BASIT</v>
          </cell>
          <cell r="P1824" t="str">
            <v>PT. SATRIA WICAKSANA SEJATI</v>
          </cell>
          <cell r="Q1824" t="str">
            <v>PT. SATRIA WICAKSANA SEJATI</v>
          </cell>
          <cell r="R1824" t="str">
            <v>EMPTY BOTTLE AQUA 5 GALLON</v>
          </cell>
          <cell r="S1824" t="str">
            <v>2050342722</v>
          </cell>
        </row>
        <row r="1825">
          <cell r="L1825">
            <v>6008042122</v>
          </cell>
          <cell r="M1825" t="str">
            <v>10169933</v>
          </cell>
          <cell r="N1825" t="str">
            <v>S21092400616/H0929203D/AS/3/29</v>
          </cell>
          <cell r="O1825" t="str">
            <v>YPS/N8796UV/DARYANTO</v>
          </cell>
          <cell r="P1825" t="str">
            <v>PT. SATRIA WICAKSANA SEJATI</v>
          </cell>
          <cell r="Q1825" t="str">
            <v>PT. SATRIA WICAKSANA SEJATI</v>
          </cell>
          <cell r="R1825" t="str">
            <v>EMPTY BOTTLE AQUA 5 GALLON</v>
          </cell>
          <cell r="S1825" t="str">
            <v>2050342722</v>
          </cell>
        </row>
        <row r="1826">
          <cell r="L1826">
            <v>6008042122</v>
          </cell>
          <cell r="M1826" t="str">
            <v>10169933</v>
          </cell>
          <cell r="N1826" t="str">
            <v>S21092400616/H0929203D/AS/3/29</v>
          </cell>
          <cell r="O1826" t="str">
            <v>YPS/N8796UV/DARYANTO</v>
          </cell>
          <cell r="P1826" t="str">
            <v>PT. SATRIA WICAKSANA SEJATI</v>
          </cell>
          <cell r="Q1826" t="str">
            <v>PT. SATRIA WICAKSANA SEJATI</v>
          </cell>
          <cell r="R1826" t="str">
            <v>EMPTY BOTTLE AQUA 5 GALLON</v>
          </cell>
          <cell r="S1826" t="str">
            <v>2050342722</v>
          </cell>
        </row>
        <row r="1827">
          <cell r="L1827">
            <v>6008038111</v>
          </cell>
          <cell r="M1827" t="str">
            <v>10169933</v>
          </cell>
          <cell r="N1827" t="str">
            <v>S21092410535/H093090B/BK/1/30</v>
          </cell>
          <cell r="O1827" t="str">
            <v>YPS/L9062UH/IMRON</v>
          </cell>
          <cell r="P1827" t="str">
            <v>PT. SATRIA WICAKSANA SEJATI</v>
          </cell>
          <cell r="Q1827" t="str">
            <v>PT. SATRIA WICAKSANA SEJATI</v>
          </cell>
          <cell r="R1827" t="str">
            <v>EMPTY BOTTLE AQUA 5 GALLON</v>
          </cell>
          <cell r="S1827" t="str">
            <v>2050342722</v>
          </cell>
        </row>
        <row r="1828">
          <cell r="L1828">
            <v>6008038111</v>
          </cell>
          <cell r="M1828" t="str">
            <v>10169933</v>
          </cell>
          <cell r="N1828" t="str">
            <v>S21092410535/H093090B/BK/1/30</v>
          </cell>
          <cell r="O1828" t="str">
            <v>YPS/L9062UH/IMRON</v>
          </cell>
          <cell r="P1828" t="str">
            <v>PT. SATRIA WICAKSANA SEJATI</v>
          </cell>
          <cell r="Q1828" t="str">
            <v>PT. SATRIA WICAKSANA SEJATI</v>
          </cell>
          <cell r="R1828" t="str">
            <v>EMPTY BOTTLE AQUA 5 GALLON</v>
          </cell>
          <cell r="S1828" t="str">
            <v>2050342722</v>
          </cell>
        </row>
        <row r="1829">
          <cell r="L1829">
            <v>6008004827</v>
          </cell>
          <cell r="M1829" t="str">
            <v>10169933</v>
          </cell>
          <cell r="N1829" t="str">
            <v>S21092400597/H093079C/NF/1/30</v>
          </cell>
          <cell r="O1829" t="str">
            <v>YPS/N7985UQ/BAMBANG</v>
          </cell>
          <cell r="P1829" t="str">
            <v>PT. SATRIA WICAKSANA SEJATI</v>
          </cell>
          <cell r="Q1829" t="str">
            <v>PT. SATRIA WICAKSANA SEJATI</v>
          </cell>
          <cell r="R1829" t="str">
            <v>EMPTY BOTTLE AQUA 5 GALLON</v>
          </cell>
          <cell r="S1829" t="str">
            <v>2050342722</v>
          </cell>
        </row>
        <row r="1830">
          <cell r="L1830">
            <v>6008004827</v>
          </cell>
          <cell r="M1830" t="str">
            <v>10169933</v>
          </cell>
          <cell r="N1830" t="str">
            <v>S21092400597/H093079C/NF/1/30</v>
          </cell>
          <cell r="O1830" t="str">
            <v>YPS/N7985UQ/BAMBANG</v>
          </cell>
          <cell r="P1830" t="str">
            <v>PT. SATRIA WICAKSANA SEJATI</v>
          </cell>
          <cell r="Q1830" t="str">
            <v>PT. SATRIA WICAKSANA SEJATI</v>
          </cell>
          <cell r="R1830" t="str">
            <v>EMPTY BOTTLE AQUA 5 GALLON</v>
          </cell>
          <cell r="S1830" t="str">
            <v>2050342722</v>
          </cell>
        </row>
        <row r="1831">
          <cell r="L1831">
            <v>6008044253</v>
          </cell>
          <cell r="M1831" t="str">
            <v>10169933</v>
          </cell>
          <cell r="N1831" t="str">
            <v>S21092400588/H093057D/HD/2/30</v>
          </cell>
          <cell r="O1831" t="str">
            <v>YPS/N8582UV/HASAN</v>
          </cell>
          <cell r="P1831" t="str">
            <v>PT. SATRIA WICAKSANA SEJATI</v>
          </cell>
          <cell r="Q1831" t="str">
            <v>PT. SATRIA WICAKSANA SEJATI</v>
          </cell>
          <cell r="R1831" t="str">
            <v>EMPTY BOTTLE AQUA 5 GALLON</v>
          </cell>
          <cell r="S1831" t="str">
            <v>2050342722</v>
          </cell>
        </row>
        <row r="1832">
          <cell r="L1832">
            <v>6008044253</v>
          </cell>
          <cell r="M1832" t="str">
            <v>10169933</v>
          </cell>
          <cell r="N1832" t="str">
            <v>S21092400588/H093057D/HD/2/30</v>
          </cell>
          <cell r="O1832" t="str">
            <v>YPS/N8582UV/HASAN</v>
          </cell>
          <cell r="P1832" t="str">
            <v>PT. SATRIA WICAKSANA SEJATI</v>
          </cell>
          <cell r="Q1832" t="str">
            <v>PT. SATRIA WICAKSANA SEJATI</v>
          </cell>
          <cell r="R1832" t="str">
            <v>EMPTY BOTTLE AQUA 5 GALLON</v>
          </cell>
          <cell r="S1832" t="str">
            <v>2050342722</v>
          </cell>
        </row>
        <row r="1833">
          <cell r="L1833">
            <v>6008040176</v>
          </cell>
          <cell r="M1833" t="str">
            <v>10169933</v>
          </cell>
          <cell r="N1833" t="str">
            <v>S21092400626/H0929154D/HD/2/29</v>
          </cell>
          <cell r="O1833" t="str">
            <v>YPS/L9434UZ/TRI HUTA</v>
          </cell>
          <cell r="P1833" t="str">
            <v>PT. SATRIA WICAKSANA SEJATI</v>
          </cell>
          <cell r="Q1833" t="str">
            <v>PT. SATRIA WICAKSANA SEJATI</v>
          </cell>
          <cell r="R1833" t="str">
            <v>EMPTY BOTTLE AQUA 5 GALLON</v>
          </cell>
          <cell r="S1833" t="str">
            <v>2050342722</v>
          </cell>
        </row>
        <row r="1834">
          <cell r="L1834">
            <v>6008040176</v>
          </cell>
          <cell r="M1834" t="str">
            <v>10169933</v>
          </cell>
          <cell r="N1834" t="str">
            <v>S21092400626/H0929154D/HD/2/29</v>
          </cell>
          <cell r="O1834" t="str">
            <v>YPS/L9434UZ/TRI HUTA</v>
          </cell>
          <cell r="P1834" t="str">
            <v>PT. SATRIA WICAKSANA SEJATI</v>
          </cell>
          <cell r="Q1834" t="str">
            <v>PT. SATRIA WICAKSANA SEJATI</v>
          </cell>
          <cell r="R1834" t="str">
            <v>EMPTY BOTTLE AQUA 5 GALLON</v>
          </cell>
          <cell r="S1834" t="str">
            <v>2050342722</v>
          </cell>
        </row>
        <row r="1835">
          <cell r="L1835">
            <v>6008042927</v>
          </cell>
          <cell r="M1835" t="str">
            <v>10169933</v>
          </cell>
          <cell r="N1835" t="str">
            <v>R.113300/HP3/32</v>
          </cell>
          <cell r="O1835" t="str">
            <v>YPS/N8598UV/ARIF T</v>
          </cell>
          <cell r="P1835" t="str">
            <v>PT. SATRIA WICAKSANA SEJATI</v>
          </cell>
          <cell r="Q1835" t="str">
            <v>PT. SATRIA WICAKSANA SEJATI</v>
          </cell>
          <cell r="R1835" t="str">
            <v>EMPTY BOTTLE AQUA 5 GALLON</v>
          </cell>
          <cell r="S1835" t="str">
            <v>2050342722</v>
          </cell>
        </row>
        <row r="1836">
          <cell r="L1836">
            <v>6008042927</v>
          </cell>
          <cell r="M1836" t="str">
            <v>10169933</v>
          </cell>
          <cell r="N1836" t="str">
            <v>R.113300/HP3/32</v>
          </cell>
          <cell r="O1836" t="str">
            <v>YPS/N8598UV/ARIF T</v>
          </cell>
          <cell r="P1836" t="str">
            <v>PT. SATRIA WICAKSANA SEJATI</v>
          </cell>
          <cell r="Q1836" t="str">
            <v>PT. SATRIA WICAKSANA SEJATI</v>
          </cell>
          <cell r="R1836" t="str">
            <v>EMPTY BOTTLE AQUA 5 GALLON</v>
          </cell>
          <cell r="S1836" t="str">
            <v>2050342722</v>
          </cell>
        </row>
        <row r="1837">
          <cell r="L1837">
            <v>6008041551</v>
          </cell>
          <cell r="M1837" t="str">
            <v>10169933</v>
          </cell>
          <cell r="N1837" t="str">
            <v>S21092400990/H093087C/EF/1/30</v>
          </cell>
          <cell r="O1837" t="str">
            <v>YPS/L9049UH/SUSIONO</v>
          </cell>
          <cell r="P1837" t="str">
            <v>PT. SATRIA WICAKSANA SEJATI</v>
          </cell>
          <cell r="Q1837" t="str">
            <v>PT. SATRIA WICAKSANA SEJATI</v>
          </cell>
          <cell r="R1837" t="str">
            <v>EMPTY BOTTLE AQUA 5 GALLON</v>
          </cell>
          <cell r="S1837" t="str">
            <v>2050342722</v>
          </cell>
        </row>
        <row r="1838">
          <cell r="L1838">
            <v>6008041551</v>
          </cell>
          <cell r="M1838" t="str">
            <v>10169933</v>
          </cell>
          <cell r="N1838" t="str">
            <v>S21092400990/H093087C/EF/1/30</v>
          </cell>
          <cell r="O1838" t="str">
            <v>YPS/L9049UH/SUSIONO</v>
          </cell>
          <cell r="P1838" t="str">
            <v>PT. SATRIA WICAKSANA SEJATI</v>
          </cell>
          <cell r="Q1838" t="str">
            <v>PT. SATRIA WICAKSANA SEJATI</v>
          </cell>
          <cell r="R1838" t="str">
            <v>EMPTY BOTTLE AQUA 5 GALLON</v>
          </cell>
          <cell r="S1838" t="str">
            <v>2050342722</v>
          </cell>
        </row>
        <row r="1839">
          <cell r="L1839">
            <v>6008042046</v>
          </cell>
          <cell r="M1839" t="str">
            <v>10169933</v>
          </cell>
          <cell r="N1839" t="str">
            <v>R.113280/HP3/11</v>
          </cell>
          <cell r="O1839" t="str">
            <v>YPS/N8699UV/GHOFIR</v>
          </cell>
          <cell r="P1839" t="str">
            <v>PT. SATRIA WICAKSANA SEJATI</v>
          </cell>
          <cell r="Q1839" t="str">
            <v>PT. SATRIA WICAKSANA SEJATI</v>
          </cell>
          <cell r="R1839" t="str">
            <v>EMPTY BOTTLE AQUA 5 GALLON</v>
          </cell>
          <cell r="S1839" t="str">
            <v>2050342722</v>
          </cell>
        </row>
        <row r="1840">
          <cell r="L1840">
            <v>6008042046</v>
          </cell>
          <cell r="M1840" t="str">
            <v>10169933</v>
          </cell>
          <cell r="N1840" t="str">
            <v>R.113280/HP3/11</v>
          </cell>
          <cell r="O1840" t="str">
            <v>YPS/N8699UV/GHOFIR</v>
          </cell>
          <cell r="P1840" t="str">
            <v>PT. SATRIA WICAKSANA SEJATI</v>
          </cell>
          <cell r="Q1840" t="str">
            <v>PT. SATRIA WICAKSANA SEJATI</v>
          </cell>
          <cell r="R1840" t="str">
            <v>EMPTY BOTTLE AQUA 5 GALLON</v>
          </cell>
          <cell r="S1840" t="str">
            <v>2050342722</v>
          </cell>
        </row>
        <row r="1841">
          <cell r="L1841">
            <v>6008043846</v>
          </cell>
          <cell r="M1841" t="str">
            <v>10169933</v>
          </cell>
          <cell r="N1841" t="str">
            <v>R.115662/HP3/0930-60</v>
          </cell>
          <cell r="O1841" t="str">
            <v>YPS/L9356UZ/AGUS</v>
          </cell>
          <cell r="P1841" t="str">
            <v>PT. SATRIA WICAKSANA SEJATI</v>
          </cell>
          <cell r="Q1841" t="str">
            <v>PT. SATRIA WICAKSANA SEJATI</v>
          </cell>
          <cell r="R1841" t="str">
            <v>EMPTY BOTTLE AQUA 5 GALLON</v>
          </cell>
          <cell r="S1841" t="str">
            <v>2050342722</v>
          </cell>
        </row>
        <row r="1842">
          <cell r="L1842">
            <v>6008043846</v>
          </cell>
          <cell r="M1842" t="str">
            <v>10169933</v>
          </cell>
          <cell r="N1842" t="str">
            <v>R.115662/HP3/0930-60</v>
          </cell>
          <cell r="O1842" t="str">
            <v>YPS/L9356UZ/AGUS</v>
          </cell>
          <cell r="P1842" t="str">
            <v>PT. SATRIA WICAKSANA SEJATI</v>
          </cell>
          <cell r="Q1842" t="str">
            <v>PT. SATRIA WICAKSANA SEJATI</v>
          </cell>
          <cell r="R1842" t="str">
            <v>EMPTY BOTTLE AQUA 5 GALLON</v>
          </cell>
          <cell r="S1842" t="str">
            <v>2050342722</v>
          </cell>
        </row>
        <row r="1843">
          <cell r="L1843">
            <v>6008043463</v>
          </cell>
          <cell r="M1843" t="str">
            <v>10169933</v>
          </cell>
          <cell r="N1843" t="str">
            <v>R.115663/HP3/55</v>
          </cell>
          <cell r="O1843" t="str">
            <v>YPS/N8573UW/FAUZAN</v>
          </cell>
          <cell r="P1843" t="str">
            <v>PT. SATRIA WICAKSANA SEJATI</v>
          </cell>
          <cell r="Q1843" t="str">
            <v>PT. SATRIA WICAKSANA SEJATI</v>
          </cell>
          <cell r="R1843" t="str">
            <v>EMPTY BOTTLE AQUA 5 GALLON</v>
          </cell>
          <cell r="S1843" t="str">
            <v>2050342722</v>
          </cell>
        </row>
        <row r="1844">
          <cell r="L1844">
            <v>6008043463</v>
          </cell>
          <cell r="M1844" t="str">
            <v>10169933</v>
          </cell>
          <cell r="N1844" t="str">
            <v>R.115663/HP3/55</v>
          </cell>
          <cell r="O1844" t="str">
            <v>YPS/N8573UW/FAUZAN</v>
          </cell>
          <cell r="P1844" t="str">
            <v>PT. SATRIA WICAKSANA SEJATI</v>
          </cell>
          <cell r="Q1844" t="str">
            <v>PT. SATRIA WICAKSANA SEJATI</v>
          </cell>
          <cell r="R1844" t="str">
            <v>EMPTY BOTTLE AQUA 5 GALLON</v>
          </cell>
          <cell r="S1844" t="str">
            <v>2050342722</v>
          </cell>
        </row>
        <row r="1845">
          <cell r="L1845">
            <v>6008042565</v>
          </cell>
          <cell r="M1845" t="str">
            <v>10169933</v>
          </cell>
          <cell r="N1845" t="str">
            <v>S21092400609/H093035D/AS/3/29</v>
          </cell>
          <cell r="O1845" t="str">
            <v>YPS/N8878UW/SIARI</v>
          </cell>
          <cell r="P1845" t="str">
            <v>PT. SATRIA WICAKSANA SEJATI</v>
          </cell>
          <cell r="Q1845" t="str">
            <v>PT. SATRIA WICAKSANA SEJATI</v>
          </cell>
          <cell r="R1845" t="str">
            <v>EMPTY BOTTLE AQUA 5 GALLON</v>
          </cell>
          <cell r="S1845" t="str">
            <v>2050342722</v>
          </cell>
        </row>
        <row r="1846">
          <cell r="L1846">
            <v>6008042565</v>
          </cell>
          <cell r="M1846" t="str">
            <v>10169933</v>
          </cell>
          <cell r="N1846" t="str">
            <v>S21092400609/H093035D/AS/3/29</v>
          </cell>
          <cell r="O1846" t="str">
            <v>YPS/N8878UW/SIARI</v>
          </cell>
          <cell r="P1846" t="str">
            <v>PT. SATRIA WICAKSANA SEJATI</v>
          </cell>
          <cell r="Q1846" t="str">
            <v>PT. SATRIA WICAKSANA SEJATI</v>
          </cell>
          <cell r="R1846" t="str">
            <v>EMPTY BOTTLE AQUA 5 GALLON</v>
          </cell>
          <cell r="S1846" t="str">
            <v>2050342722</v>
          </cell>
        </row>
        <row r="1847">
          <cell r="L1847">
            <v>6008044368</v>
          </cell>
          <cell r="M1847" t="str">
            <v>10169933</v>
          </cell>
          <cell r="N1847" t="str">
            <v>S21092400981/H0930141C/PY/2/30</v>
          </cell>
          <cell r="O1847" t="str">
            <v>YPS/L9808UW/M AMIN</v>
          </cell>
          <cell r="P1847" t="str">
            <v>PT. SATRIA WICAKSANA SEJATI</v>
          </cell>
          <cell r="Q1847" t="str">
            <v>PT. SATRIA WICAKSANA SEJATI</v>
          </cell>
          <cell r="R1847" t="str">
            <v>EMPTY BOTTLE AQUA 5 GALLON</v>
          </cell>
          <cell r="S1847" t="str">
            <v>2050342722</v>
          </cell>
        </row>
        <row r="1848">
          <cell r="L1848">
            <v>6008044368</v>
          </cell>
          <cell r="M1848" t="str">
            <v>10169933</v>
          </cell>
          <cell r="N1848" t="str">
            <v>S21092400981/H0930141C/PY/2/30</v>
          </cell>
          <cell r="O1848" t="str">
            <v>YPS/L9808UW/M AMIN</v>
          </cell>
          <cell r="P1848" t="str">
            <v>PT. SATRIA WICAKSANA SEJATI</v>
          </cell>
          <cell r="Q1848" t="str">
            <v>PT. SATRIA WICAKSANA SEJATI</v>
          </cell>
          <cell r="R1848" t="str">
            <v>EMPTY BOTTLE AQUA 5 GALLON</v>
          </cell>
          <cell r="S1848" t="str">
            <v>2050342722</v>
          </cell>
        </row>
        <row r="1849">
          <cell r="L1849">
            <v>6008042885</v>
          </cell>
          <cell r="M1849" t="str">
            <v>10169933</v>
          </cell>
          <cell r="N1849" t="str">
            <v>S21092400984/H093062D/NF/1/30</v>
          </cell>
          <cell r="O1849" t="str">
            <v>YPS/L9425UZ/MASRIDI</v>
          </cell>
          <cell r="P1849" t="str">
            <v>PT. SATRIA WICAKSANA SEJATI</v>
          </cell>
          <cell r="Q1849" t="str">
            <v>PT. SATRIA WICAKSANA SEJATI</v>
          </cell>
          <cell r="R1849" t="str">
            <v>EMPTY BOTTLE AQUA 5 GALLON</v>
          </cell>
          <cell r="S1849" t="str">
            <v>2050342722</v>
          </cell>
        </row>
        <row r="1850">
          <cell r="L1850">
            <v>6008042885</v>
          </cell>
          <cell r="M1850" t="str">
            <v>10169933</v>
          </cell>
          <cell r="N1850" t="str">
            <v>S21092400984/H093062D/NF/1/30</v>
          </cell>
          <cell r="O1850" t="str">
            <v>YPS/L9425UZ/MASRIDI</v>
          </cell>
          <cell r="P1850" t="str">
            <v>PT. SATRIA WICAKSANA SEJATI</v>
          </cell>
          <cell r="Q1850" t="str">
            <v>PT. SATRIA WICAKSANA SEJATI</v>
          </cell>
          <cell r="R1850" t="str">
            <v>EMPTY BOTTLE AQUA 5 GALLON</v>
          </cell>
          <cell r="S1850" t="str">
            <v>2050342722</v>
          </cell>
        </row>
        <row r="1851">
          <cell r="L1851">
            <v>6008034529</v>
          </cell>
          <cell r="M1851" t="str">
            <v>10169933</v>
          </cell>
          <cell r="N1851" t="str">
            <v>S21092400987/H093093C/NF/1/30</v>
          </cell>
          <cell r="O1851" t="str">
            <v>YPS/L8373UI/TAUFIK</v>
          </cell>
          <cell r="P1851" t="str">
            <v>PT. SATRIA WICAKSANA SEJATI</v>
          </cell>
          <cell r="Q1851" t="str">
            <v>PT. SATRIA WICAKSANA SEJATI</v>
          </cell>
          <cell r="R1851" t="str">
            <v>EMPTY BOTTLE AQUA 5 GALLON</v>
          </cell>
          <cell r="S1851" t="str">
            <v>2050342722</v>
          </cell>
        </row>
        <row r="1852">
          <cell r="L1852">
            <v>6008034529</v>
          </cell>
          <cell r="M1852" t="str">
            <v>10169933</v>
          </cell>
          <cell r="N1852" t="str">
            <v>S21092400987/H093093C/NF/1/30</v>
          </cell>
          <cell r="O1852" t="str">
            <v>YPS/L8373UI/TAUFIK</v>
          </cell>
          <cell r="P1852" t="str">
            <v>PT. SATRIA WICAKSANA SEJATI</v>
          </cell>
          <cell r="Q1852" t="str">
            <v>PT. SATRIA WICAKSANA SEJATI</v>
          </cell>
          <cell r="R1852" t="str">
            <v>EMPTY BOTTLE AQUA 5 GALLON</v>
          </cell>
          <cell r="S1852" t="str">
            <v>2050342722</v>
          </cell>
        </row>
        <row r="1853">
          <cell r="L1853">
            <v>6008041592</v>
          </cell>
          <cell r="M1853" t="str">
            <v>10169933</v>
          </cell>
          <cell r="N1853" t="str">
            <v>S21092400986/H093098C/NF/1/30</v>
          </cell>
          <cell r="O1853" t="str">
            <v>YPS/S9011US/MAKHMUD</v>
          </cell>
          <cell r="P1853" t="str">
            <v>PT. SATRIA WICAKSANA SEJATI</v>
          </cell>
          <cell r="Q1853" t="str">
            <v>PT. SATRIA WICAKSANA SEJATI</v>
          </cell>
          <cell r="R1853" t="str">
            <v>EMPTY BOTTLE AQUA 5 GALLON</v>
          </cell>
          <cell r="S1853" t="str">
            <v>2050342722</v>
          </cell>
        </row>
        <row r="1854">
          <cell r="L1854">
            <v>6008041592</v>
          </cell>
          <cell r="M1854" t="str">
            <v>10169933</v>
          </cell>
          <cell r="N1854" t="str">
            <v>S21092400986/H093098C/NF/1/30</v>
          </cell>
          <cell r="O1854" t="str">
            <v>YPS/S9011US/MAKHMUD</v>
          </cell>
          <cell r="P1854" t="str">
            <v>PT. SATRIA WICAKSANA SEJATI</v>
          </cell>
          <cell r="Q1854" t="str">
            <v>PT. SATRIA WICAKSANA SEJATI</v>
          </cell>
          <cell r="R1854" t="str">
            <v>EMPTY BOTTLE AQUA 5 GALLON</v>
          </cell>
          <cell r="S1854" t="str">
            <v>2050342722</v>
          </cell>
        </row>
        <row r="1855">
          <cell r="L1855">
            <v>6008036819</v>
          </cell>
          <cell r="M1855" t="str">
            <v>10169933</v>
          </cell>
          <cell r="N1855" t="str">
            <v>S21092400988/H093074D/EF/1/30</v>
          </cell>
          <cell r="O1855" t="str">
            <v>YPS/L9429UZ/SOLIKIN</v>
          </cell>
          <cell r="P1855" t="str">
            <v>PT. SATRIA WICAKSANA SEJATI</v>
          </cell>
          <cell r="Q1855" t="str">
            <v>PT. SATRIA WICAKSANA SEJATI</v>
          </cell>
          <cell r="R1855" t="str">
            <v>EMPTY BOTTLE AQUA 5 GALLON</v>
          </cell>
          <cell r="S1855" t="str">
            <v>2050342722</v>
          </cell>
        </row>
        <row r="1856">
          <cell r="L1856">
            <v>6008036819</v>
          </cell>
          <cell r="M1856" t="str">
            <v>10169933</v>
          </cell>
          <cell r="N1856" t="str">
            <v>S21092400988/H093074D/EF/1/30</v>
          </cell>
          <cell r="O1856" t="str">
            <v>YPS/L9429UZ/SOLIKIN</v>
          </cell>
          <cell r="P1856" t="str">
            <v>PT. SATRIA WICAKSANA SEJATI</v>
          </cell>
          <cell r="Q1856" t="str">
            <v>PT. SATRIA WICAKSANA SEJATI</v>
          </cell>
          <cell r="R1856" t="str">
            <v>EMPTY BOTTLE AQUA 5 GALLON</v>
          </cell>
          <cell r="S1856" t="str">
            <v>2050342722</v>
          </cell>
        </row>
        <row r="1857">
          <cell r="L1857">
            <v>6008043581</v>
          </cell>
          <cell r="M1857" t="str">
            <v>10169933</v>
          </cell>
          <cell r="N1857" t="str">
            <v>S21092400596/H0930120B/EL/2/30</v>
          </cell>
          <cell r="O1857" t="str">
            <v>YPS/N8281UR/MUSTOFA</v>
          </cell>
          <cell r="P1857" t="str">
            <v>PT. SATRIA WICAKSANA SEJATI</v>
          </cell>
          <cell r="Q1857" t="str">
            <v>PT. SATRIA WICAKSANA SEJATI</v>
          </cell>
          <cell r="R1857" t="str">
            <v>EMPTY BOTTLE AQUA 5 GALLON</v>
          </cell>
          <cell r="S1857" t="str">
            <v>2050342722</v>
          </cell>
        </row>
        <row r="1858">
          <cell r="L1858">
            <v>6008043581</v>
          </cell>
          <cell r="M1858" t="str">
            <v>10169933</v>
          </cell>
          <cell r="N1858" t="str">
            <v>S21092400596/H0930120B/EL/2/30</v>
          </cell>
          <cell r="O1858" t="str">
            <v>YPS/N8281UR/MUSTOFA</v>
          </cell>
          <cell r="P1858" t="str">
            <v>PT. SATRIA WICAKSANA SEJATI</v>
          </cell>
          <cell r="Q1858" t="str">
            <v>PT. SATRIA WICAKSANA SEJATI</v>
          </cell>
          <cell r="R1858" t="str">
            <v>EMPTY BOTTLE AQUA 5 GALLON</v>
          </cell>
          <cell r="S1858" t="str">
            <v>2050342722</v>
          </cell>
        </row>
        <row r="1859">
          <cell r="L1859">
            <v>6008041510</v>
          </cell>
          <cell r="M1859" t="str">
            <v>10169933</v>
          </cell>
          <cell r="N1859" t="str">
            <v>S21092400979/H0930104D/EF/1/30</v>
          </cell>
          <cell r="O1859" t="str">
            <v>YPS/L9345UZ/M SOLIKI</v>
          </cell>
          <cell r="P1859" t="str">
            <v>PT. SATRIA WICAKSANA SEJATI</v>
          </cell>
          <cell r="Q1859" t="str">
            <v>PT. SATRIA WICAKSANA SEJATI</v>
          </cell>
          <cell r="R1859" t="str">
            <v>EMPTY BOTTLE AQUA 5 GALLON</v>
          </cell>
          <cell r="S1859" t="str">
            <v>2050342722</v>
          </cell>
        </row>
        <row r="1860">
          <cell r="L1860">
            <v>6008041510</v>
          </cell>
          <cell r="M1860" t="str">
            <v>10169933</v>
          </cell>
          <cell r="N1860" t="str">
            <v>S21092400979/H0930104D/EF/1/30</v>
          </cell>
          <cell r="O1860" t="str">
            <v>YPS/L9345UZ/M SOLIKI</v>
          </cell>
          <cell r="P1860" t="str">
            <v>PT. SATRIA WICAKSANA SEJATI</v>
          </cell>
          <cell r="Q1860" t="str">
            <v>PT. SATRIA WICAKSANA SEJATI</v>
          </cell>
          <cell r="R1860" t="str">
            <v>EMPTY BOTTLE AQUA 5 GALLON</v>
          </cell>
          <cell r="S1860" t="str">
            <v>2050342722</v>
          </cell>
        </row>
        <row r="1861">
          <cell r="L1861">
            <v>6008043663</v>
          </cell>
          <cell r="M1861" t="str">
            <v>10169933</v>
          </cell>
          <cell r="N1861" t="str">
            <v>S21092400982/H0930149D/EL/2/30</v>
          </cell>
          <cell r="O1861" t="str">
            <v>YPS/L9430UZ/DONI</v>
          </cell>
          <cell r="P1861" t="str">
            <v>PT. SATRIA WICAKSANA SEJATI</v>
          </cell>
          <cell r="Q1861" t="str">
            <v>PT. SATRIA WICAKSANA SEJATI</v>
          </cell>
          <cell r="R1861" t="str">
            <v>EMPTY BOTTLE AQUA 5 GALLON</v>
          </cell>
          <cell r="S1861" t="str">
            <v>2050342722</v>
          </cell>
        </row>
        <row r="1862">
          <cell r="L1862">
            <v>6008043663</v>
          </cell>
          <cell r="M1862" t="str">
            <v>10169933</v>
          </cell>
          <cell r="N1862" t="str">
            <v>S21092400982/H0930149D/EL/2/30</v>
          </cell>
          <cell r="O1862" t="str">
            <v>YPS/L9430UZ/DONI</v>
          </cell>
          <cell r="P1862" t="str">
            <v>PT. SATRIA WICAKSANA SEJATI</v>
          </cell>
          <cell r="Q1862" t="str">
            <v>PT. SATRIA WICAKSANA SEJATI</v>
          </cell>
          <cell r="R1862" t="str">
            <v>EMPTY BOTTLE AQUA 5 GALLON</v>
          </cell>
          <cell r="S1862" t="str">
            <v>2050342722</v>
          </cell>
        </row>
        <row r="1863">
          <cell r="L1863">
            <v>6008040955</v>
          </cell>
          <cell r="M1863" t="str">
            <v>10169933</v>
          </cell>
          <cell r="N1863" t="str">
            <v>R.115661/HP3/53</v>
          </cell>
          <cell r="O1863" t="str">
            <v>YPS/N8579UR/WIYANTO</v>
          </cell>
          <cell r="P1863" t="str">
            <v>PT. SATRIA WICAKSANA SEJATI</v>
          </cell>
          <cell r="Q1863" t="str">
            <v>PT. SATRIA WICAKSANA SEJATI</v>
          </cell>
          <cell r="R1863" t="str">
            <v>EMPTY BOTTLE AQUA 5 GALLON</v>
          </cell>
          <cell r="S1863" t="str">
            <v>2050342722</v>
          </cell>
        </row>
        <row r="1864">
          <cell r="L1864">
            <v>6008040955</v>
          </cell>
          <cell r="M1864" t="str">
            <v>10169933</v>
          </cell>
          <cell r="N1864" t="str">
            <v>R.115661/HP3/53</v>
          </cell>
          <cell r="O1864" t="str">
            <v>YPS/N8579UR/WIYANTO</v>
          </cell>
          <cell r="P1864" t="str">
            <v>PT. SATRIA WICAKSANA SEJATI</v>
          </cell>
          <cell r="Q1864" t="str">
            <v>PT. SATRIA WICAKSANA SEJATI</v>
          </cell>
          <cell r="R1864" t="str">
            <v>EMPTY BOTTLE AQUA 5 GALLON</v>
          </cell>
          <cell r="S1864" t="str">
            <v>2050342722</v>
          </cell>
        </row>
        <row r="1865">
          <cell r="L1865">
            <v>6008033061</v>
          </cell>
          <cell r="M1865" t="str">
            <v>10169932</v>
          </cell>
          <cell r="N1865">
            <v>0</v>
          </cell>
          <cell r="O1865">
            <v>0</v>
          </cell>
          <cell r="P1865" t="str">
            <v>PT. SATRIA WICAKSANA SEJATI</v>
          </cell>
          <cell r="Q1865" t="str">
            <v>PT. SATRIA WICAKSANA SEJATI</v>
          </cell>
          <cell r="R1865" t="str">
            <v>EMPTY BOTTLE VIT 5 GALLON</v>
          </cell>
          <cell r="S1865" t="str">
            <v>2050342723</v>
          </cell>
        </row>
        <row r="1866">
          <cell r="L1866">
            <v>6008033061</v>
          </cell>
          <cell r="M1866" t="str">
            <v>10169932</v>
          </cell>
          <cell r="N1866">
            <v>0</v>
          </cell>
          <cell r="O1866">
            <v>0</v>
          </cell>
          <cell r="P1866" t="str">
            <v>PT. SATRIA WICAKSANA SEJATI</v>
          </cell>
          <cell r="Q1866" t="str">
            <v>PT. SATRIA WICAKSANA SEJATI</v>
          </cell>
          <cell r="R1866" t="str">
            <v>EMPTY BOTTLE VIT 5 GALLON</v>
          </cell>
          <cell r="S1866" t="str">
            <v>2050342722</v>
          </cell>
        </row>
        <row r="1867">
          <cell r="L1867">
            <v>6008025159</v>
          </cell>
          <cell r="M1867" t="str">
            <v>10169932</v>
          </cell>
          <cell r="N1867">
            <v>0</v>
          </cell>
          <cell r="O1867">
            <v>0</v>
          </cell>
          <cell r="P1867" t="str">
            <v>PT. SATRIA WICAKSANA SEJATI</v>
          </cell>
          <cell r="Q1867" t="str">
            <v>PT. SATRIA WICAKSANA SEJATI</v>
          </cell>
          <cell r="R1867" t="str">
            <v>EMPTY BOTTLE VIT 5 GALLON</v>
          </cell>
          <cell r="S1867" t="str">
            <v>2050342723</v>
          </cell>
        </row>
        <row r="1868">
          <cell r="L1868">
            <v>6008025159</v>
          </cell>
          <cell r="M1868" t="str">
            <v>10169932</v>
          </cell>
          <cell r="N1868">
            <v>0</v>
          </cell>
          <cell r="O1868">
            <v>0</v>
          </cell>
          <cell r="P1868" t="str">
            <v>PT. SATRIA WICAKSANA SEJATI</v>
          </cell>
          <cell r="Q1868" t="str">
            <v>PT. SATRIA WICAKSANA SEJATI</v>
          </cell>
          <cell r="R1868" t="str">
            <v>EMPTY BOTTLE VIT 5 GALLON</v>
          </cell>
          <cell r="S1868" t="str">
            <v>2050342722</v>
          </cell>
        </row>
        <row r="1869">
          <cell r="L1869">
            <v>6008029031</v>
          </cell>
          <cell r="M1869" t="str">
            <v>10169932</v>
          </cell>
          <cell r="N1869">
            <v>0</v>
          </cell>
          <cell r="O1869">
            <v>0</v>
          </cell>
          <cell r="P1869" t="str">
            <v>PT. SATRIA WICAKSANA SEJATI</v>
          </cell>
          <cell r="Q1869" t="str">
            <v>PT. SATRIA WICAKSANA SEJATI</v>
          </cell>
          <cell r="R1869" t="str">
            <v>EMPTY BOTTLE VIT 5 GALLON</v>
          </cell>
          <cell r="S1869" t="str">
            <v>2050342723</v>
          </cell>
        </row>
        <row r="1870">
          <cell r="L1870">
            <v>6008029031</v>
          </cell>
          <cell r="M1870" t="str">
            <v>10169932</v>
          </cell>
          <cell r="N1870">
            <v>0</v>
          </cell>
          <cell r="O1870">
            <v>0</v>
          </cell>
          <cell r="P1870" t="str">
            <v>PT. SATRIA WICAKSANA SEJATI</v>
          </cell>
          <cell r="Q1870" t="str">
            <v>PT. SATRIA WICAKSANA SEJATI</v>
          </cell>
          <cell r="R1870" t="str">
            <v>EMPTY BOTTLE VIT 5 GALLON</v>
          </cell>
          <cell r="S1870" t="str">
            <v>2050342722</v>
          </cell>
        </row>
        <row r="1871">
          <cell r="L1871">
            <v>6008035154</v>
          </cell>
          <cell r="M1871" t="str">
            <v>10169932</v>
          </cell>
          <cell r="N1871">
            <v>0</v>
          </cell>
          <cell r="O1871">
            <v>0</v>
          </cell>
          <cell r="P1871" t="str">
            <v>PT. SATRIA WICAKSANA SEJATI</v>
          </cell>
          <cell r="Q1871" t="str">
            <v>PT. SATRIA WICAKSANA SEJATI</v>
          </cell>
          <cell r="R1871" t="str">
            <v>EMPTY BOTTLE VIT 5 GALLON</v>
          </cell>
          <cell r="S1871" t="str">
            <v>2050342723</v>
          </cell>
        </row>
        <row r="1872">
          <cell r="L1872">
            <v>6008035154</v>
          </cell>
          <cell r="M1872" t="str">
            <v>10169932</v>
          </cell>
          <cell r="N1872">
            <v>0</v>
          </cell>
          <cell r="O1872">
            <v>0</v>
          </cell>
          <cell r="P1872" t="str">
            <v>PT. SATRIA WICAKSANA SEJATI</v>
          </cell>
          <cell r="Q1872" t="str">
            <v>PT. SATRIA WICAKSANA SEJATI</v>
          </cell>
          <cell r="R1872" t="str">
            <v>EMPTY BOTTLE VIT 5 GALLON</v>
          </cell>
          <cell r="S1872" t="str">
            <v>2050342722</v>
          </cell>
        </row>
        <row r="1873">
          <cell r="L1873">
            <v>6008041514</v>
          </cell>
          <cell r="M1873" t="str">
            <v>10169932</v>
          </cell>
          <cell r="N1873">
            <v>0</v>
          </cell>
          <cell r="O1873">
            <v>0</v>
          </cell>
          <cell r="P1873" t="str">
            <v>PT. SATRIA WICAKSANA SEJATI</v>
          </cell>
          <cell r="Q1873" t="str">
            <v>PT. SATRIA WICAKSANA SEJATI</v>
          </cell>
          <cell r="R1873" t="str">
            <v>EMPTY BOTTLE VIT 5 GALLON</v>
          </cell>
          <cell r="S1873" t="str">
            <v>2050342723</v>
          </cell>
        </row>
        <row r="1874">
          <cell r="L1874">
            <v>6008041514</v>
          </cell>
          <cell r="M1874" t="str">
            <v>10169932</v>
          </cell>
          <cell r="N1874">
            <v>0</v>
          </cell>
          <cell r="O1874">
            <v>0</v>
          </cell>
          <cell r="P1874" t="str">
            <v>PT. SATRIA WICAKSANA SEJATI</v>
          </cell>
          <cell r="Q1874" t="str">
            <v>PT. SATRIA WICAKSANA SEJATI</v>
          </cell>
          <cell r="R1874" t="str">
            <v>EMPTY BOTTLE VIT 5 GALLON</v>
          </cell>
          <cell r="S1874" t="str">
            <v>2050342722</v>
          </cell>
        </row>
        <row r="1875">
          <cell r="L1875">
            <v>6008011508</v>
          </cell>
          <cell r="M1875" t="str">
            <v>10169743</v>
          </cell>
          <cell r="N1875" t="str">
            <v>S21092408044/H092596D/AS/1/25</v>
          </cell>
          <cell r="O1875" t="str">
            <v>YPS/L9431UZ/NURHDADI</v>
          </cell>
          <cell r="P1875" t="str">
            <v>PT. SATRIA WICAKSANA SEJATI</v>
          </cell>
          <cell r="Q1875" t="str">
            <v>PT. SATRIA WICAKSANA SEJATI</v>
          </cell>
          <cell r="R1875" t="str">
            <v>JUG RACK</v>
          </cell>
          <cell r="S1875" t="str">
            <v>2050342722</v>
          </cell>
        </row>
        <row r="1876">
          <cell r="L1876">
            <v>6008034846</v>
          </cell>
          <cell r="M1876" t="str">
            <v>10169743</v>
          </cell>
          <cell r="N1876" t="str">
            <v>S21092400997/H0929200D/IS/3/29</v>
          </cell>
          <cell r="O1876" t="str">
            <v>YPS/N8614UW/HUDA</v>
          </cell>
          <cell r="P1876" t="str">
            <v>PT. SATRIA WICAKSANA SEJATI</v>
          </cell>
          <cell r="Q1876" t="str">
            <v>PT. SATRIA WICAKSANA SEJATI</v>
          </cell>
          <cell r="R1876" t="str">
            <v>JUG RACK</v>
          </cell>
          <cell r="S1876" t="str">
            <v>2050342722</v>
          </cell>
        </row>
        <row r="1877">
          <cell r="L1877">
            <v>6008023719</v>
          </cell>
          <cell r="M1877" t="str">
            <v>10169743</v>
          </cell>
          <cell r="N1877" t="str">
            <v>S21092401033/H092730D/SF/1/27</v>
          </cell>
          <cell r="O1877" t="str">
            <v>YPS/N8582UV/HASAN</v>
          </cell>
          <cell r="P1877" t="str">
            <v>PT. SATRIA WICAKSANA SEJATI</v>
          </cell>
          <cell r="Q1877" t="str">
            <v>PT. SATRIA WICAKSANA SEJATI</v>
          </cell>
          <cell r="R1877" t="str">
            <v>JUG RACK</v>
          </cell>
          <cell r="S1877" t="str">
            <v>2050342722</v>
          </cell>
        </row>
        <row r="1878">
          <cell r="L1878">
            <v>6008026959</v>
          </cell>
          <cell r="M1878" t="str">
            <v>10169743</v>
          </cell>
          <cell r="N1878" t="str">
            <v>S21092401032/H092756D/NF/2/27</v>
          </cell>
          <cell r="O1878" t="str">
            <v>YPS/N5314UW/HUDA</v>
          </cell>
          <cell r="P1878" t="str">
            <v>PT. SATRIA WICAKSANA SEJATI</v>
          </cell>
          <cell r="Q1878" t="str">
            <v>PT. SATRIA WICAKSANA SEJATI</v>
          </cell>
          <cell r="R1878" t="str">
            <v>JUG RACK</v>
          </cell>
          <cell r="S1878" t="str">
            <v>2050342722</v>
          </cell>
        </row>
        <row r="1879">
          <cell r="L1879">
            <v>6008029851</v>
          </cell>
          <cell r="M1879" t="str">
            <v>10169743</v>
          </cell>
          <cell r="N1879" t="str">
            <v>S21091701633/H0925148D/BK/2/25</v>
          </cell>
          <cell r="O1879" t="str">
            <v>YPS/L8858UI/BAMBANG</v>
          </cell>
          <cell r="P1879" t="str">
            <v>PT. SATRIA WICAKSANA SEJATI</v>
          </cell>
          <cell r="Q1879" t="str">
            <v>PT. SATRIA WICAKSANA SEJATI</v>
          </cell>
          <cell r="R1879" t="str">
            <v>JUG RACK</v>
          </cell>
          <cell r="S1879" t="str">
            <v>2050342722</v>
          </cell>
        </row>
        <row r="1880">
          <cell r="L1880">
            <v>6008024912</v>
          </cell>
          <cell r="M1880" t="str">
            <v>10169743</v>
          </cell>
          <cell r="N1880" t="str">
            <v>R.115721/HP3/52</v>
          </cell>
          <cell r="O1880" t="str">
            <v>YPS/N8573UV/FAUZAN</v>
          </cell>
          <cell r="P1880" t="str">
            <v>PT. SATRIA WICAKSANA SEJATI</v>
          </cell>
          <cell r="Q1880" t="str">
            <v>PT. SATRIA WICAKSANA SEJATI</v>
          </cell>
          <cell r="R1880" t="str">
            <v>JUG RACK</v>
          </cell>
          <cell r="S1880" t="str">
            <v>2050342722</v>
          </cell>
        </row>
        <row r="1881">
          <cell r="L1881">
            <v>6008023791</v>
          </cell>
          <cell r="M1881" t="str">
            <v>10169743</v>
          </cell>
          <cell r="N1881" t="str">
            <v>R.115713/HP3/38</v>
          </cell>
          <cell r="O1881" t="str">
            <v>YPS/L9356UZ/AGUS</v>
          </cell>
          <cell r="P1881" t="str">
            <v>PT. SATRIA WICAKSANA SEJATI</v>
          </cell>
          <cell r="Q1881" t="str">
            <v>PT. SATRIA WICAKSANA SEJATI</v>
          </cell>
          <cell r="R1881" t="str">
            <v>JUG RACK</v>
          </cell>
          <cell r="S1881" t="str">
            <v>2050342722</v>
          </cell>
        </row>
        <row r="1882">
          <cell r="L1882">
            <v>6008023352</v>
          </cell>
          <cell r="M1882" t="str">
            <v>10169743</v>
          </cell>
          <cell r="N1882" t="str">
            <v>R.115602/HP3/33</v>
          </cell>
          <cell r="O1882" t="str">
            <v>YPS/N8569UV/SAIPUL</v>
          </cell>
          <cell r="P1882" t="str">
            <v>PT. SATRIA WICAKSANA SEJATI</v>
          </cell>
          <cell r="Q1882" t="str">
            <v>PT. SATRIA WICAKSANA SEJATI</v>
          </cell>
          <cell r="R1882" t="str">
            <v>JUG RACK</v>
          </cell>
          <cell r="S1882" t="str">
            <v>2050342722</v>
          </cell>
        </row>
        <row r="1883">
          <cell r="L1883">
            <v>6008030541</v>
          </cell>
          <cell r="M1883" t="str">
            <v>10169743</v>
          </cell>
          <cell r="N1883" t="str">
            <v>S21092400696/H092734D/NF/1/27</v>
          </cell>
          <cell r="O1883" t="str">
            <v>YPS/N8527UV/MUHAMMAD</v>
          </cell>
          <cell r="P1883" t="str">
            <v>PT. SATRIA WICAKSANA SEJATI</v>
          </cell>
          <cell r="Q1883" t="str">
            <v>PT. SATRIA WICAKSANA SEJATI</v>
          </cell>
          <cell r="R1883" t="str">
            <v>JUG RACK</v>
          </cell>
          <cell r="S1883" t="str">
            <v>2050342722</v>
          </cell>
        </row>
        <row r="1884">
          <cell r="L1884">
            <v>6008026665</v>
          </cell>
          <cell r="M1884" t="str">
            <v>10169743</v>
          </cell>
          <cell r="N1884" t="str">
            <v>R.115728/HP3/49</v>
          </cell>
          <cell r="O1884" t="str">
            <v>YPS/N8579UR/WIYANTO</v>
          </cell>
          <cell r="P1884" t="str">
            <v>PT. SATRIA WICAKSANA SEJATI</v>
          </cell>
          <cell r="Q1884" t="str">
            <v>PT. SATRIA WICAKSANA SEJATI</v>
          </cell>
          <cell r="R1884" t="str">
            <v>JUG RACK</v>
          </cell>
          <cell r="S1884" t="str">
            <v>2050342722</v>
          </cell>
        </row>
        <row r="1885">
          <cell r="L1885">
            <v>6008013797</v>
          </cell>
          <cell r="M1885" t="str">
            <v>10169743</v>
          </cell>
          <cell r="N1885" t="str">
            <v>R.115712/HP3/67</v>
          </cell>
          <cell r="O1885" t="str">
            <v>YPS/L9356UZ/AGUS</v>
          </cell>
          <cell r="P1885" t="str">
            <v>PT. SATRIA WICAKSANA SEJATI</v>
          </cell>
          <cell r="Q1885" t="str">
            <v>PT. SATRIA WICAKSANA SEJATI</v>
          </cell>
          <cell r="R1885" t="str">
            <v>JUG RACK</v>
          </cell>
          <cell r="S1885" t="str">
            <v>2050342722</v>
          </cell>
        </row>
        <row r="1886">
          <cell r="L1886">
            <v>6008023727</v>
          </cell>
          <cell r="M1886" t="str">
            <v>10169743</v>
          </cell>
          <cell r="N1886" t="str">
            <v>R.113417/HP3/18</v>
          </cell>
          <cell r="O1886" t="str">
            <v>YPS/N8598UV/ARIF T</v>
          </cell>
          <cell r="P1886" t="str">
            <v>PT. SATRIA WICAKSANA SEJATI</v>
          </cell>
          <cell r="Q1886" t="str">
            <v>PT. SATRIA WICAKSANA SEJATI</v>
          </cell>
          <cell r="R1886" t="str">
            <v>JUG RACK</v>
          </cell>
          <cell r="S1886" t="str">
            <v>2050342722</v>
          </cell>
        </row>
        <row r="1887">
          <cell r="L1887">
            <v>6008019677</v>
          </cell>
          <cell r="M1887" t="str">
            <v>10169743</v>
          </cell>
          <cell r="N1887" t="str">
            <v>S21091701662/H092455D/AS/1/24</v>
          </cell>
          <cell r="O1887" t="str">
            <v>YPS/L9429UZ/SOLIKINA</v>
          </cell>
          <cell r="P1887" t="str">
            <v>PT. SATRIA WICAKSANA SEJATI</v>
          </cell>
          <cell r="Q1887" t="str">
            <v>PT. SATRIA WICAKSANA SEJATI</v>
          </cell>
          <cell r="R1887" t="str">
            <v>JUG RACK</v>
          </cell>
          <cell r="S1887" t="str">
            <v>2050342722</v>
          </cell>
        </row>
        <row r="1888">
          <cell r="L1888">
            <v>6008014536</v>
          </cell>
          <cell r="M1888" t="str">
            <v>10169743</v>
          </cell>
          <cell r="N1888" t="str">
            <v>S21091701654/H092493D/EF/2/24</v>
          </cell>
          <cell r="O1888" t="str">
            <v>YPS/L9430UZ/UMAR</v>
          </cell>
          <cell r="P1888" t="str">
            <v>PT. SATRIA WICAKSANA SEJATI</v>
          </cell>
          <cell r="Q1888" t="str">
            <v>PT. SATRIA WICAKSANA SEJATI</v>
          </cell>
          <cell r="R1888" t="str">
            <v>JUG RACK</v>
          </cell>
          <cell r="S1888" t="str">
            <v>2050342722</v>
          </cell>
        </row>
        <row r="1889">
          <cell r="L1889">
            <v>6008040934</v>
          </cell>
          <cell r="M1889" t="str">
            <v>10169743</v>
          </cell>
          <cell r="N1889" t="str">
            <v>S21092400598/H093085D/NF/1/30</v>
          </cell>
          <cell r="O1889" t="str">
            <v>YPS/L9431UZ/NURHADI</v>
          </cell>
          <cell r="P1889" t="str">
            <v>PT. SATRIA WICAKSANA SEJATI</v>
          </cell>
          <cell r="Q1889" t="str">
            <v>PT. SATRIA WICAKSANA SEJATI</v>
          </cell>
          <cell r="R1889" t="str">
            <v>JUG RACK</v>
          </cell>
          <cell r="S1889" t="str">
            <v>2050342722</v>
          </cell>
        </row>
        <row r="1890">
          <cell r="L1890">
            <v>6008024726</v>
          </cell>
          <cell r="M1890" t="str">
            <v>10169743</v>
          </cell>
          <cell r="N1890" t="str">
            <v>R.115628/HP3/63</v>
          </cell>
          <cell r="O1890" t="str">
            <v>YPS/N8699UV/GHOFIR</v>
          </cell>
          <cell r="P1890" t="str">
            <v>PT. SATRIA WICAKSANA SEJATI</v>
          </cell>
          <cell r="Q1890" t="str">
            <v>PT. SATRIA WICAKSANA SEJATI</v>
          </cell>
          <cell r="R1890" t="str">
            <v>JUG RACK</v>
          </cell>
          <cell r="S1890" t="str">
            <v>2050342722</v>
          </cell>
        </row>
        <row r="1891">
          <cell r="L1891">
            <v>6008028584</v>
          </cell>
          <cell r="M1891" t="str">
            <v>10169743</v>
          </cell>
          <cell r="N1891" t="str">
            <v>S21091602076/H0925114D/EF/2/25</v>
          </cell>
          <cell r="O1891" t="str">
            <v>YPS/L9429UZ/SOLIKIN</v>
          </cell>
          <cell r="P1891" t="str">
            <v>PT. SATRIA WICAKSANA SEJATI</v>
          </cell>
          <cell r="Q1891" t="str">
            <v>PT. SATRIA WICAKSANA SEJATI</v>
          </cell>
          <cell r="R1891" t="str">
            <v>JUG RACK</v>
          </cell>
          <cell r="S1891" t="str">
            <v>2050342722</v>
          </cell>
        </row>
        <row r="1892">
          <cell r="L1892">
            <v>6008022639</v>
          </cell>
          <cell r="M1892" t="str">
            <v>10169743</v>
          </cell>
          <cell r="N1892" t="str">
            <v>R.115652/HP3/56</v>
          </cell>
          <cell r="O1892" t="str">
            <v>YPS/N8569UV/SAIPUL</v>
          </cell>
          <cell r="P1892" t="str">
            <v>PT. SATRIA WICAKSANA SEJATI</v>
          </cell>
          <cell r="Q1892" t="str">
            <v>PT. SATRIA WICAKSANA SEJATI</v>
          </cell>
          <cell r="R1892" t="str">
            <v>JUG RACK</v>
          </cell>
          <cell r="S1892" t="str">
            <v>2050342722</v>
          </cell>
        </row>
        <row r="1893">
          <cell r="L1893">
            <v>6008032732</v>
          </cell>
          <cell r="M1893" t="str">
            <v>10169743</v>
          </cell>
          <cell r="N1893" t="str">
            <v>S21092400679/H092799D/HD/2/27</v>
          </cell>
          <cell r="O1893" t="str">
            <v>YPS/L9357UZ/AHMAD</v>
          </cell>
          <cell r="P1893" t="str">
            <v>PT. SATRIA WICAKSANA SEJATI</v>
          </cell>
          <cell r="Q1893" t="str">
            <v>PT. SATRIA WICAKSANA SEJATI</v>
          </cell>
          <cell r="R1893" t="str">
            <v>JUG RACK</v>
          </cell>
          <cell r="S1893" t="str">
            <v>2050342722</v>
          </cell>
        </row>
        <row r="1894">
          <cell r="L1894">
            <v>6008025406</v>
          </cell>
          <cell r="M1894" t="str">
            <v>10169743</v>
          </cell>
          <cell r="N1894" t="str">
            <v>S21091701664/H092420D/EL/3/23</v>
          </cell>
          <cell r="O1894" t="str">
            <v>YPS/N8878UW/SIARI</v>
          </cell>
          <cell r="P1894" t="str">
            <v>PT. SATRIA WICAKSANA SEJATI</v>
          </cell>
          <cell r="Q1894" t="str">
            <v>PT. SATRIA WICAKSANA SEJATI</v>
          </cell>
          <cell r="R1894" t="str">
            <v>JUG RACK</v>
          </cell>
          <cell r="S1894" t="str">
            <v>2050342722</v>
          </cell>
        </row>
        <row r="1895">
          <cell r="L1895">
            <v>6008025547</v>
          </cell>
          <cell r="M1895" t="str">
            <v>10169743</v>
          </cell>
          <cell r="N1895" t="str">
            <v>R.115711/HP3/24</v>
          </cell>
          <cell r="O1895" t="str">
            <v>YPS/L9356UZ/AGUS</v>
          </cell>
          <cell r="P1895" t="str">
            <v>PT. SATRIA WICAKSANA SEJATI</v>
          </cell>
          <cell r="Q1895" t="str">
            <v>PT. SATRIA WICAKSANA SEJATI</v>
          </cell>
          <cell r="R1895" t="str">
            <v>JUG RACK</v>
          </cell>
          <cell r="S1895" t="str">
            <v>2050342722</v>
          </cell>
        </row>
        <row r="1896">
          <cell r="L1896">
            <v>6008022849</v>
          </cell>
          <cell r="M1896" t="str">
            <v>10169743</v>
          </cell>
          <cell r="N1896" t="str">
            <v>S21091602101/H0924177D/HD/3/24</v>
          </cell>
          <cell r="O1896" t="str">
            <v>YPS/N8789UV/SUTOYO</v>
          </cell>
          <cell r="P1896" t="str">
            <v>PT. SATRIA WICAKSANA SEJATI</v>
          </cell>
          <cell r="Q1896" t="str">
            <v>PT. SATRIA WICAKSANA SEJATI</v>
          </cell>
          <cell r="R1896" t="str">
            <v>JUG RACK</v>
          </cell>
          <cell r="S1896" t="str">
            <v>2050342722</v>
          </cell>
        </row>
        <row r="1897">
          <cell r="L1897">
            <v>6008029669</v>
          </cell>
          <cell r="M1897" t="str">
            <v>10169743</v>
          </cell>
          <cell r="N1897" t="str">
            <v>S21091701628/H0925141D/HD/2/25</v>
          </cell>
          <cell r="O1897" t="str">
            <v>YPS/L9430UZ/ARIF</v>
          </cell>
          <cell r="P1897" t="str">
            <v>PT. SATRIA WICAKSANA SEJATI</v>
          </cell>
          <cell r="Q1897" t="str">
            <v>PT. SATRIA WICAKSANA SEJATI</v>
          </cell>
          <cell r="R1897" t="str">
            <v>JUG RACK</v>
          </cell>
          <cell r="S1897" t="str">
            <v>2050342722</v>
          </cell>
        </row>
        <row r="1898">
          <cell r="L1898">
            <v>6008026208</v>
          </cell>
          <cell r="M1898" t="str">
            <v>10169743</v>
          </cell>
          <cell r="N1898" t="str">
            <v>S21091701658/H092490D/AS/1/24</v>
          </cell>
          <cell r="O1898" t="str">
            <v>YPS/L9345UZ/MSOLIKIN</v>
          </cell>
          <cell r="P1898" t="str">
            <v>PT. SATRIA WICAKSANA SEJATI</v>
          </cell>
          <cell r="Q1898" t="str">
            <v>PT. SATRIA WICAKSANA SEJATI</v>
          </cell>
          <cell r="R1898" t="str">
            <v>JUG RACK</v>
          </cell>
          <cell r="S1898" t="str">
            <v>2050342722</v>
          </cell>
        </row>
        <row r="1899">
          <cell r="L1899">
            <v>6008033282</v>
          </cell>
          <cell r="M1899" t="str">
            <v>10169743</v>
          </cell>
          <cell r="N1899" t="str">
            <v>S21092401027/H092781D/HD/2/27</v>
          </cell>
          <cell r="O1899" t="str">
            <v>YPS/L9431UZ/NURHADI</v>
          </cell>
          <cell r="P1899" t="str">
            <v>PT. SATRIA WICAKSANA SEJATI</v>
          </cell>
          <cell r="Q1899" t="str">
            <v>PT. SATRIA WICAKSANA SEJATI</v>
          </cell>
          <cell r="R1899" t="str">
            <v>JUG RACK</v>
          </cell>
          <cell r="S1899" t="str">
            <v>2050342722</v>
          </cell>
        </row>
        <row r="1900">
          <cell r="L1900">
            <v>6008028331</v>
          </cell>
          <cell r="M1900" t="str">
            <v>10169743</v>
          </cell>
          <cell r="N1900" t="str">
            <v>S21091701651/H09257D/HD/3/24</v>
          </cell>
          <cell r="O1900" t="str">
            <v>YPS/L9357UZ/AHMAD</v>
          </cell>
          <cell r="P1900" t="str">
            <v>PT. SATRIA WICAKSANA SEJATI</v>
          </cell>
          <cell r="Q1900" t="str">
            <v>PT. SATRIA WICAKSANA SEJATI</v>
          </cell>
          <cell r="R1900" t="str">
            <v>JUG RACK</v>
          </cell>
          <cell r="S1900" t="str">
            <v>2050342722</v>
          </cell>
        </row>
        <row r="1901">
          <cell r="L1901">
            <v>6008023039</v>
          </cell>
          <cell r="M1901" t="str">
            <v>10169743</v>
          </cell>
          <cell r="N1901" t="str">
            <v>R.112841/HP3/0928-46</v>
          </cell>
          <cell r="O1901" t="str">
            <v>YPS/N8598UV/ARIF T</v>
          </cell>
          <cell r="P1901" t="str">
            <v>PT. SATRIA WICAKSANA SEJATI</v>
          </cell>
          <cell r="Q1901" t="str">
            <v>PT. SATRIA WICAKSANA SEJATI</v>
          </cell>
          <cell r="R1901" t="str">
            <v>JUG RACK</v>
          </cell>
          <cell r="S1901" t="str">
            <v>2050342722</v>
          </cell>
        </row>
        <row r="1902">
          <cell r="L1902">
            <v>6008025867</v>
          </cell>
          <cell r="M1902" t="str">
            <v>10169743</v>
          </cell>
          <cell r="N1902" t="str">
            <v>R.113401/HP3/12</v>
          </cell>
          <cell r="O1902" t="str">
            <v>YPS/L9356UZ/WACHID</v>
          </cell>
          <cell r="P1902" t="str">
            <v>PT. SATRIA WICAKSANA SEJATI</v>
          </cell>
          <cell r="Q1902" t="str">
            <v>PT. SATRIA WICAKSANA SEJATI</v>
          </cell>
          <cell r="R1902" t="str">
            <v>JUG RACK</v>
          </cell>
          <cell r="S1902" t="str">
            <v>2050342722</v>
          </cell>
        </row>
        <row r="1903">
          <cell r="L1903">
            <v>6008031016</v>
          </cell>
          <cell r="M1903" t="str">
            <v>10169743</v>
          </cell>
          <cell r="N1903" t="str">
            <v>S21092401031/H092741D/SF/1/27</v>
          </cell>
          <cell r="O1903" t="str">
            <v>YPS/N8878UV/SIARI</v>
          </cell>
          <cell r="P1903" t="str">
            <v>PT. SATRIA WICAKSANA SEJATI</v>
          </cell>
          <cell r="Q1903" t="str">
            <v>PT. SATRIA WICAKSANA SEJATI</v>
          </cell>
          <cell r="R1903" t="str">
            <v>JUG RACK</v>
          </cell>
          <cell r="S1903" t="str">
            <v>2050342722</v>
          </cell>
        </row>
        <row r="1904">
          <cell r="L1904">
            <v>6008024734</v>
          </cell>
          <cell r="M1904" t="str">
            <v>10169743</v>
          </cell>
          <cell r="N1904" t="str">
            <v>S21091701655/H092488D/AS/1/24</v>
          </cell>
          <cell r="O1904" t="str">
            <v>YPS/N8582UV/HASAN</v>
          </cell>
          <cell r="P1904" t="str">
            <v>PT. SATRIA WICAKSANA SEJATI</v>
          </cell>
          <cell r="Q1904" t="str">
            <v>PT. SATRIA WICAKSANA SEJATI</v>
          </cell>
          <cell r="R1904" t="str">
            <v>JUG RACK</v>
          </cell>
          <cell r="S1904" t="str">
            <v>2050342722</v>
          </cell>
        </row>
        <row r="1905">
          <cell r="L1905">
            <v>6008036448</v>
          </cell>
          <cell r="M1905" t="str">
            <v>10169743</v>
          </cell>
          <cell r="N1905" t="str">
            <v>R.115654/HP3/55</v>
          </cell>
          <cell r="O1905" t="str">
            <v>YPS/N8573UW/FAUZAN</v>
          </cell>
          <cell r="P1905" t="str">
            <v>PT. SATRIA WICAKSANA SEJATI</v>
          </cell>
          <cell r="Q1905" t="str">
            <v>PT. SATRIA WICAKSANA SEJATI</v>
          </cell>
          <cell r="R1905" t="str">
            <v>JUG RACK</v>
          </cell>
          <cell r="S1905" t="str">
            <v>2050342722</v>
          </cell>
        </row>
        <row r="1906">
          <cell r="L1906">
            <v>6008030117</v>
          </cell>
          <cell r="M1906" t="str">
            <v>10169743</v>
          </cell>
          <cell r="N1906" t="str">
            <v>S21092401006/H092947D/NF/1/29</v>
          </cell>
          <cell r="O1906" t="str">
            <v>YPS/L9431UZ/NUR HADI</v>
          </cell>
          <cell r="P1906" t="str">
            <v>PT. SATRIA WICAKSANA SEJATI</v>
          </cell>
          <cell r="Q1906" t="str">
            <v>PT. SATRIA WICAKSANA SEJATI</v>
          </cell>
          <cell r="R1906" t="str">
            <v>JUG RACK</v>
          </cell>
          <cell r="S1906" t="str">
            <v>2050342722</v>
          </cell>
        </row>
        <row r="1907">
          <cell r="L1907">
            <v>6008039965</v>
          </cell>
          <cell r="M1907" t="str">
            <v>10169743</v>
          </cell>
          <cell r="N1907" t="str">
            <v>S21092400996/H0929103D/EL/1/29</v>
          </cell>
          <cell r="O1907" t="str">
            <v>YPS/N8864UW/TOSIM</v>
          </cell>
          <cell r="P1907" t="str">
            <v>PT. SATRIA WICAKSANA SEJATI</v>
          </cell>
          <cell r="Q1907" t="str">
            <v>PT. SATRIA WICAKSANA SEJATI</v>
          </cell>
          <cell r="R1907" t="str">
            <v>JUG RACK</v>
          </cell>
          <cell r="S1907" t="str">
            <v>2050342722</v>
          </cell>
        </row>
        <row r="1908">
          <cell r="L1908">
            <v>6008024847</v>
          </cell>
          <cell r="M1908" t="str">
            <v>10169743</v>
          </cell>
          <cell r="N1908" t="str">
            <v>R.115641/HP3/31</v>
          </cell>
          <cell r="O1908" t="str">
            <v>YPS/N8502UV/SUKRONI</v>
          </cell>
          <cell r="P1908" t="str">
            <v>PT. SATRIA WICAKSANA SEJATI</v>
          </cell>
          <cell r="Q1908" t="str">
            <v>PT. SATRIA WICAKSANA SEJATI</v>
          </cell>
          <cell r="R1908" t="str">
            <v>JUG RACK</v>
          </cell>
          <cell r="S1908" t="str">
            <v>2050342722</v>
          </cell>
        </row>
        <row r="1909">
          <cell r="L1909">
            <v>6008030485</v>
          </cell>
          <cell r="M1909" t="str">
            <v>10169743</v>
          </cell>
          <cell r="N1909" t="str">
            <v>R.115729/HP3/0925-28</v>
          </cell>
          <cell r="O1909" t="str">
            <v>YPS/N8579UR/WIYANTO</v>
          </cell>
          <cell r="P1909" t="str">
            <v>PT. SATRIA WICAKSANA SEJATI</v>
          </cell>
          <cell r="Q1909" t="str">
            <v>PT. SATRIA WICAKSANA SEJATI</v>
          </cell>
          <cell r="R1909" t="str">
            <v>JUG RACK</v>
          </cell>
          <cell r="S1909" t="str">
            <v>2050342722</v>
          </cell>
        </row>
        <row r="1910">
          <cell r="L1910">
            <v>6007994389</v>
          </cell>
          <cell r="M1910" t="str">
            <v>10169743</v>
          </cell>
          <cell r="N1910" t="str">
            <v>R.115652/HP3/23</v>
          </cell>
          <cell r="O1910" t="str">
            <v>YPS/N8569UW/SAIFUL</v>
          </cell>
          <cell r="P1910" t="str">
            <v>PT. SATRIA WICAKSANA SEJATI</v>
          </cell>
          <cell r="Q1910" t="str">
            <v>PT. SATRIA WICAKSANA SEJATI</v>
          </cell>
          <cell r="R1910" t="str">
            <v>JUG RACK</v>
          </cell>
          <cell r="S1910" t="str">
            <v>2050342722</v>
          </cell>
        </row>
        <row r="1911">
          <cell r="L1911">
            <v>6008025479</v>
          </cell>
          <cell r="M1911" t="str">
            <v>10169743</v>
          </cell>
          <cell r="N1911" t="str">
            <v>S21091602110/H0924119D/NF/2/24</v>
          </cell>
          <cell r="O1911" t="str">
            <v>YPS/N8864UW/TOSIM</v>
          </cell>
          <cell r="P1911" t="str">
            <v>PT. SATRIA WICAKSANA SEJATI</v>
          </cell>
          <cell r="Q1911" t="str">
            <v>PT. SATRIA WICAKSANA SEJATI</v>
          </cell>
          <cell r="R1911" t="str">
            <v>JUG RACK</v>
          </cell>
          <cell r="S1911" t="str">
            <v>2050342722</v>
          </cell>
        </row>
        <row r="1912">
          <cell r="L1912">
            <v>6008030960</v>
          </cell>
          <cell r="M1912" t="str">
            <v>10169743</v>
          </cell>
          <cell r="N1912" t="str">
            <v>S21091602075/H0825167D/BK/2/25</v>
          </cell>
          <cell r="O1912" t="str">
            <v>YPS/N8748UV/GATOT</v>
          </cell>
          <cell r="P1912" t="str">
            <v>PT. SATRIA WICAKSANA SEJATI</v>
          </cell>
          <cell r="Q1912" t="str">
            <v>PT. SATRIA WICAKSANA SEJATI</v>
          </cell>
          <cell r="R1912" t="str">
            <v>JUG RACK</v>
          </cell>
          <cell r="S1912" t="str">
            <v>2050342722</v>
          </cell>
        </row>
        <row r="1913">
          <cell r="L1913">
            <v>6008033449</v>
          </cell>
          <cell r="M1913" t="str">
            <v>10169743</v>
          </cell>
          <cell r="N1913" t="str">
            <v>S21092400675/H0927110D/HD/2/27</v>
          </cell>
          <cell r="O1913" t="str">
            <v>YPS/N8789UV/SUTOYO</v>
          </cell>
          <cell r="P1913" t="str">
            <v>PT. SATRIA WICAKSANA SEJATI</v>
          </cell>
          <cell r="Q1913" t="str">
            <v>PT. SATRIA WICAKSANA SEJATI</v>
          </cell>
          <cell r="R1913" t="str">
            <v>JUG RACK</v>
          </cell>
          <cell r="S1913" t="str">
            <v>2050342722</v>
          </cell>
        </row>
        <row r="1914">
          <cell r="L1914">
            <v>6008027191</v>
          </cell>
          <cell r="M1914" t="str">
            <v>10169743</v>
          </cell>
          <cell r="N1914" t="str">
            <v>S21091701650/H0924159D/PY/2/24</v>
          </cell>
          <cell r="O1914" t="str">
            <v>YPS/L8858UI/BAMBANG</v>
          </cell>
          <cell r="P1914" t="str">
            <v>PT. SATRIA WICAKSANA SEJATI</v>
          </cell>
          <cell r="Q1914" t="str">
            <v>PT. SATRIA WICAKSANA SEJATI</v>
          </cell>
          <cell r="R1914" t="str">
            <v>JUG RACK</v>
          </cell>
          <cell r="S1914" t="str">
            <v>2050342722</v>
          </cell>
        </row>
        <row r="1915">
          <cell r="L1915">
            <v>6008028529</v>
          </cell>
          <cell r="M1915" t="str">
            <v>10169743</v>
          </cell>
          <cell r="N1915" t="str">
            <v>S21091701648/H0924195D/BK/3/24</v>
          </cell>
          <cell r="O1915" t="str">
            <v>YPS/L9434KUZ/TRI H</v>
          </cell>
          <cell r="P1915" t="str">
            <v>PT. SATRIA WICAKSANA SEJATI</v>
          </cell>
          <cell r="Q1915" t="str">
            <v>PT. SATRIA WICAKSANA SEJATI</v>
          </cell>
          <cell r="R1915" t="str">
            <v>JUG RACK</v>
          </cell>
          <cell r="S1915" t="str">
            <v>2050342722</v>
          </cell>
        </row>
        <row r="1916">
          <cell r="L1916">
            <v>6008028558</v>
          </cell>
          <cell r="M1916" t="str">
            <v>10169743</v>
          </cell>
          <cell r="N1916" t="str">
            <v>S21091701635/H092599D/NF/1/25</v>
          </cell>
          <cell r="O1916" t="str">
            <v>YPS/N8582UV/HASAN</v>
          </cell>
          <cell r="P1916" t="str">
            <v>PT. SATRIA WICAKSANA SEJATI</v>
          </cell>
          <cell r="Q1916" t="str">
            <v>PT. SATRIA WICAKSANA SEJATI</v>
          </cell>
          <cell r="R1916" t="str">
            <v>JUG RACK</v>
          </cell>
          <cell r="S1916" t="str">
            <v>2050342722</v>
          </cell>
        </row>
        <row r="1917">
          <cell r="L1917">
            <v>6008008557</v>
          </cell>
          <cell r="M1917" t="str">
            <v>10169743</v>
          </cell>
          <cell r="N1917" t="str">
            <v>S21091701641/H092552D/ZK/1/25</v>
          </cell>
          <cell r="O1917" t="str">
            <v>YPS/N8527UV/MUHAMMAD</v>
          </cell>
          <cell r="P1917" t="str">
            <v>PT. SATRIA WICAKSANA SEJATI</v>
          </cell>
          <cell r="Q1917" t="str">
            <v>PT. SATRIA WICAKSANA SEJATI</v>
          </cell>
          <cell r="R1917" t="str">
            <v>JUG RACK</v>
          </cell>
          <cell r="S1917" t="str">
            <v>2050342722</v>
          </cell>
        </row>
        <row r="1918">
          <cell r="L1918">
            <v>6008029809</v>
          </cell>
          <cell r="M1918" t="str">
            <v>10169743</v>
          </cell>
          <cell r="N1918" t="str">
            <v>S21091701632/H0925165D/BK/2/25</v>
          </cell>
          <cell r="O1918" t="str">
            <v>YPS/L9357UZ/AHMAD</v>
          </cell>
          <cell r="P1918" t="str">
            <v>PT. SATRIA WICAKSANA SEJATI</v>
          </cell>
          <cell r="Q1918" t="str">
            <v>PT. SATRIA WICAKSANA SEJATI</v>
          </cell>
          <cell r="R1918" t="str">
            <v>JUG RACK</v>
          </cell>
          <cell r="S1918" t="str">
            <v>2050342722</v>
          </cell>
        </row>
        <row r="1919">
          <cell r="L1919">
            <v>6008028535</v>
          </cell>
          <cell r="M1919" t="str">
            <v>10169743</v>
          </cell>
          <cell r="N1919" t="str">
            <v>S21091701645/H09255D/BK/3/24</v>
          </cell>
          <cell r="O1919" t="str">
            <v>YPS/N8614UW/HUDA</v>
          </cell>
          <cell r="P1919" t="str">
            <v>PT. SATRIA WICAKSANA SEJATI</v>
          </cell>
          <cell r="Q1919" t="str">
            <v>PT. SATRIA WICAKSANA SEJATI</v>
          </cell>
          <cell r="R1919" t="str">
            <v>JUG RACK</v>
          </cell>
          <cell r="S1919" t="str">
            <v>2050342722</v>
          </cell>
        </row>
        <row r="1920">
          <cell r="L1920">
            <v>6008032925</v>
          </cell>
          <cell r="M1920" t="str">
            <v>10169743</v>
          </cell>
          <cell r="N1920" t="str">
            <v>R.115657/HP3/0927-9</v>
          </cell>
          <cell r="O1920" t="str">
            <v>YPS/N8573UW/FAUZAN</v>
          </cell>
          <cell r="P1920" t="str">
            <v>PT. SATRIA WICAKSANA SEJATI</v>
          </cell>
          <cell r="Q1920" t="str">
            <v>PT. SATRIA WICAKSANA SEJATI</v>
          </cell>
          <cell r="R1920" t="str">
            <v>JUG RACK</v>
          </cell>
          <cell r="S1920" t="str">
            <v>2050342722</v>
          </cell>
        </row>
        <row r="1921">
          <cell r="L1921">
            <v>6008031817</v>
          </cell>
          <cell r="M1921" t="str">
            <v>10169743</v>
          </cell>
          <cell r="N1921" t="str">
            <v>R.115658/HP3/19</v>
          </cell>
          <cell r="O1921" t="str">
            <v>YPS/L9356UZ/AGUS</v>
          </cell>
          <cell r="P1921" t="str">
            <v>PT. SATRIA WICAKSANA SEJATI</v>
          </cell>
          <cell r="Q1921" t="str">
            <v>PT. SATRIA WICAKSANA SEJATI</v>
          </cell>
          <cell r="R1921" t="str">
            <v>JUG RACK</v>
          </cell>
          <cell r="S1921" t="str">
            <v>2050342722</v>
          </cell>
        </row>
        <row r="1922">
          <cell r="L1922">
            <v>6008029643</v>
          </cell>
          <cell r="M1922" t="str">
            <v>10169743</v>
          </cell>
          <cell r="N1922" t="str">
            <v>S21091701643/H092544D/HD/3/24</v>
          </cell>
          <cell r="O1922" t="str">
            <v>YPS/N8878UW/SIARI</v>
          </cell>
          <cell r="P1922" t="str">
            <v>PT. SATRIA WICAKSANA SEJATI</v>
          </cell>
          <cell r="Q1922" t="str">
            <v>PT. SATRIA WICAKSANA SEJATI</v>
          </cell>
          <cell r="R1922" t="str">
            <v>JUG RACK</v>
          </cell>
          <cell r="S1922" t="str">
            <v>2050342722</v>
          </cell>
        </row>
        <row r="1923">
          <cell r="L1923">
            <v>6008029172</v>
          </cell>
          <cell r="M1923" t="str">
            <v>10169743</v>
          </cell>
          <cell r="N1923" t="str">
            <v>S21092400685/H092759D/HD/2/27</v>
          </cell>
          <cell r="O1923" t="str">
            <v>PSF/L9430UZ/UMAR</v>
          </cell>
          <cell r="P1923" t="str">
            <v>PT. SATRIA WICAKSANA SEJATI</v>
          </cell>
          <cell r="Q1923" t="str">
            <v>PT. SATRIA WICAKSANA SEJATI</v>
          </cell>
          <cell r="R1923" t="str">
            <v>JUG RACK</v>
          </cell>
          <cell r="S1923" t="str">
            <v>2050342722</v>
          </cell>
        </row>
        <row r="1924">
          <cell r="L1924">
            <v>6008028425</v>
          </cell>
          <cell r="M1924" t="str">
            <v>10169743</v>
          </cell>
          <cell r="N1924" t="str">
            <v>S21092400692/H092745D/HD/2/27</v>
          </cell>
          <cell r="O1924" t="str">
            <v>YPS/L9345UZ/SOLIKIN</v>
          </cell>
          <cell r="P1924" t="str">
            <v>PT. SATRIA WICAKSANA SEJATI</v>
          </cell>
          <cell r="Q1924" t="str">
            <v>PT. SATRIA WICAKSANA SEJATI</v>
          </cell>
          <cell r="R1924" t="str">
            <v>JUG RACK</v>
          </cell>
          <cell r="S1924" t="str">
            <v>2050342722</v>
          </cell>
        </row>
        <row r="1925">
          <cell r="L1925">
            <v>6008032972</v>
          </cell>
          <cell r="M1925" t="str">
            <v>10169743</v>
          </cell>
          <cell r="N1925" t="str">
            <v>S21092401030/H092775D/HD/2/27</v>
          </cell>
          <cell r="O1925" t="str">
            <v>YPS/L9434UZ/TRI HUTA</v>
          </cell>
          <cell r="P1925" t="str">
            <v>PT. SATRIA WICAKSANA SEJATI</v>
          </cell>
          <cell r="Q1925" t="str">
            <v>PT. SATRIA WICAKSANA SEJATI</v>
          </cell>
          <cell r="R1925" t="str">
            <v>JUG RACK</v>
          </cell>
          <cell r="S1925" t="str">
            <v>2050342722</v>
          </cell>
        </row>
        <row r="1926">
          <cell r="L1926">
            <v>6008033329</v>
          </cell>
          <cell r="M1926" t="str">
            <v>10169743</v>
          </cell>
          <cell r="N1926" t="str">
            <v>R.115659/HP3/0927-18</v>
          </cell>
          <cell r="O1926" t="str">
            <v>YPS/N8732UV/SYAIFUL</v>
          </cell>
          <cell r="P1926" t="str">
            <v>PT. SATRIA WICAKSANA SEJATI</v>
          </cell>
          <cell r="Q1926" t="str">
            <v>PT. SATRIA WICAKSANA SEJATI</v>
          </cell>
          <cell r="R1926" t="str">
            <v>JUG RACK</v>
          </cell>
          <cell r="S1926" t="str">
            <v>2050342722</v>
          </cell>
        </row>
        <row r="1927">
          <cell r="L1927">
            <v>6008042968</v>
          </cell>
          <cell r="M1927" t="str">
            <v>10169743</v>
          </cell>
          <cell r="N1927" t="str">
            <v>S21092408897/H093091D/NF/1/30</v>
          </cell>
          <cell r="O1927" t="str">
            <v>YPS/LN8527UV/MUHAMAD</v>
          </cell>
          <cell r="P1927" t="str">
            <v>PT. SATRIA WICAKSANA SEJATI</v>
          </cell>
          <cell r="Q1927" t="str">
            <v>PT. SATRIA WICAKSANA SEJATI</v>
          </cell>
          <cell r="R1927" t="str">
            <v>JUG RACK</v>
          </cell>
          <cell r="S1927" t="str">
            <v>2050342722</v>
          </cell>
        </row>
        <row r="1928">
          <cell r="L1928">
            <v>6008031584</v>
          </cell>
          <cell r="M1928" t="str">
            <v>10169743</v>
          </cell>
          <cell r="N1928" t="str">
            <v>R.113447/HP3/2</v>
          </cell>
          <cell r="O1928" t="str">
            <v>YPS/L9355UZ/WACHID</v>
          </cell>
          <cell r="P1928" t="str">
            <v>PT. SATRIA WICAKSANA SEJATI</v>
          </cell>
          <cell r="Q1928" t="str">
            <v>PT. SATRIA WICAKSANA SEJATI</v>
          </cell>
          <cell r="R1928" t="str">
            <v>JUG RACK</v>
          </cell>
          <cell r="S1928" t="str">
            <v>2050342722</v>
          </cell>
        </row>
        <row r="1929">
          <cell r="L1929">
            <v>6008038713</v>
          </cell>
          <cell r="M1929" t="str">
            <v>10169743</v>
          </cell>
          <cell r="N1929" t="str">
            <v>S21092400991/H093081D/BK/1/30</v>
          </cell>
          <cell r="O1929" t="str">
            <v>YPS/L8177UT/AGUS</v>
          </cell>
          <cell r="P1929" t="str">
            <v>PT. SATRIA WICAKSANA SEJATI</v>
          </cell>
          <cell r="Q1929" t="str">
            <v>PT. SATRIA WICAKSANA SEJATI</v>
          </cell>
          <cell r="R1929" t="str">
            <v>JUG RACK</v>
          </cell>
          <cell r="S1929" t="str">
            <v>2050342722</v>
          </cell>
        </row>
        <row r="1930">
          <cell r="L1930">
            <v>6008002758</v>
          </cell>
          <cell r="M1930" t="str">
            <v>10169743</v>
          </cell>
          <cell r="N1930" t="str">
            <v>S21092401019/H092858D/NF/1/28</v>
          </cell>
          <cell r="O1930" t="str">
            <v>YPS/N8582UV/HASAN</v>
          </cell>
          <cell r="P1930" t="str">
            <v>PT. SATRIA WICAKSANA SEJATI</v>
          </cell>
          <cell r="Q1930" t="str">
            <v>PT. SATRIA WICAKSANA SEJATI</v>
          </cell>
          <cell r="R1930" t="str">
            <v>JUG RACK</v>
          </cell>
          <cell r="S1930" t="str">
            <v>2050342722</v>
          </cell>
        </row>
        <row r="1931">
          <cell r="L1931">
            <v>6008035123</v>
          </cell>
          <cell r="M1931" t="str">
            <v>10169743</v>
          </cell>
          <cell r="N1931" t="str">
            <v>S21092401014/H092871D/EL/1/28</v>
          </cell>
          <cell r="O1931" t="str">
            <v>YPS/L8858UI/BAMBANG</v>
          </cell>
          <cell r="P1931" t="str">
            <v>PT. SATRIA WICAKSANA SEJATI</v>
          </cell>
          <cell r="Q1931" t="str">
            <v>PT. SATRIA WICAKSANA SEJATI</v>
          </cell>
          <cell r="R1931" t="str">
            <v>JUG RACK</v>
          </cell>
          <cell r="S1931" t="str">
            <v>2050342722</v>
          </cell>
        </row>
        <row r="1932">
          <cell r="L1932">
            <v>6008032043</v>
          </cell>
          <cell r="M1932" t="str">
            <v>10169743</v>
          </cell>
          <cell r="N1932" t="str">
            <v>R.115655/HP3/33</v>
          </cell>
          <cell r="O1932" t="str">
            <v>YPS/L9356UZ/AGUS</v>
          </cell>
          <cell r="P1932" t="str">
            <v>PT. SATRIA WICAKSANA SEJATI</v>
          </cell>
          <cell r="Q1932" t="str">
            <v>PT. SATRIA WICAKSANA SEJATI</v>
          </cell>
          <cell r="R1932" t="str">
            <v>JUG RACK</v>
          </cell>
          <cell r="S1932" t="str">
            <v>2050342722</v>
          </cell>
        </row>
        <row r="1933">
          <cell r="L1933">
            <v>6008034402</v>
          </cell>
          <cell r="M1933" t="str">
            <v>10169743</v>
          </cell>
          <cell r="N1933" t="str">
            <v>R.112815/HP3/9</v>
          </cell>
          <cell r="O1933" t="str">
            <v>YPS/N8699UV/GHOFIR</v>
          </cell>
          <cell r="P1933" t="str">
            <v>PT. SATRIA WICAKSANA SEJATI</v>
          </cell>
          <cell r="Q1933" t="str">
            <v>PT. SATRIA WICAKSANA SEJATI</v>
          </cell>
          <cell r="R1933" t="str">
            <v>JUG RACK</v>
          </cell>
          <cell r="S1933" t="str">
            <v>2050342722</v>
          </cell>
        </row>
        <row r="1934">
          <cell r="L1934">
            <v>6008041725</v>
          </cell>
          <cell r="M1934" t="str">
            <v>10169743</v>
          </cell>
          <cell r="N1934" t="str">
            <v>S21092400627/H0929179D/HD/2/29</v>
          </cell>
          <cell r="O1934" t="str">
            <v>YPS/L9357UZ/ACHMAD</v>
          </cell>
          <cell r="P1934" t="str">
            <v>PT. SATRIA WICAKSANA SEJATI</v>
          </cell>
          <cell r="Q1934" t="str">
            <v>PT. SATRIA WICAKSANA SEJATI</v>
          </cell>
          <cell r="R1934" t="str">
            <v>JUG RACK</v>
          </cell>
          <cell r="S1934" t="str">
            <v>2050342722</v>
          </cell>
        </row>
        <row r="1935">
          <cell r="L1935">
            <v>6008034270</v>
          </cell>
          <cell r="M1935" t="str">
            <v>10169743</v>
          </cell>
          <cell r="N1935" t="str">
            <v>S21092400661/H092882D/NF/1/28</v>
          </cell>
          <cell r="O1935" t="str">
            <v>YPS/N8507UV/KHOTIB</v>
          </cell>
          <cell r="P1935" t="str">
            <v>PT. SATRIA WICAKSANA SEJATI</v>
          </cell>
          <cell r="Q1935" t="str">
            <v>PT. SATRIA WICAKSANA SEJATI</v>
          </cell>
          <cell r="R1935" t="str">
            <v>JUG RACK</v>
          </cell>
          <cell r="S1935" t="str">
            <v>2050342722</v>
          </cell>
        </row>
        <row r="1936">
          <cell r="L1936">
            <v>6008028395</v>
          </cell>
          <cell r="M1936" t="str">
            <v>10169743</v>
          </cell>
          <cell r="N1936" t="str">
            <v>S21092401008/H0928161D/EF/2/28</v>
          </cell>
          <cell r="O1936" t="str">
            <v>YPS/N8582UV/HASAN</v>
          </cell>
          <cell r="P1936" t="str">
            <v>PT. SATRIA WICAKSANA SEJATI</v>
          </cell>
          <cell r="Q1936" t="str">
            <v>PT. SATRIA WICAKSANA SEJATI</v>
          </cell>
          <cell r="R1936" t="str">
            <v>JUG RACK</v>
          </cell>
          <cell r="S1936" t="str">
            <v>2050342722</v>
          </cell>
        </row>
        <row r="1937">
          <cell r="L1937">
            <v>6008035755</v>
          </cell>
          <cell r="M1937" t="str">
            <v>10169743</v>
          </cell>
          <cell r="N1937" t="str">
            <v>R.113262/HP3/1</v>
          </cell>
          <cell r="O1937" t="str">
            <v>YPS/N8699UV/GHOFIR</v>
          </cell>
          <cell r="P1937" t="str">
            <v>PT. SATRIA WICAKSANA SEJATI</v>
          </cell>
          <cell r="Q1937" t="str">
            <v>PT. SATRIA WICAKSANA SEJATI</v>
          </cell>
          <cell r="R1937" t="str">
            <v>JUG RACK</v>
          </cell>
          <cell r="S1937" t="str">
            <v>2050342722</v>
          </cell>
        </row>
        <row r="1938">
          <cell r="L1938">
            <v>6008033392</v>
          </cell>
          <cell r="M1938" t="str">
            <v>10169743</v>
          </cell>
          <cell r="N1938" t="str">
            <v>R.112830/HP3/22</v>
          </cell>
          <cell r="O1938" t="str">
            <v>YPS/N8502UV/SUKRONI</v>
          </cell>
          <cell r="P1938" t="str">
            <v>PT. SATRIA WICAKSANA SEJATI</v>
          </cell>
          <cell r="Q1938" t="str">
            <v>PT. SATRIA WICAKSANA SEJATI</v>
          </cell>
          <cell r="R1938" t="str">
            <v>JUG RACK</v>
          </cell>
          <cell r="S1938" t="str">
            <v>2050342722</v>
          </cell>
        </row>
        <row r="1939">
          <cell r="L1939">
            <v>6008030112</v>
          </cell>
          <cell r="M1939" t="str">
            <v>10169743</v>
          </cell>
          <cell r="N1939" t="str">
            <v>R.115653/HP3/0928-42</v>
          </cell>
          <cell r="O1939" t="str">
            <v>YPS/N8732UV/SYAIFUL</v>
          </cell>
          <cell r="P1939" t="str">
            <v>PT. SATRIA WICAKSANA SEJATI</v>
          </cell>
          <cell r="Q1939" t="str">
            <v>PT. SATRIA WICAKSANA SEJATI</v>
          </cell>
          <cell r="R1939" t="str">
            <v>JUG RACK</v>
          </cell>
          <cell r="S1939" t="str">
            <v>2050342722</v>
          </cell>
        </row>
        <row r="1940">
          <cell r="L1940">
            <v>6008033792</v>
          </cell>
          <cell r="M1940" t="str">
            <v>10169743</v>
          </cell>
          <cell r="N1940" t="str">
            <v>R.112846/HP3/6</v>
          </cell>
          <cell r="O1940" t="str">
            <v>YPS/L9355UZ/WACHID</v>
          </cell>
          <cell r="P1940" t="str">
            <v>PT. SATRIA WICAKSANA SEJATI</v>
          </cell>
          <cell r="Q1940" t="str">
            <v>PT. SATRIA WICAKSANA SEJATI</v>
          </cell>
          <cell r="R1940" t="str">
            <v>JUG RACK</v>
          </cell>
          <cell r="S1940" t="str">
            <v>2050342722</v>
          </cell>
        </row>
        <row r="1941">
          <cell r="L1941">
            <v>6008035189</v>
          </cell>
          <cell r="M1941" t="str">
            <v>10169743</v>
          </cell>
          <cell r="N1941" t="str">
            <v>S21092400648/H0928136D/EF/2/28</v>
          </cell>
          <cell r="O1941" t="str">
            <v>YPS/N8819UV/SAIFUL R</v>
          </cell>
          <cell r="P1941" t="str">
            <v>PT. SATRIA WICAKSANA SEJATI</v>
          </cell>
          <cell r="Q1941" t="str">
            <v>PT. SATRIA WICAKSANA SEJATI</v>
          </cell>
          <cell r="R1941" t="str">
            <v>JUG RACK</v>
          </cell>
          <cell r="S1941" t="str">
            <v>2050342722</v>
          </cell>
        </row>
        <row r="1942">
          <cell r="L1942">
            <v>6008036578</v>
          </cell>
          <cell r="M1942" t="str">
            <v>10169743</v>
          </cell>
          <cell r="N1942" t="str">
            <v>S21092400999/H092963D/EL/1/29</v>
          </cell>
          <cell r="O1942" t="str">
            <v>YPS/L9425UZ/MASRIDI</v>
          </cell>
          <cell r="P1942" t="str">
            <v>PT. SATRIA WICAKSANA SEJATI</v>
          </cell>
          <cell r="Q1942" t="str">
            <v>PT. SATRIA WICAKSANA SEJATI</v>
          </cell>
          <cell r="R1942" t="str">
            <v>JUG RACK</v>
          </cell>
          <cell r="S1942" t="str">
            <v>2050342722</v>
          </cell>
        </row>
        <row r="1943">
          <cell r="L1943">
            <v>6008032954</v>
          </cell>
          <cell r="M1943" t="str">
            <v>10169743</v>
          </cell>
          <cell r="N1943" t="str">
            <v>S21092401002/H092993D/EL/1/29</v>
          </cell>
          <cell r="O1943" t="str">
            <v>YPS/L8858UI/BAMBANG</v>
          </cell>
          <cell r="P1943" t="str">
            <v>PT. SATRIA WICAKSANA SEJATI</v>
          </cell>
          <cell r="Q1943" t="str">
            <v>PT. SATRIA WICAKSANA SEJATI</v>
          </cell>
          <cell r="R1943" t="str">
            <v>JUG RACK</v>
          </cell>
          <cell r="S1943" t="str">
            <v>2050342722</v>
          </cell>
        </row>
        <row r="1944">
          <cell r="L1944">
            <v>6008043925</v>
          </cell>
          <cell r="M1944" t="str">
            <v>10169743</v>
          </cell>
          <cell r="N1944" t="str">
            <v>R.115664/HP3/44</v>
          </cell>
          <cell r="O1944" t="str">
            <v>YPS/N8569UW/SYAIFUL</v>
          </cell>
          <cell r="P1944" t="str">
            <v>PT. SATRIA WICAKSANA SEJATI</v>
          </cell>
          <cell r="Q1944" t="str">
            <v>PT. SATRIA WICAKSANA SEJATI</v>
          </cell>
          <cell r="R1944" t="str">
            <v>JUG RACK</v>
          </cell>
          <cell r="S1944" t="str">
            <v>2050342722</v>
          </cell>
        </row>
        <row r="1945">
          <cell r="L1945">
            <v>6008040538</v>
          </cell>
          <cell r="M1945" t="str">
            <v>10169743</v>
          </cell>
          <cell r="N1945" t="str">
            <v>R.115665/HP3/2</v>
          </cell>
          <cell r="O1945" t="str">
            <v>YPS/L9356UZ/AGUS</v>
          </cell>
          <cell r="P1945" t="str">
            <v>PT. SATRIA WICAKSANA SEJATI</v>
          </cell>
          <cell r="Q1945" t="str">
            <v>PT. SATRIA WICAKSANA SEJATI</v>
          </cell>
          <cell r="R1945" t="str">
            <v>JUG RACK</v>
          </cell>
          <cell r="S1945" t="str">
            <v>2050342722</v>
          </cell>
        </row>
        <row r="1946">
          <cell r="L1946">
            <v>6008036472</v>
          </cell>
          <cell r="M1946" t="str">
            <v>10169743</v>
          </cell>
          <cell r="N1946" t="str">
            <v>R.115656/HP3/31</v>
          </cell>
          <cell r="O1946" t="str">
            <v>YPS/N8579UR/WIYANTO</v>
          </cell>
          <cell r="P1946" t="str">
            <v>PT. SATRIA WICAKSANA SEJATI</v>
          </cell>
          <cell r="Q1946" t="str">
            <v>PT. SATRIA WICAKSANA SEJATI</v>
          </cell>
          <cell r="R1946" t="str">
            <v>JUG RACK</v>
          </cell>
          <cell r="S1946" t="str">
            <v>2050342722</v>
          </cell>
        </row>
        <row r="1947">
          <cell r="L1947">
            <v>6008039699</v>
          </cell>
          <cell r="M1947" t="str">
            <v>10169743</v>
          </cell>
          <cell r="N1947" t="str">
            <v>S21092400995/H0929144D/SF/2/29</v>
          </cell>
          <cell r="O1947" t="str">
            <v>YPS/N8582UV/HASAN</v>
          </cell>
          <cell r="P1947" t="str">
            <v>PT. SATRIA WICAKSANA SEJATI</v>
          </cell>
          <cell r="Q1947" t="str">
            <v>PT. SATRIA WICAKSANA SEJATI</v>
          </cell>
          <cell r="R1947" t="str">
            <v>JUG RACK</v>
          </cell>
          <cell r="S1947" t="str">
            <v>2050342722</v>
          </cell>
        </row>
        <row r="1948">
          <cell r="L1948">
            <v>6008040925</v>
          </cell>
          <cell r="M1948" t="str">
            <v>10169743</v>
          </cell>
          <cell r="N1948" t="str">
            <v>S21092400617/H0929174D/EF/2/29</v>
          </cell>
          <cell r="O1948" t="str">
            <v>YPS/L8858UI/BAMBANG</v>
          </cell>
          <cell r="P1948" t="str">
            <v>PT. SATRIA WICAKSANA SEJATI</v>
          </cell>
          <cell r="Q1948" t="str">
            <v>PT. SATRIA WICAKSANA SEJATI</v>
          </cell>
          <cell r="R1948" t="str">
            <v>JUG RACK</v>
          </cell>
          <cell r="S1948" t="str">
            <v>2050342722</v>
          </cell>
        </row>
        <row r="1949">
          <cell r="L1949">
            <v>6008040448</v>
          </cell>
          <cell r="M1949" t="str">
            <v>10169743</v>
          </cell>
          <cell r="N1949" t="str">
            <v>R.115668/HP3/0929-50</v>
          </cell>
          <cell r="O1949" t="str">
            <v>YPS/N8569UV/SAIFUL</v>
          </cell>
          <cell r="P1949" t="str">
            <v>PT. SATRIA WICAKSANA SEJATI</v>
          </cell>
          <cell r="Q1949" t="str">
            <v>PT. SATRIA WICAKSANA SEJATI</v>
          </cell>
          <cell r="R1949" t="str">
            <v>JUG RACK</v>
          </cell>
          <cell r="S1949" t="str">
            <v>2050342722</v>
          </cell>
        </row>
        <row r="1950">
          <cell r="L1950">
            <v>6008034448</v>
          </cell>
          <cell r="M1950" t="str">
            <v>10169743</v>
          </cell>
          <cell r="N1950" t="str">
            <v>R.113278/HP3/17</v>
          </cell>
          <cell r="O1950" t="str">
            <v>YPS/L9355UZ/WACHID</v>
          </cell>
          <cell r="P1950" t="str">
            <v>PT. SATRIA WICAKSANA SEJATI</v>
          </cell>
          <cell r="Q1950" t="str">
            <v>PT. SATRIA WICAKSANA SEJATI</v>
          </cell>
          <cell r="R1950" t="str">
            <v>JUG RACK</v>
          </cell>
          <cell r="S1950" t="str">
            <v>2050342722</v>
          </cell>
        </row>
        <row r="1951">
          <cell r="L1951">
            <v>6008036905</v>
          </cell>
          <cell r="M1951" t="str">
            <v>10169743</v>
          </cell>
          <cell r="N1951" t="str">
            <v>R.115666/HP3/0929-64</v>
          </cell>
          <cell r="O1951" t="str">
            <v>YPS/N8573UW/FAUZAN</v>
          </cell>
          <cell r="P1951" t="str">
            <v>PT. SATRIA WICAKSANA SEJATI</v>
          </cell>
          <cell r="Q1951" t="str">
            <v>PT. SATRIA WICAKSANA SEJATI</v>
          </cell>
          <cell r="R1951" t="str">
            <v>JUG RACK</v>
          </cell>
          <cell r="S1951" t="str">
            <v>2050342722</v>
          </cell>
        </row>
        <row r="1952">
          <cell r="L1952">
            <v>6008036994</v>
          </cell>
          <cell r="M1952" t="str">
            <v>10169743</v>
          </cell>
          <cell r="N1952" t="str">
            <v>R.115669/HP3/40</v>
          </cell>
          <cell r="O1952" t="str">
            <v>YPS/L9356UZ/AGUS</v>
          </cell>
          <cell r="P1952" t="str">
            <v>PT. SATRIA WICAKSANA SEJATI</v>
          </cell>
          <cell r="Q1952" t="str">
            <v>PT. SATRIA WICAKSANA SEJATI</v>
          </cell>
          <cell r="R1952" t="str">
            <v>JUG RACK</v>
          </cell>
          <cell r="S1952" t="str">
            <v>2050342722</v>
          </cell>
        </row>
        <row r="1953">
          <cell r="L1953">
            <v>6008038959</v>
          </cell>
          <cell r="M1953" t="str">
            <v>10169743</v>
          </cell>
          <cell r="N1953" t="str">
            <v>R.113265/HP3/0929-58</v>
          </cell>
          <cell r="O1953" t="str">
            <v>YPS/N8502UV/SUKRONI</v>
          </cell>
          <cell r="P1953" t="str">
            <v>PT. SATRIA WICAKSANA SEJATI</v>
          </cell>
          <cell r="Q1953" t="str">
            <v>PT. SATRIA WICAKSANA SEJATI</v>
          </cell>
          <cell r="R1953" t="str">
            <v>JUG RACK</v>
          </cell>
          <cell r="S1953" t="str">
            <v>2050342722</v>
          </cell>
        </row>
        <row r="1954">
          <cell r="L1954">
            <v>6008042122</v>
          </cell>
          <cell r="M1954" t="str">
            <v>10169743</v>
          </cell>
          <cell r="N1954" t="str">
            <v>S21092400616/H0929203D/AS/3/29</v>
          </cell>
          <cell r="O1954" t="str">
            <v>YPS/N8796UV/DARYANTO</v>
          </cell>
          <cell r="P1954" t="str">
            <v>PT. SATRIA WICAKSANA SEJATI</v>
          </cell>
          <cell r="Q1954" t="str">
            <v>PT. SATRIA WICAKSANA SEJATI</v>
          </cell>
          <cell r="R1954" t="str">
            <v>JUG RACK</v>
          </cell>
          <cell r="S1954" t="str">
            <v>2050342722</v>
          </cell>
        </row>
        <row r="1955">
          <cell r="L1955">
            <v>6008044253</v>
          </cell>
          <cell r="M1955" t="str">
            <v>10169743</v>
          </cell>
          <cell r="N1955" t="str">
            <v>S21092400588/H093057D/HD/2/30</v>
          </cell>
          <cell r="O1955" t="str">
            <v>YPS/N8582UV/HASAN</v>
          </cell>
          <cell r="P1955" t="str">
            <v>PT. SATRIA WICAKSANA SEJATI</v>
          </cell>
          <cell r="Q1955" t="str">
            <v>PT. SATRIA WICAKSANA SEJATI</v>
          </cell>
          <cell r="R1955" t="str">
            <v>JUG RACK</v>
          </cell>
          <cell r="S1955" t="str">
            <v>2050342722</v>
          </cell>
        </row>
        <row r="1956">
          <cell r="L1956">
            <v>6008040176</v>
          </cell>
          <cell r="M1956" t="str">
            <v>10169743</v>
          </cell>
          <cell r="N1956" t="str">
            <v>S21092400626/H0929154D/HD/2/29</v>
          </cell>
          <cell r="O1956" t="str">
            <v>YPS/L9434UZ/TRI HUTA</v>
          </cell>
          <cell r="P1956" t="str">
            <v>PT. SATRIA WICAKSANA SEJATI</v>
          </cell>
          <cell r="Q1956" t="str">
            <v>PT. SATRIA WICAKSANA SEJATI</v>
          </cell>
          <cell r="R1956" t="str">
            <v>JUG RACK</v>
          </cell>
          <cell r="S1956" t="str">
            <v>2050342722</v>
          </cell>
        </row>
        <row r="1957">
          <cell r="L1957">
            <v>6008042927</v>
          </cell>
          <cell r="M1957" t="str">
            <v>10169743</v>
          </cell>
          <cell r="N1957" t="str">
            <v>R.113300/HP3/32</v>
          </cell>
          <cell r="O1957" t="str">
            <v>YPS/N8598UV/ARIF T</v>
          </cell>
          <cell r="P1957" t="str">
            <v>PT. SATRIA WICAKSANA SEJATI</v>
          </cell>
          <cell r="Q1957" t="str">
            <v>PT. SATRIA WICAKSANA SEJATI</v>
          </cell>
          <cell r="R1957" t="str">
            <v>JUG RACK</v>
          </cell>
          <cell r="S1957" t="str">
            <v>2050342722</v>
          </cell>
        </row>
        <row r="1958">
          <cell r="L1958">
            <v>6008042046</v>
          </cell>
          <cell r="M1958" t="str">
            <v>10169743</v>
          </cell>
          <cell r="N1958" t="str">
            <v>R.113280/HP3/11</v>
          </cell>
          <cell r="O1958" t="str">
            <v>YPS/N8699UV/GHOFIR</v>
          </cell>
          <cell r="P1958" t="str">
            <v>PT. SATRIA WICAKSANA SEJATI</v>
          </cell>
          <cell r="Q1958" t="str">
            <v>PT. SATRIA WICAKSANA SEJATI</v>
          </cell>
          <cell r="R1958" t="str">
            <v>JUG RACK</v>
          </cell>
          <cell r="S1958" t="str">
            <v>2050342722</v>
          </cell>
        </row>
        <row r="1959">
          <cell r="L1959">
            <v>6008043846</v>
          </cell>
          <cell r="M1959" t="str">
            <v>10169743</v>
          </cell>
          <cell r="N1959" t="str">
            <v>R.115662/HP3/0930-60</v>
          </cell>
          <cell r="O1959" t="str">
            <v>YPS/L9356UZ/AGUS</v>
          </cell>
          <cell r="P1959" t="str">
            <v>PT. SATRIA WICAKSANA SEJATI</v>
          </cell>
          <cell r="Q1959" t="str">
            <v>PT. SATRIA WICAKSANA SEJATI</v>
          </cell>
          <cell r="R1959" t="str">
            <v>JUG RACK</v>
          </cell>
          <cell r="S1959" t="str">
            <v>2050342722</v>
          </cell>
        </row>
        <row r="1960">
          <cell r="L1960">
            <v>6008043463</v>
          </cell>
          <cell r="M1960" t="str">
            <v>10169743</v>
          </cell>
          <cell r="N1960" t="str">
            <v>R.115663/HP3/55</v>
          </cell>
          <cell r="O1960" t="str">
            <v>YPS/N8573UW/FAUZAN</v>
          </cell>
          <cell r="P1960" t="str">
            <v>PT. SATRIA WICAKSANA SEJATI</v>
          </cell>
          <cell r="Q1960" t="str">
            <v>PT. SATRIA WICAKSANA SEJATI</v>
          </cell>
          <cell r="R1960" t="str">
            <v>JUG RACK</v>
          </cell>
          <cell r="S1960" t="str">
            <v>2050342722</v>
          </cell>
        </row>
        <row r="1961">
          <cell r="L1961">
            <v>6008042565</v>
          </cell>
          <cell r="M1961" t="str">
            <v>10169743</v>
          </cell>
          <cell r="N1961" t="str">
            <v>S21092400609/H093035D/AS/3/29</v>
          </cell>
          <cell r="O1961" t="str">
            <v>YPS/N8878UW/SIARI</v>
          </cell>
          <cell r="P1961" t="str">
            <v>PT. SATRIA WICAKSANA SEJATI</v>
          </cell>
          <cell r="Q1961" t="str">
            <v>PT. SATRIA WICAKSANA SEJATI</v>
          </cell>
          <cell r="R1961" t="str">
            <v>JUG RACK</v>
          </cell>
          <cell r="S1961" t="str">
            <v>2050342722</v>
          </cell>
        </row>
        <row r="1962">
          <cell r="L1962">
            <v>6008042885</v>
          </cell>
          <cell r="M1962" t="str">
            <v>10169743</v>
          </cell>
          <cell r="N1962" t="str">
            <v>S21092400984/H093062D/NF/1/30</v>
          </cell>
          <cell r="O1962" t="str">
            <v>YPS/L9425UZ/MASRIDI</v>
          </cell>
          <cell r="P1962" t="str">
            <v>PT. SATRIA WICAKSANA SEJATI</v>
          </cell>
          <cell r="Q1962" t="str">
            <v>PT. SATRIA WICAKSANA SEJATI</v>
          </cell>
          <cell r="R1962" t="str">
            <v>JUG RACK</v>
          </cell>
          <cell r="S1962" t="str">
            <v>2050342722</v>
          </cell>
        </row>
        <row r="1963">
          <cell r="L1963">
            <v>6008036819</v>
          </cell>
          <cell r="M1963" t="str">
            <v>10169743</v>
          </cell>
          <cell r="N1963" t="str">
            <v>S21092400988/H093074D/EF/1/30</v>
          </cell>
          <cell r="O1963" t="str">
            <v>YPS/L9429UZ/SOLIKIN</v>
          </cell>
          <cell r="P1963" t="str">
            <v>PT. SATRIA WICAKSANA SEJATI</v>
          </cell>
          <cell r="Q1963" t="str">
            <v>PT. SATRIA WICAKSANA SEJATI</v>
          </cell>
          <cell r="R1963" t="str">
            <v>JUG RACK</v>
          </cell>
          <cell r="S1963" t="str">
            <v>2050342722</v>
          </cell>
        </row>
        <row r="1964">
          <cell r="L1964">
            <v>6008041510</v>
          </cell>
          <cell r="M1964" t="str">
            <v>10169743</v>
          </cell>
          <cell r="N1964" t="str">
            <v>S21092400979/H0930104D/EF/1/30</v>
          </cell>
          <cell r="O1964" t="str">
            <v>YPS/L9345UZ/M SOLIKI</v>
          </cell>
          <cell r="P1964" t="str">
            <v>PT. SATRIA WICAKSANA SEJATI</v>
          </cell>
          <cell r="Q1964" t="str">
            <v>PT. SATRIA WICAKSANA SEJATI</v>
          </cell>
          <cell r="R1964" t="str">
            <v>JUG RACK</v>
          </cell>
          <cell r="S1964" t="str">
            <v>2050342722</v>
          </cell>
        </row>
        <row r="1965">
          <cell r="L1965">
            <v>6008043663</v>
          </cell>
          <cell r="M1965" t="str">
            <v>10169743</v>
          </cell>
          <cell r="N1965" t="str">
            <v>S21092400982/H0930149D/EL/2/30</v>
          </cell>
          <cell r="O1965" t="str">
            <v>YPS/L9430UZ/DONI</v>
          </cell>
          <cell r="P1965" t="str">
            <v>PT. SATRIA WICAKSANA SEJATI</v>
          </cell>
          <cell r="Q1965" t="str">
            <v>PT. SATRIA WICAKSANA SEJATI</v>
          </cell>
          <cell r="R1965" t="str">
            <v>JUG RACK</v>
          </cell>
          <cell r="S1965" t="str">
            <v>2050342722</v>
          </cell>
        </row>
        <row r="1966">
          <cell r="L1966">
            <v>6008040955</v>
          </cell>
          <cell r="M1966" t="str">
            <v>10169743</v>
          </cell>
          <cell r="N1966" t="str">
            <v>R.115661/HP3/53</v>
          </cell>
          <cell r="O1966" t="str">
            <v>YPS/N8579UR/WIYANTO</v>
          </cell>
          <cell r="P1966" t="str">
            <v>PT. SATRIA WICAKSANA SEJATI</v>
          </cell>
          <cell r="Q1966" t="str">
            <v>PT. SATRIA WICAKSANA SEJATI</v>
          </cell>
          <cell r="R1966" t="str">
            <v>JUG RACK</v>
          </cell>
          <cell r="S1966" t="str">
            <v>2050342722</v>
          </cell>
        </row>
        <row r="1967">
          <cell r="L1967">
            <v>6008027597</v>
          </cell>
          <cell r="M1967" t="str">
            <v>10169749</v>
          </cell>
          <cell r="N1967" t="str">
            <v>S21091604720</v>
          </cell>
          <cell r="O1967" t="str">
            <v>L9346UZ/ZAINUL ARIF</v>
          </cell>
          <cell r="P1967" t="str">
            <v>PT. SATRIA WICAKSANA SEJATI</v>
          </cell>
          <cell r="Q1967" t="str">
            <v>PT. SATRIA WICAKSANA SEJATI</v>
          </cell>
          <cell r="R1967" t="str">
            <v>PALLET RENT DOUBLE FACE</v>
          </cell>
          <cell r="S1967" t="str">
            <v>2050342723</v>
          </cell>
        </row>
        <row r="1968">
          <cell r="L1968">
            <v>6008029362</v>
          </cell>
          <cell r="M1968" t="str">
            <v>10169749</v>
          </cell>
          <cell r="N1968" t="str">
            <v>R.113413</v>
          </cell>
          <cell r="O1968" t="str">
            <v>YPS/N8565UV/BAMBANG</v>
          </cell>
          <cell r="P1968" t="str">
            <v>PT. SATRIA WICAKSANA SEJATI</v>
          </cell>
          <cell r="Q1968" t="str">
            <v>PT. SATRIA WICAKSANA SEJATI</v>
          </cell>
          <cell r="R1968" t="str">
            <v>PALLET RENT DOUBLE FACE</v>
          </cell>
          <cell r="S1968" t="str">
            <v>2050342723</v>
          </cell>
        </row>
        <row r="1969">
          <cell r="L1969">
            <v>6008040360</v>
          </cell>
          <cell r="M1969" t="str">
            <v>10169749</v>
          </cell>
          <cell r="N1969" t="str">
            <v>R.159917</v>
          </cell>
          <cell r="O1969" t="str">
            <v>YPS/N9934UW/SULIS</v>
          </cell>
          <cell r="P1969" t="str">
            <v>PT. SATRIA WICAKSANA SEJATI</v>
          </cell>
          <cell r="Q1969" t="str">
            <v>PT. SATRIA WICAKSANA SEJATI</v>
          </cell>
          <cell r="R1969" t="str">
            <v>PALLET RENT DOUBLE FACE</v>
          </cell>
          <cell r="S1969" t="str">
            <v>2050342723</v>
          </cell>
        </row>
        <row r="1970">
          <cell r="L1970">
            <v>6008028062</v>
          </cell>
          <cell r="M1970" t="str">
            <v>10169749</v>
          </cell>
          <cell r="N1970" t="str">
            <v>R113436</v>
          </cell>
          <cell r="O1970" t="str">
            <v>YPS/L8211UT/ZEMY S</v>
          </cell>
          <cell r="P1970" t="str">
            <v>PT. SATRIA WICAKSANA SEJATI</v>
          </cell>
          <cell r="Q1970" t="str">
            <v>PT. SATRIA WICAKSANA SEJATI</v>
          </cell>
          <cell r="R1970" t="str">
            <v>PALLET RENT DOUBLE FACE</v>
          </cell>
          <cell r="S1970" t="str">
            <v>2050342723</v>
          </cell>
        </row>
        <row r="1971">
          <cell r="L1971">
            <v>6008024058</v>
          </cell>
          <cell r="M1971" t="str">
            <v>10169749</v>
          </cell>
          <cell r="N1971" t="str">
            <v>R.115649</v>
          </cell>
          <cell r="O1971" t="str">
            <v>YPS/L9361UZ/YOYOK H</v>
          </cell>
          <cell r="P1971" t="str">
            <v>PT. SATRIA WICAKSANA SEJATI</v>
          </cell>
          <cell r="Q1971" t="str">
            <v>PT. SATRIA WICAKSANA SEJATI</v>
          </cell>
          <cell r="R1971" t="str">
            <v>PALLET RENT DOUBLE FACE</v>
          </cell>
          <cell r="S1971" t="str">
            <v>2050342723</v>
          </cell>
        </row>
        <row r="1972">
          <cell r="L1972">
            <v>6008025800</v>
          </cell>
          <cell r="M1972" t="str">
            <v>10169749</v>
          </cell>
          <cell r="N1972" t="str">
            <v>R.157597</v>
          </cell>
          <cell r="O1972" t="str">
            <v>YPS/N8227UV/HARTONO</v>
          </cell>
          <cell r="P1972" t="str">
            <v>PT. SATRIA WICAKSANA SEJATI</v>
          </cell>
          <cell r="Q1972" t="str">
            <v>PT. SATRIA WICAKSANA SEJATI</v>
          </cell>
          <cell r="R1972" t="str">
            <v>PALLET RENT DOUBLE FACE</v>
          </cell>
          <cell r="S1972" t="str">
            <v>2050342723</v>
          </cell>
        </row>
        <row r="1973">
          <cell r="L1973">
            <v>6008023970</v>
          </cell>
          <cell r="M1973" t="str">
            <v>10169749</v>
          </cell>
          <cell r="N1973" t="str">
            <v>R.105628</v>
          </cell>
          <cell r="O1973" t="str">
            <v>YPS/N8033UV/ANANG</v>
          </cell>
          <cell r="P1973" t="str">
            <v>PT. SATRIA WICAKSANA SEJATI</v>
          </cell>
          <cell r="Q1973" t="str">
            <v>PT. SATRIA WICAKSANA SEJATI</v>
          </cell>
          <cell r="R1973" t="str">
            <v>PALLET RENT DOUBLE FACE</v>
          </cell>
          <cell r="S1973" t="str">
            <v>2050342723</v>
          </cell>
        </row>
        <row r="1974">
          <cell r="L1974">
            <v>6008023977</v>
          </cell>
          <cell r="M1974" t="str">
            <v>10169749</v>
          </cell>
          <cell r="N1974" t="str">
            <v>S21091604724</v>
          </cell>
          <cell r="O1974" t="str">
            <v>YPS/L9693US/IRKHAM</v>
          </cell>
          <cell r="P1974" t="str">
            <v>PT. SATRIA WICAKSANA SEJATI</v>
          </cell>
          <cell r="Q1974" t="str">
            <v>PT. SATRIA WICAKSANA SEJATI</v>
          </cell>
          <cell r="R1974" t="str">
            <v>PALLET RENT DOUBLE FACE</v>
          </cell>
          <cell r="S1974" t="str">
            <v>2050342723</v>
          </cell>
        </row>
        <row r="1975">
          <cell r="L1975">
            <v>6008029344</v>
          </cell>
          <cell r="M1975" t="str">
            <v>10169749</v>
          </cell>
          <cell r="N1975" t="str">
            <v>R.113442</v>
          </cell>
          <cell r="O1975" t="str">
            <v>YPS/N8815UW/MUNAWIR</v>
          </cell>
          <cell r="P1975" t="str">
            <v>PT. SATRIA WICAKSANA SEJATI</v>
          </cell>
          <cell r="Q1975" t="str">
            <v>PT. SATRIA WICAKSANA SEJATI</v>
          </cell>
          <cell r="R1975" t="str">
            <v>PALLET RENT DOUBLE FACE</v>
          </cell>
          <cell r="S1975" t="str">
            <v>2050342723</v>
          </cell>
        </row>
        <row r="1976">
          <cell r="L1976">
            <v>6008031409</v>
          </cell>
          <cell r="M1976" t="str">
            <v>10169749</v>
          </cell>
          <cell r="N1976" t="str">
            <v>R.113439</v>
          </cell>
          <cell r="O1976" t="str">
            <v>SWS/N8574UV/EKO P</v>
          </cell>
          <cell r="P1976" t="str">
            <v>PT. SATRIA WICAKSANA SEJATI</v>
          </cell>
          <cell r="Q1976" t="str">
            <v>PT. SATRIA WICAKSANA SEJATI</v>
          </cell>
          <cell r="R1976" t="str">
            <v>PALLET RENT DOUBLE FACE</v>
          </cell>
          <cell r="S1976" t="str">
            <v>2050342723</v>
          </cell>
        </row>
        <row r="1977">
          <cell r="L1977">
            <v>6008032248</v>
          </cell>
          <cell r="M1977" t="str">
            <v>10169749</v>
          </cell>
          <cell r="N1977" t="str">
            <v>R.112816</v>
          </cell>
          <cell r="O1977" t="str">
            <v>YPS/N8660UW/SYAIFUL</v>
          </cell>
          <cell r="P1977" t="str">
            <v>PT. SATRIA WICAKSANA SEJATI</v>
          </cell>
          <cell r="Q1977" t="str">
            <v>PT. SATRIA WICAKSANA SEJATI</v>
          </cell>
          <cell r="R1977" t="str">
            <v>PALLET RENT DOUBLE FACE</v>
          </cell>
          <cell r="S1977" t="str">
            <v>2050342723</v>
          </cell>
        </row>
        <row r="1978">
          <cell r="L1978">
            <v>6008026742</v>
          </cell>
          <cell r="M1978" t="str">
            <v>10169749</v>
          </cell>
          <cell r="N1978" t="str">
            <v>R113419</v>
          </cell>
          <cell r="O1978" t="str">
            <v>YPS/L9609UX/EDY S</v>
          </cell>
          <cell r="P1978" t="str">
            <v>PT. SATRIA WICAKSANA SEJATI</v>
          </cell>
          <cell r="Q1978" t="str">
            <v>PT. SATRIA WICAKSANA SEJATI</v>
          </cell>
          <cell r="R1978" t="str">
            <v>PALLET RENT DOUBLE FACE</v>
          </cell>
          <cell r="S1978" t="str">
            <v>2050342723</v>
          </cell>
        </row>
        <row r="1979">
          <cell r="L1979">
            <v>6008033738</v>
          </cell>
          <cell r="M1979" t="str">
            <v>10169749</v>
          </cell>
          <cell r="N1979" t="str">
            <v>R112814</v>
          </cell>
          <cell r="O1979" t="str">
            <v>YPS/N8584UV/HARIYANT</v>
          </cell>
          <cell r="P1979" t="str">
            <v>PT. SATRIA WICAKSANA SEJATI</v>
          </cell>
          <cell r="Q1979" t="str">
            <v>PT. SATRIA WICAKSANA SEJATI</v>
          </cell>
          <cell r="R1979" t="str">
            <v>PALLET RENT DOUBLE FACE</v>
          </cell>
          <cell r="S1979" t="str">
            <v>2050342723</v>
          </cell>
        </row>
        <row r="1980">
          <cell r="L1980">
            <v>6008032658</v>
          </cell>
          <cell r="M1980" t="str">
            <v>10169749</v>
          </cell>
          <cell r="N1980" t="str">
            <v>R.112835</v>
          </cell>
          <cell r="O1980" t="str">
            <v>YPS/N8033UV/ANANG S</v>
          </cell>
          <cell r="P1980" t="str">
            <v>PT. SATRIA WICAKSANA SEJATI</v>
          </cell>
          <cell r="Q1980" t="str">
            <v>PT. SATRIA WICAKSANA SEJATI</v>
          </cell>
          <cell r="R1980" t="str">
            <v>PALLET RENT DOUBLE FACE</v>
          </cell>
          <cell r="S1980" t="str">
            <v>2050342723</v>
          </cell>
        </row>
        <row r="1981">
          <cell r="L1981">
            <v>6008025216</v>
          </cell>
          <cell r="M1981" t="str">
            <v>10169749</v>
          </cell>
          <cell r="N1981" t="str">
            <v>R.113314</v>
          </cell>
          <cell r="O1981" t="str">
            <v>YPS/L9346UZ/ZAINUL A</v>
          </cell>
          <cell r="P1981" t="str">
            <v>PT. SATRIA WICAKSANA SEJATI</v>
          </cell>
          <cell r="Q1981" t="str">
            <v>PT. SATRIA WICAKSANA SEJATI</v>
          </cell>
          <cell r="R1981" t="str">
            <v>PALLET RENT DOUBLE FACE</v>
          </cell>
          <cell r="S1981" t="str">
            <v>2050342723</v>
          </cell>
        </row>
        <row r="1982">
          <cell r="L1982">
            <v>6008028443</v>
          </cell>
          <cell r="M1982" t="str">
            <v>10169749</v>
          </cell>
          <cell r="N1982" t="str">
            <v>R.157598</v>
          </cell>
          <cell r="O1982" t="str">
            <v>YPS/N8105UV/SETIO</v>
          </cell>
          <cell r="P1982" t="str">
            <v>PT. SATRIA WICAKSANA SEJATI</v>
          </cell>
          <cell r="Q1982" t="str">
            <v>PT. SATRIA WICAKSANA SEJATI</v>
          </cell>
          <cell r="R1982" t="str">
            <v>PALLET RENT DOUBLE FACE</v>
          </cell>
          <cell r="S1982" t="str">
            <v>2050342723</v>
          </cell>
        </row>
        <row r="1983">
          <cell r="L1983">
            <v>6008032240</v>
          </cell>
          <cell r="M1983" t="str">
            <v>10169749</v>
          </cell>
          <cell r="N1983" t="str">
            <v>R.159513</v>
          </cell>
          <cell r="O1983" t="str">
            <v>YPS/L9462UM/SATIMAN</v>
          </cell>
          <cell r="P1983" t="str">
            <v>PT. SATRIA WICAKSANA SEJATI</v>
          </cell>
          <cell r="Q1983" t="str">
            <v>PT. SATRIA WICAKSANA SEJATI</v>
          </cell>
          <cell r="R1983" t="str">
            <v>PALLET RENT DOUBLE FACE</v>
          </cell>
          <cell r="S1983" t="str">
            <v>2050342723</v>
          </cell>
        </row>
        <row r="1984">
          <cell r="L1984">
            <v>6008041894</v>
          </cell>
          <cell r="M1984" t="str">
            <v>10169749</v>
          </cell>
          <cell r="N1984" t="str">
            <v>R.S21092400886/113291</v>
          </cell>
          <cell r="O1984" t="str">
            <v>YPS/N9967UW/MISDI</v>
          </cell>
          <cell r="P1984" t="str">
            <v>PT. SATRIA WICAKSANA SEJATI</v>
          </cell>
          <cell r="Q1984" t="str">
            <v>PT. SATRIA WICAKSANA SEJATI</v>
          </cell>
          <cell r="R1984" t="str">
            <v>PALLET RENT DOUBLE FACE</v>
          </cell>
          <cell r="S1984" t="str">
            <v>2050342723</v>
          </cell>
        </row>
        <row r="1985">
          <cell r="L1985">
            <v>6008033692</v>
          </cell>
          <cell r="M1985" t="str">
            <v>10169749</v>
          </cell>
          <cell r="N1985" t="str">
            <v>R159514</v>
          </cell>
          <cell r="O1985" t="str">
            <v>YPS/L9349UZ/CIPTO</v>
          </cell>
          <cell r="P1985" t="str">
            <v>PT. SATRIA WICAKSANA SEJATI</v>
          </cell>
          <cell r="Q1985" t="str">
            <v>PT. SATRIA WICAKSANA SEJATI</v>
          </cell>
          <cell r="R1985" t="str">
            <v>PALLET RENT DOUBLE FACE</v>
          </cell>
          <cell r="S1985" t="str">
            <v>2050342723</v>
          </cell>
        </row>
        <row r="1986">
          <cell r="L1986">
            <v>6008018714</v>
          </cell>
          <cell r="M1986" t="str">
            <v>10169749</v>
          </cell>
          <cell r="N1986" t="str">
            <v>R.159512</v>
          </cell>
          <cell r="O1986" t="str">
            <v>YPS/N8863UW/JAHJA</v>
          </cell>
          <cell r="P1986" t="str">
            <v>PT. SATRIA WICAKSANA SEJATI</v>
          </cell>
          <cell r="Q1986" t="str">
            <v>PT. SATRIA WICAKSANA SEJATI</v>
          </cell>
          <cell r="R1986" t="str">
            <v>PALLET RENT DOUBLE FACE</v>
          </cell>
          <cell r="S1986" t="str">
            <v>2050342723</v>
          </cell>
        </row>
        <row r="1987">
          <cell r="L1987">
            <v>6008032633</v>
          </cell>
          <cell r="M1987" t="str">
            <v>10169749</v>
          </cell>
          <cell r="N1987" t="str">
            <v>R.112844</v>
          </cell>
          <cell r="O1987" t="str">
            <v>YPS/N8143UV/MISTAM</v>
          </cell>
          <cell r="P1987" t="str">
            <v>PT. SATRIA WICAKSANA SEJATI</v>
          </cell>
          <cell r="Q1987" t="str">
            <v>PT. SATRIA WICAKSANA SEJATI</v>
          </cell>
          <cell r="R1987" t="str">
            <v>PALLET RENT DOUBLE FACE</v>
          </cell>
          <cell r="S1987" t="str">
            <v>2050342723</v>
          </cell>
        </row>
        <row r="1988">
          <cell r="L1988">
            <v>6008035042</v>
          </cell>
          <cell r="M1988" t="str">
            <v>10169749</v>
          </cell>
          <cell r="N1988" t="str">
            <v>R.113440</v>
          </cell>
          <cell r="O1988" t="str">
            <v>YPS/L9609UZ/EDY S</v>
          </cell>
          <cell r="P1988" t="str">
            <v>PT. SATRIA WICAKSANA SEJATI</v>
          </cell>
          <cell r="Q1988" t="str">
            <v>PT. SATRIA WICAKSANA SEJATI</v>
          </cell>
          <cell r="R1988" t="str">
            <v>PALLET RENT DOUBLE FACE</v>
          </cell>
          <cell r="S1988" t="str">
            <v>2050342723</v>
          </cell>
        </row>
        <row r="1989">
          <cell r="L1989">
            <v>6008029633</v>
          </cell>
          <cell r="M1989" t="str">
            <v>10169749</v>
          </cell>
          <cell r="N1989" t="str">
            <v>R113438</v>
          </cell>
          <cell r="O1989" t="str">
            <v>YPS/N8596UV/SUMARNO</v>
          </cell>
          <cell r="P1989" t="str">
            <v>PT. SATRIA WICAKSANA SEJATI</v>
          </cell>
          <cell r="Q1989" t="str">
            <v>PT. SATRIA WICAKSANA SEJATI</v>
          </cell>
          <cell r="R1989" t="str">
            <v>PALLET RENT DOUBLE FACE</v>
          </cell>
          <cell r="S1989" t="str">
            <v>2050342723</v>
          </cell>
        </row>
        <row r="1990">
          <cell r="L1990">
            <v>6008031480</v>
          </cell>
          <cell r="M1990" t="str">
            <v>10169749</v>
          </cell>
          <cell r="N1990" t="str">
            <v>R113445</v>
          </cell>
          <cell r="O1990" t="str">
            <v>YPS/L9346UZ/ZAINUL A</v>
          </cell>
          <cell r="P1990" t="str">
            <v>PT. SATRIA WICAKSANA SEJATI</v>
          </cell>
          <cell r="Q1990" t="str">
            <v>PT. SATRIA WICAKSANA SEJATI</v>
          </cell>
          <cell r="R1990" t="str">
            <v>PALLET RENT DOUBLE FACE</v>
          </cell>
          <cell r="S1990" t="str">
            <v>2050342723</v>
          </cell>
        </row>
        <row r="1991">
          <cell r="L1991">
            <v>6008032445</v>
          </cell>
          <cell r="M1991" t="str">
            <v>10169749</v>
          </cell>
          <cell r="N1991" t="str">
            <v>R.112821</v>
          </cell>
          <cell r="O1991" t="str">
            <v>YPS/N8653UW/KHOIRUL</v>
          </cell>
          <cell r="P1991" t="str">
            <v>PT. SATRIA WICAKSANA SEJATI</v>
          </cell>
          <cell r="Q1991" t="str">
            <v>PT. SATRIA WICAKSANA SEJATI</v>
          </cell>
          <cell r="R1991" t="str">
            <v>PALLET RENT DOUBLE FACE</v>
          </cell>
          <cell r="S1991" t="str">
            <v>2050342723</v>
          </cell>
        </row>
        <row r="1992">
          <cell r="L1992">
            <v>6008029233</v>
          </cell>
          <cell r="M1992" t="str">
            <v>10169749</v>
          </cell>
          <cell r="N1992" t="str">
            <v>S21092400159</v>
          </cell>
          <cell r="O1992" t="str">
            <v>YPS/N8589UV/MUHIBBIN</v>
          </cell>
          <cell r="P1992" t="str">
            <v>PT. SATRIA WICAKSANA SEJATI</v>
          </cell>
          <cell r="Q1992" t="str">
            <v>PT. SATRIA WICAKSANA SEJATI</v>
          </cell>
          <cell r="R1992" t="str">
            <v>PALLET RENT DOUBLE FACE</v>
          </cell>
          <cell r="S1992" t="str">
            <v>2050342723</v>
          </cell>
        </row>
        <row r="1993">
          <cell r="L1993">
            <v>6008031270</v>
          </cell>
          <cell r="M1993" t="str">
            <v>10169749</v>
          </cell>
          <cell r="N1993" t="str">
            <v>R.113446</v>
          </cell>
          <cell r="O1993" t="str">
            <v>YPS/N8565UW/BAMBANG</v>
          </cell>
          <cell r="P1993" t="str">
            <v>PT. SATRIA WICAKSANA SEJATI</v>
          </cell>
          <cell r="Q1993" t="str">
            <v>PT. SATRIA WICAKSANA SEJATI</v>
          </cell>
          <cell r="R1993" t="str">
            <v>PALLET RENT DOUBLE FACE</v>
          </cell>
          <cell r="S1993" t="str">
            <v>2050342723</v>
          </cell>
        </row>
        <row r="1994">
          <cell r="L1994">
            <v>6008018308</v>
          </cell>
          <cell r="M1994" t="str">
            <v>10169749</v>
          </cell>
          <cell r="N1994" t="str">
            <v>R.112839</v>
          </cell>
          <cell r="O1994" t="str">
            <v>YPS/N8607UV/MUSTOFA</v>
          </cell>
          <cell r="P1994" t="str">
            <v>PT. SATRIA WICAKSANA SEJATI</v>
          </cell>
          <cell r="Q1994" t="str">
            <v>PT. SATRIA WICAKSANA SEJATI</v>
          </cell>
          <cell r="R1994" t="str">
            <v>PALLET RENT DOUBLE FACE</v>
          </cell>
          <cell r="S1994" t="str">
            <v>2050342723</v>
          </cell>
        </row>
        <row r="1995">
          <cell r="L1995">
            <v>6008034728</v>
          </cell>
          <cell r="M1995" t="str">
            <v>10169749</v>
          </cell>
          <cell r="N1995" t="str">
            <v>R.112824</v>
          </cell>
          <cell r="O1995" t="str">
            <v>YPS/N8165UV/SUMARYON</v>
          </cell>
          <cell r="P1995" t="str">
            <v>PT. SATRIA WICAKSANA SEJATI</v>
          </cell>
          <cell r="Q1995" t="str">
            <v>PT. SATRIA WICAKSANA SEJATI</v>
          </cell>
          <cell r="R1995" t="str">
            <v>PALLET RENT DOUBLE FACE</v>
          </cell>
          <cell r="S1995" t="str">
            <v>2050342723</v>
          </cell>
        </row>
        <row r="1996">
          <cell r="L1996">
            <v>6008029228</v>
          </cell>
          <cell r="M1996" t="str">
            <v>10169749</v>
          </cell>
          <cell r="N1996" t="str">
            <v>R.112807</v>
          </cell>
          <cell r="O1996" t="str">
            <v>YPS/N8654UW/ARIS</v>
          </cell>
          <cell r="P1996" t="str">
            <v>PT. SATRIA WICAKSANA SEJATI</v>
          </cell>
          <cell r="Q1996" t="str">
            <v>PT. SATRIA WICAKSANA SEJATI</v>
          </cell>
          <cell r="R1996" t="str">
            <v>PALLET RENT DOUBLE FACE</v>
          </cell>
          <cell r="S1996" t="str">
            <v>2050342723</v>
          </cell>
        </row>
        <row r="1997">
          <cell r="L1997">
            <v>6008032565</v>
          </cell>
          <cell r="M1997" t="str">
            <v>10169749</v>
          </cell>
          <cell r="N1997" t="str">
            <v>R.112822</v>
          </cell>
          <cell r="O1997" t="str">
            <v>YPS/N9935UW/SUDARSON</v>
          </cell>
          <cell r="P1997" t="str">
            <v>PT. SATRIA WICAKSANA SEJATI</v>
          </cell>
          <cell r="Q1997" t="str">
            <v>PT. SATRIA WICAKSANA SEJATI</v>
          </cell>
          <cell r="R1997" t="str">
            <v>PALLET RENT DOUBLE FACE</v>
          </cell>
          <cell r="S1997" t="str">
            <v>2050342723</v>
          </cell>
        </row>
        <row r="1998">
          <cell r="L1998">
            <v>6008035014</v>
          </cell>
          <cell r="M1998" t="str">
            <v>10169749</v>
          </cell>
          <cell r="N1998" t="str">
            <v>R.159510</v>
          </cell>
          <cell r="O1998" t="str">
            <v>YPS/N8105UV/SETIO</v>
          </cell>
          <cell r="P1998" t="str">
            <v>PT. SATRIA WICAKSANA SEJATI</v>
          </cell>
          <cell r="Q1998" t="str">
            <v>PT. SATRIA WICAKSANA SEJATI</v>
          </cell>
          <cell r="R1998" t="str">
            <v>PALLET RENT DOUBLE FACE</v>
          </cell>
          <cell r="S1998" t="str">
            <v>2050342723</v>
          </cell>
        </row>
        <row r="1999">
          <cell r="L1999">
            <v>6008038202</v>
          </cell>
          <cell r="M1999" t="str">
            <v>10169749</v>
          </cell>
          <cell r="N1999" t="str">
            <v>R.113252</v>
          </cell>
          <cell r="O1999" t="str">
            <v>SWS/N8653UW/KHOIRUL</v>
          </cell>
          <cell r="P1999" t="str">
            <v>PT. SATRIA WICAKSANA SEJATI</v>
          </cell>
          <cell r="Q1999" t="str">
            <v>PT. SATRIA WICAKSANA SEJATI</v>
          </cell>
          <cell r="R1999" t="str">
            <v>PALLET RENT DOUBLE FACE</v>
          </cell>
          <cell r="S1999" t="str">
            <v>2050342723</v>
          </cell>
        </row>
        <row r="2000">
          <cell r="L2000">
            <v>6008037333</v>
          </cell>
          <cell r="M2000" t="str">
            <v>10169749</v>
          </cell>
          <cell r="N2000" t="str">
            <v>R.S21092400895/113258</v>
          </cell>
          <cell r="O2000" t="str">
            <v>YPS/N8654UW/ARIS</v>
          </cell>
          <cell r="P2000" t="str">
            <v>PT. SATRIA WICAKSANA SEJATI</v>
          </cell>
          <cell r="Q2000" t="str">
            <v>PT. SATRIA WICAKSANA SEJATI</v>
          </cell>
          <cell r="R2000" t="str">
            <v>PALLET RENT DOUBLE FACE</v>
          </cell>
          <cell r="S2000" t="str">
            <v>2050342723</v>
          </cell>
        </row>
        <row r="2001">
          <cell r="L2001">
            <v>6008038411</v>
          </cell>
          <cell r="M2001" t="str">
            <v>10169749</v>
          </cell>
          <cell r="N2001" t="str">
            <v>R.113258</v>
          </cell>
          <cell r="O2001" t="str">
            <v>YPS/N8815UW/MUNAWIR</v>
          </cell>
          <cell r="P2001" t="str">
            <v>PT. SATRIA WICAKSANA SEJATI</v>
          </cell>
          <cell r="Q2001" t="str">
            <v>PT. SATRIA WICAKSANA SEJATI</v>
          </cell>
          <cell r="R2001" t="str">
            <v>PALLET RENT DOUBLE FACE</v>
          </cell>
          <cell r="S2001" t="str">
            <v>2050342723</v>
          </cell>
        </row>
        <row r="2002">
          <cell r="L2002">
            <v>6008042129</v>
          </cell>
          <cell r="M2002" t="str">
            <v>10169749</v>
          </cell>
          <cell r="N2002" t="str">
            <v>R.113299</v>
          </cell>
          <cell r="O2002" t="str">
            <v>YPS/L8258UN/DAFIT A</v>
          </cell>
          <cell r="P2002" t="str">
            <v>PT. SATRIA WICAKSANA SEJATI</v>
          </cell>
          <cell r="Q2002" t="str">
            <v>PT. SATRIA WICAKSANA SEJATI</v>
          </cell>
          <cell r="R2002" t="str">
            <v>PALLET RENT DOUBLE FACE</v>
          </cell>
          <cell r="S2002" t="str">
            <v>2050342723</v>
          </cell>
        </row>
        <row r="2003">
          <cell r="L2003">
            <v>6008041892</v>
          </cell>
          <cell r="M2003" t="str">
            <v>10169749</v>
          </cell>
          <cell r="N2003" t="str">
            <v>R.113277</v>
          </cell>
          <cell r="O2003" t="str">
            <v>YPS/L9693US/IRKHAM</v>
          </cell>
          <cell r="P2003" t="str">
            <v>PT. SATRIA WICAKSANA SEJATI</v>
          </cell>
          <cell r="Q2003" t="str">
            <v>PT. SATRIA WICAKSANA SEJATI</v>
          </cell>
          <cell r="R2003" t="str">
            <v>PALLET RENT DOUBLE FACE</v>
          </cell>
          <cell r="S2003" t="str">
            <v>2050342723</v>
          </cell>
        </row>
        <row r="2004">
          <cell r="L2004">
            <v>6008039495</v>
          </cell>
          <cell r="M2004" t="str">
            <v>10169749</v>
          </cell>
          <cell r="N2004" t="str">
            <v>R.S21092400883/113285</v>
          </cell>
          <cell r="O2004" t="str">
            <v>YPS/L9609UX/EDY S</v>
          </cell>
          <cell r="P2004" t="str">
            <v>PT. SATRIA WICAKSANA SEJATI</v>
          </cell>
          <cell r="Q2004" t="str">
            <v>PT. SATRIA WICAKSANA SEJATI</v>
          </cell>
          <cell r="R2004" t="str">
            <v>PALLET RENT DOUBLE FACE</v>
          </cell>
          <cell r="S2004" t="str">
            <v>2050342723</v>
          </cell>
        </row>
        <row r="2005">
          <cell r="L2005">
            <v>6008035758</v>
          </cell>
          <cell r="M2005" t="str">
            <v>10169749</v>
          </cell>
          <cell r="N2005" t="str">
            <v>R112847</v>
          </cell>
          <cell r="O2005" t="str">
            <v>PSF/L8258UN/DAFIT A</v>
          </cell>
          <cell r="P2005" t="str">
            <v>PT. SATRIA WICAKSANA SEJATI</v>
          </cell>
          <cell r="Q2005" t="str">
            <v>PT. SATRIA WICAKSANA SEJATI</v>
          </cell>
          <cell r="R2005" t="str">
            <v>PALLET RENT DOUBLE FACE</v>
          </cell>
          <cell r="S2005" t="str">
            <v>2050342723</v>
          </cell>
        </row>
        <row r="2006">
          <cell r="L2006">
            <v>6008043006</v>
          </cell>
          <cell r="M2006" t="str">
            <v>10169749</v>
          </cell>
          <cell r="N2006" t="str">
            <v>R.113296</v>
          </cell>
          <cell r="O2006" t="str">
            <v>YPS/N8165UV/SUMARYON</v>
          </cell>
          <cell r="P2006" t="str">
            <v>PT. SATRIA WICAKSANA SEJATI</v>
          </cell>
          <cell r="Q2006" t="str">
            <v>PT. SATRIA WICAKSANA SEJATI</v>
          </cell>
          <cell r="R2006" t="str">
            <v>PALLET RENT DOUBLE FACE</v>
          </cell>
          <cell r="S2006" t="str">
            <v>2050342723</v>
          </cell>
        </row>
        <row r="2007">
          <cell r="L2007">
            <v>6008041207</v>
          </cell>
          <cell r="M2007" t="str">
            <v>10169749</v>
          </cell>
          <cell r="N2007" t="str">
            <v>R.113289</v>
          </cell>
          <cell r="O2007" t="str">
            <v>YPS/N8143UW/MISTAM</v>
          </cell>
          <cell r="P2007" t="str">
            <v>PT. SATRIA WICAKSANA SEJATI</v>
          </cell>
          <cell r="Q2007" t="str">
            <v>PT. SATRIA WICAKSANA SEJATI</v>
          </cell>
          <cell r="R2007" t="str">
            <v>PALLET RENT DOUBLE FACE</v>
          </cell>
          <cell r="S2007" t="str">
            <v>2050342723</v>
          </cell>
        </row>
        <row r="2008">
          <cell r="L2008">
            <v>6008041502</v>
          </cell>
          <cell r="M2008" t="str">
            <v>10169749</v>
          </cell>
          <cell r="N2008" t="str">
            <v>R.159519</v>
          </cell>
          <cell r="O2008" t="str">
            <v>YPS/N9934UW/SULIS</v>
          </cell>
          <cell r="P2008" t="str">
            <v>PT. SATRIA WICAKSANA SEJATI</v>
          </cell>
          <cell r="Q2008" t="str">
            <v>PT. SATRIA WICAKSANA SEJATI</v>
          </cell>
          <cell r="R2008" t="str">
            <v>PALLET RENT DOUBLE FACE</v>
          </cell>
          <cell r="S2008" t="str">
            <v>2050342723</v>
          </cell>
        </row>
        <row r="2009">
          <cell r="L2009">
            <v>6008041617</v>
          </cell>
          <cell r="M2009" t="str">
            <v>10169749</v>
          </cell>
          <cell r="N2009" t="str">
            <v>R.113295</v>
          </cell>
          <cell r="O2009" t="str">
            <v>SWS/L8574UV/EKO P</v>
          </cell>
          <cell r="P2009" t="str">
            <v>PT. SATRIA WICAKSANA SEJATI</v>
          </cell>
          <cell r="Q2009" t="str">
            <v>PT. SATRIA WICAKSANA SEJATI</v>
          </cell>
          <cell r="R2009" t="str">
            <v>PALLET RENT DOUBLE FACE</v>
          </cell>
          <cell r="S2009" t="str">
            <v>2050342723</v>
          </cell>
        </row>
        <row r="2010">
          <cell r="L2010">
            <v>6008040191</v>
          </cell>
          <cell r="M2010" t="str">
            <v>10169749</v>
          </cell>
          <cell r="N2010" t="str">
            <v>R.113295</v>
          </cell>
          <cell r="O2010" t="str">
            <v>YPS/L9359UZ/SULAIMAN</v>
          </cell>
          <cell r="P2010" t="str">
            <v>PT. SATRIA WICAKSANA SEJATI</v>
          </cell>
          <cell r="Q2010" t="str">
            <v>PT. SATRIA WICAKSANA SEJATI</v>
          </cell>
          <cell r="R2010" t="str">
            <v>PALLET RENT DOUBLE FACE</v>
          </cell>
          <cell r="S2010" t="str">
            <v>2050342723</v>
          </cell>
        </row>
        <row r="2011">
          <cell r="L2011">
            <v>6008045281</v>
          </cell>
          <cell r="M2011" t="str">
            <v>10169749</v>
          </cell>
          <cell r="N2011" t="str">
            <v>R.113301</v>
          </cell>
          <cell r="O2011" t="str">
            <v>YPS/L9613UX/RONI S</v>
          </cell>
          <cell r="P2011" t="str">
            <v>PT. SATRIA WICAKSANA SEJATI</v>
          </cell>
          <cell r="Q2011" t="str">
            <v>PT. SATRIA WICAKSANA SEJATI</v>
          </cell>
          <cell r="R2011" t="str">
            <v>PALLET RENT DOUBLE FACE</v>
          </cell>
          <cell r="S2011" t="str">
            <v>2050342723</v>
          </cell>
        </row>
        <row r="2012">
          <cell r="L2012">
            <v>6008039118</v>
          </cell>
          <cell r="M2012" t="str">
            <v>10169749</v>
          </cell>
          <cell r="N2012" t="str">
            <v>R.113251</v>
          </cell>
          <cell r="O2012" t="str">
            <v>YPS/L9346UZ/ZAINUL A</v>
          </cell>
          <cell r="P2012" t="str">
            <v>PT. SATRIA WICAKSANA SEJATI</v>
          </cell>
          <cell r="Q2012" t="str">
            <v>PT. SATRIA WICAKSANA SEJATI</v>
          </cell>
          <cell r="R2012" t="str">
            <v>PALLET RENT DOUBLE FACE</v>
          </cell>
          <cell r="S2012" t="str">
            <v>2050342723</v>
          </cell>
        </row>
        <row r="2013">
          <cell r="L2013">
            <v>6008041496</v>
          </cell>
          <cell r="M2013" t="str">
            <v>10169749</v>
          </cell>
          <cell r="N2013" t="str">
            <v>R.159507</v>
          </cell>
          <cell r="O2013" t="str">
            <v>YPS/L9349UZ/CIPTO</v>
          </cell>
          <cell r="P2013" t="str">
            <v>PT. SATRIA WICAKSANA SEJATI</v>
          </cell>
          <cell r="Q2013" t="str">
            <v>PT. SATRIA WICAKSANA SEJATI</v>
          </cell>
          <cell r="R2013" t="str">
            <v>PALLET RENT DOUBLE FACE</v>
          </cell>
          <cell r="S2013" t="str">
            <v>2050342723</v>
          </cell>
        </row>
        <row r="2014">
          <cell r="L2014">
            <v>6008040391</v>
          </cell>
          <cell r="M2014" t="str">
            <v>10169749</v>
          </cell>
          <cell r="N2014" t="str">
            <v>R.113309</v>
          </cell>
          <cell r="O2014" t="str">
            <v>YPS/N9935UW/SUDARSON</v>
          </cell>
          <cell r="P2014" t="str">
            <v>PT. SATRIA WICAKSANA SEJATI</v>
          </cell>
          <cell r="Q2014" t="str">
            <v>PT. SATRIA WICAKSANA SEJATI</v>
          </cell>
          <cell r="R2014" t="str">
            <v>PALLET RENT DOUBLE FACE</v>
          </cell>
          <cell r="S2014" t="str">
            <v>2050342723</v>
          </cell>
        </row>
        <row r="2015">
          <cell r="L2015">
            <v>6008020953</v>
          </cell>
          <cell r="M2015" t="str">
            <v>10169749</v>
          </cell>
          <cell r="N2015" t="str">
            <v>S21091604739</v>
          </cell>
          <cell r="O2015" t="str">
            <v>YPS/L8991UE/MUSTOPA</v>
          </cell>
          <cell r="P2015" t="str">
            <v>UD. SATRIA WICAKSANA SEJATI</v>
          </cell>
          <cell r="Q2015" t="str">
            <v>PT. SATRIA WICAKSANA SEJATI</v>
          </cell>
          <cell r="R2015" t="str">
            <v>PALLET RENT DOUBLE FACE</v>
          </cell>
          <cell r="S2015" t="str">
            <v>2050342723</v>
          </cell>
        </row>
        <row r="2016">
          <cell r="L2016">
            <v>6008037598</v>
          </cell>
          <cell r="M2016" t="str">
            <v>10169749</v>
          </cell>
          <cell r="N2016" t="str">
            <v>S21092400155</v>
          </cell>
          <cell r="O2016" t="str">
            <v>YPS/N8589UV/MUHIBBIN</v>
          </cell>
          <cell r="P2016" t="str">
            <v>UD. SATRIA WICAKSANA SEJATI</v>
          </cell>
          <cell r="Q2016" t="str">
            <v>PT. SATRIA WICAKSANA SEJATI</v>
          </cell>
          <cell r="R2016" t="str">
            <v>PALLET RENT DOUBLE FACE</v>
          </cell>
          <cell r="S2016" t="str">
            <v>2050342723</v>
          </cell>
        </row>
        <row r="2017">
          <cell r="L2017">
            <v>6008031421</v>
          </cell>
          <cell r="M2017" t="str">
            <v>10169749</v>
          </cell>
          <cell r="N2017" t="str">
            <v>S21092400158</v>
          </cell>
          <cell r="O2017" t="str">
            <v>YPS/L8991UE/MUSTOPA</v>
          </cell>
          <cell r="P2017" t="str">
            <v>UD. SATRIA WICAKSANA SEJATI</v>
          </cell>
          <cell r="Q2017" t="str">
            <v>PT. SATRIA WICAKSANA SEJATI</v>
          </cell>
          <cell r="R2017" t="str">
            <v>PALLET RENT DOUBLE FACE</v>
          </cell>
          <cell r="S2017" t="str">
            <v>2050342723</v>
          </cell>
        </row>
        <row r="2018">
          <cell r="L2018">
            <v>6008033506</v>
          </cell>
          <cell r="M2018" t="str">
            <v>10169749</v>
          </cell>
          <cell r="N2018" t="str">
            <v>S21092400154</v>
          </cell>
          <cell r="O2018" t="str">
            <v>YPS/L8991UE/MUSTOPA</v>
          </cell>
          <cell r="P2018" t="str">
            <v>UD. SATRIA WICAKSANA SEJATI</v>
          </cell>
          <cell r="Q2018" t="str">
            <v>PT. SATRIA WICAKSANA SEJATI</v>
          </cell>
          <cell r="R2018" t="str">
            <v>PALLET RENT DOUBLE FACE</v>
          </cell>
          <cell r="S2018" t="str">
            <v>2050342723</v>
          </cell>
        </row>
        <row r="2019">
          <cell r="L2019">
            <v>6008041008</v>
          </cell>
          <cell r="M2019" t="str">
            <v>10169749</v>
          </cell>
          <cell r="N2019" t="str">
            <v>S21092400157</v>
          </cell>
          <cell r="O2019" t="str">
            <v>YPS/L8991UE/MUSTOPA</v>
          </cell>
          <cell r="P2019" t="str">
            <v>UD. SATRIA WICAKSANA SEJATI</v>
          </cell>
          <cell r="Q2019" t="str">
            <v>PT. SATRIA WICAKSANA SEJATI</v>
          </cell>
          <cell r="R2019" t="str">
            <v>PALLET RENT DOUBLE FACE</v>
          </cell>
          <cell r="S2019" t="str">
            <v>2050342723</v>
          </cell>
        </row>
        <row r="2020">
          <cell r="L2020">
            <v>6008036651</v>
          </cell>
          <cell r="M2020" t="str">
            <v>10169749</v>
          </cell>
          <cell r="N2020" t="str">
            <v>S21092400160</v>
          </cell>
          <cell r="O2020" t="str">
            <v>YPS/N8589UV/MUHIBBIN</v>
          </cell>
          <cell r="P2020" t="str">
            <v>UD. SATRIA WICAKSANA SEJATI</v>
          </cell>
          <cell r="Q2020" t="str">
            <v>PT. SATRIA WICAKSANA SEJATI</v>
          </cell>
          <cell r="R2020" t="str">
            <v>PALLET RENT DOUBLE FACE</v>
          </cell>
          <cell r="S2020" t="str">
            <v>2050342723</v>
          </cell>
        </row>
        <row r="2021">
          <cell r="L2021">
            <v>6008042091</v>
          </cell>
          <cell r="M2021" t="str">
            <v>10169749</v>
          </cell>
          <cell r="N2021" t="str">
            <v>S21092400156</v>
          </cell>
          <cell r="O2021" t="str">
            <v>YPS/L8991UE/MUSTOPA</v>
          </cell>
          <cell r="P2021" t="str">
            <v>UD. SATRIA WICAKSANA SEJATI</v>
          </cell>
          <cell r="Q2021" t="str">
            <v>PT. SATRIA WICAKSANA SEJATI</v>
          </cell>
          <cell r="R2021" t="str">
            <v>PALLET RENT DOUBLE FACE</v>
          </cell>
          <cell r="S2021" t="str">
            <v>2050342723</v>
          </cell>
        </row>
        <row r="2022">
          <cell r="L2022">
            <v>6008036114</v>
          </cell>
          <cell r="M2022" t="str">
            <v>10169749</v>
          </cell>
          <cell r="N2022" t="str">
            <v>R.159511</v>
          </cell>
          <cell r="O2022" t="str">
            <v>YPS/N8590UV/SUEB</v>
          </cell>
          <cell r="P2022" t="str">
            <v>DEPO SWS - LEGUNDI</v>
          </cell>
          <cell r="Q2022" t="str">
            <v>PT. SATRIA WICAKSANA SEJATI</v>
          </cell>
          <cell r="R2022" t="str">
            <v>PALLET RENT DOUBLE FACE</v>
          </cell>
          <cell r="S2022" t="str">
            <v>2050342723</v>
          </cell>
        </row>
        <row r="2023">
          <cell r="L2023">
            <v>5041708118</v>
          </cell>
          <cell r="M2023" t="str">
            <v>74553</v>
          </cell>
          <cell r="N2023" t="str">
            <v>S21092800165 / SURABAYA</v>
          </cell>
          <cell r="O2023" t="str">
            <v>AD1899QU/WALIYANTO</v>
          </cell>
          <cell r="P2023" t="str">
            <v>PT. SATRIA WICAKSANA SEJATI</v>
          </cell>
          <cell r="Q2023" t="str">
            <v>PT. SATRIA WICAKSANA SEJATI</v>
          </cell>
          <cell r="R2023" t="str">
            <v>1500ML AQUA LOCAL 1X12</v>
          </cell>
          <cell r="S2023" t="str">
            <v>8276727040</v>
          </cell>
        </row>
        <row r="2024">
          <cell r="L2024">
            <v>5041706747</v>
          </cell>
          <cell r="M2024" t="str">
            <v>74553</v>
          </cell>
          <cell r="N2024" t="str">
            <v>S21092800164 / SURABAYA</v>
          </cell>
          <cell r="O2024" t="str">
            <v>AD1899BS/EKO SURYANT</v>
          </cell>
          <cell r="P2024" t="str">
            <v>PT. SATRIA WICAKSANA SEJATI</v>
          </cell>
          <cell r="Q2024" t="str">
            <v>PT. SATRIA WICAKSANA SEJATI</v>
          </cell>
          <cell r="R2024" t="str">
            <v>1500ML AQUA LOCAL 1X12</v>
          </cell>
          <cell r="S2024" t="str">
            <v>8276727040</v>
          </cell>
        </row>
        <row r="2025">
          <cell r="L2025">
            <v>5041626378</v>
          </cell>
          <cell r="M2025" t="str">
            <v>74553</v>
          </cell>
          <cell r="N2025" t="str">
            <v>S21091701509</v>
          </cell>
          <cell r="O2025" t="str">
            <v>YPS/L9361UZ/YOYOK H</v>
          </cell>
          <cell r="P2025" t="str">
            <v>PT. SATRIA WICAKSANA SEJATI</v>
          </cell>
          <cell r="Q2025" t="str">
            <v>PT. SATRIA WICAKSANA SEJATI</v>
          </cell>
          <cell r="R2025" t="str">
            <v>1500ML AQUA LOCAL 1X12</v>
          </cell>
          <cell r="S2025" t="str">
            <v>8276727040</v>
          </cell>
        </row>
        <row r="2026">
          <cell r="L2026">
            <v>5041638359</v>
          </cell>
          <cell r="M2026" t="str">
            <v>74553</v>
          </cell>
          <cell r="N2026" t="str">
            <v>S21091701510</v>
          </cell>
          <cell r="O2026" t="str">
            <v>YPS/L9609UX/EDY S</v>
          </cell>
          <cell r="P2026" t="str">
            <v>PT. SATRIA WICAKSANA SEJATI</v>
          </cell>
          <cell r="Q2026" t="str">
            <v>PT. SATRIA WICAKSANA SEJATI</v>
          </cell>
          <cell r="R2026" t="str">
            <v>1500ML AQUA LOCAL 1X12</v>
          </cell>
          <cell r="S2026" t="str">
            <v>8276727040</v>
          </cell>
        </row>
        <row r="2027">
          <cell r="L2027">
            <v>5041559719</v>
          </cell>
          <cell r="M2027" t="str">
            <v>74553</v>
          </cell>
          <cell r="N2027" t="str">
            <v>S21091701513</v>
          </cell>
          <cell r="O2027" t="str">
            <v>YPS/N8227UV/HARTONO</v>
          </cell>
          <cell r="P2027" t="str">
            <v>PT. SATRIA WICAKSANA SEJATI</v>
          </cell>
          <cell r="Q2027" t="str">
            <v>PT. SATRIA WICAKSANA SEJATI</v>
          </cell>
          <cell r="R2027" t="str">
            <v>1500ML AQUA LOCAL 1X12</v>
          </cell>
          <cell r="S2027" t="str">
            <v>8276727040</v>
          </cell>
        </row>
        <row r="2028">
          <cell r="L2028">
            <v>5041643066</v>
          </cell>
          <cell r="M2028" t="str">
            <v>74553</v>
          </cell>
          <cell r="N2028" t="str">
            <v>S21091701512</v>
          </cell>
          <cell r="O2028" t="str">
            <v>YPS/N8105UV/SETIO</v>
          </cell>
          <cell r="P2028" t="str">
            <v>PT. SATRIA WICAKSANA SEJATI</v>
          </cell>
          <cell r="Q2028" t="str">
            <v>PT. SATRIA WICAKSANA SEJATI</v>
          </cell>
          <cell r="R2028" t="str">
            <v>1500ML AQUA LOCAL 1X12</v>
          </cell>
          <cell r="S2028" t="str">
            <v>8276727040</v>
          </cell>
        </row>
        <row r="2029">
          <cell r="L2029">
            <v>5041644500</v>
          </cell>
          <cell r="M2029" t="str">
            <v>74553</v>
          </cell>
          <cell r="N2029" t="str">
            <v>S21091701511</v>
          </cell>
          <cell r="O2029" t="str">
            <v>YPS/N8565UV/BAMBANG</v>
          </cell>
          <cell r="P2029" t="str">
            <v>PT. SATRIA WICAKSANA SEJATI</v>
          </cell>
          <cell r="Q2029" t="str">
            <v>PT. SATRIA WICAKSANA SEJATI</v>
          </cell>
          <cell r="R2029" t="str">
            <v>1500ML AQUA LOCAL 1X12</v>
          </cell>
          <cell r="S2029" t="str">
            <v>8276727040</v>
          </cell>
        </row>
        <row r="2030">
          <cell r="L2030">
            <v>5041626774</v>
          </cell>
          <cell r="M2030" t="str">
            <v>74553</v>
          </cell>
          <cell r="N2030" t="str">
            <v>S21091701514</v>
          </cell>
          <cell r="O2030" t="str">
            <v>YPS/N8033UV/ANANG</v>
          </cell>
          <cell r="P2030" t="str">
            <v>PT. SATRIA WICAKSANA SEJATI</v>
          </cell>
          <cell r="Q2030" t="str">
            <v>PT. SATRIA WICAKSANA SEJATI</v>
          </cell>
          <cell r="R2030" t="str">
            <v>1500ML AQUA LOCAL 1X12</v>
          </cell>
          <cell r="S2030" t="str">
            <v>8276727040</v>
          </cell>
        </row>
        <row r="2031">
          <cell r="L2031">
            <v>5041649577</v>
          </cell>
          <cell r="M2031" t="str">
            <v>74553</v>
          </cell>
          <cell r="N2031" t="str">
            <v>S21091702589 / SURABAYA</v>
          </cell>
          <cell r="O2031" t="str">
            <v>YPS/AD1652KV/SUGENG</v>
          </cell>
          <cell r="P2031" t="str">
            <v>PT. SATRIA WICAKSANA SEJATI</v>
          </cell>
          <cell r="Q2031" t="str">
            <v>PT. SATRIA WICAKSANA SEJATI</v>
          </cell>
          <cell r="R2031" t="str">
            <v>1500ML AQUA LOCAL 1X12</v>
          </cell>
          <cell r="S2031" t="str">
            <v>8276727040</v>
          </cell>
        </row>
        <row r="2032">
          <cell r="L2032">
            <v>5041652731</v>
          </cell>
          <cell r="M2032" t="str">
            <v>74553</v>
          </cell>
          <cell r="N2032" t="str">
            <v>S21091702595 / MARGOMULYO</v>
          </cell>
          <cell r="O2032" t="str">
            <v>YPS/H1780FS/FUAD</v>
          </cell>
          <cell r="P2032" t="str">
            <v>PT. SATRIA WICAKSANA SEJATI</v>
          </cell>
          <cell r="Q2032" t="str">
            <v>PT. SATRIA WICAKSANA SEJATI</v>
          </cell>
          <cell r="R2032" t="str">
            <v>1500ML AQUA LOCAL 1X12</v>
          </cell>
          <cell r="S2032" t="str">
            <v>8276727040</v>
          </cell>
        </row>
        <row r="2033">
          <cell r="L2033">
            <v>5041627218</v>
          </cell>
          <cell r="M2033" t="str">
            <v>74553</v>
          </cell>
          <cell r="N2033" t="str">
            <v>S21091708964 / SURABAYA</v>
          </cell>
          <cell r="O2033" t="str">
            <v>B9009RV/SAPTO</v>
          </cell>
          <cell r="P2033" t="str">
            <v>PT. SATRIA WICAKSANA SEJATI</v>
          </cell>
          <cell r="Q2033" t="str">
            <v>PT. SATRIA WICAKSANA SEJATI</v>
          </cell>
          <cell r="R2033" t="str">
            <v>1500ML AQUA LOCAL 1X12</v>
          </cell>
          <cell r="S2033" t="str">
            <v>8276727040</v>
          </cell>
        </row>
        <row r="2034">
          <cell r="L2034">
            <v>5041626810</v>
          </cell>
          <cell r="M2034" t="str">
            <v>74553</v>
          </cell>
          <cell r="N2034" t="str">
            <v>S21091800612 / SURABAYA</v>
          </cell>
          <cell r="O2034" t="str">
            <v>AD 1886 BC/LILIK SUN</v>
          </cell>
          <cell r="P2034" t="str">
            <v>PT. SATRIA WICAKSANA SEJATI</v>
          </cell>
          <cell r="Q2034" t="str">
            <v>PT. SATRIA WICAKSANA SEJATI</v>
          </cell>
          <cell r="R2034" t="str">
            <v>1500ML AQUA LOCAL 1X12</v>
          </cell>
          <cell r="S2034" t="str">
            <v>8276727040</v>
          </cell>
        </row>
        <row r="2035">
          <cell r="L2035">
            <v>5041648320</v>
          </cell>
          <cell r="M2035" t="str">
            <v>74553</v>
          </cell>
          <cell r="N2035" t="str">
            <v>S21091800614 / SURABAYA</v>
          </cell>
          <cell r="O2035" t="str">
            <v>PBI/DK 9530 MC/NUR M</v>
          </cell>
          <cell r="P2035" t="str">
            <v>PT. SATRIA WICAKSANA SEJATI</v>
          </cell>
          <cell r="Q2035" t="str">
            <v>PT. SATRIA WICAKSANA SEJATI</v>
          </cell>
          <cell r="R2035" t="str">
            <v>1500ML AQUA LOCAL 1X12</v>
          </cell>
          <cell r="S2035" t="str">
            <v>8276727040</v>
          </cell>
        </row>
        <row r="2036">
          <cell r="L2036">
            <v>5041709770</v>
          </cell>
          <cell r="M2036" t="str">
            <v>74553</v>
          </cell>
          <cell r="N2036" t="str">
            <v>S21092400889</v>
          </cell>
          <cell r="O2036" t="str">
            <v>YPS/N8590UV/SUEB</v>
          </cell>
          <cell r="P2036" t="str">
            <v>PT. SATRIA WICAKSANA SEJATI</v>
          </cell>
          <cell r="Q2036" t="str">
            <v>PT. SATRIA WICAKSANA SEJATI</v>
          </cell>
          <cell r="R2036" t="str">
            <v>1500ML AQUA LOCAL 1X12</v>
          </cell>
          <cell r="S2036" t="str">
            <v>8276727040</v>
          </cell>
        </row>
        <row r="2037">
          <cell r="L2037">
            <v>5041733464</v>
          </cell>
          <cell r="M2037" t="str">
            <v>74553</v>
          </cell>
          <cell r="N2037" t="str">
            <v>S21092400885</v>
          </cell>
          <cell r="O2037" t="str">
            <v>YPS/N8165UV/SUMARYON</v>
          </cell>
          <cell r="P2037" t="str">
            <v>PT. SATRIA WICAKSANA SEJATI</v>
          </cell>
          <cell r="Q2037" t="str">
            <v>PT. SATRIA WICAKSANA SEJATI</v>
          </cell>
          <cell r="R2037" t="str">
            <v>1500ML AQUA LOCAL 1X12</v>
          </cell>
          <cell r="S2037" t="str">
            <v>8276727040</v>
          </cell>
        </row>
        <row r="2038">
          <cell r="L2038">
            <v>5041725720</v>
          </cell>
          <cell r="M2038" t="str">
            <v>74553</v>
          </cell>
          <cell r="N2038" t="str">
            <v>S21092400883</v>
          </cell>
          <cell r="O2038" t="str">
            <v>YPS/L9609UX/EDY S</v>
          </cell>
          <cell r="P2038" t="str">
            <v>PT. SATRIA WICAKSANA SEJATI</v>
          </cell>
          <cell r="Q2038" t="str">
            <v>PT. SATRIA WICAKSANA SEJATI</v>
          </cell>
          <cell r="R2038" t="str">
            <v>1500ML AQUA LOCAL 1X12</v>
          </cell>
          <cell r="S2038" t="str">
            <v>8276727040</v>
          </cell>
        </row>
        <row r="2039">
          <cell r="L2039">
            <v>5041685877</v>
          </cell>
          <cell r="M2039" t="str">
            <v>74553</v>
          </cell>
          <cell r="N2039" t="str">
            <v>S21092400893</v>
          </cell>
          <cell r="O2039" t="str">
            <v>YPS/N8165UV/SUMARYON</v>
          </cell>
          <cell r="P2039" t="str">
            <v>PT. SATRIA WICAKSANA SEJATI</v>
          </cell>
          <cell r="Q2039" t="str">
            <v>PT. SATRIA WICAKSANA SEJATI</v>
          </cell>
          <cell r="R2039" t="str">
            <v>1500ML AQUA LOCAL 1X12</v>
          </cell>
          <cell r="S2039" t="str">
            <v>8276727040</v>
          </cell>
        </row>
        <row r="2040">
          <cell r="L2040">
            <v>5041725270</v>
          </cell>
          <cell r="M2040" t="str">
            <v>74553</v>
          </cell>
          <cell r="N2040" t="str">
            <v>S21092400886</v>
          </cell>
          <cell r="O2040" t="str">
            <v>YPS/N9967UW/MISDI</v>
          </cell>
          <cell r="P2040" t="str">
            <v>PT. SATRIA WICAKSANA SEJATI</v>
          </cell>
          <cell r="Q2040" t="str">
            <v>PT. SATRIA WICAKSANA SEJATI</v>
          </cell>
          <cell r="R2040" t="str">
            <v>1500ML AQUA LOCAL 1X12</v>
          </cell>
          <cell r="S2040" t="str">
            <v>8276727040</v>
          </cell>
        </row>
        <row r="2041">
          <cell r="L2041">
            <v>5041683823</v>
          </cell>
          <cell r="M2041" t="str">
            <v>74553</v>
          </cell>
          <cell r="N2041" t="str">
            <v>S21092400892</v>
          </cell>
          <cell r="O2041" t="str">
            <v>YPS/L9349UZ/CIPTO</v>
          </cell>
          <cell r="P2041" t="str">
            <v>PT. SATRIA WICAKSANA SEJATI</v>
          </cell>
          <cell r="Q2041" t="str">
            <v>PT. SATRIA WICAKSANA SEJATI</v>
          </cell>
          <cell r="R2041" t="str">
            <v>1500ML AQUA LOCAL 1X12</v>
          </cell>
          <cell r="S2041" t="str">
            <v>8276727040</v>
          </cell>
        </row>
        <row r="2042">
          <cell r="L2042">
            <v>5041708122</v>
          </cell>
          <cell r="M2042" t="str">
            <v>74553</v>
          </cell>
          <cell r="N2042" t="str">
            <v>S21092400890</v>
          </cell>
          <cell r="O2042" t="str">
            <v>PSF/L8258UN/DAFIT A</v>
          </cell>
          <cell r="P2042" t="str">
            <v>PT. SATRIA WICAKSANA SEJATI</v>
          </cell>
          <cell r="Q2042" t="str">
            <v>PT. SATRIA WICAKSANA SEJATI</v>
          </cell>
          <cell r="R2042" t="str">
            <v>1500ML AQUA LOCAL 1X12</v>
          </cell>
          <cell r="S2042" t="str">
            <v>8276727040</v>
          </cell>
        </row>
        <row r="2043">
          <cell r="L2043">
            <v>5041725593</v>
          </cell>
          <cell r="M2043" t="str">
            <v>74553</v>
          </cell>
          <cell r="N2043" t="str">
            <v>S21092400884</v>
          </cell>
          <cell r="O2043" t="str">
            <v>YPS/L8258UN/DAFIT A</v>
          </cell>
          <cell r="P2043" t="str">
            <v>PT. SATRIA WICAKSANA SEJATI</v>
          </cell>
          <cell r="Q2043" t="str">
            <v>PT. SATRIA WICAKSANA SEJATI</v>
          </cell>
          <cell r="R2043" t="str">
            <v>1500ML AQUA LOCAL 1X12</v>
          </cell>
          <cell r="S2043" t="str">
            <v>8276727040</v>
          </cell>
        </row>
        <row r="2044">
          <cell r="L2044">
            <v>5041685767</v>
          </cell>
          <cell r="M2044" t="str">
            <v>74553</v>
          </cell>
          <cell r="N2044" t="str">
            <v>S21092400894</v>
          </cell>
          <cell r="O2044" t="str">
            <v>YPS/N8584UV/HARIYANT</v>
          </cell>
          <cell r="P2044" t="str">
            <v>PT. SATRIA WICAKSANA SEJATI</v>
          </cell>
          <cell r="Q2044" t="str">
            <v>PT. SATRIA WICAKSANA SEJATI</v>
          </cell>
          <cell r="R2044" t="str">
            <v>1500ML AQUA LOCAL 1X12</v>
          </cell>
          <cell r="S2044" t="str">
            <v>8276727040</v>
          </cell>
        </row>
        <row r="2045">
          <cell r="L2045">
            <v>5041704514</v>
          </cell>
          <cell r="M2045" t="str">
            <v>74553</v>
          </cell>
          <cell r="N2045" t="str">
            <v>S21092400895</v>
          </cell>
          <cell r="O2045" t="str">
            <v>YPS/N8654UW/ARIS</v>
          </cell>
          <cell r="P2045" t="str">
            <v>PT. SATRIA WICAKSANA SEJATI</v>
          </cell>
          <cell r="Q2045" t="str">
            <v>PT. SATRIA WICAKSANA SEJATI</v>
          </cell>
          <cell r="R2045" t="str">
            <v>1500ML AQUA LOCAL 1X12</v>
          </cell>
          <cell r="S2045" t="str">
            <v>8276727040</v>
          </cell>
        </row>
        <row r="2046">
          <cell r="L2046">
            <v>5041681086</v>
          </cell>
          <cell r="M2046" t="str">
            <v>74553</v>
          </cell>
          <cell r="N2046" t="str">
            <v>S21092400896</v>
          </cell>
          <cell r="O2046" t="str">
            <v>YPS/N9935UW/SUDARSON</v>
          </cell>
          <cell r="P2046" t="str">
            <v>PT. SATRIA WICAKSANA SEJATI</v>
          </cell>
          <cell r="Q2046" t="str">
            <v>PT. SATRIA WICAKSANA SEJATI</v>
          </cell>
          <cell r="R2046" t="str">
            <v>1500ML AQUA LOCAL 1X12</v>
          </cell>
          <cell r="S2046" t="str">
            <v>8276727040</v>
          </cell>
        </row>
        <row r="2047">
          <cell r="L2047">
            <v>5041678622</v>
          </cell>
          <cell r="M2047" t="str">
            <v>74553</v>
          </cell>
          <cell r="N2047" t="str">
            <v>S21092400901</v>
          </cell>
          <cell r="O2047" t="str">
            <v>YPS/N8565UW/BAMBANG</v>
          </cell>
          <cell r="P2047" t="str">
            <v>PT. SATRIA WICAKSANA SEJATI</v>
          </cell>
          <cell r="Q2047" t="str">
            <v>PT. SATRIA WICAKSANA SEJATI</v>
          </cell>
          <cell r="R2047" t="str">
            <v>1500ML AQUA LOCAL 1X12</v>
          </cell>
          <cell r="S2047" t="str">
            <v>8276727040</v>
          </cell>
        </row>
        <row r="2048">
          <cell r="L2048">
            <v>5041658785</v>
          </cell>
          <cell r="M2048" t="str">
            <v>74553</v>
          </cell>
          <cell r="N2048" t="str">
            <v>S21092400899</v>
          </cell>
          <cell r="O2048" t="str">
            <v>YPS/L8211UT/ZEMY S</v>
          </cell>
          <cell r="P2048" t="str">
            <v>PT. SATRIA WICAKSANA SEJATI</v>
          </cell>
          <cell r="Q2048" t="str">
            <v>PT. SATRIA WICAKSANA SEJATI</v>
          </cell>
          <cell r="R2048" t="str">
            <v>1500ML AQUA LOCAL 1X12</v>
          </cell>
          <cell r="S2048" t="str">
            <v>8276727040</v>
          </cell>
        </row>
        <row r="2049">
          <cell r="L2049">
            <v>5041705200</v>
          </cell>
          <cell r="M2049" t="str">
            <v>74553</v>
          </cell>
          <cell r="N2049" t="str">
            <v>S21092400891</v>
          </cell>
          <cell r="O2049" t="str">
            <v>YPS/N8143UV/MISTAM</v>
          </cell>
          <cell r="P2049" t="str">
            <v>PT. SATRIA WICAKSANA SEJATI</v>
          </cell>
          <cell r="Q2049" t="str">
            <v>PT. SATRIA WICAKSANA SEJATI</v>
          </cell>
          <cell r="R2049" t="str">
            <v>1500ML AQUA LOCAL 1X12</v>
          </cell>
          <cell r="S2049" t="str">
            <v>8276727040</v>
          </cell>
        </row>
        <row r="2050">
          <cell r="L2050">
            <v>5041656138</v>
          </cell>
          <cell r="M2050" t="str">
            <v>74553</v>
          </cell>
          <cell r="N2050" t="str">
            <v>S21092400900</v>
          </cell>
          <cell r="O2050" t="str">
            <v>YPS/N8815UW/MUNAWIR</v>
          </cell>
          <cell r="P2050" t="str">
            <v>PT. SATRIA WICAKSANA SEJATI</v>
          </cell>
          <cell r="Q2050" t="str">
            <v>PT. SATRIA WICAKSANA SEJATI</v>
          </cell>
          <cell r="R2050" t="str">
            <v>1500ML AQUA LOCAL 1X12</v>
          </cell>
          <cell r="S2050" t="str">
            <v>8276727040</v>
          </cell>
        </row>
        <row r="2051">
          <cell r="L2051">
            <v>5041666327</v>
          </cell>
          <cell r="M2051" t="str">
            <v>74553</v>
          </cell>
          <cell r="N2051" t="str">
            <v>S21092600022</v>
          </cell>
          <cell r="O2051" t="str">
            <v>YPS/N8596UV/SUMARNO</v>
          </cell>
          <cell r="P2051" t="str">
            <v>PT. SATRIA WICAKSANA SEJATI</v>
          </cell>
          <cell r="Q2051" t="str">
            <v>PT. SATRIA WICAKSANA SEJATI</v>
          </cell>
          <cell r="R2051" t="str">
            <v>1500ML AQUA LOCAL 1X12</v>
          </cell>
          <cell r="S2051" t="str">
            <v>8276727040</v>
          </cell>
        </row>
        <row r="2052">
          <cell r="L2052">
            <v>5041716591</v>
          </cell>
          <cell r="M2052" t="str">
            <v>74553</v>
          </cell>
          <cell r="N2052" t="str">
            <v>S21092900120 / SURABAYA</v>
          </cell>
          <cell r="O2052" t="str">
            <v>YPS/W8342UN/TEGUH</v>
          </cell>
          <cell r="P2052" t="str">
            <v>PT. SATRIA WICAKSANA SEJATI</v>
          </cell>
          <cell r="Q2052" t="str">
            <v>PT. SATRIA WICAKSANA SEJATI</v>
          </cell>
          <cell r="R2052" t="str">
            <v>1500ML AQUA LOCAL 1X12</v>
          </cell>
          <cell r="S2052" t="str">
            <v>8276727040</v>
          </cell>
        </row>
        <row r="2053">
          <cell r="L2053">
            <v>5041664028</v>
          </cell>
          <cell r="M2053" t="str">
            <v>74553</v>
          </cell>
          <cell r="N2053" t="str">
            <v>S21092600018</v>
          </cell>
          <cell r="O2053" t="str">
            <v>YPS/L9346UZ/ZAINUL A</v>
          </cell>
          <cell r="P2053" t="str">
            <v>PT. SATRIA WICAKSANA SEJATI</v>
          </cell>
          <cell r="Q2053" t="str">
            <v>PT. SATRIA WICAKSANA SEJATI</v>
          </cell>
          <cell r="R2053" t="str">
            <v>1500ML AQUA LOCAL 1X12</v>
          </cell>
          <cell r="S2053" t="str">
            <v>8276727040</v>
          </cell>
        </row>
        <row r="2054">
          <cell r="L2054">
            <v>5041727162</v>
          </cell>
          <cell r="M2054" t="str">
            <v>74553</v>
          </cell>
          <cell r="N2054" t="str">
            <v>S21092900076 / SURABAYA</v>
          </cell>
          <cell r="O2054" t="str">
            <v>B9009GJ/AHMAD FAUZI</v>
          </cell>
          <cell r="P2054" t="str">
            <v>PT. SATRIA WICAKSANA SEJATI</v>
          </cell>
          <cell r="Q2054" t="str">
            <v>PT. SATRIA WICAKSANA SEJATI</v>
          </cell>
          <cell r="R2054" t="str">
            <v>1500ML AQUA LOCAL 1X12</v>
          </cell>
          <cell r="S2054" t="str">
            <v>8276727040</v>
          </cell>
        </row>
        <row r="2055">
          <cell r="L2055">
            <v>5041677731</v>
          </cell>
          <cell r="M2055" t="str">
            <v>74565</v>
          </cell>
          <cell r="N2055">
            <v>0</v>
          </cell>
          <cell r="O2055">
            <v>0</v>
          </cell>
          <cell r="P2055" t="str">
            <v>PT. SATRIA WICAKSANA SEJATI</v>
          </cell>
          <cell r="Q2055" t="str">
            <v>PT. SATRIA WICAKSANA SEJATI</v>
          </cell>
          <cell r="R2055" t="str">
            <v>1500ML VIT LOCAL 1X12</v>
          </cell>
          <cell r="S2055" t="str">
            <v>8276727040</v>
          </cell>
        </row>
        <row r="2056">
          <cell r="L2056">
            <v>5041733691</v>
          </cell>
          <cell r="M2056" t="str">
            <v>74565</v>
          </cell>
          <cell r="N2056">
            <v>0</v>
          </cell>
          <cell r="O2056">
            <v>0</v>
          </cell>
          <cell r="P2056" t="str">
            <v>PT. SATRIA WICAKSANA SEJATI</v>
          </cell>
          <cell r="Q2056" t="str">
            <v>PT. SATRIA WICAKSANA SEJATI</v>
          </cell>
          <cell r="R2056" t="str">
            <v>1500ML VIT LOCAL 1X12</v>
          </cell>
          <cell r="S2056" t="str">
            <v>8276727040</v>
          </cell>
        </row>
        <row r="2057">
          <cell r="L2057">
            <v>5041734725</v>
          </cell>
          <cell r="M2057" t="str">
            <v>173022</v>
          </cell>
          <cell r="N2057">
            <v>0</v>
          </cell>
          <cell r="O2057">
            <v>0</v>
          </cell>
          <cell r="P2057" t="str">
            <v>PT. SATRIA WICAKSANA SEJATI</v>
          </cell>
          <cell r="Q2057" t="str">
            <v>PT. SATRIA WICAKSANA SEJATI</v>
          </cell>
          <cell r="R2057" t="str">
            <v>200ML VIT LOCAL 1X48</v>
          </cell>
          <cell r="S2057" t="str">
            <v>8276727040</v>
          </cell>
        </row>
        <row r="2058">
          <cell r="L2058">
            <v>5041705064</v>
          </cell>
          <cell r="M2058" t="str">
            <v>74556</v>
          </cell>
          <cell r="N2058" t="str">
            <v>S21092800166 / SURABAYA</v>
          </cell>
          <cell r="O2058" t="str">
            <v>AD1818HU/MARDIANTO</v>
          </cell>
          <cell r="P2058" t="str">
            <v>PT. SATRIA WICAKSANA SEJATI</v>
          </cell>
          <cell r="Q2058" t="str">
            <v>PT. SATRIA WICAKSANA SEJATI</v>
          </cell>
          <cell r="R2058" t="str">
            <v>330ML AQUA LOCAL 1X24</v>
          </cell>
          <cell r="S2058" t="str">
            <v>8276727040</v>
          </cell>
        </row>
        <row r="2059">
          <cell r="L2059">
            <v>5041721755</v>
          </cell>
          <cell r="M2059" t="str">
            <v>74556</v>
          </cell>
          <cell r="N2059" t="str">
            <v>S21092409602 / SURABAYA</v>
          </cell>
          <cell r="O2059" t="str">
            <v>B9009UJ/HERNAWAN DAS</v>
          </cell>
          <cell r="P2059" t="str">
            <v>PT. SATRIA WICAKSANA SEJATI</v>
          </cell>
          <cell r="Q2059" t="str">
            <v>PT. SATRIA WICAKSANA SEJATI</v>
          </cell>
          <cell r="R2059" t="str">
            <v>330ML AQUA LOCAL 1X24</v>
          </cell>
          <cell r="S2059" t="str">
            <v>8276727040</v>
          </cell>
        </row>
        <row r="2060">
          <cell r="L2060">
            <v>5041721399</v>
          </cell>
          <cell r="M2060" t="str">
            <v>74556</v>
          </cell>
          <cell r="N2060" t="str">
            <v>S21092302607 / SURABAYA</v>
          </cell>
          <cell r="O2060" t="str">
            <v>YPS/L9162UE/YOGA</v>
          </cell>
          <cell r="P2060" t="str">
            <v>PT. SATRIA WICAKSANA SEJATI</v>
          </cell>
          <cell r="Q2060" t="str">
            <v>PT. SATRIA WICAKSANA SEJATI</v>
          </cell>
          <cell r="R2060" t="str">
            <v>330ML AQUA LOCAL 1X24</v>
          </cell>
          <cell r="S2060" t="str">
            <v>8276727040</v>
          </cell>
        </row>
        <row r="2061">
          <cell r="L2061">
            <v>5041699956</v>
          </cell>
          <cell r="M2061" t="str">
            <v>74556</v>
          </cell>
          <cell r="N2061" t="str">
            <v>S21092302606 / SURABAYA</v>
          </cell>
          <cell r="O2061" t="str">
            <v>YPS/DK8085MB/PANIDIN</v>
          </cell>
          <cell r="P2061" t="str">
            <v>PT. SATRIA WICAKSANA SEJATI</v>
          </cell>
          <cell r="Q2061" t="str">
            <v>PT. SATRIA WICAKSANA SEJATI</v>
          </cell>
          <cell r="R2061" t="str">
            <v>330ML AQUA LOCAL 1X24</v>
          </cell>
          <cell r="S2061" t="str">
            <v>8276727040</v>
          </cell>
        </row>
        <row r="2062">
          <cell r="L2062">
            <v>5041715078</v>
          </cell>
          <cell r="M2062" t="str">
            <v>74556</v>
          </cell>
          <cell r="N2062" t="str">
            <v>S21092800114 / SURABAYA</v>
          </cell>
          <cell r="O2062" t="str">
            <v>PBI/A 9114 RM/SUMARL</v>
          </cell>
          <cell r="P2062" t="str">
            <v>PT. SATRIA WICAKSANA SEJATI</v>
          </cell>
          <cell r="Q2062" t="str">
            <v>PT. SATRIA WICAKSANA SEJATI</v>
          </cell>
          <cell r="R2062" t="str">
            <v>330ML AQUA LOCAL 1X24</v>
          </cell>
          <cell r="S2062" t="str">
            <v>8276727040</v>
          </cell>
        </row>
        <row r="2063">
          <cell r="L2063">
            <v>5041653016</v>
          </cell>
          <cell r="M2063" t="str">
            <v>74559</v>
          </cell>
          <cell r="N2063" t="str">
            <v>S21091701636/AS/1/25</v>
          </cell>
          <cell r="O2063" t="str">
            <v>YPS/S8011US/MAKHMUD</v>
          </cell>
          <cell r="P2063" t="str">
            <v>PT. SATRIA WICAKSANA SEJATI</v>
          </cell>
          <cell r="Q2063" t="str">
            <v>PT. SATRIA WICAKSANA SEJATI</v>
          </cell>
          <cell r="R2063" t="str">
            <v>5 GALLON AQUA LOCAL</v>
          </cell>
          <cell r="S2063" t="str">
            <v>8276727041</v>
          </cell>
        </row>
        <row r="2064">
          <cell r="L2064">
            <v>5041653681</v>
          </cell>
          <cell r="M2064" t="str">
            <v>74559</v>
          </cell>
          <cell r="N2064" t="str">
            <v>S21091701631/NF/2/25</v>
          </cell>
          <cell r="O2064" t="str">
            <v>YPS/L9062UH/IMRON</v>
          </cell>
          <cell r="P2064" t="str">
            <v>PT. SATRIA WICAKSANA SEJATI</v>
          </cell>
          <cell r="Q2064" t="str">
            <v>PT. SATRIA WICAKSANA SEJATI</v>
          </cell>
          <cell r="R2064" t="str">
            <v>5 GALLON AQUA LOCAL</v>
          </cell>
          <cell r="S2064" t="str">
            <v>8276727041</v>
          </cell>
        </row>
        <row r="2065">
          <cell r="L2065">
            <v>5041630055</v>
          </cell>
          <cell r="M2065" t="str">
            <v>74559</v>
          </cell>
          <cell r="N2065" t="str">
            <v>S21091701601</v>
          </cell>
          <cell r="O2065" t="str">
            <v>YPS/N8569UV/SAIPUL</v>
          </cell>
          <cell r="P2065" t="str">
            <v>PT. SATRIA WICAKSANA SEJATI</v>
          </cell>
          <cell r="Q2065" t="str">
            <v>PT. SATRIA WICAKSANA SEJATI</v>
          </cell>
          <cell r="R2065" t="str">
            <v>5 GALLON AQUA LOCAL</v>
          </cell>
          <cell r="S2065" t="str">
            <v>8276727041</v>
          </cell>
        </row>
        <row r="2066">
          <cell r="L2066">
            <v>5041653989</v>
          </cell>
          <cell r="M2066" t="str">
            <v>74559</v>
          </cell>
          <cell r="N2066" t="str">
            <v>S21091701633/BK/2/25</v>
          </cell>
          <cell r="O2066" t="str">
            <v>YPS/L8858UI/BAMBANG</v>
          </cell>
          <cell r="P2066" t="str">
            <v>PT. SATRIA WICAKSANA SEJATI</v>
          </cell>
          <cell r="Q2066" t="str">
            <v>PT. SATRIA WICAKSANA SEJATI</v>
          </cell>
          <cell r="R2066" t="str">
            <v>5 GALLON AQUA LOCAL</v>
          </cell>
          <cell r="S2066" t="str">
            <v>8276727041</v>
          </cell>
        </row>
        <row r="2067">
          <cell r="L2067">
            <v>5041648077</v>
          </cell>
          <cell r="M2067" t="str">
            <v>74559</v>
          </cell>
          <cell r="N2067" t="str">
            <v>S21091701627/BK/2/25</v>
          </cell>
          <cell r="O2067" t="str">
            <v>YPS/N8789UV/SUTOYO</v>
          </cell>
          <cell r="P2067" t="str">
            <v>PT. SATRIA WICAKSANA SEJATI</v>
          </cell>
          <cell r="Q2067" t="str">
            <v>PT. SATRIA WICAKSANA SEJATI</v>
          </cell>
          <cell r="R2067" t="str">
            <v>5 GALLON AQUA LOCAL</v>
          </cell>
          <cell r="S2067" t="str">
            <v>8276727041</v>
          </cell>
        </row>
        <row r="2068">
          <cell r="L2068">
            <v>5041653033</v>
          </cell>
          <cell r="M2068" t="str">
            <v>74559</v>
          </cell>
          <cell r="N2068" t="str">
            <v>S21091701632/BK/2/25</v>
          </cell>
          <cell r="O2068" t="str">
            <v>YPS/L9357UZ/AHMAD</v>
          </cell>
          <cell r="P2068" t="str">
            <v>PT. SATRIA WICAKSANA SEJATI</v>
          </cell>
          <cell r="Q2068" t="str">
            <v>PT. SATRIA WICAKSANA SEJATI</v>
          </cell>
          <cell r="R2068" t="str">
            <v>5 GALLON AQUA LOCAL</v>
          </cell>
          <cell r="S2068" t="str">
            <v>8276727041</v>
          </cell>
        </row>
        <row r="2069">
          <cell r="L2069">
            <v>5041651890</v>
          </cell>
          <cell r="M2069" t="str">
            <v>74559</v>
          </cell>
          <cell r="N2069" t="str">
            <v>S21091701630/NF/1/25</v>
          </cell>
          <cell r="O2069" t="str">
            <v>YPS/L9367UZ/MAJID</v>
          </cell>
          <cell r="P2069" t="str">
            <v>PT. SATRIA WICAKSANA SEJATI</v>
          </cell>
          <cell r="Q2069" t="str">
            <v>PT. SATRIA WICAKSANA SEJATI</v>
          </cell>
          <cell r="R2069" t="str">
            <v>5 GALLON AQUA LOCAL</v>
          </cell>
          <cell r="S2069" t="str">
            <v>8276727041</v>
          </cell>
        </row>
        <row r="2070">
          <cell r="L2070">
            <v>5041655500</v>
          </cell>
          <cell r="M2070" t="str">
            <v>74559</v>
          </cell>
          <cell r="N2070" t="str">
            <v>S21091701628/HD/2/25</v>
          </cell>
          <cell r="O2070" t="str">
            <v>YPS/L9430UZ/ARIF</v>
          </cell>
          <cell r="P2070" t="str">
            <v>PT. SATRIA WICAKSANA SEJATI</v>
          </cell>
          <cell r="Q2070" t="str">
            <v>PT. SATRIA WICAKSANA SEJATI</v>
          </cell>
          <cell r="R2070" t="str">
            <v>5 GALLON AQUA LOCAL</v>
          </cell>
          <cell r="S2070" t="str">
            <v>8276727041</v>
          </cell>
        </row>
        <row r="2071">
          <cell r="L2071">
            <v>5041636027</v>
          </cell>
          <cell r="M2071" t="str">
            <v>74559</v>
          </cell>
          <cell r="N2071" t="str">
            <v>S21091701597</v>
          </cell>
          <cell r="O2071" t="str">
            <v>YPS/N8569UV/SAIPUL</v>
          </cell>
          <cell r="P2071" t="str">
            <v>PT. SATRIA WICAKSANA SEJATI</v>
          </cell>
          <cell r="Q2071" t="str">
            <v>PT. SATRIA WICAKSANA SEJATI</v>
          </cell>
          <cell r="R2071" t="str">
            <v>5 GALLON AQUA LOCAL</v>
          </cell>
          <cell r="S2071" t="str">
            <v>8276727041</v>
          </cell>
        </row>
        <row r="2072">
          <cell r="L2072">
            <v>5041636571</v>
          </cell>
          <cell r="M2072" t="str">
            <v>74559</v>
          </cell>
          <cell r="N2072" t="str">
            <v>S21091701599</v>
          </cell>
          <cell r="O2072" t="str">
            <v>YPS/L9356UZ/AGUS</v>
          </cell>
          <cell r="P2072" t="str">
            <v>PT. SATRIA WICAKSANA SEJATI</v>
          </cell>
          <cell r="Q2072" t="str">
            <v>PT. SATRIA WICAKSANA SEJATI</v>
          </cell>
          <cell r="R2072" t="str">
            <v>5 GALLON AQUA LOCAL</v>
          </cell>
          <cell r="S2072" t="str">
            <v>8276727041</v>
          </cell>
        </row>
        <row r="2073">
          <cell r="L2073">
            <v>5041624385</v>
          </cell>
          <cell r="M2073" t="str">
            <v>74559</v>
          </cell>
          <cell r="N2073" t="str">
            <v>S21091701603</v>
          </cell>
          <cell r="O2073" t="str">
            <v>YPS/N8699UV/GHOFIR</v>
          </cell>
          <cell r="P2073" t="str">
            <v>PT. SATRIA WICAKSANA SEJATI</v>
          </cell>
          <cell r="Q2073" t="str">
            <v>PT. SATRIA WICAKSANA SEJATI</v>
          </cell>
          <cell r="R2073" t="str">
            <v>5 GALLON AQUA LOCAL</v>
          </cell>
          <cell r="S2073" t="str">
            <v>8276727041</v>
          </cell>
        </row>
        <row r="2074">
          <cell r="L2074">
            <v>5041590678</v>
          </cell>
          <cell r="M2074" t="str">
            <v>74559</v>
          </cell>
          <cell r="N2074" t="str">
            <v>S21091701591</v>
          </cell>
          <cell r="O2074" t="str">
            <v>YPS/N8598UV/ARIF T</v>
          </cell>
          <cell r="P2074" t="str">
            <v>PT. SATRIA WICAKSANA SEJATI</v>
          </cell>
          <cell r="Q2074" t="str">
            <v>PT. SATRIA WICAKSANA SEJATI</v>
          </cell>
          <cell r="R2074" t="str">
            <v>5 GALLON AQUA LOCAL</v>
          </cell>
          <cell r="S2074" t="str">
            <v>8276727041</v>
          </cell>
        </row>
        <row r="2075">
          <cell r="L2075">
            <v>5041637775</v>
          </cell>
          <cell r="M2075" t="str">
            <v>74559</v>
          </cell>
          <cell r="N2075" t="str">
            <v>S21091701596</v>
          </cell>
          <cell r="O2075" t="str">
            <v>YPS/N8579UR/WIYANTO</v>
          </cell>
          <cell r="P2075" t="str">
            <v>PT. SATRIA WICAKSANA SEJATI</v>
          </cell>
          <cell r="Q2075" t="str">
            <v>PT. SATRIA WICAKSANA SEJATI</v>
          </cell>
          <cell r="R2075" t="str">
            <v>5 GALLON AQUA LOCAL</v>
          </cell>
          <cell r="S2075" t="str">
            <v>8276727041</v>
          </cell>
        </row>
        <row r="2076">
          <cell r="L2076">
            <v>5041649826</v>
          </cell>
          <cell r="M2076" t="str">
            <v>74559</v>
          </cell>
          <cell r="N2076" t="str">
            <v>S21091701592</v>
          </cell>
          <cell r="O2076" t="str">
            <v>YPS/L9356UZ/AGUS</v>
          </cell>
          <cell r="P2076" t="str">
            <v>PT. SATRIA WICAKSANA SEJATI</v>
          </cell>
          <cell r="Q2076" t="str">
            <v>PT. SATRIA WICAKSANA SEJATI</v>
          </cell>
          <cell r="R2076" t="str">
            <v>5 GALLON AQUA LOCAL</v>
          </cell>
          <cell r="S2076" t="str">
            <v>8276727041</v>
          </cell>
        </row>
        <row r="2077">
          <cell r="L2077">
            <v>5041645259</v>
          </cell>
          <cell r="M2077" t="str">
            <v>74559</v>
          </cell>
          <cell r="N2077" t="str">
            <v>S21091701586</v>
          </cell>
          <cell r="O2077" t="str">
            <v>YPS/L9356UZ/WACHID</v>
          </cell>
          <cell r="P2077" t="str">
            <v>PT. SATRIA WICAKSANA SEJATI</v>
          </cell>
          <cell r="Q2077" t="str">
            <v>PT. SATRIA WICAKSANA SEJATI</v>
          </cell>
          <cell r="R2077" t="str">
            <v>5 GALLON AQUA LOCAL</v>
          </cell>
          <cell r="S2077" t="str">
            <v>8276727041</v>
          </cell>
        </row>
        <row r="2078">
          <cell r="L2078">
            <v>5041635026</v>
          </cell>
          <cell r="M2078" t="str">
            <v>74559</v>
          </cell>
          <cell r="N2078" t="str">
            <v>S21091701660/EF/2/24</v>
          </cell>
          <cell r="O2078" t="str">
            <v>YPS/L9370UZ/ANTON</v>
          </cell>
          <cell r="P2078" t="str">
            <v>PT. SATRIA WICAKSANA SEJATI</v>
          </cell>
          <cell r="Q2078" t="str">
            <v>PT. SATRIA WICAKSANA SEJATI</v>
          </cell>
          <cell r="R2078" t="str">
            <v>5 GALLON AQUA LOCAL</v>
          </cell>
          <cell r="S2078" t="str">
            <v>8276727041</v>
          </cell>
        </row>
        <row r="2079">
          <cell r="L2079">
            <v>5041625418</v>
          </cell>
          <cell r="M2079" t="str">
            <v>74559</v>
          </cell>
          <cell r="N2079" t="str">
            <v>S21091701663/HD/3/23</v>
          </cell>
          <cell r="O2079" t="str">
            <v>YPS/N8661UW/DENI S</v>
          </cell>
          <cell r="P2079" t="str">
            <v>PT. SATRIA WICAKSANA SEJATI</v>
          </cell>
          <cell r="Q2079" t="str">
            <v>PT. SATRIA WICAKSANA SEJATI</v>
          </cell>
          <cell r="R2079" t="str">
            <v>5 GALLON AQUA LOCAL</v>
          </cell>
          <cell r="S2079" t="str">
            <v>8276727041</v>
          </cell>
        </row>
        <row r="2080">
          <cell r="L2080">
            <v>5041636811</v>
          </cell>
          <cell r="M2080" t="str">
            <v>74559</v>
          </cell>
          <cell r="N2080" t="str">
            <v>S21091701659/AS/1/24</v>
          </cell>
          <cell r="O2080" t="str">
            <v>YPS/N7985UQ/BAMBANG</v>
          </cell>
          <cell r="P2080" t="str">
            <v>PT. SATRIA WICAKSANA SEJATI</v>
          </cell>
          <cell r="Q2080" t="str">
            <v>PT. SATRIA WICAKSANA SEJATI</v>
          </cell>
          <cell r="R2080" t="str">
            <v>5 GALLON AQUA LOCAL</v>
          </cell>
          <cell r="S2080" t="str">
            <v>8276727041</v>
          </cell>
        </row>
        <row r="2081">
          <cell r="L2081">
            <v>5041629799</v>
          </cell>
          <cell r="M2081" t="str">
            <v>74559</v>
          </cell>
          <cell r="N2081" t="str">
            <v>S21091701656/EF/2/24</v>
          </cell>
          <cell r="O2081" t="str">
            <v>YPS/N8540UV/DWIINDRA</v>
          </cell>
          <cell r="P2081" t="str">
            <v>PT. SATRIA WICAKSANA SEJATI</v>
          </cell>
          <cell r="Q2081" t="str">
            <v>PT. SATRIA WICAKSANA SEJATI</v>
          </cell>
          <cell r="R2081" t="str">
            <v>5 GALLON AQUA LOCAL</v>
          </cell>
          <cell r="S2081" t="str">
            <v>8276727041</v>
          </cell>
        </row>
        <row r="2082">
          <cell r="L2082">
            <v>5041630351</v>
          </cell>
          <cell r="M2082" t="str">
            <v>74559</v>
          </cell>
          <cell r="N2082" t="str">
            <v>S21091701661/AS/1/24</v>
          </cell>
          <cell r="O2082" t="str">
            <v>YPS/L9611UX/JULIANTO</v>
          </cell>
          <cell r="P2082" t="str">
            <v>PT. SATRIA WICAKSANA SEJATI</v>
          </cell>
          <cell r="Q2082" t="str">
            <v>PT. SATRIA WICAKSANA SEJATI</v>
          </cell>
          <cell r="R2082" t="str">
            <v>5 GALLON AQUA LOCAL</v>
          </cell>
          <cell r="S2082" t="str">
            <v>8276727041</v>
          </cell>
        </row>
        <row r="2083">
          <cell r="L2083">
            <v>5041638880</v>
          </cell>
          <cell r="M2083" t="str">
            <v>74559</v>
          </cell>
          <cell r="N2083" t="str">
            <v>S21091701653/PY/2/24</v>
          </cell>
          <cell r="O2083" t="str">
            <v>YPS/S9012US/SOBACH</v>
          </cell>
          <cell r="P2083" t="str">
            <v>PT. SATRIA WICAKSANA SEJATI</v>
          </cell>
          <cell r="Q2083" t="str">
            <v>PT. SATRIA WICAKSANA SEJATI</v>
          </cell>
          <cell r="R2083" t="str">
            <v>5 GALLON AQUA LOCAL</v>
          </cell>
          <cell r="S2083" t="str">
            <v>8276727041</v>
          </cell>
        </row>
        <row r="2084">
          <cell r="L2084">
            <v>5041618617</v>
          </cell>
          <cell r="M2084" t="str">
            <v>74559</v>
          </cell>
          <cell r="N2084" t="str">
            <v>S21091701667/IS/1/24</v>
          </cell>
          <cell r="O2084" t="str">
            <v>YPS/N8530UV/SUGENG</v>
          </cell>
          <cell r="P2084" t="str">
            <v>PT. SATRIA WICAKSANA SEJATI</v>
          </cell>
          <cell r="Q2084" t="str">
            <v>PT. SATRIA WICAKSANA SEJATI</v>
          </cell>
          <cell r="R2084" t="str">
            <v>5 GALLON AQUA LOCAL</v>
          </cell>
          <cell r="S2084" t="str">
            <v>8276727041</v>
          </cell>
        </row>
        <row r="2085">
          <cell r="L2085">
            <v>5041636167</v>
          </cell>
          <cell r="M2085" t="str">
            <v>74559</v>
          </cell>
          <cell r="N2085" t="str">
            <v>S21091701658/AS/1/24</v>
          </cell>
          <cell r="O2085" t="str">
            <v>YPS/L9345UZ/MSOLIKIN</v>
          </cell>
          <cell r="P2085" t="str">
            <v>PT. SATRIA WICAKSANA SEJATI</v>
          </cell>
          <cell r="Q2085" t="str">
            <v>PT. SATRIA WICAKSANA SEJATI</v>
          </cell>
          <cell r="R2085" t="str">
            <v>5 GALLON AQUA LOCAL</v>
          </cell>
          <cell r="S2085" t="str">
            <v>8276727041</v>
          </cell>
        </row>
        <row r="2086">
          <cell r="L2086">
            <v>5041591782</v>
          </cell>
          <cell r="M2086" t="str">
            <v>74559</v>
          </cell>
          <cell r="N2086" t="str">
            <v>S21091701664/EL/3/23</v>
          </cell>
          <cell r="O2086" t="str">
            <v>YPS/N8878UW/SIARI</v>
          </cell>
          <cell r="P2086" t="str">
            <v>PT. SATRIA WICAKSANA SEJATI</v>
          </cell>
          <cell r="Q2086" t="str">
            <v>PT. SATRIA WICAKSANA SEJATI</v>
          </cell>
          <cell r="R2086" t="str">
            <v>5 GALLON AQUA LOCAL</v>
          </cell>
          <cell r="S2086" t="str">
            <v>8276727041</v>
          </cell>
        </row>
        <row r="2087">
          <cell r="L2087">
            <v>5041625438</v>
          </cell>
          <cell r="M2087" t="str">
            <v>74559</v>
          </cell>
          <cell r="N2087" t="str">
            <v>S21091701662/AS/1/24</v>
          </cell>
          <cell r="O2087" t="str">
            <v>YPS/L9429UZ/SOLIKINA</v>
          </cell>
          <cell r="P2087" t="str">
            <v>PT. SATRIA WICAKSANA SEJATI</v>
          </cell>
          <cell r="Q2087" t="str">
            <v>PT. SATRIA WICAKSANA SEJATI</v>
          </cell>
          <cell r="R2087" t="str">
            <v>5 GALLON AQUA LOCAL</v>
          </cell>
          <cell r="S2087" t="str">
            <v>8276727041</v>
          </cell>
        </row>
        <row r="2088">
          <cell r="L2088">
            <v>5041634538</v>
          </cell>
          <cell r="M2088" t="str">
            <v>74559</v>
          </cell>
          <cell r="N2088" t="str">
            <v>S21091701654/EF/2/24</v>
          </cell>
          <cell r="O2088" t="str">
            <v>YPS/L9430UZ/UMAR</v>
          </cell>
          <cell r="P2088" t="str">
            <v>PT. SATRIA WICAKSANA SEJATI</v>
          </cell>
          <cell r="Q2088" t="str">
            <v>PT. SATRIA WICAKSANA SEJATI</v>
          </cell>
          <cell r="R2088" t="str">
            <v>5 GALLON AQUA LOCAL</v>
          </cell>
          <cell r="S2088" t="str">
            <v>8276727041</v>
          </cell>
        </row>
        <row r="2089">
          <cell r="L2089">
            <v>5041649828</v>
          </cell>
          <cell r="M2089" t="str">
            <v>74559</v>
          </cell>
          <cell r="N2089" t="str">
            <v>S21091701629/EF/2/25</v>
          </cell>
          <cell r="O2089" t="str">
            <v>YPS/N8507UV/KHOTIB</v>
          </cell>
          <cell r="P2089" t="str">
            <v>PT. SATRIA WICAKSANA SEJATI</v>
          </cell>
          <cell r="Q2089" t="str">
            <v>PT. SATRIA WICAKSANA SEJATI</v>
          </cell>
          <cell r="R2089" t="str">
            <v>5 GALLON AQUA LOCAL</v>
          </cell>
          <cell r="S2089" t="str">
            <v>8276727041</v>
          </cell>
        </row>
        <row r="2090">
          <cell r="L2090">
            <v>5041648442</v>
          </cell>
          <cell r="M2090" t="str">
            <v>74559</v>
          </cell>
          <cell r="N2090" t="str">
            <v>S21091701638/AS/1/25</v>
          </cell>
          <cell r="O2090" t="str">
            <v>YPS/L9808UW/M AMIN</v>
          </cell>
          <cell r="P2090" t="str">
            <v>PT. SATRIA WICAKSANA SEJATI</v>
          </cell>
          <cell r="Q2090" t="str">
            <v>PT. SATRIA WICAKSANA SEJATI</v>
          </cell>
          <cell r="R2090" t="str">
            <v>5 GALLON AQUA LOCAL</v>
          </cell>
          <cell r="S2090" t="str">
            <v>8276727041</v>
          </cell>
        </row>
        <row r="2091">
          <cell r="L2091">
            <v>5041643557</v>
          </cell>
          <cell r="M2091" t="str">
            <v>74559</v>
          </cell>
          <cell r="N2091" t="str">
            <v>S21091701634/BK/2/25</v>
          </cell>
          <cell r="O2091" t="str">
            <v>YPS/N8863UR/MPT/EKO</v>
          </cell>
          <cell r="P2091" t="str">
            <v>PT. SATRIA WICAKSANA SEJATI</v>
          </cell>
          <cell r="Q2091" t="str">
            <v>PT. SATRIA WICAKSANA SEJATI</v>
          </cell>
          <cell r="R2091" t="str">
            <v>5 GALLON AQUA LOCAL</v>
          </cell>
          <cell r="S2091" t="str">
            <v>8276727041</v>
          </cell>
        </row>
        <row r="2092">
          <cell r="L2092">
            <v>5041634850</v>
          </cell>
          <cell r="M2092" t="str">
            <v>74559</v>
          </cell>
          <cell r="N2092" t="str">
            <v>S21091701655/AS/1/24</v>
          </cell>
          <cell r="O2092" t="str">
            <v>YPS/N8582UV/HASAN</v>
          </cell>
          <cell r="P2092" t="str">
            <v>PT. SATRIA WICAKSANA SEJATI</v>
          </cell>
          <cell r="Q2092" t="str">
            <v>PT. SATRIA WICAKSANA SEJATI</v>
          </cell>
          <cell r="R2092" t="str">
            <v>5 GALLON AQUA LOCAL</v>
          </cell>
          <cell r="S2092" t="str">
            <v>8276727041</v>
          </cell>
        </row>
        <row r="2093">
          <cell r="L2093">
            <v>5041647402</v>
          </cell>
          <cell r="M2093" t="str">
            <v>74559</v>
          </cell>
          <cell r="N2093" t="str">
            <v>S21091706137/AS/1/25</v>
          </cell>
          <cell r="O2093" t="str">
            <v>YPS/N8547UV/SOLIKAN</v>
          </cell>
          <cell r="P2093" t="str">
            <v>PT. SATRIA WICAKSANA SEJATI</v>
          </cell>
          <cell r="Q2093" t="str">
            <v>PT. SATRIA WICAKSANA SEJATI</v>
          </cell>
          <cell r="R2093" t="str">
            <v>5 GALLON AQUA LOCAL</v>
          </cell>
          <cell r="S2093" t="str">
            <v>8276727041</v>
          </cell>
        </row>
        <row r="2094">
          <cell r="L2094">
            <v>5041643323</v>
          </cell>
          <cell r="M2094" t="str">
            <v>74559</v>
          </cell>
          <cell r="N2094" t="str">
            <v>S21091701652/PY/2/24</v>
          </cell>
          <cell r="O2094" t="str">
            <v>YPS/L8372UI/BASIT</v>
          </cell>
          <cell r="P2094" t="str">
            <v>PT. SATRIA WICAKSANA SEJATI</v>
          </cell>
          <cell r="Q2094" t="str">
            <v>PT. SATRIA WICAKSANA SEJATI</v>
          </cell>
          <cell r="R2094" t="str">
            <v>5 GALLON AQUA LOCAL</v>
          </cell>
          <cell r="S2094" t="str">
            <v>8276727041</v>
          </cell>
        </row>
        <row r="2095">
          <cell r="L2095">
            <v>5041635353</v>
          </cell>
          <cell r="M2095" t="str">
            <v>74559</v>
          </cell>
          <cell r="N2095" t="str">
            <v>S21091701647/EF/2/24</v>
          </cell>
          <cell r="O2095" t="str">
            <v>YPS/N8508UV/SUKANDAR</v>
          </cell>
          <cell r="P2095" t="str">
            <v>PT. SATRIA WICAKSANA SEJATI</v>
          </cell>
          <cell r="Q2095" t="str">
            <v>PT. SATRIA WICAKSANA SEJATI</v>
          </cell>
          <cell r="R2095" t="str">
            <v>5 GALLON AQUA LOCAL</v>
          </cell>
          <cell r="S2095" t="str">
            <v>8276727041</v>
          </cell>
        </row>
        <row r="2096">
          <cell r="L2096">
            <v>5041640918</v>
          </cell>
          <cell r="M2096" t="str">
            <v>74559</v>
          </cell>
          <cell r="N2096" t="str">
            <v>S21091701642/HD/3/24</v>
          </cell>
          <cell r="O2096" t="str">
            <v>YPS/L9352UZ/SUMANANG</v>
          </cell>
          <cell r="P2096" t="str">
            <v>PT. SATRIA WICAKSANA SEJATI</v>
          </cell>
          <cell r="Q2096" t="str">
            <v>PT. SATRIA WICAKSANA SEJATI</v>
          </cell>
          <cell r="R2096" t="str">
            <v>5 GALLON AQUA LOCAL</v>
          </cell>
          <cell r="S2096" t="str">
            <v>8276727041</v>
          </cell>
        </row>
        <row r="2097">
          <cell r="L2097">
            <v>5041641982</v>
          </cell>
          <cell r="M2097" t="str">
            <v>74559</v>
          </cell>
          <cell r="N2097" t="str">
            <v>S21091701650/PY/2/24</v>
          </cell>
          <cell r="O2097" t="str">
            <v>YPS/L8858UI/BAMBANG</v>
          </cell>
          <cell r="P2097" t="str">
            <v>PT. SATRIA WICAKSANA SEJATI</v>
          </cell>
          <cell r="Q2097" t="str">
            <v>PT. SATRIA WICAKSANA SEJATI</v>
          </cell>
          <cell r="R2097" t="str">
            <v>5 GALLON AQUA LOCAL</v>
          </cell>
          <cell r="S2097" t="str">
            <v>8276727041</v>
          </cell>
        </row>
        <row r="2098">
          <cell r="L2098">
            <v>5041643514</v>
          </cell>
          <cell r="M2098" t="str">
            <v>74559</v>
          </cell>
          <cell r="N2098" t="str">
            <v>S21091701644/HD/3/24</v>
          </cell>
          <cell r="O2098" t="str">
            <v>YPS/N8548UV/DARYANTO</v>
          </cell>
          <cell r="P2098" t="str">
            <v>PT. SATRIA WICAKSANA SEJATI</v>
          </cell>
          <cell r="Q2098" t="str">
            <v>PT. SATRIA WICAKSANA SEJATI</v>
          </cell>
          <cell r="R2098" t="str">
            <v>5 GALLON AQUA LOCAL</v>
          </cell>
          <cell r="S2098" t="str">
            <v>8276727041</v>
          </cell>
        </row>
        <row r="2099">
          <cell r="L2099">
            <v>5041645138</v>
          </cell>
          <cell r="M2099" t="str">
            <v>74559</v>
          </cell>
          <cell r="N2099" t="str">
            <v>S21091701646/EL/3/24</v>
          </cell>
          <cell r="O2099" t="str">
            <v>YPS/L8371UI/ARIF</v>
          </cell>
          <cell r="P2099" t="str">
            <v>PT. SATRIA WICAKSANA SEJATI</v>
          </cell>
          <cell r="Q2099" t="str">
            <v>PT. SATRIA WICAKSANA SEJATI</v>
          </cell>
          <cell r="R2099" t="str">
            <v>5 GALLON AQUA LOCAL</v>
          </cell>
          <cell r="S2099" t="str">
            <v>8276727041</v>
          </cell>
        </row>
        <row r="2100">
          <cell r="L2100">
            <v>5041645215</v>
          </cell>
          <cell r="M2100" t="str">
            <v>74559</v>
          </cell>
          <cell r="N2100" t="str">
            <v>S21091701645/BK/3/24</v>
          </cell>
          <cell r="O2100" t="str">
            <v>YPS/N8614UW/HUDA</v>
          </cell>
          <cell r="P2100" t="str">
            <v>PT. SATRIA WICAKSANA SEJATI</v>
          </cell>
          <cell r="Q2100" t="str">
            <v>PT. SATRIA WICAKSANA SEJATI</v>
          </cell>
          <cell r="R2100" t="str">
            <v>5 GALLON AQUA LOCAL</v>
          </cell>
          <cell r="S2100" t="str">
            <v>8276727041</v>
          </cell>
        </row>
        <row r="2101">
          <cell r="L2101">
            <v>5041644654</v>
          </cell>
          <cell r="M2101" t="str">
            <v>74559</v>
          </cell>
          <cell r="N2101" t="str">
            <v>S21091701651/HD/3/24</v>
          </cell>
          <cell r="O2101" t="str">
            <v>YPS/L9357UZ/AHMAD</v>
          </cell>
          <cell r="P2101" t="str">
            <v>PT. SATRIA WICAKSANA SEJATI</v>
          </cell>
          <cell r="Q2101" t="str">
            <v>PT. SATRIA WICAKSANA SEJATI</v>
          </cell>
          <cell r="R2101" t="str">
            <v>5 GALLON AQUA LOCAL</v>
          </cell>
          <cell r="S2101" t="str">
            <v>8276727041</v>
          </cell>
        </row>
        <row r="2102">
          <cell r="L2102">
            <v>5041639901</v>
          </cell>
          <cell r="M2102" t="str">
            <v>74559</v>
          </cell>
          <cell r="N2102" t="str">
            <v>S21091701648/BK/3/24</v>
          </cell>
          <cell r="O2102" t="str">
            <v>YPS/L9434KUZ/TRI H</v>
          </cell>
          <cell r="P2102" t="str">
            <v>PT. SATRIA WICAKSANA SEJATI</v>
          </cell>
          <cell r="Q2102" t="str">
            <v>PT. SATRIA WICAKSANA SEJATI</v>
          </cell>
          <cell r="R2102" t="str">
            <v>5 GALLON AQUA LOCAL</v>
          </cell>
          <cell r="S2102" t="str">
            <v>8276727041</v>
          </cell>
        </row>
        <row r="2103">
          <cell r="L2103">
            <v>5041634394</v>
          </cell>
          <cell r="M2103" t="str">
            <v>74559</v>
          </cell>
          <cell r="N2103" t="str">
            <v>S21091701649/PY/2/24</v>
          </cell>
          <cell r="O2103" t="str">
            <v>YPS/S9015US/RIFA'I</v>
          </cell>
          <cell r="P2103" t="str">
            <v>PT. SATRIA WICAKSANA SEJATI</v>
          </cell>
          <cell r="Q2103" t="str">
            <v>PT. SATRIA WICAKSANA SEJATI</v>
          </cell>
          <cell r="R2103" t="str">
            <v>5 GALLON AQUA LOCAL</v>
          </cell>
          <cell r="S2103" t="str">
            <v>8276727041</v>
          </cell>
        </row>
        <row r="2104">
          <cell r="L2104">
            <v>5041645848</v>
          </cell>
          <cell r="M2104" t="str">
            <v>74559</v>
          </cell>
          <cell r="N2104" t="str">
            <v>S21091701643/HD/3/24</v>
          </cell>
          <cell r="O2104" t="str">
            <v>YPS/N8878UW/SIARI</v>
          </cell>
          <cell r="P2104" t="str">
            <v>PT. SATRIA WICAKSANA SEJATI</v>
          </cell>
          <cell r="Q2104" t="str">
            <v>PT. SATRIA WICAKSANA SEJATI</v>
          </cell>
          <cell r="R2104" t="str">
            <v>5 GALLON AQUA LOCAL</v>
          </cell>
          <cell r="S2104" t="str">
            <v>8276727041</v>
          </cell>
        </row>
        <row r="2105">
          <cell r="L2105">
            <v>5041652883</v>
          </cell>
          <cell r="M2105" t="str">
            <v>74559</v>
          </cell>
          <cell r="N2105" t="str">
            <v>S21091701639/AS/1/25</v>
          </cell>
          <cell r="O2105" t="str">
            <v>YPS/L9167UG/YUSUF</v>
          </cell>
          <cell r="P2105" t="str">
            <v>PT. SATRIA WICAKSANA SEJATI</v>
          </cell>
          <cell r="Q2105" t="str">
            <v>PT. SATRIA WICAKSANA SEJATI</v>
          </cell>
          <cell r="R2105" t="str">
            <v>5 GALLON AQUA LOCAL</v>
          </cell>
          <cell r="S2105" t="str">
            <v>8276727041</v>
          </cell>
        </row>
        <row r="2106">
          <cell r="L2106">
            <v>5041643426</v>
          </cell>
          <cell r="M2106" t="str">
            <v>74559</v>
          </cell>
          <cell r="N2106" t="str">
            <v>S21091701641/ZK/1/25</v>
          </cell>
          <cell r="O2106" t="str">
            <v>YPS/N8527UV/MUHAMMAD</v>
          </cell>
          <cell r="P2106" t="str">
            <v>PT. SATRIA WICAKSANA SEJATI</v>
          </cell>
          <cell r="Q2106" t="str">
            <v>PT. SATRIA WICAKSANA SEJATI</v>
          </cell>
          <cell r="R2106" t="str">
            <v>5 GALLON AQUA LOCAL</v>
          </cell>
          <cell r="S2106" t="str">
            <v>8276727041</v>
          </cell>
        </row>
        <row r="2107">
          <cell r="L2107">
            <v>5041653561</v>
          </cell>
          <cell r="M2107" t="str">
            <v>74559</v>
          </cell>
          <cell r="N2107" t="str">
            <v>S21091701635/NF/1/25</v>
          </cell>
          <cell r="O2107" t="str">
            <v>YPS/N8582UV/HASAN</v>
          </cell>
          <cell r="P2107" t="str">
            <v>PT. SATRIA WICAKSANA SEJATI</v>
          </cell>
          <cell r="Q2107" t="str">
            <v>PT. SATRIA WICAKSANA SEJATI</v>
          </cell>
          <cell r="R2107" t="str">
            <v>5 GALLON AQUA LOCAL</v>
          </cell>
          <cell r="S2107" t="str">
            <v>8276727041</v>
          </cell>
        </row>
        <row r="2108">
          <cell r="L2108">
            <v>5041619225</v>
          </cell>
          <cell r="M2108" t="str">
            <v>74559</v>
          </cell>
          <cell r="N2108" t="str">
            <v>S21091701595</v>
          </cell>
          <cell r="O2108" t="str">
            <v>YPS/N8573UV/FAUZAN</v>
          </cell>
          <cell r="P2108" t="str">
            <v>PT. SATRIA WICAKSANA SEJATI</v>
          </cell>
          <cell r="Q2108" t="str">
            <v>PT. SATRIA WICAKSANA SEJATI</v>
          </cell>
          <cell r="R2108" t="str">
            <v>5 GALLON AQUA LOCAL</v>
          </cell>
          <cell r="S2108" t="str">
            <v>8276727041</v>
          </cell>
        </row>
        <row r="2109">
          <cell r="L2109">
            <v>5041647670</v>
          </cell>
          <cell r="M2109" t="str">
            <v>74559</v>
          </cell>
          <cell r="N2109" t="str">
            <v>S21091701594</v>
          </cell>
          <cell r="O2109" t="str">
            <v>YPS/N8579UR/WIYANTO</v>
          </cell>
          <cell r="P2109" t="str">
            <v>PT. SATRIA WICAKSANA SEJATI</v>
          </cell>
          <cell r="Q2109" t="str">
            <v>PT. SATRIA WICAKSANA SEJATI</v>
          </cell>
          <cell r="R2109" t="str">
            <v>5 GALLON AQUA LOCAL</v>
          </cell>
          <cell r="S2109" t="str">
            <v>8276727041</v>
          </cell>
        </row>
        <row r="2110">
          <cell r="L2110">
            <v>5041633282</v>
          </cell>
          <cell r="M2110" t="str">
            <v>74559</v>
          </cell>
          <cell r="N2110" t="str">
            <v>S21091701602</v>
          </cell>
          <cell r="O2110" t="str">
            <v>YPS/N8502UV/SUKRONI</v>
          </cell>
          <cell r="P2110" t="str">
            <v>PT. SATRIA WICAKSANA SEJATI</v>
          </cell>
          <cell r="Q2110" t="str">
            <v>PT. SATRIA WICAKSANA SEJATI</v>
          </cell>
          <cell r="R2110" t="str">
            <v>5 GALLON AQUA LOCAL</v>
          </cell>
          <cell r="S2110" t="str">
            <v>8276727041</v>
          </cell>
        </row>
        <row r="2111">
          <cell r="L2111">
            <v>5041587710</v>
          </cell>
          <cell r="M2111" t="str">
            <v>74559</v>
          </cell>
          <cell r="N2111" t="str">
            <v>S21091701593</v>
          </cell>
          <cell r="O2111" t="str">
            <v>YPS/L9356UZ/AGUS</v>
          </cell>
          <cell r="P2111" t="str">
            <v>PT. SATRIA WICAKSANA SEJATI</v>
          </cell>
          <cell r="Q2111" t="str">
            <v>PT. SATRIA WICAKSANA SEJATI</v>
          </cell>
          <cell r="R2111" t="str">
            <v>5 GALLON AQUA LOCAL</v>
          </cell>
          <cell r="S2111" t="str">
            <v>8276727041</v>
          </cell>
        </row>
        <row r="2112">
          <cell r="L2112">
            <v>5041604367</v>
          </cell>
          <cell r="M2112" t="str">
            <v>74559</v>
          </cell>
          <cell r="N2112" t="str">
            <v>S21092200065/EF/2/22</v>
          </cell>
          <cell r="O2112" t="str">
            <v>YPS/L9357UZ/AHMAD</v>
          </cell>
          <cell r="P2112" t="str">
            <v>PT. SATRIA WICAKSANA SEJATI</v>
          </cell>
          <cell r="Q2112" t="str">
            <v>PT. SATRIA WICAKSANA SEJATI</v>
          </cell>
          <cell r="R2112" t="str">
            <v>5 GALLON AQUA LOCAL</v>
          </cell>
          <cell r="S2112" t="str">
            <v>8276727041</v>
          </cell>
        </row>
        <row r="2113">
          <cell r="L2113">
            <v>5041610425</v>
          </cell>
          <cell r="M2113" t="str">
            <v>74559</v>
          </cell>
          <cell r="N2113" t="str">
            <v>S21092410475</v>
          </cell>
          <cell r="O2113" t="str">
            <v>YPS/N8569UW/SAIFUL</v>
          </cell>
          <cell r="P2113" t="str">
            <v>PT. SATRIA WICAKSANA SEJATI</v>
          </cell>
          <cell r="Q2113" t="str">
            <v>PT. SATRIA WICAKSANA SEJATI</v>
          </cell>
          <cell r="R2113" t="str">
            <v>5 GALLON AQUA LOCAL</v>
          </cell>
          <cell r="S2113" t="str">
            <v>8276727041</v>
          </cell>
        </row>
        <row r="2114">
          <cell r="L2114">
            <v>5041703904</v>
          </cell>
          <cell r="M2114" t="str">
            <v>74559</v>
          </cell>
          <cell r="N2114" t="str">
            <v>S21092401007/HD/3/28</v>
          </cell>
          <cell r="O2114" t="str">
            <v>YPS/L9271UF/TAUFIK</v>
          </cell>
          <cell r="P2114" t="str">
            <v>PT. SATRIA WICAKSANA SEJATI</v>
          </cell>
          <cell r="Q2114" t="str">
            <v>PT. SATRIA WICAKSANA SEJATI</v>
          </cell>
          <cell r="R2114" t="str">
            <v>5 GALLON AQUA LOCAL</v>
          </cell>
          <cell r="S2114" t="str">
            <v>8276727041</v>
          </cell>
        </row>
        <row r="2115">
          <cell r="L2115">
            <v>5041735007</v>
          </cell>
          <cell r="M2115" t="str">
            <v>74559</v>
          </cell>
          <cell r="N2115" t="str">
            <v>S21092400989/EF/1/30</v>
          </cell>
          <cell r="O2115" t="str">
            <v>YPS/N8547UV/SOLIKAN</v>
          </cell>
          <cell r="P2115" t="str">
            <v>PT. SATRIA WICAKSANA SEJATI</v>
          </cell>
          <cell r="Q2115" t="str">
            <v>PT. SATRIA WICAKSANA SEJATI</v>
          </cell>
          <cell r="R2115" t="str">
            <v>5 GALLON AQUA LOCAL</v>
          </cell>
          <cell r="S2115" t="str">
            <v>8276727041</v>
          </cell>
        </row>
        <row r="2116">
          <cell r="L2116">
            <v>5041715479</v>
          </cell>
          <cell r="M2116" t="str">
            <v>74559</v>
          </cell>
          <cell r="N2116" t="str">
            <v>S21092401001/EF/2/29</v>
          </cell>
          <cell r="O2116" t="str">
            <v>YPS/S9012US/SOBAC</v>
          </cell>
          <cell r="P2116" t="str">
            <v>PT. SATRIA WICAKSANA SEJATI</v>
          </cell>
          <cell r="Q2116" t="str">
            <v>PT. SATRIA WICAKSANA SEJATI</v>
          </cell>
          <cell r="R2116" t="str">
            <v>5 GALLON AQUA LOCAL</v>
          </cell>
          <cell r="S2116" t="str">
            <v>8276727041</v>
          </cell>
        </row>
        <row r="2117">
          <cell r="L2117">
            <v>5041704028</v>
          </cell>
          <cell r="M2117" t="str">
            <v>74559</v>
          </cell>
          <cell r="N2117" t="str">
            <v>S21092401000/NF/1/29</v>
          </cell>
          <cell r="O2117" t="str">
            <v>YPS/L8177UT/AGUS S</v>
          </cell>
          <cell r="P2117" t="str">
            <v>PT. SATRIA WICAKSANA SEJATI</v>
          </cell>
          <cell r="Q2117" t="str">
            <v>PT. SATRIA WICAKSANA SEJATI</v>
          </cell>
          <cell r="R2117" t="str">
            <v>5 GALLON AQUA LOCAL</v>
          </cell>
          <cell r="S2117" t="str">
            <v>8276727041</v>
          </cell>
        </row>
        <row r="2118">
          <cell r="L2118">
            <v>5041701513</v>
          </cell>
          <cell r="M2118" t="str">
            <v>74559</v>
          </cell>
          <cell r="N2118" t="str">
            <v>S21092400999/EL/1/29</v>
          </cell>
          <cell r="O2118" t="str">
            <v>YPS/L9425UZ/MASRIDI</v>
          </cell>
          <cell r="P2118" t="str">
            <v>PT. SATRIA WICAKSANA SEJATI</v>
          </cell>
          <cell r="Q2118" t="str">
            <v>PT. SATRIA WICAKSANA SEJATI</v>
          </cell>
          <cell r="R2118" t="str">
            <v>5 GALLON AQUA LOCAL</v>
          </cell>
          <cell r="S2118" t="str">
            <v>8276727041</v>
          </cell>
        </row>
        <row r="2119">
          <cell r="L2119">
            <v>5041716709</v>
          </cell>
          <cell r="M2119" t="str">
            <v>74559</v>
          </cell>
          <cell r="N2119" t="str">
            <v>S21092400996/EL/1/29</v>
          </cell>
          <cell r="O2119" t="str">
            <v>YPS/N8864UW/TOSIM</v>
          </cell>
          <cell r="P2119" t="str">
            <v>PT. SATRIA WICAKSANA SEJATI</v>
          </cell>
          <cell r="Q2119" t="str">
            <v>PT. SATRIA WICAKSANA SEJATI</v>
          </cell>
          <cell r="R2119" t="str">
            <v>5 GALLON AQUA LOCAL</v>
          </cell>
          <cell r="S2119" t="str">
            <v>8276727041</v>
          </cell>
        </row>
        <row r="2120">
          <cell r="L2120">
            <v>5041719155</v>
          </cell>
          <cell r="M2120" t="str">
            <v>74559</v>
          </cell>
          <cell r="N2120" t="str">
            <v>S21092400997/IS/3/29</v>
          </cell>
          <cell r="O2120" t="str">
            <v>YPS/N8614UW/HUDA</v>
          </cell>
          <cell r="P2120" t="str">
            <v>PT. SATRIA WICAKSANA SEJATI</v>
          </cell>
          <cell r="Q2120" t="str">
            <v>PT. SATRIA WICAKSANA SEJATI</v>
          </cell>
          <cell r="R2120" t="str">
            <v>5 GALLON AQUA LOCAL</v>
          </cell>
          <cell r="S2120" t="str">
            <v>8276727041</v>
          </cell>
        </row>
        <row r="2121">
          <cell r="L2121">
            <v>5041660664</v>
          </cell>
          <cell r="M2121" t="str">
            <v>74559</v>
          </cell>
          <cell r="N2121" t="str">
            <v>S21092401010/HD/3/28</v>
          </cell>
          <cell r="O2121" t="str">
            <v>YPS/N9079UQ/AMIN</v>
          </cell>
          <cell r="P2121" t="str">
            <v>PT. SATRIA WICAKSANA SEJATI</v>
          </cell>
          <cell r="Q2121" t="str">
            <v>PT. SATRIA WICAKSANA SEJATI</v>
          </cell>
          <cell r="R2121" t="str">
            <v>5 GALLON AQUA LOCAL</v>
          </cell>
          <cell r="S2121" t="str">
            <v>8276727041</v>
          </cell>
        </row>
        <row r="2122">
          <cell r="L2122">
            <v>5041707999</v>
          </cell>
          <cell r="M2122" t="str">
            <v>74559</v>
          </cell>
          <cell r="N2122" t="str">
            <v>S21092401002/EL/1/29</v>
          </cell>
          <cell r="O2122" t="str">
            <v>YPS/L8858UI/BAMBANG</v>
          </cell>
          <cell r="P2122" t="str">
            <v>PT. SATRIA WICAKSANA SEJATI</v>
          </cell>
          <cell r="Q2122" t="str">
            <v>PT. SATRIA WICAKSANA SEJATI</v>
          </cell>
          <cell r="R2122" t="str">
            <v>5 GALLON AQUA LOCAL</v>
          </cell>
          <cell r="S2122" t="str">
            <v>8276727041</v>
          </cell>
        </row>
        <row r="2123">
          <cell r="L2123">
            <v>5041716410</v>
          </cell>
          <cell r="M2123" t="str">
            <v>74559</v>
          </cell>
          <cell r="N2123" t="str">
            <v>S21092400998/SF/2/29</v>
          </cell>
          <cell r="O2123" t="str">
            <v>YPS/L9430UZ/UMAR</v>
          </cell>
          <cell r="P2123" t="str">
            <v>PT. SATRIA WICAKSANA SEJATI</v>
          </cell>
          <cell r="Q2123" t="str">
            <v>PT. SATRIA WICAKSANA SEJATI</v>
          </cell>
          <cell r="R2123" t="str">
            <v>5 GALLON AQUA LOCAL</v>
          </cell>
          <cell r="S2123" t="str">
            <v>8276727041</v>
          </cell>
        </row>
        <row r="2124">
          <cell r="L2124">
            <v>5041714118</v>
          </cell>
          <cell r="M2124" t="str">
            <v>74559</v>
          </cell>
          <cell r="N2124" t="str">
            <v>S21092401005/NF/1/29</v>
          </cell>
          <cell r="O2124" t="str">
            <v>YPS/S9015US/RIFA'I</v>
          </cell>
          <cell r="P2124" t="str">
            <v>PT. SATRIA WICAKSANA SEJATI</v>
          </cell>
          <cell r="Q2124" t="str">
            <v>PT. SATRIA WICAKSANA SEJATI</v>
          </cell>
          <cell r="R2124" t="str">
            <v>5 GALLON AQUA LOCAL</v>
          </cell>
          <cell r="S2124" t="str">
            <v>8276727041</v>
          </cell>
        </row>
        <row r="2125">
          <cell r="L2125">
            <v>5041730038</v>
          </cell>
          <cell r="M2125" t="str">
            <v>74559</v>
          </cell>
          <cell r="N2125" t="str">
            <v>S21092400990/HD/2/30</v>
          </cell>
          <cell r="O2125" t="str">
            <v>YPS/L9049UH/SUSIONO</v>
          </cell>
          <cell r="P2125" t="str">
            <v>PT. SATRIA WICAKSANA SEJATI</v>
          </cell>
          <cell r="Q2125" t="str">
            <v>PT. SATRIA WICAKSANA SEJATI</v>
          </cell>
          <cell r="R2125" t="str">
            <v>5 GALLON AQUA LOCAL</v>
          </cell>
          <cell r="S2125" t="str">
            <v>8276727041</v>
          </cell>
        </row>
        <row r="2126">
          <cell r="L2126">
            <v>5041720650</v>
          </cell>
          <cell r="M2126" t="str">
            <v>74559</v>
          </cell>
          <cell r="N2126" t="str">
            <v>S21092400995/SF/2/29</v>
          </cell>
          <cell r="O2126" t="str">
            <v>YPS/N8582UV/HASAN</v>
          </cell>
          <cell r="P2126" t="str">
            <v>PT. SATRIA WICAKSANA SEJATI</v>
          </cell>
          <cell r="Q2126" t="str">
            <v>PT. SATRIA WICAKSANA SEJATI</v>
          </cell>
          <cell r="R2126" t="str">
            <v>5 GALLON AQUA LOCAL</v>
          </cell>
          <cell r="S2126" t="str">
            <v>8276727041</v>
          </cell>
        </row>
        <row r="2127">
          <cell r="L2127">
            <v>5041723924</v>
          </cell>
          <cell r="M2127" t="str">
            <v>74559</v>
          </cell>
          <cell r="N2127" t="str">
            <v>S21092400993/HD/2/29</v>
          </cell>
          <cell r="O2127" t="str">
            <v>YPS/N9902UR/BUDI</v>
          </cell>
          <cell r="P2127" t="str">
            <v>PT. SATRIA WICAKSANA SEJATI</v>
          </cell>
          <cell r="Q2127" t="str">
            <v>PT. SATRIA WICAKSANA SEJATI</v>
          </cell>
          <cell r="R2127" t="str">
            <v>5 GALLON AQUA LOCAL</v>
          </cell>
          <cell r="S2127" t="str">
            <v>8276727041</v>
          </cell>
        </row>
        <row r="2128">
          <cell r="L2128">
            <v>5041725498</v>
          </cell>
          <cell r="M2128" t="str">
            <v>74559</v>
          </cell>
          <cell r="N2128" t="str">
            <v>S21092400988/EF/1/30</v>
          </cell>
          <cell r="O2128" t="str">
            <v>YPS/L9429UZ/SOLIKIN</v>
          </cell>
          <cell r="P2128" t="str">
            <v>PT. SATRIA WICAKSANA SEJATI</v>
          </cell>
          <cell r="Q2128" t="str">
            <v>PT. SATRIA WICAKSANA SEJATI</v>
          </cell>
          <cell r="R2128" t="str">
            <v>5 GALLON AQUA LOCAL</v>
          </cell>
          <cell r="S2128" t="str">
            <v>8276727041</v>
          </cell>
        </row>
        <row r="2129">
          <cell r="L2129">
            <v>5041697423</v>
          </cell>
          <cell r="M2129" t="str">
            <v>74559</v>
          </cell>
          <cell r="N2129" t="str">
            <v>S21092401017/EF/2/28</v>
          </cell>
          <cell r="O2129" t="str">
            <v>YPS/N8194UW/WIN</v>
          </cell>
          <cell r="P2129" t="str">
            <v>PT. SATRIA WICAKSANA SEJATI</v>
          </cell>
          <cell r="Q2129" t="str">
            <v>PT. SATRIA WICAKSANA SEJATI</v>
          </cell>
          <cell r="R2129" t="str">
            <v>5 GALLON AQUA LOCAL</v>
          </cell>
          <cell r="S2129" t="str">
            <v>8276727041</v>
          </cell>
        </row>
        <row r="2130">
          <cell r="L2130">
            <v>5041692860</v>
          </cell>
          <cell r="M2130" t="str">
            <v>74559</v>
          </cell>
          <cell r="N2130" t="str">
            <v>S21092401012/SF/2/28</v>
          </cell>
          <cell r="O2130" t="str">
            <v>YPS/L9345UZ/MSOLIKIN</v>
          </cell>
          <cell r="P2130" t="str">
            <v>PT. SATRIA WICAKSANA SEJATI</v>
          </cell>
          <cell r="Q2130" t="str">
            <v>PT. SATRIA WICAKSANA SEJATI</v>
          </cell>
          <cell r="R2130" t="str">
            <v>5 GALLON AQUA LOCAL</v>
          </cell>
          <cell r="S2130" t="str">
            <v>8276727041</v>
          </cell>
        </row>
        <row r="2131">
          <cell r="L2131">
            <v>5041704094</v>
          </cell>
          <cell r="M2131" t="str">
            <v>74559</v>
          </cell>
          <cell r="N2131" t="str">
            <v>S21092401008/EF/2/28</v>
          </cell>
          <cell r="O2131" t="str">
            <v>YPS/N8582UV/HASAN</v>
          </cell>
          <cell r="P2131" t="str">
            <v>PT. SATRIA WICAKSANA SEJATI</v>
          </cell>
          <cell r="Q2131" t="str">
            <v>PT. SATRIA WICAKSANA SEJATI</v>
          </cell>
          <cell r="R2131" t="str">
            <v>5 GALLON AQUA LOCAL</v>
          </cell>
          <cell r="S2131" t="str">
            <v>8276727041</v>
          </cell>
        </row>
        <row r="2132">
          <cell r="L2132">
            <v>5041713229</v>
          </cell>
          <cell r="M2132" t="str">
            <v>74559</v>
          </cell>
          <cell r="N2132" t="str">
            <v>S21092401004/NF/1/29</v>
          </cell>
          <cell r="O2132" t="str">
            <v>YPS/L9808UW/AMIN</v>
          </cell>
          <cell r="P2132" t="str">
            <v>PT. SATRIA WICAKSANA SEJATI</v>
          </cell>
          <cell r="Q2132" t="str">
            <v>PT. SATRIA WICAKSANA SEJATI</v>
          </cell>
          <cell r="R2132" t="str">
            <v>5 GALLON AQUA LOCAL</v>
          </cell>
          <cell r="S2132" t="str">
            <v>8276727041</v>
          </cell>
        </row>
        <row r="2133">
          <cell r="L2133">
            <v>5041708088</v>
          </cell>
          <cell r="M2133" t="str">
            <v>74559</v>
          </cell>
          <cell r="N2133" t="str">
            <v>S21092401006/NF/1/29</v>
          </cell>
          <cell r="O2133" t="str">
            <v>YPS/L9431UZ/NUR HADI</v>
          </cell>
          <cell r="P2133" t="str">
            <v>PT. SATRIA WICAKSANA SEJATI</v>
          </cell>
          <cell r="Q2133" t="str">
            <v>PT. SATRIA WICAKSANA SEJATI</v>
          </cell>
          <cell r="R2133" t="str">
            <v>5 GALLON AQUA LOCAL</v>
          </cell>
          <cell r="S2133" t="str">
            <v>8276727041</v>
          </cell>
        </row>
        <row r="2134">
          <cell r="L2134">
            <v>5041694069</v>
          </cell>
          <cell r="M2134" t="str">
            <v>74559</v>
          </cell>
          <cell r="N2134" t="str">
            <v>S21092401015/BK/1/28</v>
          </cell>
          <cell r="O2134" t="str">
            <v>YPS/N8527UV/MUHAMMAD</v>
          </cell>
          <cell r="P2134" t="str">
            <v>PT. SATRIA WICAKSANA SEJATI</v>
          </cell>
          <cell r="Q2134" t="str">
            <v>PT. SATRIA WICAKSANA SEJATI</v>
          </cell>
          <cell r="R2134" t="str">
            <v>5 GALLON AQUA LOCAL</v>
          </cell>
          <cell r="S2134" t="str">
            <v>8276727041</v>
          </cell>
        </row>
        <row r="2135">
          <cell r="L2135">
            <v>5041719043</v>
          </cell>
          <cell r="M2135" t="str">
            <v>74559</v>
          </cell>
          <cell r="N2135" t="str">
            <v>S21092401003/EL/1/29</v>
          </cell>
          <cell r="O2135" t="str">
            <v>YPS/L9305UO/SABAR</v>
          </cell>
          <cell r="P2135" t="str">
            <v>PT. SATRIA WICAKSANA SEJATI</v>
          </cell>
          <cell r="Q2135" t="str">
            <v>PT. SATRIA WICAKSANA SEJATI</v>
          </cell>
          <cell r="R2135" t="str">
            <v>5 GALLON AQUA LOCAL</v>
          </cell>
          <cell r="S2135" t="str">
            <v>8276727041</v>
          </cell>
        </row>
        <row r="2136">
          <cell r="L2136">
            <v>5041704964</v>
          </cell>
          <cell r="M2136" t="str">
            <v>74559</v>
          </cell>
          <cell r="N2136" t="str">
            <v>S21092401011/EF/2/28</v>
          </cell>
          <cell r="O2136" t="str">
            <v>YPS/L9049UH/SUSIONO</v>
          </cell>
          <cell r="P2136" t="str">
            <v>PT. SATRIA WICAKSANA SEJATI</v>
          </cell>
          <cell r="Q2136" t="str">
            <v>PT. SATRIA WICAKSANA SEJATI</v>
          </cell>
          <cell r="R2136" t="str">
            <v>5 GALLON AQUA LOCAL</v>
          </cell>
          <cell r="S2136" t="str">
            <v>8276727041</v>
          </cell>
        </row>
        <row r="2137">
          <cell r="L2137">
            <v>5041697431</v>
          </cell>
          <cell r="M2137" t="str">
            <v>74559</v>
          </cell>
          <cell r="N2137" t="str">
            <v>S21092401009/EF/2/28</v>
          </cell>
          <cell r="O2137" t="str">
            <v>YPS/L9429UZ/SOLIKIN</v>
          </cell>
          <cell r="P2137" t="str">
            <v>PT. SATRIA WICAKSANA SEJATI</v>
          </cell>
          <cell r="Q2137" t="str">
            <v>PT. SATRIA WICAKSANA SEJATI</v>
          </cell>
          <cell r="R2137" t="str">
            <v>5 GALLON AQUA LOCAL</v>
          </cell>
          <cell r="S2137" t="str">
            <v>8276727041</v>
          </cell>
        </row>
        <row r="2138">
          <cell r="L2138">
            <v>5041681819</v>
          </cell>
          <cell r="M2138" t="str">
            <v>74559</v>
          </cell>
          <cell r="N2138" t="str">
            <v>S21092401021/EF/3/27</v>
          </cell>
          <cell r="O2138" t="str">
            <v>YPS/N8864UW/TOSIM</v>
          </cell>
          <cell r="P2138" t="str">
            <v>PT. SATRIA WICAKSANA SEJATI</v>
          </cell>
          <cell r="Q2138" t="str">
            <v>PT. SATRIA WICAKSANA SEJATI</v>
          </cell>
          <cell r="R2138" t="str">
            <v>5 GALLON AQUA LOCAL</v>
          </cell>
          <cell r="S2138" t="str">
            <v>8276727041</v>
          </cell>
        </row>
        <row r="2139">
          <cell r="L2139">
            <v>5041676386</v>
          </cell>
          <cell r="M2139" t="str">
            <v>74559</v>
          </cell>
          <cell r="N2139" t="str">
            <v>S21092401024/NF/2/27</v>
          </cell>
          <cell r="O2139" t="str">
            <v>YPS/N8655UQ/SUGIONO</v>
          </cell>
          <cell r="P2139" t="str">
            <v>PT. SATRIA WICAKSANA SEJATI</v>
          </cell>
          <cell r="Q2139" t="str">
            <v>PT. SATRIA WICAKSANA SEJATI</v>
          </cell>
          <cell r="R2139" t="str">
            <v>5 GALLON AQUA LOCAL</v>
          </cell>
          <cell r="S2139" t="str">
            <v>8276727041</v>
          </cell>
        </row>
        <row r="2140">
          <cell r="L2140">
            <v>5041688164</v>
          </cell>
          <cell r="M2140" t="str">
            <v>74559</v>
          </cell>
          <cell r="N2140" t="str">
            <v>S21092401019/NF/1/28</v>
          </cell>
          <cell r="O2140" t="str">
            <v>YPS/N8582UV/HASAN</v>
          </cell>
          <cell r="P2140" t="str">
            <v>PT. SATRIA WICAKSANA SEJATI</v>
          </cell>
          <cell r="Q2140" t="str">
            <v>PT. SATRIA WICAKSANA SEJATI</v>
          </cell>
          <cell r="R2140" t="str">
            <v>5 GALLON AQUA LOCAL</v>
          </cell>
          <cell r="S2140" t="str">
            <v>8276727041</v>
          </cell>
        </row>
        <row r="2141">
          <cell r="L2141">
            <v>5041706200</v>
          </cell>
          <cell r="M2141" t="str">
            <v>74559</v>
          </cell>
          <cell r="N2141" t="str">
            <v>S21092401013/AS/3/28</v>
          </cell>
          <cell r="O2141" t="str">
            <v>YPS/L9357UZ/AHMAD</v>
          </cell>
          <cell r="P2141" t="str">
            <v>PT. SATRIA WICAKSANA SEJATI</v>
          </cell>
          <cell r="Q2141" t="str">
            <v>PT. SATRIA WICAKSANA SEJATI</v>
          </cell>
          <cell r="R2141" t="str">
            <v>5 GALLON AQUA LOCAL</v>
          </cell>
          <cell r="S2141" t="str">
            <v>8276727041</v>
          </cell>
        </row>
        <row r="2142">
          <cell r="L2142">
            <v>5041684826</v>
          </cell>
          <cell r="M2142" t="str">
            <v>74559</v>
          </cell>
          <cell r="N2142" t="str">
            <v>S21092401023/EF/3/27</v>
          </cell>
          <cell r="O2142" t="str">
            <v>YPS/N9879UR/JUPRI</v>
          </cell>
          <cell r="P2142" t="str">
            <v>PT. SATRIA WICAKSANA SEJATI</v>
          </cell>
          <cell r="Q2142" t="str">
            <v>PT. SATRIA WICAKSANA SEJATI</v>
          </cell>
          <cell r="R2142" t="str">
            <v>5 GALLON AQUA LOCAL</v>
          </cell>
          <cell r="S2142" t="str">
            <v>8276727041</v>
          </cell>
        </row>
        <row r="2143">
          <cell r="L2143">
            <v>5041698321</v>
          </cell>
          <cell r="M2143" t="str">
            <v>74559</v>
          </cell>
          <cell r="N2143" t="str">
            <v>S21092401016/BK/1/28</v>
          </cell>
          <cell r="O2143" t="str">
            <v>YPS/L9062UH/IMRON</v>
          </cell>
          <cell r="P2143" t="str">
            <v>PT. SATRIA WICAKSANA SEJATI</v>
          </cell>
          <cell r="Q2143" t="str">
            <v>PT. SATRIA WICAKSANA SEJATI</v>
          </cell>
          <cell r="R2143" t="str">
            <v>5 GALLON AQUA LOCAL</v>
          </cell>
          <cell r="S2143" t="str">
            <v>8276727041</v>
          </cell>
        </row>
        <row r="2144">
          <cell r="L2144">
            <v>5041721901</v>
          </cell>
          <cell r="M2144" t="str">
            <v>74559</v>
          </cell>
          <cell r="N2144" t="str">
            <v>S21092400994/SF/2/29</v>
          </cell>
          <cell r="O2144" t="str">
            <v>YPS/N8508UV/SUKANDAR</v>
          </cell>
          <cell r="P2144" t="str">
            <v>PT. SATRIA WICAKSANA SEJATI</v>
          </cell>
          <cell r="Q2144" t="str">
            <v>PT. SATRIA WICAKSANA SEJATI</v>
          </cell>
          <cell r="R2144" t="str">
            <v>5 GALLON AQUA LOCAL</v>
          </cell>
          <cell r="S2144" t="str">
            <v>8276727041</v>
          </cell>
        </row>
        <row r="2145">
          <cell r="L2145">
            <v>5041735670</v>
          </cell>
          <cell r="M2145" t="str">
            <v>74559</v>
          </cell>
          <cell r="N2145" t="str">
            <v>S21092400982/EL/2/30</v>
          </cell>
          <cell r="O2145" t="str">
            <v>YPS/L9430UZ/DONI</v>
          </cell>
          <cell r="P2145" t="str">
            <v>PT. SATRIA WICAKSANA SEJATI</v>
          </cell>
          <cell r="Q2145" t="str">
            <v>PT. SATRIA WICAKSANA SEJATI</v>
          </cell>
          <cell r="R2145" t="str">
            <v>5 GALLON AQUA LOCAL</v>
          </cell>
          <cell r="S2145" t="str">
            <v>8276727041</v>
          </cell>
        </row>
        <row r="2146">
          <cell r="L2146">
            <v>5041740373</v>
          </cell>
          <cell r="M2146" t="str">
            <v>74559</v>
          </cell>
          <cell r="N2146" t="str">
            <v>S21092400981/PY/2/30</v>
          </cell>
          <cell r="O2146" t="str">
            <v>YPS/L9808UW/M AMIN</v>
          </cell>
          <cell r="P2146" t="str">
            <v>PT. SATRIA WICAKSANA SEJATI</v>
          </cell>
          <cell r="Q2146" t="str">
            <v>PT. SATRIA WICAKSANA SEJATI</v>
          </cell>
          <cell r="R2146" t="str">
            <v>5 GALLON AQUA LOCAL</v>
          </cell>
          <cell r="S2146" t="str">
            <v>8276727041</v>
          </cell>
        </row>
        <row r="2147">
          <cell r="L2147">
            <v>5041722675</v>
          </cell>
          <cell r="M2147" t="str">
            <v>74559</v>
          </cell>
          <cell r="N2147" t="str">
            <v>S21092400991/BK/1/30</v>
          </cell>
          <cell r="O2147" t="str">
            <v>YPS/L8177UT/AGUS</v>
          </cell>
          <cell r="P2147" t="str">
            <v>PT. SATRIA WICAKSANA SEJATI</v>
          </cell>
          <cell r="Q2147" t="str">
            <v>PT. SATRIA WICAKSANA SEJATI</v>
          </cell>
          <cell r="R2147" t="str">
            <v>5 GALLON AQUA LOCAL</v>
          </cell>
          <cell r="S2147" t="str">
            <v>8276727041</v>
          </cell>
        </row>
        <row r="2148">
          <cell r="L2148">
            <v>5041741720</v>
          </cell>
          <cell r="M2148" t="str">
            <v>74559</v>
          </cell>
          <cell r="N2148" t="str">
            <v>S21092400980/EL/2/30</v>
          </cell>
          <cell r="O2148" t="str">
            <v>YPS/N8789UV/SUTOYO</v>
          </cell>
          <cell r="P2148" t="str">
            <v>PT. SATRIA WICAKSANA SEJATI</v>
          </cell>
          <cell r="Q2148" t="str">
            <v>PT. SATRIA WICAKSANA SEJATI</v>
          </cell>
          <cell r="R2148" t="str">
            <v>5 GALLON AQUA LOCAL</v>
          </cell>
          <cell r="S2148" t="str">
            <v>8276727041</v>
          </cell>
        </row>
        <row r="2149">
          <cell r="L2149">
            <v>5041730357</v>
          </cell>
          <cell r="M2149" t="str">
            <v>74559</v>
          </cell>
          <cell r="N2149" t="str">
            <v>S21092400983/BK/1/30</v>
          </cell>
          <cell r="O2149" t="str">
            <v>YPS/N8544UV/SLAMET</v>
          </cell>
          <cell r="P2149" t="str">
            <v>PT. SATRIA WICAKSANA SEJATI</v>
          </cell>
          <cell r="Q2149" t="str">
            <v>PT. SATRIA WICAKSANA SEJATI</v>
          </cell>
          <cell r="R2149" t="str">
            <v>5 GALLON AQUA LOCAL</v>
          </cell>
          <cell r="S2149" t="str">
            <v>8276727041</v>
          </cell>
        </row>
        <row r="2150">
          <cell r="L2150">
            <v>5041734939</v>
          </cell>
          <cell r="M2150" t="str">
            <v>74559</v>
          </cell>
          <cell r="N2150" t="str">
            <v>S21092400985/EF/1/30</v>
          </cell>
          <cell r="O2150" t="str">
            <v>YPS/L8858UI/BAMBANG</v>
          </cell>
          <cell r="P2150" t="str">
            <v>PT. SATRIA WICAKSANA SEJATI</v>
          </cell>
          <cell r="Q2150" t="str">
            <v>PT. SATRIA WICAKSANA SEJATI</v>
          </cell>
          <cell r="R2150" t="str">
            <v>5 GALLON AQUA LOCAL</v>
          </cell>
          <cell r="S2150" t="str">
            <v>8276727041</v>
          </cell>
        </row>
        <row r="2151">
          <cell r="L2151">
            <v>5041734747</v>
          </cell>
          <cell r="M2151" t="str">
            <v>74559</v>
          </cell>
          <cell r="N2151" t="str">
            <v>S21092400986/HD/2/30</v>
          </cell>
          <cell r="O2151" t="str">
            <v>YPS/S9011US/MAKHMUD</v>
          </cell>
          <cell r="P2151" t="str">
            <v>PT. SATRIA WICAKSANA SEJATI</v>
          </cell>
          <cell r="Q2151" t="str">
            <v>PT. SATRIA WICAKSANA SEJATI</v>
          </cell>
          <cell r="R2151" t="str">
            <v>5 GALLON AQUA LOCAL</v>
          </cell>
          <cell r="S2151" t="str">
            <v>8276727041</v>
          </cell>
        </row>
        <row r="2152">
          <cell r="L2152">
            <v>5041726834</v>
          </cell>
          <cell r="M2152" t="str">
            <v>74559</v>
          </cell>
          <cell r="N2152" t="str">
            <v>S21092400984/NF/1/30</v>
          </cell>
          <cell r="O2152" t="str">
            <v>YPS/L9425UZ/MASRIDI</v>
          </cell>
          <cell r="P2152" t="str">
            <v>PT. SATRIA WICAKSANA SEJATI</v>
          </cell>
          <cell r="Q2152" t="str">
            <v>PT. SATRIA WICAKSANA SEJATI</v>
          </cell>
          <cell r="R2152" t="str">
            <v>5 GALLON AQUA LOCAL</v>
          </cell>
          <cell r="S2152" t="str">
            <v>8276727041</v>
          </cell>
        </row>
        <row r="2153">
          <cell r="L2153">
            <v>5041725925</v>
          </cell>
          <cell r="M2153" t="str">
            <v>74559</v>
          </cell>
          <cell r="N2153" t="str">
            <v>S21092400992/IS/3/29</v>
          </cell>
          <cell r="O2153" t="str">
            <v>YPS/N8647UR/HARTONO</v>
          </cell>
          <cell r="P2153" t="str">
            <v>PT. SATRIA WICAKSANA SEJATI</v>
          </cell>
          <cell r="Q2153" t="str">
            <v>PT. SATRIA WICAKSANA SEJATI</v>
          </cell>
          <cell r="R2153" t="str">
            <v>5 GALLON AQUA LOCAL</v>
          </cell>
          <cell r="S2153" t="str">
            <v>8276727041</v>
          </cell>
        </row>
        <row r="2154">
          <cell r="L2154">
            <v>5041731422</v>
          </cell>
          <cell r="M2154" t="str">
            <v>74559</v>
          </cell>
          <cell r="N2154" t="str">
            <v>S21092400979/EF/1/30</v>
          </cell>
          <cell r="O2154" t="str">
            <v>YPS/L9345UZ/M SOLIKI</v>
          </cell>
          <cell r="P2154" t="str">
            <v>PT. SATRIA WICAKSANA SEJATI</v>
          </cell>
          <cell r="Q2154" t="str">
            <v>PT. SATRIA WICAKSANA SEJATI</v>
          </cell>
          <cell r="R2154" t="str">
            <v>5 GALLON AQUA LOCAL</v>
          </cell>
          <cell r="S2154" t="str">
            <v>8276727041</v>
          </cell>
        </row>
        <row r="2155">
          <cell r="L2155">
            <v>5041737255</v>
          </cell>
          <cell r="M2155" t="str">
            <v>74559</v>
          </cell>
          <cell r="N2155" t="str">
            <v>S21092400987/PY/2/30</v>
          </cell>
          <cell r="O2155" t="str">
            <v>YPS/L8373UI/MTAUFIK</v>
          </cell>
          <cell r="P2155" t="str">
            <v>PT. SATRIA WICAKSANA SEJATI</v>
          </cell>
          <cell r="Q2155" t="str">
            <v>PT. SATRIA WICAKSANA SEJATI</v>
          </cell>
          <cell r="R2155" t="str">
            <v>5 GALLON AQUA LOCAL</v>
          </cell>
          <cell r="S2155" t="str">
            <v>8276727041</v>
          </cell>
        </row>
        <row r="2156">
          <cell r="L2156">
            <v>5041673558</v>
          </cell>
          <cell r="M2156" t="str">
            <v>74559</v>
          </cell>
          <cell r="N2156" t="str">
            <v>S21092401032/NF/2/27</v>
          </cell>
          <cell r="O2156" t="str">
            <v>YPS/N5314UW/HUDA</v>
          </cell>
          <cell r="P2156" t="str">
            <v>PT. SATRIA WICAKSANA SEJATI</v>
          </cell>
          <cell r="Q2156" t="str">
            <v>PT. SATRIA WICAKSANA SEJATI</v>
          </cell>
          <cell r="R2156" t="str">
            <v>5 GALLON AQUA LOCAL</v>
          </cell>
          <cell r="S2156" t="str">
            <v>8276727041</v>
          </cell>
        </row>
        <row r="2157">
          <cell r="L2157">
            <v>5041685919</v>
          </cell>
          <cell r="M2157" t="str">
            <v>74559</v>
          </cell>
          <cell r="N2157" t="str">
            <v>S21092401014/EL/1/28</v>
          </cell>
          <cell r="O2157" t="str">
            <v>YPS/L8858UI/BAMBANG</v>
          </cell>
          <cell r="P2157" t="str">
            <v>PT. SATRIA WICAKSANA SEJATI</v>
          </cell>
          <cell r="Q2157" t="str">
            <v>PT. SATRIA WICAKSANA SEJATI</v>
          </cell>
          <cell r="R2157" t="str">
            <v>5 GALLON AQUA LOCAL</v>
          </cell>
          <cell r="S2157" t="str">
            <v>8276727041</v>
          </cell>
        </row>
        <row r="2158">
          <cell r="L2158">
            <v>5041668111</v>
          </cell>
          <cell r="M2158" t="str">
            <v>74559</v>
          </cell>
          <cell r="N2158" t="str">
            <v>S21092401031/SF/1/27</v>
          </cell>
          <cell r="O2158" t="str">
            <v>YPS/N8878UV/SIARI</v>
          </cell>
          <cell r="P2158" t="str">
            <v>PT. SATRIA WICAKSANA SEJATI</v>
          </cell>
          <cell r="Q2158" t="str">
            <v>PT. SATRIA WICAKSANA SEJATI</v>
          </cell>
          <cell r="R2158" t="str">
            <v>5 GALLON AQUA LOCAL</v>
          </cell>
          <cell r="S2158" t="str">
            <v>8276727041</v>
          </cell>
        </row>
        <row r="2159">
          <cell r="L2159">
            <v>5041680283</v>
          </cell>
          <cell r="M2159" t="str">
            <v>74559</v>
          </cell>
          <cell r="N2159" t="str">
            <v>S21092401030/HD/2/27</v>
          </cell>
          <cell r="O2159" t="str">
            <v>YPS/L9434UZ/TRI HUTA</v>
          </cell>
          <cell r="P2159" t="str">
            <v>PT. SATRIA WICAKSANA SEJATI</v>
          </cell>
          <cell r="Q2159" t="str">
            <v>PT. SATRIA WICAKSANA SEJATI</v>
          </cell>
          <cell r="R2159" t="str">
            <v>5 GALLON AQUA LOCAL</v>
          </cell>
          <cell r="S2159" t="str">
            <v>8276727041</v>
          </cell>
        </row>
        <row r="2160">
          <cell r="L2160">
            <v>5041676363</v>
          </cell>
          <cell r="M2160" t="str">
            <v>74559</v>
          </cell>
          <cell r="N2160" t="str">
            <v>S21092401028/SF/1/27</v>
          </cell>
          <cell r="O2160" t="str">
            <v>YPS/L9305UO/SABAR</v>
          </cell>
          <cell r="P2160" t="str">
            <v>PT. SATRIA WICAKSANA SEJATI</v>
          </cell>
          <cell r="Q2160" t="str">
            <v>PT. SATRIA WICAKSANA SEJATI</v>
          </cell>
          <cell r="R2160" t="str">
            <v>5 GALLON AQUA LOCAL</v>
          </cell>
          <cell r="S2160" t="str">
            <v>8276727041</v>
          </cell>
        </row>
        <row r="2161">
          <cell r="L2161">
            <v>5041678094</v>
          </cell>
          <cell r="M2161" t="str">
            <v>74559</v>
          </cell>
          <cell r="N2161" t="str">
            <v>S21092401027/HD/2/27</v>
          </cell>
          <cell r="O2161" t="str">
            <v>YPS/L9431UZ/NURHADI</v>
          </cell>
          <cell r="P2161" t="str">
            <v>PT. SATRIA WICAKSANA SEJATI</v>
          </cell>
          <cell r="Q2161" t="str">
            <v>PT. SATRIA WICAKSANA SEJATI</v>
          </cell>
          <cell r="R2161" t="str">
            <v>5 GALLON AQUA LOCAL</v>
          </cell>
          <cell r="S2161" t="str">
            <v>8276727041</v>
          </cell>
        </row>
        <row r="2162">
          <cell r="L2162">
            <v>5041672065</v>
          </cell>
          <cell r="M2162" t="str">
            <v>74559</v>
          </cell>
          <cell r="N2162" t="str">
            <v>S21092401029/SF/1/27</v>
          </cell>
          <cell r="O2162" t="str">
            <v>YPS/L9269UF/SOLIKHAN</v>
          </cell>
          <cell r="P2162" t="str">
            <v>PT. SATRIA WICAKSANA SEJATI</v>
          </cell>
          <cell r="Q2162" t="str">
            <v>PT. SATRIA WICAKSANA SEJATI</v>
          </cell>
          <cell r="R2162" t="str">
            <v>5 GALLON AQUA LOCAL</v>
          </cell>
          <cell r="S2162" t="str">
            <v>8276727041</v>
          </cell>
        </row>
        <row r="2163">
          <cell r="L2163">
            <v>5041679059</v>
          </cell>
          <cell r="M2163" t="str">
            <v>74559</v>
          </cell>
          <cell r="N2163" t="str">
            <v>S21092401026/HD/2/27</v>
          </cell>
          <cell r="O2163" t="str">
            <v>YPS/N8819UV/SAIFUL</v>
          </cell>
          <cell r="P2163" t="str">
            <v>PT. SATRIA WICAKSANA SEJATI</v>
          </cell>
          <cell r="Q2163" t="str">
            <v>PT. SATRIA WICAKSANA SEJATI</v>
          </cell>
          <cell r="R2163" t="str">
            <v>5 GALLON AQUA LOCAL</v>
          </cell>
          <cell r="S2163" t="str">
            <v>8276727041</v>
          </cell>
        </row>
        <row r="2164">
          <cell r="L2164">
            <v>5041668256</v>
          </cell>
          <cell r="M2164" t="str">
            <v>74559</v>
          </cell>
          <cell r="N2164" t="str">
            <v>S21092401034/SF/1/27</v>
          </cell>
          <cell r="O2164" t="str">
            <v>YPS/N8508UV/SUKANDAR</v>
          </cell>
          <cell r="P2164" t="str">
            <v>PT. SATRIA WICAKSANA SEJATI</v>
          </cell>
          <cell r="Q2164" t="str">
            <v>PT. SATRIA WICAKSANA SEJATI</v>
          </cell>
          <cell r="R2164" t="str">
            <v>5 GALLON AQUA LOCAL</v>
          </cell>
          <cell r="S2164" t="str">
            <v>8276727041</v>
          </cell>
        </row>
        <row r="2165">
          <cell r="L2165">
            <v>5041671363</v>
          </cell>
          <cell r="M2165" t="str">
            <v>74559</v>
          </cell>
          <cell r="N2165" t="str">
            <v>S21092401033/SF/1/27</v>
          </cell>
          <cell r="O2165" t="str">
            <v>YPS/N8582UV/HASAN</v>
          </cell>
          <cell r="P2165" t="str">
            <v>PT. SATRIA WICAKSANA SEJATI</v>
          </cell>
          <cell r="Q2165" t="str">
            <v>PT. SATRIA WICAKSANA SEJATI</v>
          </cell>
          <cell r="R2165" t="str">
            <v>5 GALLON AQUA LOCAL</v>
          </cell>
          <cell r="S2165" t="str">
            <v>8276727041</v>
          </cell>
        </row>
        <row r="2166">
          <cell r="L2166">
            <v>5041686089</v>
          </cell>
          <cell r="M2166" t="str">
            <v>74559</v>
          </cell>
          <cell r="N2166" t="str">
            <v>S21092401022/EL/1/28</v>
          </cell>
          <cell r="O2166" t="str">
            <v>YPS/L8425UZ/MASRIDI</v>
          </cell>
          <cell r="P2166" t="str">
            <v>PT. SATRIA WICAKSANA SEJATI</v>
          </cell>
          <cell r="Q2166" t="str">
            <v>PT. SATRIA WICAKSANA SEJATI</v>
          </cell>
          <cell r="R2166" t="str">
            <v>5 GALLON AQUA LOCAL</v>
          </cell>
          <cell r="S2166" t="str">
            <v>8276727041</v>
          </cell>
        </row>
        <row r="2167">
          <cell r="L2167">
            <v>5041671634</v>
          </cell>
          <cell r="M2167" t="str">
            <v>74559</v>
          </cell>
          <cell r="N2167" t="str">
            <v>S21092401020/EL/1/28</v>
          </cell>
          <cell r="O2167" t="str">
            <v>YPS/L9610UX/MAHFUD</v>
          </cell>
          <cell r="P2167" t="str">
            <v>PT. SATRIA WICAKSANA SEJATI</v>
          </cell>
          <cell r="Q2167" t="str">
            <v>PT. SATRIA WICAKSANA SEJATI</v>
          </cell>
          <cell r="R2167" t="str">
            <v>5 GALLON AQUA LOCAL</v>
          </cell>
          <cell r="S2167" t="str">
            <v>8276727041</v>
          </cell>
        </row>
        <row r="2168">
          <cell r="L2168">
            <v>5041741000</v>
          </cell>
          <cell r="M2168" t="str">
            <v>74559</v>
          </cell>
          <cell r="N2168" t="str">
            <v>S21092400928</v>
          </cell>
          <cell r="O2168" t="str">
            <v>YPS/N8573UW/FAUZAN</v>
          </cell>
          <cell r="P2168" t="str">
            <v>PT. SATRIA WICAKSANA SEJATI</v>
          </cell>
          <cell r="Q2168" t="str">
            <v>PT. SATRIA WICAKSANA SEJATI</v>
          </cell>
          <cell r="R2168" t="str">
            <v>5 GALLON AQUA LOCAL</v>
          </cell>
          <cell r="S2168" t="str">
            <v>8276727041</v>
          </cell>
        </row>
        <row r="2169">
          <cell r="L2169">
            <v>5041740130</v>
          </cell>
          <cell r="M2169" t="str">
            <v>74559</v>
          </cell>
          <cell r="N2169" t="str">
            <v>S21092400930</v>
          </cell>
          <cell r="O2169" t="str">
            <v>YPS/L9356UZ/AGUS</v>
          </cell>
          <cell r="P2169" t="str">
            <v>PT. SATRIA WICAKSANA SEJATI</v>
          </cell>
          <cell r="Q2169" t="str">
            <v>PT. SATRIA WICAKSANA SEJATI</v>
          </cell>
          <cell r="R2169" t="str">
            <v>5 GALLON AQUA LOCAL</v>
          </cell>
          <cell r="S2169" t="str">
            <v>8276727041</v>
          </cell>
        </row>
        <row r="2170">
          <cell r="L2170">
            <v>5041719390</v>
          </cell>
          <cell r="M2170" t="str">
            <v>74559</v>
          </cell>
          <cell r="N2170" t="str">
            <v>S21092400937</v>
          </cell>
          <cell r="O2170" t="str">
            <v>YPS/N8502UV/SUKRONI</v>
          </cell>
          <cell r="P2170" t="str">
            <v>PT. SATRIA WICAKSANA SEJATI</v>
          </cell>
          <cell r="Q2170" t="str">
            <v>PT. SATRIA WICAKSANA SEJATI</v>
          </cell>
          <cell r="R2170" t="str">
            <v>5 GALLON AQUA LOCAL</v>
          </cell>
          <cell r="S2170" t="str">
            <v>8276727041</v>
          </cell>
        </row>
        <row r="2171">
          <cell r="L2171">
            <v>5041724865</v>
          </cell>
          <cell r="M2171" t="str">
            <v>74559</v>
          </cell>
          <cell r="N2171" t="str">
            <v>S21092400933</v>
          </cell>
          <cell r="O2171" t="str">
            <v>YPS/N8699UV/GHOFIR</v>
          </cell>
          <cell r="P2171" t="str">
            <v>PT. SATRIA WICAKSANA SEJATI</v>
          </cell>
          <cell r="Q2171" t="str">
            <v>PT. SATRIA WICAKSANA SEJATI</v>
          </cell>
          <cell r="R2171" t="str">
            <v>5 GALLON AQUA LOCAL</v>
          </cell>
          <cell r="S2171" t="str">
            <v>8276727041</v>
          </cell>
        </row>
        <row r="2172">
          <cell r="L2172">
            <v>5041724357</v>
          </cell>
          <cell r="M2172" t="str">
            <v>74559</v>
          </cell>
          <cell r="N2172" t="str">
            <v>S21092400932</v>
          </cell>
          <cell r="O2172" t="str">
            <v>YPS/N8598UV/ARIF T</v>
          </cell>
          <cell r="P2172" t="str">
            <v>PT. SATRIA WICAKSANA SEJATI</v>
          </cell>
          <cell r="Q2172" t="str">
            <v>PT. SATRIA WICAKSANA SEJATI</v>
          </cell>
          <cell r="R2172" t="str">
            <v>5 GALLON AQUA LOCAL</v>
          </cell>
          <cell r="S2172" t="str">
            <v>8276727041</v>
          </cell>
        </row>
        <row r="2173">
          <cell r="L2173">
            <v>5041726087</v>
          </cell>
          <cell r="M2173" t="str">
            <v>74559</v>
          </cell>
          <cell r="N2173" t="str">
            <v>S21092400934</v>
          </cell>
          <cell r="O2173" t="str">
            <v>YPS/L9355UZ/WACHID</v>
          </cell>
          <cell r="P2173" t="str">
            <v>PT. SATRIA WICAKSANA SEJATI</v>
          </cell>
          <cell r="Q2173" t="str">
            <v>PT. SATRIA WICAKSANA SEJATI</v>
          </cell>
          <cell r="R2173" t="str">
            <v>5 GALLON AQUA LOCAL</v>
          </cell>
          <cell r="S2173" t="str">
            <v>8276727041</v>
          </cell>
        </row>
        <row r="2174">
          <cell r="L2174">
            <v>5041718357</v>
          </cell>
          <cell r="M2174" t="str">
            <v>74559</v>
          </cell>
          <cell r="N2174" t="str">
            <v>S21092400936</v>
          </cell>
          <cell r="O2174" t="str">
            <v>YPS/N8573UW/FAUZAN</v>
          </cell>
          <cell r="P2174" t="str">
            <v>PT. SATRIA WICAKSANA SEJATI</v>
          </cell>
          <cell r="Q2174" t="str">
            <v>PT. SATRIA WICAKSANA SEJATI</v>
          </cell>
          <cell r="R2174" t="str">
            <v>5 GALLON AQUA LOCAL</v>
          </cell>
          <cell r="S2174" t="str">
            <v>8276727041</v>
          </cell>
        </row>
        <row r="2175">
          <cell r="L2175">
            <v>5041717345</v>
          </cell>
          <cell r="M2175" t="str">
            <v>74559</v>
          </cell>
          <cell r="N2175" t="str">
            <v>S21092400938</v>
          </cell>
          <cell r="O2175" t="str">
            <v>YPS/N8569UV/SAIFUL</v>
          </cell>
          <cell r="P2175" t="str">
            <v>PT. SATRIA WICAKSANA SEJATI</v>
          </cell>
          <cell r="Q2175" t="str">
            <v>PT. SATRIA WICAKSANA SEJATI</v>
          </cell>
          <cell r="R2175" t="str">
            <v>5 GALLON AQUA LOCAL</v>
          </cell>
          <cell r="S2175" t="str">
            <v>8276727041</v>
          </cell>
        </row>
        <row r="2176">
          <cell r="L2176">
            <v>5041715042</v>
          </cell>
          <cell r="M2176" t="str">
            <v>74559</v>
          </cell>
          <cell r="N2176" t="str">
            <v>S21092400940</v>
          </cell>
          <cell r="O2176" t="str">
            <v>YPS/N8579UR/WIYANTO</v>
          </cell>
          <cell r="P2176" t="str">
            <v>PT. SATRIA WICAKSANA SEJATI</v>
          </cell>
          <cell r="Q2176" t="str">
            <v>PT. SATRIA WICAKSANA SEJATI</v>
          </cell>
          <cell r="R2176" t="str">
            <v>5 GALLON AQUA LOCAL</v>
          </cell>
          <cell r="S2176" t="str">
            <v>8276727041</v>
          </cell>
        </row>
        <row r="2177">
          <cell r="L2177">
            <v>5041700812</v>
          </cell>
          <cell r="M2177" t="str">
            <v>74559</v>
          </cell>
          <cell r="N2177" t="str">
            <v>S21092400944</v>
          </cell>
          <cell r="O2177" t="str">
            <v>YPS/N8598UV/ARIF T</v>
          </cell>
          <cell r="P2177" t="str">
            <v>PT. SATRIA WICAKSANA SEJATI</v>
          </cell>
          <cell r="Q2177" t="str">
            <v>PT. SATRIA WICAKSANA SEJATI</v>
          </cell>
          <cell r="R2177" t="str">
            <v>5 GALLON AQUA LOCAL</v>
          </cell>
          <cell r="S2177" t="str">
            <v>8276727041</v>
          </cell>
        </row>
        <row r="2178">
          <cell r="L2178">
            <v>5041704875</v>
          </cell>
          <cell r="M2178" t="str">
            <v>74559</v>
          </cell>
          <cell r="N2178" t="str">
            <v>S21092400942</v>
          </cell>
          <cell r="O2178" t="str">
            <v>YPS/N8699UV/GHOFIR</v>
          </cell>
          <cell r="P2178" t="str">
            <v>PT. SATRIA WICAKSANA SEJATI</v>
          </cell>
          <cell r="Q2178" t="str">
            <v>PT. SATRIA WICAKSANA SEJATI</v>
          </cell>
          <cell r="R2178" t="str">
            <v>5 GALLON AQUA LOCAL</v>
          </cell>
          <cell r="S2178" t="str">
            <v>8276727041</v>
          </cell>
        </row>
        <row r="2179">
          <cell r="L2179">
            <v>5041696250</v>
          </cell>
          <cell r="M2179" t="str">
            <v>74559</v>
          </cell>
          <cell r="N2179" t="str">
            <v>S21092400946</v>
          </cell>
          <cell r="O2179" t="str">
            <v>YPS/L9356UZ/AGUS</v>
          </cell>
          <cell r="P2179" t="str">
            <v>PT. SATRIA WICAKSANA SEJATI</v>
          </cell>
          <cell r="Q2179" t="str">
            <v>PT. SATRIA WICAKSANA SEJATI</v>
          </cell>
          <cell r="R2179" t="str">
            <v>5 GALLON AQUA LOCAL</v>
          </cell>
          <cell r="S2179" t="str">
            <v>8276727041</v>
          </cell>
        </row>
        <row r="2180">
          <cell r="L2180">
            <v>5041689303</v>
          </cell>
          <cell r="M2180" t="str">
            <v>74559</v>
          </cell>
          <cell r="N2180" t="str">
            <v>S21092400948</v>
          </cell>
          <cell r="O2180" t="str">
            <v>YPS/N8502UV/SUKRONI</v>
          </cell>
          <cell r="P2180" t="str">
            <v>PT. SATRIA WICAKSANA SEJATI</v>
          </cell>
          <cell r="Q2180" t="str">
            <v>PT. SATRIA WICAKSANA SEJATI</v>
          </cell>
          <cell r="R2180" t="str">
            <v>5 GALLON AQUA LOCAL</v>
          </cell>
          <cell r="S2180" t="str">
            <v>8276727041</v>
          </cell>
        </row>
        <row r="2181">
          <cell r="L2181">
            <v>5041684763</v>
          </cell>
          <cell r="M2181" t="str">
            <v>74559</v>
          </cell>
          <cell r="N2181" t="str">
            <v>S21092400949</v>
          </cell>
          <cell r="O2181" t="str">
            <v>YPS/N8699UV/GHOFIR</v>
          </cell>
          <cell r="P2181" t="str">
            <v>PT. SATRIA WICAKSANA SEJATI</v>
          </cell>
          <cell r="Q2181" t="str">
            <v>PT. SATRIA WICAKSANA SEJATI</v>
          </cell>
          <cell r="R2181" t="str">
            <v>5 GALLON AQUA LOCAL</v>
          </cell>
          <cell r="S2181" t="str">
            <v>8276727041</v>
          </cell>
        </row>
        <row r="2182">
          <cell r="L2182">
            <v>5041703941</v>
          </cell>
          <cell r="M2182" t="str">
            <v>74559</v>
          </cell>
          <cell r="N2182" t="str">
            <v>S21092400945</v>
          </cell>
          <cell r="O2182" t="str">
            <v>YPS/N8732UV/SYAIFUL</v>
          </cell>
          <cell r="P2182" t="str">
            <v>PT. SATRIA WICAKSANA SEJATI</v>
          </cell>
          <cell r="Q2182" t="str">
            <v>PT. SATRIA WICAKSANA SEJATI</v>
          </cell>
          <cell r="R2182" t="str">
            <v>5 GALLON AQUA LOCAL</v>
          </cell>
          <cell r="S2182" t="str">
            <v>8276727041</v>
          </cell>
        </row>
        <row r="2183">
          <cell r="L2183">
            <v>5041679637</v>
          </cell>
          <cell r="M2183" t="str">
            <v>74559</v>
          </cell>
          <cell r="N2183" t="str">
            <v>S21092400947</v>
          </cell>
          <cell r="O2183" t="str">
            <v>YPS/N8732UV/SYAIFUL</v>
          </cell>
          <cell r="P2183" t="str">
            <v>PT. SATRIA WICAKSANA SEJATI</v>
          </cell>
          <cell r="Q2183" t="str">
            <v>PT. SATRIA WICAKSANA SEJATI</v>
          </cell>
          <cell r="R2183" t="str">
            <v>5 GALLON AQUA LOCAL</v>
          </cell>
          <cell r="S2183" t="str">
            <v>8276727041</v>
          </cell>
        </row>
        <row r="2184">
          <cell r="L2184">
            <v>5041717724</v>
          </cell>
          <cell r="M2184" t="str">
            <v>74559</v>
          </cell>
          <cell r="N2184" t="str">
            <v>S21092400939</v>
          </cell>
          <cell r="O2184" t="str">
            <v>YPS/L9356UZ/AGUS</v>
          </cell>
          <cell r="P2184" t="str">
            <v>PT. SATRIA WICAKSANA SEJATI</v>
          </cell>
          <cell r="Q2184" t="str">
            <v>PT. SATRIA WICAKSANA SEJATI</v>
          </cell>
          <cell r="R2184" t="str">
            <v>5 GALLON AQUA LOCAL</v>
          </cell>
          <cell r="S2184" t="str">
            <v>8276727041</v>
          </cell>
        </row>
        <row r="2185">
          <cell r="L2185">
            <v>5041678785</v>
          </cell>
          <cell r="M2185" t="str">
            <v>74559</v>
          </cell>
          <cell r="N2185" t="str">
            <v>S21092400951</v>
          </cell>
          <cell r="O2185" t="str">
            <v>YPS/L9356UZ/AGUS</v>
          </cell>
          <cell r="P2185" t="str">
            <v>PT. SATRIA WICAKSANA SEJATI</v>
          </cell>
          <cell r="Q2185" t="str">
            <v>PT. SATRIA WICAKSANA SEJATI</v>
          </cell>
          <cell r="R2185" t="str">
            <v>5 GALLON AQUA LOCAL</v>
          </cell>
          <cell r="S2185" t="str">
            <v>8276727041</v>
          </cell>
        </row>
        <row r="2186">
          <cell r="L2186">
            <v>5041704506</v>
          </cell>
          <cell r="M2186" t="str">
            <v>74559</v>
          </cell>
          <cell r="N2186" t="str">
            <v>S21092400943</v>
          </cell>
          <cell r="O2186" t="str">
            <v>YPS/N8573UW/FAUZAN</v>
          </cell>
          <cell r="P2186" t="str">
            <v>PT. SATRIA WICAKSANA SEJATI</v>
          </cell>
          <cell r="Q2186" t="str">
            <v>PT. SATRIA WICAKSANA SEJATI</v>
          </cell>
          <cell r="R2186" t="str">
            <v>5 GALLON AQUA LOCAL</v>
          </cell>
          <cell r="S2186" t="str">
            <v>8276727041</v>
          </cell>
        </row>
        <row r="2187">
          <cell r="L2187">
            <v>5041730228</v>
          </cell>
          <cell r="M2187" t="str">
            <v>74559</v>
          </cell>
          <cell r="N2187" t="str">
            <v>S21092400931</v>
          </cell>
          <cell r="O2187" t="str">
            <v>YPS/N8569UW/SYAIFUL</v>
          </cell>
          <cell r="P2187" t="str">
            <v>PT. SATRIA WICAKSANA SEJATI</v>
          </cell>
          <cell r="Q2187" t="str">
            <v>PT. SATRIA WICAKSANA SEJATI</v>
          </cell>
          <cell r="R2187" t="str">
            <v>5 GALLON AQUA LOCAL</v>
          </cell>
          <cell r="S2187" t="str">
            <v>8276727041</v>
          </cell>
        </row>
        <row r="2188">
          <cell r="L2188">
            <v>5041705086</v>
          </cell>
          <cell r="M2188" t="str">
            <v>74559</v>
          </cell>
          <cell r="N2188" t="str">
            <v>S21092400941</v>
          </cell>
          <cell r="O2188" t="str">
            <v>YPS/L9355UZ/WACHID</v>
          </cell>
          <cell r="P2188" t="str">
            <v>PT. SATRIA WICAKSANA SEJATI</v>
          </cell>
          <cell r="Q2188" t="str">
            <v>PT. SATRIA WICAKSANA SEJATI</v>
          </cell>
          <cell r="R2188" t="str">
            <v>5 GALLON AQUA LOCAL</v>
          </cell>
          <cell r="S2188" t="str">
            <v>8276727041</v>
          </cell>
        </row>
        <row r="2189">
          <cell r="L2189">
            <v>5041723218</v>
          </cell>
          <cell r="M2189" t="str">
            <v>74559</v>
          </cell>
          <cell r="N2189" t="str">
            <v>S21092400935</v>
          </cell>
          <cell r="O2189" t="str">
            <v>YPS/L9356UZ/AGUS</v>
          </cell>
          <cell r="P2189" t="str">
            <v>PT. SATRIA WICAKSANA SEJATI</v>
          </cell>
          <cell r="Q2189" t="str">
            <v>PT. SATRIA WICAKSANA SEJATI</v>
          </cell>
          <cell r="R2189" t="str">
            <v>5 GALLON AQUA LOCAL</v>
          </cell>
          <cell r="S2189" t="str">
            <v>8276727041</v>
          </cell>
        </row>
        <row r="2190">
          <cell r="L2190">
            <v>5041739189</v>
          </cell>
          <cell r="M2190" t="str">
            <v>74559</v>
          </cell>
          <cell r="N2190" t="str">
            <v>S21092400929</v>
          </cell>
          <cell r="O2190" t="str">
            <v>YPS/N8579UR/WIYANTO</v>
          </cell>
          <cell r="P2190" t="str">
            <v>PT. SATRIA WICAKSANA SEJATI</v>
          </cell>
          <cell r="Q2190" t="str">
            <v>PT. SATRIA WICAKSANA SEJATI</v>
          </cell>
          <cell r="R2190" t="str">
            <v>5 GALLON AQUA LOCAL</v>
          </cell>
          <cell r="S2190" t="str">
            <v>8276727041</v>
          </cell>
        </row>
        <row r="2191">
          <cell r="L2191">
            <v>5041659246</v>
          </cell>
          <cell r="M2191" t="str">
            <v>74559</v>
          </cell>
          <cell r="N2191" t="str">
            <v>S21092400950</v>
          </cell>
          <cell r="O2191" t="str">
            <v>YPS/L9355UZ/WACHID</v>
          </cell>
          <cell r="P2191" t="str">
            <v>PT. SATRIA WICAKSANA SEJATI</v>
          </cell>
          <cell r="Q2191" t="str">
            <v>PT. SATRIA WICAKSANA SEJATI</v>
          </cell>
          <cell r="R2191" t="str">
            <v>5 GALLON AQUA LOCAL</v>
          </cell>
          <cell r="S2191" t="str">
            <v>8276727041</v>
          </cell>
        </row>
        <row r="2192">
          <cell r="L2192">
            <v>5041682560</v>
          </cell>
          <cell r="M2192" t="str">
            <v>74559</v>
          </cell>
          <cell r="N2192" t="str">
            <v>S21092400952</v>
          </cell>
          <cell r="O2192" t="str">
            <v>YPS/N8573UW/FAUZAN</v>
          </cell>
          <cell r="P2192" t="str">
            <v>PT. SATRIA WICAKSANA SEJATI</v>
          </cell>
          <cell r="Q2192" t="str">
            <v>PT. SATRIA WICAKSANA SEJATI</v>
          </cell>
          <cell r="R2192" t="str">
            <v>5 GALLON AQUA LOCAL</v>
          </cell>
          <cell r="S2192" t="str">
            <v>8276727041</v>
          </cell>
        </row>
        <row r="2193">
          <cell r="L2193">
            <v>5041682278</v>
          </cell>
          <cell r="M2193" t="str">
            <v>74559</v>
          </cell>
          <cell r="N2193" t="str">
            <v>S21092700045/EF/3/27</v>
          </cell>
          <cell r="O2193" t="str">
            <v>YPS/L9167UG/YUSUF</v>
          </cell>
          <cell r="P2193" t="str">
            <v>PT. SATRIA WICAKSANA SEJATI</v>
          </cell>
          <cell r="Q2193" t="str">
            <v>PT. SATRIA WICAKSANA SEJATI</v>
          </cell>
          <cell r="R2193" t="str">
            <v>5 GALLON AQUA LOCAL</v>
          </cell>
          <cell r="S2193" t="str">
            <v>8276727041</v>
          </cell>
        </row>
        <row r="2194">
          <cell r="L2194">
            <v>5041648445</v>
          </cell>
          <cell r="M2194" t="str">
            <v>74559</v>
          </cell>
          <cell r="N2194" t="str">
            <v>S21092408044/AS/1/25</v>
          </cell>
          <cell r="O2194" t="str">
            <v>YPS/L9431UZ/NURHDADI</v>
          </cell>
          <cell r="P2194" t="str">
            <v>PT. SATRIA WICAKSANA SEJATI</v>
          </cell>
          <cell r="Q2194" t="str">
            <v>PT. SATRIA WICAKSANA SEJATI</v>
          </cell>
          <cell r="R2194" t="str">
            <v>5 GALLON AQUA LOCAL</v>
          </cell>
          <cell r="S2194" t="str">
            <v>8276727041</v>
          </cell>
        </row>
        <row r="2195">
          <cell r="L2195">
            <v>5041708938</v>
          </cell>
          <cell r="M2195" t="str">
            <v>74559</v>
          </cell>
          <cell r="N2195" t="str">
            <v>S21092410537/NF/1/29</v>
          </cell>
          <cell r="O2195" t="str">
            <v>YPS/N8655UQ/SUGIONO</v>
          </cell>
          <cell r="P2195" t="str">
            <v>PT. SATRIA WICAKSANA SEJATI</v>
          </cell>
          <cell r="Q2195" t="str">
            <v>PT. SATRIA WICAKSANA SEJATI</v>
          </cell>
          <cell r="R2195" t="str">
            <v>5 GALLON AQUA LOCAL</v>
          </cell>
          <cell r="S2195" t="str">
            <v>8276727041</v>
          </cell>
        </row>
        <row r="2196">
          <cell r="L2196">
            <v>5041690368</v>
          </cell>
          <cell r="M2196" t="str">
            <v>74559</v>
          </cell>
          <cell r="N2196" t="str">
            <v>S21092410525/EL/1/28</v>
          </cell>
          <cell r="O2196" t="str">
            <v>YPS/L9367UZ/MAJID</v>
          </cell>
          <cell r="P2196" t="str">
            <v>PT. SATRIA WICAKSANA SEJATI</v>
          </cell>
          <cell r="Q2196" t="str">
            <v>PT. SATRIA WICAKSANA SEJATI</v>
          </cell>
          <cell r="R2196" t="str">
            <v>5 GALLON AQUA LOCAL</v>
          </cell>
          <cell r="S2196" t="str">
            <v>8276727041</v>
          </cell>
        </row>
        <row r="2197">
          <cell r="L2197">
            <v>5041670488</v>
          </cell>
          <cell r="M2197" t="str">
            <v>74559</v>
          </cell>
          <cell r="N2197" t="str">
            <v>S21092410522/SF/1/27</v>
          </cell>
          <cell r="O2197" t="str">
            <v>YPS/L9271UF/TAUFIK</v>
          </cell>
          <cell r="P2197" t="str">
            <v>PT. SATRIA WICAKSANA SEJATI</v>
          </cell>
          <cell r="Q2197" t="str">
            <v>PT. SATRIA WICAKSANA SEJATI</v>
          </cell>
          <cell r="R2197" t="str">
            <v>5 GALLON AQUA LOCAL</v>
          </cell>
          <cell r="S2197" t="str">
            <v>8276727041</v>
          </cell>
        </row>
        <row r="2198">
          <cell r="L2198">
            <v>5041678954</v>
          </cell>
          <cell r="M2198" t="str">
            <v>74559</v>
          </cell>
          <cell r="N2198" t="str">
            <v>S21092410524/EL/2/27</v>
          </cell>
          <cell r="O2198" t="str">
            <v>YPS/N8540UV/DWIINDRA</v>
          </cell>
          <cell r="P2198" t="str">
            <v>PT. SATRIA WICAKSANA SEJATI</v>
          </cell>
          <cell r="Q2198" t="str">
            <v>PT. SATRIA WICAKSANA SEJATI</v>
          </cell>
          <cell r="R2198" t="str">
            <v>5 GALLON AQUA LOCAL</v>
          </cell>
          <cell r="S2198" t="str">
            <v>8276727041</v>
          </cell>
        </row>
        <row r="2199">
          <cell r="L2199">
            <v>5041671529</v>
          </cell>
          <cell r="M2199" t="str">
            <v>74559</v>
          </cell>
          <cell r="N2199" t="str">
            <v>S21092410523/AS/1/27</v>
          </cell>
          <cell r="O2199" t="str">
            <v>YPS/N8261UR/SOLIKIN</v>
          </cell>
          <cell r="P2199" t="str">
            <v>PT. SATRIA WICAKSANA SEJATI</v>
          </cell>
          <cell r="Q2199" t="str">
            <v>PT. SATRIA WICAKSANA SEJATI</v>
          </cell>
          <cell r="R2199" t="str">
            <v>5 GALLON AQUA LOCAL</v>
          </cell>
          <cell r="S2199" t="str">
            <v>8276727041</v>
          </cell>
        </row>
        <row r="2200">
          <cell r="L2200">
            <v>5041736695</v>
          </cell>
          <cell r="M2200" t="str">
            <v>74559</v>
          </cell>
          <cell r="N2200" t="str">
            <v>S21092410538/PY/2/30</v>
          </cell>
          <cell r="O2200" t="str">
            <v>YPS/L9428UZ/HADI S</v>
          </cell>
          <cell r="P2200" t="str">
            <v>PT. SATRIA WICAKSANA SEJATI</v>
          </cell>
          <cell r="Q2200" t="str">
            <v>PT. SATRIA WICAKSANA SEJATI</v>
          </cell>
          <cell r="R2200" t="str">
            <v>5 GALLON AQUA LOCAL</v>
          </cell>
          <cell r="S2200" t="str">
            <v>8276727041</v>
          </cell>
        </row>
        <row r="2201">
          <cell r="L2201">
            <v>5041729354</v>
          </cell>
          <cell r="M2201" t="str">
            <v>74559</v>
          </cell>
          <cell r="N2201" t="str">
            <v>S21092410536/NF/1/30</v>
          </cell>
          <cell r="O2201" t="str">
            <v>YPS/L9167UG/YUSUF</v>
          </cell>
          <cell r="P2201" t="str">
            <v>PT. SATRIA WICAKSANA SEJATI</v>
          </cell>
          <cell r="Q2201" t="str">
            <v>PT. SATRIA WICAKSANA SEJATI</v>
          </cell>
          <cell r="R2201" t="str">
            <v>5 GALLON AQUA LOCAL</v>
          </cell>
          <cell r="S2201" t="str">
            <v>8276727041</v>
          </cell>
        </row>
        <row r="2202">
          <cell r="L2202">
            <v>5041734104</v>
          </cell>
          <cell r="M2202" t="str">
            <v>74559</v>
          </cell>
          <cell r="N2202" t="str">
            <v>S21092410535/HD/2/30</v>
          </cell>
          <cell r="O2202" t="str">
            <v>YPS/L9062UH/IMRON</v>
          </cell>
          <cell r="P2202" t="str">
            <v>PT. SATRIA WICAKSANA SEJATI</v>
          </cell>
          <cell r="Q2202" t="str">
            <v>PT. SATRIA WICAKSANA SEJATI</v>
          </cell>
          <cell r="R2202" t="str">
            <v>5 GALLON AQUA LOCAL</v>
          </cell>
          <cell r="S2202" t="str">
            <v>8276727041</v>
          </cell>
        </row>
        <row r="2203">
          <cell r="L2203">
            <v>5041722134</v>
          </cell>
          <cell r="M2203" t="str">
            <v>74559</v>
          </cell>
          <cell r="N2203" t="str">
            <v>S21092410534/HD/2/29</v>
          </cell>
          <cell r="O2203" t="str">
            <v>YPS/L8371UI/EKO</v>
          </cell>
          <cell r="P2203" t="str">
            <v>PT. SATRIA WICAKSANA SEJATI</v>
          </cell>
          <cell r="Q2203" t="str">
            <v>PT. SATRIA WICAKSANA SEJATI</v>
          </cell>
          <cell r="R2203" t="str">
            <v>5 GALLON AQUA LOCAL</v>
          </cell>
          <cell r="S2203" t="str">
            <v>8276727041</v>
          </cell>
        </row>
        <row r="2204">
          <cell r="L2204">
            <v>5041695885</v>
          </cell>
          <cell r="M2204" t="str">
            <v>74559</v>
          </cell>
          <cell r="N2204" t="str">
            <v>S21092410526/BK/1/28</v>
          </cell>
          <cell r="O2204" t="str">
            <v>YPS/L8373UI/MTAUFIK</v>
          </cell>
          <cell r="P2204" t="str">
            <v>PT. SATRIA WICAKSANA SEJATI</v>
          </cell>
          <cell r="Q2204" t="str">
            <v>PT. SATRIA WICAKSANA SEJATI</v>
          </cell>
          <cell r="R2204" t="str">
            <v>5 GALLON AQUA LOCAL</v>
          </cell>
          <cell r="S2204" t="str">
            <v>8276727041</v>
          </cell>
        </row>
        <row r="2205">
          <cell r="L2205">
            <v>5041719253</v>
          </cell>
          <cell r="M2205" t="str">
            <v>74559</v>
          </cell>
          <cell r="N2205" t="str">
            <v>S21092410531/SF/2/29</v>
          </cell>
          <cell r="O2205" t="str">
            <v>YPS/L9370UZ/ANTON</v>
          </cell>
          <cell r="P2205" t="str">
            <v>PT. SATRIA WICAKSANA SEJATI</v>
          </cell>
          <cell r="Q2205" t="str">
            <v>PT. SATRIA WICAKSANA SEJATI</v>
          </cell>
          <cell r="R2205" t="str">
            <v>5 GALLON AQUA LOCAL</v>
          </cell>
          <cell r="S2205" t="str">
            <v>8276727041</v>
          </cell>
        </row>
        <row r="2206">
          <cell r="L2206">
            <v>5041720193</v>
          </cell>
          <cell r="M2206" t="str">
            <v>74559</v>
          </cell>
          <cell r="N2206" t="str">
            <v>S21092410529/IS/3/29</v>
          </cell>
          <cell r="O2206" t="str">
            <v>YPS/N9079UO/AMIN</v>
          </cell>
          <cell r="P2206" t="str">
            <v>PT. SATRIA WICAKSANA SEJATI</v>
          </cell>
          <cell r="Q2206" t="str">
            <v>PT. SATRIA WICAKSANA SEJATI</v>
          </cell>
          <cell r="R2206" t="str">
            <v>5 GALLON AQUA LOCAL</v>
          </cell>
          <cell r="S2206" t="str">
            <v>8276727041</v>
          </cell>
        </row>
        <row r="2207">
          <cell r="L2207">
            <v>5041678288</v>
          </cell>
          <cell r="M2207" t="str">
            <v>74559</v>
          </cell>
          <cell r="N2207" t="str">
            <v>S21092410528/AS/1/27</v>
          </cell>
          <cell r="O2207" t="str">
            <v>YPS/L8372UI/BASIT</v>
          </cell>
          <cell r="P2207" t="str">
            <v>PT. SATRIA WICAKSANA SEJATI</v>
          </cell>
          <cell r="Q2207" t="str">
            <v>PT. SATRIA WICAKSANA SEJATI</v>
          </cell>
          <cell r="R2207" t="str">
            <v>5 GALLON AQUA LOCAL</v>
          </cell>
          <cell r="S2207" t="str">
            <v>8276727041</v>
          </cell>
        </row>
        <row r="2208">
          <cell r="L2208">
            <v>5041610438</v>
          </cell>
          <cell r="M2208" t="str">
            <v>74559</v>
          </cell>
          <cell r="N2208" t="str">
            <v>S21092410530/EL/1/28</v>
          </cell>
          <cell r="O2208" t="str">
            <v>YPS/N7985UQ/BAMBANG</v>
          </cell>
          <cell r="P2208" t="str">
            <v>PT. SATRIA WICAKSANA SEJATI</v>
          </cell>
          <cell r="Q2208" t="str">
            <v>PT. SATRIA WICAKSANA SEJATI</v>
          </cell>
          <cell r="R2208" t="str">
            <v>5 GALLON AQUA LOCAL</v>
          </cell>
          <cell r="S2208" t="str">
            <v>8276727041</v>
          </cell>
        </row>
        <row r="2209">
          <cell r="L2209">
            <v>5041686049</v>
          </cell>
          <cell r="M2209" t="str">
            <v>74559</v>
          </cell>
          <cell r="N2209" t="str">
            <v>S21092410532/EF/3/27</v>
          </cell>
          <cell r="O2209" t="str">
            <v>YPS/S9015US/RIFAI</v>
          </cell>
          <cell r="P2209" t="str">
            <v>PT. SATRIA WICAKSANA SEJATI</v>
          </cell>
          <cell r="Q2209" t="str">
            <v>PT. SATRIA WICAKSANA SEJATI</v>
          </cell>
          <cell r="R2209" t="str">
            <v>5 GALLON AQUA LOCAL</v>
          </cell>
          <cell r="S2209" t="str">
            <v>8276727041</v>
          </cell>
        </row>
        <row r="2210">
          <cell r="L2210">
            <v>5041720198</v>
          </cell>
          <cell r="M2210" t="str">
            <v>74559</v>
          </cell>
          <cell r="N2210" t="str">
            <v>S21092410533/ZK/3/29</v>
          </cell>
          <cell r="O2210" t="str">
            <v>YPS/S8186UT/DARSONO</v>
          </cell>
          <cell r="P2210" t="str">
            <v>PT. SATRIA WICAKSANA SEJATI</v>
          </cell>
          <cell r="Q2210" t="str">
            <v>PT. SATRIA WICAKSANA SEJATI</v>
          </cell>
          <cell r="R2210" t="str">
            <v>5 GALLON AQUA LOCAL</v>
          </cell>
          <cell r="S2210" t="str">
            <v>8276727041</v>
          </cell>
        </row>
        <row r="2211">
          <cell r="L2211">
            <v>5041706742</v>
          </cell>
          <cell r="M2211" t="str">
            <v>74559</v>
          </cell>
          <cell r="N2211" t="str">
            <v>S21092410527/NF/1/29</v>
          </cell>
          <cell r="O2211" t="str">
            <v>YPS/N8281UR/MUSTAFA</v>
          </cell>
          <cell r="P2211" t="str">
            <v>PT. SATRIA WICAKSANA SEJATI</v>
          </cell>
          <cell r="Q2211" t="str">
            <v>PT. SATRIA WICAKSANA SEJATI</v>
          </cell>
          <cell r="R2211" t="str">
            <v>5 GALLON AQUA LOCAL</v>
          </cell>
          <cell r="S2211" t="str">
            <v>8276727041</v>
          </cell>
        </row>
        <row r="2212">
          <cell r="L2212">
            <v>5041637014</v>
          </cell>
          <cell r="M2212" t="str">
            <v>74560</v>
          </cell>
          <cell r="N2212">
            <v>0</v>
          </cell>
          <cell r="O2212">
            <v>0</v>
          </cell>
          <cell r="P2212" t="str">
            <v>PT. SATRIA WICAKSANA SEJATI</v>
          </cell>
          <cell r="Q2212" t="str">
            <v>PT. SATRIA WICAKSANA SEJATI</v>
          </cell>
          <cell r="R2212" t="str">
            <v>5 GALLON VIT LOCAL</v>
          </cell>
          <cell r="S2212" t="str">
            <v>8276727040</v>
          </cell>
        </row>
        <row r="2213">
          <cell r="L2213">
            <v>5041677732</v>
          </cell>
          <cell r="M2213" t="str">
            <v>74560</v>
          </cell>
          <cell r="N2213">
            <v>0</v>
          </cell>
          <cell r="O2213">
            <v>0</v>
          </cell>
          <cell r="P2213" t="str">
            <v>PT. SATRIA WICAKSANA SEJATI</v>
          </cell>
          <cell r="Q2213" t="str">
            <v>PT. SATRIA WICAKSANA SEJATI</v>
          </cell>
          <cell r="R2213" t="str">
            <v>5 GALLON VIT LOCAL</v>
          </cell>
          <cell r="S2213" t="str">
            <v>8276727040</v>
          </cell>
        </row>
        <row r="2214">
          <cell r="L2214">
            <v>5041714856</v>
          </cell>
          <cell r="M2214" t="str">
            <v>74560</v>
          </cell>
          <cell r="N2214">
            <v>0</v>
          </cell>
          <cell r="O2214">
            <v>0</v>
          </cell>
          <cell r="P2214" t="str">
            <v>PT. SATRIA WICAKSANA SEJATI</v>
          </cell>
          <cell r="Q2214" t="str">
            <v>PT. SATRIA WICAKSANA SEJATI</v>
          </cell>
          <cell r="R2214" t="str">
            <v>5 GALLON VIT LOCAL</v>
          </cell>
          <cell r="S2214" t="str">
            <v>8276727040</v>
          </cell>
        </row>
        <row r="2215">
          <cell r="L2215">
            <v>5041697331</v>
          </cell>
          <cell r="M2215" t="str">
            <v>74560</v>
          </cell>
          <cell r="N2215">
            <v>0</v>
          </cell>
          <cell r="O2215">
            <v>0</v>
          </cell>
          <cell r="P2215" t="str">
            <v>PT. SATRIA WICAKSANA SEJATI</v>
          </cell>
          <cell r="Q2215" t="str">
            <v>PT. SATRIA WICAKSANA SEJATI</v>
          </cell>
          <cell r="R2215" t="str">
            <v>5 GALLON VIT LOCAL</v>
          </cell>
          <cell r="S2215" t="str">
            <v>8276727040</v>
          </cell>
        </row>
        <row r="2216">
          <cell r="L2216">
            <v>5041733690</v>
          </cell>
          <cell r="M2216" t="str">
            <v>74560</v>
          </cell>
          <cell r="N2216">
            <v>0</v>
          </cell>
          <cell r="O2216">
            <v>0</v>
          </cell>
          <cell r="P2216" t="str">
            <v>PT. SATRIA WICAKSANA SEJATI</v>
          </cell>
          <cell r="Q2216" t="str">
            <v>PT. SATRIA WICAKSANA SEJATI</v>
          </cell>
          <cell r="R2216" t="str">
            <v>5 GALLON VIT LOCAL</v>
          </cell>
          <cell r="S2216" t="str">
            <v>8276727040</v>
          </cell>
        </row>
        <row r="2217">
          <cell r="L2217">
            <v>5041629715</v>
          </cell>
          <cell r="M2217" t="str">
            <v>145141</v>
          </cell>
          <cell r="N2217" t="str">
            <v>S21091604739</v>
          </cell>
          <cell r="O2217" t="str">
            <v>YPS/L8991UE/MUSTOPA</v>
          </cell>
          <cell r="P2217" t="str">
            <v>PT. SATRIA WICAKSANA SEJATI</v>
          </cell>
          <cell r="Q2217" t="str">
            <v>PT. SATRIA WICAKSANA SEJATI</v>
          </cell>
          <cell r="R2217" t="str">
            <v>500ML MIZONE ACTIV' LYCHEE LEMON 1X12</v>
          </cell>
          <cell r="S2217" t="str">
            <v>8276714142</v>
          </cell>
        </row>
        <row r="2218">
          <cell r="L2218">
            <v>5041719293</v>
          </cell>
          <cell r="M2218" t="str">
            <v>145141</v>
          </cell>
          <cell r="N2218" t="str">
            <v>S21092400157</v>
          </cell>
          <cell r="O2218" t="str">
            <v>YPS/L8991UE/MUSTOPA</v>
          </cell>
          <cell r="P2218" t="str">
            <v>PT. SATRIA WICAKSANA SEJATI</v>
          </cell>
          <cell r="Q2218" t="str">
            <v>PT. SATRIA WICAKSANA SEJATI</v>
          </cell>
          <cell r="R2218" t="str">
            <v>500ML MIZONE ACTIV' LYCHEE LEMON 1X12</v>
          </cell>
          <cell r="S2218" t="str">
            <v>8276714142</v>
          </cell>
        </row>
        <row r="2219">
          <cell r="L2219">
            <v>5041703090</v>
          </cell>
          <cell r="M2219" t="str">
            <v>145141</v>
          </cell>
          <cell r="N2219" t="str">
            <v>S21092400160</v>
          </cell>
          <cell r="O2219" t="str">
            <v>YPS/N8589UV/MUHIBBIN</v>
          </cell>
          <cell r="P2219" t="str">
            <v>PT. SATRIA WICAKSANA SEJATI</v>
          </cell>
          <cell r="Q2219" t="str">
            <v>PT. SATRIA WICAKSANA SEJATI</v>
          </cell>
          <cell r="R2219" t="str">
            <v>500ML MIZONE ACTIV' LYCHEE LEMON 1X12</v>
          </cell>
          <cell r="S2219" t="str">
            <v>8276714142</v>
          </cell>
        </row>
        <row r="2220">
          <cell r="L2220">
            <v>5041701300</v>
          </cell>
          <cell r="M2220" t="str">
            <v>145141</v>
          </cell>
          <cell r="N2220" t="str">
            <v>S21092400154</v>
          </cell>
          <cell r="O2220" t="str">
            <v>YPS/L8991UE/MUSTOPA</v>
          </cell>
          <cell r="P2220" t="str">
            <v>PT. SATRIA WICAKSANA SEJATI</v>
          </cell>
          <cell r="Q2220" t="str">
            <v>PT. SATRIA WICAKSANA SEJATI</v>
          </cell>
          <cell r="R2220" t="str">
            <v>500ML MIZONE ACTIV' LYCHEE LEMON 1X12</v>
          </cell>
          <cell r="S2220" t="str">
            <v>8276714142</v>
          </cell>
        </row>
        <row r="2221">
          <cell r="L2221">
            <v>5041714544</v>
          </cell>
          <cell r="M2221" t="str">
            <v>145141</v>
          </cell>
          <cell r="N2221" t="str">
            <v>S21092400155</v>
          </cell>
          <cell r="O2221" t="str">
            <v>YPS/N8589UV/MUHIBBIN</v>
          </cell>
          <cell r="P2221" t="str">
            <v>PT. SATRIA WICAKSANA SEJATI</v>
          </cell>
          <cell r="Q2221" t="str">
            <v>PT. SATRIA WICAKSANA SEJATI</v>
          </cell>
          <cell r="R2221" t="str">
            <v>500ML MIZONE ACTIV' LYCHEE LEMON 1X12</v>
          </cell>
          <cell r="S2221" t="str">
            <v>8276714142</v>
          </cell>
        </row>
        <row r="2222">
          <cell r="L2222">
            <v>5041677555</v>
          </cell>
          <cell r="M2222" t="str">
            <v>145141</v>
          </cell>
          <cell r="N2222" t="str">
            <v>S21092400158</v>
          </cell>
          <cell r="O2222" t="str">
            <v>YPS/L8991UE/MUSTOPA</v>
          </cell>
          <cell r="P2222" t="str">
            <v>PT. SATRIA WICAKSANA SEJATI</v>
          </cell>
          <cell r="Q2222" t="str">
            <v>PT. SATRIA WICAKSANA SEJATI</v>
          </cell>
          <cell r="R2222" t="str">
            <v>500ML MIZONE ACTIV' LYCHEE LEMON 1X12</v>
          </cell>
          <cell r="S2222" t="str">
            <v>8276714142</v>
          </cell>
        </row>
        <row r="2223">
          <cell r="L2223">
            <v>5041681120</v>
          </cell>
          <cell r="M2223" t="str">
            <v>145141</v>
          </cell>
          <cell r="N2223" t="str">
            <v>S21092400159</v>
          </cell>
          <cell r="O2223" t="str">
            <v>YPS/N8589UV/MUHIBBIN</v>
          </cell>
          <cell r="P2223" t="str">
            <v>PT. SATRIA WICAKSANA SEJATI</v>
          </cell>
          <cell r="Q2223" t="str">
            <v>PT. SATRIA WICAKSANA SEJATI</v>
          </cell>
          <cell r="R2223" t="str">
            <v>500ML MIZONE ACTIV' LYCHEE LEMON 1X12</v>
          </cell>
          <cell r="S2223" t="str">
            <v>8276714142</v>
          </cell>
        </row>
        <row r="2224">
          <cell r="L2224">
            <v>5041737440</v>
          </cell>
          <cell r="M2224" t="str">
            <v>145141</v>
          </cell>
          <cell r="N2224" t="str">
            <v>S21092400156</v>
          </cell>
          <cell r="O2224" t="str">
            <v>YPS/L8991UE/MUSTOPA</v>
          </cell>
          <cell r="P2224" t="str">
            <v>PT. SATRIA WICAKSANA SEJATI</v>
          </cell>
          <cell r="Q2224" t="str">
            <v>PT. SATRIA WICAKSANA SEJATI</v>
          </cell>
          <cell r="R2224" t="str">
            <v>500ML MIZONE ACTIV' LYCHEE LEMON 1X12</v>
          </cell>
          <cell r="S2224" t="str">
            <v>8276714142</v>
          </cell>
        </row>
        <row r="2225">
          <cell r="L2225">
            <v>5041635122</v>
          </cell>
          <cell r="M2225" t="str">
            <v>145144</v>
          </cell>
          <cell r="N2225" t="str">
            <v>S21091604724</v>
          </cell>
          <cell r="O2225" t="str">
            <v>YPS/L9693US/IRKHAM</v>
          </cell>
          <cell r="P2225" t="str">
            <v>PT. SATRIA WICAKSANA SEJATI</v>
          </cell>
          <cell r="Q2225" t="str">
            <v>PT. SATRIA WICAKSANA SEJATI</v>
          </cell>
          <cell r="R2225" t="str">
            <v>500ML MIZONE BREAKFREE CHERRYBLSSOM 1X12</v>
          </cell>
          <cell r="S2225" t="str">
            <v>8276727040</v>
          </cell>
        </row>
        <row r="2226">
          <cell r="L2226">
            <v>5041644501</v>
          </cell>
          <cell r="M2226" t="str">
            <v>145679</v>
          </cell>
          <cell r="N2226" t="str">
            <v>S21091604720</v>
          </cell>
          <cell r="O2226" t="str">
            <v>L9346UZ/ZAINUL ARIF</v>
          </cell>
          <cell r="P2226" t="str">
            <v>PT. SATRIA WICAKSANA SEJATI</v>
          </cell>
          <cell r="Q2226" t="str">
            <v>PT. SATRIA WICAKSANA SEJATI</v>
          </cell>
          <cell r="R2226" t="str">
            <v>500ML MIZONE MOVE ON STARFRUIT 1X12</v>
          </cell>
          <cell r="S2226" t="str">
            <v>8276727040</v>
          </cell>
        </row>
        <row r="2227">
          <cell r="L2227">
            <v>5041677803</v>
          </cell>
          <cell r="M2227" t="str">
            <v>157095</v>
          </cell>
          <cell r="N2227">
            <v>0</v>
          </cell>
          <cell r="O2227">
            <v>0</v>
          </cell>
          <cell r="P2227" t="str">
            <v>PT. SATRIA WICAKSANA SEJATI</v>
          </cell>
          <cell r="Q2227" t="str">
            <v>PT. SATRIA WICAKSANA SEJATI</v>
          </cell>
          <cell r="R2227" t="str">
            <v>550ML VIT LOCAL 1X24</v>
          </cell>
          <cell r="S2227" t="str">
            <v>8276727040</v>
          </cell>
        </row>
        <row r="2228">
          <cell r="L2228">
            <v>5041692194</v>
          </cell>
          <cell r="M2228" t="str">
            <v>74561</v>
          </cell>
          <cell r="N2228" t="str">
            <v>S21092400912</v>
          </cell>
          <cell r="O2228" t="str">
            <v>YPS/N8033UV/ANANG S</v>
          </cell>
          <cell r="P2228" t="str">
            <v>PT. SATRIA WICAKSANA SEJATI</v>
          </cell>
          <cell r="Q2228" t="str">
            <v>PT. SATRIA WICAKSANA SEJATI</v>
          </cell>
          <cell r="R2228" t="str">
            <v>600ML AQUA LOCAL 1X24</v>
          </cell>
          <cell r="S2228" t="str">
            <v>8276727040</v>
          </cell>
        </row>
        <row r="2229">
          <cell r="L2229">
            <v>5041740498</v>
          </cell>
          <cell r="M2229" t="str">
            <v>74561</v>
          </cell>
          <cell r="N2229" t="str">
            <v>S21092400908</v>
          </cell>
          <cell r="O2229" t="str">
            <v>YPS/L9613UX/RONI S</v>
          </cell>
          <cell r="P2229" t="str">
            <v>PT. SATRIA WICAKSANA SEJATI</v>
          </cell>
          <cell r="Q2229" t="str">
            <v>PT. SATRIA WICAKSANA SEJATI</v>
          </cell>
          <cell r="R2229" t="str">
            <v>600ML AQUA LOCAL 1X24</v>
          </cell>
          <cell r="S2229" t="str">
            <v>8276727040</v>
          </cell>
        </row>
        <row r="2230">
          <cell r="L2230">
            <v>5041719385</v>
          </cell>
          <cell r="M2230" t="str">
            <v>74561</v>
          </cell>
          <cell r="N2230" t="str">
            <v>S21092400910</v>
          </cell>
          <cell r="O2230" t="str">
            <v>YPS/N8143UW/MISTAM</v>
          </cell>
          <cell r="P2230" t="str">
            <v>PT. SATRIA WICAKSANA SEJATI</v>
          </cell>
          <cell r="Q2230" t="str">
            <v>PT. SATRIA WICAKSANA SEJATI</v>
          </cell>
          <cell r="R2230" t="str">
            <v>600ML AQUA LOCAL 1X24</v>
          </cell>
          <cell r="S2230" t="str">
            <v>8276727040</v>
          </cell>
        </row>
        <row r="2231">
          <cell r="L2231">
            <v>5041677438</v>
          </cell>
          <cell r="M2231" t="str">
            <v>74561</v>
          </cell>
          <cell r="N2231" t="str">
            <v>S21092400913</v>
          </cell>
          <cell r="O2231" t="str">
            <v>YPS/N8653UW/KHOIRUL</v>
          </cell>
          <cell r="P2231" t="str">
            <v>PT. SATRIA WICAKSANA SEJATI</v>
          </cell>
          <cell r="Q2231" t="str">
            <v>PT. SATRIA WICAKSANA SEJATI</v>
          </cell>
          <cell r="R2231" t="str">
            <v>600ML AQUA LOCAL 1X24</v>
          </cell>
          <cell r="S2231" t="str">
            <v>8276727040</v>
          </cell>
        </row>
        <row r="2232">
          <cell r="L2232">
            <v>5041723136</v>
          </cell>
          <cell r="M2232" t="str">
            <v>74561</v>
          </cell>
          <cell r="N2232" t="str">
            <v>S21092400909</v>
          </cell>
          <cell r="O2232" t="str">
            <v>YPS/L9359UZ/SULAIMAN</v>
          </cell>
          <cell r="P2232" t="str">
            <v>PT. SATRIA WICAKSANA SEJATI</v>
          </cell>
          <cell r="Q2232" t="str">
            <v>PT. SATRIA WICAKSANA SEJATI</v>
          </cell>
          <cell r="R2232" t="str">
            <v>600ML AQUA LOCAL 1X24</v>
          </cell>
          <cell r="S2232" t="str">
            <v>8276727040</v>
          </cell>
        </row>
        <row r="2233">
          <cell r="L2233">
            <v>5041701359</v>
          </cell>
          <cell r="M2233" t="str">
            <v>74561</v>
          </cell>
          <cell r="N2233" t="str">
            <v>S21092400911</v>
          </cell>
          <cell r="O2233" t="str">
            <v>SWS/N8653UW/KHOIRUL</v>
          </cell>
          <cell r="P2233" t="str">
            <v>PT. SATRIA WICAKSANA SEJATI</v>
          </cell>
          <cell r="Q2233" t="str">
            <v>PT. SATRIA WICAKSANA SEJATI</v>
          </cell>
          <cell r="R2233" t="str">
            <v>600ML AQUA LOCAL 1X24</v>
          </cell>
          <cell r="S2233" t="str">
            <v>8276727040</v>
          </cell>
        </row>
        <row r="2234">
          <cell r="L2234">
            <v>5041724858</v>
          </cell>
          <cell r="M2234" t="str">
            <v>74561</v>
          </cell>
          <cell r="N2234" t="str">
            <v>S21092410455</v>
          </cell>
          <cell r="O2234" t="str">
            <v>YPS/L9693US/IRKHAM</v>
          </cell>
          <cell r="P2234" t="str">
            <v>PT. SATRIA WICAKSANA SEJATI</v>
          </cell>
          <cell r="Q2234" t="str">
            <v>PT. SATRIA WICAKSANA SEJATI</v>
          </cell>
          <cell r="R2234" t="str">
            <v>600ML AQUA LOCAL 1X24</v>
          </cell>
          <cell r="S2234" t="str">
            <v>8276727040</v>
          </cell>
        </row>
        <row r="2235">
          <cell r="L2235">
            <v>5041677527</v>
          </cell>
          <cell r="M2235" t="str">
            <v>74561</v>
          </cell>
          <cell r="N2235" t="str">
            <v>S21092410462</v>
          </cell>
          <cell r="O2235" t="str">
            <v>YPS/N8654UW/ARIS</v>
          </cell>
          <cell r="P2235" t="str">
            <v>PT. SATRIA WICAKSANA SEJATI</v>
          </cell>
          <cell r="Q2235" t="str">
            <v>PT. SATRIA WICAKSANA SEJATI</v>
          </cell>
          <cell r="R2235" t="str">
            <v>600ML AQUA LOCAL 1X24</v>
          </cell>
          <cell r="S2235" t="str">
            <v>8276727040</v>
          </cell>
        </row>
        <row r="2236">
          <cell r="L2236">
            <v>5041691152</v>
          </cell>
          <cell r="M2236" t="str">
            <v>74561</v>
          </cell>
          <cell r="N2236" t="str">
            <v>S21092410464</v>
          </cell>
          <cell r="O2236" t="str">
            <v>YPS/N8105UV/SETIO</v>
          </cell>
          <cell r="P2236" t="str">
            <v>PT. SATRIA WICAKSANA SEJATI</v>
          </cell>
          <cell r="Q2236" t="str">
            <v>PT. SATRIA WICAKSANA SEJATI</v>
          </cell>
          <cell r="R2236" t="str">
            <v>600ML AQUA LOCAL 1X24</v>
          </cell>
          <cell r="S2236" t="str">
            <v>8276727040</v>
          </cell>
        </row>
        <row r="2237">
          <cell r="L2237">
            <v>5041663991</v>
          </cell>
          <cell r="M2237" t="str">
            <v>74561</v>
          </cell>
          <cell r="N2237" t="str">
            <v>S21092410470</v>
          </cell>
          <cell r="O2237" t="str">
            <v>YPS/L9346UZ/ZAINUL A</v>
          </cell>
          <cell r="P2237" t="str">
            <v>PT. SATRIA WICAKSANA SEJATI</v>
          </cell>
          <cell r="Q2237" t="str">
            <v>PT. SATRIA WICAKSANA SEJATI</v>
          </cell>
          <cell r="R2237" t="str">
            <v>600ML AQUA LOCAL 1X24</v>
          </cell>
          <cell r="S2237" t="str">
            <v>8276727040</v>
          </cell>
        </row>
        <row r="2238">
          <cell r="L2238">
            <v>5041677421</v>
          </cell>
          <cell r="M2238" t="str">
            <v>74561</v>
          </cell>
          <cell r="N2238" t="str">
            <v>S21092410467</v>
          </cell>
          <cell r="O2238" t="str">
            <v>YPS/N8660UW/SYAIFUL</v>
          </cell>
          <cell r="P2238" t="str">
            <v>PT. SATRIA WICAKSANA SEJATI</v>
          </cell>
          <cell r="Q2238" t="str">
            <v>PT. SATRIA WICAKSANA SEJATI</v>
          </cell>
          <cell r="R2238" t="str">
            <v>600ML AQUA LOCAL 1X24</v>
          </cell>
          <cell r="S2238" t="str">
            <v>8276727040</v>
          </cell>
        </row>
        <row r="2239">
          <cell r="L2239">
            <v>5041671787</v>
          </cell>
          <cell r="M2239" t="str">
            <v>74561</v>
          </cell>
          <cell r="N2239" t="str">
            <v>S21092410456</v>
          </cell>
          <cell r="O2239" t="str">
            <v>YPS/L9462UM/SATIMAN</v>
          </cell>
          <cell r="P2239" t="str">
            <v>PT. SATRIA WICAKSANA SEJATI</v>
          </cell>
          <cell r="Q2239" t="str">
            <v>PT. SATRIA WICAKSANA SEJATI</v>
          </cell>
          <cell r="R2239" t="str">
            <v>600ML AQUA LOCAL 1X24</v>
          </cell>
          <cell r="S2239" t="str">
            <v>8276727040</v>
          </cell>
        </row>
        <row r="2240">
          <cell r="L2240">
            <v>5041736425</v>
          </cell>
          <cell r="M2240" t="str">
            <v>74561</v>
          </cell>
          <cell r="N2240" t="str">
            <v>S21092410458</v>
          </cell>
          <cell r="O2240" t="str">
            <v>YPS/N9935UW/SUDARSON</v>
          </cell>
          <cell r="P2240" t="str">
            <v>PT. SATRIA WICAKSANA SEJATI</v>
          </cell>
          <cell r="Q2240" t="str">
            <v>PT. SATRIA WICAKSANA SEJATI</v>
          </cell>
          <cell r="R2240" t="str">
            <v>600ML AQUA LOCAL 1X24</v>
          </cell>
          <cell r="S2240" t="str">
            <v>8276727040</v>
          </cell>
        </row>
        <row r="2241">
          <cell r="L2241">
            <v>5041709288</v>
          </cell>
          <cell r="M2241" t="str">
            <v>74561</v>
          </cell>
          <cell r="N2241" t="str">
            <v>S21092410461</v>
          </cell>
          <cell r="O2241" t="str">
            <v>YPS/N8815UW/MUNAWIR</v>
          </cell>
          <cell r="P2241" t="str">
            <v>PT. SATRIA WICAKSANA SEJATI</v>
          </cell>
          <cell r="Q2241" t="str">
            <v>PT. SATRIA WICAKSANA SEJATI</v>
          </cell>
          <cell r="R2241" t="str">
            <v>600ML AQUA LOCAL 1X24</v>
          </cell>
          <cell r="S2241" t="str">
            <v>8276727040</v>
          </cell>
        </row>
        <row r="2242">
          <cell r="L2242">
            <v>5041674287</v>
          </cell>
          <cell r="M2242" t="str">
            <v>74561</v>
          </cell>
          <cell r="N2242" t="str">
            <v>S21092410468</v>
          </cell>
          <cell r="O2242" t="str">
            <v>SWS/N8574UV/EKO P</v>
          </cell>
          <cell r="P2242" t="str">
            <v>PT. SATRIA WICAKSANA SEJATI</v>
          </cell>
          <cell r="Q2242" t="str">
            <v>PT. SATRIA WICAKSANA SEJATI</v>
          </cell>
          <cell r="R2242" t="str">
            <v>600ML AQUA LOCAL 1X24</v>
          </cell>
          <cell r="S2242" t="str">
            <v>8276727040</v>
          </cell>
        </row>
        <row r="2243">
          <cell r="L2243">
            <v>5041631311</v>
          </cell>
          <cell r="M2243" t="str">
            <v>74561</v>
          </cell>
          <cell r="N2243" t="str">
            <v>S21092410459</v>
          </cell>
          <cell r="O2243" t="str">
            <v>YPS/N9934UW/SULIS</v>
          </cell>
          <cell r="P2243" t="str">
            <v>PT. SATRIA WICAKSANA SEJATI</v>
          </cell>
          <cell r="Q2243" t="str">
            <v>PT. SATRIA WICAKSANA SEJATI</v>
          </cell>
          <cell r="R2243" t="str">
            <v>600ML AQUA LOCAL 1X24</v>
          </cell>
          <cell r="S2243" t="str">
            <v>8276727040</v>
          </cell>
        </row>
        <row r="2244">
          <cell r="L2244">
            <v>5041726821</v>
          </cell>
          <cell r="M2244" t="str">
            <v>74561</v>
          </cell>
          <cell r="N2244" t="str">
            <v>S21092410460</v>
          </cell>
          <cell r="O2244" t="str">
            <v>YPS/L9346UZ/ZAINUL A</v>
          </cell>
          <cell r="P2244" t="str">
            <v>PT. SATRIA WICAKSANA SEJATI</v>
          </cell>
          <cell r="Q2244" t="str">
            <v>PT. SATRIA WICAKSANA SEJATI</v>
          </cell>
          <cell r="R2244" t="str">
            <v>600ML AQUA LOCAL 1X24</v>
          </cell>
          <cell r="S2244" t="str">
            <v>8276727040</v>
          </cell>
        </row>
        <row r="2245">
          <cell r="L2245">
            <v>5041724777</v>
          </cell>
          <cell r="M2245" t="str">
            <v>74561</v>
          </cell>
          <cell r="N2245" t="str">
            <v>S21092410457</v>
          </cell>
          <cell r="O2245" t="str">
            <v>SWS/L8574UV/EKO P</v>
          </cell>
          <cell r="P2245" t="str">
            <v>PT. SATRIA WICAKSANA SEJATI</v>
          </cell>
          <cell r="Q2245" t="str">
            <v>PT. SATRIA WICAKSANA SEJATI</v>
          </cell>
          <cell r="R2245" t="str">
            <v>600ML AQUA LOCAL 1X24</v>
          </cell>
          <cell r="S2245" t="str">
            <v>8276727040</v>
          </cell>
        </row>
        <row r="2246">
          <cell r="L2246">
            <v>5041676476</v>
          </cell>
          <cell r="M2246" t="str">
            <v>74561</v>
          </cell>
          <cell r="N2246" t="str">
            <v>S21092410469</v>
          </cell>
          <cell r="O2246" t="str">
            <v>YPS/N8863UW/JAHJA</v>
          </cell>
          <cell r="P2246" t="str">
            <v>PT. SATRIA WICAKSANA SEJATI</v>
          </cell>
          <cell r="Q2246" t="str">
            <v>PT. SATRIA WICAKSANA SEJATI</v>
          </cell>
          <cell r="R2246" t="str">
            <v>600ML AQUA LOCAL 1X24</v>
          </cell>
          <cell r="S2246" t="str">
            <v>8276727040</v>
          </cell>
        </row>
        <row r="2247">
          <cell r="L2247">
            <v>5041703684</v>
          </cell>
          <cell r="M2247" t="str">
            <v>74561</v>
          </cell>
          <cell r="N2247" t="str">
            <v>S21092410465</v>
          </cell>
          <cell r="O2247" t="str">
            <v>YPS/N8607UV/MUSTOFA</v>
          </cell>
          <cell r="P2247" t="str">
            <v>PT. SATRIA WICAKSANA SEJATI</v>
          </cell>
          <cell r="Q2247" t="str">
            <v>PT. SATRIA WICAKSANA SEJATI</v>
          </cell>
          <cell r="R2247" t="str">
            <v>600ML AQUA LOCAL 1X24</v>
          </cell>
          <cell r="S2247" t="str">
            <v>8276727040</v>
          </cell>
        </row>
        <row r="2248">
          <cell r="L2248">
            <v>5041726551</v>
          </cell>
          <cell r="M2248" t="str">
            <v>74561</v>
          </cell>
          <cell r="N2248" t="str">
            <v>S21092410466</v>
          </cell>
          <cell r="O2248" t="str">
            <v>YPS/L9349UZ/CIPTO</v>
          </cell>
          <cell r="P2248" t="str">
            <v>PT. SATRIA WICAKSANA SEJATI</v>
          </cell>
          <cell r="Q2248" t="str">
            <v>PT. SATRIA WICAKSANA SEJATI</v>
          </cell>
          <cell r="R2248" t="str">
            <v>600ML AQUA LOCAL 1X24</v>
          </cell>
          <cell r="S2248" t="str">
            <v>8276727040</v>
          </cell>
        </row>
        <row r="2249">
          <cell r="L2249">
            <v>5041679109</v>
          </cell>
          <cell r="M2249" t="str">
            <v>74561</v>
          </cell>
          <cell r="N2249" t="str">
            <v>S21092410463</v>
          </cell>
          <cell r="O2249" t="str">
            <v>YPS/L9609UZ/EDY S</v>
          </cell>
          <cell r="P2249" t="str">
            <v>PT. SATRIA WICAKSANA SEJATI</v>
          </cell>
          <cell r="Q2249" t="str">
            <v>PT. SATRIA WICAKSANA SEJATI</v>
          </cell>
          <cell r="R2249" t="str">
            <v>600ML AQUA LOCAL 1X24</v>
          </cell>
          <cell r="S2249" t="str">
            <v>8276727040</v>
          </cell>
        </row>
        <row r="2250">
          <cell r="L2250">
            <v>5041732050</v>
          </cell>
          <cell r="M2250" t="str">
            <v>74561</v>
          </cell>
          <cell r="N2250" t="str">
            <v>S21092700274</v>
          </cell>
          <cell r="O2250" t="str">
            <v>YPS/N9934UW/SULIS</v>
          </cell>
          <cell r="P2250" t="str">
            <v>PT. SATRIA WICAKSANA SEJATI</v>
          </cell>
          <cell r="Q2250" t="str">
            <v>PT. SATRIA WICAKSANA SEJATI</v>
          </cell>
          <cell r="R2250" t="str">
            <v>600ML AQUA LOCAL 1X24</v>
          </cell>
          <cell r="S2250" t="str">
            <v>8276727040</v>
          </cell>
        </row>
        <row r="2251">
          <cell r="L2251">
            <v>5041653016</v>
          </cell>
          <cell r="M2251" t="str">
            <v>10169933</v>
          </cell>
          <cell r="N2251" t="str">
            <v>S21091701636/AS/1/25</v>
          </cell>
          <cell r="O2251" t="str">
            <v>YPS/S8011US/MAKHMUD</v>
          </cell>
          <cell r="P2251" t="str">
            <v>PT. SATRIA WICAKSANA SEJATI</v>
          </cell>
          <cell r="Q2251" t="str">
            <v>PT. SATRIA WICAKSANA SEJATI</v>
          </cell>
          <cell r="R2251" t="str">
            <v>EMPTY BOTTLE AQUA 5 GALLON</v>
          </cell>
          <cell r="S2251" t="str">
            <v>8276727041</v>
          </cell>
        </row>
        <row r="2252">
          <cell r="L2252">
            <v>5041653681</v>
          </cell>
          <cell r="M2252" t="str">
            <v>10169933</v>
          </cell>
          <cell r="N2252" t="str">
            <v>S21091701631/NF/2/25</v>
          </cell>
          <cell r="O2252" t="str">
            <v>YPS/L9062UH/IMRON</v>
          </cell>
          <cell r="P2252" t="str">
            <v>PT. SATRIA WICAKSANA SEJATI</v>
          </cell>
          <cell r="Q2252" t="str">
            <v>PT. SATRIA WICAKSANA SEJATI</v>
          </cell>
          <cell r="R2252" t="str">
            <v>EMPTY BOTTLE AQUA 5 GALLON</v>
          </cell>
          <cell r="S2252" t="str">
            <v>8276727041</v>
          </cell>
        </row>
        <row r="2253">
          <cell r="L2253">
            <v>5041630055</v>
          </cell>
          <cell r="M2253" t="str">
            <v>10169933</v>
          </cell>
          <cell r="N2253" t="str">
            <v>S21091701601</v>
          </cell>
          <cell r="O2253" t="str">
            <v>YPS/N8569UV/SAIPUL</v>
          </cell>
          <cell r="P2253" t="str">
            <v>PT. SATRIA WICAKSANA SEJATI</v>
          </cell>
          <cell r="Q2253" t="str">
            <v>PT. SATRIA WICAKSANA SEJATI</v>
          </cell>
          <cell r="R2253" t="str">
            <v>EMPTY BOTTLE AQUA 5 GALLON</v>
          </cell>
          <cell r="S2253" t="str">
            <v>8276727041</v>
          </cell>
        </row>
        <row r="2254">
          <cell r="L2254">
            <v>5041653989</v>
          </cell>
          <cell r="M2254" t="str">
            <v>10169933</v>
          </cell>
          <cell r="N2254" t="str">
            <v>S21091701633/BK/2/25</v>
          </cell>
          <cell r="O2254" t="str">
            <v>YPS/L8858UI/BAMBANG</v>
          </cell>
          <cell r="P2254" t="str">
            <v>PT. SATRIA WICAKSANA SEJATI</v>
          </cell>
          <cell r="Q2254" t="str">
            <v>PT. SATRIA WICAKSANA SEJATI</v>
          </cell>
          <cell r="R2254" t="str">
            <v>EMPTY BOTTLE AQUA 5 GALLON</v>
          </cell>
          <cell r="S2254" t="str">
            <v>8276727041</v>
          </cell>
        </row>
        <row r="2255">
          <cell r="L2255">
            <v>5041648077</v>
          </cell>
          <cell r="M2255" t="str">
            <v>10169933</v>
          </cell>
          <cell r="N2255" t="str">
            <v>S21091701627/BK/2/25</v>
          </cell>
          <cell r="O2255" t="str">
            <v>YPS/N8789UV/SUTOYO</v>
          </cell>
          <cell r="P2255" t="str">
            <v>PT. SATRIA WICAKSANA SEJATI</v>
          </cell>
          <cell r="Q2255" t="str">
            <v>PT. SATRIA WICAKSANA SEJATI</v>
          </cell>
          <cell r="R2255" t="str">
            <v>EMPTY BOTTLE AQUA 5 GALLON</v>
          </cell>
          <cell r="S2255" t="str">
            <v>8276727041</v>
          </cell>
        </row>
        <row r="2256">
          <cell r="L2256">
            <v>5041653033</v>
          </cell>
          <cell r="M2256" t="str">
            <v>10169933</v>
          </cell>
          <cell r="N2256" t="str">
            <v>S21091701632/BK/2/25</v>
          </cell>
          <cell r="O2256" t="str">
            <v>YPS/L9357UZ/AHMAD</v>
          </cell>
          <cell r="P2256" t="str">
            <v>PT. SATRIA WICAKSANA SEJATI</v>
          </cell>
          <cell r="Q2256" t="str">
            <v>PT. SATRIA WICAKSANA SEJATI</v>
          </cell>
          <cell r="R2256" t="str">
            <v>EMPTY BOTTLE AQUA 5 GALLON</v>
          </cell>
          <cell r="S2256" t="str">
            <v>8276727041</v>
          </cell>
        </row>
        <row r="2257">
          <cell r="L2257">
            <v>5041651890</v>
          </cell>
          <cell r="M2257" t="str">
            <v>10169933</v>
          </cell>
          <cell r="N2257" t="str">
            <v>S21091701630/NF/1/25</v>
          </cell>
          <cell r="O2257" t="str">
            <v>YPS/L9367UZ/MAJID</v>
          </cell>
          <cell r="P2257" t="str">
            <v>PT. SATRIA WICAKSANA SEJATI</v>
          </cell>
          <cell r="Q2257" t="str">
            <v>PT. SATRIA WICAKSANA SEJATI</v>
          </cell>
          <cell r="R2257" t="str">
            <v>EMPTY BOTTLE AQUA 5 GALLON</v>
          </cell>
          <cell r="S2257" t="str">
            <v>8276727041</v>
          </cell>
        </row>
        <row r="2258">
          <cell r="L2258">
            <v>5041655500</v>
          </cell>
          <cell r="M2258" t="str">
            <v>10169933</v>
          </cell>
          <cell r="N2258" t="str">
            <v>S21091701628/HD/2/25</v>
          </cell>
          <cell r="O2258" t="str">
            <v>YPS/L9430UZ/ARIF</v>
          </cell>
          <cell r="P2258" t="str">
            <v>PT. SATRIA WICAKSANA SEJATI</v>
          </cell>
          <cell r="Q2258" t="str">
            <v>PT. SATRIA WICAKSANA SEJATI</v>
          </cell>
          <cell r="R2258" t="str">
            <v>EMPTY BOTTLE AQUA 5 GALLON</v>
          </cell>
          <cell r="S2258" t="str">
            <v>8276727041</v>
          </cell>
        </row>
        <row r="2259">
          <cell r="L2259">
            <v>5041636027</v>
          </cell>
          <cell r="M2259" t="str">
            <v>10169933</v>
          </cell>
          <cell r="N2259" t="str">
            <v>S21091701597</v>
          </cell>
          <cell r="O2259" t="str">
            <v>YPS/N8569UV/SAIPUL</v>
          </cell>
          <cell r="P2259" t="str">
            <v>PT. SATRIA WICAKSANA SEJATI</v>
          </cell>
          <cell r="Q2259" t="str">
            <v>PT. SATRIA WICAKSANA SEJATI</v>
          </cell>
          <cell r="R2259" t="str">
            <v>EMPTY BOTTLE AQUA 5 GALLON</v>
          </cell>
          <cell r="S2259" t="str">
            <v>8276727041</v>
          </cell>
        </row>
        <row r="2260">
          <cell r="L2260">
            <v>5041636571</v>
          </cell>
          <cell r="M2260" t="str">
            <v>10169933</v>
          </cell>
          <cell r="N2260" t="str">
            <v>S21091701599</v>
          </cell>
          <cell r="O2260" t="str">
            <v>YPS/L9356UZ/AGUS</v>
          </cell>
          <cell r="P2260" t="str">
            <v>PT. SATRIA WICAKSANA SEJATI</v>
          </cell>
          <cell r="Q2260" t="str">
            <v>PT. SATRIA WICAKSANA SEJATI</v>
          </cell>
          <cell r="R2260" t="str">
            <v>EMPTY BOTTLE AQUA 5 GALLON</v>
          </cell>
          <cell r="S2260" t="str">
            <v>8276727041</v>
          </cell>
        </row>
        <row r="2261">
          <cell r="L2261">
            <v>5041624385</v>
          </cell>
          <cell r="M2261" t="str">
            <v>10169933</v>
          </cell>
          <cell r="N2261" t="str">
            <v>S21091701603</v>
          </cell>
          <cell r="O2261" t="str">
            <v>YPS/N8699UV/GHOFIR</v>
          </cell>
          <cell r="P2261" t="str">
            <v>PT. SATRIA WICAKSANA SEJATI</v>
          </cell>
          <cell r="Q2261" t="str">
            <v>PT. SATRIA WICAKSANA SEJATI</v>
          </cell>
          <cell r="R2261" t="str">
            <v>EMPTY BOTTLE AQUA 5 GALLON</v>
          </cell>
          <cell r="S2261" t="str">
            <v>8276727041</v>
          </cell>
        </row>
        <row r="2262">
          <cell r="L2262">
            <v>5041590678</v>
          </cell>
          <cell r="M2262" t="str">
            <v>10169933</v>
          </cell>
          <cell r="N2262" t="str">
            <v>S21091701591</v>
          </cell>
          <cell r="O2262" t="str">
            <v>YPS/N8598UV/ARIF T</v>
          </cell>
          <cell r="P2262" t="str">
            <v>PT. SATRIA WICAKSANA SEJATI</v>
          </cell>
          <cell r="Q2262" t="str">
            <v>PT. SATRIA WICAKSANA SEJATI</v>
          </cell>
          <cell r="R2262" t="str">
            <v>EMPTY BOTTLE AQUA 5 GALLON</v>
          </cell>
          <cell r="S2262" t="str">
            <v>8276727041</v>
          </cell>
        </row>
        <row r="2263">
          <cell r="L2263">
            <v>5041637775</v>
          </cell>
          <cell r="M2263" t="str">
            <v>10169933</v>
          </cell>
          <cell r="N2263" t="str">
            <v>S21091701596</v>
          </cell>
          <cell r="O2263" t="str">
            <v>YPS/N8579UR/WIYANTO</v>
          </cell>
          <cell r="P2263" t="str">
            <v>PT. SATRIA WICAKSANA SEJATI</v>
          </cell>
          <cell r="Q2263" t="str">
            <v>PT. SATRIA WICAKSANA SEJATI</v>
          </cell>
          <cell r="R2263" t="str">
            <v>EMPTY BOTTLE AQUA 5 GALLON</v>
          </cell>
          <cell r="S2263" t="str">
            <v>8276727041</v>
          </cell>
        </row>
        <row r="2264">
          <cell r="L2264">
            <v>5041649826</v>
          </cell>
          <cell r="M2264" t="str">
            <v>10169933</v>
          </cell>
          <cell r="N2264" t="str">
            <v>S21091701592</v>
          </cell>
          <cell r="O2264" t="str">
            <v>YPS/L9356UZ/AGUS</v>
          </cell>
          <cell r="P2264" t="str">
            <v>PT. SATRIA WICAKSANA SEJATI</v>
          </cell>
          <cell r="Q2264" t="str">
            <v>PT. SATRIA WICAKSANA SEJATI</v>
          </cell>
          <cell r="R2264" t="str">
            <v>EMPTY BOTTLE AQUA 5 GALLON</v>
          </cell>
          <cell r="S2264" t="str">
            <v>8276727041</v>
          </cell>
        </row>
        <row r="2265">
          <cell r="L2265">
            <v>5041645259</v>
          </cell>
          <cell r="M2265" t="str">
            <v>10169933</v>
          </cell>
          <cell r="N2265" t="str">
            <v>S21091701586</v>
          </cell>
          <cell r="O2265" t="str">
            <v>YPS/L9356UZ/WACHID</v>
          </cell>
          <cell r="P2265" t="str">
            <v>PT. SATRIA WICAKSANA SEJATI</v>
          </cell>
          <cell r="Q2265" t="str">
            <v>PT. SATRIA WICAKSANA SEJATI</v>
          </cell>
          <cell r="R2265" t="str">
            <v>EMPTY BOTTLE AQUA 5 GALLON</v>
          </cell>
          <cell r="S2265" t="str">
            <v>8276727041</v>
          </cell>
        </row>
        <row r="2266">
          <cell r="L2266">
            <v>5041635026</v>
          </cell>
          <cell r="M2266" t="str">
            <v>10169933</v>
          </cell>
          <cell r="N2266" t="str">
            <v>S21091701660/EF/2/24</v>
          </cell>
          <cell r="O2266" t="str">
            <v>YPS/L9370UZ/ANTON</v>
          </cell>
          <cell r="P2266" t="str">
            <v>PT. SATRIA WICAKSANA SEJATI</v>
          </cell>
          <cell r="Q2266" t="str">
            <v>PT. SATRIA WICAKSANA SEJATI</v>
          </cell>
          <cell r="R2266" t="str">
            <v>EMPTY BOTTLE AQUA 5 GALLON</v>
          </cell>
          <cell r="S2266" t="str">
            <v>8276727041</v>
          </cell>
        </row>
        <row r="2267">
          <cell r="L2267">
            <v>5041625418</v>
          </cell>
          <cell r="M2267" t="str">
            <v>10169933</v>
          </cell>
          <cell r="N2267" t="str">
            <v>S21091701663/HD/3/23</v>
          </cell>
          <cell r="O2267" t="str">
            <v>YPS/N8661UW/DENI S</v>
          </cell>
          <cell r="P2267" t="str">
            <v>PT. SATRIA WICAKSANA SEJATI</v>
          </cell>
          <cell r="Q2267" t="str">
            <v>PT. SATRIA WICAKSANA SEJATI</v>
          </cell>
          <cell r="R2267" t="str">
            <v>EMPTY BOTTLE AQUA 5 GALLON</v>
          </cell>
          <cell r="S2267" t="str">
            <v>8276727041</v>
          </cell>
        </row>
        <row r="2268">
          <cell r="L2268">
            <v>5041636811</v>
          </cell>
          <cell r="M2268" t="str">
            <v>10169933</v>
          </cell>
          <cell r="N2268" t="str">
            <v>S21091701659/AS/1/24</v>
          </cell>
          <cell r="O2268" t="str">
            <v>YPS/N7985UQ/BAMBANG</v>
          </cell>
          <cell r="P2268" t="str">
            <v>PT. SATRIA WICAKSANA SEJATI</v>
          </cell>
          <cell r="Q2268" t="str">
            <v>PT. SATRIA WICAKSANA SEJATI</v>
          </cell>
          <cell r="R2268" t="str">
            <v>EMPTY BOTTLE AQUA 5 GALLON</v>
          </cell>
          <cell r="S2268" t="str">
            <v>8276727041</v>
          </cell>
        </row>
        <row r="2269">
          <cell r="L2269">
            <v>5041629799</v>
          </cell>
          <cell r="M2269" t="str">
            <v>10169933</v>
          </cell>
          <cell r="N2269" t="str">
            <v>S21091701656/EF/2/24</v>
          </cell>
          <cell r="O2269" t="str">
            <v>YPS/N8540UV/DWIINDRA</v>
          </cell>
          <cell r="P2269" t="str">
            <v>PT. SATRIA WICAKSANA SEJATI</v>
          </cell>
          <cell r="Q2269" t="str">
            <v>PT. SATRIA WICAKSANA SEJATI</v>
          </cell>
          <cell r="R2269" t="str">
            <v>EMPTY BOTTLE AQUA 5 GALLON</v>
          </cell>
          <cell r="S2269" t="str">
            <v>8276727041</v>
          </cell>
        </row>
        <row r="2270">
          <cell r="L2270">
            <v>5041630351</v>
          </cell>
          <cell r="M2270" t="str">
            <v>10169933</v>
          </cell>
          <cell r="N2270" t="str">
            <v>S21091701661/AS/1/24</v>
          </cell>
          <cell r="O2270" t="str">
            <v>YPS/L9611UX/JULIANTO</v>
          </cell>
          <cell r="P2270" t="str">
            <v>PT. SATRIA WICAKSANA SEJATI</v>
          </cell>
          <cell r="Q2270" t="str">
            <v>PT. SATRIA WICAKSANA SEJATI</v>
          </cell>
          <cell r="R2270" t="str">
            <v>EMPTY BOTTLE AQUA 5 GALLON</v>
          </cell>
          <cell r="S2270" t="str">
            <v>8276727041</v>
          </cell>
        </row>
        <row r="2271">
          <cell r="L2271">
            <v>5041638880</v>
          </cell>
          <cell r="M2271" t="str">
            <v>10169933</v>
          </cell>
          <cell r="N2271" t="str">
            <v>S21091701653/PY/2/24</v>
          </cell>
          <cell r="O2271" t="str">
            <v>YPS/S9012US/SOBACH</v>
          </cell>
          <cell r="P2271" t="str">
            <v>PT. SATRIA WICAKSANA SEJATI</v>
          </cell>
          <cell r="Q2271" t="str">
            <v>PT. SATRIA WICAKSANA SEJATI</v>
          </cell>
          <cell r="R2271" t="str">
            <v>EMPTY BOTTLE AQUA 5 GALLON</v>
          </cell>
          <cell r="S2271" t="str">
            <v>8276727041</v>
          </cell>
        </row>
        <row r="2272">
          <cell r="L2272">
            <v>5041618617</v>
          </cell>
          <cell r="M2272" t="str">
            <v>10169933</v>
          </cell>
          <cell r="N2272" t="str">
            <v>S21091701667/IS/1/24</v>
          </cell>
          <cell r="O2272" t="str">
            <v>YPS/N8530UV/SUGENG</v>
          </cell>
          <cell r="P2272" t="str">
            <v>PT. SATRIA WICAKSANA SEJATI</v>
          </cell>
          <cell r="Q2272" t="str">
            <v>PT. SATRIA WICAKSANA SEJATI</v>
          </cell>
          <cell r="R2272" t="str">
            <v>EMPTY BOTTLE AQUA 5 GALLON</v>
          </cell>
          <cell r="S2272" t="str">
            <v>8276727041</v>
          </cell>
        </row>
        <row r="2273">
          <cell r="L2273">
            <v>5041636167</v>
          </cell>
          <cell r="M2273" t="str">
            <v>10169933</v>
          </cell>
          <cell r="N2273" t="str">
            <v>S21091701658/AS/1/24</v>
          </cell>
          <cell r="O2273" t="str">
            <v>YPS/L9345UZ/MSOLIKIN</v>
          </cell>
          <cell r="P2273" t="str">
            <v>PT. SATRIA WICAKSANA SEJATI</v>
          </cell>
          <cell r="Q2273" t="str">
            <v>PT. SATRIA WICAKSANA SEJATI</v>
          </cell>
          <cell r="R2273" t="str">
            <v>EMPTY BOTTLE AQUA 5 GALLON</v>
          </cell>
          <cell r="S2273" t="str">
            <v>8276727041</v>
          </cell>
        </row>
        <row r="2274">
          <cell r="L2274">
            <v>5041591782</v>
          </cell>
          <cell r="M2274" t="str">
            <v>10169933</v>
          </cell>
          <cell r="N2274" t="str">
            <v>S21091701664/EL/3/23</v>
          </cell>
          <cell r="O2274" t="str">
            <v>YPS/N8878UW/SIARI</v>
          </cell>
          <cell r="P2274" t="str">
            <v>PT. SATRIA WICAKSANA SEJATI</v>
          </cell>
          <cell r="Q2274" t="str">
            <v>PT. SATRIA WICAKSANA SEJATI</v>
          </cell>
          <cell r="R2274" t="str">
            <v>EMPTY BOTTLE AQUA 5 GALLON</v>
          </cell>
          <cell r="S2274" t="str">
            <v>8276727041</v>
          </cell>
        </row>
        <row r="2275">
          <cell r="L2275">
            <v>5041625438</v>
          </cell>
          <cell r="M2275" t="str">
            <v>10169933</v>
          </cell>
          <cell r="N2275" t="str">
            <v>S21091701662/AS/1/24</v>
          </cell>
          <cell r="O2275" t="str">
            <v>YPS/L9429UZ/SOLIKINA</v>
          </cell>
          <cell r="P2275" t="str">
            <v>PT. SATRIA WICAKSANA SEJATI</v>
          </cell>
          <cell r="Q2275" t="str">
            <v>PT. SATRIA WICAKSANA SEJATI</v>
          </cell>
          <cell r="R2275" t="str">
            <v>EMPTY BOTTLE AQUA 5 GALLON</v>
          </cell>
          <cell r="S2275" t="str">
            <v>8276727041</v>
          </cell>
        </row>
        <row r="2276">
          <cell r="L2276">
            <v>5041634538</v>
          </cell>
          <cell r="M2276" t="str">
            <v>10169933</v>
          </cell>
          <cell r="N2276" t="str">
            <v>S21091701654/EF/2/24</v>
          </cell>
          <cell r="O2276" t="str">
            <v>YPS/L9430UZ/UMAR</v>
          </cell>
          <cell r="P2276" t="str">
            <v>PT. SATRIA WICAKSANA SEJATI</v>
          </cell>
          <cell r="Q2276" t="str">
            <v>PT. SATRIA WICAKSANA SEJATI</v>
          </cell>
          <cell r="R2276" t="str">
            <v>EMPTY BOTTLE AQUA 5 GALLON</v>
          </cell>
          <cell r="S2276" t="str">
            <v>8276727041</v>
          </cell>
        </row>
        <row r="2277">
          <cell r="L2277">
            <v>5041649828</v>
          </cell>
          <cell r="M2277" t="str">
            <v>10169933</v>
          </cell>
          <cell r="N2277" t="str">
            <v>S21091701629/EF/2/25</v>
          </cell>
          <cell r="O2277" t="str">
            <v>YPS/N8507UV/KHOTIB</v>
          </cell>
          <cell r="P2277" t="str">
            <v>PT. SATRIA WICAKSANA SEJATI</v>
          </cell>
          <cell r="Q2277" t="str">
            <v>PT. SATRIA WICAKSANA SEJATI</v>
          </cell>
          <cell r="R2277" t="str">
            <v>EMPTY BOTTLE AQUA 5 GALLON</v>
          </cell>
          <cell r="S2277" t="str">
            <v>8276727041</v>
          </cell>
        </row>
        <row r="2278">
          <cell r="L2278">
            <v>5041648442</v>
          </cell>
          <cell r="M2278" t="str">
            <v>10169933</v>
          </cell>
          <cell r="N2278" t="str">
            <v>S21091701638/AS/1/25</v>
          </cell>
          <cell r="O2278" t="str">
            <v>YPS/L9808UW/M AMIN</v>
          </cell>
          <cell r="P2278" t="str">
            <v>PT. SATRIA WICAKSANA SEJATI</v>
          </cell>
          <cell r="Q2278" t="str">
            <v>PT. SATRIA WICAKSANA SEJATI</v>
          </cell>
          <cell r="R2278" t="str">
            <v>EMPTY BOTTLE AQUA 5 GALLON</v>
          </cell>
          <cell r="S2278" t="str">
            <v>8276727041</v>
          </cell>
        </row>
        <row r="2279">
          <cell r="L2279">
            <v>5041643557</v>
          </cell>
          <cell r="M2279" t="str">
            <v>10169933</v>
          </cell>
          <cell r="N2279" t="str">
            <v>S21091701634/BK/2/25</v>
          </cell>
          <cell r="O2279" t="str">
            <v>YPS/N8863UR/MPT/EKO</v>
          </cell>
          <cell r="P2279" t="str">
            <v>PT. SATRIA WICAKSANA SEJATI</v>
          </cell>
          <cell r="Q2279" t="str">
            <v>PT. SATRIA WICAKSANA SEJATI</v>
          </cell>
          <cell r="R2279" t="str">
            <v>EMPTY BOTTLE AQUA 5 GALLON</v>
          </cell>
          <cell r="S2279" t="str">
            <v>8276727041</v>
          </cell>
        </row>
        <row r="2280">
          <cell r="L2280">
            <v>5041634850</v>
          </cell>
          <cell r="M2280" t="str">
            <v>10169933</v>
          </cell>
          <cell r="N2280" t="str">
            <v>S21091701655/AS/1/24</v>
          </cell>
          <cell r="O2280" t="str">
            <v>YPS/N8582UV/HASAN</v>
          </cell>
          <cell r="P2280" t="str">
            <v>PT. SATRIA WICAKSANA SEJATI</v>
          </cell>
          <cell r="Q2280" t="str">
            <v>PT. SATRIA WICAKSANA SEJATI</v>
          </cell>
          <cell r="R2280" t="str">
            <v>EMPTY BOTTLE AQUA 5 GALLON</v>
          </cell>
          <cell r="S2280" t="str">
            <v>8276727041</v>
          </cell>
        </row>
        <row r="2281">
          <cell r="L2281">
            <v>5041647402</v>
          </cell>
          <cell r="M2281" t="str">
            <v>10169933</v>
          </cell>
          <cell r="N2281" t="str">
            <v>S21091706137/AS/1/25</v>
          </cell>
          <cell r="O2281" t="str">
            <v>YPS/N8547UV/SOLIKAN</v>
          </cell>
          <cell r="P2281" t="str">
            <v>PT. SATRIA WICAKSANA SEJATI</v>
          </cell>
          <cell r="Q2281" t="str">
            <v>PT. SATRIA WICAKSANA SEJATI</v>
          </cell>
          <cell r="R2281" t="str">
            <v>EMPTY BOTTLE AQUA 5 GALLON</v>
          </cell>
          <cell r="S2281" t="str">
            <v>8276727041</v>
          </cell>
        </row>
        <row r="2282">
          <cell r="L2282">
            <v>5041643323</v>
          </cell>
          <cell r="M2282" t="str">
            <v>10169933</v>
          </cell>
          <cell r="N2282" t="str">
            <v>S21091701652/PY/2/24</v>
          </cell>
          <cell r="O2282" t="str">
            <v>YPS/L8372UI/BASIT</v>
          </cell>
          <cell r="P2282" t="str">
            <v>PT. SATRIA WICAKSANA SEJATI</v>
          </cell>
          <cell r="Q2282" t="str">
            <v>PT. SATRIA WICAKSANA SEJATI</v>
          </cell>
          <cell r="R2282" t="str">
            <v>EMPTY BOTTLE AQUA 5 GALLON</v>
          </cell>
          <cell r="S2282" t="str">
            <v>8276727041</v>
          </cell>
        </row>
        <row r="2283">
          <cell r="L2283">
            <v>5041635353</v>
          </cell>
          <cell r="M2283" t="str">
            <v>10169933</v>
          </cell>
          <cell r="N2283" t="str">
            <v>S21091701647/EF/2/24</v>
          </cell>
          <cell r="O2283" t="str">
            <v>YPS/N8508UV/SUKANDAR</v>
          </cell>
          <cell r="P2283" t="str">
            <v>PT. SATRIA WICAKSANA SEJATI</v>
          </cell>
          <cell r="Q2283" t="str">
            <v>PT. SATRIA WICAKSANA SEJATI</v>
          </cell>
          <cell r="R2283" t="str">
            <v>EMPTY BOTTLE AQUA 5 GALLON</v>
          </cell>
          <cell r="S2283" t="str">
            <v>8276727041</v>
          </cell>
        </row>
        <row r="2284">
          <cell r="L2284">
            <v>5041640918</v>
          </cell>
          <cell r="M2284" t="str">
            <v>10169933</v>
          </cell>
          <cell r="N2284" t="str">
            <v>S21091701642/HD/3/24</v>
          </cell>
          <cell r="O2284" t="str">
            <v>YPS/L9352UZ/SUMANANG</v>
          </cell>
          <cell r="P2284" t="str">
            <v>PT. SATRIA WICAKSANA SEJATI</v>
          </cell>
          <cell r="Q2284" t="str">
            <v>PT. SATRIA WICAKSANA SEJATI</v>
          </cell>
          <cell r="R2284" t="str">
            <v>EMPTY BOTTLE AQUA 5 GALLON</v>
          </cell>
          <cell r="S2284" t="str">
            <v>8276727041</v>
          </cell>
        </row>
        <row r="2285">
          <cell r="L2285">
            <v>5041641982</v>
          </cell>
          <cell r="M2285" t="str">
            <v>10169933</v>
          </cell>
          <cell r="N2285" t="str">
            <v>S21091701650/PY/2/24</v>
          </cell>
          <cell r="O2285" t="str">
            <v>YPS/L8858UI/BAMBANG</v>
          </cell>
          <cell r="P2285" t="str">
            <v>PT. SATRIA WICAKSANA SEJATI</v>
          </cell>
          <cell r="Q2285" t="str">
            <v>PT. SATRIA WICAKSANA SEJATI</v>
          </cell>
          <cell r="R2285" t="str">
            <v>EMPTY BOTTLE AQUA 5 GALLON</v>
          </cell>
          <cell r="S2285" t="str">
            <v>8276727041</v>
          </cell>
        </row>
        <row r="2286">
          <cell r="L2286">
            <v>5041643514</v>
          </cell>
          <cell r="M2286" t="str">
            <v>10169933</v>
          </cell>
          <cell r="N2286" t="str">
            <v>S21091701644/HD/3/24</v>
          </cell>
          <cell r="O2286" t="str">
            <v>YPS/N8548UV/DARYANTO</v>
          </cell>
          <cell r="P2286" t="str">
            <v>PT. SATRIA WICAKSANA SEJATI</v>
          </cell>
          <cell r="Q2286" t="str">
            <v>PT. SATRIA WICAKSANA SEJATI</v>
          </cell>
          <cell r="R2286" t="str">
            <v>EMPTY BOTTLE AQUA 5 GALLON</v>
          </cell>
          <cell r="S2286" t="str">
            <v>8276727041</v>
          </cell>
        </row>
        <row r="2287">
          <cell r="L2287">
            <v>5041645138</v>
          </cell>
          <cell r="M2287" t="str">
            <v>10169933</v>
          </cell>
          <cell r="N2287" t="str">
            <v>S21091701646/EL/3/24</v>
          </cell>
          <cell r="O2287" t="str">
            <v>YPS/L8371UI/ARIF</v>
          </cell>
          <cell r="P2287" t="str">
            <v>PT. SATRIA WICAKSANA SEJATI</v>
          </cell>
          <cell r="Q2287" t="str">
            <v>PT. SATRIA WICAKSANA SEJATI</v>
          </cell>
          <cell r="R2287" t="str">
            <v>EMPTY BOTTLE AQUA 5 GALLON</v>
          </cell>
          <cell r="S2287" t="str">
            <v>8276727041</v>
          </cell>
        </row>
        <row r="2288">
          <cell r="L2288">
            <v>5041645215</v>
          </cell>
          <cell r="M2288" t="str">
            <v>10169933</v>
          </cell>
          <cell r="N2288" t="str">
            <v>S21091701645/BK/3/24</v>
          </cell>
          <cell r="O2288" t="str">
            <v>YPS/N8614UW/HUDA</v>
          </cell>
          <cell r="P2288" t="str">
            <v>PT. SATRIA WICAKSANA SEJATI</v>
          </cell>
          <cell r="Q2288" t="str">
            <v>PT. SATRIA WICAKSANA SEJATI</v>
          </cell>
          <cell r="R2288" t="str">
            <v>EMPTY BOTTLE AQUA 5 GALLON</v>
          </cell>
          <cell r="S2288" t="str">
            <v>8276727041</v>
          </cell>
        </row>
        <row r="2289">
          <cell r="L2289">
            <v>5041644654</v>
          </cell>
          <cell r="M2289" t="str">
            <v>10169933</v>
          </cell>
          <cell r="N2289" t="str">
            <v>S21091701651/HD/3/24</v>
          </cell>
          <cell r="O2289" t="str">
            <v>YPS/L9357UZ/AHMAD</v>
          </cell>
          <cell r="P2289" t="str">
            <v>PT. SATRIA WICAKSANA SEJATI</v>
          </cell>
          <cell r="Q2289" t="str">
            <v>PT. SATRIA WICAKSANA SEJATI</v>
          </cell>
          <cell r="R2289" t="str">
            <v>EMPTY BOTTLE AQUA 5 GALLON</v>
          </cell>
          <cell r="S2289" t="str">
            <v>8276727041</v>
          </cell>
        </row>
        <row r="2290">
          <cell r="L2290">
            <v>5041639901</v>
          </cell>
          <cell r="M2290" t="str">
            <v>10169933</v>
          </cell>
          <cell r="N2290" t="str">
            <v>S21091701648/BK/3/24</v>
          </cell>
          <cell r="O2290" t="str">
            <v>YPS/L9434KUZ/TRI H</v>
          </cell>
          <cell r="P2290" t="str">
            <v>PT. SATRIA WICAKSANA SEJATI</v>
          </cell>
          <cell r="Q2290" t="str">
            <v>PT. SATRIA WICAKSANA SEJATI</v>
          </cell>
          <cell r="R2290" t="str">
            <v>EMPTY BOTTLE AQUA 5 GALLON</v>
          </cell>
          <cell r="S2290" t="str">
            <v>8276727041</v>
          </cell>
        </row>
        <row r="2291">
          <cell r="L2291">
            <v>5041634394</v>
          </cell>
          <cell r="M2291" t="str">
            <v>10169933</v>
          </cell>
          <cell r="N2291" t="str">
            <v>S21091701649/PY/2/24</v>
          </cell>
          <cell r="O2291" t="str">
            <v>YPS/S9015US/RIFA'I</v>
          </cell>
          <cell r="P2291" t="str">
            <v>PT. SATRIA WICAKSANA SEJATI</v>
          </cell>
          <cell r="Q2291" t="str">
            <v>PT. SATRIA WICAKSANA SEJATI</v>
          </cell>
          <cell r="R2291" t="str">
            <v>EMPTY BOTTLE AQUA 5 GALLON</v>
          </cell>
          <cell r="S2291" t="str">
            <v>8276727041</v>
          </cell>
        </row>
        <row r="2292">
          <cell r="L2292">
            <v>5041645848</v>
          </cell>
          <cell r="M2292" t="str">
            <v>10169933</v>
          </cell>
          <cell r="N2292" t="str">
            <v>S21091701643/HD/3/24</v>
          </cell>
          <cell r="O2292" t="str">
            <v>YPS/N8878UW/SIARI</v>
          </cell>
          <cell r="P2292" t="str">
            <v>PT. SATRIA WICAKSANA SEJATI</v>
          </cell>
          <cell r="Q2292" t="str">
            <v>PT. SATRIA WICAKSANA SEJATI</v>
          </cell>
          <cell r="R2292" t="str">
            <v>EMPTY BOTTLE AQUA 5 GALLON</v>
          </cell>
          <cell r="S2292" t="str">
            <v>8276727041</v>
          </cell>
        </row>
        <row r="2293">
          <cell r="L2293">
            <v>5041652883</v>
          </cell>
          <cell r="M2293" t="str">
            <v>10169933</v>
          </cell>
          <cell r="N2293" t="str">
            <v>S21091701639/AS/1/25</v>
          </cell>
          <cell r="O2293" t="str">
            <v>YPS/L9167UG/YUSUF</v>
          </cell>
          <cell r="P2293" t="str">
            <v>PT. SATRIA WICAKSANA SEJATI</v>
          </cell>
          <cell r="Q2293" t="str">
            <v>PT. SATRIA WICAKSANA SEJATI</v>
          </cell>
          <cell r="R2293" t="str">
            <v>EMPTY BOTTLE AQUA 5 GALLON</v>
          </cell>
          <cell r="S2293" t="str">
            <v>8276727041</v>
          </cell>
        </row>
        <row r="2294">
          <cell r="L2294">
            <v>5041643426</v>
          </cell>
          <cell r="M2294" t="str">
            <v>10169933</v>
          </cell>
          <cell r="N2294" t="str">
            <v>S21091701641/ZK/1/25</v>
          </cell>
          <cell r="O2294" t="str">
            <v>YPS/N8527UV/MUHAMMAD</v>
          </cell>
          <cell r="P2294" t="str">
            <v>PT. SATRIA WICAKSANA SEJATI</v>
          </cell>
          <cell r="Q2294" t="str">
            <v>PT. SATRIA WICAKSANA SEJATI</v>
          </cell>
          <cell r="R2294" t="str">
            <v>EMPTY BOTTLE AQUA 5 GALLON</v>
          </cell>
          <cell r="S2294" t="str">
            <v>8276727041</v>
          </cell>
        </row>
        <row r="2295">
          <cell r="L2295">
            <v>5041653561</v>
          </cell>
          <cell r="M2295" t="str">
            <v>10169933</v>
          </cell>
          <cell r="N2295" t="str">
            <v>S21091701635/NF/1/25</v>
          </cell>
          <cell r="O2295" t="str">
            <v>YPS/N8582UV/HASAN</v>
          </cell>
          <cell r="P2295" t="str">
            <v>PT. SATRIA WICAKSANA SEJATI</v>
          </cell>
          <cell r="Q2295" t="str">
            <v>PT. SATRIA WICAKSANA SEJATI</v>
          </cell>
          <cell r="R2295" t="str">
            <v>EMPTY BOTTLE AQUA 5 GALLON</v>
          </cell>
          <cell r="S2295" t="str">
            <v>8276727041</v>
          </cell>
        </row>
        <row r="2296">
          <cell r="L2296">
            <v>5041619225</v>
          </cell>
          <cell r="M2296" t="str">
            <v>10169933</v>
          </cell>
          <cell r="N2296" t="str">
            <v>S21091701595</v>
          </cell>
          <cell r="O2296" t="str">
            <v>YPS/N8573UV/FAUZAN</v>
          </cell>
          <cell r="P2296" t="str">
            <v>PT. SATRIA WICAKSANA SEJATI</v>
          </cell>
          <cell r="Q2296" t="str">
            <v>PT. SATRIA WICAKSANA SEJATI</v>
          </cell>
          <cell r="R2296" t="str">
            <v>EMPTY BOTTLE AQUA 5 GALLON</v>
          </cell>
          <cell r="S2296" t="str">
            <v>8276727041</v>
          </cell>
        </row>
        <row r="2297">
          <cell r="L2297">
            <v>5041647670</v>
          </cell>
          <cell r="M2297" t="str">
            <v>10169933</v>
          </cell>
          <cell r="N2297" t="str">
            <v>S21091701594</v>
          </cell>
          <cell r="O2297" t="str">
            <v>YPS/N8579UR/WIYANTO</v>
          </cell>
          <cell r="P2297" t="str">
            <v>PT. SATRIA WICAKSANA SEJATI</v>
          </cell>
          <cell r="Q2297" t="str">
            <v>PT. SATRIA WICAKSANA SEJATI</v>
          </cell>
          <cell r="R2297" t="str">
            <v>EMPTY BOTTLE AQUA 5 GALLON</v>
          </cell>
          <cell r="S2297" t="str">
            <v>8276727041</v>
          </cell>
        </row>
        <row r="2298">
          <cell r="L2298">
            <v>5041633282</v>
          </cell>
          <cell r="M2298" t="str">
            <v>10169933</v>
          </cell>
          <cell r="N2298" t="str">
            <v>S21091701602</v>
          </cell>
          <cell r="O2298" t="str">
            <v>YPS/N8502UV/SUKRONI</v>
          </cell>
          <cell r="P2298" t="str">
            <v>PT. SATRIA WICAKSANA SEJATI</v>
          </cell>
          <cell r="Q2298" t="str">
            <v>PT. SATRIA WICAKSANA SEJATI</v>
          </cell>
          <cell r="R2298" t="str">
            <v>EMPTY BOTTLE AQUA 5 GALLON</v>
          </cell>
          <cell r="S2298" t="str">
            <v>8276727041</v>
          </cell>
        </row>
        <row r="2299">
          <cell r="L2299">
            <v>5041587710</v>
          </cell>
          <cell r="M2299" t="str">
            <v>10169933</v>
          </cell>
          <cell r="N2299" t="str">
            <v>S21091701593</v>
          </cell>
          <cell r="O2299" t="str">
            <v>YPS/L9356UZ/AGUS</v>
          </cell>
          <cell r="P2299" t="str">
            <v>PT. SATRIA WICAKSANA SEJATI</v>
          </cell>
          <cell r="Q2299" t="str">
            <v>PT. SATRIA WICAKSANA SEJATI</v>
          </cell>
          <cell r="R2299" t="str">
            <v>EMPTY BOTTLE AQUA 5 GALLON</v>
          </cell>
          <cell r="S2299" t="str">
            <v>8276727041</v>
          </cell>
        </row>
        <row r="2300">
          <cell r="L2300">
            <v>5041604367</v>
          </cell>
          <cell r="M2300" t="str">
            <v>10169933</v>
          </cell>
          <cell r="N2300" t="str">
            <v>S21092200065/EF/2/22</v>
          </cell>
          <cell r="O2300" t="str">
            <v>YPS/L9357UZ/AHMAD</v>
          </cell>
          <cell r="P2300" t="str">
            <v>PT. SATRIA WICAKSANA SEJATI</v>
          </cell>
          <cell r="Q2300" t="str">
            <v>PT. SATRIA WICAKSANA SEJATI</v>
          </cell>
          <cell r="R2300" t="str">
            <v>EMPTY BOTTLE AQUA 5 GALLON</v>
          </cell>
          <cell r="S2300" t="str">
            <v>8276727041</v>
          </cell>
        </row>
        <row r="2301">
          <cell r="L2301">
            <v>5041610425</v>
          </cell>
          <cell r="M2301" t="str">
            <v>10169933</v>
          </cell>
          <cell r="N2301" t="str">
            <v>S21092410475</v>
          </cell>
          <cell r="O2301" t="str">
            <v>YPS/N8569UW/SAIFUL</v>
          </cell>
          <cell r="P2301" t="str">
            <v>PT. SATRIA WICAKSANA SEJATI</v>
          </cell>
          <cell r="Q2301" t="str">
            <v>PT. SATRIA WICAKSANA SEJATI</v>
          </cell>
          <cell r="R2301" t="str">
            <v>EMPTY BOTTLE AQUA 5 GALLON</v>
          </cell>
          <cell r="S2301" t="str">
            <v>8276727041</v>
          </cell>
        </row>
        <row r="2302">
          <cell r="L2302">
            <v>5041703904</v>
          </cell>
          <cell r="M2302" t="str">
            <v>10169933</v>
          </cell>
          <cell r="N2302" t="str">
            <v>S21092401007/HD/3/28</v>
          </cell>
          <cell r="O2302" t="str">
            <v>YPS/L9271UF/TAUFIK</v>
          </cell>
          <cell r="P2302" t="str">
            <v>PT. SATRIA WICAKSANA SEJATI</v>
          </cell>
          <cell r="Q2302" t="str">
            <v>PT. SATRIA WICAKSANA SEJATI</v>
          </cell>
          <cell r="R2302" t="str">
            <v>EMPTY BOTTLE AQUA 5 GALLON</v>
          </cell>
          <cell r="S2302" t="str">
            <v>8276727041</v>
          </cell>
        </row>
        <row r="2303">
          <cell r="L2303">
            <v>5041735007</v>
          </cell>
          <cell r="M2303" t="str">
            <v>10169933</v>
          </cell>
          <cell r="N2303" t="str">
            <v>S21092400989/EF/1/30</v>
          </cell>
          <cell r="O2303" t="str">
            <v>YPS/N8547UV/SOLIKAN</v>
          </cell>
          <cell r="P2303" t="str">
            <v>PT. SATRIA WICAKSANA SEJATI</v>
          </cell>
          <cell r="Q2303" t="str">
            <v>PT. SATRIA WICAKSANA SEJATI</v>
          </cell>
          <cell r="R2303" t="str">
            <v>EMPTY BOTTLE AQUA 5 GALLON</v>
          </cell>
          <cell r="S2303" t="str">
            <v>8276727041</v>
          </cell>
        </row>
        <row r="2304">
          <cell r="L2304">
            <v>5041715479</v>
          </cell>
          <cell r="M2304" t="str">
            <v>10169933</v>
          </cell>
          <cell r="N2304" t="str">
            <v>S21092401001/EF/2/29</v>
          </cell>
          <cell r="O2304" t="str">
            <v>YPS/S9012US/SOBAC</v>
          </cell>
          <cell r="P2304" t="str">
            <v>PT. SATRIA WICAKSANA SEJATI</v>
          </cell>
          <cell r="Q2304" t="str">
            <v>PT. SATRIA WICAKSANA SEJATI</v>
          </cell>
          <cell r="R2304" t="str">
            <v>EMPTY BOTTLE AQUA 5 GALLON</v>
          </cell>
          <cell r="S2304" t="str">
            <v>8276727041</v>
          </cell>
        </row>
        <row r="2305">
          <cell r="L2305">
            <v>5041704028</v>
          </cell>
          <cell r="M2305" t="str">
            <v>10169933</v>
          </cell>
          <cell r="N2305" t="str">
            <v>S21092401000/NF/1/29</v>
          </cell>
          <cell r="O2305" t="str">
            <v>YPS/L8177UT/AGUS S</v>
          </cell>
          <cell r="P2305" t="str">
            <v>PT. SATRIA WICAKSANA SEJATI</v>
          </cell>
          <cell r="Q2305" t="str">
            <v>PT. SATRIA WICAKSANA SEJATI</v>
          </cell>
          <cell r="R2305" t="str">
            <v>EMPTY BOTTLE AQUA 5 GALLON</v>
          </cell>
          <cell r="S2305" t="str">
            <v>8276727041</v>
          </cell>
        </row>
        <row r="2306">
          <cell r="L2306">
            <v>5041701513</v>
          </cell>
          <cell r="M2306" t="str">
            <v>10169933</v>
          </cell>
          <cell r="N2306" t="str">
            <v>S21092400999/EL/1/29</v>
          </cell>
          <cell r="O2306" t="str">
            <v>YPS/L9425UZ/MASRIDI</v>
          </cell>
          <cell r="P2306" t="str">
            <v>PT. SATRIA WICAKSANA SEJATI</v>
          </cell>
          <cell r="Q2306" t="str">
            <v>PT. SATRIA WICAKSANA SEJATI</v>
          </cell>
          <cell r="R2306" t="str">
            <v>EMPTY BOTTLE AQUA 5 GALLON</v>
          </cell>
          <cell r="S2306" t="str">
            <v>8276727041</v>
          </cell>
        </row>
        <row r="2307">
          <cell r="L2307">
            <v>5041716709</v>
          </cell>
          <cell r="M2307" t="str">
            <v>10169933</v>
          </cell>
          <cell r="N2307" t="str">
            <v>S21092400996/EL/1/29</v>
          </cell>
          <cell r="O2307" t="str">
            <v>YPS/N8864UW/TOSIM</v>
          </cell>
          <cell r="P2307" t="str">
            <v>PT. SATRIA WICAKSANA SEJATI</v>
          </cell>
          <cell r="Q2307" t="str">
            <v>PT. SATRIA WICAKSANA SEJATI</v>
          </cell>
          <cell r="R2307" t="str">
            <v>EMPTY BOTTLE AQUA 5 GALLON</v>
          </cell>
          <cell r="S2307" t="str">
            <v>8276727041</v>
          </cell>
        </row>
        <row r="2308">
          <cell r="L2308">
            <v>5041719155</v>
          </cell>
          <cell r="M2308" t="str">
            <v>10169933</v>
          </cell>
          <cell r="N2308" t="str">
            <v>S21092400997/IS/3/29</v>
          </cell>
          <cell r="O2308" t="str">
            <v>YPS/N8614UW/HUDA</v>
          </cell>
          <cell r="P2308" t="str">
            <v>PT. SATRIA WICAKSANA SEJATI</v>
          </cell>
          <cell r="Q2308" t="str">
            <v>PT. SATRIA WICAKSANA SEJATI</v>
          </cell>
          <cell r="R2308" t="str">
            <v>EMPTY BOTTLE AQUA 5 GALLON</v>
          </cell>
          <cell r="S2308" t="str">
            <v>8276727041</v>
          </cell>
        </row>
        <row r="2309">
          <cell r="L2309">
            <v>5041660664</v>
          </cell>
          <cell r="M2309" t="str">
            <v>10169933</v>
          </cell>
          <cell r="N2309" t="str">
            <v>S21092401010/HD/3/28</v>
          </cell>
          <cell r="O2309" t="str">
            <v>YPS/N9079UQ/AMIN</v>
          </cell>
          <cell r="P2309" t="str">
            <v>PT. SATRIA WICAKSANA SEJATI</v>
          </cell>
          <cell r="Q2309" t="str">
            <v>PT. SATRIA WICAKSANA SEJATI</v>
          </cell>
          <cell r="R2309" t="str">
            <v>EMPTY BOTTLE AQUA 5 GALLON</v>
          </cell>
          <cell r="S2309" t="str">
            <v>8276727041</v>
          </cell>
        </row>
        <row r="2310">
          <cell r="L2310">
            <v>5041707999</v>
          </cell>
          <cell r="M2310" t="str">
            <v>10169933</v>
          </cell>
          <cell r="N2310" t="str">
            <v>S21092401002/EL/1/29</v>
          </cell>
          <cell r="O2310" t="str">
            <v>YPS/L8858UI/BAMBANG</v>
          </cell>
          <cell r="P2310" t="str">
            <v>PT. SATRIA WICAKSANA SEJATI</v>
          </cell>
          <cell r="Q2310" t="str">
            <v>PT. SATRIA WICAKSANA SEJATI</v>
          </cell>
          <cell r="R2310" t="str">
            <v>EMPTY BOTTLE AQUA 5 GALLON</v>
          </cell>
          <cell r="S2310" t="str">
            <v>8276727041</v>
          </cell>
        </row>
        <row r="2311">
          <cell r="L2311">
            <v>5041716410</v>
          </cell>
          <cell r="M2311" t="str">
            <v>10169933</v>
          </cell>
          <cell r="N2311" t="str">
            <v>S21092400998/SF/2/29</v>
          </cell>
          <cell r="O2311" t="str">
            <v>YPS/L9430UZ/UMAR</v>
          </cell>
          <cell r="P2311" t="str">
            <v>PT. SATRIA WICAKSANA SEJATI</v>
          </cell>
          <cell r="Q2311" t="str">
            <v>PT. SATRIA WICAKSANA SEJATI</v>
          </cell>
          <cell r="R2311" t="str">
            <v>EMPTY BOTTLE AQUA 5 GALLON</v>
          </cell>
          <cell r="S2311" t="str">
            <v>8276727041</v>
          </cell>
        </row>
        <row r="2312">
          <cell r="L2312">
            <v>5041714118</v>
          </cell>
          <cell r="M2312" t="str">
            <v>10169933</v>
          </cell>
          <cell r="N2312" t="str">
            <v>S21092401005/NF/1/29</v>
          </cell>
          <cell r="O2312" t="str">
            <v>YPS/S9015US/RIFA'I</v>
          </cell>
          <cell r="P2312" t="str">
            <v>PT. SATRIA WICAKSANA SEJATI</v>
          </cell>
          <cell r="Q2312" t="str">
            <v>PT. SATRIA WICAKSANA SEJATI</v>
          </cell>
          <cell r="R2312" t="str">
            <v>EMPTY BOTTLE AQUA 5 GALLON</v>
          </cell>
          <cell r="S2312" t="str">
            <v>8276727041</v>
          </cell>
        </row>
        <row r="2313">
          <cell r="L2313">
            <v>5041730038</v>
          </cell>
          <cell r="M2313" t="str">
            <v>10169933</v>
          </cell>
          <cell r="N2313" t="str">
            <v>S21092400990/HD/2/30</v>
          </cell>
          <cell r="O2313" t="str">
            <v>YPS/L9049UH/SUSIONO</v>
          </cell>
          <cell r="P2313" t="str">
            <v>PT. SATRIA WICAKSANA SEJATI</v>
          </cell>
          <cell r="Q2313" t="str">
            <v>PT. SATRIA WICAKSANA SEJATI</v>
          </cell>
          <cell r="R2313" t="str">
            <v>EMPTY BOTTLE AQUA 5 GALLON</v>
          </cell>
          <cell r="S2313" t="str">
            <v>8276727041</v>
          </cell>
        </row>
        <row r="2314">
          <cell r="L2314">
            <v>5041720650</v>
          </cell>
          <cell r="M2314" t="str">
            <v>10169933</v>
          </cell>
          <cell r="N2314" t="str">
            <v>S21092400995/SF/2/29</v>
          </cell>
          <cell r="O2314" t="str">
            <v>YPS/N8582UV/HASAN</v>
          </cell>
          <cell r="P2314" t="str">
            <v>PT. SATRIA WICAKSANA SEJATI</v>
          </cell>
          <cell r="Q2314" t="str">
            <v>PT. SATRIA WICAKSANA SEJATI</v>
          </cell>
          <cell r="R2314" t="str">
            <v>EMPTY BOTTLE AQUA 5 GALLON</v>
          </cell>
          <cell r="S2314" t="str">
            <v>8276727041</v>
          </cell>
        </row>
        <row r="2315">
          <cell r="L2315">
            <v>5041723924</v>
          </cell>
          <cell r="M2315" t="str">
            <v>10169933</v>
          </cell>
          <cell r="N2315" t="str">
            <v>S21092400993/HD/2/29</v>
          </cell>
          <cell r="O2315" t="str">
            <v>YPS/N9902UR/BUDI</v>
          </cell>
          <cell r="P2315" t="str">
            <v>PT. SATRIA WICAKSANA SEJATI</v>
          </cell>
          <cell r="Q2315" t="str">
            <v>PT. SATRIA WICAKSANA SEJATI</v>
          </cell>
          <cell r="R2315" t="str">
            <v>EMPTY BOTTLE AQUA 5 GALLON</v>
          </cell>
          <cell r="S2315" t="str">
            <v>8276727041</v>
          </cell>
        </row>
        <row r="2316">
          <cell r="L2316">
            <v>5041725498</v>
          </cell>
          <cell r="M2316" t="str">
            <v>10169933</v>
          </cell>
          <cell r="N2316" t="str">
            <v>S21092400988/EF/1/30</v>
          </cell>
          <cell r="O2316" t="str">
            <v>YPS/L9429UZ/SOLIKIN</v>
          </cell>
          <cell r="P2316" t="str">
            <v>PT. SATRIA WICAKSANA SEJATI</v>
          </cell>
          <cell r="Q2316" t="str">
            <v>PT. SATRIA WICAKSANA SEJATI</v>
          </cell>
          <cell r="R2316" t="str">
            <v>EMPTY BOTTLE AQUA 5 GALLON</v>
          </cell>
          <cell r="S2316" t="str">
            <v>8276727041</v>
          </cell>
        </row>
        <row r="2317">
          <cell r="L2317">
            <v>5041697423</v>
          </cell>
          <cell r="M2317" t="str">
            <v>10169933</v>
          </cell>
          <cell r="N2317" t="str">
            <v>S21092401017/EF/2/28</v>
          </cell>
          <cell r="O2317" t="str">
            <v>YPS/N8194UW/WIN</v>
          </cell>
          <cell r="P2317" t="str">
            <v>PT. SATRIA WICAKSANA SEJATI</v>
          </cell>
          <cell r="Q2317" t="str">
            <v>PT. SATRIA WICAKSANA SEJATI</v>
          </cell>
          <cell r="R2317" t="str">
            <v>EMPTY BOTTLE AQUA 5 GALLON</v>
          </cell>
          <cell r="S2317" t="str">
            <v>8276727041</v>
          </cell>
        </row>
        <row r="2318">
          <cell r="L2318">
            <v>5041692860</v>
          </cell>
          <cell r="M2318" t="str">
            <v>10169933</v>
          </cell>
          <cell r="N2318" t="str">
            <v>S21092401012/SF/2/28</v>
          </cell>
          <cell r="O2318" t="str">
            <v>YPS/L9345UZ/MSOLIKIN</v>
          </cell>
          <cell r="P2318" t="str">
            <v>PT. SATRIA WICAKSANA SEJATI</v>
          </cell>
          <cell r="Q2318" t="str">
            <v>PT. SATRIA WICAKSANA SEJATI</v>
          </cell>
          <cell r="R2318" t="str">
            <v>EMPTY BOTTLE AQUA 5 GALLON</v>
          </cell>
          <cell r="S2318" t="str">
            <v>8276727041</v>
          </cell>
        </row>
        <row r="2319">
          <cell r="L2319">
            <v>5041704094</v>
          </cell>
          <cell r="M2319" t="str">
            <v>10169933</v>
          </cell>
          <cell r="N2319" t="str">
            <v>S21092401008/EF/2/28</v>
          </cell>
          <cell r="O2319" t="str">
            <v>YPS/N8582UV/HASAN</v>
          </cell>
          <cell r="P2319" t="str">
            <v>PT. SATRIA WICAKSANA SEJATI</v>
          </cell>
          <cell r="Q2319" t="str">
            <v>PT. SATRIA WICAKSANA SEJATI</v>
          </cell>
          <cell r="R2319" t="str">
            <v>EMPTY BOTTLE AQUA 5 GALLON</v>
          </cell>
          <cell r="S2319" t="str">
            <v>8276727041</v>
          </cell>
        </row>
        <row r="2320">
          <cell r="L2320">
            <v>5041713229</v>
          </cell>
          <cell r="M2320" t="str">
            <v>10169933</v>
          </cell>
          <cell r="N2320" t="str">
            <v>S21092401004/NF/1/29</v>
          </cell>
          <cell r="O2320" t="str">
            <v>YPS/L9808UW/AMIN</v>
          </cell>
          <cell r="P2320" t="str">
            <v>PT. SATRIA WICAKSANA SEJATI</v>
          </cell>
          <cell r="Q2320" t="str">
            <v>PT. SATRIA WICAKSANA SEJATI</v>
          </cell>
          <cell r="R2320" t="str">
            <v>EMPTY BOTTLE AQUA 5 GALLON</v>
          </cell>
          <cell r="S2320" t="str">
            <v>8276727041</v>
          </cell>
        </row>
        <row r="2321">
          <cell r="L2321">
            <v>5041708088</v>
          </cell>
          <cell r="M2321" t="str">
            <v>10169933</v>
          </cell>
          <cell r="N2321" t="str">
            <v>S21092401006/NF/1/29</v>
          </cell>
          <cell r="O2321" t="str">
            <v>YPS/L9431UZ/NUR HADI</v>
          </cell>
          <cell r="P2321" t="str">
            <v>PT. SATRIA WICAKSANA SEJATI</v>
          </cell>
          <cell r="Q2321" t="str">
            <v>PT. SATRIA WICAKSANA SEJATI</v>
          </cell>
          <cell r="R2321" t="str">
            <v>EMPTY BOTTLE AQUA 5 GALLON</v>
          </cell>
          <cell r="S2321" t="str">
            <v>8276727041</v>
          </cell>
        </row>
        <row r="2322">
          <cell r="L2322">
            <v>5041694069</v>
          </cell>
          <cell r="M2322" t="str">
            <v>10169933</v>
          </cell>
          <cell r="N2322" t="str">
            <v>S21092401015/BK/1/28</v>
          </cell>
          <cell r="O2322" t="str">
            <v>YPS/N8527UV/MUHAMMAD</v>
          </cell>
          <cell r="P2322" t="str">
            <v>PT. SATRIA WICAKSANA SEJATI</v>
          </cell>
          <cell r="Q2322" t="str">
            <v>PT. SATRIA WICAKSANA SEJATI</v>
          </cell>
          <cell r="R2322" t="str">
            <v>EMPTY BOTTLE AQUA 5 GALLON</v>
          </cell>
          <cell r="S2322" t="str">
            <v>8276727041</v>
          </cell>
        </row>
        <row r="2323">
          <cell r="L2323">
            <v>5041719043</v>
          </cell>
          <cell r="M2323" t="str">
            <v>10169933</v>
          </cell>
          <cell r="N2323" t="str">
            <v>S21092401003/EL/1/29</v>
          </cell>
          <cell r="O2323" t="str">
            <v>YPS/L9305UO/SABAR</v>
          </cell>
          <cell r="P2323" t="str">
            <v>PT. SATRIA WICAKSANA SEJATI</v>
          </cell>
          <cell r="Q2323" t="str">
            <v>PT. SATRIA WICAKSANA SEJATI</v>
          </cell>
          <cell r="R2323" t="str">
            <v>EMPTY BOTTLE AQUA 5 GALLON</v>
          </cell>
          <cell r="S2323" t="str">
            <v>8276727041</v>
          </cell>
        </row>
        <row r="2324">
          <cell r="L2324">
            <v>5041704964</v>
          </cell>
          <cell r="M2324" t="str">
            <v>10169933</v>
          </cell>
          <cell r="N2324" t="str">
            <v>S21092401011/EF/2/28</v>
          </cell>
          <cell r="O2324" t="str">
            <v>YPS/L9049UH/SUSIONO</v>
          </cell>
          <cell r="P2324" t="str">
            <v>PT. SATRIA WICAKSANA SEJATI</v>
          </cell>
          <cell r="Q2324" t="str">
            <v>PT. SATRIA WICAKSANA SEJATI</v>
          </cell>
          <cell r="R2324" t="str">
            <v>EMPTY BOTTLE AQUA 5 GALLON</v>
          </cell>
          <cell r="S2324" t="str">
            <v>8276727041</v>
          </cell>
        </row>
        <row r="2325">
          <cell r="L2325">
            <v>5041697431</v>
          </cell>
          <cell r="M2325" t="str">
            <v>10169933</v>
          </cell>
          <cell r="N2325" t="str">
            <v>S21092401009/EF/2/28</v>
          </cell>
          <cell r="O2325" t="str">
            <v>YPS/L9429UZ/SOLIKIN</v>
          </cell>
          <cell r="P2325" t="str">
            <v>PT. SATRIA WICAKSANA SEJATI</v>
          </cell>
          <cell r="Q2325" t="str">
            <v>PT. SATRIA WICAKSANA SEJATI</v>
          </cell>
          <cell r="R2325" t="str">
            <v>EMPTY BOTTLE AQUA 5 GALLON</v>
          </cell>
          <cell r="S2325" t="str">
            <v>8276727041</v>
          </cell>
        </row>
        <row r="2326">
          <cell r="L2326">
            <v>5041681819</v>
          </cell>
          <cell r="M2326" t="str">
            <v>10169933</v>
          </cell>
          <cell r="N2326" t="str">
            <v>S21092401021/EF/3/27</v>
          </cell>
          <cell r="O2326" t="str">
            <v>YPS/N8864UW/TOSIM</v>
          </cell>
          <cell r="P2326" t="str">
            <v>PT. SATRIA WICAKSANA SEJATI</v>
          </cell>
          <cell r="Q2326" t="str">
            <v>PT. SATRIA WICAKSANA SEJATI</v>
          </cell>
          <cell r="R2326" t="str">
            <v>EMPTY BOTTLE AQUA 5 GALLON</v>
          </cell>
          <cell r="S2326" t="str">
            <v>8276727041</v>
          </cell>
        </row>
        <row r="2327">
          <cell r="L2327">
            <v>5041676386</v>
          </cell>
          <cell r="M2327" t="str">
            <v>10169933</v>
          </cell>
          <cell r="N2327" t="str">
            <v>S21092401024/NF/2/27</v>
          </cell>
          <cell r="O2327" t="str">
            <v>YPS/N8655UQ/SUGIONO</v>
          </cell>
          <cell r="P2327" t="str">
            <v>PT. SATRIA WICAKSANA SEJATI</v>
          </cell>
          <cell r="Q2327" t="str">
            <v>PT. SATRIA WICAKSANA SEJATI</v>
          </cell>
          <cell r="R2327" t="str">
            <v>EMPTY BOTTLE AQUA 5 GALLON</v>
          </cell>
          <cell r="S2327" t="str">
            <v>8276727041</v>
          </cell>
        </row>
        <row r="2328">
          <cell r="L2328">
            <v>5041688164</v>
          </cell>
          <cell r="M2328" t="str">
            <v>10169933</v>
          </cell>
          <cell r="N2328" t="str">
            <v>S21092401019/NF/1/28</v>
          </cell>
          <cell r="O2328" t="str">
            <v>YPS/N8582UV/HASAN</v>
          </cell>
          <cell r="P2328" t="str">
            <v>PT. SATRIA WICAKSANA SEJATI</v>
          </cell>
          <cell r="Q2328" t="str">
            <v>PT. SATRIA WICAKSANA SEJATI</v>
          </cell>
          <cell r="R2328" t="str">
            <v>EMPTY BOTTLE AQUA 5 GALLON</v>
          </cell>
          <cell r="S2328" t="str">
            <v>8276727041</v>
          </cell>
        </row>
        <row r="2329">
          <cell r="L2329">
            <v>5041706200</v>
          </cell>
          <cell r="M2329" t="str">
            <v>10169933</v>
          </cell>
          <cell r="N2329" t="str">
            <v>S21092401013/AS/3/28</v>
          </cell>
          <cell r="O2329" t="str">
            <v>YPS/L9357UZ/AHMAD</v>
          </cell>
          <cell r="P2329" t="str">
            <v>PT. SATRIA WICAKSANA SEJATI</v>
          </cell>
          <cell r="Q2329" t="str">
            <v>PT. SATRIA WICAKSANA SEJATI</v>
          </cell>
          <cell r="R2329" t="str">
            <v>EMPTY BOTTLE AQUA 5 GALLON</v>
          </cell>
          <cell r="S2329" t="str">
            <v>8276727041</v>
          </cell>
        </row>
        <row r="2330">
          <cell r="L2330">
            <v>5041684826</v>
          </cell>
          <cell r="M2330" t="str">
            <v>10169933</v>
          </cell>
          <cell r="N2330" t="str">
            <v>S21092401023/EF/3/27</v>
          </cell>
          <cell r="O2330" t="str">
            <v>YPS/N9879UR/JUPRI</v>
          </cell>
          <cell r="P2330" t="str">
            <v>PT. SATRIA WICAKSANA SEJATI</v>
          </cell>
          <cell r="Q2330" t="str">
            <v>PT. SATRIA WICAKSANA SEJATI</v>
          </cell>
          <cell r="R2330" t="str">
            <v>EMPTY BOTTLE AQUA 5 GALLON</v>
          </cell>
          <cell r="S2330" t="str">
            <v>8276727041</v>
          </cell>
        </row>
        <row r="2331">
          <cell r="L2331">
            <v>5041698321</v>
          </cell>
          <cell r="M2331" t="str">
            <v>10169933</v>
          </cell>
          <cell r="N2331" t="str">
            <v>S21092401016/BK/1/28</v>
          </cell>
          <cell r="O2331" t="str">
            <v>YPS/L9062UH/IMRON</v>
          </cell>
          <cell r="P2331" t="str">
            <v>PT. SATRIA WICAKSANA SEJATI</v>
          </cell>
          <cell r="Q2331" t="str">
            <v>PT. SATRIA WICAKSANA SEJATI</v>
          </cell>
          <cell r="R2331" t="str">
            <v>EMPTY BOTTLE AQUA 5 GALLON</v>
          </cell>
          <cell r="S2331" t="str">
            <v>8276727041</v>
          </cell>
        </row>
        <row r="2332">
          <cell r="L2332">
            <v>5041721901</v>
          </cell>
          <cell r="M2332" t="str">
            <v>10169933</v>
          </cell>
          <cell r="N2332" t="str">
            <v>S21092400994/SF/2/29</v>
          </cell>
          <cell r="O2332" t="str">
            <v>YPS/N8508UV/SUKANDAR</v>
          </cell>
          <cell r="P2332" t="str">
            <v>PT. SATRIA WICAKSANA SEJATI</v>
          </cell>
          <cell r="Q2332" t="str">
            <v>PT. SATRIA WICAKSANA SEJATI</v>
          </cell>
          <cell r="R2332" t="str">
            <v>EMPTY BOTTLE AQUA 5 GALLON</v>
          </cell>
          <cell r="S2332" t="str">
            <v>8276727041</v>
          </cell>
        </row>
        <row r="2333">
          <cell r="L2333">
            <v>5041735670</v>
          </cell>
          <cell r="M2333" t="str">
            <v>10169933</v>
          </cell>
          <cell r="N2333" t="str">
            <v>S21092400982/EL/2/30</v>
          </cell>
          <cell r="O2333" t="str">
            <v>YPS/L9430UZ/DONI</v>
          </cell>
          <cell r="P2333" t="str">
            <v>PT. SATRIA WICAKSANA SEJATI</v>
          </cell>
          <cell r="Q2333" t="str">
            <v>PT. SATRIA WICAKSANA SEJATI</v>
          </cell>
          <cell r="R2333" t="str">
            <v>EMPTY BOTTLE AQUA 5 GALLON</v>
          </cell>
          <cell r="S2333" t="str">
            <v>8276727041</v>
          </cell>
        </row>
        <row r="2334">
          <cell r="L2334">
            <v>5041740373</v>
          </cell>
          <cell r="M2334" t="str">
            <v>10169933</v>
          </cell>
          <cell r="N2334" t="str">
            <v>S21092400981/PY/2/30</v>
          </cell>
          <cell r="O2334" t="str">
            <v>YPS/L9808UW/M AMIN</v>
          </cell>
          <cell r="P2334" t="str">
            <v>PT. SATRIA WICAKSANA SEJATI</v>
          </cell>
          <cell r="Q2334" t="str">
            <v>PT. SATRIA WICAKSANA SEJATI</v>
          </cell>
          <cell r="R2334" t="str">
            <v>EMPTY BOTTLE AQUA 5 GALLON</v>
          </cell>
          <cell r="S2334" t="str">
            <v>8276727041</v>
          </cell>
        </row>
        <row r="2335">
          <cell r="L2335">
            <v>5041722675</v>
          </cell>
          <cell r="M2335" t="str">
            <v>10169933</v>
          </cell>
          <cell r="N2335" t="str">
            <v>S21092400991/BK/1/30</v>
          </cell>
          <cell r="O2335" t="str">
            <v>YPS/L8177UT/AGUS</v>
          </cell>
          <cell r="P2335" t="str">
            <v>PT. SATRIA WICAKSANA SEJATI</v>
          </cell>
          <cell r="Q2335" t="str">
            <v>PT. SATRIA WICAKSANA SEJATI</v>
          </cell>
          <cell r="R2335" t="str">
            <v>EMPTY BOTTLE AQUA 5 GALLON</v>
          </cell>
          <cell r="S2335" t="str">
            <v>8276727041</v>
          </cell>
        </row>
        <row r="2336">
          <cell r="L2336">
            <v>5041741720</v>
          </cell>
          <cell r="M2336" t="str">
            <v>10169933</v>
          </cell>
          <cell r="N2336" t="str">
            <v>S21092400980/EL/2/30</v>
          </cell>
          <cell r="O2336" t="str">
            <v>YPS/N8789UV/SUTOYO</v>
          </cell>
          <cell r="P2336" t="str">
            <v>PT. SATRIA WICAKSANA SEJATI</v>
          </cell>
          <cell r="Q2336" t="str">
            <v>PT. SATRIA WICAKSANA SEJATI</v>
          </cell>
          <cell r="R2336" t="str">
            <v>EMPTY BOTTLE AQUA 5 GALLON</v>
          </cell>
          <cell r="S2336" t="str">
            <v>8276727041</v>
          </cell>
        </row>
        <row r="2337">
          <cell r="L2337">
            <v>5041730357</v>
          </cell>
          <cell r="M2337" t="str">
            <v>10169933</v>
          </cell>
          <cell r="N2337" t="str">
            <v>S21092400983/BK/1/30</v>
          </cell>
          <cell r="O2337" t="str">
            <v>YPS/N8544UV/SLAMET</v>
          </cell>
          <cell r="P2337" t="str">
            <v>PT. SATRIA WICAKSANA SEJATI</v>
          </cell>
          <cell r="Q2337" t="str">
            <v>PT. SATRIA WICAKSANA SEJATI</v>
          </cell>
          <cell r="R2337" t="str">
            <v>EMPTY BOTTLE AQUA 5 GALLON</v>
          </cell>
          <cell r="S2337" t="str">
            <v>8276727041</v>
          </cell>
        </row>
        <row r="2338">
          <cell r="L2338">
            <v>5041734939</v>
          </cell>
          <cell r="M2338" t="str">
            <v>10169933</v>
          </cell>
          <cell r="N2338" t="str">
            <v>S21092400985/EF/1/30</v>
          </cell>
          <cell r="O2338" t="str">
            <v>YPS/L8858UI/BAMBANG</v>
          </cell>
          <cell r="P2338" t="str">
            <v>PT. SATRIA WICAKSANA SEJATI</v>
          </cell>
          <cell r="Q2338" t="str">
            <v>PT. SATRIA WICAKSANA SEJATI</v>
          </cell>
          <cell r="R2338" t="str">
            <v>EMPTY BOTTLE AQUA 5 GALLON</v>
          </cell>
          <cell r="S2338" t="str">
            <v>8276727041</v>
          </cell>
        </row>
        <row r="2339">
          <cell r="L2339">
            <v>5041734747</v>
          </cell>
          <cell r="M2339" t="str">
            <v>10169933</v>
          </cell>
          <cell r="N2339" t="str">
            <v>S21092400986/HD/2/30</v>
          </cell>
          <cell r="O2339" t="str">
            <v>YPS/S9011US/MAKHMUD</v>
          </cell>
          <cell r="P2339" t="str">
            <v>PT. SATRIA WICAKSANA SEJATI</v>
          </cell>
          <cell r="Q2339" t="str">
            <v>PT. SATRIA WICAKSANA SEJATI</v>
          </cell>
          <cell r="R2339" t="str">
            <v>EMPTY BOTTLE AQUA 5 GALLON</v>
          </cell>
          <cell r="S2339" t="str">
            <v>8276727041</v>
          </cell>
        </row>
        <row r="2340">
          <cell r="L2340">
            <v>5041726834</v>
          </cell>
          <cell r="M2340" t="str">
            <v>10169933</v>
          </cell>
          <cell r="N2340" t="str">
            <v>S21092400984/NF/1/30</v>
          </cell>
          <cell r="O2340" t="str">
            <v>YPS/L9425UZ/MASRIDI</v>
          </cell>
          <cell r="P2340" t="str">
            <v>PT. SATRIA WICAKSANA SEJATI</v>
          </cell>
          <cell r="Q2340" t="str">
            <v>PT. SATRIA WICAKSANA SEJATI</v>
          </cell>
          <cell r="R2340" t="str">
            <v>EMPTY BOTTLE AQUA 5 GALLON</v>
          </cell>
          <cell r="S2340" t="str">
            <v>8276727041</v>
          </cell>
        </row>
        <row r="2341">
          <cell r="L2341">
            <v>5041725925</v>
          </cell>
          <cell r="M2341" t="str">
            <v>10169933</v>
          </cell>
          <cell r="N2341" t="str">
            <v>S21092400992/IS/3/29</v>
          </cell>
          <cell r="O2341" t="str">
            <v>YPS/N8647UR/HARTONO</v>
          </cell>
          <cell r="P2341" t="str">
            <v>PT. SATRIA WICAKSANA SEJATI</v>
          </cell>
          <cell r="Q2341" t="str">
            <v>PT. SATRIA WICAKSANA SEJATI</v>
          </cell>
          <cell r="R2341" t="str">
            <v>EMPTY BOTTLE AQUA 5 GALLON</v>
          </cell>
          <cell r="S2341" t="str">
            <v>8276727041</v>
          </cell>
        </row>
        <row r="2342">
          <cell r="L2342">
            <v>5041731422</v>
          </cell>
          <cell r="M2342" t="str">
            <v>10169933</v>
          </cell>
          <cell r="N2342" t="str">
            <v>S21092400979/EF/1/30</v>
          </cell>
          <cell r="O2342" t="str">
            <v>YPS/L9345UZ/M SOLIKI</v>
          </cell>
          <cell r="P2342" t="str">
            <v>PT. SATRIA WICAKSANA SEJATI</v>
          </cell>
          <cell r="Q2342" t="str">
            <v>PT. SATRIA WICAKSANA SEJATI</v>
          </cell>
          <cell r="R2342" t="str">
            <v>EMPTY BOTTLE AQUA 5 GALLON</v>
          </cell>
          <cell r="S2342" t="str">
            <v>8276727041</v>
          </cell>
        </row>
        <row r="2343">
          <cell r="L2343">
            <v>5041737255</v>
          </cell>
          <cell r="M2343" t="str">
            <v>10169933</v>
          </cell>
          <cell r="N2343" t="str">
            <v>S21092400987/PY/2/30</v>
          </cell>
          <cell r="O2343" t="str">
            <v>YPS/L8373UI/MTAUFIK</v>
          </cell>
          <cell r="P2343" t="str">
            <v>PT. SATRIA WICAKSANA SEJATI</v>
          </cell>
          <cell r="Q2343" t="str">
            <v>PT. SATRIA WICAKSANA SEJATI</v>
          </cell>
          <cell r="R2343" t="str">
            <v>EMPTY BOTTLE AQUA 5 GALLON</v>
          </cell>
          <cell r="S2343" t="str">
            <v>8276727041</v>
          </cell>
        </row>
        <row r="2344">
          <cell r="L2344">
            <v>5041673558</v>
          </cell>
          <cell r="M2344" t="str">
            <v>10169933</v>
          </cell>
          <cell r="N2344" t="str">
            <v>S21092401032/NF/2/27</v>
          </cell>
          <cell r="O2344" t="str">
            <v>YPS/N5314UW/HUDA</v>
          </cell>
          <cell r="P2344" t="str">
            <v>PT. SATRIA WICAKSANA SEJATI</v>
          </cell>
          <cell r="Q2344" t="str">
            <v>PT. SATRIA WICAKSANA SEJATI</v>
          </cell>
          <cell r="R2344" t="str">
            <v>EMPTY BOTTLE AQUA 5 GALLON</v>
          </cell>
          <cell r="S2344" t="str">
            <v>8276727041</v>
          </cell>
        </row>
        <row r="2345">
          <cell r="L2345">
            <v>5041685919</v>
          </cell>
          <cell r="M2345" t="str">
            <v>10169933</v>
          </cell>
          <cell r="N2345" t="str">
            <v>S21092401014/EL/1/28</v>
          </cell>
          <cell r="O2345" t="str">
            <v>YPS/L8858UI/BAMBANG</v>
          </cell>
          <cell r="P2345" t="str">
            <v>PT. SATRIA WICAKSANA SEJATI</v>
          </cell>
          <cell r="Q2345" t="str">
            <v>PT. SATRIA WICAKSANA SEJATI</v>
          </cell>
          <cell r="R2345" t="str">
            <v>EMPTY BOTTLE AQUA 5 GALLON</v>
          </cell>
          <cell r="S2345" t="str">
            <v>8276727041</v>
          </cell>
        </row>
        <row r="2346">
          <cell r="L2346">
            <v>5041668111</v>
          </cell>
          <cell r="M2346" t="str">
            <v>10169933</v>
          </cell>
          <cell r="N2346" t="str">
            <v>S21092401031/SF/1/27</v>
          </cell>
          <cell r="O2346" t="str">
            <v>YPS/N8878UV/SIARI</v>
          </cell>
          <cell r="P2346" t="str">
            <v>PT. SATRIA WICAKSANA SEJATI</v>
          </cell>
          <cell r="Q2346" t="str">
            <v>PT. SATRIA WICAKSANA SEJATI</v>
          </cell>
          <cell r="R2346" t="str">
            <v>EMPTY BOTTLE AQUA 5 GALLON</v>
          </cell>
          <cell r="S2346" t="str">
            <v>8276727041</v>
          </cell>
        </row>
        <row r="2347">
          <cell r="L2347">
            <v>5041680283</v>
          </cell>
          <cell r="M2347" t="str">
            <v>10169933</v>
          </cell>
          <cell r="N2347" t="str">
            <v>S21092401030/HD/2/27</v>
          </cell>
          <cell r="O2347" t="str">
            <v>YPS/L9434UZ/TRI HUTA</v>
          </cell>
          <cell r="P2347" t="str">
            <v>PT. SATRIA WICAKSANA SEJATI</v>
          </cell>
          <cell r="Q2347" t="str">
            <v>PT. SATRIA WICAKSANA SEJATI</v>
          </cell>
          <cell r="R2347" t="str">
            <v>EMPTY BOTTLE AQUA 5 GALLON</v>
          </cell>
          <cell r="S2347" t="str">
            <v>8276727041</v>
          </cell>
        </row>
        <row r="2348">
          <cell r="L2348">
            <v>5041676363</v>
          </cell>
          <cell r="M2348" t="str">
            <v>10169933</v>
          </cell>
          <cell r="N2348" t="str">
            <v>S21092401028/SF/1/27</v>
          </cell>
          <cell r="O2348" t="str">
            <v>YPS/L9305UO/SABAR</v>
          </cell>
          <cell r="P2348" t="str">
            <v>PT. SATRIA WICAKSANA SEJATI</v>
          </cell>
          <cell r="Q2348" t="str">
            <v>PT. SATRIA WICAKSANA SEJATI</v>
          </cell>
          <cell r="R2348" t="str">
            <v>EMPTY BOTTLE AQUA 5 GALLON</v>
          </cell>
          <cell r="S2348" t="str">
            <v>8276727041</v>
          </cell>
        </row>
        <row r="2349">
          <cell r="L2349">
            <v>5041678094</v>
          </cell>
          <cell r="M2349" t="str">
            <v>10169933</v>
          </cell>
          <cell r="N2349" t="str">
            <v>S21092401027/HD/2/27</v>
          </cell>
          <cell r="O2349" t="str">
            <v>YPS/L9431UZ/NURHADI</v>
          </cell>
          <cell r="P2349" t="str">
            <v>PT. SATRIA WICAKSANA SEJATI</v>
          </cell>
          <cell r="Q2349" t="str">
            <v>PT. SATRIA WICAKSANA SEJATI</v>
          </cell>
          <cell r="R2349" t="str">
            <v>EMPTY BOTTLE AQUA 5 GALLON</v>
          </cell>
          <cell r="S2349" t="str">
            <v>8276727041</v>
          </cell>
        </row>
        <row r="2350">
          <cell r="L2350">
            <v>5041672065</v>
          </cell>
          <cell r="M2350" t="str">
            <v>10169933</v>
          </cell>
          <cell r="N2350" t="str">
            <v>S21092401029/SF/1/27</v>
          </cell>
          <cell r="O2350" t="str">
            <v>YPS/L9269UF/SOLIKHAN</v>
          </cell>
          <cell r="P2350" t="str">
            <v>PT. SATRIA WICAKSANA SEJATI</v>
          </cell>
          <cell r="Q2350" t="str">
            <v>PT. SATRIA WICAKSANA SEJATI</v>
          </cell>
          <cell r="R2350" t="str">
            <v>EMPTY BOTTLE AQUA 5 GALLON</v>
          </cell>
          <cell r="S2350" t="str">
            <v>8276727041</v>
          </cell>
        </row>
        <row r="2351">
          <cell r="L2351">
            <v>5041679059</v>
          </cell>
          <cell r="M2351" t="str">
            <v>10169933</v>
          </cell>
          <cell r="N2351" t="str">
            <v>S21092401026/HD/2/27</v>
          </cell>
          <cell r="O2351" t="str">
            <v>YPS/N8819UV/SAIFUL</v>
          </cell>
          <cell r="P2351" t="str">
            <v>PT. SATRIA WICAKSANA SEJATI</v>
          </cell>
          <cell r="Q2351" t="str">
            <v>PT. SATRIA WICAKSANA SEJATI</v>
          </cell>
          <cell r="R2351" t="str">
            <v>EMPTY BOTTLE AQUA 5 GALLON</v>
          </cell>
          <cell r="S2351" t="str">
            <v>8276727041</v>
          </cell>
        </row>
        <row r="2352">
          <cell r="L2352">
            <v>5041668256</v>
          </cell>
          <cell r="M2352" t="str">
            <v>10169933</v>
          </cell>
          <cell r="N2352" t="str">
            <v>S21092401034/SF/1/27</v>
          </cell>
          <cell r="O2352" t="str">
            <v>YPS/N8508UV/SUKANDAR</v>
          </cell>
          <cell r="P2352" t="str">
            <v>PT. SATRIA WICAKSANA SEJATI</v>
          </cell>
          <cell r="Q2352" t="str">
            <v>PT. SATRIA WICAKSANA SEJATI</v>
          </cell>
          <cell r="R2352" t="str">
            <v>EMPTY BOTTLE AQUA 5 GALLON</v>
          </cell>
          <cell r="S2352" t="str">
            <v>8276727041</v>
          </cell>
        </row>
        <row r="2353">
          <cell r="L2353">
            <v>5041671363</v>
          </cell>
          <cell r="M2353" t="str">
            <v>10169933</v>
          </cell>
          <cell r="N2353" t="str">
            <v>S21092401033/SF/1/27</v>
          </cell>
          <cell r="O2353" t="str">
            <v>YPS/N8582UV/HASAN</v>
          </cell>
          <cell r="P2353" t="str">
            <v>PT. SATRIA WICAKSANA SEJATI</v>
          </cell>
          <cell r="Q2353" t="str">
            <v>PT. SATRIA WICAKSANA SEJATI</v>
          </cell>
          <cell r="R2353" t="str">
            <v>EMPTY BOTTLE AQUA 5 GALLON</v>
          </cell>
          <cell r="S2353" t="str">
            <v>8276727041</v>
          </cell>
        </row>
        <row r="2354">
          <cell r="L2354">
            <v>5041686089</v>
          </cell>
          <cell r="M2354" t="str">
            <v>10169933</v>
          </cell>
          <cell r="N2354" t="str">
            <v>S21092401022/EL/1/28</v>
          </cell>
          <cell r="O2354" t="str">
            <v>YPS/L8425UZ/MASRIDI</v>
          </cell>
          <cell r="P2354" t="str">
            <v>PT. SATRIA WICAKSANA SEJATI</v>
          </cell>
          <cell r="Q2354" t="str">
            <v>PT. SATRIA WICAKSANA SEJATI</v>
          </cell>
          <cell r="R2354" t="str">
            <v>EMPTY BOTTLE AQUA 5 GALLON</v>
          </cell>
          <cell r="S2354" t="str">
            <v>8276727041</v>
          </cell>
        </row>
        <row r="2355">
          <cell r="L2355">
            <v>5041671634</v>
          </cell>
          <cell r="M2355" t="str">
            <v>10169933</v>
          </cell>
          <cell r="N2355" t="str">
            <v>S21092401020/EL/1/28</v>
          </cell>
          <cell r="O2355" t="str">
            <v>YPS/L9610UX/MAHFUD</v>
          </cell>
          <cell r="P2355" t="str">
            <v>PT. SATRIA WICAKSANA SEJATI</v>
          </cell>
          <cell r="Q2355" t="str">
            <v>PT. SATRIA WICAKSANA SEJATI</v>
          </cell>
          <cell r="R2355" t="str">
            <v>EMPTY BOTTLE AQUA 5 GALLON</v>
          </cell>
          <cell r="S2355" t="str">
            <v>8276727041</v>
          </cell>
        </row>
        <row r="2356">
          <cell r="L2356">
            <v>5041741000</v>
          </cell>
          <cell r="M2356" t="str">
            <v>10169933</v>
          </cell>
          <cell r="N2356" t="str">
            <v>S21092400928</v>
          </cell>
          <cell r="O2356" t="str">
            <v>YPS/N8573UW/FAUZAN</v>
          </cell>
          <cell r="P2356" t="str">
            <v>PT. SATRIA WICAKSANA SEJATI</v>
          </cell>
          <cell r="Q2356" t="str">
            <v>PT. SATRIA WICAKSANA SEJATI</v>
          </cell>
          <cell r="R2356" t="str">
            <v>EMPTY BOTTLE AQUA 5 GALLON</v>
          </cell>
          <cell r="S2356" t="str">
            <v>8276727041</v>
          </cell>
        </row>
        <row r="2357">
          <cell r="L2357">
            <v>5041740130</v>
          </cell>
          <cell r="M2357" t="str">
            <v>10169933</v>
          </cell>
          <cell r="N2357" t="str">
            <v>S21092400930</v>
          </cell>
          <cell r="O2357" t="str">
            <v>YPS/L9356UZ/AGUS</v>
          </cell>
          <cell r="P2357" t="str">
            <v>PT. SATRIA WICAKSANA SEJATI</v>
          </cell>
          <cell r="Q2357" t="str">
            <v>PT. SATRIA WICAKSANA SEJATI</v>
          </cell>
          <cell r="R2357" t="str">
            <v>EMPTY BOTTLE AQUA 5 GALLON</v>
          </cell>
          <cell r="S2357" t="str">
            <v>8276727041</v>
          </cell>
        </row>
        <row r="2358">
          <cell r="L2358">
            <v>5041719390</v>
          </cell>
          <cell r="M2358" t="str">
            <v>10169933</v>
          </cell>
          <cell r="N2358" t="str">
            <v>S21092400937</v>
          </cell>
          <cell r="O2358" t="str">
            <v>YPS/N8502UV/SUKRONI</v>
          </cell>
          <cell r="P2358" t="str">
            <v>PT. SATRIA WICAKSANA SEJATI</v>
          </cell>
          <cell r="Q2358" t="str">
            <v>PT. SATRIA WICAKSANA SEJATI</v>
          </cell>
          <cell r="R2358" t="str">
            <v>EMPTY BOTTLE AQUA 5 GALLON</v>
          </cell>
          <cell r="S2358" t="str">
            <v>8276727041</v>
          </cell>
        </row>
        <row r="2359">
          <cell r="L2359">
            <v>5041724865</v>
          </cell>
          <cell r="M2359" t="str">
            <v>10169933</v>
          </cell>
          <cell r="N2359" t="str">
            <v>S21092400933</v>
          </cell>
          <cell r="O2359" t="str">
            <v>YPS/N8699UV/GHOFIR</v>
          </cell>
          <cell r="P2359" t="str">
            <v>PT. SATRIA WICAKSANA SEJATI</v>
          </cell>
          <cell r="Q2359" t="str">
            <v>PT. SATRIA WICAKSANA SEJATI</v>
          </cell>
          <cell r="R2359" t="str">
            <v>EMPTY BOTTLE AQUA 5 GALLON</v>
          </cell>
          <cell r="S2359" t="str">
            <v>8276727041</v>
          </cell>
        </row>
        <row r="2360">
          <cell r="L2360">
            <v>5041724357</v>
          </cell>
          <cell r="M2360" t="str">
            <v>10169933</v>
          </cell>
          <cell r="N2360" t="str">
            <v>S21092400932</v>
          </cell>
          <cell r="O2360" t="str">
            <v>YPS/N8598UV/ARIF T</v>
          </cell>
          <cell r="P2360" t="str">
            <v>PT. SATRIA WICAKSANA SEJATI</v>
          </cell>
          <cell r="Q2360" t="str">
            <v>PT. SATRIA WICAKSANA SEJATI</v>
          </cell>
          <cell r="R2360" t="str">
            <v>EMPTY BOTTLE AQUA 5 GALLON</v>
          </cell>
          <cell r="S2360" t="str">
            <v>8276727041</v>
          </cell>
        </row>
        <row r="2361">
          <cell r="L2361">
            <v>5041726087</v>
          </cell>
          <cell r="M2361" t="str">
            <v>10169933</v>
          </cell>
          <cell r="N2361" t="str">
            <v>S21092400934</v>
          </cell>
          <cell r="O2361" t="str">
            <v>YPS/L9355UZ/WACHID</v>
          </cell>
          <cell r="P2361" t="str">
            <v>PT. SATRIA WICAKSANA SEJATI</v>
          </cell>
          <cell r="Q2361" t="str">
            <v>PT. SATRIA WICAKSANA SEJATI</v>
          </cell>
          <cell r="R2361" t="str">
            <v>EMPTY BOTTLE AQUA 5 GALLON</v>
          </cell>
          <cell r="S2361" t="str">
            <v>8276727041</v>
          </cell>
        </row>
        <row r="2362">
          <cell r="L2362">
            <v>5041718357</v>
          </cell>
          <cell r="M2362" t="str">
            <v>10169933</v>
          </cell>
          <cell r="N2362" t="str">
            <v>S21092400936</v>
          </cell>
          <cell r="O2362" t="str">
            <v>YPS/N8573UW/FAUZAN</v>
          </cell>
          <cell r="P2362" t="str">
            <v>PT. SATRIA WICAKSANA SEJATI</v>
          </cell>
          <cell r="Q2362" t="str">
            <v>PT. SATRIA WICAKSANA SEJATI</v>
          </cell>
          <cell r="R2362" t="str">
            <v>EMPTY BOTTLE AQUA 5 GALLON</v>
          </cell>
          <cell r="S2362" t="str">
            <v>8276727041</v>
          </cell>
        </row>
        <row r="2363">
          <cell r="L2363">
            <v>5041717345</v>
          </cell>
          <cell r="M2363" t="str">
            <v>10169933</v>
          </cell>
          <cell r="N2363" t="str">
            <v>S21092400938</v>
          </cell>
          <cell r="O2363" t="str">
            <v>YPS/N8569UV/SAIFUL</v>
          </cell>
          <cell r="P2363" t="str">
            <v>PT. SATRIA WICAKSANA SEJATI</v>
          </cell>
          <cell r="Q2363" t="str">
            <v>PT. SATRIA WICAKSANA SEJATI</v>
          </cell>
          <cell r="R2363" t="str">
            <v>EMPTY BOTTLE AQUA 5 GALLON</v>
          </cell>
          <cell r="S2363" t="str">
            <v>8276727041</v>
          </cell>
        </row>
        <row r="2364">
          <cell r="L2364">
            <v>5041715042</v>
          </cell>
          <cell r="M2364" t="str">
            <v>10169933</v>
          </cell>
          <cell r="N2364" t="str">
            <v>S21092400940</v>
          </cell>
          <cell r="O2364" t="str">
            <v>YPS/N8579UR/WIYANTO</v>
          </cell>
          <cell r="P2364" t="str">
            <v>PT. SATRIA WICAKSANA SEJATI</v>
          </cell>
          <cell r="Q2364" t="str">
            <v>PT. SATRIA WICAKSANA SEJATI</v>
          </cell>
          <cell r="R2364" t="str">
            <v>EMPTY BOTTLE AQUA 5 GALLON</v>
          </cell>
          <cell r="S2364" t="str">
            <v>8276727041</v>
          </cell>
        </row>
        <row r="2365">
          <cell r="L2365">
            <v>5041700812</v>
          </cell>
          <cell r="M2365" t="str">
            <v>10169933</v>
          </cell>
          <cell r="N2365" t="str">
            <v>S21092400944</v>
          </cell>
          <cell r="O2365" t="str">
            <v>YPS/N8598UV/ARIF T</v>
          </cell>
          <cell r="P2365" t="str">
            <v>PT. SATRIA WICAKSANA SEJATI</v>
          </cell>
          <cell r="Q2365" t="str">
            <v>PT. SATRIA WICAKSANA SEJATI</v>
          </cell>
          <cell r="R2365" t="str">
            <v>EMPTY BOTTLE AQUA 5 GALLON</v>
          </cell>
          <cell r="S2365" t="str">
            <v>8276727041</v>
          </cell>
        </row>
        <row r="2366">
          <cell r="L2366">
            <v>5041704875</v>
          </cell>
          <cell r="M2366" t="str">
            <v>10169933</v>
          </cell>
          <cell r="N2366" t="str">
            <v>S21092400942</v>
          </cell>
          <cell r="O2366" t="str">
            <v>YPS/N8699UV/GHOFIR</v>
          </cell>
          <cell r="P2366" t="str">
            <v>PT. SATRIA WICAKSANA SEJATI</v>
          </cell>
          <cell r="Q2366" t="str">
            <v>PT. SATRIA WICAKSANA SEJATI</v>
          </cell>
          <cell r="R2366" t="str">
            <v>EMPTY BOTTLE AQUA 5 GALLON</v>
          </cell>
          <cell r="S2366" t="str">
            <v>8276727041</v>
          </cell>
        </row>
        <row r="2367">
          <cell r="L2367">
            <v>5041696250</v>
          </cell>
          <cell r="M2367" t="str">
            <v>10169933</v>
          </cell>
          <cell r="N2367" t="str">
            <v>S21092400946</v>
          </cell>
          <cell r="O2367" t="str">
            <v>YPS/L9356UZ/AGUS</v>
          </cell>
          <cell r="P2367" t="str">
            <v>PT. SATRIA WICAKSANA SEJATI</v>
          </cell>
          <cell r="Q2367" t="str">
            <v>PT. SATRIA WICAKSANA SEJATI</v>
          </cell>
          <cell r="R2367" t="str">
            <v>EMPTY BOTTLE AQUA 5 GALLON</v>
          </cell>
          <cell r="S2367" t="str">
            <v>8276727041</v>
          </cell>
        </row>
        <row r="2368">
          <cell r="L2368">
            <v>5041689303</v>
          </cell>
          <cell r="M2368" t="str">
            <v>10169933</v>
          </cell>
          <cell r="N2368" t="str">
            <v>S21092400948</v>
          </cell>
          <cell r="O2368" t="str">
            <v>YPS/N8502UV/SUKRONI</v>
          </cell>
          <cell r="P2368" t="str">
            <v>PT. SATRIA WICAKSANA SEJATI</v>
          </cell>
          <cell r="Q2368" t="str">
            <v>PT. SATRIA WICAKSANA SEJATI</v>
          </cell>
          <cell r="R2368" t="str">
            <v>EMPTY BOTTLE AQUA 5 GALLON</v>
          </cell>
          <cell r="S2368" t="str">
            <v>8276727041</v>
          </cell>
        </row>
        <row r="2369">
          <cell r="L2369">
            <v>5041684763</v>
          </cell>
          <cell r="M2369" t="str">
            <v>10169933</v>
          </cell>
          <cell r="N2369" t="str">
            <v>S21092400949</v>
          </cell>
          <cell r="O2369" t="str">
            <v>YPS/N8699UV/GHOFIR</v>
          </cell>
          <cell r="P2369" t="str">
            <v>PT. SATRIA WICAKSANA SEJATI</v>
          </cell>
          <cell r="Q2369" t="str">
            <v>PT. SATRIA WICAKSANA SEJATI</v>
          </cell>
          <cell r="R2369" t="str">
            <v>EMPTY BOTTLE AQUA 5 GALLON</v>
          </cell>
          <cell r="S2369" t="str">
            <v>8276727041</v>
          </cell>
        </row>
        <row r="2370">
          <cell r="L2370">
            <v>5041703941</v>
          </cell>
          <cell r="M2370" t="str">
            <v>10169933</v>
          </cell>
          <cell r="N2370" t="str">
            <v>S21092400945</v>
          </cell>
          <cell r="O2370" t="str">
            <v>YPS/N8732UV/SYAIFUL</v>
          </cell>
          <cell r="P2370" t="str">
            <v>PT. SATRIA WICAKSANA SEJATI</v>
          </cell>
          <cell r="Q2370" t="str">
            <v>PT. SATRIA WICAKSANA SEJATI</v>
          </cell>
          <cell r="R2370" t="str">
            <v>EMPTY BOTTLE AQUA 5 GALLON</v>
          </cell>
          <cell r="S2370" t="str">
            <v>8276727041</v>
          </cell>
        </row>
        <row r="2371">
          <cell r="L2371">
            <v>5041679637</v>
          </cell>
          <cell r="M2371" t="str">
            <v>10169933</v>
          </cell>
          <cell r="N2371" t="str">
            <v>S21092400947</v>
          </cell>
          <cell r="O2371" t="str">
            <v>YPS/N8732UV/SYAIFUL</v>
          </cell>
          <cell r="P2371" t="str">
            <v>PT. SATRIA WICAKSANA SEJATI</v>
          </cell>
          <cell r="Q2371" t="str">
            <v>PT. SATRIA WICAKSANA SEJATI</v>
          </cell>
          <cell r="R2371" t="str">
            <v>EMPTY BOTTLE AQUA 5 GALLON</v>
          </cell>
          <cell r="S2371" t="str">
            <v>8276727041</v>
          </cell>
        </row>
        <row r="2372">
          <cell r="L2372">
            <v>5041717724</v>
          </cell>
          <cell r="M2372" t="str">
            <v>10169933</v>
          </cell>
          <cell r="N2372" t="str">
            <v>S21092400939</v>
          </cell>
          <cell r="O2372" t="str">
            <v>YPS/L9356UZ/AGUS</v>
          </cell>
          <cell r="P2372" t="str">
            <v>PT. SATRIA WICAKSANA SEJATI</v>
          </cell>
          <cell r="Q2372" t="str">
            <v>PT. SATRIA WICAKSANA SEJATI</v>
          </cell>
          <cell r="R2372" t="str">
            <v>EMPTY BOTTLE AQUA 5 GALLON</v>
          </cell>
          <cell r="S2372" t="str">
            <v>8276727041</v>
          </cell>
        </row>
        <row r="2373">
          <cell r="L2373">
            <v>5041678785</v>
          </cell>
          <cell r="M2373" t="str">
            <v>10169933</v>
          </cell>
          <cell r="N2373" t="str">
            <v>S21092400951</v>
          </cell>
          <cell r="O2373" t="str">
            <v>YPS/L9356UZ/AGUS</v>
          </cell>
          <cell r="P2373" t="str">
            <v>PT. SATRIA WICAKSANA SEJATI</v>
          </cell>
          <cell r="Q2373" t="str">
            <v>PT. SATRIA WICAKSANA SEJATI</v>
          </cell>
          <cell r="R2373" t="str">
            <v>EMPTY BOTTLE AQUA 5 GALLON</v>
          </cell>
          <cell r="S2373" t="str">
            <v>8276727041</v>
          </cell>
        </row>
        <row r="2374">
          <cell r="L2374">
            <v>5041704506</v>
          </cell>
          <cell r="M2374" t="str">
            <v>10169933</v>
          </cell>
          <cell r="N2374" t="str">
            <v>S21092400943</v>
          </cell>
          <cell r="O2374" t="str">
            <v>YPS/N8573UW/FAUZAN</v>
          </cell>
          <cell r="P2374" t="str">
            <v>PT. SATRIA WICAKSANA SEJATI</v>
          </cell>
          <cell r="Q2374" t="str">
            <v>PT. SATRIA WICAKSANA SEJATI</v>
          </cell>
          <cell r="R2374" t="str">
            <v>EMPTY BOTTLE AQUA 5 GALLON</v>
          </cell>
          <cell r="S2374" t="str">
            <v>8276727041</v>
          </cell>
        </row>
        <row r="2375">
          <cell r="L2375">
            <v>5041730228</v>
          </cell>
          <cell r="M2375" t="str">
            <v>10169933</v>
          </cell>
          <cell r="N2375" t="str">
            <v>S21092400931</v>
          </cell>
          <cell r="O2375" t="str">
            <v>YPS/N8569UW/SYAIFUL</v>
          </cell>
          <cell r="P2375" t="str">
            <v>PT. SATRIA WICAKSANA SEJATI</v>
          </cell>
          <cell r="Q2375" t="str">
            <v>PT. SATRIA WICAKSANA SEJATI</v>
          </cell>
          <cell r="R2375" t="str">
            <v>EMPTY BOTTLE AQUA 5 GALLON</v>
          </cell>
          <cell r="S2375" t="str">
            <v>8276727041</v>
          </cell>
        </row>
        <row r="2376">
          <cell r="L2376">
            <v>5041705086</v>
          </cell>
          <cell r="M2376" t="str">
            <v>10169933</v>
          </cell>
          <cell r="N2376" t="str">
            <v>S21092400941</v>
          </cell>
          <cell r="O2376" t="str">
            <v>YPS/L9355UZ/WACHID</v>
          </cell>
          <cell r="P2376" t="str">
            <v>PT. SATRIA WICAKSANA SEJATI</v>
          </cell>
          <cell r="Q2376" t="str">
            <v>PT. SATRIA WICAKSANA SEJATI</v>
          </cell>
          <cell r="R2376" t="str">
            <v>EMPTY BOTTLE AQUA 5 GALLON</v>
          </cell>
          <cell r="S2376" t="str">
            <v>8276727041</v>
          </cell>
        </row>
        <row r="2377">
          <cell r="L2377">
            <v>5041723218</v>
          </cell>
          <cell r="M2377" t="str">
            <v>10169933</v>
          </cell>
          <cell r="N2377" t="str">
            <v>S21092400935</v>
          </cell>
          <cell r="O2377" t="str">
            <v>YPS/L9356UZ/AGUS</v>
          </cell>
          <cell r="P2377" t="str">
            <v>PT. SATRIA WICAKSANA SEJATI</v>
          </cell>
          <cell r="Q2377" t="str">
            <v>PT. SATRIA WICAKSANA SEJATI</v>
          </cell>
          <cell r="R2377" t="str">
            <v>EMPTY BOTTLE AQUA 5 GALLON</v>
          </cell>
          <cell r="S2377" t="str">
            <v>8276727041</v>
          </cell>
        </row>
        <row r="2378">
          <cell r="L2378">
            <v>5041739189</v>
          </cell>
          <cell r="M2378" t="str">
            <v>10169933</v>
          </cell>
          <cell r="N2378" t="str">
            <v>S21092400929</v>
          </cell>
          <cell r="O2378" t="str">
            <v>YPS/N8579UR/WIYANTO</v>
          </cell>
          <cell r="P2378" t="str">
            <v>PT. SATRIA WICAKSANA SEJATI</v>
          </cell>
          <cell r="Q2378" t="str">
            <v>PT. SATRIA WICAKSANA SEJATI</v>
          </cell>
          <cell r="R2378" t="str">
            <v>EMPTY BOTTLE AQUA 5 GALLON</v>
          </cell>
          <cell r="S2378" t="str">
            <v>8276727041</v>
          </cell>
        </row>
        <row r="2379">
          <cell r="L2379">
            <v>5041659246</v>
          </cell>
          <cell r="M2379" t="str">
            <v>10169933</v>
          </cell>
          <cell r="N2379" t="str">
            <v>S21092400950</v>
          </cell>
          <cell r="O2379" t="str">
            <v>YPS/L9355UZ/WACHID</v>
          </cell>
          <cell r="P2379" t="str">
            <v>PT. SATRIA WICAKSANA SEJATI</v>
          </cell>
          <cell r="Q2379" t="str">
            <v>PT. SATRIA WICAKSANA SEJATI</v>
          </cell>
          <cell r="R2379" t="str">
            <v>EMPTY BOTTLE AQUA 5 GALLON</v>
          </cell>
          <cell r="S2379" t="str">
            <v>8276727041</v>
          </cell>
        </row>
        <row r="2380">
          <cell r="L2380">
            <v>5041682560</v>
          </cell>
          <cell r="M2380" t="str">
            <v>10169933</v>
          </cell>
          <cell r="N2380" t="str">
            <v>S21092400952</v>
          </cell>
          <cell r="O2380" t="str">
            <v>YPS/N8573UW/FAUZAN</v>
          </cell>
          <cell r="P2380" t="str">
            <v>PT. SATRIA WICAKSANA SEJATI</v>
          </cell>
          <cell r="Q2380" t="str">
            <v>PT. SATRIA WICAKSANA SEJATI</v>
          </cell>
          <cell r="R2380" t="str">
            <v>EMPTY BOTTLE AQUA 5 GALLON</v>
          </cell>
          <cell r="S2380" t="str">
            <v>8276727041</v>
          </cell>
        </row>
        <row r="2381">
          <cell r="L2381">
            <v>5041682278</v>
          </cell>
          <cell r="M2381" t="str">
            <v>10169933</v>
          </cell>
          <cell r="N2381" t="str">
            <v>S21092700045/EF/3/27</v>
          </cell>
          <cell r="O2381" t="str">
            <v>YPS/L9167UG/YUSUF</v>
          </cell>
          <cell r="P2381" t="str">
            <v>PT. SATRIA WICAKSANA SEJATI</v>
          </cell>
          <cell r="Q2381" t="str">
            <v>PT. SATRIA WICAKSANA SEJATI</v>
          </cell>
          <cell r="R2381" t="str">
            <v>EMPTY BOTTLE AQUA 5 GALLON</v>
          </cell>
          <cell r="S2381" t="str">
            <v>8276727041</v>
          </cell>
        </row>
        <row r="2382">
          <cell r="L2382">
            <v>5041648445</v>
          </cell>
          <cell r="M2382" t="str">
            <v>10169933</v>
          </cell>
          <cell r="N2382" t="str">
            <v>S21092408044/AS/1/25</v>
          </cell>
          <cell r="O2382" t="str">
            <v>YPS/L9431UZ/NURHDADI</v>
          </cell>
          <cell r="P2382" t="str">
            <v>PT. SATRIA WICAKSANA SEJATI</v>
          </cell>
          <cell r="Q2382" t="str">
            <v>PT. SATRIA WICAKSANA SEJATI</v>
          </cell>
          <cell r="R2382" t="str">
            <v>EMPTY BOTTLE AQUA 5 GALLON</v>
          </cell>
          <cell r="S2382" t="str">
            <v>8276727041</v>
          </cell>
        </row>
        <row r="2383">
          <cell r="L2383">
            <v>5041708938</v>
          </cell>
          <cell r="M2383" t="str">
            <v>10169933</v>
          </cell>
          <cell r="N2383" t="str">
            <v>S21092410537/NF/1/29</v>
          </cell>
          <cell r="O2383" t="str">
            <v>YPS/N8655UQ/SUGIONO</v>
          </cell>
          <cell r="P2383" t="str">
            <v>PT. SATRIA WICAKSANA SEJATI</v>
          </cell>
          <cell r="Q2383" t="str">
            <v>PT. SATRIA WICAKSANA SEJATI</v>
          </cell>
          <cell r="R2383" t="str">
            <v>EMPTY BOTTLE AQUA 5 GALLON</v>
          </cell>
          <cell r="S2383" t="str">
            <v>8276727041</v>
          </cell>
        </row>
        <row r="2384">
          <cell r="L2384">
            <v>5041690368</v>
          </cell>
          <cell r="M2384" t="str">
            <v>10169933</v>
          </cell>
          <cell r="N2384" t="str">
            <v>S21092410525/EL/1/28</v>
          </cell>
          <cell r="O2384" t="str">
            <v>YPS/L9367UZ/MAJID</v>
          </cell>
          <cell r="P2384" t="str">
            <v>PT. SATRIA WICAKSANA SEJATI</v>
          </cell>
          <cell r="Q2384" t="str">
            <v>PT. SATRIA WICAKSANA SEJATI</v>
          </cell>
          <cell r="R2384" t="str">
            <v>EMPTY BOTTLE AQUA 5 GALLON</v>
          </cell>
          <cell r="S2384" t="str">
            <v>8276727041</v>
          </cell>
        </row>
        <row r="2385">
          <cell r="L2385">
            <v>5041670488</v>
          </cell>
          <cell r="M2385" t="str">
            <v>10169933</v>
          </cell>
          <cell r="N2385" t="str">
            <v>S21092410522/SF/1/27</v>
          </cell>
          <cell r="O2385" t="str">
            <v>YPS/L9271UF/TAUFIK</v>
          </cell>
          <cell r="P2385" t="str">
            <v>PT. SATRIA WICAKSANA SEJATI</v>
          </cell>
          <cell r="Q2385" t="str">
            <v>PT. SATRIA WICAKSANA SEJATI</v>
          </cell>
          <cell r="R2385" t="str">
            <v>EMPTY BOTTLE AQUA 5 GALLON</v>
          </cell>
          <cell r="S2385" t="str">
            <v>8276727041</v>
          </cell>
        </row>
        <row r="2386">
          <cell r="L2386">
            <v>5041678954</v>
          </cell>
          <cell r="M2386" t="str">
            <v>10169933</v>
          </cell>
          <cell r="N2386" t="str">
            <v>S21092410524/EL/2/27</v>
          </cell>
          <cell r="O2386" t="str">
            <v>YPS/N8540UV/DWIINDRA</v>
          </cell>
          <cell r="P2386" t="str">
            <v>PT. SATRIA WICAKSANA SEJATI</v>
          </cell>
          <cell r="Q2386" t="str">
            <v>PT. SATRIA WICAKSANA SEJATI</v>
          </cell>
          <cell r="R2386" t="str">
            <v>EMPTY BOTTLE AQUA 5 GALLON</v>
          </cell>
          <cell r="S2386" t="str">
            <v>8276727041</v>
          </cell>
        </row>
        <row r="2387">
          <cell r="L2387">
            <v>5041671529</v>
          </cell>
          <cell r="M2387" t="str">
            <v>10169933</v>
          </cell>
          <cell r="N2387" t="str">
            <v>S21092410523/AS/1/27</v>
          </cell>
          <cell r="O2387" t="str">
            <v>YPS/N8261UR/SOLIKIN</v>
          </cell>
          <cell r="P2387" t="str">
            <v>PT. SATRIA WICAKSANA SEJATI</v>
          </cell>
          <cell r="Q2387" t="str">
            <v>PT. SATRIA WICAKSANA SEJATI</v>
          </cell>
          <cell r="R2387" t="str">
            <v>EMPTY BOTTLE AQUA 5 GALLON</v>
          </cell>
          <cell r="S2387" t="str">
            <v>8276727041</v>
          </cell>
        </row>
        <row r="2388">
          <cell r="L2388">
            <v>5041736695</v>
          </cell>
          <cell r="M2388" t="str">
            <v>10169933</v>
          </cell>
          <cell r="N2388" t="str">
            <v>S21092410538/PY/2/30</v>
          </cell>
          <cell r="O2388" t="str">
            <v>YPS/L9428UZ/HADI S</v>
          </cell>
          <cell r="P2388" t="str">
            <v>PT. SATRIA WICAKSANA SEJATI</v>
          </cell>
          <cell r="Q2388" t="str">
            <v>PT. SATRIA WICAKSANA SEJATI</v>
          </cell>
          <cell r="R2388" t="str">
            <v>EMPTY BOTTLE AQUA 5 GALLON</v>
          </cell>
          <cell r="S2388" t="str">
            <v>8276727041</v>
          </cell>
        </row>
        <row r="2389">
          <cell r="L2389">
            <v>5041729354</v>
          </cell>
          <cell r="M2389" t="str">
            <v>10169933</v>
          </cell>
          <cell r="N2389" t="str">
            <v>S21092410536/NF/1/30</v>
          </cell>
          <cell r="O2389" t="str">
            <v>YPS/L9167UG/YUSUF</v>
          </cell>
          <cell r="P2389" t="str">
            <v>PT. SATRIA WICAKSANA SEJATI</v>
          </cell>
          <cell r="Q2389" t="str">
            <v>PT. SATRIA WICAKSANA SEJATI</v>
          </cell>
          <cell r="R2389" t="str">
            <v>EMPTY BOTTLE AQUA 5 GALLON</v>
          </cell>
          <cell r="S2389" t="str">
            <v>8276727041</v>
          </cell>
        </row>
        <row r="2390">
          <cell r="L2390">
            <v>5041734104</v>
          </cell>
          <cell r="M2390" t="str">
            <v>10169933</v>
          </cell>
          <cell r="N2390" t="str">
            <v>S21092410535/HD/2/30</v>
          </cell>
          <cell r="O2390" t="str">
            <v>YPS/L9062UH/IMRON</v>
          </cell>
          <cell r="P2390" t="str">
            <v>PT. SATRIA WICAKSANA SEJATI</v>
          </cell>
          <cell r="Q2390" t="str">
            <v>PT. SATRIA WICAKSANA SEJATI</v>
          </cell>
          <cell r="R2390" t="str">
            <v>EMPTY BOTTLE AQUA 5 GALLON</v>
          </cell>
          <cell r="S2390" t="str">
            <v>8276727041</v>
          </cell>
        </row>
        <row r="2391">
          <cell r="L2391">
            <v>5041722134</v>
          </cell>
          <cell r="M2391" t="str">
            <v>10169933</v>
          </cell>
          <cell r="N2391" t="str">
            <v>S21092410534/HD/2/29</v>
          </cell>
          <cell r="O2391" t="str">
            <v>YPS/L8371UI/EKO</v>
          </cell>
          <cell r="P2391" t="str">
            <v>PT. SATRIA WICAKSANA SEJATI</v>
          </cell>
          <cell r="Q2391" t="str">
            <v>PT. SATRIA WICAKSANA SEJATI</v>
          </cell>
          <cell r="R2391" t="str">
            <v>EMPTY BOTTLE AQUA 5 GALLON</v>
          </cell>
          <cell r="S2391" t="str">
            <v>8276727041</v>
          </cell>
        </row>
        <row r="2392">
          <cell r="L2392">
            <v>5041695885</v>
          </cell>
          <cell r="M2392" t="str">
            <v>10169933</v>
          </cell>
          <cell r="N2392" t="str">
            <v>S21092410526/BK/1/28</v>
          </cell>
          <cell r="O2392" t="str">
            <v>YPS/L8373UI/MTAUFIK</v>
          </cell>
          <cell r="P2392" t="str">
            <v>PT. SATRIA WICAKSANA SEJATI</v>
          </cell>
          <cell r="Q2392" t="str">
            <v>PT. SATRIA WICAKSANA SEJATI</v>
          </cell>
          <cell r="R2392" t="str">
            <v>EMPTY BOTTLE AQUA 5 GALLON</v>
          </cell>
          <cell r="S2392" t="str">
            <v>8276727041</v>
          </cell>
        </row>
        <row r="2393">
          <cell r="L2393">
            <v>5041719253</v>
          </cell>
          <cell r="M2393" t="str">
            <v>10169933</v>
          </cell>
          <cell r="N2393" t="str">
            <v>S21092410531/SF/2/29</v>
          </cell>
          <cell r="O2393" t="str">
            <v>YPS/L9370UZ/ANTON</v>
          </cell>
          <cell r="P2393" t="str">
            <v>PT. SATRIA WICAKSANA SEJATI</v>
          </cell>
          <cell r="Q2393" t="str">
            <v>PT. SATRIA WICAKSANA SEJATI</v>
          </cell>
          <cell r="R2393" t="str">
            <v>EMPTY BOTTLE AQUA 5 GALLON</v>
          </cell>
          <cell r="S2393" t="str">
            <v>8276727041</v>
          </cell>
        </row>
        <row r="2394">
          <cell r="L2394">
            <v>5041720193</v>
          </cell>
          <cell r="M2394" t="str">
            <v>10169933</v>
          </cell>
          <cell r="N2394" t="str">
            <v>S21092410529/IS/3/29</v>
          </cell>
          <cell r="O2394" t="str">
            <v>YPS/N9079UO/AMIN</v>
          </cell>
          <cell r="P2394" t="str">
            <v>PT. SATRIA WICAKSANA SEJATI</v>
          </cell>
          <cell r="Q2394" t="str">
            <v>PT. SATRIA WICAKSANA SEJATI</v>
          </cell>
          <cell r="R2394" t="str">
            <v>EMPTY BOTTLE AQUA 5 GALLON</v>
          </cell>
          <cell r="S2394" t="str">
            <v>8276727041</v>
          </cell>
        </row>
        <row r="2395">
          <cell r="L2395">
            <v>5041678288</v>
          </cell>
          <cell r="M2395" t="str">
            <v>10169933</v>
          </cell>
          <cell r="N2395" t="str">
            <v>S21092410528/AS/1/27</v>
          </cell>
          <cell r="O2395" t="str">
            <v>YPS/L8372UI/BASIT</v>
          </cell>
          <cell r="P2395" t="str">
            <v>PT. SATRIA WICAKSANA SEJATI</v>
          </cell>
          <cell r="Q2395" t="str">
            <v>PT. SATRIA WICAKSANA SEJATI</v>
          </cell>
          <cell r="R2395" t="str">
            <v>EMPTY BOTTLE AQUA 5 GALLON</v>
          </cell>
          <cell r="S2395" t="str">
            <v>8276727041</v>
          </cell>
        </row>
        <row r="2396">
          <cell r="L2396">
            <v>5041610438</v>
          </cell>
          <cell r="M2396" t="str">
            <v>10169933</v>
          </cell>
          <cell r="N2396" t="str">
            <v>S21092410530/EL/1/28</v>
          </cell>
          <cell r="O2396" t="str">
            <v>YPS/N7985UQ/BAMBANG</v>
          </cell>
          <cell r="P2396" t="str">
            <v>PT. SATRIA WICAKSANA SEJATI</v>
          </cell>
          <cell r="Q2396" t="str">
            <v>PT. SATRIA WICAKSANA SEJATI</v>
          </cell>
          <cell r="R2396" t="str">
            <v>EMPTY BOTTLE AQUA 5 GALLON</v>
          </cell>
          <cell r="S2396" t="str">
            <v>8276727041</v>
          </cell>
        </row>
        <row r="2397">
          <cell r="L2397">
            <v>5041686049</v>
          </cell>
          <cell r="M2397" t="str">
            <v>10169933</v>
          </cell>
          <cell r="N2397" t="str">
            <v>S21092410532/EF/3/27</v>
          </cell>
          <cell r="O2397" t="str">
            <v>YPS/S9015US/RIFAI</v>
          </cell>
          <cell r="P2397" t="str">
            <v>PT. SATRIA WICAKSANA SEJATI</v>
          </cell>
          <cell r="Q2397" t="str">
            <v>PT. SATRIA WICAKSANA SEJATI</v>
          </cell>
          <cell r="R2397" t="str">
            <v>EMPTY BOTTLE AQUA 5 GALLON</v>
          </cell>
          <cell r="S2397" t="str">
            <v>8276727041</v>
          </cell>
        </row>
        <row r="2398">
          <cell r="L2398">
            <v>5041720198</v>
          </cell>
          <cell r="M2398" t="str">
            <v>10169933</v>
          </cell>
          <cell r="N2398" t="str">
            <v>S21092410533/ZK/3/29</v>
          </cell>
          <cell r="O2398" t="str">
            <v>YPS/S8186UT/DARSONO</v>
          </cell>
          <cell r="P2398" t="str">
            <v>PT. SATRIA WICAKSANA SEJATI</v>
          </cell>
          <cell r="Q2398" t="str">
            <v>PT. SATRIA WICAKSANA SEJATI</v>
          </cell>
          <cell r="R2398" t="str">
            <v>EMPTY BOTTLE AQUA 5 GALLON</v>
          </cell>
          <cell r="S2398" t="str">
            <v>8276727041</v>
          </cell>
        </row>
        <row r="2399">
          <cell r="L2399">
            <v>5041706742</v>
          </cell>
          <cell r="M2399" t="str">
            <v>10169933</v>
          </cell>
          <cell r="N2399" t="str">
            <v>S21092410527/NF/1/29</v>
          </cell>
          <cell r="O2399" t="str">
            <v>YPS/N8281UR/MUSTAFA</v>
          </cell>
          <cell r="P2399" t="str">
            <v>PT. SATRIA WICAKSANA SEJATI</v>
          </cell>
          <cell r="Q2399" t="str">
            <v>PT. SATRIA WICAKSANA SEJATI</v>
          </cell>
          <cell r="R2399" t="str">
            <v>EMPTY BOTTLE AQUA 5 GALLON</v>
          </cell>
          <cell r="S2399" t="str">
            <v>8276727041</v>
          </cell>
        </row>
        <row r="2400">
          <cell r="L2400">
            <v>5041637014</v>
          </cell>
          <cell r="M2400" t="str">
            <v>10169932</v>
          </cell>
          <cell r="N2400">
            <v>0</v>
          </cell>
          <cell r="O2400">
            <v>0</v>
          </cell>
          <cell r="P2400" t="str">
            <v>PT. SATRIA WICAKSANA SEJATI</v>
          </cell>
          <cell r="Q2400" t="str">
            <v>PT. SATRIA WICAKSANA SEJATI</v>
          </cell>
          <cell r="R2400" t="str">
            <v>EMPTY BOTTLE VIT 5 GALLON</v>
          </cell>
          <cell r="S2400" t="str">
            <v>8276727040</v>
          </cell>
        </row>
        <row r="2401">
          <cell r="L2401">
            <v>5041677732</v>
          </cell>
          <cell r="M2401" t="str">
            <v>10169932</v>
          </cell>
          <cell r="N2401">
            <v>0</v>
          </cell>
          <cell r="O2401">
            <v>0</v>
          </cell>
          <cell r="P2401" t="str">
            <v>PT. SATRIA WICAKSANA SEJATI</v>
          </cell>
          <cell r="Q2401" t="str">
            <v>PT. SATRIA WICAKSANA SEJATI</v>
          </cell>
          <cell r="R2401" t="str">
            <v>EMPTY BOTTLE VIT 5 GALLON</v>
          </cell>
          <cell r="S2401" t="str">
            <v>8276727040</v>
          </cell>
        </row>
        <row r="2402">
          <cell r="L2402">
            <v>5041714856</v>
          </cell>
          <cell r="M2402" t="str">
            <v>10169932</v>
          </cell>
          <cell r="N2402">
            <v>0</v>
          </cell>
          <cell r="O2402">
            <v>0</v>
          </cell>
          <cell r="P2402" t="str">
            <v>PT. SATRIA WICAKSANA SEJATI</v>
          </cell>
          <cell r="Q2402" t="str">
            <v>PT. SATRIA WICAKSANA SEJATI</v>
          </cell>
          <cell r="R2402" t="str">
            <v>EMPTY BOTTLE VIT 5 GALLON</v>
          </cell>
          <cell r="S2402" t="str">
            <v>8276727040</v>
          </cell>
        </row>
        <row r="2403">
          <cell r="L2403">
            <v>5041697331</v>
          </cell>
          <cell r="M2403" t="str">
            <v>10169932</v>
          </cell>
          <cell r="N2403">
            <v>0</v>
          </cell>
          <cell r="O2403">
            <v>0</v>
          </cell>
          <cell r="P2403" t="str">
            <v>PT. SATRIA WICAKSANA SEJATI</v>
          </cell>
          <cell r="Q2403" t="str">
            <v>PT. SATRIA WICAKSANA SEJATI</v>
          </cell>
          <cell r="R2403" t="str">
            <v>EMPTY BOTTLE VIT 5 GALLON</v>
          </cell>
          <cell r="S2403" t="str">
            <v>8276727040</v>
          </cell>
        </row>
        <row r="2404">
          <cell r="L2404">
            <v>5041733690</v>
          </cell>
          <cell r="M2404" t="str">
            <v>10169932</v>
          </cell>
          <cell r="N2404">
            <v>0</v>
          </cell>
          <cell r="O2404">
            <v>0</v>
          </cell>
          <cell r="P2404" t="str">
            <v>PT. SATRIA WICAKSANA SEJATI</v>
          </cell>
          <cell r="Q2404" t="str">
            <v>PT. SATRIA WICAKSANA SEJATI</v>
          </cell>
          <cell r="R2404" t="str">
            <v>EMPTY BOTTLE VIT 5 GALLON</v>
          </cell>
          <cell r="S2404" t="str">
            <v>8276727040</v>
          </cell>
        </row>
        <row r="2405">
          <cell r="L2405">
            <v>5041630055</v>
          </cell>
          <cell r="M2405" t="str">
            <v>10169743</v>
          </cell>
          <cell r="N2405" t="str">
            <v>S21091701601</v>
          </cell>
          <cell r="O2405" t="str">
            <v>YPS/N8569UV/SAIPUL</v>
          </cell>
          <cell r="P2405" t="str">
            <v>PT. SATRIA WICAKSANA SEJATI</v>
          </cell>
          <cell r="Q2405" t="str">
            <v>PT. SATRIA WICAKSANA SEJATI</v>
          </cell>
          <cell r="R2405" t="str">
            <v>JUG RACK</v>
          </cell>
          <cell r="S2405" t="str">
            <v>8276727041</v>
          </cell>
        </row>
        <row r="2406">
          <cell r="L2406">
            <v>5041653989</v>
          </cell>
          <cell r="M2406" t="str">
            <v>10169743</v>
          </cell>
          <cell r="N2406" t="str">
            <v>S21091701633/BK/2/25</v>
          </cell>
          <cell r="O2406" t="str">
            <v>YPS/L8858UI/BAMBANG</v>
          </cell>
          <cell r="P2406" t="str">
            <v>PT. SATRIA WICAKSANA SEJATI</v>
          </cell>
          <cell r="Q2406" t="str">
            <v>PT. SATRIA WICAKSANA SEJATI</v>
          </cell>
          <cell r="R2406" t="str">
            <v>JUG RACK</v>
          </cell>
          <cell r="S2406" t="str">
            <v>8276727041</v>
          </cell>
        </row>
        <row r="2407">
          <cell r="L2407">
            <v>5041648077</v>
          </cell>
          <cell r="M2407" t="str">
            <v>10169743</v>
          </cell>
          <cell r="N2407" t="str">
            <v>S21091701627/BK/2/25</v>
          </cell>
          <cell r="O2407" t="str">
            <v>YPS/N8789UV/SUTOYO</v>
          </cell>
          <cell r="P2407" t="str">
            <v>PT. SATRIA WICAKSANA SEJATI</v>
          </cell>
          <cell r="Q2407" t="str">
            <v>PT. SATRIA WICAKSANA SEJATI</v>
          </cell>
          <cell r="R2407" t="str">
            <v>JUG RACK</v>
          </cell>
          <cell r="S2407" t="str">
            <v>8276727041</v>
          </cell>
        </row>
        <row r="2408">
          <cell r="L2408">
            <v>5041653033</v>
          </cell>
          <cell r="M2408" t="str">
            <v>10169743</v>
          </cell>
          <cell r="N2408" t="str">
            <v>S21091701632/BK/2/25</v>
          </cell>
          <cell r="O2408" t="str">
            <v>YPS/L9357UZ/AHMAD</v>
          </cell>
          <cell r="P2408" t="str">
            <v>PT. SATRIA WICAKSANA SEJATI</v>
          </cell>
          <cell r="Q2408" t="str">
            <v>PT. SATRIA WICAKSANA SEJATI</v>
          </cell>
          <cell r="R2408" t="str">
            <v>JUG RACK</v>
          </cell>
          <cell r="S2408" t="str">
            <v>8276727041</v>
          </cell>
        </row>
        <row r="2409">
          <cell r="L2409">
            <v>5041655500</v>
          </cell>
          <cell r="M2409" t="str">
            <v>10169743</v>
          </cell>
          <cell r="N2409" t="str">
            <v>S21091701628/HD/2/25</v>
          </cell>
          <cell r="O2409" t="str">
            <v>YPS/L9430UZ/ARIF</v>
          </cell>
          <cell r="P2409" t="str">
            <v>PT. SATRIA WICAKSANA SEJATI</v>
          </cell>
          <cell r="Q2409" t="str">
            <v>PT. SATRIA WICAKSANA SEJATI</v>
          </cell>
          <cell r="R2409" t="str">
            <v>JUG RACK</v>
          </cell>
          <cell r="S2409" t="str">
            <v>8276727041</v>
          </cell>
        </row>
        <row r="2410">
          <cell r="L2410">
            <v>5041636027</v>
          </cell>
          <cell r="M2410" t="str">
            <v>10169743</v>
          </cell>
          <cell r="N2410" t="str">
            <v>S21091701597</v>
          </cell>
          <cell r="O2410" t="str">
            <v>YPS/N8569UV/SAIPUL</v>
          </cell>
          <cell r="P2410" t="str">
            <v>PT. SATRIA WICAKSANA SEJATI</v>
          </cell>
          <cell r="Q2410" t="str">
            <v>PT. SATRIA WICAKSANA SEJATI</v>
          </cell>
          <cell r="R2410" t="str">
            <v>JUG RACK</v>
          </cell>
          <cell r="S2410" t="str">
            <v>8276727041</v>
          </cell>
        </row>
        <row r="2411">
          <cell r="L2411">
            <v>5041636571</v>
          </cell>
          <cell r="M2411" t="str">
            <v>10169743</v>
          </cell>
          <cell r="N2411" t="str">
            <v>S21091701599</v>
          </cell>
          <cell r="O2411" t="str">
            <v>YPS/L9356UZ/AGUS</v>
          </cell>
          <cell r="P2411" t="str">
            <v>PT. SATRIA WICAKSANA SEJATI</v>
          </cell>
          <cell r="Q2411" t="str">
            <v>PT. SATRIA WICAKSANA SEJATI</v>
          </cell>
          <cell r="R2411" t="str">
            <v>JUG RACK</v>
          </cell>
          <cell r="S2411" t="str">
            <v>8276727041</v>
          </cell>
        </row>
        <row r="2412">
          <cell r="L2412">
            <v>5041624385</v>
          </cell>
          <cell r="M2412" t="str">
            <v>10169743</v>
          </cell>
          <cell r="N2412" t="str">
            <v>S21091701603</v>
          </cell>
          <cell r="O2412" t="str">
            <v>YPS/N8699UV/GHOFIR</v>
          </cell>
          <cell r="P2412" t="str">
            <v>PT. SATRIA WICAKSANA SEJATI</v>
          </cell>
          <cell r="Q2412" t="str">
            <v>PT. SATRIA WICAKSANA SEJATI</v>
          </cell>
          <cell r="R2412" t="str">
            <v>JUG RACK</v>
          </cell>
          <cell r="S2412" t="str">
            <v>8276727041</v>
          </cell>
        </row>
        <row r="2413">
          <cell r="L2413">
            <v>5041590678</v>
          </cell>
          <cell r="M2413" t="str">
            <v>10169743</v>
          </cell>
          <cell r="N2413" t="str">
            <v>S21091701591</v>
          </cell>
          <cell r="O2413" t="str">
            <v>YPS/N8598UV/ARIF T</v>
          </cell>
          <cell r="P2413" t="str">
            <v>PT. SATRIA WICAKSANA SEJATI</v>
          </cell>
          <cell r="Q2413" t="str">
            <v>PT. SATRIA WICAKSANA SEJATI</v>
          </cell>
          <cell r="R2413" t="str">
            <v>JUG RACK</v>
          </cell>
          <cell r="S2413" t="str">
            <v>8276727041</v>
          </cell>
        </row>
        <row r="2414">
          <cell r="L2414">
            <v>5041637775</v>
          </cell>
          <cell r="M2414" t="str">
            <v>10169743</v>
          </cell>
          <cell r="N2414" t="str">
            <v>S21091701596</v>
          </cell>
          <cell r="O2414" t="str">
            <v>YPS/N8579UR/WIYANTO</v>
          </cell>
          <cell r="P2414" t="str">
            <v>PT. SATRIA WICAKSANA SEJATI</v>
          </cell>
          <cell r="Q2414" t="str">
            <v>PT. SATRIA WICAKSANA SEJATI</v>
          </cell>
          <cell r="R2414" t="str">
            <v>JUG RACK</v>
          </cell>
          <cell r="S2414" t="str">
            <v>8276727041</v>
          </cell>
        </row>
        <row r="2415">
          <cell r="L2415">
            <v>5041649826</v>
          </cell>
          <cell r="M2415" t="str">
            <v>10169743</v>
          </cell>
          <cell r="N2415" t="str">
            <v>S21091701592</v>
          </cell>
          <cell r="O2415" t="str">
            <v>YPS/L9356UZ/AGUS</v>
          </cell>
          <cell r="P2415" t="str">
            <v>PT. SATRIA WICAKSANA SEJATI</v>
          </cell>
          <cell r="Q2415" t="str">
            <v>PT. SATRIA WICAKSANA SEJATI</v>
          </cell>
          <cell r="R2415" t="str">
            <v>JUG RACK</v>
          </cell>
          <cell r="S2415" t="str">
            <v>8276727041</v>
          </cell>
        </row>
        <row r="2416">
          <cell r="L2416">
            <v>5041645259</v>
          </cell>
          <cell r="M2416" t="str">
            <v>10169743</v>
          </cell>
          <cell r="N2416" t="str">
            <v>S21091701586</v>
          </cell>
          <cell r="O2416" t="str">
            <v>YPS/L9356UZ/WACHID</v>
          </cell>
          <cell r="P2416" t="str">
            <v>PT. SATRIA WICAKSANA SEJATI</v>
          </cell>
          <cell r="Q2416" t="str">
            <v>PT. SATRIA WICAKSANA SEJATI</v>
          </cell>
          <cell r="R2416" t="str">
            <v>JUG RACK</v>
          </cell>
          <cell r="S2416" t="str">
            <v>8276727041</v>
          </cell>
        </row>
        <row r="2417">
          <cell r="L2417">
            <v>5041636167</v>
          </cell>
          <cell r="M2417" t="str">
            <v>10169743</v>
          </cell>
          <cell r="N2417" t="str">
            <v>S21091701658/AS/1/24</v>
          </cell>
          <cell r="O2417" t="str">
            <v>YPS/L9345UZ/MSOLIKIN</v>
          </cell>
          <cell r="P2417" t="str">
            <v>PT. SATRIA WICAKSANA SEJATI</v>
          </cell>
          <cell r="Q2417" t="str">
            <v>PT. SATRIA WICAKSANA SEJATI</v>
          </cell>
          <cell r="R2417" t="str">
            <v>JUG RACK</v>
          </cell>
          <cell r="S2417" t="str">
            <v>8276727041</v>
          </cell>
        </row>
        <row r="2418">
          <cell r="L2418">
            <v>5041591782</v>
          </cell>
          <cell r="M2418" t="str">
            <v>10169743</v>
          </cell>
          <cell r="N2418" t="str">
            <v>S21091701664/EL/3/23</v>
          </cell>
          <cell r="O2418" t="str">
            <v>YPS/N8878UW/SIARI</v>
          </cell>
          <cell r="P2418" t="str">
            <v>PT. SATRIA WICAKSANA SEJATI</v>
          </cell>
          <cell r="Q2418" t="str">
            <v>PT. SATRIA WICAKSANA SEJATI</v>
          </cell>
          <cell r="R2418" t="str">
            <v>JUG RACK</v>
          </cell>
          <cell r="S2418" t="str">
            <v>8276727041</v>
          </cell>
        </row>
        <row r="2419">
          <cell r="L2419">
            <v>5041625438</v>
          </cell>
          <cell r="M2419" t="str">
            <v>10169743</v>
          </cell>
          <cell r="N2419" t="str">
            <v>S21091701662/AS/1/24</v>
          </cell>
          <cell r="O2419" t="str">
            <v>YPS/L9429UZ/SOLIKINA</v>
          </cell>
          <cell r="P2419" t="str">
            <v>PT. SATRIA WICAKSANA SEJATI</v>
          </cell>
          <cell r="Q2419" t="str">
            <v>PT. SATRIA WICAKSANA SEJATI</v>
          </cell>
          <cell r="R2419" t="str">
            <v>JUG RACK</v>
          </cell>
          <cell r="S2419" t="str">
            <v>8276727041</v>
          </cell>
        </row>
        <row r="2420">
          <cell r="L2420">
            <v>5041634538</v>
          </cell>
          <cell r="M2420" t="str">
            <v>10169743</v>
          </cell>
          <cell r="N2420" t="str">
            <v>S21091701654/EF/2/24</v>
          </cell>
          <cell r="O2420" t="str">
            <v>YPS/L9430UZ/UMAR</v>
          </cell>
          <cell r="P2420" t="str">
            <v>PT. SATRIA WICAKSANA SEJATI</v>
          </cell>
          <cell r="Q2420" t="str">
            <v>PT. SATRIA WICAKSANA SEJATI</v>
          </cell>
          <cell r="R2420" t="str">
            <v>JUG RACK</v>
          </cell>
          <cell r="S2420" t="str">
            <v>8276727041</v>
          </cell>
        </row>
        <row r="2421">
          <cell r="L2421">
            <v>5041649828</v>
          </cell>
          <cell r="M2421" t="str">
            <v>10169743</v>
          </cell>
          <cell r="N2421" t="str">
            <v>S21091701629/EF/2/25</v>
          </cell>
          <cell r="O2421" t="str">
            <v>YPS/N8507UV/KHOTIB</v>
          </cell>
          <cell r="P2421" t="str">
            <v>PT. SATRIA WICAKSANA SEJATI</v>
          </cell>
          <cell r="Q2421" t="str">
            <v>PT. SATRIA WICAKSANA SEJATI</v>
          </cell>
          <cell r="R2421" t="str">
            <v>JUG RACK</v>
          </cell>
          <cell r="S2421" t="str">
            <v>8276727041</v>
          </cell>
        </row>
        <row r="2422">
          <cell r="L2422">
            <v>5041634850</v>
          </cell>
          <cell r="M2422" t="str">
            <v>10169743</v>
          </cell>
          <cell r="N2422" t="str">
            <v>S21091701655/AS/1/24</v>
          </cell>
          <cell r="O2422" t="str">
            <v>YPS/N8582UV/HASAN</v>
          </cell>
          <cell r="P2422" t="str">
            <v>PT. SATRIA WICAKSANA SEJATI</v>
          </cell>
          <cell r="Q2422" t="str">
            <v>PT. SATRIA WICAKSANA SEJATI</v>
          </cell>
          <cell r="R2422" t="str">
            <v>JUG RACK</v>
          </cell>
          <cell r="S2422" t="str">
            <v>8276727041</v>
          </cell>
        </row>
        <row r="2423">
          <cell r="L2423">
            <v>5041641982</v>
          </cell>
          <cell r="M2423" t="str">
            <v>10169743</v>
          </cell>
          <cell r="N2423" t="str">
            <v>S21091701650/PY/2/24</v>
          </cell>
          <cell r="O2423" t="str">
            <v>YPS/L8858UI/BAMBANG</v>
          </cell>
          <cell r="P2423" t="str">
            <v>PT. SATRIA WICAKSANA SEJATI</v>
          </cell>
          <cell r="Q2423" t="str">
            <v>PT. SATRIA WICAKSANA SEJATI</v>
          </cell>
          <cell r="R2423" t="str">
            <v>JUG RACK</v>
          </cell>
          <cell r="S2423" t="str">
            <v>8276727041</v>
          </cell>
        </row>
        <row r="2424">
          <cell r="L2424">
            <v>5041643514</v>
          </cell>
          <cell r="M2424" t="str">
            <v>10169743</v>
          </cell>
          <cell r="N2424" t="str">
            <v>S21091701644/HD/3/24</v>
          </cell>
          <cell r="O2424" t="str">
            <v>YPS/N8548UV/DARYANTO</v>
          </cell>
          <cell r="P2424" t="str">
            <v>PT. SATRIA WICAKSANA SEJATI</v>
          </cell>
          <cell r="Q2424" t="str">
            <v>PT. SATRIA WICAKSANA SEJATI</v>
          </cell>
          <cell r="R2424" t="str">
            <v>JUG RACK</v>
          </cell>
          <cell r="S2424" t="str">
            <v>8276727041</v>
          </cell>
        </row>
        <row r="2425">
          <cell r="L2425">
            <v>5041645215</v>
          </cell>
          <cell r="M2425" t="str">
            <v>10169743</v>
          </cell>
          <cell r="N2425" t="str">
            <v>S21091701645/BK/3/24</v>
          </cell>
          <cell r="O2425" t="str">
            <v>YPS/N8614UW/HUDA</v>
          </cell>
          <cell r="P2425" t="str">
            <v>PT. SATRIA WICAKSANA SEJATI</v>
          </cell>
          <cell r="Q2425" t="str">
            <v>PT. SATRIA WICAKSANA SEJATI</v>
          </cell>
          <cell r="R2425" t="str">
            <v>JUG RACK</v>
          </cell>
          <cell r="S2425" t="str">
            <v>8276727041</v>
          </cell>
        </row>
        <row r="2426">
          <cell r="L2426">
            <v>5041644654</v>
          </cell>
          <cell r="M2426" t="str">
            <v>10169743</v>
          </cell>
          <cell r="N2426" t="str">
            <v>S21091701651/HD/3/24</v>
          </cell>
          <cell r="O2426" t="str">
            <v>YPS/L9357UZ/AHMAD</v>
          </cell>
          <cell r="P2426" t="str">
            <v>PT. SATRIA WICAKSANA SEJATI</v>
          </cell>
          <cell r="Q2426" t="str">
            <v>PT. SATRIA WICAKSANA SEJATI</v>
          </cell>
          <cell r="R2426" t="str">
            <v>JUG RACK</v>
          </cell>
          <cell r="S2426" t="str">
            <v>8276727041</v>
          </cell>
        </row>
        <row r="2427">
          <cell r="L2427">
            <v>5041639901</v>
          </cell>
          <cell r="M2427" t="str">
            <v>10169743</v>
          </cell>
          <cell r="N2427" t="str">
            <v>S21091701648/BK/3/24</v>
          </cell>
          <cell r="O2427" t="str">
            <v>YPS/L9434KUZ/TRI H</v>
          </cell>
          <cell r="P2427" t="str">
            <v>PT. SATRIA WICAKSANA SEJATI</v>
          </cell>
          <cell r="Q2427" t="str">
            <v>PT. SATRIA WICAKSANA SEJATI</v>
          </cell>
          <cell r="R2427" t="str">
            <v>JUG RACK</v>
          </cell>
          <cell r="S2427" t="str">
            <v>8276727041</v>
          </cell>
        </row>
        <row r="2428">
          <cell r="L2428">
            <v>5041645848</v>
          </cell>
          <cell r="M2428" t="str">
            <v>10169743</v>
          </cell>
          <cell r="N2428" t="str">
            <v>S21091701643/HD/3/24</v>
          </cell>
          <cell r="O2428" t="str">
            <v>YPS/N8878UW/SIARI</v>
          </cell>
          <cell r="P2428" t="str">
            <v>PT. SATRIA WICAKSANA SEJATI</v>
          </cell>
          <cell r="Q2428" t="str">
            <v>PT. SATRIA WICAKSANA SEJATI</v>
          </cell>
          <cell r="R2428" t="str">
            <v>JUG RACK</v>
          </cell>
          <cell r="S2428" t="str">
            <v>8276727041</v>
          </cell>
        </row>
        <row r="2429">
          <cell r="L2429">
            <v>5041643426</v>
          </cell>
          <cell r="M2429" t="str">
            <v>10169743</v>
          </cell>
          <cell r="N2429" t="str">
            <v>S21091701641/ZK/1/25</v>
          </cell>
          <cell r="O2429" t="str">
            <v>YPS/N8527UV/MUHAMMAD</v>
          </cell>
          <cell r="P2429" t="str">
            <v>PT. SATRIA WICAKSANA SEJATI</v>
          </cell>
          <cell r="Q2429" t="str">
            <v>PT. SATRIA WICAKSANA SEJATI</v>
          </cell>
          <cell r="R2429" t="str">
            <v>JUG RACK</v>
          </cell>
          <cell r="S2429" t="str">
            <v>8276727041</v>
          </cell>
        </row>
        <row r="2430">
          <cell r="L2430">
            <v>5041653561</v>
          </cell>
          <cell r="M2430" t="str">
            <v>10169743</v>
          </cell>
          <cell r="N2430" t="str">
            <v>S21091701635/NF/1/25</v>
          </cell>
          <cell r="O2430" t="str">
            <v>YPS/N8582UV/HASAN</v>
          </cell>
          <cell r="P2430" t="str">
            <v>PT. SATRIA WICAKSANA SEJATI</v>
          </cell>
          <cell r="Q2430" t="str">
            <v>PT. SATRIA WICAKSANA SEJATI</v>
          </cell>
          <cell r="R2430" t="str">
            <v>JUG RACK</v>
          </cell>
          <cell r="S2430" t="str">
            <v>8276727041</v>
          </cell>
        </row>
        <row r="2431">
          <cell r="L2431">
            <v>5041619225</v>
          </cell>
          <cell r="M2431" t="str">
            <v>10169743</v>
          </cell>
          <cell r="N2431" t="str">
            <v>S21091701595</v>
          </cell>
          <cell r="O2431" t="str">
            <v>YPS/N8573UV/FAUZAN</v>
          </cell>
          <cell r="P2431" t="str">
            <v>PT. SATRIA WICAKSANA SEJATI</v>
          </cell>
          <cell r="Q2431" t="str">
            <v>PT. SATRIA WICAKSANA SEJATI</v>
          </cell>
          <cell r="R2431" t="str">
            <v>JUG RACK</v>
          </cell>
          <cell r="S2431" t="str">
            <v>8276727041</v>
          </cell>
        </row>
        <row r="2432">
          <cell r="L2432">
            <v>5041647670</v>
          </cell>
          <cell r="M2432" t="str">
            <v>10169743</v>
          </cell>
          <cell r="N2432" t="str">
            <v>S21091701594</v>
          </cell>
          <cell r="O2432" t="str">
            <v>YPS/N8579UR/WIYANTO</v>
          </cell>
          <cell r="P2432" t="str">
            <v>PT. SATRIA WICAKSANA SEJATI</v>
          </cell>
          <cell r="Q2432" t="str">
            <v>PT. SATRIA WICAKSANA SEJATI</v>
          </cell>
          <cell r="R2432" t="str">
            <v>JUG RACK</v>
          </cell>
          <cell r="S2432" t="str">
            <v>8276727041</v>
          </cell>
        </row>
        <row r="2433">
          <cell r="L2433">
            <v>5041633282</v>
          </cell>
          <cell r="M2433" t="str">
            <v>10169743</v>
          </cell>
          <cell r="N2433" t="str">
            <v>S21091701602</v>
          </cell>
          <cell r="O2433" t="str">
            <v>YPS/N8502UV/SUKRONI</v>
          </cell>
          <cell r="P2433" t="str">
            <v>PT. SATRIA WICAKSANA SEJATI</v>
          </cell>
          <cell r="Q2433" t="str">
            <v>PT. SATRIA WICAKSANA SEJATI</v>
          </cell>
          <cell r="R2433" t="str">
            <v>JUG RACK</v>
          </cell>
          <cell r="S2433" t="str">
            <v>8276727041</v>
          </cell>
        </row>
        <row r="2434">
          <cell r="L2434">
            <v>5041587710</v>
          </cell>
          <cell r="M2434" t="str">
            <v>10169743</v>
          </cell>
          <cell r="N2434" t="str">
            <v>S21091701593</v>
          </cell>
          <cell r="O2434" t="str">
            <v>YPS/L9356UZ/AGUS</v>
          </cell>
          <cell r="P2434" t="str">
            <v>PT. SATRIA WICAKSANA SEJATI</v>
          </cell>
          <cell r="Q2434" t="str">
            <v>PT. SATRIA WICAKSANA SEJATI</v>
          </cell>
          <cell r="R2434" t="str">
            <v>JUG RACK</v>
          </cell>
          <cell r="S2434" t="str">
            <v>8276727041</v>
          </cell>
        </row>
        <row r="2435">
          <cell r="L2435">
            <v>5041604367</v>
          </cell>
          <cell r="M2435" t="str">
            <v>10169743</v>
          </cell>
          <cell r="N2435" t="str">
            <v>S21092200065/EF/2/22</v>
          </cell>
          <cell r="O2435" t="str">
            <v>YPS/L9357UZ/AHMAD</v>
          </cell>
          <cell r="P2435" t="str">
            <v>PT. SATRIA WICAKSANA SEJATI</v>
          </cell>
          <cell r="Q2435" t="str">
            <v>PT. SATRIA WICAKSANA SEJATI</v>
          </cell>
          <cell r="R2435" t="str">
            <v>JUG RACK</v>
          </cell>
          <cell r="S2435" t="str">
            <v>8276727041</v>
          </cell>
        </row>
        <row r="2436">
          <cell r="L2436">
            <v>5041610425</v>
          </cell>
          <cell r="M2436" t="str">
            <v>10169743</v>
          </cell>
          <cell r="N2436" t="str">
            <v>S21092410475</v>
          </cell>
          <cell r="O2436" t="str">
            <v>YPS/N8569UW/SAIFUL</v>
          </cell>
          <cell r="P2436" t="str">
            <v>PT. SATRIA WICAKSANA SEJATI</v>
          </cell>
          <cell r="Q2436" t="str">
            <v>PT. SATRIA WICAKSANA SEJATI</v>
          </cell>
          <cell r="R2436" t="str">
            <v>JUG RACK</v>
          </cell>
          <cell r="S2436" t="str">
            <v>8276727041</v>
          </cell>
        </row>
        <row r="2437">
          <cell r="L2437">
            <v>5041704028</v>
          </cell>
          <cell r="M2437" t="str">
            <v>10169743</v>
          </cell>
          <cell r="N2437" t="str">
            <v>S21092401000/NF/1/29</v>
          </cell>
          <cell r="O2437" t="str">
            <v>YPS/L8177UT/AGUS S</v>
          </cell>
          <cell r="P2437" t="str">
            <v>PT. SATRIA WICAKSANA SEJATI</v>
          </cell>
          <cell r="Q2437" t="str">
            <v>PT. SATRIA WICAKSANA SEJATI</v>
          </cell>
          <cell r="R2437" t="str">
            <v>JUG RACK</v>
          </cell>
          <cell r="S2437" t="str">
            <v>8276727041</v>
          </cell>
        </row>
        <row r="2438">
          <cell r="L2438">
            <v>5041701513</v>
          </cell>
          <cell r="M2438" t="str">
            <v>10169743</v>
          </cell>
          <cell r="N2438" t="str">
            <v>S21092400999/EL/1/29</v>
          </cell>
          <cell r="O2438" t="str">
            <v>YPS/L9425UZ/MASRIDI</v>
          </cell>
          <cell r="P2438" t="str">
            <v>PT. SATRIA WICAKSANA SEJATI</v>
          </cell>
          <cell r="Q2438" t="str">
            <v>PT. SATRIA WICAKSANA SEJATI</v>
          </cell>
          <cell r="R2438" t="str">
            <v>JUG RACK</v>
          </cell>
          <cell r="S2438" t="str">
            <v>8276727041</v>
          </cell>
        </row>
        <row r="2439">
          <cell r="L2439">
            <v>5041716709</v>
          </cell>
          <cell r="M2439" t="str">
            <v>10169743</v>
          </cell>
          <cell r="N2439" t="str">
            <v>S21092400996/EL/1/29</v>
          </cell>
          <cell r="O2439" t="str">
            <v>YPS/N8864UW/TOSIM</v>
          </cell>
          <cell r="P2439" t="str">
            <v>PT. SATRIA WICAKSANA SEJATI</v>
          </cell>
          <cell r="Q2439" t="str">
            <v>PT. SATRIA WICAKSANA SEJATI</v>
          </cell>
          <cell r="R2439" t="str">
            <v>JUG RACK</v>
          </cell>
          <cell r="S2439" t="str">
            <v>8276727041</v>
          </cell>
        </row>
        <row r="2440">
          <cell r="L2440">
            <v>5041719155</v>
          </cell>
          <cell r="M2440" t="str">
            <v>10169743</v>
          </cell>
          <cell r="N2440" t="str">
            <v>S21092400997/IS/3/29</v>
          </cell>
          <cell r="O2440" t="str">
            <v>YPS/N8614UW/HUDA</v>
          </cell>
          <cell r="P2440" t="str">
            <v>PT. SATRIA WICAKSANA SEJATI</v>
          </cell>
          <cell r="Q2440" t="str">
            <v>PT. SATRIA WICAKSANA SEJATI</v>
          </cell>
          <cell r="R2440" t="str">
            <v>JUG RACK</v>
          </cell>
          <cell r="S2440" t="str">
            <v>8276727041</v>
          </cell>
        </row>
        <row r="2441">
          <cell r="L2441">
            <v>5041707999</v>
          </cell>
          <cell r="M2441" t="str">
            <v>10169743</v>
          </cell>
          <cell r="N2441" t="str">
            <v>S21092401002/EL/1/29</v>
          </cell>
          <cell r="O2441" t="str">
            <v>YPS/L8858UI/BAMBANG</v>
          </cell>
          <cell r="P2441" t="str">
            <v>PT. SATRIA WICAKSANA SEJATI</v>
          </cell>
          <cell r="Q2441" t="str">
            <v>PT. SATRIA WICAKSANA SEJATI</v>
          </cell>
          <cell r="R2441" t="str">
            <v>JUG RACK</v>
          </cell>
          <cell r="S2441" t="str">
            <v>8276727041</v>
          </cell>
        </row>
        <row r="2442">
          <cell r="L2442">
            <v>5041716410</v>
          </cell>
          <cell r="M2442" t="str">
            <v>10169743</v>
          </cell>
          <cell r="N2442" t="str">
            <v>S21092400998/SF/2/29</v>
          </cell>
          <cell r="O2442" t="str">
            <v>YPS/L9430UZ/UMAR</v>
          </cell>
          <cell r="P2442" t="str">
            <v>PT. SATRIA WICAKSANA SEJATI</v>
          </cell>
          <cell r="Q2442" t="str">
            <v>PT. SATRIA WICAKSANA SEJATI</v>
          </cell>
          <cell r="R2442" t="str">
            <v>JUG RACK</v>
          </cell>
          <cell r="S2442" t="str">
            <v>8276727041</v>
          </cell>
        </row>
        <row r="2443">
          <cell r="L2443">
            <v>5041720650</v>
          </cell>
          <cell r="M2443" t="str">
            <v>10169743</v>
          </cell>
          <cell r="N2443" t="str">
            <v>S21092400995/SF/2/29</v>
          </cell>
          <cell r="O2443" t="str">
            <v>YPS/N8582UV/HASAN</v>
          </cell>
          <cell r="P2443" t="str">
            <v>PT. SATRIA WICAKSANA SEJATI</v>
          </cell>
          <cell r="Q2443" t="str">
            <v>PT. SATRIA WICAKSANA SEJATI</v>
          </cell>
          <cell r="R2443" t="str">
            <v>JUG RACK</v>
          </cell>
          <cell r="S2443" t="str">
            <v>8276727041</v>
          </cell>
        </row>
        <row r="2444">
          <cell r="L2444">
            <v>5041725498</v>
          </cell>
          <cell r="M2444" t="str">
            <v>10169743</v>
          </cell>
          <cell r="N2444" t="str">
            <v>S21092400988/EF/1/30</v>
          </cell>
          <cell r="O2444" t="str">
            <v>YPS/L9429UZ/SOLIKIN</v>
          </cell>
          <cell r="P2444" t="str">
            <v>PT. SATRIA WICAKSANA SEJATI</v>
          </cell>
          <cell r="Q2444" t="str">
            <v>PT. SATRIA WICAKSANA SEJATI</v>
          </cell>
          <cell r="R2444" t="str">
            <v>JUG RACK</v>
          </cell>
          <cell r="S2444" t="str">
            <v>8276727041</v>
          </cell>
        </row>
        <row r="2445">
          <cell r="L2445">
            <v>5041692860</v>
          </cell>
          <cell r="M2445" t="str">
            <v>10169743</v>
          </cell>
          <cell r="N2445" t="str">
            <v>S21092401012/SF/2/28</v>
          </cell>
          <cell r="O2445" t="str">
            <v>YPS/L9345UZ/MSOLIKIN</v>
          </cell>
          <cell r="P2445" t="str">
            <v>PT. SATRIA WICAKSANA SEJATI</v>
          </cell>
          <cell r="Q2445" t="str">
            <v>PT. SATRIA WICAKSANA SEJATI</v>
          </cell>
          <cell r="R2445" t="str">
            <v>JUG RACK</v>
          </cell>
          <cell r="S2445" t="str">
            <v>8276727041</v>
          </cell>
        </row>
        <row r="2446">
          <cell r="L2446">
            <v>5041704094</v>
          </cell>
          <cell r="M2446" t="str">
            <v>10169743</v>
          </cell>
          <cell r="N2446" t="str">
            <v>S21092401008/EF/2/28</v>
          </cell>
          <cell r="O2446" t="str">
            <v>YPS/N8582UV/HASAN</v>
          </cell>
          <cell r="P2446" t="str">
            <v>PT. SATRIA WICAKSANA SEJATI</v>
          </cell>
          <cell r="Q2446" t="str">
            <v>PT. SATRIA WICAKSANA SEJATI</v>
          </cell>
          <cell r="R2446" t="str">
            <v>JUG RACK</v>
          </cell>
          <cell r="S2446" t="str">
            <v>8276727041</v>
          </cell>
        </row>
        <row r="2447">
          <cell r="L2447">
            <v>5041708088</v>
          </cell>
          <cell r="M2447" t="str">
            <v>10169743</v>
          </cell>
          <cell r="N2447" t="str">
            <v>S21092401006/NF/1/29</v>
          </cell>
          <cell r="O2447" t="str">
            <v>YPS/L9431UZ/NUR HADI</v>
          </cell>
          <cell r="P2447" t="str">
            <v>PT. SATRIA WICAKSANA SEJATI</v>
          </cell>
          <cell r="Q2447" t="str">
            <v>PT. SATRIA WICAKSANA SEJATI</v>
          </cell>
          <cell r="R2447" t="str">
            <v>JUG RACK</v>
          </cell>
          <cell r="S2447" t="str">
            <v>8276727041</v>
          </cell>
        </row>
        <row r="2448">
          <cell r="L2448">
            <v>5041694069</v>
          </cell>
          <cell r="M2448" t="str">
            <v>10169743</v>
          </cell>
          <cell r="N2448" t="str">
            <v>S21092401015/BK/1/28</v>
          </cell>
          <cell r="O2448" t="str">
            <v>YPS/N8527UV/MUHAMMAD</v>
          </cell>
          <cell r="P2448" t="str">
            <v>PT. SATRIA WICAKSANA SEJATI</v>
          </cell>
          <cell r="Q2448" t="str">
            <v>PT. SATRIA WICAKSANA SEJATI</v>
          </cell>
          <cell r="R2448" t="str">
            <v>JUG RACK</v>
          </cell>
          <cell r="S2448" t="str">
            <v>8276727041</v>
          </cell>
        </row>
        <row r="2449">
          <cell r="L2449">
            <v>5041697431</v>
          </cell>
          <cell r="M2449" t="str">
            <v>10169743</v>
          </cell>
          <cell r="N2449" t="str">
            <v>S21092401009/EF/2/28</v>
          </cell>
          <cell r="O2449" t="str">
            <v>YPS/L9429UZ/SOLIKIN</v>
          </cell>
          <cell r="P2449" t="str">
            <v>PT. SATRIA WICAKSANA SEJATI</v>
          </cell>
          <cell r="Q2449" t="str">
            <v>PT. SATRIA WICAKSANA SEJATI</v>
          </cell>
          <cell r="R2449" t="str">
            <v>JUG RACK</v>
          </cell>
          <cell r="S2449" t="str">
            <v>8276727041</v>
          </cell>
        </row>
        <row r="2450">
          <cell r="L2450">
            <v>5041681819</v>
          </cell>
          <cell r="M2450" t="str">
            <v>10169743</v>
          </cell>
          <cell r="N2450" t="str">
            <v>S21092401021/EF/3/27</v>
          </cell>
          <cell r="O2450" t="str">
            <v>YPS/N8864UW/TOSIM</v>
          </cell>
          <cell r="P2450" t="str">
            <v>PT. SATRIA WICAKSANA SEJATI</v>
          </cell>
          <cell r="Q2450" t="str">
            <v>PT. SATRIA WICAKSANA SEJATI</v>
          </cell>
          <cell r="R2450" t="str">
            <v>JUG RACK</v>
          </cell>
          <cell r="S2450" t="str">
            <v>8276727041</v>
          </cell>
        </row>
        <row r="2451">
          <cell r="L2451">
            <v>5041688164</v>
          </cell>
          <cell r="M2451" t="str">
            <v>10169743</v>
          </cell>
          <cell r="N2451" t="str">
            <v>S21092401019/NF/1/28</v>
          </cell>
          <cell r="O2451" t="str">
            <v>YPS/N8582UV/HASAN</v>
          </cell>
          <cell r="P2451" t="str">
            <v>PT. SATRIA WICAKSANA SEJATI</v>
          </cell>
          <cell r="Q2451" t="str">
            <v>PT. SATRIA WICAKSANA SEJATI</v>
          </cell>
          <cell r="R2451" t="str">
            <v>JUG RACK</v>
          </cell>
          <cell r="S2451" t="str">
            <v>8276727041</v>
          </cell>
        </row>
        <row r="2452">
          <cell r="L2452">
            <v>5041706200</v>
          </cell>
          <cell r="M2452" t="str">
            <v>10169743</v>
          </cell>
          <cell r="N2452" t="str">
            <v>S21092401013/AS/3/28</v>
          </cell>
          <cell r="O2452" t="str">
            <v>YPS/L9357UZ/AHMAD</v>
          </cell>
          <cell r="P2452" t="str">
            <v>PT. SATRIA WICAKSANA SEJATI</v>
          </cell>
          <cell r="Q2452" t="str">
            <v>PT. SATRIA WICAKSANA SEJATI</v>
          </cell>
          <cell r="R2452" t="str">
            <v>JUG RACK</v>
          </cell>
          <cell r="S2452" t="str">
            <v>8276727041</v>
          </cell>
        </row>
        <row r="2453">
          <cell r="L2453">
            <v>5041735670</v>
          </cell>
          <cell r="M2453" t="str">
            <v>10169743</v>
          </cell>
          <cell r="N2453" t="str">
            <v>S21092400982/EL/2/30</v>
          </cell>
          <cell r="O2453" t="str">
            <v>YPS/L9430UZ/DONI</v>
          </cell>
          <cell r="P2453" t="str">
            <v>PT. SATRIA WICAKSANA SEJATI</v>
          </cell>
          <cell r="Q2453" t="str">
            <v>PT. SATRIA WICAKSANA SEJATI</v>
          </cell>
          <cell r="R2453" t="str">
            <v>JUG RACK</v>
          </cell>
          <cell r="S2453" t="str">
            <v>8276727041</v>
          </cell>
        </row>
        <row r="2454">
          <cell r="L2454">
            <v>5041722675</v>
          </cell>
          <cell r="M2454" t="str">
            <v>10169743</v>
          </cell>
          <cell r="N2454" t="str">
            <v>S21092400991/BK/1/30</v>
          </cell>
          <cell r="O2454" t="str">
            <v>YPS/L8177UT/AGUS</v>
          </cell>
          <cell r="P2454" t="str">
            <v>PT. SATRIA WICAKSANA SEJATI</v>
          </cell>
          <cell r="Q2454" t="str">
            <v>PT. SATRIA WICAKSANA SEJATI</v>
          </cell>
          <cell r="R2454" t="str">
            <v>JUG RACK</v>
          </cell>
          <cell r="S2454" t="str">
            <v>8276727041</v>
          </cell>
        </row>
        <row r="2455">
          <cell r="L2455">
            <v>5041741720</v>
          </cell>
          <cell r="M2455" t="str">
            <v>10169743</v>
          </cell>
          <cell r="N2455" t="str">
            <v>S21092400980/EL/2/30</v>
          </cell>
          <cell r="O2455" t="str">
            <v>YPS/N8789UV/SUTOYO</v>
          </cell>
          <cell r="P2455" t="str">
            <v>PT. SATRIA WICAKSANA SEJATI</v>
          </cell>
          <cell r="Q2455" t="str">
            <v>PT. SATRIA WICAKSANA SEJATI</v>
          </cell>
          <cell r="R2455" t="str">
            <v>JUG RACK</v>
          </cell>
          <cell r="S2455" t="str">
            <v>8276727041</v>
          </cell>
        </row>
        <row r="2456">
          <cell r="L2456">
            <v>5041730357</v>
          </cell>
          <cell r="M2456" t="str">
            <v>10169743</v>
          </cell>
          <cell r="N2456" t="str">
            <v>S21092400983/BK/1/30</v>
          </cell>
          <cell r="O2456" t="str">
            <v>YPS/N8544UV/SLAMET</v>
          </cell>
          <cell r="P2456" t="str">
            <v>PT. SATRIA WICAKSANA SEJATI</v>
          </cell>
          <cell r="Q2456" t="str">
            <v>PT. SATRIA WICAKSANA SEJATI</v>
          </cell>
          <cell r="R2456" t="str">
            <v>JUG RACK</v>
          </cell>
          <cell r="S2456" t="str">
            <v>8276727041</v>
          </cell>
        </row>
        <row r="2457">
          <cell r="L2457">
            <v>5041734939</v>
          </cell>
          <cell r="M2457" t="str">
            <v>10169743</v>
          </cell>
          <cell r="N2457" t="str">
            <v>S21092400985/EF/1/30</v>
          </cell>
          <cell r="O2457" t="str">
            <v>YPS/L8858UI/BAMBANG</v>
          </cell>
          <cell r="P2457" t="str">
            <v>PT. SATRIA WICAKSANA SEJATI</v>
          </cell>
          <cell r="Q2457" t="str">
            <v>PT. SATRIA WICAKSANA SEJATI</v>
          </cell>
          <cell r="R2457" t="str">
            <v>JUG RACK</v>
          </cell>
          <cell r="S2457" t="str">
            <v>8276727041</v>
          </cell>
        </row>
        <row r="2458">
          <cell r="L2458">
            <v>5041726834</v>
          </cell>
          <cell r="M2458" t="str">
            <v>10169743</v>
          </cell>
          <cell r="N2458" t="str">
            <v>S21092400984/NF/1/30</v>
          </cell>
          <cell r="O2458" t="str">
            <v>YPS/L9425UZ/MASRIDI</v>
          </cell>
          <cell r="P2458" t="str">
            <v>PT. SATRIA WICAKSANA SEJATI</v>
          </cell>
          <cell r="Q2458" t="str">
            <v>PT. SATRIA WICAKSANA SEJATI</v>
          </cell>
          <cell r="R2458" t="str">
            <v>JUG RACK</v>
          </cell>
          <cell r="S2458" t="str">
            <v>8276727041</v>
          </cell>
        </row>
        <row r="2459">
          <cell r="L2459">
            <v>5041731422</v>
          </cell>
          <cell r="M2459" t="str">
            <v>10169743</v>
          </cell>
          <cell r="N2459" t="str">
            <v>S21092400979/EF/1/30</v>
          </cell>
          <cell r="O2459" t="str">
            <v>YPS/L9345UZ/M SOLIKI</v>
          </cell>
          <cell r="P2459" t="str">
            <v>PT. SATRIA WICAKSANA SEJATI</v>
          </cell>
          <cell r="Q2459" t="str">
            <v>PT. SATRIA WICAKSANA SEJATI</v>
          </cell>
          <cell r="R2459" t="str">
            <v>JUG RACK</v>
          </cell>
          <cell r="S2459" t="str">
            <v>8276727041</v>
          </cell>
        </row>
        <row r="2460">
          <cell r="L2460">
            <v>5041673558</v>
          </cell>
          <cell r="M2460" t="str">
            <v>10169743</v>
          </cell>
          <cell r="N2460" t="str">
            <v>S21092401032/NF/2/27</v>
          </cell>
          <cell r="O2460" t="str">
            <v>YPS/N5314UW/HUDA</v>
          </cell>
          <cell r="P2460" t="str">
            <v>PT. SATRIA WICAKSANA SEJATI</v>
          </cell>
          <cell r="Q2460" t="str">
            <v>PT. SATRIA WICAKSANA SEJATI</v>
          </cell>
          <cell r="R2460" t="str">
            <v>JUG RACK</v>
          </cell>
          <cell r="S2460" t="str">
            <v>8276727041</v>
          </cell>
        </row>
        <row r="2461">
          <cell r="L2461">
            <v>5041685919</v>
          </cell>
          <cell r="M2461" t="str">
            <v>10169743</v>
          </cell>
          <cell r="N2461" t="str">
            <v>S21092401014/EL/1/28</v>
          </cell>
          <cell r="O2461" t="str">
            <v>YPS/L8858UI/BAMBANG</v>
          </cell>
          <cell r="P2461" t="str">
            <v>PT. SATRIA WICAKSANA SEJATI</v>
          </cell>
          <cell r="Q2461" t="str">
            <v>PT. SATRIA WICAKSANA SEJATI</v>
          </cell>
          <cell r="R2461" t="str">
            <v>JUG RACK</v>
          </cell>
          <cell r="S2461" t="str">
            <v>8276727041</v>
          </cell>
        </row>
        <row r="2462">
          <cell r="L2462">
            <v>5041668111</v>
          </cell>
          <cell r="M2462" t="str">
            <v>10169743</v>
          </cell>
          <cell r="N2462" t="str">
            <v>S21092401031/SF/1/27</v>
          </cell>
          <cell r="O2462" t="str">
            <v>YPS/N8878UV/SIARI</v>
          </cell>
          <cell r="P2462" t="str">
            <v>PT. SATRIA WICAKSANA SEJATI</v>
          </cell>
          <cell r="Q2462" t="str">
            <v>PT. SATRIA WICAKSANA SEJATI</v>
          </cell>
          <cell r="R2462" t="str">
            <v>JUG RACK</v>
          </cell>
          <cell r="S2462" t="str">
            <v>8276727041</v>
          </cell>
        </row>
        <row r="2463">
          <cell r="L2463">
            <v>5041680283</v>
          </cell>
          <cell r="M2463" t="str">
            <v>10169743</v>
          </cell>
          <cell r="N2463" t="str">
            <v>S21092401030/HD/2/27</v>
          </cell>
          <cell r="O2463" t="str">
            <v>YPS/L9434UZ/TRI HUTA</v>
          </cell>
          <cell r="P2463" t="str">
            <v>PT. SATRIA WICAKSANA SEJATI</v>
          </cell>
          <cell r="Q2463" t="str">
            <v>PT. SATRIA WICAKSANA SEJATI</v>
          </cell>
          <cell r="R2463" t="str">
            <v>JUG RACK</v>
          </cell>
          <cell r="S2463" t="str">
            <v>8276727041</v>
          </cell>
        </row>
        <row r="2464">
          <cell r="L2464">
            <v>5041678094</v>
          </cell>
          <cell r="M2464" t="str">
            <v>10169743</v>
          </cell>
          <cell r="N2464" t="str">
            <v>S21092401027/HD/2/27</v>
          </cell>
          <cell r="O2464" t="str">
            <v>YPS/L9431UZ/NURHADI</v>
          </cell>
          <cell r="P2464" t="str">
            <v>PT. SATRIA WICAKSANA SEJATI</v>
          </cell>
          <cell r="Q2464" t="str">
            <v>PT. SATRIA WICAKSANA SEJATI</v>
          </cell>
          <cell r="R2464" t="str">
            <v>JUG RACK</v>
          </cell>
          <cell r="S2464" t="str">
            <v>8276727041</v>
          </cell>
        </row>
        <row r="2465">
          <cell r="L2465">
            <v>5041679059</v>
          </cell>
          <cell r="M2465" t="str">
            <v>10169743</v>
          </cell>
          <cell r="N2465" t="str">
            <v>S21092401026/HD/2/27</v>
          </cell>
          <cell r="O2465" t="str">
            <v>YPS/N8819UV/SAIFUL</v>
          </cell>
          <cell r="P2465" t="str">
            <v>PT. SATRIA WICAKSANA SEJATI</v>
          </cell>
          <cell r="Q2465" t="str">
            <v>PT. SATRIA WICAKSANA SEJATI</v>
          </cell>
          <cell r="R2465" t="str">
            <v>JUG RACK</v>
          </cell>
          <cell r="S2465" t="str">
            <v>8276727041</v>
          </cell>
        </row>
        <row r="2466">
          <cell r="L2466">
            <v>5041671363</v>
          </cell>
          <cell r="M2466" t="str">
            <v>10169743</v>
          </cell>
          <cell r="N2466" t="str">
            <v>S21092401033/SF/1/27</v>
          </cell>
          <cell r="O2466" t="str">
            <v>YPS/N8582UV/HASAN</v>
          </cell>
          <cell r="P2466" t="str">
            <v>PT. SATRIA WICAKSANA SEJATI</v>
          </cell>
          <cell r="Q2466" t="str">
            <v>PT. SATRIA WICAKSANA SEJATI</v>
          </cell>
          <cell r="R2466" t="str">
            <v>JUG RACK</v>
          </cell>
          <cell r="S2466" t="str">
            <v>8276727041</v>
          </cell>
        </row>
        <row r="2467">
          <cell r="L2467">
            <v>5041686089</v>
          </cell>
          <cell r="M2467" t="str">
            <v>10169743</v>
          </cell>
          <cell r="N2467" t="str">
            <v>S21092401022/EL/1/28</v>
          </cell>
          <cell r="O2467" t="str">
            <v>YPS/L8425UZ/MASRIDI</v>
          </cell>
          <cell r="P2467" t="str">
            <v>PT. SATRIA WICAKSANA SEJATI</v>
          </cell>
          <cell r="Q2467" t="str">
            <v>PT. SATRIA WICAKSANA SEJATI</v>
          </cell>
          <cell r="R2467" t="str">
            <v>JUG RACK</v>
          </cell>
          <cell r="S2467" t="str">
            <v>8276727041</v>
          </cell>
        </row>
        <row r="2468">
          <cell r="L2468">
            <v>5041741000</v>
          </cell>
          <cell r="M2468" t="str">
            <v>10169743</v>
          </cell>
          <cell r="N2468" t="str">
            <v>S21092400928</v>
          </cell>
          <cell r="O2468" t="str">
            <v>YPS/N8573UW/FAUZAN</v>
          </cell>
          <cell r="P2468" t="str">
            <v>PT. SATRIA WICAKSANA SEJATI</v>
          </cell>
          <cell r="Q2468" t="str">
            <v>PT. SATRIA WICAKSANA SEJATI</v>
          </cell>
          <cell r="R2468" t="str">
            <v>JUG RACK</v>
          </cell>
          <cell r="S2468" t="str">
            <v>8276727041</v>
          </cell>
        </row>
        <row r="2469">
          <cell r="L2469">
            <v>5041740130</v>
          </cell>
          <cell r="M2469" t="str">
            <v>10169743</v>
          </cell>
          <cell r="N2469" t="str">
            <v>S21092400930</v>
          </cell>
          <cell r="O2469" t="str">
            <v>YPS/L9356UZ/AGUS</v>
          </cell>
          <cell r="P2469" t="str">
            <v>PT. SATRIA WICAKSANA SEJATI</v>
          </cell>
          <cell r="Q2469" t="str">
            <v>PT. SATRIA WICAKSANA SEJATI</v>
          </cell>
          <cell r="R2469" t="str">
            <v>JUG RACK</v>
          </cell>
          <cell r="S2469" t="str">
            <v>8276727041</v>
          </cell>
        </row>
        <row r="2470">
          <cell r="L2470">
            <v>5041719390</v>
          </cell>
          <cell r="M2470" t="str">
            <v>10169743</v>
          </cell>
          <cell r="N2470" t="str">
            <v>S21092400937</v>
          </cell>
          <cell r="O2470" t="str">
            <v>YPS/N8502UV/SUKRONI</v>
          </cell>
          <cell r="P2470" t="str">
            <v>PT. SATRIA WICAKSANA SEJATI</v>
          </cell>
          <cell r="Q2470" t="str">
            <v>PT. SATRIA WICAKSANA SEJATI</v>
          </cell>
          <cell r="R2470" t="str">
            <v>JUG RACK</v>
          </cell>
          <cell r="S2470" t="str">
            <v>8276727041</v>
          </cell>
        </row>
        <row r="2471">
          <cell r="L2471">
            <v>5041724865</v>
          </cell>
          <cell r="M2471" t="str">
            <v>10169743</v>
          </cell>
          <cell r="N2471" t="str">
            <v>S21092400933</v>
          </cell>
          <cell r="O2471" t="str">
            <v>YPS/N8699UV/GHOFIR</v>
          </cell>
          <cell r="P2471" t="str">
            <v>PT. SATRIA WICAKSANA SEJATI</v>
          </cell>
          <cell r="Q2471" t="str">
            <v>PT. SATRIA WICAKSANA SEJATI</v>
          </cell>
          <cell r="R2471" t="str">
            <v>JUG RACK</v>
          </cell>
          <cell r="S2471" t="str">
            <v>8276727041</v>
          </cell>
        </row>
        <row r="2472">
          <cell r="L2472">
            <v>5041724357</v>
          </cell>
          <cell r="M2472" t="str">
            <v>10169743</v>
          </cell>
          <cell r="N2472" t="str">
            <v>S21092400932</v>
          </cell>
          <cell r="O2472" t="str">
            <v>YPS/N8598UV/ARIF T</v>
          </cell>
          <cell r="P2472" t="str">
            <v>PT. SATRIA WICAKSANA SEJATI</v>
          </cell>
          <cell r="Q2472" t="str">
            <v>PT. SATRIA WICAKSANA SEJATI</v>
          </cell>
          <cell r="R2472" t="str">
            <v>JUG RACK</v>
          </cell>
          <cell r="S2472" t="str">
            <v>8276727041</v>
          </cell>
        </row>
        <row r="2473">
          <cell r="L2473">
            <v>5041726087</v>
          </cell>
          <cell r="M2473" t="str">
            <v>10169743</v>
          </cell>
          <cell r="N2473" t="str">
            <v>S21092400934</v>
          </cell>
          <cell r="O2473" t="str">
            <v>YPS/L9355UZ/WACHID</v>
          </cell>
          <cell r="P2473" t="str">
            <v>PT. SATRIA WICAKSANA SEJATI</v>
          </cell>
          <cell r="Q2473" t="str">
            <v>PT. SATRIA WICAKSANA SEJATI</v>
          </cell>
          <cell r="R2473" t="str">
            <v>JUG RACK</v>
          </cell>
          <cell r="S2473" t="str">
            <v>8276727041</v>
          </cell>
        </row>
        <row r="2474">
          <cell r="L2474">
            <v>5041718357</v>
          </cell>
          <cell r="M2474" t="str">
            <v>10169743</v>
          </cell>
          <cell r="N2474" t="str">
            <v>S21092400936</v>
          </cell>
          <cell r="O2474" t="str">
            <v>YPS/N8573UW/FAUZAN</v>
          </cell>
          <cell r="P2474" t="str">
            <v>PT. SATRIA WICAKSANA SEJATI</v>
          </cell>
          <cell r="Q2474" t="str">
            <v>PT. SATRIA WICAKSANA SEJATI</v>
          </cell>
          <cell r="R2474" t="str">
            <v>JUG RACK</v>
          </cell>
          <cell r="S2474" t="str">
            <v>8276727041</v>
          </cell>
        </row>
        <row r="2475">
          <cell r="L2475">
            <v>5041717345</v>
          </cell>
          <cell r="M2475" t="str">
            <v>10169743</v>
          </cell>
          <cell r="N2475" t="str">
            <v>S21092400938</v>
          </cell>
          <cell r="O2475" t="str">
            <v>YPS/N8569UV/SAIFUL</v>
          </cell>
          <cell r="P2475" t="str">
            <v>PT. SATRIA WICAKSANA SEJATI</v>
          </cell>
          <cell r="Q2475" t="str">
            <v>PT. SATRIA WICAKSANA SEJATI</v>
          </cell>
          <cell r="R2475" t="str">
            <v>JUG RACK</v>
          </cell>
          <cell r="S2475" t="str">
            <v>8276727041</v>
          </cell>
        </row>
        <row r="2476">
          <cell r="L2476">
            <v>5041715042</v>
          </cell>
          <cell r="M2476" t="str">
            <v>10169743</v>
          </cell>
          <cell r="N2476" t="str">
            <v>S21092400940</v>
          </cell>
          <cell r="O2476" t="str">
            <v>YPS/N8579UR/WIYANTO</v>
          </cell>
          <cell r="P2476" t="str">
            <v>PT. SATRIA WICAKSANA SEJATI</v>
          </cell>
          <cell r="Q2476" t="str">
            <v>PT. SATRIA WICAKSANA SEJATI</v>
          </cell>
          <cell r="R2476" t="str">
            <v>JUG RACK</v>
          </cell>
          <cell r="S2476" t="str">
            <v>8276727041</v>
          </cell>
        </row>
        <row r="2477">
          <cell r="L2477">
            <v>5041700812</v>
          </cell>
          <cell r="M2477" t="str">
            <v>10169743</v>
          </cell>
          <cell r="N2477" t="str">
            <v>S21092400944</v>
          </cell>
          <cell r="O2477" t="str">
            <v>YPS/N8598UV/ARIF T</v>
          </cell>
          <cell r="P2477" t="str">
            <v>PT. SATRIA WICAKSANA SEJATI</v>
          </cell>
          <cell r="Q2477" t="str">
            <v>PT. SATRIA WICAKSANA SEJATI</v>
          </cell>
          <cell r="R2477" t="str">
            <v>JUG RACK</v>
          </cell>
          <cell r="S2477" t="str">
            <v>8276727041</v>
          </cell>
        </row>
        <row r="2478">
          <cell r="L2478">
            <v>5041704875</v>
          </cell>
          <cell r="M2478" t="str">
            <v>10169743</v>
          </cell>
          <cell r="N2478" t="str">
            <v>S21092400942</v>
          </cell>
          <cell r="O2478" t="str">
            <v>YPS/N8699UV/GHOFIR</v>
          </cell>
          <cell r="P2478" t="str">
            <v>PT. SATRIA WICAKSANA SEJATI</v>
          </cell>
          <cell r="Q2478" t="str">
            <v>PT. SATRIA WICAKSANA SEJATI</v>
          </cell>
          <cell r="R2478" t="str">
            <v>JUG RACK</v>
          </cell>
          <cell r="S2478" t="str">
            <v>8276727041</v>
          </cell>
        </row>
        <row r="2479">
          <cell r="L2479">
            <v>5041696250</v>
          </cell>
          <cell r="M2479" t="str">
            <v>10169743</v>
          </cell>
          <cell r="N2479" t="str">
            <v>S21092400946</v>
          </cell>
          <cell r="O2479" t="str">
            <v>YPS/L9356UZ/AGUS</v>
          </cell>
          <cell r="P2479" t="str">
            <v>PT. SATRIA WICAKSANA SEJATI</v>
          </cell>
          <cell r="Q2479" t="str">
            <v>PT. SATRIA WICAKSANA SEJATI</v>
          </cell>
          <cell r="R2479" t="str">
            <v>JUG RACK</v>
          </cell>
          <cell r="S2479" t="str">
            <v>8276727041</v>
          </cell>
        </row>
        <row r="2480">
          <cell r="L2480">
            <v>5041689303</v>
          </cell>
          <cell r="M2480" t="str">
            <v>10169743</v>
          </cell>
          <cell r="N2480" t="str">
            <v>S21092400948</v>
          </cell>
          <cell r="O2480" t="str">
            <v>YPS/N8502UV/SUKRONI</v>
          </cell>
          <cell r="P2480" t="str">
            <v>PT. SATRIA WICAKSANA SEJATI</v>
          </cell>
          <cell r="Q2480" t="str">
            <v>PT. SATRIA WICAKSANA SEJATI</v>
          </cell>
          <cell r="R2480" t="str">
            <v>JUG RACK</v>
          </cell>
          <cell r="S2480" t="str">
            <v>8276727041</v>
          </cell>
        </row>
        <row r="2481">
          <cell r="L2481">
            <v>5041684763</v>
          </cell>
          <cell r="M2481" t="str">
            <v>10169743</v>
          </cell>
          <cell r="N2481" t="str">
            <v>S21092400949</v>
          </cell>
          <cell r="O2481" t="str">
            <v>YPS/N8699UV/GHOFIR</v>
          </cell>
          <cell r="P2481" t="str">
            <v>PT. SATRIA WICAKSANA SEJATI</v>
          </cell>
          <cell r="Q2481" t="str">
            <v>PT. SATRIA WICAKSANA SEJATI</v>
          </cell>
          <cell r="R2481" t="str">
            <v>JUG RACK</v>
          </cell>
          <cell r="S2481" t="str">
            <v>8276727041</v>
          </cell>
        </row>
        <row r="2482">
          <cell r="L2482">
            <v>5041703941</v>
          </cell>
          <cell r="M2482" t="str">
            <v>10169743</v>
          </cell>
          <cell r="N2482" t="str">
            <v>S21092400945</v>
          </cell>
          <cell r="O2482" t="str">
            <v>YPS/N8732UV/SYAIFUL</v>
          </cell>
          <cell r="P2482" t="str">
            <v>PT. SATRIA WICAKSANA SEJATI</v>
          </cell>
          <cell r="Q2482" t="str">
            <v>PT. SATRIA WICAKSANA SEJATI</v>
          </cell>
          <cell r="R2482" t="str">
            <v>JUG RACK</v>
          </cell>
          <cell r="S2482" t="str">
            <v>8276727041</v>
          </cell>
        </row>
        <row r="2483">
          <cell r="L2483">
            <v>5041679637</v>
          </cell>
          <cell r="M2483" t="str">
            <v>10169743</v>
          </cell>
          <cell r="N2483" t="str">
            <v>S21092400947</v>
          </cell>
          <cell r="O2483" t="str">
            <v>YPS/N8732UV/SYAIFUL</v>
          </cell>
          <cell r="P2483" t="str">
            <v>PT. SATRIA WICAKSANA SEJATI</v>
          </cell>
          <cell r="Q2483" t="str">
            <v>PT. SATRIA WICAKSANA SEJATI</v>
          </cell>
          <cell r="R2483" t="str">
            <v>JUG RACK</v>
          </cell>
          <cell r="S2483" t="str">
            <v>8276727041</v>
          </cell>
        </row>
        <row r="2484">
          <cell r="L2484">
            <v>5041717724</v>
          </cell>
          <cell r="M2484" t="str">
            <v>10169743</v>
          </cell>
          <cell r="N2484" t="str">
            <v>S21092400939</v>
          </cell>
          <cell r="O2484" t="str">
            <v>YPS/L9356UZ/AGUS</v>
          </cell>
          <cell r="P2484" t="str">
            <v>PT. SATRIA WICAKSANA SEJATI</v>
          </cell>
          <cell r="Q2484" t="str">
            <v>PT. SATRIA WICAKSANA SEJATI</v>
          </cell>
          <cell r="R2484" t="str">
            <v>JUG RACK</v>
          </cell>
          <cell r="S2484" t="str">
            <v>8276727041</v>
          </cell>
        </row>
        <row r="2485">
          <cell r="L2485">
            <v>5041678785</v>
          </cell>
          <cell r="M2485" t="str">
            <v>10169743</v>
          </cell>
          <cell r="N2485" t="str">
            <v>S21092400951</v>
          </cell>
          <cell r="O2485" t="str">
            <v>YPS/L9356UZ/AGUS</v>
          </cell>
          <cell r="P2485" t="str">
            <v>PT. SATRIA WICAKSANA SEJATI</v>
          </cell>
          <cell r="Q2485" t="str">
            <v>PT. SATRIA WICAKSANA SEJATI</v>
          </cell>
          <cell r="R2485" t="str">
            <v>JUG RACK</v>
          </cell>
          <cell r="S2485" t="str">
            <v>8276727041</v>
          </cell>
        </row>
        <row r="2486">
          <cell r="L2486">
            <v>5041704506</v>
          </cell>
          <cell r="M2486" t="str">
            <v>10169743</v>
          </cell>
          <cell r="N2486" t="str">
            <v>S21092400943</v>
          </cell>
          <cell r="O2486" t="str">
            <v>YPS/N8573UW/FAUZAN</v>
          </cell>
          <cell r="P2486" t="str">
            <v>PT. SATRIA WICAKSANA SEJATI</v>
          </cell>
          <cell r="Q2486" t="str">
            <v>PT. SATRIA WICAKSANA SEJATI</v>
          </cell>
          <cell r="R2486" t="str">
            <v>JUG RACK</v>
          </cell>
          <cell r="S2486" t="str">
            <v>8276727041</v>
          </cell>
        </row>
        <row r="2487">
          <cell r="L2487">
            <v>5041730228</v>
          </cell>
          <cell r="M2487" t="str">
            <v>10169743</v>
          </cell>
          <cell r="N2487" t="str">
            <v>S21092400931</v>
          </cell>
          <cell r="O2487" t="str">
            <v>YPS/N8569UW/SYAIFUL</v>
          </cell>
          <cell r="P2487" t="str">
            <v>PT. SATRIA WICAKSANA SEJATI</v>
          </cell>
          <cell r="Q2487" t="str">
            <v>PT. SATRIA WICAKSANA SEJATI</v>
          </cell>
          <cell r="R2487" t="str">
            <v>JUG RACK</v>
          </cell>
          <cell r="S2487" t="str">
            <v>8276727041</v>
          </cell>
        </row>
        <row r="2488">
          <cell r="L2488">
            <v>5041705086</v>
          </cell>
          <cell r="M2488" t="str">
            <v>10169743</v>
          </cell>
          <cell r="N2488" t="str">
            <v>S21092400941</v>
          </cell>
          <cell r="O2488" t="str">
            <v>YPS/L9355UZ/WACHID</v>
          </cell>
          <cell r="P2488" t="str">
            <v>PT. SATRIA WICAKSANA SEJATI</v>
          </cell>
          <cell r="Q2488" t="str">
            <v>PT. SATRIA WICAKSANA SEJATI</v>
          </cell>
          <cell r="R2488" t="str">
            <v>JUG RACK</v>
          </cell>
          <cell r="S2488" t="str">
            <v>8276727041</v>
          </cell>
        </row>
        <row r="2489">
          <cell r="L2489">
            <v>5041723218</v>
          </cell>
          <cell r="M2489" t="str">
            <v>10169743</v>
          </cell>
          <cell r="N2489" t="str">
            <v>S21092400935</v>
          </cell>
          <cell r="O2489" t="str">
            <v>YPS/L9356UZ/AGUS</v>
          </cell>
          <cell r="P2489" t="str">
            <v>PT. SATRIA WICAKSANA SEJATI</v>
          </cell>
          <cell r="Q2489" t="str">
            <v>PT. SATRIA WICAKSANA SEJATI</v>
          </cell>
          <cell r="R2489" t="str">
            <v>JUG RACK</v>
          </cell>
          <cell r="S2489" t="str">
            <v>8276727041</v>
          </cell>
        </row>
        <row r="2490">
          <cell r="L2490">
            <v>5041739189</v>
          </cell>
          <cell r="M2490" t="str">
            <v>10169743</v>
          </cell>
          <cell r="N2490" t="str">
            <v>S21092400929</v>
          </cell>
          <cell r="O2490" t="str">
            <v>YPS/N8579UR/WIYANTO</v>
          </cell>
          <cell r="P2490" t="str">
            <v>PT. SATRIA WICAKSANA SEJATI</v>
          </cell>
          <cell r="Q2490" t="str">
            <v>PT. SATRIA WICAKSANA SEJATI</v>
          </cell>
          <cell r="R2490" t="str">
            <v>JUG RACK</v>
          </cell>
          <cell r="S2490" t="str">
            <v>8276727041</v>
          </cell>
        </row>
        <row r="2491">
          <cell r="L2491">
            <v>5041659246</v>
          </cell>
          <cell r="M2491" t="str">
            <v>10169743</v>
          </cell>
          <cell r="N2491" t="str">
            <v>S21092400950</v>
          </cell>
          <cell r="O2491" t="str">
            <v>YPS/L9355UZ/WACHID</v>
          </cell>
          <cell r="P2491" t="str">
            <v>PT. SATRIA WICAKSANA SEJATI</v>
          </cell>
          <cell r="Q2491" t="str">
            <v>PT. SATRIA WICAKSANA SEJATI</v>
          </cell>
          <cell r="R2491" t="str">
            <v>JUG RACK</v>
          </cell>
          <cell r="S2491" t="str">
            <v>8276727041</v>
          </cell>
        </row>
        <row r="2492">
          <cell r="L2492">
            <v>5041682560</v>
          </cell>
          <cell r="M2492" t="str">
            <v>10169743</v>
          </cell>
          <cell r="N2492" t="str">
            <v>S21092400952</v>
          </cell>
          <cell r="O2492" t="str">
            <v>YPS/N8573UW/FAUZAN</v>
          </cell>
          <cell r="P2492" t="str">
            <v>PT. SATRIA WICAKSANA SEJATI</v>
          </cell>
          <cell r="Q2492" t="str">
            <v>PT. SATRIA WICAKSANA SEJATI</v>
          </cell>
          <cell r="R2492" t="str">
            <v>JUG RACK</v>
          </cell>
          <cell r="S2492" t="str">
            <v>8276727041</v>
          </cell>
        </row>
        <row r="2493">
          <cell r="L2493">
            <v>5041648445</v>
          </cell>
          <cell r="M2493" t="str">
            <v>10169743</v>
          </cell>
          <cell r="N2493" t="str">
            <v>S21092408044/AS/1/25</v>
          </cell>
          <cell r="O2493" t="str">
            <v>YPS/L9431UZ/NURHDADI</v>
          </cell>
          <cell r="P2493" t="str">
            <v>PT. SATRIA WICAKSANA SEJATI</v>
          </cell>
          <cell r="Q2493" t="str">
            <v>PT. SATRIA WICAKSANA SEJATI</v>
          </cell>
          <cell r="R2493" t="str">
            <v>JUG RACK</v>
          </cell>
          <cell r="S2493" t="str">
            <v>8276727041</v>
          </cell>
        </row>
        <row r="2494">
          <cell r="L2494">
            <v>5041635122</v>
          </cell>
          <cell r="M2494" t="str">
            <v>10169749</v>
          </cell>
          <cell r="N2494" t="str">
            <v>S21091604724</v>
          </cell>
          <cell r="O2494" t="str">
            <v>YPS/L9693US/IRKHAM</v>
          </cell>
          <cell r="P2494" t="str">
            <v>PT. SATRIA WICAKSANA SEJATI</v>
          </cell>
          <cell r="Q2494" t="str">
            <v>PT. SATRIA WICAKSANA SEJATI</v>
          </cell>
          <cell r="R2494" t="str">
            <v>PALLET RENT DOUBLE FACE</v>
          </cell>
          <cell r="S2494" t="str">
            <v>8276727040</v>
          </cell>
        </row>
        <row r="2495">
          <cell r="L2495">
            <v>5041629715</v>
          </cell>
          <cell r="M2495" t="str">
            <v>10169749</v>
          </cell>
          <cell r="N2495" t="str">
            <v>S21091604739</v>
          </cell>
          <cell r="O2495" t="str">
            <v>YPS/L8991UE/MUSTOPA</v>
          </cell>
          <cell r="P2495" t="str">
            <v>PT. SATRIA WICAKSANA SEJATI</v>
          </cell>
          <cell r="Q2495" t="str">
            <v>PT. SATRIA WICAKSANA SEJATI</v>
          </cell>
          <cell r="R2495" t="str">
            <v>PALLET RENT DOUBLE FACE</v>
          </cell>
          <cell r="S2495" t="str">
            <v>8276714142</v>
          </cell>
        </row>
        <row r="2496">
          <cell r="L2496">
            <v>5041644501</v>
          </cell>
          <cell r="M2496" t="str">
            <v>10169749</v>
          </cell>
          <cell r="N2496" t="str">
            <v>S21091604720</v>
          </cell>
          <cell r="O2496" t="str">
            <v>L9346UZ/ZAINUL ARIF</v>
          </cell>
          <cell r="P2496" t="str">
            <v>PT. SATRIA WICAKSANA SEJATI</v>
          </cell>
          <cell r="Q2496" t="str">
            <v>PT. SATRIA WICAKSANA SEJATI</v>
          </cell>
          <cell r="R2496" t="str">
            <v>PALLET RENT DOUBLE FACE</v>
          </cell>
          <cell r="S2496" t="str">
            <v>8276727040</v>
          </cell>
        </row>
        <row r="2497">
          <cell r="L2497">
            <v>5041626378</v>
          </cell>
          <cell r="M2497" t="str">
            <v>10169749</v>
          </cell>
          <cell r="N2497" t="str">
            <v>S21091701509</v>
          </cell>
          <cell r="O2497" t="str">
            <v>YPS/L9361UZ/YOYOK H</v>
          </cell>
          <cell r="P2497" t="str">
            <v>PT. SATRIA WICAKSANA SEJATI</v>
          </cell>
          <cell r="Q2497" t="str">
            <v>PT. SATRIA WICAKSANA SEJATI</v>
          </cell>
          <cell r="R2497" t="str">
            <v>PALLET RENT DOUBLE FACE</v>
          </cell>
          <cell r="S2497" t="str">
            <v>8276727040</v>
          </cell>
        </row>
        <row r="2498">
          <cell r="L2498">
            <v>5041638359</v>
          </cell>
          <cell r="M2498" t="str">
            <v>10169749</v>
          </cell>
          <cell r="N2498" t="str">
            <v>S21091701510</v>
          </cell>
          <cell r="O2498" t="str">
            <v>YPS/L9609UX/EDY S</v>
          </cell>
          <cell r="P2498" t="str">
            <v>PT. SATRIA WICAKSANA SEJATI</v>
          </cell>
          <cell r="Q2498" t="str">
            <v>PT. SATRIA WICAKSANA SEJATI</v>
          </cell>
          <cell r="R2498" t="str">
            <v>PALLET RENT DOUBLE FACE</v>
          </cell>
          <cell r="S2498" t="str">
            <v>8276727040</v>
          </cell>
        </row>
        <row r="2499">
          <cell r="L2499">
            <v>5041559719</v>
          </cell>
          <cell r="M2499" t="str">
            <v>10169749</v>
          </cell>
          <cell r="N2499" t="str">
            <v>S21091701513</v>
          </cell>
          <cell r="O2499" t="str">
            <v>YPS/N8227UV/HARTONO</v>
          </cell>
          <cell r="P2499" t="str">
            <v>PT. SATRIA WICAKSANA SEJATI</v>
          </cell>
          <cell r="Q2499" t="str">
            <v>PT. SATRIA WICAKSANA SEJATI</v>
          </cell>
          <cell r="R2499" t="str">
            <v>PALLET RENT DOUBLE FACE</v>
          </cell>
          <cell r="S2499" t="str">
            <v>8276727040</v>
          </cell>
        </row>
        <row r="2500">
          <cell r="L2500">
            <v>5041643066</v>
          </cell>
          <cell r="M2500" t="str">
            <v>10169749</v>
          </cell>
          <cell r="N2500" t="str">
            <v>S21091701512</v>
          </cell>
          <cell r="O2500" t="str">
            <v>YPS/N8105UV/SETIO</v>
          </cell>
          <cell r="P2500" t="str">
            <v>PT. SATRIA WICAKSANA SEJATI</v>
          </cell>
          <cell r="Q2500" t="str">
            <v>PT. SATRIA WICAKSANA SEJATI</v>
          </cell>
          <cell r="R2500" t="str">
            <v>PALLET RENT DOUBLE FACE</v>
          </cell>
          <cell r="S2500" t="str">
            <v>8276727040</v>
          </cell>
        </row>
        <row r="2501">
          <cell r="L2501">
            <v>5041644500</v>
          </cell>
          <cell r="M2501" t="str">
            <v>10169749</v>
          </cell>
          <cell r="N2501" t="str">
            <v>S21091701511</v>
          </cell>
          <cell r="O2501" t="str">
            <v>YPS/N8565UV/BAMBANG</v>
          </cell>
          <cell r="P2501" t="str">
            <v>PT. SATRIA WICAKSANA SEJATI</v>
          </cell>
          <cell r="Q2501" t="str">
            <v>PT. SATRIA WICAKSANA SEJATI</v>
          </cell>
          <cell r="R2501" t="str">
            <v>PALLET RENT DOUBLE FACE</v>
          </cell>
          <cell r="S2501" t="str">
            <v>8276727040</v>
          </cell>
        </row>
        <row r="2502">
          <cell r="L2502">
            <v>5041626774</v>
          </cell>
          <cell r="M2502" t="str">
            <v>10169749</v>
          </cell>
          <cell r="N2502" t="str">
            <v>S21091701514</v>
          </cell>
          <cell r="O2502" t="str">
            <v>YPS/N8033UV/ANANG</v>
          </cell>
          <cell r="P2502" t="str">
            <v>PT. SATRIA WICAKSANA SEJATI</v>
          </cell>
          <cell r="Q2502" t="str">
            <v>PT. SATRIA WICAKSANA SEJATI</v>
          </cell>
          <cell r="R2502" t="str">
            <v>PALLET RENT DOUBLE FACE</v>
          </cell>
          <cell r="S2502" t="str">
            <v>8276727040</v>
          </cell>
        </row>
        <row r="2503">
          <cell r="L2503">
            <v>5041709770</v>
          </cell>
          <cell r="M2503" t="str">
            <v>10169749</v>
          </cell>
          <cell r="N2503" t="str">
            <v>S21092400889</v>
          </cell>
          <cell r="O2503" t="str">
            <v>YPS/N8590UV/SUEB</v>
          </cell>
          <cell r="P2503" t="str">
            <v>PT. SATRIA WICAKSANA SEJATI</v>
          </cell>
          <cell r="Q2503" t="str">
            <v>PT. SATRIA WICAKSANA SEJATI</v>
          </cell>
          <cell r="R2503" t="str">
            <v>PALLET RENT DOUBLE FACE</v>
          </cell>
          <cell r="S2503" t="str">
            <v>8276727040</v>
          </cell>
        </row>
        <row r="2504">
          <cell r="L2504">
            <v>5041733464</v>
          </cell>
          <cell r="M2504" t="str">
            <v>10169749</v>
          </cell>
          <cell r="N2504" t="str">
            <v>S21092400885</v>
          </cell>
          <cell r="O2504" t="str">
            <v>YPS/N8165UV/SUMARYON</v>
          </cell>
          <cell r="P2504" t="str">
            <v>PT. SATRIA WICAKSANA SEJATI</v>
          </cell>
          <cell r="Q2504" t="str">
            <v>PT. SATRIA WICAKSANA SEJATI</v>
          </cell>
          <cell r="R2504" t="str">
            <v>PALLET RENT DOUBLE FACE</v>
          </cell>
          <cell r="S2504" t="str">
            <v>8276727040</v>
          </cell>
        </row>
        <row r="2505">
          <cell r="L2505">
            <v>5041725720</v>
          </cell>
          <cell r="M2505" t="str">
            <v>10169749</v>
          </cell>
          <cell r="N2505" t="str">
            <v>S21092400883</v>
          </cell>
          <cell r="O2505" t="str">
            <v>YPS/L9609UX/EDY S</v>
          </cell>
          <cell r="P2505" t="str">
            <v>PT. SATRIA WICAKSANA SEJATI</v>
          </cell>
          <cell r="Q2505" t="str">
            <v>PT. SATRIA WICAKSANA SEJATI</v>
          </cell>
          <cell r="R2505" t="str">
            <v>PALLET RENT DOUBLE FACE</v>
          </cell>
          <cell r="S2505" t="str">
            <v>8276727040</v>
          </cell>
        </row>
        <row r="2506">
          <cell r="L2506">
            <v>5041685877</v>
          </cell>
          <cell r="M2506" t="str">
            <v>10169749</v>
          </cell>
          <cell r="N2506" t="str">
            <v>S21092400893</v>
          </cell>
          <cell r="O2506" t="str">
            <v>YPS/N8165UV/SUMARYON</v>
          </cell>
          <cell r="P2506" t="str">
            <v>PT. SATRIA WICAKSANA SEJATI</v>
          </cell>
          <cell r="Q2506" t="str">
            <v>PT. SATRIA WICAKSANA SEJATI</v>
          </cell>
          <cell r="R2506" t="str">
            <v>PALLET RENT DOUBLE FACE</v>
          </cell>
          <cell r="S2506" t="str">
            <v>8276727040</v>
          </cell>
        </row>
        <row r="2507">
          <cell r="L2507">
            <v>5041725270</v>
          </cell>
          <cell r="M2507" t="str">
            <v>10169749</v>
          </cell>
          <cell r="N2507" t="str">
            <v>S21092400886</v>
          </cell>
          <cell r="O2507" t="str">
            <v>YPS/N9967UW/MISDI</v>
          </cell>
          <cell r="P2507" t="str">
            <v>PT. SATRIA WICAKSANA SEJATI</v>
          </cell>
          <cell r="Q2507" t="str">
            <v>PT. SATRIA WICAKSANA SEJATI</v>
          </cell>
          <cell r="R2507" t="str">
            <v>PALLET RENT DOUBLE FACE</v>
          </cell>
          <cell r="S2507" t="str">
            <v>8276727040</v>
          </cell>
        </row>
        <row r="2508">
          <cell r="L2508">
            <v>5041683823</v>
          </cell>
          <cell r="M2508" t="str">
            <v>10169749</v>
          </cell>
          <cell r="N2508" t="str">
            <v>S21092400892</v>
          </cell>
          <cell r="O2508" t="str">
            <v>YPS/L9349UZ/CIPTO</v>
          </cell>
          <cell r="P2508" t="str">
            <v>PT. SATRIA WICAKSANA SEJATI</v>
          </cell>
          <cell r="Q2508" t="str">
            <v>PT. SATRIA WICAKSANA SEJATI</v>
          </cell>
          <cell r="R2508" t="str">
            <v>PALLET RENT DOUBLE FACE</v>
          </cell>
          <cell r="S2508" t="str">
            <v>8276727040</v>
          </cell>
        </row>
        <row r="2509">
          <cell r="L2509">
            <v>5041708122</v>
          </cell>
          <cell r="M2509" t="str">
            <v>10169749</v>
          </cell>
          <cell r="N2509" t="str">
            <v>S21092400890</v>
          </cell>
          <cell r="O2509" t="str">
            <v>PSF/L8258UN/DAFIT A</v>
          </cell>
          <cell r="P2509" t="str">
            <v>PT. SATRIA WICAKSANA SEJATI</v>
          </cell>
          <cell r="Q2509" t="str">
            <v>PT. SATRIA WICAKSANA SEJATI</v>
          </cell>
          <cell r="R2509" t="str">
            <v>PALLET RENT DOUBLE FACE</v>
          </cell>
          <cell r="S2509" t="str">
            <v>8276727040</v>
          </cell>
        </row>
        <row r="2510">
          <cell r="L2510">
            <v>5041725593</v>
          </cell>
          <cell r="M2510" t="str">
            <v>10169749</v>
          </cell>
          <cell r="N2510" t="str">
            <v>S21092400884</v>
          </cell>
          <cell r="O2510" t="str">
            <v>YPS/L8258UN/DAFIT A</v>
          </cell>
          <cell r="P2510" t="str">
            <v>PT. SATRIA WICAKSANA SEJATI</v>
          </cell>
          <cell r="Q2510" t="str">
            <v>PT. SATRIA WICAKSANA SEJATI</v>
          </cell>
          <cell r="R2510" t="str">
            <v>PALLET RENT DOUBLE FACE</v>
          </cell>
          <cell r="S2510" t="str">
            <v>8276727040</v>
          </cell>
        </row>
        <row r="2511">
          <cell r="L2511">
            <v>5041685767</v>
          </cell>
          <cell r="M2511" t="str">
            <v>10169749</v>
          </cell>
          <cell r="N2511" t="str">
            <v>S21092400894</v>
          </cell>
          <cell r="O2511" t="str">
            <v>YPS/N8584UV/HARIYANT</v>
          </cell>
          <cell r="P2511" t="str">
            <v>PT. SATRIA WICAKSANA SEJATI</v>
          </cell>
          <cell r="Q2511" t="str">
            <v>PT. SATRIA WICAKSANA SEJATI</v>
          </cell>
          <cell r="R2511" t="str">
            <v>PALLET RENT DOUBLE FACE</v>
          </cell>
          <cell r="S2511" t="str">
            <v>8276727040</v>
          </cell>
        </row>
        <row r="2512">
          <cell r="L2512">
            <v>5041704514</v>
          </cell>
          <cell r="M2512" t="str">
            <v>10169749</v>
          </cell>
          <cell r="N2512" t="str">
            <v>S21092400895</v>
          </cell>
          <cell r="O2512" t="str">
            <v>YPS/N8654UW/ARIS</v>
          </cell>
          <cell r="P2512" t="str">
            <v>PT. SATRIA WICAKSANA SEJATI</v>
          </cell>
          <cell r="Q2512" t="str">
            <v>PT. SATRIA WICAKSANA SEJATI</v>
          </cell>
          <cell r="R2512" t="str">
            <v>PALLET RENT DOUBLE FACE</v>
          </cell>
          <cell r="S2512" t="str">
            <v>8276727040</v>
          </cell>
        </row>
        <row r="2513">
          <cell r="L2513">
            <v>5041681086</v>
          </cell>
          <cell r="M2513" t="str">
            <v>10169749</v>
          </cell>
          <cell r="N2513" t="str">
            <v>S21092400896</v>
          </cell>
          <cell r="O2513" t="str">
            <v>YPS/N9935UW/SUDARSON</v>
          </cell>
          <cell r="P2513" t="str">
            <v>PT. SATRIA WICAKSANA SEJATI</v>
          </cell>
          <cell r="Q2513" t="str">
            <v>PT. SATRIA WICAKSANA SEJATI</v>
          </cell>
          <cell r="R2513" t="str">
            <v>PALLET RENT DOUBLE FACE</v>
          </cell>
          <cell r="S2513" t="str">
            <v>8276727040</v>
          </cell>
        </row>
        <row r="2514">
          <cell r="L2514">
            <v>5041678622</v>
          </cell>
          <cell r="M2514" t="str">
            <v>10169749</v>
          </cell>
          <cell r="N2514" t="str">
            <v>S21092400901</v>
          </cell>
          <cell r="O2514" t="str">
            <v>YPS/N8565UW/BAMBANG</v>
          </cell>
          <cell r="P2514" t="str">
            <v>PT. SATRIA WICAKSANA SEJATI</v>
          </cell>
          <cell r="Q2514" t="str">
            <v>PT. SATRIA WICAKSANA SEJATI</v>
          </cell>
          <cell r="R2514" t="str">
            <v>PALLET RENT DOUBLE FACE</v>
          </cell>
          <cell r="S2514" t="str">
            <v>8276727040</v>
          </cell>
        </row>
        <row r="2515">
          <cell r="L2515">
            <v>5041658785</v>
          </cell>
          <cell r="M2515" t="str">
            <v>10169749</v>
          </cell>
          <cell r="N2515" t="str">
            <v>S21092400899</v>
          </cell>
          <cell r="O2515" t="str">
            <v>YPS/L8211UT/ZEMY S</v>
          </cell>
          <cell r="P2515" t="str">
            <v>PT. SATRIA WICAKSANA SEJATI</v>
          </cell>
          <cell r="Q2515" t="str">
            <v>PT. SATRIA WICAKSANA SEJATI</v>
          </cell>
          <cell r="R2515" t="str">
            <v>PALLET RENT DOUBLE FACE</v>
          </cell>
          <cell r="S2515" t="str">
            <v>8276727040</v>
          </cell>
        </row>
        <row r="2516">
          <cell r="L2516">
            <v>5041692194</v>
          </cell>
          <cell r="M2516" t="str">
            <v>10169749</v>
          </cell>
          <cell r="N2516" t="str">
            <v>S21092400912</v>
          </cell>
          <cell r="O2516" t="str">
            <v>YPS/N8033UV/ANANG S</v>
          </cell>
          <cell r="P2516" t="str">
            <v>PT. SATRIA WICAKSANA SEJATI</v>
          </cell>
          <cell r="Q2516" t="str">
            <v>PT. SATRIA WICAKSANA SEJATI</v>
          </cell>
          <cell r="R2516" t="str">
            <v>PALLET RENT DOUBLE FACE</v>
          </cell>
          <cell r="S2516" t="str">
            <v>8276727040</v>
          </cell>
        </row>
        <row r="2517">
          <cell r="L2517">
            <v>5041740498</v>
          </cell>
          <cell r="M2517" t="str">
            <v>10169749</v>
          </cell>
          <cell r="N2517" t="str">
            <v>S21092400908</v>
          </cell>
          <cell r="O2517" t="str">
            <v>YPS/L9613UX/RONI S</v>
          </cell>
          <cell r="P2517" t="str">
            <v>PT. SATRIA WICAKSANA SEJATI</v>
          </cell>
          <cell r="Q2517" t="str">
            <v>PT. SATRIA WICAKSANA SEJATI</v>
          </cell>
          <cell r="R2517" t="str">
            <v>PALLET RENT DOUBLE FACE</v>
          </cell>
          <cell r="S2517" t="str">
            <v>8276727040</v>
          </cell>
        </row>
        <row r="2518">
          <cell r="L2518">
            <v>5041719385</v>
          </cell>
          <cell r="M2518" t="str">
            <v>10169749</v>
          </cell>
          <cell r="N2518" t="str">
            <v>S21092400910</v>
          </cell>
          <cell r="O2518" t="str">
            <v>YPS/N8143UW/MISTAM</v>
          </cell>
          <cell r="P2518" t="str">
            <v>PT. SATRIA WICAKSANA SEJATI</v>
          </cell>
          <cell r="Q2518" t="str">
            <v>PT. SATRIA WICAKSANA SEJATI</v>
          </cell>
          <cell r="R2518" t="str">
            <v>PALLET RENT DOUBLE FACE</v>
          </cell>
          <cell r="S2518" t="str">
            <v>8276727040</v>
          </cell>
        </row>
        <row r="2519">
          <cell r="L2519">
            <v>5041677438</v>
          </cell>
          <cell r="M2519" t="str">
            <v>10169749</v>
          </cell>
          <cell r="N2519" t="str">
            <v>S21092400913</v>
          </cell>
          <cell r="O2519" t="str">
            <v>YPS/N8653UW/KHOIRUL</v>
          </cell>
          <cell r="P2519" t="str">
            <v>PT. SATRIA WICAKSANA SEJATI</v>
          </cell>
          <cell r="Q2519" t="str">
            <v>PT. SATRIA WICAKSANA SEJATI</v>
          </cell>
          <cell r="R2519" t="str">
            <v>PALLET RENT DOUBLE FACE</v>
          </cell>
          <cell r="S2519" t="str">
            <v>8276727040</v>
          </cell>
        </row>
        <row r="2520">
          <cell r="L2520">
            <v>5041723136</v>
          </cell>
          <cell r="M2520" t="str">
            <v>10169749</v>
          </cell>
          <cell r="N2520" t="str">
            <v>S21092400909</v>
          </cell>
          <cell r="O2520" t="str">
            <v>YPS/L9359UZ/SULAIMAN</v>
          </cell>
          <cell r="P2520" t="str">
            <v>PT. SATRIA WICAKSANA SEJATI</v>
          </cell>
          <cell r="Q2520" t="str">
            <v>PT. SATRIA WICAKSANA SEJATI</v>
          </cell>
          <cell r="R2520" t="str">
            <v>PALLET RENT DOUBLE FACE</v>
          </cell>
          <cell r="S2520" t="str">
            <v>8276727040</v>
          </cell>
        </row>
        <row r="2521">
          <cell r="L2521">
            <v>5041701359</v>
          </cell>
          <cell r="M2521" t="str">
            <v>10169749</v>
          </cell>
          <cell r="N2521" t="str">
            <v>S21092400911</v>
          </cell>
          <cell r="O2521" t="str">
            <v>SWS/N8653UW/KHOIRUL</v>
          </cell>
          <cell r="P2521" t="str">
            <v>PT. SATRIA WICAKSANA SEJATI</v>
          </cell>
          <cell r="Q2521" t="str">
            <v>PT. SATRIA WICAKSANA SEJATI</v>
          </cell>
          <cell r="R2521" t="str">
            <v>PALLET RENT DOUBLE FACE</v>
          </cell>
          <cell r="S2521" t="str">
            <v>8276727040</v>
          </cell>
        </row>
        <row r="2522">
          <cell r="L2522">
            <v>5041705200</v>
          </cell>
          <cell r="M2522" t="str">
            <v>10169749</v>
          </cell>
          <cell r="N2522" t="str">
            <v>S21092400891</v>
          </cell>
          <cell r="O2522" t="str">
            <v>YPS/N8143UV/MISTAM</v>
          </cell>
          <cell r="P2522" t="str">
            <v>PT. SATRIA WICAKSANA SEJATI</v>
          </cell>
          <cell r="Q2522" t="str">
            <v>PT. SATRIA WICAKSANA SEJATI</v>
          </cell>
          <cell r="R2522" t="str">
            <v>PALLET RENT DOUBLE FACE</v>
          </cell>
          <cell r="S2522" t="str">
            <v>8276727040</v>
          </cell>
        </row>
        <row r="2523">
          <cell r="L2523">
            <v>5041656138</v>
          </cell>
          <cell r="M2523" t="str">
            <v>10169749</v>
          </cell>
          <cell r="N2523" t="str">
            <v>S21092400900</v>
          </cell>
          <cell r="O2523" t="str">
            <v>YPS/N8815UW/MUNAWIR</v>
          </cell>
          <cell r="P2523" t="str">
            <v>PT. SATRIA WICAKSANA SEJATI</v>
          </cell>
          <cell r="Q2523" t="str">
            <v>PT. SATRIA WICAKSANA SEJATI</v>
          </cell>
          <cell r="R2523" t="str">
            <v>PALLET RENT DOUBLE FACE</v>
          </cell>
          <cell r="S2523" t="str">
            <v>8276727040</v>
          </cell>
        </row>
        <row r="2524">
          <cell r="L2524">
            <v>5041719293</v>
          </cell>
          <cell r="M2524" t="str">
            <v>10169749</v>
          </cell>
          <cell r="N2524" t="str">
            <v>S21092400157</v>
          </cell>
          <cell r="O2524" t="str">
            <v>YPS/L8991UE/MUSTOPA</v>
          </cell>
          <cell r="P2524" t="str">
            <v>PT. SATRIA WICAKSANA SEJATI</v>
          </cell>
          <cell r="Q2524" t="str">
            <v>PT. SATRIA WICAKSANA SEJATI</v>
          </cell>
          <cell r="R2524" t="str">
            <v>PALLET RENT DOUBLE FACE</v>
          </cell>
          <cell r="S2524" t="str">
            <v>8276714142</v>
          </cell>
        </row>
        <row r="2525">
          <cell r="L2525">
            <v>5041703090</v>
          </cell>
          <cell r="M2525" t="str">
            <v>10169749</v>
          </cell>
          <cell r="N2525" t="str">
            <v>S21092400160</v>
          </cell>
          <cell r="O2525" t="str">
            <v>YPS/N8589UV/MUHIBBIN</v>
          </cell>
          <cell r="P2525" t="str">
            <v>PT. SATRIA WICAKSANA SEJATI</v>
          </cell>
          <cell r="Q2525" t="str">
            <v>PT. SATRIA WICAKSANA SEJATI</v>
          </cell>
          <cell r="R2525" t="str">
            <v>PALLET RENT DOUBLE FACE</v>
          </cell>
          <cell r="S2525" t="str">
            <v>8276714142</v>
          </cell>
        </row>
        <row r="2526">
          <cell r="L2526">
            <v>5041701300</v>
          </cell>
          <cell r="M2526" t="str">
            <v>10169749</v>
          </cell>
          <cell r="N2526" t="str">
            <v>S21092400154</v>
          </cell>
          <cell r="O2526" t="str">
            <v>YPS/L8991UE/MUSTOPA</v>
          </cell>
          <cell r="P2526" t="str">
            <v>PT. SATRIA WICAKSANA SEJATI</v>
          </cell>
          <cell r="Q2526" t="str">
            <v>PT. SATRIA WICAKSANA SEJATI</v>
          </cell>
          <cell r="R2526" t="str">
            <v>PALLET RENT DOUBLE FACE</v>
          </cell>
          <cell r="S2526" t="str">
            <v>8276714142</v>
          </cell>
        </row>
        <row r="2527">
          <cell r="L2527">
            <v>5041714544</v>
          </cell>
          <cell r="M2527" t="str">
            <v>10169749</v>
          </cell>
          <cell r="N2527" t="str">
            <v>S21092400155</v>
          </cell>
          <cell r="O2527" t="str">
            <v>YPS/N8589UV/MUHIBBIN</v>
          </cell>
          <cell r="P2527" t="str">
            <v>PT. SATRIA WICAKSANA SEJATI</v>
          </cell>
          <cell r="Q2527" t="str">
            <v>PT. SATRIA WICAKSANA SEJATI</v>
          </cell>
          <cell r="R2527" t="str">
            <v>PALLET RENT DOUBLE FACE</v>
          </cell>
          <cell r="S2527" t="str">
            <v>8276714142</v>
          </cell>
        </row>
        <row r="2528">
          <cell r="L2528">
            <v>5041677555</v>
          </cell>
          <cell r="M2528" t="str">
            <v>10169749</v>
          </cell>
          <cell r="N2528" t="str">
            <v>S21092400158</v>
          </cell>
          <cell r="O2528" t="str">
            <v>YPS/L8991UE/MUSTOPA</v>
          </cell>
          <cell r="P2528" t="str">
            <v>PT. SATRIA WICAKSANA SEJATI</v>
          </cell>
          <cell r="Q2528" t="str">
            <v>PT. SATRIA WICAKSANA SEJATI</v>
          </cell>
          <cell r="R2528" t="str">
            <v>PALLET RENT DOUBLE FACE</v>
          </cell>
          <cell r="S2528" t="str">
            <v>8276714142</v>
          </cell>
        </row>
        <row r="2529">
          <cell r="L2529">
            <v>5041681120</v>
          </cell>
          <cell r="M2529" t="str">
            <v>10169749</v>
          </cell>
          <cell r="N2529" t="str">
            <v>S21092400159</v>
          </cell>
          <cell r="O2529" t="str">
            <v>YPS/N8589UV/MUHIBBIN</v>
          </cell>
          <cell r="P2529" t="str">
            <v>PT. SATRIA WICAKSANA SEJATI</v>
          </cell>
          <cell r="Q2529" t="str">
            <v>PT. SATRIA WICAKSANA SEJATI</v>
          </cell>
          <cell r="R2529" t="str">
            <v>PALLET RENT DOUBLE FACE</v>
          </cell>
          <cell r="S2529" t="str">
            <v>8276714142</v>
          </cell>
        </row>
        <row r="2530">
          <cell r="L2530">
            <v>5041737440</v>
          </cell>
          <cell r="M2530" t="str">
            <v>10169749</v>
          </cell>
          <cell r="N2530" t="str">
            <v>S21092400156</v>
          </cell>
          <cell r="O2530" t="str">
            <v>YPS/L8991UE/MUSTOPA</v>
          </cell>
          <cell r="P2530" t="str">
            <v>PT. SATRIA WICAKSANA SEJATI</v>
          </cell>
          <cell r="Q2530" t="str">
            <v>PT. SATRIA WICAKSANA SEJATI</v>
          </cell>
          <cell r="R2530" t="str">
            <v>PALLET RENT DOUBLE FACE</v>
          </cell>
          <cell r="S2530" t="str">
            <v>8276714142</v>
          </cell>
        </row>
        <row r="2531">
          <cell r="L2531">
            <v>5041666327</v>
          </cell>
          <cell r="M2531" t="str">
            <v>10169749</v>
          </cell>
          <cell r="N2531" t="str">
            <v>S21092600022</v>
          </cell>
          <cell r="O2531" t="str">
            <v>YPS/N8596UV/SUMARNO</v>
          </cell>
          <cell r="P2531" t="str">
            <v>PT. SATRIA WICAKSANA SEJATI</v>
          </cell>
          <cell r="Q2531" t="str">
            <v>PT. SATRIA WICAKSANA SEJATI</v>
          </cell>
          <cell r="R2531" t="str">
            <v>PALLET RENT DOUBLE FACE</v>
          </cell>
          <cell r="S2531" t="str">
            <v>8276727040</v>
          </cell>
        </row>
        <row r="2532">
          <cell r="L2532">
            <v>5041724858</v>
          </cell>
          <cell r="M2532" t="str">
            <v>10169749</v>
          </cell>
          <cell r="N2532" t="str">
            <v>S21092410455</v>
          </cell>
          <cell r="O2532" t="str">
            <v>YPS/L9693US/IRKHAM</v>
          </cell>
          <cell r="P2532" t="str">
            <v>PT. SATRIA WICAKSANA SEJATI</v>
          </cell>
          <cell r="Q2532" t="str">
            <v>PT. SATRIA WICAKSANA SEJATI</v>
          </cell>
          <cell r="R2532" t="str">
            <v>PALLET RENT DOUBLE FACE</v>
          </cell>
          <cell r="S2532" t="str">
            <v>8276727040</v>
          </cell>
        </row>
        <row r="2533">
          <cell r="L2533">
            <v>5041677527</v>
          </cell>
          <cell r="M2533" t="str">
            <v>10169749</v>
          </cell>
          <cell r="N2533" t="str">
            <v>S21092410462</v>
          </cell>
          <cell r="O2533" t="str">
            <v>YPS/N8654UW/ARIS</v>
          </cell>
          <cell r="P2533" t="str">
            <v>PT. SATRIA WICAKSANA SEJATI</v>
          </cell>
          <cell r="Q2533" t="str">
            <v>PT. SATRIA WICAKSANA SEJATI</v>
          </cell>
          <cell r="R2533" t="str">
            <v>PALLET RENT DOUBLE FACE</v>
          </cell>
          <cell r="S2533" t="str">
            <v>8276727040</v>
          </cell>
        </row>
        <row r="2534">
          <cell r="L2534">
            <v>5041691152</v>
          </cell>
          <cell r="M2534" t="str">
            <v>10169749</v>
          </cell>
          <cell r="N2534" t="str">
            <v>S21092410464</v>
          </cell>
          <cell r="O2534" t="str">
            <v>YPS/N8105UV/SETIO</v>
          </cell>
          <cell r="P2534" t="str">
            <v>PT. SATRIA WICAKSANA SEJATI</v>
          </cell>
          <cell r="Q2534" t="str">
            <v>PT. SATRIA WICAKSANA SEJATI</v>
          </cell>
          <cell r="R2534" t="str">
            <v>PALLET RENT DOUBLE FACE</v>
          </cell>
          <cell r="S2534" t="str">
            <v>8276727040</v>
          </cell>
        </row>
        <row r="2535">
          <cell r="L2535">
            <v>5041663991</v>
          </cell>
          <cell r="M2535" t="str">
            <v>10169749</v>
          </cell>
          <cell r="N2535" t="str">
            <v>S21092410470</v>
          </cell>
          <cell r="O2535" t="str">
            <v>YPS/L9346UZ/ZAINUL A</v>
          </cell>
          <cell r="P2535" t="str">
            <v>PT. SATRIA WICAKSANA SEJATI</v>
          </cell>
          <cell r="Q2535" t="str">
            <v>PT. SATRIA WICAKSANA SEJATI</v>
          </cell>
          <cell r="R2535" t="str">
            <v>PALLET RENT DOUBLE FACE</v>
          </cell>
          <cell r="S2535" t="str">
            <v>8276727040</v>
          </cell>
        </row>
        <row r="2536">
          <cell r="L2536">
            <v>5041677421</v>
          </cell>
          <cell r="M2536" t="str">
            <v>10169749</v>
          </cell>
          <cell r="N2536" t="str">
            <v>S21092410467</v>
          </cell>
          <cell r="O2536" t="str">
            <v>YPS/N8660UW/SYAIFUL</v>
          </cell>
          <cell r="P2536" t="str">
            <v>PT. SATRIA WICAKSANA SEJATI</v>
          </cell>
          <cell r="Q2536" t="str">
            <v>PT. SATRIA WICAKSANA SEJATI</v>
          </cell>
          <cell r="R2536" t="str">
            <v>PALLET RENT DOUBLE FACE</v>
          </cell>
          <cell r="S2536" t="str">
            <v>8276727040</v>
          </cell>
        </row>
        <row r="2537">
          <cell r="L2537">
            <v>5041671787</v>
          </cell>
          <cell r="M2537" t="str">
            <v>10169749</v>
          </cell>
          <cell r="N2537" t="str">
            <v>S21092410456</v>
          </cell>
          <cell r="O2537" t="str">
            <v>YPS/L9462UM/SATIMAN</v>
          </cell>
          <cell r="P2537" t="str">
            <v>PT. SATRIA WICAKSANA SEJATI</v>
          </cell>
          <cell r="Q2537" t="str">
            <v>PT. SATRIA WICAKSANA SEJATI</v>
          </cell>
          <cell r="R2537" t="str">
            <v>PALLET RENT DOUBLE FACE</v>
          </cell>
          <cell r="S2537" t="str">
            <v>8276727040</v>
          </cell>
        </row>
        <row r="2538">
          <cell r="L2538">
            <v>5041736425</v>
          </cell>
          <cell r="M2538" t="str">
            <v>10169749</v>
          </cell>
          <cell r="N2538" t="str">
            <v>S21092410458</v>
          </cell>
          <cell r="O2538" t="str">
            <v>YPS/N9935UW/SUDARSON</v>
          </cell>
          <cell r="P2538" t="str">
            <v>PT. SATRIA WICAKSANA SEJATI</v>
          </cell>
          <cell r="Q2538" t="str">
            <v>PT. SATRIA WICAKSANA SEJATI</v>
          </cell>
          <cell r="R2538" t="str">
            <v>PALLET RENT DOUBLE FACE</v>
          </cell>
          <cell r="S2538" t="str">
            <v>8276727040</v>
          </cell>
        </row>
        <row r="2539">
          <cell r="L2539">
            <v>5041709288</v>
          </cell>
          <cell r="M2539" t="str">
            <v>10169749</v>
          </cell>
          <cell r="N2539" t="str">
            <v>S21092410461</v>
          </cell>
          <cell r="O2539" t="str">
            <v>YPS/N8815UW/MUNAWIR</v>
          </cell>
          <cell r="P2539" t="str">
            <v>PT. SATRIA WICAKSANA SEJATI</v>
          </cell>
          <cell r="Q2539" t="str">
            <v>PT. SATRIA WICAKSANA SEJATI</v>
          </cell>
          <cell r="R2539" t="str">
            <v>PALLET RENT DOUBLE FACE</v>
          </cell>
          <cell r="S2539" t="str">
            <v>8276727040</v>
          </cell>
        </row>
        <row r="2540">
          <cell r="L2540">
            <v>5041674287</v>
          </cell>
          <cell r="M2540" t="str">
            <v>10169749</v>
          </cell>
          <cell r="N2540" t="str">
            <v>S21092410468</v>
          </cell>
          <cell r="O2540" t="str">
            <v>SWS/N8574UV/EKO P</v>
          </cell>
          <cell r="P2540" t="str">
            <v>PT. SATRIA WICAKSANA SEJATI</v>
          </cell>
          <cell r="Q2540" t="str">
            <v>PT. SATRIA WICAKSANA SEJATI</v>
          </cell>
          <cell r="R2540" t="str">
            <v>PALLET RENT DOUBLE FACE</v>
          </cell>
          <cell r="S2540" t="str">
            <v>8276727040</v>
          </cell>
        </row>
        <row r="2541">
          <cell r="L2541">
            <v>5041631311</v>
          </cell>
          <cell r="M2541" t="str">
            <v>10169749</v>
          </cell>
          <cell r="N2541" t="str">
            <v>S21092410459</v>
          </cell>
          <cell r="O2541" t="str">
            <v>YPS/N9934UW/SULIS</v>
          </cell>
          <cell r="P2541" t="str">
            <v>PT. SATRIA WICAKSANA SEJATI</v>
          </cell>
          <cell r="Q2541" t="str">
            <v>PT. SATRIA WICAKSANA SEJATI</v>
          </cell>
          <cell r="R2541" t="str">
            <v>PALLET RENT DOUBLE FACE</v>
          </cell>
          <cell r="S2541" t="str">
            <v>8276727040</v>
          </cell>
        </row>
        <row r="2542">
          <cell r="L2542">
            <v>5041726821</v>
          </cell>
          <cell r="M2542" t="str">
            <v>10169749</v>
          </cell>
          <cell r="N2542" t="str">
            <v>S21092410460</v>
          </cell>
          <cell r="O2542" t="str">
            <v>YPS/L9346UZ/ZAINUL A</v>
          </cell>
          <cell r="P2542" t="str">
            <v>PT. SATRIA WICAKSANA SEJATI</v>
          </cell>
          <cell r="Q2542" t="str">
            <v>PT. SATRIA WICAKSANA SEJATI</v>
          </cell>
          <cell r="R2542" t="str">
            <v>PALLET RENT DOUBLE FACE</v>
          </cell>
          <cell r="S2542" t="str">
            <v>8276727040</v>
          </cell>
        </row>
        <row r="2543">
          <cell r="L2543">
            <v>5041724777</v>
          </cell>
          <cell r="M2543" t="str">
            <v>10169749</v>
          </cell>
          <cell r="N2543" t="str">
            <v>S21092410457</v>
          </cell>
          <cell r="O2543" t="str">
            <v>SWS/L8574UV/EKO P</v>
          </cell>
          <cell r="P2543" t="str">
            <v>PT. SATRIA WICAKSANA SEJATI</v>
          </cell>
          <cell r="Q2543" t="str">
            <v>PT. SATRIA WICAKSANA SEJATI</v>
          </cell>
          <cell r="R2543" t="str">
            <v>PALLET RENT DOUBLE FACE</v>
          </cell>
          <cell r="S2543" t="str">
            <v>8276727040</v>
          </cell>
        </row>
        <row r="2544">
          <cell r="L2544">
            <v>5041676476</v>
          </cell>
          <cell r="M2544" t="str">
            <v>10169749</v>
          </cell>
          <cell r="N2544" t="str">
            <v>S21092410469</v>
          </cell>
          <cell r="O2544" t="str">
            <v>YPS/N8863UW/JAHJA</v>
          </cell>
          <cell r="P2544" t="str">
            <v>PT. SATRIA WICAKSANA SEJATI</v>
          </cell>
          <cell r="Q2544" t="str">
            <v>PT. SATRIA WICAKSANA SEJATI</v>
          </cell>
          <cell r="R2544" t="str">
            <v>PALLET RENT DOUBLE FACE</v>
          </cell>
          <cell r="S2544" t="str">
            <v>8276727040</v>
          </cell>
        </row>
        <row r="2545">
          <cell r="L2545">
            <v>5041703684</v>
          </cell>
          <cell r="M2545" t="str">
            <v>10169749</v>
          </cell>
          <cell r="N2545" t="str">
            <v>S21092410465</v>
          </cell>
          <cell r="O2545" t="str">
            <v>YPS/N8607UV/MUSTOFA</v>
          </cell>
          <cell r="P2545" t="str">
            <v>PT. SATRIA WICAKSANA SEJATI</v>
          </cell>
          <cell r="Q2545" t="str">
            <v>PT. SATRIA WICAKSANA SEJATI</v>
          </cell>
          <cell r="R2545" t="str">
            <v>PALLET RENT DOUBLE FACE</v>
          </cell>
          <cell r="S2545" t="str">
            <v>8276727040</v>
          </cell>
        </row>
        <row r="2546">
          <cell r="L2546">
            <v>5041726551</v>
          </cell>
          <cell r="M2546" t="str">
            <v>10169749</v>
          </cell>
          <cell r="N2546" t="str">
            <v>S21092410466</v>
          </cell>
          <cell r="O2546" t="str">
            <v>YPS/L9349UZ/CIPTO</v>
          </cell>
          <cell r="P2546" t="str">
            <v>PT. SATRIA WICAKSANA SEJATI</v>
          </cell>
          <cell r="Q2546" t="str">
            <v>PT. SATRIA WICAKSANA SEJATI</v>
          </cell>
          <cell r="R2546" t="str">
            <v>PALLET RENT DOUBLE FACE</v>
          </cell>
          <cell r="S2546" t="str">
            <v>8276727040</v>
          </cell>
        </row>
        <row r="2547">
          <cell r="L2547">
            <v>5041679109</v>
          </cell>
          <cell r="M2547" t="str">
            <v>10169749</v>
          </cell>
          <cell r="N2547" t="str">
            <v>S21092410463</v>
          </cell>
          <cell r="O2547" t="str">
            <v>YPS/L9609UZ/EDY S</v>
          </cell>
          <cell r="P2547" t="str">
            <v>PT. SATRIA WICAKSANA SEJATI</v>
          </cell>
          <cell r="Q2547" t="str">
            <v>PT. SATRIA WICAKSANA SEJATI</v>
          </cell>
          <cell r="R2547" t="str">
            <v>PALLET RENT DOUBLE FACE</v>
          </cell>
          <cell r="S2547" t="str">
            <v>8276727040</v>
          </cell>
        </row>
        <row r="2548">
          <cell r="L2548">
            <v>5041732050</v>
          </cell>
          <cell r="M2548" t="str">
            <v>10169749</v>
          </cell>
          <cell r="N2548" t="str">
            <v>S21092700274</v>
          </cell>
          <cell r="O2548" t="str">
            <v>YPS/N9934UW/SULIS</v>
          </cell>
          <cell r="P2548" t="str">
            <v>PT. SATRIA WICAKSANA SEJATI</v>
          </cell>
          <cell r="Q2548" t="str">
            <v>PT. SATRIA WICAKSANA SEJATI</v>
          </cell>
          <cell r="R2548" t="str">
            <v>PALLET RENT DOUBLE FACE</v>
          </cell>
          <cell r="S2548" t="str">
            <v>8276727040</v>
          </cell>
        </row>
        <row r="2549">
          <cell r="L2549">
            <v>5041664028</v>
          </cell>
          <cell r="M2549" t="str">
            <v>10169749</v>
          </cell>
          <cell r="N2549" t="str">
            <v>S21092600018</v>
          </cell>
          <cell r="O2549" t="str">
            <v>YPS/L9346UZ/ZAINUL A</v>
          </cell>
          <cell r="P2549" t="str">
            <v>PT. SATRIA WICAKSANA SEJATI</v>
          </cell>
          <cell r="Q2549" t="str">
            <v>PT. SATRIA WICAKSANA SEJATI</v>
          </cell>
          <cell r="R2549" t="str">
            <v>PALLET RENT DOUBLE FACE</v>
          </cell>
          <cell r="S2549" t="str">
            <v>8276727040</v>
          </cell>
        </row>
        <row r="2550">
          <cell r="L2550">
            <v>5041691282</v>
          </cell>
          <cell r="M2550" t="str">
            <v>74559</v>
          </cell>
          <cell r="N2550" t="str">
            <v>S21092410530/T092880B/EL/1/28</v>
          </cell>
          <cell r="O2550" t="str">
            <v>YPS/N7985UQ/BAMBANG</v>
          </cell>
          <cell r="P2550" t="str">
            <v>PT. SATRIA WICAKSANA SEJATI</v>
          </cell>
          <cell r="Q2550" t="str">
            <v>PT. SATRIA WICAKSANA SEJATI</v>
          </cell>
          <cell r="R2550" t="str">
            <v>5 GALLON AQUA LOCAL</v>
          </cell>
          <cell r="S2550" t="str">
            <v>8276727041</v>
          </cell>
        </row>
        <row r="2551">
          <cell r="L2551">
            <v>5041686979</v>
          </cell>
          <cell r="M2551" t="str">
            <v>74559</v>
          </cell>
          <cell r="N2551" t="str">
            <v>S21092401019/T092858D/NF/1/28</v>
          </cell>
          <cell r="O2551" t="str">
            <v>YPS/N8582UV/HASAN</v>
          </cell>
          <cell r="P2551" t="str">
            <v>PT. SATRIA WICAKSANA SEJATI</v>
          </cell>
          <cell r="Q2551" t="str">
            <v>PT. SATRIA WICAKSANA SEJATI</v>
          </cell>
          <cell r="R2551" t="str">
            <v>5 GALLON AQUA LOCAL</v>
          </cell>
          <cell r="S2551" t="str">
            <v>8276727041</v>
          </cell>
        </row>
        <row r="2552">
          <cell r="L2552">
            <v>5041683998</v>
          </cell>
          <cell r="M2552" t="str">
            <v>74559</v>
          </cell>
          <cell r="N2552" t="str">
            <v>T.113447/HP3/2</v>
          </cell>
          <cell r="O2552" t="str">
            <v>YPS/L9355UZ/WACHID</v>
          </cell>
          <cell r="P2552" t="str">
            <v>PT. SATRIA WICAKSANA SEJATI</v>
          </cell>
          <cell r="Q2552" t="str">
            <v>PT. SATRIA WICAKSANA SEJATI</v>
          </cell>
          <cell r="R2552" t="str">
            <v>5 GALLON AQUA LOCAL</v>
          </cell>
          <cell r="S2552" t="str">
            <v>8276727041</v>
          </cell>
        </row>
        <row r="2553">
          <cell r="L2553">
            <v>5041722956</v>
          </cell>
          <cell r="M2553" t="str">
            <v>74559</v>
          </cell>
          <cell r="N2553" t="str">
            <v>S21092400987/T093093C/NF/1/30</v>
          </cell>
          <cell r="O2553" t="str">
            <v>YPS/L8373UI/TAUFIK</v>
          </cell>
          <cell r="P2553" t="str">
            <v>PT. SATRIA WICAKSANA SEJATI</v>
          </cell>
          <cell r="Q2553" t="str">
            <v>PT. SATRIA WICAKSANA SEJATI</v>
          </cell>
          <cell r="R2553" t="str">
            <v>5 GALLON AQUA LOCAL</v>
          </cell>
          <cell r="S2553" t="str">
            <v>8276727041</v>
          </cell>
        </row>
        <row r="2554">
          <cell r="L2554">
            <v>5041625679</v>
          </cell>
          <cell r="M2554" t="str">
            <v>74559</v>
          </cell>
          <cell r="N2554" t="str">
            <v>S21092400997/T0929200D/IS/3/29</v>
          </cell>
          <cell r="O2554" t="str">
            <v>YPS/N8614UW/HUDA</v>
          </cell>
          <cell r="P2554" t="str">
            <v>PT. SATRIA WICAKSANA SEJATI</v>
          </cell>
          <cell r="Q2554" t="str">
            <v>PT. SATRIA WICAKSANA SEJATI</v>
          </cell>
          <cell r="R2554" t="str">
            <v>5 GALLON AQUA LOCAL</v>
          </cell>
          <cell r="S2554" t="str">
            <v>8276727041</v>
          </cell>
        </row>
        <row r="2555">
          <cell r="L2555">
            <v>5041634523</v>
          </cell>
          <cell r="M2555" t="str">
            <v>74559</v>
          </cell>
          <cell r="N2555" t="str">
            <v>S21091602112/T092486B/IS/1/24</v>
          </cell>
          <cell r="O2555" t="str">
            <v>YPS/L9274UF/MADE</v>
          </cell>
          <cell r="P2555" t="str">
            <v>PT. SATRIA WICAKSANA SEJATI</v>
          </cell>
          <cell r="Q2555" t="str">
            <v>PT. SATRIA WICAKSANA SEJATI</v>
          </cell>
          <cell r="R2555" t="str">
            <v>5 GALLON AQUA LOCAL</v>
          </cell>
          <cell r="S2555" t="str">
            <v>8276727041</v>
          </cell>
        </row>
        <row r="2556">
          <cell r="L2556">
            <v>5041626334</v>
          </cell>
          <cell r="M2556" t="str">
            <v>74559</v>
          </cell>
          <cell r="N2556" t="str">
            <v>S21091602122/T092463B/IS/1/24</v>
          </cell>
          <cell r="O2556" t="str">
            <v>YPS/N9079UQ/AMIN</v>
          </cell>
          <cell r="P2556" t="str">
            <v>PT. SATRIA WICAKSANA SEJATI</v>
          </cell>
          <cell r="Q2556" t="str">
            <v>PT. SATRIA WICAKSANA SEJATI</v>
          </cell>
          <cell r="R2556" t="str">
            <v>5 GALLON AQUA LOCAL</v>
          </cell>
          <cell r="S2556" t="str">
            <v>8276727041</v>
          </cell>
        </row>
        <row r="2557">
          <cell r="L2557">
            <v>5041637082</v>
          </cell>
          <cell r="M2557" t="str">
            <v>74559</v>
          </cell>
          <cell r="N2557" t="str">
            <v>S21091602116/T092487B/AS/1/24</v>
          </cell>
          <cell r="O2557" t="str">
            <v>YSPS/N8744UR/IBRAHIM</v>
          </cell>
          <cell r="P2557" t="str">
            <v>PT. SATRIA WICAKSANA SEJATI</v>
          </cell>
          <cell r="Q2557" t="str">
            <v>PT. SATRIA WICAKSANA SEJATI</v>
          </cell>
          <cell r="R2557" t="str">
            <v>5 GALLON AQUA LOCAL</v>
          </cell>
          <cell r="S2557" t="str">
            <v>8276727041</v>
          </cell>
        </row>
        <row r="2558">
          <cell r="L2558">
            <v>5041626653</v>
          </cell>
          <cell r="M2558" t="str">
            <v>74559</v>
          </cell>
          <cell r="N2558" t="str">
            <v>S21091602128/T09248C/SF/3/23</v>
          </cell>
          <cell r="O2558" t="str">
            <v>YPS/N8522UV/BUDI</v>
          </cell>
          <cell r="P2558" t="str">
            <v>PT. SATRIA WICAKSANA SEJATI</v>
          </cell>
          <cell r="Q2558" t="str">
            <v>PT. SATRIA WICAKSANA SEJATI</v>
          </cell>
          <cell r="R2558" t="str">
            <v>5 GALLON AQUA LOCAL</v>
          </cell>
          <cell r="S2558" t="str">
            <v>8276727041</v>
          </cell>
        </row>
        <row r="2559">
          <cell r="L2559">
            <v>5041634540</v>
          </cell>
          <cell r="M2559" t="str">
            <v>74559</v>
          </cell>
          <cell r="N2559" t="str">
            <v>S21091701660/T092492C/PY/2/24</v>
          </cell>
          <cell r="O2559" t="str">
            <v>YPS/L9370UZ/ANTON</v>
          </cell>
          <cell r="P2559" t="str">
            <v>PT. SATRIA WICAKSANA SEJATI</v>
          </cell>
          <cell r="Q2559" t="str">
            <v>PT. SATRIA WICAKSANA SEJATI</v>
          </cell>
          <cell r="R2559" t="str">
            <v>5 GALLON AQUA LOCAL</v>
          </cell>
          <cell r="S2559" t="str">
            <v>8276727041</v>
          </cell>
        </row>
        <row r="2560">
          <cell r="L2560">
            <v>5041625778</v>
          </cell>
          <cell r="M2560" t="str">
            <v>74559</v>
          </cell>
          <cell r="N2560" t="str">
            <v>S21091602123/T092418A/HD/3/23</v>
          </cell>
          <cell r="O2560" t="str">
            <v>YPS/N8194UW/WIN</v>
          </cell>
          <cell r="P2560" t="str">
            <v>PT. SATRIA WICAKSANA SEJATI</v>
          </cell>
          <cell r="Q2560" t="str">
            <v>PT. SATRIA WICAKSANA SEJATI</v>
          </cell>
          <cell r="R2560" t="str">
            <v>5 GALLON AQUA LOCAL</v>
          </cell>
          <cell r="S2560" t="str">
            <v>8276727041</v>
          </cell>
        </row>
        <row r="2561">
          <cell r="L2561">
            <v>5041622517</v>
          </cell>
          <cell r="M2561" t="str">
            <v>74559</v>
          </cell>
          <cell r="N2561" t="str">
            <v>T.115628/HP3/63</v>
          </cell>
          <cell r="O2561" t="str">
            <v>YPS/N8699UV/GHOFIR</v>
          </cell>
          <cell r="P2561" t="str">
            <v>PT. SATRIA WICAKSANA SEJATI</v>
          </cell>
          <cell r="Q2561" t="str">
            <v>PT. SATRIA WICAKSANA SEJATI</v>
          </cell>
          <cell r="R2561" t="str">
            <v>5 GALLON AQUA LOCAL</v>
          </cell>
          <cell r="S2561" t="str">
            <v>8276727041</v>
          </cell>
        </row>
        <row r="2562">
          <cell r="L2562">
            <v>5041624591</v>
          </cell>
          <cell r="M2562" t="str">
            <v>74559</v>
          </cell>
          <cell r="N2562" t="str">
            <v>S21091701161/T092469A/ZK/1/24</v>
          </cell>
          <cell r="O2562" t="str">
            <v>YPS/L9611UX/JULIANTO</v>
          </cell>
          <cell r="P2562" t="str">
            <v>PT. SATRIA WICAKSANA SEJATI</v>
          </cell>
          <cell r="Q2562" t="str">
            <v>PT. SATRIA WICAKSANA SEJATI</v>
          </cell>
          <cell r="R2562" t="str">
            <v>5 GALLON AQUA LOCAL</v>
          </cell>
          <cell r="S2562" t="str">
            <v>8276727041</v>
          </cell>
        </row>
        <row r="2563">
          <cell r="L2563">
            <v>5041636180</v>
          </cell>
          <cell r="M2563" t="str">
            <v>74559</v>
          </cell>
          <cell r="N2563" t="str">
            <v>T.115713/HP3/38</v>
          </cell>
          <cell r="O2563" t="str">
            <v>YPS/L9356UZ/AGUS</v>
          </cell>
          <cell r="P2563" t="str">
            <v>PT. SATRIA WICAKSANA SEJATI</v>
          </cell>
          <cell r="Q2563" t="str">
            <v>PT. SATRIA WICAKSANA SEJATI</v>
          </cell>
          <cell r="R2563" t="str">
            <v>5 GALLON AQUA LOCAL</v>
          </cell>
          <cell r="S2563" t="str">
            <v>8276727041</v>
          </cell>
        </row>
        <row r="2564">
          <cell r="L2564">
            <v>5041656522</v>
          </cell>
          <cell r="M2564" t="str">
            <v>74559</v>
          </cell>
          <cell r="N2564" t="str">
            <v>S21091602082/T0925129C/BK/2/25</v>
          </cell>
          <cell r="O2564" t="str">
            <v>YPS/N8647UR/HARTONO</v>
          </cell>
          <cell r="P2564" t="str">
            <v>PT. SATRIA WICAKSANA SEJATI</v>
          </cell>
          <cell r="Q2564" t="str">
            <v>PT. SATRIA WICAKSANA SEJATI</v>
          </cell>
          <cell r="R2564" t="str">
            <v>5 GALLON AQUA LOCAL</v>
          </cell>
          <cell r="S2564" t="str">
            <v>8276727041</v>
          </cell>
        </row>
        <row r="2565">
          <cell r="L2565">
            <v>5041679301</v>
          </cell>
          <cell r="M2565" t="str">
            <v>74559</v>
          </cell>
          <cell r="N2565" t="str">
            <v>T.115657/HP3/0927-9</v>
          </cell>
          <cell r="O2565" t="str">
            <v>YPS/N8573UW/FAUZAN</v>
          </cell>
          <cell r="P2565" t="str">
            <v>PT. SATRIA WICAKSANA SEJATI</v>
          </cell>
          <cell r="Q2565" t="str">
            <v>PT. SATRIA WICAKSANA SEJATI</v>
          </cell>
          <cell r="R2565" t="str">
            <v>5 GALLON AQUA LOCAL</v>
          </cell>
          <cell r="S2565" t="str">
            <v>8276727041</v>
          </cell>
        </row>
        <row r="2566">
          <cell r="L2566">
            <v>5041640758</v>
          </cell>
          <cell r="M2566" t="str">
            <v>74559</v>
          </cell>
          <cell r="N2566" t="str">
            <v>S21091701641/T092552D/ZK/1/25</v>
          </cell>
          <cell r="O2566" t="str">
            <v>YPS/N8527UV/MUHAMMAD</v>
          </cell>
          <cell r="P2566" t="str">
            <v>PT. SATRIA WICAKSANA SEJATI</v>
          </cell>
          <cell r="Q2566" t="str">
            <v>PT. SATRIA WICAKSANA SEJATI</v>
          </cell>
          <cell r="R2566" t="str">
            <v>5 GALLON AQUA LOCAL</v>
          </cell>
          <cell r="S2566" t="str">
            <v>8276727041</v>
          </cell>
        </row>
        <row r="2567">
          <cell r="L2567">
            <v>5041638464</v>
          </cell>
          <cell r="M2567" t="str">
            <v>74559</v>
          </cell>
          <cell r="N2567" t="str">
            <v>S21091701650/T0924159D/PY/2/24</v>
          </cell>
          <cell r="O2567" t="str">
            <v>YPS/L8858UI/BAMBANG</v>
          </cell>
          <cell r="P2567" t="str">
            <v>PT. SATRIA WICAKSANA SEJATI</v>
          </cell>
          <cell r="Q2567" t="str">
            <v>PT. SATRIA WICAKSANA SEJATI</v>
          </cell>
          <cell r="R2567" t="str">
            <v>5 GALLON AQUA LOCAL</v>
          </cell>
          <cell r="S2567" t="str">
            <v>8276727041</v>
          </cell>
        </row>
        <row r="2568">
          <cell r="L2568">
            <v>5041649815</v>
          </cell>
          <cell r="M2568" t="str">
            <v>74559</v>
          </cell>
          <cell r="N2568" t="str">
            <v>S21091701630/T092589A/EF/1/25</v>
          </cell>
          <cell r="O2568" t="str">
            <v>YPS/L9367UZ/MAJID</v>
          </cell>
          <cell r="P2568" t="str">
            <v>PT. SATRIA WICAKSANA SEJATI</v>
          </cell>
          <cell r="Q2568" t="str">
            <v>PT. SATRIA WICAKSANA SEJATI</v>
          </cell>
          <cell r="R2568" t="str">
            <v>5 GALLON AQUA LOCAL</v>
          </cell>
          <cell r="S2568" t="str">
            <v>8276727041</v>
          </cell>
        </row>
        <row r="2569">
          <cell r="L2569">
            <v>5041648535</v>
          </cell>
          <cell r="M2569" t="str">
            <v>74559</v>
          </cell>
          <cell r="N2569" t="str">
            <v>S21091701638/T092585B/NF/1/25</v>
          </cell>
          <cell r="O2569" t="str">
            <v>YPS/L9808UW/AMIN</v>
          </cell>
          <cell r="P2569" t="str">
            <v>PT. SATRIA WICAKSANA SEJATI</v>
          </cell>
          <cell r="Q2569" t="str">
            <v>PT. SATRIA WICAKSANA SEJATI</v>
          </cell>
          <cell r="R2569" t="str">
            <v>5 GALLON AQUA LOCAL</v>
          </cell>
          <cell r="S2569" t="str">
            <v>8276727041</v>
          </cell>
        </row>
        <row r="2570">
          <cell r="L2570">
            <v>5041644757</v>
          </cell>
          <cell r="M2570" t="str">
            <v>74559</v>
          </cell>
          <cell r="N2570" t="str">
            <v>S21091602105/T092516C/BK/3/24</v>
          </cell>
          <cell r="O2570" t="str">
            <v>YPS/L9271UF/TAUFIK</v>
          </cell>
          <cell r="P2570" t="str">
            <v>PT. SATRIA WICAKSANA SEJATI</v>
          </cell>
          <cell r="Q2570" t="str">
            <v>PT. SATRIA WICAKSANA SEJATI</v>
          </cell>
          <cell r="R2570" t="str">
            <v>5 GALLON AQUA LOCAL</v>
          </cell>
          <cell r="S2570" t="str">
            <v>8276727041</v>
          </cell>
        </row>
        <row r="2571">
          <cell r="L2571">
            <v>5041649340</v>
          </cell>
          <cell r="M2571" t="str">
            <v>74559</v>
          </cell>
          <cell r="N2571" t="str">
            <v>S21091602088/T092578A/NF/1/25</v>
          </cell>
          <cell r="O2571" t="str">
            <v>YPS/N8661UW/DENY.S</v>
          </cell>
          <cell r="P2571" t="str">
            <v>PT. SATRIA WICAKSANA SEJATI</v>
          </cell>
          <cell r="Q2571" t="str">
            <v>PT. SATRIA WICAKSANA SEJATI</v>
          </cell>
          <cell r="R2571" t="str">
            <v>5 GALLON AQUA LOCAL</v>
          </cell>
          <cell r="S2571" t="str">
            <v>8276727041</v>
          </cell>
        </row>
        <row r="2572">
          <cell r="L2572">
            <v>5041678003</v>
          </cell>
          <cell r="M2572" t="str">
            <v>74559</v>
          </cell>
          <cell r="N2572" t="str">
            <v>S21092400691/T092743D/NF/2/27</v>
          </cell>
          <cell r="O2572" t="str">
            <v>YPS/S9012US/SOBACH</v>
          </cell>
          <cell r="P2572" t="str">
            <v>PT. SATRIA WICAKSANA SEJATI</v>
          </cell>
          <cell r="Q2572" t="str">
            <v>PT. SATRIA WICAKSANA SEJATI</v>
          </cell>
          <cell r="R2572" t="str">
            <v>5 GALLON AQUA LOCAL</v>
          </cell>
          <cell r="S2572" t="str">
            <v>8276727041</v>
          </cell>
        </row>
        <row r="2573">
          <cell r="L2573">
            <v>5041681122</v>
          </cell>
          <cell r="M2573" t="str">
            <v>74559</v>
          </cell>
          <cell r="N2573" t="str">
            <v>S21092400683/T092763C/NF/2/27</v>
          </cell>
          <cell r="O2573" t="str">
            <v>YPS/L9370UZ/ANTON</v>
          </cell>
          <cell r="P2573" t="str">
            <v>PT. SATRIA WICAKSANA SEJATI</v>
          </cell>
          <cell r="Q2573" t="str">
            <v>PT. SATRIA WICAKSANA SEJATI</v>
          </cell>
          <cell r="R2573" t="str">
            <v>5 GALLON AQUA LOCAL</v>
          </cell>
          <cell r="S2573" t="str">
            <v>8276727041</v>
          </cell>
        </row>
        <row r="2574">
          <cell r="L2574">
            <v>5041673638</v>
          </cell>
          <cell r="M2574" t="str">
            <v>74559</v>
          </cell>
          <cell r="N2574" t="str">
            <v>S21092410528/T092738C/SF/1/27</v>
          </cell>
          <cell r="O2574" t="str">
            <v>YPS/L8372UI/BASIT</v>
          </cell>
          <cell r="P2574" t="str">
            <v>PT. SATRIA WICAKSANA SEJATI</v>
          </cell>
          <cell r="Q2574" t="str">
            <v>PT. SATRIA WICAKSANA SEJATI</v>
          </cell>
          <cell r="R2574" t="str">
            <v>5 GALLON AQUA LOCAL</v>
          </cell>
          <cell r="S2574" t="str">
            <v>8276727041</v>
          </cell>
        </row>
        <row r="2575">
          <cell r="L2575">
            <v>5041678889</v>
          </cell>
          <cell r="M2575" t="str">
            <v>74559</v>
          </cell>
          <cell r="N2575" t="str">
            <v>S21092400685/T092759D/HD/2/27</v>
          </cell>
          <cell r="O2575" t="str">
            <v>PSF/L9430UZ/UMAR</v>
          </cell>
          <cell r="P2575" t="str">
            <v>PT. SATRIA WICAKSANA SEJATI</v>
          </cell>
          <cell r="Q2575" t="str">
            <v>PT. SATRIA WICAKSANA SEJATI</v>
          </cell>
          <cell r="R2575" t="str">
            <v>5 GALLON AQUA LOCAL</v>
          </cell>
          <cell r="S2575" t="str">
            <v>8276727041</v>
          </cell>
        </row>
        <row r="2576">
          <cell r="L2576">
            <v>5041696685</v>
          </cell>
          <cell r="M2576" t="str">
            <v>74559</v>
          </cell>
          <cell r="N2576" t="str">
            <v>T.115655/HP3/33</v>
          </cell>
          <cell r="O2576" t="str">
            <v>YPS/L9356UZ/AGUS</v>
          </cell>
          <cell r="P2576" t="str">
            <v>PT. SATRIA WICAKSANA SEJATI</v>
          </cell>
          <cell r="Q2576" t="str">
            <v>PT. SATRIA WICAKSANA SEJATI</v>
          </cell>
          <cell r="R2576" t="str">
            <v>5 GALLON AQUA LOCAL</v>
          </cell>
          <cell r="S2576" t="str">
            <v>8276727041</v>
          </cell>
        </row>
        <row r="2577">
          <cell r="L2577">
            <v>5041584186</v>
          </cell>
          <cell r="M2577" t="str">
            <v>74559</v>
          </cell>
          <cell r="N2577" t="str">
            <v>S21092401032/T092756D/NF/2/27</v>
          </cell>
          <cell r="O2577" t="str">
            <v>YPS/N5314UW/HUDA</v>
          </cell>
          <cell r="P2577" t="str">
            <v>PT. SATRIA WICAKSANA SEJATI</v>
          </cell>
          <cell r="Q2577" t="str">
            <v>PT. SATRIA WICAKSANA SEJATI</v>
          </cell>
          <cell r="R2577" t="str">
            <v>5 GALLON AQUA LOCAL</v>
          </cell>
          <cell r="S2577" t="str">
            <v>8276727041</v>
          </cell>
        </row>
        <row r="2578">
          <cell r="L2578">
            <v>5041679595</v>
          </cell>
          <cell r="M2578" t="str">
            <v>74559</v>
          </cell>
          <cell r="N2578" t="str">
            <v>S21092401023/T0927147A/PY/3/27</v>
          </cell>
          <cell r="O2578" t="str">
            <v>YPS/N9879UR/JUPRI</v>
          </cell>
          <cell r="P2578" t="str">
            <v>PT. SATRIA WICAKSANA SEJATI</v>
          </cell>
          <cell r="Q2578" t="str">
            <v>PT. SATRIA WICAKSANA SEJATI</v>
          </cell>
          <cell r="R2578" t="str">
            <v>5 GALLON AQUA LOCAL</v>
          </cell>
          <cell r="S2578" t="str">
            <v>8276727041</v>
          </cell>
        </row>
        <row r="2579">
          <cell r="L2579">
            <v>5041683224</v>
          </cell>
          <cell r="M2579" t="str">
            <v>74559</v>
          </cell>
          <cell r="N2579" t="str">
            <v>S21092400670/T092798A/EF/2/27</v>
          </cell>
          <cell r="O2579" t="str">
            <v>YPS/N8547UV/SOLIKAN</v>
          </cell>
          <cell r="P2579" t="str">
            <v>PT. SATRIA WICAKSANA SEJATI</v>
          </cell>
          <cell r="Q2579" t="str">
            <v>PT. SATRIA WICAKSANA SEJATI</v>
          </cell>
          <cell r="R2579" t="str">
            <v>5 GALLON AQUA LOCAL</v>
          </cell>
          <cell r="S2579" t="str">
            <v>8276727041</v>
          </cell>
        </row>
        <row r="2580">
          <cell r="L2580">
            <v>5041702478</v>
          </cell>
          <cell r="M2580" t="str">
            <v>74559</v>
          </cell>
          <cell r="N2580" t="str">
            <v>S21092400647/T0928159B/SF/2/28</v>
          </cell>
          <cell r="O2580" t="str">
            <v>YPS/L9269UF/SOLIKAN</v>
          </cell>
          <cell r="P2580" t="str">
            <v>PT. SATRIA WICAKSANA SEJATI</v>
          </cell>
          <cell r="Q2580" t="str">
            <v>PT. SATRIA WICAKSANA SEJATI</v>
          </cell>
          <cell r="R2580" t="str">
            <v>5 GALLON AQUA LOCAL</v>
          </cell>
          <cell r="S2580" t="str">
            <v>8276727041</v>
          </cell>
        </row>
        <row r="2581">
          <cell r="L2581">
            <v>5041704235</v>
          </cell>
          <cell r="M2581" t="str">
            <v>74559</v>
          </cell>
          <cell r="N2581" t="str">
            <v>T.115654/HP3/55</v>
          </cell>
          <cell r="O2581" t="str">
            <v>YPS/N8573UW/FAUZAN</v>
          </cell>
          <cell r="P2581" t="str">
            <v>PT. SATRIA WICAKSANA SEJATI</v>
          </cell>
          <cell r="Q2581" t="str">
            <v>PT. SATRIA WICAKSANA SEJATI</v>
          </cell>
          <cell r="R2581" t="str">
            <v>5 GALLON AQUA LOCAL</v>
          </cell>
          <cell r="S2581" t="str">
            <v>8276727041</v>
          </cell>
        </row>
        <row r="2582">
          <cell r="L2582">
            <v>5041705596</v>
          </cell>
          <cell r="M2582" t="str">
            <v>74559</v>
          </cell>
          <cell r="N2582" t="str">
            <v>S21092410537/T092978C/NF/1/29</v>
          </cell>
          <cell r="O2582" t="str">
            <v>YPS/N8655UQ/SUGIONO</v>
          </cell>
          <cell r="P2582" t="str">
            <v>PT. SATRIA WICAKSANA SEJATI</v>
          </cell>
          <cell r="Q2582" t="str">
            <v>PT. SATRIA WICAKSANA SEJATI</v>
          </cell>
          <cell r="R2582" t="str">
            <v>5 GALLON AQUA LOCAL</v>
          </cell>
          <cell r="S2582" t="str">
            <v>8276727041</v>
          </cell>
        </row>
        <row r="2583">
          <cell r="L2583">
            <v>5041719237</v>
          </cell>
          <cell r="M2583" t="str">
            <v>74559</v>
          </cell>
          <cell r="N2583" t="str">
            <v>S21092410529/T09308B/IS/3/29</v>
          </cell>
          <cell r="O2583" t="str">
            <v>YPS/N9079UQ/AMIN</v>
          </cell>
          <cell r="P2583" t="str">
            <v>PT. SATRIA WICAKSANA SEJATI</v>
          </cell>
          <cell r="Q2583" t="str">
            <v>PT. SATRIA WICAKSANA SEJATI</v>
          </cell>
          <cell r="R2583" t="str">
            <v>5 GALLON AQUA LOCAL</v>
          </cell>
          <cell r="S2583" t="str">
            <v>8276727041</v>
          </cell>
        </row>
        <row r="2584">
          <cell r="L2584">
            <v>5041735890</v>
          </cell>
          <cell r="M2584" t="str">
            <v>74559</v>
          </cell>
          <cell r="N2584" t="str">
            <v>T.115664/HP3/44</v>
          </cell>
          <cell r="O2584" t="str">
            <v>YPS/N8569UW/SYAIFUL</v>
          </cell>
          <cell r="P2584" t="str">
            <v>PT. SATRIA WICAKSANA SEJATI</v>
          </cell>
          <cell r="Q2584" t="str">
            <v>PT. SATRIA WICAKSANA SEJATI</v>
          </cell>
          <cell r="R2584" t="str">
            <v>5 GALLON AQUA LOCAL</v>
          </cell>
          <cell r="S2584" t="str">
            <v>8276727041</v>
          </cell>
        </row>
        <row r="2585">
          <cell r="L2585">
            <v>5041703380</v>
          </cell>
          <cell r="M2585" t="str">
            <v>74559</v>
          </cell>
          <cell r="N2585" t="str">
            <v>S21092401008/T0928161D/EF/2/28</v>
          </cell>
          <cell r="O2585" t="str">
            <v>YPS/N8582UV/HASAN</v>
          </cell>
          <cell r="P2585" t="str">
            <v>PT. SATRIA WICAKSANA SEJATI</v>
          </cell>
          <cell r="Q2585" t="str">
            <v>PT. SATRIA WICAKSANA SEJATI</v>
          </cell>
          <cell r="R2585" t="str">
            <v>5 GALLON AQUA LOCAL</v>
          </cell>
          <cell r="S2585" t="str">
            <v>8276727041</v>
          </cell>
        </row>
        <row r="2586">
          <cell r="L2586">
            <v>5041718553</v>
          </cell>
          <cell r="M2586" t="str">
            <v>74559</v>
          </cell>
          <cell r="N2586" t="str">
            <v>S21092400630/T0929133A/EF/2/29</v>
          </cell>
          <cell r="O2586" t="str">
            <v>YPS/L8372UI/BASIT</v>
          </cell>
          <cell r="P2586" t="str">
            <v>PT. SATRIA WICAKSANA SEJATI</v>
          </cell>
          <cell r="Q2586" t="str">
            <v>PT. SATRIA WICAKSANA SEJATI</v>
          </cell>
          <cell r="R2586" t="str">
            <v>5 GALLON AQUA LOCAL</v>
          </cell>
          <cell r="S2586" t="str">
            <v>8276727041</v>
          </cell>
        </row>
        <row r="2587">
          <cell r="L2587">
            <v>5041628143</v>
          </cell>
          <cell r="M2587" t="str">
            <v>74559</v>
          </cell>
          <cell r="N2587" t="str">
            <v>S21092400660/T0928117B/EF/2/28</v>
          </cell>
          <cell r="O2587" t="str">
            <v>YPS/N9883US/RISTANTO</v>
          </cell>
          <cell r="P2587" t="str">
            <v>PT. SATRIA WICAKSANA SEJATI</v>
          </cell>
          <cell r="Q2587" t="str">
            <v>PT. SATRIA WICAKSANA SEJATI</v>
          </cell>
          <cell r="R2587" t="str">
            <v>5 GALLON AQUA LOCAL</v>
          </cell>
          <cell r="S2587" t="str">
            <v>8276727041</v>
          </cell>
        </row>
        <row r="2588">
          <cell r="L2588">
            <v>5041700036</v>
          </cell>
          <cell r="M2588" t="str">
            <v>74559</v>
          </cell>
          <cell r="N2588" t="str">
            <v>S21092400648/T0928136D/EF/2/28</v>
          </cell>
          <cell r="O2588" t="str">
            <v>YPS/N8819UV/SAIFUL R</v>
          </cell>
          <cell r="P2588" t="str">
            <v>PT. SATRIA WICAKSANA SEJATI</v>
          </cell>
          <cell r="Q2588" t="str">
            <v>PT. SATRIA WICAKSANA SEJATI</v>
          </cell>
          <cell r="R2588" t="str">
            <v>5 GALLON AQUA LOCAL</v>
          </cell>
          <cell r="S2588" t="str">
            <v>8276727041</v>
          </cell>
        </row>
        <row r="2589">
          <cell r="L2589">
            <v>5041652940</v>
          </cell>
          <cell r="M2589" t="str">
            <v>74559</v>
          </cell>
          <cell r="N2589" t="str">
            <v>S21092400625/T0929102A/BK/1/29</v>
          </cell>
          <cell r="O2589" t="str">
            <v>YPS/L9610UX/MAHFUD</v>
          </cell>
          <cell r="P2589" t="str">
            <v>PT. SATRIA WICAKSANA SEJATI</v>
          </cell>
          <cell r="Q2589" t="str">
            <v>PT. SATRIA WICAKSANA SEJATI</v>
          </cell>
          <cell r="R2589" t="str">
            <v>5 GALLON AQUA LOCAL</v>
          </cell>
          <cell r="S2589" t="str">
            <v>8276727041</v>
          </cell>
        </row>
        <row r="2590">
          <cell r="L2590">
            <v>5041721437</v>
          </cell>
          <cell r="M2590" t="str">
            <v>74559</v>
          </cell>
          <cell r="N2590" t="str">
            <v>S21092400627/T0929179D/HD/2/29</v>
          </cell>
          <cell r="O2590" t="str">
            <v>YPS/L9357UZ/ACHMAD</v>
          </cell>
          <cell r="P2590" t="str">
            <v>PT. SATRIA WICAKSANA SEJATI</v>
          </cell>
          <cell r="Q2590" t="str">
            <v>PT. SATRIA WICAKSANA SEJATI</v>
          </cell>
          <cell r="R2590" t="str">
            <v>5 GALLON AQUA LOCAL</v>
          </cell>
          <cell r="S2590" t="str">
            <v>8276727041</v>
          </cell>
        </row>
        <row r="2591">
          <cell r="L2591">
            <v>5041733683</v>
          </cell>
          <cell r="M2591" t="str">
            <v>74559</v>
          </cell>
          <cell r="N2591" t="str">
            <v>S21092400979/T0930104D/EF/1/30</v>
          </cell>
          <cell r="O2591" t="str">
            <v>YPS/L9345UZ/M SOLIKI</v>
          </cell>
          <cell r="P2591" t="str">
            <v>PT. SATRIA WICAKSANA SEJATI</v>
          </cell>
          <cell r="Q2591" t="str">
            <v>PT. SATRIA WICAKSANA SEJATI</v>
          </cell>
          <cell r="R2591" t="str">
            <v>5 GALLON AQUA LOCAL</v>
          </cell>
          <cell r="S2591" t="str">
            <v>8276727041</v>
          </cell>
        </row>
        <row r="2592">
          <cell r="L2592">
            <v>5041735513</v>
          </cell>
          <cell r="M2592" t="str">
            <v>74559</v>
          </cell>
          <cell r="N2592" t="str">
            <v>T.115663/HP3/55</v>
          </cell>
          <cell r="O2592" t="str">
            <v>YPS/N8573UW/FAUZAN</v>
          </cell>
          <cell r="P2592" t="str">
            <v>PT. SATRIA WICAKSANA SEJATI</v>
          </cell>
          <cell r="Q2592" t="str">
            <v>PT. SATRIA WICAKSANA SEJATI</v>
          </cell>
          <cell r="R2592" t="str">
            <v>5 GALLON AQUA LOCAL</v>
          </cell>
          <cell r="S2592" t="str">
            <v>8276727041</v>
          </cell>
        </row>
        <row r="2593">
          <cell r="L2593">
            <v>5041716269</v>
          </cell>
          <cell r="M2593" t="str">
            <v>74559</v>
          </cell>
          <cell r="N2593" t="str">
            <v>S21092400995/T0929144D/SF/2/29</v>
          </cell>
          <cell r="O2593" t="str">
            <v>YPS/N8582UV/HASAN</v>
          </cell>
          <cell r="P2593" t="str">
            <v>PT. SATRIA WICAKSANA SEJATI</v>
          </cell>
          <cell r="Q2593" t="str">
            <v>PT. SATRIA WICAKSANA SEJATI</v>
          </cell>
          <cell r="R2593" t="str">
            <v>5 GALLON AQUA LOCAL</v>
          </cell>
          <cell r="S2593" t="str">
            <v>8276727041</v>
          </cell>
        </row>
        <row r="2594">
          <cell r="L2594">
            <v>5041723123</v>
          </cell>
          <cell r="M2594" t="str">
            <v>74559</v>
          </cell>
          <cell r="N2594" t="str">
            <v>S21092400617/T0929174D/EF/2/29</v>
          </cell>
          <cell r="O2594" t="str">
            <v>YPS/L8858UI/BAMBANG</v>
          </cell>
          <cell r="P2594" t="str">
            <v>PT. SATRIA WICAKSANA SEJATI</v>
          </cell>
          <cell r="Q2594" t="str">
            <v>PT. SATRIA WICAKSANA SEJATI</v>
          </cell>
          <cell r="R2594" t="str">
            <v>5 GALLON AQUA LOCAL</v>
          </cell>
          <cell r="S2594" t="str">
            <v>8276727041</v>
          </cell>
        </row>
        <row r="2595">
          <cell r="L2595">
            <v>5041722577</v>
          </cell>
          <cell r="M2595" t="str">
            <v>74559</v>
          </cell>
          <cell r="N2595" t="str">
            <v>S21092400994/T0929140A/SF/2/29</v>
          </cell>
          <cell r="O2595" t="str">
            <v>YPS/N8508UV/SUKANDAR</v>
          </cell>
          <cell r="P2595" t="str">
            <v>PT. SATRIA WICAKSANA SEJATI</v>
          </cell>
          <cell r="Q2595" t="str">
            <v>PT. SATRIA WICAKSANA SEJATI</v>
          </cell>
          <cell r="R2595" t="str">
            <v>5 GALLON AQUA LOCAL</v>
          </cell>
          <cell r="S2595" t="str">
            <v>8276727041</v>
          </cell>
        </row>
        <row r="2596">
          <cell r="L2596">
            <v>5041715977</v>
          </cell>
          <cell r="M2596" t="str">
            <v>74559</v>
          </cell>
          <cell r="N2596" t="str">
            <v>S21092401005/T092999C/EL/1/29</v>
          </cell>
          <cell r="O2596" t="str">
            <v>YPS/S9015US/RIFA'I</v>
          </cell>
          <cell r="P2596" t="str">
            <v>PT. SATRIA WICAKSANA SEJATI</v>
          </cell>
          <cell r="Q2596" t="str">
            <v>PT. SATRIA WICAKSANA SEJATI</v>
          </cell>
          <cell r="R2596" t="str">
            <v>5 GALLON AQUA LOCAL</v>
          </cell>
          <cell r="S2596" t="str">
            <v>8276727041</v>
          </cell>
        </row>
        <row r="2597">
          <cell r="L2597">
            <v>5041714549</v>
          </cell>
          <cell r="M2597" t="str">
            <v>74559</v>
          </cell>
          <cell r="N2597" t="str">
            <v>S21092410534/T0929129C/HD/2/29</v>
          </cell>
          <cell r="O2597" t="str">
            <v>YPS/L8371UI/EKO</v>
          </cell>
          <cell r="P2597" t="str">
            <v>PT. SATRIA WICAKSANA SEJATI</v>
          </cell>
          <cell r="Q2597" t="str">
            <v>PT. SATRIA WICAKSANA SEJATI</v>
          </cell>
          <cell r="R2597" t="str">
            <v>5 GALLON AQUA LOCAL</v>
          </cell>
          <cell r="S2597" t="str">
            <v>8276727041</v>
          </cell>
        </row>
        <row r="2598">
          <cell r="L2598">
            <v>5041735430</v>
          </cell>
          <cell r="M2598" t="str">
            <v>74559</v>
          </cell>
          <cell r="N2598" t="str">
            <v>S21092400981/T0930141C/PY/2/30</v>
          </cell>
          <cell r="O2598" t="str">
            <v>YPS/L9808UW/M AMIN</v>
          </cell>
          <cell r="P2598" t="str">
            <v>PT. SATRIA WICAKSANA SEJATI</v>
          </cell>
          <cell r="Q2598" t="str">
            <v>PT. SATRIA WICAKSANA SEJATI</v>
          </cell>
          <cell r="R2598" t="str">
            <v>5 GALLON AQUA LOCAL</v>
          </cell>
          <cell r="S2598" t="str">
            <v>8276727041</v>
          </cell>
        </row>
        <row r="2599">
          <cell r="L2599">
            <v>5041737860</v>
          </cell>
          <cell r="M2599" t="str">
            <v>74559</v>
          </cell>
          <cell r="N2599" t="str">
            <v>T.115661/HP3/53</v>
          </cell>
          <cell r="O2599" t="str">
            <v>YPS/N8579UR/WIYANTO</v>
          </cell>
          <cell r="P2599" t="str">
            <v>PT. SATRIA WICAKSANA SEJATI</v>
          </cell>
          <cell r="Q2599" t="str">
            <v>PT. SATRIA WICAKSANA SEJATI</v>
          </cell>
          <cell r="R2599" t="str">
            <v>5 GALLON AQUA LOCAL</v>
          </cell>
          <cell r="S2599" t="str">
            <v>8276727041</v>
          </cell>
        </row>
        <row r="2600">
          <cell r="L2600">
            <v>5041735781</v>
          </cell>
          <cell r="M2600" t="str">
            <v>74559</v>
          </cell>
          <cell r="N2600" t="str">
            <v>S21092400596/T0930120B/EL/2/30</v>
          </cell>
          <cell r="O2600" t="str">
            <v>YPS/N8281UR/MUSTOFA</v>
          </cell>
          <cell r="P2600" t="str">
            <v>PT. SATRIA WICAKSANA SEJATI</v>
          </cell>
          <cell r="Q2600" t="str">
            <v>PT. SATRIA WICAKSANA SEJATI</v>
          </cell>
          <cell r="R2600" t="str">
            <v>5 GALLON AQUA LOCAL</v>
          </cell>
          <cell r="S2600" t="str">
            <v>8276727041</v>
          </cell>
        </row>
        <row r="2601">
          <cell r="L2601">
            <v>5041727793</v>
          </cell>
          <cell r="M2601" t="str">
            <v>74559</v>
          </cell>
          <cell r="N2601" t="str">
            <v>S21092400597/T093079C/NF/1/30</v>
          </cell>
          <cell r="O2601" t="str">
            <v>YPS/N7985UQ/BAMBANG</v>
          </cell>
          <cell r="P2601" t="str">
            <v>PT. SATRIA WICAKSANA SEJATI</v>
          </cell>
          <cell r="Q2601" t="str">
            <v>PT. SATRIA WICAKSANA SEJATI</v>
          </cell>
          <cell r="R2601" t="str">
            <v>5 GALLON AQUA LOCAL</v>
          </cell>
          <cell r="S2601" t="str">
            <v>8276727041</v>
          </cell>
        </row>
        <row r="2602">
          <cell r="L2602">
            <v>5041723946</v>
          </cell>
          <cell r="M2602" t="str">
            <v>74559</v>
          </cell>
          <cell r="N2602" t="str">
            <v>S21092410535/T093090B/BK/1/30</v>
          </cell>
          <cell r="O2602" t="str">
            <v>YPS/L9062UH/IMRON</v>
          </cell>
          <cell r="P2602" t="str">
            <v>PT. SATRIA WICAKSANA SEJATI</v>
          </cell>
          <cell r="Q2602" t="str">
            <v>PT. SATRIA WICAKSANA SEJATI</v>
          </cell>
          <cell r="R2602" t="str">
            <v>5 GALLON AQUA LOCAL</v>
          </cell>
          <cell r="S2602" t="str">
            <v>8276727041</v>
          </cell>
        </row>
        <row r="2603">
          <cell r="L2603">
            <v>5041731432</v>
          </cell>
          <cell r="M2603" t="str">
            <v>74559</v>
          </cell>
          <cell r="N2603" t="str">
            <v>S21092400986/T093098C/NF/1/30</v>
          </cell>
          <cell r="O2603" t="str">
            <v>YPS/S9011US/MAKHMUD</v>
          </cell>
          <cell r="P2603" t="str">
            <v>PT. SATRIA WICAKSANA SEJATI</v>
          </cell>
          <cell r="Q2603" t="str">
            <v>PT. SATRIA WICAKSANA SEJATI</v>
          </cell>
          <cell r="R2603" t="str">
            <v>5 GALLON AQUA LOCAL</v>
          </cell>
          <cell r="S2603" t="str">
            <v>8276727041</v>
          </cell>
        </row>
        <row r="2604">
          <cell r="L2604">
            <v>5041735998</v>
          </cell>
          <cell r="M2604" t="str">
            <v>74559</v>
          </cell>
          <cell r="N2604" t="str">
            <v>S21092400583/T0930151A/HD/2/30</v>
          </cell>
          <cell r="O2604" t="str">
            <v>YPS/N8655UQ/SUGIONO</v>
          </cell>
          <cell r="P2604" t="str">
            <v>PT. SATRIA WICAKSANA SEJATI</v>
          </cell>
          <cell r="Q2604" t="str">
            <v>PT. SATRIA WICAKSANA SEJATI</v>
          </cell>
          <cell r="R2604" t="str">
            <v>5 GALLON AQUA LOCAL</v>
          </cell>
          <cell r="S2604" t="str">
            <v>8276727041</v>
          </cell>
        </row>
        <row r="2605">
          <cell r="L2605">
            <v>5041691282</v>
          </cell>
          <cell r="M2605" t="str">
            <v>10169933</v>
          </cell>
          <cell r="N2605" t="str">
            <v>S21092410530/T092880B/EL/1/28</v>
          </cell>
          <cell r="O2605" t="str">
            <v>YPS/N7985UQ/BAMBANG</v>
          </cell>
          <cell r="P2605" t="str">
            <v>PT. SATRIA WICAKSANA SEJATI</v>
          </cell>
          <cell r="Q2605" t="str">
            <v>PT. SATRIA WICAKSANA SEJATI</v>
          </cell>
          <cell r="R2605" t="str">
            <v>EMPTY BOTTLE AQUA 5 GALLON</v>
          </cell>
          <cell r="S2605" t="str">
            <v>8276727041</v>
          </cell>
        </row>
        <row r="2606">
          <cell r="L2606">
            <v>5041691282</v>
          </cell>
          <cell r="M2606" t="str">
            <v>10169933</v>
          </cell>
          <cell r="N2606" t="str">
            <v>S21092410530/T092880B/EL/1/28</v>
          </cell>
          <cell r="O2606" t="str">
            <v>YPS/N7985UQ/BAMBANG</v>
          </cell>
          <cell r="P2606" t="str">
            <v>PT. SATRIA WICAKSANA SEJATI</v>
          </cell>
          <cell r="Q2606" t="str">
            <v>PT. SATRIA WICAKSANA SEJATI</v>
          </cell>
          <cell r="R2606" t="str">
            <v>EMPTY BOTTLE AQUA 5 GALLON</v>
          </cell>
          <cell r="S2606" t="str">
            <v>8276727041</v>
          </cell>
        </row>
        <row r="2607">
          <cell r="L2607">
            <v>5041685659</v>
          </cell>
          <cell r="M2607" t="str">
            <v>10169933</v>
          </cell>
          <cell r="N2607" t="str">
            <v>S21092410532/T092834A/ZK/3/27</v>
          </cell>
          <cell r="O2607" t="str">
            <v>YPS/S9015US/RIFAI</v>
          </cell>
          <cell r="P2607" t="str">
            <v>PT. SATRIA WICAKSANA SEJATI</v>
          </cell>
          <cell r="Q2607" t="str">
            <v>PT. SATRIA WICAKSANA SEJATI</v>
          </cell>
          <cell r="R2607" t="str">
            <v>EMPTY BOTTLE AQUA 5 GALLON</v>
          </cell>
          <cell r="S2607" t="str">
            <v>8276727041</v>
          </cell>
        </row>
        <row r="2608">
          <cell r="L2608">
            <v>5041646615</v>
          </cell>
          <cell r="M2608" t="str">
            <v>10169933</v>
          </cell>
          <cell r="N2608" t="str">
            <v>T.113417/HP3/18</v>
          </cell>
          <cell r="O2608" t="str">
            <v>YPS/N8598UV/ARIF T</v>
          </cell>
          <cell r="P2608" t="str">
            <v>PT. SATRIA WICAKSANA SEJATI</v>
          </cell>
          <cell r="Q2608" t="str">
            <v>PT. SATRIA WICAKSANA SEJATI</v>
          </cell>
          <cell r="R2608" t="str">
            <v>EMPTY BOTTLE AQUA 5 GALLON</v>
          </cell>
          <cell r="S2608" t="str">
            <v>8276727041</v>
          </cell>
        </row>
        <row r="2609">
          <cell r="L2609">
            <v>5041686979</v>
          </cell>
          <cell r="M2609" t="str">
            <v>10169933</v>
          </cell>
          <cell r="N2609" t="str">
            <v>S21092401019/T092858D/NF/1/28</v>
          </cell>
          <cell r="O2609" t="str">
            <v>YPS/N8582UV/HASAN</v>
          </cell>
          <cell r="P2609" t="str">
            <v>PT. SATRIA WICAKSANA SEJATI</v>
          </cell>
          <cell r="Q2609" t="str">
            <v>PT. SATRIA WICAKSANA SEJATI</v>
          </cell>
          <cell r="R2609" t="str">
            <v>EMPTY BOTTLE AQUA 5 GALLON</v>
          </cell>
          <cell r="S2609" t="str">
            <v>8276727041</v>
          </cell>
        </row>
        <row r="2610">
          <cell r="L2610">
            <v>5041686979</v>
          </cell>
          <cell r="M2610" t="str">
            <v>10169933</v>
          </cell>
          <cell r="N2610" t="str">
            <v>S21092401019/T092858D/NF/1/28</v>
          </cell>
          <cell r="O2610" t="str">
            <v>YPS/N8582UV/HASAN</v>
          </cell>
          <cell r="P2610" t="str">
            <v>PT. SATRIA WICAKSANA SEJATI</v>
          </cell>
          <cell r="Q2610" t="str">
            <v>PT. SATRIA WICAKSANA SEJATI</v>
          </cell>
          <cell r="R2610" t="str">
            <v>EMPTY BOTTLE AQUA 5 GALLON</v>
          </cell>
          <cell r="S2610" t="str">
            <v>8276727041</v>
          </cell>
        </row>
        <row r="2611">
          <cell r="L2611">
            <v>5041643678</v>
          </cell>
          <cell r="M2611" t="str">
            <v>10169933</v>
          </cell>
          <cell r="N2611" t="str">
            <v>S21091602098/T0924190B/BK/3/24</v>
          </cell>
          <cell r="O2611" t="str">
            <v>YPS/S8186UT/DARSONO</v>
          </cell>
          <cell r="P2611" t="str">
            <v>PT. SATRIA WICAKSANA SEJATI</v>
          </cell>
          <cell r="Q2611" t="str">
            <v>PT. SATRIA WICAKSANA SEJATI</v>
          </cell>
          <cell r="R2611" t="str">
            <v>EMPTY BOTTLE AQUA 5 GALLON</v>
          </cell>
          <cell r="S2611" t="str">
            <v>8276727041</v>
          </cell>
        </row>
        <row r="2612">
          <cell r="L2612">
            <v>5041680907</v>
          </cell>
          <cell r="M2612" t="str">
            <v>10169933</v>
          </cell>
          <cell r="N2612" t="str">
            <v>T.115665/HP3/2</v>
          </cell>
          <cell r="O2612" t="str">
            <v>YPS/L9356UZ/AGUS</v>
          </cell>
          <cell r="P2612" t="str">
            <v>PT. SATRIA WICAKSANA SEJATI</v>
          </cell>
          <cell r="Q2612" t="str">
            <v>PT. SATRIA WICAKSANA SEJATI</v>
          </cell>
          <cell r="R2612" t="str">
            <v>EMPTY BOTTLE AQUA 5 GALLON</v>
          </cell>
          <cell r="S2612" t="str">
            <v>8276727041</v>
          </cell>
        </row>
        <row r="2613">
          <cell r="L2613">
            <v>5041683998</v>
          </cell>
          <cell r="M2613" t="str">
            <v>10169933</v>
          </cell>
          <cell r="N2613" t="str">
            <v>T.113447/HP3/2</v>
          </cell>
          <cell r="O2613" t="str">
            <v>YPS/L9355UZ/WACHID</v>
          </cell>
          <cell r="P2613" t="str">
            <v>PT. SATRIA WICAKSANA SEJATI</v>
          </cell>
          <cell r="Q2613" t="str">
            <v>PT. SATRIA WICAKSANA SEJATI</v>
          </cell>
          <cell r="R2613" t="str">
            <v>EMPTY BOTTLE AQUA 5 GALLON</v>
          </cell>
          <cell r="S2613" t="str">
            <v>8276727041</v>
          </cell>
        </row>
        <row r="2614">
          <cell r="L2614">
            <v>5041683998</v>
          </cell>
          <cell r="M2614" t="str">
            <v>10169933</v>
          </cell>
          <cell r="N2614" t="str">
            <v>T.113447/HP3/2</v>
          </cell>
          <cell r="O2614" t="str">
            <v>YPS/L9355UZ/WACHID</v>
          </cell>
          <cell r="P2614" t="str">
            <v>PT. SATRIA WICAKSANA SEJATI</v>
          </cell>
          <cell r="Q2614" t="str">
            <v>PT. SATRIA WICAKSANA SEJATI</v>
          </cell>
          <cell r="R2614" t="str">
            <v>EMPTY BOTTLE AQUA 5 GALLON</v>
          </cell>
          <cell r="S2614" t="str">
            <v>8276727041</v>
          </cell>
        </row>
        <row r="2615">
          <cell r="L2615">
            <v>5041722956</v>
          </cell>
          <cell r="M2615" t="str">
            <v>10169933</v>
          </cell>
          <cell r="N2615" t="str">
            <v>S21092400987/T093093C/NF/1/30</v>
          </cell>
          <cell r="O2615" t="str">
            <v>YPS/L8373UI/TAUFIK</v>
          </cell>
          <cell r="P2615" t="str">
            <v>PT. SATRIA WICAKSANA SEJATI</v>
          </cell>
          <cell r="Q2615" t="str">
            <v>PT. SATRIA WICAKSANA SEJATI</v>
          </cell>
          <cell r="R2615" t="str">
            <v>EMPTY BOTTLE AQUA 5 GALLON</v>
          </cell>
          <cell r="S2615" t="str">
            <v>8276727041</v>
          </cell>
        </row>
        <row r="2616">
          <cell r="L2616">
            <v>5041722956</v>
          </cell>
          <cell r="M2616" t="str">
            <v>10169933</v>
          </cell>
          <cell r="N2616" t="str">
            <v>S21092400987/T093093C/NF/1/30</v>
          </cell>
          <cell r="O2616" t="str">
            <v>YPS/L8373UI/TAUFIK</v>
          </cell>
          <cell r="P2616" t="str">
            <v>PT. SATRIA WICAKSANA SEJATI</v>
          </cell>
          <cell r="Q2616" t="str">
            <v>PT. SATRIA WICAKSANA SEJATI</v>
          </cell>
          <cell r="R2616" t="str">
            <v>EMPTY BOTTLE AQUA 5 GALLON</v>
          </cell>
          <cell r="S2616" t="str">
            <v>8276727041</v>
          </cell>
        </row>
        <row r="2617">
          <cell r="L2617">
            <v>5041601895</v>
          </cell>
          <cell r="M2617" t="str">
            <v>10169933</v>
          </cell>
          <cell r="N2617" t="str">
            <v>S21092200065/T0922121D/EF/2/22</v>
          </cell>
          <cell r="O2617" t="str">
            <v>YPS/L9357UZ/AHMAD</v>
          </cell>
          <cell r="P2617" t="str">
            <v>PT. SATRIA WICAKSANA SEJATI</v>
          </cell>
          <cell r="Q2617" t="str">
            <v>PT. SATRIA WICAKSANA SEJATI</v>
          </cell>
          <cell r="R2617" t="str">
            <v>EMPTY BOTTLE AQUA 5 GALLON</v>
          </cell>
          <cell r="S2617" t="str">
            <v>8276727041</v>
          </cell>
        </row>
        <row r="2618">
          <cell r="L2618">
            <v>5041625679</v>
          </cell>
          <cell r="M2618" t="str">
            <v>10169933</v>
          </cell>
          <cell r="N2618" t="str">
            <v>S21092400997/T0929200D/IS/3/29</v>
          </cell>
          <cell r="O2618" t="str">
            <v>YPS/N8614UW/HUDA</v>
          </cell>
          <cell r="P2618" t="str">
            <v>PT. SATRIA WICAKSANA SEJATI</v>
          </cell>
          <cell r="Q2618" t="str">
            <v>PT. SATRIA WICAKSANA SEJATI</v>
          </cell>
          <cell r="R2618" t="str">
            <v>EMPTY BOTTLE AQUA 5 GALLON</v>
          </cell>
          <cell r="S2618" t="str">
            <v>8276727041</v>
          </cell>
        </row>
        <row r="2619">
          <cell r="L2619">
            <v>5041625679</v>
          </cell>
          <cell r="M2619" t="str">
            <v>10169933</v>
          </cell>
          <cell r="N2619" t="str">
            <v>S21092400997/T0929200D/IS/3/29</v>
          </cell>
          <cell r="O2619" t="str">
            <v>YPS/N8614UW/HUDA</v>
          </cell>
          <cell r="P2619" t="str">
            <v>PT. SATRIA WICAKSANA SEJATI</v>
          </cell>
          <cell r="Q2619" t="str">
            <v>PT. SATRIA WICAKSANA SEJATI</v>
          </cell>
          <cell r="R2619" t="str">
            <v>EMPTY BOTTLE AQUA 5 GALLON</v>
          </cell>
          <cell r="S2619" t="str">
            <v>8276727041</v>
          </cell>
        </row>
        <row r="2620">
          <cell r="L2620">
            <v>5041637650</v>
          </cell>
          <cell r="M2620" t="str">
            <v>10169933</v>
          </cell>
          <cell r="N2620" t="str">
            <v>T.115652/HP3/56</v>
          </cell>
          <cell r="O2620" t="str">
            <v>YPS/N8569UV/SAIPUL</v>
          </cell>
          <cell r="P2620" t="str">
            <v>PT. SATRIA WICAKSANA SEJATI</v>
          </cell>
          <cell r="Q2620" t="str">
            <v>PT. SATRIA WICAKSANA SEJATI</v>
          </cell>
          <cell r="R2620" t="str">
            <v>EMPTY BOTTLE AQUA 5 GALLON</v>
          </cell>
          <cell r="S2620" t="str">
            <v>8276727041</v>
          </cell>
        </row>
        <row r="2621">
          <cell r="L2621">
            <v>5041632897</v>
          </cell>
          <cell r="M2621" t="str">
            <v>10169933</v>
          </cell>
          <cell r="N2621" t="str">
            <v>S21091701655/T092488D/AS/1/24</v>
          </cell>
          <cell r="O2621" t="str">
            <v>YPS/N8582UV/HASAN</v>
          </cell>
          <cell r="P2621" t="str">
            <v>PT. SATRIA WICAKSANA SEJATI</v>
          </cell>
          <cell r="Q2621" t="str">
            <v>PT. SATRIA WICAKSANA SEJATI</v>
          </cell>
          <cell r="R2621" t="str">
            <v>EMPTY BOTTLE AQUA 5 GALLON</v>
          </cell>
          <cell r="S2621" t="str">
            <v>8276727041</v>
          </cell>
        </row>
        <row r="2622">
          <cell r="L2622">
            <v>5041628132</v>
          </cell>
          <cell r="M2622" t="str">
            <v>10169933</v>
          </cell>
          <cell r="N2622" t="str">
            <v>T.115712/HP3/67</v>
          </cell>
          <cell r="O2622" t="str">
            <v>YPS/L9356UZ/AGUS</v>
          </cell>
          <cell r="P2622" t="str">
            <v>PT. SATRIA WICAKSANA SEJATI</v>
          </cell>
          <cell r="Q2622" t="str">
            <v>PT. SATRIA WICAKSANA SEJATI</v>
          </cell>
          <cell r="R2622" t="str">
            <v>EMPTY BOTTLE AQUA 5 GALLON</v>
          </cell>
          <cell r="S2622" t="str">
            <v>8276727041</v>
          </cell>
        </row>
        <row r="2623">
          <cell r="L2623">
            <v>5041629851</v>
          </cell>
          <cell r="M2623" t="str">
            <v>10169933</v>
          </cell>
          <cell r="N2623" t="str">
            <v>S21091602119/T092465A/AS/1/24</v>
          </cell>
          <cell r="O2623" t="str">
            <v>YPS/L9305UO/SABAR</v>
          </cell>
          <cell r="P2623" t="str">
            <v>PT. SATRIA WICAKSANA SEJATI</v>
          </cell>
          <cell r="Q2623" t="str">
            <v>PT. SATRIA WICAKSANA SEJATI</v>
          </cell>
          <cell r="R2623" t="str">
            <v>EMPTY BOTTLE AQUA 5 GALLON</v>
          </cell>
          <cell r="S2623" t="str">
            <v>8276727041</v>
          </cell>
        </row>
        <row r="2624">
          <cell r="L2624">
            <v>5041648444</v>
          </cell>
          <cell r="M2624" t="str">
            <v>10169933</v>
          </cell>
          <cell r="N2624" t="str">
            <v>S21092408044/T092596D/AS/1/25</v>
          </cell>
          <cell r="O2624" t="str">
            <v>YPS/L9431UZ/NURHDADI</v>
          </cell>
          <cell r="P2624" t="str">
            <v>PT. SATRIA WICAKSANA SEJATI</v>
          </cell>
          <cell r="Q2624" t="str">
            <v>PT. SATRIA WICAKSANA SEJATI</v>
          </cell>
          <cell r="R2624" t="str">
            <v>EMPTY BOTTLE AQUA 5 GALLON</v>
          </cell>
          <cell r="S2624" t="str">
            <v>8276727041</v>
          </cell>
        </row>
        <row r="2625">
          <cell r="L2625">
            <v>5041653098</v>
          </cell>
          <cell r="M2625" t="str">
            <v>10169933</v>
          </cell>
          <cell r="N2625" t="str">
            <v>S21091602075/T0825167D/BK/2/25</v>
          </cell>
          <cell r="O2625" t="str">
            <v>YPS/N8748UV/GATOT</v>
          </cell>
          <cell r="P2625" t="str">
            <v>PT. SATRIA WICAKSANA SEJATI</v>
          </cell>
          <cell r="Q2625" t="str">
            <v>PT. SATRIA WICAKSANA SEJATI</v>
          </cell>
          <cell r="R2625" t="str">
            <v>EMPTY BOTTLE AQUA 5 GALLON</v>
          </cell>
          <cell r="S2625" t="str">
            <v>8276727041</v>
          </cell>
        </row>
        <row r="2626">
          <cell r="L2626">
            <v>5041627139</v>
          </cell>
          <cell r="M2626" t="str">
            <v>10169933</v>
          </cell>
          <cell r="N2626" t="str">
            <v>S21091701662/T092455D/AS/1/24</v>
          </cell>
          <cell r="O2626" t="str">
            <v>YPS/L9429UZ/SOLIKINA</v>
          </cell>
          <cell r="P2626" t="str">
            <v>PT. SATRIA WICAKSANA SEJATI</v>
          </cell>
          <cell r="Q2626" t="str">
            <v>PT. SATRIA WICAKSANA SEJATI</v>
          </cell>
          <cell r="R2626" t="str">
            <v>EMPTY BOTTLE AQUA 5 GALLON</v>
          </cell>
          <cell r="S2626" t="str">
            <v>8276727041</v>
          </cell>
        </row>
        <row r="2627">
          <cell r="L2627">
            <v>5041634523</v>
          </cell>
          <cell r="M2627" t="str">
            <v>10169933</v>
          </cell>
          <cell r="N2627" t="str">
            <v>S21091602112/T092486B/IS/1/24</v>
          </cell>
          <cell r="O2627" t="str">
            <v>YPS/L9274UF/MADE</v>
          </cell>
          <cell r="P2627" t="str">
            <v>PT. SATRIA WICAKSANA SEJATI</v>
          </cell>
          <cell r="Q2627" t="str">
            <v>PT. SATRIA WICAKSANA SEJATI</v>
          </cell>
          <cell r="R2627" t="str">
            <v>EMPTY BOTTLE AQUA 5 GALLON</v>
          </cell>
          <cell r="S2627" t="str">
            <v>8276727041</v>
          </cell>
        </row>
        <row r="2628">
          <cell r="L2628">
            <v>5041634523</v>
          </cell>
          <cell r="M2628" t="str">
            <v>10169933</v>
          </cell>
          <cell r="N2628" t="str">
            <v>S21091602112/T092486B/IS/1/24</v>
          </cell>
          <cell r="O2628" t="str">
            <v>YPS/L9274UF/MADE</v>
          </cell>
          <cell r="P2628" t="str">
            <v>PT. SATRIA WICAKSANA SEJATI</v>
          </cell>
          <cell r="Q2628" t="str">
            <v>PT. SATRIA WICAKSANA SEJATI</v>
          </cell>
          <cell r="R2628" t="str">
            <v>EMPTY BOTTLE AQUA 5 GALLON</v>
          </cell>
          <cell r="S2628" t="str">
            <v>8276727041</v>
          </cell>
        </row>
        <row r="2629">
          <cell r="L2629">
            <v>5041630091</v>
          </cell>
          <cell r="M2629" t="str">
            <v>10169933</v>
          </cell>
          <cell r="N2629" t="str">
            <v>S21091602126/T092468A/IS/1/24</v>
          </cell>
          <cell r="O2629" t="str">
            <v>YPS/N8134UQ/SUGENG</v>
          </cell>
          <cell r="P2629" t="str">
            <v>PT. SATRIA WICAKSANA SEJATI</v>
          </cell>
          <cell r="Q2629" t="str">
            <v>PT. SATRIA WICAKSANA SEJATI</v>
          </cell>
          <cell r="R2629" t="str">
            <v>EMPTY BOTTLE AQUA 5 GALLON</v>
          </cell>
          <cell r="S2629" t="str">
            <v>8276727041</v>
          </cell>
        </row>
        <row r="2630">
          <cell r="L2630">
            <v>5041633280</v>
          </cell>
          <cell r="M2630" t="str">
            <v>10169933</v>
          </cell>
          <cell r="N2630" t="str">
            <v>T.115641/HP3/31</v>
          </cell>
          <cell r="O2630" t="str">
            <v>YPS/N8502UV/SUKRONI</v>
          </cell>
          <cell r="P2630" t="str">
            <v>PT. SATRIA WICAKSANA SEJATI</v>
          </cell>
          <cell r="Q2630" t="str">
            <v>PT. SATRIA WICAKSANA SEJATI</v>
          </cell>
          <cell r="R2630" t="str">
            <v>EMPTY BOTTLE AQUA 5 GALLON</v>
          </cell>
          <cell r="S2630" t="str">
            <v>8276727041</v>
          </cell>
        </row>
        <row r="2631">
          <cell r="L2631">
            <v>5041701510</v>
          </cell>
          <cell r="M2631" t="str">
            <v>10169933</v>
          </cell>
          <cell r="N2631" t="str">
            <v>S21092400999/T092963D/EL/1/29</v>
          </cell>
          <cell r="O2631" t="str">
            <v>YPS/L9425UZ/MASRIDI</v>
          </cell>
          <cell r="P2631" t="str">
            <v>PT. SATRIA WICAKSANA SEJATI</v>
          </cell>
          <cell r="Q2631" t="str">
            <v>PT. SATRIA WICAKSANA SEJATI</v>
          </cell>
          <cell r="R2631" t="str">
            <v>EMPTY BOTTLE AQUA 5 GALLON</v>
          </cell>
          <cell r="S2631" t="str">
            <v>8276727041</v>
          </cell>
        </row>
        <row r="2632">
          <cell r="L2632">
            <v>5041626334</v>
          </cell>
          <cell r="M2632" t="str">
            <v>10169933</v>
          </cell>
          <cell r="N2632" t="str">
            <v>S21091602122/T092463B/IS/1/24</v>
          </cell>
          <cell r="O2632" t="str">
            <v>YPS/N9079UQ/AMIN</v>
          </cell>
          <cell r="P2632" t="str">
            <v>PT. SATRIA WICAKSANA SEJATI</v>
          </cell>
          <cell r="Q2632" t="str">
            <v>PT. SATRIA WICAKSANA SEJATI</v>
          </cell>
          <cell r="R2632" t="str">
            <v>EMPTY BOTTLE AQUA 5 GALLON</v>
          </cell>
          <cell r="S2632" t="str">
            <v>8276727041</v>
          </cell>
        </row>
        <row r="2633">
          <cell r="L2633">
            <v>5041626334</v>
          </cell>
          <cell r="M2633" t="str">
            <v>10169933</v>
          </cell>
          <cell r="N2633" t="str">
            <v>S21091602122/T092463B/IS/1/24</v>
          </cell>
          <cell r="O2633" t="str">
            <v>YPS/N9079UQ/AMIN</v>
          </cell>
          <cell r="P2633" t="str">
            <v>PT. SATRIA WICAKSANA SEJATI</v>
          </cell>
          <cell r="Q2633" t="str">
            <v>PT. SATRIA WICAKSANA SEJATI</v>
          </cell>
          <cell r="R2633" t="str">
            <v>EMPTY BOTTLE AQUA 5 GALLON</v>
          </cell>
          <cell r="S2633" t="str">
            <v>8276727041</v>
          </cell>
        </row>
        <row r="2634">
          <cell r="L2634">
            <v>5041637082</v>
          </cell>
          <cell r="M2634" t="str">
            <v>10169933</v>
          </cell>
          <cell r="N2634" t="str">
            <v>S21091602116/T092487B/AS/1/24</v>
          </cell>
          <cell r="O2634" t="str">
            <v>YSPS/N8744UR/IBRAHIM</v>
          </cell>
          <cell r="P2634" t="str">
            <v>PT. SATRIA WICAKSANA SEJATI</v>
          </cell>
          <cell r="Q2634" t="str">
            <v>PT. SATRIA WICAKSANA SEJATI</v>
          </cell>
          <cell r="R2634" t="str">
            <v>EMPTY BOTTLE AQUA 5 GALLON</v>
          </cell>
          <cell r="S2634" t="str">
            <v>8276727041</v>
          </cell>
        </row>
        <row r="2635">
          <cell r="L2635">
            <v>5041637082</v>
          </cell>
          <cell r="M2635" t="str">
            <v>10169933</v>
          </cell>
          <cell r="N2635" t="str">
            <v>S21091602116/T092487B/AS/1/24</v>
          </cell>
          <cell r="O2635" t="str">
            <v>YSPS/N8744UR/IBRAHIM</v>
          </cell>
          <cell r="P2635" t="str">
            <v>PT. SATRIA WICAKSANA SEJATI</v>
          </cell>
          <cell r="Q2635" t="str">
            <v>PT. SATRIA WICAKSANA SEJATI</v>
          </cell>
          <cell r="R2635" t="str">
            <v>EMPTY BOTTLE AQUA 5 GALLON</v>
          </cell>
          <cell r="S2635" t="str">
            <v>8276727041</v>
          </cell>
        </row>
        <row r="2636">
          <cell r="L2636">
            <v>5041626653</v>
          </cell>
          <cell r="M2636" t="str">
            <v>10169933</v>
          </cell>
          <cell r="N2636" t="str">
            <v>S21091602128/T09248C/SF/3/23</v>
          </cell>
          <cell r="O2636" t="str">
            <v>YPS/N8522UV/BUDI</v>
          </cell>
          <cell r="P2636" t="str">
            <v>PT. SATRIA WICAKSANA SEJATI</v>
          </cell>
          <cell r="Q2636" t="str">
            <v>PT. SATRIA WICAKSANA SEJATI</v>
          </cell>
          <cell r="R2636" t="str">
            <v>EMPTY BOTTLE AQUA 5 GALLON</v>
          </cell>
          <cell r="S2636" t="str">
            <v>8276727041</v>
          </cell>
        </row>
        <row r="2637">
          <cell r="L2637">
            <v>5041626653</v>
          </cell>
          <cell r="M2637" t="str">
            <v>10169933</v>
          </cell>
          <cell r="N2637" t="str">
            <v>S21091602128/T09248C/SF/3/23</v>
          </cell>
          <cell r="O2637" t="str">
            <v>YPS/N8522UV/BUDI</v>
          </cell>
          <cell r="P2637" t="str">
            <v>PT. SATRIA WICAKSANA SEJATI</v>
          </cell>
          <cell r="Q2637" t="str">
            <v>PT. SATRIA WICAKSANA SEJATI</v>
          </cell>
          <cell r="R2637" t="str">
            <v>EMPTY BOTTLE AQUA 5 GALLON</v>
          </cell>
          <cell r="S2637" t="str">
            <v>8276727041</v>
          </cell>
        </row>
        <row r="2638">
          <cell r="L2638">
            <v>5041634540</v>
          </cell>
          <cell r="M2638" t="str">
            <v>10169933</v>
          </cell>
          <cell r="N2638" t="str">
            <v>S21091701660/T092492C/PY/2/24</v>
          </cell>
          <cell r="O2638" t="str">
            <v>YPS/L9370UZ/ANTON</v>
          </cell>
          <cell r="P2638" t="str">
            <v>PT. SATRIA WICAKSANA SEJATI</v>
          </cell>
          <cell r="Q2638" t="str">
            <v>PT. SATRIA WICAKSANA SEJATI</v>
          </cell>
          <cell r="R2638" t="str">
            <v>EMPTY BOTTLE AQUA 5 GALLON</v>
          </cell>
          <cell r="S2638" t="str">
            <v>8276727041</v>
          </cell>
        </row>
        <row r="2639">
          <cell r="L2639">
            <v>5041634540</v>
          </cell>
          <cell r="M2639" t="str">
            <v>10169933</v>
          </cell>
          <cell r="N2639" t="str">
            <v>S21091701660/T092492C/PY/2/24</v>
          </cell>
          <cell r="O2639" t="str">
            <v>YPS/L9370UZ/ANTON</v>
          </cell>
          <cell r="P2639" t="str">
            <v>PT. SATRIA WICAKSANA SEJATI</v>
          </cell>
          <cell r="Q2639" t="str">
            <v>PT. SATRIA WICAKSANA SEJATI</v>
          </cell>
          <cell r="R2639" t="str">
            <v>EMPTY BOTTLE AQUA 5 GALLON</v>
          </cell>
          <cell r="S2639" t="str">
            <v>8276727041</v>
          </cell>
        </row>
        <row r="2640">
          <cell r="L2640">
            <v>5041631342</v>
          </cell>
          <cell r="M2640" t="str">
            <v>10169933</v>
          </cell>
          <cell r="N2640" t="str">
            <v>S21091602110/T0924119D/NF/2/24</v>
          </cell>
          <cell r="O2640" t="str">
            <v>YPS/N8864UW/TOSIM</v>
          </cell>
          <cell r="P2640" t="str">
            <v>PT. SATRIA WICAKSANA SEJATI</v>
          </cell>
          <cell r="Q2640" t="str">
            <v>PT. SATRIA WICAKSANA SEJATI</v>
          </cell>
          <cell r="R2640" t="str">
            <v>EMPTY BOTTLE AQUA 5 GALLON</v>
          </cell>
          <cell r="S2640" t="str">
            <v>8276727041</v>
          </cell>
        </row>
        <row r="2641">
          <cell r="L2641">
            <v>5041625778</v>
          </cell>
          <cell r="M2641" t="str">
            <v>10169933</v>
          </cell>
          <cell r="N2641" t="str">
            <v>S21091602123/T092418A/HD/3/23</v>
          </cell>
          <cell r="O2641" t="str">
            <v>YPS/N8194UW/WIN</v>
          </cell>
          <cell r="P2641" t="str">
            <v>PT. SATRIA WICAKSANA SEJATI</v>
          </cell>
          <cell r="Q2641" t="str">
            <v>PT. SATRIA WICAKSANA SEJATI</v>
          </cell>
          <cell r="R2641" t="str">
            <v>EMPTY BOTTLE AQUA 5 GALLON</v>
          </cell>
          <cell r="S2641" t="str">
            <v>8276727041</v>
          </cell>
        </row>
        <row r="2642">
          <cell r="L2642">
            <v>5041625778</v>
          </cell>
          <cell r="M2642" t="str">
            <v>10169933</v>
          </cell>
          <cell r="N2642" t="str">
            <v>S21091602123/T092418A/HD/3/23</v>
          </cell>
          <cell r="O2642" t="str">
            <v>YPS/N8194UW/WIN</v>
          </cell>
          <cell r="P2642" t="str">
            <v>PT. SATRIA WICAKSANA SEJATI</v>
          </cell>
          <cell r="Q2642" t="str">
            <v>PT. SATRIA WICAKSANA SEJATI</v>
          </cell>
          <cell r="R2642" t="str">
            <v>EMPTY BOTTLE AQUA 5 GALLON</v>
          </cell>
          <cell r="S2642" t="str">
            <v>8276727041</v>
          </cell>
        </row>
        <row r="2643">
          <cell r="L2643">
            <v>5041627446</v>
          </cell>
          <cell r="M2643" t="str">
            <v>10169933</v>
          </cell>
          <cell r="N2643" t="str">
            <v>S21091701664/T092420D/EL/3/23</v>
          </cell>
          <cell r="O2643" t="str">
            <v>YPS/N8878UW/SIARI</v>
          </cell>
          <cell r="P2643" t="str">
            <v>PT. SATRIA WICAKSANA SEJATI</v>
          </cell>
          <cell r="Q2643" t="str">
            <v>PT. SATRIA WICAKSANA SEJATI</v>
          </cell>
          <cell r="R2643" t="str">
            <v>EMPTY BOTTLE AQUA 5 GALLON</v>
          </cell>
          <cell r="S2643" t="str">
            <v>8276727041</v>
          </cell>
        </row>
        <row r="2644">
          <cell r="L2644">
            <v>5041622517</v>
          </cell>
          <cell r="M2644" t="str">
            <v>10169933</v>
          </cell>
          <cell r="N2644" t="str">
            <v>T.115628/HP3/63</v>
          </cell>
          <cell r="O2644" t="str">
            <v>YPS/N8699UV/GHOFIR</v>
          </cell>
          <cell r="P2644" t="str">
            <v>PT. SATRIA WICAKSANA SEJATI</v>
          </cell>
          <cell r="Q2644" t="str">
            <v>PT. SATRIA WICAKSANA SEJATI</v>
          </cell>
          <cell r="R2644" t="str">
            <v>EMPTY BOTTLE AQUA 5 GALLON</v>
          </cell>
          <cell r="S2644" t="str">
            <v>8276727041</v>
          </cell>
        </row>
        <row r="2645">
          <cell r="L2645">
            <v>5041622517</v>
          </cell>
          <cell r="M2645" t="str">
            <v>10169933</v>
          </cell>
          <cell r="N2645" t="str">
            <v>T.115628/HP3/63</v>
          </cell>
          <cell r="O2645" t="str">
            <v>YPS/N8699UV/GHOFIR</v>
          </cell>
          <cell r="P2645" t="str">
            <v>PT. SATRIA WICAKSANA SEJATI</v>
          </cell>
          <cell r="Q2645" t="str">
            <v>PT. SATRIA WICAKSANA SEJATI</v>
          </cell>
          <cell r="R2645" t="str">
            <v>EMPTY BOTTLE AQUA 5 GALLON</v>
          </cell>
          <cell r="S2645" t="str">
            <v>8276727041</v>
          </cell>
        </row>
        <row r="2646">
          <cell r="L2646">
            <v>5041636047</v>
          </cell>
          <cell r="M2646" t="str">
            <v>10169933</v>
          </cell>
          <cell r="N2646" t="str">
            <v>S21091701658/T092490D/AS/1/24</v>
          </cell>
          <cell r="O2646" t="str">
            <v>YPS/L9345UZ/MSOLIKIN</v>
          </cell>
          <cell r="P2646" t="str">
            <v>PT. SATRIA WICAKSANA SEJATI</v>
          </cell>
          <cell r="Q2646" t="str">
            <v>PT. SATRIA WICAKSANA SEJATI</v>
          </cell>
          <cell r="R2646" t="str">
            <v>EMPTY BOTTLE AQUA 5 GALLON</v>
          </cell>
          <cell r="S2646" t="str">
            <v>8276727041</v>
          </cell>
        </row>
        <row r="2647">
          <cell r="L2647">
            <v>5041645847</v>
          </cell>
          <cell r="M2647" t="str">
            <v>10169933</v>
          </cell>
          <cell r="N2647" t="str">
            <v>S21091701643/T092544D/HD/3/24</v>
          </cell>
          <cell r="O2647" t="str">
            <v>YPS/N8878UW/SIARI</v>
          </cell>
          <cell r="P2647" t="str">
            <v>PT. SATRIA WICAKSANA SEJATI</v>
          </cell>
          <cell r="Q2647" t="str">
            <v>PT. SATRIA WICAKSANA SEJATI</v>
          </cell>
          <cell r="R2647" t="str">
            <v>EMPTY BOTTLE AQUA 5 GALLON</v>
          </cell>
          <cell r="S2647" t="str">
            <v>8276727041</v>
          </cell>
        </row>
        <row r="2648">
          <cell r="L2648">
            <v>5041624591</v>
          </cell>
          <cell r="M2648" t="str">
            <v>10169933</v>
          </cell>
          <cell r="N2648" t="str">
            <v>S21091701161/T092469A/ZK/1/24</v>
          </cell>
          <cell r="O2648" t="str">
            <v>YPS/L9611UX/JULIANTO</v>
          </cell>
          <cell r="P2648" t="str">
            <v>PT. SATRIA WICAKSANA SEJATI</v>
          </cell>
          <cell r="Q2648" t="str">
            <v>PT. SATRIA WICAKSANA SEJATI</v>
          </cell>
          <cell r="R2648" t="str">
            <v>EMPTY BOTTLE AQUA 5 GALLON</v>
          </cell>
          <cell r="S2648" t="str">
            <v>8276727041</v>
          </cell>
        </row>
        <row r="2649">
          <cell r="L2649">
            <v>5041624591</v>
          </cell>
          <cell r="M2649" t="str">
            <v>10169933</v>
          </cell>
          <cell r="N2649" t="str">
            <v>S21091701161/T092469A/ZK/1/24</v>
          </cell>
          <cell r="O2649" t="str">
            <v>YPS/L9611UX/JULIANTO</v>
          </cell>
          <cell r="P2649" t="str">
            <v>PT. SATRIA WICAKSANA SEJATI</v>
          </cell>
          <cell r="Q2649" t="str">
            <v>PT. SATRIA WICAKSANA SEJATI</v>
          </cell>
          <cell r="R2649" t="str">
            <v>EMPTY BOTTLE AQUA 5 GALLON</v>
          </cell>
          <cell r="S2649" t="str">
            <v>8276727041</v>
          </cell>
        </row>
        <row r="2650">
          <cell r="L2650">
            <v>5041641689</v>
          </cell>
          <cell r="M2650" t="str">
            <v>10169933</v>
          </cell>
          <cell r="N2650" t="str">
            <v>T.115728/HP3/49</v>
          </cell>
          <cell r="O2650" t="str">
            <v>YPS/N8579UR/WIYANTO</v>
          </cell>
          <cell r="P2650" t="str">
            <v>PT. SATRIA WICAKSANA SEJATI</v>
          </cell>
          <cell r="Q2650" t="str">
            <v>PT. SATRIA WICAKSANA SEJATI</v>
          </cell>
          <cell r="R2650" t="str">
            <v>EMPTY BOTTLE AQUA 5 GALLON</v>
          </cell>
          <cell r="S2650" t="str">
            <v>8276727041</v>
          </cell>
        </row>
        <row r="2651">
          <cell r="L2651">
            <v>5041636620</v>
          </cell>
          <cell r="M2651" t="str">
            <v>10169933</v>
          </cell>
          <cell r="N2651" t="str">
            <v>S21091701647/T0924103A/NF/2/24</v>
          </cell>
          <cell r="O2651" t="str">
            <v>YPS/N8508UV/SUKANDAR</v>
          </cell>
          <cell r="P2651" t="str">
            <v>PT. SATRIA WICAKSANA SEJATI</v>
          </cell>
          <cell r="Q2651" t="str">
            <v>PT. SATRIA WICAKSANA SEJATI</v>
          </cell>
          <cell r="R2651" t="str">
            <v>EMPTY BOTTLE AQUA 5 GALLON</v>
          </cell>
          <cell r="S2651" t="str">
            <v>8276727041</v>
          </cell>
        </row>
        <row r="2652">
          <cell r="L2652">
            <v>5041634807</v>
          </cell>
          <cell r="M2652" t="str">
            <v>10169933</v>
          </cell>
          <cell r="N2652" t="str">
            <v>T.115602/HP3/33</v>
          </cell>
          <cell r="O2652" t="str">
            <v>YPS/N8569UV/SAIPUL</v>
          </cell>
          <cell r="P2652" t="str">
            <v>PT. SATRIA WICAKSANA SEJATI</v>
          </cell>
          <cell r="Q2652" t="str">
            <v>PT. SATRIA WICAKSANA SEJATI</v>
          </cell>
          <cell r="R2652" t="str">
            <v>EMPTY BOTTLE AQUA 5 GALLON</v>
          </cell>
          <cell r="S2652" t="str">
            <v>8276727041</v>
          </cell>
        </row>
        <row r="2653">
          <cell r="L2653">
            <v>5041644381</v>
          </cell>
          <cell r="M2653" t="str">
            <v>10169933</v>
          </cell>
          <cell r="N2653" t="str">
            <v>T.113401/HP3/12</v>
          </cell>
          <cell r="O2653" t="str">
            <v>YPS/L9356UZ/WACHID</v>
          </cell>
          <cell r="P2653" t="str">
            <v>PT. SATRIA WICAKSANA SEJATI</v>
          </cell>
          <cell r="Q2653" t="str">
            <v>PT. SATRIA WICAKSANA SEJATI</v>
          </cell>
          <cell r="R2653" t="str">
            <v>EMPTY BOTTLE AQUA 5 GALLON</v>
          </cell>
          <cell r="S2653" t="str">
            <v>8276727041</v>
          </cell>
        </row>
        <row r="2654">
          <cell r="L2654">
            <v>5041636180</v>
          </cell>
          <cell r="M2654" t="str">
            <v>10169933</v>
          </cell>
          <cell r="N2654" t="str">
            <v>T.115713/HP3/38</v>
          </cell>
          <cell r="O2654" t="str">
            <v>YPS/L9356UZ/AGUS</v>
          </cell>
          <cell r="P2654" t="str">
            <v>PT. SATRIA WICAKSANA SEJATI</v>
          </cell>
          <cell r="Q2654" t="str">
            <v>PT. SATRIA WICAKSANA SEJATI</v>
          </cell>
          <cell r="R2654" t="str">
            <v>EMPTY BOTTLE AQUA 5 GALLON</v>
          </cell>
          <cell r="S2654" t="str">
            <v>8276727041</v>
          </cell>
        </row>
        <row r="2655">
          <cell r="L2655">
            <v>5041636180</v>
          </cell>
          <cell r="M2655" t="str">
            <v>10169933</v>
          </cell>
          <cell r="N2655" t="str">
            <v>T.115713/HP3/38</v>
          </cell>
          <cell r="O2655" t="str">
            <v>YPS/L9356UZ/AGUS</v>
          </cell>
          <cell r="P2655" t="str">
            <v>PT. SATRIA WICAKSANA SEJATI</v>
          </cell>
          <cell r="Q2655" t="str">
            <v>PT. SATRIA WICAKSANA SEJATI</v>
          </cell>
          <cell r="R2655" t="str">
            <v>EMPTY BOTTLE AQUA 5 GALLON</v>
          </cell>
          <cell r="S2655" t="str">
            <v>8276727041</v>
          </cell>
        </row>
        <row r="2656">
          <cell r="L2656">
            <v>5041700424</v>
          </cell>
          <cell r="M2656" t="str">
            <v>10169933</v>
          </cell>
          <cell r="N2656" t="str">
            <v>T.115653/HP3/0928-42</v>
          </cell>
          <cell r="O2656" t="str">
            <v>YPS/N8732UV/SYAIFUL</v>
          </cell>
          <cell r="P2656" t="str">
            <v>PT. SATRIA WICAKSANA SEJATI</v>
          </cell>
          <cell r="Q2656" t="str">
            <v>PT. SATRIA WICAKSANA SEJATI</v>
          </cell>
          <cell r="R2656" t="str">
            <v>EMPTY BOTTLE AQUA 5 GALLON</v>
          </cell>
          <cell r="S2656" t="str">
            <v>8276727041</v>
          </cell>
        </row>
        <row r="2657">
          <cell r="L2657">
            <v>5041656522</v>
          </cell>
          <cell r="M2657" t="str">
            <v>10169933</v>
          </cell>
          <cell r="N2657" t="str">
            <v>S21091602082/T0925129C/BK/2/25</v>
          </cell>
          <cell r="O2657" t="str">
            <v>YPS/N8647UR/HARTONO</v>
          </cell>
          <cell r="P2657" t="str">
            <v>PT. SATRIA WICAKSANA SEJATI</v>
          </cell>
          <cell r="Q2657" t="str">
            <v>PT. SATRIA WICAKSANA SEJATI</v>
          </cell>
          <cell r="R2657" t="str">
            <v>EMPTY BOTTLE AQUA 5 GALLON</v>
          </cell>
          <cell r="S2657" t="str">
            <v>8276727041</v>
          </cell>
        </row>
        <row r="2658">
          <cell r="L2658">
            <v>5041656522</v>
          </cell>
          <cell r="M2658" t="str">
            <v>10169933</v>
          </cell>
          <cell r="N2658" t="str">
            <v>S21091602082/T0925129C/BK/2/25</v>
          </cell>
          <cell r="O2658" t="str">
            <v>YPS/N8647UR/HARTONO</v>
          </cell>
          <cell r="P2658" t="str">
            <v>PT. SATRIA WICAKSANA SEJATI</v>
          </cell>
          <cell r="Q2658" t="str">
            <v>PT. SATRIA WICAKSANA SEJATI</v>
          </cell>
          <cell r="R2658" t="str">
            <v>EMPTY BOTTLE AQUA 5 GALLON</v>
          </cell>
          <cell r="S2658" t="str">
            <v>8276727041</v>
          </cell>
        </row>
        <row r="2659">
          <cell r="L2659">
            <v>5041612384</v>
          </cell>
          <cell r="M2659" t="str">
            <v>10169933</v>
          </cell>
          <cell r="N2659" t="str">
            <v>T.115652/HP3/23</v>
          </cell>
          <cell r="O2659" t="str">
            <v>YPS/N8569UW/SAIFUL</v>
          </cell>
          <cell r="P2659" t="str">
            <v>PT. SATRIA WICAKSANA SEJATI</v>
          </cell>
          <cell r="Q2659" t="str">
            <v>PT. SATRIA WICAKSANA SEJATI</v>
          </cell>
          <cell r="R2659" t="str">
            <v>EMPTY BOTTLE AQUA 5 GALLON</v>
          </cell>
          <cell r="S2659" t="str">
            <v>8276727041</v>
          </cell>
        </row>
        <row r="2660">
          <cell r="L2660">
            <v>5041679301</v>
          </cell>
          <cell r="M2660" t="str">
            <v>10169933</v>
          </cell>
          <cell r="N2660" t="str">
            <v>T.115657/HP3/0927-9</v>
          </cell>
          <cell r="O2660" t="str">
            <v>YPS/N8573UW/FAUZAN</v>
          </cell>
          <cell r="P2660" t="str">
            <v>PT. SATRIA WICAKSANA SEJATI</v>
          </cell>
          <cell r="Q2660" t="str">
            <v>PT. SATRIA WICAKSANA SEJATI</v>
          </cell>
          <cell r="R2660" t="str">
            <v>EMPTY BOTTLE AQUA 5 GALLON</v>
          </cell>
          <cell r="S2660" t="str">
            <v>8276727041</v>
          </cell>
        </row>
        <row r="2661">
          <cell r="L2661">
            <v>5041679301</v>
          </cell>
          <cell r="M2661" t="str">
            <v>10169933</v>
          </cell>
          <cell r="N2661" t="str">
            <v>T.115657/HP3/0927-9</v>
          </cell>
          <cell r="O2661" t="str">
            <v>YPS/N8573UW/FAUZAN</v>
          </cell>
          <cell r="P2661" t="str">
            <v>PT. SATRIA WICAKSANA SEJATI</v>
          </cell>
          <cell r="Q2661" t="str">
            <v>PT. SATRIA WICAKSANA SEJATI</v>
          </cell>
          <cell r="R2661" t="str">
            <v>EMPTY BOTTLE AQUA 5 GALLON</v>
          </cell>
          <cell r="S2661" t="str">
            <v>8276727041</v>
          </cell>
        </row>
        <row r="2662">
          <cell r="L2662">
            <v>5041649825</v>
          </cell>
          <cell r="M2662" t="str">
            <v>10169933</v>
          </cell>
          <cell r="N2662" t="str">
            <v>T.115711/HP3/24</v>
          </cell>
          <cell r="O2662" t="str">
            <v>YPS/L9356UZ/AGUS</v>
          </cell>
          <cell r="P2662" t="str">
            <v>PT. SATRIA WICAKSANA SEJATI</v>
          </cell>
          <cell r="Q2662" t="str">
            <v>PT. SATRIA WICAKSANA SEJATI</v>
          </cell>
          <cell r="R2662" t="str">
            <v>EMPTY BOTTLE AQUA 5 GALLON</v>
          </cell>
          <cell r="S2662" t="str">
            <v>8276727041</v>
          </cell>
        </row>
        <row r="2663">
          <cell r="L2663">
            <v>5041681373</v>
          </cell>
          <cell r="M2663" t="str">
            <v>10169933</v>
          </cell>
          <cell r="N2663" t="str">
            <v>S21092400679/T092799D/HD/2/27</v>
          </cell>
          <cell r="O2663" t="str">
            <v>YPS/L9357UZ/AHMAD</v>
          </cell>
          <cell r="P2663" t="str">
            <v>PT. SATRIA WICAKSANA SEJATI</v>
          </cell>
          <cell r="Q2663" t="str">
            <v>PT. SATRIA WICAKSANA SEJATI</v>
          </cell>
          <cell r="R2663" t="str">
            <v>EMPTY BOTTLE AQUA 5 GALLON</v>
          </cell>
          <cell r="S2663" t="str">
            <v>8276727041</v>
          </cell>
        </row>
        <row r="2664">
          <cell r="L2664">
            <v>5041640758</v>
          </cell>
          <cell r="M2664" t="str">
            <v>10169933</v>
          </cell>
          <cell r="N2664" t="str">
            <v>S21091701641/T092552D/ZK/1/25</v>
          </cell>
          <cell r="O2664" t="str">
            <v>YPS/N8527UV/MUHAMMAD</v>
          </cell>
          <cell r="P2664" t="str">
            <v>PT. SATRIA WICAKSANA SEJATI</v>
          </cell>
          <cell r="Q2664" t="str">
            <v>PT. SATRIA WICAKSANA SEJATI</v>
          </cell>
          <cell r="R2664" t="str">
            <v>EMPTY BOTTLE AQUA 5 GALLON</v>
          </cell>
          <cell r="S2664" t="str">
            <v>8276727041</v>
          </cell>
        </row>
        <row r="2665">
          <cell r="L2665">
            <v>5041640758</v>
          </cell>
          <cell r="M2665" t="str">
            <v>10169933</v>
          </cell>
          <cell r="N2665" t="str">
            <v>S21091701641/T092552D/ZK/1/25</v>
          </cell>
          <cell r="O2665" t="str">
            <v>YPS/N8527UV/MUHAMMAD</v>
          </cell>
          <cell r="P2665" t="str">
            <v>PT. SATRIA WICAKSANA SEJATI</v>
          </cell>
          <cell r="Q2665" t="str">
            <v>PT. SATRIA WICAKSANA SEJATI</v>
          </cell>
          <cell r="R2665" t="str">
            <v>EMPTY BOTTLE AQUA 5 GALLON</v>
          </cell>
          <cell r="S2665" t="str">
            <v>8276727041</v>
          </cell>
        </row>
        <row r="2666">
          <cell r="L2666">
            <v>5041638464</v>
          </cell>
          <cell r="M2666" t="str">
            <v>10169933</v>
          </cell>
          <cell r="N2666" t="str">
            <v>S21091701650/T0924159D/PY/2/24</v>
          </cell>
          <cell r="O2666" t="str">
            <v>YPS/L8858UI/BAMBANG</v>
          </cell>
          <cell r="P2666" t="str">
            <v>PT. SATRIA WICAKSANA SEJATI</v>
          </cell>
          <cell r="Q2666" t="str">
            <v>PT. SATRIA WICAKSANA SEJATI</v>
          </cell>
          <cell r="R2666" t="str">
            <v>EMPTY BOTTLE AQUA 5 GALLON</v>
          </cell>
          <cell r="S2666" t="str">
            <v>8276727041</v>
          </cell>
        </row>
        <row r="2667">
          <cell r="L2667">
            <v>5041638464</v>
          </cell>
          <cell r="M2667" t="str">
            <v>10169933</v>
          </cell>
          <cell r="N2667" t="str">
            <v>S21091701650/T0924159D/PY/2/24</v>
          </cell>
          <cell r="O2667" t="str">
            <v>YPS/L8858UI/BAMBANG</v>
          </cell>
          <cell r="P2667" t="str">
            <v>PT. SATRIA WICAKSANA SEJATI</v>
          </cell>
          <cell r="Q2667" t="str">
            <v>PT. SATRIA WICAKSANA SEJATI</v>
          </cell>
          <cell r="R2667" t="str">
            <v>EMPTY BOTTLE AQUA 5 GALLON</v>
          </cell>
          <cell r="S2667" t="str">
            <v>8276727041</v>
          </cell>
        </row>
        <row r="2668">
          <cell r="L2668">
            <v>5041649815</v>
          </cell>
          <cell r="M2668" t="str">
            <v>10169933</v>
          </cell>
          <cell r="N2668" t="str">
            <v>S21091701630/T092589A/EF/1/25</v>
          </cell>
          <cell r="O2668" t="str">
            <v>YPS/L9367UZ/MAJID</v>
          </cell>
          <cell r="P2668" t="str">
            <v>PT. SATRIA WICAKSANA SEJATI</v>
          </cell>
          <cell r="Q2668" t="str">
            <v>PT. SATRIA WICAKSANA SEJATI</v>
          </cell>
          <cell r="R2668" t="str">
            <v>EMPTY BOTTLE AQUA 5 GALLON</v>
          </cell>
          <cell r="S2668" t="str">
            <v>8276727041</v>
          </cell>
        </row>
        <row r="2669">
          <cell r="L2669">
            <v>5041649815</v>
          </cell>
          <cell r="M2669" t="str">
            <v>10169933</v>
          </cell>
          <cell r="N2669" t="str">
            <v>S21091701630/T092589A/EF/1/25</v>
          </cell>
          <cell r="O2669" t="str">
            <v>YPS/L9367UZ/MAJID</v>
          </cell>
          <cell r="P2669" t="str">
            <v>PT. SATRIA WICAKSANA SEJATI</v>
          </cell>
          <cell r="Q2669" t="str">
            <v>PT. SATRIA WICAKSANA SEJATI</v>
          </cell>
          <cell r="R2669" t="str">
            <v>EMPTY BOTTLE AQUA 5 GALLON</v>
          </cell>
          <cell r="S2669" t="str">
            <v>8276727041</v>
          </cell>
        </row>
        <row r="2670">
          <cell r="L2670">
            <v>5041631284</v>
          </cell>
          <cell r="M2670" t="str">
            <v>10169933</v>
          </cell>
          <cell r="N2670" t="str">
            <v>S21091701654/T092493D/EF/2/24</v>
          </cell>
          <cell r="O2670" t="str">
            <v>YPS/L9430UZ/UMAR</v>
          </cell>
          <cell r="P2670" t="str">
            <v>PT. SATRIA WICAKSANA SEJATI</v>
          </cell>
          <cell r="Q2670" t="str">
            <v>PT. SATRIA WICAKSANA SEJATI</v>
          </cell>
          <cell r="R2670" t="str">
            <v>EMPTY BOTTLE AQUA 5 GALLON</v>
          </cell>
          <cell r="S2670" t="str">
            <v>8276727041</v>
          </cell>
        </row>
        <row r="2671">
          <cell r="L2671">
            <v>5041644768</v>
          </cell>
          <cell r="M2671" t="str">
            <v>10169933</v>
          </cell>
          <cell r="N2671" t="str">
            <v>S21091701648/T0924195D/BK/3/24</v>
          </cell>
          <cell r="O2671" t="str">
            <v>YPS/L9434KUZ/TRI H</v>
          </cell>
          <cell r="P2671" t="str">
            <v>PT. SATRIA WICAKSANA SEJATI</v>
          </cell>
          <cell r="Q2671" t="str">
            <v>PT. SATRIA WICAKSANA SEJATI</v>
          </cell>
          <cell r="R2671" t="str">
            <v>EMPTY BOTTLE AQUA 5 GALLON</v>
          </cell>
          <cell r="S2671" t="str">
            <v>8276727041</v>
          </cell>
        </row>
        <row r="2672">
          <cell r="L2672">
            <v>5041631349</v>
          </cell>
          <cell r="M2672" t="str">
            <v>10169933</v>
          </cell>
          <cell r="N2672" t="str">
            <v>S21091602101/T0924177D/HD/3/24</v>
          </cell>
          <cell r="O2672" t="str">
            <v>YPS/N8789UV/SUTOYO</v>
          </cell>
          <cell r="P2672" t="str">
            <v>PT. SATRIA WICAKSANA SEJATI</v>
          </cell>
          <cell r="Q2672" t="str">
            <v>PT. SATRIA WICAKSANA SEJATI</v>
          </cell>
          <cell r="R2672" t="str">
            <v>EMPTY BOTTLE AQUA 5 GALLON</v>
          </cell>
          <cell r="S2672" t="str">
            <v>8276727041</v>
          </cell>
        </row>
        <row r="2673">
          <cell r="L2673">
            <v>5041679340</v>
          </cell>
          <cell r="M2673" t="str">
            <v>10169933</v>
          </cell>
          <cell r="N2673" t="str">
            <v>S21092400675/T0927110D/HD/2/27</v>
          </cell>
          <cell r="O2673" t="str">
            <v>YPS/N8789UV/SUTOYO</v>
          </cell>
          <cell r="P2673" t="str">
            <v>PT. SATRIA WICAKSANA SEJATI</v>
          </cell>
          <cell r="Q2673" t="str">
            <v>PT. SATRIA WICAKSANA SEJATI</v>
          </cell>
          <cell r="R2673" t="str">
            <v>EMPTY BOTTLE AQUA 5 GALLON</v>
          </cell>
          <cell r="S2673" t="str">
            <v>8276727041</v>
          </cell>
        </row>
        <row r="2674">
          <cell r="L2674">
            <v>5041706681</v>
          </cell>
          <cell r="M2674" t="str">
            <v>10169933</v>
          </cell>
          <cell r="N2674" t="str">
            <v>T.112846/HP3/6</v>
          </cell>
          <cell r="O2674" t="str">
            <v>YPS/L9355UZ/WACHID</v>
          </cell>
          <cell r="P2674" t="str">
            <v>PT. SATRIA WICAKSANA SEJATI</v>
          </cell>
          <cell r="Q2674" t="str">
            <v>PT. SATRIA WICAKSANA SEJATI</v>
          </cell>
          <cell r="R2674" t="str">
            <v>EMPTY BOTTLE AQUA 5 GALLON</v>
          </cell>
          <cell r="S2674" t="str">
            <v>8276727041</v>
          </cell>
        </row>
        <row r="2675">
          <cell r="L2675">
            <v>5041644109</v>
          </cell>
          <cell r="M2675" t="str">
            <v>10169933</v>
          </cell>
          <cell r="N2675" t="str">
            <v>S21091701651/T09257D/HD/3/24</v>
          </cell>
          <cell r="O2675" t="str">
            <v>YPS/L9357UZ/AHMAD</v>
          </cell>
          <cell r="P2675" t="str">
            <v>PT. SATRIA WICAKSANA SEJATI</v>
          </cell>
          <cell r="Q2675" t="str">
            <v>PT. SATRIA WICAKSANA SEJATI</v>
          </cell>
          <cell r="R2675" t="str">
            <v>EMPTY BOTTLE AQUA 5 GALLON</v>
          </cell>
          <cell r="S2675" t="str">
            <v>8276727041</v>
          </cell>
        </row>
        <row r="2676">
          <cell r="L2676">
            <v>5041653447</v>
          </cell>
          <cell r="M2676" t="str">
            <v>10169933</v>
          </cell>
          <cell r="N2676" t="str">
            <v>T.115729/HP3/0925-28</v>
          </cell>
          <cell r="O2676" t="str">
            <v>YPS/N8579UR/WIYANTO</v>
          </cell>
          <cell r="P2676" t="str">
            <v>PT. SATRIA WICAKSANA SEJATI</v>
          </cell>
          <cell r="Q2676" t="str">
            <v>PT. SATRIA WICAKSANA SEJATI</v>
          </cell>
          <cell r="R2676" t="str">
            <v>EMPTY BOTTLE AQUA 5 GALLON</v>
          </cell>
          <cell r="S2676" t="str">
            <v>8276727041</v>
          </cell>
        </row>
        <row r="2677">
          <cell r="L2677">
            <v>5041643992</v>
          </cell>
          <cell r="M2677" t="str">
            <v>10169933</v>
          </cell>
          <cell r="N2677" t="str">
            <v>S21091602107/T0924182A/EL/3/24</v>
          </cell>
          <cell r="O2677" t="str">
            <v>YPS/N8530UV/SUGENG</v>
          </cell>
          <cell r="P2677" t="str">
            <v>PT. SATRIA WICAKSANA SEJATI</v>
          </cell>
          <cell r="Q2677" t="str">
            <v>PT. SATRIA WICAKSANA SEJATI</v>
          </cell>
          <cell r="R2677" t="str">
            <v>EMPTY BOTTLE AQUA 5 GALLON</v>
          </cell>
          <cell r="S2677" t="str">
            <v>8276727041</v>
          </cell>
        </row>
        <row r="2678">
          <cell r="L2678">
            <v>5041648535</v>
          </cell>
          <cell r="M2678" t="str">
            <v>10169933</v>
          </cell>
          <cell r="N2678" t="str">
            <v>S21091701638/T092585B/NF/1/25</v>
          </cell>
          <cell r="O2678" t="str">
            <v>YPS/L9808UW/AMIN</v>
          </cell>
          <cell r="P2678" t="str">
            <v>PT. SATRIA WICAKSANA SEJATI</v>
          </cell>
          <cell r="Q2678" t="str">
            <v>PT. SATRIA WICAKSANA SEJATI</v>
          </cell>
          <cell r="R2678" t="str">
            <v>EMPTY BOTTLE AQUA 5 GALLON</v>
          </cell>
          <cell r="S2678" t="str">
            <v>8276727041</v>
          </cell>
        </row>
        <row r="2679">
          <cell r="L2679">
            <v>5041648535</v>
          </cell>
          <cell r="M2679" t="str">
            <v>10169933</v>
          </cell>
          <cell r="N2679" t="str">
            <v>S21091701638/T092585B/NF/1/25</v>
          </cell>
          <cell r="O2679" t="str">
            <v>YPS/L9808UW/AMIN</v>
          </cell>
          <cell r="P2679" t="str">
            <v>PT. SATRIA WICAKSANA SEJATI</v>
          </cell>
          <cell r="Q2679" t="str">
            <v>PT. SATRIA WICAKSANA SEJATI</v>
          </cell>
          <cell r="R2679" t="str">
            <v>EMPTY BOTTLE AQUA 5 GALLON</v>
          </cell>
          <cell r="S2679" t="str">
            <v>8276727041</v>
          </cell>
        </row>
        <row r="2680">
          <cell r="L2680">
            <v>5041651550</v>
          </cell>
          <cell r="M2680" t="str">
            <v>10169933</v>
          </cell>
          <cell r="N2680" t="str">
            <v>S21091701628/T0925141D/HD/2/25</v>
          </cell>
          <cell r="O2680" t="str">
            <v>YPS/L9430UZ/ARIF</v>
          </cell>
          <cell r="P2680" t="str">
            <v>PT. SATRIA WICAKSANA SEJATI</v>
          </cell>
          <cell r="Q2680" t="str">
            <v>PT. SATRIA WICAKSANA SEJATI</v>
          </cell>
          <cell r="R2680" t="str">
            <v>EMPTY BOTTLE AQUA 5 GALLON</v>
          </cell>
          <cell r="S2680" t="str">
            <v>8276727041</v>
          </cell>
        </row>
        <row r="2681">
          <cell r="L2681">
            <v>5041642933</v>
          </cell>
          <cell r="M2681" t="str">
            <v>10169933</v>
          </cell>
          <cell r="N2681" t="str">
            <v>T.115721/HP3/52</v>
          </cell>
          <cell r="O2681" t="str">
            <v>YPS/N8573UV/FAUZAN</v>
          </cell>
          <cell r="P2681" t="str">
            <v>PT. SATRIA WICAKSANA SEJATI</v>
          </cell>
          <cell r="Q2681" t="str">
            <v>PT. SATRIA WICAKSANA SEJATI</v>
          </cell>
          <cell r="R2681" t="str">
            <v>EMPTY BOTTLE AQUA 5 GALLON</v>
          </cell>
          <cell r="S2681" t="str">
            <v>8276727041</v>
          </cell>
        </row>
        <row r="2682">
          <cell r="L2682">
            <v>5041644289</v>
          </cell>
          <cell r="M2682" t="str">
            <v>10169933</v>
          </cell>
          <cell r="N2682" t="str">
            <v>S21091701645/T09255D/BK/3/24</v>
          </cell>
          <cell r="O2682" t="str">
            <v>YPS/N8614UW/HUDA</v>
          </cell>
          <cell r="P2682" t="str">
            <v>PT. SATRIA WICAKSANA SEJATI</v>
          </cell>
          <cell r="Q2682" t="str">
            <v>PT. SATRIA WICAKSANA SEJATI</v>
          </cell>
          <cell r="R2682" t="str">
            <v>EMPTY BOTTLE AQUA 5 GALLON</v>
          </cell>
          <cell r="S2682" t="str">
            <v>8276727041</v>
          </cell>
        </row>
        <row r="2683">
          <cell r="L2683">
            <v>5041653270</v>
          </cell>
          <cell r="M2683" t="str">
            <v>10169933</v>
          </cell>
          <cell r="N2683" t="str">
            <v>S21091702496/T0925117B/HD/2/25</v>
          </cell>
          <cell r="O2683" t="str">
            <v>YPS/L9049UH/SUSIYONO</v>
          </cell>
          <cell r="P2683" t="str">
            <v>PT. SATRIA WICAKSANA SEJATI</v>
          </cell>
          <cell r="Q2683" t="str">
            <v>PT. SATRIA WICAKSANA SEJATI</v>
          </cell>
          <cell r="R2683" t="str">
            <v>EMPTY BOTTLE AQUA 5 GALLON</v>
          </cell>
          <cell r="S2683" t="str">
            <v>8276727041</v>
          </cell>
        </row>
        <row r="2684">
          <cell r="L2684">
            <v>5041681356</v>
          </cell>
          <cell r="M2684" t="str">
            <v>10169933</v>
          </cell>
          <cell r="N2684" t="str">
            <v>S21092410524/T092795B/EL/2/27</v>
          </cell>
          <cell r="O2684" t="str">
            <v>YPS/N8540UV/DWIINDRA</v>
          </cell>
          <cell r="P2684" t="str">
            <v>PT. SATRIA WICAKSANA SEJATI</v>
          </cell>
          <cell r="Q2684" t="str">
            <v>PT. SATRIA WICAKSANA SEJATI</v>
          </cell>
          <cell r="R2684" t="str">
            <v>EMPTY BOTTLE AQUA 5 GALLON</v>
          </cell>
          <cell r="S2684" t="str">
            <v>8276727041</v>
          </cell>
        </row>
        <row r="2685">
          <cell r="L2685">
            <v>5041645738</v>
          </cell>
          <cell r="M2685" t="str">
            <v>10169933</v>
          </cell>
          <cell r="N2685" t="str">
            <v>S21091701639/T092583C/ZK/1/25</v>
          </cell>
          <cell r="O2685" t="str">
            <v>YPS/L9167UG/YUSUF</v>
          </cell>
          <cell r="P2685" t="str">
            <v>PT. SATRIA WICAKSANA SEJATI</v>
          </cell>
          <cell r="Q2685" t="str">
            <v>PT. SATRIA WICAKSANA SEJATI</v>
          </cell>
          <cell r="R2685" t="str">
            <v>EMPTY BOTTLE AQUA 5 GALLON</v>
          </cell>
          <cell r="S2685" t="str">
            <v>8276727041</v>
          </cell>
        </row>
        <row r="2686">
          <cell r="L2686">
            <v>5041653965</v>
          </cell>
          <cell r="M2686" t="str">
            <v>10169933</v>
          </cell>
          <cell r="N2686" t="str">
            <v>S21091602076/T0925114D/EF/2/25</v>
          </cell>
          <cell r="O2686" t="str">
            <v>YPS/L9429UZ/SOLIKIN</v>
          </cell>
          <cell r="P2686" t="str">
            <v>PT. SATRIA WICAKSANA SEJATI</v>
          </cell>
          <cell r="Q2686" t="str">
            <v>PT. SATRIA WICAKSANA SEJATI</v>
          </cell>
          <cell r="R2686" t="str">
            <v>EMPTY BOTTLE AQUA 5 GALLON</v>
          </cell>
          <cell r="S2686" t="str">
            <v>8276727041</v>
          </cell>
        </row>
        <row r="2687">
          <cell r="L2687">
            <v>5041648076</v>
          </cell>
          <cell r="M2687" t="str">
            <v>10169933</v>
          </cell>
          <cell r="N2687" t="str">
            <v>S21091701632/T0925165D/BK/2/25</v>
          </cell>
          <cell r="O2687" t="str">
            <v>YPS/L9357UZ/AHMAD</v>
          </cell>
          <cell r="P2687" t="str">
            <v>PT. SATRIA WICAKSANA SEJATI</v>
          </cell>
          <cell r="Q2687" t="str">
            <v>PT. SATRIA WICAKSANA SEJATI</v>
          </cell>
          <cell r="R2687" t="str">
            <v>EMPTY BOTTLE AQUA 5 GALLON</v>
          </cell>
          <cell r="S2687" t="str">
            <v>8276727041</v>
          </cell>
        </row>
        <row r="2688">
          <cell r="L2688">
            <v>5041644757</v>
          </cell>
          <cell r="M2688" t="str">
            <v>10169933</v>
          </cell>
          <cell r="N2688" t="str">
            <v>S21091602105/T092516C/BK/3/24</v>
          </cell>
          <cell r="O2688" t="str">
            <v>YPS/L9271UF/TAUFIK</v>
          </cell>
          <cell r="P2688" t="str">
            <v>PT. SATRIA WICAKSANA SEJATI</v>
          </cell>
          <cell r="Q2688" t="str">
            <v>PT. SATRIA WICAKSANA SEJATI</v>
          </cell>
          <cell r="R2688" t="str">
            <v>EMPTY BOTTLE AQUA 5 GALLON</v>
          </cell>
          <cell r="S2688" t="str">
            <v>8276727041</v>
          </cell>
        </row>
        <row r="2689">
          <cell r="L2689">
            <v>5041644757</v>
          </cell>
          <cell r="M2689" t="str">
            <v>10169933</v>
          </cell>
          <cell r="N2689" t="str">
            <v>S21091602105/T092516C/BK/3/24</v>
          </cell>
          <cell r="O2689" t="str">
            <v>YPS/L9271UF/TAUFIK</v>
          </cell>
          <cell r="P2689" t="str">
            <v>PT. SATRIA WICAKSANA SEJATI</v>
          </cell>
          <cell r="Q2689" t="str">
            <v>PT. SATRIA WICAKSANA SEJATI</v>
          </cell>
          <cell r="R2689" t="str">
            <v>EMPTY BOTTLE AQUA 5 GALLON</v>
          </cell>
          <cell r="S2689" t="str">
            <v>8276727041</v>
          </cell>
        </row>
        <row r="2690">
          <cell r="L2690">
            <v>5041651240</v>
          </cell>
          <cell r="M2690" t="str">
            <v>10169933</v>
          </cell>
          <cell r="N2690" t="str">
            <v>S21091602084/T092580A/ZK/1/25</v>
          </cell>
          <cell r="O2690" t="str">
            <v>YPS/L9611UX/JULIANTO</v>
          </cell>
          <cell r="P2690" t="str">
            <v>PT. SATRIA WICAKSANA SEJATI</v>
          </cell>
          <cell r="Q2690" t="str">
            <v>PT. SATRIA WICAKSANA SEJATI</v>
          </cell>
          <cell r="R2690" t="str">
            <v>EMPTY BOTTLE AQUA 5 GALLON</v>
          </cell>
          <cell r="S2690" t="str">
            <v>8276727041</v>
          </cell>
        </row>
        <row r="2691">
          <cell r="L2691">
            <v>5041649340</v>
          </cell>
          <cell r="M2691" t="str">
            <v>10169933</v>
          </cell>
          <cell r="N2691" t="str">
            <v>S21091602088/T092578A/NF/1/25</v>
          </cell>
          <cell r="O2691" t="str">
            <v>YPS/N8661UW/DENY.S</v>
          </cell>
          <cell r="P2691" t="str">
            <v>PT. SATRIA WICAKSANA SEJATI</v>
          </cell>
          <cell r="Q2691" t="str">
            <v>PT. SATRIA WICAKSANA SEJATI</v>
          </cell>
          <cell r="R2691" t="str">
            <v>EMPTY BOTTLE AQUA 5 GALLON</v>
          </cell>
          <cell r="S2691" t="str">
            <v>8276727041</v>
          </cell>
        </row>
        <row r="2692">
          <cell r="L2692">
            <v>5041649340</v>
          </cell>
          <cell r="M2692" t="str">
            <v>10169933</v>
          </cell>
          <cell r="N2692" t="str">
            <v>S21091602088/T092578A/NF/1/25</v>
          </cell>
          <cell r="O2692" t="str">
            <v>YPS/N8661UW/DENY.S</v>
          </cell>
          <cell r="P2692" t="str">
            <v>PT. SATRIA WICAKSANA SEJATI</v>
          </cell>
          <cell r="Q2692" t="str">
            <v>PT. SATRIA WICAKSANA SEJATI</v>
          </cell>
          <cell r="R2692" t="str">
            <v>EMPTY BOTTLE AQUA 5 GALLON</v>
          </cell>
          <cell r="S2692" t="str">
            <v>8276727041</v>
          </cell>
        </row>
        <row r="2693">
          <cell r="L2693">
            <v>5041653560</v>
          </cell>
          <cell r="M2693" t="str">
            <v>10169933</v>
          </cell>
          <cell r="N2693" t="str">
            <v>S21091701635/T092599D/NF/1/25</v>
          </cell>
          <cell r="O2693" t="str">
            <v>YPS/N8582UV/HASAN</v>
          </cell>
          <cell r="P2693" t="str">
            <v>PT. SATRIA WICAKSANA SEJATI</v>
          </cell>
          <cell r="Q2693" t="str">
            <v>PT. SATRIA WICAKSANA SEJATI</v>
          </cell>
          <cell r="R2693" t="str">
            <v>EMPTY BOTTLE AQUA 5 GALLON</v>
          </cell>
          <cell r="S2693" t="str">
            <v>8276727041</v>
          </cell>
        </row>
        <row r="2694">
          <cell r="L2694">
            <v>5041653988</v>
          </cell>
          <cell r="M2694" t="str">
            <v>10169933</v>
          </cell>
          <cell r="N2694" t="str">
            <v>S21091701633/T0925148D/BK/2/25</v>
          </cell>
          <cell r="O2694" t="str">
            <v>YPS/L8858UI/BAMBANG</v>
          </cell>
          <cell r="P2694" t="str">
            <v>PT. SATRIA WICAKSANA SEJATI</v>
          </cell>
          <cell r="Q2694" t="str">
            <v>PT. SATRIA WICAKSANA SEJATI</v>
          </cell>
          <cell r="R2694" t="str">
            <v>EMPTY BOTTLE AQUA 5 GALLON</v>
          </cell>
          <cell r="S2694" t="str">
            <v>8276727041</v>
          </cell>
        </row>
        <row r="2695">
          <cell r="L2695">
            <v>5041651250</v>
          </cell>
          <cell r="M2695" t="str">
            <v>10169933</v>
          </cell>
          <cell r="N2695" t="str">
            <v>S21091701631/T092593A/EF/1/25</v>
          </cell>
          <cell r="O2695" t="str">
            <v>YPS/L9062UH/IMRON</v>
          </cell>
          <cell r="P2695" t="str">
            <v>PT. SATRIA WICAKSANA SEJATI</v>
          </cell>
          <cell r="Q2695" t="str">
            <v>PT. SATRIA WICAKSANA SEJATI</v>
          </cell>
          <cell r="R2695" t="str">
            <v>EMPTY BOTTLE AQUA 5 GALLON</v>
          </cell>
          <cell r="S2695" t="str">
            <v>8276727041</v>
          </cell>
        </row>
        <row r="2696">
          <cell r="L2696">
            <v>5041674445</v>
          </cell>
          <cell r="M2696" t="str">
            <v>10169933</v>
          </cell>
          <cell r="N2696" t="str">
            <v>S21092401028/T092739A/AS/1/27</v>
          </cell>
          <cell r="O2696" t="str">
            <v>YPS/L9305UO/SABAR</v>
          </cell>
          <cell r="P2696" t="str">
            <v>PT. SATRIA WICAKSANA SEJATI</v>
          </cell>
          <cell r="Q2696" t="str">
            <v>PT. SATRIA WICAKSANA SEJATI</v>
          </cell>
          <cell r="R2696" t="str">
            <v>EMPTY BOTTLE AQUA 5 GALLON</v>
          </cell>
          <cell r="S2696" t="str">
            <v>8276727041</v>
          </cell>
        </row>
        <row r="2697">
          <cell r="L2697">
            <v>5041680507</v>
          </cell>
          <cell r="M2697" t="str">
            <v>10169933</v>
          </cell>
          <cell r="N2697" t="str">
            <v>S21092401030/T092775D/HD/2/27</v>
          </cell>
          <cell r="O2697" t="str">
            <v>YPS/L9434UZ/TRI HUTA</v>
          </cell>
          <cell r="P2697" t="str">
            <v>PT. SATRIA WICAKSANA SEJATI</v>
          </cell>
          <cell r="Q2697" t="str">
            <v>PT. SATRIA WICAKSANA SEJATI</v>
          </cell>
          <cell r="R2697" t="str">
            <v>EMPTY BOTTLE AQUA 5 GALLON</v>
          </cell>
          <cell r="S2697" t="str">
            <v>8276727041</v>
          </cell>
        </row>
        <row r="2698">
          <cell r="L2698">
            <v>5041671396</v>
          </cell>
          <cell r="M2698" t="str">
            <v>10169933</v>
          </cell>
          <cell r="N2698" t="str">
            <v>S21092401031/T092741D/SF/1/27</v>
          </cell>
          <cell r="O2698" t="str">
            <v>YPS/N8878UV/SIARI</v>
          </cell>
          <cell r="P2698" t="str">
            <v>PT. SATRIA WICAKSANA SEJATI</v>
          </cell>
          <cell r="Q2698" t="str">
            <v>PT. SATRIA WICAKSANA SEJATI</v>
          </cell>
          <cell r="R2698" t="str">
            <v>EMPTY BOTTLE AQUA 5 GALLON</v>
          </cell>
          <cell r="S2698" t="str">
            <v>8276727041</v>
          </cell>
        </row>
        <row r="2699">
          <cell r="L2699">
            <v>5041674338</v>
          </cell>
          <cell r="M2699" t="str">
            <v>10169933</v>
          </cell>
          <cell r="N2699" t="str">
            <v>S21092400689/T092740B/SF/1/27</v>
          </cell>
          <cell r="O2699" t="str">
            <v>YPS/L9352UZ/SUMANANG</v>
          </cell>
          <cell r="P2699" t="str">
            <v>PT. SATRIA WICAKSANA SEJATI</v>
          </cell>
          <cell r="Q2699" t="str">
            <v>PT. SATRIA WICAKSANA SEJATI</v>
          </cell>
          <cell r="R2699" t="str">
            <v>EMPTY BOTTLE AQUA 5 GALLON</v>
          </cell>
          <cell r="S2699" t="str">
            <v>8276727041</v>
          </cell>
        </row>
        <row r="2700">
          <cell r="L2700">
            <v>5041685973</v>
          </cell>
          <cell r="M2700" t="str">
            <v>10169933</v>
          </cell>
          <cell r="N2700" t="str">
            <v>S21092410525/T092869A/EL/1/28</v>
          </cell>
          <cell r="O2700" t="str">
            <v>YPS/L9367UZ/MAJID</v>
          </cell>
          <cell r="P2700" t="str">
            <v>PT. SATRIA WICAKSANA SEJATI</v>
          </cell>
          <cell r="Q2700" t="str">
            <v>PT. SATRIA WICAKSANA SEJATI</v>
          </cell>
          <cell r="R2700" t="str">
            <v>EMPTY BOTTLE AQUA 5 GALLON</v>
          </cell>
          <cell r="S2700" t="str">
            <v>8276727041</v>
          </cell>
        </row>
        <row r="2701">
          <cell r="L2701">
            <v>5041667963</v>
          </cell>
          <cell r="M2701" t="str">
            <v>10169933</v>
          </cell>
          <cell r="N2701" t="str">
            <v>S21092400692/T092745D/HD/2/27</v>
          </cell>
          <cell r="O2701" t="str">
            <v>YPS/L9345UZ/SOLIKIN</v>
          </cell>
          <cell r="P2701" t="str">
            <v>PT. SATRIA WICAKSANA SEJATI</v>
          </cell>
          <cell r="Q2701" t="str">
            <v>PT. SATRIA WICAKSANA SEJATI</v>
          </cell>
          <cell r="R2701" t="str">
            <v>EMPTY BOTTLE AQUA 5 GALLON</v>
          </cell>
          <cell r="S2701" t="str">
            <v>8276727041</v>
          </cell>
        </row>
        <row r="2702">
          <cell r="L2702">
            <v>5041685655</v>
          </cell>
          <cell r="M2702" t="str">
            <v>10169933</v>
          </cell>
          <cell r="N2702" t="str">
            <v>T.112815/HP3/9</v>
          </cell>
          <cell r="O2702" t="str">
            <v>YPS/N8699UV/GHOFIR</v>
          </cell>
          <cell r="P2702" t="str">
            <v>PT. SATRIA WICAKSANA SEJATI</v>
          </cell>
          <cell r="Q2702" t="str">
            <v>PT. SATRIA WICAKSANA SEJATI</v>
          </cell>
          <cell r="R2702" t="str">
            <v>EMPTY BOTTLE AQUA 5 GALLON</v>
          </cell>
          <cell r="S2702" t="str">
            <v>8276727041</v>
          </cell>
        </row>
        <row r="2703">
          <cell r="L2703">
            <v>5041689921</v>
          </cell>
          <cell r="M2703" t="str">
            <v>10169933</v>
          </cell>
          <cell r="N2703" t="str">
            <v>S21092401014/T092871D/EL/1/28</v>
          </cell>
          <cell r="O2703" t="str">
            <v>YPS/L8858UI/BAMBANG</v>
          </cell>
          <cell r="P2703" t="str">
            <v>PT. SATRIA WICAKSANA SEJATI</v>
          </cell>
          <cell r="Q2703" t="str">
            <v>PT. SATRIA WICAKSANA SEJATI</v>
          </cell>
          <cell r="R2703" t="str">
            <v>EMPTY BOTTLE AQUA 5 GALLON</v>
          </cell>
          <cell r="S2703" t="str">
            <v>8276727041</v>
          </cell>
        </row>
        <row r="2704">
          <cell r="L2704">
            <v>5041678003</v>
          </cell>
          <cell r="M2704" t="str">
            <v>10169933</v>
          </cell>
          <cell r="N2704" t="str">
            <v>S21092400691/T092743D/NF/2/27</v>
          </cell>
          <cell r="O2704" t="str">
            <v>YPS/S9012US/SOBACH</v>
          </cell>
          <cell r="P2704" t="str">
            <v>PT. SATRIA WICAKSANA SEJATI</v>
          </cell>
          <cell r="Q2704" t="str">
            <v>PT. SATRIA WICAKSANA SEJATI</v>
          </cell>
          <cell r="R2704" t="str">
            <v>EMPTY BOTTLE AQUA 5 GALLON</v>
          </cell>
          <cell r="S2704" t="str">
            <v>8276727041</v>
          </cell>
        </row>
        <row r="2705">
          <cell r="L2705">
            <v>5041678003</v>
          </cell>
          <cell r="M2705" t="str">
            <v>10169933</v>
          </cell>
          <cell r="N2705" t="str">
            <v>S21092400691/T092743D/NF/2/27</v>
          </cell>
          <cell r="O2705" t="str">
            <v>YPS/S9012US/SOBACH</v>
          </cell>
          <cell r="P2705" t="str">
            <v>PT. SATRIA WICAKSANA SEJATI</v>
          </cell>
          <cell r="Q2705" t="str">
            <v>PT. SATRIA WICAKSANA SEJATI</v>
          </cell>
          <cell r="R2705" t="str">
            <v>EMPTY BOTTLE AQUA 5 GALLON</v>
          </cell>
          <cell r="S2705" t="str">
            <v>8276727041</v>
          </cell>
        </row>
        <row r="2706">
          <cell r="L2706">
            <v>5041681938</v>
          </cell>
          <cell r="M2706" t="str">
            <v>10169933</v>
          </cell>
          <cell r="N2706" t="str">
            <v>T.115659/HP3/0927-18</v>
          </cell>
          <cell r="O2706" t="str">
            <v>YPS/N8732UV/SYAIFUL</v>
          </cell>
          <cell r="P2706" t="str">
            <v>PT. SATRIA WICAKSANA SEJATI</v>
          </cell>
          <cell r="Q2706" t="str">
            <v>PT. SATRIA WICAKSANA SEJATI</v>
          </cell>
          <cell r="R2706" t="str">
            <v>EMPTY BOTTLE AQUA 5 GALLON</v>
          </cell>
          <cell r="S2706" t="str">
            <v>8276727041</v>
          </cell>
        </row>
        <row r="2707">
          <cell r="L2707">
            <v>5041673536</v>
          </cell>
          <cell r="M2707" t="str">
            <v>10169933</v>
          </cell>
          <cell r="N2707" t="str">
            <v>S21092401034/T092732A/SF/1/27</v>
          </cell>
          <cell r="O2707" t="str">
            <v>YPS/N8508UV/SUKANDAR</v>
          </cell>
          <cell r="P2707" t="str">
            <v>PT. SATRIA WICAKSANA SEJATI</v>
          </cell>
          <cell r="Q2707" t="str">
            <v>PT. SATRIA WICAKSANA SEJATI</v>
          </cell>
          <cell r="R2707" t="str">
            <v>EMPTY BOTTLE AQUA 5 GALLON</v>
          </cell>
          <cell r="S2707" t="str">
            <v>8276727041</v>
          </cell>
        </row>
        <row r="2708">
          <cell r="L2708">
            <v>5041681122</v>
          </cell>
          <cell r="M2708" t="str">
            <v>10169933</v>
          </cell>
          <cell r="N2708" t="str">
            <v>S21092400683/T092763C/NF/2/27</v>
          </cell>
          <cell r="O2708" t="str">
            <v>YPS/L9370UZ/ANTON</v>
          </cell>
          <cell r="P2708" t="str">
            <v>PT. SATRIA WICAKSANA SEJATI</v>
          </cell>
          <cell r="Q2708" t="str">
            <v>PT. SATRIA WICAKSANA SEJATI</v>
          </cell>
          <cell r="R2708" t="str">
            <v>EMPTY BOTTLE AQUA 5 GALLON</v>
          </cell>
          <cell r="S2708" t="str">
            <v>8276727041</v>
          </cell>
        </row>
        <row r="2709">
          <cell r="L2709">
            <v>5041681122</v>
          </cell>
          <cell r="M2709" t="str">
            <v>10169933</v>
          </cell>
          <cell r="N2709" t="str">
            <v>S21092400683/T092763C/NF/2/27</v>
          </cell>
          <cell r="O2709" t="str">
            <v>YPS/L9370UZ/ANTON</v>
          </cell>
          <cell r="P2709" t="str">
            <v>PT. SATRIA WICAKSANA SEJATI</v>
          </cell>
          <cell r="Q2709" t="str">
            <v>PT. SATRIA WICAKSANA SEJATI</v>
          </cell>
          <cell r="R2709" t="str">
            <v>EMPTY BOTTLE AQUA 5 GALLON</v>
          </cell>
          <cell r="S2709" t="str">
            <v>8276727041</v>
          </cell>
        </row>
        <row r="2710">
          <cell r="L2710">
            <v>5041673638</v>
          </cell>
          <cell r="M2710" t="str">
            <v>10169933</v>
          </cell>
          <cell r="N2710" t="str">
            <v>S21092410528/T092738C/SF/1/27</v>
          </cell>
          <cell r="O2710" t="str">
            <v>YPS/L8372UI/BASIT</v>
          </cell>
          <cell r="P2710" t="str">
            <v>PT. SATRIA WICAKSANA SEJATI</v>
          </cell>
          <cell r="Q2710" t="str">
            <v>PT. SATRIA WICAKSANA SEJATI</v>
          </cell>
          <cell r="R2710" t="str">
            <v>EMPTY BOTTLE AQUA 5 GALLON</v>
          </cell>
          <cell r="S2710" t="str">
            <v>8276727041</v>
          </cell>
        </row>
        <row r="2711">
          <cell r="L2711">
            <v>5041673638</v>
          </cell>
          <cell r="M2711" t="str">
            <v>10169933</v>
          </cell>
          <cell r="N2711" t="str">
            <v>S21092410528/T092738C/SF/1/27</v>
          </cell>
          <cell r="O2711" t="str">
            <v>YPS/L8372UI/BASIT</v>
          </cell>
          <cell r="P2711" t="str">
            <v>PT. SATRIA WICAKSANA SEJATI</v>
          </cell>
          <cell r="Q2711" t="str">
            <v>PT. SATRIA WICAKSANA SEJATI</v>
          </cell>
          <cell r="R2711" t="str">
            <v>EMPTY BOTTLE AQUA 5 GALLON</v>
          </cell>
          <cell r="S2711" t="str">
            <v>8276727041</v>
          </cell>
        </row>
        <row r="2712">
          <cell r="L2712">
            <v>5041678889</v>
          </cell>
          <cell r="M2712" t="str">
            <v>10169933</v>
          </cell>
          <cell r="N2712" t="str">
            <v>S21092400685/T092759D/HD/2/27</v>
          </cell>
          <cell r="O2712" t="str">
            <v>PSF/L9430UZ/UMAR</v>
          </cell>
          <cell r="P2712" t="str">
            <v>PT. SATRIA WICAKSANA SEJATI</v>
          </cell>
          <cell r="Q2712" t="str">
            <v>PT. SATRIA WICAKSANA SEJATI</v>
          </cell>
          <cell r="R2712" t="str">
            <v>EMPTY BOTTLE AQUA 5 GALLON</v>
          </cell>
          <cell r="S2712" t="str">
            <v>8276727041</v>
          </cell>
        </row>
        <row r="2713">
          <cell r="L2713">
            <v>5041678889</v>
          </cell>
          <cell r="M2713" t="str">
            <v>10169933</v>
          </cell>
          <cell r="N2713" t="str">
            <v>S21092400685/T092759D/HD/2/27</v>
          </cell>
          <cell r="O2713" t="str">
            <v>PSF/L9430UZ/UMAR</v>
          </cell>
          <cell r="P2713" t="str">
            <v>PT. SATRIA WICAKSANA SEJATI</v>
          </cell>
          <cell r="Q2713" t="str">
            <v>PT. SATRIA WICAKSANA SEJATI</v>
          </cell>
          <cell r="R2713" t="str">
            <v>EMPTY BOTTLE AQUA 5 GALLON</v>
          </cell>
          <cell r="S2713" t="str">
            <v>8276727041</v>
          </cell>
        </row>
        <row r="2714">
          <cell r="L2714">
            <v>5041690685</v>
          </cell>
          <cell r="M2714" t="str">
            <v>10169933</v>
          </cell>
          <cell r="N2714" t="str">
            <v>T.112830/HP3/22</v>
          </cell>
          <cell r="O2714" t="str">
            <v>YPS/N8502UV/SUKRONI</v>
          </cell>
          <cell r="P2714" t="str">
            <v>PT. SATRIA WICAKSANA SEJATI</v>
          </cell>
          <cell r="Q2714" t="str">
            <v>PT. SATRIA WICAKSANA SEJATI</v>
          </cell>
          <cell r="R2714" t="str">
            <v>EMPTY BOTTLE AQUA 5 GALLON</v>
          </cell>
          <cell r="S2714" t="str">
            <v>8276727041</v>
          </cell>
        </row>
        <row r="2715">
          <cell r="L2715">
            <v>5041671361</v>
          </cell>
          <cell r="M2715" t="str">
            <v>10169933</v>
          </cell>
          <cell r="N2715" t="str">
            <v>S21092401033/T092730D/SF/1/27</v>
          </cell>
          <cell r="O2715" t="str">
            <v>YPS/N8582UV/HASAN</v>
          </cell>
          <cell r="P2715" t="str">
            <v>PT. SATRIA WICAKSANA SEJATI</v>
          </cell>
          <cell r="Q2715" t="str">
            <v>PT. SATRIA WICAKSANA SEJATI</v>
          </cell>
          <cell r="R2715" t="str">
            <v>EMPTY BOTTLE AQUA 5 GALLON</v>
          </cell>
          <cell r="S2715" t="str">
            <v>8276727041</v>
          </cell>
        </row>
        <row r="2716">
          <cell r="L2716">
            <v>5041696685</v>
          </cell>
          <cell r="M2716" t="str">
            <v>10169933</v>
          </cell>
          <cell r="N2716" t="str">
            <v>T.115655/HP3/33</v>
          </cell>
          <cell r="O2716" t="str">
            <v>YPS/L9356UZ/AGUS</v>
          </cell>
          <cell r="P2716" t="str">
            <v>PT. SATRIA WICAKSANA SEJATI</v>
          </cell>
          <cell r="Q2716" t="str">
            <v>PT. SATRIA WICAKSANA SEJATI</v>
          </cell>
          <cell r="R2716" t="str">
            <v>EMPTY BOTTLE AQUA 5 GALLON</v>
          </cell>
          <cell r="S2716" t="str">
            <v>8276727041</v>
          </cell>
        </row>
        <row r="2717">
          <cell r="L2717">
            <v>5041696685</v>
          </cell>
          <cell r="M2717" t="str">
            <v>10169933</v>
          </cell>
          <cell r="N2717" t="str">
            <v>T.115655/HP3/33</v>
          </cell>
          <cell r="O2717" t="str">
            <v>YPS/L9356UZ/AGUS</v>
          </cell>
          <cell r="P2717" t="str">
            <v>PT. SATRIA WICAKSANA SEJATI</v>
          </cell>
          <cell r="Q2717" t="str">
            <v>PT. SATRIA WICAKSANA SEJATI</v>
          </cell>
          <cell r="R2717" t="str">
            <v>EMPTY BOTTLE AQUA 5 GALLON</v>
          </cell>
          <cell r="S2717" t="str">
            <v>8276727041</v>
          </cell>
        </row>
        <row r="2718">
          <cell r="L2718">
            <v>5041584186</v>
          </cell>
          <cell r="M2718" t="str">
            <v>10169933</v>
          </cell>
          <cell r="N2718" t="str">
            <v>S21092401032/T092756D/NF/2/27</v>
          </cell>
          <cell r="O2718" t="str">
            <v>YPS/N5314UW/HUDA</v>
          </cell>
          <cell r="P2718" t="str">
            <v>PT. SATRIA WICAKSANA SEJATI</v>
          </cell>
          <cell r="Q2718" t="str">
            <v>PT. SATRIA WICAKSANA SEJATI</v>
          </cell>
          <cell r="R2718" t="str">
            <v>EMPTY BOTTLE AQUA 5 GALLON</v>
          </cell>
          <cell r="S2718" t="str">
            <v>8276727041</v>
          </cell>
        </row>
        <row r="2719">
          <cell r="L2719">
            <v>5041584186</v>
          </cell>
          <cell r="M2719" t="str">
            <v>10169933</v>
          </cell>
          <cell r="N2719" t="str">
            <v>S21092401032/T092756D/NF/2/27</v>
          </cell>
          <cell r="O2719" t="str">
            <v>YPS/N5314UW/HUDA</v>
          </cell>
          <cell r="P2719" t="str">
            <v>PT. SATRIA WICAKSANA SEJATI</v>
          </cell>
          <cell r="Q2719" t="str">
            <v>PT. SATRIA WICAKSANA SEJATI</v>
          </cell>
          <cell r="R2719" t="str">
            <v>EMPTY BOTTLE AQUA 5 GALLON</v>
          </cell>
          <cell r="S2719" t="str">
            <v>8276727041</v>
          </cell>
        </row>
        <row r="2720">
          <cell r="L2720">
            <v>5041722056</v>
          </cell>
          <cell r="M2720" t="str">
            <v>10169933</v>
          </cell>
          <cell r="N2720" t="str">
            <v>S21092400626/T0929154D/HD/2/29</v>
          </cell>
          <cell r="O2720" t="str">
            <v>YPS/L9434UZ/TRI HUTA</v>
          </cell>
          <cell r="P2720" t="str">
            <v>PT. SATRIA WICAKSANA SEJATI</v>
          </cell>
          <cell r="Q2720" t="str">
            <v>PT. SATRIA WICAKSANA SEJATI</v>
          </cell>
          <cell r="R2720" t="str">
            <v>EMPTY BOTTLE AQUA 5 GALLON</v>
          </cell>
          <cell r="S2720" t="str">
            <v>8276727041</v>
          </cell>
        </row>
        <row r="2721">
          <cell r="L2721">
            <v>5041722947</v>
          </cell>
          <cell r="M2721" t="str">
            <v>10169933</v>
          </cell>
          <cell r="N2721" t="str">
            <v>S21092410536/T093083A/NF/1/30</v>
          </cell>
          <cell r="O2721" t="str">
            <v>YPS/L9167UG/YUSUF</v>
          </cell>
          <cell r="P2721" t="str">
            <v>PT. SATRIA WICAKSANA SEJATI</v>
          </cell>
          <cell r="Q2721" t="str">
            <v>PT. SATRIA WICAKSANA SEJATI</v>
          </cell>
          <cell r="R2721" t="str">
            <v>EMPTY BOTTLE AQUA 5 GALLON</v>
          </cell>
          <cell r="S2721" t="str">
            <v>8276727041</v>
          </cell>
        </row>
        <row r="2722">
          <cell r="L2722">
            <v>5041672487</v>
          </cell>
          <cell r="M2722" t="str">
            <v>10169933</v>
          </cell>
          <cell r="N2722" t="str">
            <v>S21092400696/T092734D/NF/1/27</v>
          </cell>
          <cell r="O2722" t="str">
            <v>YPS/N8527UV/MUHAMMAD</v>
          </cell>
          <cell r="P2722" t="str">
            <v>PT. SATRIA WICAKSANA SEJATI</v>
          </cell>
          <cell r="Q2722" t="str">
            <v>PT. SATRIA WICAKSANA SEJATI</v>
          </cell>
          <cell r="R2722" t="str">
            <v>EMPTY BOTTLE AQUA 5 GALLON</v>
          </cell>
          <cell r="S2722" t="str">
            <v>8276727041</v>
          </cell>
        </row>
        <row r="2723">
          <cell r="L2723">
            <v>5041701749</v>
          </cell>
          <cell r="M2723" t="str">
            <v>10169933</v>
          </cell>
          <cell r="N2723" t="str">
            <v>T.112841/HP3/0928-46</v>
          </cell>
          <cell r="O2723" t="str">
            <v>YPS/N8598UV/ARIF T</v>
          </cell>
          <cell r="P2723" t="str">
            <v>PT. SATRIA WICAKSANA SEJATI</v>
          </cell>
          <cell r="Q2723" t="str">
            <v>PT. SATRIA WICAKSANA SEJATI</v>
          </cell>
          <cell r="R2723" t="str">
            <v>EMPTY BOTTLE AQUA 5 GALLON</v>
          </cell>
          <cell r="S2723" t="str">
            <v>8276727041</v>
          </cell>
        </row>
        <row r="2724">
          <cell r="L2724">
            <v>5041678709</v>
          </cell>
          <cell r="M2724" t="str">
            <v>10169933</v>
          </cell>
          <cell r="N2724" t="str">
            <v>S21092401027/T092781D/HD/2/27</v>
          </cell>
          <cell r="O2724" t="str">
            <v>YPS/L9431UZ/NURHADI</v>
          </cell>
          <cell r="P2724" t="str">
            <v>PT. SATRIA WICAKSANA SEJATI</v>
          </cell>
          <cell r="Q2724" t="str">
            <v>PT. SATRIA WICAKSANA SEJATI</v>
          </cell>
          <cell r="R2724" t="str">
            <v>EMPTY BOTTLE AQUA 5 GALLON</v>
          </cell>
          <cell r="S2724" t="str">
            <v>8276727041</v>
          </cell>
        </row>
        <row r="2725">
          <cell r="L2725">
            <v>5041679595</v>
          </cell>
          <cell r="M2725" t="str">
            <v>10169933</v>
          </cell>
          <cell r="N2725" t="str">
            <v>S21092401023/T0927147A/PY/3/27</v>
          </cell>
          <cell r="O2725" t="str">
            <v>YPS/N9879UR/JUPRI</v>
          </cell>
          <cell r="P2725" t="str">
            <v>PT. SATRIA WICAKSANA SEJATI</v>
          </cell>
          <cell r="Q2725" t="str">
            <v>PT. SATRIA WICAKSANA SEJATI</v>
          </cell>
          <cell r="R2725" t="str">
            <v>EMPTY BOTTLE AQUA 5 GALLON</v>
          </cell>
          <cell r="S2725" t="str">
            <v>8276727041</v>
          </cell>
        </row>
        <row r="2726">
          <cell r="L2726">
            <v>5041679595</v>
          </cell>
          <cell r="M2726" t="str">
            <v>10169933</v>
          </cell>
          <cell r="N2726" t="str">
            <v>S21092401023/T0927147A/PY/3/27</v>
          </cell>
          <cell r="O2726" t="str">
            <v>YPS/N9879UR/JUPRI</v>
          </cell>
          <cell r="P2726" t="str">
            <v>PT. SATRIA WICAKSANA SEJATI</v>
          </cell>
          <cell r="Q2726" t="str">
            <v>PT. SATRIA WICAKSANA SEJATI</v>
          </cell>
          <cell r="R2726" t="str">
            <v>EMPTY BOTTLE AQUA 5 GALLON</v>
          </cell>
          <cell r="S2726" t="str">
            <v>8276727041</v>
          </cell>
        </row>
        <row r="2727">
          <cell r="L2727">
            <v>5041683224</v>
          </cell>
          <cell r="M2727" t="str">
            <v>10169933</v>
          </cell>
          <cell r="N2727" t="str">
            <v>S21092400670/T092798A/EF/2/27</v>
          </cell>
          <cell r="O2727" t="str">
            <v>YPS/N8547UV/SOLIKAN</v>
          </cell>
          <cell r="P2727" t="str">
            <v>PT. SATRIA WICAKSANA SEJATI</v>
          </cell>
          <cell r="Q2727" t="str">
            <v>PT. SATRIA WICAKSANA SEJATI</v>
          </cell>
          <cell r="R2727" t="str">
            <v>EMPTY BOTTLE AQUA 5 GALLON</v>
          </cell>
          <cell r="S2727" t="str">
            <v>8276727041</v>
          </cell>
        </row>
        <row r="2728">
          <cell r="L2728">
            <v>5041683224</v>
          </cell>
          <cell r="M2728" t="str">
            <v>10169933</v>
          </cell>
          <cell r="N2728" t="str">
            <v>S21092400670/T092798A/EF/2/27</v>
          </cell>
          <cell r="O2728" t="str">
            <v>YPS/N8547UV/SOLIKAN</v>
          </cell>
          <cell r="P2728" t="str">
            <v>PT. SATRIA WICAKSANA SEJATI</v>
          </cell>
          <cell r="Q2728" t="str">
            <v>PT. SATRIA WICAKSANA SEJATI</v>
          </cell>
          <cell r="R2728" t="str">
            <v>EMPTY BOTTLE AQUA 5 GALLON</v>
          </cell>
          <cell r="S2728" t="str">
            <v>8276727041</v>
          </cell>
        </row>
        <row r="2729">
          <cell r="L2729">
            <v>5041680624</v>
          </cell>
          <cell r="M2729" t="str">
            <v>10169933</v>
          </cell>
          <cell r="N2729" t="str">
            <v>T.115658/HP3/19</v>
          </cell>
          <cell r="O2729" t="str">
            <v>YPS/L9356UZ/AGUS</v>
          </cell>
          <cell r="P2729" t="str">
            <v>PT. SATRIA WICAKSANA SEJATI</v>
          </cell>
          <cell r="Q2729" t="str">
            <v>PT. SATRIA WICAKSANA SEJATI</v>
          </cell>
          <cell r="R2729" t="str">
            <v>EMPTY BOTTLE AQUA 5 GALLON</v>
          </cell>
          <cell r="S2729" t="str">
            <v>8276727041</v>
          </cell>
        </row>
        <row r="2730">
          <cell r="L2730">
            <v>5041715044</v>
          </cell>
          <cell r="M2730" t="str">
            <v>10169933</v>
          </cell>
          <cell r="N2730" t="str">
            <v>T.115656/HP3/31</v>
          </cell>
          <cell r="O2730" t="str">
            <v>YPS/N8579UR/WIYANTO</v>
          </cell>
          <cell r="P2730" t="str">
            <v>PT. SATRIA WICAKSANA SEJATI</v>
          </cell>
          <cell r="Q2730" t="str">
            <v>PT. SATRIA WICAKSANA SEJATI</v>
          </cell>
          <cell r="R2730" t="str">
            <v>EMPTY BOTTLE AQUA 5 GALLON</v>
          </cell>
          <cell r="S2730" t="str">
            <v>8276727041</v>
          </cell>
        </row>
        <row r="2731">
          <cell r="L2731">
            <v>5041702478</v>
          </cell>
          <cell r="M2731" t="str">
            <v>10169933</v>
          </cell>
          <cell r="N2731" t="str">
            <v>S21092400647/T0928159B/SF/2/28</v>
          </cell>
          <cell r="O2731" t="str">
            <v>YPS/L9269UF/SOLIKAN</v>
          </cell>
          <cell r="P2731" t="str">
            <v>PT. SATRIA WICAKSANA SEJATI</v>
          </cell>
          <cell r="Q2731" t="str">
            <v>PT. SATRIA WICAKSANA SEJATI</v>
          </cell>
          <cell r="R2731" t="str">
            <v>EMPTY BOTTLE AQUA 5 GALLON</v>
          </cell>
          <cell r="S2731" t="str">
            <v>8276727041</v>
          </cell>
        </row>
        <row r="2732">
          <cell r="L2732">
            <v>5041702478</v>
          </cell>
          <cell r="M2732" t="str">
            <v>10169933</v>
          </cell>
          <cell r="N2732" t="str">
            <v>S21092400647/T0928159B/SF/2/28</v>
          </cell>
          <cell r="O2732" t="str">
            <v>YPS/L9269UF/SOLIKAN</v>
          </cell>
          <cell r="P2732" t="str">
            <v>PT. SATRIA WICAKSANA SEJATI</v>
          </cell>
          <cell r="Q2732" t="str">
            <v>PT. SATRIA WICAKSANA SEJATI</v>
          </cell>
          <cell r="R2732" t="str">
            <v>EMPTY BOTTLE AQUA 5 GALLON</v>
          </cell>
          <cell r="S2732" t="str">
            <v>8276727041</v>
          </cell>
        </row>
        <row r="2733">
          <cell r="L2733">
            <v>5041713471</v>
          </cell>
          <cell r="M2733" t="str">
            <v>10169933</v>
          </cell>
          <cell r="N2733" t="str">
            <v>S21092400996/T0929103D/EL/1/29</v>
          </cell>
          <cell r="O2733" t="str">
            <v>YPS/N8864UW/TOSIM</v>
          </cell>
          <cell r="P2733" t="str">
            <v>PT. SATRIA WICAKSANA SEJATI</v>
          </cell>
          <cell r="Q2733" t="str">
            <v>PT. SATRIA WICAKSANA SEJATI</v>
          </cell>
          <cell r="R2733" t="str">
            <v>EMPTY BOTTLE AQUA 5 GALLON</v>
          </cell>
          <cell r="S2733" t="str">
            <v>8276727041</v>
          </cell>
        </row>
        <row r="2734">
          <cell r="L2734">
            <v>5041704235</v>
          </cell>
          <cell r="M2734" t="str">
            <v>10169933</v>
          </cell>
          <cell r="N2734" t="str">
            <v>T.115654/HP3/55</v>
          </cell>
          <cell r="O2734" t="str">
            <v>YPS/N8573UW/FAUZAN</v>
          </cell>
          <cell r="P2734" t="str">
            <v>PT. SATRIA WICAKSANA SEJATI</v>
          </cell>
          <cell r="Q2734" t="str">
            <v>PT. SATRIA WICAKSANA SEJATI</v>
          </cell>
          <cell r="R2734" t="str">
            <v>EMPTY BOTTLE AQUA 5 GALLON</v>
          </cell>
          <cell r="S2734" t="str">
            <v>8276727041</v>
          </cell>
        </row>
        <row r="2735">
          <cell r="L2735">
            <v>5041704235</v>
          </cell>
          <cell r="M2735" t="str">
            <v>10169933</v>
          </cell>
          <cell r="N2735" t="str">
            <v>T.115654/HP3/55</v>
          </cell>
          <cell r="O2735" t="str">
            <v>YPS/N8573UW/FAUZAN</v>
          </cell>
          <cell r="P2735" t="str">
            <v>PT. SATRIA WICAKSANA SEJATI</v>
          </cell>
          <cell r="Q2735" t="str">
            <v>PT. SATRIA WICAKSANA SEJATI</v>
          </cell>
          <cell r="R2735" t="str">
            <v>EMPTY BOTTLE AQUA 5 GALLON</v>
          </cell>
          <cell r="S2735" t="str">
            <v>8276727041</v>
          </cell>
        </row>
        <row r="2736">
          <cell r="L2736">
            <v>5041685325</v>
          </cell>
          <cell r="M2736" t="str">
            <v>10169933</v>
          </cell>
          <cell r="N2736" t="str">
            <v>S21092700045/T0927141A/ZK/3/27</v>
          </cell>
          <cell r="O2736" t="str">
            <v>YPS/L9167UG/YUSUF</v>
          </cell>
          <cell r="P2736" t="str">
            <v>PT. SATRIA WICAKSANA SEJATI</v>
          </cell>
          <cell r="Q2736" t="str">
            <v>PT. SATRIA WICAKSANA SEJATI</v>
          </cell>
          <cell r="R2736" t="str">
            <v>EMPTY BOTTLE AQUA 5 GALLON</v>
          </cell>
          <cell r="S2736" t="str">
            <v>8276727041</v>
          </cell>
        </row>
        <row r="2737">
          <cell r="L2737">
            <v>5041705596</v>
          </cell>
          <cell r="M2737" t="str">
            <v>10169933</v>
          </cell>
          <cell r="N2737" t="str">
            <v>S21092410537/T092978C/NF/1/29</v>
          </cell>
          <cell r="O2737" t="str">
            <v>YPS/N8655UQ/SUGIONO</v>
          </cell>
          <cell r="P2737" t="str">
            <v>PT. SATRIA WICAKSANA SEJATI</v>
          </cell>
          <cell r="Q2737" t="str">
            <v>PT. SATRIA WICAKSANA SEJATI</v>
          </cell>
          <cell r="R2737" t="str">
            <v>EMPTY BOTTLE AQUA 5 GALLON</v>
          </cell>
          <cell r="S2737" t="str">
            <v>8276727041</v>
          </cell>
        </row>
        <row r="2738">
          <cell r="L2738">
            <v>5041705596</v>
          </cell>
          <cell r="M2738" t="str">
            <v>10169933</v>
          </cell>
          <cell r="N2738" t="str">
            <v>S21092410537/T092978C/NF/1/29</v>
          </cell>
          <cell r="O2738" t="str">
            <v>YPS/N8655UQ/SUGIONO</v>
          </cell>
          <cell r="P2738" t="str">
            <v>PT. SATRIA WICAKSANA SEJATI</v>
          </cell>
          <cell r="Q2738" t="str">
            <v>PT. SATRIA WICAKSANA SEJATI</v>
          </cell>
          <cell r="R2738" t="str">
            <v>EMPTY BOTTLE AQUA 5 GALLON</v>
          </cell>
          <cell r="S2738" t="str">
            <v>8276727041</v>
          </cell>
        </row>
        <row r="2739">
          <cell r="L2739">
            <v>5041690484</v>
          </cell>
          <cell r="M2739" t="str">
            <v>10169933</v>
          </cell>
          <cell r="N2739" t="str">
            <v>S21092400661/T092882D/NF/1/28</v>
          </cell>
          <cell r="O2739" t="str">
            <v>YPS/N8507UV/KHOTIB</v>
          </cell>
          <cell r="P2739" t="str">
            <v>PT. SATRIA WICAKSANA SEJATI</v>
          </cell>
          <cell r="Q2739" t="str">
            <v>PT. SATRIA WICAKSANA SEJATI</v>
          </cell>
          <cell r="R2739" t="str">
            <v>EMPTY BOTTLE AQUA 5 GALLON</v>
          </cell>
          <cell r="S2739" t="str">
            <v>8276727041</v>
          </cell>
        </row>
        <row r="2740">
          <cell r="L2740">
            <v>5041719237</v>
          </cell>
          <cell r="M2740" t="str">
            <v>10169933</v>
          </cell>
          <cell r="N2740" t="str">
            <v>S21092410529/T09308B/IS/3/29</v>
          </cell>
          <cell r="O2740" t="str">
            <v>YPS/N9079UQ/AMIN</v>
          </cell>
          <cell r="P2740" t="str">
            <v>PT. SATRIA WICAKSANA SEJATI</v>
          </cell>
          <cell r="Q2740" t="str">
            <v>PT. SATRIA WICAKSANA SEJATI</v>
          </cell>
          <cell r="R2740" t="str">
            <v>EMPTY BOTTLE AQUA 5 GALLON</v>
          </cell>
          <cell r="S2740" t="str">
            <v>8276727041</v>
          </cell>
        </row>
        <row r="2741">
          <cell r="L2741">
            <v>5041719237</v>
          </cell>
          <cell r="M2741" t="str">
            <v>10169933</v>
          </cell>
          <cell r="N2741" t="str">
            <v>S21092410529/T09308B/IS/3/29</v>
          </cell>
          <cell r="O2741" t="str">
            <v>YPS/N9079UQ/AMIN</v>
          </cell>
          <cell r="P2741" t="str">
            <v>PT. SATRIA WICAKSANA SEJATI</v>
          </cell>
          <cell r="Q2741" t="str">
            <v>PT. SATRIA WICAKSANA SEJATI</v>
          </cell>
          <cell r="R2741" t="str">
            <v>EMPTY BOTTLE AQUA 5 GALLON</v>
          </cell>
          <cell r="S2741" t="str">
            <v>8276727041</v>
          </cell>
        </row>
        <row r="2742">
          <cell r="L2742">
            <v>5041704098</v>
          </cell>
          <cell r="M2742" t="str">
            <v>10169933</v>
          </cell>
          <cell r="N2742" t="str">
            <v>S21092401720/T0928166C/EF/2/28</v>
          </cell>
          <cell r="O2742" t="str">
            <v>YPS/N8540UV/DWIINDRA</v>
          </cell>
          <cell r="P2742" t="str">
            <v>PT. SATRIA WICAKSANA SEJATI</v>
          </cell>
          <cell r="Q2742" t="str">
            <v>PT. SATRIA WICAKSANA SEJATI</v>
          </cell>
          <cell r="R2742" t="str">
            <v>EMPTY BOTTLE AQUA 5 GALLON</v>
          </cell>
          <cell r="S2742" t="str">
            <v>8276727041</v>
          </cell>
        </row>
        <row r="2743">
          <cell r="L2743">
            <v>5041722662</v>
          </cell>
          <cell r="M2743" t="str">
            <v>10169933</v>
          </cell>
          <cell r="N2743" t="str">
            <v>S21092400609/T093035D/AS/3/29</v>
          </cell>
          <cell r="O2743" t="str">
            <v>YPS/N8878UW/SIARI</v>
          </cell>
          <cell r="P2743" t="str">
            <v>PT. SATRIA WICAKSANA SEJATI</v>
          </cell>
          <cell r="Q2743" t="str">
            <v>PT. SATRIA WICAKSANA SEJATI</v>
          </cell>
          <cell r="R2743" t="str">
            <v>EMPTY BOTTLE AQUA 5 GALLON</v>
          </cell>
          <cell r="S2743" t="str">
            <v>8276727041</v>
          </cell>
        </row>
        <row r="2744">
          <cell r="L2744">
            <v>5041735890</v>
          </cell>
          <cell r="M2744" t="str">
            <v>10169933</v>
          </cell>
          <cell r="N2744" t="str">
            <v>T.115664/HP3/44</v>
          </cell>
          <cell r="O2744" t="str">
            <v>YPS/N8569UW/SYAIFUL</v>
          </cell>
          <cell r="P2744" t="str">
            <v>PT. SATRIA WICAKSANA SEJATI</v>
          </cell>
          <cell r="Q2744" t="str">
            <v>PT. SATRIA WICAKSANA SEJATI</v>
          </cell>
          <cell r="R2744" t="str">
            <v>EMPTY BOTTLE AQUA 5 GALLON</v>
          </cell>
          <cell r="S2744" t="str">
            <v>8276727041</v>
          </cell>
        </row>
        <row r="2745">
          <cell r="L2745">
            <v>5041735890</v>
          </cell>
          <cell r="M2745" t="str">
            <v>10169933</v>
          </cell>
          <cell r="N2745" t="str">
            <v>T.115664/HP3/44</v>
          </cell>
          <cell r="O2745" t="str">
            <v>YPS/N8569UW/SYAIFUL</v>
          </cell>
          <cell r="P2745" t="str">
            <v>PT. SATRIA WICAKSANA SEJATI</v>
          </cell>
          <cell r="Q2745" t="str">
            <v>PT. SATRIA WICAKSANA SEJATI</v>
          </cell>
          <cell r="R2745" t="str">
            <v>EMPTY BOTTLE AQUA 5 GALLON</v>
          </cell>
          <cell r="S2745" t="str">
            <v>8276727041</v>
          </cell>
        </row>
        <row r="2746">
          <cell r="L2746">
            <v>5041722048</v>
          </cell>
          <cell r="M2746" t="str">
            <v>10169933</v>
          </cell>
          <cell r="N2746" t="str">
            <v>T.115668/HP3/0929-50</v>
          </cell>
          <cell r="O2746" t="str">
            <v>YPS/N8569UV/SAIFUL</v>
          </cell>
          <cell r="P2746" t="str">
            <v>PT. SATRIA WICAKSANA SEJATI</v>
          </cell>
          <cell r="Q2746" t="str">
            <v>PT. SATRIA WICAKSANA SEJATI</v>
          </cell>
          <cell r="R2746" t="str">
            <v>EMPTY BOTTLE AQUA 5 GALLON</v>
          </cell>
          <cell r="S2746" t="str">
            <v>8276727041</v>
          </cell>
        </row>
        <row r="2747">
          <cell r="L2747">
            <v>5041707370</v>
          </cell>
          <cell r="M2747" t="str">
            <v>10169933</v>
          </cell>
          <cell r="N2747" t="str">
            <v>S21092401006/T092947D/NF/1/29</v>
          </cell>
          <cell r="O2747" t="str">
            <v>YPS/L9431UZ/NUR HADI</v>
          </cell>
          <cell r="P2747" t="str">
            <v>PT. SATRIA WICAKSANA SEJATI</v>
          </cell>
          <cell r="Q2747" t="str">
            <v>PT. SATRIA WICAKSANA SEJATI</v>
          </cell>
          <cell r="R2747" t="str">
            <v>EMPTY BOTTLE AQUA 5 GALLON</v>
          </cell>
          <cell r="S2747" t="str">
            <v>8276727041</v>
          </cell>
        </row>
        <row r="2748">
          <cell r="L2748">
            <v>5041725081</v>
          </cell>
          <cell r="M2748" t="str">
            <v>10169933</v>
          </cell>
          <cell r="N2748" t="str">
            <v>S21092400616/T0929203D/AS/3/29</v>
          </cell>
          <cell r="O2748" t="str">
            <v>YPS/N8796UV/DARYANTO</v>
          </cell>
          <cell r="P2748" t="str">
            <v>PT. SATRIA WICAKSANA SEJATI</v>
          </cell>
          <cell r="Q2748" t="str">
            <v>PT. SATRIA WICAKSANA SEJATI</v>
          </cell>
          <cell r="R2748" t="str">
            <v>EMPTY BOTTLE AQUA 5 GALLON</v>
          </cell>
          <cell r="S2748" t="str">
            <v>8276727041</v>
          </cell>
        </row>
        <row r="2749">
          <cell r="L2749">
            <v>5041718359</v>
          </cell>
          <cell r="M2749" t="str">
            <v>10169933</v>
          </cell>
          <cell r="N2749" t="str">
            <v>T.115666/HP3/0929-64</v>
          </cell>
          <cell r="O2749" t="str">
            <v>YPS/N8573UW/FAUZAN</v>
          </cell>
          <cell r="P2749" t="str">
            <v>PT. SATRIA WICAKSANA SEJATI</v>
          </cell>
          <cell r="Q2749" t="str">
            <v>PT. SATRIA WICAKSANA SEJATI</v>
          </cell>
          <cell r="R2749" t="str">
            <v>EMPTY BOTTLE AQUA 5 GALLON</v>
          </cell>
          <cell r="S2749" t="str">
            <v>8276727041</v>
          </cell>
        </row>
        <row r="2750">
          <cell r="L2750">
            <v>5041703380</v>
          </cell>
          <cell r="M2750" t="str">
            <v>10169933</v>
          </cell>
          <cell r="N2750" t="str">
            <v>S21092401008/T0928161D/EF/2/28</v>
          </cell>
          <cell r="O2750" t="str">
            <v>YPS/N8582UV/HASAN</v>
          </cell>
          <cell r="P2750" t="str">
            <v>PT. SATRIA WICAKSANA SEJATI</v>
          </cell>
          <cell r="Q2750" t="str">
            <v>PT. SATRIA WICAKSANA SEJATI</v>
          </cell>
          <cell r="R2750" t="str">
            <v>EMPTY BOTTLE AQUA 5 GALLON</v>
          </cell>
          <cell r="S2750" t="str">
            <v>8276727041</v>
          </cell>
        </row>
        <row r="2751">
          <cell r="L2751">
            <v>5041703380</v>
          </cell>
          <cell r="M2751" t="str">
            <v>10169933</v>
          </cell>
          <cell r="N2751" t="str">
            <v>S21092401008/T0928161D/EF/2/28</v>
          </cell>
          <cell r="O2751" t="str">
            <v>YPS/N8582UV/HASAN</v>
          </cell>
          <cell r="P2751" t="str">
            <v>PT. SATRIA WICAKSANA SEJATI</v>
          </cell>
          <cell r="Q2751" t="str">
            <v>PT. SATRIA WICAKSANA SEJATI</v>
          </cell>
          <cell r="R2751" t="str">
            <v>EMPTY BOTTLE AQUA 5 GALLON</v>
          </cell>
          <cell r="S2751" t="str">
            <v>8276727041</v>
          </cell>
        </row>
        <row r="2752">
          <cell r="L2752">
            <v>5041718553</v>
          </cell>
          <cell r="M2752" t="str">
            <v>10169933</v>
          </cell>
          <cell r="N2752" t="str">
            <v>S21092400630/T0929133A/EF/2/29</v>
          </cell>
          <cell r="O2752" t="str">
            <v>YPS/L8372UI/BASIT</v>
          </cell>
          <cell r="P2752" t="str">
            <v>PT. SATRIA WICAKSANA SEJATI</v>
          </cell>
          <cell r="Q2752" t="str">
            <v>PT. SATRIA WICAKSANA SEJATI</v>
          </cell>
          <cell r="R2752" t="str">
            <v>EMPTY BOTTLE AQUA 5 GALLON</v>
          </cell>
          <cell r="S2752" t="str">
            <v>8276727041</v>
          </cell>
        </row>
        <row r="2753">
          <cell r="L2753">
            <v>5041718553</v>
          </cell>
          <cell r="M2753" t="str">
            <v>10169933</v>
          </cell>
          <cell r="N2753" t="str">
            <v>S21092400630/T0929133A/EF/2/29</v>
          </cell>
          <cell r="O2753" t="str">
            <v>YPS/L8372UI/BASIT</v>
          </cell>
          <cell r="P2753" t="str">
            <v>PT. SATRIA WICAKSANA SEJATI</v>
          </cell>
          <cell r="Q2753" t="str">
            <v>PT. SATRIA WICAKSANA SEJATI</v>
          </cell>
          <cell r="R2753" t="str">
            <v>EMPTY BOTTLE AQUA 5 GALLON</v>
          </cell>
          <cell r="S2753" t="str">
            <v>8276727041</v>
          </cell>
        </row>
        <row r="2754">
          <cell r="L2754">
            <v>5041628143</v>
          </cell>
          <cell r="M2754" t="str">
            <v>10169933</v>
          </cell>
          <cell r="N2754" t="str">
            <v>S21092400660/T0928117B/EF/2/28</v>
          </cell>
          <cell r="O2754" t="str">
            <v>YPS/N9883US/RISTANTO</v>
          </cell>
          <cell r="P2754" t="str">
            <v>PT. SATRIA WICAKSANA SEJATI</v>
          </cell>
          <cell r="Q2754" t="str">
            <v>PT. SATRIA WICAKSANA SEJATI</v>
          </cell>
          <cell r="R2754" t="str">
            <v>EMPTY BOTTLE AQUA 5 GALLON</v>
          </cell>
          <cell r="S2754" t="str">
            <v>8276727041</v>
          </cell>
        </row>
        <row r="2755">
          <cell r="L2755">
            <v>5041628143</v>
          </cell>
          <cell r="M2755" t="str">
            <v>10169933</v>
          </cell>
          <cell r="N2755" t="str">
            <v>S21092400660/T0928117B/EF/2/28</v>
          </cell>
          <cell r="O2755" t="str">
            <v>YPS/N9883US/RISTANTO</v>
          </cell>
          <cell r="P2755" t="str">
            <v>PT. SATRIA WICAKSANA SEJATI</v>
          </cell>
          <cell r="Q2755" t="str">
            <v>PT. SATRIA WICAKSANA SEJATI</v>
          </cell>
          <cell r="R2755" t="str">
            <v>EMPTY BOTTLE AQUA 5 GALLON</v>
          </cell>
          <cell r="S2755" t="str">
            <v>8276727041</v>
          </cell>
        </row>
        <row r="2756">
          <cell r="L2756">
            <v>5041700036</v>
          </cell>
          <cell r="M2756" t="str">
            <v>10169933</v>
          </cell>
          <cell r="N2756" t="str">
            <v>S21092400648/T0928136D/EF/2/28</v>
          </cell>
          <cell r="O2756" t="str">
            <v>YPS/N8819UV/SAIFUL R</v>
          </cell>
          <cell r="P2756" t="str">
            <v>PT. SATRIA WICAKSANA SEJATI</v>
          </cell>
          <cell r="Q2756" t="str">
            <v>PT. SATRIA WICAKSANA SEJATI</v>
          </cell>
          <cell r="R2756" t="str">
            <v>EMPTY BOTTLE AQUA 5 GALLON</v>
          </cell>
          <cell r="S2756" t="str">
            <v>8276727041</v>
          </cell>
        </row>
        <row r="2757">
          <cell r="L2757">
            <v>5041700036</v>
          </cell>
          <cell r="M2757" t="str">
            <v>10169933</v>
          </cell>
          <cell r="N2757" t="str">
            <v>S21092400648/T0928136D/EF/2/28</v>
          </cell>
          <cell r="O2757" t="str">
            <v>YPS/N8819UV/SAIFUL R</v>
          </cell>
          <cell r="P2757" t="str">
            <v>PT. SATRIA WICAKSANA SEJATI</v>
          </cell>
          <cell r="Q2757" t="str">
            <v>PT. SATRIA WICAKSANA SEJATI</v>
          </cell>
          <cell r="R2757" t="str">
            <v>EMPTY BOTTLE AQUA 5 GALLON</v>
          </cell>
          <cell r="S2757" t="str">
            <v>8276727041</v>
          </cell>
        </row>
        <row r="2758">
          <cell r="L2758">
            <v>5041652940</v>
          </cell>
          <cell r="M2758" t="str">
            <v>10169933</v>
          </cell>
          <cell r="N2758" t="str">
            <v>S21092400625/T0929102A/BK/1/29</v>
          </cell>
          <cell r="O2758" t="str">
            <v>YPS/L9610UX/MAHFUD</v>
          </cell>
          <cell r="P2758" t="str">
            <v>PT. SATRIA WICAKSANA SEJATI</v>
          </cell>
          <cell r="Q2758" t="str">
            <v>PT. SATRIA WICAKSANA SEJATI</v>
          </cell>
          <cell r="R2758" t="str">
            <v>EMPTY BOTTLE AQUA 5 GALLON</v>
          </cell>
          <cell r="S2758" t="str">
            <v>8276727041</v>
          </cell>
        </row>
        <row r="2759">
          <cell r="L2759">
            <v>5041652940</v>
          </cell>
          <cell r="M2759" t="str">
            <v>10169933</v>
          </cell>
          <cell r="N2759" t="str">
            <v>S21092400625/T0929102A/BK/1/29</v>
          </cell>
          <cell r="O2759" t="str">
            <v>YPS/L9610UX/MAHFUD</v>
          </cell>
          <cell r="P2759" t="str">
            <v>PT. SATRIA WICAKSANA SEJATI</v>
          </cell>
          <cell r="Q2759" t="str">
            <v>PT. SATRIA WICAKSANA SEJATI</v>
          </cell>
          <cell r="R2759" t="str">
            <v>EMPTY BOTTLE AQUA 5 GALLON</v>
          </cell>
          <cell r="S2759" t="str">
            <v>8276727041</v>
          </cell>
        </row>
        <row r="2760">
          <cell r="L2760">
            <v>5041721437</v>
          </cell>
          <cell r="M2760" t="str">
            <v>10169933</v>
          </cell>
          <cell r="N2760" t="str">
            <v>S21092400627/T0929179D/HD/2/29</v>
          </cell>
          <cell r="O2760" t="str">
            <v>YPS/L9357UZ/ACHMAD</v>
          </cell>
          <cell r="P2760" t="str">
            <v>PT. SATRIA WICAKSANA SEJATI</v>
          </cell>
          <cell r="Q2760" t="str">
            <v>PT. SATRIA WICAKSANA SEJATI</v>
          </cell>
          <cell r="R2760" t="str">
            <v>EMPTY BOTTLE AQUA 5 GALLON</v>
          </cell>
          <cell r="S2760" t="str">
            <v>8276727041</v>
          </cell>
        </row>
        <row r="2761">
          <cell r="L2761">
            <v>5041721437</v>
          </cell>
          <cell r="M2761" t="str">
            <v>10169933</v>
          </cell>
          <cell r="N2761" t="str">
            <v>S21092400627/T0929179D/HD/2/29</v>
          </cell>
          <cell r="O2761" t="str">
            <v>YPS/L9357UZ/ACHMAD</v>
          </cell>
          <cell r="P2761" t="str">
            <v>PT. SATRIA WICAKSANA SEJATI</v>
          </cell>
          <cell r="Q2761" t="str">
            <v>PT. SATRIA WICAKSANA SEJATI</v>
          </cell>
          <cell r="R2761" t="str">
            <v>EMPTY BOTTLE AQUA 5 GALLON</v>
          </cell>
          <cell r="S2761" t="str">
            <v>8276727041</v>
          </cell>
        </row>
        <row r="2762">
          <cell r="L2762">
            <v>5041707441</v>
          </cell>
          <cell r="M2762" t="str">
            <v>10169933</v>
          </cell>
          <cell r="N2762" t="str">
            <v>S21092401007/T092918C/AS/3/28</v>
          </cell>
          <cell r="O2762" t="str">
            <v>YPS/L9271UF/TAUFIK</v>
          </cell>
          <cell r="P2762" t="str">
            <v>PT. SATRIA WICAKSANA SEJATI</v>
          </cell>
          <cell r="Q2762" t="str">
            <v>PT. SATRIA WICAKSANA SEJATI</v>
          </cell>
          <cell r="R2762" t="str">
            <v>EMPTY BOTTLE AQUA 5 GALLON</v>
          </cell>
          <cell r="S2762" t="str">
            <v>8276727041</v>
          </cell>
        </row>
        <row r="2763">
          <cell r="L2763">
            <v>5041733683</v>
          </cell>
          <cell r="M2763" t="str">
            <v>10169933</v>
          </cell>
          <cell r="N2763" t="str">
            <v>S21092400979/T0930104D/EF/1/30</v>
          </cell>
          <cell r="O2763" t="str">
            <v>YPS/L9345UZ/M SOLIKI</v>
          </cell>
          <cell r="P2763" t="str">
            <v>PT. SATRIA WICAKSANA SEJATI</v>
          </cell>
          <cell r="Q2763" t="str">
            <v>PT. SATRIA WICAKSANA SEJATI</v>
          </cell>
          <cell r="R2763" t="str">
            <v>EMPTY BOTTLE AQUA 5 GALLON</v>
          </cell>
          <cell r="S2763" t="str">
            <v>8276727041</v>
          </cell>
        </row>
        <row r="2764">
          <cell r="L2764">
            <v>5041733683</v>
          </cell>
          <cell r="M2764" t="str">
            <v>10169933</v>
          </cell>
          <cell r="N2764" t="str">
            <v>S21092400979/T0930104D/EF/1/30</v>
          </cell>
          <cell r="O2764" t="str">
            <v>YPS/L9345UZ/M SOLIKI</v>
          </cell>
          <cell r="P2764" t="str">
            <v>PT. SATRIA WICAKSANA SEJATI</v>
          </cell>
          <cell r="Q2764" t="str">
            <v>PT. SATRIA WICAKSANA SEJATI</v>
          </cell>
          <cell r="R2764" t="str">
            <v>EMPTY BOTTLE AQUA 5 GALLON</v>
          </cell>
          <cell r="S2764" t="str">
            <v>8276727041</v>
          </cell>
        </row>
        <row r="2765">
          <cell r="L2765">
            <v>5041705783</v>
          </cell>
          <cell r="M2765" t="str">
            <v>10169933</v>
          </cell>
          <cell r="N2765" t="str">
            <v>T.113262/HP3/1</v>
          </cell>
          <cell r="O2765" t="str">
            <v>YPS/N8699UV/GHOFIR</v>
          </cell>
          <cell r="P2765" t="str">
            <v>PT. SATRIA WICAKSANA SEJATI</v>
          </cell>
          <cell r="Q2765" t="str">
            <v>PT. SATRIA WICAKSANA SEJATI</v>
          </cell>
          <cell r="R2765" t="str">
            <v>EMPTY BOTTLE AQUA 5 GALLON</v>
          </cell>
          <cell r="S2765" t="str">
            <v>8276727041</v>
          </cell>
        </row>
        <row r="2766">
          <cell r="L2766">
            <v>5041713604</v>
          </cell>
          <cell r="M2766" t="str">
            <v>10169933</v>
          </cell>
          <cell r="N2766" t="str">
            <v>S21092401002/T092993D/EL/1/29</v>
          </cell>
          <cell r="O2766" t="str">
            <v>YPS/L8858UI/BAMBANG</v>
          </cell>
          <cell r="P2766" t="str">
            <v>PT. SATRIA WICAKSANA SEJATI</v>
          </cell>
          <cell r="Q2766" t="str">
            <v>PT. SATRIA WICAKSANA SEJATI</v>
          </cell>
          <cell r="R2766" t="str">
            <v>EMPTY BOTTLE AQUA 5 GALLON</v>
          </cell>
          <cell r="S2766" t="str">
            <v>8276727041</v>
          </cell>
        </row>
        <row r="2767">
          <cell r="L2767">
            <v>5041735513</v>
          </cell>
          <cell r="M2767" t="str">
            <v>10169933</v>
          </cell>
          <cell r="N2767" t="str">
            <v>T.115663/HP3/55</v>
          </cell>
          <cell r="O2767" t="str">
            <v>YPS/N8573UW/FAUZAN</v>
          </cell>
          <cell r="P2767" t="str">
            <v>PT. SATRIA WICAKSANA SEJATI</v>
          </cell>
          <cell r="Q2767" t="str">
            <v>PT. SATRIA WICAKSANA SEJATI</v>
          </cell>
          <cell r="R2767" t="str">
            <v>EMPTY BOTTLE AQUA 5 GALLON</v>
          </cell>
          <cell r="S2767" t="str">
            <v>8276727041</v>
          </cell>
        </row>
        <row r="2768">
          <cell r="L2768">
            <v>5041735513</v>
          </cell>
          <cell r="M2768" t="str">
            <v>10169933</v>
          </cell>
          <cell r="N2768" t="str">
            <v>T.115663/HP3/55</v>
          </cell>
          <cell r="O2768" t="str">
            <v>YPS/N8573UW/FAUZAN</v>
          </cell>
          <cell r="P2768" t="str">
            <v>PT. SATRIA WICAKSANA SEJATI</v>
          </cell>
          <cell r="Q2768" t="str">
            <v>PT. SATRIA WICAKSANA SEJATI</v>
          </cell>
          <cell r="R2768" t="str">
            <v>EMPTY BOTTLE AQUA 5 GALLON</v>
          </cell>
          <cell r="S2768" t="str">
            <v>8276727041</v>
          </cell>
        </row>
        <row r="2769">
          <cell r="L2769">
            <v>5041716269</v>
          </cell>
          <cell r="M2769" t="str">
            <v>10169933</v>
          </cell>
          <cell r="N2769" t="str">
            <v>S21092400995/T0929144D/SF/2/29</v>
          </cell>
          <cell r="O2769" t="str">
            <v>YPS/N8582UV/HASAN</v>
          </cell>
          <cell r="P2769" t="str">
            <v>PT. SATRIA WICAKSANA SEJATI</v>
          </cell>
          <cell r="Q2769" t="str">
            <v>PT. SATRIA WICAKSANA SEJATI</v>
          </cell>
          <cell r="R2769" t="str">
            <v>EMPTY BOTTLE AQUA 5 GALLON</v>
          </cell>
          <cell r="S2769" t="str">
            <v>8276727041</v>
          </cell>
        </row>
        <row r="2770">
          <cell r="L2770">
            <v>5041716269</v>
          </cell>
          <cell r="M2770" t="str">
            <v>10169933</v>
          </cell>
          <cell r="N2770" t="str">
            <v>S21092400995/T0929144D/SF/2/29</v>
          </cell>
          <cell r="O2770" t="str">
            <v>YPS/N8582UV/HASAN</v>
          </cell>
          <cell r="P2770" t="str">
            <v>PT. SATRIA WICAKSANA SEJATI</v>
          </cell>
          <cell r="Q2770" t="str">
            <v>PT. SATRIA WICAKSANA SEJATI</v>
          </cell>
          <cell r="R2770" t="str">
            <v>EMPTY BOTTLE AQUA 5 GALLON</v>
          </cell>
          <cell r="S2770" t="str">
            <v>8276727041</v>
          </cell>
        </row>
        <row r="2771">
          <cell r="L2771">
            <v>5041710452</v>
          </cell>
          <cell r="M2771" t="str">
            <v>10169933</v>
          </cell>
          <cell r="N2771" t="str">
            <v>S21092400634/T092976B/EL/1/29</v>
          </cell>
          <cell r="O2771" t="str">
            <v>YPS/N8261UR/SOLIKIN</v>
          </cell>
          <cell r="P2771" t="str">
            <v>PT. SATRIA WICAKSANA SEJATI</v>
          </cell>
          <cell r="Q2771" t="str">
            <v>PT. SATRIA WICAKSANA SEJATI</v>
          </cell>
          <cell r="R2771" t="str">
            <v>EMPTY BOTTLE AQUA 5 GALLON</v>
          </cell>
          <cell r="S2771" t="str">
            <v>8276727041</v>
          </cell>
        </row>
        <row r="2772">
          <cell r="L2772">
            <v>5041723123</v>
          </cell>
          <cell r="M2772" t="str">
            <v>10169933</v>
          </cell>
          <cell r="N2772" t="str">
            <v>S21092400617/T0929174D/EF/2/29</v>
          </cell>
          <cell r="O2772" t="str">
            <v>YPS/L8858UI/BAMBANG</v>
          </cell>
          <cell r="P2772" t="str">
            <v>PT. SATRIA WICAKSANA SEJATI</v>
          </cell>
          <cell r="Q2772" t="str">
            <v>PT. SATRIA WICAKSANA SEJATI</v>
          </cell>
          <cell r="R2772" t="str">
            <v>EMPTY BOTTLE AQUA 5 GALLON</v>
          </cell>
          <cell r="S2772" t="str">
            <v>8276727041</v>
          </cell>
        </row>
        <row r="2773">
          <cell r="L2773">
            <v>5041723123</v>
          </cell>
          <cell r="M2773" t="str">
            <v>10169933</v>
          </cell>
          <cell r="N2773" t="str">
            <v>S21092400617/T0929174D/EF/2/29</v>
          </cell>
          <cell r="O2773" t="str">
            <v>YPS/L8858UI/BAMBANG</v>
          </cell>
          <cell r="P2773" t="str">
            <v>PT. SATRIA WICAKSANA SEJATI</v>
          </cell>
          <cell r="Q2773" t="str">
            <v>PT. SATRIA WICAKSANA SEJATI</v>
          </cell>
          <cell r="R2773" t="str">
            <v>EMPTY BOTTLE AQUA 5 GALLON</v>
          </cell>
          <cell r="S2773" t="str">
            <v>8276727041</v>
          </cell>
        </row>
        <row r="2774">
          <cell r="L2774">
            <v>5041713850</v>
          </cell>
          <cell r="M2774" t="str">
            <v>10169933</v>
          </cell>
          <cell r="N2774" t="str">
            <v>T.115669/HP3/40</v>
          </cell>
          <cell r="O2774" t="str">
            <v>YPS/L9356UZ/AGUS</v>
          </cell>
          <cell r="P2774" t="str">
            <v>PT. SATRIA WICAKSANA SEJATI</v>
          </cell>
          <cell r="Q2774" t="str">
            <v>PT. SATRIA WICAKSANA SEJATI</v>
          </cell>
          <cell r="R2774" t="str">
            <v>EMPTY BOTTLE AQUA 5 GALLON</v>
          </cell>
          <cell r="S2774" t="str">
            <v>8276727041</v>
          </cell>
        </row>
        <row r="2775">
          <cell r="L2775">
            <v>5041728297</v>
          </cell>
          <cell r="M2775" t="str">
            <v>10169933</v>
          </cell>
          <cell r="N2775" t="str">
            <v>S21092400988/T093074D/EF/1/30</v>
          </cell>
          <cell r="O2775" t="str">
            <v>YPS/L9429UZ/SOLIKIN</v>
          </cell>
          <cell r="P2775" t="str">
            <v>PT. SATRIA WICAKSANA SEJATI</v>
          </cell>
          <cell r="Q2775" t="str">
            <v>PT. SATRIA WICAKSANA SEJATI</v>
          </cell>
          <cell r="R2775" t="str">
            <v>EMPTY BOTTLE AQUA 5 GALLON</v>
          </cell>
          <cell r="S2775" t="str">
            <v>8276727041</v>
          </cell>
        </row>
        <row r="2776">
          <cell r="L2776">
            <v>5041716785</v>
          </cell>
          <cell r="M2776" t="str">
            <v>10169933</v>
          </cell>
          <cell r="N2776" t="str">
            <v>T.113265/HP3/0929-58</v>
          </cell>
          <cell r="O2776" t="str">
            <v>YPS/N8502UV/SUKRONI</v>
          </cell>
          <cell r="P2776" t="str">
            <v>PT. SATRIA WICAKSANA SEJATI</v>
          </cell>
          <cell r="Q2776" t="str">
            <v>PT. SATRIA WICAKSANA SEJATI</v>
          </cell>
          <cell r="R2776" t="str">
            <v>EMPTY BOTTLE AQUA 5 GALLON</v>
          </cell>
          <cell r="S2776" t="str">
            <v>8276727041</v>
          </cell>
        </row>
        <row r="2777">
          <cell r="L2777">
            <v>5041726541</v>
          </cell>
          <cell r="M2777" t="str">
            <v>10169933</v>
          </cell>
          <cell r="N2777" t="str">
            <v>S21092400984/T093062D/NF/1/30</v>
          </cell>
          <cell r="O2777" t="str">
            <v>YPS/L9425UZ/MASRIDI</v>
          </cell>
          <cell r="P2777" t="str">
            <v>PT. SATRIA WICAKSANA SEJATI</v>
          </cell>
          <cell r="Q2777" t="str">
            <v>PT. SATRIA WICAKSANA SEJATI</v>
          </cell>
          <cell r="R2777" t="str">
            <v>EMPTY BOTTLE AQUA 5 GALLON</v>
          </cell>
          <cell r="S2777" t="str">
            <v>8276727041</v>
          </cell>
        </row>
        <row r="2778">
          <cell r="L2778">
            <v>5041722577</v>
          </cell>
          <cell r="M2778" t="str">
            <v>10169933</v>
          </cell>
          <cell r="N2778" t="str">
            <v>S21092400994/T0929140A/SF/2/29</v>
          </cell>
          <cell r="O2778" t="str">
            <v>YPS/N8508UV/SUKANDAR</v>
          </cell>
          <cell r="P2778" t="str">
            <v>PT. SATRIA WICAKSANA SEJATI</v>
          </cell>
          <cell r="Q2778" t="str">
            <v>PT. SATRIA WICAKSANA SEJATI</v>
          </cell>
          <cell r="R2778" t="str">
            <v>EMPTY BOTTLE AQUA 5 GALLON</v>
          </cell>
          <cell r="S2778" t="str">
            <v>8276727041</v>
          </cell>
        </row>
        <row r="2779">
          <cell r="L2779">
            <v>5041722577</v>
          </cell>
          <cell r="M2779" t="str">
            <v>10169933</v>
          </cell>
          <cell r="N2779" t="str">
            <v>S21092400994/T0929140A/SF/2/29</v>
          </cell>
          <cell r="O2779" t="str">
            <v>YPS/N8508UV/SUKANDAR</v>
          </cell>
          <cell r="P2779" t="str">
            <v>PT. SATRIA WICAKSANA SEJATI</v>
          </cell>
          <cell r="Q2779" t="str">
            <v>PT. SATRIA WICAKSANA SEJATI</v>
          </cell>
          <cell r="R2779" t="str">
            <v>EMPTY BOTTLE AQUA 5 GALLON</v>
          </cell>
          <cell r="S2779" t="str">
            <v>8276727041</v>
          </cell>
        </row>
        <row r="2780">
          <cell r="L2780">
            <v>5041724434</v>
          </cell>
          <cell r="M2780" t="str">
            <v>10169933</v>
          </cell>
          <cell r="N2780" t="str">
            <v>S21092400991/T093081D/BK/1/30</v>
          </cell>
          <cell r="O2780" t="str">
            <v>YPS/L8177UT/AGUS</v>
          </cell>
          <cell r="P2780" t="str">
            <v>PT. SATRIA WICAKSANA SEJATI</v>
          </cell>
          <cell r="Q2780" t="str">
            <v>PT. SATRIA WICAKSANA SEJATI</v>
          </cell>
          <cell r="R2780" t="str">
            <v>EMPTY BOTTLE AQUA 5 GALLON</v>
          </cell>
          <cell r="S2780" t="str">
            <v>8276727041</v>
          </cell>
        </row>
        <row r="2781">
          <cell r="L2781">
            <v>5041712790</v>
          </cell>
          <cell r="M2781" t="str">
            <v>10169933</v>
          </cell>
          <cell r="N2781" t="str">
            <v>S21092401004/T092995B/BK/1/29</v>
          </cell>
          <cell r="O2781" t="str">
            <v>YPS/L9805UW/AMIN</v>
          </cell>
          <cell r="P2781" t="str">
            <v>PT. SATRIA WICAKSANA SEJATI</v>
          </cell>
          <cell r="Q2781" t="str">
            <v>PT. SATRIA WICAKSANA SEJATI</v>
          </cell>
          <cell r="R2781" t="str">
            <v>EMPTY BOTTLE AQUA 5 GALLON</v>
          </cell>
          <cell r="S2781" t="str">
            <v>8276727041</v>
          </cell>
        </row>
        <row r="2782">
          <cell r="L2782">
            <v>5041715977</v>
          </cell>
          <cell r="M2782" t="str">
            <v>10169933</v>
          </cell>
          <cell r="N2782" t="str">
            <v>S21092401005/T092999C/EL/1/29</v>
          </cell>
          <cell r="O2782" t="str">
            <v>YPS/S9015US/RIFA'I</v>
          </cell>
          <cell r="P2782" t="str">
            <v>PT. SATRIA WICAKSANA SEJATI</v>
          </cell>
          <cell r="Q2782" t="str">
            <v>PT. SATRIA WICAKSANA SEJATI</v>
          </cell>
          <cell r="R2782" t="str">
            <v>EMPTY BOTTLE AQUA 5 GALLON</v>
          </cell>
          <cell r="S2782" t="str">
            <v>8276727041</v>
          </cell>
        </row>
        <row r="2783">
          <cell r="L2783">
            <v>5041715977</v>
          </cell>
          <cell r="M2783" t="str">
            <v>10169933</v>
          </cell>
          <cell r="N2783" t="str">
            <v>S21092401005/T092999C/EL/1/29</v>
          </cell>
          <cell r="O2783" t="str">
            <v>YPS/S9015US/RIFA'I</v>
          </cell>
          <cell r="P2783" t="str">
            <v>PT. SATRIA WICAKSANA SEJATI</v>
          </cell>
          <cell r="Q2783" t="str">
            <v>PT. SATRIA WICAKSANA SEJATI</v>
          </cell>
          <cell r="R2783" t="str">
            <v>EMPTY BOTTLE AQUA 5 GALLON</v>
          </cell>
          <cell r="S2783" t="str">
            <v>8276727041</v>
          </cell>
        </row>
        <row r="2784">
          <cell r="L2784">
            <v>5041716328</v>
          </cell>
          <cell r="M2784" t="str">
            <v>10169933</v>
          </cell>
          <cell r="N2784" t="str">
            <v>S21092401003/T09291009A/BK/1/29</v>
          </cell>
          <cell r="O2784" t="str">
            <v>YPS/L9305UO/SABAR</v>
          </cell>
          <cell r="P2784" t="str">
            <v>PT. SATRIA WICAKSANA SEJATI</v>
          </cell>
          <cell r="Q2784" t="str">
            <v>PT. SATRIA WICAKSANA SEJATI</v>
          </cell>
          <cell r="R2784" t="str">
            <v>EMPTY BOTTLE AQUA 5 GALLON</v>
          </cell>
          <cell r="S2784" t="str">
            <v>8276727041</v>
          </cell>
        </row>
        <row r="2785">
          <cell r="L2785">
            <v>5041724623</v>
          </cell>
          <cell r="M2785" t="str">
            <v>10169933</v>
          </cell>
          <cell r="N2785" t="str">
            <v>T.113280/HP3/11</v>
          </cell>
          <cell r="O2785" t="str">
            <v>YPS/N8699UV/GHOFIR</v>
          </cell>
          <cell r="P2785" t="str">
            <v>PT. SATRIA WICAKSANA SEJATI</v>
          </cell>
          <cell r="Q2785" t="str">
            <v>PT. SATRIA WICAKSANA SEJATI</v>
          </cell>
          <cell r="R2785" t="str">
            <v>EMPTY BOTTLE AQUA 5 GALLON</v>
          </cell>
          <cell r="S2785" t="str">
            <v>8276727041</v>
          </cell>
        </row>
        <row r="2786">
          <cell r="L2786">
            <v>5041726553</v>
          </cell>
          <cell r="M2786" t="str">
            <v>10169933</v>
          </cell>
          <cell r="N2786" t="str">
            <v>S21092400598/T093085D/NF/1/30</v>
          </cell>
          <cell r="O2786" t="str">
            <v>YPS/L9431UZ/NURHADI</v>
          </cell>
          <cell r="P2786" t="str">
            <v>PT. SATRIA WICAKSANA SEJATI</v>
          </cell>
          <cell r="Q2786" t="str">
            <v>PT. SATRIA WICAKSANA SEJATI</v>
          </cell>
          <cell r="R2786" t="str">
            <v>EMPTY BOTTLE AQUA 5 GALLON</v>
          </cell>
          <cell r="S2786" t="str">
            <v>8276727041</v>
          </cell>
        </row>
        <row r="2787">
          <cell r="L2787">
            <v>5041714549</v>
          </cell>
          <cell r="M2787" t="str">
            <v>10169933</v>
          </cell>
          <cell r="N2787" t="str">
            <v>S21092410534/T0929129C/HD/2/29</v>
          </cell>
          <cell r="O2787" t="str">
            <v>YPS/L8371UI/EKO</v>
          </cell>
          <cell r="P2787" t="str">
            <v>PT. SATRIA WICAKSANA SEJATI</v>
          </cell>
          <cell r="Q2787" t="str">
            <v>PT. SATRIA WICAKSANA SEJATI</v>
          </cell>
          <cell r="R2787" t="str">
            <v>EMPTY BOTTLE AQUA 5 GALLON</v>
          </cell>
          <cell r="S2787" t="str">
            <v>8276727041</v>
          </cell>
        </row>
        <row r="2788">
          <cell r="L2788">
            <v>5041714549</v>
          </cell>
          <cell r="M2788" t="str">
            <v>10169933</v>
          </cell>
          <cell r="N2788" t="str">
            <v>S21092410534/T0929129C/HD/2/29</v>
          </cell>
          <cell r="O2788" t="str">
            <v>YPS/L8371UI/EKO</v>
          </cell>
          <cell r="P2788" t="str">
            <v>PT. SATRIA WICAKSANA SEJATI</v>
          </cell>
          <cell r="Q2788" t="str">
            <v>PT. SATRIA WICAKSANA SEJATI</v>
          </cell>
          <cell r="R2788" t="str">
            <v>EMPTY BOTTLE AQUA 5 GALLON</v>
          </cell>
          <cell r="S2788" t="str">
            <v>8276727041</v>
          </cell>
        </row>
        <row r="2789">
          <cell r="L2789">
            <v>5041741600</v>
          </cell>
          <cell r="M2789" t="str">
            <v>10169933</v>
          </cell>
          <cell r="N2789" t="str">
            <v>T.115662/HP3/0930-60</v>
          </cell>
          <cell r="O2789" t="str">
            <v>YPS/L9356UZ/AGUS</v>
          </cell>
          <cell r="P2789" t="str">
            <v>PT. SATRIA WICAKSANA SEJATI</v>
          </cell>
          <cell r="Q2789" t="str">
            <v>PT. SATRIA WICAKSANA SEJATI</v>
          </cell>
          <cell r="R2789" t="str">
            <v>EMPTY BOTTLE AQUA 5 GALLON</v>
          </cell>
          <cell r="S2789" t="str">
            <v>8276727041</v>
          </cell>
        </row>
        <row r="2790">
          <cell r="L2790">
            <v>5041736679</v>
          </cell>
          <cell r="M2790" t="str">
            <v>10169933</v>
          </cell>
          <cell r="N2790" t="str">
            <v>S21092400982/T0930149D/EL/2/30</v>
          </cell>
          <cell r="O2790" t="str">
            <v>YPS/L9430UZ/DONI</v>
          </cell>
          <cell r="P2790" t="str">
            <v>PT. SATRIA WICAKSANA SEJATI</v>
          </cell>
          <cell r="Q2790" t="str">
            <v>PT. SATRIA WICAKSANA SEJATI</v>
          </cell>
          <cell r="R2790" t="str">
            <v>EMPTY BOTTLE AQUA 5 GALLON</v>
          </cell>
          <cell r="S2790" t="str">
            <v>8276727041</v>
          </cell>
        </row>
        <row r="2791">
          <cell r="L2791">
            <v>5041735430</v>
          </cell>
          <cell r="M2791" t="str">
            <v>10169933</v>
          </cell>
          <cell r="N2791" t="str">
            <v>S21092400981/T0930141C/PY/2/30</v>
          </cell>
          <cell r="O2791" t="str">
            <v>YPS/L9808UW/M AMIN</v>
          </cell>
          <cell r="P2791" t="str">
            <v>PT. SATRIA WICAKSANA SEJATI</v>
          </cell>
          <cell r="Q2791" t="str">
            <v>PT. SATRIA WICAKSANA SEJATI</v>
          </cell>
          <cell r="R2791" t="str">
            <v>EMPTY BOTTLE AQUA 5 GALLON</v>
          </cell>
          <cell r="S2791" t="str">
            <v>8276727041</v>
          </cell>
        </row>
        <row r="2792">
          <cell r="L2792">
            <v>5041735430</v>
          </cell>
          <cell r="M2792" t="str">
            <v>10169933</v>
          </cell>
          <cell r="N2792" t="str">
            <v>S21092400981/T0930141C/PY/2/30</v>
          </cell>
          <cell r="O2792" t="str">
            <v>YPS/L9808UW/M AMIN</v>
          </cell>
          <cell r="P2792" t="str">
            <v>PT. SATRIA WICAKSANA SEJATI</v>
          </cell>
          <cell r="Q2792" t="str">
            <v>PT. SATRIA WICAKSANA SEJATI</v>
          </cell>
          <cell r="R2792" t="str">
            <v>EMPTY BOTTLE AQUA 5 GALLON</v>
          </cell>
          <cell r="S2792" t="str">
            <v>8276727041</v>
          </cell>
        </row>
        <row r="2793">
          <cell r="L2793">
            <v>5041724330</v>
          </cell>
          <cell r="M2793" t="str">
            <v>10169933</v>
          </cell>
          <cell r="N2793" t="str">
            <v>T.113278/HP3/17</v>
          </cell>
          <cell r="O2793" t="str">
            <v>YPS/L9355UZ/WACHID</v>
          </cell>
          <cell r="P2793" t="str">
            <v>PT. SATRIA WICAKSANA SEJATI</v>
          </cell>
          <cell r="Q2793" t="str">
            <v>PT. SATRIA WICAKSANA SEJATI</v>
          </cell>
          <cell r="R2793" t="str">
            <v>EMPTY BOTTLE AQUA 5 GALLON</v>
          </cell>
          <cell r="S2793" t="str">
            <v>8276727041</v>
          </cell>
        </row>
        <row r="2794">
          <cell r="L2794">
            <v>5041737860</v>
          </cell>
          <cell r="M2794" t="str">
            <v>10169933</v>
          </cell>
          <cell r="N2794" t="str">
            <v>T.115661/HP3/53</v>
          </cell>
          <cell r="O2794" t="str">
            <v>YPS/N8579UR/WIYANTO</v>
          </cell>
          <cell r="P2794" t="str">
            <v>PT. SATRIA WICAKSANA SEJATI</v>
          </cell>
          <cell r="Q2794" t="str">
            <v>PT. SATRIA WICAKSANA SEJATI</v>
          </cell>
          <cell r="R2794" t="str">
            <v>EMPTY BOTTLE AQUA 5 GALLON</v>
          </cell>
          <cell r="S2794" t="str">
            <v>8276727041</v>
          </cell>
        </row>
        <row r="2795">
          <cell r="L2795">
            <v>5041737860</v>
          </cell>
          <cell r="M2795" t="str">
            <v>10169933</v>
          </cell>
          <cell r="N2795" t="str">
            <v>T.115661/HP3/53</v>
          </cell>
          <cell r="O2795" t="str">
            <v>YPS/N8579UR/WIYANTO</v>
          </cell>
          <cell r="P2795" t="str">
            <v>PT. SATRIA WICAKSANA SEJATI</v>
          </cell>
          <cell r="Q2795" t="str">
            <v>PT. SATRIA WICAKSANA SEJATI</v>
          </cell>
          <cell r="R2795" t="str">
            <v>EMPTY BOTTLE AQUA 5 GALLON</v>
          </cell>
          <cell r="S2795" t="str">
            <v>8276727041</v>
          </cell>
        </row>
        <row r="2796">
          <cell r="L2796">
            <v>5041735781</v>
          </cell>
          <cell r="M2796" t="str">
            <v>10169933</v>
          </cell>
          <cell r="N2796" t="str">
            <v>S21092400596/T0930120B/EL/2/30</v>
          </cell>
          <cell r="O2796" t="str">
            <v>YPS/N8281UR/MUSTOFA</v>
          </cell>
          <cell r="P2796" t="str">
            <v>PT. SATRIA WICAKSANA SEJATI</v>
          </cell>
          <cell r="Q2796" t="str">
            <v>PT. SATRIA WICAKSANA SEJATI</v>
          </cell>
          <cell r="R2796" t="str">
            <v>EMPTY BOTTLE AQUA 5 GALLON</v>
          </cell>
          <cell r="S2796" t="str">
            <v>8276727041</v>
          </cell>
        </row>
        <row r="2797">
          <cell r="L2797">
            <v>5041735781</v>
          </cell>
          <cell r="M2797" t="str">
            <v>10169933</v>
          </cell>
          <cell r="N2797" t="str">
            <v>S21092400596/T0930120B/EL/2/30</v>
          </cell>
          <cell r="O2797" t="str">
            <v>YPS/N8281UR/MUSTOFA</v>
          </cell>
          <cell r="P2797" t="str">
            <v>PT. SATRIA WICAKSANA SEJATI</v>
          </cell>
          <cell r="Q2797" t="str">
            <v>PT. SATRIA WICAKSANA SEJATI</v>
          </cell>
          <cell r="R2797" t="str">
            <v>EMPTY BOTTLE AQUA 5 GALLON</v>
          </cell>
          <cell r="S2797" t="str">
            <v>8276727041</v>
          </cell>
        </row>
        <row r="2798">
          <cell r="L2798">
            <v>5041727793</v>
          </cell>
          <cell r="M2798" t="str">
            <v>10169933</v>
          </cell>
          <cell r="N2798" t="str">
            <v>S21092400597/T093079C/NF/1/30</v>
          </cell>
          <cell r="O2798" t="str">
            <v>YPS/N7985UQ/BAMBANG</v>
          </cell>
          <cell r="P2798" t="str">
            <v>PT. SATRIA WICAKSANA SEJATI</v>
          </cell>
          <cell r="Q2798" t="str">
            <v>PT. SATRIA WICAKSANA SEJATI</v>
          </cell>
          <cell r="R2798" t="str">
            <v>EMPTY BOTTLE AQUA 5 GALLON</v>
          </cell>
          <cell r="S2798" t="str">
            <v>8276727041</v>
          </cell>
        </row>
        <row r="2799">
          <cell r="L2799">
            <v>5041727793</v>
          </cell>
          <cell r="M2799" t="str">
            <v>10169933</v>
          </cell>
          <cell r="N2799" t="str">
            <v>S21092400597/T093079C/NF/1/30</v>
          </cell>
          <cell r="O2799" t="str">
            <v>YPS/N7985UQ/BAMBANG</v>
          </cell>
          <cell r="P2799" t="str">
            <v>PT. SATRIA WICAKSANA SEJATI</v>
          </cell>
          <cell r="Q2799" t="str">
            <v>PT. SATRIA WICAKSANA SEJATI</v>
          </cell>
          <cell r="R2799" t="str">
            <v>EMPTY BOTTLE AQUA 5 GALLON</v>
          </cell>
          <cell r="S2799" t="str">
            <v>8276727041</v>
          </cell>
        </row>
        <row r="2800">
          <cell r="L2800">
            <v>5041733695</v>
          </cell>
          <cell r="M2800" t="str">
            <v>10169933</v>
          </cell>
          <cell r="N2800" t="str">
            <v>S21092400990/T093087C/EF/1/30</v>
          </cell>
          <cell r="O2800" t="str">
            <v>YPS/L9049UH/SUSIONO</v>
          </cell>
          <cell r="P2800" t="str">
            <v>PT. SATRIA WICAKSANA SEJATI</v>
          </cell>
          <cell r="Q2800" t="str">
            <v>PT. SATRIA WICAKSANA SEJATI</v>
          </cell>
          <cell r="R2800" t="str">
            <v>EMPTY BOTTLE AQUA 5 GALLON</v>
          </cell>
          <cell r="S2800" t="str">
            <v>8276727041</v>
          </cell>
        </row>
        <row r="2801">
          <cell r="L2801">
            <v>5041723946</v>
          </cell>
          <cell r="M2801" t="str">
            <v>10169933</v>
          </cell>
          <cell r="N2801" t="str">
            <v>S21092410535/T093090B/BK/1/30</v>
          </cell>
          <cell r="O2801" t="str">
            <v>YPS/L9062UH/IMRON</v>
          </cell>
          <cell r="P2801" t="str">
            <v>PT. SATRIA WICAKSANA SEJATI</v>
          </cell>
          <cell r="Q2801" t="str">
            <v>PT. SATRIA WICAKSANA SEJATI</v>
          </cell>
          <cell r="R2801" t="str">
            <v>EMPTY BOTTLE AQUA 5 GALLON</v>
          </cell>
          <cell r="S2801" t="str">
            <v>8276727041</v>
          </cell>
        </row>
        <row r="2802">
          <cell r="L2802">
            <v>5041723946</v>
          </cell>
          <cell r="M2802" t="str">
            <v>10169933</v>
          </cell>
          <cell r="N2802" t="str">
            <v>S21092410535/T093090B/BK/1/30</v>
          </cell>
          <cell r="O2802" t="str">
            <v>YPS/L9062UH/IMRON</v>
          </cell>
          <cell r="P2802" t="str">
            <v>PT. SATRIA WICAKSANA SEJATI</v>
          </cell>
          <cell r="Q2802" t="str">
            <v>PT. SATRIA WICAKSANA SEJATI</v>
          </cell>
          <cell r="R2802" t="str">
            <v>EMPTY BOTTLE AQUA 5 GALLON</v>
          </cell>
          <cell r="S2802" t="str">
            <v>8276727041</v>
          </cell>
        </row>
        <row r="2803">
          <cell r="L2803">
            <v>5041729068</v>
          </cell>
          <cell r="M2803" t="str">
            <v>10169933</v>
          </cell>
          <cell r="N2803" t="str">
            <v>S21092408897/T093091D/NF/1/30</v>
          </cell>
          <cell r="O2803" t="str">
            <v>YPS/LN8527UV/MUHAMAD</v>
          </cell>
          <cell r="P2803" t="str">
            <v>PT. SATRIA WICAKSANA SEJATI</v>
          </cell>
          <cell r="Q2803" t="str">
            <v>PT. SATRIA WICAKSANA SEJATI</v>
          </cell>
          <cell r="R2803" t="str">
            <v>EMPTY BOTTLE AQUA 5 GALLON</v>
          </cell>
          <cell r="S2803" t="str">
            <v>8276727041</v>
          </cell>
        </row>
        <row r="2804">
          <cell r="L2804">
            <v>5041731432</v>
          </cell>
          <cell r="M2804" t="str">
            <v>10169933</v>
          </cell>
          <cell r="N2804" t="str">
            <v>S21092400986/T093098C/NF/1/30</v>
          </cell>
          <cell r="O2804" t="str">
            <v>YPS/S9011US/MAKHMUD</v>
          </cell>
          <cell r="P2804" t="str">
            <v>PT. SATRIA WICAKSANA SEJATI</v>
          </cell>
          <cell r="Q2804" t="str">
            <v>PT. SATRIA WICAKSANA SEJATI</v>
          </cell>
          <cell r="R2804" t="str">
            <v>EMPTY BOTTLE AQUA 5 GALLON</v>
          </cell>
          <cell r="S2804" t="str">
            <v>8276727041</v>
          </cell>
        </row>
        <row r="2805">
          <cell r="L2805">
            <v>5041731432</v>
          </cell>
          <cell r="M2805" t="str">
            <v>10169933</v>
          </cell>
          <cell r="N2805" t="str">
            <v>S21092400986/T093098C/NF/1/30</v>
          </cell>
          <cell r="O2805" t="str">
            <v>YPS/S9011US/MAKHMUD</v>
          </cell>
          <cell r="P2805" t="str">
            <v>PT. SATRIA WICAKSANA SEJATI</v>
          </cell>
          <cell r="Q2805" t="str">
            <v>PT. SATRIA WICAKSANA SEJATI</v>
          </cell>
          <cell r="R2805" t="str">
            <v>EMPTY BOTTLE AQUA 5 GALLON</v>
          </cell>
          <cell r="S2805" t="str">
            <v>8276727041</v>
          </cell>
        </row>
        <row r="2806">
          <cell r="L2806">
            <v>5041728576</v>
          </cell>
          <cell r="M2806" t="str">
            <v>10169933</v>
          </cell>
          <cell r="N2806" t="str">
            <v>T.113300/HP3/32</v>
          </cell>
          <cell r="O2806" t="str">
            <v>YPS/N8598UV/ARIF T</v>
          </cell>
          <cell r="P2806" t="str">
            <v>PT. SATRIA WICAKSANA SEJATI</v>
          </cell>
          <cell r="Q2806" t="str">
            <v>PT. SATRIA WICAKSANA SEJATI</v>
          </cell>
          <cell r="R2806" t="str">
            <v>EMPTY BOTTLE AQUA 5 GALLON</v>
          </cell>
          <cell r="S2806" t="str">
            <v>8276727041</v>
          </cell>
        </row>
        <row r="2807">
          <cell r="L2807">
            <v>5041735998</v>
          </cell>
          <cell r="M2807" t="str">
            <v>10169933</v>
          </cell>
          <cell r="N2807" t="str">
            <v>S21092400583/T0930151A/HD/2/30</v>
          </cell>
          <cell r="O2807" t="str">
            <v>YPS/N8655UQ/SUGIONO</v>
          </cell>
          <cell r="P2807" t="str">
            <v>PT. SATRIA WICAKSANA SEJATI</v>
          </cell>
          <cell r="Q2807" t="str">
            <v>PT. SATRIA WICAKSANA SEJATI</v>
          </cell>
          <cell r="R2807" t="str">
            <v>EMPTY BOTTLE AQUA 5 GALLON</v>
          </cell>
          <cell r="S2807" t="str">
            <v>8276727041</v>
          </cell>
        </row>
        <row r="2808">
          <cell r="L2808">
            <v>5041735998</v>
          </cell>
          <cell r="M2808" t="str">
            <v>10169933</v>
          </cell>
          <cell r="N2808" t="str">
            <v>S21092400583/T0930151A/HD/2/30</v>
          </cell>
          <cell r="O2808" t="str">
            <v>YPS/N8655UQ/SUGIONO</v>
          </cell>
          <cell r="P2808" t="str">
            <v>PT. SATRIA WICAKSANA SEJATI</v>
          </cell>
          <cell r="Q2808" t="str">
            <v>PT. SATRIA WICAKSANA SEJATI</v>
          </cell>
          <cell r="R2808" t="str">
            <v>EMPTY BOTTLE AQUA 5 GALLON</v>
          </cell>
          <cell r="S2808" t="str">
            <v>8276727041</v>
          </cell>
        </row>
        <row r="2809">
          <cell r="L2809">
            <v>5041737972</v>
          </cell>
          <cell r="M2809" t="str">
            <v>10169933</v>
          </cell>
          <cell r="N2809" t="str">
            <v>S21092400588/T093057D/HD/2/30</v>
          </cell>
          <cell r="O2809" t="str">
            <v>YPS/N8582UV/HASAN</v>
          </cell>
          <cell r="P2809" t="str">
            <v>PT. SATRIA WICAKSANA SEJATI</v>
          </cell>
          <cell r="Q2809" t="str">
            <v>PT. SATRIA WICAKSANA SEJATI</v>
          </cell>
          <cell r="R2809" t="str">
            <v>EMPTY BOTTLE AQUA 5 GALLON</v>
          </cell>
          <cell r="S2809" t="str">
            <v>8276727041</v>
          </cell>
        </row>
        <row r="2810">
          <cell r="L2810">
            <v>6008026322</v>
          </cell>
          <cell r="M2810" t="str">
            <v>74559</v>
          </cell>
          <cell r="N2810" t="str">
            <v>S21091701656/H092484B/IS/1/24</v>
          </cell>
          <cell r="O2810" t="str">
            <v>YPS/N8540UV/DWIINDRA</v>
          </cell>
          <cell r="P2810" t="str">
            <v>TOKO MAKMUR JAYA SUGIHARTO</v>
          </cell>
          <cell r="Q2810" t="str">
            <v>TOKO MAKMUR JAYA SUGIHARTO</v>
          </cell>
          <cell r="R2810" t="str">
            <v>5 GALLON AQUA LOCAL</v>
          </cell>
          <cell r="S2810" t="str">
            <v>2050342735</v>
          </cell>
        </row>
        <row r="2811">
          <cell r="L2811">
            <v>6008031026</v>
          </cell>
          <cell r="M2811" t="str">
            <v>74559</v>
          </cell>
          <cell r="N2811" t="str">
            <v>S21092401750/H092755A/NF/2/27</v>
          </cell>
          <cell r="O2811" t="str">
            <v>YPS/N8543UV/NADIR</v>
          </cell>
          <cell r="P2811" t="str">
            <v>TOKO MAKMUR JAYA SUGIHARTO</v>
          </cell>
          <cell r="Q2811" t="str">
            <v>TOKO MAKMUR JAYA SUGIHARTO</v>
          </cell>
          <cell r="R2811" t="str">
            <v>5 GALLON AQUA LOCAL</v>
          </cell>
          <cell r="S2811" t="str">
            <v>2050342735</v>
          </cell>
        </row>
        <row r="2812">
          <cell r="L2812">
            <v>6008039171</v>
          </cell>
          <cell r="M2812" t="str">
            <v>74559</v>
          </cell>
          <cell r="N2812" t="str">
            <v>S21092401717/H0929119A/EF/2/29</v>
          </cell>
          <cell r="O2812" t="str">
            <v>YPS/N8543UV/NADIR</v>
          </cell>
          <cell r="P2812" t="str">
            <v>TOKO MAKMUR JAYA SUGIHARTO</v>
          </cell>
          <cell r="Q2812" t="str">
            <v>TOKO MAKMUR JAYA SUGIHARTO</v>
          </cell>
          <cell r="R2812" t="str">
            <v>5 GALLON AQUA LOCAL</v>
          </cell>
          <cell r="S2812" t="str">
            <v>2050342735</v>
          </cell>
        </row>
        <row r="2813">
          <cell r="L2813">
            <v>6008026322</v>
          </cell>
          <cell r="M2813" t="str">
            <v>10169933</v>
          </cell>
          <cell r="N2813" t="str">
            <v>S21091701656/H092484B/IS/1/24</v>
          </cell>
          <cell r="O2813" t="str">
            <v>YPS/N8540UV/DWIINDRA</v>
          </cell>
          <cell r="P2813" t="str">
            <v>TOKO MAKMUR JAYA SUGIHARTO</v>
          </cell>
          <cell r="Q2813" t="str">
            <v>TOKO MAKMUR JAYA SUGIHARTO</v>
          </cell>
          <cell r="R2813" t="str">
            <v>EMPTY BOTTLE AQUA 5 GALLON</v>
          </cell>
          <cell r="S2813" t="str">
            <v>2050342735</v>
          </cell>
        </row>
        <row r="2814">
          <cell r="L2814">
            <v>6008026322</v>
          </cell>
          <cell r="M2814" t="str">
            <v>10169933</v>
          </cell>
          <cell r="N2814" t="str">
            <v>S21091701656/H092484B/IS/1/24</v>
          </cell>
          <cell r="O2814" t="str">
            <v>YPS/N8540UV/DWIINDRA</v>
          </cell>
          <cell r="P2814" t="str">
            <v>TOKO MAKMUR JAYA SUGIHARTO</v>
          </cell>
          <cell r="Q2814" t="str">
            <v>TOKO MAKMUR JAYA SUGIHARTO</v>
          </cell>
          <cell r="R2814" t="str">
            <v>EMPTY BOTTLE AQUA 5 GALLON</v>
          </cell>
          <cell r="S2814" t="str">
            <v>2050342735</v>
          </cell>
        </row>
        <row r="2815">
          <cell r="L2815">
            <v>6008031026</v>
          </cell>
          <cell r="M2815" t="str">
            <v>10169933</v>
          </cell>
          <cell r="N2815" t="str">
            <v>S21092401750/H092755A/NF/2/27</v>
          </cell>
          <cell r="O2815" t="str">
            <v>YPS/N8543UV/NADIR</v>
          </cell>
          <cell r="P2815" t="str">
            <v>TOKO MAKMUR JAYA SUGIHARTO</v>
          </cell>
          <cell r="Q2815" t="str">
            <v>TOKO MAKMUR JAYA SUGIHARTO</v>
          </cell>
          <cell r="R2815" t="str">
            <v>EMPTY BOTTLE AQUA 5 GALLON</v>
          </cell>
          <cell r="S2815" t="str">
            <v>2050342735</v>
          </cell>
        </row>
        <row r="2816">
          <cell r="L2816">
            <v>6008031026</v>
          </cell>
          <cell r="M2816" t="str">
            <v>10169933</v>
          </cell>
          <cell r="N2816" t="str">
            <v>S21092401750/H092755A/NF/2/27</v>
          </cell>
          <cell r="O2816" t="str">
            <v>YPS/N8543UV/NADIR</v>
          </cell>
          <cell r="P2816" t="str">
            <v>TOKO MAKMUR JAYA SUGIHARTO</v>
          </cell>
          <cell r="Q2816" t="str">
            <v>TOKO MAKMUR JAYA SUGIHARTO</v>
          </cell>
          <cell r="R2816" t="str">
            <v>EMPTY BOTTLE AQUA 5 GALLON</v>
          </cell>
          <cell r="S2816" t="str">
            <v>2050342735</v>
          </cell>
        </row>
        <row r="2817">
          <cell r="L2817">
            <v>6008039171</v>
          </cell>
          <cell r="M2817" t="str">
            <v>10169933</v>
          </cell>
          <cell r="N2817" t="str">
            <v>S21092401717/H0929119A/EF/2/29</v>
          </cell>
          <cell r="O2817" t="str">
            <v>YPS/N8543UV/NADIR</v>
          </cell>
          <cell r="P2817" t="str">
            <v>TOKO MAKMUR JAYA SUGIHARTO</v>
          </cell>
          <cell r="Q2817" t="str">
            <v>TOKO MAKMUR JAYA SUGIHARTO</v>
          </cell>
          <cell r="R2817" t="str">
            <v>EMPTY BOTTLE AQUA 5 GALLON</v>
          </cell>
          <cell r="S2817" t="str">
            <v>2050342735</v>
          </cell>
        </row>
        <row r="2818">
          <cell r="L2818">
            <v>6008039171</v>
          </cell>
          <cell r="M2818" t="str">
            <v>10169933</v>
          </cell>
          <cell r="N2818" t="str">
            <v>S21092401717/H0929119A/EF/2/29</v>
          </cell>
          <cell r="O2818" t="str">
            <v>YPS/N8543UV/NADIR</v>
          </cell>
          <cell r="P2818" t="str">
            <v>TOKO MAKMUR JAYA SUGIHARTO</v>
          </cell>
          <cell r="Q2818" t="str">
            <v>TOKO MAKMUR JAYA SUGIHARTO</v>
          </cell>
          <cell r="R2818" t="str">
            <v>EMPTY BOTTLE AQUA 5 GALLON</v>
          </cell>
          <cell r="S2818" t="str">
            <v>2050342735</v>
          </cell>
        </row>
        <row r="2819">
          <cell r="L2819">
            <v>6008026733</v>
          </cell>
          <cell r="M2819" t="str">
            <v>10169749</v>
          </cell>
          <cell r="N2819" t="str">
            <v>R.113409</v>
          </cell>
          <cell r="O2819" t="str">
            <v>YPS/N8032UV/RICHAK</v>
          </cell>
          <cell r="P2819" t="str">
            <v>TOKO MAKMUR JAYA SUGIHARTO</v>
          </cell>
          <cell r="Q2819" t="str">
            <v>TOKO MAKMUR JAYA SUGIHARTO</v>
          </cell>
          <cell r="R2819" t="str">
            <v>PALLET RENT DOUBLE FACE</v>
          </cell>
          <cell r="S2819" t="str">
            <v>2050342735</v>
          </cell>
        </row>
        <row r="2820">
          <cell r="L2820">
            <v>6008022285</v>
          </cell>
          <cell r="M2820" t="str">
            <v>10169749</v>
          </cell>
          <cell r="N2820" t="str">
            <v>R.113408</v>
          </cell>
          <cell r="O2820" t="str">
            <v>YPS/N9931UW/JONI</v>
          </cell>
          <cell r="P2820" t="str">
            <v>TOKO MAKMUR JAYA SUGIHARTO</v>
          </cell>
          <cell r="Q2820" t="str">
            <v>TOKO MAKMUR JAYA SUGIHARTO</v>
          </cell>
          <cell r="R2820" t="str">
            <v>PALLET RENT DOUBLE FACE</v>
          </cell>
          <cell r="S2820" t="str">
            <v>2050342735</v>
          </cell>
        </row>
        <row r="2821">
          <cell r="L2821">
            <v>6008025421</v>
          </cell>
          <cell r="M2821" t="str">
            <v>10169749</v>
          </cell>
          <cell r="N2821" t="str">
            <v>R.113403</v>
          </cell>
          <cell r="O2821" t="str">
            <v>YPS/N9958UW/KUS H</v>
          </cell>
          <cell r="P2821" t="str">
            <v>TOKO MAKMUR JAYA SUGIHARTO</v>
          </cell>
          <cell r="Q2821" t="str">
            <v>TOKO MAKMUR JAYA SUGIHARTO</v>
          </cell>
          <cell r="R2821" t="str">
            <v>PALLET RENT DOUBLE FACE</v>
          </cell>
          <cell r="S2821" t="str">
            <v>2050342735</v>
          </cell>
        </row>
        <row r="2822">
          <cell r="L2822">
            <v>6008026046</v>
          </cell>
          <cell r="M2822" t="str">
            <v>10169749</v>
          </cell>
          <cell r="N2822" t="str">
            <v>R.113409</v>
          </cell>
          <cell r="O2822" t="str">
            <v>YPS/N8584UV/HARIYANT</v>
          </cell>
          <cell r="P2822" t="str">
            <v>TOKO MAKMUR JAYA SUGIHARTO</v>
          </cell>
          <cell r="Q2822" t="str">
            <v>TOKO MAKMUR JAYA SUGIHARTO</v>
          </cell>
          <cell r="R2822" t="str">
            <v>PALLET RENT DOUBLE FACE</v>
          </cell>
          <cell r="S2822" t="str">
            <v>2050342735</v>
          </cell>
        </row>
        <row r="2823">
          <cell r="L2823">
            <v>6008029936</v>
          </cell>
          <cell r="M2823" t="str">
            <v>10169749</v>
          </cell>
          <cell r="N2823" t="str">
            <v>R.112808</v>
          </cell>
          <cell r="O2823" t="str">
            <v>YPS/N8143UW/MISTAM</v>
          </cell>
          <cell r="P2823" t="str">
            <v>TOKO MAKMUR JAYA SUGIHARTO</v>
          </cell>
          <cell r="Q2823" t="str">
            <v>TOKO MAKMUR JAYA SUGIHARTO</v>
          </cell>
          <cell r="R2823" t="str">
            <v>PALLET RENT DOUBLE FACE</v>
          </cell>
          <cell r="S2823" t="str">
            <v>2050342735</v>
          </cell>
        </row>
        <row r="2824">
          <cell r="L2824">
            <v>6008028401</v>
          </cell>
          <cell r="M2824" t="str">
            <v>10169749</v>
          </cell>
          <cell r="N2824" t="str">
            <v>R.113410</v>
          </cell>
          <cell r="O2824" t="str">
            <v>YPS/N8607UV/MUSTOFA</v>
          </cell>
          <cell r="P2824" t="str">
            <v>TOKO MAKMUR JAYA SUGIHARTO</v>
          </cell>
          <cell r="Q2824" t="str">
            <v>TOKO MAKMUR JAYA SUGIHARTO</v>
          </cell>
          <cell r="R2824" t="str">
            <v>PALLET RENT DOUBLE FACE</v>
          </cell>
          <cell r="S2824" t="str">
            <v>2050342735</v>
          </cell>
        </row>
        <row r="2825">
          <cell r="L2825">
            <v>6008028905</v>
          </cell>
          <cell r="M2825" t="str">
            <v>10169749</v>
          </cell>
          <cell r="N2825" t="str">
            <v>R.113435</v>
          </cell>
          <cell r="O2825" t="str">
            <v>YPS/N9935UW/SUDARSON</v>
          </cell>
          <cell r="P2825" t="str">
            <v>TOKO MAKMUR JAYA SUGIHARTO</v>
          </cell>
          <cell r="Q2825" t="str">
            <v>TOKO MAKMUR JAYA SUGIHARTO</v>
          </cell>
          <cell r="R2825" t="str">
            <v>PALLET RENT DOUBLE FACE</v>
          </cell>
          <cell r="S2825" t="str">
            <v>2050342735</v>
          </cell>
        </row>
        <row r="2826">
          <cell r="L2826">
            <v>6008024571</v>
          </cell>
          <cell r="M2826" t="str">
            <v>10169749</v>
          </cell>
          <cell r="N2826" t="str">
            <v>R.113383</v>
          </cell>
          <cell r="O2826" t="str">
            <v>YPS/N8599UV/SARBINI</v>
          </cell>
          <cell r="P2826" t="str">
            <v>TOKO MAKMUR JAYA SUGIHARTO</v>
          </cell>
          <cell r="Q2826" t="str">
            <v>TOKO MAKMUR JAYA SUGIHARTO</v>
          </cell>
          <cell r="R2826" t="str">
            <v>PALLET RENT DOUBLE FACE</v>
          </cell>
          <cell r="S2826" t="str">
            <v>2050342735</v>
          </cell>
        </row>
        <row r="2827">
          <cell r="L2827">
            <v>6008026944</v>
          </cell>
          <cell r="M2827" t="str">
            <v>10169749</v>
          </cell>
          <cell r="N2827" t="str">
            <v>R.113444</v>
          </cell>
          <cell r="O2827" t="str">
            <v>YPS/N8654UW/ARIS</v>
          </cell>
          <cell r="P2827" t="str">
            <v>TOKO MAKMUR JAYA SUGIHARTO</v>
          </cell>
          <cell r="Q2827" t="str">
            <v>TOKO MAKMUR JAYA SUGIHARTO</v>
          </cell>
          <cell r="R2827" t="str">
            <v>PALLET RENT DOUBLE FACE</v>
          </cell>
          <cell r="S2827" t="str">
            <v>2050342735</v>
          </cell>
        </row>
        <row r="2828">
          <cell r="L2828">
            <v>6008026799</v>
          </cell>
          <cell r="M2828" t="str">
            <v>10169749</v>
          </cell>
          <cell r="N2828" t="str">
            <v>R.113427</v>
          </cell>
          <cell r="O2828" t="str">
            <v>YPS/N8165UW/SUMARYON</v>
          </cell>
          <cell r="P2828" t="str">
            <v>TOKO MAKMUR JAYA SUGIHARTO</v>
          </cell>
          <cell r="Q2828" t="str">
            <v>TOKO MAKMUR JAYA SUGIHARTO</v>
          </cell>
          <cell r="R2828" t="str">
            <v>PALLET RENT DOUBLE FACE</v>
          </cell>
          <cell r="S2828" t="str">
            <v>2050342735</v>
          </cell>
        </row>
        <row r="2829">
          <cell r="L2829">
            <v>6008027632</v>
          </cell>
          <cell r="M2829" t="str">
            <v>10169749</v>
          </cell>
          <cell r="N2829" t="str">
            <v>R.113435</v>
          </cell>
          <cell r="O2829" t="str">
            <v>YPS/N8660UW/SYAIFUL</v>
          </cell>
          <cell r="P2829" t="str">
            <v>TOKO MAKMUR JAYA SUGIHARTO</v>
          </cell>
          <cell r="Q2829" t="str">
            <v>TOKO MAKMUR JAYA SUGIHARTO</v>
          </cell>
          <cell r="R2829" t="str">
            <v>PALLET RENT DOUBLE FACE</v>
          </cell>
          <cell r="S2829" t="str">
            <v>2050342735</v>
          </cell>
        </row>
        <row r="2830">
          <cell r="L2830">
            <v>6008024918</v>
          </cell>
          <cell r="M2830" t="str">
            <v>10169749</v>
          </cell>
          <cell r="N2830" t="str">
            <v>R.113410</v>
          </cell>
          <cell r="O2830" t="str">
            <v>YPS/L9613UX/RONI</v>
          </cell>
          <cell r="P2830" t="str">
            <v>TOKO MAKMUR JAYA SUGIHARTO</v>
          </cell>
          <cell r="Q2830" t="str">
            <v>TOKO MAKMUR JAYA SUGIHARTO</v>
          </cell>
          <cell r="R2830" t="str">
            <v>PALLET RENT DOUBLE FACE</v>
          </cell>
          <cell r="S2830" t="str">
            <v>2050342735</v>
          </cell>
        </row>
        <row r="2831">
          <cell r="L2831">
            <v>6008008377</v>
          </cell>
          <cell r="M2831" t="str">
            <v>10169749</v>
          </cell>
          <cell r="N2831" t="str">
            <v>R.113437</v>
          </cell>
          <cell r="O2831" t="str">
            <v>YPS/L9613UX/RONI</v>
          </cell>
          <cell r="P2831" t="str">
            <v>TOKO MAKMUR JAYA SUGIHARTO</v>
          </cell>
          <cell r="Q2831" t="str">
            <v>TOKO MAKMUR JAYA SUGIHARTO</v>
          </cell>
          <cell r="R2831" t="str">
            <v>PALLET RENT DOUBLE FACE</v>
          </cell>
          <cell r="S2831" t="str">
            <v>2050342735</v>
          </cell>
        </row>
        <row r="2832">
          <cell r="L2832">
            <v>6008025173</v>
          </cell>
          <cell r="M2832" t="str">
            <v>10169749</v>
          </cell>
          <cell r="N2832" t="str">
            <v>R.113406</v>
          </cell>
          <cell r="O2832" t="str">
            <v>YPS/N8597UV/AGUS J</v>
          </cell>
          <cell r="P2832" t="str">
            <v>TOKO MAKMUR JAYA SUGIHARTO</v>
          </cell>
          <cell r="Q2832" t="str">
            <v>TOKO MAKMUR JAYA SUGIHARTO</v>
          </cell>
          <cell r="R2832" t="str">
            <v>PALLET RENT DOUBLE FACE</v>
          </cell>
          <cell r="S2832" t="str">
            <v>2050342735</v>
          </cell>
        </row>
        <row r="2833">
          <cell r="L2833">
            <v>6008022914</v>
          </cell>
          <cell r="M2833" t="str">
            <v>10169749</v>
          </cell>
          <cell r="N2833" t="str">
            <v>R.113407</v>
          </cell>
          <cell r="O2833" t="str">
            <v>YPS/N8088UV/SOLIKIN</v>
          </cell>
          <cell r="P2833" t="str">
            <v>TOKO MAKMUR JAYA SUGIHARTO</v>
          </cell>
          <cell r="Q2833" t="str">
            <v>TOKO MAKMUR JAYA SUGIHARTO</v>
          </cell>
          <cell r="R2833" t="str">
            <v>PALLET RENT DOUBLE FACE</v>
          </cell>
          <cell r="S2833" t="str">
            <v>2050342735</v>
          </cell>
        </row>
        <row r="2834">
          <cell r="L2834">
            <v>6008040267</v>
          </cell>
          <cell r="M2834" t="str">
            <v>10169749</v>
          </cell>
          <cell r="N2834" t="str">
            <v>R.S21092401735/113283</v>
          </cell>
          <cell r="O2834" t="str">
            <v>YPS/N9959UW/SURAHMAN</v>
          </cell>
          <cell r="P2834" t="str">
            <v>TOKO MAKMUR JAYA SUGIHARTO</v>
          </cell>
          <cell r="Q2834" t="str">
            <v>TOKO MAKMUR JAYA SUGIHARTO</v>
          </cell>
          <cell r="R2834" t="str">
            <v>PALLET RENT DOUBLE FACE</v>
          </cell>
          <cell r="S2834" t="str">
            <v>2050342735</v>
          </cell>
        </row>
        <row r="2835">
          <cell r="L2835">
            <v>6008030081</v>
          </cell>
          <cell r="M2835" t="str">
            <v>10169749</v>
          </cell>
          <cell r="N2835" t="str">
            <v>R.113401</v>
          </cell>
          <cell r="O2835" t="str">
            <v>YPS/N8088UV/ANANG S</v>
          </cell>
          <cell r="P2835" t="str">
            <v>TOKO MAKMUR JAYA SUGIHARTO</v>
          </cell>
          <cell r="Q2835" t="str">
            <v>TOKO MAKMUR JAYA SUGIHARTO</v>
          </cell>
          <cell r="R2835" t="str">
            <v>PALLET RENT DOUBLE FACE</v>
          </cell>
          <cell r="S2835" t="str">
            <v>2050342735</v>
          </cell>
        </row>
        <row r="2836">
          <cell r="L2836">
            <v>6008026701</v>
          </cell>
          <cell r="M2836" t="str">
            <v>10169749</v>
          </cell>
          <cell r="N2836" t="str">
            <v>R.113422</v>
          </cell>
          <cell r="O2836" t="str">
            <v>YPS/N8815UW/MUNAWIR</v>
          </cell>
          <cell r="P2836" t="str">
            <v>TOKO MAKMUR JAYA SUGIHARTO</v>
          </cell>
          <cell r="Q2836" t="str">
            <v>TOKO MAKMUR JAYA SUGIHARTO</v>
          </cell>
          <cell r="R2836" t="str">
            <v>PALLET RENT DOUBLE FACE</v>
          </cell>
          <cell r="S2836" t="str">
            <v>2050342735</v>
          </cell>
        </row>
        <row r="2837">
          <cell r="L2837">
            <v>6008029306</v>
          </cell>
          <cell r="M2837" t="str">
            <v>10169749</v>
          </cell>
          <cell r="N2837" t="str">
            <v>R.113436</v>
          </cell>
          <cell r="O2837" t="str">
            <v>YPS/N8565UV/BAMBANG</v>
          </cell>
          <cell r="P2837" t="str">
            <v>TOKO MAKMUR JAYA SUGIHARTO</v>
          </cell>
          <cell r="Q2837" t="str">
            <v>TOKO MAKMUR JAYA SUGIHARTO</v>
          </cell>
          <cell r="R2837" t="str">
            <v>PALLET RENT DOUBLE FACE</v>
          </cell>
          <cell r="S2837" t="str">
            <v>2050342735</v>
          </cell>
        </row>
        <row r="2838">
          <cell r="L2838">
            <v>6008029850</v>
          </cell>
          <cell r="M2838" t="str">
            <v>10169749</v>
          </cell>
          <cell r="N2838" t="str">
            <v>R.113441</v>
          </cell>
          <cell r="O2838" t="str">
            <v>YPS/L9140UY/SUWANDI</v>
          </cell>
          <cell r="P2838" t="str">
            <v>TOKO MAKMUR JAYA SUGIHARTO</v>
          </cell>
          <cell r="Q2838" t="str">
            <v>TOKO MAKMUR JAYA SUGIHARTO</v>
          </cell>
          <cell r="R2838" t="str">
            <v>PALLET RENT DOUBLE FACE</v>
          </cell>
          <cell r="S2838" t="str">
            <v>2050342735</v>
          </cell>
        </row>
        <row r="2839">
          <cell r="L2839">
            <v>6008030867</v>
          </cell>
          <cell r="M2839" t="str">
            <v>10169749</v>
          </cell>
          <cell r="N2839" t="str">
            <v>R.112805</v>
          </cell>
          <cell r="O2839" t="str">
            <v>YPS/N8620UW/DAFIT A</v>
          </cell>
          <cell r="P2839" t="str">
            <v>TOKO MAKMUR JAYA SUGIHARTO</v>
          </cell>
          <cell r="Q2839" t="str">
            <v>TOKO MAKMUR JAYA SUGIHARTO</v>
          </cell>
          <cell r="R2839" t="str">
            <v>PALLET RENT DOUBLE FACE</v>
          </cell>
          <cell r="S2839" t="str">
            <v>2050342735</v>
          </cell>
        </row>
        <row r="2840">
          <cell r="L2840">
            <v>6008030362</v>
          </cell>
          <cell r="M2840" t="str">
            <v>10169749</v>
          </cell>
          <cell r="N2840" t="str">
            <v>R.113408</v>
          </cell>
          <cell r="O2840" t="str">
            <v>YPS/N8574UV/EKO P</v>
          </cell>
          <cell r="P2840" t="str">
            <v>TOKO MAKMUR JAYA SUGIHARTO</v>
          </cell>
          <cell r="Q2840" t="str">
            <v>TOKO MAKMUR JAYA SUGIHARTO</v>
          </cell>
          <cell r="R2840" t="str">
            <v>PALLET RENT DOUBLE FACE</v>
          </cell>
          <cell r="S2840" t="str">
            <v>2050342735</v>
          </cell>
        </row>
        <row r="2841">
          <cell r="L2841">
            <v>6008038442</v>
          </cell>
          <cell r="M2841" t="str">
            <v>10169749</v>
          </cell>
          <cell r="N2841" t="str">
            <v>R.113261</v>
          </cell>
          <cell r="O2841" t="str">
            <v>YPS/L9354UZ/SISWANTO</v>
          </cell>
          <cell r="P2841" t="str">
            <v>TOKO MAKMUR JAYA SUGIHARTO</v>
          </cell>
          <cell r="Q2841" t="str">
            <v>TOKO MAKMUR JAYA SUGIHARTO</v>
          </cell>
          <cell r="R2841" t="str">
            <v>PALLET RENT DOUBLE FACE</v>
          </cell>
          <cell r="S2841" t="str">
            <v>2050342735</v>
          </cell>
        </row>
        <row r="2842">
          <cell r="L2842">
            <v>6008035310</v>
          </cell>
          <cell r="M2842" t="str">
            <v>10169749</v>
          </cell>
          <cell r="N2842" t="str">
            <v>R.113255</v>
          </cell>
          <cell r="O2842" t="str">
            <v>YPS/N9968UW/MUJIB</v>
          </cell>
          <cell r="P2842" t="str">
            <v>TOKO MAKMUR JAYA SUGIHARTO</v>
          </cell>
          <cell r="Q2842" t="str">
            <v>TOKO MAKMUR JAYA SUGIHARTO</v>
          </cell>
          <cell r="R2842" t="str">
            <v>PALLET RENT DOUBLE FACE</v>
          </cell>
          <cell r="S2842" t="str">
            <v>2050342735</v>
          </cell>
        </row>
        <row r="2843">
          <cell r="L2843">
            <v>6008034579</v>
          </cell>
          <cell r="M2843" t="str">
            <v>10169749</v>
          </cell>
          <cell r="N2843" t="str">
            <v>R.112829</v>
          </cell>
          <cell r="O2843" t="str">
            <v>YPS/N8088UW/SOLIKIN</v>
          </cell>
          <cell r="P2843" t="str">
            <v>TOKO MAKMUR JAYA SUGIHARTO</v>
          </cell>
          <cell r="Q2843" t="str">
            <v>TOKO MAKMUR JAYA SUGIHARTO</v>
          </cell>
          <cell r="R2843" t="str">
            <v>PALLET RENT DOUBLE FACE</v>
          </cell>
          <cell r="S2843" t="str">
            <v>2050342735</v>
          </cell>
        </row>
        <row r="2844">
          <cell r="L2844">
            <v>6008030734</v>
          </cell>
          <cell r="M2844" t="str">
            <v>10169749</v>
          </cell>
          <cell r="N2844" t="str">
            <v>R.113443</v>
          </cell>
          <cell r="O2844" t="str">
            <v>YPS/N8653UW/KHOIRUL</v>
          </cell>
          <cell r="P2844" t="str">
            <v>TOKO MAKMUR JAYA SUGIHARTO</v>
          </cell>
          <cell r="Q2844" t="str">
            <v>TOKO MAKMUR JAYA SUGIHARTO</v>
          </cell>
          <cell r="R2844" t="str">
            <v>PALLET RENT DOUBLE FACE</v>
          </cell>
          <cell r="S2844" t="str">
            <v>2050342735</v>
          </cell>
        </row>
        <row r="2845">
          <cell r="L2845">
            <v>6008032823</v>
          </cell>
          <cell r="M2845" t="str">
            <v>10169749</v>
          </cell>
          <cell r="N2845" t="str">
            <v>R.112838</v>
          </cell>
          <cell r="O2845" t="str">
            <v>YPS/N9967UW/MISDI</v>
          </cell>
          <cell r="P2845" t="str">
            <v>TOKO MAKMUR JAYA SUGIHARTO</v>
          </cell>
          <cell r="Q2845" t="str">
            <v>TOKO MAKMUR JAYA SUGIHARTO</v>
          </cell>
          <cell r="R2845" t="str">
            <v>PALLET RENT DOUBLE FACE</v>
          </cell>
          <cell r="S2845" t="str">
            <v>2050342735</v>
          </cell>
        </row>
        <row r="2846">
          <cell r="L2846">
            <v>6008036134</v>
          </cell>
          <cell r="M2846" t="str">
            <v>10169749</v>
          </cell>
          <cell r="N2846" t="str">
            <v>R.112843</v>
          </cell>
          <cell r="O2846" t="str">
            <v>YPS/N8584UV/HARIYANT</v>
          </cell>
          <cell r="P2846" t="str">
            <v>TOKO MAKMUR JAYA SUGIHARTO</v>
          </cell>
          <cell r="Q2846" t="str">
            <v>TOKO MAKMUR JAYA SUGIHARTO</v>
          </cell>
          <cell r="R2846" t="str">
            <v>PALLET RENT DOUBLE FACE</v>
          </cell>
          <cell r="S2846" t="str">
            <v>2050342735</v>
          </cell>
        </row>
        <row r="2847">
          <cell r="L2847">
            <v>6008037871</v>
          </cell>
          <cell r="M2847" t="str">
            <v>10169749</v>
          </cell>
          <cell r="N2847" t="str">
            <v>R.S21092401730/159520</v>
          </cell>
          <cell r="O2847" t="str">
            <v>YPS/L8579UT/MUNIRI</v>
          </cell>
          <cell r="P2847" t="str">
            <v>TOKO MAKMUR JAYA SUGIHARTO</v>
          </cell>
          <cell r="Q2847" t="str">
            <v>TOKO MAKMUR JAYA SUGIHARTO</v>
          </cell>
          <cell r="R2847" t="str">
            <v>PALLET RENT DOUBLE FACE</v>
          </cell>
          <cell r="S2847" t="str">
            <v>2050342735</v>
          </cell>
        </row>
        <row r="2848">
          <cell r="L2848">
            <v>6008038671</v>
          </cell>
          <cell r="M2848" t="str">
            <v>10169749</v>
          </cell>
          <cell r="N2848" t="str">
            <v>R.S21092401737/113275</v>
          </cell>
          <cell r="O2848" t="str">
            <v>YPS/N9935UW/SUDARSON</v>
          </cell>
          <cell r="P2848" t="str">
            <v>TOKO MAKMUR JAYA SUGIHARTO</v>
          </cell>
          <cell r="Q2848" t="str">
            <v>TOKO MAKMUR JAYA SUGIHARTO</v>
          </cell>
          <cell r="R2848" t="str">
            <v>PALLET RENT DOUBLE FACE</v>
          </cell>
          <cell r="S2848" t="str">
            <v>2050342735</v>
          </cell>
        </row>
        <row r="2849">
          <cell r="L2849">
            <v>6008044643</v>
          </cell>
          <cell r="M2849" t="str">
            <v>10169749</v>
          </cell>
          <cell r="N2849" t="str">
            <v>R.159521</v>
          </cell>
          <cell r="O2849" t="str">
            <v>YPS/N8590UV/SUEB</v>
          </cell>
          <cell r="P2849" t="str">
            <v>TOKO MAKMUR JAYA SUGIHARTO</v>
          </cell>
          <cell r="Q2849" t="str">
            <v>TOKO MAKMUR JAYA SUGIHARTO</v>
          </cell>
          <cell r="R2849" t="str">
            <v>PALLET RENT DOUBLE FACE</v>
          </cell>
          <cell r="S2849" t="str">
            <v>2050342735</v>
          </cell>
        </row>
        <row r="2850">
          <cell r="L2850">
            <v>6008040268</v>
          </cell>
          <cell r="M2850" t="str">
            <v>10169749</v>
          </cell>
          <cell r="N2850" t="str">
            <v>R.S21092401733/113282</v>
          </cell>
          <cell r="O2850" t="str">
            <v>YPS/N8653UW/KHOIRUL</v>
          </cell>
          <cell r="P2850" t="str">
            <v>TOKO MAKMUR JAYA SUGIHARTO</v>
          </cell>
          <cell r="Q2850" t="str">
            <v>TOKO MAKMUR JAYA SUGIHARTO</v>
          </cell>
          <cell r="R2850" t="str">
            <v>PALLET RENT DOUBLE FACE</v>
          </cell>
          <cell r="S2850" t="str">
            <v>2050342735</v>
          </cell>
        </row>
        <row r="2851">
          <cell r="L2851">
            <v>6008028225</v>
          </cell>
          <cell r="M2851" t="str">
            <v>10169749</v>
          </cell>
          <cell r="N2851" t="str">
            <v>R.113296</v>
          </cell>
          <cell r="O2851" t="str">
            <v>YPS/N8596UV/SUMARNO</v>
          </cell>
          <cell r="P2851" t="str">
            <v>TOKO MAKMUR JAYA SUGIHARTO</v>
          </cell>
          <cell r="Q2851" t="str">
            <v>TOKO MAKMUR JAYA SUGIHARTO</v>
          </cell>
          <cell r="R2851" t="str">
            <v>PALLET RENT DOUBLE FACE</v>
          </cell>
          <cell r="S2851" t="str">
            <v>2050342735</v>
          </cell>
        </row>
        <row r="2852">
          <cell r="L2852">
            <v>6008041881</v>
          </cell>
          <cell r="M2852" t="str">
            <v>10169749</v>
          </cell>
          <cell r="N2852" t="str">
            <v>R.S21092401736/113276</v>
          </cell>
          <cell r="O2852" t="str">
            <v>YPS/N8088UW/SOLIKIN</v>
          </cell>
          <cell r="P2852" t="str">
            <v>TOKO MAKMUR JAYA SUGIHARTO</v>
          </cell>
          <cell r="Q2852" t="str">
            <v>TOKO MAKMUR JAYA SUGIHARTO</v>
          </cell>
          <cell r="R2852" t="str">
            <v>PALLET RENT DOUBLE FACE</v>
          </cell>
          <cell r="S2852" t="str">
            <v>2050342735</v>
          </cell>
        </row>
        <row r="2853">
          <cell r="L2853">
            <v>6008038987</v>
          </cell>
          <cell r="M2853" t="str">
            <v>10169749</v>
          </cell>
          <cell r="N2853" t="str">
            <v>R.113305</v>
          </cell>
          <cell r="O2853" t="str">
            <v>YPS/N9958UW/KUS H</v>
          </cell>
          <cell r="P2853" t="str">
            <v>TOKO MAKMUR JAYA SUGIHARTO</v>
          </cell>
          <cell r="Q2853" t="str">
            <v>TOKO MAKMUR JAYA SUGIHARTO</v>
          </cell>
          <cell r="R2853" t="str">
            <v>PALLET RENT DOUBLE FACE</v>
          </cell>
          <cell r="S2853" t="str">
            <v>2050342735</v>
          </cell>
        </row>
        <row r="2854">
          <cell r="L2854">
            <v>6008042166</v>
          </cell>
          <cell r="M2854" t="str">
            <v>10169749</v>
          </cell>
          <cell r="N2854" t="str">
            <v>R113284</v>
          </cell>
          <cell r="O2854" t="str">
            <v>YPS/B9731WG/IMAM</v>
          </cell>
          <cell r="P2854" t="str">
            <v>TOKO MAKMUR JAYA SUGIHARTO</v>
          </cell>
          <cell r="Q2854" t="str">
            <v>TOKO MAKMUR JAYA SUGIHARTO</v>
          </cell>
          <cell r="R2854" t="str">
            <v>PALLET RENT DOUBLE FACE</v>
          </cell>
          <cell r="S2854" t="str">
            <v>2050342735</v>
          </cell>
        </row>
        <row r="2855">
          <cell r="L2855">
            <v>6008043114</v>
          </cell>
          <cell r="M2855" t="str">
            <v>10169749</v>
          </cell>
          <cell r="N2855" t="str">
            <v>R.S21092401734/113319</v>
          </cell>
          <cell r="O2855" t="str">
            <v>YPS/N9913UW/JONI</v>
          </cell>
          <cell r="P2855" t="str">
            <v>TOKO MAKMUR JAYA SUGIHARTO</v>
          </cell>
          <cell r="Q2855" t="str">
            <v>TOKO MAKMUR JAYA SUGIHARTO</v>
          </cell>
          <cell r="R2855" t="str">
            <v>PALLET RENT DOUBLE FACE</v>
          </cell>
          <cell r="S2855" t="str">
            <v>2050342735</v>
          </cell>
        </row>
        <row r="2856">
          <cell r="L2856">
            <v>5041642821</v>
          </cell>
          <cell r="M2856" t="str">
            <v>74553</v>
          </cell>
          <cell r="N2856" t="str">
            <v>S21091707054</v>
          </cell>
          <cell r="O2856" t="str">
            <v>YPS/N8815UW/MUNAWIR</v>
          </cell>
          <cell r="P2856" t="str">
            <v>TOKO MAKMUR JAYA SUGIHARTO</v>
          </cell>
          <cell r="Q2856" t="str">
            <v>TOKO MAKMUR JAYA SUGIHARTO</v>
          </cell>
          <cell r="R2856" t="str">
            <v>1500ML AQUA LOCAL 1X12</v>
          </cell>
          <cell r="S2856" t="str">
            <v>8276727269</v>
          </cell>
        </row>
        <row r="2857">
          <cell r="L2857">
            <v>5041638399</v>
          </cell>
          <cell r="M2857" t="str">
            <v>74553</v>
          </cell>
          <cell r="N2857" t="str">
            <v>S21091707063</v>
          </cell>
          <cell r="O2857" t="str">
            <v>YPS/L9613UX/RONI</v>
          </cell>
          <cell r="P2857" t="str">
            <v>TOKO MAKMUR JAYA SUGIHARTO</v>
          </cell>
          <cell r="Q2857" t="str">
            <v>TOKO MAKMUR JAYA SUGIHARTO</v>
          </cell>
          <cell r="R2857" t="str">
            <v>1500ML AQUA LOCAL 1X12</v>
          </cell>
          <cell r="S2857" t="str">
            <v>8276727269</v>
          </cell>
        </row>
        <row r="2858">
          <cell r="L2858">
            <v>5041639705</v>
          </cell>
          <cell r="M2858" t="str">
            <v>74553</v>
          </cell>
          <cell r="N2858" t="str">
            <v>S21091707055</v>
          </cell>
          <cell r="O2858" t="str">
            <v>YPS/N8597UV/AGUS J</v>
          </cell>
          <cell r="P2858" t="str">
            <v>TOKO MAKMUR JAYA SUGIHARTO</v>
          </cell>
          <cell r="Q2858" t="str">
            <v>TOKO MAKMUR JAYA SUGIHARTO</v>
          </cell>
          <cell r="R2858" t="str">
            <v>1500ML AQUA LOCAL 1X12</v>
          </cell>
          <cell r="S2858" t="str">
            <v>8276727269</v>
          </cell>
        </row>
        <row r="2859">
          <cell r="L2859">
            <v>5041640749</v>
          </cell>
          <cell r="M2859" t="str">
            <v>74553</v>
          </cell>
          <cell r="N2859" t="str">
            <v>S21091707065</v>
          </cell>
          <cell r="O2859" t="str">
            <v>YPS/N9931UW/JONI</v>
          </cell>
          <cell r="P2859" t="str">
            <v>TOKO MAKMUR JAYA SUGIHARTO</v>
          </cell>
          <cell r="Q2859" t="str">
            <v>TOKO MAKMUR JAYA SUGIHARTO</v>
          </cell>
          <cell r="R2859" t="str">
            <v>1500ML AQUA LOCAL 1X12</v>
          </cell>
          <cell r="S2859" t="str">
            <v>8276727269</v>
          </cell>
        </row>
        <row r="2860">
          <cell r="L2860">
            <v>5041638489</v>
          </cell>
          <cell r="M2860" t="str">
            <v>74553</v>
          </cell>
          <cell r="N2860" t="str">
            <v>S21091707060</v>
          </cell>
          <cell r="O2860" t="str">
            <v>YPS/N8584UV/HARIYANT</v>
          </cell>
          <cell r="P2860" t="str">
            <v>TOKO MAKMUR JAYA SUGIHARTO</v>
          </cell>
          <cell r="Q2860" t="str">
            <v>TOKO MAKMUR JAYA SUGIHARTO</v>
          </cell>
          <cell r="R2860" t="str">
            <v>1500ML AQUA LOCAL 1X12</v>
          </cell>
          <cell r="S2860" t="str">
            <v>8276727269</v>
          </cell>
        </row>
        <row r="2861">
          <cell r="L2861">
            <v>5041641928</v>
          </cell>
          <cell r="M2861" t="str">
            <v>74553</v>
          </cell>
          <cell r="N2861" t="str">
            <v>S21091707064</v>
          </cell>
          <cell r="O2861" t="str">
            <v>YPS/N8607UV/MUSTOFA</v>
          </cell>
          <cell r="P2861" t="str">
            <v>TOKO MAKMUR JAYA SUGIHARTO</v>
          </cell>
          <cell r="Q2861" t="str">
            <v>TOKO MAKMUR JAYA SUGIHARTO</v>
          </cell>
          <cell r="R2861" t="str">
            <v>1500ML AQUA LOCAL 1X12</v>
          </cell>
          <cell r="S2861" t="str">
            <v>8276727269</v>
          </cell>
        </row>
        <row r="2862">
          <cell r="L2862">
            <v>5041657331</v>
          </cell>
          <cell r="M2862" t="str">
            <v>74553</v>
          </cell>
          <cell r="N2862" t="str">
            <v>S21091707062</v>
          </cell>
          <cell r="O2862" t="str">
            <v>YPS/N9935UW/SUDARSON</v>
          </cell>
          <cell r="P2862" t="str">
            <v>TOKO MAKMUR JAYA SUGIHARTO</v>
          </cell>
          <cell r="Q2862" t="str">
            <v>TOKO MAKMUR JAYA SUGIHARTO</v>
          </cell>
          <cell r="R2862" t="str">
            <v>1500ML AQUA LOCAL 1X12</v>
          </cell>
          <cell r="S2862" t="str">
            <v>8276727269</v>
          </cell>
        </row>
        <row r="2863">
          <cell r="L2863">
            <v>5041655015</v>
          </cell>
          <cell r="M2863" t="str">
            <v>74553</v>
          </cell>
          <cell r="N2863" t="str">
            <v>S21091707061</v>
          </cell>
          <cell r="O2863" t="str">
            <v>YPS/N8565UV/BAMBANG</v>
          </cell>
          <cell r="P2863" t="str">
            <v>TOKO MAKMUR JAYA SUGIHARTO</v>
          </cell>
          <cell r="Q2863" t="str">
            <v>TOKO MAKMUR JAYA SUGIHARTO</v>
          </cell>
          <cell r="R2863" t="str">
            <v>1500ML AQUA LOCAL 1X12</v>
          </cell>
          <cell r="S2863" t="str">
            <v>8276727269</v>
          </cell>
        </row>
        <row r="2864">
          <cell r="L2864">
            <v>5041650619</v>
          </cell>
          <cell r="M2864" t="str">
            <v>74553</v>
          </cell>
          <cell r="N2864" t="str">
            <v>S21091707056</v>
          </cell>
          <cell r="O2864" t="str">
            <v>YPS/L9613UX/RONI</v>
          </cell>
          <cell r="P2864" t="str">
            <v>TOKO MAKMUR JAYA SUGIHARTO</v>
          </cell>
          <cell r="Q2864" t="str">
            <v>TOKO MAKMUR JAYA SUGIHARTO</v>
          </cell>
          <cell r="R2864" t="str">
            <v>1500ML AQUA LOCAL 1X12</v>
          </cell>
          <cell r="S2864" t="str">
            <v>8276727269</v>
          </cell>
        </row>
        <row r="2865">
          <cell r="L2865">
            <v>5041740921</v>
          </cell>
          <cell r="M2865" t="str">
            <v>74553</v>
          </cell>
          <cell r="N2865" t="str">
            <v>S21092401730</v>
          </cell>
          <cell r="O2865" t="str">
            <v>YPS/L8579UT/MUNIRI</v>
          </cell>
          <cell r="P2865" t="str">
            <v>TOKO MAKMUR JAYA SUGIHARTO</v>
          </cell>
          <cell r="Q2865" t="str">
            <v>TOKO MAKMUR JAYA SUGIHARTO</v>
          </cell>
          <cell r="R2865" t="str">
            <v>1500ML AQUA LOCAL 1X12</v>
          </cell>
          <cell r="S2865" t="str">
            <v>8276727269</v>
          </cell>
        </row>
        <row r="2866">
          <cell r="L2866">
            <v>5041725981</v>
          </cell>
          <cell r="M2866" t="str">
            <v>74553</v>
          </cell>
          <cell r="N2866" t="str">
            <v>S21092401735</v>
          </cell>
          <cell r="O2866" t="str">
            <v>YPS/N9959UW/SURAHMAN</v>
          </cell>
          <cell r="P2866" t="str">
            <v>TOKO MAKMUR JAYA SUGIHARTO</v>
          </cell>
          <cell r="Q2866" t="str">
            <v>TOKO MAKMUR JAYA SUGIHARTO</v>
          </cell>
          <cell r="R2866" t="str">
            <v>1500ML AQUA LOCAL 1X12</v>
          </cell>
          <cell r="S2866" t="str">
            <v>8276727269</v>
          </cell>
        </row>
        <row r="2867">
          <cell r="L2867">
            <v>5041684917</v>
          </cell>
          <cell r="M2867" t="str">
            <v>74553</v>
          </cell>
          <cell r="N2867" t="str">
            <v>S21092401734</v>
          </cell>
          <cell r="O2867" t="str">
            <v>YPS/N9913UW/JONI</v>
          </cell>
          <cell r="P2867" t="str">
            <v>TOKO MAKMUR JAYA SUGIHARTO</v>
          </cell>
          <cell r="Q2867" t="str">
            <v>TOKO MAKMUR JAYA SUGIHARTO</v>
          </cell>
          <cell r="R2867" t="str">
            <v>1500ML AQUA LOCAL 1X12</v>
          </cell>
          <cell r="S2867" t="str">
            <v>8276727269</v>
          </cell>
        </row>
        <row r="2868">
          <cell r="L2868">
            <v>5041735477</v>
          </cell>
          <cell r="M2868" t="str">
            <v>74553</v>
          </cell>
          <cell r="N2868" t="str">
            <v>S21092401729</v>
          </cell>
          <cell r="O2868" t="str">
            <v>YPS/N8596UV/SUMARNO</v>
          </cell>
          <cell r="P2868" t="str">
            <v>TOKO MAKMUR JAYA SUGIHARTO</v>
          </cell>
          <cell r="Q2868" t="str">
            <v>TOKO MAKMUR JAYA SUGIHARTO</v>
          </cell>
          <cell r="R2868" t="str">
            <v>1500ML AQUA LOCAL 1X12</v>
          </cell>
          <cell r="S2868" t="str">
            <v>8276727269</v>
          </cell>
        </row>
        <row r="2869">
          <cell r="L2869">
            <v>5041672358</v>
          </cell>
          <cell r="M2869" t="str">
            <v>74553</v>
          </cell>
          <cell r="N2869" t="str">
            <v>S21092401739</v>
          </cell>
          <cell r="O2869" t="str">
            <v>YPS/N8620UW/DAFIT A</v>
          </cell>
          <cell r="P2869" t="str">
            <v>TOKO MAKMUR JAYA SUGIHARTO</v>
          </cell>
          <cell r="Q2869" t="str">
            <v>TOKO MAKMUR JAYA SUGIHARTO</v>
          </cell>
          <cell r="R2869" t="str">
            <v>1500ML AQUA LOCAL 1X12</v>
          </cell>
          <cell r="S2869" t="str">
            <v>8276727269</v>
          </cell>
        </row>
        <row r="2870">
          <cell r="L2870">
            <v>5041696965</v>
          </cell>
          <cell r="M2870" t="str">
            <v>74553</v>
          </cell>
          <cell r="N2870" t="str">
            <v>S21092401738</v>
          </cell>
          <cell r="O2870" t="str">
            <v>YPS/N9967UW/MISDI</v>
          </cell>
          <cell r="P2870" t="str">
            <v>TOKO MAKMUR JAYA SUGIHARTO</v>
          </cell>
          <cell r="Q2870" t="str">
            <v>TOKO MAKMUR JAYA SUGIHARTO</v>
          </cell>
          <cell r="R2870" t="str">
            <v>1500ML AQUA LOCAL 1X12</v>
          </cell>
          <cell r="S2870" t="str">
            <v>8276727269</v>
          </cell>
        </row>
        <row r="2871">
          <cell r="L2871">
            <v>5041723901</v>
          </cell>
          <cell r="M2871" t="str">
            <v>74553</v>
          </cell>
          <cell r="N2871" t="str">
            <v>S21092401737</v>
          </cell>
          <cell r="O2871" t="str">
            <v>YPS/N9935UW/SUDARSON</v>
          </cell>
          <cell r="P2871" t="str">
            <v>TOKO MAKMUR JAYA SUGIHARTO</v>
          </cell>
          <cell r="Q2871" t="str">
            <v>TOKO MAKMUR JAYA SUGIHARTO</v>
          </cell>
          <cell r="R2871" t="str">
            <v>1500ML AQUA LOCAL 1X12</v>
          </cell>
          <cell r="S2871" t="str">
            <v>8276727269</v>
          </cell>
        </row>
        <row r="2872">
          <cell r="L2872">
            <v>5041704420</v>
          </cell>
          <cell r="M2872" t="str">
            <v>74553</v>
          </cell>
          <cell r="N2872" t="str">
            <v>S21092401741</v>
          </cell>
          <cell r="O2872" t="str">
            <v>YPS/N8584UV/HARIYANT</v>
          </cell>
          <cell r="P2872" t="str">
            <v>TOKO MAKMUR JAYA SUGIHARTO</v>
          </cell>
          <cell r="Q2872" t="str">
            <v>TOKO MAKMUR JAYA SUGIHARTO</v>
          </cell>
          <cell r="R2872" t="str">
            <v>1500ML AQUA LOCAL 1X12</v>
          </cell>
          <cell r="S2872" t="str">
            <v>8276727269</v>
          </cell>
        </row>
        <row r="2873">
          <cell r="L2873">
            <v>5041725980</v>
          </cell>
          <cell r="M2873" t="str">
            <v>74553</v>
          </cell>
          <cell r="N2873" t="str">
            <v>S21092401733</v>
          </cell>
          <cell r="O2873" t="str">
            <v>YPS/N8653UW/KHOIRUL</v>
          </cell>
          <cell r="P2873" t="str">
            <v>TOKO MAKMUR JAYA SUGIHARTO</v>
          </cell>
          <cell r="Q2873" t="str">
            <v>TOKO MAKMUR JAYA SUGIHARTO</v>
          </cell>
          <cell r="R2873" t="str">
            <v>1500ML AQUA LOCAL 1X12</v>
          </cell>
          <cell r="S2873" t="str">
            <v>8276727269</v>
          </cell>
        </row>
        <row r="2874">
          <cell r="L2874">
            <v>5041683328</v>
          </cell>
          <cell r="M2874" t="str">
            <v>74553</v>
          </cell>
          <cell r="N2874" t="str">
            <v>S21092401742</v>
          </cell>
          <cell r="O2874" t="str">
            <v>YPS/N8088UW/SOLIKIN</v>
          </cell>
          <cell r="P2874" t="str">
            <v>TOKO MAKMUR JAYA SUGIHARTO</v>
          </cell>
          <cell r="Q2874" t="str">
            <v>TOKO MAKMUR JAYA SUGIHARTO</v>
          </cell>
          <cell r="R2874" t="str">
            <v>1500ML AQUA LOCAL 1X12</v>
          </cell>
          <cell r="S2874" t="str">
            <v>8276727269</v>
          </cell>
        </row>
        <row r="2875">
          <cell r="L2875">
            <v>5041718391</v>
          </cell>
          <cell r="M2875" t="str">
            <v>74553</v>
          </cell>
          <cell r="N2875" t="str">
            <v>S21092401736</v>
          </cell>
          <cell r="O2875" t="str">
            <v>YPS/N8088UW/SOLIKIN</v>
          </cell>
          <cell r="P2875" t="str">
            <v>TOKO MAKMUR JAYA SUGIHARTO</v>
          </cell>
          <cell r="Q2875" t="str">
            <v>TOKO MAKMUR JAYA SUGIHARTO</v>
          </cell>
          <cell r="R2875" t="str">
            <v>1500ML AQUA LOCAL 1X12</v>
          </cell>
          <cell r="S2875" t="str">
            <v>8276727269</v>
          </cell>
        </row>
        <row r="2876">
          <cell r="L2876">
            <v>5041667715</v>
          </cell>
          <cell r="M2876" t="str">
            <v>74553</v>
          </cell>
          <cell r="N2876" t="str">
            <v>S21092401740</v>
          </cell>
          <cell r="O2876" t="str">
            <v>YPS/N8143UW/MISTAM</v>
          </cell>
          <cell r="P2876" t="str">
            <v>TOKO MAKMUR JAYA SUGIHARTO</v>
          </cell>
          <cell r="Q2876" t="str">
            <v>TOKO MAKMUR JAYA SUGIHARTO</v>
          </cell>
          <cell r="R2876" t="str">
            <v>1500ML AQUA LOCAL 1X12</v>
          </cell>
          <cell r="S2876" t="str">
            <v>8276727269</v>
          </cell>
        </row>
        <row r="2877">
          <cell r="L2877">
            <v>5041723683</v>
          </cell>
          <cell r="M2877" t="str">
            <v>74553</v>
          </cell>
          <cell r="N2877" t="str">
            <v>S21092401732</v>
          </cell>
          <cell r="O2877" t="str">
            <v>YPS/B9731WG/IMAM</v>
          </cell>
          <cell r="P2877" t="str">
            <v>TOKO MAKMUR JAYA SUGIHARTO</v>
          </cell>
          <cell r="Q2877" t="str">
            <v>TOKO MAKMUR JAYA SUGIHARTO</v>
          </cell>
          <cell r="R2877" t="str">
            <v>1500ML AQUA LOCAL 1X12</v>
          </cell>
          <cell r="S2877" t="str">
            <v>8276727269</v>
          </cell>
        </row>
        <row r="2878">
          <cell r="L2878">
            <v>5041652813</v>
          </cell>
          <cell r="M2878" t="str">
            <v>74553</v>
          </cell>
          <cell r="N2878" t="str">
            <v>S21092500461</v>
          </cell>
          <cell r="O2878" t="str">
            <v>YPS/N8654UW/ARIS</v>
          </cell>
          <cell r="P2878" t="str">
            <v>TOKO MAKMUR JAYA SUGIHARTO</v>
          </cell>
          <cell r="Q2878" t="str">
            <v>TOKO MAKMUR JAYA SUGIHARTO</v>
          </cell>
          <cell r="R2878" t="str">
            <v>1500ML AQUA LOCAL 1X12</v>
          </cell>
          <cell r="S2878" t="str">
            <v>8276727269</v>
          </cell>
        </row>
        <row r="2879">
          <cell r="L2879">
            <v>5041654449</v>
          </cell>
          <cell r="M2879" t="str">
            <v>74553</v>
          </cell>
          <cell r="N2879" t="str">
            <v>S21092500462</v>
          </cell>
          <cell r="O2879" t="str">
            <v>YPS/N8653UW/KHOIRUL</v>
          </cell>
          <cell r="P2879" t="str">
            <v>TOKO MAKMUR JAYA SUGIHARTO</v>
          </cell>
          <cell r="Q2879" t="str">
            <v>TOKO MAKMUR JAYA SUGIHARTO</v>
          </cell>
          <cell r="R2879" t="str">
            <v>1500ML AQUA LOCAL 1X12</v>
          </cell>
          <cell r="S2879" t="str">
            <v>8276727269</v>
          </cell>
        </row>
        <row r="2880">
          <cell r="L2880">
            <v>5041700197</v>
          </cell>
          <cell r="M2880" t="str">
            <v>134578</v>
          </cell>
          <cell r="N2880" t="str">
            <v>S21092401725</v>
          </cell>
          <cell r="O2880" t="str">
            <v>YPS/L9354UZ/SISWANTO</v>
          </cell>
          <cell r="P2880" t="str">
            <v>TOKO MAKMUR JAYA SUGIHARTO</v>
          </cell>
          <cell r="Q2880" t="str">
            <v>TOKO MAKMUR JAYA SUGIHARTO</v>
          </cell>
          <cell r="R2880" t="str">
            <v>220ML AQUA LOCAL 1X48</v>
          </cell>
          <cell r="S2880" t="str">
            <v>8276727269</v>
          </cell>
        </row>
        <row r="2881">
          <cell r="L2881">
            <v>5041642820</v>
          </cell>
          <cell r="M2881" t="str">
            <v>74559</v>
          </cell>
          <cell r="N2881" t="str">
            <v>S21091707110/EL/3/24</v>
          </cell>
          <cell r="O2881" t="str">
            <v>YPS/N8543UV/NADIR</v>
          </cell>
          <cell r="P2881" t="str">
            <v>TOKO MAKMUR JAYA SUGIHARTO</v>
          </cell>
          <cell r="Q2881" t="str">
            <v>TOKO MAKMUR JAYA SUGIHARTO</v>
          </cell>
          <cell r="R2881" t="str">
            <v>5 GALLON AQUA LOCAL</v>
          </cell>
          <cell r="S2881" t="str">
            <v>8276727269</v>
          </cell>
        </row>
        <row r="2882">
          <cell r="L2882">
            <v>5041671618</v>
          </cell>
          <cell r="M2882" t="str">
            <v>74559</v>
          </cell>
          <cell r="N2882" t="str">
            <v>S21092401750/NF/2/27</v>
          </cell>
          <cell r="O2882" t="str">
            <v>YPS/N8543UV/NADIR</v>
          </cell>
          <cell r="P2882" t="str">
            <v>TOKO MAKMUR JAYA SUGIHARTO</v>
          </cell>
          <cell r="Q2882" t="str">
            <v>TOKO MAKMUR JAYA SUGIHARTO</v>
          </cell>
          <cell r="R2882" t="str">
            <v>5 GALLON AQUA LOCAL</v>
          </cell>
          <cell r="S2882" t="str">
            <v>8276727269</v>
          </cell>
        </row>
        <row r="2883">
          <cell r="L2883">
            <v>5041629704</v>
          </cell>
          <cell r="M2883" t="str">
            <v>74561</v>
          </cell>
          <cell r="N2883" t="str">
            <v>S21091707091</v>
          </cell>
          <cell r="O2883" t="str">
            <v>YPS/N8599UV/SARBINI</v>
          </cell>
          <cell r="P2883" t="str">
            <v>TOKO MAKMUR JAYA SUGIHARTO</v>
          </cell>
          <cell r="Q2883" t="str">
            <v>TOKO MAKMUR JAYA SUGIHARTO</v>
          </cell>
          <cell r="R2883" t="str">
            <v>600ML AQUA LOCAL 1X24</v>
          </cell>
          <cell r="S2883" t="str">
            <v>8276727269</v>
          </cell>
        </row>
        <row r="2884">
          <cell r="L2884">
            <v>5041636055</v>
          </cell>
          <cell r="M2884" t="str">
            <v>74561</v>
          </cell>
          <cell r="N2884" t="str">
            <v>S21091707088</v>
          </cell>
          <cell r="O2884" t="str">
            <v>YPS/N9958UW/KUS H</v>
          </cell>
          <cell r="P2884" t="str">
            <v>TOKO MAKMUR JAYA SUGIHARTO</v>
          </cell>
          <cell r="Q2884" t="str">
            <v>TOKO MAKMUR JAYA SUGIHARTO</v>
          </cell>
          <cell r="R2884" t="str">
            <v>600ML AQUA LOCAL 1X24</v>
          </cell>
          <cell r="S2884" t="str">
            <v>8276727269</v>
          </cell>
        </row>
        <row r="2885">
          <cell r="L2885">
            <v>5041637100</v>
          </cell>
          <cell r="M2885" t="str">
            <v>74561</v>
          </cell>
          <cell r="N2885" t="str">
            <v>S21091707093</v>
          </cell>
          <cell r="O2885" t="str">
            <v>YPS/N8088UV/SOLIKIN</v>
          </cell>
          <cell r="P2885" t="str">
            <v>TOKO MAKMUR JAYA SUGIHARTO</v>
          </cell>
          <cell r="Q2885" t="str">
            <v>TOKO MAKMUR JAYA SUGIHARTO</v>
          </cell>
          <cell r="R2885" t="str">
            <v>600ML AQUA LOCAL 1X24</v>
          </cell>
          <cell r="S2885" t="str">
            <v>8276727269</v>
          </cell>
        </row>
        <row r="2886">
          <cell r="L2886">
            <v>5041628452</v>
          </cell>
          <cell r="M2886" t="str">
            <v>74561</v>
          </cell>
          <cell r="N2886" t="str">
            <v>S21091707090</v>
          </cell>
          <cell r="O2886" t="str">
            <v>YPS/N8032UV/RICHAK</v>
          </cell>
          <cell r="P2886" t="str">
            <v>TOKO MAKMUR JAYA SUGIHARTO</v>
          </cell>
          <cell r="Q2886" t="str">
            <v>TOKO MAKMUR JAYA SUGIHARTO</v>
          </cell>
          <cell r="R2886" t="str">
            <v>600ML AQUA LOCAL 1X24</v>
          </cell>
          <cell r="S2886" t="str">
            <v>8276727269</v>
          </cell>
        </row>
        <row r="2887">
          <cell r="L2887">
            <v>5041642553</v>
          </cell>
          <cell r="M2887" t="str">
            <v>74561</v>
          </cell>
          <cell r="N2887" t="str">
            <v>S21091707092</v>
          </cell>
          <cell r="O2887" t="str">
            <v>YPS/N8165UW/SUMARYON</v>
          </cell>
          <cell r="P2887" t="str">
            <v>TOKO MAKMUR JAYA SUGIHARTO</v>
          </cell>
          <cell r="Q2887" t="str">
            <v>TOKO MAKMUR JAYA SUGIHARTO</v>
          </cell>
          <cell r="R2887" t="str">
            <v>600ML AQUA LOCAL 1X24</v>
          </cell>
          <cell r="S2887" t="str">
            <v>8276727269</v>
          </cell>
        </row>
        <row r="2888">
          <cell r="L2888">
            <v>5041648750</v>
          </cell>
          <cell r="M2888" t="str">
            <v>74561</v>
          </cell>
          <cell r="N2888" t="str">
            <v>S21091707087</v>
          </cell>
          <cell r="O2888" t="str">
            <v>YPS/N8088UV/ANANG S</v>
          </cell>
          <cell r="P2888" t="str">
            <v>TOKO MAKMUR JAYA SUGIHARTO</v>
          </cell>
          <cell r="Q2888" t="str">
            <v>TOKO MAKMUR JAYA SUGIHARTO</v>
          </cell>
          <cell r="R2888" t="str">
            <v>600ML AQUA LOCAL 1X24</v>
          </cell>
          <cell r="S2888" t="str">
            <v>8276727269</v>
          </cell>
        </row>
        <row r="2889">
          <cell r="L2889">
            <v>5041653520</v>
          </cell>
          <cell r="M2889" t="str">
            <v>74561</v>
          </cell>
          <cell r="N2889" t="str">
            <v>S21091707086</v>
          </cell>
          <cell r="O2889" t="str">
            <v>YPS/N8574UV/EKO P</v>
          </cell>
          <cell r="P2889" t="str">
            <v>TOKO MAKMUR JAYA SUGIHARTO</v>
          </cell>
          <cell r="Q2889" t="str">
            <v>TOKO MAKMUR JAYA SUGIHARTO</v>
          </cell>
          <cell r="R2889" t="str">
            <v>600ML AQUA LOCAL 1X24</v>
          </cell>
          <cell r="S2889" t="str">
            <v>8276727269</v>
          </cell>
        </row>
        <row r="2890">
          <cell r="L2890">
            <v>5041651263</v>
          </cell>
          <cell r="M2890" t="str">
            <v>74561</v>
          </cell>
          <cell r="N2890" t="str">
            <v>S21091707085</v>
          </cell>
          <cell r="O2890" t="str">
            <v>YPS/L9140UY/SUWANDI</v>
          </cell>
          <cell r="P2890" t="str">
            <v>TOKO MAKMUR JAYA SUGIHARTO</v>
          </cell>
          <cell r="Q2890" t="str">
            <v>TOKO MAKMUR JAYA SUGIHARTO</v>
          </cell>
          <cell r="R2890" t="str">
            <v>600ML AQUA LOCAL 1X24</v>
          </cell>
          <cell r="S2890" t="str">
            <v>8276727269</v>
          </cell>
        </row>
        <row r="2891">
          <cell r="L2891">
            <v>5041650177</v>
          </cell>
          <cell r="M2891" t="str">
            <v>74561</v>
          </cell>
          <cell r="N2891" t="str">
            <v>S21091707084</v>
          </cell>
          <cell r="O2891" t="str">
            <v>YPS/N8660UW/SYAIFUL</v>
          </cell>
          <cell r="P2891" t="str">
            <v>TOKO MAKMUR JAYA SUGIHARTO</v>
          </cell>
          <cell r="Q2891" t="str">
            <v>TOKO MAKMUR JAYA SUGIHARTO</v>
          </cell>
          <cell r="R2891" t="str">
            <v>600ML AQUA LOCAL 1X24</v>
          </cell>
          <cell r="S2891" t="str">
            <v>8276727269</v>
          </cell>
        </row>
        <row r="2892">
          <cell r="L2892">
            <v>5041730353</v>
          </cell>
          <cell r="M2892" t="str">
            <v>74561</v>
          </cell>
          <cell r="N2892" t="str">
            <v>S21092401745</v>
          </cell>
          <cell r="O2892" t="str">
            <v>YPS/N9958UW/KUS H</v>
          </cell>
          <cell r="P2892" t="str">
            <v>TOKO MAKMUR JAYA SUGIHARTO</v>
          </cell>
          <cell r="Q2892" t="str">
            <v>TOKO MAKMUR JAYA SUGIHARTO</v>
          </cell>
          <cell r="R2892" t="str">
            <v>600ML AQUA LOCAL 1X24</v>
          </cell>
          <cell r="S2892" t="str">
            <v>8276727269</v>
          </cell>
        </row>
        <row r="2893">
          <cell r="L2893">
            <v>5041741409</v>
          </cell>
          <cell r="M2893" t="str">
            <v>74561</v>
          </cell>
          <cell r="N2893" t="str">
            <v>S21092401746</v>
          </cell>
          <cell r="O2893" t="str">
            <v>YPS/N8590UV/SUEB</v>
          </cell>
          <cell r="P2893" t="str">
            <v>TOKO MAKMUR JAYA SUGIHARTO</v>
          </cell>
          <cell r="Q2893" t="str">
            <v>TOKO MAKMUR JAYA SUGIHARTO</v>
          </cell>
          <cell r="R2893" t="str">
            <v>600ML AQUA LOCAL 1X24</v>
          </cell>
          <cell r="S2893" t="str">
            <v>8276727269</v>
          </cell>
        </row>
        <row r="2894">
          <cell r="L2894">
            <v>5041705067</v>
          </cell>
          <cell r="M2894" t="str">
            <v>74561</v>
          </cell>
          <cell r="N2894" t="str">
            <v>S21092401747</v>
          </cell>
          <cell r="O2894" t="str">
            <v>YPS/N9968UW/MUJIB</v>
          </cell>
          <cell r="P2894" t="str">
            <v>TOKO MAKMUR JAYA SUGIHARTO</v>
          </cell>
          <cell r="Q2894" t="str">
            <v>TOKO MAKMUR JAYA SUGIHARTO</v>
          </cell>
          <cell r="R2894" t="str">
            <v>600ML AQUA LOCAL 1X24</v>
          </cell>
          <cell r="S2894" t="str">
            <v>8276727269</v>
          </cell>
        </row>
        <row r="2895">
          <cell r="L2895">
            <v>5041642820</v>
          </cell>
          <cell r="M2895" t="str">
            <v>10169933</v>
          </cell>
          <cell r="N2895" t="str">
            <v>S21091707110/EL/3/24</v>
          </cell>
          <cell r="O2895" t="str">
            <v>YPS/N8543UV/NADIR</v>
          </cell>
          <cell r="P2895" t="str">
            <v>TOKO MAKMUR JAYA SUGIHARTO</v>
          </cell>
          <cell r="Q2895" t="str">
            <v>TOKO MAKMUR JAYA SUGIHARTO</v>
          </cell>
          <cell r="R2895" t="str">
            <v>EMPTY BOTTLE AQUA 5 GALLON</v>
          </cell>
          <cell r="S2895" t="str">
            <v>8276727269</v>
          </cell>
        </row>
        <row r="2896">
          <cell r="L2896">
            <v>5041671618</v>
          </cell>
          <cell r="M2896" t="str">
            <v>10169933</v>
          </cell>
          <cell r="N2896" t="str">
            <v>S21092401750/NF/2/27</v>
          </cell>
          <cell r="O2896" t="str">
            <v>YPS/N8543UV/NADIR</v>
          </cell>
          <cell r="P2896" t="str">
            <v>TOKO MAKMUR JAYA SUGIHARTO</v>
          </cell>
          <cell r="Q2896" t="str">
            <v>TOKO MAKMUR JAYA SUGIHARTO</v>
          </cell>
          <cell r="R2896" t="str">
            <v>EMPTY BOTTLE AQUA 5 GALLON</v>
          </cell>
          <cell r="S2896" t="str">
            <v>8276727269</v>
          </cell>
        </row>
        <row r="2897">
          <cell r="L2897">
            <v>5041642821</v>
          </cell>
          <cell r="M2897" t="str">
            <v>10169749</v>
          </cell>
          <cell r="N2897" t="str">
            <v>S21091707054</v>
          </cell>
          <cell r="O2897" t="str">
            <v>YPS/N8815UW/MUNAWIR</v>
          </cell>
          <cell r="P2897" t="str">
            <v>TOKO MAKMUR JAYA SUGIHARTO</v>
          </cell>
          <cell r="Q2897" t="str">
            <v>TOKO MAKMUR JAYA SUGIHARTO</v>
          </cell>
          <cell r="R2897" t="str">
            <v>PALLET RENT DOUBLE FACE</v>
          </cell>
          <cell r="S2897" t="str">
            <v>8276727269</v>
          </cell>
        </row>
        <row r="2898">
          <cell r="L2898">
            <v>5041638399</v>
          </cell>
          <cell r="M2898" t="str">
            <v>10169749</v>
          </cell>
          <cell r="N2898" t="str">
            <v>S21091707063</v>
          </cell>
          <cell r="O2898" t="str">
            <v>YPS/L9613UX/RONI</v>
          </cell>
          <cell r="P2898" t="str">
            <v>TOKO MAKMUR JAYA SUGIHARTO</v>
          </cell>
          <cell r="Q2898" t="str">
            <v>TOKO MAKMUR JAYA SUGIHARTO</v>
          </cell>
          <cell r="R2898" t="str">
            <v>PALLET RENT DOUBLE FACE</v>
          </cell>
          <cell r="S2898" t="str">
            <v>8276727269</v>
          </cell>
        </row>
        <row r="2899">
          <cell r="L2899">
            <v>5041629704</v>
          </cell>
          <cell r="M2899" t="str">
            <v>10169749</v>
          </cell>
          <cell r="N2899" t="str">
            <v>S21091707091</v>
          </cell>
          <cell r="O2899" t="str">
            <v>YPS/N8599UV/SARBINI</v>
          </cell>
          <cell r="P2899" t="str">
            <v>TOKO MAKMUR JAYA SUGIHARTO</v>
          </cell>
          <cell r="Q2899" t="str">
            <v>TOKO MAKMUR JAYA SUGIHARTO</v>
          </cell>
          <cell r="R2899" t="str">
            <v>PALLET RENT DOUBLE FACE</v>
          </cell>
          <cell r="S2899" t="str">
            <v>8276727269</v>
          </cell>
        </row>
        <row r="2900">
          <cell r="L2900">
            <v>5041636055</v>
          </cell>
          <cell r="M2900" t="str">
            <v>10169749</v>
          </cell>
          <cell r="N2900" t="str">
            <v>S21091707088</v>
          </cell>
          <cell r="O2900" t="str">
            <v>YPS/N9958UW/KUS H</v>
          </cell>
          <cell r="P2900" t="str">
            <v>TOKO MAKMUR JAYA SUGIHARTO</v>
          </cell>
          <cell r="Q2900" t="str">
            <v>TOKO MAKMUR JAYA SUGIHARTO</v>
          </cell>
          <cell r="R2900" t="str">
            <v>PALLET RENT DOUBLE FACE</v>
          </cell>
          <cell r="S2900" t="str">
            <v>8276727269</v>
          </cell>
        </row>
        <row r="2901">
          <cell r="L2901">
            <v>5041637100</v>
          </cell>
          <cell r="M2901" t="str">
            <v>10169749</v>
          </cell>
          <cell r="N2901" t="str">
            <v>S21091707093</v>
          </cell>
          <cell r="O2901" t="str">
            <v>YPS/N8088UV/SOLIKIN</v>
          </cell>
          <cell r="P2901" t="str">
            <v>TOKO MAKMUR JAYA SUGIHARTO</v>
          </cell>
          <cell r="Q2901" t="str">
            <v>TOKO MAKMUR JAYA SUGIHARTO</v>
          </cell>
          <cell r="R2901" t="str">
            <v>PALLET RENT DOUBLE FACE</v>
          </cell>
          <cell r="S2901" t="str">
            <v>8276727269</v>
          </cell>
        </row>
        <row r="2902">
          <cell r="L2902">
            <v>5041628452</v>
          </cell>
          <cell r="M2902" t="str">
            <v>10169749</v>
          </cell>
          <cell r="N2902" t="str">
            <v>S21091707090</v>
          </cell>
          <cell r="O2902" t="str">
            <v>YPS/N8032UV/RICHAK</v>
          </cell>
          <cell r="P2902" t="str">
            <v>TOKO MAKMUR JAYA SUGIHARTO</v>
          </cell>
          <cell r="Q2902" t="str">
            <v>TOKO MAKMUR JAYA SUGIHARTO</v>
          </cell>
          <cell r="R2902" t="str">
            <v>PALLET RENT DOUBLE FACE</v>
          </cell>
          <cell r="S2902" t="str">
            <v>8276727269</v>
          </cell>
        </row>
        <row r="2903">
          <cell r="L2903">
            <v>5041642553</v>
          </cell>
          <cell r="M2903" t="str">
            <v>10169749</v>
          </cell>
          <cell r="N2903" t="str">
            <v>S21091707092</v>
          </cell>
          <cell r="O2903" t="str">
            <v>YPS/N8165UW/SUMARYON</v>
          </cell>
          <cell r="P2903" t="str">
            <v>TOKO MAKMUR JAYA SUGIHARTO</v>
          </cell>
          <cell r="Q2903" t="str">
            <v>TOKO MAKMUR JAYA SUGIHARTO</v>
          </cell>
          <cell r="R2903" t="str">
            <v>PALLET RENT DOUBLE FACE</v>
          </cell>
          <cell r="S2903" t="str">
            <v>8276727269</v>
          </cell>
        </row>
        <row r="2904">
          <cell r="L2904">
            <v>5041639705</v>
          </cell>
          <cell r="M2904" t="str">
            <v>10169749</v>
          </cell>
          <cell r="N2904" t="str">
            <v>S21091707055</v>
          </cell>
          <cell r="O2904" t="str">
            <v>YPS/N8597UV/AGUS J</v>
          </cell>
          <cell r="P2904" t="str">
            <v>TOKO MAKMUR JAYA SUGIHARTO</v>
          </cell>
          <cell r="Q2904" t="str">
            <v>TOKO MAKMUR JAYA SUGIHARTO</v>
          </cell>
          <cell r="R2904" t="str">
            <v>PALLET RENT DOUBLE FACE</v>
          </cell>
          <cell r="S2904" t="str">
            <v>8276727269</v>
          </cell>
        </row>
        <row r="2905">
          <cell r="L2905">
            <v>5041640749</v>
          </cell>
          <cell r="M2905" t="str">
            <v>10169749</v>
          </cell>
          <cell r="N2905" t="str">
            <v>S21091707065</v>
          </cell>
          <cell r="O2905" t="str">
            <v>YPS/N9931UW/JONI</v>
          </cell>
          <cell r="P2905" t="str">
            <v>TOKO MAKMUR JAYA SUGIHARTO</v>
          </cell>
          <cell r="Q2905" t="str">
            <v>TOKO MAKMUR JAYA SUGIHARTO</v>
          </cell>
          <cell r="R2905" t="str">
            <v>PALLET RENT DOUBLE FACE</v>
          </cell>
          <cell r="S2905" t="str">
            <v>8276727269</v>
          </cell>
        </row>
        <row r="2906">
          <cell r="L2906">
            <v>5041638489</v>
          </cell>
          <cell r="M2906" t="str">
            <v>10169749</v>
          </cell>
          <cell r="N2906" t="str">
            <v>S21091707060</v>
          </cell>
          <cell r="O2906" t="str">
            <v>YPS/N8584UV/HARIYANT</v>
          </cell>
          <cell r="P2906" t="str">
            <v>TOKO MAKMUR JAYA SUGIHARTO</v>
          </cell>
          <cell r="Q2906" t="str">
            <v>TOKO MAKMUR JAYA SUGIHARTO</v>
          </cell>
          <cell r="R2906" t="str">
            <v>PALLET RENT DOUBLE FACE</v>
          </cell>
          <cell r="S2906" t="str">
            <v>8276727269</v>
          </cell>
        </row>
        <row r="2907">
          <cell r="L2907">
            <v>5041641928</v>
          </cell>
          <cell r="M2907" t="str">
            <v>10169749</v>
          </cell>
          <cell r="N2907" t="str">
            <v>S21091707064</v>
          </cell>
          <cell r="O2907" t="str">
            <v>YPS/N8607UV/MUSTOFA</v>
          </cell>
          <cell r="P2907" t="str">
            <v>TOKO MAKMUR JAYA SUGIHARTO</v>
          </cell>
          <cell r="Q2907" t="str">
            <v>TOKO MAKMUR JAYA SUGIHARTO</v>
          </cell>
          <cell r="R2907" t="str">
            <v>PALLET RENT DOUBLE FACE</v>
          </cell>
          <cell r="S2907" t="str">
            <v>8276727269</v>
          </cell>
        </row>
        <row r="2908">
          <cell r="L2908">
            <v>5041648750</v>
          </cell>
          <cell r="M2908" t="str">
            <v>10169749</v>
          </cell>
          <cell r="N2908" t="str">
            <v>S21091707087</v>
          </cell>
          <cell r="O2908" t="str">
            <v>YPS/N8088UV/ANANG S</v>
          </cell>
          <cell r="P2908" t="str">
            <v>TOKO MAKMUR JAYA SUGIHARTO</v>
          </cell>
          <cell r="Q2908" t="str">
            <v>TOKO MAKMUR JAYA SUGIHARTO</v>
          </cell>
          <cell r="R2908" t="str">
            <v>PALLET RENT DOUBLE FACE</v>
          </cell>
          <cell r="S2908" t="str">
            <v>8276727269</v>
          </cell>
        </row>
        <row r="2909">
          <cell r="L2909">
            <v>5041653520</v>
          </cell>
          <cell r="M2909" t="str">
            <v>10169749</v>
          </cell>
          <cell r="N2909" t="str">
            <v>S21091707086</v>
          </cell>
          <cell r="O2909" t="str">
            <v>YPS/N8574UV/EKO P</v>
          </cell>
          <cell r="P2909" t="str">
            <v>TOKO MAKMUR JAYA SUGIHARTO</v>
          </cell>
          <cell r="Q2909" t="str">
            <v>TOKO MAKMUR JAYA SUGIHARTO</v>
          </cell>
          <cell r="R2909" t="str">
            <v>PALLET RENT DOUBLE FACE</v>
          </cell>
          <cell r="S2909" t="str">
            <v>8276727269</v>
          </cell>
        </row>
        <row r="2910">
          <cell r="L2910">
            <v>5041657331</v>
          </cell>
          <cell r="M2910" t="str">
            <v>10169749</v>
          </cell>
          <cell r="N2910" t="str">
            <v>S21091707062</v>
          </cell>
          <cell r="O2910" t="str">
            <v>YPS/N9935UW/SUDARSON</v>
          </cell>
          <cell r="P2910" t="str">
            <v>TOKO MAKMUR JAYA SUGIHARTO</v>
          </cell>
          <cell r="Q2910" t="str">
            <v>TOKO MAKMUR JAYA SUGIHARTO</v>
          </cell>
          <cell r="R2910" t="str">
            <v>PALLET RENT DOUBLE FACE</v>
          </cell>
          <cell r="S2910" t="str">
            <v>8276727269</v>
          </cell>
        </row>
        <row r="2911">
          <cell r="L2911">
            <v>5041651263</v>
          </cell>
          <cell r="M2911" t="str">
            <v>10169749</v>
          </cell>
          <cell r="N2911" t="str">
            <v>S21091707085</v>
          </cell>
          <cell r="O2911" t="str">
            <v>YPS/L9140UY/SUWANDI</v>
          </cell>
          <cell r="P2911" t="str">
            <v>TOKO MAKMUR JAYA SUGIHARTO</v>
          </cell>
          <cell r="Q2911" t="str">
            <v>TOKO MAKMUR JAYA SUGIHARTO</v>
          </cell>
          <cell r="R2911" t="str">
            <v>PALLET RENT DOUBLE FACE</v>
          </cell>
          <cell r="S2911" t="str">
            <v>8276727269</v>
          </cell>
        </row>
        <row r="2912">
          <cell r="L2912">
            <v>5041655015</v>
          </cell>
          <cell r="M2912" t="str">
            <v>10169749</v>
          </cell>
          <cell r="N2912" t="str">
            <v>S21091707061</v>
          </cell>
          <cell r="O2912" t="str">
            <v>YPS/N8565UV/BAMBANG</v>
          </cell>
          <cell r="P2912" t="str">
            <v>TOKO MAKMUR JAYA SUGIHARTO</v>
          </cell>
          <cell r="Q2912" t="str">
            <v>TOKO MAKMUR JAYA SUGIHARTO</v>
          </cell>
          <cell r="R2912" t="str">
            <v>PALLET RENT DOUBLE FACE</v>
          </cell>
          <cell r="S2912" t="str">
            <v>8276727269</v>
          </cell>
        </row>
        <row r="2913">
          <cell r="L2913">
            <v>5041650619</v>
          </cell>
          <cell r="M2913" t="str">
            <v>10169749</v>
          </cell>
          <cell r="N2913" t="str">
            <v>S21091707056</v>
          </cell>
          <cell r="O2913" t="str">
            <v>YPS/L9613UX/RONI</v>
          </cell>
          <cell r="P2913" t="str">
            <v>TOKO MAKMUR JAYA SUGIHARTO</v>
          </cell>
          <cell r="Q2913" t="str">
            <v>TOKO MAKMUR JAYA SUGIHARTO</v>
          </cell>
          <cell r="R2913" t="str">
            <v>PALLET RENT DOUBLE FACE</v>
          </cell>
          <cell r="S2913" t="str">
            <v>8276727269</v>
          </cell>
        </row>
        <row r="2914">
          <cell r="L2914">
            <v>5041650177</v>
          </cell>
          <cell r="M2914" t="str">
            <v>10169749</v>
          </cell>
          <cell r="N2914" t="str">
            <v>S21091707084</v>
          </cell>
          <cell r="O2914" t="str">
            <v>YPS/N8660UW/SYAIFUL</v>
          </cell>
          <cell r="P2914" t="str">
            <v>TOKO MAKMUR JAYA SUGIHARTO</v>
          </cell>
          <cell r="Q2914" t="str">
            <v>TOKO MAKMUR JAYA SUGIHARTO</v>
          </cell>
          <cell r="R2914" t="str">
            <v>PALLET RENT DOUBLE FACE</v>
          </cell>
          <cell r="S2914" t="str">
            <v>8276727269</v>
          </cell>
        </row>
        <row r="2915">
          <cell r="L2915">
            <v>5041740921</v>
          </cell>
          <cell r="M2915" t="str">
            <v>10169749</v>
          </cell>
          <cell r="N2915" t="str">
            <v>S21092401730</v>
          </cell>
          <cell r="O2915" t="str">
            <v>YPS/L8579UT/MUNIRI</v>
          </cell>
          <cell r="P2915" t="str">
            <v>TOKO MAKMUR JAYA SUGIHARTO</v>
          </cell>
          <cell r="Q2915" t="str">
            <v>TOKO MAKMUR JAYA SUGIHARTO</v>
          </cell>
          <cell r="R2915" t="str">
            <v>PALLET RENT DOUBLE FACE</v>
          </cell>
          <cell r="S2915" t="str">
            <v>8276727269</v>
          </cell>
        </row>
        <row r="2916">
          <cell r="L2916">
            <v>5041725981</v>
          </cell>
          <cell r="M2916" t="str">
            <v>10169749</v>
          </cell>
          <cell r="N2916" t="str">
            <v>S21092401735</v>
          </cell>
          <cell r="O2916" t="str">
            <v>YPS/N9959UW/SURAHMAN</v>
          </cell>
          <cell r="P2916" t="str">
            <v>TOKO MAKMUR JAYA SUGIHARTO</v>
          </cell>
          <cell r="Q2916" t="str">
            <v>TOKO MAKMUR JAYA SUGIHARTO</v>
          </cell>
          <cell r="R2916" t="str">
            <v>PALLET RENT DOUBLE FACE</v>
          </cell>
          <cell r="S2916" t="str">
            <v>8276727269</v>
          </cell>
        </row>
        <row r="2917">
          <cell r="L2917">
            <v>5041730353</v>
          </cell>
          <cell r="M2917" t="str">
            <v>10169749</v>
          </cell>
          <cell r="N2917" t="str">
            <v>S21092401745</v>
          </cell>
          <cell r="O2917" t="str">
            <v>YPS/N9958UW/KUS H</v>
          </cell>
          <cell r="P2917" t="str">
            <v>TOKO MAKMUR JAYA SUGIHARTO</v>
          </cell>
          <cell r="Q2917" t="str">
            <v>TOKO MAKMUR JAYA SUGIHARTO</v>
          </cell>
          <cell r="R2917" t="str">
            <v>PALLET RENT DOUBLE FACE</v>
          </cell>
          <cell r="S2917" t="str">
            <v>8276727269</v>
          </cell>
        </row>
        <row r="2918">
          <cell r="L2918">
            <v>5041684917</v>
          </cell>
          <cell r="M2918" t="str">
            <v>10169749</v>
          </cell>
          <cell r="N2918" t="str">
            <v>S21092401734</v>
          </cell>
          <cell r="O2918" t="str">
            <v>YPS/N9913UW/JONI</v>
          </cell>
          <cell r="P2918" t="str">
            <v>TOKO MAKMUR JAYA SUGIHARTO</v>
          </cell>
          <cell r="Q2918" t="str">
            <v>TOKO MAKMUR JAYA SUGIHARTO</v>
          </cell>
          <cell r="R2918" t="str">
            <v>PALLET RENT DOUBLE FACE</v>
          </cell>
          <cell r="S2918" t="str">
            <v>8276727269</v>
          </cell>
        </row>
        <row r="2919">
          <cell r="L2919">
            <v>5041741409</v>
          </cell>
          <cell r="M2919" t="str">
            <v>10169749</v>
          </cell>
          <cell r="N2919" t="str">
            <v>S21092401746</v>
          </cell>
          <cell r="O2919" t="str">
            <v>YPS/N8590UV/SUEB</v>
          </cell>
          <cell r="P2919" t="str">
            <v>TOKO MAKMUR JAYA SUGIHARTO</v>
          </cell>
          <cell r="Q2919" t="str">
            <v>TOKO MAKMUR JAYA SUGIHARTO</v>
          </cell>
          <cell r="R2919" t="str">
            <v>PALLET RENT DOUBLE FACE</v>
          </cell>
          <cell r="S2919" t="str">
            <v>8276727269</v>
          </cell>
        </row>
        <row r="2920">
          <cell r="L2920">
            <v>5041735477</v>
          </cell>
          <cell r="M2920" t="str">
            <v>10169749</v>
          </cell>
          <cell r="N2920" t="str">
            <v>S21092401729</v>
          </cell>
          <cell r="O2920" t="str">
            <v>YPS/N8596UV/SUMARNO</v>
          </cell>
          <cell r="P2920" t="str">
            <v>TOKO MAKMUR JAYA SUGIHARTO</v>
          </cell>
          <cell r="Q2920" t="str">
            <v>TOKO MAKMUR JAYA SUGIHARTO</v>
          </cell>
          <cell r="R2920" t="str">
            <v>PALLET RENT DOUBLE FACE</v>
          </cell>
          <cell r="S2920" t="str">
            <v>8276727269</v>
          </cell>
        </row>
        <row r="2921">
          <cell r="L2921">
            <v>5041705067</v>
          </cell>
          <cell r="M2921" t="str">
            <v>10169749</v>
          </cell>
          <cell r="N2921" t="str">
            <v>S21092401747</v>
          </cell>
          <cell r="O2921" t="str">
            <v>YPS/N9968UW/MUJIB</v>
          </cell>
          <cell r="P2921" t="str">
            <v>TOKO MAKMUR JAYA SUGIHARTO</v>
          </cell>
          <cell r="Q2921" t="str">
            <v>TOKO MAKMUR JAYA SUGIHARTO</v>
          </cell>
          <cell r="R2921" t="str">
            <v>PALLET RENT DOUBLE FACE</v>
          </cell>
          <cell r="S2921" t="str">
            <v>8276727269</v>
          </cell>
        </row>
        <row r="2922">
          <cell r="L2922">
            <v>5041672358</v>
          </cell>
          <cell r="M2922" t="str">
            <v>10169749</v>
          </cell>
          <cell r="N2922" t="str">
            <v>S21092401739</v>
          </cell>
          <cell r="O2922" t="str">
            <v>YPS/N8620UW/DAFIT A</v>
          </cell>
          <cell r="P2922" t="str">
            <v>TOKO MAKMUR JAYA SUGIHARTO</v>
          </cell>
          <cell r="Q2922" t="str">
            <v>TOKO MAKMUR JAYA SUGIHARTO</v>
          </cell>
          <cell r="R2922" t="str">
            <v>PALLET RENT DOUBLE FACE</v>
          </cell>
          <cell r="S2922" t="str">
            <v>8276727269</v>
          </cell>
        </row>
        <row r="2923">
          <cell r="L2923">
            <v>5041696965</v>
          </cell>
          <cell r="M2923" t="str">
            <v>10169749</v>
          </cell>
          <cell r="N2923" t="str">
            <v>S21092401738</v>
          </cell>
          <cell r="O2923" t="str">
            <v>YPS/N9967UW/MISDI</v>
          </cell>
          <cell r="P2923" t="str">
            <v>TOKO MAKMUR JAYA SUGIHARTO</v>
          </cell>
          <cell r="Q2923" t="str">
            <v>TOKO MAKMUR JAYA SUGIHARTO</v>
          </cell>
          <cell r="R2923" t="str">
            <v>PALLET RENT DOUBLE FACE</v>
          </cell>
          <cell r="S2923" t="str">
            <v>8276727269</v>
          </cell>
        </row>
        <row r="2924">
          <cell r="L2924">
            <v>5041723901</v>
          </cell>
          <cell r="M2924" t="str">
            <v>10169749</v>
          </cell>
          <cell r="N2924" t="str">
            <v>S21092401737</v>
          </cell>
          <cell r="O2924" t="str">
            <v>YPS/N9935UW/SUDARSON</v>
          </cell>
          <cell r="P2924" t="str">
            <v>TOKO MAKMUR JAYA SUGIHARTO</v>
          </cell>
          <cell r="Q2924" t="str">
            <v>TOKO MAKMUR JAYA SUGIHARTO</v>
          </cell>
          <cell r="R2924" t="str">
            <v>PALLET RENT DOUBLE FACE</v>
          </cell>
          <cell r="S2924" t="str">
            <v>8276727269</v>
          </cell>
        </row>
        <row r="2925">
          <cell r="L2925">
            <v>5041704420</v>
          </cell>
          <cell r="M2925" t="str">
            <v>10169749</v>
          </cell>
          <cell r="N2925" t="str">
            <v>S21092401741</v>
          </cell>
          <cell r="O2925" t="str">
            <v>YPS/N8584UV/HARIYANT</v>
          </cell>
          <cell r="P2925" t="str">
            <v>TOKO MAKMUR JAYA SUGIHARTO</v>
          </cell>
          <cell r="Q2925" t="str">
            <v>TOKO MAKMUR JAYA SUGIHARTO</v>
          </cell>
          <cell r="R2925" t="str">
            <v>PALLET RENT DOUBLE FACE</v>
          </cell>
          <cell r="S2925" t="str">
            <v>8276727269</v>
          </cell>
        </row>
        <row r="2926">
          <cell r="L2926">
            <v>5041725980</v>
          </cell>
          <cell r="M2926" t="str">
            <v>10169749</v>
          </cell>
          <cell r="N2926" t="str">
            <v>S21092401733</v>
          </cell>
          <cell r="O2926" t="str">
            <v>YPS/N8653UW/KHOIRUL</v>
          </cell>
          <cell r="P2926" t="str">
            <v>TOKO MAKMUR JAYA SUGIHARTO</v>
          </cell>
          <cell r="Q2926" t="str">
            <v>TOKO MAKMUR JAYA SUGIHARTO</v>
          </cell>
          <cell r="R2926" t="str">
            <v>PALLET RENT DOUBLE FACE</v>
          </cell>
          <cell r="S2926" t="str">
            <v>8276727269</v>
          </cell>
        </row>
        <row r="2927">
          <cell r="L2927">
            <v>5041683328</v>
          </cell>
          <cell r="M2927" t="str">
            <v>10169749</v>
          </cell>
          <cell r="N2927" t="str">
            <v>S21092401742</v>
          </cell>
          <cell r="O2927" t="str">
            <v>YPS/N8088UW/SOLIKIN</v>
          </cell>
          <cell r="P2927" t="str">
            <v>TOKO MAKMUR JAYA SUGIHARTO</v>
          </cell>
          <cell r="Q2927" t="str">
            <v>TOKO MAKMUR JAYA SUGIHARTO</v>
          </cell>
          <cell r="R2927" t="str">
            <v>PALLET RENT DOUBLE FACE</v>
          </cell>
          <cell r="S2927" t="str">
            <v>8276727269</v>
          </cell>
        </row>
        <row r="2928">
          <cell r="L2928">
            <v>5041718391</v>
          </cell>
          <cell r="M2928" t="str">
            <v>10169749</v>
          </cell>
          <cell r="N2928" t="str">
            <v>S21092401736</v>
          </cell>
          <cell r="O2928" t="str">
            <v>YPS/N8088UW/SOLIKIN</v>
          </cell>
          <cell r="P2928" t="str">
            <v>TOKO MAKMUR JAYA SUGIHARTO</v>
          </cell>
          <cell r="Q2928" t="str">
            <v>TOKO MAKMUR JAYA SUGIHARTO</v>
          </cell>
          <cell r="R2928" t="str">
            <v>PALLET RENT DOUBLE FACE</v>
          </cell>
          <cell r="S2928" t="str">
            <v>8276727269</v>
          </cell>
        </row>
        <row r="2929">
          <cell r="L2929">
            <v>5041667715</v>
          </cell>
          <cell r="M2929" t="str">
            <v>10169749</v>
          </cell>
          <cell r="N2929" t="str">
            <v>S21092401740</v>
          </cell>
          <cell r="O2929" t="str">
            <v>YPS/N8143UW/MISTAM</v>
          </cell>
          <cell r="P2929" t="str">
            <v>TOKO MAKMUR JAYA SUGIHARTO</v>
          </cell>
          <cell r="Q2929" t="str">
            <v>TOKO MAKMUR JAYA SUGIHARTO</v>
          </cell>
          <cell r="R2929" t="str">
            <v>PALLET RENT DOUBLE FACE</v>
          </cell>
          <cell r="S2929" t="str">
            <v>8276727269</v>
          </cell>
        </row>
        <row r="2930">
          <cell r="L2930">
            <v>5041723683</v>
          </cell>
          <cell r="M2930" t="str">
            <v>10169749</v>
          </cell>
          <cell r="N2930" t="str">
            <v>S21092401732</v>
          </cell>
          <cell r="O2930" t="str">
            <v>YPS/B9731WG/IMAM</v>
          </cell>
          <cell r="P2930" t="str">
            <v>TOKO MAKMUR JAYA SUGIHARTO</v>
          </cell>
          <cell r="Q2930" t="str">
            <v>TOKO MAKMUR JAYA SUGIHARTO</v>
          </cell>
          <cell r="R2930" t="str">
            <v>PALLET RENT DOUBLE FACE</v>
          </cell>
          <cell r="S2930" t="str">
            <v>8276727269</v>
          </cell>
        </row>
        <row r="2931">
          <cell r="L2931">
            <v>5041700197</v>
          </cell>
          <cell r="M2931" t="str">
            <v>10169749</v>
          </cell>
          <cell r="N2931" t="str">
            <v>S21092401725</v>
          </cell>
          <cell r="O2931" t="str">
            <v>YPS/L9354UZ/SISWANTO</v>
          </cell>
          <cell r="P2931" t="str">
            <v>TOKO MAKMUR JAYA SUGIHARTO</v>
          </cell>
          <cell r="Q2931" t="str">
            <v>TOKO MAKMUR JAYA SUGIHARTO</v>
          </cell>
          <cell r="R2931" t="str">
            <v>PALLET RENT DOUBLE FACE</v>
          </cell>
          <cell r="S2931" t="str">
            <v>8276727269</v>
          </cell>
        </row>
        <row r="2932">
          <cell r="L2932">
            <v>5041652813</v>
          </cell>
          <cell r="M2932" t="str">
            <v>10169749</v>
          </cell>
          <cell r="N2932" t="str">
            <v>S21092500461</v>
          </cell>
          <cell r="O2932" t="str">
            <v>YPS/N8654UW/ARIS</v>
          </cell>
          <cell r="P2932" t="str">
            <v>TOKO MAKMUR JAYA SUGIHARTO</v>
          </cell>
          <cell r="Q2932" t="str">
            <v>TOKO MAKMUR JAYA SUGIHARTO</v>
          </cell>
          <cell r="R2932" t="str">
            <v>PALLET RENT DOUBLE FACE</v>
          </cell>
          <cell r="S2932" t="str">
            <v>8276727269</v>
          </cell>
        </row>
        <row r="2933">
          <cell r="L2933">
            <v>5041654449</v>
          </cell>
          <cell r="M2933" t="str">
            <v>10169749</v>
          </cell>
          <cell r="N2933" t="str">
            <v>S21092500462</v>
          </cell>
          <cell r="O2933" t="str">
            <v>YPS/N8653UW/KHOIRUL</v>
          </cell>
          <cell r="P2933" t="str">
            <v>TOKO MAKMUR JAYA SUGIHARTO</v>
          </cell>
          <cell r="Q2933" t="str">
            <v>TOKO MAKMUR JAYA SUGIHARTO</v>
          </cell>
          <cell r="R2933" t="str">
            <v>PALLET RENT DOUBLE FACE</v>
          </cell>
          <cell r="S2933" t="str">
            <v>8276727269</v>
          </cell>
        </row>
        <row r="2934">
          <cell r="L2934">
            <v>5041679051</v>
          </cell>
          <cell r="M2934" t="str">
            <v>74559</v>
          </cell>
          <cell r="N2934" t="str">
            <v>S21092401750/T092755A/NF/2/27</v>
          </cell>
          <cell r="O2934" t="str">
            <v>YPS/N8543UV/NADIR</v>
          </cell>
          <cell r="P2934" t="str">
            <v>TOKO MAKMUR JAYA SUGIHARTO</v>
          </cell>
          <cell r="Q2934" t="str">
            <v>TOKO MAKMUR JAYA SUGIHARTO</v>
          </cell>
          <cell r="R2934" t="str">
            <v>5 GALLON AQUA LOCAL</v>
          </cell>
          <cell r="S2934" t="str">
            <v>8276727269</v>
          </cell>
        </row>
        <row r="2935">
          <cell r="L2935">
            <v>5041716986</v>
          </cell>
          <cell r="M2935" t="str">
            <v>74559</v>
          </cell>
          <cell r="N2935" t="str">
            <v>S21092401717/T0929119A/EF/2/29</v>
          </cell>
          <cell r="O2935" t="str">
            <v>YPS/N8543UV/NADIR</v>
          </cell>
          <cell r="P2935" t="str">
            <v>TOKO MAKMUR JAYA SUGIHARTO</v>
          </cell>
          <cell r="Q2935" t="str">
            <v>TOKO MAKMUR JAYA SUGIHARTO</v>
          </cell>
          <cell r="R2935" t="str">
            <v>5 GALLON AQUA LOCAL</v>
          </cell>
          <cell r="S2935" t="str">
            <v>8276727269</v>
          </cell>
        </row>
        <row r="2936">
          <cell r="L2936">
            <v>5041634364</v>
          </cell>
          <cell r="M2936" t="str">
            <v>10169933</v>
          </cell>
          <cell r="N2936" t="str">
            <v>S21091701656/T092484B/IS/1/24</v>
          </cell>
          <cell r="O2936" t="str">
            <v>YPS/N8540UV/DWIINDRA</v>
          </cell>
          <cell r="P2936" t="str">
            <v>TOKO MAKMUR JAYA SUGIHARTO</v>
          </cell>
          <cell r="Q2936" t="str">
            <v>TOKO MAKMUR JAYA SUGIHARTO</v>
          </cell>
          <cell r="R2936" t="str">
            <v>EMPTY BOTTLE AQUA 5 GALLON</v>
          </cell>
          <cell r="S2936" t="str">
            <v>8276727269</v>
          </cell>
        </row>
        <row r="2937">
          <cell r="L2937">
            <v>5041679051</v>
          </cell>
          <cell r="M2937" t="str">
            <v>10169933</v>
          </cell>
          <cell r="N2937" t="str">
            <v>S21092401750/T092755A/NF/2/27</v>
          </cell>
          <cell r="O2937" t="str">
            <v>YPS/N8543UV/NADIR</v>
          </cell>
          <cell r="P2937" t="str">
            <v>TOKO MAKMUR JAYA SUGIHARTO</v>
          </cell>
          <cell r="Q2937" t="str">
            <v>TOKO MAKMUR JAYA SUGIHARTO</v>
          </cell>
          <cell r="R2937" t="str">
            <v>EMPTY BOTTLE AQUA 5 GALLON</v>
          </cell>
          <cell r="S2937" t="str">
            <v>8276727269</v>
          </cell>
        </row>
        <row r="2938">
          <cell r="L2938">
            <v>5041679051</v>
          </cell>
          <cell r="M2938" t="str">
            <v>10169933</v>
          </cell>
          <cell r="N2938" t="str">
            <v>S21092401750/T092755A/NF/2/27</v>
          </cell>
          <cell r="O2938" t="str">
            <v>YPS/N8543UV/NADIR</v>
          </cell>
          <cell r="P2938" t="str">
            <v>TOKO MAKMUR JAYA SUGIHARTO</v>
          </cell>
          <cell r="Q2938" t="str">
            <v>TOKO MAKMUR JAYA SUGIHARTO</v>
          </cell>
          <cell r="R2938" t="str">
            <v>EMPTY BOTTLE AQUA 5 GALLON</v>
          </cell>
          <cell r="S2938" t="str">
            <v>8276727269</v>
          </cell>
        </row>
        <row r="2939">
          <cell r="L2939">
            <v>5041716986</v>
          </cell>
          <cell r="M2939" t="str">
            <v>10169933</v>
          </cell>
          <cell r="N2939" t="str">
            <v>S21092401717/T0929119A/EF/2/29</v>
          </cell>
          <cell r="O2939" t="str">
            <v>YPS/N8543UV/NADIR</v>
          </cell>
          <cell r="P2939" t="str">
            <v>TOKO MAKMUR JAYA SUGIHARTO</v>
          </cell>
          <cell r="Q2939" t="str">
            <v>TOKO MAKMUR JAYA SUGIHARTO</v>
          </cell>
          <cell r="R2939" t="str">
            <v>EMPTY BOTTLE AQUA 5 GALLON</v>
          </cell>
          <cell r="S2939" t="str">
            <v>8276727269</v>
          </cell>
        </row>
        <row r="2940">
          <cell r="L2940">
            <v>5041716986</v>
          </cell>
          <cell r="M2940" t="str">
            <v>10169933</v>
          </cell>
          <cell r="N2940" t="str">
            <v>S21092401717/T0929119A/EF/2/29</v>
          </cell>
          <cell r="O2940" t="str">
            <v>YPS/N8543UV/NADIR</v>
          </cell>
          <cell r="P2940" t="str">
            <v>TOKO MAKMUR JAYA SUGIHARTO</v>
          </cell>
          <cell r="Q2940" t="str">
            <v>TOKO MAKMUR JAYA SUGIHARTO</v>
          </cell>
          <cell r="R2940" t="str">
            <v>EMPTY BOTTLE AQUA 5 GALLON</v>
          </cell>
          <cell r="S2940" t="str">
            <v>8276727269</v>
          </cell>
        </row>
        <row r="2941">
          <cell r="L2941">
            <v>5041697332</v>
          </cell>
          <cell r="M2941" t="str">
            <v>74565</v>
          </cell>
          <cell r="N2941">
            <v>0</v>
          </cell>
          <cell r="O2941">
            <v>0</v>
          </cell>
          <cell r="P2941" t="str">
            <v>PT. PUTRA BORNEO SUGIARTO</v>
          </cell>
          <cell r="Q2941" t="str">
            <v>PT. PUTRA BORNEO SUGIARTO</v>
          </cell>
          <cell r="R2941" t="str">
            <v>1500ML VIT LOCAL 1X12</v>
          </cell>
          <cell r="S2941" t="str">
            <v>8276727492</v>
          </cell>
        </row>
        <row r="2942">
          <cell r="L2942">
            <v>5041697332</v>
          </cell>
          <cell r="M2942" t="str">
            <v>173022</v>
          </cell>
          <cell r="N2942">
            <v>0</v>
          </cell>
          <cell r="O2942">
            <v>0</v>
          </cell>
          <cell r="P2942" t="str">
            <v>PT. PUTRA BORNEO SUGIARTO</v>
          </cell>
          <cell r="Q2942" t="str">
            <v>PT. PUTRA BORNEO SUGIARTO</v>
          </cell>
          <cell r="R2942" t="str">
            <v>200ML VIT LOCAL 1X48</v>
          </cell>
          <cell r="S2942" t="str">
            <v>8276727492</v>
          </cell>
        </row>
      </sheetData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er CO Week 51"/>
      <sheetName val="PDN Week 51"/>
      <sheetName val="Database"/>
    </sheetNames>
    <sheetDataSet>
      <sheetData sheetId="0">
        <row r="5">
          <cell r="BK5" t="str">
            <v>Yps</v>
          </cell>
        </row>
        <row r="6">
          <cell r="BK6" t="str">
            <v>Merpati</v>
          </cell>
        </row>
        <row r="7">
          <cell r="BK7" t="str">
            <v>Elvira</v>
          </cell>
        </row>
        <row r="8">
          <cell r="BK8" t="str">
            <v>Wiradaya</v>
          </cell>
        </row>
        <row r="9">
          <cell r="BK9" t="str">
            <v>Berlian</v>
          </cell>
        </row>
        <row r="10">
          <cell r="BK10" t="str">
            <v>Katak Riang</v>
          </cell>
        </row>
        <row r="11">
          <cell r="BK11" t="str">
            <v>PPS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WINDOW</v>
          </cell>
        </row>
        <row r="2">
          <cell r="M2">
            <v>1</v>
          </cell>
        </row>
        <row r="3">
          <cell r="M3">
            <v>2</v>
          </cell>
        </row>
        <row r="4">
          <cell r="M4">
            <v>3</v>
          </cell>
        </row>
        <row r="5">
          <cell r="M5">
            <v>4</v>
          </cell>
        </row>
        <row r="6">
          <cell r="M6">
            <v>5</v>
          </cell>
        </row>
        <row r="7">
          <cell r="M7">
            <v>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MS"/>
      <sheetName val="SWS"/>
      <sheetName val="PS"/>
      <sheetName val="MJS"/>
      <sheetName val="PBS"/>
      <sheetName val="PDS"/>
      <sheetName val="TAGIHAN PER WEEK"/>
      <sheetName val="Saya"/>
      <sheetName val="HARGA"/>
      <sheetName val="PRODU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23">
          <cell r="B123" t="str">
            <v>1250ML EVIAN 1X12</v>
          </cell>
          <cell r="C123" t="str">
            <v>Box</v>
          </cell>
          <cell r="D123">
            <v>277110</v>
          </cell>
          <cell r="E123">
            <v>277110</v>
          </cell>
          <cell r="F123">
            <v>277110</v>
          </cell>
          <cell r="G123">
            <v>277110</v>
          </cell>
          <cell r="H123">
            <v>224822</v>
          </cell>
          <cell r="I123">
            <v>19883</v>
          </cell>
          <cell r="J123">
            <v>19883</v>
          </cell>
          <cell r="K123">
            <v>17430</v>
          </cell>
          <cell r="L123">
            <v>16915</v>
          </cell>
          <cell r="M123">
            <v>16486</v>
          </cell>
          <cell r="N123">
            <v>16486</v>
          </cell>
          <cell r="O123">
            <v>16006</v>
          </cell>
          <cell r="P123">
            <v>14800</v>
          </cell>
        </row>
        <row r="124">
          <cell r="B124" t="str">
            <v>1500ML AQUA LOCAL 1X12</v>
          </cell>
          <cell r="C124" t="str">
            <v>Box</v>
          </cell>
          <cell r="D124">
            <v>40500</v>
          </cell>
          <cell r="E124">
            <v>39360</v>
          </cell>
          <cell r="F124">
            <v>37130</v>
          </cell>
          <cell r="G124">
            <v>37130</v>
          </cell>
          <cell r="H124">
            <v>35359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B125" t="str">
            <v>240ML AQUA LOCAL 1X48</v>
          </cell>
          <cell r="C125" t="str">
            <v>Box</v>
          </cell>
          <cell r="D125">
            <v>22750</v>
          </cell>
          <cell r="E125">
            <v>22750</v>
          </cell>
          <cell r="F125">
            <v>19883</v>
          </cell>
          <cell r="G125">
            <v>19883</v>
          </cell>
          <cell r="H125">
            <v>19883</v>
          </cell>
          <cell r="I125">
            <v>25575</v>
          </cell>
          <cell r="J125">
            <v>25575</v>
          </cell>
          <cell r="K125">
            <v>24390</v>
          </cell>
          <cell r="L125">
            <v>23680</v>
          </cell>
          <cell r="M125">
            <v>23010</v>
          </cell>
          <cell r="N125">
            <v>23010</v>
          </cell>
          <cell r="O125">
            <v>22339</v>
          </cell>
          <cell r="P125">
            <v>21275</v>
          </cell>
        </row>
        <row r="126">
          <cell r="B126" t="str">
            <v>220ML AQUA LOCAL 1X48</v>
          </cell>
          <cell r="C126" t="str">
            <v>Box</v>
          </cell>
          <cell r="D126">
            <v>22750</v>
          </cell>
          <cell r="E126">
            <v>22750</v>
          </cell>
          <cell r="F126">
            <v>20680</v>
          </cell>
          <cell r="G126">
            <v>20680</v>
          </cell>
          <cell r="H126">
            <v>19883</v>
          </cell>
          <cell r="I126">
            <v>33780</v>
          </cell>
          <cell r="J126">
            <v>33780</v>
          </cell>
          <cell r="K126">
            <v>32881</v>
          </cell>
          <cell r="L126">
            <v>31923</v>
          </cell>
          <cell r="M126">
            <v>31084</v>
          </cell>
          <cell r="N126">
            <v>31084</v>
          </cell>
          <cell r="O126">
            <v>30179</v>
          </cell>
          <cell r="P126">
            <v>29300</v>
          </cell>
        </row>
        <row r="127">
          <cell r="B127" t="str">
            <v>330ML AQUA LOCAL 1X24</v>
          </cell>
          <cell r="C127" t="str">
            <v>Box</v>
          </cell>
          <cell r="D127">
            <v>29330</v>
          </cell>
          <cell r="E127">
            <v>29330</v>
          </cell>
          <cell r="F127">
            <v>27670</v>
          </cell>
          <cell r="G127">
            <v>27670</v>
          </cell>
          <cell r="H127">
            <v>26598</v>
          </cell>
          <cell r="I127">
            <v>67488</v>
          </cell>
          <cell r="J127">
            <v>67488</v>
          </cell>
          <cell r="K127">
            <v>67488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B128" t="str">
            <v>600ML AQUA LOCAL 1X24</v>
          </cell>
          <cell r="C128" t="str">
            <v>Box</v>
          </cell>
          <cell r="D128">
            <v>37240</v>
          </cell>
          <cell r="E128">
            <v>37240</v>
          </cell>
          <cell r="F128">
            <v>35131</v>
          </cell>
          <cell r="G128">
            <v>35131</v>
          </cell>
          <cell r="H128">
            <v>35131</v>
          </cell>
          <cell r="I128">
            <v>67488</v>
          </cell>
          <cell r="J128">
            <v>67488</v>
          </cell>
          <cell r="K128">
            <v>67488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B129" t="str">
            <v>330ML AQUA KIDS BOY 1X24</v>
          </cell>
          <cell r="C129" t="str">
            <v>Box</v>
          </cell>
          <cell r="D129">
            <v>67488</v>
          </cell>
          <cell r="E129">
            <v>67488</v>
          </cell>
          <cell r="F129">
            <v>67488</v>
          </cell>
          <cell r="G129">
            <v>67488</v>
          </cell>
          <cell r="H129">
            <v>67488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B130" t="str">
            <v>330ML AQUA KIDS GIRL 1X24</v>
          </cell>
          <cell r="C130" t="str">
            <v>Box</v>
          </cell>
          <cell r="D130">
            <v>67488</v>
          </cell>
          <cell r="E130">
            <v>67488</v>
          </cell>
          <cell r="F130">
            <v>67488</v>
          </cell>
          <cell r="G130">
            <v>67488</v>
          </cell>
          <cell r="H130">
            <v>67488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B131" t="str">
            <v>330ML AQUA KIDS BOY Q2 1X24</v>
          </cell>
          <cell r="C131" t="str">
            <v>Box</v>
          </cell>
          <cell r="D131">
            <v>73000</v>
          </cell>
          <cell r="E131">
            <v>73000</v>
          </cell>
          <cell r="F131">
            <v>73000</v>
          </cell>
          <cell r="G131">
            <v>73000</v>
          </cell>
          <cell r="H131">
            <v>70188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B132" t="str">
            <v>330ML AQUA KIDS GIRL Q2 1X24</v>
          </cell>
          <cell r="C132" t="str">
            <v>Box</v>
          </cell>
          <cell r="D132">
            <v>73000</v>
          </cell>
          <cell r="E132">
            <v>73000</v>
          </cell>
          <cell r="F132">
            <v>73000</v>
          </cell>
          <cell r="G132">
            <v>73000</v>
          </cell>
          <cell r="H132">
            <v>70188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B133" t="str">
            <v>380ML AQUA REFLECTIONS SG 1X12</v>
          </cell>
          <cell r="C133" t="str">
            <v>Box</v>
          </cell>
          <cell r="D133">
            <v>80652</v>
          </cell>
          <cell r="E133">
            <v>80652</v>
          </cell>
          <cell r="F133">
            <v>80652</v>
          </cell>
          <cell r="G133">
            <v>80652</v>
          </cell>
          <cell r="H133">
            <v>80652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B134" t="str">
            <v>380ML AQUA REFLECTIONS STILL 1X12</v>
          </cell>
          <cell r="C134" t="str">
            <v>Box</v>
          </cell>
          <cell r="D134">
            <v>80652</v>
          </cell>
          <cell r="E134">
            <v>80652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B135" t="str">
            <v>380ML AQUA SPARKLING SG 1X12</v>
          </cell>
          <cell r="C135" t="str">
            <v>Box</v>
          </cell>
          <cell r="D135">
            <v>80652</v>
          </cell>
          <cell r="E135">
            <v>80652</v>
          </cell>
          <cell r="F135">
            <v>80652</v>
          </cell>
          <cell r="G135">
            <v>80652</v>
          </cell>
          <cell r="H135">
            <v>80652</v>
          </cell>
          <cell r="I135">
            <v>64000</v>
          </cell>
          <cell r="J135">
            <v>64000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B136" t="str">
            <v>380ML AQUA SPARKLING 1X12</v>
          </cell>
          <cell r="C136" t="str">
            <v>Box</v>
          </cell>
          <cell r="D136">
            <v>80652</v>
          </cell>
          <cell r="E136">
            <v>80652</v>
          </cell>
          <cell r="F136">
            <v>63480</v>
          </cell>
          <cell r="G136">
            <v>63480</v>
          </cell>
          <cell r="H136">
            <v>63480</v>
          </cell>
          <cell r="I136">
            <v>16000</v>
          </cell>
          <cell r="J136">
            <v>16000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B137" t="str">
            <v>380ML AQUA REFLECTIONS SPARKLING 1X12</v>
          </cell>
          <cell r="C137" t="str">
            <v>Box</v>
          </cell>
          <cell r="D137">
            <v>80652</v>
          </cell>
          <cell r="E137">
            <v>80652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B138" t="str">
            <v>450ML AQUA LOCAL SLEEVE 1X24</v>
          </cell>
          <cell r="C138" t="str">
            <v>Box</v>
          </cell>
          <cell r="D138">
            <v>64000</v>
          </cell>
          <cell r="E138">
            <v>64000</v>
          </cell>
          <cell r="F138">
            <v>64000</v>
          </cell>
          <cell r="G138">
            <v>64000</v>
          </cell>
          <cell r="H138">
            <v>64000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B139" t="str">
            <v>450ML AQUA ADULT Q4 MULPACK 1X6</v>
          </cell>
          <cell r="C139" t="str">
            <v>Box</v>
          </cell>
          <cell r="D139">
            <v>16000</v>
          </cell>
          <cell r="E139">
            <v>16000</v>
          </cell>
          <cell r="F139">
            <v>16000</v>
          </cell>
          <cell r="G139">
            <v>16000</v>
          </cell>
          <cell r="H139">
            <v>16000</v>
          </cell>
          <cell r="I139">
            <v>33780</v>
          </cell>
          <cell r="J139">
            <v>33780</v>
          </cell>
          <cell r="K139">
            <v>31923</v>
          </cell>
          <cell r="L139">
            <v>31923</v>
          </cell>
          <cell r="M139">
            <v>31084</v>
          </cell>
          <cell r="N139">
            <v>31084</v>
          </cell>
          <cell r="O139">
            <v>30179</v>
          </cell>
          <cell r="P139">
            <v>29300</v>
          </cell>
        </row>
        <row r="140">
          <cell r="B140" t="str">
            <v>450ML AQUA KIDS Q2 1X24</v>
          </cell>
          <cell r="C140" t="str">
            <v>Box</v>
          </cell>
          <cell r="D140">
            <v>73380</v>
          </cell>
          <cell r="E140">
            <v>73380</v>
          </cell>
          <cell r="F140">
            <v>69230</v>
          </cell>
          <cell r="G140">
            <v>69230</v>
          </cell>
          <cell r="H140">
            <v>66560</v>
          </cell>
          <cell r="I140">
            <v>56310</v>
          </cell>
          <cell r="J140">
            <v>56310</v>
          </cell>
          <cell r="K140">
            <v>54697</v>
          </cell>
          <cell r="L140">
            <v>53104</v>
          </cell>
          <cell r="M140">
            <v>53104</v>
          </cell>
          <cell r="N140">
            <v>0</v>
          </cell>
          <cell r="O140">
            <v>0</v>
          </cell>
          <cell r="P140">
            <v>0</v>
          </cell>
        </row>
        <row r="141">
          <cell r="B141" t="str">
            <v>600ML AQUA LOCAL SLEEVE V.4 1X24</v>
          </cell>
          <cell r="C141" t="str">
            <v>Box</v>
          </cell>
          <cell r="D141">
            <v>33780</v>
          </cell>
          <cell r="E141">
            <v>33780</v>
          </cell>
          <cell r="F141">
            <v>33780</v>
          </cell>
          <cell r="G141">
            <v>33780</v>
          </cell>
          <cell r="H141">
            <v>33780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B142" t="str">
            <v>750ML AQUA LOCAL 1X18</v>
          </cell>
          <cell r="C142" t="str">
            <v>Box</v>
          </cell>
          <cell r="D142">
            <v>64560</v>
          </cell>
          <cell r="E142">
            <v>64560</v>
          </cell>
          <cell r="F142">
            <v>60910</v>
          </cell>
          <cell r="G142">
            <v>60910</v>
          </cell>
          <cell r="H142">
            <v>58562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B143" t="str">
            <v>750ML AQUA REFLECTIONS 1X6</v>
          </cell>
          <cell r="C143" t="str">
            <v>Box</v>
          </cell>
          <cell r="D143">
            <v>72000</v>
          </cell>
          <cell r="E143">
            <v>72000</v>
          </cell>
          <cell r="F143">
            <v>72000</v>
          </cell>
          <cell r="G143">
            <v>72000</v>
          </cell>
          <cell r="H143">
            <v>72000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B144" t="str">
            <v>750ML AQUA SPARKLING 1X6</v>
          </cell>
          <cell r="C144" t="str">
            <v>Box</v>
          </cell>
          <cell r="D144">
            <v>72000</v>
          </cell>
          <cell r="E144">
            <v>72000</v>
          </cell>
          <cell r="F144">
            <v>72000</v>
          </cell>
          <cell r="G144">
            <v>72000</v>
          </cell>
          <cell r="H144">
            <v>72000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B145" t="str">
            <v>220ML VIT LOCAL 1X48</v>
          </cell>
          <cell r="C145" t="str">
            <v>Box</v>
          </cell>
          <cell r="D145">
            <v>14900</v>
          </cell>
          <cell r="E145">
            <v>14900</v>
          </cell>
          <cell r="F145">
            <v>0</v>
          </cell>
          <cell r="G145">
            <v>0</v>
          </cell>
          <cell r="H145">
            <v>0</v>
          </cell>
          <cell r="I145">
            <v>13550</v>
          </cell>
          <cell r="J145">
            <v>13550</v>
          </cell>
          <cell r="K145">
            <v>13150</v>
          </cell>
          <cell r="L145">
            <v>13150</v>
          </cell>
          <cell r="M145">
            <v>13150</v>
          </cell>
          <cell r="N145">
            <v>12600</v>
          </cell>
          <cell r="O145">
            <v>11900</v>
          </cell>
          <cell r="P145">
            <v>11900</v>
          </cell>
        </row>
        <row r="146">
          <cell r="B146" t="str">
            <v>220ML JAVA VIT LOCAL 1X48</v>
          </cell>
          <cell r="C146" t="str">
            <v>Box</v>
          </cell>
          <cell r="D146">
            <v>15960</v>
          </cell>
          <cell r="E146">
            <v>15960</v>
          </cell>
          <cell r="F146">
            <v>15960</v>
          </cell>
          <cell r="G146">
            <v>14090</v>
          </cell>
          <cell r="H146">
            <v>14090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B147" t="str">
            <v>240ML VIT LOCAL 1X48</v>
          </cell>
          <cell r="C147" t="str">
            <v>Box</v>
          </cell>
          <cell r="D147">
            <v>15960</v>
          </cell>
          <cell r="E147">
            <v>15960</v>
          </cell>
          <cell r="F147">
            <v>15960</v>
          </cell>
          <cell r="G147">
            <v>14090</v>
          </cell>
          <cell r="H147">
            <v>14090</v>
          </cell>
          <cell r="I147">
            <v>13550</v>
          </cell>
          <cell r="J147">
            <v>13550</v>
          </cell>
          <cell r="K147">
            <v>13150</v>
          </cell>
          <cell r="L147">
            <v>13150</v>
          </cell>
          <cell r="M147">
            <v>12600</v>
          </cell>
          <cell r="N147">
            <v>12600</v>
          </cell>
          <cell r="O147">
            <v>12000</v>
          </cell>
          <cell r="P147">
            <v>12000</v>
          </cell>
        </row>
        <row r="148">
          <cell r="B148" t="str">
            <v>220ML VIT LOCAL 1X42</v>
          </cell>
          <cell r="C148" t="str">
            <v>Box</v>
          </cell>
          <cell r="D148">
            <v>14900</v>
          </cell>
          <cell r="E148">
            <v>14900</v>
          </cell>
          <cell r="F148">
            <v>0</v>
          </cell>
          <cell r="G148">
            <v>0</v>
          </cell>
          <cell r="H148">
            <v>0</v>
          </cell>
          <cell r="I148">
            <v>23060</v>
          </cell>
          <cell r="J148">
            <v>23060</v>
          </cell>
          <cell r="K148">
            <v>22600</v>
          </cell>
          <cell r="L148">
            <v>21700</v>
          </cell>
          <cell r="M148">
            <v>21700</v>
          </cell>
          <cell r="N148">
            <v>20600</v>
          </cell>
          <cell r="O148">
            <v>19800</v>
          </cell>
          <cell r="P148">
            <v>19800</v>
          </cell>
        </row>
        <row r="149">
          <cell r="B149" t="str">
            <v>240ML VIT LOCAL 1X48 PS</v>
          </cell>
          <cell r="C149" t="str">
            <v>Box</v>
          </cell>
          <cell r="D149">
            <v>13550</v>
          </cell>
          <cell r="E149">
            <v>13550</v>
          </cell>
          <cell r="F149">
            <v>13550</v>
          </cell>
          <cell r="G149">
            <v>13550</v>
          </cell>
          <cell r="H149">
            <v>13550</v>
          </cell>
          <cell r="I149">
            <v>22040</v>
          </cell>
          <cell r="J149">
            <v>22040</v>
          </cell>
          <cell r="K149">
            <v>21600</v>
          </cell>
          <cell r="L149">
            <v>20700</v>
          </cell>
          <cell r="M149">
            <v>20700</v>
          </cell>
          <cell r="N149">
            <v>19600</v>
          </cell>
          <cell r="O149">
            <v>18800</v>
          </cell>
          <cell r="P149">
            <v>18800</v>
          </cell>
        </row>
        <row r="150">
          <cell r="B150" t="str">
            <v>550ML VIT LOCAL 1X24</v>
          </cell>
          <cell r="C150" t="str">
            <v>Box</v>
          </cell>
          <cell r="D150">
            <v>25030</v>
          </cell>
          <cell r="E150">
            <v>25030</v>
          </cell>
          <cell r="F150">
            <v>0</v>
          </cell>
          <cell r="G150">
            <v>0</v>
          </cell>
          <cell r="H150">
            <v>0</v>
          </cell>
          <cell r="I150">
            <v>23460</v>
          </cell>
          <cell r="J150">
            <v>23000</v>
          </cell>
          <cell r="K150">
            <v>23000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B151" t="str">
            <v>600ML VIT LOCAL 1X24</v>
          </cell>
          <cell r="C151" t="str">
            <v>Box</v>
          </cell>
          <cell r="D151">
            <v>26680</v>
          </cell>
          <cell r="E151">
            <v>26680</v>
          </cell>
          <cell r="F151">
            <v>26680</v>
          </cell>
          <cell r="G151">
            <v>23980</v>
          </cell>
          <cell r="H151">
            <v>23980</v>
          </cell>
          <cell r="I151">
            <v>23460</v>
          </cell>
          <cell r="J151">
            <v>23000</v>
          </cell>
          <cell r="K151">
            <v>23000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B152" t="str">
            <v>1500ML VIT LOCAL 1X12</v>
          </cell>
          <cell r="C152" t="str">
            <v>Box</v>
          </cell>
          <cell r="D152">
            <v>25620</v>
          </cell>
          <cell r="E152">
            <v>25620</v>
          </cell>
          <cell r="F152">
            <v>25620</v>
          </cell>
          <cell r="G152">
            <v>22920</v>
          </cell>
          <cell r="H152">
            <v>22920</v>
          </cell>
          <cell r="I152">
            <v>63480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 t="str">
            <v>330ML VIT LOCAL 1X24</v>
          </cell>
          <cell r="C153" t="str">
            <v>Box</v>
          </cell>
          <cell r="D153">
            <v>21700</v>
          </cell>
          <cell r="E153">
            <v>24400</v>
          </cell>
          <cell r="F153">
            <v>24400</v>
          </cell>
          <cell r="G153">
            <v>24400</v>
          </cell>
          <cell r="H153">
            <v>24400</v>
          </cell>
          <cell r="I153">
            <v>2716</v>
          </cell>
          <cell r="J153">
            <v>2716</v>
          </cell>
          <cell r="K153">
            <v>2716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B154" t="str">
            <v>380ML AQUA SPAKLING 1X12</v>
          </cell>
          <cell r="C154">
            <v>0</v>
          </cell>
          <cell r="D154">
            <v>63480</v>
          </cell>
          <cell r="E154">
            <v>63480</v>
          </cell>
          <cell r="F154">
            <v>63480</v>
          </cell>
          <cell r="G154">
            <v>63480</v>
          </cell>
          <cell r="H154">
            <v>63480</v>
          </cell>
          <cell r="I154">
            <v>36630</v>
          </cell>
          <cell r="J154">
            <v>36630</v>
          </cell>
          <cell r="K154">
            <v>36630</v>
          </cell>
          <cell r="L154">
            <v>36630</v>
          </cell>
          <cell r="M154">
            <v>30996</v>
          </cell>
          <cell r="N154">
            <v>30996</v>
          </cell>
          <cell r="O154">
            <v>30996</v>
          </cell>
          <cell r="P154">
            <v>0</v>
          </cell>
        </row>
        <row r="155">
          <cell r="B155" t="str">
            <v>600ML AQUA BOX A1/SUS BF/397X265X233 V00</v>
          </cell>
          <cell r="C155" t="str">
            <v>Box</v>
          </cell>
          <cell r="D155">
            <v>2716</v>
          </cell>
          <cell r="E155">
            <v>2716</v>
          </cell>
          <cell r="F155">
            <v>2716</v>
          </cell>
          <cell r="G155">
            <v>2716</v>
          </cell>
          <cell r="H155">
            <v>2716</v>
          </cell>
          <cell r="I155">
            <v>30738</v>
          </cell>
          <cell r="J155">
            <v>30738</v>
          </cell>
          <cell r="K155">
            <v>29355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6">
          <cell r="B156" t="str">
            <v>1500ML MIZONE LYCHEE LEMON 1X6</v>
          </cell>
          <cell r="C156" t="str">
            <v>Box</v>
          </cell>
          <cell r="D156">
            <v>36630</v>
          </cell>
          <cell r="E156">
            <v>36630</v>
          </cell>
          <cell r="F156">
            <v>36630</v>
          </cell>
          <cell r="G156">
            <v>36630</v>
          </cell>
          <cell r="H156">
            <v>36630</v>
          </cell>
          <cell r="I156">
            <v>30738</v>
          </cell>
          <cell r="J156">
            <v>30738</v>
          </cell>
          <cell r="K156">
            <v>29355</v>
          </cell>
          <cell r="L156">
            <v>29355</v>
          </cell>
          <cell r="M156">
            <v>30996</v>
          </cell>
          <cell r="N156">
            <v>30996</v>
          </cell>
          <cell r="O156">
            <v>30996</v>
          </cell>
          <cell r="P156">
            <v>0</v>
          </cell>
        </row>
        <row r="157">
          <cell r="B157" t="str">
            <v>500ML MIZONE ACTIV' 1X12</v>
          </cell>
          <cell r="C157" t="str">
            <v>Box</v>
          </cell>
          <cell r="D157">
            <v>30738</v>
          </cell>
          <cell r="E157">
            <v>30738</v>
          </cell>
          <cell r="F157">
            <v>30738</v>
          </cell>
          <cell r="G157">
            <v>30738</v>
          </cell>
          <cell r="H157">
            <v>30738</v>
          </cell>
          <cell r="I157">
            <v>30738</v>
          </cell>
          <cell r="J157">
            <v>30738</v>
          </cell>
          <cell r="K157">
            <v>29355</v>
          </cell>
          <cell r="L157">
            <v>29355</v>
          </cell>
          <cell r="M157">
            <v>63480</v>
          </cell>
          <cell r="N157">
            <v>63480</v>
          </cell>
          <cell r="O157">
            <v>63480</v>
          </cell>
          <cell r="P157">
            <v>0</v>
          </cell>
        </row>
        <row r="158">
          <cell r="B158" t="str">
            <v>500ML MIZONE COOLIN BLEWAH LE 1X12</v>
          </cell>
          <cell r="C158" t="str">
            <v>Box</v>
          </cell>
          <cell r="D158">
            <v>30738</v>
          </cell>
          <cell r="E158">
            <v>30738</v>
          </cell>
          <cell r="F158">
            <v>30738</v>
          </cell>
          <cell r="G158">
            <v>30738</v>
          </cell>
          <cell r="H158">
            <v>30738</v>
          </cell>
          <cell r="I158">
            <v>30738</v>
          </cell>
          <cell r="J158">
            <v>30738</v>
          </cell>
          <cell r="K158">
            <v>29355</v>
          </cell>
          <cell r="L158">
            <v>29355</v>
          </cell>
          <cell r="M158">
            <v>28500</v>
          </cell>
          <cell r="N158">
            <v>28500</v>
          </cell>
          <cell r="O158">
            <v>28500</v>
          </cell>
          <cell r="P158">
            <v>28500</v>
          </cell>
        </row>
        <row r="159">
          <cell r="B159" t="str">
            <v>500ML MIZONE COOLIN BLEWAH 1X12</v>
          </cell>
          <cell r="C159" t="str">
            <v>Box</v>
          </cell>
          <cell r="D159">
            <v>30738</v>
          </cell>
          <cell r="E159">
            <v>30738</v>
          </cell>
          <cell r="F159">
            <v>30738</v>
          </cell>
          <cell r="G159">
            <v>30738</v>
          </cell>
          <cell r="H159">
            <v>30738</v>
          </cell>
          <cell r="I159">
            <v>30738</v>
          </cell>
          <cell r="J159">
            <v>30738</v>
          </cell>
          <cell r="K159">
            <v>29355</v>
          </cell>
          <cell r="L159">
            <v>29355</v>
          </cell>
          <cell r="M159">
            <v>28500</v>
          </cell>
          <cell r="N159">
            <v>28500</v>
          </cell>
          <cell r="O159">
            <v>28500</v>
          </cell>
          <cell r="P159">
            <v>28500</v>
          </cell>
        </row>
        <row r="160">
          <cell r="B160" t="str">
            <v>500ML MIZONE LYCHEE LEMON 1X12</v>
          </cell>
          <cell r="C160" t="str">
            <v>Box</v>
          </cell>
          <cell r="D160">
            <v>30738</v>
          </cell>
          <cell r="E160">
            <v>30738</v>
          </cell>
          <cell r="F160">
            <v>30738</v>
          </cell>
          <cell r="G160">
            <v>30738</v>
          </cell>
          <cell r="H160">
            <v>30738</v>
          </cell>
          <cell r="I160">
            <v>30738</v>
          </cell>
          <cell r="J160">
            <v>30738</v>
          </cell>
          <cell r="K160">
            <v>29355</v>
          </cell>
          <cell r="L160">
            <v>29355</v>
          </cell>
          <cell r="M160">
            <v>28500</v>
          </cell>
          <cell r="N160">
            <v>28500</v>
          </cell>
          <cell r="O160">
            <v>28500</v>
          </cell>
          <cell r="P160">
            <v>28500</v>
          </cell>
        </row>
        <row r="161">
          <cell r="B161" t="str">
            <v>500ML MIZONE APPLE GUAVA 1X12</v>
          </cell>
          <cell r="C161" t="str">
            <v>Box</v>
          </cell>
          <cell r="D161">
            <v>30738</v>
          </cell>
          <cell r="E161">
            <v>30738</v>
          </cell>
          <cell r="F161">
            <v>30738</v>
          </cell>
          <cell r="G161">
            <v>30738</v>
          </cell>
          <cell r="H161">
            <v>30738</v>
          </cell>
          <cell r="I161">
            <v>30738</v>
          </cell>
          <cell r="J161">
            <v>30738</v>
          </cell>
          <cell r="K161">
            <v>29355</v>
          </cell>
          <cell r="L161">
            <v>29355</v>
          </cell>
          <cell r="M161">
            <v>40600</v>
          </cell>
          <cell r="N161">
            <v>40600</v>
          </cell>
          <cell r="O161">
            <v>40600</v>
          </cell>
          <cell r="P161">
            <v>0</v>
          </cell>
        </row>
        <row r="162">
          <cell r="B162" t="str">
            <v>500ML MIZONE COCOPINA 1X12</v>
          </cell>
          <cell r="C162" t="str">
            <v>Box</v>
          </cell>
          <cell r="D162">
            <v>30738</v>
          </cell>
          <cell r="E162">
            <v>30738</v>
          </cell>
          <cell r="F162">
            <v>30738</v>
          </cell>
          <cell r="G162">
            <v>30738</v>
          </cell>
          <cell r="H162">
            <v>30738</v>
          </cell>
          <cell r="I162">
            <v>30738</v>
          </cell>
          <cell r="J162">
            <v>30738</v>
          </cell>
          <cell r="K162">
            <v>29355</v>
          </cell>
          <cell r="L162">
            <v>29355</v>
          </cell>
          <cell r="M162">
            <v>40600</v>
          </cell>
          <cell r="N162">
            <v>40600</v>
          </cell>
          <cell r="O162">
            <v>40600</v>
          </cell>
          <cell r="P162">
            <v>0</v>
          </cell>
        </row>
        <row r="163">
          <cell r="B163" t="str">
            <v>500ML MIZONE COCOPINA BRAZIL LE 1X12</v>
          </cell>
          <cell r="C163" t="str">
            <v>Box</v>
          </cell>
          <cell r="D163">
            <v>30738</v>
          </cell>
          <cell r="E163">
            <v>30738</v>
          </cell>
          <cell r="F163">
            <v>30738</v>
          </cell>
          <cell r="G163">
            <v>30738</v>
          </cell>
          <cell r="H163">
            <v>30738</v>
          </cell>
          <cell r="I163">
            <v>30738</v>
          </cell>
          <cell r="J163">
            <v>30738</v>
          </cell>
          <cell r="K163">
            <v>29355</v>
          </cell>
          <cell r="L163">
            <v>29355</v>
          </cell>
          <cell r="M163">
            <v>28500</v>
          </cell>
          <cell r="N163">
            <v>28500</v>
          </cell>
          <cell r="O163">
            <v>28500</v>
          </cell>
          <cell r="P163">
            <v>28500</v>
          </cell>
        </row>
        <row r="164">
          <cell r="B164" t="str">
            <v>500ML MIZONE MANGGA KWENI 1X12</v>
          </cell>
          <cell r="C164" t="str">
            <v>Box</v>
          </cell>
          <cell r="D164">
            <v>30738</v>
          </cell>
          <cell r="E164">
            <v>30738</v>
          </cell>
          <cell r="F164">
            <v>30738</v>
          </cell>
          <cell r="G164">
            <v>30738</v>
          </cell>
          <cell r="H164">
            <v>30738</v>
          </cell>
          <cell r="I164">
            <v>30738</v>
          </cell>
          <cell r="J164">
            <v>30738</v>
          </cell>
          <cell r="K164">
            <v>29355</v>
          </cell>
          <cell r="L164">
            <v>29355</v>
          </cell>
          <cell r="M164">
            <v>28500</v>
          </cell>
          <cell r="N164">
            <v>28500</v>
          </cell>
          <cell r="O164">
            <v>28500</v>
          </cell>
          <cell r="P164">
            <v>28500</v>
          </cell>
        </row>
        <row r="165">
          <cell r="B165" t="str">
            <v>500ML MIZONE YUZU LEMON 1X12</v>
          </cell>
          <cell r="C165" t="str">
            <v>Box</v>
          </cell>
          <cell r="D165">
            <v>30738</v>
          </cell>
          <cell r="E165">
            <v>30738</v>
          </cell>
          <cell r="F165">
            <v>30738</v>
          </cell>
          <cell r="G165">
            <v>30738</v>
          </cell>
          <cell r="H165">
            <v>30738</v>
          </cell>
          <cell r="I165">
            <v>30738</v>
          </cell>
          <cell r="J165">
            <v>30738</v>
          </cell>
          <cell r="K165">
            <v>40600</v>
          </cell>
          <cell r="L165">
            <v>40600</v>
          </cell>
          <cell r="M165">
            <v>28500</v>
          </cell>
          <cell r="N165">
            <v>28500</v>
          </cell>
          <cell r="O165">
            <v>28500</v>
          </cell>
          <cell r="P165">
            <v>28500</v>
          </cell>
        </row>
        <row r="166">
          <cell r="B166" t="str">
            <v>500ML MIZONE ORANGE LIME 1X12</v>
          </cell>
          <cell r="C166" t="str">
            <v>Box</v>
          </cell>
          <cell r="D166">
            <v>30738</v>
          </cell>
          <cell r="E166">
            <v>30738</v>
          </cell>
          <cell r="F166">
            <v>30738</v>
          </cell>
          <cell r="G166">
            <v>30738</v>
          </cell>
          <cell r="H166">
            <v>30738</v>
          </cell>
          <cell r="I166">
            <v>30738</v>
          </cell>
          <cell r="J166">
            <v>30738</v>
          </cell>
          <cell r="K166">
            <v>40600</v>
          </cell>
          <cell r="L166">
            <v>40600</v>
          </cell>
          <cell r="M166">
            <v>28500</v>
          </cell>
          <cell r="N166">
            <v>28500</v>
          </cell>
          <cell r="O166">
            <v>28500</v>
          </cell>
          <cell r="P166">
            <v>28500</v>
          </cell>
        </row>
        <row r="167">
          <cell r="B167" t="str">
            <v>500ML MIZONE FRES'IN CRISPY APPLE 1X12</v>
          </cell>
          <cell r="C167" t="str">
            <v>Box</v>
          </cell>
          <cell r="D167">
            <v>30738</v>
          </cell>
          <cell r="E167">
            <v>30738</v>
          </cell>
          <cell r="F167">
            <v>30738</v>
          </cell>
          <cell r="G167">
            <v>30738</v>
          </cell>
          <cell r="H167">
            <v>30738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B168" t="str">
            <v>500ML MIZONE FRES'IN JC STRAWBERRY 1X12</v>
          </cell>
          <cell r="C168" t="str">
            <v>Box</v>
          </cell>
          <cell r="D168">
            <v>30738</v>
          </cell>
          <cell r="E168">
            <v>30738</v>
          </cell>
          <cell r="F168">
            <v>30738</v>
          </cell>
          <cell r="G168">
            <v>30738</v>
          </cell>
          <cell r="H168">
            <v>30738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B169" t="str">
            <v>500ML MIZONE ACTIV' LYCHEE LEMON 1X12</v>
          </cell>
          <cell r="C169" t="str">
            <v>Box</v>
          </cell>
          <cell r="D169">
            <v>33900</v>
          </cell>
          <cell r="E169">
            <v>33900</v>
          </cell>
          <cell r="F169">
            <v>33900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>500ML MIZONE BREAKFREE CHERRYBLOSSOM 1X12</v>
          </cell>
          <cell r="C170" t="str">
            <v>Box</v>
          </cell>
          <cell r="D170">
            <v>33900</v>
          </cell>
          <cell r="E170">
            <v>33900</v>
          </cell>
          <cell r="F170">
            <v>33900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B171" t="str">
            <v>500ML MIZONE MOOD UP CRANBERRY 1X12</v>
          </cell>
          <cell r="C171" t="str">
            <v>Box</v>
          </cell>
          <cell r="D171">
            <v>33900</v>
          </cell>
          <cell r="E171">
            <v>33900</v>
          </cell>
          <cell r="F171">
            <v>33900</v>
          </cell>
          <cell r="G171">
            <v>0</v>
          </cell>
          <cell r="H171">
            <v>0</v>
          </cell>
          <cell r="I171">
            <v>28500</v>
          </cell>
          <cell r="J171">
            <v>28500</v>
          </cell>
          <cell r="K171">
            <v>28500</v>
          </cell>
          <cell r="L171">
            <v>28500</v>
          </cell>
          <cell r="M171">
            <v>28500</v>
          </cell>
          <cell r="N171">
            <v>28500</v>
          </cell>
          <cell r="O171">
            <v>28500</v>
          </cell>
          <cell r="P171">
            <v>28500</v>
          </cell>
        </row>
        <row r="172">
          <cell r="B172" t="str">
            <v>500ML MIZONE MOVE ON STARFRUIT 1X12</v>
          </cell>
          <cell r="C172" t="str">
            <v>Box</v>
          </cell>
          <cell r="D172">
            <v>33900</v>
          </cell>
          <cell r="E172">
            <v>33900</v>
          </cell>
          <cell r="F172">
            <v>33900</v>
          </cell>
          <cell r="G172">
            <v>0</v>
          </cell>
          <cell r="H172">
            <v>0</v>
          </cell>
          <cell r="I172">
            <v>7000</v>
          </cell>
          <cell r="J172">
            <v>7000</v>
          </cell>
          <cell r="K172">
            <v>6750</v>
          </cell>
          <cell r="L172">
            <v>6750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B173" t="str">
            <v>350ML MIZONE ACTIV' LYCHEE LEMON 1X12</v>
          </cell>
          <cell r="C173" t="str">
            <v>Box</v>
          </cell>
          <cell r="D173">
            <v>26300</v>
          </cell>
          <cell r="E173">
            <v>26300</v>
          </cell>
          <cell r="F173">
            <v>0</v>
          </cell>
          <cell r="G173">
            <v>0</v>
          </cell>
          <cell r="H173">
            <v>0</v>
          </cell>
          <cell r="I173">
            <v>7000</v>
          </cell>
          <cell r="J173">
            <v>7000</v>
          </cell>
          <cell r="K173">
            <v>6750</v>
          </cell>
          <cell r="L173">
            <v>6750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B174" t="str">
            <v>500ML MIZONE ACTIV' LL HD 1X12</v>
          </cell>
          <cell r="C174" t="str">
            <v>Box</v>
          </cell>
          <cell r="D174">
            <v>33900</v>
          </cell>
          <cell r="E174">
            <v>33900</v>
          </cell>
          <cell r="F174">
            <v>0</v>
          </cell>
          <cell r="G174">
            <v>0</v>
          </cell>
          <cell r="H174">
            <v>0</v>
          </cell>
          <cell r="I174">
            <v>7000</v>
          </cell>
          <cell r="J174">
            <v>7000</v>
          </cell>
          <cell r="K174">
            <v>6750</v>
          </cell>
          <cell r="L174">
            <v>6750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B175" t="str">
            <v>500ML MIZONE BREAKFREE CB HD 1X12</v>
          </cell>
          <cell r="C175" t="str">
            <v>Box</v>
          </cell>
          <cell r="D175">
            <v>33900</v>
          </cell>
          <cell r="E175">
            <v>33900</v>
          </cell>
          <cell r="F175">
            <v>0</v>
          </cell>
          <cell r="G175">
            <v>0</v>
          </cell>
          <cell r="H175">
            <v>0</v>
          </cell>
          <cell r="I175">
            <v>7000</v>
          </cell>
          <cell r="J175">
            <v>7000</v>
          </cell>
          <cell r="K175">
            <v>6750</v>
          </cell>
          <cell r="L175">
            <v>6750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B176" t="str">
            <v>500ML MIZONE MOOD UP CA HD 1X12</v>
          </cell>
          <cell r="C176" t="str">
            <v>Box</v>
          </cell>
          <cell r="D176">
            <v>33900</v>
          </cell>
          <cell r="E176">
            <v>33900</v>
          </cell>
          <cell r="F176">
            <v>0</v>
          </cell>
          <cell r="G176">
            <v>0</v>
          </cell>
          <cell r="H176">
            <v>0</v>
          </cell>
          <cell r="I176">
            <v>7000</v>
          </cell>
          <cell r="J176">
            <v>7000</v>
          </cell>
          <cell r="K176">
            <v>6750</v>
          </cell>
          <cell r="L176">
            <v>6750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B177" t="str">
            <v>500ML MIZONE MOVE ON ST HD 1X12</v>
          </cell>
          <cell r="C177" t="str">
            <v>Box</v>
          </cell>
          <cell r="D177">
            <v>33900</v>
          </cell>
          <cell r="E177">
            <v>33900</v>
          </cell>
          <cell r="F177">
            <v>0</v>
          </cell>
          <cell r="G177">
            <v>0</v>
          </cell>
          <cell r="H177">
            <v>0</v>
          </cell>
          <cell r="I177">
            <v>7000</v>
          </cell>
          <cell r="J177">
            <v>7000</v>
          </cell>
          <cell r="K177">
            <v>6750</v>
          </cell>
          <cell r="L177">
            <v>6750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B178" t="str">
            <v>MIZZONE MJS</v>
          </cell>
          <cell r="C178" t="str">
            <v>Box</v>
          </cell>
          <cell r="D178">
            <v>28500</v>
          </cell>
          <cell r="E178">
            <v>28500</v>
          </cell>
          <cell r="F178">
            <v>28500</v>
          </cell>
          <cell r="G178">
            <v>28500</v>
          </cell>
          <cell r="H178">
            <v>28500</v>
          </cell>
          <cell r="I178">
            <v>30000</v>
          </cell>
          <cell r="J178">
            <v>30000</v>
          </cell>
          <cell r="K178">
            <v>30000</v>
          </cell>
          <cell r="L178">
            <v>30000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B179" t="str">
            <v>5 GALLON VIT LOCAL</v>
          </cell>
          <cell r="C179" t="str">
            <v>Unit</v>
          </cell>
          <cell r="D179">
            <v>7440</v>
          </cell>
          <cell r="E179">
            <v>7440</v>
          </cell>
          <cell r="F179">
            <v>7440</v>
          </cell>
          <cell r="G179">
            <v>7000</v>
          </cell>
          <cell r="H179">
            <v>7000</v>
          </cell>
          <cell r="I179">
            <v>30996</v>
          </cell>
          <cell r="J179">
            <v>30996</v>
          </cell>
          <cell r="K179">
            <v>30996</v>
          </cell>
          <cell r="L179">
            <v>30996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B180" t="str">
            <v>EMPTY BOTTLE VIT 5 GALLON</v>
          </cell>
          <cell r="C180" t="str">
            <v>Unit</v>
          </cell>
          <cell r="D180">
            <v>30000</v>
          </cell>
          <cell r="E180">
            <v>30000</v>
          </cell>
          <cell r="F180">
            <v>30000</v>
          </cell>
          <cell r="G180">
            <v>30000</v>
          </cell>
          <cell r="H180">
            <v>30000</v>
          </cell>
          <cell r="I180">
            <v>30996</v>
          </cell>
          <cell r="J180">
            <v>30996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B181" t="str">
            <v>350ML LEVITE RASA JAMBU BIJI 1X12</v>
          </cell>
          <cell r="C181" t="str">
            <v>Box</v>
          </cell>
          <cell r="D181">
            <v>32236</v>
          </cell>
          <cell r="E181">
            <v>32236</v>
          </cell>
          <cell r="F181">
            <v>32236</v>
          </cell>
          <cell r="G181">
            <v>32236</v>
          </cell>
          <cell r="H181">
            <v>32236</v>
          </cell>
          <cell r="I181">
            <v>30996</v>
          </cell>
          <cell r="J181">
            <v>30996</v>
          </cell>
          <cell r="K181">
            <v>30996</v>
          </cell>
          <cell r="L181">
            <v>30996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2">
          <cell r="B182" t="str">
            <v>350ML LEVITE RASA ANGGUR HIJAU 1X12</v>
          </cell>
          <cell r="C182" t="str">
            <v>Box</v>
          </cell>
          <cell r="D182">
            <v>32236</v>
          </cell>
          <cell r="E182">
            <v>32236</v>
          </cell>
          <cell r="F182">
            <v>32236</v>
          </cell>
          <cell r="G182">
            <v>32236</v>
          </cell>
          <cell r="H182">
            <v>32236</v>
          </cell>
          <cell r="I182">
            <v>30996</v>
          </cell>
          <cell r="J182">
            <v>30996</v>
          </cell>
          <cell r="K182">
            <v>30996</v>
          </cell>
          <cell r="L182">
            <v>30996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B183" t="str">
            <v>350ML LEVITE RASA JERUK 1X12</v>
          </cell>
          <cell r="C183" t="str">
            <v>Box</v>
          </cell>
          <cell r="D183">
            <v>32236</v>
          </cell>
          <cell r="E183">
            <v>32236</v>
          </cell>
          <cell r="F183">
            <v>32236</v>
          </cell>
          <cell r="G183">
            <v>32236</v>
          </cell>
          <cell r="H183">
            <v>32236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B184" t="str">
            <v>350ML LEVITE RASA SIRSAK 1X12</v>
          </cell>
          <cell r="C184" t="str">
            <v>Box</v>
          </cell>
          <cell r="D184">
            <v>32236</v>
          </cell>
          <cell r="E184">
            <v>32236</v>
          </cell>
          <cell r="F184">
            <v>32236</v>
          </cell>
          <cell r="G184">
            <v>32236</v>
          </cell>
          <cell r="H184">
            <v>32236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>350ML LEVITE LEMON CUCUMBER MINT 1X12</v>
          </cell>
          <cell r="C185" t="str">
            <v>Box</v>
          </cell>
          <cell r="D185">
            <v>32236</v>
          </cell>
          <cell r="E185">
            <v>32236</v>
          </cell>
          <cell r="F185">
            <v>32236</v>
          </cell>
          <cell r="G185">
            <v>32236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B186" t="str">
            <v>350ML LEVITE LYCHEE CITRUS MINT 1X12</v>
          </cell>
          <cell r="C186" t="str">
            <v>Box</v>
          </cell>
          <cell r="D186">
            <v>32236</v>
          </cell>
          <cell r="E186">
            <v>32236</v>
          </cell>
          <cell r="F186">
            <v>32236</v>
          </cell>
          <cell r="G186">
            <v>32236</v>
          </cell>
          <cell r="H186">
            <v>0</v>
          </cell>
          <cell r="I186">
            <v>40200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B187" t="str">
            <v>350ML LEVITE WILDBERRIES LIME MINT 1X12</v>
          </cell>
          <cell r="C187" t="str">
            <v>Box</v>
          </cell>
          <cell r="D187">
            <v>32236</v>
          </cell>
          <cell r="E187">
            <v>32236</v>
          </cell>
          <cell r="F187">
            <v>32236</v>
          </cell>
          <cell r="G187">
            <v>32236</v>
          </cell>
          <cell r="H187">
            <v>0</v>
          </cell>
          <cell r="I187">
            <v>40200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B188" t="str">
            <v>350ML CAAYA JASMINE 1X12</v>
          </cell>
          <cell r="C188" t="str">
            <v>Box</v>
          </cell>
          <cell r="D188">
            <v>47191</v>
          </cell>
          <cell r="E188">
            <v>47191</v>
          </cell>
          <cell r="F188">
            <v>47191</v>
          </cell>
          <cell r="G188">
            <v>47191</v>
          </cell>
          <cell r="H188">
            <v>47191</v>
          </cell>
          <cell r="I188">
            <v>40200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B189" t="str">
            <v>350ML CAAYA TOASTED RICE 1X12</v>
          </cell>
          <cell r="C189" t="str">
            <v>Box</v>
          </cell>
          <cell r="D189">
            <v>47191</v>
          </cell>
          <cell r="E189">
            <v>47191</v>
          </cell>
          <cell r="F189">
            <v>47191</v>
          </cell>
          <cell r="G189">
            <v>47191</v>
          </cell>
          <cell r="H189">
            <v>47191</v>
          </cell>
          <cell r="I189">
            <v>8223</v>
          </cell>
          <cell r="J189">
            <v>7680</v>
          </cell>
          <cell r="K189">
            <v>7680</v>
          </cell>
          <cell r="L189">
            <v>7680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B190" t="str">
            <v>350ML CAAYA VANILLA PANDAN 1X12</v>
          </cell>
          <cell r="C190" t="str">
            <v>Box</v>
          </cell>
          <cell r="D190">
            <v>47191</v>
          </cell>
          <cell r="E190">
            <v>47191</v>
          </cell>
          <cell r="F190">
            <v>47191</v>
          </cell>
          <cell r="G190">
            <v>47191</v>
          </cell>
          <cell r="H190">
            <v>47191</v>
          </cell>
          <cell r="I190">
            <v>30000</v>
          </cell>
          <cell r="J190">
            <v>30000</v>
          </cell>
          <cell r="K190">
            <v>30000</v>
          </cell>
          <cell r="L190">
            <v>30000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B191" t="str">
            <v>5 GALLON AQUA LOCAL</v>
          </cell>
          <cell r="C191" t="str">
            <v>Unit</v>
          </cell>
          <cell r="D191">
            <v>9850</v>
          </cell>
          <cell r="E191">
            <v>9430</v>
          </cell>
          <cell r="F191">
            <v>8900</v>
          </cell>
          <cell r="G191">
            <v>8900</v>
          </cell>
          <cell r="H191">
            <v>8552</v>
          </cell>
          <cell r="I191">
            <v>58440</v>
          </cell>
          <cell r="J191">
            <v>58440</v>
          </cell>
          <cell r="K191">
            <v>58440</v>
          </cell>
          <cell r="L191">
            <v>58440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B192" t="str">
            <v>EMPTY BOTTLE AQUA 5 GALLON</v>
          </cell>
          <cell r="C192" t="str">
            <v>Unit</v>
          </cell>
          <cell r="D192">
            <v>30000</v>
          </cell>
          <cell r="E192">
            <v>30000</v>
          </cell>
          <cell r="F192">
            <v>30000</v>
          </cell>
          <cell r="G192">
            <v>30000</v>
          </cell>
          <cell r="H192">
            <v>30000</v>
          </cell>
          <cell r="I192">
            <v>63480</v>
          </cell>
          <cell r="J192">
            <v>63480</v>
          </cell>
          <cell r="K192">
            <v>63480</v>
          </cell>
          <cell r="L192">
            <v>63480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B193" t="str">
            <v>380ML AQUA REFLECTIONS 1X12</v>
          </cell>
          <cell r="C193" t="str">
            <v>Unit</v>
          </cell>
          <cell r="D193">
            <v>80652</v>
          </cell>
          <cell r="E193">
            <v>80652</v>
          </cell>
          <cell r="F193">
            <v>58440</v>
          </cell>
          <cell r="G193">
            <v>58440</v>
          </cell>
          <cell r="H193">
            <v>58440</v>
          </cell>
          <cell r="I193">
            <v>247000</v>
          </cell>
          <cell r="J193">
            <v>247000</v>
          </cell>
          <cell r="K193">
            <v>247000</v>
          </cell>
          <cell r="L193">
            <v>247000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380ML AQUA SPARKLING 1X12</v>
          </cell>
          <cell r="C194" t="str">
            <v>Unit</v>
          </cell>
          <cell r="D194">
            <v>63480</v>
          </cell>
          <cell r="E194">
            <v>63480</v>
          </cell>
          <cell r="F194">
            <v>63480</v>
          </cell>
          <cell r="G194">
            <v>63480</v>
          </cell>
          <cell r="H194">
            <v>63480</v>
          </cell>
          <cell r="I194">
            <v>183000</v>
          </cell>
          <cell r="J194">
            <v>183000</v>
          </cell>
          <cell r="K194">
            <v>183000</v>
          </cell>
          <cell r="L194">
            <v>183000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B195" t="str">
            <v>1500ML EVIAN 1X12</v>
          </cell>
          <cell r="C195" t="str">
            <v>Unit</v>
          </cell>
          <cell r="D195">
            <v>247000</v>
          </cell>
          <cell r="E195">
            <v>247000</v>
          </cell>
          <cell r="F195">
            <v>247000</v>
          </cell>
          <cell r="G195">
            <v>247000</v>
          </cell>
          <cell r="H195">
            <v>247000</v>
          </cell>
          <cell r="I195">
            <v>248500</v>
          </cell>
          <cell r="J195">
            <v>248500</v>
          </cell>
          <cell r="K195">
            <v>248500</v>
          </cell>
          <cell r="L195">
            <v>248500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B196" t="str">
            <v>330ML EVIAN 1X24</v>
          </cell>
          <cell r="C196" t="str">
            <v>Unit</v>
          </cell>
          <cell r="D196">
            <v>170994</v>
          </cell>
          <cell r="E196">
            <v>170994</v>
          </cell>
          <cell r="F196">
            <v>170994</v>
          </cell>
          <cell r="G196">
            <v>170994</v>
          </cell>
          <cell r="H196">
            <v>170994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B197" t="str">
            <v>500ML EVIAN 1X24</v>
          </cell>
          <cell r="C197" t="str">
            <v>Unit</v>
          </cell>
          <cell r="D197">
            <v>273100</v>
          </cell>
          <cell r="E197">
            <v>273100</v>
          </cell>
          <cell r="F197">
            <v>273100</v>
          </cell>
          <cell r="G197">
            <v>273100</v>
          </cell>
          <cell r="H197">
            <v>235529</v>
          </cell>
          <cell r="I197">
            <v>-12000</v>
          </cell>
          <cell r="J197">
            <v>-12000</v>
          </cell>
          <cell r="K197">
            <v>-12000</v>
          </cell>
          <cell r="L197">
            <v>-12000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B198" t="str">
            <v>750ML EVIAN LG 1X12</v>
          </cell>
          <cell r="C198" t="str">
            <v>Unit</v>
          </cell>
          <cell r="D198">
            <v>277110</v>
          </cell>
          <cell r="E198">
            <v>277110</v>
          </cell>
          <cell r="F198">
            <v>277110</v>
          </cell>
          <cell r="G198">
            <v>277110</v>
          </cell>
          <cell r="H198">
            <v>277110</v>
          </cell>
          <cell r="I198">
            <v>-13000</v>
          </cell>
          <cell r="J198">
            <v>-13000</v>
          </cell>
          <cell r="K198">
            <v>-13000</v>
          </cell>
          <cell r="L198">
            <v>-13000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B199" t="str">
            <v>380 ML AQUA LOCAL 1X24</v>
          </cell>
          <cell r="C199" t="str">
            <v>Unit</v>
          </cell>
          <cell r="D199">
            <v>-12000</v>
          </cell>
          <cell r="E199">
            <v>-12000</v>
          </cell>
          <cell r="F199">
            <v>-12000</v>
          </cell>
          <cell r="G199">
            <v>-12000</v>
          </cell>
          <cell r="H199">
            <v>-12000</v>
          </cell>
          <cell r="I199">
            <v>-500</v>
          </cell>
          <cell r="J199">
            <v>-500</v>
          </cell>
          <cell r="K199">
            <v>-500</v>
          </cell>
          <cell r="L199">
            <v>-500</v>
          </cell>
          <cell r="M199">
            <v>27610</v>
          </cell>
          <cell r="N199">
            <v>27610</v>
          </cell>
          <cell r="O199">
            <v>27610</v>
          </cell>
          <cell r="P199">
            <v>27610</v>
          </cell>
        </row>
        <row r="200">
          <cell r="B200" t="str">
            <v>380ML AQUA REFLECTIONS STILL SBUX 1X12</v>
          </cell>
          <cell r="C200" t="str">
            <v>Unit</v>
          </cell>
          <cell r="D200">
            <v>80652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-500</v>
          </cell>
          <cell r="J200">
            <v>-500</v>
          </cell>
          <cell r="K200">
            <v>-500</v>
          </cell>
          <cell r="L200">
            <v>-500</v>
          </cell>
          <cell r="M200">
            <v>27610</v>
          </cell>
          <cell r="N200">
            <v>27610</v>
          </cell>
          <cell r="O200">
            <v>27610</v>
          </cell>
          <cell r="P200">
            <v>27610</v>
          </cell>
        </row>
        <row r="201">
          <cell r="B201" t="str">
            <v>CRATE AQUA 380ML LOCAL</v>
          </cell>
          <cell r="C201" t="str">
            <v>Unit</v>
          </cell>
          <cell r="D201">
            <v>-13000</v>
          </cell>
          <cell r="E201">
            <v>-13000</v>
          </cell>
          <cell r="F201">
            <v>-13000</v>
          </cell>
          <cell r="G201">
            <v>-13000</v>
          </cell>
          <cell r="H201">
            <v>-13000</v>
          </cell>
          <cell r="I201">
            <v>100000</v>
          </cell>
          <cell r="J201">
            <v>100000</v>
          </cell>
          <cell r="K201">
            <v>100000</v>
          </cell>
          <cell r="L201">
            <v>100000</v>
          </cell>
          <cell r="M201">
            <v>6750</v>
          </cell>
          <cell r="N201">
            <v>6150</v>
          </cell>
          <cell r="O201">
            <v>5850</v>
          </cell>
          <cell r="P201">
            <v>5500</v>
          </cell>
        </row>
        <row r="202">
          <cell r="B202" t="str">
            <v>EMPTY BOTLE AQUA 380ML LOCAL</v>
          </cell>
          <cell r="C202" t="str">
            <v>Unit</v>
          </cell>
          <cell r="D202">
            <v>-500</v>
          </cell>
          <cell r="E202">
            <v>-500</v>
          </cell>
          <cell r="F202">
            <v>-500</v>
          </cell>
          <cell r="G202">
            <v>-500</v>
          </cell>
          <cell r="H202">
            <v>-500</v>
          </cell>
          <cell r="I202">
            <v>100000</v>
          </cell>
          <cell r="J202">
            <v>100000</v>
          </cell>
          <cell r="K202">
            <v>100000</v>
          </cell>
          <cell r="L202">
            <v>100000</v>
          </cell>
          <cell r="M202">
            <v>30000</v>
          </cell>
          <cell r="N202">
            <v>30000</v>
          </cell>
          <cell r="O202">
            <v>30000</v>
          </cell>
          <cell r="P202">
            <v>30000</v>
          </cell>
        </row>
        <row r="203">
          <cell r="B203" t="str">
            <v>PALLET RENT DOUBLE FACE</v>
          </cell>
          <cell r="C203" t="str">
            <v>Unit</v>
          </cell>
          <cell r="D203">
            <v>100000</v>
          </cell>
          <cell r="E203">
            <v>100000</v>
          </cell>
          <cell r="F203">
            <v>100000</v>
          </cell>
          <cell r="G203">
            <v>100000</v>
          </cell>
          <cell r="H203">
            <v>100000</v>
          </cell>
          <cell r="I203">
            <v>1786</v>
          </cell>
          <cell r="J203">
            <v>1786</v>
          </cell>
          <cell r="K203">
            <v>1786</v>
          </cell>
          <cell r="L203">
            <v>1786</v>
          </cell>
          <cell r="M203">
            <v>7457</v>
          </cell>
          <cell r="N203">
            <v>7457</v>
          </cell>
          <cell r="O203">
            <v>7240</v>
          </cell>
          <cell r="P203">
            <v>6710</v>
          </cell>
        </row>
        <row r="204">
          <cell r="B204" t="str">
            <v>PALLET 120CM X 100CM X 16CM</v>
          </cell>
          <cell r="C204" t="str">
            <v>Unit</v>
          </cell>
          <cell r="D204">
            <v>100000</v>
          </cell>
          <cell r="E204">
            <v>100000</v>
          </cell>
          <cell r="F204">
            <v>100000</v>
          </cell>
          <cell r="G204">
            <v>100000</v>
          </cell>
          <cell r="H204">
            <v>100000</v>
          </cell>
          <cell r="I204">
            <v>1786</v>
          </cell>
          <cell r="J204">
            <v>1786</v>
          </cell>
          <cell r="K204">
            <v>1786</v>
          </cell>
          <cell r="L204">
            <v>1786</v>
          </cell>
          <cell r="M204">
            <v>30000</v>
          </cell>
          <cell r="N204">
            <v>30000</v>
          </cell>
          <cell r="O204">
            <v>30000</v>
          </cell>
          <cell r="P204">
            <v>30000</v>
          </cell>
        </row>
        <row r="205">
          <cell r="B205" t="str">
            <v>CARTON BOX AQUA 240ML LOCAL 40TH</v>
          </cell>
          <cell r="C205" t="str">
            <v>Unit</v>
          </cell>
          <cell r="D205">
            <v>1786</v>
          </cell>
          <cell r="E205">
            <v>1786</v>
          </cell>
          <cell r="F205">
            <v>1786</v>
          </cell>
          <cell r="G205">
            <v>1786</v>
          </cell>
          <cell r="H205">
            <v>1786</v>
          </cell>
          <cell r="I205">
            <v>3193</v>
          </cell>
          <cell r="J205">
            <v>3193</v>
          </cell>
          <cell r="K205">
            <v>3193</v>
          </cell>
          <cell r="L205">
            <v>2361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6">
          <cell r="B206" t="str">
            <v>CARTON BOX AQUA 240ML LOCAL V.1</v>
          </cell>
          <cell r="C206" t="str">
            <v>Unit</v>
          </cell>
          <cell r="D206">
            <v>1786</v>
          </cell>
          <cell r="E206">
            <v>1786</v>
          </cell>
          <cell r="F206">
            <v>1786</v>
          </cell>
          <cell r="G206">
            <v>1786</v>
          </cell>
          <cell r="H206">
            <v>1786</v>
          </cell>
          <cell r="I206">
            <v>2716</v>
          </cell>
          <cell r="J206">
            <v>2716</v>
          </cell>
          <cell r="K206">
            <v>2716</v>
          </cell>
          <cell r="L206">
            <v>1914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B207" t="str">
            <v>CARTON BOX AQUA 1500ML LOCAL V.1</v>
          </cell>
          <cell r="C207" t="str">
            <v>Unit</v>
          </cell>
          <cell r="D207">
            <v>3193</v>
          </cell>
          <cell r="E207">
            <v>3193</v>
          </cell>
          <cell r="F207">
            <v>3193</v>
          </cell>
          <cell r="G207">
            <v>3193</v>
          </cell>
          <cell r="H207">
            <v>3193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>CARTON BOX AQUA 600ML LOCAL V.1</v>
          </cell>
          <cell r="C208" t="str">
            <v>Unit</v>
          </cell>
          <cell r="D208">
            <v>2716</v>
          </cell>
          <cell r="E208">
            <v>2716</v>
          </cell>
          <cell r="F208">
            <v>2716</v>
          </cell>
          <cell r="G208">
            <v>2716</v>
          </cell>
          <cell r="H208">
            <v>2716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-12000</v>
          </cell>
          <cell r="N208">
            <v>-12000</v>
          </cell>
          <cell r="O208">
            <v>-12000</v>
          </cell>
          <cell r="P208">
            <v>-12000</v>
          </cell>
        </row>
        <row r="209">
          <cell r="B209" t="str">
            <v>POTONGAN HARGA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33358</v>
          </cell>
          <cell r="J209">
            <v>33358</v>
          </cell>
          <cell r="K209">
            <v>32275</v>
          </cell>
          <cell r="L209">
            <v>31488</v>
          </cell>
          <cell r="M209">
            <v>30661</v>
          </cell>
          <cell r="N209">
            <v>30661</v>
          </cell>
          <cell r="O209">
            <v>29768</v>
          </cell>
          <cell r="P209">
            <v>27000</v>
          </cell>
        </row>
        <row r="210">
          <cell r="B210" t="str">
            <v>JUG RACK</v>
          </cell>
          <cell r="C210" t="str">
            <v>Unit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</sheetData>
      <sheetData sheetId="9" refreshError="1">
        <row r="1">
          <cell r="A1" t="str">
            <v>Row Labels</v>
          </cell>
        </row>
        <row r="2">
          <cell r="A2" t="str">
            <v>1500ML AQUA LOCAL 1X12</v>
          </cell>
        </row>
        <row r="3">
          <cell r="A3" t="str">
            <v>1500ML EVIAN 1X12</v>
          </cell>
        </row>
        <row r="4">
          <cell r="A4" t="str">
            <v>1500ML MIZONE LYCHEE LEMON 1X6</v>
          </cell>
        </row>
        <row r="5">
          <cell r="A5" t="str">
            <v>1500ML VIT LOCAL 1X12</v>
          </cell>
        </row>
        <row r="6">
          <cell r="A6" t="str">
            <v>240ML AQUA LOCAL 1X48</v>
          </cell>
        </row>
        <row r="7">
          <cell r="A7" t="str">
            <v>240ML VIT LOCAL 1X48</v>
          </cell>
        </row>
        <row r="8">
          <cell r="A8" t="str">
            <v>240ML VIT LOCAL 1X48 PS</v>
          </cell>
        </row>
        <row r="9">
          <cell r="A9" t="str">
            <v>330ML AQUA KIDS BOY 1X24</v>
          </cell>
        </row>
        <row r="10">
          <cell r="A10" t="str">
            <v>330ML AQUA KIDS GIRL 1X24</v>
          </cell>
        </row>
        <row r="11">
          <cell r="A11" t="str">
            <v>330ML AQUA LOCAL 1X24</v>
          </cell>
        </row>
        <row r="12">
          <cell r="A12" t="str">
            <v>330ML EVIAN 1X24</v>
          </cell>
        </row>
        <row r="13">
          <cell r="A13" t="str">
            <v>330ML VIT LOCAL 1X24</v>
          </cell>
        </row>
        <row r="14">
          <cell r="A14" t="str">
            <v>350ML LEVITE RASA ANGGUR HIJAU 1X12</v>
          </cell>
        </row>
        <row r="15">
          <cell r="A15" t="str">
            <v>350ML LEVITE RASA JAMBU BIJI 1X12</v>
          </cell>
        </row>
        <row r="16">
          <cell r="A16" t="str">
            <v>350ML LEVITE RASA JERUK 1X12</v>
          </cell>
        </row>
        <row r="17">
          <cell r="A17" t="str">
            <v>350ML LEVITE RASA SIRSAK 1X12</v>
          </cell>
        </row>
        <row r="18">
          <cell r="A18" t="str">
            <v>380 ML AQUA LOCAL 1X24</v>
          </cell>
        </row>
        <row r="19">
          <cell r="A19" t="str">
            <v>380ML AQUA REFLECTIONS 1X12</v>
          </cell>
        </row>
        <row r="20">
          <cell r="A20" t="str">
            <v>380ML AQUA SPARKLING 1X12</v>
          </cell>
        </row>
        <row r="21">
          <cell r="A21" t="str">
            <v>450ML AQUA ADULT Q4 MULPACK 1X6</v>
          </cell>
        </row>
        <row r="22">
          <cell r="A22" t="str">
            <v>450ML AQUA LOCAL SLEEVE 1X24</v>
          </cell>
        </row>
        <row r="23">
          <cell r="A23" t="str">
            <v>5 GALLON AQUA LOCAL</v>
          </cell>
        </row>
        <row r="24">
          <cell r="A24" t="str">
            <v>5 GALLON VIT LOCAL</v>
          </cell>
        </row>
        <row r="25">
          <cell r="A25" t="str">
            <v>500ML EVIAN 1X24</v>
          </cell>
        </row>
        <row r="26">
          <cell r="A26" t="str">
            <v>500ML MIZONE ACTIV' 1X12</v>
          </cell>
        </row>
        <row r="27">
          <cell r="A27" t="str">
            <v>500ML MIZONE APPLE GUAVA 1X12</v>
          </cell>
        </row>
        <row r="28">
          <cell r="A28" t="str">
            <v>500ML MIZONE COCOPINA 1X12</v>
          </cell>
        </row>
        <row r="29">
          <cell r="A29" t="str">
            <v>500ML MIZONE COCOPINA BRAZIL LE 1X12</v>
          </cell>
        </row>
        <row r="30">
          <cell r="A30" t="str">
            <v>500ML MIZONE COOLIN BLEWAH 1X12</v>
          </cell>
        </row>
        <row r="31">
          <cell r="A31" t="str">
            <v>500ML MIZONE COOLIN BLEWAH LE 1X12</v>
          </cell>
        </row>
        <row r="32">
          <cell r="A32" t="str">
            <v>500ML MIZONE FRES'IN CRISPY APPLE 1X12</v>
          </cell>
        </row>
        <row r="33">
          <cell r="A33" t="str">
            <v>500ML MIZONE FRES'IN JC STRAWBERRY 1X12</v>
          </cell>
        </row>
        <row r="34">
          <cell r="A34" t="str">
            <v>500ML MIZONE LYCHEE LEMON 1X12</v>
          </cell>
        </row>
        <row r="35">
          <cell r="A35" t="str">
            <v>500ML MIZONE MANGGA KWENI 1X12</v>
          </cell>
        </row>
        <row r="36">
          <cell r="A36" t="str">
            <v>500ML MIZONE ORANGE LIME 1X12</v>
          </cell>
        </row>
        <row r="37">
          <cell r="A37" t="str">
            <v>500ML MIZONE YUZU LEMON 1X12</v>
          </cell>
        </row>
        <row r="38">
          <cell r="A38" t="str">
            <v>600ML AQUA BOX A1/SUS BF/397X265X233 V00</v>
          </cell>
        </row>
        <row r="39">
          <cell r="A39" t="str">
            <v>600ML AQUA BOX A1/TI BF/397X265X233 V000</v>
          </cell>
        </row>
        <row r="40">
          <cell r="A40" t="str">
            <v>600ML AQUA LOCAL 1X24</v>
          </cell>
        </row>
        <row r="41">
          <cell r="A41" t="str">
            <v>600ML AQUA LOCAL SLEEVE V.4 1X24</v>
          </cell>
        </row>
        <row r="42">
          <cell r="A42" t="str">
            <v>600ML VIT LOCAL 1X24</v>
          </cell>
        </row>
        <row r="43">
          <cell r="A43" t="str">
            <v>750ML AQUA LOCAL 1X18</v>
          </cell>
        </row>
        <row r="44">
          <cell r="A44" t="str">
            <v>CARTON BOX AQUA 1500ML LOCAL V.1</v>
          </cell>
        </row>
        <row r="45">
          <cell r="A45" t="str">
            <v>CARTON BOX AQUA 240ML LOCAL 40TH</v>
          </cell>
        </row>
        <row r="46">
          <cell r="A46" t="str">
            <v>CARTON BOX AQUA 240ML LOCAL V.1</v>
          </cell>
        </row>
        <row r="47">
          <cell r="A47" t="str">
            <v>CARTON BOX AQUA 330ML LOCAL FLAT V.1</v>
          </cell>
        </row>
        <row r="48">
          <cell r="A48" t="str">
            <v>CARTON BOX AQUA 600ML LOCAL V.1</v>
          </cell>
        </row>
        <row r="49">
          <cell r="A49" t="str">
            <v>CARTON BOX MIZONE 500ML LL V.2</v>
          </cell>
        </row>
        <row r="50">
          <cell r="A50" t="str">
            <v>CRATE AQUA 380ML LOCAL</v>
          </cell>
        </row>
        <row r="51">
          <cell r="A51" t="str">
            <v>EMPTY BOTLE AQUA 380ML LOCAL</v>
          </cell>
        </row>
        <row r="52">
          <cell r="A52" t="str">
            <v>EMPTY BOTTLE AQUA 5 GALLON</v>
          </cell>
        </row>
        <row r="53">
          <cell r="A53" t="str">
            <v>EMPTY BOTTLE VIT 5 GALLON</v>
          </cell>
        </row>
        <row r="54">
          <cell r="A54" t="str">
            <v>JUG RACK</v>
          </cell>
        </row>
        <row r="55">
          <cell r="A55" t="str">
            <v>MIZZONE MJS</v>
          </cell>
        </row>
        <row r="56">
          <cell r="A56" t="str">
            <v>PALLET 120CM X 100CM X 16CM</v>
          </cell>
        </row>
        <row r="57">
          <cell r="A57" t="str">
            <v>PALLET RENT DOUBLE FACE</v>
          </cell>
        </row>
        <row r="58">
          <cell r="A58" t="str">
            <v>POTONGAN HARGA</v>
          </cell>
        </row>
        <row r="59">
          <cell r="A59" t="str">
            <v>(blank)</v>
          </cell>
        </row>
        <row r="60">
          <cell r="A60" t="str">
            <v>Grand Total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ata Pembayaran"/>
      <sheetName val="Tagihan Per Periode"/>
      <sheetName val="Lap Pak Ari "/>
      <sheetName val="Lms"/>
      <sheetName val="Sws"/>
      <sheetName val="Ps"/>
      <sheetName val="Mjs"/>
      <sheetName val="Pbs"/>
      <sheetName val="P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r%20mahmud/Downloads/Telegram%20Desktop/10.%20REALISASI%20CO%20OKT%202021%20ISA%20(2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r%20mahmud/Downloads/Telegram%20Desktop/10.%20REALISASI%20CO%20OKT%202021%20ISA%20(2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12" refreshedDate="44487.594114930558" createdVersion="5" refreshedVersion="5" minRefreshableVersion="3" recordCount="1809" xr:uid="{FA5C0855-5B7F-457B-9BFC-D993A5C71348}">
  <cacheSource type="worksheet">
    <worksheetSource ref="A1:BC1812" sheet="ALL1" r:id="rId2"/>
  </cacheSource>
  <cacheFields count="56">
    <cacheField name="Cust" numFmtId="0">
      <sharedItems count="5">
        <s v="SATRIA WICAKSANA SEJATI"/>
        <s v="LIVIA MANDIRI SEJATI"/>
        <s v="PUTERA SEJATI"/>
        <s v="MAKMUR JAYA SUGIHARTO"/>
        <s v="PUTERA BORNEO SUGIHARTO"/>
      </sharedItems>
    </cacheField>
    <cacheField name="Supplier" numFmtId="0">
      <sharedItems/>
    </cacheField>
    <cacheField name="IDCO" numFmtId="0">
      <sharedItems containsBlank="1" containsMixedTypes="1" containsNumber="1" containsInteger="1" minValue="115573" maxValue="907221410025"/>
    </cacheField>
    <cacheField name="Trucking" numFmtId="0">
      <sharedItems containsBlank="1"/>
    </cacheField>
    <cacheField name="Sopir" numFmtId="0">
      <sharedItems containsBlank="1"/>
    </cacheField>
    <cacheField name="NoPolisi" numFmtId="0">
      <sharedItems containsBlank="1"/>
    </cacheField>
    <cacheField name="SJPabrik" numFmtId="0">
      <sharedItems containsMixedTypes="1" containsNumber="1" containsInteger="1" minValue="5041684589" maxValue="5041867800"/>
    </cacheField>
    <cacheField name="SJ-YPS KICIR" numFmtId="0">
      <sharedItems containsBlank="1" containsMixedTypes="1" containsNumber="1" containsInteger="1" minValue="5011816223" maxValue="5011816223"/>
    </cacheField>
    <cacheField name="SJ-YPS SOLOG" numFmtId="0">
      <sharedItems containsMixedTypes="1" containsNumber="1" containsInteger="1" minValue="50417847295" maxValue="50417847295"/>
    </cacheField>
    <cacheField name="TGL" numFmtId="16">
      <sharedItems containsSemiMixedTypes="0" containsNonDate="0" containsDate="1" containsString="0" minDate="2021-10-01T00:00:00" maxDate="2021-10-09T00:00:00"/>
    </cacheField>
    <cacheField name="COQTY" numFmtId="0">
      <sharedItems containsSemiMixedTypes="0" containsString="0" containsNumber="1" containsInteger="1" minValue="0" maxValue="2912"/>
    </cacheField>
    <cacheField name="DEPO PENERIMA" numFmtId="0">
      <sharedItems containsBlank="1"/>
    </cacheField>
    <cacheField name="DEPO INPUT BTB" numFmtId="0">
      <sharedItems containsBlank="1"/>
    </cacheField>
    <cacheField name="NoBTB" numFmtId="0">
      <sharedItems containsBlank="1" containsMixedTypes="1" containsNumber="1" containsInteger="1" minValue="19668" maxValue="19731"/>
    </cacheField>
    <cacheField name="TglBTB" numFmtId="0">
      <sharedItems containsDate="1" containsBlank="1" containsMixedTypes="1" minDate="2021-09-30T00:00:00" maxDate="2021-10-15T00:00:00"/>
    </cacheField>
    <cacheField name="Produk" numFmtId="0">
      <sharedItems count="24">
        <s v="AQ.5GLN ISI"/>
        <s v="AQ.5GLN BTL"/>
        <s v="JUG RACK"/>
        <s v="AQ.1500ML 1X12"/>
        <s v="PALLET LOSCAM"/>
        <s v="AQ.600ML 1X24"/>
        <s v="AQ.220ML 1X48"/>
        <s v="AQ.KRTN 220 ML 1X1"/>
        <s v="PALLET 120CM X 100CM X 16CM"/>
        <s v="VT.5GLN ISI"/>
        <s v="VT.5GLN BTL"/>
        <s v="VT.550ML 1X24"/>
        <s v="AQ.330ML 1X24"/>
        <s v="VT.1500ML 1X12"/>
        <s v="VT.330ML 1X24"/>
        <s v="500ML MIZONE ACTIV' LYCHEE LEMON 1X12"/>
        <s v="500ML MIZONE MOOD UP CRANBERRY 1X12"/>
        <s v="500ML MIZONE BREKFREE CHERRYBLSSOM 1X12"/>
        <s v="500ML MIZONE MOVE ON STARFRUIT 1X12"/>
        <s v="350ML MIZONE ACTIV' LYCHEE LEMON 1X12"/>
        <s v="VT.200ML 1X48"/>
        <s v="VT.KRTN 200 ML 1X1"/>
        <s v="VT.KRTN 1500 ML 1X1"/>
        <s v="VT.KRTN 550 ML 1X1"/>
      </sharedItems>
    </cacheField>
    <cacheField name="QTY" numFmtId="0">
      <sharedItems containsSemiMixedTypes="0" containsString="0" containsNumber="1" containsInteger="1" minValue="0" maxValue="2912"/>
    </cacheField>
    <cacheField name="AsalCO1" numFmtId="0">
      <sharedItems containsMixedTypes="1" containsNumber="1" containsInteger="1" minValue="746143" maxValue="907221410025"/>
    </cacheField>
    <cacheField name="AsalCO2" numFmtId="0">
      <sharedItems containsBlank="1" containsMixedTypes="1" containsNumber="1" containsInteger="1" minValue="21090302248" maxValue="21090302248"/>
    </cacheField>
    <cacheField name="SJBonkar" numFmtId="0">
      <sharedItems containsMixedTypes="1" containsNumber="1" containsInteger="1" minValue="6007972368" maxValue="6008068845"/>
    </cacheField>
    <cacheField name="Aqty1" numFmtId="0">
      <sharedItems containsSemiMixedTypes="0" containsString="0" containsNumber="1" containsInteger="1" minValue="0" maxValue="1800"/>
    </cacheField>
    <cacheField name="Aqty2" numFmtId="0">
      <sharedItems containsSemiMixedTypes="0" containsString="0" containsNumber="1" containsInteger="1" minValue="0" maxValue="1680"/>
    </cacheField>
    <cacheField name="BKRQty" numFmtId="0">
      <sharedItems containsSemiMixedTypes="0" containsString="0" containsNumber="1" containsInteger="1" minValue="0" maxValue="1800"/>
    </cacheField>
    <cacheField name="AsalDepo1" numFmtId="0">
      <sharedItems containsBlank="1"/>
    </cacheField>
    <cacheField name="AsalDepo2" numFmtId="0">
      <sharedItems containsBlank="1"/>
    </cacheField>
    <cacheField name="NoBKB" numFmtId="0">
      <sharedItems containsBlank="1" containsMixedTypes="1" containsNumber="1" containsInteger="1" minValue="33857" maxValue="34037"/>
    </cacheField>
    <cacheField name="TglBKB" numFmtId="0">
      <sharedItems containsDate="1" containsBlank="1" containsMixedTypes="1" minDate="2021-09-10T00:00:00" maxDate="2021-10-12T00:00:00"/>
    </cacheField>
    <cacheField name="TLKQty" numFmtId="0">
      <sharedItems containsString="0" containsBlank="1" containsNumber="1" containsInteger="1" minValue="0" maxValue="384"/>
    </cacheField>
    <cacheField name="SJtolakan" numFmtId="0">
      <sharedItems containsMixedTypes="1" containsNumber="1" containsInteger="1" minValue="5041706415" maxValue="5041866618"/>
    </cacheField>
    <cacheField name="NoBTBTlk" numFmtId="0">
      <sharedItems containsBlank="1"/>
    </cacheField>
    <cacheField name="TglBTBTlk" numFmtId="0">
      <sharedItems containsDate="1" containsBlank="1" containsMixedTypes="1" minDate="2021-09-30T00:00:00" maxDate="2021-10-10T00:00:00"/>
    </cacheField>
    <cacheField name="MUAT" numFmtId="0">
      <sharedItems/>
    </cacheField>
    <cacheField name="RETUR" numFmtId="0">
      <sharedItems/>
    </cacheField>
    <cacheField name="TLK" numFmtId="0">
      <sharedItems/>
    </cacheField>
    <cacheField name="MUAT2" numFmtId="164">
      <sharedItems containsMixedTypes="1" containsNumber="1" containsInteger="1" minValue="0" maxValue="85408960"/>
    </cacheField>
    <cacheField name="RETUR2" numFmtId="164">
      <sharedItems containsMixedTypes="1" containsNumber="1" containsInteger="1" minValue="0" maxValue="54000000"/>
    </cacheField>
    <cacheField name="TLK2" numFmtId="164">
      <sharedItems containsMixedTypes="1" containsNumber="1" containsInteger="1" minValue="0" maxValue="11520000"/>
    </cacheField>
    <cacheField name="BKB QTY2" numFmtId="0">
      <sharedItems containsBlank="1"/>
    </cacheField>
    <cacheField name="TGL BKB QTY2" numFmtId="0">
      <sharedItems containsNonDate="0" containsDate="1" containsString="0" containsBlank="1" minDate="2021-09-13T00:00:00" maxDate="2021-10-09T00:00:00"/>
    </cacheField>
    <cacheField name="MUAT (PEMBELIAN)" numFmtId="0">
      <sharedItems containsNonDate="0" containsString="0" containsBlank="1"/>
    </cacheField>
    <cacheField name="RETUR (PEMBELIAN)" numFmtId="0">
      <sharedItems containsNonDate="0" containsString="0" containsBlank="1"/>
    </cacheField>
    <cacheField name="TLK (PEMBELIAN)" numFmtId="0">
      <sharedItems containsNonDate="0" containsString="0" containsBlank="1"/>
    </cacheField>
    <cacheField name="TOTAL PEMBELIAN" numFmtId="0">
      <sharedItems containsNonDate="0" containsString="0" containsBlank="1"/>
    </cacheField>
    <cacheField name="SUBSIDI OA" numFmtId="0">
      <sharedItems containsNonDate="0" containsString="0" containsBlank="1"/>
    </cacheField>
    <cacheField name="OA WIN" numFmtId="0">
      <sharedItems containsNonDate="0" containsString="0" containsBlank="1"/>
    </cacheField>
    <cacheField name="OA RITASE" numFmtId="0">
      <sharedItems containsNonDate="0" containsString="0" containsBlank="1"/>
    </cacheField>
    <cacheField name="OA MLA" numFmtId="0">
      <sharedItems containsNonDate="0" containsString="0" containsBlank="1"/>
    </cacheField>
    <cacheField name="OA TAMBAHAN" numFmtId="0">
      <sharedItems containsNonDate="0" containsString="0" containsBlank="1"/>
    </cacheField>
    <cacheField name="BY. INAP" numFmtId="0">
      <sharedItems containsNonDate="0" containsString="0" containsBlank="1"/>
    </cacheField>
    <cacheField name="STORAGE" numFmtId="0">
      <sharedItems containsNonDate="0" containsString="0" containsBlank="1"/>
    </cacheField>
    <cacheField name="DEMURAGE" numFmtId="0">
      <sharedItems containsNonDate="0" containsString="0" containsBlank="1"/>
    </cacheField>
    <cacheField name="TOTAL OA" numFmtId="0">
      <sharedItems containsNonDate="0" containsString="0" containsBlank="1"/>
    </cacheField>
    <cacheField name="NO INVOICE " numFmtId="0">
      <sharedItems containsNonDate="0" containsString="0" containsBlank="1"/>
    </cacheField>
    <cacheField name="TANGGAL PELUNASAN" numFmtId="0">
      <sharedItems containsNonDate="0" containsString="0" containsBlank="1"/>
    </cacheField>
    <cacheField name="1" numFmtId="0">
      <sharedItems containsSemiMixedTypes="0" containsString="0" containsNumber="1" containsInteger="1" minValue="1" maxValue="8"/>
    </cacheField>
    <cacheField name="Field1" numFmtId="0" formula="QTY-BKRQty+TLKQ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12" refreshedDate="44487.595291898149" createdVersion="5" refreshedVersion="5" minRefreshableVersion="3" recordCount="3686" xr:uid="{4618B757-842B-44E0-A40E-BCFBD9EA5042}">
  <cacheSource type="worksheet">
    <worksheetSource ref="A1:W3687" sheet="TIV1" r:id="rId2"/>
  </cacheSource>
  <cacheFields count="23">
    <cacheField name="Purchase Order Number" numFmtId="0">
      <sharedItems/>
    </cacheField>
    <cacheField name="Order number" numFmtId="0">
      <sharedItems/>
    </cacheField>
    <cacheField name="Created On" numFmtId="14">
      <sharedItems containsSemiMixedTypes="0" containsNonDate="0" containsDate="1" containsString="0" minDate="2021-09-23T00:00:00" maxDate="2021-10-09T00:00:00"/>
    </cacheField>
    <cacheField name="Pricing Date" numFmtId="14">
      <sharedItems containsSemiMixedTypes="0" containsNonDate="0" containsDate="1" containsString="0" minDate="2021-09-30T00:00:00" maxDate="2021-10-10T00:00:00"/>
    </cacheField>
    <cacheField name="Invoice date" numFmtId="14">
      <sharedItems containsSemiMixedTypes="0" containsNonDate="0" containsDate="1" containsString="0" minDate="2021-10-08T00:00:00" maxDate="2021-10-09T00:00:00"/>
    </cacheField>
    <cacheField name="Actual Goods Issue Date" numFmtId="14">
      <sharedItems containsSemiMixedTypes="0" containsNonDate="0" containsDate="1" containsString="0" minDate="2021-10-01T00:00:00" maxDate="2021-10-09T00:00:00"/>
    </cacheField>
    <cacheField name="Sales Document Type" numFmtId="0">
      <sharedItems/>
    </cacheField>
    <cacheField name="Ship to" numFmtId="0">
      <sharedItems/>
    </cacheField>
    <cacheField name="Sold-To Party" numFmtId="0">
      <sharedItems/>
    </cacheField>
    <cacheField name="Plant" numFmtId="0">
      <sharedItems/>
    </cacheField>
    <cacheField name="Plant Description" numFmtId="0">
      <sharedItems/>
    </cacheField>
    <cacheField name="Delivery number" numFmtId="0">
      <sharedItems containsSemiMixedTypes="0" containsString="0" containsNumber="1" containsInteger="1" minValue="5041684589" maxValue="6008068845"/>
    </cacheField>
    <cacheField name="External Delivery ID" numFmtId="0">
      <sharedItems containsMixedTypes="1" containsNumber="1" containsInteger="1" minValue="0" maxValue="0"/>
    </cacheField>
    <cacheField name="Means of Trans. ID" numFmtId="0">
      <sharedItems containsMixedTypes="1" containsNumber="1" containsInteger="1" minValue="0" maxValue="0"/>
    </cacheField>
    <cacheField name="Material" numFmtId="0">
      <sharedItems/>
    </cacheField>
    <cacheField name="Ship to name" numFmtId="0">
      <sharedItems/>
    </cacheField>
    <cacheField name="Sold to name" numFmtId="0">
      <sharedItems count="5">
        <s v="PT. LIVIA MANDIRI SEJATI"/>
        <s v="UD. PUTERA SEJATI"/>
        <s v="PT. SATRIA WICAKSANA SEJATI"/>
        <s v="TOKO MAKMUR JAYA SUGIHARTO"/>
        <s v="PT. PUTRA BORNEO SUGIARTO"/>
      </sharedItems>
    </cacheField>
    <cacheField name="Material description" numFmtId="0">
      <sharedItems count="20">
        <s v="EMPTY BOTTLE AQUA 5 GALLON"/>
        <s v="5 GALLON AQUA LOCAL"/>
        <s v="EMPTY BOTTLE VIT 5 GALLON"/>
        <s v="5 GALLON VIT LOCAL"/>
        <s v="PALLET RENT DOUBLE FACE"/>
        <s v="JUG RACK"/>
        <s v="PALLET 120CM X 100CM X 16CM"/>
        <s v="1500ML AQUA LOCAL 1X12"/>
        <s v="600ML AQUA LOCAL 1X24"/>
        <s v="220ML AQUA LOCAL 1X48"/>
        <s v="330ML AQUA LOCAL 1X24"/>
        <s v="500ML MIZONE ACTIV' LYCHEE LEMON 1X12"/>
        <s v="500ML MIZONE MOOD UP CRANBERRY 1X12"/>
        <s v="500ML MIZONE BREAKFREE CHERRYBLSSOM 1X12"/>
        <s v="500ML MIZONE MOVE ON STARFRUIT 1X12"/>
        <s v="550ML VIT LOCAL 1X24"/>
        <s v="350ML MIZONE ACTIV' LYCHEE LEMON 1X12"/>
        <s v="200ML VIT LOCAL 1X48"/>
        <s v="1500ML VIT LOCAL 1X12"/>
        <s v="330ML VIT LOCAL 1X24"/>
      </sharedItems>
    </cacheField>
    <cacheField name="Billing Document" numFmtId="0">
      <sharedItems/>
    </cacheField>
    <cacheField name="Item category" numFmtId="0">
      <sharedItems/>
    </cacheField>
    <cacheField name="Order Quantity" numFmtId="1">
      <sharedItems containsSemiMixedTypes="0" containsString="0" containsNumber="1" containsInteger="1" minValue="-1773" maxValue="2912"/>
    </cacheField>
    <cacheField name="Delivery SuM" numFmtId="1">
      <sharedItems containsSemiMixedTypes="0" containsString="0" containsNumber="1" containsInteger="1" minValue="-1773" maxValue="2912"/>
    </cacheField>
    <cacheField name="SJ" numFmtId="0">
      <sharedItems count="3">
        <s v="RETUR"/>
        <s v="MUAT"/>
        <s v="TOLAK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9">
  <r>
    <x v="0"/>
    <s v="PT. TIRTA INVESTAMA WINONGAN"/>
    <n v="21093000889"/>
    <s v="MERPATI"/>
    <s v="MASKUR"/>
    <s v="N 7906 UR"/>
    <n v="5041740029"/>
    <s v="-"/>
    <s v="-"/>
    <d v="2021-10-01T00:00:00"/>
    <n v="1344"/>
    <s v="DEPO BALONG PANGGANG"/>
    <s v="DEPO BALONG PANGGANG"/>
    <s v="088-0002300"/>
    <d v="2021-10-01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3000889"/>
    <s v="MERPATI"/>
    <s v="MASKUR"/>
    <s v="N 7906 UR"/>
    <n v="5041740029"/>
    <s v="-"/>
    <s v="-"/>
    <d v="2021-10-01T00:00:00"/>
    <n v="1344"/>
    <s v="DEPO BALONG PANGGANG"/>
    <s v="DEPO BALONG PANGGANG"/>
    <s v="088-0002300"/>
    <d v="2021-10-01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3000889A"/>
    <s v="MERPATI"/>
    <s v="MASKUR"/>
    <s v="N 7906 UR"/>
    <s v="BONGKAR SAJA"/>
    <s v="-"/>
    <s v="-"/>
    <d v="2021-10-01T00:00:00"/>
    <n v="0"/>
    <s v="TIV KEBONCANDI"/>
    <s v="TIV KEBONCANDI"/>
    <s v="-"/>
    <s v="-"/>
    <x v="0"/>
    <n v="0"/>
    <n v="21092400663"/>
    <s v="-"/>
    <n v="6008044456"/>
    <n v="51"/>
    <n v="0"/>
    <n v="51"/>
    <s v="TEJA JAYA"/>
    <s v="-"/>
    <s v="558-0006381"/>
    <d v="2021-09-30T00:00:00"/>
    <n v="4"/>
    <n v="5041741262"/>
    <s v="558-0009758"/>
    <d v="2021-09-30T00:00:00"/>
    <e v="#N/A"/>
    <s v="2050343532"/>
    <s v="8276766666"/>
    <n v="0"/>
    <n v="502350"/>
    <n v="39400"/>
    <m/>
    <m/>
    <m/>
    <m/>
    <m/>
    <m/>
    <m/>
    <m/>
    <m/>
    <m/>
    <m/>
    <m/>
    <m/>
    <m/>
    <m/>
    <m/>
    <m/>
    <n v="1"/>
  </r>
  <r>
    <x v="1"/>
    <s v="PT. TIRTA INVESTAMA WINONGAN"/>
    <s v="21093000889A"/>
    <s v="MERPATI"/>
    <s v="MASKUR"/>
    <s v="N 7906 UR"/>
    <s v="BONGKAR SAJA"/>
    <s v="-"/>
    <s v="-"/>
    <d v="2021-10-01T00:00:00"/>
    <n v="0"/>
    <s v="TIV KEBONCANDI"/>
    <s v="TIV KEBONCANDI"/>
    <s v="-"/>
    <s v="-"/>
    <x v="1"/>
    <n v="0"/>
    <n v="21092400663"/>
    <s v="-"/>
    <n v="6008044456"/>
    <n v="1404"/>
    <n v="0"/>
    <n v="1404"/>
    <s v="TEJA JAYA"/>
    <s v="-"/>
    <s v="558-0006381"/>
    <d v="2021-09-30T00:00:00"/>
    <n v="60"/>
    <n v="5041741262"/>
    <s v="558-0009758"/>
    <d v="2021-09-30T00:00:00"/>
    <e v="#N/A"/>
    <s v="2050343532"/>
    <s v="8276766666"/>
    <n v="0"/>
    <n v="42120000"/>
    <n v="1800000"/>
    <m/>
    <m/>
    <m/>
    <m/>
    <m/>
    <m/>
    <m/>
    <m/>
    <m/>
    <m/>
    <m/>
    <m/>
    <m/>
    <m/>
    <m/>
    <m/>
    <m/>
    <n v="1"/>
  </r>
  <r>
    <x v="1"/>
    <s v="PT. TIRTA INVESTAMA WINONGAN"/>
    <n v="21092400582"/>
    <s v="YPS"/>
    <s v="NURCHOLIS"/>
    <s v="L 9424 UZ"/>
    <n v="5041741413"/>
    <s v="-"/>
    <s v="SJ-WIN/25085/10/2021"/>
    <d v="2021-10-01T00:00:00"/>
    <n v="1344"/>
    <s v="DEPO PASURUAN"/>
    <s v="DEPO PASURUAN"/>
    <s v="555-0008722"/>
    <d v="2021-10-01T00:00:00"/>
    <x v="0"/>
    <n v="1344"/>
    <n v="21092400612"/>
    <s v="-"/>
    <n v="6008042410"/>
    <n v="17"/>
    <n v="0"/>
    <n v="17"/>
    <s v="DEPO PASURUAN"/>
    <s v="-"/>
    <s v="555-0006410"/>
    <d v="2021-09-30T00:00:00"/>
    <n v="0"/>
    <n v="5041741415"/>
    <m/>
    <m/>
    <s v="8276766666"/>
    <s v="2050343532"/>
    <s v="8276766666"/>
    <n v="13238400"/>
    <n v="167450"/>
    <n v="0"/>
    <m/>
    <m/>
    <m/>
    <m/>
    <m/>
    <m/>
    <m/>
    <m/>
    <m/>
    <m/>
    <m/>
    <m/>
    <m/>
    <m/>
    <m/>
    <m/>
    <m/>
    <n v="1"/>
  </r>
  <r>
    <x v="1"/>
    <s v="PT. TIRTA INVESTAMA WINONGAN"/>
    <n v="21092400582"/>
    <s v="YPS"/>
    <s v="NURCHOLIS"/>
    <s v="L 9424 UZ"/>
    <n v="5041741413"/>
    <s v="-"/>
    <s v="SJ-WIN/25085/10/2021"/>
    <d v="2021-10-01T00:00:00"/>
    <n v="1344"/>
    <s v="DEPO PASURUAN"/>
    <s v="DEPO PASURUAN"/>
    <s v="555-0008722"/>
    <d v="2021-10-01T00:00:00"/>
    <x v="1"/>
    <n v="1344"/>
    <n v="21092400612"/>
    <s v="-"/>
    <n v="6008042410"/>
    <n v="1344"/>
    <n v="0"/>
    <n v="1344"/>
    <s v="DEPO PASURUAN"/>
    <s v="-"/>
    <s v="555-0006410"/>
    <d v="2021-09-30T00:00:00"/>
    <n v="30"/>
    <n v="5041741415"/>
    <m/>
    <m/>
    <s v="8276766666"/>
    <s v="2050343532"/>
    <s v="8276766666"/>
    <n v="40320000"/>
    <n v="40320000"/>
    <n v="900000"/>
    <m/>
    <m/>
    <m/>
    <m/>
    <m/>
    <m/>
    <m/>
    <m/>
    <m/>
    <m/>
    <m/>
    <m/>
    <m/>
    <m/>
    <m/>
    <m/>
    <m/>
    <n v="1"/>
  </r>
  <r>
    <x v="1"/>
    <s v="PT. TIRTA INVESTAMA WINONGAN"/>
    <n v="21092400582"/>
    <s v="YPS"/>
    <s v="NURCHOLIS"/>
    <s v="L 9424 UZ"/>
    <n v="5041741413"/>
    <s v="-"/>
    <s v="SJ-WIN/25085/10/2021"/>
    <d v="2021-10-01T00:00:00"/>
    <n v="28"/>
    <s v="DEPO PASURUAN"/>
    <s v="DEPO PASURUAN"/>
    <s v="555-0008722"/>
    <d v="2021-10-01T00:00:00"/>
    <x v="2"/>
    <n v="28"/>
    <n v="21092400612"/>
    <s v="-"/>
    <n v="6008042410"/>
    <n v="28"/>
    <n v="0"/>
    <n v="28"/>
    <s v="DEPO PASURUAN"/>
    <s v="-"/>
    <s v="555-0006410"/>
    <d v="2021-09-30T00:00:00"/>
    <n v="0"/>
    <n v="5041741415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2"/>
    <s v="PT. TIRTA INVESTAMA WINONGAN"/>
    <n v="21092401719"/>
    <s v="YPS"/>
    <s v="DWI INDRA"/>
    <s v="N 8540 UV"/>
    <n v="5041740430"/>
    <s v="-"/>
    <s v="SJ-WIN/25086/10/2021"/>
    <d v="2021-10-01T00:00:00"/>
    <n v="1440"/>
    <s v="DEPO PUTRA SEJATI"/>
    <s v="DEPO PUTRA SEJATI"/>
    <s v="557-0014292"/>
    <d v="2021-10-01T00:00:00"/>
    <x v="0"/>
    <n v="1440"/>
    <s v="RETUR TGL 30/09/2021"/>
    <s v="-"/>
    <s v="-"/>
    <n v="0"/>
    <n v="0"/>
    <n v="0"/>
    <s v="-"/>
    <s v="-"/>
    <s v="-"/>
    <s v="-"/>
    <n v="0"/>
    <s v="-"/>
    <s v="-"/>
    <s v="-"/>
    <s v="8276767192"/>
    <e v="#N/A"/>
    <e v="#N/A"/>
    <n v="13579200"/>
    <n v="0"/>
    <n v="0"/>
    <m/>
    <m/>
    <m/>
    <m/>
    <m/>
    <m/>
    <m/>
    <m/>
    <m/>
    <m/>
    <m/>
    <m/>
    <m/>
    <m/>
    <m/>
    <m/>
    <m/>
    <n v="1"/>
  </r>
  <r>
    <x v="2"/>
    <s v="PT. TIRTA INVESTAMA WINONGAN"/>
    <n v="21092401719"/>
    <s v="YPS"/>
    <s v="DWI INDRA"/>
    <s v="N 8540 UV"/>
    <n v="5041740430"/>
    <s v="-"/>
    <s v="SJ-WIN/25086/10/2021"/>
    <d v="2021-10-01T00:00:00"/>
    <n v="1440"/>
    <s v="DEPO PUTRA SEJATI"/>
    <s v="DEPO PUTRA SEJATI"/>
    <s v="557-0014292"/>
    <d v="2021-10-01T00:00:00"/>
    <x v="1"/>
    <n v="1440"/>
    <s v="RETUR TGL 30/09/2021"/>
    <s v="-"/>
    <s v="-"/>
    <n v="0"/>
    <n v="0"/>
    <n v="0"/>
    <s v="-"/>
    <s v="-"/>
    <s v="-"/>
    <s v="-"/>
    <n v="0"/>
    <s v="-"/>
    <s v="-"/>
    <s v="-"/>
    <s v="8276767192"/>
    <e v="#N/A"/>
    <e v="#N/A"/>
    <n v="4320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91"/>
    <s v="KR"/>
    <s v="SULISWANTO"/>
    <s v="N 8513 UV"/>
    <n v="5041738637"/>
    <s v="-"/>
    <s v="SJ-WIN/25087/10/2021"/>
    <d v="2021-10-01T00:00:00"/>
    <n v="960"/>
    <s v="DEPO PROBOLINGGO"/>
    <s v="DEPO PROBOLINGGO"/>
    <s v="889-0004165"/>
    <d v="2021-10-01T00:00:00"/>
    <x v="0"/>
    <n v="960"/>
    <n v="21092400620"/>
    <s v="-"/>
    <n v="6008044130"/>
    <n v="14"/>
    <n v="0"/>
    <n v="14"/>
    <s v="DEPO PROBOLINGGO"/>
    <s v="-"/>
    <s v="889-0004065"/>
    <d v="2021-09-30T00:00:00"/>
    <n v="0"/>
    <n v="5041740897"/>
    <m/>
    <m/>
    <s v="8276766666"/>
    <s v="2050343532"/>
    <s v="8276766666"/>
    <n v="9456000"/>
    <n v="137900"/>
    <n v="0"/>
    <m/>
    <m/>
    <m/>
    <m/>
    <m/>
    <m/>
    <m/>
    <m/>
    <m/>
    <m/>
    <m/>
    <m/>
    <m/>
    <m/>
    <m/>
    <m/>
    <m/>
    <n v="1"/>
  </r>
  <r>
    <x v="1"/>
    <s v="PT. TIRTA INVESTAMA WINONGAN"/>
    <n v="21092400591"/>
    <s v="KR"/>
    <s v="SULISWANTO"/>
    <s v="N 8513 UV"/>
    <n v="5041738637"/>
    <s v="-"/>
    <s v="SJ-WIN/25087/10/2021"/>
    <d v="2021-10-01T00:00:00"/>
    <n v="960"/>
    <s v="DEPO PROBOLINGGO"/>
    <s v="DEPO PROBOLINGGO"/>
    <s v="889-0004165"/>
    <d v="2021-10-01T00:00:00"/>
    <x v="1"/>
    <n v="960"/>
    <n v="21092400620"/>
    <s v="-"/>
    <n v="6008044130"/>
    <n v="960"/>
    <n v="0"/>
    <n v="960"/>
    <s v="DEPO PROBOLINGGO"/>
    <s v="-"/>
    <s v="889-0004065"/>
    <d v="2021-09-30T00:00:00"/>
    <n v="40"/>
    <n v="5041740897"/>
    <m/>
    <m/>
    <s v="8276766666"/>
    <s v="2050343532"/>
    <s v="8276766666"/>
    <n v="28800000"/>
    <n v="28800000"/>
    <n v="1200000"/>
    <m/>
    <m/>
    <m/>
    <m/>
    <m/>
    <m/>
    <m/>
    <m/>
    <m/>
    <m/>
    <m/>
    <m/>
    <m/>
    <m/>
    <m/>
    <m/>
    <m/>
    <n v="1"/>
  </r>
  <r>
    <x v="1"/>
    <s v="PT. TIRTA INVESTAMA WINONGAN"/>
    <n v="21092400591"/>
    <s v="KR"/>
    <s v="SULISWANTO"/>
    <s v="N 8513 UV"/>
    <n v="5041738637"/>
    <s v="-"/>
    <s v="SJ-WIN/25087/10/2021"/>
    <d v="2021-10-01T00:00:00"/>
    <n v="20"/>
    <s v="DEPO PROBOLINGGO"/>
    <s v="DEPO PROBOLINGGO"/>
    <s v="889-0004165"/>
    <d v="2021-10-01T00:00:00"/>
    <x v="2"/>
    <n v="20"/>
    <n v="21092400620"/>
    <s v="-"/>
    <n v="6008044130"/>
    <n v="20"/>
    <n v="0"/>
    <n v="20"/>
    <s v="DEPO PROBOLINGGO"/>
    <s v="-"/>
    <s v="889-0004065"/>
    <d v="2021-09-30T00:00:00"/>
    <n v="0"/>
    <n v="5041740897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9"/>
    <s v="YPS"/>
    <s v="UMAR"/>
    <s v="N 8546 UV"/>
    <n v="5041741624"/>
    <s v="-"/>
    <s v="SJ-WIN/25088/10/2021"/>
    <d v="2021-10-01T00:00:00"/>
    <n v="1728"/>
    <s v="TOKO SUKSES"/>
    <s v="TOKO SUKSES"/>
    <s v="558-0009755"/>
    <d v="2021-09-30T00:00:00"/>
    <x v="0"/>
    <n v="1728"/>
    <n v="21092400619"/>
    <s v="-"/>
    <n v="6008044805"/>
    <n v="27"/>
    <n v="0"/>
    <n v="27"/>
    <s v="TOKO SUKSES"/>
    <s v="-"/>
    <s v="558-0006379"/>
    <d v="2021-09-30T00:00:00"/>
    <n v="0"/>
    <n v="5041740431"/>
    <s v="558-0009754"/>
    <d v="2021-09-30T00:00:00"/>
    <s v="8276766666"/>
    <s v="2050343532"/>
    <s v="8276766666"/>
    <n v="17020800"/>
    <n v="265950"/>
    <n v="0"/>
    <m/>
    <m/>
    <m/>
    <m/>
    <m/>
    <m/>
    <m/>
    <m/>
    <m/>
    <m/>
    <m/>
    <m/>
    <m/>
    <m/>
    <m/>
    <m/>
    <m/>
    <n v="1"/>
  </r>
  <r>
    <x v="1"/>
    <s v="PT. TIRTA INVESTAMA WINONGAN"/>
    <n v="21092400589"/>
    <s v="YPS"/>
    <s v="UMAR"/>
    <s v="N 8546 UV"/>
    <n v="5041741624"/>
    <s v="-"/>
    <s v="SJ-WIN/25088/10/2021"/>
    <d v="2021-10-01T00:00:00"/>
    <n v="1728"/>
    <s v="TOKO SUKSES"/>
    <s v="TOKO SUKSES"/>
    <s v="558-0009755"/>
    <d v="2021-09-30T00:00:00"/>
    <x v="1"/>
    <n v="1728"/>
    <n v="21092400619"/>
    <s v="-"/>
    <n v="6008044805"/>
    <n v="1800"/>
    <n v="0"/>
    <n v="1800"/>
    <s v="TOKO SUKSES"/>
    <s v="-"/>
    <s v="558-0006379"/>
    <d v="2021-09-30T00:00:00"/>
    <n v="75"/>
    <n v="5041740431"/>
    <s v="558-0009754"/>
    <d v="2021-09-30T00:00:00"/>
    <s v="8276766666"/>
    <s v="2050343532"/>
    <s v="8276766666"/>
    <n v="51840000"/>
    <n v="54000000"/>
    <n v="2250000"/>
    <m/>
    <m/>
    <m/>
    <m/>
    <m/>
    <m/>
    <m/>
    <m/>
    <m/>
    <m/>
    <m/>
    <m/>
    <m/>
    <m/>
    <m/>
    <m/>
    <m/>
    <n v="1"/>
  </r>
  <r>
    <x v="1"/>
    <s v="PT. TIRTA INVESTAMA WINONGAN"/>
    <n v="21092400564"/>
    <s v="PPS"/>
    <s v="BASIT"/>
    <s v="L 8372 UI"/>
    <n v="5041757174"/>
    <s v="-"/>
    <s v="-"/>
    <d v="2021-10-01T00:00:00"/>
    <n v="1440"/>
    <s v="DEPO JEMBER"/>
    <s v="DEPO JEMBER"/>
    <s v="369-0005681"/>
    <d v="2021-10-02T00:00:00"/>
    <x v="0"/>
    <n v="1440"/>
    <n v="21092400630"/>
    <s v="-"/>
    <n v="6008044013"/>
    <n v="38"/>
    <n v="0"/>
    <n v="38"/>
    <s v="DEPO JEMBER"/>
    <s v="-"/>
    <s v="369-0005375"/>
    <d v="2021-09-30T00:00:00"/>
    <n v="4"/>
    <n v="5041755490"/>
    <m/>
    <m/>
    <s v="8276766666"/>
    <s v="2050343532"/>
    <s v="8276766666"/>
    <n v="14184000"/>
    <n v="374300"/>
    <n v="39400"/>
    <m/>
    <m/>
    <m/>
    <m/>
    <m/>
    <m/>
    <m/>
    <m/>
    <m/>
    <m/>
    <m/>
    <m/>
    <m/>
    <m/>
    <m/>
    <m/>
    <m/>
    <n v="1"/>
  </r>
  <r>
    <x v="1"/>
    <s v="PT. TIRTA INVESTAMA WINONGAN"/>
    <n v="21092400564"/>
    <s v="PPS"/>
    <s v="BASIT"/>
    <s v="L 8372 UI"/>
    <n v="5041757174"/>
    <s v="-"/>
    <s v="-"/>
    <d v="2021-10-01T00:00:00"/>
    <n v="1440"/>
    <s v="DEPO JEMBER"/>
    <s v="DEPO JEMBER"/>
    <s v="369-0005681"/>
    <d v="2021-10-02T00:00:00"/>
    <x v="1"/>
    <n v="1440"/>
    <n v="21092400630"/>
    <s v="-"/>
    <n v="6008044013"/>
    <n v="1440"/>
    <n v="0"/>
    <n v="1440"/>
    <s v="DEPO JEMBER"/>
    <s v="-"/>
    <s v="369-0005375"/>
    <d v="2021-09-30T00:00:00"/>
    <n v="70"/>
    <n v="5041755490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1"/>
  </r>
  <r>
    <x v="1"/>
    <s v="PT. TIRTA INVESTAMA WINONGAN"/>
    <n v="21092400565"/>
    <s v="MERPATI"/>
    <s v="EKO"/>
    <s v="N 8863 UR"/>
    <n v="5041754492"/>
    <s v="-"/>
    <s v="-"/>
    <d v="2021-10-01T00:00:00"/>
    <n v="1440"/>
    <s v="DEPO BANYUWANGI"/>
    <s v="DEPO BANYUWANGI"/>
    <s v="080-0002946"/>
    <d v="2021-10-02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5"/>
    <s v="MERPATI"/>
    <s v="EKO"/>
    <s v="N 8863 UR"/>
    <n v="5041754492"/>
    <s v="-"/>
    <s v="-"/>
    <d v="2021-10-01T00:00:00"/>
    <n v="1440"/>
    <s v="DEPO BANYUWANGI"/>
    <s v="DEPO BANYUWANGI"/>
    <s v="080-0002946"/>
    <d v="2021-10-02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65A"/>
    <s v="MERPATI"/>
    <s v="EKO"/>
    <s v="N 8863 UR"/>
    <s v="BONGKAR SAJA"/>
    <s v="-"/>
    <s v="-"/>
    <d v="2021-10-01T00:00:00"/>
    <n v="0"/>
    <s v="TIV KEBONCANDI"/>
    <s v="TIV KEBONCANDI"/>
    <s v="-"/>
    <s v="-"/>
    <x v="0"/>
    <n v="0"/>
    <n v="21091701634"/>
    <s v="-"/>
    <n v="6008047491"/>
    <n v="34"/>
    <n v="0"/>
    <n v="34"/>
    <s v="LOWAYU - GRESIK"/>
    <s v="-"/>
    <s v="556-0006016"/>
    <d v="2021-09-27T00:00:00"/>
    <n v="1"/>
    <n v="5041756501"/>
    <m/>
    <m/>
    <e v="#N/A"/>
    <s v="2050343559"/>
    <s v="8276767193"/>
    <n v="0"/>
    <n v="334900"/>
    <n v="9850"/>
    <m/>
    <m/>
    <m/>
    <m/>
    <m/>
    <m/>
    <m/>
    <m/>
    <m/>
    <m/>
    <m/>
    <m/>
    <m/>
    <m/>
    <m/>
    <m/>
    <m/>
    <n v="1"/>
  </r>
  <r>
    <x v="0"/>
    <s v="PT. TIRTA INVESTAMA WINONGAN"/>
    <s v="21092400565A"/>
    <s v="MERPATI"/>
    <s v="EKO"/>
    <s v="N 8863 UR"/>
    <s v="BONGKAR SAJA"/>
    <s v="-"/>
    <s v="-"/>
    <d v="2021-10-01T00:00:00"/>
    <n v="0"/>
    <s v="TIV KEBONCANDI"/>
    <s v="TIV KEBONCANDI"/>
    <s v="-"/>
    <s v="-"/>
    <x v="1"/>
    <n v="0"/>
    <n v="21091701634"/>
    <s v="-"/>
    <n v="6008047491"/>
    <n v="1440"/>
    <n v="0"/>
    <n v="1440"/>
    <s v="LOWAYU - GRESIK"/>
    <s v="-"/>
    <s v="556-0006016"/>
    <d v="2021-09-27T00:00:00"/>
    <n v="61"/>
    <n v="5041756501"/>
    <m/>
    <m/>
    <e v="#N/A"/>
    <s v="2050343559"/>
    <s v="8276767193"/>
    <n v="0"/>
    <n v="43200000"/>
    <n v="1830000"/>
    <m/>
    <m/>
    <m/>
    <m/>
    <m/>
    <m/>
    <m/>
    <m/>
    <m/>
    <m/>
    <m/>
    <m/>
    <m/>
    <m/>
    <m/>
    <m/>
    <m/>
    <n v="1"/>
  </r>
  <r>
    <x v="1"/>
    <s v="PT. TIRTA INVESTAMA WINONGAN"/>
    <n v="21092400576"/>
    <s v="PPS"/>
    <s v="SOBAH"/>
    <s v="S 9012 US"/>
    <n v="5041749196"/>
    <s v="-"/>
    <s v="-"/>
    <d v="2021-10-01T00:00:00"/>
    <n v="1420"/>
    <s v="DEPO GENTENG"/>
    <s v="DEPO GENTENG"/>
    <s v="371-0001077"/>
    <d v="2021-10-02T00:00:00"/>
    <x v="0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987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76"/>
    <s v="PPS"/>
    <s v="SOBAH"/>
    <s v="S 9012 US"/>
    <n v="5041749196"/>
    <s v="-"/>
    <s v="-"/>
    <d v="2021-10-01T00:00:00"/>
    <n v="1420"/>
    <s v="DEPO GENTENG"/>
    <s v="DEPO GENTENG"/>
    <s v="371-0001077"/>
    <d v="2021-10-02T00:00:00"/>
    <x v="1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260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76A"/>
    <s v="PPS"/>
    <s v="SOBAH"/>
    <s v="S 9012 US"/>
    <s v="BONGKAR SAJA"/>
    <s v="-"/>
    <s v="-"/>
    <d v="2021-10-01T00:00:00"/>
    <n v="0"/>
    <s v="TIV KEBONCANDI"/>
    <s v="TIV KEBONCANDI"/>
    <s v="-"/>
    <s v="-"/>
    <x v="0"/>
    <n v="0"/>
    <n v="21092401001"/>
    <s v="-"/>
    <n v="6008041031"/>
    <n v="36"/>
    <n v="0"/>
    <n v="36"/>
    <s v="DEPO PANCENG"/>
    <s v="-"/>
    <s v="169-0001582"/>
    <d v="2021-09-30T00:00:00"/>
    <n v="2"/>
    <n v="5041745258"/>
    <m/>
    <m/>
    <e v="#N/A"/>
    <s v="2050343559"/>
    <s v="8276767193"/>
    <n v="0"/>
    <n v="354600"/>
    <n v="19700"/>
    <m/>
    <m/>
    <m/>
    <m/>
    <m/>
    <m/>
    <m/>
    <m/>
    <m/>
    <m/>
    <m/>
    <m/>
    <m/>
    <m/>
    <m/>
    <m/>
    <m/>
    <n v="1"/>
  </r>
  <r>
    <x v="0"/>
    <s v="PT. TIRTA INVESTAMA WINONGAN"/>
    <s v="21092400576A"/>
    <s v="PPS"/>
    <s v="SOBAH"/>
    <s v="S 9012 US"/>
    <s v="BONGKAR SAJA"/>
    <s v="-"/>
    <s v="-"/>
    <d v="2021-10-01T00:00:00"/>
    <n v="0"/>
    <s v="TIV KEBONCANDI"/>
    <s v="TIV KEBONCANDI"/>
    <s v="-"/>
    <s v="-"/>
    <x v="1"/>
    <n v="0"/>
    <n v="21092401001"/>
    <s v="-"/>
    <n v="6008041031"/>
    <n v="1344"/>
    <n v="0"/>
    <n v="1344"/>
    <s v="DEPO PANCENG"/>
    <s v="-"/>
    <s v="169-0001582"/>
    <d v="2021-09-30T00:00:00"/>
    <n v="60"/>
    <n v="5041745258"/>
    <m/>
    <m/>
    <e v="#N/A"/>
    <s v="2050343559"/>
    <s v="8276767193"/>
    <n v="0"/>
    <n v="40320000"/>
    <n v="1800000"/>
    <m/>
    <m/>
    <m/>
    <m/>
    <m/>
    <m/>
    <m/>
    <m/>
    <m/>
    <m/>
    <m/>
    <m/>
    <m/>
    <m/>
    <m/>
    <m/>
    <m/>
    <n v="1"/>
  </r>
  <r>
    <x v="1"/>
    <s v="PT. TIRTA INVESTAMA WINONGAN"/>
    <n v="21092400577"/>
    <s v="WIRADAYA"/>
    <s v="HERI"/>
    <s v="P 8194 UR"/>
    <n v="5041751590"/>
    <s v="-"/>
    <s v="-"/>
    <d v="2021-10-01T00:00:00"/>
    <n v="1440"/>
    <s v="WIRADAYA"/>
    <s v="WIRADAYA"/>
    <s v="558-0009764"/>
    <d v="2021-10-01T00:00:00"/>
    <x v="0"/>
    <n v="1440"/>
    <n v="21092400662"/>
    <s v="-"/>
    <n v="6008047492"/>
    <n v="45"/>
    <n v="0"/>
    <n v="45"/>
    <s v="WIRADAYA"/>
    <s v="-"/>
    <s v="558-0006384"/>
    <d v="2021-10-01T00:00:00"/>
    <n v="3"/>
    <n v="5041756889"/>
    <s v="558-0009765"/>
    <d v="2021-10-01T00:00:00"/>
    <s v="8276766666"/>
    <s v="2050343532"/>
    <s v="8276766666"/>
    <n v="14184000"/>
    <n v="443250"/>
    <n v="29550"/>
    <m/>
    <m/>
    <m/>
    <m/>
    <m/>
    <m/>
    <m/>
    <m/>
    <m/>
    <m/>
    <m/>
    <m/>
    <m/>
    <m/>
    <m/>
    <m/>
    <m/>
    <n v="1"/>
  </r>
  <r>
    <x v="1"/>
    <s v="PT. TIRTA INVESTAMA WINONGAN"/>
    <n v="21092400577"/>
    <s v="WIRADAYA"/>
    <s v="HERI"/>
    <s v="P 8194 UR"/>
    <n v="5041751590"/>
    <s v="-"/>
    <s v="-"/>
    <d v="2021-10-01T00:00:00"/>
    <n v="1440"/>
    <s v="WIRADAYA"/>
    <s v="WIRADAYA"/>
    <s v="558-0009764"/>
    <d v="2021-10-01T00:00:00"/>
    <x v="1"/>
    <n v="1440"/>
    <n v="21092400662"/>
    <s v="-"/>
    <n v="6008047492"/>
    <n v="1440"/>
    <n v="0"/>
    <n v="1440"/>
    <s v="WIRADAYA"/>
    <s v="-"/>
    <s v="558-0006384"/>
    <d v="2021-10-01T00:00:00"/>
    <n v="75"/>
    <n v="5041756889"/>
    <s v="558-0009765"/>
    <d v="2021-10-01T00:00:00"/>
    <s v="8276766666"/>
    <s v="2050343532"/>
    <s v="8276766666"/>
    <n v="43200000"/>
    <n v="43200000"/>
    <n v="2250000"/>
    <m/>
    <m/>
    <m/>
    <m/>
    <m/>
    <m/>
    <m/>
    <m/>
    <m/>
    <m/>
    <m/>
    <m/>
    <m/>
    <m/>
    <m/>
    <m/>
    <m/>
    <n v="1"/>
  </r>
  <r>
    <x v="1"/>
    <s v="PT. TIRTA INVESTAMA WINONGAN"/>
    <n v="21092400579"/>
    <s v="PPS"/>
    <s v="RIFAI"/>
    <s v="S 9015 US"/>
    <n v="5041742833"/>
    <s v="-"/>
    <s v="-"/>
    <d v="2021-10-01T00:00:00"/>
    <n v="1420"/>
    <s v="DEPO JEMBER"/>
    <s v="DEPO JEMBER"/>
    <s v="369-0005680"/>
    <d v="2021-10-02T00:00:00"/>
    <x v="0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987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79"/>
    <s v="PPS"/>
    <s v="RIFAI"/>
    <s v="S 9015 US"/>
    <n v="5041742833"/>
    <s v="-"/>
    <s v="-"/>
    <d v="2021-10-01T00:00:00"/>
    <n v="1420"/>
    <s v="DEPO JEMBER"/>
    <s v="DEPO JEMBER"/>
    <s v="369-0005680"/>
    <d v="2021-10-02T00:00:00"/>
    <x v="1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260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79A"/>
    <s v="PPS"/>
    <s v="RIFAI"/>
    <s v="S 9015 US"/>
    <s v="BONGKAR SAJA"/>
    <s v="-"/>
    <s v="-"/>
    <d v="2021-10-01T00:00:00"/>
    <n v="0"/>
    <s v="TIV KEBONCANDI"/>
    <s v="TIV KEBONCANDI"/>
    <s v="-"/>
    <s v="-"/>
    <x v="0"/>
    <n v="0"/>
    <n v="21092401005"/>
    <s v="-"/>
    <n v="6008043352"/>
    <n v="30"/>
    <n v="0"/>
    <n v="30"/>
    <s v="LOWAYU - GRESIK"/>
    <s v="-"/>
    <s v="556-0006044"/>
    <d v="2021-09-30T00:00:00"/>
    <n v="1"/>
    <n v="5041744983"/>
    <m/>
    <m/>
    <e v="#N/A"/>
    <s v="2050343559"/>
    <s v="8276767193"/>
    <n v="0"/>
    <n v="295500"/>
    <n v="9850"/>
    <m/>
    <m/>
    <m/>
    <m/>
    <m/>
    <m/>
    <m/>
    <m/>
    <m/>
    <m/>
    <m/>
    <m/>
    <m/>
    <m/>
    <m/>
    <m/>
    <m/>
    <n v="1"/>
  </r>
  <r>
    <x v="0"/>
    <s v="PT. TIRTA INVESTAMA WINONGAN"/>
    <s v="21092400579A"/>
    <s v="PPS"/>
    <s v="RIFAI"/>
    <s v="S 9015 US"/>
    <s v="BONGKAR SAJA"/>
    <s v="-"/>
    <s v="-"/>
    <d v="2021-10-01T00:00:00"/>
    <n v="0"/>
    <s v="TIV KEBONCANDI"/>
    <s v="TIV KEBONCANDI"/>
    <s v="-"/>
    <s v="-"/>
    <x v="1"/>
    <n v="0"/>
    <n v="21092401005"/>
    <s v="-"/>
    <n v="6008043352"/>
    <n v="1420"/>
    <n v="0"/>
    <n v="1420"/>
    <s v="LOWAYU - GRESIK"/>
    <s v="-"/>
    <s v="556-0006044"/>
    <d v="2021-09-30T00:00:00"/>
    <n v="80"/>
    <n v="5041744983"/>
    <m/>
    <m/>
    <e v="#N/A"/>
    <s v="2050343559"/>
    <s v="8276767193"/>
    <n v="0"/>
    <n v="42600000"/>
    <n v="2400000"/>
    <m/>
    <m/>
    <m/>
    <m/>
    <m/>
    <m/>
    <m/>
    <m/>
    <m/>
    <m/>
    <m/>
    <m/>
    <m/>
    <m/>
    <m/>
    <m/>
    <m/>
    <n v="1"/>
  </r>
  <r>
    <x v="0"/>
    <s v="PT. TIRTA INVESTAMA WINONGAN"/>
    <n v="21092400964"/>
    <s v="MERPATI"/>
    <s v="BUDIONO"/>
    <s v="N 9902 UR"/>
    <n v="5041753154"/>
    <s v="-"/>
    <s v="-"/>
    <d v="2021-10-01T00:00:00"/>
    <n v="1440"/>
    <s v="LOWAYU - GRESIK"/>
    <s v="LOWAYU - GRESIK"/>
    <s v="556-0008677"/>
    <d v="2021-10-02T00:00:00"/>
    <x v="0"/>
    <n v="1440"/>
    <n v="21092400993"/>
    <s v="-"/>
    <n v="6008047059"/>
    <n v="33"/>
    <n v="0"/>
    <n v="33"/>
    <s v="LOWAYU - GRESIK"/>
    <s v="-"/>
    <s v="556-0006045"/>
    <d v="2021-09-30T00:00:00"/>
    <n v="3"/>
    <n v="5041749477"/>
    <m/>
    <m/>
    <s v="8276767193"/>
    <s v="2050343559"/>
    <s v="8276767193"/>
    <n v="14184000"/>
    <n v="325050"/>
    <n v="29550"/>
    <m/>
    <m/>
    <m/>
    <m/>
    <m/>
    <m/>
    <m/>
    <m/>
    <m/>
    <m/>
    <m/>
    <m/>
    <m/>
    <m/>
    <m/>
    <m/>
    <m/>
    <n v="1"/>
  </r>
  <r>
    <x v="0"/>
    <s v="PT. TIRTA INVESTAMA WINONGAN"/>
    <n v="21092400964"/>
    <s v="MERPATI"/>
    <s v="BUDIONO"/>
    <s v="N 9902 UR"/>
    <n v="5041753154"/>
    <s v="-"/>
    <s v="-"/>
    <d v="2021-10-01T00:00:00"/>
    <n v="1440"/>
    <s v="LOWAYU - GRESIK"/>
    <s v="LOWAYU - GRESIK"/>
    <s v="556-0008677"/>
    <d v="2021-10-02T00:00:00"/>
    <x v="1"/>
    <n v="1440"/>
    <n v="21092400993"/>
    <s v="-"/>
    <n v="6008047059"/>
    <n v="1440"/>
    <n v="0"/>
    <n v="1440"/>
    <s v="LOWAYU - GRESIK"/>
    <s v="-"/>
    <s v="556-0006045"/>
    <d v="2021-09-30T00:00:00"/>
    <n v="60"/>
    <n v="5041749477"/>
    <m/>
    <m/>
    <s v="8276767193"/>
    <s v="2050343559"/>
    <s v="8276767193"/>
    <n v="43200000"/>
    <n v="43200000"/>
    <n v="1800000"/>
    <m/>
    <m/>
    <m/>
    <m/>
    <m/>
    <m/>
    <m/>
    <m/>
    <m/>
    <m/>
    <m/>
    <m/>
    <m/>
    <m/>
    <m/>
    <m/>
    <m/>
    <n v="1"/>
  </r>
  <r>
    <x v="0"/>
    <s v="PT. TIRTA INVESTAMA WINONGAN"/>
    <n v="21092400971"/>
    <s v="PPS"/>
    <s v="ANTON"/>
    <s v="L 9370 UZ"/>
    <n v="5041754144"/>
    <s v="-"/>
    <s v="-"/>
    <d v="2021-10-01T00:00:00"/>
    <n v="1440"/>
    <s v="LOWAYU - GRESIK"/>
    <s v="LOWAYU - GRESIK"/>
    <s v="556-0008679"/>
    <d v="2021-10-02T00:00:00"/>
    <x v="0"/>
    <n v="1440"/>
    <n v="21092410531"/>
    <s v="-"/>
    <n v="6008042637"/>
    <n v="23"/>
    <n v="0"/>
    <n v="23"/>
    <s v="DEPO MARGOMULYO"/>
    <s v="-"/>
    <s v="168-0020401"/>
    <d v="2021-09-30T00:00:00"/>
    <n v="2"/>
    <n v="5041746022"/>
    <m/>
    <m/>
    <s v="8276767193"/>
    <s v="2050343559"/>
    <s v="8276767193"/>
    <n v="14184000"/>
    <n v="226550"/>
    <n v="19700"/>
    <m/>
    <m/>
    <m/>
    <m/>
    <m/>
    <m/>
    <m/>
    <m/>
    <m/>
    <m/>
    <m/>
    <m/>
    <m/>
    <m/>
    <m/>
    <m/>
    <m/>
    <n v="1"/>
  </r>
  <r>
    <x v="0"/>
    <s v="PT. TIRTA INVESTAMA WINONGAN"/>
    <n v="21092400971"/>
    <s v="PPS"/>
    <s v="ANTON"/>
    <s v="L 9370 UZ"/>
    <n v="5041754144"/>
    <s v="-"/>
    <s v="-"/>
    <d v="2021-10-01T00:00:00"/>
    <n v="1440"/>
    <s v="LOWAYU - GRESIK"/>
    <s v="LOWAYU - GRESIK"/>
    <s v="556-0008679"/>
    <d v="2021-10-02T00:00:00"/>
    <x v="1"/>
    <n v="1440"/>
    <n v="21092410531"/>
    <s v="-"/>
    <n v="6008042637"/>
    <n v="1440"/>
    <n v="0"/>
    <n v="1440"/>
    <s v="DEPO MARGOMULYO"/>
    <s v="-"/>
    <s v="168-0020401"/>
    <d v="2021-09-30T00:00:00"/>
    <n v="75"/>
    <n v="5041746022"/>
    <m/>
    <m/>
    <s v="8276767193"/>
    <s v="2050343559"/>
    <s v="8276767193"/>
    <n v="43200000"/>
    <n v="43200000"/>
    <n v="2250000"/>
    <m/>
    <m/>
    <m/>
    <m/>
    <m/>
    <m/>
    <m/>
    <m/>
    <m/>
    <m/>
    <m/>
    <m/>
    <m/>
    <m/>
    <m/>
    <m/>
    <m/>
    <n v="1"/>
  </r>
  <r>
    <x v="0"/>
    <s v="PT. TIRTA INVESTAMA WINONGAN"/>
    <n v="21092400973"/>
    <s v="MERPATI"/>
    <s v="AMIN"/>
    <s v="N 9079 UQ"/>
    <n v="5041756003"/>
    <s v="-"/>
    <s v="-"/>
    <d v="2021-10-01T00:00:00"/>
    <n v="1344"/>
    <s v="DEPO PANCENG"/>
    <s v="DEPO PANCENG"/>
    <s v="169-0001653"/>
    <d v="2021-10-02T00:00:00"/>
    <x v="0"/>
    <n v="1344"/>
    <n v="21092410529"/>
    <s v="-"/>
    <n v="6008046166"/>
    <n v="27"/>
    <n v="0"/>
    <n v="27"/>
    <s v="DEPO LEGUNDI"/>
    <s v="-"/>
    <s v="083-0006330"/>
    <d v="2021-09-30T00:00:00"/>
    <n v="0"/>
    <n v="5041743034"/>
    <m/>
    <m/>
    <s v="8276767193"/>
    <s v="2050343559"/>
    <s v="8276767193"/>
    <n v="13238400"/>
    <n v="265950"/>
    <n v="0"/>
    <m/>
    <m/>
    <m/>
    <m/>
    <m/>
    <m/>
    <m/>
    <m/>
    <m/>
    <m/>
    <m/>
    <m/>
    <m/>
    <m/>
    <m/>
    <m/>
    <m/>
    <n v="1"/>
  </r>
  <r>
    <x v="0"/>
    <s v="PT. TIRTA INVESTAMA WINONGAN"/>
    <n v="21092400973"/>
    <s v="MERPATI"/>
    <s v="AMIN"/>
    <s v="N 9079 UQ"/>
    <n v="5041756003"/>
    <s v="-"/>
    <s v="-"/>
    <d v="2021-10-01T00:00:00"/>
    <n v="1344"/>
    <s v="DEPO PANCENG"/>
    <s v="DEPO PANCENG"/>
    <s v="169-0001653"/>
    <d v="2021-10-02T00:00:00"/>
    <x v="1"/>
    <n v="1344"/>
    <n v="21092410529"/>
    <s v="-"/>
    <n v="6008046166"/>
    <n v="1344"/>
    <n v="0"/>
    <n v="1344"/>
    <s v="DEPO LEGUNDI"/>
    <s v="-"/>
    <s v="083-0006330"/>
    <d v="2021-09-30T00:00:00"/>
    <n v="80"/>
    <n v="5041743034"/>
    <m/>
    <m/>
    <s v="8276767193"/>
    <s v="2050343559"/>
    <s v="8276767193"/>
    <n v="40320000"/>
    <n v="40320000"/>
    <n v="2400000"/>
    <m/>
    <m/>
    <m/>
    <m/>
    <m/>
    <m/>
    <m/>
    <m/>
    <m/>
    <m/>
    <m/>
    <m/>
    <m/>
    <m/>
    <m/>
    <m/>
    <m/>
    <n v="1"/>
  </r>
  <r>
    <x v="0"/>
    <s v="PT. TIRTA INVESTAMA WINONGAN"/>
    <n v="21092400977"/>
    <s v="PPS"/>
    <s v="MAJID"/>
    <s v="L 9367 UZ"/>
    <n v="5041744962"/>
    <s v="-"/>
    <s v="-"/>
    <d v="2021-10-01T00:00:00"/>
    <n v="1344"/>
    <s v="DEPO PANCENG"/>
    <s v="DEPO PANCENG"/>
    <s v="169-0001652"/>
    <d v="2021-10-02T00:00:00"/>
    <x v="0"/>
    <n v="1344"/>
    <n v="21092410525"/>
    <s v="-"/>
    <n v="6008045295"/>
    <n v="27"/>
    <n v="0"/>
    <n v="27"/>
    <s v="DEPO LEGUNDI"/>
    <s v="-"/>
    <s v="083-0006322"/>
    <d v="2021-09-29T00:00:00"/>
    <n v="0"/>
    <n v="5041742571"/>
    <m/>
    <m/>
    <s v="8276767193"/>
    <s v="2050343559"/>
    <s v="8276767193"/>
    <n v="13238400"/>
    <n v="265950"/>
    <n v="0"/>
    <m/>
    <m/>
    <m/>
    <m/>
    <m/>
    <m/>
    <m/>
    <m/>
    <m/>
    <m/>
    <m/>
    <m/>
    <m/>
    <m/>
    <m/>
    <m/>
    <m/>
    <n v="1"/>
  </r>
  <r>
    <x v="0"/>
    <s v="PT. TIRTA INVESTAMA WINONGAN"/>
    <n v="21092400977"/>
    <s v="PPS"/>
    <s v="MAJID"/>
    <s v="L 9367 UZ"/>
    <n v="5041744962"/>
    <s v="-"/>
    <s v="-"/>
    <d v="2021-10-01T00:00:00"/>
    <n v="1344"/>
    <s v="DEPO PANCENG"/>
    <s v="DEPO PANCENG"/>
    <s v="169-0001652"/>
    <d v="2021-10-02T00:00:00"/>
    <x v="1"/>
    <n v="1344"/>
    <n v="21092410525"/>
    <s v="-"/>
    <n v="6008045295"/>
    <n v="1344"/>
    <n v="0"/>
    <n v="1344"/>
    <s v="DEPO LEGUNDI"/>
    <s v="-"/>
    <s v="083-0006322"/>
    <d v="2021-09-29T00:00:00"/>
    <n v="70"/>
    <n v="5041742571"/>
    <m/>
    <m/>
    <s v="8276767193"/>
    <s v="2050343559"/>
    <s v="8276767193"/>
    <n v="40320000"/>
    <n v="40320000"/>
    <n v="2100000"/>
    <m/>
    <m/>
    <m/>
    <m/>
    <m/>
    <m/>
    <m/>
    <m/>
    <m/>
    <m/>
    <m/>
    <m/>
    <m/>
    <m/>
    <m/>
    <m/>
    <m/>
    <n v="1"/>
  </r>
  <r>
    <x v="0"/>
    <s v="PT. TIRTA INVESTAMA WINONGAN"/>
    <n v="21092410539"/>
    <s v="MERPATI"/>
    <s v="RISTANTO"/>
    <s v="N 9883 US"/>
    <n v="5041726730"/>
    <s v="-"/>
    <s v="-"/>
    <d v="2021-10-01T00:00:00"/>
    <n v="1440"/>
    <s v="DEPO MARGOMULYO"/>
    <s v="DEPO MARGOMULYO"/>
    <s v="168-0031672"/>
    <d v="2021-10-05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10539"/>
    <s v="MERPATI"/>
    <s v="RISTANTO"/>
    <s v="N 9883 US"/>
    <n v="5041726730"/>
    <s v="-"/>
    <s v="-"/>
    <d v="2021-10-01T00:00:00"/>
    <n v="1440"/>
    <s v="DEPO MARGOMULYO"/>
    <s v="DEPO MARGOMULYO"/>
    <s v="168-0031672"/>
    <d v="2021-10-05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2410539A"/>
    <s v="MERPATI"/>
    <s v="RISTANTO"/>
    <s v="N 9883 US"/>
    <s v="BONGKAR SAJA"/>
    <s v="-"/>
    <s v="-"/>
    <d v="2021-10-01T00:00:00"/>
    <n v="0"/>
    <s v="TIV KEBONCANDI"/>
    <s v="TIV KEBONCANDI"/>
    <s v="-"/>
    <s v="-"/>
    <x v="0"/>
    <n v="0"/>
    <n v="21092400660"/>
    <s v="-"/>
    <n v="6008045796"/>
    <n v="39"/>
    <n v="0"/>
    <n v="39"/>
    <s v="DEPO GENTENG"/>
    <s v="-"/>
    <s v="371-0001138"/>
    <d v="2021-09-30T00:00:00"/>
    <n v="0"/>
    <n v="5041757600"/>
    <m/>
    <m/>
    <e v="#N/A"/>
    <s v="2050343532"/>
    <s v="8276766666"/>
    <n v="0"/>
    <n v="384150"/>
    <n v="0"/>
    <m/>
    <m/>
    <m/>
    <m/>
    <m/>
    <m/>
    <m/>
    <m/>
    <m/>
    <m/>
    <m/>
    <m/>
    <m/>
    <m/>
    <m/>
    <m/>
    <m/>
    <n v="1"/>
  </r>
  <r>
    <x v="1"/>
    <s v="PT. TIRTA INVESTAMA WINONGAN"/>
    <s v="21092410539A"/>
    <s v="MERPATI"/>
    <s v="RISTANTO"/>
    <s v="N 9883 US"/>
    <s v="BONGKAR SAJA"/>
    <s v="-"/>
    <s v="-"/>
    <d v="2021-10-01T00:00:00"/>
    <n v="0"/>
    <s v="TIV KEBONCANDI"/>
    <s v="TIV KEBONCANDI"/>
    <s v="-"/>
    <s v="-"/>
    <x v="1"/>
    <n v="0"/>
    <n v="21092400660"/>
    <s v="-"/>
    <n v="6008045796"/>
    <n v="1440"/>
    <n v="0"/>
    <n v="1440"/>
    <s v="DEPO GENTENG"/>
    <s v="-"/>
    <s v="371-0001138"/>
    <d v="2021-09-30T00:00:00"/>
    <n v="70"/>
    <n v="5041757600"/>
    <m/>
    <m/>
    <e v="#N/A"/>
    <s v="2050343532"/>
    <s v="8276766666"/>
    <n v="0"/>
    <n v="43200000"/>
    <n v="2100000"/>
    <m/>
    <m/>
    <m/>
    <m/>
    <m/>
    <m/>
    <m/>
    <m/>
    <m/>
    <m/>
    <m/>
    <m/>
    <m/>
    <m/>
    <m/>
    <m/>
    <m/>
    <n v="1"/>
  </r>
  <r>
    <x v="0"/>
    <s v="PT. TIRTA INVESTAMA WINONGAN"/>
    <n v="21092410540"/>
    <s v="PPS"/>
    <s v="MADE"/>
    <s v="L 9274 UF"/>
    <n v="5041754048"/>
    <s v="-"/>
    <s v="-"/>
    <d v="2021-10-01T00:00:00"/>
    <n v="1440"/>
    <s v="DEPO GRESIK"/>
    <s v="DEPO GRESIK"/>
    <s v="556-0008669"/>
    <d v="2021-10-02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10540"/>
    <s v="PPS"/>
    <s v="MADE"/>
    <s v="L 9274 UF"/>
    <n v="5041754048"/>
    <s v="-"/>
    <s v="-"/>
    <d v="2021-10-01T00:00:00"/>
    <n v="1440"/>
    <s v="DEPO GRESIK"/>
    <s v="DEPO GRESIK"/>
    <s v="556-0008669"/>
    <d v="2021-10-02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2410540A"/>
    <s v="PPS"/>
    <s v="MADE"/>
    <s v="L 9274 UF"/>
    <s v="BONGKAR SAJA"/>
    <s v="-"/>
    <s v="-"/>
    <d v="2021-10-01T00:00:00"/>
    <n v="0"/>
    <s v="TIV KEBONCANDI"/>
    <s v="TIV KEBONCANDI"/>
    <s v="-"/>
    <s v="-"/>
    <x v="0"/>
    <n v="0"/>
    <n v="21091602112"/>
    <s v="-"/>
    <n v="6008041196"/>
    <n v="20"/>
    <n v="0"/>
    <n v="20"/>
    <s v="DEPO PROBOLINGGO"/>
    <s v="-"/>
    <s v="889-0004045"/>
    <d v="2021-09-25T00:00:00"/>
    <n v="0"/>
    <n v="5041746496"/>
    <m/>
    <m/>
    <e v="#N/A"/>
    <s v="2050343532"/>
    <s v="8276766666"/>
    <n v="0"/>
    <n v="197000"/>
    <n v="0"/>
    <m/>
    <m/>
    <m/>
    <m/>
    <m/>
    <m/>
    <m/>
    <m/>
    <m/>
    <m/>
    <m/>
    <m/>
    <m/>
    <m/>
    <m/>
    <m/>
    <m/>
    <n v="1"/>
  </r>
  <r>
    <x v="1"/>
    <s v="PT. TIRTA INVESTAMA WINONGAN"/>
    <s v="21092410540A"/>
    <s v="PPS"/>
    <s v="MADE"/>
    <s v="L 9274 UF"/>
    <s v="BONGKAR SAJA"/>
    <s v="-"/>
    <s v="-"/>
    <d v="2021-10-01T00:00:00"/>
    <n v="0"/>
    <s v="TIV KEBONCANDI"/>
    <s v="TIV KEBONCANDI"/>
    <s v="-"/>
    <s v="-"/>
    <x v="1"/>
    <n v="0"/>
    <n v="21091602112"/>
    <s v="-"/>
    <n v="6008041196"/>
    <n v="1344"/>
    <n v="0"/>
    <n v="1344"/>
    <s v="DEPO PROBOLINGGO"/>
    <s v="-"/>
    <s v="889-0004045"/>
    <d v="2021-09-25T00:00:00"/>
    <n v="65"/>
    <n v="5041746496"/>
    <m/>
    <m/>
    <e v="#N/A"/>
    <s v="2050343532"/>
    <s v="8276766666"/>
    <n v="0"/>
    <n v="40320000"/>
    <n v="1950000"/>
    <m/>
    <m/>
    <m/>
    <m/>
    <m/>
    <m/>
    <m/>
    <m/>
    <m/>
    <m/>
    <m/>
    <m/>
    <m/>
    <m/>
    <m/>
    <m/>
    <m/>
    <n v="1"/>
  </r>
  <r>
    <x v="0"/>
    <s v="PT. TIRTA INVESTAMA WINONGAN"/>
    <n v="21093000890"/>
    <s v="PPS"/>
    <s v="AFAN"/>
    <s v="L 9273 UF"/>
    <n v="5041740664"/>
    <s v="-"/>
    <s v="-"/>
    <d v="2021-10-01T00:00:00"/>
    <n v="1440"/>
    <s v="DEPO MARGOMULYO"/>
    <s v="DEPO MARGOMULYO"/>
    <s v="168-0031639"/>
    <d v="2021-10-02T00:00:00"/>
    <x v="0"/>
    <n v="1440"/>
    <n v="21091701670"/>
    <s v="-"/>
    <n v="6008045007"/>
    <n v="45"/>
    <n v="0"/>
    <n v="45"/>
    <s v="DEPO GRESIK"/>
    <s v="-"/>
    <s v="556-0006002"/>
    <d v="2021-09-24T00:00:00"/>
    <n v="2"/>
    <n v="5041735391"/>
    <m/>
    <m/>
    <s v="8276767193"/>
    <s v="2050343559"/>
    <s v="8276767193"/>
    <n v="14184000"/>
    <n v="443250"/>
    <n v="19700"/>
    <m/>
    <m/>
    <m/>
    <m/>
    <m/>
    <m/>
    <m/>
    <m/>
    <m/>
    <m/>
    <m/>
    <m/>
    <m/>
    <m/>
    <m/>
    <m/>
    <m/>
    <n v="1"/>
  </r>
  <r>
    <x v="0"/>
    <s v="PT. TIRTA INVESTAMA WINONGAN"/>
    <n v="21093000890"/>
    <s v="PPS"/>
    <s v="AFAN"/>
    <s v="L 9273 UF"/>
    <n v="5041740664"/>
    <s v="-"/>
    <s v="-"/>
    <d v="2021-10-01T00:00:00"/>
    <n v="1440"/>
    <s v="DEPO MARGOMULYO"/>
    <s v="DEPO MARGOMULYO"/>
    <s v="168-0031639"/>
    <d v="2021-10-02T00:00:00"/>
    <x v="1"/>
    <n v="1440"/>
    <n v="21091701670"/>
    <s v="-"/>
    <n v="6008045007"/>
    <n v="1440"/>
    <n v="0"/>
    <n v="1440"/>
    <s v="DEPO GRESIK"/>
    <s v="-"/>
    <s v="556-0006002"/>
    <d v="2021-09-24T00:00:00"/>
    <n v="70"/>
    <n v="5041735391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1"/>
  </r>
  <r>
    <x v="0"/>
    <s v="PT. TIRTA INVESTAMA WINONGAN"/>
    <n v="21093000891"/>
    <s v="PPS"/>
    <s v="TAUFIQ"/>
    <s v="L 9271 UF"/>
    <n v="5041741837"/>
    <s v="-"/>
    <s v="-"/>
    <d v="2021-10-01T00:00:00"/>
    <n v="1344"/>
    <s v="DEPO MARGOMULYO"/>
    <s v="DEPO MARGOMULYO"/>
    <s v="168-0031636"/>
    <d v="2021-10-02T00:00:00"/>
    <x v="0"/>
    <n v="1344"/>
    <n v="21092401007"/>
    <s v="-"/>
    <n v="6008042077"/>
    <n v="40"/>
    <n v="0"/>
    <n v="40"/>
    <s v="DEPO PANCENG"/>
    <s v="-"/>
    <s v="169-0001580"/>
    <d v="2021-09-30T00:00:00"/>
    <n v="2"/>
    <n v="5041741152"/>
    <m/>
    <m/>
    <s v="8276767193"/>
    <s v="2050343559"/>
    <s v="8276767193"/>
    <n v="13238400"/>
    <n v="394000"/>
    <n v="19700"/>
    <m/>
    <m/>
    <m/>
    <m/>
    <m/>
    <m/>
    <m/>
    <m/>
    <m/>
    <m/>
    <m/>
    <m/>
    <m/>
    <m/>
    <m/>
    <m/>
    <m/>
    <n v="1"/>
  </r>
  <r>
    <x v="0"/>
    <s v="PT. TIRTA INVESTAMA WINONGAN"/>
    <n v="21093000891"/>
    <s v="PPS"/>
    <s v="TAUFIQ"/>
    <s v="L 9271 UF"/>
    <n v="5041741837"/>
    <s v="-"/>
    <s v="-"/>
    <d v="2021-10-01T00:00:00"/>
    <n v="1344"/>
    <s v="DEPO MARGOMULYO"/>
    <s v="DEPO MARGOMULYO"/>
    <s v="168-0031636"/>
    <d v="2021-10-02T00:00:00"/>
    <x v="1"/>
    <n v="1344"/>
    <n v="21092401007"/>
    <s v="-"/>
    <n v="6008042077"/>
    <n v="1344"/>
    <n v="0"/>
    <n v="1344"/>
    <s v="DEPO PANCENG"/>
    <s v="-"/>
    <s v="169-0001580"/>
    <d v="2021-09-30T00:00:00"/>
    <n v="67"/>
    <n v="5041741152"/>
    <m/>
    <m/>
    <s v="8276767193"/>
    <s v="2050343559"/>
    <s v="8276767193"/>
    <n v="40320000"/>
    <n v="40320000"/>
    <n v="2010000"/>
    <m/>
    <m/>
    <m/>
    <m/>
    <m/>
    <m/>
    <m/>
    <m/>
    <m/>
    <m/>
    <m/>
    <m/>
    <m/>
    <m/>
    <m/>
    <m/>
    <m/>
    <n v="1"/>
  </r>
  <r>
    <x v="0"/>
    <s v="PT. TIRTA INVESTAMA WINONGAN"/>
    <n v="21093000892"/>
    <s v="PPS"/>
    <s v="WIN"/>
    <s v="N 8194 UW"/>
    <n v="5041744128"/>
    <s v="-"/>
    <s v="-"/>
    <d v="2021-10-01T00:00:00"/>
    <n v="1440"/>
    <s v="DEPO MARGOMULYO"/>
    <s v="DEPO MARGOMULYO"/>
    <s v="168-0031629"/>
    <d v="2021-10-02T00:00:00"/>
    <x v="0"/>
    <n v="1440"/>
    <n v="21092401017"/>
    <s v="-"/>
    <n v="6008042076"/>
    <n v="26"/>
    <n v="0"/>
    <n v="26"/>
    <s v="LOWAYU - GRESIK"/>
    <s v="-"/>
    <s v="556-0006037"/>
    <d v="2021-09-29T00:00:00"/>
    <n v="1"/>
    <n v="5041741150"/>
    <m/>
    <m/>
    <s v="8276767193"/>
    <s v="2050343559"/>
    <s v="8276767193"/>
    <n v="14184000"/>
    <n v="256100"/>
    <n v="9850"/>
    <m/>
    <m/>
    <m/>
    <m/>
    <m/>
    <m/>
    <m/>
    <m/>
    <m/>
    <m/>
    <m/>
    <m/>
    <m/>
    <m/>
    <m/>
    <m/>
    <m/>
    <n v="1"/>
  </r>
  <r>
    <x v="0"/>
    <s v="PT. TIRTA INVESTAMA WINONGAN"/>
    <n v="21093000892"/>
    <s v="PPS"/>
    <s v="WIN"/>
    <s v="N 8194 UW"/>
    <n v="5041744128"/>
    <s v="-"/>
    <s v="-"/>
    <d v="2021-10-01T00:00:00"/>
    <n v="1440"/>
    <s v="DEPO MARGOMULYO"/>
    <s v="DEPO MARGOMULYO"/>
    <s v="168-0031629"/>
    <d v="2021-10-02T00:00:00"/>
    <x v="1"/>
    <n v="1440"/>
    <n v="21092401017"/>
    <s v="-"/>
    <n v="6008042076"/>
    <n v="1440"/>
    <n v="0"/>
    <n v="1440"/>
    <s v="LOWAYU - GRESIK"/>
    <s v="-"/>
    <s v="556-0006037"/>
    <d v="2021-09-29T00:00:00"/>
    <n v="70"/>
    <n v="5041741150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1"/>
  </r>
  <r>
    <x v="0"/>
    <s v="PT. TIRTA INVESTAMA WINONGAN"/>
    <n v="21092400975"/>
    <s v="YPS"/>
    <s v="MASRIDI"/>
    <s v="L 9425 UZ"/>
    <n v="5041740907"/>
    <s v="-"/>
    <s v="SJ-WIN/25088/10/2021"/>
    <d v="2021-10-01T00:00:00"/>
    <n v="1248"/>
    <s v="DEPO LEGUNDI"/>
    <s v="DEPO LEGUNDI"/>
    <s v="083-0007566"/>
    <d v="2021-10-01T00:00:00"/>
    <x v="0"/>
    <n v="1248"/>
    <n v="21092400984"/>
    <s v="-"/>
    <n v="6008035654"/>
    <n v="24"/>
    <n v="0"/>
    <n v="24"/>
    <s v="DEPO LEGUNDI"/>
    <s v="-"/>
    <s v="083-0006326"/>
    <d v="2021-09-29T00:00:00"/>
    <n v="0"/>
    <n v="5041706415"/>
    <m/>
    <m/>
    <s v="8276767193"/>
    <s v="2050343559"/>
    <s v="8276767193"/>
    <n v="12292800"/>
    <n v="236400"/>
    <n v="0"/>
    <m/>
    <m/>
    <m/>
    <m/>
    <m/>
    <m/>
    <m/>
    <m/>
    <m/>
    <m/>
    <m/>
    <m/>
    <m/>
    <m/>
    <m/>
    <m/>
    <m/>
    <n v="1"/>
  </r>
  <r>
    <x v="0"/>
    <s v="PT. TIRTA INVESTAMA WINONGAN"/>
    <n v="21092400975"/>
    <s v="YPS"/>
    <s v="MASRIDI"/>
    <s v="L 9425 UZ"/>
    <n v="5041740907"/>
    <s v="-"/>
    <s v="SJ-WIN/25088/10/2021"/>
    <d v="2021-10-01T00:00:00"/>
    <n v="1248"/>
    <s v="DEPO LEGUNDI"/>
    <s v="DEPO LEGUNDI"/>
    <s v="083-0007566"/>
    <d v="2021-10-01T00:00:00"/>
    <x v="1"/>
    <n v="1248"/>
    <n v="21092400984"/>
    <s v="-"/>
    <n v="6008035654"/>
    <n v="1344"/>
    <n v="0"/>
    <n v="1344"/>
    <s v="DEPO LEGUNDI"/>
    <s v="-"/>
    <s v="083-0006326"/>
    <d v="2021-09-29T00:00:00"/>
    <n v="96"/>
    <n v="5041706415"/>
    <m/>
    <m/>
    <s v="8276767193"/>
    <s v="2050343559"/>
    <s v="8276767193"/>
    <n v="37440000"/>
    <n v="40320000"/>
    <n v="2880000"/>
    <m/>
    <m/>
    <m/>
    <m/>
    <m/>
    <m/>
    <m/>
    <m/>
    <m/>
    <m/>
    <m/>
    <m/>
    <m/>
    <m/>
    <m/>
    <m/>
    <m/>
    <n v="1"/>
  </r>
  <r>
    <x v="0"/>
    <s v="PT. TIRTA INVESTAMA WINONGAN"/>
    <n v="21092400975"/>
    <s v="YPS"/>
    <s v="MASRIDI"/>
    <s v="L 9425 UZ"/>
    <n v="5041740907"/>
    <s v="-"/>
    <s v="SJ-WIN/25088/10/2021"/>
    <d v="2021-10-01T00:00:00"/>
    <n v="28"/>
    <s v="DEPO LEGUNDI"/>
    <s v="DEPO LEGUNDI"/>
    <s v="083-0007566"/>
    <d v="2021-10-01T00:00:00"/>
    <x v="2"/>
    <n v="28"/>
    <n v="21092400984"/>
    <s v="-"/>
    <n v="6008035654"/>
    <n v="28"/>
    <n v="0"/>
    <n v="28"/>
    <s v="DEPO LEGUNDI"/>
    <s v="-"/>
    <s v="083-0006326"/>
    <d v="2021-09-29T00:00:00"/>
    <n v="0"/>
    <n v="5041706415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1"/>
    <s v="YPS"/>
    <s v="MAT ALI"/>
    <s v="L 9358 UZ"/>
    <n v="5041745556"/>
    <s v="-"/>
    <s v="SJ-WIN/25090/10/2021"/>
    <d v="2021-10-01T00:00:00"/>
    <n v="1104"/>
    <s v="DEPO PASURUAN"/>
    <s v="DEPO PASURUAN"/>
    <s v="555-0008721"/>
    <d v="2021-10-01T00:00:00"/>
    <x v="0"/>
    <n v="1104"/>
    <n v="21092400608"/>
    <s v="-"/>
    <n v="6008043265"/>
    <n v="15"/>
    <n v="0"/>
    <n v="15"/>
    <s v="DEPO PASURUAN"/>
    <s v="-"/>
    <s v="555-0006408"/>
    <d v="2021-09-30T00:00:00"/>
    <n v="0"/>
    <n v="5041745497"/>
    <m/>
    <m/>
    <s v="8276766666"/>
    <s v="2050343532"/>
    <s v="8276766666"/>
    <n v="10874400"/>
    <n v="147750"/>
    <n v="0"/>
    <m/>
    <m/>
    <m/>
    <m/>
    <m/>
    <m/>
    <m/>
    <m/>
    <m/>
    <m/>
    <m/>
    <m/>
    <m/>
    <m/>
    <m/>
    <m/>
    <m/>
    <n v="1"/>
  </r>
  <r>
    <x v="1"/>
    <s v="PT. TIRTA INVESTAMA WINONGAN"/>
    <n v="21092400581"/>
    <s v="YPS"/>
    <s v="MAT ALI"/>
    <s v="L 9358 UZ"/>
    <n v="5041745556"/>
    <s v="-"/>
    <s v="SJ-WIN/25090/10/2021"/>
    <d v="2021-10-01T00:00:00"/>
    <n v="1104"/>
    <s v="DEPO PASURUAN"/>
    <s v="DEPO PASURUAN"/>
    <s v="555-0008721"/>
    <d v="2021-10-01T00:00:00"/>
    <x v="1"/>
    <n v="1104"/>
    <n v="21092400608"/>
    <s v="-"/>
    <n v="6008043265"/>
    <n v="1152"/>
    <n v="0"/>
    <n v="1152"/>
    <s v="DEPO PASURUAN"/>
    <s v="-"/>
    <s v="555-0006408"/>
    <d v="2021-09-30T00:00:00"/>
    <n v="48"/>
    <n v="5041745497"/>
    <m/>
    <m/>
    <s v="8276766666"/>
    <s v="2050343532"/>
    <s v="8276766666"/>
    <n v="33120000"/>
    <n v="34560000"/>
    <n v="1440000"/>
    <m/>
    <m/>
    <m/>
    <m/>
    <m/>
    <m/>
    <m/>
    <m/>
    <m/>
    <m/>
    <m/>
    <m/>
    <m/>
    <m/>
    <m/>
    <m/>
    <m/>
    <n v="1"/>
  </r>
  <r>
    <x v="1"/>
    <s v="PT. TIRTA INVESTAMA WINONGAN"/>
    <n v="21092400581"/>
    <s v="YPS"/>
    <s v="MAT ALI"/>
    <s v="L 9358 UZ"/>
    <n v="5041745556"/>
    <s v="-"/>
    <s v="SJ-WIN/25090/10/2021"/>
    <d v="2021-10-01T00:00:00"/>
    <n v="24"/>
    <s v="DEPO PASURUAN"/>
    <s v="DEPO PASURUAN"/>
    <s v="555-0008721"/>
    <d v="2021-10-01T00:00:00"/>
    <x v="2"/>
    <n v="24"/>
    <n v="21092400608"/>
    <s v="-"/>
    <n v="6008043265"/>
    <n v="24"/>
    <n v="0"/>
    <n v="24"/>
    <s v="DEPO PASURUAN"/>
    <s v="-"/>
    <s v="555-0006408"/>
    <d v="2021-09-30T00:00:00"/>
    <n v="0"/>
    <n v="5041745497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70"/>
    <s v="YPS"/>
    <s v="KHOTIB"/>
    <s v="N 8507 UV"/>
    <n v="5041749101"/>
    <s v="-"/>
    <s v="SJ-WIN/25091/10/2021"/>
    <d v="2021-10-01T00:00:00"/>
    <n v="1344"/>
    <s v="DEPO PASURUAN"/>
    <s v="DEPO PASURUAN"/>
    <s v="555-0008727"/>
    <d v="2021-10-02T00:00:00"/>
    <x v="0"/>
    <n v="1344"/>
    <n v="21092400637"/>
    <s v="-"/>
    <n v="6008040980"/>
    <n v="18"/>
    <n v="0"/>
    <n v="18"/>
    <s v="DEPO PASURUAN"/>
    <s v="-"/>
    <s v="555-0006403"/>
    <d v="2021-09-30T00:00:00"/>
    <n v="0"/>
    <n v="5041749373"/>
    <m/>
    <m/>
    <s v="8276766666"/>
    <s v="2050343532"/>
    <s v="8276766666"/>
    <n v="13238400"/>
    <n v="177300"/>
    <n v="0"/>
    <m/>
    <m/>
    <m/>
    <m/>
    <m/>
    <m/>
    <m/>
    <m/>
    <m/>
    <m/>
    <m/>
    <m/>
    <m/>
    <m/>
    <m/>
    <m/>
    <m/>
    <n v="1"/>
  </r>
  <r>
    <x v="1"/>
    <s v="PT. TIRTA INVESTAMA WINONGAN"/>
    <n v="21092400570"/>
    <s v="YPS"/>
    <s v="KHOTIB"/>
    <s v="N 8507 UV"/>
    <n v="5041749101"/>
    <s v="-"/>
    <s v="SJ-WIN/25091/10/2021"/>
    <d v="2021-10-01T00:00:00"/>
    <n v="1344"/>
    <s v="DEPO PASURUAN"/>
    <s v="DEPO PASURUAN"/>
    <s v="555-0008727"/>
    <d v="2021-10-02T00:00:00"/>
    <x v="1"/>
    <n v="1344"/>
    <n v="21092400637"/>
    <s v="-"/>
    <n v="6008040980"/>
    <n v="1344"/>
    <n v="0"/>
    <n v="1344"/>
    <s v="DEPO PASURUAN"/>
    <s v="-"/>
    <s v="555-0006403"/>
    <d v="2021-09-30T00:00:00"/>
    <n v="35"/>
    <n v="5041749373"/>
    <m/>
    <m/>
    <s v="8276766666"/>
    <s v="2050343532"/>
    <s v="8276766666"/>
    <n v="40320000"/>
    <n v="40320000"/>
    <n v="1050000"/>
    <m/>
    <m/>
    <m/>
    <m/>
    <m/>
    <m/>
    <m/>
    <m/>
    <m/>
    <m/>
    <m/>
    <m/>
    <m/>
    <m/>
    <m/>
    <m/>
    <m/>
    <n v="1"/>
  </r>
  <r>
    <x v="1"/>
    <s v="PT. TIRTA INVESTAMA WINONGAN"/>
    <n v="21092400570"/>
    <s v="YPS"/>
    <s v="KHOTIB"/>
    <s v="N 8507 UV"/>
    <n v="5041749101"/>
    <s v="-"/>
    <s v="SJ-WIN/25091/10/2021"/>
    <d v="2021-10-01T00:00:00"/>
    <n v="28"/>
    <s v="DEPO PASURUAN"/>
    <s v="DEPO PASURUAN"/>
    <s v="555-0008727"/>
    <d v="2021-10-02T00:00:00"/>
    <x v="2"/>
    <n v="28"/>
    <n v="21092400637"/>
    <s v="-"/>
    <n v="6008040980"/>
    <n v="28"/>
    <n v="0"/>
    <n v="28"/>
    <s v="DEPO PASURUAN"/>
    <s v="-"/>
    <s v="555-0006403"/>
    <d v="2021-09-30T00:00:00"/>
    <n v="0"/>
    <n v="5041749373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76"/>
    <s v="YPS"/>
    <s v="SIARI"/>
    <s v="N 8878 UW"/>
    <n v="5041752687"/>
    <s v="-"/>
    <s v="SJ-WIN/25092/10/2021"/>
    <d v="2021-10-01T00:00:00"/>
    <n v="1152"/>
    <s v="DEPO MARGOMULYO"/>
    <s v="DEPO MARGOMULYO"/>
    <s v="168-0031641"/>
    <d v="2021-10-02T00:00:00"/>
    <x v="0"/>
    <n v="1152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13472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76"/>
    <s v="YPS"/>
    <s v="SIARI"/>
    <s v="N 8878 UW"/>
    <n v="5041752687"/>
    <s v="-"/>
    <s v="SJ-WIN/25092/10/2021"/>
    <d v="2021-10-01T00:00:00"/>
    <n v="1152"/>
    <s v="DEPO MARGOMULYO"/>
    <s v="DEPO MARGOMULYO"/>
    <s v="168-0031641"/>
    <d v="2021-10-02T00:00:00"/>
    <x v="1"/>
    <n v="1152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456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76"/>
    <s v="YPS"/>
    <s v="SIARI"/>
    <s v="N 8878 UW"/>
    <n v="5041752687"/>
    <s v="-"/>
    <s v="SJ-WIN/25092/10/2021"/>
    <d v="2021-10-01T00:00:00"/>
    <n v="24"/>
    <s v="DEPO MARGOMULYO"/>
    <s v="DEPO MARGOMULYO"/>
    <s v="168-0031641"/>
    <d v="2021-10-02T00:00:00"/>
    <x v="2"/>
    <n v="2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59"/>
    <s v="YPS"/>
    <s v="ZAKARIA"/>
    <s v="N 9515 WE"/>
    <n v="5041753646"/>
    <s v="-"/>
    <s v="SJ-WIN/25093/10/2021"/>
    <d v="2021-10-01T00:00:00"/>
    <n v="1152"/>
    <s v="DEPO PASURUAN"/>
    <s v="DEPO PASURUAN"/>
    <s v="555-0008737"/>
    <d v="2021-10-02T00:00:00"/>
    <x v="0"/>
    <n v="1152"/>
    <n v="21092400635"/>
    <s v="-"/>
    <n v="6008043859"/>
    <n v="18"/>
    <n v="0"/>
    <n v="18"/>
    <s v="DEPO PASURUAN"/>
    <s v="-"/>
    <s v="555-0006401"/>
    <d v="2021-09-29T00:00:00"/>
    <n v="0"/>
    <n v="5041754600"/>
    <m/>
    <m/>
    <s v="8276766666"/>
    <s v="2050343532"/>
    <s v="8276766666"/>
    <n v="11347200"/>
    <n v="177300"/>
    <n v="0"/>
    <m/>
    <m/>
    <m/>
    <m/>
    <m/>
    <m/>
    <m/>
    <m/>
    <m/>
    <m/>
    <m/>
    <m/>
    <m/>
    <m/>
    <m/>
    <m/>
    <m/>
    <n v="1"/>
  </r>
  <r>
    <x v="1"/>
    <s v="PT. TIRTA INVESTAMA WINONGAN"/>
    <n v="21092400559"/>
    <s v="YPS"/>
    <s v="ZAKARIA"/>
    <s v="N 9515 WE"/>
    <n v="5041753646"/>
    <s v="-"/>
    <s v="SJ-WIN/25093/10/2021"/>
    <d v="2021-10-01T00:00:00"/>
    <n v="1152"/>
    <s v="DEPO PASURUAN"/>
    <s v="DEPO PASURUAN"/>
    <s v="555-0008737"/>
    <d v="2021-10-02T00:00:00"/>
    <x v="1"/>
    <n v="1152"/>
    <n v="21092400635"/>
    <s v="-"/>
    <n v="6008043859"/>
    <n v="1152"/>
    <n v="0"/>
    <n v="1151"/>
    <s v="DEPO PASURUAN"/>
    <s v="-"/>
    <s v="555-0006401"/>
    <d v="2021-09-29T00:00:00"/>
    <n v="30"/>
    <n v="5041754600"/>
    <m/>
    <m/>
    <s v="8276766666"/>
    <s v="2050343532"/>
    <s v="8276766666"/>
    <n v="34560000"/>
    <n v="34530000"/>
    <n v="900000"/>
    <m/>
    <m/>
    <m/>
    <m/>
    <m/>
    <m/>
    <m/>
    <m/>
    <m/>
    <m/>
    <m/>
    <m/>
    <m/>
    <m/>
    <m/>
    <m/>
    <m/>
    <n v="1"/>
  </r>
  <r>
    <x v="1"/>
    <s v="PT. TIRTA INVESTAMA WINONGAN"/>
    <n v="21092400559"/>
    <s v="YPS"/>
    <s v="ZAKARIA"/>
    <s v="N 9515 WE"/>
    <n v="5041753646"/>
    <s v="-"/>
    <s v="SJ-WIN/25093/10/2021"/>
    <d v="2021-10-01T00:00:00"/>
    <n v="24"/>
    <s v="DEPO PASURUAN"/>
    <s v="DEPO PASURUAN"/>
    <s v="555-0008737"/>
    <d v="2021-10-02T00:00:00"/>
    <x v="2"/>
    <n v="24"/>
    <n v="21092400635"/>
    <s v="-"/>
    <n v="6008043859"/>
    <n v="24"/>
    <n v="0"/>
    <n v="24"/>
    <s v="DEPO PASURUAN"/>
    <s v="-"/>
    <s v="555-0006401"/>
    <d v="2021-09-29T00:00:00"/>
    <n v="0"/>
    <n v="5041754600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2400976A"/>
    <s v="YPS"/>
    <s v="SIARI"/>
    <s v="N 8878 UW"/>
    <s v="BONGKAR SAJA"/>
    <s v="-"/>
    <s v="SJ-WIN/25094/10/2021"/>
    <d v="2021-10-01T00:00:00"/>
    <n v="0"/>
    <s v="TIV KEBONCANDI"/>
    <s v="TIV KEBONCANDI"/>
    <s v="-"/>
    <s v="-"/>
    <x v="0"/>
    <n v="0"/>
    <n v="21092400609"/>
    <s v="-"/>
    <n v="6008045375"/>
    <n v="18"/>
    <n v="0"/>
    <n v="18"/>
    <s v="DEPO PASURUAN"/>
    <s v="-"/>
    <s v="555-0006405"/>
    <d v="2021-09-30T00:00:00"/>
    <n v="0"/>
    <n v="5041750824"/>
    <m/>
    <m/>
    <e v="#N/A"/>
    <s v="2050343532"/>
    <s v="8276766666"/>
    <n v="0"/>
    <n v="177300"/>
    <n v="0"/>
    <m/>
    <m/>
    <m/>
    <m/>
    <m/>
    <m/>
    <m/>
    <m/>
    <m/>
    <m/>
    <m/>
    <m/>
    <m/>
    <m/>
    <m/>
    <m/>
    <m/>
    <n v="1"/>
  </r>
  <r>
    <x v="1"/>
    <s v="PT. TIRTA INVESTAMA WINONGAN"/>
    <s v="21092400976A"/>
    <s v="YPS"/>
    <s v="SIARI"/>
    <s v="N 8878 UW"/>
    <s v="BONGKAR SAJA"/>
    <s v="-"/>
    <s v="SJ-WIN/25094/10/2021"/>
    <d v="2021-10-01T00:00:00"/>
    <n v="0"/>
    <s v="TIV KEBONCANDI"/>
    <s v="TIV KEBONCANDI"/>
    <s v="-"/>
    <s v="-"/>
    <x v="1"/>
    <n v="0"/>
    <n v="21092400609"/>
    <s v="-"/>
    <n v="6008045375"/>
    <n v="1152"/>
    <n v="0"/>
    <n v="1152"/>
    <s v="DEPO PASURUAN"/>
    <s v="-"/>
    <s v="555-0006405"/>
    <d v="2021-09-30T00:00:00"/>
    <n v="30"/>
    <n v="5041750824"/>
    <m/>
    <m/>
    <e v="#N/A"/>
    <s v="2050343532"/>
    <s v="8276766666"/>
    <n v="0"/>
    <n v="34560000"/>
    <n v="900000"/>
    <m/>
    <m/>
    <m/>
    <m/>
    <m/>
    <m/>
    <m/>
    <m/>
    <m/>
    <m/>
    <m/>
    <m/>
    <m/>
    <m/>
    <m/>
    <m/>
    <m/>
    <n v="1"/>
  </r>
  <r>
    <x v="1"/>
    <s v="PT. TIRTA INVESTAMA WINONGAN"/>
    <s v="21092400976A"/>
    <s v="YPS"/>
    <s v="SIARI"/>
    <s v="N 8878 UW"/>
    <s v="BONGKAR SAJA"/>
    <s v="-"/>
    <s v="SJ-WIN/25094/10/2021"/>
    <d v="2021-10-01T00:00:00"/>
    <n v="0"/>
    <s v="TIV KEBONCANDI"/>
    <s v="TIV KEBONCANDI"/>
    <s v="-"/>
    <s v="-"/>
    <x v="2"/>
    <n v="0"/>
    <n v="21092400609"/>
    <s v="-"/>
    <n v="6008045375"/>
    <n v="24"/>
    <n v="0"/>
    <n v="24"/>
    <s v="DEPO PASURUAN"/>
    <s v="-"/>
    <s v="555-0006405"/>
    <d v="2021-09-30T00:00:00"/>
    <n v="0"/>
    <n v="5041750824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7"/>
    <s v="YPS"/>
    <s v="TRI"/>
    <s v="L 9434 UZ"/>
    <n v="5041753764"/>
    <s v="-"/>
    <s v="SJ-WIN/25095/10/2021"/>
    <d v="2021-10-01T00:00:00"/>
    <n v="1344"/>
    <s v="DEPO LEGUNDI"/>
    <s v="DEPO LEGUNDI"/>
    <s v="083-0007575"/>
    <d v="2021-10-02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7"/>
    <s v="YPS"/>
    <s v="TRI"/>
    <s v="L 9434 UZ"/>
    <n v="5041753764"/>
    <s v="-"/>
    <s v="SJ-WIN/25095/10/2021"/>
    <d v="2021-10-01T00:00:00"/>
    <n v="1344"/>
    <s v="DEPO LEGUNDI"/>
    <s v="DEPO LEGUNDI"/>
    <s v="083-0007575"/>
    <d v="2021-10-02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7"/>
    <s v="YPS"/>
    <s v="TRI"/>
    <s v="L 9434 UZ"/>
    <n v="5041753764"/>
    <s v="-"/>
    <s v="SJ-WIN/25095/10/2021"/>
    <d v="2021-10-01T00:00:00"/>
    <n v="28"/>
    <s v="DEPO LEGUNDI"/>
    <s v="DEPO LEGUNDI"/>
    <s v="083-0007575"/>
    <d v="2021-10-02T00:00:00"/>
    <x v="2"/>
    <n v="2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2400967A"/>
    <s v="YPS"/>
    <s v="TRI"/>
    <s v="L 9434 UZ"/>
    <s v="BONGKAR SAJA"/>
    <s v="-"/>
    <s v="SJ-WIN/25096/10/2021"/>
    <d v="2021-10-01T00:00:00"/>
    <n v="0"/>
    <s v="TIV KEBONCANDI"/>
    <s v="TIV KEBONCANDI"/>
    <s v="-"/>
    <s v="-"/>
    <x v="0"/>
    <n v="0"/>
    <n v="21092400621"/>
    <s v="-"/>
    <n v="6008047486"/>
    <n v="24"/>
    <n v="0"/>
    <n v="24"/>
    <s v="DEPO PROBOLINGGO"/>
    <s v="-"/>
    <s v="889-0004063"/>
    <d v="2021-09-30T00:00:00"/>
    <n v="0"/>
    <n v="5041752650"/>
    <m/>
    <m/>
    <e v="#N/A"/>
    <s v="2050343532"/>
    <s v="8276766666"/>
    <n v="0"/>
    <n v="236400"/>
    <n v="0"/>
    <m/>
    <m/>
    <m/>
    <m/>
    <m/>
    <m/>
    <m/>
    <m/>
    <m/>
    <m/>
    <m/>
    <m/>
    <m/>
    <m/>
    <m/>
    <m/>
    <m/>
    <n v="1"/>
  </r>
  <r>
    <x v="1"/>
    <s v="PT. TIRTA INVESTAMA WINONGAN"/>
    <s v="21092400967A"/>
    <s v="YPS"/>
    <s v="TRI"/>
    <s v="L 9434 UZ"/>
    <s v="BONGKAR SAJA"/>
    <s v="-"/>
    <s v="SJ-WIN/25096/10/2021"/>
    <d v="2021-10-01T00:00:00"/>
    <n v="0"/>
    <s v="TIV KEBONCANDI"/>
    <s v="TIV KEBONCANDI"/>
    <s v="-"/>
    <s v="-"/>
    <x v="1"/>
    <n v="0"/>
    <n v="21092400621"/>
    <s v="-"/>
    <n v="6008047486"/>
    <n v="1344"/>
    <n v="0"/>
    <n v="1344"/>
    <s v="DEPO PROBOLINGGO"/>
    <s v="-"/>
    <s v="889-0004063"/>
    <d v="2021-09-30T00:00:00"/>
    <n v="40"/>
    <n v="5041752650"/>
    <m/>
    <m/>
    <e v="#N/A"/>
    <s v="2050343532"/>
    <s v="8276766666"/>
    <n v="0"/>
    <n v="40320000"/>
    <n v="1200000"/>
    <m/>
    <m/>
    <m/>
    <m/>
    <m/>
    <m/>
    <m/>
    <m/>
    <m/>
    <m/>
    <m/>
    <m/>
    <m/>
    <m/>
    <m/>
    <m/>
    <m/>
    <n v="1"/>
  </r>
  <r>
    <x v="1"/>
    <s v="PT. TIRTA INVESTAMA WINONGAN"/>
    <s v="21092400967A"/>
    <s v="YPS"/>
    <s v="TRI"/>
    <s v="L 9434 UZ"/>
    <s v="BONGKAR SAJA"/>
    <s v="-"/>
    <s v="SJ-WIN/25096/10/2021"/>
    <d v="2021-10-01T00:00:00"/>
    <n v="0"/>
    <s v="TIV KEBONCANDI"/>
    <s v="TIV KEBONCANDI"/>
    <s v="-"/>
    <s v="-"/>
    <x v="2"/>
    <n v="0"/>
    <n v="21092400621"/>
    <s v="-"/>
    <n v="6008047486"/>
    <n v="28"/>
    <n v="0"/>
    <n v="28"/>
    <s v="DEPO PROBOLINGGO"/>
    <s v="-"/>
    <s v="889-0004063"/>
    <d v="2021-09-30T00:00:00"/>
    <n v="0"/>
    <n v="5041752650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72"/>
    <s v="YPS"/>
    <s v="SABAR"/>
    <s v="L 9305 UO"/>
    <n v="5041756049"/>
    <s v="-"/>
    <s v="SJ-WIN/25097/10/2021"/>
    <d v="2021-10-01T00:00:00"/>
    <n v="1344"/>
    <s v="DEPO BALONG PANGGANG"/>
    <s v="DEPO BALONG PANGGANG"/>
    <s v="088-0002302"/>
    <d v="2021-10-02T00:00:00"/>
    <x v="0"/>
    <n v="1344"/>
    <n v="21092401003"/>
    <s v="-"/>
    <n v="6008047520"/>
    <n v="34"/>
    <n v="0"/>
    <n v="34"/>
    <s v="DEPO PANCENG"/>
    <s v="-"/>
    <s v="169-0001584"/>
    <d v="2021-09-30T00:00:00"/>
    <n v="1"/>
    <n v="5041753320"/>
    <m/>
    <m/>
    <s v="8276767193"/>
    <s v="2050343559"/>
    <s v="8276767193"/>
    <n v="13238400"/>
    <n v="334900"/>
    <n v="9850"/>
    <m/>
    <m/>
    <m/>
    <m/>
    <m/>
    <m/>
    <m/>
    <m/>
    <m/>
    <m/>
    <m/>
    <m/>
    <m/>
    <m/>
    <m/>
    <m/>
    <m/>
    <n v="1"/>
  </r>
  <r>
    <x v="0"/>
    <s v="PT. TIRTA INVESTAMA WINONGAN"/>
    <n v="21092400972"/>
    <s v="YPS"/>
    <s v="SABAR"/>
    <s v="L 9305 UO"/>
    <n v="5041756049"/>
    <s v="-"/>
    <s v="SJ-WIN/25097/10/2021"/>
    <d v="2021-10-01T00:00:00"/>
    <n v="1344"/>
    <s v="DEPO BALONG PANGGANG"/>
    <s v="DEPO BALONG PANGGANG"/>
    <s v="088-0002302"/>
    <d v="2021-10-02T00:00:00"/>
    <x v="1"/>
    <n v="1344"/>
    <n v="21092401003"/>
    <s v="-"/>
    <n v="6008047520"/>
    <n v="1344"/>
    <n v="0"/>
    <n v="1344"/>
    <s v="DEPO PANCENG"/>
    <s v="-"/>
    <s v="169-0001584"/>
    <d v="2021-09-30T00:00:00"/>
    <n v="65"/>
    <n v="5041753320"/>
    <m/>
    <m/>
    <s v="8276767193"/>
    <s v="2050343559"/>
    <s v="8276767193"/>
    <n v="40320000"/>
    <n v="40320000"/>
    <n v="1950000"/>
    <m/>
    <m/>
    <m/>
    <m/>
    <m/>
    <m/>
    <m/>
    <m/>
    <m/>
    <m/>
    <m/>
    <m/>
    <m/>
    <m/>
    <m/>
    <m/>
    <m/>
    <n v="1"/>
  </r>
  <r>
    <x v="0"/>
    <s v="PT. TIRTA INVESTAMA WINONGAN"/>
    <n v="21092400970"/>
    <s v="YPS"/>
    <s v="HUDA"/>
    <s v="N 8614 UW"/>
    <n v="5041756852"/>
    <s v="-"/>
    <s v="SJ-WIN/25098/10/2021"/>
    <d v="2021-10-01T00:00:00"/>
    <n v="1056"/>
    <s v="DEPO MARGOMULYO"/>
    <s v="DEPO MARGOMULYO"/>
    <s v="168-0031624"/>
    <d v="2021-10-02T00:00:00"/>
    <x v="0"/>
    <n v="1056"/>
    <n v="21092400997"/>
    <s v="-"/>
    <n v="6008045632"/>
    <n v="24"/>
    <n v="0"/>
    <n v="24"/>
    <s v="DEPO GRESIK"/>
    <s v="-"/>
    <s v="556-0006040"/>
    <d v="2021-09-30T00:00:00"/>
    <n v="10"/>
    <n v="5041752356"/>
    <m/>
    <m/>
    <s v="8276767193"/>
    <s v="2050343559"/>
    <s v="8276767193"/>
    <n v="10401600"/>
    <n v="236400"/>
    <n v="98500"/>
    <m/>
    <m/>
    <m/>
    <m/>
    <m/>
    <m/>
    <m/>
    <m/>
    <m/>
    <m/>
    <m/>
    <m/>
    <m/>
    <m/>
    <m/>
    <m/>
    <m/>
    <n v="1"/>
  </r>
  <r>
    <x v="0"/>
    <s v="PT. TIRTA INVESTAMA WINONGAN"/>
    <n v="21092400970"/>
    <s v="YPS"/>
    <s v="HUDA"/>
    <s v="N 8614 UW"/>
    <n v="5041756852"/>
    <s v="-"/>
    <s v="SJ-WIN/25098/10/2021"/>
    <d v="2021-10-01T00:00:00"/>
    <n v="1056"/>
    <s v="DEPO MARGOMULYO"/>
    <s v="DEPO MARGOMULYO"/>
    <s v="168-0031624"/>
    <d v="2021-10-02T00:00:00"/>
    <x v="1"/>
    <n v="1056"/>
    <n v="21092400997"/>
    <s v="-"/>
    <n v="6008045632"/>
    <n v="1152"/>
    <n v="0"/>
    <n v="1152"/>
    <s v="DEPO GRESIK"/>
    <s v="-"/>
    <s v="556-0006040"/>
    <d v="2021-09-30T00:00:00"/>
    <n v="96"/>
    <n v="5041752356"/>
    <m/>
    <m/>
    <s v="8276767193"/>
    <s v="2050343559"/>
    <s v="8276767193"/>
    <n v="31680000"/>
    <n v="34560000"/>
    <n v="2880000"/>
    <m/>
    <m/>
    <m/>
    <m/>
    <m/>
    <m/>
    <m/>
    <m/>
    <m/>
    <m/>
    <m/>
    <m/>
    <m/>
    <m/>
    <m/>
    <m/>
    <m/>
    <n v="1"/>
  </r>
  <r>
    <x v="0"/>
    <s v="PT. TIRTA INVESTAMA WINONGAN"/>
    <n v="21092400970"/>
    <s v="YPS"/>
    <s v="HUDA"/>
    <s v="N 8614 UW"/>
    <n v="5041756852"/>
    <s v="-"/>
    <s v="SJ-WIN/25098/10/2021"/>
    <d v="2021-10-01T00:00:00"/>
    <n v="24"/>
    <s v="DEPO MARGOMULYO"/>
    <s v="DEPO MARGOMULYO"/>
    <s v="168-0031624"/>
    <d v="2021-10-02T00:00:00"/>
    <x v="2"/>
    <n v="24"/>
    <n v="21092400997"/>
    <s v="-"/>
    <n v="6008045632"/>
    <n v="24"/>
    <n v="0"/>
    <n v="24"/>
    <s v="DEPO GRESIK"/>
    <s v="-"/>
    <s v="556-0006040"/>
    <d v="2021-09-30T00:00:00"/>
    <n v="0"/>
    <n v="5041752356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74"/>
    <s v="YPS"/>
    <s v="SUKANDAR"/>
    <s v="N 8508 UV"/>
    <n v="5041756424"/>
    <s v="-"/>
    <s v="SJ-WIN/25099/10/2021"/>
    <d v="2021-10-01T00:00:00"/>
    <n v="1248"/>
    <s v="DEPO BALONG PANGGANG"/>
    <s v="DEPO BALONG PANGGANG"/>
    <s v="088-0002303"/>
    <d v="2021-10-02T00:00:00"/>
    <x v="0"/>
    <n v="1248"/>
    <n v="21092400994"/>
    <s v="-"/>
    <n v="6008045373"/>
    <n v="44"/>
    <n v="0"/>
    <n v="44"/>
    <s v="DEPO BALONG PANGGANG"/>
    <s v="-"/>
    <s v="088-0002249"/>
    <d v="2021-09-30T00:00:00"/>
    <n v="3"/>
    <n v="5041752328"/>
    <m/>
    <m/>
    <s v="8276767193"/>
    <s v="2050343559"/>
    <s v="8276767193"/>
    <n v="12292800"/>
    <n v="433400"/>
    <n v="29550"/>
    <m/>
    <m/>
    <m/>
    <m/>
    <m/>
    <m/>
    <m/>
    <m/>
    <m/>
    <m/>
    <m/>
    <m/>
    <m/>
    <m/>
    <m/>
    <m/>
    <m/>
    <n v="1"/>
  </r>
  <r>
    <x v="0"/>
    <s v="PT. TIRTA INVESTAMA WINONGAN"/>
    <n v="21092400974"/>
    <s v="YPS"/>
    <s v="SUKANDAR"/>
    <s v="N 8508 UV"/>
    <n v="5041756424"/>
    <s v="-"/>
    <s v="SJ-WIN/25099/10/2021"/>
    <d v="2021-10-01T00:00:00"/>
    <n v="1248"/>
    <s v="DEPO BALONG PANGGANG"/>
    <s v="DEPO BALONG PANGGANG"/>
    <s v="088-0002303"/>
    <d v="2021-10-02T00:00:00"/>
    <x v="1"/>
    <n v="1248"/>
    <n v="21092400994"/>
    <s v="-"/>
    <n v="6008045373"/>
    <n v="1440"/>
    <n v="0"/>
    <n v="1440"/>
    <s v="DEPO BALONG PANGGANG"/>
    <s v="-"/>
    <s v="088-0002249"/>
    <d v="2021-09-30T00:00:00"/>
    <n v="75"/>
    <n v="5041752328"/>
    <m/>
    <m/>
    <s v="8276767193"/>
    <s v="2050343559"/>
    <s v="8276767193"/>
    <n v="37440000"/>
    <n v="43200000"/>
    <n v="2250000"/>
    <m/>
    <m/>
    <m/>
    <m/>
    <m/>
    <m/>
    <m/>
    <m/>
    <m/>
    <m/>
    <m/>
    <m/>
    <m/>
    <m/>
    <m/>
    <m/>
    <m/>
    <n v="1"/>
  </r>
  <r>
    <x v="0"/>
    <s v="PT. TIRTA INVESTAMA WINONGAN"/>
    <n v="21092400969"/>
    <s v="YPS"/>
    <s v="MUHAMAD"/>
    <s v="N 8527 UV"/>
    <n v="5041751119"/>
    <s v="-"/>
    <s v="SJ-WIN/25100/10/2021"/>
    <d v="2021-10-01T00:00:00"/>
    <n v="1344"/>
    <s v="DEPO LEGUNDI"/>
    <s v="DEPO LEGUNDI"/>
    <s v="083-0007578"/>
    <d v="2021-10-02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9"/>
    <s v="YPS"/>
    <s v="MUHAMAD"/>
    <s v="N 8527 UV"/>
    <n v="5041751119"/>
    <s v="-"/>
    <s v="SJ-WIN/25100/10/2021"/>
    <d v="2021-10-01T00:00:00"/>
    <n v="1344"/>
    <s v="DEPO LEGUNDI"/>
    <s v="DEPO LEGUNDI"/>
    <s v="083-0007578"/>
    <d v="2021-10-02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9"/>
    <s v="YPS"/>
    <s v="MUHAMAD"/>
    <s v="N 8527 UV"/>
    <n v="5041751119"/>
    <s v="-"/>
    <s v="SJ-WIN/25100/10/2021"/>
    <d v="2021-10-01T00:00:00"/>
    <n v="28"/>
    <s v="DEPO LEGUNDI"/>
    <s v="DEPO LEGUNDI"/>
    <s v="083-0007578"/>
    <d v="2021-10-02T00:00:00"/>
    <x v="2"/>
    <n v="2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2400969A"/>
    <s v="YPS"/>
    <s v="MUHAMAD"/>
    <s v="N 8527 UV"/>
    <s v="BONGKAR SAJA"/>
    <s v="-"/>
    <s v="SJ-WIN/25101/10/2021"/>
    <d v="2021-10-01T00:00:00"/>
    <n v="0"/>
    <s v="TIV KEBONCANDI"/>
    <s v="TIV KEBONCANDI"/>
    <s v="-"/>
    <s v="-"/>
    <x v="0"/>
    <n v="0"/>
    <n v="21092400602"/>
    <s v="-"/>
    <n v="6008047255"/>
    <n v="17"/>
    <n v="0"/>
    <n v="17"/>
    <s v="DEPO PASURUAN"/>
    <s v="-"/>
    <s v="555-0006411"/>
    <d v="2021-10-01T00:00:00"/>
    <n v="0"/>
    <n v="5041749475"/>
    <m/>
    <m/>
    <e v="#N/A"/>
    <s v="2050343532"/>
    <s v="8276766666"/>
    <n v="0"/>
    <n v="167450"/>
    <n v="0"/>
    <m/>
    <m/>
    <m/>
    <m/>
    <m/>
    <m/>
    <m/>
    <m/>
    <m/>
    <m/>
    <m/>
    <m/>
    <m/>
    <m/>
    <m/>
    <m/>
    <m/>
    <n v="1"/>
  </r>
  <r>
    <x v="1"/>
    <s v="PT. TIRTA INVESTAMA WINONGAN"/>
    <s v="21092400969A"/>
    <s v="YPS"/>
    <s v="MUHAMAD"/>
    <s v="N 8527 UV"/>
    <s v="BONGKAR SAJA"/>
    <s v="-"/>
    <s v="SJ-WIN/25101/10/2021"/>
    <d v="2021-10-01T00:00:00"/>
    <n v="0"/>
    <s v="TIV KEBONCANDI"/>
    <s v="TIV KEBONCANDI"/>
    <s v="-"/>
    <s v="-"/>
    <x v="1"/>
    <n v="0"/>
    <n v="21092400602"/>
    <s v="-"/>
    <n v="6008047255"/>
    <n v="1344"/>
    <n v="0"/>
    <n v="1344"/>
    <s v="DEPO PASURUAN"/>
    <s v="-"/>
    <s v="555-0006411"/>
    <d v="2021-10-01T00:00:00"/>
    <n v="40"/>
    <n v="5041749475"/>
    <m/>
    <m/>
    <e v="#N/A"/>
    <s v="2050343532"/>
    <s v="8276766666"/>
    <n v="0"/>
    <n v="40320000"/>
    <n v="1200000"/>
    <m/>
    <m/>
    <m/>
    <m/>
    <m/>
    <m/>
    <m/>
    <m/>
    <m/>
    <m/>
    <m/>
    <m/>
    <m/>
    <m/>
    <m/>
    <m/>
    <m/>
    <n v="1"/>
  </r>
  <r>
    <x v="1"/>
    <s v="PT. TIRTA INVESTAMA WINONGAN"/>
    <s v="21092400969A"/>
    <s v="YPS"/>
    <s v="MUHAMAD"/>
    <s v="N 8527 UV"/>
    <s v="BONGKAR SAJA"/>
    <s v="-"/>
    <s v="SJ-WIN/25101/10/2021"/>
    <d v="2021-10-01T00:00:00"/>
    <n v="0"/>
    <s v="TIV KEBONCANDI"/>
    <s v="TIV KEBONCANDI"/>
    <s v="-"/>
    <s v="-"/>
    <x v="2"/>
    <n v="0"/>
    <n v="21092400602"/>
    <s v="-"/>
    <n v="6008047255"/>
    <n v="28"/>
    <n v="0"/>
    <n v="28"/>
    <s v="DEPO PASURUAN"/>
    <s v="-"/>
    <s v="555-0006411"/>
    <d v="2021-10-01T00:00:00"/>
    <n v="0"/>
    <n v="5041749475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7"/>
    <s v="YPS"/>
    <s v="SOLIKIN A"/>
    <s v="L 9429 UZ"/>
    <n v="5041758082"/>
    <s v="-"/>
    <s v="SJ-WIN/25102/10/2021"/>
    <d v="2021-10-01T00:00:00"/>
    <n v="1248"/>
    <s v="DEPO PASURUAN"/>
    <s v="DEPO PASURUAN"/>
    <s v="555-0008734"/>
    <d v="2021-10-02T00:00:00"/>
    <x v="0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22928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7"/>
    <s v="YPS"/>
    <s v="SOLIKIN A"/>
    <s v="L 9429 UZ"/>
    <n v="5041758082"/>
    <s v="-"/>
    <s v="SJ-WIN/25102/10/2021"/>
    <d v="2021-10-01T00:00:00"/>
    <n v="1248"/>
    <s v="DEPO PASURUAN"/>
    <s v="DEPO PASURUAN"/>
    <s v="555-0008734"/>
    <d v="2021-10-02T00:00:00"/>
    <x v="1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744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7"/>
    <s v="YPS"/>
    <s v="SOLIKIN A"/>
    <s v="L 9429 UZ"/>
    <n v="5041758082"/>
    <s v="-"/>
    <s v="SJ-WIN/25102/10/2021"/>
    <d v="2021-10-01T00:00:00"/>
    <n v="28"/>
    <s v="DEPO PASURUAN"/>
    <s v="DEPO PASURUAN"/>
    <s v="555-0008734"/>
    <d v="2021-10-02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67A"/>
    <s v="YPS"/>
    <s v="SOLIKIN A"/>
    <s v="L 9429 UZ"/>
    <s v="BONGKAR SAJA"/>
    <s v="-"/>
    <s v="SJ-WIN/25103/10/2021"/>
    <d v="2021-10-01T00:00:00"/>
    <n v="0"/>
    <s v="TIV KEBONCANDI"/>
    <s v="TIV KEBONCANDI"/>
    <s v="-"/>
    <s v="-"/>
    <x v="0"/>
    <n v="0"/>
    <n v="21092400988"/>
    <s v="-"/>
    <n v="6008031352"/>
    <n v="24"/>
    <n v="0"/>
    <n v="24"/>
    <s v="DEPO LEGUNDI"/>
    <s v="-"/>
    <s v="083-0006333"/>
    <d v="2021-09-30T00:00:00"/>
    <n v="0"/>
    <n v="5041753928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1"/>
  </r>
  <r>
    <x v="0"/>
    <s v="PT. TIRTA INVESTAMA WINONGAN"/>
    <s v="21092400567A"/>
    <s v="YPS"/>
    <s v="SOLIKIN A"/>
    <s v="L 9429 UZ"/>
    <s v="BONGKAR SAJA"/>
    <s v="-"/>
    <s v="SJ-WIN/25103/10/2021"/>
    <d v="2021-10-01T00:00:00"/>
    <n v="0"/>
    <s v="TIV KEBONCANDI"/>
    <s v="TIV KEBONCANDI"/>
    <s v="-"/>
    <s v="-"/>
    <x v="1"/>
    <n v="0"/>
    <n v="21092400988"/>
    <s v="-"/>
    <n v="6008031352"/>
    <n v="1344"/>
    <n v="0"/>
    <n v="1344"/>
    <s v="DEPO LEGUNDI"/>
    <s v="-"/>
    <s v="083-0006333"/>
    <d v="2021-09-30T00:00:00"/>
    <n v="96"/>
    <n v="5041753928"/>
    <m/>
    <m/>
    <e v="#N/A"/>
    <s v="2050343559"/>
    <s v="8276767193"/>
    <n v="0"/>
    <n v="40320000"/>
    <n v="2880000"/>
    <m/>
    <m/>
    <m/>
    <m/>
    <m/>
    <m/>
    <m/>
    <m/>
    <m/>
    <m/>
    <m/>
    <m/>
    <m/>
    <m/>
    <m/>
    <m/>
    <m/>
    <n v="1"/>
  </r>
  <r>
    <x v="0"/>
    <s v="PT. TIRTA INVESTAMA WINONGAN"/>
    <s v="21092400567A"/>
    <s v="YPS"/>
    <s v="SOLIKIN A"/>
    <s v="L 9429 UZ"/>
    <s v="BONGKAR SAJA"/>
    <s v="-"/>
    <s v="SJ-WIN/25103/10/2021"/>
    <d v="2021-10-01T00:00:00"/>
    <n v="0"/>
    <s v="TIV KEBONCANDI"/>
    <s v="TIV KEBONCANDI"/>
    <s v="-"/>
    <s v="-"/>
    <x v="2"/>
    <n v="0"/>
    <n v="21092400988"/>
    <s v="-"/>
    <n v="6008031352"/>
    <n v="28"/>
    <n v="0"/>
    <n v="28"/>
    <s v="DEPO LEGUNDI"/>
    <s v="-"/>
    <s v="083-0006333"/>
    <d v="2021-09-30T00:00:00"/>
    <n v="0"/>
    <n v="5041753928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3"/>
    <s v="PT. TIRTA INVESTAMA WINONGAN"/>
    <n v="21092401749"/>
    <s v="YPS"/>
    <s v="NADIR"/>
    <s v="N 8543 UV"/>
    <n v="5041757688"/>
    <s v="-"/>
    <s v="SJ-WIN/25104/10/2021"/>
    <d v="2021-10-01T00:00:00"/>
    <n v="1440"/>
    <s v="DEPO MAKMUR JAYA SUGIHARTO"/>
    <s v="DEPO MAKMUR JAYA SUGIHARTO"/>
    <s v="575-0008151"/>
    <d v="2021-10-02T00:00:00"/>
    <x v="0"/>
    <n v="1440"/>
    <s v="-"/>
    <s v="-"/>
    <s v="-"/>
    <n v="0"/>
    <n v="0"/>
    <n v="0"/>
    <s v="-"/>
    <s v="-"/>
    <s v="-"/>
    <s v="-"/>
    <n v="0"/>
    <s v="-"/>
    <s v="-"/>
    <s v="-"/>
    <s v="8276767215"/>
    <e v="#N/A"/>
    <e v="#N/A"/>
    <n v="13579200"/>
    <n v="0"/>
    <n v="0"/>
    <m/>
    <m/>
    <m/>
    <m/>
    <m/>
    <m/>
    <m/>
    <m/>
    <m/>
    <m/>
    <m/>
    <m/>
    <m/>
    <m/>
    <m/>
    <m/>
    <m/>
    <n v="1"/>
  </r>
  <r>
    <x v="3"/>
    <s v="PT. TIRTA INVESTAMA WINONGAN"/>
    <n v="21092401749"/>
    <s v="YPS"/>
    <s v="NADIR"/>
    <s v="N 8543 UV"/>
    <n v="5041757688"/>
    <s v="-"/>
    <s v="SJ-WIN/25104/10/2021"/>
    <d v="2021-10-01T00:00:00"/>
    <n v="1440"/>
    <s v="DEPO MAKMUR JAYA SUGIHARTO"/>
    <s v="DEPO MAKMUR JAYA SUGIHARTO"/>
    <s v="575-0008151"/>
    <d v="2021-10-02T00:00:00"/>
    <x v="1"/>
    <n v="1440"/>
    <s v="-"/>
    <s v="-"/>
    <s v="-"/>
    <n v="0"/>
    <n v="0"/>
    <n v="0"/>
    <s v="-"/>
    <s v="-"/>
    <s v="-"/>
    <s v="-"/>
    <n v="0"/>
    <s v="-"/>
    <s v="-"/>
    <s v="-"/>
    <s v="8276767215"/>
    <e v="#N/A"/>
    <e v="#N/A"/>
    <n v="43200000"/>
    <n v="0"/>
    <n v="0"/>
    <m/>
    <m/>
    <m/>
    <m/>
    <m/>
    <m/>
    <m/>
    <m/>
    <m/>
    <m/>
    <m/>
    <m/>
    <m/>
    <m/>
    <m/>
    <m/>
    <m/>
    <n v="1"/>
  </r>
  <r>
    <x v="2"/>
    <s v="PT. TIRTA INVESTAMA WINONGAN"/>
    <s v="21092401749A"/>
    <s v="YPS"/>
    <s v="NADIR"/>
    <s v="N 8543 UV"/>
    <s v="BONGKAR SAJA"/>
    <s v="-"/>
    <s v="SJ-WIN/25105/10/2021"/>
    <d v="2021-10-01T00:00:00"/>
    <n v="0"/>
    <s v="TIV KEBONCANDI"/>
    <s v="TIV KEBONCANDI"/>
    <s v="-"/>
    <s v="-"/>
    <x v="0"/>
    <n v="0"/>
    <n v="21092401717"/>
    <s v="-"/>
    <n v="6008045629"/>
    <n v="22"/>
    <n v="0"/>
    <n v="22"/>
    <s v="DEPO PUTRA SEJATI"/>
    <s v="-"/>
    <s v="557-0012816"/>
    <d v="2021-09-30T00:00:00"/>
    <n v="0"/>
    <n v="5041752355"/>
    <m/>
    <m/>
    <e v="#N/A"/>
    <s v="2050343558"/>
    <s v="8276767192"/>
    <n v="0"/>
    <n v="207460"/>
    <n v="0"/>
    <m/>
    <m/>
    <m/>
    <m/>
    <m/>
    <m/>
    <m/>
    <m/>
    <m/>
    <m/>
    <m/>
    <m/>
    <m/>
    <m/>
    <m/>
    <m/>
    <m/>
    <n v="1"/>
  </r>
  <r>
    <x v="2"/>
    <s v="PT. TIRTA INVESTAMA WINONGAN"/>
    <s v="21092401749A"/>
    <s v="YPS"/>
    <s v="NADIR"/>
    <s v="N 8543 UV"/>
    <s v="BONGKAR SAJA"/>
    <s v="-"/>
    <s v="SJ-WIN/25105/10/2021"/>
    <d v="2021-10-01T00:00:00"/>
    <n v="0"/>
    <s v="TIV KEBONCANDI"/>
    <s v="TIV KEBONCANDI"/>
    <s v="-"/>
    <s v="-"/>
    <x v="1"/>
    <n v="0"/>
    <n v="21092401717"/>
    <s v="-"/>
    <n v="6008045629"/>
    <n v="1440"/>
    <n v="0"/>
    <n v="1440"/>
    <s v="DEPO PUTRA SEJATI"/>
    <s v="-"/>
    <s v="557-0012816"/>
    <d v="2021-09-30T00:00:00"/>
    <n v="70"/>
    <n v="5041752355"/>
    <m/>
    <m/>
    <e v="#N/A"/>
    <s v="2050343558"/>
    <s v="8276767192"/>
    <n v="0"/>
    <n v="43200000"/>
    <n v="2100000"/>
    <m/>
    <m/>
    <m/>
    <m/>
    <m/>
    <m/>
    <m/>
    <m/>
    <m/>
    <m/>
    <m/>
    <m/>
    <m/>
    <m/>
    <m/>
    <m/>
    <m/>
    <n v="1"/>
  </r>
  <r>
    <x v="1"/>
    <s v="PT. TIRTA INVESTAMA WINONGAN"/>
    <n v="21092400561"/>
    <s v="KR"/>
    <s v="SULISWANTO"/>
    <s v="N 8513 UV"/>
    <n v="5041756906"/>
    <s v="-"/>
    <s v="SJ-WIN/25106/10/2021"/>
    <d v="2021-10-01T00:00:00"/>
    <n v="960"/>
    <s v="DEPO PROBOLINGGO"/>
    <s v="DEPO PROBOLINGGO"/>
    <s v="889-0004167"/>
    <d v="2021-10-02T00:00:00"/>
    <x v="0"/>
    <n v="960"/>
    <n v="21092400591"/>
    <s v="-"/>
    <n v="6008047495"/>
    <n v="14"/>
    <n v="0"/>
    <n v="14"/>
    <s v="DEPO PROBOLINGGO"/>
    <s v="-"/>
    <s v="889-0004069"/>
    <d v="2021-10-01T00:00:00"/>
    <n v="0"/>
    <n v="5041752224"/>
    <m/>
    <m/>
    <s v="8276766666"/>
    <s v="2050343532"/>
    <s v="8276766666"/>
    <n v="9456000"/>
    <n v="137900"/>
    <n v="0"/>
    <m/>
    <m/>
    <m/>
    <m/>
    <m/>
    <m/>
    <m/>
    <m/>
    <m/>
    <m/>
    <m/>
    <m/>
    <m/>
    <m/>
    <m/>
    <m/>
    <m/>
    <n v="1"/>
  </r>
  <r>
    <x v="1"/>
    <s v="PT. TIRTA INVESTAMA WINONGAN"/>
    <n v="21092400561"/>
    <s v="KR"/>
    <s v="SULISWANTO"/>
    <s v="N 8513 UV"/>
    <n v="5041756906"/>
    <s v="-"/>
    <s v="SJ-WIN/25106/10/2021"/>
    <d v="2021-10-01T00:00:00"/>
    <n v="960"/>
    <s v="DEPO PROBOLINGGO"/>
    <s v="DEPO PROBOLINGGO"/>
    <s v="889-0004167"/>
    <d v="2021-10-02T00:00:00"/>
    <x v="1"/>
    <n v="960"/>
    <n v="21092400591"/>
    <s v="-"/>
    <n v="6008047495"/>
    <n v="960"/>
    <n v="0"/>
    <n v="959"/>
    <s v="DEPO PROBOLINGGO"/>
    <s v="-"/>
    <s v="889-0004069"/>
    <d v="2021-10-01T00:00:00"/>
    <n v="30"/>
    <n v="5041752224"/>
    <m/>
    <m/>
    <s v="8276766666"/>
    <s v="2050343532"/>
    <s v="8276766666"/>
    <n v="28800000"/>
    <n v="28770000"/>
    <n v="900000"/>
    <m/>
    <m/>
    <m/>
    <m/>
    <m/>
    <m/>
    <m/>
    <m/>
    <m/>
    <m/>
    <m/>
    <m/>
    <m/>
    <m/>
    <m/>
    <m/>
    <m/>
    <n v="1"/>
  </r>
  <r>
    <x v="1"/>
    <s v="PT. TIRTA INVESTAMA WINONGAN"/>
    <n v="21092400561"/>
    <s v="KR"/>
    <s v="SULISWANTO"/>
    <s v="N 8513 UV"/>
    <n v="5041756906"/>
    <s v="-"/>
    <s v="SJ-WIN/25106/10/2021"/>
    <d v="2021-10-01T00:00:00"/>
    <n v="20"/>
    <s v="DEPO PROBOLINGGO"/>
    <s v="DEPO PROBOLINGGO"/>
    <s v="889-0004167"/>
    <d v="2021-10-02T00:00:00"/>
    <x v="2"/>
    <n v="20"/>
    <n v="21092400591"/>
    <s v="-"/>
    <n v="6008047495"/>
    <n v="20"/>
    <n v="0"/>
    <n v="20"/>
    <s v="DEPO PROBOLINGGO"/>
    <s v="-"/>
    <s v="889-0004069"/>
    <d v="2021-10-01T00:00:00"/>
    <n v="0"/>
    <n v="5041752224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53"/>
    <s v="GLL"/>
    <s v="BUDI"/>
    <s v="N 8522 UV"/>
    <n v="5041758386"/>
    <s v="-"/>
    <s v="-"/>
    <d v="2021-10-01T00:00:00"/>
    <n v="1344"/>
    <s v="DEPO SUKOREJO"/>
    <s v="DEPO SUKOREJO"/>
    <s v="569-0002145"/>
    <d v="2021-10-02T00:00:00"/>
    <x v="0"/>
    <n v="1344"/>
    <n v="21092400578"/>
    <s v="-"/>
    <n v="6008046238"/>
    <n v="32"/>
    <n v="0"/>
    <n v="32"/>
    <s v="DEPO SUKOREJO"/>
    <s v="-"/>
    <s v="569-0002024"/>
    <d v="2021-10-01T00:00:00"/>
    <n v="0"/>
    <n v="5041759374"/>
    <m/>
    <m/>
    <s v="8276766666"/>
    <s v="2050343532"/>
    <s v="8276766666"/>
    <n v="13238400"/>
    <n v="315200"/>
    <n v="0"/>
    <m/>
    <m/>
    <m/>
    <m/>
    <m/>
    <m/>
    <m/>
    <m/>
    <m/>
    <m/>
    <m/>
    <m/>
    <m/>
    <m/>
    <m/>
    <m/>
    <m/>
    <n v="1"/>
  </r>
  <r>
    <x v="1"/>
    <s v="PT. TIRTA INVESTAMA WINONGAN"/>
    <n v="21092400553"/>
    <s v="GLL"/>
    <s v="BUDI"/>
    <s v="N 8522 UV"/>
    <n v="5041758386"/>
    <s v="-"/>
    <s v="-"/>
    <d v="2021-10-01T00:00:00"/>
    <n v="1344"/>
    <s v="DEPO SUKOREJO"/>
    <s v="DEPO SUKOREJO"/>
    <s v="569-0002145"/>
    <d v="2021-10-02T00:00:00"/>
    <x v="1"/>
    <n v="1344"/>
    <n v="21092400578"/>
    <s v="-"/>
    <n v="6008046238"/>
    <n v="1344"/>
    <n v="0"/>
    <n v="1344"/>
    <s v="DEPO SUKOREJO"/>
    <s v="-"/>
    <s v="569-0002024"/>
    <d v="2021-10-01T00:00:00"/>
    <n v="65"/>
    <n v="5041759374"/>
    <m/>
    <m/>
    <s v="8276766666"/>
    <s v="2050343532"/>
    <s v="8276766666"/>
    <n v="40320000"/>
    <n v="40320000"/>
    <n v="1950000"/>
    <m/>
    <m/>
    <m/>
    <m/>
    <m/>
    <m/>
    <m/>
    <m/>
    <m/>
    <m/>
    <m/>
    <m/>
    <m/>
    <m/>
    <m/>
    <m/>
    <m/>
    <n v="1"/>
  </r>
  <r>
    <x v="1"/>
    <s v="PT. TIRTA INVESTAMA WINONGAN"/>
    <n v="21092400557"/>
    <s v="GLL"/>
    <s v="SUTOYO"/>
    <s v="N 8789 UV"/>
    <n v="5041756895"/>
    <s v="-"/>
    <s v="-"/>
    <d v="2021-10-01T00:00:00"/>
    <n v="960"/>
    <s v="DEPO JEMBER"/>
    <s v="DEPO JEMBER"/>
    <s v="369-0005682"/>
    <d v="2021-10-02T00:00:00"/>
    <x v="0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9456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57"/>
    <s v="GLL"/>
    <s v="SUTOYO"/>
    <s v="N 8789 UV"/>
    <n v="5041756895"/>
    <s v="-"/>
    <s v="-"/>
    <d v="2021-10-01T00:00:00"/>
    <n v="960"/>
    <s v="DEPO JEMBER"/>
    <s v="DEPO JEMBER"/>
    <s v="369-0005682"/>
    <d v="2021-10-02T00:00:00"/>
    <x v="1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2880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57"/>
    <s v="GLL"/>
    <s v="SUTOYO"/>
    <s v="N 8789 UV"/>
    <n v="5041756895"/>
    <s v="-"/>
    <s v="-"/>
    <d v="2021-10-01T00:00:00"/>
    <n v="20"/>
    <s v="DEPO JEMBER"/>
    <s v="DEPO JEMBER"/>
    <s v="369-0005682"/>
    <d v="2021-10-02T00:00:00"/>
    <x v="2"/>
    <n v="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57-RETUR"/>
    <s v="GLL"/>
    <s v="SUTOYO"/>
    <s v="N 8789 UV"/>
    <n v="5041756895"/>
    <s v="-"/>
    <s v="-"/>
    <d v="2021-10-01T00:00:00"/>
    <n v="0"/>
    <s v="DEPO JEMBER"/>
    <s v="DEPO JEMBER"/>
    <s v="369-0005682"/>
    <d v="2021-10-02T00:00:00"/>
    <x v="0"/>
    <n v="0"/>
    <n v="21092400980"/>
    <s v="-"/>
    <n v="6008047417"/>
    <n v="24"/>
    <n v="0"/>
    <n v="24"/>
    <s v="DEPO MARGOMULYO"/>
    <s v="-"/>
    <s v="168-0020419"/>
    <d v="2021-10-01T00:00:00"/>
    <n v="0"/>
    <n v="5041757169"/>
    <m/>
    <m/>
    <s v="8276766666"/>
    <s v="2050343559"/>
    <s v="8276767193"/>
    <n v="0"/>
    <n v="236400"/>
    <n v="0"/>
    <m/>
    <m/>
    <m/>
    <m/>
    <m/>
    <m/>
    <m/>
    <m/>
    <m/>
    <m/>
    <m/>
    <m/>
    <m/>
    <m/>
    <m/>
    <m/>
    <m/>
    <n v="1"/>
  </r>
  <r>
    <x v="0"/>
    <s v="PT. TIRTA INVESTAMA WINONGAN"/>
    <s v="21092400557-RETUR"/>
    <s v="GLL"/>
    <s v="SUTOYO"/>
    <s v="N 8789 UV"/>
    <n v="5041756895"/>
    <s v="-"/>
    <s v="-"/>
    <d v="2021-10-01T00:00:00"/>
    <n v="0"/>
    <s v="DEPO JEMBER"/>
    <s v="DEPO JEMBER"/>
    <s v="369-0005682"/>
    <d v="2021-10-02T00:00:00"/>
    <x v="1"/>
    <n v="0"/>
    <n v="21092400980"/>
    <s v="-"/>
    <n v="6008047417"/>
    <n v="960"/>
    <n v="0"/>
    <n v="960"/>
    <s v="DEPO MARGOMULYO"/>
    <s v="-"/>
    <s v="168-0020419"/>
    <d v="2021-10-01T00:00:00"/>
    <n v="40"/>
    <n v="5041757169"/>
    <m/>
    <m/>
    <s v="8276766666"/>
    <s v="2050343559"/>
    <s v="8276767193"/>
    <n v="0"/>
    <n v="28800000"/>
    <n v="1200000"/>
    <m/>
    <m/>
    <m/>
    <m/>
    <m/>
    <m/>
    <m/>
    <m/>
    <m/>
    <m/>
    <m/>
    <m/>
    <m/>
    <m/>
    <m/>
    <m/>
    <m/>
    <n v="1"/>
  </r>
  <r>
    <x v="0"/>
    <s v="PT. TIRTA INVESTAMA WINONGAN"/>
    <s v="21092400557-RETUR"/>
    <s v="GLL"/>
    <s v="SUTOYO"/>
    <s v="N 8789 UV"/>
    <n v="5041756895"/>
    <s v="-"/>
    <s v="-"/>
    <d v="2021-10-01T00:00:00"/>
    <n v="0"/>
    <s v="DEPO JEMBER"/>
    <s v="DEPO JEMBER"/>
    <s v="369-0005682"/>
    <d v="2021-10-02T00:00:00"/>
    <x v="2"/>
    <n v="0"/>
    <n v="21092400980"/>
    <s v="-"/>
    <n v="6008047417"/>
    <n v="20"/>
    <n v="0"/>
    <n v="20"/>
    <s v="DEPO MARGOMULYO"/>
    <s v="-"/>
    <s v="168-0020419"/>
    <d v="2021-10-01T00:00:00"/>
    <n v="0"/>
    <n v="5041757169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58"/>
    <s v="GLL"/>
    <s v="SUBADAR"/>
    <s v="N 8814 UV"/>
    <n v="5041760128"/>
    <s v="-"/>
    <s v="-"/>
    <d v="2021-10-01T00:00:00"/>
    <n v="1008"/>
    <s v="DEPO SUKOREJO"/>
    <s v="DEPO SUKOREJO"/>
    <s v="569-0002146"/>
    <d v="2021-10-02T00:00:00"/>
    <x v="0"/>
    <n v="1008"/>
    <n v="21092400599"/>
    <s v="-"/>
    <n v="6008046615"/>
    <n v="21"/>
    <n v="0"/>
    <n v="21"/>
    <s v="DEPO PAITON"/>
    <s v="-"/>
    <s v="370-0001123"/>
    <d v="2021-10-01T00:00:00"/>
    <n v="1"/>
    <n v="5041755315"/>
    <m/>
    <m/>
    <s v="8276766666"/>
    <s v="2050343532"/>
    <s v="8276766666"/>
    <n v="9928800"/>
    <n v="206850"/>
    <n v="9850"/>
    <m/>
    <m/>
    <m/>
    <m/>
    <m/>
    <m/>
    <m/>
    <m/>
    <m/>
    <m/>
    <m/>
    <m/>
    <m/>
    <m/>
    <m/>
    <m/>
    <m/>
    <n v="1"/>
  </r>
  <r>
    <x v="1"/>
    <s v="PT. TIRTA INVESTAMA WINONGAN"/>
    <n v="21092400558"/>
    <s v="GLL"/>
    <s v="SUBADAR"/>
    <s v="N 8814 UV"/>
    <n v="5041760128"/>
    <s v="-"/>
    <s v="-"/>
    <d v="2021-10-01T00:00:00"/>
    <n v="1008"/>
    <s v="DEPO SUKOREJO"/>
    <s v="DEPO SUKOREJO"/>
    <s v="569-0002146"/>
    <d v="2021-10-02T00:00:00"/>
    <x v="1"/>
    <n v="1008"/>
    <n v="21092400599"/>
    <s v="-"/>
    <n v="6008046615"/>
    <n v="1020"/>
    <n v="0"/>
    <n v="1020"/>
    <s v="DEPO PAITON"/>
    <s v="-"/>
    <s v="370-0001123"/>
    <d v="2021-10-01T00:00:00"/>
    <n v="46"/>
    <n v="5041755315"/>
    <m/>
    <m/>
    <s v="8276766666"/>
    <s v="2050343532"/>
    <s v="8276766666"/>
    <n v="30240000"/>
    <n v="30600000"/>
    <n v="1380000"/>
    <m/>
    <m/>
    <m/>
    <m/>
    <m/>
    <m/>
    <m/>
    <m/>
    <m/>
    <m/>
    <m/>
    <m/>
    <m/>
    <m/>
    <m/>
    <m/>
    <m/>
    <n v="1"/>
  </r>
  <r>
    <x v="1"/>
    <s v="PT. TIRTA INVESTAMA WINONGAN"/>
    <n v="21092400562"/>
    <s v="GLL"/>
    <s v="WAHID"/>
    <s v="N 8812 UV"/>
    <n v="5041754500"/>
    <s v="-"/>
    <s v="-"/>
    <d v="2021-10-01T00:00:00"/>
    <n v="1008"/>
    <s v="DEPO PAITON"/>
    <s v="DEPO PAITON"/>
    <s v="370-0001077"/>
    <d v="2021-10-02T00:00:00"/>
    <x v="0"/>
    <n v="1008"/>
    <n v="21092400587"/>
    <s v="-"/>
    <n v="6008045509"/>
    <n v="25"/>
    <n v="0"/>
    <n v="25"/>
    <s v="DEPO SUKOREJO"/>
    <s v="-"/>
    <s v="569-0002022"/>
    <d v="2021-10-01T00:00:00"/>
    <n v="0"/>
    <n v="5041758441"/>
    <m/>
    <m/>
    <s v="8276766666"/>
    <s v="2050343532"/>
    <s v="8276766666"/>
    <n v="9928800"/>
    <n v="246250"/>
    <n v="0"/>
    <m/>
    <m/>
    <m/>
    <m/>
    <m/>
    <m/>
    <m/>
    <m/>
    <m/>
    <m/>
    <m/>
    <m/>
    <m/>
    <m/>
    <m/>
    <m/>
    <m/>
    <n v="1"/>
  </r>
  <r>
    <x v="1"/>
    <s v="PT. TIRTA INVESTAMA WINONGAN"/>
    <n v="21092400562"/>
    <s v="GLL"/>
    <s v="WAHID"/>
    <s v="N 8812 UV"/>
    <n v="5041754500"/>
    <s v="-"/>
    <s v="-"/>
    <d v="2021-10-01T00:00:00"/>
    <n v="1008"/>
    <s v="DEPO PAITON"/>
    <s v="DEPO PAITON"/>
    <s v="370-0001077"/>
    <d v="2021-10-02T00:00:00"/>
    <x v="1"/>
    <n v="1008"/>
    <n v="21092400587"/>
    <s v="-"/>
    <n v="6008045509"/>
    <n v="1108"/>
    <n v="0"/>
    <n v="1108"/>
    <s v="DEPO SUKOREJO"/>
    <s v="-"/>
    <s v="569-0002022"/>
    <d v="2021-10-01T00:00:00"/>
    <n v="45"/>
    <n v="5041758441"/>
    <m/>
    <m/>
    <s v="8276766666"/>
    <s v="2050343532"/>
    <s v="8276766666"/>
    <n v="30240000"/>
    <n v="33240000"/>
    <n v="1350000"/>
    <m/>
    <m/>
    <m/>
    <m/>
    <m/>
    <m/>
    <m/>
    <m/>
    <m/>
    <m/>
    <m/>
    <m/>
    <m/>
    <m/>
    <m/>
    <m/>
    <m/>
    <n v="1"/>
  </r>
  <r>
    <x v="1"/>
    <s v="PT. TIRTA INVESTAMA WINONGAN"/>
    <n v="21092400563"/>
    <s v="GLL"/>
    <s v="BAMBANG"/>
    <s v="L 8858 UI"/>
    <n v="5041751902"/>
    <s v="-"/>
    <s v="-"/>
    <d v="2021-10-01T00:00:00"/>
    <n v="1104"/>
    <s v="DEPO PASURUAN"/>
    <s v="DEPO PASURUAN"/>
    <s v="555-0008731"/>
    <d v="2021-10-02T00:00:00"/>
    <x v="0"/>
    <n v="110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08744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3"/>
    <s v="GLL"/>
    <s v="BAMBANG"/>
    <s v="L 8858 UI"/>
    <n v="5041751902"/>
    <s v="-"/>
    <s v="-"/>
    <d v="2021-10-01T00:00:00"/>
    <n v="1104"/>
    <s v="DEPO PASURUAN"/>
    <s v="DEPO PASURUAN"/>
    <s v="555-0008731"/>
    <d v="2021-10-02T00:00:00"/>
    <x v="1"/>
    <n v="110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312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3"/>
    <s v="GLL"/>
    <s v="BAMBANG"/>
    <s v="L 8858 UI"/>
    <n v="5041751902"/>
    <s v="-"/>
    <s v="-"/>
    <d v="2021-10-01T00:00:00"/>
    <n v="24"/>
    <s v="DEPO PASURUAN"/>
    <s v="DEPO PASURUAN"/>
    <s v="555-0008731"/>
    <d v="2021-10-02T00:00:00"/>
    <x v="2"/>
    <n v="2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63-RETUR"/>
    <s v="GLL"/>
    <s v="BAMBANG"/>
    <s v="L 8858 UI"/>
    <n v="5041751902"/>
    <s v="-"/>
    <s v="-"/>
    <d v="2021-10-01T00:00:00"/>
    <n v="0"/>
    <s v="DEPO PASURUAN"/>
    <s v="DEPO PASURUAN"/>
    <s v="555-0008731"/>
    <d v="2021-10-02T00:00:00"/>
    <x v="0"/>
    <n v="0"/>
    <n v="21092400985"/>
    <s v="-"/>
    <n v="6008045019"/>
    <n v="24"/>
    <n v="0"/>
    <n v="24"/>
    <s v="DEPO GRESIK"/>
    <s v="-"/>
    <s v="556-0006046"/>
    <d v="2021-10-01T00:00:00"/>
    <n v="0"/>
    <n v="5041755481"/>
    <m/>
    <m/>
    <s v="8276766666"/>
    <s v="2050343559"/>
    <s v="8276767193"/>
    <n v="0"/>
    <n v="236400"/>
    <n v="0"/>
    <m/>
    <m/>
    <m/>
    <m/>
    <m/>
    <m/>
    <m/>
    <m/>
    <m/>
    <m/>
    <m/>
    <m/>
    <m/>
    <m/>
    <m/>
    <m/>
    <m/>
    <n v="1"/>
  </r>
  <r>
    <x v="0"/>
    <s v="PT. TIRTA INVESTAMA WINONGAN"/>
    <s v="21092400563-RETUR"/>
    <s v="GLL"/>
    <s v="BAMBANG"/>
    <s v="L 8858 UI"/>
    <n v="5041751902"/>
    <s v="-"/>
    <s v="-"/>
    <d v="2021-10-01T00:00:00"/>
    <n v="0"/>
    <s v="DEPO PASURUAN"/>
    <s v="DEPO PASURUAN"/>
    <s v="555-0008731"/>
    <d v="2021-10-02T00:00:00"/>
    <x v="1"/>
    <n v="0"/>
    <n v="21092400985"/>
    <s v="-"/>
    <n v="6008045019"/>
    <n v="1152"/>
    <n v="0"/>
    <n v="1152"/>
    <s v="DEPO GRESIK"/>
    <s v="-"/>
    <s v="556-0006046"/>
    <d v="2021-10-01T00:00:00"/>
    <n v="48"/>
    <n v="5041755481"/>
    <m/>
    <m/>
    <s v="8276766666"/>
    <s v="2050343559"/>
    <s v="8276767193"/>
    <n v="0"/>
    <n v="34560000"/>
    <n v="1440000"/>
    <m/>
    <m/>
    <m/>
    <m/>
    <m/>
    <m/>
    <m/>
    <m/>
    <m/>
    <m/>
    <m/>
    <m/>
    <m/>
    <m/>
    <m/>
    <m/>
    <m/>
    <n v="1"/>
  </r>
  <r>
    <x v="0"/>
    <s v="PT. TIRTA INVESTAMA WINONGAN"/>
    <s v="21092400563-RETUR"/>
    <s v="GLL"/>
    <s v="BAMBANG"/>
    <s v="L 8858 UI"/>
    <n v="5041751902"/>
    <s v="-"/>
    <s v="-"/>
    <d v="2021-10-01T00:00:00"/>
    <n v="0"/>
    <s v="DEPO PASURUAN"/>
    <s v="DEPO PASURUAN"/>
    <s v="555-0008731"/>
    <d v="2021-10-02T00:00:00"/>
    <x v="2"/>
    <n v="0"/>
    <n v="21092400985"/>
    <s v="-"/>
    <n v="6008045019"/>
    <n v="24"/>
    <n v="0"/>
    <n v="24"/>
    <s v="DEPO GRESIK"/>
    <s v="-"/>
    <s v="556-0006046"/>
    <d v="2021-10-01T00:00:00"/>
    <n v="0"/>
    <n v="5041755481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6"/>
    <s v="GLL"/>
    <s v="AGUS SUPRAPTO"/>
    <s v="L 8177 UT"/>
    <n v="5041744065"/>
    <s v="-"/>
    <s v="-"/>
    <d v="2021-10-01T00:00:00"/>
    <n v="960"/>
    <s v="DEPO PROBOLINGGO"/>
    <s v="DEPO PROBOLINGGO"/>
    <s v="889-0004166"/>
    <d v="2021-10-02T00:00:00"/>
    <x v="0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9456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6"/>
    <s v="GLL"/>
    <s v="AGUS SUPRAPTO"/>
    <s v="L 8177 UT"/>
    <n v="5041744065"/>
    <s v="-"/>
    <s v="-"/>
    <d v="2021-10-01T00:00:00"/>
    <n v="960"/>
    <s v="DEPO PROBOLINGGO"/>
    <s v="DEPO PROBOLINGGO"/>
    <s v="889-0004166"/>
    <d v="2021-10-02T00:00:00"/>
    <x v="1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2880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66"/>
    <s v="GLL"/>
    <s v="AGUS SUPRAPTO"/>
    <s v="L 8177 UT"/>
    <n v="5041744065"/>
    <s v="-"/>
    <s v="-"/>
    <d v="2021-10-01T00:00:00"/>
    <n v="20"/>
    <s v="DEPO PROBOLINGGO"/>
    <s v="DEPO PROBOLINGGO"/>
    <s v="889-0004166"/>
    <d v="2021-10-02T00:00:00"/>
    <x v="2"/>
    <n v="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66-RETUR"/>
    <s v="GLL"/>
    <s v="AGUS SUPRAPTO"/>
    <s v="L 8177 UT"/>
    <n v="5041744065"/>
    <s v="-"/>
    <s v="-"/>
    <d v="2021-10-01T00:00:00"/>
    <n v="0"/>
    <s v="DEPO PROBOLINGGO"/>
    <s v="DEPO PROBOLINGGO"/>
    <s v="889-0004166"/>
    <d v="2021-10-02T00:00:00"/>
    <x v="0"/>
    <n v="0"/>
    <n v="21092400991"/>
    <s v="-"/>
    <n v="6008042839"/>
    <n v="24"/>
    <n v="0"/>
    <n v="24"/>
    <s v="DEPO MARGOMULYO"/>
    <s v="-"/>
    <s v="168-0020402"/>
    <d v="2021-09-30T00:00:00"/>
    <n v="0"/>
    <n v="5041745332"/>
    <m/>
    <m/>
    <s v="8276766666"/>
    <s v="2050343559"/>
    <s v="8276767193"/>
    <n v="0"/>
    <n v="236400"/>
    <n v="0"/>
    <m/>
    <m/>
    <m/>
    <m/>
    <m/>
    <m/>
    <m/>
    <m/>
    <m/>
    <m/>
    <m/>
    <m/>
    <m/>
    <m/>
    <m/>
    <m/>
    <m/>
    <n v="1"/>
  </r>
  <r>
    <x v="0"/>
    <s v="PT. TIRTA INVESTAMA WINONGAN"/>
    <s v="21092400566-RETUR"/>
    <s v="GLL"/>
    <s v="AGUS SUPRAPTO"/>
    <s v="L 8177 UT"/>
    <n v="5041744065"/>
    <s v="-"/>
    <s v="-"/>
    <d v="2021-10-01T00:00:00"/>
    <n v="0"/>
    <s v="DEPO PROBOLINGGO"/>
    <s v="DEPO PROBOLINGGO"/>
    <s v="889-0004166"/>
    <d v="2021-10-02T00:00:00"/>
    <x v="1"/>
    <n v="0"/>
    <n v="21092400991"/>
    <s v="-"/>
    <n v="6008042839"/>
    <n v="960"/>
    <n v="0"/>
    <n v="960"/>
    <s v="DEPO MARGOMULYO"/>
    <s v="-"/>
    <s v="168-0020402"/>
    <d v="2021-09-30T00:00:00"/>
    <n v="30"/>
    <n v="5041745332"/>
    <m/>
    <m/>
    <s v="8276766666"/>
    <s v="2050343559"/>
    <s v="8276767193"/>
    <n v="0"/>
    <n v="28800000"/>
    <n v="900000"/>
    <m/>
    <m/>
    <m/>
    <m/>
    <m/>
    <m/>
    <m/>
    <m/>
    <m/>
    <m/>
    <m/>
    <m/>
    <m/>
    <m/>
    <m/>
    <m/>
    <m/>
    <n v="1"/>
  </r>
  <r>
    <x v="0"/>
    <s v="PT. TIRTA INVESTAMA WINONGAN"/>
    <s v="21092400566-RETUR"/>
    <s v="GLL"/>
    <s v="AGUS SUPRAPTO"/>
    <s v="L 8177 UT"/>
    <n v="5041744065"/>
    <s v="-"/>
    <s v="-"/>
    <d v="2021-10-01T00:00:00"/>
    <n v="0"/>
    <s v="DEPO PROBOLINGGO"/>
    <s v="DEPO PROBOLINGGO"/>
    <s v="889-0004166"/>
    <d v="2021-10-02T00:00:00"/>
    <x v="2"/>
    <n v="0"/>
    <n v="21092400991"/>
    <s v="-"/>
    <n v="6008042839"/>
    <n v="20"/>
    <n v="0"/>
    <n v="20"/>
    <s v="DEPO MARGOMULYO"/>
    <s v="-"/>
    <s v="168-0020402"/>
    <d v="2021-09-30T00:00:00"/>
    <n v="0"/>
    <n v="5041745332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71"/>
    <s v="GLL"/>
    <s v="SOLIKAN"/>
    <s v="N 8547 UV"/>
    <n v="5041756900"/>
    <s v="-"/>
    <s v="-"/>
    <d v="2021-10-01T00:00:00"/>
    <n v="1344"/>
    <s v="DEPO BONDOWOSO"/>
    <s v="DEPO BONDOWOSO"/>
    <s v="745-0000831"/>
    <d v="2021-10-02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71"/>
    <s v="GLL"/>
    <s v="SOLIKAN"/>
    <s v="N 8547 UV"/>
    <n v="5041756900"/>
    <s v="-"/>
    <s v="-"/>
    <d v="2021-10-01T00:00:00"/>
    <n v="1344"/>
    <s v="DEPO BONDOWOSO"/>
    <s v="DEPO BONDOWOSO"/>
    <s v="745-0000831"/>
    <d v="2021-10-02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71-RETUR"/>
    <s v="GLL"/>
    <s v="SOLIKAN"/>
    <s v="N 8547 UV"/>
    <n v="5041756900"/>
    <s v="-"/>
    <s v="-"/>
    <d v="2021-10-01T00:00:00"/>
    <n v="0"/>
    <s v="DEPO BONDOWOSO"/>
    <s v="DEPO BONDOWOSO"/>
    <s v="745-0000831"/>
    <d v="2021-10-02T00:00:00"/>
    <x v="0"/>
    <n v="0"/>
    <n v="21092400989"/>
    <s v="-"/>
    <n v="6008047571"/>
    <n v="36"/>
    <n v="0"/>
    <n v="36"/>
    <s v="DEPO LEGUNDI"/>
    <s v="-"/>
    <s v="083-0006335"/>
    <d v="2021-10-01T00:00:00"/>
    <n v="1"/>
    <n v="5041749117"/>
    <m/>
    <m/>
    <s v="8276766666"/>
    <s v="2050343559"/>
    <s v="8276767193"/>
    <n v="0"/>
    <n v="354600"/>
    <n v="9850"/>
    <m/>
    <m/>
    <m/>
    <m/>
    <m/>
    <m/>
    <m/>
    <m/>
    <m/>
    <m/>
    <m/>
    <m/>
    <m/>
    <m/>
    <m/>
    <m/>
    <m/>
    <n v="1"/>
  </r>
  <r>
    <x v="0"/>
    <s v="PT. TIRTA INVESTAMA WINONGAN"/>
    <s v="21092400571-RETUR"/>
    <s v="GLL"/>
    <s v="SOLIKAN"/>
    <s v="N 8547 UV"/>
    <n v="5041756900"/>
    <s v="-"/>
    <s v="-"/>
    <d v="2021-10-01T00:00:00"/>
    <n v="0"/>
    <s v="DEPO BONDOWOSO"/>
    <s v="DEPO BONDOWOSO"/>
    <s v="745-0000831"/>
    <d v="2021-10-02T00:00:00"/>
    <x v="1"/>
    <n v="0"/>
    <n v="21092400989"/>
    <s v="-"/>
    <n v="6008047571"/>
    <n v="1344"/>
    <n v="0"/>
    <n v="1344"/>
    <s v="DEPO LEGUNDI"/>
    <s v="-"/>
    <s v="083-0006335"/>
    <d v="2021-10-01T00:00:00"/>
    <n v="60"/>
    <n v="5041749117"/>
    <m/>
    <m/>
    <s v="8276766666"/>
    <s v="2050343559"/>
    <s v="8276767193"/>
    <n v="0"/>
    <n v="40320000"/>
    <n v="1800000"/>
    <m/>
    <m/>
    <m/>
    <m/>
    <m/>
    <m/>
    <m/>
    <m/>
    <m/>
    <m/>
    <m/>
    <m/>
    <m/>
    <m/>
    <m/>
    <m/>
    <m/>
    <n v="1"/>
  </r>
  <r>
    <x v="1"/>
    <s v="PT. TIRTA INVESTAMA WINONGAN"/>
    <n v="21092400572"/>
    <s v="GLL"/>
    <s v="BAKHIN"/>
    <s v="N 8274 UV"/>
    <n v="5041758802"/>
    <s v="-"/>
    <s v="-"/>
    <d v="2021-10-01T00:00:00"/>
    <n v="1008"/>
    <s v="DEPO PAITON"/>
    <s v="DEPO PAITON"/>
    <s v="370-0001078"/>
    <d v="2021-10-02T00:00:00"/>
    <x v="0"/>
    <n v="1008"/>
    <n v="21092400622"/>
    <s v="-"/>
    <n v="6008047569"/>
    <n v="30"/>
    <n v="0"/>
    <n v="30"/>
    <s v="DEPO LUMAJANG"/>
    <s v="-"/>
    <s v="079-0001916"/>
    <d v="2021-09-30T00:00:00"/>
    <n v="0"/>
    <n v="5041756850"/>
    <m/>
    <m/>
    <s v="8276766666"/>
    <s v="2050343532"/>
    <s v="8276766666"/>
    <n v="9928800"/>
    <n v="295500"/>
    <n v="0"/>
    <m/>
    <m/>
    <m/>
    <m/>
    <m/>
    <m/>
    <m/>
    <m/>
    <m/>
    <m/>
    <m/>
    <m/>
    <m/>
    <m/>
    <m/>
    <m/>
    <m/>
    <n v="1"/>
  </r>
  <r>
    <x v="1"/>
    <s v="PT. TIRTA INVESTAMA WINONGAN"/>
    <n v="21092400572"/>
    <s v="GLL"/>
    <s v="BAKHIN"/>
    <s v="N 8274 UV"/>
    <n v="5041758802"/>
    <s v="-"/>
    <s v="-"/>
    <d v="2021-10-01T00:00:00"/>
    <n v="1008"/>
    <s v="DEPO PAITON"/>
    <s v="DEPO PAITON"/>
    <s v="370-0001078"/>
    <d v="2021-10-02T00:00:00"/>
    <x v="1"/>
    <n v="1008"/>
    <n v="21092400622"/>
    <s v="-"/>
    <n v="6008047569"/>
    <n v="1020"/>
    <n v="0"/>
    <n v="1020"/>
    <s v="DEPO LUMAJANG"/>
    <s v="-"/>
    <s v="079-0001916"/>
    <d v="2021-09-30T00:00:00"/>
    <n v="50"/>
    <n v="5041756850"/>
    <m/>
    <m/>
    <s v="8276766666"/>
    <s v="2050343532"/>
    <s v="8276766666"/>
    <n v="30240000"/>
    <n v="30600000"/>
    <n v="1500000"/>
    <m/>
    <m/>
    <m/>
    <m/>
    <m/>
    <m/>
    <m/>
    <m/>
    <m/>
    <m/>
    <m/>
    <m/>
    <m/>
    <m/>
    <m/>
    <m/>
    <m/>
    <n v="1"/>
  </r>
  <r>
    <x v="1"/>
    <s v="PT. TIRTA INVESTAMA WINONGAN"/>
    <n v="21092400575"/>
    <s v="GLL"/>
    <s v="DENY S"/>
    <s v="N 8661 UW"/>
    <n v="5041752583"/>
    <s v="-"/>
    <s v="-"/>
    <d v="2021-10-01T00:00:00"/>
    <n v="1344"/>
    <s v="DEPO JEMBER"/>
    <s v="DEPO JEMBER"/>
    <s v="369-0005686"/>
    <d v="2021-10-02T00:00:00"/>
    <x v="0"/>
    <n v="1344"/>
    <n v="21092400633"/>
    <s v="-"/>
    <n v="6008043064"/>
    <n v="30"/>
    <n v="0"/>
    <n v="30"/>
    <s v="DEPO BONDOWOSO"/>
    <s v="-"/>
    <s v="745-0000767"/>
    <d v="2021-09-30T00:00:00"/>
    <n v="0"/>
    <n v="5041750127"/>
    <m/>
    <m/>
    <s v="8276766666"/>
    <s v="2050343532"/>
    <s v="8276766666"/>
    <n v="13238400"/>
    <n v="295500"/>
    <n v="0"/>
    <m/>
    <m/>
    <m/>
    <m/>
    <m/>
    <m/>
    <m/>
    <m/>
    <m/>
    <m/>
    <m/>
    <m/>
    <m/>
    <m/>
    <m/>
    <m/>
    <m/>
    <n v="1"/>
  </r>
  <r>
    <x v="1"/>
    <s v="PT. TIRTA INVESTAMA WINONGAN"/>
    <n v="21092400575"/>
    <s v="GLL"/>
    <s v="DENY S"/>
    <s v="N 8661 UW"/>
    <n v="5041752583"/>
    <s v="-"/>
    <s v="-"/>
    <d v="2021-10-01T00:00:00"/>
    <n v="1344"/>
    <s v="DEPO JEMBER"/>
    <s v="DEPO JEMBER"/>
    <s v="369-0005686"/>
    <d v="2021-10-02T00:00:00"/>
    <x v="1"/>
    <n v="1344"/>
    <n v="21092400633"/>
    <s v="-"/>
    <n v="6008043064"/>
    <n v="1344"/>
    <n v="0"/>
    <n v="1344"/>
    <s v="DEPO BONDOWOSO"/>
    <s v="-"/>
    <s v="745-0000767"/>
    <d v="2021-09-30T00:00:00"/>
    <n v="70"/>
    <n v="5041750127"/>
    <m/>
    <m/>
    <s v="8276766666"/>
    <s v="2050343532"/>
    <s v="8276766666"/>
    <n v="40320000"/>
    <n v="40320000"/>
    <n v="2100000"/>
    <m/>
    <m/>
    <m/>
    <m/>
    <m/>
    <m/>
    <m/>
    <m/>
    <m/>
    <m/>
    <m/>
    <m/>
    <m/>
    <m/>
    <m/>
    <m/>
    <m/>
    <n v="1"/>
  </r>
  <r>
    <x v="1"/>
    <s v="PT. TIRTA INVESTAMA WINONGAN"/>
    <n v="21092400578"/>
    <s v="GLL"/>
    <s v="BUDI"/>
    <s v="N 8522 UV"/>
    <n v="5041750124"/>
    <s v="-"/>
    <s v="-"/>
    <d v="2021-10-01T00:00:00"/>
    <n v="1344"/>
    <s v="DEPO SUKOREJO"/>
    <s v="DEPO SUKOREJO"/>
    <s v="569-0002143"/>
    <d v="2021-10-01T00:00:00"/>
    <x v="0"/>
    <n v="1344"/>
    <n v="21092400614"/>
    <s v="-"/>
    <n v="6008045254"/>
    <n v="24"/>
    <n v="0"/>
    <n v="24"/>
    <s v="DEPO SUKOREJO"/>
    <s v="-"/>
    <s v="569-0002020"/>
    <d v="2021-09-30T00:00:00"/>
    <n v="0"/>
    <n v="5041745481"/>
    <m/>
    <m/>
    <s v="8276766666"/>
    <s v="2050343532"/>
    <s v="8276766666"/>
    <n v="13238400"/>
    <n v="236400"/>
    <n v="0"/>
    <m/>
    <m/>
    <m/>
    <m/>
    <m/>
    <m/>
    <m/>
    <m/>
    <m/>
    <m/>
    <m/>
    <m/>
    <m/>
    <m/>
    <m/>
    <m/>
    <m/>
    <n v="1"/>
  </r>
  <r>
    <x v="1"/>
    <s v="PT. TIRTA INVESTAMA WINONGAN"/>
    <n v="21092400578"/>
    <s v="GLL"/>
    <s v="BUDI"/>
    <s v="N 8522 UV"/>
    <n v="5041750124"/>
    <s v="-"/>
    <s v="-"/>
    <d v="2021-10-01T00:00:00"/>
    <n v="1344"/>
    <s v="DEPO SUKOREJO"/>
    <s v="DEPO SUKOREJO"/>
    <s v="569-0002143"/>
    <d v="2021-10-01T00:00:00"/>
    <x v="1"/>
    <n v="1344"/>
    <n v="21092400614"/>
    <s v="-"/>
    <n v="6008045254"/>
    <n v="1344"/>
    <n v="0"/>
    <n v="1344"/>
    <s v="DEPO SUKOREJO"/>
    <s v="-"/>
    <s v="569-0002020"/>
    <d v="2021-09-30T00:00:00"/>
    <n v="60"/>
    <n v="5041745481"/>
    <m/>
    <m/>
    <s v="8276766666"/>
    <s v="2050343532"/>
    <s v="8276766666"/>
    <n v="40320000"/>
    <n v="40320000"/>
    <n v="1800000"/>
    <m/>
    <m/>
    <m/>
    <m/>
    <m/>
    <m/>
    <m/>
    <m/>
    <m/>
    <m/>
    <m/>
    <m/>
    <m/>
    <m/>
    <m/>
    <m/>
    <m/>
    <n v="1"/>
  </r>
  <r>
    <x v="1"/>
    <s v="PT. TIRTA INVESTAMA WINONGAN"/>
    <n v="21092400580"/>
    <s v="GLL"/>
    <s v="SYAIFUDIN"/>
    <s v="N 8587 UV"/>
    <n v="5041751918"/>
    <s v="-"/>
    <s v="-"/>
    <d v="2021-10-01T00:00:00"/>
    <n v="1344"/>
    <s v="DEPO SUKOREJO"/>
    <s v="DEPO SUKOREJO"/>
    <s v="569-0002144"/>
    <d v="2021-10-02T00:00:00"/>
    <x v="0"/>
    <n v="1344"/>
    <n v="21092400623"/>
    <s v="-"/>
    <n v="6008045498"/>
    <n v="35"/>
    <n v="0"/>
    <n v="35"/>
    <s v="DEPO JEMBER"/>
    <s v="-"/>
    <s v="369-0005374"/>
    <d v="2021-09-30T00:00:00"/>
    <n v="2"/>
    <n v="5041749681"/>
    <m/>
    <m/>
    <s v="8276766666"/>
    <s v="2050343532"/>
    <s v="8276766666"/>
    <n v="13238400"/>
    <n v="344750"/>
    <n v="19700"/>
    <m/>
    <m/>
    <m/>
    <m/>
    <m/>
    <m/>
    <m/>
    <m/>
    <m/>
    <m/>
    <m/>
    <m/>
    <m/>
    <m/>
    <m/>
    <m/>
    <m/>
    <n v="1"/>
  </r>
  <r>
    <x v="1"/>
    <s v="PT. TIRTA INVESTAMA WINONGAN"/>
    <n v="21092400580"/>
    <s v="GLL"/>
    <s v="SYAIFUDIN"/>
    <s v="N 8587 UV"/>
    <n v="5041751918"/>
    <s v="-"/>
    <s v="-"/>
    <d v="2021-10-01T00:00:00"/>
    <n v="1344"/>
    <s v="DEPO SUKOREJO"/>
    <s v="DEPO SUKOREJO"/>
    <s v="569-0002144"/>
    <d v="2021-10-02T00:00:00"/>
    <x v="1"/>
    <n v="1344"/>
    <n v="21092400623"/>
    <s v="-"/>
    <n v="6008045498"/>
    <n v="1344"/>
    <n v="0"/>
    <n v="1344"/>
    <s v="DEPO JEMBER"/>
    <s v="-"/>
    <s v="369-0005374"/>
    <d v="2021-09-30T00:00:00"/>
    <n v="73"/>
    <n v="5041749681"/>
    <m/>
    <m/>
    <s v="8276766666"/>
    <s v="2050343532"/>
    <s v="8276766666"/>
    <n v="40320000"/>
    <n v="40320000"/>
    <n v="2190000"/>
    <m/>
    <m/>
    <m/>
    <m/>
    <m/>
    <m/>
    <m/>
    <m/>
    <m/>
    <m/>
    <m/>
    <m/>
    <m/>
    <m/>
    <m/>
    <m/>
    <m/>
    <n v="1"/>
  </r>
  <r>
    <x v="0"/>
    <s v="PT. TIRTA INVESTAMA WINONGAN"/>
    <n v="21092400962"/>
    <s v="GLL"/>
    <s v="AHMAD"/>
    <s v="L 9357 UZ"/>
    <n v="5041755140"/>
    <s v="-"/>
    <s v="-"/>
    <d v="2021-10-01T00:00:00"/>
    <n v="1152"/>
    <s v="DEPO GRESIK"/>
    <s v="DEPO GRESIK"/>
    <s v="556-0008672"/>
    <d v="2021-10-02T00:00:00"/>
    <x v="0"/>
    <n v="1152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13472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2"/>
    <s v="GLL"/>
    <s v="AHMAD"/>
    <s v="L 9357 UZ"/>
    <n v="5041755140"/>
    <s v="-"/>
    <s v="-"/>
    <d v="2021-10-01T00:00:00"/>
    <n v="1152"/>
    <s v="DEPO GRESIK"/>
    <s v="DEPO GRESIK"/>
    <s v="556-0008672"/>
    <d v="2021-10-02T00:00:00"/>
    <x v="1"/>
    <n v="1152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456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2"/>
    <s v="GLL"/>
    <s v="AHMAD"/>
    <s v="L 9357 UZ"/>
    <n v="5041755140"/>
    <s v="-"/>
    <s v="-"/>
    <d v="2021-10-01T00:00:00"/>
    <n v="24"/>
    <s v="DEPO GRESIK"/>
    <s v="DEPO GRESIK"/>
    <s v="556-0008672"/>
    <d v="2021-10-02T00:00:00"/>
    <x v="2"/>
    <n v="2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2400962-RETUR"/>
    <s v="GLL"/>
    <s v="AHMAD"/>
    <s v="L 9357 UZ"/>
    <n v="5041755140"/>
    <s v="-"/>
    <s v="-"/>
    <d v="2021-10-01T00:00:00"/>
    <n v="0"/>
    <s v="DEPO GRESIK"/>
    <s v="DEPO GRESIK"/>
    <s v="556-0008672"/>
    <d v="2021-10-02T00:00:00"/>
    <x v="0"/>
    <n v="0"/>
    <n v="21092400585"/>
    <s v="-"/>
    <n v="6008045381"/>
    <n v="16"/>
    <n v="0"/>
    <n v="16"/>
    <s v="DEPO PROBOLINGGO"/>
    <s v="-"/>
    <s v="889-0004066"/>
    <d v="2021-10-01T00:00:00"/>
    <n v="0"/>
    <n v="5041755508"/>
    <m/>
    <m/>
    <s v="8276767193"/>
    <s v="2050343532"/>
    <s v="8276766666"/>
    <n v="0"/>
    <n v="157600"/>
    <n v="0"/>
    <m/>
    <m/>
    <m/>
    <m/>
    <m/>
    <m/>
    <m/>
    <m/>
    <m/>
    <m/>
    <m/>
    <m/>
    <m/>
    <m/>
    <m/>
    <m/>
    <m/>
    <n v="1"/>
  </r>
  <r>
    <x v="1"/>
    <s v="PT. TIRTA INVESTAMA WINONGAN"/>
    <s v="21092400962-RETUR"/>
    <s v="GLL"/>
    <s v="AHMAD"/>
    <s v="L 9357 UZ"/>
    <n v="5041755140"/>
    <s v="-"/>
    <s v="-"/>
    <d v="2021-10-01T00:00:00"/>
    <n v="0"/>
    <s v="DEPO GRESIK"/>
    <s v="DEPO GRESIK"/>
    <s v="556-0008672"/>
    <d v="2021-10-02T00:00:00"/>
    <x v="1"/>
    <n v="0"/>
    <n v="21092400585"/>
    <s v="-"/>
    <n v="6008045381"/>
    <n v="1152"/>
    <n v="0"/>
    <n v="1152"/>
    <s v="DEPO PROBOLINGGO"/>
    <s v="-"/>
    <s v="889-0004066"/>
    <d v="2021-10-01T00:00:00"/>
    <n v="40"/>
    <n v="5041755508"/>
    <m/>
    <m/>
    <s v="8276767193"/>
    <s v="2050343532"/>
    <s v="8276766666"/>
    <n v="0"/>
    <n v="34560000"/>
    <n v="1200000"/>
    <m/>
    <m/>
    <m/>
    <m/>
    <m/>
    <m/>
    <m/>
    <m/>
    <m/>
    <m/>
    <m/>
    <m/>
    <m/>
    <m/>
    <m/>
    <m/>
    <m/>
    <n v="1"/>
  </r>
  <r>
    <x v="1"/>
    <s v="PT. TIRTA INVESTAMA WINONGAN"/>
    <s v="21092400962-RETUR"/>
    <s v="GLL"/>
    <s v="AHMAD"/>
    <s v="L 9357 UZ"/>
    <n v="5041755140"/>
    <s v="-"/>
    <s v="-"/>
    <d v="2021-10-01T00:00:00"/>
    <n v="0"/>
    <s v="DEPO GRESIK"/>
    <s v="DEPO GRESIK"/>
    <s v="556-0008672"/>
    <d v="2021-10-02T00:00:00"/>
    <x v="2"/>
    <n v="0"/>
    <n v="21092400585"/>
    <s v="-"/>
    <n v="6008045381"/>
    <n v="24"/>
    <n v="0"/>
    <n v="24"/>
    <s v="DEPO PROBOLINGGO"/>
    <s v="-"/>
    <s v="889-0004066"/>
    <d v="2021-10-01T00:00:00"/>
    <n v="0"/>
    <n v="5041755508"/>
    <m/>
    <m/>
    <s v="8276767193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5"/>
    <s v="GLL"/>
    <s v="GATOT"/>
    <s v="N 8548 UV"/>
    <n v="5041758205"/>
    <s v="-"/>
    <s v="-"/>
    <d v="2021-10-01T00:00:00"/>
    <n v="960"/>
    <s v="DEPO MARGOMULYO"/>
    <s v="DEPO MARGOMULYO"/>
    <s v="168-0031637"/>
    <d v="2021-10-02T00:00:00"/>
    <x v="0"/>
    <n v="960"/>
    <n v="21092400968"/>
    <s v="-"/>
    <n v="6008048924"/>
    <n v="24"/>
    <n v="0"/>
    <n v="24"/>
    <s v="DEPO MARGOMULYO"/>
    <s v="-"/>
    <s v="168-0020427"/>
    <d v="2021-10-01T00:00:00"/>
    <n v="3"/>
    <n v="5041757610"/>
    <m/>
    <m/>
    <s v="8276767193"/>
    <s v="2050343559"/>
    <s v="8276767193"/>
    <n v="9456000"/>
    <n v="236400"/>
    <n v="29550"/>
    <m/>
    <m/>
    <m/>
    <m/>
    <m/>
    <m/>
    <m/>
    <m/>
    <m/>
    <m/>
    <m/>
    <m/>
    <m/>
    <m/>
    <m/>
    <m/>
    <m/>
    <n v="1"/>
  </r>
  <r>
    <x v="0"/>
    <s v="PT. TIRTA INVESTAMA WINONGAN"/>
    <n v="21092400965"/>
    <s v="GLL"/>
    <s v="GATOT"/>
    <s v="N 8548 UV"/>
    <n v="5041758205"/>
    <s v="-"/>
    <s v="-"/>
    <d v="2021-10-01T00:00:00"/>
    <n v="960"/>
    <s v="DEPO MARGOMULYO"/>
    <s v="DEPO MARGOMULYO"/>
    <s v="168-0031637"/>
    <d v="2021-10-02T00:00:00"/>
    <x v="1"/>
    <n v="960"/>
    <n v="21092400968"/>
    <s v="-"/>
    <n v="6008048924"/>
    <n v="960"/>
    <n v="0"/>
    <n v="960"/>
    <s v="DEPO MARGOMULYO"/>
    <s v="-"/>
    <s v="168-0020427"/>
    <d v="2021-10-01T00:00:00"/>
    <n v="40"/>
    <n v="5041757610"/>
    <m/>
    <m/>
    <s v="8276767193"/>
    <s v="2050343559"/>
    <s v="8276767193"/>
    <n v="28800000"/>
    <n v="28800000"/>
    <n v="1200000"/>
    <m/>
    <m/>
    <m/>
    <m/>
    <m/>
    <m/>
    <m/>
    <m/>
    <m/>
    <m/>
    <m/>
    <m/>
    <m/>
    <m/>
    <m/>
    <m/>
    <m/>
    <n v="1"/>
  </r>
  <r>
    <x v="0"/>
    <s v="PT. TIRTA INVESTAMA WINONGAN"/>
    <n v="21092400965"/>
    <s v="GLL"/>
    <s v="GATOT"/>
    <s v="N 8548 UV"/>
    <n v="5041758205"/>
    <s v="-"/>
    <s v="-"/>
    <d v="2021-10-01T00:00:00"/>
    <n v="20"/>
    <s v="DEPO MARGOMULYO"/>
    <s v="DEPO MARGOMULYO"/>
    <s v="168-0031637"/>
    <d v="2021-10-02T00:00:00"/>
    <x v="2"/>
    <n v="20"/>
    <n v="21092400968"/>
    <s v="-"/>
    <n v="6008048924"/>
    <n v="20"/>
    <n v="0"/>
    <n v="20"/>
    <s v="DEPO MARGOMULYO"/>
    <s v="-"/>
    <s v="168-0020427"/>
    <d v="2021-10-01T00:00:00"/>
    <n v="0"/>
    <n v="5041757610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8"/>
    <s v="GLL"/>
    <s v="GATOT"/>
    <s v="N 8548 UV"/>
    <n v="5041686709"/>
    <s v="-"/>
    <s v="-"/>
    <d v="2021-10-01T00:00:00"/>
    <n v="960"/>
    <s v="DEPO MARGOMULYO"/>
    <s v="DEPO MARGOMULYO"/>
    <s v="168-0031609"/>
    <d v="2021-10-01T00:00:00"/>
    <x v="0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9456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8"/>
    <s v="GLL"/>
    <s v="GATOT"/>
    <s v="N 8548 UV"/>
    <n v="5041686709"/>
    <s v="-"/>
    <s v="-"/>
    <d v="2021-10-01T00:00:00"/>
    <n v="960"/>
    <s v="DEPO MARGOMULYO"/>
    <s v="DEPO MARGOMULYO"/>
    <s v="168-0031609"/>
    <d v="2021-10-01T00:00:00"/>
    <x v="1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2880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68"/>
    <s v="GLL"/>
    <s v="GATOT"/>
    <s v="N 8548 UV"/>
    <n v="5041686709"/>
    <s v="-"/>
    <s v="-"/>
    <d v="2021-10-01T00:00:00"/>
    <n v="20"/>
    <s v="DEPO MARGOMULYO"/>
    <s v="DEPO MARGOMULYO"/>
    <s v="168-0031609"/>
    <d v="2021-10-01T00:00:00"/>
    <x v="2"/>
    <n v="2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s v="21092400968-RETUR"/>
    <s v="GLL"/>
    <s v="GATOT"/>
    <s v="N 8548 UV"/>
    <n v="5041686709"/>
    <s v="-"/>
    <s v="-"/>
    <d v="2021-10-01T00:00:00"/>
    <n v="0"/>
    <s v="DEPO MARGOMULYO"/>
    <s v="DEPO MARGOMULYO"/>
    <s v="168-0031609"/>
    <d v="2021-10-01T00:00:00"/>
    <x v="0"/>
    <n v="0"/>
    <n v="21092400644"/>
    <s v="-"/>
    <n v="6008046228"/>
    <n v="15"/>
    <n v="0"/>
    <n v="15"/>
    <s v="DEPO JEMBER"/>
    <s v="-"/>
    <s v="369-0005368"/>
    <d v="2021-09-29T00:00:00"/>
    <n v="0"/>
    <n v="5041751896"/>
    <m/>
    <m/>
    <s v="8276767193"/>
    <s v="2050343532"/>
    <s v="8276766666"/>
    <n v="0"/>
    <n v="147750"/>
    <n v="0"/>
    <m/>
    <m/>
    <m/>
    <m/>
    <m/>
    <m/>
    <m/>
    <m/>
    <m/>
    <m/>
    <m/>
    <m/>
    <m/>
    <m/>
    <m/>
    <m/>
    <m/>
    <n v="1"/>
  </r>
  <r>
    <x v="1"/>
    <s v="PT. TIRTA INVESTAMA WINONGAN"/>
    <s v="21092400968-RETUR"/>
    <s v="GLL"/>
    <s v="GATOT"/>
    <s v="N 8548 UV"/>
    <n v="5041686709"/>
    <s v="-"/>
    <s v="-"/>
    <d v="2021-10-01T00:00:00"/>
    <n v="0"/>
    <s v="DEPO MARGOMULYO"/>
    <s v="DEPO MARGOMULYO"/>
    <s v="168-0031609"/>
    <d v="2021-10-01T00:00:00"/>
    <x v="1"/>
    <n v="0"/>
    <n v="21092400644"/>
    <s v="-"/>
    <n v="6008046228"/>
    <n v="960"/>
    <n v="0"/>
    <n v="960"/>
    <s v="DEPO JEMBER"/>
    <s v="-"/>
    <s v="369-0005368"/>
    <d v="2021-09-29T00:00:00"/>
    <n v="48"/>
    <n v="5041751896"/>
    <m/>
    <m/>
    <s v="8276767193"/>
    <s v="2050343532"/>
    <s v="8276766666"/>
    <n v="0"/>
    <n v="28800000"/>
    <n v="1440000"/>
    <m/>
    <m/>
    <m/>
    <m/>
    <m/>
    <m/>
    <m/>
    <m/>
    <m/>
    <m/>
    <m/>
    <m/>
    <m/>
    <m/>
    <m/>
    <m/>
    <m/>
    <n v="1"/>
  </r>
  <r>
    <x v="1"/>
    <s v="PT. TIRTA INVESTAMA WINONGAN"/>
    <s v="21092400968-RETUR"/>
    <s v="GLL"/>
    <s v="GATOT"/>
    <s v="N 8548 UV"/>
    <n v="5041686709"/>
    <s v="-"/>
    <s v="-"/>
    <d v="2021-10-01T00:00:00"/>
    <n v="0"/>
    <s v="DEPO MARGOMULYO"/>
    <s v="DEPO MARGOMULYO"/>
    <s v="168-0031609"/>
    <d v="2021-10-01T00:00:00"/>
    <x v="2"/>
    <n v="0"/>
    <n v="21092400644"/>
    <s v="-"/>
    <n v="6008046228"/>
    <n v="20"/>
    <n v="0"/>
    <n v="20"/>
    <s v="DEPO JEMBER"/>
    <s v="-"/>
    <s v="369-0005368"/>
    <d v="2021-09-29T00:00:00"/>
    <n v="0"/>
    <n v="5041751896"/>
    <m/>
    <m/>
    <s v="8276767193"/>
    <s v="2050343532"/>
    <s v="8276766666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4"/>
    <s v="RJ"/>
    <s v="SALEH"/>
    <s v="P 9408 E"/>
    <n v="5041745348"/>
    <s v="-"/>
    <s v="-"/>
    <d v="2021-10-01T00:00:00"/>
    <n v="1344"/>
    <s v="RUKUN JAYA"/>
    <s v="RUKUN JAYA"/>
    <s v="558-0009806"/>
    <d v="2021-10-06T00:00:00"/>
    <x v="0"/>
    <n v="1344"/>
    <n v="21091602185"/>
    <s v="-"/>
    <n v="6008044180"/>
    <n v="46"/>
    <n v="0"/>
    <n v="46"/>
    <s v="RUKUN JAYA"/>
    <s v="-"/>
    <s v="558-0006414"/>
    <d v="2021-10-08T00:00:00"/>
    <n v="4"/>
    <n v="5041741154"/>
    <s v="558-0009829"/>
    <d v="2021-10-08T00:00:00"/>
    <s v="8276766666"/>
    <s v="2050343532"/>
    <s v="8276766666"/>
    <n v="13238400"/>
    <n v="453100"/>
    <n v="39400"/>
    <m/>
    <m/>
    <m/>
    <m/>
    <m/>
    <m/>
    <m/>
    <m/>
    <m/>
    <m/>
    <m/>
    <m/>
    <m/>
    <m/>
    <m/>
    <m/>
    <m/>
    <n v="1"/>
  </r>
  <r>
    <x v="1"/>
    <s v="PT. TIRTA INVESTAMA WINONGAN"/>
    <n v="21092400584"/>
    <s v="RJ"/>
    <s v="SALEH"/>
    <s v="P 9408 E"/>
    <n v="5041745348"/>
    <s v="-"/>
    <s v="-"/>
    <d v="2021-10-01T00:00:00"/>
    <n v="1344"/>
    <s v="RUKUN JAYA"/>
    <s v="RUKUN JAYA"/>
    <s v="558-0009806"/>
    <d v="2021-10-06T00:00:00"/>
    <x v="1"/>
    <n v="1344"/>
    <n v="21091602185"/>
    <s v="-"/>
    <n v="6008044180"/>
    <n v="1344"/>
    <n v="0"/>
    <n v="1344"/>
    <s v="RUKUN JAYA"/>
    <s v="-"/>
    <s v="558-0006414"/>
    <d v="2021-10-08T00:00:00"/>
    <n v="65"/>
    <n v="5041741154"/>
    <s v="558-0009829"/>
    <d v="2021-10-08T00:00:00"/>
    <s v="8276766666"/>
    <s v="2050343532"/>
    <s v="8276766666"/>
    <n v="40320000"/>
    <n v="40320000"/>
    <n v="1950000"/>
    <m/>
    <m/>
    <m/>
    <m/>
    <m/>
    <m/>
    <m/>
    <m/>
    <m/>
    <m/>
    <m/>
    <m/>
    <m/>
    <m/>
    <m/>
    <m/>
    <m/>
    <n v="1"/>
  </r>
  <r>
    <x v="1"/>
    <s v="PT. TIRTA INVESTAMA PANDAAN"/>
    <n v="21092400501"/>
    <s v="GLL"/>
    <s v="SULIS"/>
    <s v="N9934UW"/>
    <n v="5041741779"/>
    <s v="-"/>
    <s v="-"/>
    <d v="2021-10-01T00:00:00"/>
    <n v="1120"/>
    <s v="DEPO BANYUWANGI"/>
    <s v="DEPO BANYUWANGI"/>
    <s v="080-0002949"/>
    <d v="2021-10-02T00:00:00"/>
    <x v="3"/>
    <n v="1120"/>
    <s v="-"/>
    <s v="-"/>
    <n v="6008040395"/>
    <n v="0"/>
    <n v="0"/>
    <n v="0"/>
    <s v="DEPO BANYUWANGI"/>
    <s v="-"/>
    <s v="080-0002404"/>
    <d v="2021-10-02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01"/>
    <s v="GLL"/>
    <s v="SULIS"/>
    <s v="N9934UW"/>
    <n v="5041741779"/>
    <s v="-"/>
    <s v="-"/>
    <d v="2021-10-01T00:00:00"/>
    <n v="16"/>
    <s v="DEPO BANYUWANGI"/>
    <s v="DEPO BANYUWANGI"/>
    <s v="080-0002949"/>
    <d v="2021-10-02T00:00:00"/>
    <x v="4"/>
    <n v="16"/>
    <s v="-"/>
    <s v="-"/>
    <n v="6008040395"/>
    <n v="16"/>
    <n v="0"/>
    <n v="16"/>
    <s v="DEPO BANYUWANGI"/>
    <s v="-"/>
    <s v="080-0002404"/>
    <d v="2021-10-02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1"/>
  </r>
  <r>
    <x v="1"/>
    <s v="PT. TIRTA INVESTAMA PANDAAN"/>
    <n v="21092400522"/>
    <s v="YPS"/>
    <s v="SULAIMAN SULE"/>
    <s v="L 9348 UZ"/>
    <n v="5041749621"/>
    <s v="-"/>
    <s v="-"/>
    <d v="2021-10-01T00:00:00"/>
    <n v="1280"/>
    <s v="DEPO PASURUAN"/>
    <s v="DEPO PASURUAN"/>
    <s v="555-0008732"/>
    <d v="2021-10-02T00:00:00"/>
    <x v="5"/>
    <n v="1280"/>
    <s v="-"/>
    <s v="-"/>
    <n v="6008043943"/>
    <n v="0"/>
    <n v="0"/>
    <n v="0"/>
    <s v="DEPO PASURUAN"/>
    <s v="-"/>
    <s v="555-0006423"/>
    <d v="2021-10-02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22"/>
    <s v="YPS"/>
    <s v="SULAIMAN SULE"/>
    <s v="L 9348 UZ"/>
    <n v="5041749621"/>
    <s v="-"/>
    <s v="-"/>
    <d v="2021-10-01T00:00:00"/>
    <n v="32"/>
    <s v="DEPO PASURUAN"/>
    <s v="DEPO PASURUAN"/>
    <s v="555-0008732"/>
    <d v="2021-10-02T00:00:00"/>
    <x v="4"/>
    <n v="32"/>
    <s v="-"/>
    <s v="-"/>
    <n v="6008043943"/>
    <n v="32"/>
    <n v="0"/>
    <n v="32"/>
    <s v="DEPO PASURUAN"/>
    <s v="-"/>
    <s v="555-0006423"/>
    <d v="2021-10-02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1"/>
  </r>
  <r>
    <x v="1"/>
    <s v="PT. TIRTA INVESTAMA PANDAAN"/>
    <n v="21092400521"/>
    <s v="YPS"/>
    <s v="SARBINI"/>
    <s v="N 8599 UV"/>
    <n v="5041714414"/>
    <s v="-"/>
    <s v="-"/>
    <d v="2021-10-01T00:00:00"/>
    <n v="1280"/>
    <s v="DEPO JEMBER"/>
    <s v="DEPO JEMBER"/>
    <s v="369-0005684"/>
    <d v="2021-10-02T00:00:00"/>
    <x v="5"/>
    <n v="1280"/>
    <s v="-"/>
    <s v="-"/>
    <n v="6008047574"/>
    <n v="0"/>
    <n v="0"/>
    <n v="0"/>
    <s v="DEPO JEMBER"/>
    <s v="-"/>
    <s v="369-0005383"/>
    <d v="2021-10-02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21"/>
    <s v="YPS"/>
    <s v="SARBINI"/>
    <s v="N 8599 UV"/>
    <n v="5041714414"/>
    <s v="-"/>
    <s v="-"/>
    <d v="2021-10-01T00:00:00"/>
    <n v="32"/>
    <s v="DEPO JEMBER"/>
    <s v="DEPO JEMBER"/>
    <s v="369-0005684"/>
    <d v="2021-10-02T00:00:00"/>
    <x v="4"/>
    <n v="32"/>
    <s v="-"/>
    <s v="-"/>
    <n v="6008047574"/>
    <n v="32"/>
    <n v="0"/>
    <n v="32"/>
    <s v="DEPO JEMBER"/>
    <s v="-"/>
    <s v="369-0005383"/>
    <d v="2021-10-02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1"/>
  </r>
  <r>
    <x v="1"/>
    <s v="PT. TIRTA INVESTAMA PANDAAN"/>
    <n v="21100100321"/>
    <s v="YPS"/>
    <s v="NANANG S"/>
    <s v="N 8580 UV"/>
    <n v="5041753057"/>
    <s v="-"/>
    <s v="-"/>
    <d v="2021-10-01T00:00:00"/>
    <n v="1536"/>
    <s v="GUDANG CARAT LMS"/>
    <s v="GUDANG CARAT LMS"/>
    <n v="19675"/>
    <d v="2021-10-02T00:00:00"/>
    <x v="6"/>
    <n v="1536"/>
    <s v="-"/>
    <s v="-"/>
    <n v="6008047332"/>
    <n v="0"/>
    <n v="0"/>
    <n v="0"/>
    <s v="GUDANG CARAT LMS"/>
    <s v="-"/>
    <n v="33898"/>
    <d v="2021-10-02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100100321"/>
    <s v="YPS"/>
    <s v="NANANG S"/>
    <s v="N 8580 UV"/>
    <n v="5041753057"/>
    <s v="-"/>
    <s v="-"/>
    <d v="2021-10-01T00:00:00"/>
    <n v="30"/>
    <s v="GUDANG CARAT LMS"/>
    <s v="GUDANG CARAT LMS"/>
    <n v="19675"/>
    <d v="2021-10-02T00:00:00"/>
    <x v="7"/>
    <n v="0"/>
    <s v="-"/>
    <s v="-"/>
    <n v="6008047332"/>
    <n v="0"/>
    <n v="0"/>
    <n v="0"/>
    <s v="GUDANG CARAT LMS"/>
    <s v="-"/>
    <n v="33898"/>
    <d v="2021-10-02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100100321"/>
    <s v="YPS"/>
    <s v="NANANG S"/>
    <s v="N 8580 UV"/>
    <n v="5041753057"/>
    <s v="-"/>
    <s v="-"/>
    <d v="2021-10-01T00:00:00"/>
    <n v="30"/>
    <s v="GUDANG CARAT LMS"/>
    <s v="GUDANG CARAT LMS"/>
    <n v="19675"/>
    <d v="2021-10-02T00:00:00"/>
    <x v="4"/>
    <n v="30"/>
    <s v="-"/>
    <s v="-"/>
    <n v="6008047332"/>
    <n v="30"/>
    <n v="0"/>
    <n v="32"/>
    <s v="GUDANG CARAT LMS"/>
    <s v="-"/>
    <n v="33898"/>
    <d v="2021-10-02T00:00:00"/>
    <n v="0"/>
    <s v="-"/>
    <s v="-"/>
    <s v="-"/>
    <s v="8276766667"/>
    <s v="2050343533"/>
    <e v="#N/A"/>
    <n v="3000000"/>
    <n v="3200000"/>
    <n v="0"/>
    <m/>
    <m/>
    <m/>
    <m/>
    <m/>
    <m/>
    <m/>
    <m/>
    <m/>
    <m/>
    <m/>
    <m/>
    <m/>
    <m/>
    <m/>
    <m/>
    <m/>
    <n v="1"/>
  </r>
  <r>
    <x v="1"/>
    <s v="PT. TIRTA INVESTAMA PANDAAN"/>
    <n v="21092400518"/>
    <s v="YPS"/>
    <s v="MISTAM"/>
    <s v="N 8143 UV"/>
    <n v="5041756009"/>
    <s v="-"/>
    <s v="-"/>
    <d v="2021-10-01T00:00:00"/>
    <n v="1280"/>
    <s v="DEPO PASURUAN"/>
    <s v="DEPO PASURUAN"/>
    <s v="555-0008735"/>
    <d v="2021-10-02T00:00:00"/>
    <x v="5"/>
    <n v="1280"/>
    <s v="-"/>
    <s v="-"/>
    <n v="6008047689"/>
    <n v="0"/>
    <n v="0"/>
    <n v="0"/>
    <s v="DEPO PASURUAN"/>
    <s v="-"/>
    <s v="555-0006425"/>
    <d v="2021-10-02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18"/>
    <s v="YPS"/>
    <s v="MISTAM"/>
    <s v="N 8143 UV"/>
    <n v="5041756009"/>
    <s v="-"/>
    <s v="-"/>
    <d v="2021-10-01T00:00:00"/>
    <n v="32"/>
    <s v="DEPO PASURUAN"/>
    <s v="DEPO PASURUAN"/>
    <s v="555-0008735"/>
    <d v="2021-10-02T00:00:00"/>
    <x v="4"/>
    <n v="32"/>
    <s v="-"/>
    <s v="-"/>
    <n v="6008047689"/>
    <n v="32"/>
    <n v="0"/>
    <n v="32"/>
    <s v="DEPO PASURUAN"/>
    <s v="-"/>
    <s v="555-0006425"/>
    <d v="2021-10-02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400905"/>
    <s v="YPS"/>
    <s v="ZEMY SAPTOPO"/>
    <s v="L 8211 UT"/>
    <n v="5041754502"/>
    <s v="-"/>
    <s v="-"/>
    <d v="2021-10-01T00:00:00"/>
    <n v="1280"/>
    <s v="DEPO MARGOMULYO"/>
    <s v="DEPO MARGOMULYO"/>
    <s v="168-0031627"/>
    <d v="2021-10-02T00:00:00"/>
    <x v="5"/>
    <n v="1280"/>
    <s v="-"/>
    <s v="-"/>
    <n v="6008048529"/>
    <n v="0"/>
    <n v="0"/>
    <n v="0"/>
    <s v="DEPO MARGOMULYO"/>
    <s v="-"/>
    <s v="168-0020439"/>
    <d v="2021-10-02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05"/>
    <s v="YPS"/>
    <s v="ZEMY SAPTOPO"/>
    <s v="L 8211 UT"/>
    <n v="5041754502"/>
    <s v="-"/>
    <s v="-"/>
    <d v="2021-10-01T00:00:00"/>
    <n v="32"/>
    <s v="DEPO MARGOMULYO"/>
    <s v="DEPO MARGOMULYO"/>
    <s v="168-0031627"/>
    <d v="2021-10-02T00:00:00"/>
    <x v="4"/>
    <n v="32"/>
    <s v="-"/>
    <s v="-"/>
    <n v="6008048529"/>
    <n v="32"/>
    <n v="0"/>
    <n v="32"/>
    <s v="DEPO MARGOMULYO"/>
    <s v="-"/>
    <s v="168-0020439"/>
    <d v="2021-10-02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700273"/>
    <s v="YPS"/>
    <s v="ANANG S"/>
    <s v="N 8033 UV"/>
    <n v="5041753641"/>
    <s v="-"/>
    <s v="-"/>
    <d v="2021-10-01T00:00:00"/>
    <n v="1280"/>
    <s v="DEPO MARGOMULYO"/>
    <s v="DEPO MARGOMULYO"/>
    <s v="168-0031626"/>
    <d v="2021-10-02T00:00:00"/>
    <x v="5"/>
    <n v="1280"/>
    <s v="-"/>
    <s v="-"/>
    <n v="6008047680"/>
    <n v="0"/>
    <n v="0"/>
    <n v="0"/>
    <s v="DEPO MARGOMULYO"/>
    <s v="-"/>
    <s v="168-0020438"/>
    <d v="2021-10-02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700273"/>
    <s v="YPS"/>
    <s v="ANANG S"/>
    <s v="N 8033 UV"/>
    <n v="5041753641"/>
    <s v="-"/>
    <s v="-"/>
    <d v="2021-10-01T00:00:00"/>
    <n v="32"/>
    <s v="DEPO MARGOMULYO"/>
    <s v="DEPO MARGOMULYO"/>
    <s v="168-0031626"/>
    <d v="2021-10-02T00:00:00"/>
    <x v="4"/>
    <n v="32"/>
    <s v="-"/>
    <s v="-"/>
    <n v="6008047680"/>
    <n v="32"/>
    <n v="0"/>
    <n v="32"/>
    <s v="DEPO MARGOMULYO"/>
    <s v="-"/>
    <s v="168-0020438"/>
    <d v="2021-10-02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700272"/>
    <s v="GLL"/>
    <s v="JAHJA"/>
    <s v="N8863UW"/>
    <n v="5041739668"/>
    <s v="-"/>
    <s v="-"/>
    <d v="2021-10-01T00:00:00"/>
    <n v="1280"/>
    <s v="DEPO MARGOMULYO"/>
    <s v="DEPO MARGOMULYO"/>
    <s v="168-0031600"/>
    <d v="2021-10-01T00:00:00"/>
    <x v="5"/>
    <n v="1280"/>
    <s v="-"/>
    <s v="-"/>
    <n v="6008045532"/>
    <n v="0"/>
    <n v="0"/>
    <n v="0"/>
    <s v="DEPO MARGOMULYO"/>
    <s v="-"/>
    <s v="168-0020422"/>
    <d v="2021-10-01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700272"/>
    <s v="GLL"/>
    <s v="JAHJA"/>
    <s v="N8863UW"/>
    <n v="5041739668"/>
    <s v="-"/>
    <s v="-"/>
    <d v="2021-10-01T00:00:00"/>
    <n v="32"/>
    <s v="DEPO MARGOMULYO"/>
    <s v="DEPO MARGOMULYO"/>
    <s v="168-0031600"/>
    <d v="2021-10-01T00:00:00"/>
    <x v="4"/>
    <n v="32"/>
    <s v="-"/>
    <s v="-"/>
    <n v="6008045532"/>
    <n v="32"/>
    <n v="0"/>
    <n v="32"/>
    <s v="DEPO MARGOMULYO"/>
    <s v="-"/>
    <s v="168-0020422"/>
    <d v="2021-10-01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400906"/>
    <s v="GLL"/>
    <s v="HARTONO"/>
    <s v="N8227UV"/>
    <n v="5041744742"/>
    <s v="-"/>
    <s v="-"/>
    <d v="2021-10-01T00:00:00"/>
    <n v="1280"/>
    <s v="PT. MANUNGGAL SUKO JAYA"/>
    <s v="DEPO MARGOMULYO"/>
    <s v="168-0031622"/>
    <d v="2021-10-01T00:00:00"/>
    <x v="5"/>
    <n v="1280"/>
    <s v="-"/>
    <s v="-"/>
    <n v="6008045694"/>
    <n v="0"/>
    <n v="0"/>
    <n v="0"/>
    <s v="DEPO MARGOMULYO"/>
    <s v="-"/>
    <s v="168-0020435"/>
    <d v="2021-10-01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06"/>
    <s v="GLL"/>
    <s v="HARTONO"/>
    <s v="N8227UV"/>
    <n v="5041744742"/>
    <s v="-"/>
    <s v="-"/>
    <d v="2021-10-01T00:00:00"/>
    <n v="32"/>
    <s v="PT. MANUNGGAL SUKO JAYA"/>
    <s v="DEPO MARGOMULYO"/>
    <s v="168-0031622"/>
    <d v="2021-10-01T00:00:00"/>
    <x v="4"/>
    <n v="32"/>
    <s v="-"/>
    <s v="-"/>
    <n v="6008045694"/>
    <n v="32"/>
    <n v="0"/>
    <n v="32"/>
    <s v="DEPO MARGOMULYO"/>
    <s v="-"/>
    <s v="168-0020435"/>
    <d v="2021-10-01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400881"/>
    <s v="GLL"/>
    <s v="SETYO"/>
    <s v="N8105UW"/>
    <n v="5041758668"/>
    <s v="-"/>
    <s v="-"/>
    <d v="2021-10-01T00:00:00"/>
    <n v="1120"/>
    <s v="BINTANG TERANG"/>
    <s v="DEPO MARGOMULYO"/>
    <s v="168-0031654"/>
    <d v="2021-10-02T00:00:00"/>
    <x v="3"/>
    <n v="1120"/>
    <s v="-"/>
    <s v="-"/>
    <n v="6008049160"/>
    <n v="0"/>
    <n v="0"/>
    <n v="0"/>
    <s v="DEPO MARGOMULYO"/>
    <s v="-"/>
    <s v="168-0020455"/>
    <d v="2021-10-02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881"/>
    <s v="GLL"/>
    <s v="SETYO"/>
    <s v="N8105UW"/>
    <n v="5041758668"/>
    <s v="-"/>
    <s v="-"/>
    <d v="2021-10-01T00:00:00"/>
    <n v="16"/>
    <s v="BINTANG TERANG"/>
    <s v="DEPO MARGOMULYO"/>
    <s v="168-0031654"/>
    <d v="2021-10-02T00:00:00"/>
    <x v="4"/>
    <n v="16"/>
    <s v="-"/>
    <s v="-"/>
    <n v="6008049160"/>
    <n v="16"/>
    <n v="0"/>
    <n v="16"/>
    <s v="DEPO MARGOMULYO"/>
    <s v="-"/>
    <s v="168-0020455"/>
    <d v="2021-10-02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1"/>
  </r>
  <r>
    <x v="0"/>
    <s v="PT. TIRTA INVESTAMA PANDAAN"/>
    <n v="21092400880"/>
    <s v="YPS"/>
    <s v="HUMAIDI"/>
    <s v="N 8545 UV"/>
    <n v="5041741943"/>
    <s v="-"/>
    <s v="-"/>
    <d v="2021-10-01T00:00:00"/>
    <n v="1120"/>
    <s v="DEPO MARGOMULYO"/>
    <s v="DEPO MARGOMULYO"/>
    <s v="168-0031581"/>
    <d v="2021-10-01T00:00:00"/>
    <x v="3"/>
    <n v="1120"/>
    <s v="-"/>
    <s v="-"/>
    <n v="6008045174"/>
    <n v="0"/>
    <n v="0"/>
    <n v="0"/>
    <s v="DEPO MARGOMULYO"/>
    <s v="-"/>
    <s v="168-0020410"/>
    <d v="2021-10-01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880"/>
    <s v="YPS"/>
    <s v="HUMAIDI"/>
    <s v="N 8545 UV"/>
    <n v="5041741943"/>
    <s v="-"/>
    <s v="-"/>
    <d v="2021-10-01T00:00:00"/>
    <n v="16"/>
    <s v="DEPO MARGOMULYO"/>
    <s v="DEPO MARGOMULYO"/>
    <s v="168-0031581"/>
    <d v="2021-10-01T00:00:00"/>
    <x v="4"/>
    <n v="16"/>
    <s v="-"/>
    <s v="-"/>
    <n v="6008045174"/>
    <n v="16"/>
    <n v="0"/>
    <n v="16"/>
    <s v="DEPO MARGOMULYO"/>
    <s v="-"/>
    <s v="168-0020410"/>
    <d v="2021-10-01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1"/>
  </r>
  <r>
    <x v="0"/>
    <s v="PT. TIRTA INVESTAMA PANDAAN"/>
    <n v="21092400876"/>
    <s v="GLL"/>
    <s v="SATIMAN"/>
    <s v="L9896UW"/>
    <n v="5041739918"/>
    <s v="-"/>
    <s v="-"/>
    <d v="2021-10-01T00:00:00"/>
    <n v="1120"/>
    <s v="PT. MANUNGGAL SUKO JAYA"/>
    <s v="DEPO MARGOMULYO"/>
    <s v="168-0031623"/>
    <d v="2021-10-01T00:00:00"/>
    <x v="3"/>
    <n v="1120"/>
    <s v="-"/>
    <s v="-"/>
    <n v="6008045566"/>
    <n v="0"/>
    <n v="0"/>
    <n v="0"/>
    <s v="DEPO MARGOMULYO"/>
    <s v="-"/>
    <s v="168-0020436"/>
    <d v="2021-10-01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876"/>
    <s v="GLL"/>
    <s v="SATIMAN"/>
    <s v="L9896UW"/>
    <n v="5041739918"/>
    <s v="-"/>
    <s v="-"/>
    <d v="2021-10-01T00:00:00"/>
    <n v="16"/>
    <s v="PT. MANUNGGAL SUKO JAYA"/>
    <s v="DEPO MARGOMULYO"/>
    <s v="168-0031623"/>
    <d v="2021-10-01T00:00:00"/>
    <x v="4"/>
    <n v="16"/>
    <s v="-"/>
    <s v="-"/>
    <n v="6008045566"/>
    <n v="16"/>
    <n v="0"/>
    <n v="16"/>
    <s v="DEPO MARGOMULYO"/>
    <s v="-"/>
    <s v="168-0020436"/>
    <d v="2021-10-01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1"/>
  </r>
  <r>
    <x v="0"/>
    <s v="PT. TIRTA INVESTAMA PANDAAN"/>
    <n v="21092400878"/>
    <s v="YPS"/>
    <s v="EDY SUKIRNO ( PDN )"/>
    <s v="L 9609 UX"/>
    <n v="5041749760"/>
    <s v="-"/>
    <s v="-"/>
    <d v="2021-10-01T00:00:00"/>
    <n v="1120"/>
    <s v="DEPO LEGUNDI"/>
    <s v="DEPO LEGUNDI"/>
    <s v="083-0007572"/>
    <d v="2021-10-01T00:00:00"/>
    <x v="3"/>
    <n v="1120"/>
    <s v="-"/>
    <s v="-"/>
    <n v="6008045845"/>
    <n v="0"/>
    <n v="0"/>
    <n v="0"/>
    <s v="DEPO LEGUNDI"/>
    <s v="-"/>
    <s v="083-0006342"/>
    <d v="2021-10-01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878"/>
    <s v="YPS"/>
    <s v="EDY SUKIRNO ( PDN )"/>
    <s v="L 9609 UX"/>
    <n v="5041749760"/>
    <s v="-"/>
    <s v="-"/>
    <d v="2021-10-01T00:00:00"/>
    <n v="16"/>
    <s v="DEPO LEGUNDI"/>
    <s v="DEPO LEGUNDI"/>
    <s v="083-0007572"/>
    <d v="2021-10-01T00:00:00"/>
    <x v="4"/>
    <n v="16"/>
    <s v="-"/>
    <s v="-"/>
    <n v="6008045845"/>
    <n v="16"/>
    <n v="0"/>
    <n v="16"/>
    <s v="DEPO LEGUNDI"/>
    <s v="-"/>
    <s v="083-0006342"/>
    <d v="2021-10-01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1"/>
  </r>
  <r>
    <x v="0"/>
    <s v="PT. TIRTA INVESTAMA PANDAAN"/>
    <n v="21093002539"/>
    <s v="YPS"/>
    <s v="ROHIM"/>
    <s v="N 9960 UW"/>
    <n v="5041745202"/>
    <s v="-"/>
    <s v="-"/>
    <d v="2021-10-01T00:00:00"/>
    <n v="1280"/>
    <s v="DEPO MARGOMULYO"/>
    <s v="DEPO MARGOMULYO"/>
    <s v="168-0031603"/>
    <d v="2021-10-01T00:00:00"/>
    <x v="5"/>
    <n v="1280"/>
    <s v="-"/>
    <s v="-"/>
    <n v="6008037793"/>
    <n v="0"/>
    <n v="0"/>
    <n v="0"/>
    <s v="DEPO MARGOMULYO"/>
    <s v="-"/>
    <s v="168-0020425"/>
    <d v="2021-10-01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3002539"/>
    <s v="YPS"/>
    <s v="ROHIM"/>
    <s v="N 9960 UW"/>
    <n v="5041745202"/>
    <s v="-"/>
    <s v="-"/>
    <d v="2021-10-01T00:00:00"/>
    <n v="32"/>
    <s v="DEPO MARGOMULYO"/>
    <s v="DEPO MARGOMULYO"/>
    <s v="168-0031603"/>
    <d v="2021-10-01T00:00:00"/>
    <x v="4"/>
    <n v="32"/>
    <s v="-"/>
    <s v="-"/>
    <n v="6008037793"/>
    <n v="32"/>
    <n v="0"/>
    <n v="32"/>
    <s v="DEPO MARGOMULYO"/>
    <s v="-"/>
    <s v="168-0020425"/>
    <d v="2021-10-01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400904"/>
    <s v="YPS"/>
    <s v="RICHAK"/>
    <s v="N 8032 UV"/>
    <n v="5041756433"/>
    <s v="-"/>
    <s v="-"/>
    <d v="2021-10-01T00:00:00"/>
    <n v="1280"/>
    <s v="DEPO LEGUNDI"/>
    <s v="DEPO LEGUNDI"/>
    <s v="083-0007574"/>
    <d v="2021-10-02T00:00:00"/>
    <x v="5"/>
    <n v="1280"/>
    <s v="-"/>
    <s v="-"/>
    <n v="6008046217"/>
    <n v="0"/>
    <n v="0"/>
    <n v="0"/>
    <s v="DEPO LEGUNDI"/>
    <s v="-"/>
    <s v="083-0006344"/>
    <d v="2021-10-02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04"/>
    <s v="YPS"/>
    <s v="RICHAK"/>
    <s v="N 8032 UV"/>
    <n v="5041756433"/>
    <s v="-"/>
    <s v="-"/>
    <d v="2021-10-01T00:00:00"/>
    <n v="32"/>
    <s v="DEPO LEGUNDI"/>
    <s v="DEPO LEGUNDI"/>
    <s v="083-0007574"/>
    <d v="2021-10-02T00:00:00"/>
    <x v="4"/>
    <n v="32"/>
    <s v="-"/>
    <s v="-"/>
    <n v="6008046217"/>
    <n v="32"/>
    <n v="0"/>
    <n v="32"/>
    <s v="DEPO LEGUNDI"/>
    <s v="-"/>
    <s v="083-0006344"/>
    <d v="2021-10-02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400907"/>
    <s v="YPS"/>
    <s v="ZEMY SAPTOPO"/>
    <s v="L 8211 UT"/>
    <n v="5041741532"/>
    <s v="-"/>
    <s v="-"/>
    <d v="2021-10-01T00:00:00"/>
    <n v="1280"/>
    <s v="DEPO GRESIK"/>
    <s v="DEPO GRESIK"/>
    <s v="556-0008659"/>
    <d v="2021-10-01T00:00:00"/>
    <x v="5"/>
    <n v="1280"/>
    <s v="-"/>
    <s v="-"/>
    <n v="6008045293"/>
    <n v="0"/>
    <n v="0"/>
    <n v="0"/>
    <s v="DEPO GRESIK"/>
    <s v="-"/>
    <s v="556-0006047"/>
    <d v="2021-10-01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07"/>
    <s v="YPS"/>
    <s v="ZEMY SAPTOPO"/>
    <s v="L 8211 UT"/>
    <n v="5041741532"/>
    <s v="-"/>
    <s v="-"/>
    <d v="2021-10-01T00:00:00"/>
    <n v="32"/>
    <s v="DEPO GRESIK"/>
    <s v="DEPO GRESIK"/>
    <s v="556-0008659"/>
    <d v="2021-10-01T00:00:00"/>
    <x v="4"/>
    <n v="32"/>
    <s v="-"/>
    <s v="-"/>
    <n v="6008045293"/>
    <n v="32"/>
    <n v="0"/>
    <n v="32"/>
    <s v="DEPO GRESIK"/>
    <s v="-"/>
    <s v="556-0006047"/>
    <d v="2021-10-01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100101384"/>
    <s v="YPS"/>
    <s v="SUDARSONO"/>
    <s v="N 9935 UW"/>
    <n v="5041757852"/>
    <s v="-"/>
    <s v="-"/>
    <d v="2021-10-01T00:00:00"/>
    <n v="1536"/>
    <s v="DEPO MARGOMULYO"/>
    <s v="DEPO MARGOMULYO"/>
    <s v="168-0031613"/>
    <d v="2021-10-02T00:00:00"/>
    <x v="6"/>
    <n v="1536"/>
    <s v="-"/>
    <s v="-"/>
    <n v="6008045750"/>
    <n v="0"/>
    <n v="0"/>
    <n v="0"/>
    <s v="DEPO MARGOMULYO"/>
    <s v="-"/>
    <s v="168-0020429"/>
    <d v="2021-10-02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100101384"/>
    <s v="YPS"/>
    <s v="SUDARSONO"/>
    <s v="N 9935 UW"/>
    <n v="5041757852"/>
    <s v="-"/>
    <s v="-"/>
    <d v="2021-10-01T00:00:00"/>
    <n v="32"/>
    <s v="DEPO MARGOMULYO"/>
    <s v="DEPO MARGOMULYO"/>
    <s v="168-0031613"/>
    <d v="2021-10-02T00:00:00"/>
    <x v="4"/>
    <n v="32"/>
    <s v="-"/>
    <s v="-"/>
    <n v="6008045750"/>
    <n v="32"/>
    <n v="0"/>
    <n v="32"/>
    <s v="DEPO MARGOMULYO"/>
    <s v="-"/>
    <s v="168-0020429"/>
    <d v="2021-10-02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100101384"/>
    <s v="YPS"/>
    <s v="SUDARSONO"/>
    <s v="N 9935 UW"/>
    <n v="5041757852"/>
    <s v="-"/>
    <s v="-"/>
    <d v="2021-10-01T00:00:00"/>
    <n v="30"/>
    <s v="DEPO MARGOMULYO"/>
    <s v="DEPO MARGOMULYO"/>
    <s v="168-0031613"/>
    <d v="2021-10-02T00:00:00"/>
    <x v="7"/>
    <n v="0"/>
    <s v="-"/>
    <s v="-"/>
    <n v="6008045750"/>
    <n v="0"/>
    <n v="0"/>
    <n v="0"/>
    <s v="DEPO MARGOMULYO"/>
    <s v="-"/>
    <s v="168-0020429"/>
    <d v="2021-10-02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100101383"/>
    <s v="YPS"/>
    <s v="SYAIFUL ARIFIN"/>
    <s v="N 8660 UW"/>
    <n v="5041757847"/>
    <s v="-"/>
    <s v="-"/>
    <d v="2021-10-01T00:00:00"/>
    <n v="1536"/>
    <s v="DEPO MARGOMULYO"/>
    <s v="DEPO MARGOMULYO"/>
    <s v="168-0031612"/>
    <d v="2021-10-02T00:00:00"/>
    <x v="6"/>
    <n v="1536"/>
    <s v="-"/>
    <s v="-"/>
    <n v="6008031356"/>
    <n v="0"/>
    <n v="0"/>
    <n v="0"/>
    <s v="DEPO MARGOMULYO"/>
    <s v="-"/>
    <s v="168-0020428"/>
    <d v="2021-10-02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100101383"/>
    <s v="YPS"/>
    <s v="SYAIFUL ARIFIN"/>
    <s v="N 8660 UW"/>
    <n v="5041757847"/>
    <s v="-"/>
    <s v="-"/>
    <d v="2021-10-01T00:00:00"/>
    <n v="32"/>
    <s v="DEPO MARGOMULYO"/>
    <s v="DEPO MARGOMULYO"/>
    <s v="168-0031612"/>
    <d v="2021-10-02T00:00:00"/>
    <x v="4"/>
    <n v="32"/>
    <s v="-"/>
    <s v="-"/>
    <n v="6008031356"/>
    <n v="32"/>
    <n v="0"/>
    <n v="32"/>
    <s v="DEPO MARGOMULYO"/>
    <s v="-"/>
    <s v="168-0020428"/>
    <d v="2021-10-02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100101383"/>
    <s v="YPS"/>
    <s v="SYAIFUL ARIFIN"/>
    <s v="N 8660 UW"/>
    <n v="5041757847"/>
    <s v="-"/>
    <s v="-"/>
    <d v="2021-10-01T00:00:00"/>
    <n v="30"/>
    <s v="DEPO MARGOMULYO"/>
    <s v="DEPO MARGOMULYO"/>
    <s v="168-0031612"/>
    <d v="2021-10-02T00:00:00"/>
    <x v="7"/>
    <n v="0"/>
    <s v="-"/>
    <s v="-"/>
    <n v="6008031356"/>
    <n v="0"/>
    <n v="0"/>
    <n v="0"/>
    <s v="DEPO MARGOMULYO"/>
    <s v="-"/>
    <s v="168-0020428"/>
    <d v="2021-10-02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1"/>
  </r>
  <r>
    <x v="3"/>
    <s v="PT. TIRTA INVESTAMA PANDAAN"/>
    <n v="21092401731"/>
    <s v="YPS"/>
    <s v="HUMAIDI"/>
    <s v="N 8545 UV"/>
    <n v="5041752223"/>
    <s v="-"/>
    <s v="-"/>
    <d v="2021-10-01T00:00:00"/>
    <n v="1120"/>
    <s v="DEPO MAKMUR JAYA SUGIHARTO"/>
    <s v="DEPO MAKMUR JAYA SUGIHARTO"/>
    <s v="575-0008150"/>
    <d v="2021-10-02T00:00:00"/>
    <x v="3"/>
    <n v="1120"/>
    <s v="-"/>
    <s v="-"/>
    <n v="6008047496"/>
    <n v="0"/>
    <n v="0"/>
    <n v="0"/>
    <s v="DEPO MAKMUR JAYA SUGIHARTO"/>
    <s v="-"/>
    <s v="575-0007458"/>
    <d v="2021-10-02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1"/>
  </r>
  <r>
    <x v="3"/>
    <s v="PT. TIRTA INVESTAMA PANDAAN"/>
    <n v="21092401731"/>
    <s v="YPS"/>
    <s v="HUMAIDI"/>
    <s v="N 8545 UV"/>
    <n v="5041752223"/>
    <s v="-"/>
    <s v="-"/>
    <d v="2021-10-01T00:00:00"/>
    <n v="16"/>
    <s v="DEPO MAKMUR JAYA SUGIHARTO"/>
    <s v="DEPO MAKMUR JAYA SUGIHARTO"/>
    <s v="575-0008150"/>
    <d v="2021-10-02T00:00:00"/>
    <x v="4"/>
    <n v="16"/>
    <s v="-"/>
    <s v="-"/>
    <n v="6008047496"/>
    <n v="16"/>
    <n v="0"/>
    <n v="16"/>
    <s v="DEPO MAKMUR JAYA SUGIHARTO"/>
    <s v="-"/>
    <s v="575-0007458"/>
    <d v="2021-10-02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1"/>
  </r>
  <r>
    <x v="3"/>
    <s v="PT. TIRTA INVESTAMA PANDAAN"/>
    <n v="21092401728"/>
    <s v="YPS"/>
    <s v="SOLIKIN B"/>
    <s v="N 8088 UV"/>
    <n v="5041758484"/>
    <s v="-"/>
    <s v="-"/>
    <d v="2021-10-01T00:00:00"/>
    <n v="1120"/>
    <s v="DEPO MAKMUR JAYA SUGIHARTO"/>
    <s v="DEPO MAKMUR JAYA SUGIHARTO"/>
    <s v="575-0008148"/>
    <d v="2021-10-02T00:00:00"/>
    <x v="3"/>
    <n v="1120"/>
    <s v="-"/>
    <s v="-"/>
    <n v="6008043279"/>
    <n v="0"/>
    <n v="0"/>
    <n v="0"/>
    <s v="DEPO MAKMUR JAYA SUGIHARTO"/>
    <s v="-"/>
    <s v="575-0007456"/>
    <d v="2021-10-02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1"/>
  </r>
  <r>
    <x v="3"/>
    <s v="PT. TIRTA INVESTAMA PANDAAN"/>
    <n v="21092401728"/>
    <s v="YPS"/>
    <s v="SOLIKIN B"/>
    <s v="N 8088 UV"/>
    <n v="5041758484"/>
    <s v="-"/>
    <s v="-"/>
    <d v="2021-10-01T00:00:00"/>
    <n v="16"/>
    <s v="DEPO MAKMUR JAYA SUGIHARTO"/>
    <s v="DEPO MAKMUR JAYA SUGIHARTO"/>
    <s v="575-0008148"/>
    <d v="2021-10-02T00:00:00"/>
    <x v="4"/>
    <n v="16"/>
    <s v="-"/>
    <s v="-"/>
    <n v="6008043279"/>
    <n v="16"/>
    <n v="0"/>
    <n v="16"/>
    <s v="DEPO MAKMUR JAYA SUGIHARTO"/>
    <s v="-"/>
    <s v="575-0007456"/>
    <d v="2021-10-02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1"/>
  </r>
  <r>
    <x v="3"/>
    <s v="PT. TIRTA INVESTAMA PANDAAN"/>
    <n v="21092401724"/>
    <s v="YPS"/>
    <s v="MISDI"/>
    <s v="N 9967 UW"/>
    <n v="5041758372"/>
    <s v="-"/>
    <s v="-"/>
    <d v="2021-10-01T00:00:00"/>
    <n v="1120"/>
    <s v="GUDANG CARAT MJS"/>
    <s v="GUDANG CARAT MJS"/>
    <n v="19676"/>
    <d v="2021-10-02T00:00:00"/>
    <x v="3"/>
    <n v="1120"/>
    <s v="-"/>
    <s v="-"/>
    <n v="6008043510"/>
    <n v="0"/>
    <n v="0"/>
    <n v="0"/>
    <s v="GUDANG CARAT MJS"/>
    <s v="-"/>
    <n v="33899"/>
    <d v="2021-10-02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1"/>
  </r>
  <r>
    <x v="3"/>
    <s v="PT. TIRTA INVESTAMA PANDAAN"/>
    <n v="21092401724"/>
    <s v="YPS"/>
    <s v="MISDI"/>
    <s v="N 9967 UW"/>
    <n v="5041758372"/>
    <s v="-"/>
    <s v="-"/>
    <d v="2021-10-01T00:00:00"/>
    <n v="16"/>
    <s v="GUDANG CARAT MJS"/>
    <s v="GUDANG CARAT MJS"/>
    <n v="19676"/>
    <d v="2021-10-02T00:00:00"/>
    <x v="4"/>
    <n v="16"/>
    <s v="-"/>
    <s v="-"/>
    <n v="6008043510"/>
    <n v="16"/>
    <n v="0"/>
    <n v="16"/>
    <s v="GUDANG CARAT MJS"/>
    <s v="-"/>
    <n v="33899"/>
    <d v="2021-10-02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1"/>
  </r>
  <r>
    <x v="2"/>
    <s v="PT. TIRTA INVESTAMA PANDAAN"/>
    <n v="21092401710"/>
    <s v="YPS"/>
    <s v="JONI ( PDN )"/>
    <s v="N 9931 UW"/>
    <n v="5041755147"/>
    <s v="-"/>
    <s v="-"/>
    <d v="2021-10-01T00:00:00"/>
    <n v="1280"/>
    <s v="DEPO PUTRA SEJATI"/>
    <s v="DEPO PUTRA SEJATI"/>
    <s v="557-0014293"/>
    <d v="2021-10-02T00:00:00"/>
    <x v="5"/>
    <n v="1280"/>
    <s v="-"/>
    <s v="-"/>
    <n v="6008031359"/>
    <n v="0"/>
    <n v="0"/>
    <n v="0"/>
    <s v="DEPO PUTRA SEJATI"/>
    <s v="-"/>
    <s v="557-0012825"/>
    <d v="2021-10-02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1"/>
  </r>
  <r>
    <x v="2"/>
    <s v="PT. TIRTA INVESTAMA PANDAAN"/>
    <n v="21092401710"/>
    <s v="YPS"/>
    <s v="JONI ( PDN )"/>
    <s v="N 9931 UW"/>
    <n v="5041755147"/>
    <s v="-"/>
    <s v="-"/>
    <d v="2021-10-01T00:00:00"/>
    <n v="32"/>
    <s v="DEPO PUTRA SEJATI"/>
    <s v="DEPO PUTRA SEJATI"/>
    <s v="557-0014293"/>
    <d v="2021-10-02T00:00:00"/>
    <x v="4"/>
    <n v="32"/>
    <s v="-"/>
    <s v="-"/>
    <n v="6008031359"/>
    <n v="32"/>
    <n v="0"/>
    <n v="32"/>
    <s v="DEPO PUTRA SEJATI"/>
    <s v="-"/>
    <s v="557-0012825"/>
    <d v="2021-10-02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1"/>
  </r>
  <r>
    <x v="2"/>
    <s v="PT. TIRTA INVESTAMA PANDAAN"/>
    <n v="21092401716"/>
    <s v="YPS"/>
    <s v="EKO JAYANTO"/>
    <s v="N 8576 UV"/>
    <n v="5041748871"/>
    <s v="-"/>
    <s v="-"/>
    <d v="2021-10-01T00:00:00"/>
    <n v="1120"/>
    <s v="DEPO PUTRA SEJATI"/>
    <s v="DEPO PUTRA SEJATI"/>
    <s v="557-0014294"/>
    <d v="2021-10-02T00:00:00"/>
    <x v="3"/>
    <n v="1120"/>
    <s v="-"/>
    <s v="-"/>
    <n v="6008046527"/>
    <n v="0"/>
    <n v="0"/>
    <n v="0"/>
    <s v="DEPO PUTRA SEJATI"/>
    <s v="-"/>
    <s v="557-0012826"/>
    <d v="2021-10-02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1"/>
  </r>
  <r>
    <x v="2"/>
    <s v="PT. TIRTA INVESTAMA PANDAAN"/>
    <n v="21092401716"/>
    <s v="YPS"/>
    <s v="EKO JAYANTO"/>
    <s v="N 8576 UV"/>
    <n v="5041748871"/>
    <s v="-"/>
    <s v="-"/>
    <d v="2021-10-01T00:00:00"/>
    <n v="16"/>
    <s v="DEPO PUTRA SEJATI"/>
    <s v="DEPO PUTRA SEJATI"/>
    <s v="557-0014294"/>
    <d v="2021-10-02T00:00:00"/>
    <x v="4"/>
    <n v="16"/>
    <s v="-"/>
    <s v="-"/>
    <n v="6008046527"/>
    <n v="16"/>
    <n v="0"/>
    <n v="16"/>
    <s v="DEPO PUTRA SEJATI"/>
    <s v="-"/>
    <s v="557-0012826"/>
    <d v="2021-10-02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1"/>
  </r>
  <r>
    <x v="2"/>
    <s v="PT. TIRTA INVESTAMA PANDAAN"/>
    <n v="21092401715"/>
    <s v="YPS"/>
    <s v="M. FAIZIN"/>
    <s v="N 9965 UW"/>
    <n v="5041747155"/>
    <s v="-"/>
    <s v="-"/>
    <d v="2021-10-01T00:00:00"/>
    <n v="1280"/>
    <s v="DEPO PUTRA SEJATI"/>
    <s v="DEPO PUTRA SEJATI"/>
    <s v="557-0014297"/>
    <d v="2021-10-02T00:00:00"/>
    <x v="5"/>
    <n v="1280"/>
    <s v="-"/>
    <s v="-"/>
    <n v="6008047367"/>
    <n v="0"/>
    <n v="0"/>
    <n v="0"/>
    <s v="DEPO PUTRA SEJATI"/>
    <s v="-"/>
    <s v="557-0012829"/>
    <d v="2021-10-02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1"/>
  </r>
  <r>
    <x v="2"/>
    <s v="PT. TIRTA INVESTAMA PANDAAN"/>
    <n v="21092401715"/>
    <s v="YPS"/>
    <s v="M. FAIZIN"/>
    <s v="N 9965 UW"/>
    <n v="5041747155"/>
    <s v="-"/>
    <s v="-"/>
    <d v="2021-10-01T00:00:00"/>
    <n v="32"/>
    <s v="DEPO PUTRA SEJATI"/>
    <s v="DEPO PUTRA SEJATI"/>
    <s v="557-0014297"/>
    <d v="2021-10-02T00:00:00"/>
    <x v="4"/>
    <n v="32"/>
    <s v="-"/>
    <s v="-"/>
    <n v="6008047367"/>
    <n v="32"/>
    <n v="0"/>
    <n v="32"/>
    <s v="DEPO PUTRA SEJATI"/>
    <s v="-"/>
    <s v="557-0012829"/>
    <d v="2021-10-02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1"/>
  </r>
  <r>
    <x v="0"/>
    <s v="PT. TIRTA INVESTAMA PANDAAN"/>
    <n v="21092400926"/>
    <s v="YPS"/>
    <s v="M. ARIF TIRTANA"/>
    <s v="N 8598 UV"/>
    <n v="5041745021"/>
    <s v="-"/>
    <s v="-"/>
    <d v="2021-10-01T00:00:00"/>
    <n v="672"/>
    <s v="DEPO MARGOMULYO"/>
    <s v="DEPO MARGOMULYO"/>
    <s v="168-0031598"/>
    <d v="2021-10-01T00:00:00"/>
    <x v="0"/>
    <n v="672"/>
    <n v="21092400932"/>
    <s v="-"/>
    <n v="6008045362"/>
    <n v="24"/>
    <n v="0"/>
    <n v="24"/>
    <s v="DEPO MARGOMULYO"/>
    <s v="-"/>
    <s v="168-0020400"/>
    <d v="2021-09-30T00:00:00"/>
    <n v="0"/>
    <n v="5041745133"/>
    <s v="168-0031597"/>
    <d v="2021-10-01T00:00:00"/>
    <s v="8276767193"/>
    <s v="2050343559"/>
    <s v="8276767193"/>
    <n v="6619200"/>
    <n v="236400"/>
    <n v="0"/>
    <m/>
    <m/>
    <m/>
    <m/>
    <m/>
    <m/>
    <m/>
    <m/>
    <m/>
    <m/>
    <m/>
    <m/>
    <m/>
    <m/>
    <m/>
    <m/>
    <m/>
    <n v="1"/>
  </r>
  <r>
    <x v="0"/>
    <s v="PT. TIRTA INVESTAMA PANDAAN"/>
    <n v="21092400926"/>
    <s v="YPS"/>
    <s v="M. ARIF TIRTANA"/>
    <s v="N 8598 UV"/>
    <n v="5041745021"/>
    <s v="-"/>
    <s v="-"/>
    <d v="2021-10-01T00:00:00"/>
    <n v="672"/>
    <s v="DEPO MARGOMULYO"/>
    <s v="DEPO MARGOMULYO"/>
    <s v="168-0031598"/>
    <d v="2021-10-01T00:00:00"/>
    <x v="1"/>
    <n v="672"/>
    <n v="21092400932"/>
    <s v="-"/>
    <n v="6008045362"/>
    <n v="768"/>
    <n v="0"/>
    <n v="768"/>
    <s v="DEPO MARGOMULYO"/>
    <s v="-"/>
    <s v="168-0020400"/>
    <d v="2021-09-30T00:00:00"/>
    <n v="118"/>
    <n v="5041745133"/>
    <s v="168-0031597"/>
    <d v="2021-10-01T00:00:00"/>
    <s v="8276767193"/>
    <s v="2050343559"/>
    <s v="8276767193"/>
    <n v="20160000"/>
    <n v="23040000"/>
    <n v="3540000"/>
    <m/>
    <m/>
    <m/>
    <m/>
    <m/>
    <m/>
    <m/>
    <m/>
    <m/>
    <m/>
    <m/>
    <m/>
    <m/>
    <m/>
    <m/>
    <m/>
    <m/>
    <n v="1"/>
  </r>
  <r>
    <x v="0"/>
    <s v="PT. TIRTA INVESTAMA PANDAAN"/>
    <n v="21092400926"/>
    <s v="YPS"/>
    <s v="M. ARIF TIRTANA"/>
    <s v="N 8598 UV"/>
    <n v="5041745021"/>
    <s v="-"/>
    <s v="-"/>
    <d v="2021-10-01T00:00:00"/>
    <n v="16"/>
    <s v="DEPO MARGOMULYO"/>
    <s v="DEPO MARGOMULYO"/>
    <s v="168-0031598"/>
    <d v="2021-10-01T00:00:00"/>
    <x v="2"/>
    <n v="16"/>
    <n v="21092400932"/>
    <s v="-"/>
    <n v="6008045362"/>
    <n v="16"/>
    <n v="0"/>
    <n v="16"/>
    <s v="DEPO MARGOMULYO"/>
    <s v="-"/>
    <s v="168-0020400"/>
    <d v="2021-09-30T00:00:00"/>
    <n v="0"/>
    <n v="5041745133"/>
    <s v="168-0031597"/>
    <d v="2021-10-01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23"/>
    <s v="GLL"/>
    <s v="AGUS"/>
    <s v="L 9356 UZ"/>
    <n v="5041754801"/>
    <s v="-"/>
    <s v="-"/>
    <d v="2021-10-01T00:00:00"/>
    <n v="1008"/>
    <s v="DEPO MARGOMULYO"/>
    <s v="DEPO MARGOMULYO"/>
    <s v="168-0031607"/>
    <d v="2021-10-01T00:00:00"/>
    <x v="0"/>
    <n v="1008"/>
    <n v="21092400922"/>
    <s v="-"/>
    <n v="6008042270"/>
    <n v="24"/>
    <n v="0"/>
    <n v="24"/>
    <s v="DEPO MARGOMULYO"/>
    <s v="-"/>
    <s v="168-0020431"/>
    <d v="2021-10-02T00:00:00"/>
    <n v="3"/>
    <n v="5041754881"/>
    <s v="168-0031608"/>
    <d v="2021-10-01T00:00:00"/>
    <s v="8276767193"/>
    <s v="2050343559"/>
    <s v="8276767193"/>
    <n v="9928800"/>
    <n v="236400"/>
    <n v="29550"/>
    <m/>
    <m/>
    <m/>
    <m/>
    <m/>
    <m/>
    <m/>
    <m/>
    <m/>
    <m/>
    <m/>
    <m/>
    <m/>
    <m/>
    <m/>
    <m/>
    <m/>
    <n v="1"/>
  </r>
  <r>
    <x v="0"/>
    <s v="PT. TIRTA INVESTAMA PANDAAN"/>
    <n v="21092400923"/>
    <s v="GLL"/>
    <s v="AGUS"/>
    <s v="L 9356 UZ"/>
    <n v="5041754801"/>
    <s v="-"/>
    <s v="-"/>
    <d v="2021-10-01T00:00:00"/>
    <n v="1008"/>
    <s v="DEPO MARGOMULYO"/>
    <s v="DEPO MARGOMULYO"/>
    <s v="168-0031607"/>
    <d v="2021-10-01T00:00:00"/>
    <x v="1"/>
    <n v="1008"/>
    <n v="21092400922"/>
    <s v="-"/>
    <n v="6008042270"/>
    <n v="1152"/>
    <n v="0"/>
    <n v="1152"/>
    <s v="DEPO MARGOMULYO"/>
    <s v="-"/>
    <s v="168-0020431"/>
    <d v="2021-10-02T00:00:00"/>
    <n v="144"/>
    <n v="5041754881"/>
    <s v="168-0031608"/>
    <d v="2021-10-01T00:00:00"/>
    <s v="8276767193"/>
    <s v="2050343559"/>
    <s v="8276767193"/>
    <n v="30240000"/>
    <n v="34560000"/>
    <n v="4320000"/>
    <m/>
    <m/>
    <m/>
    <m/>
    <m/>
    <m/>
    <m/>
    <m/>
    <m/>
    <m/>
    <m/>
    <m/>
    <m/>
    <m/>
    <m/>
    <m/>
    <m/>
    <n v="1"/>
  </r>
  <r>
    <x v="0"/>
    <s v="PT. TIRTA INVESTAMA PANDAAN"/>
    <n v="21092400923"/>
    <s v="GLL"/>
    <s v="AGUS"/>
    <s v="L 9356 UZ"/>
    <n v="5041754801"/>
    <s v="-"/>
    <s v="-"/>
    <d v="2021-10-01T00:00:00"/>
    <n v="24"/>
    <s v="DEPO MARGOMULYO"/>
    <s v="DEPO MARGOMULYO"/>
    <s v="168-0031607"/>
    <d v="2021-10-01T00:00:00"/>
    <x v="2"/>
    <n v="24"/>
    <n v="21092400922"/>
    <s v="-"/>
    <n v="6008042270"/>
    <n v="24"/>
    <n v="0"/>
    <n v="24"/>
    <s v="DEPO MARGOMULYO"/>
    <s v="-"/>
    <s v="168-0020431"/>
    <d v="2021-10-02T00:00:00"/>
    <n v="0"/>
    <n v="5041754881"/>
    <s v="168-0031608"/>
    <d v="2021-10-01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21"/>
    <s v="YPS"/>
    <s v="SYAIFUL"/>
    <s v="N 8569 UV"/>
    <n v="5041754558"/>
    <s v="-"/>
    <s v="-"/>
    <d v="2021-10-01T00:00:00"/>
    <n v="912"/>
    <s v="DEPO MARGOMULYO"/>
    <s v="DEPO MARGOMULYO"/>
    <s v="168-0031614"/>
    <d v="2021-10-02T00:00:00"/>
    <x v="0"/>
    <n v="912"/>
    <n v="21092400924"/>
    <s v="-"/>
    <n v="6008045313"/>
    <n v="24"/>
    <n v="0"/>
    <n v="24"/>
    <s v="DEPO MARGOMULYO"/>
    <s v="-"/>
    <s v="168-0020413"/>
    <d v="2021-10-01T00:00:00"/>
    <n v="0"/>
    <n v="5041754559"/>
    <s v="168-0031615"/>
    <d v="2021-10-02T00:00:00"/>
    <s v="8276767193"/>
    <s v="2050343559"/>
    <s v="8276767193"/>
    <n v="8983200"/>
    <n v="236400"/>
    <n v="0"/>
    <m/>
    <m/>
    <m/>
    <m/>
    <m/>
    <m/>
    <m/>
    <m/>
    <m/>
    <m/>
    <m/>
    <m/>
    <m/>
    <m/>
    <m/>
    <m/>
    <m/>
    <n v="1"/>
  </r>
  <r>
    <x v="0"/>
    <s v="PT. TIRTA INVESTAMA PANDAAN"/>
    <n v="21092400921"/>
    <s v="YPS"/>
    <s v="SYAIFUL"/>
    <s v="N 8569 UV"/>
    <n v="5041754558"/>
    <s v="-"/>
    <s v="-"/>
    <d v="2021-10-01T00:00:00"/>
    <n v="912"/>
    <s v="DEPO MARGOMULYO"/>
    <s v="DEPO MARGOMULYO"/>
    <s v="168-0031614"/>
    <d v="2021-10-02T00:00:00"/>
    <x v="1"/>
    <n v="912"/>
    <n v="21092400924"/>
    <s v="-"/>
    <n v="6008045313"/>
    <n v="960"/>
    <n v="0"/>
    <n v="960"/>
    <s v="DEPO MARGOMULYO"/>
    <s v="-"/>
    <s v="168-0020413"/>
    <d v="2021-10-01T00:00:00"/>
    <n v="78"/>
    <n v="5041754559"/>
    <s v="168-0031615"/>
    <d v="2021-10-02T00:00:00"/>
    <s v="8276767193"/>
    <s v="2050343559"/>
    <s v="8276767193"/>
    <n v="27360000"/>
    <n v="28800000"/>
    <n v="2340000"/>
    <m/>
    <m/>
    <m/>
    <m/>
    <m/>
    <m/>
    <m/>
    <m/>
    <m/>
    <m/>
    <m/>
    <m/>
    <m/>
    <m/>
    <m/>
    <m/>
    <m/>
    <n v="1"/>
  </r>
  <r>
    <x v="0"/>
    <s v="PT. TIRTA INVESTAMA PANDAAN"/>
    <n v="21092400921"/>
    <s v="YPS"/>
    <s v="SYAIFUL"/>
    <s v="N 8569 UV"/>
    <n v="5041754558"/>
    <s v="-"/>
    <s v="-"/>
    <d v="2021-10-01T00:00:00"/>
    <n v="20"/>
    <s v="DEPO MARGOMULYO"/>
    <s v="DEPO MARGOMULYO"/>
    <s v="168-0031614"/>
    <d v="2021-10-02T00:00:00"/>
    <x v="2"/>
    <n v="20"/>
    <n v="21092400924"/>
    <s v="-"/>
    <n v="6008045313"/>
    <n v="20"/>
    <n v="0"/>
    <n v="20"/>
    <s v="DEPO MARGOMULYO"/>
    <s v="-"/>
    <s v="168-0020413"/>
    <d v="2021-10-01T00:00:00"/>
    <n v="0"/>
    <n v="5041754559"/>
    <s v="168-0031615"/>
    <d v="2021-10-02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22"/>
    <s v="YPS"/>
    <s v="SYAIFUL"/>
    <s v="N 8569 UV"/>
    <n v="5041757977"/>
    <s v="-"/>
    <s v="-"/>
    <d v="2021-10-01T00:00:00"/>
    <n v="912"/>
    <s v="DEPO MARGOMULYO"/>
    <s v="DEPO MARGOMULYO"/>
    <s v="168-0031616"/>
    <d v="2021-10-02T00:00:00"/>
    <x v="0"/>
    <n v="912"/>
    <n v="21092400930"/>
    <s v="-"/>
    <n v="6008046183"/>
    <n v="24"/>
    <n v="0"/>
    <n v="24"/>
    <s v="DEPO MARGOMULYO"/>
    <s v="-"/>
    <s v="168-0020412"/>
    <d v="2021-10-01T00:00:00"/>
    <n v="0"/>
    <n v="5041756954"/>
    <s v="168-0031617"/>
    <d v="2021-10-02T00:00:00"/>
    <s v="8276767193"/>
    <s v="2050343559"/>
    <s v="8276767193"/>
    <n v="8983200"/>
    <n v="236400"/>
    <n v="0"/>
    <m/>
    <m/>
    <m/>
    <m/>
    <m/>
    <m/>
    <m/>
    <m/>
    <m/>
    <m/>
    <m/>
    <m/>
    <m/>
    <m/>
    <m/>
    <m/>
    <m/>
    <n v="1"/>
  </r>
  <r>
    <x v="0"/>
    <s v="PT. TIRTA INVESTAMA PANDAAN"/>
    <n v="21092400922"/>
    <s v="YPS"/>
    <s v="SYAIFUL"/>
    <s v="N 8569 UV"/>
    <n v="5041757977"/>
    <s v="-"/>
    <s v="-"/>
    <d v="2021-10-01T00:00:00"/>
    <n v="912"/>
    <s v="DEPO MARGOMULYO"/>
    <s v="DEPO MARGOMULYO"/>
    <s v="168-0031616"/>
    <d v="2021-10-02T00:00:00"/>
    <x v="1"/>
    <n v="912"/>
    <n v="21092400930"/>
    <s v="-"/>
    <n v="6008046183"/>
    <n v="1152"/>
    <n v="0"/>
    <n v="1152"/>
    <s v="DEPO MARGOMULYO"/>
    <s v="-"/>
    <s v="168-0020412"/>
    <d v="2021-10-01T00:00:00"/>
    <n v="250"/>
    <n v="5041756954"/>
    <s v="168-0031617"/>
    <d v="2021-10-02T00:00:00"/>
    <s v="8276767193"/>
    <s v="2050343559"/>
    <s v="8276767193"/>
    <n v="27360000"/>
    <n v="34560000"/>
    <n v="7500000"/>
    <m/>
    <m/>
    <m/>
    <m/>
    <m/>
    <m/>
    <m/>
    <m/>
    <m/>
    <m/>
    <m/>
    <m/>
    <m/>
    <m/>
    <m/>
    <m/>
    <m/>
    <n v="1"/>
  </r>
  <r>
    <x v="0"/>
    <s v="PT. TIRTA INVESTAMA PANDAAN"/>
    <n v="21092400922"/>
    <s v="YPS"/>
    <s v="SYAIFUL"/>
    <s v="N 8569 UV"/>
    <n v="5041757977"/>
    <s v="-"/>
    <s v="-"/>
    <d v="2021-10-01T00:00:00"/>
    <n v="24"/>
    <s v="DEPO MARGOMULYO"/>
    <s v="DEPO MARGOMULYO"/>
    <s v="168-0031616"/>
    <d v="2021-10-02T00:00:00"/>
    <x v="2"/>
    <n v="24"/>
    <n v="21092400930"/>
    <s v="-"/>
    <n v="6008046183"/>
    <n v="24"/>
    <n v="0"/>
    <n v="24"/>
    <s v="DEPO MARGOMULYO"/>
    <s v="-"/>
    <s v="168-0020412"/>
    <d v="2021-10-01T00:00:00"/>
    <n v="0"/>
    <n v="5041756954"/>
    <s v="168-0031617"/>
    <d v="2021-10-02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19"/>
    <s v="GLL"/>
    <s v="FAUZAN"/>
    <s v="N 8573 UV"/>
    <n v="5041758284"/>
    <s v="-"/>
    <s v="-"/>
    <d v="2021-10-01T00:00:00"/>
    <n v="879"/>
    <s v="DEPO MARGOMULYO"/>
    <s v="DEPO MARGOMULYO"/>
    <s v="168-0031618"/>
    <d v="2021-10-02T00:00:00"/>
    <x v="0"/>
    <n v="879"/>
    <n v="21092400928"/>
    <s v="-"/>
    <n v="6008040502"/>
    <n v="0"/>
    <n v="0"/>
    <n v="0"/>
    <s v="DEPO MARGOMULYO"/>
    <s v="-"/>
    <s v="168-0020418"/>
    <d v="2021-10-01T00:00:00"/>
    <n v="0"/>
    <n v="5041756752"/>
    <s v="168-0031619"/>
    <d v="2021-10-02T00:00:00"/>
    <s v="8276767193"/>
    <s v="2050343559"/>
    <s v="8276767193"/>
    <n v="865815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19"/>
    <s v="GLL"/>
    <s v="FAUZAN"/>
    <s v="N 8573 UV"/>
    <n v="5041758284"/>
    <s v="-"/>
    <s v="-"/>
    <d v="2021-10-01T00:00:00"/>
    <n v="879"/>
    <s v="DEPO MARGOMULYO"/>
    <s v="DEPO MARGOMULYO"/>
    <s v="168-0031618"/>
    <d v="2021-10-02T00:00:00"/>
    <x v="1"/>
    <n v="879"/>
    <n v="21092400928"/>
    <s v="-"/>
    <n v="6008040502"/>
    <n v="960"/>
    <n v="0"/>
    <n v="960"/>
    <s v="DEPO MARGOMULYO"/>
    <s v="-"/>
    <s v="168-0020418"/>
    <d v="2021-10-01T00:00:00"/>
    <n v="81"/>
    <n v="5041756752"/>
    <s v="168-0031619"/>
    <d v="2021-10-02T00:00:00"/>
    <s v="8276767193"/>
    <s v="2050343559"/>
    <s v="8276767193"/>
    <n v="26370000"/>
    <n v="28800000"/>
    <n v="2430000"/>
    <m/>
    <m/>
    <m/>
    <m/>
    <m/>
    <m/>
    <m/>
    <m/>
    <m/>
    <m/>
    <m/>
    <m/>
    <m/>
    <m/>
    <m/>
    <m/>
    <m/>
    <n v="1"/>
  </r>
  <r>
    <x v="0"/>
    <s v="PT. TIRTA INVESTAMA PANDAAN"/>
    <n v="21092400919"/>
    <s v="GLL"/>
    <s v="FAUZAN"/>
    <s v="N 8573 UV"/>
    <n v="5041758284"/>
    <s v="-"/>
    <s v="-"/>
    <d v="2021-10-01T00:00:00"/>
    <n v="20"/>
    <s v="DEPO MARGOMULYO"/>
    <s v="DEPO MARGOMULYO"/>
    <s v="168-0031618"/>
    <d v="2021-10-02T00:00:00"/>
    <x v="2"/>
    <n v="20"/>
    <n v="21092400928"/>
    <s v="-"/>
    <n v="6008040502"/>
    <n v="20"/>
    <n v="0"/>
    <n v="20"/>
    <s v="DEPO MARGOMULYO"/>
    <s v="-"/>
    <s v="168-0020418"/>
    <d v="2021-10-01T00:00:00"/>
    <n v="0"/>
    <n v="5041756752"/>
    <s v="168-0031619"/>
    <d v="2021-10-02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27"/>
    <s v="YPS"/>
    <s v="WAKHID LESTARI"/>
    <s v="L 9355 UZ"/>
    <n v="5041740703"/>
    <s v="-"/>
    <s v="-"/>
    <d v="2021-10-01T00:00:00"/>
    <n v="1104"/>
    <s v="DEPO GRESIK"/>
    <s v="DEPO GRESIK"/>
    <s v="556-0008661"/>
    <d v="2021-10-01T00:00:00"/>
    <x v="0"/>
    <n v="1104"/>
    <n v="21092400934"/>
    <s v="-"/>
    <n v="6008038875"/>
    <n v="24"/>
    <n v="0"/>
    <n v="24"/>
    <s v="DEPO GRESIK"/>
    <s v="-"/>
    <s v="556-0006043"/>
    <d v="2021-09-30T00:00:00"/>
    <n v="0"/>
    <n v="5041740705"/>
    <s v="556-0008660"/>
    <d v="2021-10-01T00:00:00"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1"/>
  </r>
  <r>
    <x v="0"/>
    <s v="PT. TIRTA INVESTAMA PANDAAN"/>
    <n v="21092400927"/>
    <s v="YPS"/>
    <s v="WAKHID LESTARI"/>
    <s v="L 9355 UZ"/>
    <n v="5041740703"/>
    <s v="-"/>
    <s v="-"/>
    <d v="2021-10-01T00:00:00"/>
    <n v="1104"/>
    <s v="DEPO GRESIK"/>
    <s v="DEPO GRESIK"/>
    <s v="556-0008661"/>
    <d v="2021-10-01T00:00:00"/>
    <x v="1"/>
    <n v="1104"/>
    <n v="21092400934"/>
    <s v="-"/>
    <n v="6008038875"/>
    <n v="1152"/>
    <n v="0"/>
    <n v="1152"/>
    <s v="DEPO GRESIK"/>
    <s v="-"/>
    <s v="556-0006043"/>
    <d v="2021-09-30T00:00:00"/>
    <n v="59"/>
    <n v="5041740705"/>
    <s v="556-0008660"/>
    <d v="2021-10-01T00:00:00"/>
    <s v="8276767193"/>
    <s v="2050343559"/>
    <s v="8276767193"/>
    <n v="33120000"/>
    <n v="34560000"/>
    <n v="1770000"/>
    <m/>
    <m/>
    <m/>
    <m/>
    <m/>
    <m/>
    <m/>
    <m/>
    <m/>
    <m/>
    <m/>
    <m/>
    <m/>
    <m/>
    <m/>
    <m/>
    <m/>
    <n v="1"/>
  </r>
  <r>
    <x v="0"/>
    <s v="PT. TIRTA INVESTAMA PANDAAN"/>
    <n v="21092400927"/>
    <s v="YPS"/>
    <s v="WAKHID LESTARI"/>
    <s v="L 9355 UZ"/>
    <n v="5041740703"/>
    <s v="-"/>
    <s v="-"/>
    <d v="2021-10-01T00:00:00"/>
    <n v="24"/>
    <s v="DEPO GRESIK"/>
    <s v="DEPO GRESIK"/>
    <s v="556-0008661"/>
    <d v="2021-10-01T00:00:00"/>
    <x v="2"/>
    <n v="24"/>
    <n v="21092400934"/>
    <s v="-"/>
    <n v="6008038875"/>
    <n v="24"/>
    <n v="0"/>
    <n v="24"/>
    <s v="DEPO GRESIK"/>
    <s v="-"/>
    <s v="556-0006043"/>
    <d v="2021-09-30T00:00:00"/>
    <n v="0"/>
    <n v="5041740705"/>
    <s v="556-0008660"/>
    <d v="2021-10-01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20"/>
    <s v="YPS"/>
    <s v="SUKRONI"/>
    <s v="N 8502 UV"/>
    <n v="5041752221"/>
    <s v="-"/>
    <s v="-"/>
    <d v="2021-10-01T00:00:00"/>
    <n v="720"/>
    <s v="DEPO MARGOMULYO"/>
    <s v="DEPO MARGOMULYO"/>
    <s v="168-0031632"/>
    <d v="2021-10-02T00:00:00"/>
    <x v="0"/>
    <n v="720"/>
    <n v="21092400937"/>
    <s v="-"/>
    <n v="6008047418"/>
    <n v="24"/>
    <n v="0"/>
    <n v="24"/>
    <s v="DEPO MARGOMULYO"/>
    <s v="-"/>
    <s v="168-0020415"/>
    <d v="2021-10-01T00:00:00"/>
    <n v="0"/>
    <n v="5041756939"/>
    <s v="168-0031633"/>
    <d v="2021-10-02T00:00:00"/>
    <s v="8276767193"/>
    <s v="2050343559"/>
    <s v="8276767193"/>
    <n v="7092000"/>
    <n v="236400"/>
    <n v="0"/>
    <m/>
    <m/>
    <m/>
    <m/>
    <m/>
    <m/>
    <m/>
    <m/>
    <m/>
    <m/>
    <m/>
    <m/>
    <m/>
    <m/>
    <m/>
    <m/>
    <m/>
    <n v="1"/>
  </r>
  <r>
    <x v="0"/>
    <s v="PT. TIRTA INVESTAMA PANDAAN"/>
    <n v="21092400920"/>
    <s v="YPS"/>
    <s v="SUKRONI"/>
    <s v="N 8502 UV"/>
    <n v="5041752221"/>
    <s v="-"/>
    <s v="-"/>
    <d v="2021-10-01T00:00:00"/>
    <n v="720"/>
    <s v="DEPO MARGOMULYO"/>
    <s v="DEPO MARGOMULYO"/>
    <s v="168-0031632"/>
    <d v="2021-10-02T00:00:00"/>
    <x v="1"/>
    <n v="720"/>
    <n v="21092400937"/>
    <s v="-"/>
    <n v="6008047418"/>
    <n v="768"/>
    <n v="0"/>
    <n v="768"/>
    <s v="DEPO MARGOMULYO"/>
    <s v="-"/>
    <s v="168-0020415"/>
    <d v="2021-10-01T00:00:00"/>
    <n v="59"/>
    <n v="5041756939"/>
    <s v="168-0031633"/>
    <d v="2021-10-02T00:00:00"/>
    <s v="8276767193"/>
    <s v="2050343559"/>
    <s v="8276767193"/>
    <n v="21600000"/>
    <n v="23040000"/>
    <n v="1770000"/>
    <m/>
    <m/>
    <m/>
    <m/>
    <m/>
    <m/>
    <m/>
    <m/>
    <m/>
    <m/>
    <m/>
    <m/>
    <m/>
    <m/>
    <m/>
    <m/>
    <m/>
    <n v="1"/>
  </r>
  <r>
    <x v="0"/>
    <s v="PT. TIRTA INVESTAMA PANDAAN"/>
    <n v="21092400920"/>
    <s v="YPS"/>
    <s v="SUKRONI"/>
    <s v="N 8502 UV"/>
    <n v="5041752221"/>
    <s v="-"/>
    <s v="-"/>
    <d v="2021-10-01T00:00:00"/>
    <n v="16"/>
    <s v="DEPO MARGOMULYO"/>
    <s v="DEPO MARGOMULYO"/>
    <s v="168-0031632"/>
    <d v="2021-10-02T00:00:00"/>
    <x v="2"/>
    <n v="16"/>
    <n v="21092400937"/>
    <s v="-"/>
    <n v="6008047418"/>
    <n v="16"/>
    <n v="0"/>
    <n v="16"/>
    <s v="DEPO MARGOMULYO"/>
    <s v="-"/>
    <s v="168-0020415"/>
    <d v="2021-10-01T00:00:00"/>
    <n v="0"/>
    <n v="5041756939"/>
    <s v="168-0031633"/>
    <d v="2021-10-02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25"/>
    <s v="YPS"/>
    <s v="M. GHOFIR"/>
    <s v="N 8699 UV"/>
    <n v="5041744419"/>
    <s v="-"/>
    <s v="-"/>
    <d v="2021-10-01T00:00:00"/>
    <n v="1056"/>
    <s v="DEPO GRESIK"/>
    <s v="DEPO GRESIK"/>
    <s v="556-0008663"/>
    <d v="2021-10-01T00:00:00"/>
    <x v="0"/>
    <n v="1056"/>
    <n v="21092400933"/>
    <s v="-"/>
    <n v="6008043634"/>
    <n v="24"/>
    <n v="0"/>
    <n v="24"/>
    <s v="DEPO GRESIK"/>
    <s v="-"/>
    <s v="556-0006039"/>
    <d v="2021-09-30T00:00:00"/>
    <n v="0"/>
    <n v="5041744055"/>
    <s v="556-0008662"/>
    <d v="2021-10-01T00:00:00"/>
    <s v="8276767193"/>
    <s v="2050343559"/>
    <s v="8276767193"/>
    <n v="10401600"/>
    <n v="236400"/>
    <n v="0"/>
    <m/>
    <m/>
    <m/>
    <m/>
    <m/>
    <m/>
    <m/>
    <m/>
    <m/>
    <m/>
    <m/>
    <m/>
    <m/>
    <m/>
    <m/>
    <m/>
    <m/>
    <n v="1"/>
  </r>
  <r>
    <x v="0"/>
    <s v="PT. TIRTA INVESTAMA PANDAAN"/>
    <n v="21092400925"/>
    <s v="YPS"/>
    <s v="M. GHOFIR"/>
    <s v="N 8699 UV"/>
    <n v="5041744419"/>
    <s v="-"/>
    <s v="-"/>
    <d v="2021-10-01T00:00:00"/>
    <n v="1056"/>
    <s v="DEPO GRESIK"/>
    <s v="DEPO GRESIK"/>
    <s v="556-0008663"/>
    <d v="2021-10-01T00:00:00"/>
    <x v="1"/>
    <n v="1056"/>
    <n v="21092400933"/>
    <s v="-"/>
    <n v="6008043634"/>
    <n v="1152"/>
    <n v="0"/>
    <n v="1152"/>
    <s v="DEPO GRESIK"/>
    <s v="-"/>
    <s v="556-0006039"/>
    <d v="2021-09-30T00:00:00"/>
    <n v="142"/>
    <n v="5041744055"/>
    <s v="556-0008662"/>
    <d v="2021-10-01T00:00:00"/>
    <s v="8276767193"/>
    <s v="2050343559"/>
    <s v="8276767193"/>
    <n v="31680000"/>
    <n v="34560000"/>
    <n v="4260000"/>
    <m/>
    <m/>
    <m/>
    <m/>
    <m/>
    <m/>
    <m/>
    <m/>
    <m/>
    <m/>
    <m/>
    <m/>
    <m/>
    <m/>
    <m/>
    <m/>
    <m/>
    <n v="1"/>
  </r>
  <r>
    <x v="0"/>
    <s v="PT. TIRTA INVESTAMA PANDAAN"/>
    <n v="21092400925"/>
    <s v="YPS"/>
    <s v="M. GHOFIR"/>
    <s v="N 8699 UV"/>
    <n v="5041744419"/>
    <s v="-"/>
    <s v="-"/>
    <d v="2021-10-01T00:00:00"/>
    <n v="24"/>
    <s v="DEPO GRESIK"/>
    <s v="DEPO GRESIK"/>
    <s v="556-0008663"/>
    <d v="2021-10-01T00:00:00"/>
    <x v="2"/>
    <n v="24"/>
    <n v="21092400933"/>
    <s v="-"/>
    <n v="6008043634"/>
    <n v="24"/>
    <n v="0"/>
    <n v="24"/>
    <s v="DEPO GRESIK"/>
    <s v="-"/>
    <s v="556-0006039"/>
    <d v="2021-09-30T00:00:00"/>
    <n v="0"/>
    <n v="5041744055"/>
    <s v="556-0008662"/>
    <d v="2021-10-01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20"/>
    <s v="YPS"/>
    <s v="SYAIFUL ARIFIN"/>
    <s v="N 8660 UW"/>
    <n v="5041740199"/>
    <s v="-"/>
    <s v="-"/>
    <d v="2021-10-01T00:00:00"/>
    <n v="1280"/>
    <s v="DEPO PROBOLINGGO"/>
    <s v="DEPO PROBOLINGGO"/>
    <s v="889-0004164"/>
    <d v="2021-10-01T00:00:00"/>
    <x v="5"/>
    <n v="1280"/>
    <s v="-"/>
    <s v="-"/>
    <n v="6008044534"/>
    <n v="0"/>
    <n v="0"/>
    <n v="0"/>
    <s v="DEPO PROBOLINGGO"/>
    <s v="-"/>
    <s v="889-0004068"/>
    <d v="2021-10-01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20"/>
    <s v="YPS"/>
    <s v="SYAIFUL ARIFIN"/>
    <s v="N 8660 UW"/>
    <n v="5041740199"/>
    <s v="-"/>
    <s v="-"/>
    <d v="2021-10-01T00:00:00"/>
    <n v="32"/>
    <s v="DEPO PROBOLINGGO"/>
    <s v="DEPO PROBOLINGGO"/>
    <s v="889-0004164"/>
    <d v="2021-10-01T00:00:00"/>
    <x v="4"/>
    <n v="32"/>
    <s v="-"/>
    <s v="-"/>
    <n v="6008044534"/>
    <n v="32"/>
    <n v="0"/>
    <n v="32"/>
    <s v="DEPO PROBOLINGGO"/>
    <s v="-"/>
    <s v="889-0004068"/>
    <d v="2021-10-01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1"/>
  </r>
  <r>
    <x v="1"/>
    <s v="PT. TIRTA INVESTAMA PANDAAN"/>
    <n v="21092400506"/>
    <s v="YPS"/>
    <s v="SYAIFUL ARIFIN"/>
    <s v="N 8660 UW"/>
    <n v="5041742093"/>
    <s v="-"/>
    <s v="-"/>
    <d v="2021-10-01T00:00:00"/>
    <n v="1120"/>
    <s v="DEPO SUKOREJO"/>
    <s v="DEPO SUKOREJO"/>
    <s v="569-0002142"/>
    <d v="2021-10-01T00:00:00"/>
    <x v="3"/>
    <n v="1120"/>
    <s v="-"/>
    <s v="-"/>
    <n v="6008042034"/>
    <n v="0"/>
    <n v="0"/>
    <n v="0"/>
    <s v="DEPO SUKOREJO"/>
    <s v="-"/>
    <s v="569-0002023"/>
    <d v="2021-10-01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06"/>
    <s v="YPS"/>
    <s v="SYAIFUL ARIFIN"/>
    <s v="N 8660 UW"/>
    <n v="5041742093"/>
    <s v="-"/>
    <s v="-"/>
    <d v="2021-10-01T00:00:00"/>
    <n v="16"/>
    <s v="DEPO SUKOREJO"/>
    <s v="DEPO SUKOREJO"/>
    <s v="569-0002142"/>
    <d v="2021-10-01T00:00:00"/>
    <x v="4"/>
    <n v="16"/>
    <s v="-"/>
    <s v="-"/>
    <n v="6008042034"/>
    <n v="16"/>
    <n v="0"/>
    <n v="16"/>
    <s v="DEPO SUKOREJO"/>
    <s v="-"/>
    <s v="569-0002023"/>
    <d v="2021-10-01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1"/>
  </r>
  <r>
    <x v="1"/>
    <s v="PT. TIRTA INVESTAMA PANDAAN"/>
    <n v="21092400502"/>
    <s v="GLL"/>
    <s v="TJIPTO"/>
    <s v="L 9349 UZ"/>
    <n v="5041742920"/>
    <s v="-"/>
    <s v="-"/>
    <d v="2021-10-01T00:00:00"/>
    <n v="1120"/>
    <s v="GUDANG CARAT LMS"/>
    <s v="GUDANG CARAT LMS"/>
    <n v="19668"/>
    <d v="2021-10-01T00:00:00"/>
    <x v="3"/>
    <n v="1120"/>
    <s v="-"/>
    <s v="-"/>
    <n v="6008044070"/>
    <n v="0"/>
    <n v="0"/>
    <n v="0"/>
    <s v="GUDANG CARAT LMS"/>
    <s v="-"/>
    <n v="33857"/>
    <d v="2021-10-01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02"/>
    <s v="GLL"/>
    <s v="TJIPTO"/>
    <s v="L 9349 UZ"/>
    <n v="5041742920"/>
    <s v="-"/>
    <s v="-"/>
    <d v="2021-10-01T00:00:00"/>
    <n v="16"/>
    <s v="GUDANG CARAT LMS"/>
    <s v="GUDANG CARAT LMS"/>
    <n v="19668"/>
    <d v="2021-10-01T00:00:00"/>
    <x v="4"/>
    <n v="16"/>
    <s v="-"/>
    <s v="-"/>
    <n v="6008044070"/>
    <n v="16"/>
    <n v="0"/>
    <n v="16"/>
    <s v="GUDANG CARAT LMS"/>
    <s v="-"/>
    <n v="33857"/>
    <d v="2021-10-01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1"/>
  </r>
  <r>
    <x v="1"/>
    <s v="PT. TIRTA INVESTAMA PANDAAN"/>
    <n v="21092400519"/>
    <s v="YPS"/>
    <s v="SYAIFUL ARIFIN"/>
    <s v="N 8660 UW"/>
    <n v="5041740519"/>
    <s v="-"/>
    <s v="-"/>
    <d v="2021-10-01T00:00:00"/>
    <n v="1280"/>
    <s v="DEPO SITUBONDO"/>
    <s v="DEPO SITUBONDO"/>
    <s v="899-0001650"/>
    <d v="2021-10-02T00:00:00"/>
    <x v="5"/>
    <n v="1280"/>
    <s v="-"/>
    <s v="-"/>
    <n v="6008045297"/>
    <n v="0"/>
    <n v="0"/>
    <n v="0"/>
    <s v="DEPO SITUBONDO"/>
    <s v="-"/>
    <s v="899-0001592"/>
    <d v="2021-10-02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1"/>
  </r>
  <r>
    <x v="1"/>
    <s v="PT. TIRTA INVESTAMA PANDAAN"/>
    <n v="21092400519"/>
    <s v="YPS"/>
    <s v="SYAIFUL ARIFIN"/>
    <s v="N 8660 UW"/>
    <n v="5041740519"/>
    <s v="-"/>
    <s v="-"/>
    <d v="2021-10-01T00:00:00"/>
    <n v="32"/>
    <s v="DEPO SITUBONDO"/>
    <s v="DEPO SITUBONDO"/>
    <s v="899-0001650"/>
    <d v="2021-10-02T00:00:00"/>
    <x v="4"/>
    <n v="32"/>
    <s v="-"/>
    <s v="-"/>
    <n v="6008045297"/>
    <n v="32"/>
    <n v="0"/>
    <n v="32"/>
    <s v="DEPO SITUBONDO"/>
    <s v="-"/>
    <s v="899-0001592"/>
    <d v="2021-10-02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1"/>
  </r>
  <r>
    <x v="1"/>
    <s v="PT. TIRTA INVESTAMA BANYUWANGI"/>
    <n v="21092400699"/>
    <s v="YPS"/>
    <s v="RAHMAT"/>
    <s v="N 8218 UV"/>
    <n v="5041746040"/>
    <s v="-"/>
    <s v="-"/>
    <d v="2021-10-01T00:00:00"/>
    <n v="1280"/>
    <s v="WIRADAYA"/>
    <s v="WIRADAYA"/>
    <s v="558-0009763"/>
    <d v="2021-10-01T00:00:00"/>
    <x v="5"/>
    <n v="1280"/>
    <s v="-"/>
    <s v="-"/>
    <n v="6008044078"/>
    <n v="0"/>
    <n v="0"/>
    <n v="0"/>
    <s v="WIRADAYA"/>
    <s v="-"/>
    <s v="558-0006383"/>
    <d v="2021-10-01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1"/>
  </r>
  <r>
    <x v="1"/>
    <s v="PT. TIRTA INVESTAMA BANYUWANGI"/>
    <n v="21092400699"/>
    <s v="YPS"/>
    <s v="RAHMAT"/>
    <s v="N 8218 UV"/>
    <n v="5041746040"/>
    <s v="-"/>
    <s v="-"/>
    <d v="2021-10-01T00:00:00"/>
    <n v="31"/>
    <s v="WIRADAYA"/>
    <s v="WIRADAYA"/>
    <s v="558-0009763"/>
    <d v="2021-10-01T00:00:00"/>
    <x v="4"/>
    <n v="31"/>
    <s v="-"/>
    <s v="-"/>
    <n v="6008044078"/>
    <n v="31"/>
    <n v="0"/>
    <n v="32"/>
    <s v="WIRADAYA"/>
    <s v="-"/>
    <s v="558-0006383"/>
    <d v="2021-10-01T00:00:00"/>
    <n v="0"/>
    <s v="-"/>
    <s v="-"/>
    <s v="-"/>
    <s v="8276766667"/>
    <s v="2050343533"/>
    <e v="#N/A"/>
    <n v="3100000"/>
    <n v="3200000"/>
    <n v="0"/>
    <m/>
    <m/>
    <m/>
    <m/>
    <m/>
    <m/>
    <m/>
    <m/>
    <m/>
    <m/>
    <m/>
    <m/>
    <m/>
    <m/>
    <m/>
    <m/>
    <m/>
    <n v="1"/>
  </r>
  <r>
    <x v="1"/>
    <s v="PT. TIRTA INVESTAMA BANYUWANGI"/>
    <n v="21092400699"/>
    <s v="YPS"/>
    <s v="RAHMAT"/>
    <s v="N 8218 UV"/>
    <n v="5041746040"/>
    <s v="-"/>
    <s v="-"/>
    <d v="2021-10-01T00:00:00"/>
    <n v="1"/>
    <s v="WIRADAYA"/>
    <s v="WIRADAYA"/>
    <s v="558-0009763"/>
    <d v="2021-10-01T00:00:00"/>
    <x v="8"/>
    <n v="1"/>
    <s v="-"/>
    <s v="-"/>
    <n v="6008044078"/>
    <n v="1"/>
    <n v="0"/>
    <n v="0"/>
    <s v="WIRADAYA"/>
    <s v="-"/>
    <s v="558-0006383"/>
    <d v="2021-10-01T00:00:00"/>
    <n v="0"/>
    <s v="-"/>
    <s v="-"/>
    <s v="-"/>
    <s v="8276766667"/>
    <s v="2050343533"/>
    <e v="#N/A"/>
    <n v="100000"/>
    <n v="0"/>
    <n v="0"/>
    <m/>
    <m/>
    <m/>
    <m/>
    <m/>
    <m/>
    <m/>
    <m/>
    <m/>
    <m/>
    <m/>
    <m/>
    <m/>
    <m/>
    <m/>
    <m/>
    <m/>
    <n v="1"/>
  </r>
  <r>
    <x v="1"/>
    <s v="PT. TIRTA MAS LESTARI"/>
    <s v="90402139F001"/>
    <s v="GLL"/>
    <s v="KOMAIRI"/>
    <s v="L 9614 UX"/>
    <n v="5041787628"/>
    <s v="-"/>
    <s v="9040/2021/10/0002"/>
    <d v="2021-10-01T00:00:00"/>
    <n v="1344"/>
    <s v="DEPO PASURUAN"/>
    <s v="DEPO PASURUAN"/>
    <s v="555-0008726"/>
    <d v="2021-10-01T00:00:00"/>
    <x v="9"/>
    <n v="1344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9999360"/>
    <n v="0"/>
    <n v="0"/>
    <s v="-"/>
    <m/>
    <m/>
    <m/>
    <m/>
    <m/>
    <m/>
    <m/>
    <m/>
    <m/>
    <m/>
    <m/>
    <m/>
    <m/>
    <m/>
    <m/>
    <m/>
    <n v="1"/>
  </r>
  <r>
    <x v="1"/>
    <s v="PT. TIRTA MAS LESTARI"/>
    <s v="90402139F001"/>
    <s v="GLL"/>
    <s v="KOMAIRI"/>
    <s v="L 9614 UX"/>
    <n v="5041787628"/>
    <s v="-"/>
    <s v="9040/2021/10/0002"/>
    <d v="2021-10-01T00:00:00"/>
    <n v="1344"/>
    <s v="DEPO PASURUAN"/>
    <s v="DEPO PASURUAN"/>
    <s v="555-0008726"/>
    <d v="2021-10-01T00:00:00"/>
    <x v="10"/>
    <n v="1344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40320000"/>
    <n v="0"/>
    <n v="0"/>
    <s v="-"/>
    <m/>
    <m/>
    <m/>
    <m/>
    <m/>
    <m/>
    <m/>
    <m/>
    <m/>
    <m/>
    <m/>
    <m/>
    <m/>
    <m/>
    <m/>
    <m/>
    <n v="1"/>
  </r>
  <r>
    <x v="1"/>
    <s v="PT. TIRTA MAS LESTARI"/>
    <s v="90402139F001-RETUR"/>
    <s v="GLL"/>
    <s v="KOMAIRI"/>
    <s v="L 9614 UX"/>
    <n v="5041787628"/>
    <s v="-"/>
    <s v="9040/2021/10/0002"/>
    <d v="2021-10-01T00:00:00"/>
    <n v="0"/>
    <s v="-"/>
    <s v="-"/>
    <s v="-"/>
    <s v="-"/>
    <x v="9"/>
    <n v="0"/>
    <s v="90402139F001"/>
    <s v="-"/>
    <n v="6008059214"/>
    <n v="22"/>
    <n v="0"/>
    <n v="22"/>
    <s v="DEPO PASURUAN"/>
    <s v="-"/>
    <s v="555-0006440"/>
    <d v="2021-10-05T00:00:00"/>
    <n v="0"/>
    <n v="5041825305"/>
    <s v="555-0008772"/>
    <d v="2021-10-06T00:00:00"/>
    <s v="8276766667"/>
    <s v="2050343533"/>
    <s v="8276766667"/>
    <n v="0"/>
    <n v="163680"/>
    <n v="0"/>
    <m/>
    <m/>
    <m/>
    <m/>
    <m/>
    <m/>
    <m/>
    <m/>
    <m/>
    <m/>
    <m/>
    <m/>
    <m/>
    <m/>
    <m/>
    <m/>
    <m/>
    <n v="1"/>
  </r>
  <r>
    <x v="1"/>
    <s v="PT. TIRTA MAS LESTARI"/>
    <s v="90402139F001-RETUR"/>
    <s v="GLL"/>
    <s v="KOMAIRI"/>
    <s v="L 9614 UX"/>
    <n v="5041787628"/>
    <s v="-"/>
    <s v="9040/2021/10/0002"/>
    <d v="2021-10-01T00:00:00"/>
    <n v="0"/>
    <s v="-"/>
    <s v="-"/>
    <s v="-"/>
    <s v="-"/>
    <x v="10"/>
    <n v="0"/>
    <s v="90402139F001"/>
    <s v="-"/>
    <n v="6008059214"/>
    <n v="1344"/>
    <n v="0"/>
    <n v="1344"/>
    <s v="DEPO PASURUAN"/>
    <s v="-"/>
    <s v="555-0006440"/>
    <d v="2021-10-05T00:00:00"/>
    <n v="34"/>
    <n v="5041825305"/>
    <s v="555-0008772"/>
    <d v="2021-10-06T00:00:00"/>
    <s v="8276766667"/>
    <s v="2050343533"/>
    <s v="8276766667"/>
    <n v="0"/>
    <n v="40320000"/>
    <n v="1020000"/>
    <m/>
    <m/>
    <m/>
    <m/>
    <m/>
    <m/>
    <m/>
    <m/>
    <m/>
    <m/>
    <m/>
    <m/>
    <m/>
    <m/>
    <m/>
    <m/>
    <m/>
    <n v="1"/>
  </r>
  <r>
    <x v="1"/>
    <s v="PT. TIRTA MAS LESTARI"/>
    <n v="904021400020"/>
    <s v="GLL"/>
    <s v="AKHMAD MUNIRI"/>
    <s v="L 8579 UT"/>
    <n v="5041787627"/>
    <s v="-"/>
    <s v="9040/2021/10/0004"/>
    <d v="2021-10-01T00:00:00"/>
    <n v="1512"/>
    <s v="DEPO PASURUAN"/>
    <s v="DEPO PASURUAN"/>
    <s v="555-0008729"/>
    <d v="2021-10-02T00:00:00"/>
    <x v="11"/>
    <n v="1512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6333360"/>
    <n v="0"/>
    <n v="0"/>
    <s v="-"/>
    <m/>
    <m/>
    <m/>
    <m/>
    <m/>
    <m/>
    <m/>
    <m/>
    <m/>
    <m/>
    <m/>
    <m/>
    <m/>
    <m/>
    <m/>
    <m/>
    <n v="1"/>
  </r>
  <r>
    <x v="0"/>
    <s v="PT. TIRTA YAKIN SEJAHTERA"/>
    <n v="905721400034"/>
    <s v="JK"/>
    <s v="BOWO"/>
    <s v="AD 1422 QU"/>
    <n v="5041790982"/>
    <s v="-"/>
    <s v="9057/2021/10/0004"/>
    <d v="2021-10-01T00:00:00"/>
    <n v="1300"/>
    <s v="DEPO MARGOMULYO"/>
    <s v="DEPO MARGOMULYO"/>
    <s v="168-0031630"/>
    <d v="2021-10-02T00:00:00"/>
    <x v="9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9672000"/>
    <n v="0"/>
    <n v="0"/>
    <s v="-"/>
    <m/>
    <m/>
    <m/>
    <m/>
    <m/>
    <m/>
    <m/>
    <m/>
    <m/>
    <m/>
    <m/>
    <m/>
    <m/>
    <m/>
    <m/>
    <m/>
    <n v="1"/>
  </r>
  <r>
    <x v="0"/>
    <s v="PT. TIRTA YAKIN SEJAHTERA"/>
    <n v="905721400034"/>
    <s v="JK"/>
    <s v="BOWO"/>
    <s v="AD 1422 QU"/>
    <n v="5041790982"/>
    <s v="-"/>
    <s v="9057/2021/10/0004"/>
    <d v="2021-10-01T00:00:00"/>
    <n v="1300"/>
    <s v="DEPO MARGOMULYO"/>
    <s v="DEPO MARGOMULYO"/>
    <s v="168-0031630"/>
    <d v="2021-10-02T00:00:00"/>
    <x v="10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9000000"/>
    <n v="0"/>
    <n v="0"/>
    <s v="-"/>
    <m/>
    <m/>
    <m/>
    <m/>
    <m/>
    <m/>
    <m/>
    <m/>
    <m/>
    <m/>
    <m/>
    <m/>
    <m/>
    <m/>
    <m/>
    <m/>
    <n v="1"/>
  </r>
  <r>
    <x v="0"/>
    <s v="PT. TIRTA YAKIN SEJAHTERA"/>
    <s v="905721400034-RETUR"/>
    <s v="JK"/>
    <s v="BOWO"/>
    <s v="AD 1422 QU"/>
    <n v="5041790982"/>
    <s v="-"/>
    <s v="9057/2021/10/0004"/>
    <d v="2021-10-01T00:00:00"/>
    <n v="0"/>
    <s v="-"/>
    <s v="-"/>
    <s v="-"/>
    <s v="-"/>
    <x v="9"/>
    <n v="0"/>
    <n v="905721400034"/>
    <s v="-"/>
    <n v="6008054831"/>
    <n v="4"/>
    <n v="0"/>
    <n v="4"/>
    <s v="DEPO MARGOMULYO"/>
    <s v="-"/>
    <s v="168-0020441"/>
    <d v="2021-10-02T00:00:00"/>
    <n v="0"/>
    <s v="-"/>
    <s v="-"/>
    <s v="-"/>
    <s v="8276767194"/>
    <s v="2050343560"/>
    <e v="#N/A"/>
    <n v="0"/>
    <n v="29760"/>
    <n v="0"/>
    <s v="VIT/10/0007"/>
    <m/>
    <m/>
    <m/>
    <m/>
    <m/>
    <m/>
    <m/>
    <m/>
    <m/>
    <m/>
    <m/>
    <m/>
    <m/>
    <m/>
    <m/>
    <m/>
    <n v="1"/>
  </r>
  <r>
    <x v="0"/>
    <s v="PT. TIRTA YAKIN SEJAHTERA"/>
    <s v="905721400034-RETUR"/>
    <s v="JK"/>
    <s v="BOWO"/>
    <s v="AD 1422 QU"/>
    <n v="5041790982"/>
    <s v="-"/>
    <s v="9057/2021/10/0004"/>
    <d v="2021-10-01T00:00:00"/>
    <n v="0"/>
    <s v="-"/>
    <s v="-"/>
    <s v="-"/>
    <s v="-"/>
    <x v="10"/>
    <n v="0"/>
    <n v="905721400034"/>
    <s v="-"/>
    <n v="6008054831"/>
    <n v="1341"/>
    <n v="0"/>
    <n v="1341"/>
    <s v="DEPO MARGOMULYO"/>
    <s v="-"/>
    <s v="168-0020441"/>
    <d v="2021-10-02T00:00:00"/>
    <n v="0"/>
    <s v="-"/>
    <s v="-"/>
    <s v="-"/>
    <s v="8276767194"/>
    <s v="2050343560"/>
    <e v="#N/A"/>
    <n v="0"/>
    <n v="40230000"/>
    <n v="0"/>
    <s v="VIT/10/0007"/>
    <m/>
    <m/>
    <m/>
    <m/>
    <m/>
    <m/>
    <m/>
    <m/>
    <m/>
    <m/>
    <m/>
    <m/>
    <m/>
    <m/>
    <m/>
    <m/>
    <n v="1"/>
  </r>
  <r>
    <x v="1"/>
    <s v="PT. TIRTA INVESTAMA KLATEN"/>
    <n v="21093002454"/>
    <s v="YPS"/>
    <s v="HARYANTO (G-PCL)"/>
    <s v="N 8562 UV"/>
    <n v="5041685829"/>
    <s v="-"/>
    <s v="-"/>
    <d v="2021-10-01T00:00:00"/>
    <n v="1365"/>
    <s v="DEPO PASURUAN"/>
    <s v="DEPO PASURUAN"/>
    <s v="555-0008736"/>
    <d v="2021-10-02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1"/>
  </r>
  <r>
    <x v="1"/>
    <s v="PT. TIRTA INVESTAMA KLATEN"/>
    <n v="21092302605"/>
    <s v="YPS"/>
    <s v="MUJI (G-PCL)"/>
    <s v="N 8263 UW"/>
    <n v="5041751945"/>
    <s v="-"/>
    <s v="-"/>
    <d v="2021-10-01T00:00:00"/>
    <n v="1365"/>
    <s v="DEPO PASURUAN"/>
    <s v="DEPO PASURUAN"/>
    <s v="555-0008733"/>
    <d v="2021-10-02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1"/>
  </r>
  <r>
    <x v="0"/>
    <s v="PT. TIRTA INVESTAMA KLATEN"/>
    <n v="21100110666"/>
    <s v="YPS"/>
    <s v="JUMANTORO"/>
    <s v="L 8745 UU"/>
    <n v="5041758600"/>
    <s v="-"/>
    <s v="-"/>
    <d v="2021-10-01T00:00:00"/>
    <n v="2912"/>
    <s v="DEPO MARGOMULYO"/>
    <s v="DEPO MARGOMULYO"/>
    <s v="168-0031628"/>
    <d v="2021-10-02T00:00:00"/>
    <x v="12"/>
    <n v="2912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85408960"/>
    <n v="0"/>
    <n v="0"/>
    <m/>
    <m/>
    <m/>
    <m/>
    <m/>
    <m/>
    <m/>
    <m/>
    <m/>
    <m/>
    <m/>
    <m/>
    <m/>
    <m/>
    <m/>
    <m/>
    <m/>
    <n v="1"/>
  </r>
  <r>
    <x v="0"/>
    <s v="PT. TIRTA INVESTAMA KLATEN"/>
    <n v="21093002453"/>
    <s v="YPS"/>
    <s v="FUAD"/>
    <s v="H 1780 FS"/>
    <n v="5041743939"/>
    <s v="-"/>
    <s v="-"/>
    <d v="2021-10-01T00:00:00"/>
    <n v="1365"/>
    <s v="DEPO MARGOMULYO"/>
    <s v="DEPO MARGOMULYO"/>
    <s v="168-0031653"/>
    <d v="2021-10-04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1"/>
  </r>
  <r>
    <x v="0"/>
    <s v="PT. TIRTA INVESTAMA KLATEN"/>
    <n v="21093002642"/>
    <s v="YPS"/>
    <s v="NGALIMUN"/>
    <s v="H 1934 BG"/>
    <n v="5041742757"/>
    <s v="-"/>
    <s v="-"/>
    <d v="2021-10-01T00:00:00"/>
    <n v="1365"/>
    <s v="DEPO MARGOMULYO"/>
    <s v="DEPO MARGOMULYO"/>
    <s v="168-0031625"/>
    <d v="2021-10-02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1"/>
  </r>
  <r>
    <x v="1"/>
    <s v="PT. TIRTA MAS LESTARI"/>
    <s v="904021400019-RETUR"/>
    <s v="GLL"/>
    <s v="KOMAIRI"/>
    <s v="L 9614 UX"/>
    <n v="5041716062"/>
    <s v="-"/>
    <s v="9040/2021/09/0140"/>
    <d v="2021-10-01T00:00:00"/>
    <n v="0"/>
    <s v="-"/>
    <s v="-"/>
    <s v="-"/>
    <s v="-"/>
    <x v="9"/>
    <n v="0"/>
    <n v="904021400019"/>
    <s v="-"/>
    <n v="6008047443"/>
    <n v="3"/>
    <n v="0"/>
    <n v="2"/>
    <s v="DEPO PROBOLINGGO"/>
    <s v="-"/>
    <s v="889-0004059"/>
    <d v="2021-09-29T00:00:00"/>
    <n v="0"/>
    <n v="5041752766"/>
    <m/>
    <m/>
    <s v="8276726394"/>
    <s v="2050343533"/>
    <s v="8276766667"/>
    <n v="0"/>
    <n v="14880"/>
    <n v="0"/>
    <m/>
    <m/>
    <m/>
    <m/>
    <m/>
    <m/>
    <m/>
    <m/>
    <m/>
    <m/>
    <m/>
    <m/>
    <m/>
    <m/>
    <m/>
    <m/>
    <m/>
    <n v="1"/>
  </r>
  <r>
    <x v="1"/>
    <s v="PT. TIRTA MAS LESTARI"/>
    <s v="904021400019-RETUR"/>
    <s v="GLL"/>
    <s v="KOMAIRI"/>
    <s v="L 9614 UX"/>
    <n v="5041716062"/>
    <s v="-"/>
    <s v="9040/2021/09/0140"/>
    <d v="2021-10-01T00:00:00"/>
    <n v="0"/>
    <s v="-"/>
    <s v="-"/>
    <s v="-"/>
    <s v="-"/>
    <x v="10"/>
    <n v="0"/>
    <n v="904021400019"/>
    <s v="-"/>
    <n v="6008047443"/>
    <n v="1344"/>
    <n v="0"/>
    <n v="1344"/>
    <s v="DEPO PROBOLINGGO"/>
    <s v="-"/>
    <s v="889-0004059"/>
    <d v="2021-09-29T00:00:00"/>
    <n v="41"/>
    <n v="5041752766"/>
    <m/>
    <m/>
    <s v="8276726394"/>
    <s v="2050343533"/>
    <s v="8276766667"/>
    <n v="0"/>
    <n v="40320000"/>
    <n v="1230000"/>
    <m/>
    <m/>
    <m/>
    <m/>
    <m/>
    <m/>
    <m/>
    <m/>
    <m/>
    <m/>
    <m/>
    <m/>
    <m/>
    <m/>
    <m/>
    <m/>
    <m/>
    <n v="1"/>
  </r>
  <r>
    <x v="0"/>
    <s v="PT. TIRTA YAKIN SEJAHTERA"/>
    <s v="905721400018-RETUR"/>
    <s v="JK"/>
    <s v="BOWO"/>
    <s v="AD 1422 QU"/>
    <n v="5041733690"/>
    <s v="-"/>
    <s v="9057/2021/09/0172"/>
    <d v="2021-10-01T00:00:00"/>
    <n v="0"/>
    <s v="-"/>
    <s v="-"/>
    <s v="-"/>
    <s v="-"/>
    <x v="9"/>
    <n v="0"/>
    <n v="905721400018"/>
    <s v="-"/>
    <n v="6008045111"/>
    <n v="18"/>
    <n v="0"/>
    <n v="18"/>
    <s v="DEPO MARGOMULYO"/>
    <s v="-"/>
    <s v="168-0020392"/>
    <d v="2021-09-29T00:00:00"/>
    <n v="0"/>
    <s v="-"/>
    <s v="-"/>
    <s v="-"/>
    <s v="8276727040"/>
    <s v="2050343560"/>
    <e v="#N/A"/>
    <n v="0"/>
    <n v="133920"/>
    <n v="0"/>
    <m/>
    <m/>
    <m/>
    <m/>
    <m/>
    <m/>
    <m/>
    <m/>
    <m/>
    <m/>
    <m/>
    <m/>
    <m/>
    <m/>
    <m/>
    <m/>
    <m/>
    <n v="1"/>
  </r>
  <r>
    <x v="0"/>
    <s v="PT. TIRTA YAKIN SEJAHTERA"/>
    <s v="905721400018-RETUR"/>
    <s v="JK"/>
    <s v="BOWO"/>
    <s v="AD 1422 QU"/>
    <n v="5041733690"/>
    <s v="-"/>
    <s v="9057/2021/09/0172"/>
    <d v="2021-10-01T00:00:00"/>
    <n v="0"/>
    <s v="-"/>
    <s v="-"/>
    <s v="-"/>
    <s v="-"/>
    <x v="10"/>
    <n v="0"/>
    <n v="905721400018"/>
    <s v="-"/>
    <n v="6008045111"/>
    <n v="1341"/>
    <n v="0"/>
    <n v="1341"/>
    <s v="DEPO MARGOMULYO"/>
    <s v="-"/>
    <s v="168-0020392"/>
    <d v="2021-09-29T00:00:00"/>
    <n v="0"/>
    <s v="-"/>
    <s v="-"/>
    <s v="-"/>
    <s v="8276727040"/>
    <s v="2050343560"/>
    <e v="#N/A"/>
    <n v="0"/>
    <n v="40230000"/>
    <n v="0"/>
    <m/>
    <m/>
    <m/>
    <m/>
    <m/>
    <m/>
    <m/>
    <m/>
    <m/>
    <m/>
    <m/>
    <m/>
    <m/>
    <m/>
    <m/>
    <m/>
    <m/>
    <n v="1"/>
  </r>
  <r>
    <x v="1"/>
    <s v="PT. TIRTA INVESTAMA WINONGAN"/>
    <n v="21092400583"/>
    <s v="MERPATI"/>
    <s v="SUGIONO"/>
    <s v="N 8655 UR"/>
    <n v="5041741058"/>
    <s v="-"/>
    <s v="-"/>
    <d v="2021-10-01T00:00:00"/>
    <n v="1440"/>
    <s v="DEPO BANYUWANGI"/>
    <s v="DEPO BANYUWANGI"/>
    <s v="080-0002947"/>
    <d v="2021-10-02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3"/>
    <s v="MERPATI"/>
    <s v="SUGIONO"/>
    <s v="N 8655 UR"/>
    <n v="5041741058"/>
    <s v="-"/>
    <s v="-"/>
    <d v="2021-10-01T00:00:00"/>
    <n v="1440"/>
    <s v="DEPO BANYUWANGI"/>
    <s v="DEPO BANYUWANGI"/>
    <s v="080-0002947"/>
    <d v="2021-10-02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1"/>
  </r>
  <r>
    <x v="0"/>
    <s v="PT. TIRTA INVESTAMA WINONGAN"/>
    <n v="21092400978"/>
    <s v="MERPATI"/>
    <s v="IBRAHIM"/>
    <s v="N 8744 UR"/>
    <n v="5041741483"/>
    <s v="-"/>
    <s v="-"/>
    <d v="2021-10-01T00:00:00"/>
    <n v="1440"/>
    <s v="LOWAYU - GRESIK"/>
    <s v="LOWAYU - GRESIK"/>
    <s v="556-0008666"/>
    <d v="2021-10-01T00:00:00"/>
    <x v="0"/>
    <n v="1440"/>
    <n v="21091002409"/>
    <s v="-"/>
    <n v="6008041303"/>
    <n v="35"/>
    <n v="0"/>
    <n v="35"/>
    <s v="LOWAYU - GRESIK"/>
    <s v="-"/>
    <s v="556-0005949"/>
    <d v="2021-09-15T00:00:00"/>
    <n v="5"/>
    <n v="5041724685"/>
    <s v="556-0008665"/>
    <d v="2021-10-01T00:00:00"/>
    <s v="8276767193"/>
    <s v="2050343559"/>
    <s v="8276767193"/>
    <n v="14184000"/>
    <n v="344750"/>
    <n v="49250"/>
    <m/>
    <m/>
    <m/>
    <m/>
    <m/>
    <m/>
    <m/>
    <m/>
    <m/>
    <m/>
    <m/>
    <m/>
    <m/>
    <m/>
    <m/>
    <m/>
    <m/>
    <n v="1"/>
  </r>
  <r>
    <x v="0"/>
    <s v="PT. TIRTA INVESTAMA WINONGAN"/>
    <n v="21092400978"/>
    <s v="MERPATI"/>
    <s v="IBRAHIM"/>
    <s v="N 8744 UR"/>
    <n v="5041741483"/>
    <s v="-"/>
    <s v="-"/>
    <d v="2021-10-01T00:00:00"/>
    <n v="1440"/>
    <s v="LOWAYU - GRESIK"/>
    <s v="LOWAYU - GRESIK"/>
    <s v="556-0008666"/>
    <d v="2021-10-01T00:00:00"/>
    <x v="1"/>
    <n v="1440"/>
    <n v="21091002409"/>
    <s v="-"/>
    <n v="6008041303"/>
    <n v="1440"/>
    <n v="0"/>
    <n v="1440"/>
    <s v="LOWAYU - GRESIK"/>
    <s v="-"/>
    <s v="556-0005949"/>
    <d v="2021-09-15T00:00:00"/>
    <n v="80"/>
    <n v="5041724685"/>
    <s v="556-0008665"/>
    <d v="2021-10-01T00:00:00"/>
    <s v="8276767193"/>
    <s v="2050343559"/>
    <s v="8276767193"/>
    <n v="43200000"/>
    <n v="43200000"/>
    <n v="2400000"/>
    <m/>
    <m/>
    <m/>
    <m/>
    <m/>
    <m/>
    <m/>
    <m/>
    <m/>
    <m/>
    <m/>
    <m/>
    <m/>
    <m/>
    <m/>
    <m/>
    <m/>
    <n v="1"/>
  </r>
  <r>
    <x v="1"/>
    <s v="PT. TIRTA INVESTAMA WINONGAN"/>
    <n v="21092400585"/>
    <s v="GLL"/>
    <s v="AHMAD"/>
    <s v="L 9357 UZ"/>
    <n v="5041741571"/>
    <s v="-"/>
    <s v="-"/>
    <d v="2021-10-01T00:00:00"/>
    <n v="1152"/>
    <s v="DEPO PROBOLINGGO"/>
    <s v="DEPO PROBOLINGGO"/>
    <s v="889-0004163"/>
    <d v="2021-10-01T00:00:00"/>
    <x v="0"/>
    <n v="1152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13472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5"/>
    <s v="GLL"/>
    <s v="AHMAD"/>
    <s v="L 9357 UZ"/>
    <n v="5041741571"/>
    <s v="-"/>
    <s v="-"/>
    <d v="2021-10-01T00:00:00"/>
    <n v="1152"/>
    <s v="DEPO PROBOLINGGO"/>
    <s v="DEPO PROBOLINGGO"/>
    <s v="889-0004163"/>
    <d v="2021-10-01T00:00:00"/>
    <x v="1"/>
    <n v="1152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456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5"/>
    <s v="GLL"/>
    <s v="AHMAD"/>
    <s v="L 9357 UZ"/>
    <n v="5041741571"/>
    <s v="-"/>
    <s v="-"/>
    <d v="2021-10-01T00:00:00"/>
    <n v="24"/>
    <s v="DEPO PROBOLINGGO"/>
    <s v="DEPO PROBOLINGGO"/>
    <s v="889-0004163"/>
    <d v="2021-10-01T00:00:00"/>
    <x v="2"/>
    <n v="2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1"/>
  </r>
  <r>
    <x v="0"/>
    <s v="PT. TIRTA INVESTAMA WINONGAN"/>
    <s v="21092400585-RETUR"/>
    <s v="GLL"/>
    <s v="AHMAD"/>
    <s v="L 9357 UZ"/>
    <n v="5041741571"/>
    <s v="-"/>
    <s v="-"/>
    <d v="2021-10-01T00:00:00"/>
    <n v="0"/>
    <s v="DEPO PROBOLINGGO"/>
    <s v="DEPO PROBOLINGGO"/>
    <s v="889-0004163"/>
    <d v="2021-10-01T00:00:00"/>
    <x v="0"/>
    <n v="0"/>
    <n v="21092400983"/>
    <s v="-"/>
    <n v="6008043819"/>
    <n v="24"/>
    <n v="0"/>
    <n v="24"/>
    <s v="DEPO MARGOMULYO"/>
    <s v="-"/>
    <s v="168-0020409"/>
    <d v="2021-09-30T00:00:00"/>
    <n v="0"/>
    <n v="5041740428"/>
    <s v="556-0008671"/>
    <d v="2021-10-02T00:00:00"/>
    <s v="8276766666"/>
    <s v="2050343559"/>
    <s v="8276767193"/>
    <n v="0"/>
    <n v="236400"/>
    <n v="0"/>
    <m/>
    <m/>
    <m/>
    <m/>
    <m/>
    <m/>
    <m/>
    <m/>
    <m/>
    <m/>
    <m/>
    <m/>
    <m/>
    <m/>
    <m/>
    <m/>
    <m/>
    <n v="1"/>
  </r>
  <r>
    <x v="0"/>
    <s v="PT. TIRTA INVESTAMA WINONGAN"/>
    <s v="21092400585-RETUR"/>
    <s v="GLL"/>
    <s v="AHMAD"/>
    <s v="L 9357 UZ"/>
    <n v="5041741571"/>
    <s v="-"/>
    <s v="-"/>
    <d v="2021-10-01T00:00:00"/>
    <n v="0"/>
    <s v="DEPO PROBOLINGGO"/>
    <s v="DEPO PROBOLINGGO"/>
    <s v="889-0004163"/>
    <d v="2021-10-01T00:00:00"/>
    <x v="1"/>
    <n v="0"/>
    <n v="21092400983"/>
    <s v="-"/>
    <n v="6008043819"/>
    <n v="1152"/>
    <n v="0"/>
    <n v="1152"/>
    <s v="DEPO MARGOMULYO"/>
    <s v="-"/>
    <s v="168-0020409"/>
    <d v="2021-09-30T00:00:00"/>
    <n v="50"/>
    <n v="5041740428"/>
    <s v="556-0008671"/>
    <d v="2021-10-02T00:00:00"/>
    <s v="8276766666"/>
    <s v="2050343559"/>
    <s v="8276767193"/>
    <n v="0"/>
    <n v="34560000"/>
    <n v="1500000"/>
    <m/>
    <m/>
    <m/>
    <m/>
    <m/>
    <m/>
    <m/>
    <m/>
    <m/>
    <m/>
    <m/>
    <m/>
    <m/>
    <m/>
    <m/>
    <m/>
    <m/>
    <n v="1"/>
  </r>
  <r>
    <x v="0"/>
    <s v="PT. TIRTA INVESTAMA WINONGAN"/>
    <s v="21092400585-RETUR"/>
    <s v="GLL"/>
    <s v="AHMAD"/>
    <s v="L 9357 UZ"/>
    <n v="5041741571"/>
    <s v="-"/>
    <s v="-"/>
    <d v="2021-10-01T00:00:00"/>
    <n v="0"/>
    <s v="DEPO PROBOLINGGO"/>
    <s v="DEPO PROBOLINGGO"/>
    <s v="889-0004163"/>
    <d v="2021-10-01T00:00:00"/>
    <x v="2"/>
    <n v="0"/>
    <n v="21092400983"/>
    <s v="-"/>
    <n v="6008043819"/>
    <n v="24"/>
    <n v="0"/>
    <n v="24"/>
    <s v="DEPO MARGOMULYO"/>
    <s v="-"/>
    <s v="168-0020409"/>
    <d v="2021-09-30T00:00:00"/>
    <n v="0"/>
    <n v="5041740428"/>
    <s v="556-0008671"/>
    <d v="2021-10-02T00:00:00"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7"/>
    <s v="GLL"/>
    <s v="WAHID"/>
    <s v="N 8812 UV"/>
    <n v="5041741249"/>
    <s v="-"/>
    <s v="-"/>
    <d v="2021-10-01T00:00:00"/>
    <n v="1008"/>
    <s v="DEPO SUKOREJO"/>
    <s v="DEPO SUKOREJO"/>
    <s v="569-0002141"/>
    <d v="2021-10-01T00:00:00"/>
    <x v="0"/>
    <n v="1008"/>
    <s v="RETUR TGL 30/09/2021"/>
    <s v="-"/>
    <s v="-"/>
    <n v="0"/>
    <n v="0"/>
    <n v="0"/>
    <s v="-"/>
    <s v="-"/>
    <s v="-"/>
    <s v="-"/>
    <n v="0"/>
    <s v="-"/>
    <s v="-"/>
    <s v="-"/>
    <s v="8276766666"/>
    <e v="#N/A"/>
    <e v="#N/A"/>
    <n v="99288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87"/>
    <s v="GLL"/>
    <s v="WAHID"/>
    <s v="N 8812 UV"/>
    <n v="5041741249"/>
    <s v="-"/>
    <s v="-"/>
    <d v="2021-10-01T00:00:00"/>
    <n v="1008"/>
    <s v="DEPO SUKOREJO"/>
    <s v="DEPO SUKOREJO"/>
    <s v="569-0002141"/>
    <d v="2021-10-01T00:00:00"/>
    <x v="1"/>
    <n v="1008"/>
    <s v="RETUR TGL 30/09/2021"/>
    <s v="-"/>
    <s v="-"/>
    <n v="0"/>
    <n v="0"/>
    <n v="0"/>
    <s v="-"/>
    <s v="-"/>
    <s v="-"/>
    <s v="-"/>
    <n v="0"/>
    <s v="-"/>
    <s v="-"/>
    <s v="-"/>
    <s v="8276766666"/>
    <e v="#N/A"/>
    <e v="#N/A"/>
    <n v="3024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90"/>
    <s v="GLL"/>
    <s v="SLAMET"/>
    <s v="N 8430 UV"/>
    <n v="5041741250"/>
    <s v="-"/>
    <s v="-"/>
    <d v="2021-10-01T00:00:00"/>
    <n v="1008"/>
    <s v="DEPO LUMAJANG"/>
    <s v="DEPO LUMAJANG"/>
    <s v="079-0001945"/>
    <d v="2021-10-01T00:00:00"/>
    <x v="0"/>
    <n v="1008"/>
    <s v="RETUR TGL 30/09/2021"/>
    <s v="-"/>
    <s v="-"/>
    <n v="0"/>
    <n v="0"/>
    <n v="0"/>
    <s v="-"/>
    <s v="-"/>
    <s v="-"/>
    <s v="-"/>
    <n v="0"/>
    <s v="-"/>
    <s v="-"/>
    <s v="-"/>
    <s v="8276766666"/>
    <e v="#N/A"/>
    <e v="#N/A"/>
    <n v="99288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90"/>
    <s v="GLL"/>
    <s v="SLAMET"/>
    <s v="N 8430 UV"/>
    <n v="5041741250"/>
    <s v="-"/>
    <s v="-"/>
    <d v="2021-10-01T00:00:00"/>
    <n v="1008"/>
    <s v="DEPO LUMAJANG"/>
    <s v="DEPO LUMAJANG"/>
    <s v="079-0001945"/>
    <d v="2021-10-01T00:00:00"/>
    <x v="1"/>
    <n v="1008"/>
    <s v="RETUR TGL 30/09/2021"/>
    <s v="-"/>
    <s v="-"/>
    <n v="0"/>
    <n v="0"/>
    <n v="0"/>
    <s v="-"/>
    <s v="-"/>
    <s v="-"/>
    <s v="-"/>
    <n v="0"/>
    <s v="-"/>
    <s v="-"/>
    <s v="-"/>
    <s v="8276766666"/>
    <e v="#N/A"/>
    <e v="#N/A"/>
    <n v="302400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99"/>
    <s v="GLL"/>
    <s v="SUBADAR"/>
    <s v="N 8814 UV"/>
    <n v="5041741961"/>
    <s v="-"/>
    <s v="-"/>
    <d v="2021-10-01T00:00:00"/>
    <n v="1008"/>
    <s v="DEPO PAITON"/>
    <s v="DEPO PAITON"/>
    <s v="370-0001076"/>
    <d v="2021-10-01T00:00:00"/>
    <x v="0"/>
    <n v="1008"/>
    <s v="RETUR TGL 30/09/2021"/>
    <s v="-"/>
    <s v="-"/>
    <n v="0"/>
    <n v="0"/>
    <n v="0"/>
    <s v="-"/>
    <s v="-"/>
    <s v="-"/>
    <s v="-"/>
    <n v="0"/>
    <s v="-"/>
    <s v="-"/>
    <s v="-"/>
    <s v="8276766666"/>
    <e v="#N/A"/>
    <e v="#N/A"/>
    <n v="9928800"/>
    <n v="0"/>
    <n v="0"/>
    <m/>
    <m/>
    <m/>
    <m/>
    <m/>
    <m/>
    <m/>
    <m/>
    <m/>
    <m/>
    <m/>
    <m/>
    <m/>
    <m/>
    <m/>
    <m/>
    <m/>
    <n v="1"/>
  </r>
  <r>
    <x v="1"/>
    <s v="PT. TIRTA INVESTAMA WINONGAN"/>
    <n v="21092400599"/>
    <s v="GLL"/>
    <s v="SUBADAR"/>
    <s v="N 8814 UV"/>
    <n v="5041741961"/>
    <s v="-"/>
    <s v="-"/>
    <d v="2021-10-01T00:00:00"/>
    <n v="1008"/>
    <s v="DEPO PAITON"/>
    <s v="DEPO PAITON"/>
    <s v="370-0001076"/>
    <d v="2021-10-01T00:00:00"/>
    <x v="1"/>
    <n v="1008"/>
    <s v="RETUR TGL 30/09/2021"/>
    <s v="-"/>
    <s v="-"/>
    <n v="0"/>
    <n v="0"/>
    <n v="0"/>
    <s v="-"/>
    <s v="-"/>
    <s v="-"/>
    <s v="-"/>
    <n v="0"/>
    <s v="-"/>
    <s v="-"/>
    <s v="-"/>
    <s v="8276766666"/>
    <e v="#N/A"/>
    <e v="#N/A"/>
    <n v="30240000"/>
    <n v="0"/>
    <n v="0"/>
    <m/>
    <m/>
    <m/>
    <m/>
    <m/>
    <m/>
    <m/>
    <m/>
    <m/>
    <m/>
    <m/>
    <m/>
    <m/>
    <m/>
    <m/>
    <m/>
    <m/>
    <n v="1"/>
  </r>
  <r>
    <x v="0"/>
    <s v="PT. TIRTA INVESTAMA PANDAAN"/>
    <n v="21092400924"/>
    <s v="GLL"/>
    <s v="SYAIFUL"/>
    <s v="N 8732 UV"/>
    <n v="5041736522"/>
    <s v="-"/>
    <s v="-"/>
    <d v="2021-10-01T00:00:00"/>
    <n v="768"/>
    <s v="DEPO MARGOMULYO"/>
    <s v="DEPO MARGOMULYO"/>
    <s v="168-0031586"/>
    <d v="2021-10-01T00:00:00"/>
    <x v="0"/>
    <n v="768"/>
    <n v="21092400931"/>
    <s v="-"/>
    <n v="6008042194"/>
    <n v="24"/>
    <n v="0"/>
    <n v="24"/>
    <s v="DEPO MARGOMULYO"/>
    <s v="-"/>
    <s v="168-0020407"/>
    <d v="2021-09-30T00:00:00"/>
    <n v="0"/>
    <n v="5041740336"/>
    <s v="168-0031587"/>
    <d v="2021-10-01T00:00:00"/>
    <s v="8276767193"/>
    <s v="2050343559"/>
    <s v="8276767193"/>
    <n v="7564800"/>
    <n v="236400"/>
    <n v="0"/>
    <m/>
    <m/>
    <m/>
    <m/>
    <m/>
    <m/>
    <m/>
    <m/>
    <m/>
    <m/>
    <m/>
    <m/>
    <m/>
    <m/>
    <m/>
    <m/>
    <m/>
    <n v="1"/>
  </r>
  <r>
    <x v="0"/>
    <s v="PT. TIRTA INVESTAMA PANDAAN"/>
    <n v="21092400924"/>
    <s v="GLL"/>
    <s v="SYAIFUL"/>
    <s v="N 8732 UV"/>
    <n v="5041736522"/>
    <s v="-"/>
    <s v="-"/>
    <d v="2021-10-01T00:00:00"/>
    <n v="768"/>
    <s v="DEPO MARGOMULYO"/>
    <s v="DEPO MARGOMULYO"/>
    <s v="168-0031586"/>
    <d v="2021-10-01T00:00:00"/>
    <x v="1"/>
    <n v="768"/>
    <n v="21092400931"/>
    <s v="-"/>
    <n v="6008042194"/>
    <n v="960"/>
    <n v="0"/>
    <n v="960"/>
    <s v="DEPO MARGOMULYO"/>
    <s v="-"/>
    <s v="168-0020407"/>
    <d v="2021-09-30T00:00:00"/>
    <n v="200"/>
    <n v="5041740336"/>
    <s v="168-0031587"/>
    <d v="2021-10-01T00:00:00"/>
    <s v="8276767193"/>
    <s v="2050343559"/>
    <s v="8276767193"/>
    <n v="23040000"/>
    <n v="28800000"/>
    <n v="6000000"/>
    <m/>
    <m/>
    <m/>
    <m/>
    <m/>
    <m/>
    <m/>
    <m/>
    <m/>
    <m/>
    <m/>
    <m/>
    <m/>
    <m/>
    <m/>
    <m/>
    <m/>
    <n v="1"/>
  </r>
  <r>
    <x v="0"/>
    <s v="PT. TIRTA INVESTAMA PANDAAN"/>
    <n v="21092400924"/>
    <s v="GLL"/>
    <s v="SYAIFUL"/>
    <s v="N 8732 UV"/>
    <n v="5041736522"/>
    <s v="-"/>
    <s v="-"/>
    <d v="2021-10-01T00:00:00"/>
    <n v="20"/>
    <s v="DEPO MARGOMULYO"/>
    <s v="DEPO MARGOMULYO"/>
    <s v="168-0031586"/>
    <d v="2021-10-01T00:00:00"/>
    <x v="2"/>
    <n v="20"/>
    <n v="21092400931"/>
    <s v="-"/>
    <n v="6008042194"/>
    <n v="20"/>
    <n v="0"/>
    <n v="20"/>
    <s v="DEPO MARGOMULYO"/>
    <s v="-"/>
    <s v="168-0020407"/>
    <d v="2021-09-30T00:00:00"/>
    <n v="0"/>
    <n v="5041740336"/>
    <s v="168-0031587"/>
    <d v="2021-10-01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1"/>
  </r>
  <r>
    <x v="0"/>
    <s v="PT. TIRTA YAKIN SEJAHTERA"/>
    <n v="905721400023"/>
    <s v="GLL"/>
    <s v="SUEB"/>
    <s v="N 8590 UV"/>
    <n v="5041752832"/>
    <s v="-"/>
    <s v="9057/2021/09/0183"/>
    <d v="2021-10-01T00:00:00"/>
    <n v="1235"/>
    <s v="DEPO MARGOMULYO"/>
    <s v="DEPO MARGOMULYO"/>
    <s v="168-0031562"/>
    <d v="2021-09-30T00:00:00"/>
    <x v="13"/>
    <n v="123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1640700"/>
    <n v="0"/>
    <n v="0"/>
    <s v="-"/>
    <m/>
    <m/>
    <m/>
    <m/>
    <m/>
    <m/>
    <m/>
    <m/>
    <m/>
    <m/>
    <m/>
    <m/>
    <m/>
    <m/>
    <m/>
    <m/>
    <n v="1"/>
  </r>
  <r>
    <x v="1"/>
    <s v="PT. TIRTA MAS LESTARI"/>
    <n v="907221400018"/>
    <s v="MLA"/>
    <s v="MADE"/>
    <s v="P 8902 UR"/>
    <n v="5041750818"/>
    <s v="-"/>
    <s v="9072/2021/09/0125"/>
    <d v="2021-10-01T00:00:00"/>
    <n v="1100"/>
    <s v="DEPO BANYUWANGI"/>
    <s v="DEPO BANYUWANGI"/>
    <s v="080-0002948"/>
    <d v="2021-10-02T00:00:00"/>
    <x v="9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8184000"/>
    <n v="0"/>
    <n v="0"/>
    <s v="-"/>
    <m/>
    <m/>
    <m/>
    <m/>
    <m/>
    <m/>
    <m/>
    <m/>
    <m/>
    <m/>
    <m/>
    <m/>
    <m/>
    <m/>
    <m/>
    <m/>
    <n v="1"/>
  </r>
  <r>
    <x v="1"/>
    <s v="PT. TIRTA MAS LESTARI"/>
    <n v="907221400018"/>
    <s v="MLA"/>
    <s v="MADE"/>
    <s v="P 8902 UR"/>
    <n v="5041750818"/>
    <s v="-"/>
    <s v="9072/2021/09/0125"/>
    <d v="2021-10-01T00:00:00"/>
    <n v="1100"/>
    <s v="DEPO BANYUWANGI"/>
    <s v="DEPO BANYUWANGI"/>
    <s v="080-0002948"/>
    <d v="2021-10-02T00:00:00"/>
    <x v="10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3000000"/>
    <n v="0"/>
    <n v="0"/>
    <s v="-"/>
    <m/>
    <m/>
    <m/>
    <m/>
    <m/>
    <m/>
    <m/>
    <m/>
    <m/>
    <m/>
    <m/>
    <m/>
    <m/>
    <m/>
    <m/>
    <m/>
    <n v="1"/>
  </r>
  <r>
    <x v="1"/>
    <s v="PT. TIRTA MAS LESTARI"/>
    <s v="907221400018-RETUR"/>
    <s v="MLA"/>
    <s v="MADE"/>
    <s v="P 8902 UR"/>
    <n v="5041750818"/>
    <s v="-"/>
    <s v="9072/2021/09/0125"/>
    <d v="2021-10-01T00:00:00"/>
    <n v="0"/>
    <s v="-"/>
    <s v="-"/>
    <s v="-"/>
    <s v="-"/>
    <x v="9"/>
    <n v="0"/>
    <n v="907221400018"/>
    <s v="-"/>
    <n v="6008055726"/>
    <n v="20"/>
    <n v="0"/>
    <n v="20"/>
    <s v="DEPO BANYUWANGI"/>
    <s v="-"/>
    <s v="080-0002403"/>
    <d v="2021-10-02T00:00:00"/>
    <n v="0"/>
    <s v="-"/>
    <s v="-"/>
    <s v="-"/>
    <s v="8276766667"/>
    <s v="2050343533"/>
    <e v="#N/A"/>
    <n v="0"/>
    <n v="148800"/>
    <n v="0"/>
    <s v="STTB/E/M-BNY/2021/10-0005"/>
    <m/>
    <m/>
    <m/>
    <m/>
    <m/>
    <m/>
    <m/>
    <m/>
    <m/>
    <m/>
    <m/>
    <m/>
    <m/>
    <m/>
    <m/>
    <m/>
    <n v="1"/>
  </r>
  <r>
    <x v="1"/>
    <s v="PT. TIRTA MAS LESTARI"/>
    <s v="907221400018-RETUR"/>
    <s v="MLA"/>
    <s v="MADE"/>
    <s v="P 8902 UR"/>
    <n v="5041750818"/>
    <s v="-"/>
    <s v="9072/2021/09/0125"/>
    <d v="2021-10-01T00:00:00"/>
    <n v="0"/>
    <s v="-"/>
    <s v="-"/>
    <s v="-"/>
    <s v="-"/>
    <x v="10"/>
    <n v="0"/>
    <n v="907221400018"/>
    <s v="-"/>
    <n v="6008055726"/>
    <n v="1100"/>
    <n v="0"/>
    <n v="1100"/>
    <s v="DEPO BANYUWANGI"/>
    <s v="-"/>
    <s v="080-0002403"/>
    <d v="2021-10-02T00:00:00"/>
    <n v="0"/>
    <s v="-"/>
    <s v="-"/>
    <s v="-"/>
    <s v="8276766667"/>
    <s v="2050343533"/>
    <e v="#N/A"/>
    <n v="0"/>
    <n v="33000000"/>
    <n v="0"/>
    <s v="STTB/E/M-BNY/2021/10-0005"/>
    <m/>
    <m/>
    <m/>
    <m/>
    <m/>
    <m/>
    <m/>
    <m/>
    <m/>
    <m/>
    <m/>
    <m/>
    <m/>
    <m/>
    <m/>
    <m/>
    <n v="1"/>
  </r>
  <r>
    <x v="1"/>
    <s v="PT. TIRTA MAS LESTARI"/>
    <n v="907221400022"/>
    <s v="MLA"/>
    <s v="JAENAL"/>
    <s v="BG 8546 IM"/>
    <n v="5041750817"/>
    <s v="-"/>
    <s v="9072/2021/09/0126"/>
    <d v="2021-10-01T00:00:00"/>
    <n v="1300"/>
    <s v="DEPO JEMBER"/>
    <s v="DEPO JEMBER"/>
    <s v="369-0005670"/>
    <d v="2021-10-01T00:00:00"/>
    <x v="11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1239000"/>
    <n v="0"/>
    <n v="0"/>
    <s v="-"/>
    <m/>
    <m/>
    <m/>
    <m/>
    <m/>
    <m/>
    <m/>
    <m/>
    <m/>
    <m/>
    <m/>
    <m/>
    <m/>
    <m/>
    <m/>
    <m/>
    <n v="1"/>
  </r>
  <r>
    <x v="1"/>
    <s v="PT. TIRTA MAS LESTARI"/>
    <n v="904021400024"/>
    <s v="GLL"/>
    <s v="KOMAIRI"/>
    <s v="L 9614 UX"/>
    <n v="5041752760"/>
    <s v="-"/>
    <s v="9040/2021/09/0148"/>
    <d v="2021-10-01T00:00:00"/>
    <n v="1300"/>
    <s v="DEPO PASURUAN"/>
    <s v="DEPO PASURUAN"/>
    <s v="555-0008711"/>
    <d v="2021-09-30T00:00:00"/>
    <x v="9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9672000"/>
    <n v="0"/>
    <n v="0"/>
    <s v="-"/>
    <m/>
    <m/>
    <m/>
    <m/>
    <m/>
    <m/>
    <m/>
    <m/>
    <m/>
    <m/>
    <m/>
    <m/>
    <m/>
    <m/>
    <m/>
    <m/>
    <n v="1"/>
  </r>
  <r>
    <x v="1"/>
    <s v="PT. TIRTA MAS LESTARI"/>
    <n v="904021400024"/>
    <s v="GLL"/>
    <s v="KOMAIRI"/>
    <s v="L 9614 UX"/>
    <n v="5041752760"/>
    <s v="-"/>
    <s v="9040/2021/09/0148"/>
    <d v="2021-10-01T00:00:00"/>
    <n v="1300"/>
    <s v="DEPO PASURUAN"/>
    <s v="DEPO PASURUAN"/>
    <s v="555-0008711"/>
    <d v="2021-09-30T00:00:00"/>
    <x v="10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9000000"/>
    <n v="0"/>
    <n v="0"/>
    <s v="-"/>
    <m/>
    <m/>
    <m/>
    <m/>
    <m/>
    <m/>
    <m/>
    <m/>
    <m/>
    <m/>
    <m/>
    <m/>
    <m/>
    <m/>
    <m/>
    <m/>
    <n v="1"/>
  </r>
  <r>
    <x v="1"/>
    <s v="PT. TIRTA MAS LESTARI"/>
    <s v="904021400024-RETUR"/>
    <s v="GLL"/>
    <s v="KOMAIRI"/>
    <s v="L 9614 UX"/>
    <n v="5041752760"/>
    <s v="-"/>
    <s v="9040/2021/09/0148"/>
    <d v="2021-10-01T00:00:00"/>
    <n v="0"/>
    <s v="-"/>
    <s v="-"/>
    <s v="-"/>
    <s v="-"/>
    <x v="9"/>
    <n v="0"/>
    <n v="904021400024"/>
    <s v="-"/>
    <n v="6008050956"/>
    <n v="17"/>
    <n v="0"/>
    <n v="17"/>
    <s v="DEPO PASURUAN"/>
    <s v="-"/>
    <s v="555-0006409"/>
    <d v="2021-09-30T00:00:00"/>
    <n v="0"/>
    <n v="5041787633"/>
    <s v="555-0008725"/>
    <d v="2021-10-01T00:00:00"/>
    <s v="8276766667"/>
    <s v="2050343533"/>
    <s v="8276766667"/>
    <n v="0"/>
    <n v="126480"/>
    <n v="0"/>
    <m/>
    <m/>
    <m/>
    <m/>
    <m/>
    <m/>
    <m/>
    <m/>
    <m/>
    <m/>
    <m/>
    <m/>
    <m/>
    <m/>
    <m/>
    <m/>
    <m/>
    <n v="1"/>
  </r>
  <r>
    <x v="1"/>
    <s v="PT. TIRTA MAS LESTARI"/>
    <s v="904021400024-RETUR"/>
    <s v="GLL"/>
    <s v="KOMAIRI"/>
    <s v="L 9614 UX"/>
    <n v="5041752760"/>
    <s v="-"/>
    <s v="9040/2021/09/0148"/>
    <d v="2021-10-01T00:00:00"/>
    <n v="0"/>
    <s v="-"/>
    <s v="-"/>
    <s v="-"/>
    <s v="-"/>
    <x v="10"/>
    <n v="0"/>
    <n v="904021400024"/>
    <s v="-"/>
    <n v="6008050956"/>
    <n v="1344"/>
    <n v="0"/>
    <n v="1344"/>
    <s v="DEPO PASURUAN"/>
    <s v="-"/>
    <s v="555-0006409"/>
    <d v="2021-09-30T00:00:00"/>
    <n v="20"/>
    <n v="5041787633"/>
    <s v="555-0008725"/>
    <d v="2021-10-01T00:00:00"/>
    <s v="8276766667"/>
    <s v="2050343533"/>
    <s v="8276766667"/>
    <n v="0"/>
    <n v="40320000"/>
    <n v="600000"/>
    <m/>
    <m/>
    <m/>
    <m/>
    <m/>
    <m/>
    <m/>
    <m/>
    <m/>
    <m/>
    <m/>
    <m/>
    <m/>
    <m/>
    <m/>
    <m/>
    <m/>
    <n v="1"/>
  </r>
  <r>
    <x v="0"/>
    <s v="PT. TIRTA YAKIN SEJAHTERA"/>
    <s v="90572139D004"/>
    <s v="GLL"/>
    <s v="SUFYAN"/>
    <s v="L 8223 UT"/>
    <n v="5041752832"/>
    <s v="-"/>
    <s v="9057/2021/09/0190"/>
    <d v="2021-10-01T00:00:00"/>
    <n v="1000"/>
    <s v="DEPO MARGOMULYO"/>
    <s v="DEPO MARGOMULYO"/>
    <s v="168-0031579"/>
    <d v="2021-09-30T00:00:00"/>
    <x v="14"/>
    <n v="10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21700000"/>
    <n v="0"/>
    <n v="0"/>
    <s v="-"/>
    <m/>
    <m/>
    <m/>
    <m/>
    <m/>
    <m/>
    <m/>
    <m/>
    <m/>
    <m/>
    <m/>
    <m/>
    <m/>
    <m/>
    <m/>
    <m/>
    <n v="1"/>
  </r>
  <r>
    <x v="0"/>
    <s v="PT. TIRTA YAKIN SEJAHTERA"/>
    <s v="90572139D005"/>
    <s v="GLL"/>
    <s v="SUFYAN"/>
    <s v="L 8223 UT"/>
    <n v="5041752832"/>
    <s v="-"/>
    <s v="9057/2021/09/0191"/>
    <d v="2021-10-01T00:00:00"/>
    <n v="870"/>
    <s v="DEPO MARGOMULYO"/>
    <s v="DEPO MARGOMULYO"/>
    <s v="168-0031580"/>
    <d v="2021-09-30T00:00:00"/>
    <x v="13"/>
    <n v="87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22289400"/>
    <n v="0"/>
    <n v="0"/>
    <s v="-"/>
    <m/>
    <m/>
    <m/>
    <m/>
    <m/>
    <m/>
    <m/>
    <m/>
    <m/>
    <m/>
    <m/>
    <m/>
    <m/>
    <m/>
    <m/>
    <m/>
    <n v="1"/>
  </r>
  <r>
    <x v="0"/>
    <s v="PT. TIRTA YAKIN SEJAHTERA"/>
    <n v="905721400024"/>
    <s v="JK"/>
    <s v="BOWO"/>
    <s v="AD 1422 QU"/>
    <n v="5041752833"/>
    <s v="-"/>
    <s v="9057/2021/09/0186"/>
    <d v="2021-10-01T00:00:00"/>
    <n v="1300"/>
    <s v="DEPO MARGOMULYO"/>
    <s v="DEPO MARGOMULYO"/>
    <s v="168-0031576"/>
    <d v="2021-09-30T00:00:00"/>
    <x v="9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9672000"/>
    <n v="0"/>
    <n v="0"/>
    <s v="-"/>
    <m/>
    <m/>
    <m/>
    <m/>
    <m/>
    <m/>
    <m/>
    <m/>
    <m/>
    <m/>
    <m/>
    <m/>
    <m/>
    <m/>
    <m/>
    <m/>
    <n v="1"/>
  </r>
  <r>
    <x v="0"/>
    <s v="PT. TIRTA YAKIN SEJAHTERA"/>
    <n v="905721400024"/>
    <s v="JK"/>
    <s v="BOWO"/>
    <s v="AD 1422 QU"/>
    <n v="5041752833"/>
    <s v="-"/>
    <s v="9057/2021/09/0186"/>
    <d v="2021-10-01T00:00:00"/>
    <n v="1300"/>
    <s v="DEPO MARGOMULYO"/>
    <s v="DEPO MARGOMULYO"/>
    <s v="168-0031576"/>
    <d v="2021-09-30T00:00:00"/>
    <x v="10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9000000"/>
    <n v="0"/>
    <n v="0"/>
    <s v="-"/>
    <m/>
    <m/>
    <m/>
    <m/>
    <m/>
    <m/>
    <m/>
    <m/>
    <m/>
    <m/>
    <m/>
    <m/>
    <m/>
    <m/>
    <m/>
    <m/>
    <n v="1"/>
  </r>
  <r>
    <x v="0"/>
    <s v="PT. TIRTA YAKIN SEJAHTERA"/>
    <s v="905721400024-RETUR"/>
    <s v="JK"/>
    <s v="BOWO"/>
    <s v="AD 1422 QU"/>
    <n v="5041752833"/>
    <s v="-"/>
    <s v="9057/2021/09/0186"/>
    <d v="2021-10-01T00:00:00"/>
    <n v="0"/>
    <s v="-"/>
    <s v="-"/>
    <s v="-"/>
    <s v="-"/>
    <x v="9"/>
    <n v="0"/>
    <n v="905721400024"/>
    <s v="-"/>
    <n v="6008052763"/>
    <n v="5"/>
    <n v="0"/>
    <n v="5"/>
    <s v="DEPO MARGOMULYO"/>
    <s v="-"/>
    <s v="168-0020408"/>
    <d v="2021-09-30T00:00:00"/>
    <n v="0"/>
    <n v="5041790986"/>
    <m/>
    <m/>
    <s v="8276767194"/>
    <s v="2050343560"/>
    <s v="8276767193"/>
    <n v="0"/>
    <n v="37200"/>
    <n v="0"/>
    <s v="VIT/10/0002"/>
    <m/>
    <m/>
    <m/>
    <m/>
    <m/>
    <m/>
    <m/>
    <m/>
    <m/>
    <m/>
    <m/>
    <m/>
    <m/>
    <m/>
    <m/>
    <m/>
    <n v="1"/>
  </r>
  <r>
    <x v="0"/>
    <s v="PT. TIRTA YAKIN SEJAHTERA"/>
    <s v="905721400024-RETUR"/>
    <s v="JK"/>
    <s v="BOWO"/>
    <s v="AD 1422 QU"/>
    <n v="5041752833"/>
    <s v="-"/>
    <s v="9057/2021/09/0186"/>
    <d v="2021-10-01T00:00:00"/>
    <n v="0"/>
    <s v="-"/>
    <s v="-"/>
    <s v="-"/>
    <s v="-"/>
    <x v="10"/>
    <n v="0"/>
    <n v="905721400024"/>
    <s v="-"/>
    <n v="6008052763"/>
    <n v="1341"/>
    <n v="0"/>
    <n v="1341"/>
    <s v="DEPO MARGOMULYO"/>
    <s v="-"/>
    <s v="168-0020408"/>
    <d v="2021-09-30T00:00:00"/>
    <n v="2"/>
    <n v="5041790986"/>
    <m/>
    <m/>
    <s v="8276767194"/>
    <s v="2050343560"/>
    <s v="8276767193"/>
    <n v="0"/>
    <n v="40230000"/>
    <n v="60000"/>
    <s v="VIT/10/0002"/>
    <m/>
    <m/>
    <m/>
    <m/>
    <m/>
    <m/>
    <m/>
    <m/>
    <m/>
    <m/>
    <m/>
    <m/>
    <m/>
    <m/>
    <m/>
    <m/>
    <n v="1"/>
  </r>
  <r>
    <x v="0"/>
    <s v="PT. TIRTA INVESTAMA WINONGAN"/>
    <n v="21092300040"/>
    <s v="PPS"/>
    <s v="DARSONO"/>
    <s v="S 8186 UT"/>
    <n v="5041753936"/>
    <s v="-"/>
    <s v="-"/>
    <d v="2021-10-02T00:00:00"/>
    <n v="1344"/>
    <s v="DEPO BALONG PANGGANG"/>
    <s v="DEPO BALONG PANGGANG"/>
    <s v="088-0002304"/>
    <d v="2021-10-02T00:00:00"/>
    <x v="0"/>
    <n v="1344"/>
    <n v="21092410533"/>
    <s v="-"/>
    <n v="6008045912"/>
    <n v="38"/>
    <n v="0"/>
    <n v="38"/>
    <s v="DEPO LEGUNDI"/>
    <s v="-"/>
    <s v="083-0006339"/>
    <d v="2021-10-01T00:00:00"/>
    <n v="0"/>
    <n v="5041706785"/>
    <m/>
    <m/>
    <s v="8276767193"/>
    <s v="2050343559"/>
    <s v="8276767193"/>
    <n v="13238400"/>
    <n v="374300"/>
    <n v="0"/>
    <m/>
    <m/>
    <m/>
    <m/>
    <m/>
    <m/>
    <m/>
    <m/>
    <m/>
    <m/>
    <m/>
    <m/>
    <m/>
    <m/>
    <m/>
    <m/>
    <m/>
    <n v="2"/>
  </r>
  <r>
    <x v="0"/>
    <s v="PT. TIRTA INVESTAMA WINONGAN"/>
    <n v="21092300040"/>
    <s v="PPS"/>
    <s v="DARSONO"/>
    <s v="S 8186 UT"/>
    <n v="5041753936"/>
    <s v="-"/>
    <s v="-"/>
    <d v="2021-10-02T00:00:00"/>
    <n v="1344"/>
    <s v="DEPO BALONG PANGGANG"/>
    <s v="DEPO BALONG PANGGANG"/>
    <s v="088-0002304"/>
    <d v="2021-10-02T00:00:00"/>
    <x v="1"/>
    <n v="1344"/>
    <n v="21092410533"/>
    <s v="-"/>
    <n v="6008045912"/>
    <n v="1440"/>
    <n v="0"/>
    <n v="1440"/>
    <s v="DEPO LEGUNDI"/>
    <s v="-"/>
    <s v="083-0006339"/>
    <d v="2021-10-01T00:00:00"/>
    <n v="70"/>
    <n v="5041706785"/>
    <m/>
    <m/>
    <s v="8276767193"/>
    <s v="2050343559"/>
    <s v="8276767193"/>
    <n v="40320000"/>
    <n v="43200000"/>
    <n v="2100000"/>
    <m/>
    <m/>
    <m/>
    <m/>
    <m/>
    <m/>
    <m/>
    <m/>
    <m/>
    <m/>
    <m/>
    <m/>
    <m/>
    <m/>
    <m/>
    <m/>
    <m/>
    <n v="2"/>
  </r>
  <r>
    <x v="1"/>
    <s v="PT. TIRTA INVESTAMA WINONGAN"/>
    <n v="21092400556"/>
    <s v="PPS"/>
    <s v="MAHMUD"/>
    <s v="S 9011 US"/>
    <n v="5041760140"/>
    <s v="-"/>
    <s v="-"/>
    <d v="2021-10-02T00:00:00"/>
    <n v="1420"/>
    <s v="DEPO PROBOLINGGO"/>
    <s v="DEPO PROBOLINGGO"/>
    <s v="889-0004169"/>
    <d v="2021-10-02T00:00:00"/>
    <x v="0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98700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56"/>
    <s v="PPS"/>
    <s v="MAHMUD"/>
    <s v="S 9011 US"/>
    <n v="5041760140"/>
    <s v="-"/>
    <s v="-"/>
    <d v="2021-10-02T00:00:00"/>
    <n v="1420"/>
    <s v="DEPO PROBOLINGGO"/>
    <s v="DEPO PROBOLINGGO"/>
    <s v="889-0004169"/>
    <d v="2021-10-02T00:00:00"/>
    <x v="1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2600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s v="21092400556A"/>
    <s v="PPS"/>
    <s v="MAHMUD"/>
    <s v="S 9011 US"/>
    <s v="BONGKAR SAJA"/>
    <s v="-"/>
    <s v="-"/>
    <d v="2021-10-02T00:00:00"/>
    <n v="0"/>
    <s v="TIV KEBONCANDI"/>
    <s v="TIV KEBONCANDI"/>
    <s v="-"/>
    <s v="-"/>
    <x v="0"/>
    <n v="0"/>
    <n v="21092400986"/>
    <s v="-"/>
    <n v="6008048775"/>
    <n v="28"/>
    <n v="0"/>
    <n v="28"/>
    <s v="LOWAYU - GRESIK"/>
    <s v="-"/>
    <s v="556-0006052"/>
    <d v="2021-10-01T00:00:00"/>
    <n v="0"/>
    <n v="5041757871"/>
    <m/>
    <m/>
    <e v="#N/A"/>
    <s v="2050343559"/>
    <s v="8276767193"/>
    <n v="0"/>
    <n v="275800"/>
    <n v="0"/>
    <m/>
    <m/>
    <m/>
    <m/>
    <m/>
    <m/>
    <m/>
    <m/>
    <m/>
    <m/>
    <m/>
    <m/>
    <m/>
    <m/>
    <m/>
    <m/>
    <m/>
    <n v="2"/>
  </r>
  <r>
    <x v="0"/>
    <s v="PT. TIRTA INVESTAMA WINONGAN"/>
    <s v="21092400556A"/>
    <s v="PPS"/>
    <s v="MAHMUD"/>
    <s v="S 9011 US"/>
    <s v="BONGKAR SAJA"/>
    <s v="-"/>
    <s v="-"/>
    <d v="2021-10-02T00:00:00"/>
    <n v="0"/>
    <s v="TIV KEBONCANDI"/>
    <s v="TIV KEBONCANDI"/>
    <s v="-"/>
    <s v="-"/>
    <x v="1"/>
    <n v="0"/>
    <n v="21092400986"/>
    <s v="-"/>
    <n v="6008048775"/>
    <n v="1420"/>
    <n v="0"/>
    <n v="1420"/>
    <s v="LOWAYU - GRESIK"/>
    <s v="-"/>
    <s v="556-0006052"/>
    <d v="2021-10-01T00:00:00"/>
    <n v="60"/>
    <n v="5041757871"/>
    <m/>
    <m/>
    <e v="#N/A"/>
    <s v="2050343559"/>
    <s v="8276767193"/>
    <n v="0"/>
    <n v="42600000"/>
    <n v="1800000"/>
    <m/>
    <m/>
    <m/>
    <m/>
    <m/>
    <m/>
    <m/>
    <m/>
    <m/>
    <m/>
    <m/>
    <m/>
    <m/>
    <m/>
    <m/>
    <m/>
    <m/>
    <n v="2"/>
  </r>
  <r>
    <x v="1"/>
    <s v="PT. TIRTA INVESTAMA WINONGAN"/>
    <n v="21092400560"/>
    <s v="YPS"/>
    <s v="ROBI S"/>
    <s v="L 8907 UT"/>
    <n v="5041759253"/>
    <s v="-"/>
    <s v="SJ-WIN/25107/10/2021"/>
    <d v="2021-10-02T00:00:00"/>
    <n v="1728"/>
    <s v="TOKO SUKSES"/>
    <s v="TOKO SUKSES"/>
    <s v="558-0009771"/>
    <d v="2021-10-01T00:00:00"/>
    <x v="0"/>
    <n v="1728"/>
    <n v="21091602131"/>
    <s v="-"/>
    <n v="6008046306"/>
    <n v="50"/>
    <n v="0"/>
    <n v="50"/>
    <s v="TOKO SUKSES"/>
    <s v="-"/>
    <s v="558-0006400"/>
    <d v="2021-10-05T00:00:00"/>
    <n v="0"/>
    <n v="5041756757"/>
    <m/>
    <m/>
    <s v="8276766666"/>
    <s v="2050343532"/>
    <s v="8276766666"/>
    <n v="17020800"/>
    <n v="492500"/>
    <n v="0"/>
    <m/>
    <m/>
    <m/>
    <m/>
    <m/>
    <m/>
    <m/>
    <m/>
    <m/>
    <m/>
    <m/>
    <m/>
    <m/>
    <m/>
    <m/>
    <m/>
    <m/>
    <n v="2"/>
  </r>
  <r>
    <x v="1"/>
    <s v="PT. TIRTA INVESTAMA WINONGAN"/>
    <n v="21092400560"/>
    <s v="YPS"/>
    <s v="ROBI S"/>
    <s v="L 8907 UT"/>
    <n v="5041759253"/>
    <s v="-"/>
    <s v="SJ-WIN/25107/10/2021"/>
    <d v="2021-10-02T00:00:00"/>
    <n v="1728"/>
    <s v="TOKO SUKSES"/>
    <s v="TOKO SUKSES"/>
    <s v="558-0009771"/>
    <d v="2021-10-01T00:00:00"/>
    <x v="1"/>
    <n v="1728"/>
    <n v="21091602131"/>
    <s v="-"/>
    <n v="6008046306"/>
    <n v="1800"/>
    <n v="0"/>
    <n v="1800"/>
    <s v="TOKO SUKSES"/>
    <s v="-"/>
    <s v="558-0006400"/>
    <d v="2021-10-05T00:00:00"/>
    <n v="75"/>
    <n v="5041756757"/>
    <m/>
    <m/>
    <s v="8276766666"/>
    <s v="2050343532"/>
    <s v="8276766666"/>
    <n v="51840000"/>
    <n v="54000000"/>
    <n v="2250000"/>
    <m/>
    <m/>
    <m/>
    <m/>
    <m/>
    <m/>
    <m/>
    <m/>
    <m/>
    <m/>
    <m/>
    <m/>
    <m/>
    <m/>
    <m/>
    <m/>
    <m/>
    <n v="2"/>
  </r>
  <r>
    <x v="1"/>
    <s v="PT. TIRTA INVESTAMA WINONGAN"/>
    <s v="21092400568/21100110690"/>
    <s v="YPS"/>
    <s v="EDI"/>
    <s v="L 9427 UZ"/>
    <n v="5041757426"/>
    <s v="-"/>
    <s v="SJ-WIN/25108/10/2021"/>
    <d v="2021-10-02T00:00:00"/>
    <n v="1728"/>
    <s v="DEPO BANYUWANGI"/>
    <s v="DEPO BANYUWANGI"/>
    <s v="080-0002953"/>
    <d v="2021-10-04T00:00:00"/>
    <x v="0"/>
    <n v="1728"/>
    <n v="21091602159"/>
    <s v="SPP 753623"/>
    <n v="6008046302"/>
    <n v="48"/>
    <n v="0"/>
    <n v="48"/>
    <s v="DEPO SITUBONDO"/>
    <s v="GUDANG PUSAT LMS"/>
    <s v="899-0001583"/>
    <d v="2021-09-24T00:00:00"/>
    <n v="4"/>
    <n v="5041751593"/>
    <m/>
    <m/>
    <s v="8276766666"/>
    <s v="2050343532"/>
    <s v="8276766666"/>
    <n v="17020800"/>
    <n v="472800"/>
    <n v="39400"/>
    <s v="116-0000152"/>
    <d v="2021-10-01T00:00:00"/>
    <m/>
    <m/>
    <m/>
    <m/>
    <m/>
    <m/>
    <m/>
    <m/>
    <m/>
    <m/>
    <m/>
    <m/>
    <m/>
    <m/>
    <m/>
    <n v="2"/>
  </r>
  <r>
    <x v="1"/>
    <s v="PT. TIRTA INVESTAMA WINONGAN"/>
    <s v="21092400568/21100110690"/>
    <s v="YPS"/>
    <s v="EDI"/>
    <s v="L 9427 UZ"/>
    <n v="5041757426"/>
    <s v="-"/>
    <s v="SJ-WIN/25108/10/2021"/>
    <d v="2021-10-02T00:00:00"/>
    <n v="1728"/>
    <s v="DEPO BANYUWANGI"/>
    <s v="DEPO BANYUWANGI"/>
    <s v="080-0002953"/>
    <d v="2021-10-04T00:00:00"/>
    <x v="1"/>
    <n v="1728"/>
    <n v="21091602159"/>
    <s v="SPP 753623"/>
    <n v="6008046302"/>
    <n v="48"/>
    <n v="1680"/>
    <n v="1728"/>
    <s v="DEPO SITUBONDO"/>
    <s v="GUDANG PUSAT LMS"/>
    <s v="899-0001583"/>
    <d v="2021-09-24T00:00:00"/>
    <n v="74"/>
    <n v="5041751593"/>
    <m/>
    <m/>
    <s v="8276766666"/>
    <s v="2050343532"/>
    <s v="8276766666"/>
    <n v="51840000"/>
    <n v="51840000"/>
    <n v="2220000"/>
    <s v="116-0000152"/>
    <d v="2021-10-01T00:00:00"/>
    <m/>
    <m/>
    <m/>
    <m/>
    <m/>
    <m/>
    <m/>
    <m/>
    <m/>
    <m/>
    <m/>
    <m/>
    <m/>
    <m/>
    <m/>
    <n v="2"/>
  </r>
  <r>
    <x v="1"/>
    <s v="PT. TIRTA INVESTAMA WINONGAN"/>
    <s v="21092400573/21100110691"/>
    <s v="YPS"/>
    <s v="YUSUF"/>
    <s v="L 9167 UG"/>
    <n v="5041756079"/>
    <s v="-"/>
    <s v="SJ-WIN/25109/10/2021"/>
    <d v="2021-10-02T00:00:00"/>
    <n v="1344"/>
    <s v="DEPO BALONG PANGGANG"/>
    <s v="DEPO LMS"/>
    <s v="558-0009770"/>
    <d v="2021-10-01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2"/>
  </r>
  <r>
    <x v="1"/>
    <s v="PT. TIRTA INVESTAMA WINONGAN"/>
    <s v="21092400573/21100110691"/>
    <s v="YPS"/>
    <s v="YUSUF"/>
    <s v="L 9167 UG"/>
    <n v="5041756079"/>
    <s v="-"/>
    <s v="SJ-WIN/25109/10/2021"/>
    <d v="2021-10-02T00:00:00"/>
    <n v="1344"/>
    <s v="DEPO BALONG PANGGANG"/>
    <s v="DEPO LMS"/>
    <s v="558-0009770"/>
    <d v="2021-10-01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s v="21100110691A"/>
    <s v="YPS"/>
    <s v="YUSUF"/>
    <s v="L 9167 UG"/>
    <s v="BONGKAR SAJA"/>
    <s v="-"/>
    <s v="SJ-WIN/25110/10/2021"/>
    <d v="2021-10-02T00:00:00"/>
    <n v="0"/>
    <s v="TIV KEBONCANDI"/>
    <s v="TIV KEBONCANDI"/>
    <s v="-"/>
    <s v="-"/>
    <x v="0"/>
    <n v="0"/>
    <n v="21092410536"/>
    <s v="-"/>
    <n v="6008045024"/>
    <n v="13"/>
    <n v="0"/>
    <n v="13"/>
    <s v="DEPO MARGOMULYO"/>
    <s v="-"/>
    <s v="168-0020421"/>
    <d v="2021-10-01T00:00:00"/>
    <n v="0"/>
    <n v="5041756908"/>
    <m/>
    <m/>
    <e v="#N/A"/>
    <s v="2050343559"/>
    <s v="8276767193"/>
    <n v="0"/>
    <n v="128050"/>
    <n v="0"/>
    <m/>
    <m/>
    <m/>
    <m/>
    <m/>
    <m/>
    <m/>
    <m/>
    <m/>
    <m/>
    <m/>
    <m/>
    <m/>
    <m/>
    <m/>
    <m/>
    <m/>
    <n v="2"/>
  </r>
  <r>
    <x v="0"/>
    <s v="PT. TIRTA INVESTAMA WINONGAN"/>
    <s v="21100110691A"/>
    <s v="YPS"/>
    <s v="YUSUF"/>
    <s v="L 9167 UG"/>
    <s v="BONGKAR SAJA"/>
    <s v="-"/>
    <s v="SJ-WIN/25110/10/2021"/>
    <d v="2021-10-02T00:00:00"/>
    <n v="0"/>
    <s v="TIV KEBONCANDI"/>
    <s v="TIV KEBONCANDI"/>
    <s v="-"/>
    <s v="-"/>
    <x v="1"/>
    <n v="0"/>
    <n v="21092410536"/>
    <s v="-"/>
    <n v="6008045024"/>
    <n v="1344"/>
    <n v="0"/>
    <n v="1344"/>
    <s v="DEPO MARGOMULYO"/>
    <s v="-"/>
    <s v="168-0020421"/>
    <d v="2021-10-01T00:00:00"/>
    <n v="70"/>
    <n v="5041756908"/>
    <m/>
    <m/>
    <e v="#N/A"/>
    <s v="2050343559"/>
    <s v="8276767193"/>
    <n v="0"/>
    <n v="40320000"/>
    <n v="2100000"/>
    <m/>
    <m/>
    <m/>
    <m/>
    <m/>
    <m/>
    <m/>
    <m/>
    <m/>
    <m/>
    <m/>
    <m/>
    <m/>
    <m/>
    <m/>
    <m/>
    <m/>
    <n v="2"/>
  </r>
  <r>
    <x v="0"/>
    <s v="PT. TIRTA INVESTAMA WINONGAN"/>
    <n v="21092400966"/>
    <s v="YPS"/>
    <s v="M.AMIN"/>
    <s v="L 9808 UW"/>
    <n v="5041759880"/>
    <s v="-"/>
    <s v="SJ-WIN/25111/10/2021"/>
    <d v="2021-10-02T00:00:00"/>
    <n v="1248"/>
    <s v="DEPO PANCENG"/>
    <s v="DEPO PANCENG"/>
    <s v="169-0001654"/>
    <d v="2021-10-02T00:00:00"/>
    <x v="0"/>
    <n v="1248"/>
    <n v="21092400981"/>
    <s v="-"/>
    <n v="6008048762"/>
    <n v="50"/>
    <n v="0"/>
    <n v="50"/>
    <s v="DEPO BALONG PANGGANG"/>
    <s v="-"/>
    <s v="088-0002250"/>
    <d v="2021-10-01T00:00:00"/>
    <n v="4"/>
    <n v="5041757853"/>
    <m/>
    <m/>
    <s v="8276767193"/>
    <s v="2050343559"/>
    <s v="8276767193"/>
    <n v="12292800"/>
    <n v="492500"/>
    <n v="39400"/>
    <m/>
    <m/>
    <m/>
    <m/>
    <m/>
    <m/>
    <m/>
    <m/>
    <m/>
    <m/>
    <m/>
    <m/>
    <m/>
    <m/>
    <m/>
    <m/>
    <m/>
    <n v="2"/>
  </r>
  <r>
    <x v="0"/>
    <s v="PT. TIRTA INVESTAMA WINONGAN"/>
    <n v="21092400966"/>
    <s v="YPS"/>
    <s v="M.AMIN"/>
    <s v="L 9808 UW"/>
    <n v="5041759880"/>
    <s v="-"/>
    <s v="SJ-WIN/25111/10/2021"/>
    <d v="2021-10-02T00:00:00"/>
    <n v="1248"/>
    <s v="DEPO PANCENG"/>
    <s v="DEPO PANCENG"/>
    <s v="169-0001654"/>
    <d v="2021-10-02T00:00:00"/>
    <x v="1"/>
    <n v="1248"/>
    <n v="21092400981"/>
    <s v="-"/>
    <n v="6008048762"/>
    <n v="1296"/>
    <n v="0"/>
    <n v="1296"/>
    <s v="DEPO BALONG PANGGANG"/>
    <s v="-"/>
    <s v="088-0002250"/>
    <d v="2021-10-01T00:00:00"/>
    <n v="65"/>
    <n v="5041757853"/>
    <m/>
    <m/>
    <s v="8276767193"/>
    <s v="2050343559"/>
    <s v="8276767193"/>
    <n v="37440000"/>
    <n v="38880000"/>
    <n v="1950000"/>
    <m/>
    <m/>
    <m/>
    <m/>
    <m/>
    <m/>
    <m/>
    <m/>
    <m/>
    <m/>
    <m/>
    <m/>
    <m/>
    <m/>
    <m/>
    <m/>
    <m/>
    <n v="2"/>
  </r>
  <r>
    <x v="1"/>
    <s v="PT. TIRTA INVESTAMA WINONGAN"/>
    <n v="21092400552"/>
    <s v="YPS"/>
    <s v="MUZAMIL"/>
    <s v="N 8260 UW"/>
    <n v="5041758383"/>
    <s v="-"/>
    <s v="SJ-WIN/25112/10/2021"/>
    <d v="2021-10-02T00:00:00"/>
    <n v="1008"/>
    <s v="TIMOTHIUS"/>
    <s v="TIMOTHIUS"/>
    <s v="558-0009767"/>
    <d v="2021-10-01T00:00:00"/>
    <x v="0"/>
    <n v="1008"/>
    <n v="21092400586"/>
    <s v="-"/>
    <n v="6008045670"/>
    <n v="25"/>
    <n v="0"/>
    <n v="25"/>
    <s v="TIMOTHIUS"/>
    <s v="-"/>
    <s v="558-0006385"/>
    <d v="2021-10-01T00:00:00"/>
    <n v="1"/>
    <n v="5041755111"/>
    <s v="558-0009766"/>
    <d v="2021-10-01T00:00:00"/>
    <s v="8276766666"/>
    <s v="2050343532"/>
    <s v="8276766666"/>
    <n v="9928800"/>
    <n v="246250"/>
    <n v="9850"/>
    <m/>
    <m/>
    <m/>
    <m/>
    <m/>
    <m/>
    <m/>
    <m/>
    <m/>
    <m/>
    <m/>
    <m/>
    <m/>
    <m/>
    <m/>
    <m/>
    <m/>
    <n v="2"/>
  </r>
  <r>
    <x v="1"/>
    <s v="PT. TIRTA INVESTAMA WINONGAN"/>
    <n v="21092400552"/>
    <s v="YPS"/>
    <s v="MUZAMIL"/>
    <s v="N 8260 UW"/>
    <n v="5041758383"/>
    <s v="-"/>
    <s v="SJ-WIN/25112/10/2021"/>
    <d v="2021-10-02T00:00:00"/>
    <n v="1008"/>
    <s v="TIMOTHIUS"/>
    <s v="TIMOTHIUS"/>
    <s v="558-0009767"/>
    <d v="2021-10-01T00:00:00"/>
    <x v="1"/>
    <n v="1008"/>
    <n v="21092400586"/>
    <s v="-"/>
    <n v="6008045670"/>
    <n v="1088"/>
    <n v="0"/>
    <n v="1088"/>
    <s v="TIMOTHIUS"/>
    <s v="-"/>
    <s v="558-0006385"/>
    <d v="2021-10-01T00:00:00"/>
    <n v="51"/>
    <n v="5041755111"/>
    <s v="558-0009766"/>
    <d v="2021-10-01T00:00:00"/>
    <s v="8276766666"/>
    <s v="2050343532"/>
    <s v="8276766666"/>
    <n v="30240000"/>
    <n v="32640000"/>
    <n v="1530000"/>
    <m/>
    <m/>
    <m/>
    <m/>
    <m/>
    <m/>
    <m/>
    <m/>
    <m/>
    <m/>
    <m/>
    <m/>
    <m/>
    <m/>
    <m/>
    <m/>
    <m/>
    <n v="2"/>
  </r>
  <r>
    <x v="1"/>
    <s v="PT. TIRTA INVESTAMA WINONGAN"/>
    <n v="21092400555"/>
    <s v="YPS"/>
    <s v="NURCHOLIS"/>
    <s v="L 9424 UZ"/>
    <n v="5041759846"/>
    <s v="-"/>
    <s v="SJ-WIN/25113/10/2021"/>
    <d v="2021-10-02T00:00:00"/>
    <n v="1248"/>
    <s v="DEPO PASURUAN"/>
    <s v="DEPO PASURUAN"/>
    <s v="555-0008741"/>
    <d v="2021-10-02T00:00:00"/>
    <x v="0"/>
    <n v="1248"/>
    <n v="21092400582"/>
    <s v="-"/>
    <n v="6008048540"/>
    <n v="18"/>
    <n v="0"/>
    <n v="18"/>
    <s v="DEPO PASURUAN"/>
    <s v="-"/>
    <s v="555-0006416"/>
    <d v="2021-10-01T00:00:00"/>
    <n v="0"/>
    <n v="5041759219"/>
    <m/>
    <m/>
    <s v="8276766666"/>
    <s v="2050343532"/>
    <s v="8276766666"/>
    <n v="12292800"/>
    <n v="177300"/>
    <n v="0"/>
    <m/>
    <m/>
    <m/>
    <m/>
    <m/>
    <m/>
    <m/>
    <m/>
    <m/>
    <m/>
    <m/>
    <m/>
    <m/>
    <m/>
    <m/>
    <m/>
    <m/>
    <n v="2"/>
  </r>
  <r>
    <x v="1"/>
    <s v="PT. TIRTA INVESTAMA WINONGAN"/>
    <n v="21092400555"/>
    <s v="YPS"/>
    <s v="NURCHOLIS"/>
    <s v="L 9424 UZ"/>
    <n v="5041759846"/>
    <s v="-"/>
    <s v="SJ-WIN/25113/10/2021"/>
    <d v="2021-10-02T00:00:00"/>
    <n v="1248"/>
    <s v="DEPO PASURUAN"/>
    <s v="DEPO PASURUAN"/>
    <s v="555-0008741"/>
    <d v="2021-10-02T00:00:00"/>
    <x v="1"/>
    <n v="1248"/>
    <n v="21092400582"/>
    <s v="-"/>
    <n v="6008048540"/>
    <n v="1344"/>
    <n v="0"/>
    <n v="1344"/>
    <s v="DEPO PASURUAN"/>
    <s v="-"/>
    <s v="555-0006416"/>
    <d v="2021-10-01T00:00:00"/>
    <n v="96"/>
    <n v="5041759219"/>
    <m/>
    <m/>
    <s v="8276766666"/>
    <s v="2050343532"/>
    <s v="8276766666"/>
    <n v="37440000"/>
    <n v="40320000"/>
    <n v="2880000"/>
    <m/>
    <m/>
    <m/>
    <m/>
    <m/>
    <m/>
    <m/>
    <m/>
    <m/>
    <m/>
    <m/>
    <m/>
    <m/>
    <m/>
    <m/>
    <m/>
    <m/>
    <n v="2"/>
  </r>
  <r>
    <x v="1"/>
    <s v="PT. TIRTA INVESTAMA WINONGAN"/>
    <n v="21092400555"/>
    <s v="YPS"/>
    <s v="NURCHOLIS"/>
    <s v="L 9424 UZ"/>
    <n v="5041759846"/>
    <s v="-"/>
    <s v="SJ-WIN/25113/10/2021"/>
    <d v="2021-10-02T00:00:00"/>
    <n v="28"/>
    <s v="DEPO PASURUAN"/>
    <s v="DEPO PASURUAN"/>
    <s v="555-0008741"/>
    <d v="2021-10-02T00:00:00"/>
    <x v="2"/>
    <n v="28"/>
    <n v="21092400582"/>
    <s v="-"/>
    <n v="6008048540"/>
    <n v="28"/>
    <n v="0"/>
    <n v="28"/>
    <s v="DEPO PASURUAN"/>
    <s v="-"/>
    <s v="555-0006416"/>
    <d v="2021-10-01T00:00:00"/>
    <n v="0"/>
    <n v="5041759219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39"/>
    <s v="MERPATI"/>
    <s v="MASKUR"/>
    <s v="N 7906 UR"/>
    <n v="5041766037"/>
    <s v="-"/>
    <s v="-"/>
    <d v="2021-10-02T00:00:00"/>
    <n v="1344"/>
    <s v="TEJA JAYA"/>
    <s v="TEJA JAYA"/>
    <s v="558-0009776"/>
    <d v="2021-10-02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39"/>
    <s v="MERPATI"/>
    <s v="MASKUR"/>
    <s v="N 7906 UR"/>
    <n v="5041766037"/>
    <s v="-"/>
    <s v="-"/>
    <d v="2021-10-02T00:00:00"/>
    <n v="1344"/>
    <s v="TEJA JAYA"/>
    <s v="TEJA JAYA"/>
    <s v="558-0009776"/>
    <d v="2021-10-02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s v="21092400539A"/>
    <s v="MERPATI"/>
    <s v="MASKUR"/>
    <s v="N 7906 UR"/>
    <s v="BONGKAR SAJA"/>
    <s v="-"/>
    <s v="-"/>
    <d v="2021-10-02T00:00:00"/>
    <n v="0"/>
    <s v="TIV KEBONCANDI"/>
    <s v="TIV KEBONCANDI"/>
    <s v="-"/>
    <s v="-"/>
    <x v="0"/>
    <n v="0"/>
    <n v="21093000889"/>
    <s v="-"/>
    <n v="6008044027"/>
    <n v="50"/>
    <n v="0"/>
    <n v="50"/>
    <s v="DEPO BALONG PANGGANG"/>
    <s v="-"/>
    <s v="088-0002251"/>
    <d v="2021-10-01T00:00:00"/>
    <n v="0"/>
    <n v="5041768140"/>
    <m/>
    <m/>
    <e v="#N/A"/>
    <s v="2050343559"/>
    <s v="8276767193"/>
    <n v="0"/>
    <n v="492500"/>
    <n v="0"/>
    <m/>
    <m/>
    <m/>
    <m/>
    <m/>
    <m/>
    <m/>
    <m/>
    <m/>
    <m/>
    <m/>
    <m/>
    <m/>
    <m/>
    <m/>
    <m/>
    <m/>
    <n v="2"/>
  </r>
  <r>
    <x v="0"/>
    <s v="PT. TIRTA INVESTAMA WINONGAN"/>
    <s v="21092400539A"/>
    <s v="MERPATI"/>
    <s v="MASKUR"/>
    <s v="N 7906 UR"/>
    <s v="BONGKAR SAJA"/>
    <s v="-"/>
    <s v="-"/>
    <d v="2021-10-02T00:00:00"/>
    <n v="0"/>
    <s v="TIV KEBONCANDI"/>
    <s v="TIV KEBONCANDI"/>
    <s v="-"/>
    <s v="-"/>
    <x v="1"/>
    <n v="0"/>
    <n v="21093000889"/>
    <s v="-"/>
    <n v="6008044027"/>
    <n v="1344"/>
    <n v="0"/>
    <n v="1344"/>
    <s v="DEPO BALONG PANGGANG"/>
    <s v="-"/>
    <s v="088-0002251"/>
    <d v="2021-10-01T00:00:00"/>
    <n v="70"/>
    <n v="5041768140"/>
    <m/>
    <m/>
    <e v="#N/A"/>
    <s v="2050343559"/>
    <s v="8276767193"/>
    <n v="0"/>
    <n v="40320000"/>
    <n v="2100000"/>
    <m/>
    <m/>
    <m/>
    <m/>
    <m/>
    <m/>
    <m/>
    <m/>
    <m/>
    <m/>
    <m/>
    <m/>
    <m/>
    <m/>
    <m/>
    <m/>
    <m/>
    <n v="2"/>
  </r>
  <r>
    <x v="1"/>
    <s v="PT. TIRTA INVESTAMA WINONGAN"/>
    <n v="21092400542"/>
    <s v="MERPATI"/>
    <s v="HARTONO"/>
    <s v="N 8647 UR"/>
    <n v="5041684589"/>
    <s v="-"/>
    <s v="-"/>
    <d v="2021-10-02T00:00:00"/>
    <n v="1440"/>
    <s v="DEPO SUKOREJO"/>
    <s v="DEPO SUKOREJO"/>
    <s v="569-0002147"/>
    <d v="2021-10-04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2"/>
    <s v="MERPATI"/>
    <s v="HARTONO"/>
    <s v="N 8647 UR"/>
    <n v="5041684589"/>
    <s v="-"/>
    <s v="-"/>
    <d v="2021-10-02T00:00:00"/>
    <n v="1440"/>
    <s v="DEPO SUKOREJO"/>
    <s v="DEPO SUKOREJO"/>
    <s v="569-0002147"/>
    <d v="2021-10-04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s v="21092400542A"/>
    <s v="MERPATI"/>
    <s v="HARTONO"/>
    <s v="N 8647 UR"/>
    <s v="BONGKAR SAJA"/>
    <s v="-"/>
    <s v="-"/>
    <d v="2021-10-02T00:00:00"/>
    <n v="0"/>
    <s v="TIV KEBONCANDI"/>
    <s v="TIV KEBONCANDI"/>
    <s v="-"/>
    <s v="-"/>
    <x v="0"/>
    <n v="0"/>
    <n v="21092400992"/>
    <s v="-"/>
    <n v="6008047611"/>
    <n v="45"/>
    <n v="0"/>
    <n v="45"/>
    <s v="DEPO PANCENG"/>
    <s v="-"/>
    <s v="169-0001587"/>
    <d v="2021-10-01T00:00:00"/>
    <n v="9"/>
    <n v="5041766207"/>
    <m/>
    <m/>
    <e v="#N/A"/>
    <s v="2050343559"/>
    <s v="8276767193"/>
    <n v="0"/>
    <n v="443250"/>
    <n v="88650"/>
    <m/>
    <m/>
    <m/>
    <m/>
    <m/>
    <m/>
    <m/>
    <m/>
    <m/>
    <m/>
    <m/>
    <m/>
    <m/>
    <m/>
    <m/>
    <m/>
    <m/>
    <n v="2"/>
  </r>
  <r>
    <x v="0"/>
    <s v="PT. TIRTA INVESTAMA WINONGAN"/>
    <s v="21092400542A"/>
    <s v="MERPATI"/>
    <s v="HARTONO"/>
    <s v="N 8647 UR"/>
    <s v="BONGKAR SAJA"/>
    <s v="-"/>
    <s v="-"/>
    <d v="2021-10-02T00:00:00"/>
    <n v="0"/>
    <s v="TIV KEBONCANDI"/>
    <s v="TIV KEBONCANDI"/>
    <s v="-"/>
    <s v="-"/>
    <x v="1"/>
    <n v="0"/>
    <n v="21092400992"/>
    <s v="-"/>
    <n v="6008047611"/>
    <n v="1344"/>
    <n v="0"/>
    <n v="1344"/>
    <s v="DEPO PANCENG"/>
    <s v="-"/>
    <s v="169-0001587"/>
    <d v="2021-10-01T00:00:00"/>
    <n v="75"/>
    <n v="5041766207"/>
    <m/>
    <m/>
    <e v="#N/A"/>
    <s v="2050343559"/>
    <s v="8276767193"/>
    <n v="0"/>
    <n v="40320000"/>
    <n v="2250000"/>
    <m/>
    <m/>
    <m/>
    <m/>
    <m/>
    <m/>
    <m/>
    <m/>
    <m/>
    <m/>
    <m/>
    <m/>
    <m/>
    <m/>
    <m/>
    <m/>
    <m/>
    <n v="2"/>
  </r>
  <r>
    <x v="1"/>
    <s v="PT. TIRTA INVESTAMA WINONGAN"/>
    <n v="21092400543"/>
    <s v="WIRADAYA"/>
    <s v="WARDOYO"/>
    <s v="P 8027 UR"/>
    <n v="5041769223"/>
    <s v="-"/>
    <s v="-"/>
    <d v="2021-10-02T00:00:00"/>
    <n v="1440"/>
    <s v="WIRADAYA"/>
    <s v="WIRADAYA"/>
    <s v="558-0009774"/>
    <d v="2021-10-02T00:00:00"/>
    <x v="0"/>
    <n v="1440"/>
    <n v="21092400626"/>
    <s v="-"/>
    <n v="6008046420"/>
    <n v="45"/>
    <n v="0"/>
    <n v="45"/>
    <s v="WIRADAYA"/>
    <s v="-"/>
    <s v="558-0006389"/>
    <d v="2021-10-02T00:00:00"/>
    <n v="2"/>
    <n v="5041767582"/>
    <m/>
    <m/>
    <s v="8276766666"/>
    <s v="2050343532"/>
    <s v="8276766666"/>
    <n v="14184000"/>
    <n v="443250"/>
    <n v="19700"/>
    <m/>
    <m/>
    <m/>
    <m/>
    <m/>
    <m/>
    <m/>
    <m/>
    <m/>
    <m/>
    <m/>
    <m/>
    <m/>
    <m/>
    <m/>
    <m/>
    <m/>
    <n v="2"/>
  </r>
  <r>
    <x v="1"/>
    <s v="PT. TIRTA INVESTAMA WINONGAN"/>
    <n v="21092400543"/>
    <s v="WIRADAYA"/>
    <s v="WARDOYO"/>
    <s v="P 8027 UR"/>
    <n v="5041769223"/>
    <s v="-"/>
    <s v="-"/>
    <d v="2021-10-02T00:00:00"/>
    <n v="1440"/>
    <s v="WIRADAYA"/>
    <s v="WIRADAYA"/>
    <s v="558-0009774"/>
    <d v="2021-10-02T00:00:00"/>
    <x v="1"/>
    <n v="1440"/>
    <n v="21092400626"/>
    <s v="-"/>
    <n v="6008046420"/>
    <n v="1440"/>
    <n v="0"/>
    <n v="1440"/>
    <s v="WIRADAYA"/>
    <s v="-"/>
    <s v="558-0006389"/>
    <d v="2021-10-02T00:00:00"/>
    <n v="70"/>
    <n v="5041767582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2"/>
  </r>
  <r>
    <x v="1"/>
    <s v="PT. TIRTA INVESTAMA WINONGAN"/>
    <n v="21092400548"/>
    <s v="PPS"/>
    <s v="JAINUL"/>
    <s v="N 8193 UW"/>
    <n v="5041768763"/>
    <s v="-"/>
    <s v="-"/>
    <d v="2021-10-02T00:00:00"/>
    <n v="1440"/>
    <s v="DEPO BANYUWANGI"/>
    <s v="DEPO BANYUWANGI"/>
    <s v="080-0002952"/>
    <d v="2021-10-04T00:00:00"/>
    <x v="0"/>
    <n v="1440"/>
    <n v="21092400629"/>
    <s v="-"/>
    <n v="6008048699"/>
    <n v="36"/>
    <n v="0"/>
    <n v="36"/>
    <s v="DEPO BANYUWANGI"/>
    <s v="-"/>
    <s v="080-0002400"/>
    <d v="2021-09-30T00:00:00"/>
    <n v="0"/>
    <n v="5041762456"/>
    <m/>
    <m/>
    <s v="8276766666"/>
    <s v="2050343532"/>
    <s v="8276766666"/>
    <n v="14184000"/>
    <n v="354600"/>
    <n v="0"/>
    <m/>
    <m/>
    <m/>
    <m/>
    <m/>
    <m/>
    <m/>
    <m/>
    <m/>
    <m/>
    <m/>
    <m/>
    <m/>
    <m/>
    <m/>
    <m/>
    <m/>
    <n v="2"/>
  </r>
  <r>
    <x v="1"/>
    <s v="PT. TIRTA INVESTAMA WINONGAN"/>
    <n v="21092400548"/>
    <s v="PPS"/>
    <s v="JAINUL"/>
    <s v="N 8193 UW"/>
    <n v="5041768763"/>
    <s v="-"/>
    <s v="-"/>
    <d v="2021-10-02T00:00:00"/>
    <n v="1440"/>
    <s v="DEPO BANYUWANGI"/>
    <s v="DEPO BANYUWANGI"/>
    <s v="080-0002952"/>
    <d v="2021-10-04T00:00:00"/>
    <x v="1"/>
    <n v="1440"/>
    <n v="21092400629"/>
    <s v="-"/>
    <n v="6008048699"/>
    <n v="1440"/>
    <n v="0"/>
    <n v="1440"/>
    <s v="DEPO BANYUWANGI"/>
    <s v="-"/>
    <s v="080-0002400"/>
    <d v="2021-09-30T00:00:00"/>
    <n v="70"/>
    <n v="5041762456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2"/>
  </r>
  <r>
    <x v="0"/>
    <s v="PT. TIRTA INVESTAMA WINONGAN"/>
    <n v="21092400954"/>
    <s v="PPS"/>
    <s v="EKO J"/>
    <s v="L 8371 UI"/>
    <n v="5041769220"/>
    <s v="-"/>
    <s v="-"/>
    <d v="2021-10-02T00:00:00"/>
    <n v="1440"/>
    <s v="LOWAYU - GRESIK"/>
    <s v="LOWAYU - GRESIK"/>
    <s v="556-0008688"/>
    <d v="2021-10-04T00:00:00"/>
    <x v="0"/>
    <n v="1440"/>
    <n v="21092410534"/>
    <s v="-"/>
    <n v="6008048996"/>
    <n v="45"/>
    <n v="0"/>
    <n v="45"/>
    <s v="DEPO LEGUNDI"/>
    <s v="-"/>
    <s v="083-0006340"/>
    <d v="2021-10-01T00:00:00"/>
    <n v="2"/>
    <n v="5041769361"/>
    <m/>
    <m/>
    <s v="8276767193"/>
    <s v="2050343559"/>
    <s v="8276767193"/>
    <n v="14184000"/>
    <n v="443250"/>
    <n v="19700"/>
    <m/>
    <m/>
    <m/>
    <m/>
    <m/>
    <m/>
    <m/>
    <m/>
    <m/>
    <m/>
    <m/>
    <m/>
    <m/>
    <m/>
    <m/>
    <m/>
    <m/>
    <n v="2"/>
  </r>
  <r>
    <x v="0"/>
    <s v="PT. TIRTA INVESTAMA WINONGAN"/>
    <n v="21092400954"/>
    <s v="PPS"/>
    <s v="EKO J"/>
    <s v="L 8371 UI"/>
    <n v="5041769220"/>
    <s v="-"/>
    <s v="-"/>
    <d v="2021-10-02T00:00:00"/>
    <n v="1440"/>
    <s v="LOWAYU - GRESIK"/>
    <s v="LOWAYU - GRESIK"/>
    <s v="556-0008688"/>
    <d v="2021-10-04T00:00:00"/>
    <x v="1"/>
    <n v="1440"/>
    <n v="21092410534"/>
    <s v="-"/>
    <n v="6008048996"/>
    <n v="1440"/>
    <n v="0"/>
    <n v="1440"/>
    <s v="DEPO LEGUNDI"/>
    <s v="-"/>
    <s v="083-0006340"/>
    <d v="2021-10-01T00:00:00"/>
    <n v="60"/>
    <n v="5041769361"/>
    <m/>
    <m/>
    <s v="8276767193"/>
    <s v="2050343559"/>
    <s v="8276767193"/>
    <n v="43200000"/>
    <n v="43200000"/>
    <n v="1800000"/>
    <m/>
    <m/>
    <m/>
    <m/>
    <m/>
    <m/>
    <m/>
    <m/>
    <m/>
    <m/>
    <m/>
    <m/>
    <m/>
    <m/>
    <m/>
    <m/>
    <m/>
    <n v="2"/>
  </r>
  <r>
    <x v="0"/>
    <s v="PT. TIRTA INVESTAMA WINONGAN"/>
    <n v="21092400957"/>
    <s v="MERPATI"/>
    <s v="SUGENG"/>
    <s v="N 8134 UQ"/>
    <n v="5041769210"/>
    <s v="-"/>
    <s v="-"/>
    <d v="2021-10-02T00:00:00"/>
    <n v="1344"/>
    <s v="LOWAYU - GRESIK"/>
    <s v="LOWAYU - GRESIK"/>
    <s v="556-0008691"/>
    <d v="2021-10-04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7"/>
    <s v="MERPATI"/>
    <s v="SUGENG"/>
    <s v="N 8134 UQ"/>
    <n v="5041769210"/>
    <s v="-"/>
    <s v="-"/>
    <d v="2021-10-02T00:00:00"/>
    <n v="1344"/>
    <s v="LOWAYU - GRESIK"/>
    <s v="LOWAYU - GRESIK"/>
    <s v="556-0008691"/>
    <d v="2021-10-04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2"/>
  </r>
  <r>
    <x v="1"/>
    <s v="PT. TIRTA INVESTAMA WINONGAN"/>
    <s v="21092400957A"/>
    <s v="MERPATI"/>
    <s v="SUGENG"/>
    <s v="N 8134 UQ"/>
    <s v="BONGKAR SAJA"/>
    <s v="-"/>
    <s v="-"/>
    <d v="2021-10-02T00:00:00"/>
    <n v="0"/>
    <s v="TIV KEBONCANDI"/>
    <s v="TIV KEBONCANDI"/>
    <s v="-"/>
    <s v="-"/>
    <x v="0"/>
    <n v="0"/>
    <n v="21092400650"/>
    <s v="-"/>
    <n v="6008046265"/>
    <n v="49"/>
    <n v="0"/>
    <n v="49"/>
    <s v="DEPO JEMBER"/>
    <s v="-"/>
    <s v="369-0005371"/>
    <d v="2021-09-29T00:00:00"/>
    <n v="6"/>
    <n v="5041763077"/>
    <m/>
    <m/>
    <e v="#N/A"/>
    <s v="2050343532"/>
    <s v="8276766666"/>
    <n v="0"/>
    <n v="482650"/>
    <n v="59100"/>
    <m/>
    <m/>
    <m/>
    <m/>
    <m/>
    <m/>
    <m/>
    <m/>
    <m/>
    <m/>
    <m/>
    <m/>
    <m/>
    <m/>
    <m/>
    <m/>
    <m/>
    <n v="2"/>
  </r>
  <r>
    <x v="1"/>
    <s v="PT. TIRTA INVESTAMA WINONGAN"/>
    <s v="21092400957A"/>
    <s v="MERPATI"/>
    <s v="SUGENG"/>
    <s v="N 8134 UQ"/>
    <s v="BONGKAR SAJA"/>
    <s v="-"/>
    <s v="-"/>
    <d v="2021-10-02T00:00:00"/>
    <n v="0"/>
    <s v="TIV KEBONCANDI"/>
    <s v="TIV KEBONCANDI"/>
    <s v="-"/>
    <s v="-"/>
    <x v="1"/>
    <n v="0"/>
    <n v="21092400650"/>
    <s v="-"/>
    <n v="6008046265"/>
    <n v="1344"/>
    <n v="0"/>
    <n v="1344"/>
    <s v="DEPO JEMBER"/>
    <s v="-"/>
    <s v="369-0005371"/>
    <d v="2021-09-29T00:00:00"/>
    <n v="70"/>
    <n v="5041763077"/>
    <m/>
    <m/>
    <e v="#N/A"/>
    <s v="2050343532"/>
    <s v="8276766666"/>
    <n v="0"/>
    <n v="40320000"/>
    <n v="2100000"/>
    <m/>
    <m/>
    <m/>
    <m/>
    <m/>
    <m/>
    <m/>
    <m/>
    <m/>
    <m/>
    <m/>
    <m/>
    <m/>
    <m/>
    <m/>
    <m/>
    <m/>
    <n v="2"/>
  </r>
  <r>
    <x v="0"/>
    <s v="PT. TIRTA INVESTAMA WINONGAN"/>
    <n v="21092400958"/>
    <s v="MERPATI"/>
    <s v="SOLIKHIN"/>
    <s v="N 8261 UR"/>
    <n v="5041768653"/>
    <s v="-"/>
    <s v="-"/>
    <d v="2021-10-02T00:00:00"/>
    <n v="1248"/>
    <s v="DEPO BALONG PANGGANG"/>
    <s v="DEPO BALONG PANGGANG"/>
    <s v="088-0002305"/>
    <d v="2021-10-04T00:00:00"/>
    <x v="0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22928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8"/>
    <s v="MERPATI"/>
    <s v="SOLIKHIN"/>
    <s v="N 8261 UR"/>
    <n v="5041768653"/>
    <s v="-"/>
    <s v="-"/>
    <d v="2021-10-02T00:00:00"/>
    <n v="1248"/>
    <s v="DEPO BALONG PANGGANG"/>
    <s v="DEPO BALONG PANGGANG"/>
    <s v="088-0002305"/>
    <d v="2021-10-04T00:00:00"/>
    <x v="1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7440000"/>
    <n v="0"/>
    <n v="0"/>
    <m/>
    <m/>
    <m/>
    <m/>
    <m/>
    <m/>
    <m/>
    <m/>
    <m/>
    <m/>
    <m/>
    <m/>
    <m/>
    <m/>
    <m/>
    <m/>
    <m/>
    <n v="2"/>
  </r>
  <r>
    <x v="1"/>
    <s v="PT. TIRTA INVESTAMA WINONGAN"/>
    <s v="21092400958A"/>
    <s v="MERPATI"/>
    <s v="SOLIKHIN"/>
    <s v="N 8261 UR"/>
    <s v="BONGKAR SAJA"/>
    <s v="-"/>
    <s v="-"/>
    <d v="2021-10-02T00:00:00"/>
    <n v="0"/>
    <s v="TIV KEBONCANDI"/>
    <s v="TIV KEBONCANDI"/>
    <s v="-"/>
    <s v="-"/>
    <x v="0"/>
    <n v="0"/>
    <n v="21092400634"/>
    <s v="-"/>
    <n v="6008048552"/>
    <n v="46"/>
    <n v="0"/>
    <n v="46"/>
    <s v="DEPO BANYUWANGI"/>
    <s v="-"/>
    <s v="080-0002401"/>
    <d v="2021-10-01T00:00:00"/>
    <n v="4"/>
    <n v="5041763584"/>
    <m/>
    <m/>
    <e v="#N/A"/>
    <s v="2050343532"/>
    <s v="8276766666"/>
    <n v="0"/>
    <n v="453100"/>
    <n v="39400"/>
    <m/>
    <m/>
    <m/>
    <m/>
    <m/>
    <m/>
    <m/>
    <m/>
    <m/>
    <m/>
    <m/>
    <m/>
    <m/>
    <m/>
    <m/>
    <m/>
    <m/>
    <n v="2"/>
  </r>
  <r>
    <x v="1"/>
    <s v="PT. TIRTA INVESTAMA WINONGAN"/>
    <s v="21092400958A"/>
    <s v="MERPATI"/>
    <s v="SOLIKHIN"/>
    <s v="N 8261 UR"/>
    <s v="BONGKAR SAJA"/>
    <s v="-"/>
    <s v="-"/>
    <d v="2021-10-02T00:00:00"/>
    <n v="0"/>
    <s v="TIV KEBONCANDI"/>
    <s v="TIV KEBONCANDI"/>
    <s v="-"/>
    <s v="-"/>
    <x v="1"/>
    <n v="0"/>
    <n v="21092400634"/>
    <s v="-"/>
    <n v="6008048552"/>
    <n v="1440"/>
    <n v="0"/>
    <n v="1440"/>
    <s v="DEPO BANYUWANGI"/>
    <s v="-"/>
    <s v="080-0002401"/>
    <d v="2021-10-01T00:00:00"/>
    <n v="80"/>
    <n v="5041763584"/>
    <m/>
    <m/>
    <e v="#N/A"/>
    <s v="2050343532"/>
    <s v="8276766666"/>
    <n v="0"/>
    <n v="43200000"/>
    <n v="2400000"/>
    <m/>
    <m/>
    <m/>
    <m/>
    <m/>
    <m/>
    <m/>
    <m/>
    <m/>
    <m/>
    <m/>
    <m/>
    <m/>
    <m/>
    <m/>
    <m/>
    <m/>
    <n v="2"/>
  </r>
  <r>
    <x v="0"/>
    <s v="PT. TIRTA INVESTAMA WINONGAN"/>
    <n v="21092410541"/>
    <s v="PPS"/>
    <s v="SOLIKAN"/>
    <s v="L 9269 UF"/>
    <n v="5041762680"/>
    <s v="-"/>
    <s v="-"/>
    <d v="2021-10-02T00:00:00"/>
    <n v="1440"/>
    <s v="DEPO PANCENG"/>
    <s v="DEPO PANCENG"/>
    <s v="169-0001655"/>
    <d v="2021-10-04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10541"/>
    <s v="PPS"/>
    <s v="SOLIKAN"/>
    <s v="L 9269 UF"/>
    <n v="5041762680"/>
    <s v="-"/>
    <s v="-"/>
    <d v="2021-10-02T00:00:00"/>
    <n v="1440"/>
    <s v="DEPO PANCENG"/>
    <s v="DEPO PANCENG"/>
    <s v="169-0001655"/>
    <d v="2021-10-04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2"/>
  </r>
  <r>
    <x v="1"/>
    <s v="PT. TIRTA INVESTAMA WINONGAN"/>
    <s v="21092410541A"/>
    <s v="PPS"/>
    <s v="SOLIKAN"/>
    <s v="L 9269 UF"/>
    <s v="BONGKAR SAJA"/>
    <s v="-"/>
    <s v="-"/>
    <d v="2021-10-02T00:00:00"/>
    <n v="0"/>
    <s v="TIV KEBONCANDI"/>
    <s v="TIV KEBONCANDI"/>
    <s v="-"/>
    <s v="-"/>
    <x v="0"/>
    <n v="0"/>
    <n v="21092400600"/>
    <s v="-"/>
    <n v="6008049322"/>
    <n v="51"/>
    <n v="0"/>
    <n v="51"/>
    <s v="DEPO GENTENG"/>
    <s v="-"/>
    <s v="371-0001139"/>
    <d v="2021-10-01T00:00:00"/>
    <n v="5"/>
    <n v="5041759218"/>
    <m/>
    <m/>
    <e v="#N/A"/>
    <s v="2050343532"/>
    <s v="8276766666"/>
    <n v="0"/>
    <n v="502350"/>
    <n v="49250"/>
    <m/>
    <m/>
    <m/>
    <m/>
    <m/>
    <m/>
    <m/>
    <m/>
    <m/>
    <m/>
    <m/>
    <m/>
    <m/>
    <m/>
    <m/>
    <m/>
    <m/>
    <n v="2"/>
  </r>
  <r>
    <x v="1"/>
    <s v="PT. TIRTA INVESTAMA WINONGAN"/>
    <s v="21092410541A"/>
    <s v="PPS"/>
    <s v="SOLIKAN"/>
    <s v="L 9269 UF"/>
    <s v="BONGKAR SAJA"/>
    <s v="-"/>
    <s v="-"/>
    <d v="2021-10-02T00:00:00"/>
    <n v="0"/>
    <s v="TIV KEBONCANDI"/>
    <s v="TIV KEBONCANDI"/>
    <s v="-"/>
    <s v="-"/>
    <x v="1"/>
    <n v="0"/>
    <n v="21092400600"/>
    <s v="-"/>
    <n v="6008049322"/>
    <n v="1440"/>
    <n v="0"/>
    <n v="1440"/>
    <s v="DEPO GENTENG"/>
    <s v="-"/>
    <s v="371-0001139"/>
    <d v="2021-10-01T00:00:00"/>
    <n v="56"/>
    <n v="5041759218"/>
    <m/>
    <m/>
    <e v="#N/A"/>
    <s v="2050343532"/>
    <s v="8276766666"/>
    <n v="0"/>
    <n v="43200000"/>
    <n v="1680000"/>
    <m/>
    <m/>
    <m/>
    <m/>
    <m/>
    <m/>
    <m/>
    <m/>
    <m/>
    <m/>
    <m/>
    <m/>
    <m/>
    <m/>
    <m/>
    <m/>
    <m/>
    <n v="2"/>
  </r>
  <r>
    <x v="0"/>
    <s v="PT. TIRTA INVESTAMA WINONGAN"/>
    <n v="21093000041"/>
    <s v="MERPATI"/>
    <s v="MUSTOFA"/>
    <s v="N 8281 UR"/>
    <n v="5041754158"/>
    <s v="-"/>
    <s v="-"/>
    <d v="2021-10-02T00:00:00"/>
    <n v="1440"/>
    <s v="DEPO MARGOMULYO"/>
    <s v="DEPO MARGOMULYO"/>
    <s v="168-0031642"/>
    <d v="2021-10-02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3000041"/>
    <s v="MERPATI"/>
    <s v="MUSTOFA"/>
    <s v="N 8281 UR"/>
    <n v="5041754158"/>
    <s v="-"/>
    <s v="-"/>
    <d v="2021-10-02T00:00:00"/>
    <n v="1440"/>
    <s v="DEPO MARGOMULYO"/>
    <s v="DEPO MARGOMULYO"/>
    <s v="168-0031642"/>
    <d v="2021-10-02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2"/>
  </r>
  <r>
    <x v="1"/>
    <s v="PT. TIRTA INVESTAMA WINONGAN"/>
    <s v="21093000041A"/>
    <s v="MERPATI"/>
    <s v="MUSTOFA"/>
    <s v="N 8281 UR"/>
    <s v="BONGKAR SAJA"/>
    <s v="-"/>
    <s v="-"/>
    <d v="2021-10-02T00:00:00"/>
    <n v="0"/>
    <s v="TIV KEBONCANDI"/>
    <s v="TIV KEBONCANDI"/>
    <s v="-"/>
    <s v="-"/>
    <x v="0"/>
    <n v="0"/>
    <n v="21092400596"/>
    <s v="-"/>
    <n v="6008049440"/>
    <n v="59"/>
    <n v="0"/>
    <n v="59"/>
    <s v="DEPO JEMBER"/>
    <s v="-"/>
    <s v="369-0005380"/>
    <d v="2021-10-01T00:00:00"/>
    <n v="2"/>
    <n v="5041757878"/>
    <m/>
    <m/>
    <e v="#N/A"/>
    <s v="2050343532"/>
    <s v="8276766666"/>
    <n v="0"/>
    <n v="581150"/>
    <n v="19700"/>
    <m/>
    <m/>
    <m/>
    <m/>
    <m/>
    <m/>
    <m/>
    <m/>
    <m/>
    <m/>
    <m/>
    <m/>
    <m/>
    <m/>
    <m/>
    <m/>
    <m/>
    <n v="2"/>
  </r>
  <r>
    <x v="1"/>
    <s v="PT. TIRTA INVESTAMA WINONGAN"/>
    <s v="21093000041A"/>
    <s v="MERPATI"/>
    <s v="MUSTOFA"/>
    <s v="N 8281 UR"/>
    <s v="BONGKAR SAJA"/>
    <s v="-"/>
    <s v="-"/>
    <d v="2021-10-02T00:00:00"/>
    <n v="0"/>
    <s v="TIV KEBONCANDI"/>
    <s v="TIV KEBONCANDI"/>
    <s v="-"/>
    <s v="-"/>
    <x v="1"/>
    <n v="0"/>
    <n v="21092400596"/>
    <s v="-"/>
    <n v="6008049440"/>
    <n v="1440"/>
    <n v="0"/>
    <n v="1440"/>
    <s v="DEPO JEMBER"/>
    <s v="-"/>
    <s v="369-0005380"/>
    <d v="2021-10-01T00:00:00"/>
    <n v="70"/>
    <n v="5041757878"/>
    <m/>
    <m/>
    <e v="#N/A"/>
    <s v="2050343532"/>
    <s v="8276766666"/>
    <n v="0"/>
    <n v="43200000"/>
    <n v="2100000"/>
    <m/>
    <m/>
    <m/>
    <m/>
    <m/>
    <m/>
    <m/>
    <m/>
    <m/>
    <m/>
    <m/>
    <m/>
    <m/>
    <m/>
    <m/>
    <m/>
    <m/>
    <n v="2"/>
  </r>
  <r>
    <x v="0"/>
    <s v="PT. TIRTA INVESTAMA WINONGAN"/>
    <n v="21092400963"/>
    <s v="YPS"/>
    <s v="MASRIDI"/>
    <s v="L 9425 UZ"/>
    <n v="5041758452"/>
    <s v="-"/>
    <s v="SJ-WIN/25114/10/2021"/>
    <d v="2021-10-02T00:00:00"/>
    <n v="1296"/>
    <s v="DEPO LEGUNDI"/>
    <s v="DEPO LEGUNDI"/>
    <s v="083-0007576"/>
    <d v="2021-10-02T00:00:00"/>
    <x v="0"/>
    <n v="1296"/>
    <n v="21092400975"/>
    <s v="-"/>
    <n v="6008048798"/>
    <n v="24"/>
    <n v="0"/>
    <n v="24"/>
    <s v="DEPO LEGUNDI"/>
    <s v="-"/>
    <s v="083-0006337"/>
    <d v="2021-10-01T00:00:00"/>
    <n v="4"/>
    <n v="5041760145"/>
    <m/>
    <m/>
    <s v="8276767193"/>
    <s v="2050343559"/>
    <s v="8276767193"/>
    <n v="12765600"/>
    <n v="236400"/>
    <n v="39400"/>
    <m/>
    <m/>
    <m/>
    <m/>
    <m/>
    <m/>
    <m/>
    <m/>
    <m/>
    <m/>
    <m/>
    <m/>
    <m/>
    <m/>
    <m/>
    <m/>
    <m/>
    <n v="2"/>
  </r>
  <r>
    <x v="0"/>
    <s v="PT. TIRTA INVESTAMA WINONGAN"/>
    <n v="21092400963"/>
    <s v="YPS"/>
    <s v="MASRIDI"/>
    <s v="L 9425 UZ"/>
    <n v="5041758452"/>
    <s v="-"/>
    <s v="SJ-WIN/25114/10/2021"/>
    <d v="2021-10-02T00:00:00"/>
    <n v="1296"/>
    <s v="DEPO LEGUNDI"/>
    <s v="DEPO LEGUNDI"/>
    <s v="083-0007576"/>
    <d v="2021-10-02T00:00:00"/>
    <x v="1"/>
    <n v="1296"/>
    <n v="21092400975"/>
    <s v="-"/>
    <n v="6008048798"/>
    <n v="1344"/>
    <n v="0"/>
    <n v="1344"/>
    <s v="DEPO LEGUNDI"/>
    <s v="-"/>
    <s v="083-0006337"/>
    <d v="2021-10-01T00:00:00"/>
    <n v="48"/>
    <n v="5041760145"/>
    <m/>
    <m/>
    <s v="8276767193"/>
    <s v="2050343559"/>
    <s v="8276767193"/>
    <n v="38880000"/>
    <n v="40320000"/>
    <n v="1440000"/>
    <m/>
    <m/>
    <m/>
    <m/>
    <m/>
    <m/>
    <m/>
    <m/>
    <m/>
    <m/>
    <m/>
    <m/>
    <m/>
    <m/>
    <m/>
    <m/>
    <m/>
    <n v="2"/>
  </r>
  <r>
    <x v="0"/>
    <s v="PT. TIRTA INVESTAMA WINONGAN"/>
    <n v="21092400963"/>
    <s v="YPS"/>
    <s v="MASRIDI"/>
    <s v="L 9425 UZ"/>
    <n v="5041758452"/>
    <s v="-"/>
    <s v="SJ-WIN/25114/10/2021"/>
    <d v="2021-10-02T00:00:00"/>
    <n v="28"/>
    <s v="DEPO LEGUNDI"/>
    <s v="DEPO LEGUNDI"/>
    <s v="083-0007576"/>
    <d v="2021-10-02T00:00:00"/>
    <x v="2"/>
    <n v="28"/>
    <n v="21092400975"/>
    <s v="-"/>
    <n v="6008048798"/>
    <n v="28"/>
    <n v="0"/>
    <n v="28"/>
    <s v="DEPO LEGUNDI"/>
    <s v="-"/>
    <s v="083-0006337"/>
    <d v="2021-10-01T00:00:00"/>
    <n v="0"/>
    <n v="5041760145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6"/>
    <s v="YPS"/>
    <s v="RAHMAN"/>
    <s v="L 9051 UX"/>
    <n v="5041763482"/>
    <s v="-"/>
    <s v="SJ-WIN/25115/10/2021"/>
    <d v="2021-10-02T00:00:00"/>
    <n v="936"/>
    <s v="DEPO PASURUAN"/>
    <s v="DEPO PASURUAN"/>
    <s v="555-0008739"/>
    <d v="2021-10-02T00:00:00"/>
    <x v="0"/>
    <n v="936"/>
    <n v="21092400645"/>
    <s v="-"/>
    <n v="6007973191"/>
    <n v="6"/>
    <n v="0"/>
    <n v="6"/>
    <s v="DEPO PASURUAN"/>
    <s v="-"/>
    <s v="555-0006399"/>
    <d v="2021-09-29T00:00:00"/>
    <n v="0"/>
    <n v="5041763481"/>
    <m/>
    <m/>
    <s v="8276766666"/>
    <s v="2050343532"/>
    <s v="8276766666"/>
    <n v="9219600"/>
    <n v="59100"/>
    <n v="0"/>
    <m/>
    <m/>
    <m/>
    <m/>
    <m/>
    <m/>
    <m/>
    <m/>
    <m/>
    <m/>
    <m/>
    <m/>
    <m/>
    <m/>
    <m/>
    <m/>
    <m/>
    <n v="2"/>
  </r>
  <r>
    <x v="1"/>
    <s v="PT. TIRTA INVESTAMA WINONGAN"/>
    <n v="21092400546"/>
    <s v="YPS"/>
    <s v="RAHMAN"/>
    <s v="L 9051 UX"/>
    <n v="5041763482"/>
    <s v="-"/>
    <s v="SJ-WIN/25115/10/2021"/>
    <d v="2021-10-02T00:00:00"/>
    <n v="936"/>
    <s v="DEPO PASURUAN"/>
    <s v="DEPO PASURUAN"/>
    <s v="555-0008739"/>
    <d v="2021-10-02T00:00:00"/>
    <x v="1"/>
    <n v="936"/>
    <n v="21092400645"/>
    <s v="-"/>
    <n v="6007973191"/>
    <n v="1152"/>
    <n v="0"/>
    <n v="1151"/>
    <s v="DEPO PASURUAN"/>
    <s v="-"/>
    <s v="555-0006399"/>
    <d v="2021-09-29T00:00:00"/>
    <n v="216"/>
    <n v="5041763481"/>
    <m/>
    <m/>
    <s v="8276766666"/>
    <s v="2050343532"/>
    <s v="8276766666"/>
    <n v="28080000"/>
    <n v="34530000"/>
    <n v="6480000"/>
    <m/>
    <m/>
    <m/>
    <m/>
    <m/>
    <m/>
    <m/>
    <m/>
    <m/>
    <m/>
    <m/>
    <m/>
    <m/>
    <m/>
    <m/>
    <m/>
    <m/>
    <n v="2"/>
  </r>
  <r>
    <x v="1"/>
    <s v="PT. TIRTA INVESTAMA WINONGAN"/>
    <n v="21092400546"/>
    <s v="YPS"/>
    <s v="RAHMAN"/>
    <s v="L 9051 UX"/>
    <n v="5041763482"/>
    <s v="-"/>
    <s v="SJ-WIN/25115/10/2021"/>
    <d v="2021-10-02T00:00:00"/>
    <n v="24"/>
    <s v="DEPO PASURUAN"/>
    <s v="DEPO PASURUAN"/>
    <s v="555-0008739"/>
    <d v="2021-10-02T00:00:00"/>
    <x v="2"/>
    <n v="24"/>
    <n v="21092400645"/>
    <s v="-"/>
    <n v="6007973191"/>
    <n v="24"/>
    <n v="0"/>
    <n v="24"/>
    <s v="DEPO PASURUAN"/>
    <s v="-"/>
    <s v="555-0006399"/>
    <d v="2021-09-29T00:00:00"/>
    <n v="0"/>
    <n v="5041763481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9"/>
    <s v="YPS"/>
    <s v="TOSIM"/>
    <s v="N 8864 UW"/>
    <n v="5041756870"/>
    <s v="-"/>
    <s v="SJ-WIN/25116/10/2021"/>
    <d v="2021-10-02T00:00:00"/>
    <n v="1056"/>
    <s v="DEPO GRESIK"/>
    <s v="DEPO GRESIK"/>
    <s v="556-0008682"/>
    <d v="2021-10-04T00:00:00"/>
    <x v="0"/>
    <n v="1056"/>
    <n v="21092400996"/>
    <s v="-"/>
    <n v="6008047077"/>
    <n v="24"/>
    <n v="0"/>
    <n v="24"/>
    <s v="DEPO GRESIK"/>
    <s v="-"/>
    <s v="556-0006042"/>
    <d v="2021-09-30T00:00:00"/>
    <n v="8"/>
    <n v="5041762464"/>
    <m/>
    <m/>
    <s v="8276767193"/>
    <s v="2050343559"/>
    <s v="8276767193"/>
    <n v="10401600"/>
    <n v="236400"/>
    <n v="78800"/>
    <m/>
    <m/>
    <m/>
    <m/>
    <m/>
    <m/>
    <m/>
    <m/>
    <m/>
    <m/>
    <m/>
    <m/>
    <m/>
    <m/>
    <m/>
    <m/>
    <m/>
    <n v="2"/>
  </r>
  <r>
    <x v="0"/>
    <s v="PT. TIRTA INVESTAMA WINONGAN"/>
    <n v="21092400959"/>
    <s v="YPS"/>
    <s v="TOSIM"/>
    <s v="N 8864 UW"/>
    <n v="5041756870"/>
    <s v="-"/>
    <s v="SJ-WIN/25116/10/2021"/>
    <d v="2021-10-02T00:00:00"/>
    <n v="1056"/>
    <s v="DEPO GRESIK"/>
    <s v="DEPO GRESIK"/>
    <s v="556-0008682"/>
    <d v="2021-10-04T00:00:00"/>
    <x v="1"/>
    <n v="1056"/>
    <n v="21092400996"/>
    <s v="-"/>
    <n v="6008047077"/>
    <n v="1152"/>
    <n v="0"/>
    <n v="1152"/>
    <s v="DEPO GRESIK"/>
    <s v="-"/>
    <s v="556-0006042"/>
    <d v="2021-09-30T00:00:00"/>
    <n v="96"/>
    <n v="5041762464"/>
    <m/>
    <m/>
    <s v="8276767193"/>
    <s v="2050343559"/>
    <s v="8276767193"/>
    <n v="31680000"/>
    <n v="34560000"/>
    <n v="2880000"/>
    <m/>
    <m/>
    <m/>
    <m/>
    <m/>
    <m/>
    <m/>
    <m/>
    <m/>
    <m/>
    <m/>
    <m/>
    <m/>
    <m/>
    <m/>
    <m/>
    <m/>
    <n v="2"/>
  </r>
  <r>
    <x v="0"/>
    <s v="PT. TIRTA INVESTAMA WINONGAN"/>
    <n v="21092400959"/>
    <s v="YPS"/>
    <s v="TOSIM"/>
    <s v="N 8864 UW"/>
    <n v="5041756870"/>
    <s v="-"/>
    <s v="SJ-WIN/25116/10/2021"/>
    <d v="2021-10-02T00:00:00"/>
    <n v="24"/>
    <s v="DEPO GRESIK"/>
    <s v="DEPO GRESIK"/>
    <s v="556-0008682"/>
    <d v="2021-10-04T00:00:00"/>
    <x v="2"/>
    <n v="24"/>
    <n v="21092400996"/>
    <s v="-"/>
    <n v="6008047077"/>
    <n v="24"/>
    <n v="0"/>
    <n v="24"/>
    <s v="DEPO GRESIK"/>
    <s v="-"/>
    <s v="556-0006042"/>
    <d v="2021-09-30T00:00:00"/>
    <n v="0"/>
    <n v="5041762464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6"/>
    <s v="YPS"/>
    <s v="NUR HADI"/>
    <s v="L 9431 UZ"/>
    <n v="5041767650"/>
    <s v="-"/>
    <s v="SJ-WIN/25117/10/2021"/>
    <d v="2021-10-02T00:00:00"/>
    <n v="1248"/>
    <s v="DEPO LEGUNDI"/>
    <s v="DEPO LEGUNDI"/>
    <s v="083-0007579"/>
    <d v="2021-10-04T00:00:00"/>
    <x v="0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22928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6"/>
    <s v="YPS"/>
    <s v="NUR HADI"/>
    <s v="L 9431 UZ"/>
    <n v="5041767650"/>
    <s v="-"/>
    <s v="SJ-WIN/25117/10/2021"/>
    <d v="2021-10-02T00:00:00"/>
    <n v="1248"/>
    <s v="DEPO LEGUNDI"/>
    <s v="DEPO LEGUNDI"/>
    <s v="083-0007579"/>
    <d v="2021-10-04T00:00:00"/>
    <x v="1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7440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6"/>
    <s v="YPS"/>
    <s v="NUR HADI"/>
    <s v="L 9431 UZ"/>
    <n v="5041767650"/>
    <s v="-"/>
    <s v="SJ-WIN/25117/10/2021"/>
    <d v="2021-10-02T00:00:00"/>
    <n v="28"/>
    <s v="DEPO LEGUNDI"/>
    <s v="DEPO LEGUNDI"/>
    <s v="083-0007579"/>
    <d v="2021-10-04T00:00:00"/>
    <x v="2"/>
    <n v="2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s v="21092400956A"/>
    <s v="YPS"/>
    <s v="NUR HADI"/>
    <s v="L 9431 UZ"/>
    <s v="BONGKAR SAJA"/>
    <s v="-"/>
    <s v="SJ-WIN/25118/10/2021"/>
    <d v="2021-10-02T00:00:00"/>
    <n v="0"/>
    <s v="TIV KEBONCANDI"/>
    <s v="TIV KEBONCANDI"/>
    <s v="-"/>
    <s v="-"/>
    <x v="0"/>
    <n v="0"/>
    <n v="21092400598"/>
    <s v="-"/>
    <n v="6008046548"/>
    <n v="18"/>
    <n v="0"/>
    <n v="18"/>
    <s v="DEPO PASURUAN"/>
    <s v="-"/>
    <s v="555-0006417"/>
    <d v="2021-10-01T00:00:00"/>
    <n v="0"/>
    <n v="5041767647"/>
    <m/>
    <m/>
    <e v="#N/A"/>
    <s v="2050343532"/>
    <s v="8276766666"/>
    <n v="0"/>
    <n v="177300"/>
    <n v="0"/>
    <m/>
    <m/>
    <m/>
    <m/>
    <m/>
    <m/>
    <m/>
    <m/>
    <m/>
    <m/>
    <m/>
    <m/>
    <m/>
    <m/>
    <m/>
    <m/>
    <m/>
    <n v="2"/>
  </r>
  <r>
    <x v="1"/>
    <s v="PT. TIRTA INVESTAMA WINONGAN"/>
    <s v="21092400956A"/>
    <s v="YPS"/>
    <s v="NUR HADI"/>
    <s v="L 9431 UZ"/>
    <s v="BONGKAR SAJA"/>
    <s v="-"/>
    <s v="SJ-WIN/25118/10/2021"/>
    <d v="2021-10-02T00:00:00"/>
    <n v="0"/>
    <s v="TIV KEBONCANDI"/>
    <s v="TIV KEBONCANDI"/>
    <s v="-"/>
    <s v="-"/>
    <x v="1"/>
    <n v="0"/>
    <n v="21092400598"/>
    <s v="-"/>
    <n v="6008046548"/>
    <n v="1344"/>
    <n v="0"/>
    <n v="1344"/>
    <s v="DEPO PASURUAN"/>
    <s v="-"/>
    <s v="555-0006417"/>
    <d v="2021-10-01T00:00:00"/>
    <n v="96"/>
    <n v="5041767647"/>
    <m/>
    <m/>
    <e v="#N/A"/>
    <s v="2050343532"/>
    <s v="8276766666"/>
    <n v="0"/>
    <n v="40320000"/>
    <n v="2880000"/>
    <m/>
    <m/>
    <m/>
    <m/>
    <m/>
    <m/>
    <m/>
    <m/>
    <m/>
    <m/>
    <m/>
    <m/>
    <m/>
    <m/>
    <m/>
    <m/>
    <m/>
    <n v="2"/>
  </r>
  <r>
    <x v="1"/>
    <s v="PT. TIRTA INVESTAMA WINONGAN"/>
    <s v="21092400956A"/>
    <s v="YPS"/>
    <s v="NUR HADI"/>
    <s v="L 9431 UZ"/>
    <s v="BONGKAR SAJA"/>
    <s v="-"/>
    <s v="SJ-WIN/25118/10/2021"/>
    <d v="2021-10-02T00:00:00"/>
    <n v="0"/>
    <s v="TIV KEBONCANDI"/>
    <s v="TIV KEBONCANDI"/>
    <s v="-"/>
    <s v="-"/>
    <x v="2"/>
    <n v="0"/>
    <n v="21092400598"/>
    <s v="-"/>
    <n v="6008046548"/>
    <n v="28"/>
    <n v="0"/>
    <n v="28"/>
    <s v="DEPO PASURUAN"/>
    <s v="-"/>
    <s v="555-0006417"/>
    <d v="2021-10-01T00:00:00"/>
    <n v="0"/>
    <n v="5041767647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7"/>
    <s v="YPS"/>
    <s v="DONI"/>
    <s v="L 9430 UZ"/>
    <n v="5041764176"/>
    <s v="-"/>
    <s v="SJ-WIN/25119/10/2021"/>
    <d v="2021-10-02T00:00:00"/>
    <n v="1248"/>
    <s v="DEPO PROBOLINGGO"/>
    <s v="DEPO PROBOLINGGO"/>
    <s v="889-0004172"/>
    <d v="2021-10-04T00:00:00"/>
    <x v="0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229280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7"/>
    <s v="YPS"/>
    <s v="DONI"/>
    <s v="L 9430 UZ"/>
    <n v="5041764176"/>
    <s v="-"/>
    <s v="SJ-WIN/25119/10/2021"/>
    <d v="2021-10-02T00:00:00"/>
    <n v="1248"/>
    <s v="DEPO PROBOLINGGO"/>
    <s v="DEPO PROBOLINGGO"/>
    <s v="889-0004172"/>
    <d v="2021-10-04T00:00:00"/>
    <x v="1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744000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7"/>
    <s v="YPS"/>
    <s v="DONI"/>
    <s v="L 9430 UZ"/>
    <n v="5041764176"/>
    <s v="-"/>
    <s v="SJ-WIN/25119/10/2021"/>
    <d v="2021-10-02T00:00:00"/>
    <n v="28"/>
    <s v="DEPO PROBOLINGGO"/>
    <s v="DEPO PROBOLINGGO"/>
    <s v="889-0004172"/>
    <d v="2021-10-04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9"/>
    <s v="YPS"/>
    <s v="HOLILI"/>
    <s v="N 8546 UV"/>
    <n v="5041766742"/>
    <s v="-"/>
    <s v="SJ-WIN/25120/10/2021"/>
    <d v="2021-10-02T00:00:00"/>
    <n v="1728"/>
    <s v="TOKO SUKSES"/>
    <s v="TOKO SUKSES"/>
    <s v="558-0009773"/>
    <d v="2021-10-02T00:00:00"/>
    <x v="0"/>
    <n v="1728"/>
    <n v="21092400589"/>
    <s v="-"/>
    <n v="6008047451"/>
    <n v="45"/>
    <n v="0"/>
    <n v="45"/>
    <s v="TOKO SUKSES"/>
    <s v="-"/>
    <s v="558-0006388"/>
    <d v="2021-10-02T00:00:00"/>
    <n v="0"/>
    <n v="5041759876"/>
    <m/>
    <m/>
    <s v="8276766666"/>
    <s v="2050343532"/>
    <s v="8276766666"/>
    <n v="17020800"/>
    <n v="443250"/>
    <n v="0"/>
    <m/>
    <m/>
    <m/>
    <m/>
    <m/>
    <m/>
    <m/>
    <m/>
    <m/>
    <m/>
    <m/>
    <m/>
    <m/>
    <m/>
    <m/>
    <m/>
    <m/>
    <n v="2"/>
  </r>
  <r>
    <x v="1"/>
    <s v="PT. TIRTA INVESTAMA WINONGAN"/>
    <n v="21092400549"/>
    <s v="YPS"/>
    <s v="HOLILI"/>
    <s v="N 8546 UV"/>
    <n v="5041766742"/>
    <s v="-"/>
    <s v="SJ-WIN/25120/10/2021"/>
    <d v="2021-10-02T00:00:00"/>
    <n v="1728"/>
    <s v="TOKO SUKSES"/>
    <s v="TOKO SUKSES"/>
    <s v="558-0009773"/>
    <d v="2021-10-02T00:00:00"/>
    <x v="1"/>
    <n v="1728"/>
    <n v="21092400589"/>
    <s v="-"/>
    <n v="6008047451"/>
    <n v="1800"/>
    <n v="0"/>
    <n v="1800"/>
    <s v="TOKO SUKSES"/>
    <s v="-"/>
    <s v="558-0006388"/>
    <d v="2021-10-02T00:00:00"/>
    <n v="75"/>
    <n v="5041759876"/>
    <m/>
    <m/>
    <s v="8276766666"/>
    <s v="2050343532"/>
    <s v="8276766666"/>
    <n v="51840000"/>
    <n v="54000000"/>
    <n v="2250000"/>
    <m/>
    <m/>
    <m/>
    <m/>
    <m/>
    <m/>
    <m/>
    <m/>
    <m/>
    <m/>
    <m/>
    <m/>
    <m/>
    <m/>
    <m/>
    <m/>
    <m/>
    <n v="2"/>
  </r>
  <r>
    <x v="2"/>
    <s v="PT. TIRTA INVESTAMA WINONGAN"/>
    <n v="21092401718"/>
    <s v="YPS"/>
    <s v="DWI INDRA"/>
    <s v="N 8540 UV"/>
    <n v="5041767175"/>
    <s v="-"/>
    <s v="SJ-WIN/25122/10/2021"/>
    <d v="2021-10-02T00:00:00"/>
    <n v="1440"/>
    <s v="DEPO PUTRA SEJATI"/>
    <s v="DEPO PUTRA SEJATI"/>
    <s v="557-0014302"/>
    <d v="2021-10-04T00:00:00"/>
    <x v="0"/>
    <n v="1440"/>
    <n v="21092401719"/>
    <s v="-"/>
    <n v="6008024945"/>
    <n v="36"/>
    <n v="0"/>
    <n v="36"/>
    <s v="DEPO PUTRA SEJATI"/>
    <s v="-"/>
    <s v="557-0012824"/>
    <d v="2021-10-01T00:00:00"/>
    <n v="0"/>
    <n v="5041771935"/>
    <m/>
    <m/>
    <s v="8276767192"/>
    <s v="2050343558"/>
    <s v="8276767192"/>
    <n v="13579200"/>
    <n v="339480"/>
    <n v="0"/>
    <m/>
    <m/>
    <m/>
    <m/>
    <m/>
    <m/>
    <m/>
    <m/>
    <m/>
    <m/>
    <m/>
    <m/>
    <m/>
    <m/>
    <m/>
    <m/>
    <m/>
    <n v="2"/>
  </r>
  <r>
    <x v="2"/>
    <s v="PT. TIRTA INVESTAMA WINONGAN"/>
    <n v="21092401718"/>
    <s v="YPS"/>
    <s v="DWI INDRA"/>
    <s v="N 8540 UV"/>
    <n v="5041767175"/>
    <s v="-"/>
    <s v="SJ-WIN/25122/10/2021"/>
    <d v="2021-10-02T00:00:00"/>
    <n v="1440"/>
    <s v="DEPO PUTRA SEJATI"/>
    <s v="DEPO PUTRA SEJATI"/>
    <s v="557-0014302"/>
    <d v="2021-10-04T00:00:00"/>
    <x v="1"/>
    <n v="1440"/>
    <n v="21092401719"/>
    <s v="-"/>
    <n v="6008024945"/>
    <n v="1440"/>
    <n v="0"/>
    <n v="1440"/>
    <s v="DEPO PUTRA SEJATI"/>
    <s v="-"/>
    <s v="557-0012824"/>
    <d v="2021-10-01T00:00:00"/>
    <n v="65"/>
    <n v="5041771935"/>
    <m/>
    <m/>
    <s v="8276767192"/>
    <s v="2050343558"/>
    <s v="8276767192"/>
    <n v="43200000"/>
    <n v="43200000"/>
    <n v="1950000"/>
    <m/>
    <m/>
    <m/>
    <m/>
    <m/>
    <m/>
    <m/>
    <m/>
    <m/>
    <m/>
    <m/>
    <m/>
    <m/>
    <m/>
    <m/>
    <m/>
    <m/>
    <n v="2"/>
  </r>
  <r>
    <x v="1"/>
    <s v="PT. TIRTA INVESTAMA WINONGAN"/>
    <n v="21092400535"/>
    <s v="KR"/>
    <s v="SULISWANTO"/>
    <s v="N 8513 UV"/>
    <n v="5041766901"/>
    <s v="-"/>
    <s v="SJ-WIN/25123/10/2021"/>
    <d v="2021-10-02T00:00:00"/>
    <n v="960"/>
    <s v="DEPO PROBOLINGGO"/>
    <s v="DEPO PROBOLINGGO"/>
    <s v="889-0004170"/>
    <d v="2021-10-04T00:00:00"/>
    <x v="0"/>
    <n v="960"/>
    <n v="21092400561"/>
    <s v="-"/>
    <n v="6008049467"/>
    <n v="14"/>
    <n v="0"/>
    <n v="14"/>
    <s v="DEPO PROBOLINGGO"/>
    <s v="-"/>
    <s v="889-0004071"/>
    <d v="2021-10-02T00:00:00"/>
    <n v="0"/>
    <n v="5041771861"/>
    <m/>
    <m/>
    <s v="8276766666"/>
    <s v="2050343532"/>
    <s v="8276766666"/>
    <n v="9456000"/>
    <n v="137900"/>
    <n v="0"/>
    <m/>
    <m/>
    <m/>
    <m/>
    <m/>
    <m/>
    <m/>
    <m/>
    <m/>
    <m/>
    <m/>
    <m/>
    <m/>
    <m/>
    <m/>
    <m/>
    <m/>
    <n v="2"/>
  </r>
  <r>
    <x v="1"/>
    <s v="PT. TIRTA INVESTAMA WINONGAN"/>
    <n v="21092400535"/>
    <s v="KR"/>
    <s v="SULISWANTO"/>
    <s v="N 8513 UV"/>
    <n v="5041766901"/>
    <s v="-"/>
    <s v="SJ-WIN/25123/10/2021"/>
    <d v="2021-10-02T00:00:00"/>
    <n v="960"/>
    <s v="DEPO PROBOLINGGO"/>
    <s v="DEPO PROBOLINGGO"/>
    <s v="889-0004170"/>
    <d v="2021-10-04T00:00:00"/>
    <x v="1"/>
    <n v="960"/>
    <n v="21092400561"/>
    <s v="-"/>
    <n v="6008049467"/>
    <n v="960"/>
    <n v="0"/>
    <n v="960"/>
    <s v="DEPO PROBOLINGGO"/>
    <s v="-"/>
    <s v="889-0004071"/>
    <d v="2021-10-02T00:00:00"/>
    <n v="30"/>
    <n v="5041771861"/>
    <m/>
    <m/>
    <s v="8276766666"/>
    <s v="2050343532"/>
    <s v="8276766666"/>
    <n v="28800000"/>
    <n v="28800000"/>
    <n v="900000"/>
    <m/>
    <m/>
    <m/>
    <m/>
    <m/>
    <m/>
    <m/>
    <m/>
    <m/>
    <m/>
    <m/>
    <m/>
    <m/>
    <m/>
    <m/>
    <m/>
    <m/>
    <n v="2"/>
  </r>
  <r>
    <x v="1"/>
    <s v="PT. TIRTA INVESTAMA WINONGAN"/>
    <n v="21092400535"/>
    <s v="KR"/>
    <s v="SULISWANTO"/>
    <s v="N 8513 UV"/>
    <n v="5041766901"/>
    <s v="-"/>
    <s v="SJ-WIN/25123/10/2021"/>
    <d v="2021-10-02T00:00:00"/>
    <n v="20"/>
    <s v="DEPO PROBOLINGGO"/>
    <s v="DEPO PROBOLINGGO"/>
    <s v="889-0004170"/>
    <d v="2021-10-04T00:00:00"/>
    <x v="2"/>
    <n v="20"/>
    <n v="21092400561"/>
    <s v="-"/>
    <n v="6008049467"/>
    <n v="20"/>
    <n v="0"/>
    <n v="20"/>
    <s v="DEPO PROBOLINGGO"/>
    <s v="-"/>
    <s v="889-0004071"/>
    <d v="2021-10-02T00:00:00"/>
    <n v="0"/>
    <n v="5041771861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61"/>
    <s v="YPS"/>
    <s v="IMRON"/>
    <s v="L 9062 UH"/>
    <n v="5041759871"/>
    <s v="-"/>
    <s v="SJ-WIN/25124/10/2021"/>
    <d v="2021-10-02T00:00:00"/>
    <n v="1344"/>
    <s v="DEPO LEGUNDI"/>
    <s v="DEPO LEGUNDI"/>
    <s v="083-0007581"/>
    <d v="2021-10-04T00:00:00"/>
    <x v="0"/>
    <n v="1344"/>
    <n v="21092410535"/>
    <s v="-"/>
    <n v="6008047517"/>
    <n v="28"/>
    <n v="0"/>
    <n v="28"/>
    <s v="DEPO BALONG PANGGANG"/>
    <s v="-"/>
    <s v="088-0002252"/>
    <d v="2021-10-01T00:00:00"/>
    <n v="0"/>
    <n v="5041762449"/>
    <m/>
    <m/>
    <s v="8276767193"/>
    <s v="2050343559"/>
    <s v="8276767193"/>
    <n v="13238400"/>
    <n v="275800"/>
    <n v="0"/>
    <m/>
    <m/>
    <m/>
    <m/>
    <m/>
    <m/>
    <m/>
    <m/>
    <m/>
    <m/>
    <m/>
    <m/>
    <m/>
    <m/>
    <m/>
    <m/>
    <m/>
    <n v="2"/>
  </r>
  <r>
    <x v="0"/>
    <s v="PT. TIRTA INVESTAMA WINONGAN"/>
    <n v="21092400961"/>
    <s v="YPS"/>
    <s v="IMRON"/>
    <s v="L 9062 UH"/>
    <n v="5041759871"/>
    <s v="-"/>
    <s v="SJ-WIN/25124/10/2021"/>
    <d v="2021-10-02T00:00:00"/>
    <n v="1344"/>
    <s v="DEPO LEGUNDI"/>
    <s v="DEPO LEGUNDI"/>
    <s v="083-0007581"/>
    <d v="2021-10-04T00:00:00"/>
    <x v="1"/>
    <n v="1344"/>
    <n v="21092410535"/>
    <s v="-"/>
    <n v="6008047517"/>
    <n v="1344"/>
    <n v="0"/>
    <n v="1344"/>
    <s v="DEPO BALONG PANGGANG"/>
    <s v="-"/>
    <s v="088-0002252"/>
    <d v="2021-10-01T00:00:00"/>
    <n v="65"/>
    <n v="5041762449"/>
    <m/>
    <m/>
    <s v="8276767193"/>
    <s v="2050343559"/>
    <s v="8276767193"/>
    <n v="40320000"/>
    <n v="40320000"/>
    <n v="1950000"/>
    <m/>
    <m/>
    <m/>
    <m/>
    <m/>
    <m/>
    <m/>
    <m/>
    <m/>
    <m/>
    <m/>
    <m/>
    <m/>
    <m/>
    <m/>
    <m/>
    <m/>
    <n v="2"/>
  </r>
  <r>
    <x v="0"/>
    <s v="PT. TIRTA INVESTAMA WINONGAN"/>
    <s v="21092400547A"/>
    <s v="YPS"/>
    <s v="DONI"/>
    <s v="L 9430 UZ"/>
    <s v="BONGKAR SAJA"/>
    <s v="-"/>
    <s v="SJ-WIN/25125/10/2021"/>
    <d v="2021-10-02T00:00:00"/>
    <n v="0"/>
    <s v="TIV KEBONCANDI"/>
    <s v="TIV KEBONCANDI"/>
    <s v="-"/>
    <s v="-"/>
    <x v="0"/>
    <n v="0"/>
    <n v="21092400982"/>
    <s v="-"/>
    <n v="6008049149"/>
    <n v="0"/>
    <n v="0"/>
    <n v="0"/>
    <s v="DEPO LEGUNDI"/>
    <s v="-"/>
    <s v="083-0006341"/>
    <d v="2021-10-01T00:00:00"/>
    <n v="0"/>
    <n v="5041767560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0"/>
    <s v="PT. TIRTA INVESTAMA WINONGAN"/>
    <s v="21092400547A"/>
    <s v="YPS"/>
    <s v="DONI"/>
    <s v="L 9430 UZ"/>
    <s v="BONGKAR SAJA"/>
    <s v="-"/>
    <s v="SJ-WIN/25125/10/2021"/>
    <d v="2021-10-02T00:00:00"/>
    <n v="0"/>
    <s v="TIV KEBONCANDI"/>
    <s v="TIV KEBONCANDI"/>
    <s v="-"/>
    <s v="-"/>
    <x v="1"/>
    <n v="0"/>
    <n v="21092400982"/>
    <s v="-"/>
    <n v="6008049149"/>
    <n v="1344"/>
    <n v="0"/>
    <n v="1344"/>
    <s v="DEPO LEGUNDI"/>
    <s v="-"/>
    <s v="083-0006341"/>
    <d v="2021-10-01T00:00:00"/>
    <n v="96"/>
    <n v="5041767560"/>
    <m/>
    <m/>
    <e v="#N/A"/>
    <s v="2050343559"/>
    <s v="8276767193"/>
    <n v="0"/>
    <n v="40320000"/>
    <n v="2880000"/>
    <m/>
    <m/>
    <m/>
    <m/>
    <m/>
    <m/>
    <m/>
    <m/>
    <m/>
    <m/>
    <m/>
    <m/>
    <m/>
    <m/>
    <m/>
    <m/>
    <m/>
    <n v="2"/>
  </r>
  <r>
    <x v="0"/>
    <s v="PT. TIRTA INVESTAMA WINONGAN"/>
    <s v="21092400547A"/>
    <s v="YPS"/>
    <s v="DONI"/>
    <s v="L 9430 UZ"/>
    <s v="BONGKAR SAJA"/>
    <s v="-"/>
    <s v="SJ-WIN/25125/10/2021"/>
    <d v="2021-10-02T00:00:00"/>
    <n v="0"/>
    <s v="TIV KEBONCANDI"/>
    <s v="TIV KEBONCANDI"/>
    <s v="-"/>
    <s v="-"/>
    <x v="2"/>
    <n v="0"/>
    <n v="21092400982"/>
    <s v="-"/>
    <n v="6008049149"/>
    <n v="28"/>
    <n v="0"/>
    <n v="28"/>
    <s v="DEPO LEGUNDI"/>
    <s v="-"/>
    <s v="083-0006341"/>
    <d v="2021-10-01T00:00:00"/>
    <n v="0"/>
    <n v="5041767560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36"/>
    <s v="YPS"/>
    <s v="KHOTIB"/>
    <s v="N 8507 UV"/>
    <n v="5041761377"/>
    <s v="-"/>
    <s v="SJ-WIN/25126/10/2021"/>
    <d v="2021-10-02T00:00:00"/>
    <n v="1344"/>
    <s v="DEPO PASURUAN"/>
    <s v="DEPO PASURUAN"/>
    <s v="555-0008746"/>
    <d v="2021-10-04T00:00:00"/>
    <x v="0"/>
    <n v="1344"/>
    <n v="21092400570"/>
    <s v="-"/>
    <n v="6008049292"/>
    <n v="18"/>
    <n v="0"/>
    <n v="18"/>
    <s v="DEPO PASURUAN"/>
    <s v="-"/>
    <s v="555-0006420"/>
    <d v="2021-10-02T00:00:00"/>
    <n v="0"/>
    <n v="5041769360"/>
    <m/>
    <m/>
    <s v="8276766666"/>
    <s v="2050343532"/>
    <s v="8276766666"/>
    <n v="13238400"/>
    <n v="177300"/>
    <n v="0"/>
    <m/>
    <m/>
    <m/>
    <m/>
    <m/>
    <m/>
    <m/>
    <m/>
    <m/>
    <m/>
    <m/>
    <m/>
    <m/>
    <m/>
    <m/>
    <m/>
    <m/>
    <n v="2"/>
  </r>
  <r>
    <x v="1"/>
    <s v="PT. TIRTA INVESTAMA WINONGAN"/>
    <n v="21092400536"/>
    <s v="YPS"/>
    <s v="KHOTIB"/>
    <s v="N 8507 UV"/>
    <n v="5041761377"/>
    <s v="-"/>
    <s v="SJ-WIN/25126/10/2021"/>
    <d v="2021-10-02T00:00:00"/>
    <n v="1344"/>
    <s v="DEPO PASURUAN"/>
    <s v="DEPO PASURUAN"/>
    <s v="555-0008746"/>
    <d v="2021-10-04T00:00:00"/>
    <x v="1"/>
    <n v="1344"/>
    <n v="21092400570"/>
    <s v="-"/>
    <n v="6008049292"/>
    <n v="1344"/>
    <n v="0"/>
    <n v="1344"/>
    <s v="DEPO PASURUAN"/>
    <s v="-"/>
    <s v="555-0006420"/>
    <d v="2021-10-02T00:00:00"/>
    <n v="60"/>
    <n v="5041769360"/>
    <m/>
    <m/>
    <s v="8276766666"/>
    <s v="2050343532"/>
    <s v="8276766666"/>
    <n v="40320000"/>
    <n v="40320000"/>
    <n v="1800000"/>
    <m/>
    <m/>
    <m/>
    <m/>
    <m/>
    <m/>
    <m/>
    <m/>
    <m/>
    <m/>
    <m/>
    <m/>
    <m/>
    <m/>
    <m/>
    <m/>
    <m/>
    <n v="2"/>
  </r>
  <r>
    <x v="1"/>
    <s v="PT. TIRTA INVESTAMA WINONGAN"/>
    <n v="21092400536"/>
    <s v="YPS"/>
    <s v="KHOTIB"/>
    <s v="N 8507 UV"/>
    <n v="5041761377"/>
    <s v="-"/>
    <s v="SJ-WIN/25126/10/2021"/>
    <d v="2021-10-02T00:00:00"/>
    <n v="28"/>
    <s v="DEPO PASURUAN"/>
    <s v="DEPO PASURUAN"/>
    <s v="555-0008746"/>
    <d v="2021-10-04T00:00:00"/>
    <x v="2"/>
    <n v="28"/>
    <n v="21092400570"/>
    <s v="-"/>
    <n v="6008049292"/>
    <n v="28"/>
    <n v="0"/>
    <n v="28"/>
    <s v="DEPO PASURUAN"/>
    <s v="-"/>
    <s v="555-0006420"/>
    <d v="2021-10-02T00:00:00"/>
    <n v="0"/>
    <n v="5041769360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100100317"/>
    <s v="YPS"/>
    <s v="AGUS D"/>
    <s v="N 9374 WE"/>
    <n v="5041767993"/>
    <s v="-"/>
    <s v="SJ-WIN/25121/10/2021"/>
    <d v="2021-10-02T00:00:00"/>
    <n v="1152"/>
    <s v="DEPO PASURUAN"/>
    <s v="DEPO PASURUAN"/>
    <s v="555-0008751"/>
    <d v="2021-10-04T00:00:00"/>
    <x v="0"/>
    <n v="1152"/>
    <n v="21092400595"/>
    <s v="-"/>
    <n v="6008050930"/>
    <n v="18"/>
    <n v="0"/>
    <n v="18"/>
    <s v="DEPO PASURUAN"/>
    <s v="-"/>
    <s v="555-0006412"/>
    <d v="2021-10-01T00:00:00"/>
    <m/>
    <n v="5041769239"/>
    <m/>
    <m/>
    <s v="8276766666"/>
    <s v="2050343532"/>
    <s v="8276766666"/>
    <n v="11347200"/>
    <n v="177300"/>
    <n v="0"/>
    <m/>
    <m/>
    <m/>
    <m/>
    <m/>
    <m/>
    <m/>
    <m/>
    <m/>
    <m/>
    <m/>
    <m/>
    <m/>
    <m/>
    <m/>
    <m/>
    <m/>
    <n v="2"/>
  </r>
  <r>
    <x v="1"/>
    <s v="PT. TIRTA INVESTAMA WINONGAN"/>
    <n v="21100100317"/>
    <s v="YPS"/>
    <s v="AGUS D"/>
    <s v="N 9374 WE"/>
    <n v="5041767993"/>
    <s v="-"/>
    <s v="SJ-WIN/25121/10/2021"/>
    <d v="2021-10-02T00:00:00"/>
    <n v="1152"/>
    <s v="DEPO PASURUAN"/>
    <s v="DEPO PASURUAN"/>
    <s v="555-0008751"/>
    <d v="2021-10-04T00:00:00"/>
    <x v="1"/>
    <n v="1152"/>
    <n v="21092400595"/>
    <s v="-"/>
    <n v="6008050930"/>
    <n v="1152"/>
    <n v="0"/>
    <n v="1151"/>
    <s v="DEPO PASURUAN"/>
    <s v="-"/>
    <s v="555-0006412"/>
    <d v="2021-10-01T00:00:00"/>
    <n v="30"/>
    <n v="5041769239"/>
    <m/>
    <m/>
    <s v="8276766666"/>
    <s v="2050343532"/>
    <s v="8276766666"/>
    <n v="34560000"/>
    <n v="34530000"/>
    <n v="900000"/>
    <m/>
    <m/>
    <m/>
    <m/>
    <m/>
    <m/>
    <m/>
    <m/>
    <m/>
    <m/>
    <m/>
    <m/>
    <m/>
    <m/>
    <m/>
    <m/>
    <m/>
    <n v="2"/>
  </r>
  <r>
    <x v="1"/>
    <s v="PT. TIRTA INVESTAMA WINONGAN"/>
    <n v="21100100317"/>
    <s v="YPS"/>
    <s v="AGUS D"/>
    <s v="N 9374 WE"/>
    <n v="5041767993"/>
    <s v="-"/>
    <s v="SJ-WIN/25121/10/2021"/>
    <d v="2021-10-02T00:00:00"/>
    <n v="24"/>
    <s v="DEPO PASURUAN"/>
    <s v="DEPO PASURUAN"/>
    <s v="555-0008751"/>
    <d v="2021-10-04T00:00:00"/>
    <x v="2"/>
    <n v="24"/>
    <n v="21092400595"/>
    <s v="-"/>
    <n v="6008050930"/>
    <n v="24"/>
    <n v="0"/>
    <n v="24"/>
    <s v="DEPO PASURUAN"/>
    <s v="-"/>
    <s v="555-0006412"/>
    <d v="2021-10-01T00:00:00"/>
    <n v="0"/>
    <n v="5041769239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5"/>
    <s v="GLL"/>
    <s v="MOHAMAD SLAMET"/>
    <s v="N 8544 UV"/>
    <n v="5041765143"/>
    <s v="-"/>
    <s v="-"/>
    <d v="2021-10-02T00:00:00"/>
    <n v="1440"/>
    <s v="DEPO PROBOLINGGO"/>
    <s v="DEPO PROBOLINGGO"/>
    <s v="889-0004173"/>
    <d v="2021-10-04T00:00:00"/>
    <x v="0"/>
    <n v="1440"/>
    <n v="21092400606"/>
    <s v="-"/>
    <n v="6008048254"/>
    <n v="42"/>
    <n v="0"/>
    <n v="42"/>
    <s v="DEPO BANYUWANGI"/>
    <s v="-"/>
    <s v="080-0002402"/>
    <d v="2021-10-01T00:00:00"/>
    <n v="2"/>
    <n v="5041759236"/>
    <m/>
    <m/>
    <s v="8276766666"/>
    <s v="2050343532"/>
    <s v="8276766666"/>
    <n v="14184000"/>
    <n v="413700"/>
    <n v="19700"/>
    <m/>
    <m/>
    <m/>
    <m/>
    <m/>
    <m/>
    <m/>
    <m/>
    <m/>
    <m/>
    <m/>
    <m/>
    <m/>
    <m/>
    <m/>
    <m/>
    <m/>
    <n v="2"/>
  </r>
  <r>
    <x v="1"/>
    <s v="PT. TIRTA INVESTAMA WINONGAN"/>
    <n v="21092400545"/>
    <s v="GLL"/>
    <s v="MOHAMAD SLAMET"/>
    <s v="N 8544 UV"/>
    <n v="5041765143"/>
    <s v="-"/>
    <s v="-"/>
    <d v="2021-10-02T00:00:00"/>
    <n v="1440"/>
    <s v="DEPO PROBOLINGGO"/>
    <s v="DEPO PROBOLINGGO"/>
    <s v="889-0004173"/>
    <d v="2021-10-04T00:00:00"/>
    <x v="1"/>
    <n v="1440"/>
    <n v="21092400606"/>
    <s v="-"/>
    <n v="6008048254"/>
    <n v="1440"/>
    <n v="0"/>
    <n v="1440"/>
    <s v="DEPO BANYUWANGI"/>
    <s v="-"/>
    <s v="080-0002402"/>
    <d v="2021-10-01T00:00:00"/>
    <n v="70"/>
    <n v="5041759236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2"/>
  </r>
  <r>
    <x v="1"/>
    <s v="PT. TIRTA INVESTAMA WINONGAN"/>
    <n v="21092400550"/>
    <s v="GLL"/>
    <s v="SUMANANG"/>
    <s v="L 9352 UZ"/>
    <n v="5041768561"/>
    <s v="-"/>
    <s v="-"/>
    <d v="2021-10-02T00:00:00"/>
    <n v="1344"/>
    <s v="DEPO SITUBONDO"/>
    <s v="DEPO SITUBONDO"/>
    <s v="899-0001652"/>
    <d v="2021-10-04T00:00:00"/>
    <x v="0"/>
    <n v="1344"/>
    <n v="21092400605"/>
    <s v="-"/>
    <n v="6008047511"/>
    <n v="26"/>
    <n v="0"/>
    <n v="26"/>
    <s v="DEPO JEMBER"/>
    <s v="-"/>
    <s v="369-0005381"/>
    <d v="2021-10-01T00:00:00"/>
    <n v="1"/>
    <n v="5041756313"/>
    <m/>
    <m/>
    <s v="8276766666"/>
    <s v="2050343532"/>
    <s v="8276766666"/>
    <n v="13238400"/>
    <n v="256100"/>
    <n v="9850"/>
    <m/>
    <m/>
    <m/>
    <m/>
    <m/>
    <m/>
    <m/>
    <m/>
    <m/>
    <m/>
    <m/>
    <m/>
    <m/>
    <m/>
    <m/>
    <m/>
    <m/>
    <n v="2"/>
  </r>
  <r>
    <x v="1"/>
    <s v="PT. TIRTA INVESTAMA WINONGAN"/>
    <n v="21092400550"/>
    <s v="GLL"/>
    <s v="SUMANANG"/>
    <s v="L 9352 UZ"/>
    <n v="5041768561"/>
    <s v="-"/>
    <s v="-"/>
    <d v="2021-10-02T00:00:00"/>
    <n v="1344"/>
    <s v="DEPO SITUBONDO"/>
    <s v="DEPO SITUBONDO"/>
    <s v="899-0001652"/>
    <d v="2021-10-04T00:00:00"/>
    <x v="1"/>
    <n v="1344"/>
    <n v="21092400605"/>
    <s v="-"/>
    <n v="6008047511"/>
    <n v="1344"/>
    <n v="0"/>
    <n v="1344"/>
    <s v="DEPO JEMBER"/>
    <s v="-"/>
    <s v="369-0005381"/>
    <d v="2021-10-01T00:00:00"/>
    <n v="71"/>
    <n v="5041756313"/>
    <m/>
    <m/>
    <s v="8276766666"/>
    <s v="2050343532"/>
    <s v="8276766666"/>
    <n v="40320000"/>
    <n v="40320000"/>
    <n v="2130000"/>
    <m/>
    <m/>
    <m/>
    <m/>
    <m/>
    <m/>
    <m/>
    <m/>
    <m/>
    <m/>
    <m/>
    <m/>
    <m/>
    <m/>
    <m/>
    <m/>
    <m/>
    <n v="2"/>
  </r>
  <r>
    <x v="1"/>
    <s v="PT. TIRTA INVESTAMA WINONGAN"/>
    <n v="21092400551"/>
    <s v="GLL"/>
    <s v="KOMAIRI"/>
    <s v="L 9614 UX"/>
    <n v="5041760183"/>
    <s v="-"/>
    <s v="-"/>
    <d v="2021-10-02T00:00:00"/>
    <n v="1344"/>
    <s v="DEPO JEMBER"/>
    <s v="DEPO JEMBER"/>
    <s v="369-0005690"/>
    <d v="2021-10-04T00:00:00"/>
    <x v="0"/>
    <n v="1344"/>
    <n v="746143"/>
    <s v="-"/>
    <n v="6008049129"/>
    <n v="0"/>
    <n v="0"/>
    <n v="0"/>
    <s v="DEPO PASURUAN"/>
    <s v="-"/>
    <s v="555-0006419"/>
    <d v="2021-10-01T00:00:00"/>
    <n v="0"/>
    <n v="5041754981"/>
    <m/>
    <m/>
    <s v="8276766666"/>
    <s v="2050343532"/>
    <s v="8276766666"/>
    <n v="1323840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51"/>
    <s v="GLL"/>
    <s v="KOMAIRI"/>
    <s v="L 9614 UX"/>
    <n v="5041760183"/>
    <s v="-"/>
    <s v="-"/>
    <d v="2021-10-02T00:00:00"/>
    <n v="1344"/>
    <s v="DEPO JEMBER"/>
    <s v="DEPO JEMBER"/>
    <s v="369-0005690"/>
    <d v="2021-10-04T00:00:00"/>
    <x v="1"/>
    <n v="1344"/>
    <n v="746143"/>
    <s v="-"/>
    <n v="6008049129"/>
    <n v="1344"/>
    <n v="0"/>
    <n v="1344"/>
    <s v="DEPO PASURUAN"/>
    <s v="-"/>
    <s v="555-0006419"/>
    <d v="2021-10-01T00:00:00"/>
    <n v="60"/>
    <n v="5041754981"/>
    <m/>
    <m/>
    <s v="8276766666"/>
    <s v="2050343532"/>
    <s v="8276766666"/>
    <n v="40320000"/>
    <n v="40320000"/>
    <n v="1800000"/>
    <m/>
    <m/>
    <m/>
    <m/>
    <m/>
    <m/>
    <m/>
    <m/>
    <m/>
    <m/>
    <m/>
    <m/>
    <m/>
    <m/>
    <m/>
    <m/>
    <m/>
    <n v="2"/>
  </r>
  <r>
    <x v="0"/>
    <s v="PT. TIRTA INVESTAMA WINONGAN"/>
    <n v="21092400955"/>
    <s v="GLL"/>
    <s v="SAIFUL ROHMAN"/>
    <s v="N8819UV"/>
    <n v="5041762495"/>
    <s v="-"/>
    <s v="-"/>
    <d v="2021-10-02T00:00:00"/>
    <n v="960"/>
    <s v="DEPO MARGOMULYO"/>
    <s v="DEPO MARGOMULYO"/>
    <s v="168-0031643"/>
    <d v="2021-10-02T00:00:00"/>
    <x v="0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9456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5"/>
    <s v="GLL"/>
    <s v="SAIFUL ROHMAN"/>
    <s v="N8819UV"/>
    <n v="5041762495"/>
    <s v="-"/>
    <s v="-"/>
    <d v="2021-10-02T00:00:00"/>
    <n v="960"/>
    <s v="DEPO MARGOMULYO"/>
    <s v="DEPO MARGOMULYO"/>
    <s v="168-0031643"/>
    <d v="2021-10-02T00:00:00"/>
    <x v="1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288000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092400955"/>
    <s v="GLL"/>
    <s v="SAIFUL ROHMAN"/>
    <s v="N8819UV"/>
    <n v="5041762495"/>
    <s v="-"/>
    <s v="-"/>
    <d v="2021-10-02T00:00:00"/>
    <n v="20"/>
    <s v="DEPO MARGOMULYO"/>
    <s v="DEPO MARGOMULYO"/>
    <s v="168-0031643"/>
    <d v="2021-10-02T00:00:00"/>
    <x v="2"/>
    <n v="2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s v="21092400955-RETUR"/>
    <s v="GLL"/>
    <s v="SAIFUL ROHMAN"/>
    <s v="N8819UV"/>
    <n v="5041762495"/>
    <s v="-"/>
    <s v="-"/>
    <d v="2021-10-02T00:00:00"/>
    <n v="0"/>
    <s v="DEPO MARGOMULYO"/>
    <s v="DEPO MARGOMULYO"/>
    <s v="168-0031643"/>
    <d v="2021-10-02T00:00:00"/>
    <x v="0"/>
    <n v="0"/>
    <n v="21092400594"/>
    <s v="-"/>
    <n v="6008049064"/>
    <n v="16"/>
    <n v="0"/>
    <n v="16"/>
    <s v="DEPO JEMBER"/>
    <s v="-"/>
    <s v="369-0005379"/>
    <d v="2021-10-01T00:00:00"/>
    <n v="1"/>
    <n v="5041762347"/>
    <m/>
    <m/>
    <s v="8276767193"/>
    <s v="2050343532"/>
    <s v="8276766666"/>
    <n v="0"/>
    <n v="157600"/>
    <n v="9850"/>
    <m/>
    <m/>
    <m/>
    <m/>
    <m/>
    <m/>
    <m/>
    <m/>
    <m/>
    <m/>
    <m/>
    <m/>
    <m/>
    <m/>
    <m/>
    <m/>
    <m/>
    <n v="2"/>
  </r>
  <r>
    <x v="1"/>
    <s v="PT. TIRTA INVESTAMA WINONGAN"/>
    <s v="21092400955-RETUR"/>
    <s v="GLL"/>
    <s v="SAIFUL ROHMAN"/>
    <s v="N8819UV"/>
    <n v="5041762495"/>
    <s v="-"/>
    <s v="-"/>
    <d v="2021-10-02T00:00:00"/>
    <n v="0"/>
    <s v="DEPO MARGOMULYO"/>
    <s v="DEPO MARGOMULYO"/>
    <s v="168-0031643"/>
    <d v="2021-10-02T00:00:00"/>
    <x v="1"/>
    <n v="0"/>
    <n v="21092400594"/>
    <s v="-"/>
    <n v="6008049064"/>
    <n v="960"/>
    <n v="0"/>
    <n v="960"/>
    <s v="DEPO JEMBER"/>
    <s v="-"/>
    <s v="369-0005379"/>
    <d v="2021-10-01T00:00:00"/>
    <n v="41"/>
    <n v="5041762347"/>
    <m/>
    <m/>
    <s v="8276767193"/>
    <s v="2050343532"/>
    <s v="8276766666"/>
    <n v="0"/>
    <n v="28800000"/>
    <n v="1230000"/>
    <m/>
    <m/>
    <m/>
    <m/>
    <m/>
    <m/>
    <m/>
    <m/>
    <m/>
    <m/>
    <m/>
    <m/>
    <m/>
    <m/>
    <m/>
    <m/>
    <m/>
    <n v="2"/>
  </r>
  <r>
    <x v="1"/>
    <s v="PT. TIRTA INVESTAMA WINONGAN"/>
    <s v="21092400955-RETUR"/>
    <s v="GLL"/>
    <s v="SAIFUL ROHMAN"/>
    <s v="N8819UV"/>
    <n v="5041762495"/>
    <s v="-"/>
    <s v="-"/>
    <d v="2021-10-02T00:00:00"/>
    <n v="0"/>
    <s v="DEPO MARGOMULYO"/>
    <s v="DEPO MARGOMULYO"/>
    <s v="168-0031643"/>
    <d v="2021-10-02T00:00:00"/>
    <x v="2"/>
    <n v="0"/>
    <n v="21092400594"/>
    <s v="-"/>
    <n v="6008049064"/>
    <n v="20"/>
    <n v="0"/>
    <n v="20"/>
    <s v="DEPO JEMBER"/>
    <s v="-"/>
    <s v="369-0005379"/>
    <d v="2021-10-01T00:00:00"/>
    <n v="0"/>
    <n v="5041762347"/>
    <m/>
    <m/>
    <s v="8276767193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33"/>
    <s v="GLL"/>
    <s v="SLAMET"/>
    <s v="N 8430 UV"/>
    <n v="5041768012"/>
    <s v="-"/>
    <s v="-"/>
    <d v="2021-10-02T00:00:00"/>
    <n v="1008"/>
    <s v="DEPO LUMAJANG"/>
    <s v="DEPO LUMAJANG"/>
    <s v="079-0001948"/>
    <d v="2021-10-04T00:00:00"/>
    <x v="0"/>
    <n v="1008"/>
    <n v="21092400590"/>
    <s v="-"/>
    <n v="6008047615"/>
    <n v="46"/>
    <n v="0"/>
    <n v="46"/>
    <s v="DEPO LUMAJANG"/>
    <s v="-"/>
    <s v="079-0001918"/>
    <d v="2021-10-01T00:00:00"/>
    <n v="0"/>
    <n v="5041768815"/>
    <m/>
    <m/>
    <s v="8276766666"/>
    <s v="2050343532"/>
    <s v="8276766666"/>
    <n v="9928800"/>
    <n v="453100"/>
    <n v="0"/>
    <m/>
    <m/>
    <m/>
    <m/>
    <m/>
    <m/>
    <m/>
    <m/>
    <m/>
    <m/>
    <m/>
    <m/>
    <m/>
    <m/>
    <m/>
    <m/>
    <m/>
    <n v="2"/>
  </r>
  <r>
    <x v="1"/>
    <s v="PT. TIRTA INVESTAMA WINONGAN"/>
    <n v="21092400533"/>
    <s v="GLL"/>
    <s v="SLAMET"/>
    <s v="N 8430 UV"/>
    <n v="5041768012"/>
    <s v="-"/>
    <s v="-"/>
    <d v="2021-10-02T00:00:00"/>
    <n v="1008"/>
    <s v="DEPO LUMAJANG"/>
    <s v="DEPO LUMAJANG"/>
    <s v="079-0001948"/>
    <d v="2021-10-04T00:00:00"/>
    <x v="1"/>
    <n v="1008"/>
    <n v="21092400590"/>
    <s v="-"/>
    <n v="6008047615"/>
    <n v="1008"/>
    <n v="0"/>
    <n v="1008"/>
    <s v="DEPO LUMAJANG"/>
    <s v="-"/>
    <s v="079-0001918"/>
    <d v="2021-10-01T00:00:00"/>
    <n v="50"/>
    <n v="5041768815"/>
    <m/>
    <m/>
    <s v="8276766666"/>
    <s v="2050343532"/>
    <s v="8276766666"/>
    <n v="30240000"/>
    <n v="30240000"/>
    <n v="1500000"/>
    <m/>
    <m/>
    <m/>
    <m/>
    <m/>
    <m/>
    <m/>
    <m/>
    <m/>
    <m/>
    <m/>
    <m/>
    <m/>
    <m/>
    <m/>
    <m/>
    <m/>
    <n v="2"/>
  </r>
  <r>
    <x v="1"/>
    <s v="PT. TIRTA INVESTAMA WINONGAN"/>
    <n v="21092400534"/>
    <s v="GLL"/>
    <s v="WAHID"/>
    <s v="N 8812 UV"/>
    <n v="5041771868"/>
    <s v="-"/>
    <s v="-"/>
    <d v="2021-10-02T00:00:00"/>
    <n v="1008"/>
    <s v="DEPO LUMAJANG"/>
    <s v="DEPO LUMAJANG"/>
    <s v="079-0001949"/>
    <d v="2021-10-05T00:00:00"/>
    <x v="0"/>
    <n v="1008"/>
    <n v="21092400562"/>
    <s v="-"/>
    <n v="6008051162"/>
    <n v="32"/>
    <n v="0"/>
    <n v="32"/>
    <s v="DEPO PAITON"/>
    <s v="-"/>
    <s v="370-0001124"/>
    <d v="2021-10-02T00:00:00"/>
    <n v="0"/>
    <n v="5041771862"/>
    <m/>
    <m/>
    <s v="8276766666"/>
    <s v="2050343532"/>
    <s v="8276766666"/>
    <n v="9928800"/>
    <n v="315200"/>
    <n v="0"/>
    <m/>
    <m/>
    <m/>
    <m/>
    <m/>
    <m/>
    <m/>
    <m/>
    <m/>
    <m/>
    <m/>
    <m/>
    <m/>
    <m/>
    <m/>
    <m/>
    <m/>
    <n v="2"/>
  </r>
  <r>
    <x v="1"/>
    <s v="PT. TIRTA INVESTAMA WINONGAN"/>
    <n v="21092400534"/>
    <s v="GLL"/>
    <s v="WAHID"/>
    <s v="N 8812 UV"/>
    <n v="5041771868"/>
    <s v="-"/>
    <s v="-"/>
    <d v="2021-10-02T00:00:00"/>
    <n v="1008"/>
    <s v="DEPO LUMAJANG"/>
    <s v="DEPO LUMAJANG"/>
    <s v="079-0001949"/>
    <d v="2021-10-05T00:00:00"/>
    <x v="1"/>
    <n v="1008"/>
    <n v="21092400562"/>
    <s v="-"/>
    <n v="6008051162"/>
    <n v="1020"/>
    <n v="0"/>
    <n v="1020"/>
    <s v="DEPO PAITON"/>
    <s v="-"/>
    <s v="370-0001124"/>
    <d v="2021-10-02T00:00:00"/>
    <n v="52"/>
    <n v="5041771862"/>
    <m/>
    <m/>
    <s v="8276766666"/>
    <s v="2050343532"/>
    <s v="8276766666"/>
    <n v="30240000"/>
    <n v="30600000"/>
    <n v="1560000"/>
    <m/>
    <m/>
    <m/>
    <m/>
    <m/>
    <m/>
    <m/>
    <m/>
    <m/>
    <m/>
    <m/>
    <m/>
    <m/>
    <m/>
    <m/>
    <m/>
    <m/>
    <n v="2"/>
  </r>
  <r>
    <x v="1"/>
    <s v="PT. TIRTA INVESTAMA WINONGAN"/>
    <n v="21092400537"/>
    <s v="GLL"/>
    <s v="BAMBANG"/>
    <s v="L 8858 UI"/>
    <n v="5041766531"/>
    <s v="-"/>
    <s v="-"/>
    <d v="2021-10-02T00:00:00"/>
    <n v="1104"/>
    <s v="DEPO PASURUAN"/>
    <s v="DEPO PASURUAN"/>
    <s v="555-0008744"/>
    <d v="2021-10-04T00:00:00"/>
    <x v="0"/>
    <n v="1104"/>
    <n v="21092400563"/>
    <s v="-"/>
    <n v="6008045392"/>
    <n v="18"/>
    <n v="0"/>
    <n v="18"/>
    <s v="DEPO PASURUAN"/>
    <s v="-"/>
    <s v="555-0006422"/>
    <d v="2021-10-02T00:00:00"/>
    <n v="0"/>
    <n v="5041767173"/>
    <m/>
    <m/>
    <s v="8276766666"/>
    <s v="2050343532"/>
    <s v="8276766666"/>
    <n v="10874400"/>
    <n v="177300"/>
    <n v="0"/>
    <m/>
    <m/>
    <m/>
    <m/>
    <m/>
    <m/>
    <m/>
    <m/>
    <m/>
    <m/>
    <m/>
    <m/>
    <m/>
    <m/>
    <m/>
    <m/>
    <m/>
    <n v="2"/>
  </r>
  <r>
    <x v="1"/>
    <s v="PT. TIRTA INVESTAMA WINONGAN"/>
    <n v="21092400537"/>
    <s v="GLL"/>
    <s v="BAMBANG"/>
    <s v="L 8858 UI"/>
    <n v="5041766531"/>
    <s v="-"/>
    <s v="-"/>
    <d v="2021-10-02T00:00:00"/>
    <n v="1104"/>
    <s v="DEPO PASURUAN"/>
    <s v="DEPO PASURUAN"/>
    <s v="555-0008744"/>
    <d v="2021-10-04T00:00:00"/>
    <x v="1"/>
    <n v="1104"/>
    <n v="21092400563"/>
    <s v="-"/>
    <n v="6008045392"/>
    <n v="1152"/>
    <n v="0"/>
    <n v="1152"/>
    <s v="DEPO PASURUAN"/>
    <s v="-"/>
    <s v="555-0006422"/>
    <d v="2021-10-02T00:00:00"/>
    <n v="48"/>
    <n v="5041767173"/>
    <m/>
    <m/>
    <s v="8276766666"/>
    <s v="2050343532"/>
    <s v="8276766666"/>
    <n v="33120000"/>
    <n v="34560000"/>
    <n v="1440000"/>
    <m/>
    <m/>
    <m/>
    <m/>
    <m/>
    <m/>
    <m/>
    <m/>
    <m/>
    <m/>
    <m/>
    <m/>
    <m/>
    <m/>
    <m/>
    <m/>
    <m/>
    <n v="2"/>
  </r>
  <r>
    <x v="1"/>
    <s v="PT. TIRTA INVESTAMA WINONGAN"/>
    <n v="21092400537"/>
    <s v="GLL"/>
    <s v="BAMBANG"/>
    <s v="L 8858 UI"/>
    <n v="5041766531"/>
    <s v="-"/>
    <s v="-"/>
    <d v="2021-10-02T00:00:00"/>
    <n v="24"/>
    <s v="DEPO PASURUAN"/>
    <s v="DEPO PASURUAN"/>
    <s v="555-0008744"/>
    <d v="2021-10-04T00:00:00"/>
    <x v="2"/>
    <n v="24"/>
    <n v="21092400563"/>
    <s v="-"/>
    <n v="6008045392"/>
    <n v="24"/>
    <n v="0"/>
    <n v="24"/>
    <s v="DEPO PASURUAN"/>
    <s v="-"/>
    <s v="555-0006422"/>
    <d v="2021-10-02T00:00:00"/>
    <n v="0"/>
    <n v="5041767173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38"/>
    <s v="GLL"/>
    <s v="HASAN"/>
    <s v="N 8582 UV"/>
    <n v="5041766019"/>
    <s v="-"/>
    <s v="-"/>
    <d v="2021-10-02T00:00:00"/>
    <n v="960"/>
    <s v="DEPO JEMBER"/>
    <s v="DEPO JEMBER"/>
    <s v="369-0005691"/>
    <d v="2021-10-04T00:00:00"/>
    <x v="0"/>
    <n v="960"/>
    <n v="21092400588"/>
    <s v="-"/>
    <n v="6008044025"/>
    <n v="20"/>
    <n v="0"/>
    <n v="20"/>
    <s v="DEPO JEMBER"/>
    <s v="-"/>
    <s v="369-0005382"/>
    <d v="2021-10-01T00:00:00"/>
    <n v="0"/>
    <n v="5041768602"/>
    <m/>
    <m/>
    <s v="8276766666"/>
    <s v="2050343532"/>
    <s v="8276766666"/>
    <n v="9456000"/>
    <n v="197000"/>
    <n v="0"/>
    <m/>
    <m/>
    <m/>
    <m/>
    <m/>
    <m/>
    <m/>
    <m/>
    <m/>
    <m/>
    <m/>
    <m/>
    <m/>
    <m/>
    <m/>
    <m/>
    <m/>
    <n v="2"/>
  </r>
  <r>
    <x v="1"/>
    <s v="PT. TIRTA INVESTAMA WINONGAN"/>
    <n v="21092400538"/>
    <s v="GLL"/>
    <s v="HASAN"/>
    <s v="N 8582 UV"/>
    <n v="5041766019"/>
    <s v="-"/>
    <s v="-"/>
    <d v="2021-10-02T00:00:00"/>
    <n v="960"/>
    <s v="DEPO JEMBER"/>
    <s v="DEPO JEMBER"/>
    <s v="369-0005691"/>
    <d v="2021-10-04T00:00:00"/>
    <x v="1"/>
    <n v="960"/>
    <n v="21092400588"/>
    <s v="-"/>
    <n v="6008044025"/>
    <n v="960"/>
    <n v="0"/>
    <n v="960"/>
    <s v="DEPO JEMBER"/>
    <s v="-"/>
    <s v="369-0005382"/>
    <d v="2021-10-01T00:00:00"/>
    <n v="50"/>
    <n v="5041768602"/>
    <m/>
    <m/>
    <s v="8276766666"/>
    <s v="2050343532"/>
    <s v="8276766666"/>
    <n v="28800000"/>
    <n v="28800000"/>
    <n v="1500000"/>
    <m/>
    <m/>
    <m/>
    <m/>
    <m/>
    <m/>
    <m/>
    <m/>
    <m/>
    <m/>
    <m/>
    <m/>
    <m/>
    <m/>
    <m/>
    <m/>
    <m/>
    <n v="2"/>
  </r>
  <r>
    <x v="1"/>
    <s v="PT. TIRTA INVESTAMA WINONGAN"/>
    <n v="21092400538"/>
    <s v="GLL"/>
    <s v="HASAN"/>
    <s v="N 8582 UV"/>
    <n v="5041766019"/>
    <s v="-"/>
    <s v="-"/>
    <d v="2021-10-02T00:00:00"/>
    <n v="20"/>
    <s v="DEPO JEMBER"/>
    <s v="DEPO JEMBER"/>
    <s v="369-0005691"/>
    <d v="2021-10-04T00:00:00"/>
    <x v="2"/>
    <n v="20"/>
    <n v="21092400588"/>
    <s v="-"/>
    <n v="6008044025"/>
    <n v="20"/>
    <n v="0"/>
    <n v="20"/>
    <s v="DEPO JEMBER"/>
    <s v="-"/>
    <s v="369-0005382"/>
    <d v="2021-10-01T00:00:00"/>
    <n v="0"/>
    <n v="5041768602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2"/>
  </r>
  <r>
    <x v="1"/>
    <s v="PT. TIRTA INVESTAMA WINONGAN"/>
    <n v="21092400540"/>
    <s v="GLL"/>
    <s v="SUGENG"/>
    <s v="N 8530 UV"/>
    <n v="5041767448"/>
    <s v="-"/>
    <s v="-"/>
    <d v="2021-10-02T00:00:00"/>
    <n v="1344"/>
    <s v="DEPO GENTENG"/>
    <s v="DEPO GENTENG"/>
    <s v="371-0001078"/>
    <d v="2021-10-04T00:00:00"/>
    <x v="0"/>
    <n v="1344"/>
    <n v="21092400604"/>
    <s v="-"/>
    <n v="6008029778"/>
    <n v="10"/>
    <n v="0"/>
    <n v="10"/>
    <s v="DEPO PAITON"/>
    <s v="-"/>
    <s v="370-0001122"/>
    <d v="2021-10-01T00:00:00"/>
    <n v="0"/>
    <n v="5041768138"/>
    <m/>
    <m/>
    <s v="8276766666"/>
    <s v="2050343532"/>
    <s v="8276766666"/>
    <n v="13238400"/>
    <n v="98500"/>
    <n v="0"/>
    <m/>
    <m/>
    <m/>
    <m/>
    <m/>
    <m/>
    <m/>
    <m/>
    <m/>
    <m/>
    <m/>
    <m/>
    <m/>
    <m/>
    <m/>
    <m/>
    <m/>
    <n v="2"/>
  </r>
  <r>
    <x v="1"/>
    <s v="PT. TIRTA INVESTAMA WINONGAN"/>
    <n v="21092400540"/>
    <s v="GLL"/>
    <s v="SUGENG"/>
    <s v="N 8530 UV"/>
    <n v="5041767448"/>
    <s v="-"/>
    <s v="-"/>
    <d v="2021-10-02T00:00:00"/>
    <n v="1344"/>
    <s v="DEPO GENTENG"/>
    <s v="DEPO GENTENG"/>
    <s v="371-0001078"/>
    <d v="2021-10-04T00:00:00"/>
    <x v="1"/>
    <n v="1344"/>
    <n v="21092400604"/>
    <s v="-"/>
    <n v="6008029778"/>
    <n v="1344"/>
    <n v="0"/>
    <n v="1344"/>
    <s v="DEPO PAITON"/>
    <s v="-"/>
    <s v="370-0001122"/>
    <d v="2021-10-01T00:00:00"/>
    <n v="60"/>
    <n v="5041768138"/>
    <m/>
    <m/>
    <s v="8276766666"/>
    <s v="2050343532"/>
    <s v="8276766666"/>
    <n v="40320000"/>
    <n v="40320000"/>
    <n v="1800000"/>
    <m/>
    <m/>
    <m/>
    <m/>
    <m/>
    <m/>
    <m/>
    <m/>
    <m/>
    <m/>
    <m/>
    <m/>
    <m/>
    <m/>
    <m/>
    <m/>
    <m/>
    <n v="2"/>
  </r>
  <r>
    <x v="1"/>
    <s v="PT. TIRTA INVESTAMA WINONGAN"/>
    <n v="21092400541"/>
    <s v="GLL"/>
    <s v="SYAIFUDIN"/>
    <s v="N 8587 UV"/>
    <n v="5041768582"/>
    <s v="-"/>
    <s v="-"/>
    <d v="2021-10-02T00:00:00"/>
    <n v="1344"/>
    <s v="DEPO JEMBER"/>
    <s v="DEPO JEMBER"/>
    <s v="369-0005689"/>
    <d v="2021-10-04T00:00:00"/>
    <x v="0"/>
    <n v="1344"/>
    <n v="21092400580"/>
    <s v="-"/>
    <n v="6008049349"/>
    <n v="26"/>
    <n v="0"/>
    <n v="26"/>
    <s v="DEPO SUKOREJO"/>
    <s v="-"/>
    <s v="569-0002025"/>
    <d v="2021-10-02T00:00:00"/>
    <n v="0"/>
    <n v="5041741890"/>
    <m/>
    <m/>
    <s v="8276766666"/>
    <s v="2050343532"/>
    <s v="8276766666"/>
    <n v="13238400"/>
    <n v="256100"/>
    <n v="0"/>
    <m/>
    <m/>
    <m/>
    <m/>
    <m/>
    <m/>
    <m/>
    <m/>
    <m/>
    <m/>
    <m/>
    <m/>
    <m/>
    <m/>
    <m/>
    <m/>
    <m/>
    <n v="2"/>
  </r>
  <r>
    <x v="1"/>
    <s v="PT. TIRTA INVESTAMA WINONGAN"/>
    <n v="21092400541"/>
    <s v="GLL"/>
    <s v="SYAIFUDIN"/>
    <s v="N 8587 UV"/>
    <n v="5041768582"/>
    <s v="-"/>
    <s v="-"/>
    <d v="2021-10-02T00:00:00"/>
    <n v="1344"/>
    <s v="DEPO JEMBER"/>
    <s v="DEPO JEMBER"/>
    <s v="369-0005689"/>
    <d v="2021-10-04T00:00:00"/>
    <x v="1"/>
    <n v="1344"/>
    <n v="21092400580"/>
    <s v="-"/>
    <n v="6008049349"/>
    <n v="1344"/>
    <n v="0"/>
    <n v="1344"/>
    <s v="DEPO SUKOREJO"/>
    <s v="-"/>
    <s v="569-0002025"/>
    <d v="2021-10-02T00:00:00"/>
    <n v="65"/>
    <n v="5041741890"/>
    <m/>
    <m/>
    <s v="8276766666"/>
    <s v="2050343532"/>
    <s v="8276766666"/>
    <n v="40320000"/>
    <n v="40320000"/>
    <n v="1950000"/>
    <m/>
    <m/>
    <m/>
    <m/>
    <m/>
    <m/>
    <m/>
    <m/>
    <m/>
    <m/>
    <m/>
    <m/>
    <m/>
    <m/>
    <m/>
    <m/>
    <m/>
    <n v="2"/>
  </r>
  <r>
    <x v="1"/>
    <s v="PT. TIRTA INVESTAMA WINONGAN"/>
    <n v="21092400544"/>
    <s v="GLL"/>
    <s v="JULIANTO"/>
    <s v="L 9611 UX"/>
    <n v="5041766475"/>
    <s v="-"/>
    <s v="-"/>
    <d v="2021-10-02T00:00:00"/>
    <n v="1344"/>
    <s v="DEPO JEMBER"/>
    <s v="DEPO JEMBER"/>
    <s v="369-0005688"/>
    <d v="2021-10-04T00:00:00"/>
    <x v="0"/>
    <n v="1344"/>
    <n v="21092400593"/>
    <s v="-"/>
    <n v="6008047597"/>
    <n v="30"/>
    <n v="0"/>
    <n v="30"/>
    <s v="DEPO BONDOWOSO"/>
    <s v="-"/>
    <s v="745-0000768"/>
    <d v="2021-10-01T00:00:00"/>
    <n v="1"/>
    <n v="5041763484"/>
    <m/>
    <m/>
    <s v="8276766666"/>
    <s v="2050343532"/>
    <s v="8276766666"/>
    <n v="13238400"/>
    <n v="295500"/>
    <n v="9850"/>
    <m/>
    <m/>
    <m/>
    <m/>
    <m/>
    <m/>
    <m/>
    <m/>
    <m/>
    <m/>
    <m/>
    <m/>
    <m/>
    <m/>
    <m/>
    <m/>
    <m/>
    <n v="2"/>
  </r>
  <r>
    <x v="1"/>
    <s v="PT. TIRTA INVESTAMA WINONGAN"/>
    <n v="21092400544"/>
    <s v="GLL"/>
    <s v="JULIANTO"/>
    <s v="L 9611 UX"/>
    <n v="5041766475"/>
    <s v="-"/>
    <s v="-"/>
    <d v="2021-10-02T00:00:00"/>
    <n v="1344"/>
    <s v="DEPO JEMBER"/>
    <s v="DEPO JEMBER"/>
    <s v="369-0005688"/>
    <d v="2021-10-04T00:00:00"/>
    <x v="1"/>
    <n v="1344"/>
    <n v="21092400593"/>
    <s v="-"/>
    <n v="6008047597"/>
    <n v="1344"/>
    <n v="0"/>
    <n v="1344"/>
    <s v="DEPO BONDOWOSO"/>
    <s v="-"/>
    <s v="745-0000768"/>
    <d v="2021-10-01T00:00:00"/>
    <n v="61"/>
    <n v="5041763484"/>
    <m/>
    <m/>
    <s v="8276766666"/>
    <s v="2050343532"/>
    <s v="8276766666"/>
    <n v="40320000"/>
    <n v="40320000"/>
    <n v="1830000"/>
    <m/>
    <m/>
    <m/>
    <m/>
    <m/>
    <m/>
    <m/>
    <m/>
    <m/>
    <m/>
    <m/>
    <m/>
    <m/>
    <m/>
    <m/>
    <m/>
    <m/>
    <n v="2"/>
  </r>
  <r>
    <x v="0"/>
    <s v="PT. TIRTA INVESTAMA WINONGAN"/>
    <n v="21092400953"/>
    <s v="GLL"/>
    <s v="AHMAD"/>
    <s v="L 9357 UZ"/>
    <n v="5041769554"/>
    <s v="-"/>
    <s v="-"/>
    <d v="2021-10-02T00:00:00"/>
    <n v="960"/>
    <s v="DEPO GRESIK"/>
    <s v="DEPO GRESIK"/>
    <s v="556-0008681"/>
    <d v="2021-10-04T00:00:00"/>
    <x v="0"/>
    <n v="960"/>
    <n v="21092400962"/>
    <s v="-"/>
    <n v="6008050850"/>
    <n v="24"/>
    <n v="0"/>
    <n v="24"/>
    <s v="DEPO GRESIK"/>
    <s v="-"/>
    <s v="556-0006056"/>
    <d v="2021-10-02T00:00:00"/>
    <n v="0"/>
    <n v="5041770448"/>
    <m/>
    <m/>
    <s v="8276767193"/>
    <s v="2050343559"/>
    <s v="8276767193"/>
    <n v="9456000"/>
    <n v="236400"/>
    <n v="0"/>
    <m/>
    <m/>
    <m/>
    <m/>
    <m/>
    <m/>
    <m/>
    <m/>
    <m/>
    <m/>
    <m/>
    <m/>
    <m/>
    <m/>
    <m/>
    <m/>
    <m/>
    <n v="2"/>
  </r>
  <r>
    <x v="0"/>
    <s v="PT. TIRTA INVESTAMA WINONGAN"/>
    <n v="21092400953"/>
    <s v="GLL"/>
    <s v="AHMAD"/>
    <s v="L 9357 UZ"/>
    <n v="5041769554"/>
    <s v="-"/>
    <s v="-"/>
    <d v="2021-10-02T00:00:00"/>
    <n v="960"/>
    <s v="DEPO GRESIK"/>
    <s v="DEPO GRESIK"/>
    <s v="556-0008681"/>
    <d v="2021-10-04T00:00:00"/>
    <x v="1"/>
    <n v="960"/>
    <n v="21092400962"/>
    <s v="-"/>
    <n v="6008050850"/>
    <n v="1152"/>
    <n v="0"/>
    <n v="1152"/>
    <s v="DEPO GRESIK"/>
    <s v="-"/>
    <s v="556-0006056"/>
    <d v="2021-10-02T00:00:00"/>
    <n v="192"/>
    <n v="5041770448"/>
    <m/>
    <m/>
    <s v="8276767193"/>
    <s v="2050343559"/>
    <s v="8276767193"/>
    <n v="28800000"/>
    <n v="34560000"/>
    <n v="5760000"/>
    <m/>
    <m/>
    <m/>
    <m/>
    <m/>
    <m/>
    <m/>
    <m/>
    <m/>
    <m/>
    <m/>
    <m/>
    <m/>
    <m/>
    <m/>
    <m/>
    <m/>
    <n v="2"/>
  </r>
  <r>
    <x v="0"/>
    <s v="PT. TIRTA INVESTAMA WINONGAN"/>
    <n v="21092400953"/>
    <s v="GLL"/>
    <s v="AHMAD"/>
    <s v="L 9357 UZ"/>
    <n v="5041769554"/>
    <s v="-"/>
    <s v="-"/>
    <d v="2021-10-02T00:00:00"/>
    <n v="24"/>
    <s v="DEPO GRESIK"/>
    <s v="DEPO GRESIK"/>
    <s v="556-0008681"/>
    <d v="2021-10-04T00:00:00"/>
    <x v="2"/>
    <n v="24"/>
    <n v="21092400962"/>
    <s v="-"/>
    <n v="6008050850"/>
    <n v="24"/>
    <n v="0"/>
    <n v="24"/>
    <s v="DEPO GRESIK"/>
    <s v="-"/>
    <s v="556-0006056"/>
    <d v="2021-10-02T00:00:00"/>
    <n v="0"/>
    <n v="5041770448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515"/>
    <s v="YPS"/>
    <s v="SULAIMAN SULE"/>
    <s v="L 9348 UZ"/>
    <n v="5041769008"/>
    <s v="-"/>
    <s v="-"/>
    <d v="2021-10-02T00:00:00"/>
    <n v="1280"/>
    <s v="DEPO BONDOWOSO"/>
    <s v="DEPO BONDOWOSO"/>
    <s v="745-0000832"/>
    <d v="2021-10-04T00:00:00"/>
    <x v="5"/>
    <n v="1280"/>
    <s v="-"/>
    <s v="-"/>
    <n v="6008044878"/>
    <n v="0"/>
    <n v="0"/>
    <n v="0"/>
    <s v="DEPO BONDOWOSO"/>
    <s v="-"/>
    <s v="745-0000770"/>
    <d v="2021-10-04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515"/>
    <s v="YPS"/>
    <s v="SULAIMAN SULE"/>
    <s v="L 9348 UZ"/>
    <n v="5041769008"/>
    <s v="-"/>
    <s v="-"/>
    <d v="2021-10-02T00:00:00"/>
    <n v="32"/>
    <s v="DEPO BONDOWOSO"/>
    <s v="DEPO BONDOWOSO"/>
    <s v="745-0000832"/>
    <d v="2021-10-04T00:00:00"/>
    <x v="4"/>
    <n v="32"/>
    <s v="-"/>
    <s v="-"/>
    <n v="6008044878"/>
    <n v="32"/>
    <n v="0"/>
    <n v="32"/>
    <s v="DEPO BONDOWOSO"/>
    <s v="-"/>
    <s v="745-0000770"/>
    <d v="2021-10-04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2"/>
  </r>
  <r>
    <x v="1"/>
    <s v="PT. TIRTA INVESTAMA PANDAAN"/>
    <n v="21092400517"/>
    <s v="YPS"/>
    <s v="DAFIT"/>
    <s v="L 8258 UN"/>
    <n v="5041761006"/>
    <s v="-"/>
    <s v="-"/>
    <d v="2021-10-02T00:00:00"/>
    <n v="1280"/>
    <s v="DEPO SITUBONDO"/>
    <s v="DEPO SITUBONDO"/>
    <s v="899-0001651"/>
    <d v="2021-10-04T00:00:00"/>
    <x v="5"/>
    <n v="1280"/>
    <s v="-"/>
    <s v="-"/>
    <n v="6008044670"/>
    <n v="0"/>
    <n v="0"/>
    <n v="0"/>
    <s v="DEPO SITUBONDO"/>
    <s v="-"/>
    <s v="899-0001594"/>
    <d v="2021-10-04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517"/>
    <s v="YPS"/>
    <s v="DAFIT"/>
    <s v="L 8258 UN"/>
    <n v="5041761006"/>
    <s v="-"/>
    <s v="-"/>
    <d v="2021-10-02T00:00:00"/>
    <n v="32"/>
    <s v="DEPO SITUBONDO"/>
    <s v="DEPO SITUBONDO"/>
    <s v="899-0001651"/>
    <d v="2021-10-04T00:00:00"/>
    <x v="4"/>
    <n v="32"/>
    <s v="-"/>
    <s v="-"/>
    <n v="6008044670"/>
    <n v="32"/>
    <n v="0"/>
    <n v="32"/>
    <s v="DEPO SITUBONDO"/>
    <s v="-"/>
    <s v="899-0001594"/>
    <d v="2021-10-04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2"/>
  </r>
  <r>
    <x v="1"/>
    <s v="PT. TIRTA INVESTAMA PANDAAN"/>
    <n v="21092400500"/>
    <s v="YPS"/>
    <s v="DENI RAHMANTO"/>
    <s v="N 8612 UW"/>
    <n v="5041757329"/>
    <s v="-"/>
    <s v="-"/>
    <d v="2021-10-02T00:00:00"/>
    <n v="1120"/>
    <s v="DEPO PROBOLINGGO"/>
    <s v="DEPO PROBOLINGGO"/>
    <s v="889-0004168"/>
    <d v="2021-10-02T00:00:00"/>
    <x v="3"/>
    <n v="1120"/>
    <s v="-"/>
    <s v="-"/>
    <n v="6008043867"/>
    <n v="0"/>
    <n v="0"/>
    <n v="0"/>
    <s v="DEPO PROBOLINGGO"/>
    <s v="-"/>
    <s v="889-0004072"/>
    <d v="2021-10-02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500"/>
    <s v="YPS"/>
    <s v="DENI RAHMANTO"/>
    <s v="N 8612 UW"/>
    <n v="5041757329"/>
    <s v="-"/>
    <s v="-"/>
    <d v="2021-10-02T00:00:00"/>
    <n v="16"/>
    <s v="DEPO PROBOLINGGO"/>
    <s v="DEPO PROBOLINGGO"/>
    <s v="889-0004168"/>
    <d v="2021-10-02T00:00:00"/>
    <x v="4"/>
    <n v="16"/>
    <s v="-"/>
    <s v="-"/>
    <n v="6008043867"/>
    <n v="16"/>
    <n v="0"/>
    <n v="16"/>
    <s v="DEPO PROBOLINGGO"/>
    <s v="-"/>
    <s v="889-0004072"/>
    <d v="2021-10-02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2"/>
  </r>
  <r>
    <x v="1"/>
    <s v="PT. TIRTA INVESTAMA PANDAAN"/>
    <n v="21092400496"/>
    <s v="YPS"/>
    <s v="EDY SUKIRNO ( PDN )"/>
    <s v="L 9609 UX"/>
    <n v="5041762093"/>
    <s v="-"/>
    <s v="-"/>
    <d v="2021-10-02T00:00:00"/>
    <n v="1120"/>
    <s v="DEPO LUMAJANG"/>
    <s v="DEPO LUMAJANG"/>
    <s v="079-0001947"/>
    <d v="2021-10-02T00:00:00"/>
    <x v="3"/>
    <n v="1120"/>
    <s v="-"/>
    <s v="-"/>
    <n v="6008048650"/>
    <n v="0"/>
    <n v="0"/>
    <n v="0"/>
    <s v="DEPO LUMAJANG"/>
    <s v="-"/>
    <s v="079-0001920"/>
    <d v="2021-10-02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496"/>
    <s v="YPS"/>
    <s v="EDY SUKIRNO ( PDN )"/>
    <s v="L 9609 UX"/>
    <n v="5041762093"/>
    <s v="-"/>
    <s v="-"/>
    <d v="2021-10-02T00:00:00"/>
    <n v="16"/>
    <s v="DEPO LUMAJANG"/>
    <s v="DEPO LUMAJANG"/>
    <s v="079-0001947"/>
    <d v="2021-10-02T00:00:00"/>
    <x v="4"/>
    <n v="16"/>
    <s v="-"/>
    <s v="-"/>
    <n v="6008048650"/>
    <n v="16"/>
    <n v="0"/>
    <n v="16"/>
    <s v="DEPO LUMAJANG"/>
    <s v="-"/>
    <s v="079-0001920"/>
    <d v="2021-10-02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2"/>
  </r>
  <r>
    <x v="1"/>
    <s v="PT. TIRTA INVESTAMA PANDAAN"/>
    <n v="21092400495"/>
    <s v="YPS"/>
    <s v="SURAHMAN"/>
    <s v="N 9959 UW"/>
    <n v="5041754984"/>
    <s v="-"/>
    <s v="-"/>
    <d v="2021-10-02T00:00:00"/>
    <n v="1120"/>
    <s v="GUDANG CARAT LMS"/>
    <s v="GUDANG CARAT LMS"/>
    <n v="19674"/>
    <d v="2021-10-02T00:00:00"/>
    <x v="3"/>
    <n v="1120"/>
    <s v="-"/>
    <s v="-"/>
    <n v="6008048435"/>
    <n v="0"/>
    <n v="0"/>
    <n v="0"/>
    <s v="GUDANG CARAT LMS"/>
    <s v="-"/>
    <n v="33893"/>
    <d v="2021-10-02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495"/>
    <s v="YPS"/>
    <s v="SURAHMAN"/>
    <s v="N 9959 UW"/>
    <n v="5041754984"/>
    <s v="-"/>
    <s v="-"/>
    <d v="2021-10-02T00:00:00"/>
    <n v="16"/>
    <s v="GUDANG CARAT LMS"/>
    <s v="GUDANG CARAT LMS"/>
    <n v="19674"/>
    <d v="2021-10-02T00:00:00"/>
    <x v="4"/>
    <n v="16"/>
    <s v="-"/>
    <s v="-"/>
    <n v="6008048435"/>
    <n v="16"/>
    <n v="0"/>
    <n v="16"/>
    <s v="GUDANG CARAT LMS"/>
    <s v="-"/>
    <n v="33893"/>
    <d v="2021-10-02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2"/>
  </r>
  <r>
    <x v="1"/>
    <s v="PT. TIRTA INVESTAMA PANDAAN"/>
    <n v="21092400494"/>
    <s v="YPS"/>
    <s v="MUNAWIR"/>
    <s v="N 8815 UV"/>
    <n v="5041759014"/>
    <s v="-"/>
    <s v="-"/>
    <d v="2021-10-02T00:00:00"/>
    <n v="1120"/>
    <s v="DEPO JEMBER"/>
    <s v="DEPO JEMBER"/>
    <s v="369-0005687"/>
    <d v="2021-10-04T00:00:00"/>
    <x v="3"/>
    <n v="1120"/>
    <s v="-"/>
    <s v="-"/>
    <n v="6008043512"/>
    <n v="0"/>
    <n v="0"/>
    <n v="0"/>
    <s v="DEPO JEMBER"/>
    <s v="-"/>
    <s v="369-0005390"/>
    <d v="2021-10-04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494"/>
    <s v="YPS"/>
    <s v="MUNAWIR"/>
    <s v="N 8815 UV"/>
    <n v="5041759014"/>
    <s v="-"/>
    <s v="-"/>
    <d v="2021-10-02T00:00:00"/>
    <n v="16"/>
    <s v="DEPO JEMBER"/>
    <s v="DEPO JEMBER"/>
    <s v="369-0005687"/>
    <d v="2021-10-04T00:00:00"/>
    <x v="4"/>
    <n v="16"/>
    <s v="-"/>
    <s v="-"/>
    <n v="6008043512"/>
    <n v="16"/>
    <n v="0"/>
    <n v="16"/>
    <s v="DEPO JEMBER"/>
    <s v="-"/>
    <s v="369-0005390"/>
    <d v="2021-10-04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2"/>
  </r>
  <r>
    <x v="1"/>
    <s v="PT. TIRTA INVESTAMA PANDAAN"/>
    <n v="21092400524"/>
    <s v="YPS"/>
    <s v="HERIANTO"/>
    <s v="N 8620 UW"/>
    <n v="5041759685"/>
    <s v="-"/>
    <s v="-"/>
    <d v="2021-10-02T00:00:00"/>
    <n v="1280"/>
    <s v="DEPO JEMBER"/>
    <s v="DEPO JEMBER"/>
    <s v="369-0005685"/>
    <d v="2021-10-02T00:00:00"/>
    <x v="5"/>
    <n v="1280"/>
    <s v="-"/>
    <s v="-"/>
    <n v="6008048774"/>
    <n v="0"/>
    <n v="0"/>
    <n v="0"/>
    <s v="DEPO JEMBER"/>
    <s v="-"/>
    <s v="369-0005384"/>
    <d v="2021-10-02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524"/>
    <s v="YPS"/>
    <s v="HERIANTO"/>
    <s v="N 8620 UW"/>
    <n v="5041759685"/>
    <s v="-"/>
    <s v="-"/>
    <d v="2021-10-02T00:00:00"/>
    <n v="32"/>
    <s v="DEPO JEMBER"/>
    <s v="DEPO JEMBER"/>
    <s v="369-0005685"/>
    <d v="2021-10-02T00:00:00"/>
    <x v="4"/>
    <n v="32"/>
    <s v="-"/>
    <s v="-"/>
    <n v="6008048774"/>
    <n v="32"/>
    <n v="0"/>
    <n v="32"/>
    <s v="DEPO JEMBER"/>
    <s v="-"/>
    <s v="369-0005384"/>
    <d v="2021-10-02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2"/>
  </r>
  <r>
    <x v="1"/>
    <s v="PT. TIRTA INVESTAMA PANDAAN"/>
    <n v="21092400514"/>
    <s v="YPS"/>
    <s v="KUS H"/>
    <s v="N 9958 UW"/>
    <n v="5041767401"/>
    <s v="-"/>
    <s v="-"/>
    <d v="2021-10-02T00:00:00"/>
    <n v="1280"/>
    <s v="DEPO PROBOLINGGO"/>
    <s v="DEPO PROBOLINGGO"/>
    <s v="889-0004171"/>
    <d v="2021-10-04T00:00:00"/>
    <x v="5"/>
    <n v="1280"/>
    <s v="-"/>
    <s v="-"/>
    <n v="6008050281"/>
    <n v="0"/>
    <n v="0"/>
    <n v="0"/>
    <s v="DEPO PROBOLINGGO"/>
    <s v="-"/>
    <s v="889-0004075"/>
    <d v="2021-10-04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2"/>
  </r>
  <r>
    <x v="1"/>
    <s v="PT. TIRTA INVESTAMA PANDAAN"/>
    <n v="21092400514"/>
    <s v="YPS"/>
    <s v="KUS H"/>
    <s v="N 9958 UW"/>
    <n v="5041767401"/>
    <s v="-"/>
    <s v="-"/>
    <d v="2021-10-02T00:00:00"/>
    <n v="32"/>
    <s v="DEPO PROBOLINGGO"/>
    <s v="DEPO PROBOLINGGO"/>
    <s v="889-0004171"/>
    <d v="2021-10-04T00:00:00"/>
    <x v="4"/>
    <n v="32"/>
    <s v="-"/>
    <s v="-"/>
    <n v="6008050281"/>
    <n v="32"/>
    <n v="0"/>
    <n v="32"/>
    <s v="DEPO PROBOLINGGO"/>
    <s v="-"/>
    <s v="889-0004075"/>
    <d v="2021-10-04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2"/>
  </r>
  <r>
    <x v="0"/>
    <s v="PT. TIRTA INVESTAMA PANDAAN"/>
    <n v="21092400902"/>
    <s v="YPS"/>
    <s v="SUMARNO (PDN) "/>
    <s v="N 8596 UV"/>
    <n v="5041757892"/>
    <s v="-"/>
    <s v="-"/>
    <d v="2021-10-02T00:00:00"/>
    <n v="1280"/>
    <s v="DEPO LEGUNDI"/>
    <s v="DEPO LEGUNDI"/>
    <s v="083-0007582"/>
    <d v="2021-10-04T00:00:00"/>
    <x v="5"/>
    <n v="1280"/>
    <s v="-"/>
    <s v="-"/>
    <n v="6008044877"/>
    <n v="0"/>
    <n v="0"/>
    <n v="0"/>
    <s v="DEPO LEGUNDI"/>
    <s v="-"/>
    <s v="083-0006352"/>
    <d v="2021-10-04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902"/>
    <s v="YPS"/>
    <s v="SUMARNO (PDN) "/>
    <s v="N 8596 UV"/>
    <n v="5041757892"/>
    <s v="-"/>
    <s v="-"/>
    <d v="2021-10-02T00:00:00"/>
    <n v="32"/>
    <s v="DEPO LEGUNDI"/>
    <s v="DEPO LEGUNDI"/>
    <s v="083-0007582"/>
    <d v="2021-10-04T00:00:00"/>
    <x v="4"/>
    <n v="32"/>
    <s v="-"/>
    <s v="-"/>
    <n v="6008044877"/>
    <n v="32"/>
    <n v="0"/>
    <n v="32"/>
    <s v="DEPO LEGUNDI"/>
    <s v="-"/>
    <s v="083-0006352"/>
    <d v="2021-10-04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2"/>
  </r>
  <r>
    <x v="0"/>
    <s v="PT. TIRTA INVESTAMA PANDAAN"/>
    <n v="21092400888"/>
    <s v="GLL"/>
    <s v="TJIPTO"/>
    <s v="L 9349 UZ"/>
    <n v="5041760304"/>
    <s v="-"/>
    <s v="-"/>
    <d v="2021-10-02T00:00:00"/>
    <n v="1120"/>
    <s v="DEPO MARGOMULYO"/>
    <s v="DEPO MARGOMULYO"/>
    <s v="168-0031620"/>
    <d v="2021-10-02T00:00:00"/>
    <x v="3"/>
    <n v="1120"/>
    <s v="-"/>
    <s v="-"/>
    <n v="6008046737"/>
    <n v="0"/>
    <n v="0"/>
    <n v="0"/>
    <s v="DEPO MARGOMULYO"/>
    <s v="-"/>
    <s v="168-0020433"/>
    <d v="2021-10-02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888"/>
    <s v="GLL"/>
    <s v="TJIPTO"/>
    <s v="L 9349 UZ"/>
    <n v="5041760304"/>
    <s v="-"/>
    <s v="-"/>
    <d v="2021-10-02T00:00:00"/>
    <n v="16"/>
    <s v="DEPO MARGOMULYO"/>
    <s v="DEPO MARGOMULYO"/>
    <s v="168-0031620"/>
    <d v="2021-10-02T00:00:00"/>
    <x v="4"/>
    <n v="16"/>
    <s v="-"/>
    <s v="-"/>
    <n v="6008046737"/>
    <n v="16"/>
    <n v="0"/>
    <n v="16"/>
    <s v="DEPO MARGOMULYO"/>
    <s v="-"/>
    <s v="168-0020433"/>
    <d v="2021-10-02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2"/>
  </r>
  <r>
    <x v="0"/>
    <s v="PT. TIRTA INVESTAMA PANDAAN"/>
    <n v="21092400887"/>
    <s v="YPS"/>
    <s v="KHOIRUL UMAR"/>
    <s v="N 8653 UW"/>
    <n v="5041759801"/>
    <s v="-"/>
    <s v="-"/>
    <d v="2021-10-02T00:00:00"/>
    <n v="1120"/>
    <s v="DEPO GRESIK"/>
    <s v="DEPO GRESIK"/>
    <s v="556-0008675"/>
    <d v="2021-10-02T00:00:00"/>
    <x v="3"/>
    <n v="1120"/>
    <s v="-"/>
    <s v="-"/>
    <n v="6008027102"/>
    <n v="0"/>
    <n v="0"/>
    <n v="0"/>
    <s v="DEPO GRESIK"/>
    <s v="-"/>
    <s v="556-0006058"/>
    <d v="2021-10-02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887"/>
    <s v="YPS"/>
    <s v="KHOIRUL UMAR"/>
    <s v="N 8653 UW"/>
    <n v="5041759801"/>
    <s v="-"/>
    <s v="-"/>
    <d v="2021-10-02T00:00:00"/>
    <n v="16"/>
    <s v="DEPO GRESIK"/>
    <s v="DEPO GRESIK"/>
    <s v="556-0008675"/>
    <d v="2021-10-02T00:00:00"/>
    <x v="4"/>
    <n v="16"/>
    <s v="-"/>
    <s v="-"/>
    <n v="6008027102"/>
    <n v="16"/>
    <n v="0"/>
    <n v="16"/>
    <s v="DEPO GRESIK"/>
    <s v="-"/>
    <s v="556-0006058"/>
    <d v="2021-10-02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2"/>
  </r>
  <r>
    <x v="0"/>
    <s v="PT. TIRTA INVESTAMA PANDAAN"/>
    <n v="21092400877"/>
    <s v="GLL"/>
    <s v="HARTONO"/>
    <s v="N8227UV"/>
    <n v="5041758945"/>
    <s v="-"/>
    <s v="-"/>
    <d v="2021-10-02T00:00:00"/>
    <n v="1120"/>
    <s v="DEPO LEGUNDI"/>
    <s v="DEPO LEGUNDI"/>
    <s v="083-0007573"/>
    <d v="2021-10-02T00:00:00"/>
    <x v="3"/>
    <n v="1120"/>
    <s v="-"/>
    <s v="-"/>
    <n v="6008044837"/>
    <n v="0"/>
    <n v="0"/>
    <n v="0"/>
    <s v="DEPO LEGUNDI"/>
    <s v="-"/>
    <s v="083-0006343"/>
    <d v="2021-10-02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877"/>
    <s v="GLL"/>
    <s v="HARTONO"/>
    <s v="N8227UV"/>
    <n v="5041758945"/>
    <s v="-"/>
    <s v="-"/>
    <d v="2021-10-02T00:00:00"/>
    <n v="16"/>
    <s v="DEPO LEGUNDI"/>
    <s v="DEPO LEGUNDI"/>
    <s v="083-0007573"/>
    <d v="2021-10-02T00:00:00"/>
    <x v="4"/>
    <n v="16"/>
    <s v="-"/>
    <s v="-"/>
    <n v="6008044837"/>
    <n v="16"/>
    <n v="0"/>
    <n v="16"/>
    <s v="DEPO LEGUNDI"/>
    <s v="-"/>
    <s v="083-0006343"/>
    <d v="2021-10-02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2"/>
  </r>
  <r>
    <x v="0"/>
    <s v="PT. TIRTA INVESTAMA PANDAAN"/>
    <n v="21092400903"/>
    <s v="YPS"/>
    <s v="ARIS WIDIYANTO ( PDN )"/>
    <s v="N 8654 UW"/>
    <n v="5041759491"/>
    <s v="-"/>
    <s v="-"/>
    <d v="2021-10-02T00:00:00"/>
    <n v="1280"/>
    <s v="DEPO GRESIK"/>
    <s v="DEPO GRESIK"/>
    <s v="556-0008670"/>
    <d v="2021-10-02T00:00:00"/>
    <x v="5"/>
    <n v="1280"/>
    <s v="-"/>
    <s v="-"/>
    <n v="6008045992"/>
    <n v="0"/>
    <n v="0"/>
    <n v="0"/>
    <s v="DEPO GRESIK"/>
    <s v="-"/>
    <s v="556-0006055"/>
    <d v="2021-10-02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903"/>
    <s v="YPS"/>
    <s v="ARIS WIDIYANTO ( PDN )"/>
    <s v="N 8654 UW"/>
    <n v="5041759491"/>
    <s v="-"/>
    <s v="-"/>
    <d v="2021-10-02T00:00:00"/>
    <n v="32"/>
    <s v="DEPO GRESIK"/>
    <s v="DEPO GRESIK"/>
    <s v="556-0008670"/>
    <d v="2021-10-02T00:00:00"/>
    <x v="4"/>
    <n v="32"/>
    <s v="-"/>
    <s v="-"/>
    <n v="6008045992"/>
    <n v="32"/>
    <n v="0"/>
    <n v="32"/>
    <s v="DEPO GRESIK"/>
    <s v="-"/>
    <s v="556-0006055"/>
    <d v="2021-10-02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2"/>
  </r>
  <r>
    <x v="2"/>
    <s v="PT. TIRTA INVESTAMA PANDAAN"/>
    <n v="21092401707"/>
    <s v="YPS"/>
    <s v="EKO P"/>
    <s v="N 8574 UV"/>
    <n v="5041761019"/>
    <s v="-"/>
    <s v="-"/>
    <d v="2021-10-02T00:00:00"/>
    <n v="1280"/>
    <s v="GUDANG CARAT PS"/>
    <s v="GUDANG CARAT PS"/>
    <n v="19672"/>
    <d v="2021-10-02T00:00:00"/>
    <x v="5"/>
    <n v="1280"/>
    <s v="-"/>
    <s v="-"/>
    <n v="6008044791"/>
    <n v="0"/>
    <n v="0"/>
    <n v="0"/>
    <s v="GUDANG CARAT PS"/>
    <s v="-"/>
    <n v="33883"/>
    <d v="2021-10-02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2"/>
  </r>
  <r>
    <x v="2"/>
    <s v="PT. TIRTA INVESTAMA PANDAAN"/>
    <n v="21092401707"/>
    <s v="YPS"/>
    <s v="EKO P"/>
    <s v="N 8574 UV"/>
    <n v="5041761019"/>
    <s v="-"/>
    <s v="-"/>
    <d v="2021-10-02T00:00:00"/>
    <n v="32"/>
    <s v="GUDANG CARAT PS"/>
    <s v="GUDANG CARAT PS"/>
    <n v="19672"/>
    <d v="2021-10-02T00:00:00"/>
    <x v="4"/>
    <n v="32"/>
    <s v="-"/>
    <s v="-"/>
    <n v="6008044791"/>
    <n v="32"/>
    <n v="0"/>
    <n v="32"/>
    <s v="GUDANG CARAT PS"/>
    <s v="-"/>
    <n v="33883"/>
    <d v="2021-10-02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2"/>
  </r>
  <r>
    <x v="2"/>
    <s v="PT. TIRTA INVESTAMA PANDAAN"/>
    <n v="21092401709"/>
    <s v="YPS"/>
    <s v="BAMBANG HERMANTO"/>
    <s v="N 8565 UV"/>
    <n v="5041766815"/>
    <s v="-"/>
    <s v="-"/>
    <d v="2021-10-02T00:00:00"/>
    <n v="1120"/>
    <s v="DEPO PUTRA SEJATI"/>
    <s v="DEPO PUTRA SEJATI"/>
    <s v="557-0014301"/>
    <d v="2021-10-04T00:00:00"/>
    <x v="3"/>
    <n v="1120"/>
    <s v="-"/>
    <s v="-"/>
    <n v="6008050205"/>
    <n v="0"/>
    <n v="0"/>
    <n v="0"/>
    <s v="DEPO PUTRA SEJATI"/>
    <s v="-"/>
    <s v="557-0012833"/>
    <d v="2021-10-04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2"/>
  </r>
  <r>
    <x v="2"/>
    <s v="PT. TIRTA INVESTAMA PANDAAN"/>
    <n v="21092401709"/>
    <s v="YPS"/>
    <s v="BAMBANG HERMANTO"/>
    <s v="N 8565 UV"/>
    <n v="5041766815"/>
    <s v="-"/>
    <s v="-"/>
    <d v="2021-10-02T00:00:00"/>
    <n v="16"/>
    <s v="DEPO PUTRA SEJATI"/>
    <s v="DEPO PUTRA SEJATI"/>
    <s v="557-0014301"/>
    <d v="2021-10-04T00:00:00"/>
    <x v="4"/>
    <n v="16"/>
    <s v="-"/>
    <s v="-"/>
    <n v="6008050205"/>
    <n v="16"/>
    <n v="0"/>
    <n v="16"/>
    <s v="DEPO PUTRA SEJATI"/>
    <s v="-"/>
    <s v="557-0012833"/>
    <d v="2021-10-04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2"/>
  </r>
  <r>
    <x v="3"/>
    <s v="PT. TIRTA INVESTAMA PANDAAN"/>
    <n v="21092401726"/>
    <s v="YPS"/>
    <s v="EKO P"/>
    <s v="N 8574 UV"/>
    <n v="5041769645"/>
    <s v="-"/>
    <s v="-"/>
    <d v="2021-10-02T00:00:00"/>
    <n v="1120"/>
    <s v="DEPO MAKMUR JAYA SUGIHARTO"/>
    <s v="DEPO MAKMUR JAYA SUGIHARTO"/>
    <s v="575-0008156"/>
    <d v="2021-10-04T00:00:00"/>
    <x v="3"/>
    <n v="1120"/>
    <s v="-"/>
    <s v="-"/>
    <n v="6008048731"/>
    <n v="0"/>
    <n v="0"/>
    <n v="0"/>
    <s v="DEPO MAKMUR JAYA SUGIHARTO"/>
    <s v="-"/>
    <s v="575-0007464"/>
    <d v="2021-10-04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2"/>
  </r>
  <r>
    <x v="3"/>
    <s v="PT. TIRTA INVESTAMA PANDAAN"/>
    <n v="21092401726"/>
    <s v="YPS"/>
    <s v="EKO P"/>
    <s v="N 8574 UV"/>
    <n v="5041769645"/>
    <s v="-"/>
    <s v="-"/>
    <d v="2021-10-02T00:00:00"/>
    <n v="16"/>
    <s v="DEPO MAKMUR JAYA SUGIHARTO"/>
    <s v="DEPO MAKMUR JAYA SUGIHARTO"/>
    <s v="575-0008156"/>
    <d v="2021-10-04T00:00:00"/>
    <x v="4"/>
    <n v="16"/>
    <s v="-"/>
    <s v="-"/>
    <n v="6008048731"/>
    <n v="16"/>
    <n v="0"/>
    <n v="16"/>
    <s v="DEPO MAKMUR JAYA SUGIHARTO"/>
    <s v="-"/>
    <s v="575-0007464"/>
    <d v="2021-10-04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2"/>
  </r>
  <r>
    <x v="3"/>
    <s v="PT. TIRTA INVESTAMA PANDAAN"/>
    <n v="21092401723"/>
    <s v="YPS"/>
    <s v="JONI ( PDN )"/>
    <s v="N 9931 UW"/>
    <n v="5041763434"/>
    <s v="-"/>
    <s v="-"/>
    <d v="2021-10-02T00:00:00"/>
    <n v="1120"/>
    <s v="DEPO MAKMUR JAYA SUGIHARTO"/>
    <s v="DEPO MAKMUR JAYA SUGIHARTO"/>
    <s v="575-0008155"/>
    <d v="2021-10-04T00:00:00"/>
    <x v="3"/>
    <n v="1120"/>
    <s v="-"/>
    <s v="-"/>
    <n v="6008050645"/>
    <n v="0"/>
    <n v="0"/>
    <n v="0"/>
    <s v="DEPO MAKMUR JAYA SUGIHARTO"/>
    <s v="-"/>
    <s v="575-0007463"/>
    <d v="2021-10-04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2"/>
  </r>
  <r>
    <x v="3"/>
    <s v="PT. TIRTA INVESTAMA PANDAAN"/>
    <n v="21092401723"/>
    <s v="YPS"/>
    <s v="JONI ( PDN )"/>
    <s v="N 9931 UW"/>
    <n v="5041763434"/>
    <s v="-"/>
    <s v="-"/>
    <d v="2021-10-02T00:00:00"/>
    <n v="16"/>
    <s v="DEPO MAKMUR JAYA SUGIHARTO"/>
    <s v="DEPO MAKMUR JAYA SUGIHARTO"/>
    <s v="575-0008155"/>
    <d v="2021-10-04T00:00:00"/>
    <x v="4"/>
    <n v="16"/>
    <s v="-"/>
    <s v="-"/>
    <n v="6008050645"/>
    <n v="16"/>
    <n v="0"/>
    <n v="16"/>
    <s v="DEPO MAKMUR JAYA SUGIHARTO"/>
    <s v="-"/>
    <s v="575-0007463"/>
    <d v="2021-10-04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2"/>
  </r>
  <r>
    <x v="3"/>
    <s v="PT. TIRTA INVESTAMA PANDAAN"/>
    <n v="21092401722"/>
    <s v="YPS"/>
    <s v="YANTO A"/>
    <s v="N 8584 UV"/>
    <n v="5041767219"/>
    <s v="-"/>
    <s v="-"/>
    <d v="2021-10-02T00:00:00"/>
    <n v="1120"/>
    <s v="DEPO MAKMUR JAYA SUGIHARTO"/>
    <s v="DEPO MAKMUR JAYA SUGIHARTO"/>
    <s v="575-0008157"/>
    <d v="2021-10-04T00:00:00"/>
    <x v="3"/>
    <n v="1120"/>
    <s v="-"/>
    <s v="-"/>
    <n v="6008015468"/>
    <n v="0"/>
    <n v="0"/>
    <n v="0"/>
    <s v="DEPO MAKMUR JAYA SUGIHARTO"/>
    <s v="-"/>
    <s v="575-0007465"/>
    <d v="2021-10-04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2"/>
  </r>
  <r>
    <x v="3"/>
    <s v="PT. TIRTA INVESTAMA PANDAAN"/>
    <n v="21092401722"/>
    <s v="YPS"/>
    <s v="YANTO A"/>
    <s v="N 8584 UV"/>
    <n v="5041767219"/>
    <s v="-"/>
    <s v="-"/>
    <d v="2021-10-02T00:00:00"/>
    <n v="16"/>
    <s v="DEPO MAKMUR JAYA SUGIHARTO"/>
    <s v="DEPO MAKMUR JAYA SUGIHARTO"/>
    <s v="575-0008157"/>
    <d v="2021-10-04T00:00:00"/>
    <x v="4"/>
    <n v="16"/>
    <s v="-"/>
    <s v="-"/>
    <n v="6008015468"/>
    <n v="16"/>
    <n v="0"/>
    <n v="16"/>
    <s v="DEPO MAKMUR JAYA SUGIHARTO"/>
    <s v="-"/>
    <s v="575-0007465"/>
    <d v="2021-10-04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2"/>
  </r>
  <r>
    <x v="3"/>
    <s v="PT. TIRTA INVESTAMA PANDAAN"/>
    <n v="21092401743"/>
    <s v="YPS"/>
    <s v="ZAINUL ARIFIN"/>
    <s v="N 8503 UV"/>
    <n v="5041765233"/>
    <s v="-"/>
    <s v="-"/>
    <d v="2021-10-02T00:00:00"/>
    <n v="1280"/>
    <s v="DEPO MAKMUR JAYA SUGIHARTO"/>
    <s v="DEPO MAKMUR JAYA SUGIHARTO"/>
    <s v="575-0008152"/>
    <d v="2021-10-02T00:00:00"/>
    <x v="5"/>
    <n v="1280"/>
    <s v="R.S21092410143"/>
    <s v="-"/>
    <n v="6008050244"/>
    <n v="0"/>
    <n v="0"/>
    <n v="0"/>
    <s v="DEPO MAKMUR JAYA SUGIHARTO"/>
    <s v="-"/>
    <s v="575-0007459"/>
    <d v="2021-10-02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2"/>
  </r>
  <r>
    <x v="3"/>
    <s v="PT. TIRTA INVESTAMA PANDAAN"/>
    <n v="21092401743"/>
    <s v="YPS"/>
    <s v="ZAINUL ARIFIN"/>
    <s v="N 8503 UV"/>
    <n v="5041765233"/>
    <s v="-"/>
    <s v="-"/>
    <d v="2021-10-02T00:00:00"/>
    <n v="32"/>
    <s v="DEPO MAKMUR JAYA SUGIHARTO"/>
    <s v="DEPO MAKMUR JAYA SUGIHARTO"/>
    <s v="575-0008152"/>
    <d v="2021-10-02T00:00:00"/>
    <x v="4"/>
    <n v="32"/>
    <s v="R.S21092410143"/>
    <s v="-"/>
    <n v="6008050244"/>
    <n v="32"/>
    <n v="0"/>
    <n v="32"/>
    <s v="DEPO MAKMUR JAYA SUGIHARTO"/>
    <s v="-"/>
    <s v="575-0007459"/>
    <d v="2021-10-02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2"/>
  </r>
  <r>
    <x v="3"/>
    <s v="PT. TIRTA INVESTAMA PANDAAN"/>
    <n v="21092401727"/>
    <s v="YPS"/>
    <s v="FATCHUR ROCHMAN (PDN) "/>
    <s v="N 8615 UW"/>
    <n v="5041769205"/>
    <s v="-"/>
    <s v="-"/>
    <d v="2021-10-02T00:00:00"/>
    <n v="1120"/>
    <s v="DEPO MAKMUR JAYA SUGIHARTO"/>
    <s v="DEPO MAKMUR JAYA SUGIHARTO"/>
    <s v="575-0008154"/>
    <d v="2021-10-04T00:00:00"/>
    <x v="3"/>
    <n v="1120"/>
    <s v="-"/>
    <s v="-"/>
    <n v="6007973195"/>
    <n v="0"/>
    <n v="0"/>
    <n v="0"/>
    <s v="DEPO MAKMUR JAYA SUGIHARTO"/>
    <s v="-"/>
    <s v="575-0007462"/>
    <d v="2021-10-04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2"/>
  </r>
  <r>
    <x v="3"/>
    <s v="PT. TIRTA INVESTAMA PANDAAN"/>
    <n v="21092401727"/>
    <s v="YPS"/>
    <s v="FATCHUR ROCHMAN (PDN) "/>
    <s v="N 8615 UW"/>
    <n v="5041769205"/>
    <s v="-"/>
    <s v="-"/>
    <d v="2021-10-02T00:00:00"/>
    <n v="16"/>
    <s v="DEPO MAKMUR JAYA SUGIHARTO"/>
    <s v="DEPO MAKMUR JAYA SUGIHARTO"/>
    <s v="575-0008154"/>
    <d v="2021-10-04T00:00:00"/>
    <x v="4"/>
    <n v="16"/>
    <s v="-"/>
    <s v="-"/>
    <n v="6007973195"/>
    <n v="16"/>
    <n v="0"/>
    <n v="16"/>
    <s v="DEPO MAKMUR JAYA SUGIHARTO"/>
    <s v="-"/>
    <s v="575-0007462"/>
    <d v="2021-10-04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2"/>
  </r>
  <r>
    <x v="3"/>
    <s v="PT. TIRTA INVESTAMA PANDAAN"/>
    <n v="21092401744"/>
    <s v="G-NPP"/>
    <s v="RONI"/>
    <s v="L 9613 UX"/>
    <n v="5041760761"/>
    <s v="-"/>
    <s v="-"/>
    <d v="2021-10-02T00:00:00"/>
    <n v="1280"/>
    <s v="DEPO MAKMUR JAYA SUGIHARTO"/>
    <s v="DEPO MAKMUR JAYA SUGIHARTO"/>
    <s v="575-0008149"/>
    <d v="2021-10-02T00:00:00"/>
    <x v="5"/>
    <n v="1280"/>
    <s v="-"/>
    <s v="-"/>
    <n v="6008049361"/>
    <n v="0"/>
    <n v="0"/>
    <n v="0"/>
    <s v="DEPO MAKMUR JAYA SUGIHARTO"/>
    <s v="-"/>
    <s v="575-0007457"/>
    <d v="2021-10-02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2"/>
  </r>
  <r>
    <x v="3"/>
    <s v="PT. TIRTA INVESTAMA PANDAAN"/>
    <n v="21092401744"/>
    <s v="G-NPP"/>
    <s v="RONI"/>
    <s v="L 9613 UX"/>
    <n v="5041760761"/>
    <s v="-"/>
    <s v="-"/>
    <d v="2021-10-02T00:00:00"/>
    <n v="32"/>
    <s v="DEPO MAKMUR JAYA SUGIHARTO"/>
    <s v="DEPO MAKMUR JAYA SUGIHARTO"/>
    <s v="575-0008149"/>
    <d v="2021-10-02T00:00:00"/>
    <x v="4"/>
    <n v="32"/>
    <s v="-"/>
    <s v="-"/>
    <n v="6008049361"/>
    <n v="32"/>
    <n v="0"/>
    <n v="32"/>
    <s v="DEPO MAKMUR JAYA SUGIHARTO"/>
    <s v="-"/>
    <s v="575-0007457"/>
    <d v="2021-10-02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2"/>
  </r>
  <r>
    <x v="0"/>
    <s v="PT. TIRTA INVESTAMA PANDAAN"/>
    <n v="21092400914"/>
    <s v="YPS"/>
    <s v="M. ARIF TIRTANA"/>
    <s v="N 8598 UV"/>
    <n v="5041762787"/>
    <s v="-"/>
    <s v="-"/>
    <d v="2021-10-02T00:00:00"/>
    <n v="720"/>
    <s v="DEPO MARGOMULYO"/>
    <s v="DEPO MARGOMULYO"/>
    <s v="168-0031650"/>
    <d v="2021-10-04T00:00:00"/>
    <x v="0"/>
    <n v="720"/>
    <n v="21092400926"/>
    <s v="-"/>
    <n v="6008044910"/>
    <n v="24"/>
    <n v="0"/>
    <n v="24"/>
    <s v="DEPO MARGOMULYO"/>
    <s v="-"/>
    <s v="168-0020420"/>
    <d v="2021-10-01T00:00:00"/>
    <n v="0"/>
    <n v="5041761859"/>
    <s v="168-0031651"/>
    <d v="2021-10-04T00:00:00"/>
    <s v="8276767193"/>
    <s v="2050343559"/>
    <s v="8276767193"/>
    <n v="7092000"/>
    <n v="236400"/>
    <n v="0"/>
    <m/>
    <m/>
    <m/>
    <m/>
    <m/>
    <m/>
    <m/>
    <m/>
    <m/>
    <m/>
    <m/>
    <m/>
    <m/>
    <m/>
    <m/>
    <m/>
    <m/>
    <n v="2"/>
  </r>
  <r>
    <x v="0"/>
    <s v="PT. TIRTA INVESTAMA PANDAAN"/>
    <n v="21092400914"/>
    <s v="YPS"/>
    <s v="M. ARIF TIRTANA"/>
    <s v="N 8598 UV"/>
    <n v="5041762787"/>
    <s v="-"/>
    <s v="-"/>
    <d v="2021-10-02T00:00:00"/>
    <n v="720"/>
    <s v="DEPO MARGOMULYO"/>
    <s v="DEPO MARGOMULYO"/>
    <s v="168-0031650"/>
    <d v="2021-10-04T00:00:00"/>
    <x v="1"/>
    <n v="720"/>
    <n v="21092400926"/>
    <s v="-"/>
    <n v="6008044910"/>
    <n v="768"/>
    <n v="0"/>
    <n v="768"/>
    <s v="DEPO MARGOMULYO"/>
    <s v="-"/>
    <s v="168-0020420"/>
    <d v="2021-10-01T00:00:00"/>
    <n v="70"/>
    <n v="5041761859"/>
    <s v="168-0031651"/>
    <d v="2021-10-04T00:00:00"/>
    <s v="8276767193"/>
    <s v="2050343559"/>
    <s v="8276767193"/>
    <n v="21600000"/>
    <n v="23040000"/>
    <n v="2100000"/>
    <m/>
    <m/>
    <m/>
    <m/>
    <m/>
    <m/>
    <m/>
    <m/>
    <m/>
    <m/>
    <m/>
    <m/>
    <m/>
    <m/>
    <m/>
    <m/>
    <m/>
    <n v="2"/>
  </r>
  <r>
    <x v="0"/>
    <s v="PT. TIRTA INVESTAMA PANDAAN"/>
    <n v="21092400914"/>
    <s v="YPS"/>
    <s v="M. ARIF TIRTANA"/>
    <s v="N 8598 UV"/>
    <n v="5041762787"/>
    <s v="-"/>
    <s v="-"/>
    <d v="2021-10-02T00:00:00"/>
    <n v="16"/>
    <s v="DEPO MARGOMULYO"/>
    <s v="DEPO MARGOMULYO"/>
    <s v="168-0031650"/>
    <d v="2021-10-04T00:00:00"/>
    <x v="2"/>
    <n v="16"/>
    <n v="21092400926"/>
    <s v="-"/>
    <n v="6008044910"/>
    <n v="16"/>
    <n v="0"/>
    <n v="16"/>
    <s v="DEPO MARGOMULYO"/>
    <s v="-"/>
    <s v="168-0020420"/>
    <d v="2021-10-01T00:00:00"/>
    <n v="0"/>
    <n v="5041761859"/>
    <s v="168-0031651"/>
    <d v="2021-10-04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915"/>
    <s v="GLL"/>
    <s v="AGUS"/>
    <s v="L 9356 UZ"/>
    <n v="5041766150"/>
    <s v="-"/>
    <s v="-"/>
    <d v="2021-10-02T00:00:00"/>
    <n v="1008"/>
    <s v="DEPO MARGOMULYO"/>
    <s v="DEPO MARGOMULYO"/>
    <s v="168-0031645"/>
    <d v="2021-10-02T00:00:00"/>
    <x v="0"/>
    <n v="1008"/>
    <n v="21092400923"/>
    <s v="-"/>
    <n v="6008046025"/>
    <n v="24"/>
    <n v="0"/>
    <n v="24"/>
    <s v="DEPO MARGOMULYO"/>
    <s v="-"/>
    <s v="168-0020426"/>
    <d v="2021-10-01T00:00:00"/>
    <n v="0"/>
    <n v="5041766193"/>
    <s v="168-0031644"/>
    <d v="2021-10-02T00:00:00"/>
    <s v="8276767193"/>
    <s v="2050343559"/>
    <s v="8276767193"/>
    <n v="9928800"/>
    <n v="236400"/>
    <n v="0"/>
    <m/>
    <m/>
    <m/>
    <m/>
    <m/>
    <m/>
    <m/>
    <m/>
    <m/>
    <m/>
    <m/>
    <m/>
    <m/>
    <m/>
    <m/>
    <m/>
    <m/>
    <n v="2"/>
  </r>
  <r>
    <x v="0"/>
    <s v="PT. TIRTA INVESTAMA PANDAAN"/>
    <n v="21092400915"/>
    <s v="GLL"/>
    <s v="AGUS"/>
    <s v="L 9356 UZ"/>
    <n v="5041766150"/>
    <s v="-"/>
    <s v="-"/>
    <d v="2021-10-02T00:00:00"/>
    <n v="1008"/>
    <s v="DEPO MARGOMULYO"/>
    <s v="DEPO MARGOMULYO"/>
    <s v="168-0031645"/>
    <d v="2021-10-02T00:00:00"/>
    <x v="1"/>
    <n v="1008"/>
    <n v="21092400923"/>
    <s v="-"/>
    <n v="6008046025"/>
    <n v="1152"/>
    <n v="0"/>
    <n v="1151"/>
    <s v="DEPO MARGOMULYO"/>
    <s v="-"/>
    <s v="168-0020426"/>
    <d v="2021-10-01T00:00:00"/>
    <n v="154"/>
    <n v="5041766193"/>
    <s v="168-0031644"/>
    <d v="2021-10-02T00:00:00"/>
    <s v="8276767193"/>
    <s v="2050343559"/>
    <s v="8276767193"/>
    <n v="30240000"/>
    <n v="34530000"/>
    <n v="4620000"/>
    <m/>
    <m/>
    <m/>
    <m/>
    <m/>
    <m/>
    <m/>
    <m/>
    <m/>
    <m/>
    <m/>
    <m/>
    <m/>
    <m/>
    <m/>
    <m/>
    <m/>
    <n v="2"/>
  </r>
  <r>
    <x v="0"/>
    <s v="PT. TIRTA INVESTAMA PANDAAN"/>
    <n v="21092400915"/>
    <s v="GLL"/>
    <s v="AGUS"/>
    <s v="L 9356 UZ"/>
    <n v="5041766150"/>
    <s v="-"/>
    <s v="-"/>
    <d v="2021-10-02T00:00:00"/>
    <n v="24"/>
    <s v="DEPO MARGOMULYO"/>
    <s v="DEPO MARGOMULYO"/>
    <s v="168-0031645"/>
    <d v="2021-10-02T00:00:00"/>
    <x v="2"/>
    <n v="24"/>
    <n v="21092400923"/>
    <s v="-"/>
    <n v="6008046025"/>
    <n v="24"/>
    <n v="0"/>
    <n v="24"/>
    <s v="DEPO MARGOMULYO"/>
    <s v="-"/>
    <s v="168-0020426"/>
    <d v="2021-10-01T00:00:00"/>
    <n v="0"/>
    <n v="5041766193"/>
    <s v="168-0031644"/>
    <d v="2021-10-02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917"/>
    <s v="YPS"/>
    <s v="WAKHID LESTARI"/>
    <s v="L 9355 UZ"/>
    <n v="5041742889"/>
    <s v="-"/>
    <s v="-"/>
    <d v="2021-10-02T00:00:00"/>
    <n v="1104"/>
    <s v="DEPO GRESIK"/>
    <s v="DEPO GRESIK"/>
    <s v="556-0008674"/>
    <d v="2021-10-02T00:00:00"/>
    <x v="0"/>
    <n v="1104"/>
    <n v="21092400927"/>
    <s v="-"/>
    <n v="6008048809"/>
    <n v="24"/>
    <n v="0"/>
    <n v="24"/>
    <s v="DEPO GRESIK"/>
    <s v="-"/>
    <s v="556-0006048"/>
    <d v="2021-10-01T00:00:00"/>
    <n v="0"/>
    <n v="5041759510"/>
    <s v="556-0008673"/>
    <d v="2021-10-02T00:00:00"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2"/>
  </r>
  <r>
    <x v="0"/>
    <s v="PT. TIRTA INVESTAMA PANDAAN"/>
    <n v="21092400917"/>
    <s v="YPS"/>
    <s v="WAKHID LESTARI"/>
    <s v="L 9355 UZ"/>
    <n v="5041742889"/>
    <s v="-"/>
    <s v="-"/>
    <d v="2021-10-02T00:00:00"/>
    <n v="1104"/>
    <s v="DEPO GRESIK"/>
    <s v="DEPO GRESIK"/>
    <s v="556-0008674"/>
    <d v="2021-10-02T00:00:00"/>
    <x v="1"/>
    <n v="1104"/>
    <n v="21092400927"/>
    <s v="-"/>
    <n v="6008048809"/>
    <n v="1152"/>
    <n v="0"/>
    <n v="1152"/>
    <s v="DEPO GRESIK"/>
    <s v="-"/>
    <s v="556-0006048"/>
    <d v="2021-10-01T00:00:00"/>
    <n v="61"/>
    <n v="5041759510"/>
    <s v="556-0008673"/>
    <d v="2021-10-02T00:00:00"/>
    <s v="8276767193"/>
    <s v="2050343559"/>
    <s v="8276767193"/>
    <n v="33120000"/>
    <n v="34560000"/>
    <n v="1830000"/>
    <m/>
    <m/>
    <m/>
    <m/>
    <m/>
    <m/>
    <m/>
    <m/>
    <m/>
    <m/>
    <m/>
    <m/>
    <m/>
    <m/>
    <m/>
    <m/>
    <m/>
    <n v="2"/>
  </r>
  <r>
    <x v="0"/>
    <s v="PT. TIRTA INVESTAMA PANDAAN"/>
    <n v="21092400917"/>
    <s v="YPS"/>
    <s v="WAKHID LESTARI"/>
    <s v="L 9355 UZ"/>
    <n v="5041742889"/>
    <s v="-"/>
    <s v="-"/>
    <d v="2021-10-02T00:00:00"/>
    <n v="24"/>
    <s v="DEPO GRESIK"/>
    <s v="DEPO GRESIK"/>
    <s v="556-0008674"/>
    <d v="2021-10-02T00:00:00"/>
    <x v="2"/>
    <n v="24"/>
    <n v="21092400927"/>
    <s v="-"/>
    <n v="6008048809"/>
    <n v="24"/>
    <n v="0"/>
    <n v="24"/>
    <s v="DEPO GRESIK"/>
    <s v="-"/>
    <s v="556-0006048"/>
    <d v="2021-10-01T00:00:00"/>
    <n v="0"/>
    <n v="5041759510"/>
    <s v="556-0008673"/>
    <d v="2021-10-02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0"/>
    <s v="PT. TIRTA INVESTAMA PANDAAN"/>
    <n v="21092400916"/>
    <s v="GLL"/>
    <s v="WIYANTO"/>
    <s v="N 8579 UR"/>
    <n v="5041757473"/>
    <s v="-"/>
    <s v="-"/>
    <d v="2021-10-02T00:00:00"/>
    <n v="768"/>
    <s v="DEPO MARGOMULYO"/>
    <s v="DEPO MARGOMULYO"/>
    <s v="168-0031634"/>
    <d v="2021-10-02T00:00:00"/>
    <x v="0"/>
    <n v="768"/>
    <n v="21092400929"/>
    <s v="-"/>
    <n v="6008048460"/>
    <n v="24"/>
    <n v="0"/>
    <n v="24"/>
    <s v="DEPO MARGOMULYO"/>
    <s v="-"/>
    <s v="168-0020411"/>
    <d v="2021-10-01T00:00:00"/>
    <n v="1"/>
    <n v="5041760604"/>
    <s v="168-0031635"/>
    <d v="2021-10-02T00:00:00"/>
    <s v="8276767193"/>
    <s v="2050343559"/>
    <s v="8276767193"/>
    <n v="7564800"/>
    <n v="236400"/>
    <n v="9850"/>
    <m/>
    <m/>
    <m/>
    <m/>
    <m/>
    <m/>
    <m/>
    <m/>
    <m/>
    <m/>
    <m/>
    <m/>
    <m/>
    <m/>
    <m/>
    <m/>
    <m/>
    <n v="2"/>
  </r>
  <r>
    <x v="0"/>
    <s v="PT. TIRTA INVESTAMA PANDAAN"/>
    <n v="21092400916"/>
    <s v="GLL"/>
    <s v="WIYANTO"/>
    <s v="N 8579 UR"/>
    <n v="5041757473"/>
    <s v="-"/>
    <s v="-"/>
    <d v="2021-10-02T00:00:00"/>
    <n v="768"/>
    <s v="DEPO MARGOMULYO"/>
    <s v="DEPO MARGOMULYO"/>
    <s v="168-0031634"/>
    <d v="2021-10-02T00:00:00"/>
    <x v="1"/>
    <n v="768"/>
    <n v="21092400929"/>
    <s v="-"/>
    <n v="6008048460"/>
    <n v="768"/>
    <n v="0"/>
    <n v="768"/>
    <s v="DEPO MARGOMULYO"/>
    <s v="-"/>
    <s v="168-0020411"/>
    <d v="2021-10-01T00:00:00"/>
    <n v="21"/>
    <n v="5041760604"/>
    <s v="168-0031635"/>
    <d v="2021-10-02T00:00:00"/>
    <s v="8276767193"/>
    <s v="2050343559"/>
    <s v="8276767193"/>
    <n v="23040000"/>
    <n v="23040000"/>
    <n v="630000"/>
    <m/>
    <m/>
    <m/>
    <m/>
    <m/>
    <m/>
    <m/>
    <m/>
    <m/>
    <m/>
    <m/>
    <m/>
    <m/>
    <m/>
    <m/>
    <m/>
    <m/>
    <n v="2"/>
  </r>
  <r>
    <x v="0"/>
    <s v="PT. TIRTA INVESTAMA PANDAAN"/>
    <n v="21092400916"/>
    <s v="GLL"/>
    <s v="WIYANTO"/>
    <s v="N 8579 UR"/>
    <n v="5041757473"/>
    <s v="-"/>
    <s v="-"/>
    <d v="2021-10-02T00:00:00"/>
    <n v="16"/>
    <s v="DEPO MARGOMULYO"/>
    <s v="DEPO MARGOMULYO"/>
    <s v="168-0031634"/>
    <d v="2021-10-02T00:00:00"/>
    <x v="2"/>
    <n v="16"/>
    <n v="21092400929"/>
    <s v="-"/>
    <n v="6008048460"/>
    <n v="16"/>
    <n v="0"/>
    <n v="16"/>
    <s v="DEPO MARGOMULYO"/>
    <s v="-"/>
    <s v="168-0020411"/>
    <d v="2021-10-01T00:00:00"/>
    <n v="0"/>
    <n v="5041760604"/>
    <s v="168-0031635"/>
    <d v="2021-10-02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2"/>
  </r>
  <r>
    <x v="0"/>
    <s v="PT. TIRTA MAS LESTARI"/>
    <n v="904021400026"/>
    <s v="GLL"/>
    <s v="AKHMAD MUNIRI"/>
    <s v="L 8579 UT"/>
    <n v="5041787629"/>
    <s v="-"/>
    <s v="9040/2021/10/0007"/>
    <d v="2021-10-02T00:00:00"/>
    <n v="1512"/>
    <s v="DEPO MARGOMULYO"/>
    <s v="DEPO MARGOMULYO"/>
    <s v="168-0031646"/>
    <d v="2021-10-02T00:00:00"/>
    <x v="11"/>
    <n v="1512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6333360"/>
    <n v="0"/>
    <n v="0"/>
    <m/>
    <m/>
    <m/>
    <m/>
    <m/>
    <m/>
    <m/>
    <m/>
    <m/>
    <m/>
    <m/>
    <m/>
    <m/>
    <m/>
    <m/>
    <m/>
    <m/>
    <n v="2"/>
  </r>
  <r>
    <x v="1"/>
    <s v="PT. TIRTA INVESTAMA KLATEN"/>
    <n v="21100200609"/>
    <s v="YPS"/>
    <s v="ADI SWARNO (G-GLL)"/>
    <s v="N 8797 UV"/>
    <n v="5041763603"/>
    <s v="-"/>
    <s v="-"/>
    <d v="2021-10-02T00:00:00"/>
    <n v="1365"/>
    <s v="DEPO PASURUAN"/>
    <s v="DEPO PASURUAN"/>
    <s v="555-0008743"/>
    <d v="2021-10-04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2"/>
  </r>
  <r>
    <x v="1"/>
    <s v="PT. TIRTA INVESTAMA KLATEN"/>
    <n v="21092409601"/>
    <s v="AWT"/>
    <s v="ALPIN SAPUTRO (G-NAW)"/>
    <s v="AD 1818 IS"/>
    <n v="5041762723"/>
    <s v="-"/>
    <s v="-"/>
    <d v="2021-10-02T00:00:00"/>
    <n v="1365"/>
    <s v="DEPO PASURUAN"/>
    <s v="DEPO PASURUAN"/>
    <s v="555-0008748"/>
    <d v="2021-10-04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2"/>
  </r>
  <r>
    <x v="0"/>
    <s v="PT. TIRTA INVESTAMA KLATEN"/>
    <n v="21092900027"/>
    <s v="PT. PANTHERA BIRU"/>
    <s v="NUR MUHAMMAD"/>
    <s v="DK 9530 MC"/>
    <n v="5041760257"/>
    <s v="-"/>
    <s v="-"/>
    <d v="2021-10-02T00:00:00"/>
    <n v="1365"/>
    <s v="DEPO MARGOMULYO"/>
    <s v="DEPO MARGOMULYO"/>
    <s v="168-0031649"/>
    <d v="2021-10-04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2"/>
  </r>
  <r>
    <x v="0"/>
    <s v="PT. TIRTA INVESTAMA KLATEN"/>
    <n v="21100108295"/>
    <s v="PT. PANTHERA BIRU"/>
    <s v="DODY YULIA"/>
    <s v="AD 1907 CC"/>
    <n v="5041760435"/>
    <s v="-"/>
    <s v="-"/>
    <d v="2021-10-02T00:00:00"/>
    <n v="2912"/>
    <s v="DEPO MARGOMULYO"/>
    <s v="DEPO MARGOMULYO"/>
    <s v="168-0031652"/>
    <d v="2021-10-04T00:00:00"/>
    <x v="12"/>
    <n v="2912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85408960"/>
    <n v="0"/>
    <n v="0"/>
    <m/>
    <m/>
    <m/>
    <m/>
    <m/>
    <m/>
    <m/>
    <m/>
    <m/>
    <m/>
    <m/>
    <m/>
    <m/>
    <m/>
    <m/>
    <m/>
    <m/>
    <n v="2"/>
  </r>
  <r>
    <x v="0"/>
    <s v="PT. TIRTA INVESTAMA KLATEN"/>
    <n v="21100104782"/>
    <s v="PT. PANTHERA BIRU"/>
    <s v="SUPRIYADI"/>
    <s v="AD 1788 BC"/>
    <n v="5041756597"/>
    <s v="-"/>
    <s v="-"/>
    <d v="2021-10-02T00:00:00"/>
    <n v="1365"/>
    <s v="DEPO MARGOMULYO"/>
    <s v="DEPO MARGOMULYO"/>
    <s v="168-0031648"/>
    <d v="2021-10-04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2"/>
  </r>
  <r>
    <x v="0"/>
    <s v="PT. TIRTA INVESTAMA WINONGAN"/>
    <n v="21100101299"/>
    <s v="YPS"/>
    <s v="HUDA"/>
    <s v="N 8614 UW"/>
    <n v="5041773333"/>
    <s v="-"/>
    <s v="SJ-WIN/25127/10/2021"/>
    <d v="2021-10-03T00:00:00"/>
    <n v="1104"/>
    <s v="DEPO GRESIK"/>
    <s v="DEPO GRESIK"/>
    <s v="556-0008684"/>
    <d v="2021-10-04T00:00:00"/>
    <x v="0"/>
    <n v="1104"/>
    <n v="21092400970"/>
    <s v="-"/>
    <n v="6008051338"/>
    <n v="24"/>
    <n v="0"/>
    <n v="24"/>
    <s v="DEPO MARGOMULYO"/>
    <s v="-"/>
    <s v="168-0020437"/>
    <d v="2021-10-02T00:00:00"/>
    <n v="0"/>
    <n v="5041773332"/>
    <m/>
    <m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3"/>
  </r>
  <r>
    <x v="0"/>
    <s v="PT. TIRTA INVESTAMA WINONGAN"/>
    <n v="21100101299"/>
    <s v="YPS"/>
    <s v="HUDA"/>
    <s v="N 8614 UW"/>
    <n v="5041773333"/>
    <s v="-"/>
    <s v="SJ-WIN/25127/10/2021"/>
    <d v="2021-10-03T00:00:00"/>
    <n v="1104"/>
    <s v="DEPO GRESIK"/>
    <s v="DEPO GRESIK"/>
    <s v="556-0008684"/>
    <d v="2021-10-04T00:00:00"/>
    <x v="1"/>
    <n v="1104"/>
    <n v="21092400970"/>
    <s v="-"/>
    <n v="6008051338"/>
    <n v="1152"/>
    <n v="0"/>
    <n v="1152"/>
    <s v="DEPO MARGOMULYO"/>
    <s v="-"/>
    <s v="168-0020437"/>
    <d v="2021-10-02T00:00:00"/>
    <n v="48"/>
    <n v="5041773332"/>
    <m/>
    <m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3"/>
  </r>
  <r>
    <x v="0"/>
    <s v="PT. TIRTA INVESTAMA WINONGAN"/>
    <n v="21100101299"/>
    <s v="YPS"/>
    <s v="HUDA"/>
    <s v="N 8614 UW"/>
    <n v="5041773333"/>
    <s v="-"/>
    <s v="SJ-WIN/25127/10/2021"/>
    <d v="2021-10-03T00:00:00"/>
    <n v="24"/>
    <s v="DEPO GRESIK"/>
    <s v="DEPO GRESIK"/>
    <s v="556-0008684"/>
    <d v="2021-10-04T00:00:00"/>
    <x v="2"/>
    <n v="24"/>
    <n v="21092400970"/>
    <s v="-"/>
    <n v="6008051338"/>
    <n v="24"/>
    <n v="0"/>
    <n v="24"/>
    <s v="DEPO MARGOMULYO"/>
    <s v="-"/>
    <s v="168-0020437"/>
    <d v="2021-10-02T00:00:00"/>
    <n v="0"/>
    <n v="5041773332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3"/>
  </r>
  <r>
    <x v="0"/>
    <s v="PT. TIRTA INVESTAMA WINONGAN"/>
    <n v="21100101296"/>
    <s v="YPS"/>
    <s v="M.SOLIKIN"/>
    <s v="L 9345 UZ"/>
    <n v="5041772227"/>
    <s v="-"/>
    <s v="SJ-WIN/25128/10/2021"/>
    <d v="2021-10-03T00:00:00"/>
    <n v="1104"/>
    <s v="DEPO MARGOMULYO"/>
    <s v="DEPO MARGOMULYO"/>
    <s v="168-0031655"/>
    <d v="2021-10-04T00:00:00"/>
    <x v="0"/>
    <n v="1104"/>
    <n v="21092400979"/>
    <s v="-"/>
    <n v="6008049395"/>
    <n v="24"/>
    <n v="0"/>
    <n v="24"/>
    <s v="DEPO GRESIK"/>
    <s v="-"/>
    <s v="556-0006050"/>
    <d v="2021-10-01T00:00:00"/>
    <n v="0"/>
    <n v="5041770586"/>
    <m/>
    <m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3"/>
  </r>
  <r>
    <x v="0"/>
    <s v="PT. TIRTA INVESTAMA WINONGAN"/>
    <n v="21100101296"/>
    <s v="YPS"/>
    <s v="M.SOLIKIN"/>
    <s v="L 9345 UZ"/>
    <n v="5041772227"/>
    <s v="-"/>
    <s v="SJ-WIN/25128/10/2021"/>
    <d v="2021-10-03T00:00:00"/>
    <n v="1104"/>
    <s v="DEPO MARGOMULYO"/>
    <s v="DEPO MARGOMULYO"/>
    <s v="168-0031655"/>
    <d v="2021-10-04T00:00:00"/>
    <x v="1"/>
    <n v="1104"/>
    <n v="21092400979"/>
    <s v="-"/>
    <n v="6008049395"/>
    <n v="1152"/>
    <n v="0"/>
    <n v="1152"/>
    <s v="DEPO GRESIK"/>
    <s v="-"/>
    <s v="556-0006050"/>
    <d v="2021-10-01T00:00:00"/>
    <n v="48"/>
    <n v="5041770586"/>
    <m/>
    <m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3"/>
  </r>
  <r>
    <x v="0"/>
    <s v="PT. TIRTA INVESTAMA WINONGAN"/>
    <n v="21100101296"/>
    <s v="YPS"/>
    <s v="M.SOLIKIN"/>
    <s v="L 9345 UZ"/>
    <n v="5041772227"/>
    <s v="-"/>
    <s v="SJ-WIN/25128/10/2021"/>
    <d v="2021-10-03T00:00:00"/>
    <n v="24"/>
    <s v="DEPO MARGOMULYO"/>
    <s v="DEPO MARGOMULYO"/>
    <s v="168-0031655"/>
    <d v="2021-10-04T00:00:00"/>
    <x v="2"/>
    <n v="24"/>
    <n v="21092400979"/>
    <s v="-"/>
    <n v="6008049395"/>
    <n v="24"/>
    <n v="0"/>
    <n v="24"/>
    <s v="DEPO GRESIK"/>
    <s v="-"/>
    <s v="556-0006050"/>
    <d v="2021-10-01T00:00:00"/>
    <n v="0"/>
    <n v="5041770586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3"/>
  </r>
  <r>
    <x v="1"/>
    <s v="PT. TIRTA INVESTAMA WINONGAN"/>
    <s v="21100100315 / 21100200895"/>
    <s v="YPS"/>
    <s v="UMAR"/>
    <s v="L 9424 UZ"/>
    <n v="5041773009"/>
    <s v="-"/>
    <s v="SJ-WIN/25129/10/2021"/>
    <d v="2021-10-03T00:00:00"/>
    <n v="1296"/>
    <s v="DEPO PASURUAN"/>
    <s v="DEPO PASURUAN"/>
    <s v="555-0008750"/>
    <d v="2021-10-04T00:00:00"/>
    <x v="0"/>
    <n v="1296"/>
    <n v="21092400555"/>
    <s v="-"/>
    <n v="6008050526"/>
    <n v="18"/>
    <n v="0"/>
    <n v="18"/>
    <s v="DEPO PASURUAN"/>
    <s v="-"/>
    <s v="555-0006428"/>
    <d v="2021-10-02T00:00:00"/>
    <n v="0"/>
    <n v="5041772179"/>
    <m/>
    <m/>
    <s v="8276766666"/>
    <s v="2050343532"/>
    <s v="8276766666"/>
    <n v="12765600"/>
    <n v="177300"/>
    <n v="0"/>
    <m/>
    <m/>
    <m/>
    <m/>
    <m/>
    <m/>
    <m/>
    <m/>
    <m/>
    <m/>
    <m/>
    <m/>
    <m/>
    <m/>
    <m/>
    <m/>
    <m/>
    <n v="3"/>
  </r>
  <r>
    <x v="1"/>
    <s v="PT. TIRTA INVESTAMA WINONGAN"/>
    <s v="21100100315 / 21100200895"/>
    <s v="YPS"/>
    <s v="UMAR"/>
    <s v="L 9424 UZ"/>
    <n v="5041773009"/>
    <s v="-"/>
    <s v="SJ-WIN/25129/10/2021"/>
    <d v="2021-10-03T00:00:00"/>
    <n v="1296"/>
    <s v="DEPO PASURUAN"/>
    <s v="DEPO PASURUAN"/>
    <s v="555-0008750"/>
    <d v="2021-10-04T00:00:00"/>
    <x v="1"/>
    <n v="1296"/>
    <n v="21092400555"/>
    <s v="-"/>
    <n v="6008050526"/>
    <n v="1344"/>
    <n v="0"/>
    <n v="1344"/>
    <s v="DEPO PASURUAN"/>
    <s v="-"/>
    <s v="555-0006428"/>
    <d v="2021-10-02T00:00:00"/>
    <n v="48"/>
    <n v="5041772179"/>
    <m/>
    <m/>
    <s v="8276766666"/>
    <s v="2050343532"/>
    <s v="8276766666"/>
    <n v="38880000"/>
    <n v="40320000"/>
    <n v="1440000"/>
    <m/>
    <m/>
    <m/>
    <m/>
    <m/>
    <m/>
    <m/>
    <m/>
    <m/>
    <m/>
    <m/>
    <m/>
    <m/>
    <m/>
    <m/>
    <m/>
    <m/>
    <n v="3"/>
  </r>
  <r>
    <x v="1"/>
    <s v="PT. TIRTA INVESTAMA WINONGAN"/>
    <s v="21100100315 / 21100200895"/>
    <s v="YPS"/>
    <s v="UMAR"/>
    <s v="L 9424 UZ"/>
    <n v="5041773009"/>
    <s v="-"/>
    <s v="SJ-WIN/25129/10/2021"/>
    <d v="2021-10-03T00:00:00"/>
    <n v="28"/>
    <s v="DEPO PASURUAN"/>
    <s v="DEPO PASURUAN"/>
    <s v="555-0008750"/>
    <d v="2021-10-04T00:00:00"/>
    <x v="2"/>
    <n v="28"/>
    <n v="21092400555"/>
    <s v="-"/>
    <n v="6008050526"/>
    <n v="28"/>
    <n v="0"/>
    <n v="28"/>
    <s v="DEPO PASURUAN"/>
    <s v="-"/>
    <s v="555-0006428"/>
    <d v="2021-10-02T00:00:00"/>
    <n v="0"/>
    <n v="5041772179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3"/>
  </r>
  <r>
    <x v="1"/>
    <s v="PT. TIRTA INVESTAMA WINONGAN"/>
    <n v="21100100308"/>
    <s v="YPS"/>
    <s v="MAHRUS"/>
    <s v="N 9375 WE"/>
    <n v="5041766266"/>
    <s v="-"/>
    <s v="SJ-WIN/25130/10/2021"/>
    <d v="2021-10-03T00:00:00"/>
    <n v="1104"/>
    <s v="DEPO PASURUAN"/>
    <s v="DEPO PASURUAN"/>
    <s v="555-0008753"/>
    <d v="2021-10-04T00:00:00"/>
    <x v="0"/>
    <n v="1104"/>
    <n v="21092400592"/>
    <s v="-"/>
    <n v="6008049413"/>
    <n v="15"/>
    <n v="0"/>
    <n v="15"/>
    <s v="DEPO PASURUAN"/>
    <s v="-"/>
    <s v="555-0006413"/>
    <d v="2021-10-01T00:00:00"/>
    <n v="0"/>
    <n v="5041763701"/>
    <m/>
    <m/>
    <s v="8276766666"/>
    <s v="2050343532"/>
    <s v="8276766666"/>
    <n v="10874400"/>
    <n v="147750"/>
    <n v="0"/>
    <m/>
    <m/>
    <m/>
    <m/>
    <m/>
    <m/>
    <m/>
    <m/>
    <m/>
    <m/>
    <m/>
    <m/>
    <m/>
    <m/>
    <m/>
    <m/>
    <m/>
    <n v="3"/>
  </r>
  <r>
    <x v="1"/>
    <s v="PT. TIRTA INVESTAMA WINONGAN"/>
    <n v="21100100308"/>
    <s v="YPS"/>
    <s v="MAHRUS"/>
    <s v="N 9375 WE"/>
    <n v="5041766266"/>
    <s v="-"/>
    <s v="SJ-WIN/25130/10/2021"/>
    <d v="2021-10-03T00:00:00"/>
    <n v="1104"/>
    <s v="DEPO PASURUAN"/>
    <s v="DEPO PASURUAN"/>
    <s v="555-0008753"/>
    <d v="2021-10-04T00:00:00"/>
    <x v="1"/>
    <n v="1104"/>
    <n v="21092400592"/>
    <s v="-"/>
    <n v="6008049413"/>
    <n v="1152"/>
    <n v="0"/>
    <n v="1152"/>
    <s v="DEPO PASURUAN"/>
    <s v="-"/>
    <s v="555-0006413"/>
    <d v="2021-10-01T00:00:00"/>
    <n v="48"/>
    <n v="5041763701"/>
    <m/>
    <m/>
    <s v="8276766666"/>
    <s v="2050343532"/>
    <s v="8276766666"/>
    <n v="33120000"/>
    <n v="34560000"/>
    <n v="1440000"/>
    <m/>
    <m/>
    <m/>
    <m/>
    <m/>
    <m/>
    <m/>
    <m/>
    <m/>
    <m/>
    <m/>
    <m/>
    <m/>
    <m/>
    <m/>
    <m/>
    <m/>
    <n v="3"/>
  </r>
  <r>
    <x v="1"/>
    <s v="PT. TIRTA INVESTAMA WINONGAN"/>
    <n v="21100100308"/>
    <s v="YPS"/>
    <s v="MAHRUS"/>
    <s v="N 9375 WE"/>
    <n v="5041766266"/>
    <s v="-"/>
    <s v="SJ-WIN/25130/10/2021"/>
    <d v="2021-10-03T00:00:00"/>
    <n v="24"/>
    <s v="DEPO PASURUAN"/>
    <s v="DEPO PASURUAN"/>
    <s v="555-0008753"/>
    <d v="2021-10-04T00:00:00"/>
    <x v="2"/>
    <n v="24"/>
    <n v="21092400592"/>
    <s v="-"/>
    <n v="6008049413"/>
    <n v="24"/>
    <n v="0"/>
    <n v="24"/>
    <s v="DEPO PASURUAN"/>
    <s v="-"/>
    <s v="555-0006413"/>
    <d v="2021-10-01T00:00:00"/>
    <n v="0"/>
    <n v="5041763701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3"/>
  </r>
  <r>
    <x v="0"/>
    <s v="PT. TIRTA INVESTAMA WINONGAN"/>
    <n v="21100101298"/>
    <s v="YPS"/>
    <s v="MAT ALI"/>
    <s v="L 9358 UZ"/>
    <n v="5041770984"/>
    <s v="-"/>
    <s v="SJ-WIN/25131/10/2021"/>
    <d v="2021-10-03T00:00:00"/>
    <n v="1104"/>
    <s v="DEPO MARGOMULYO"/>
    <s v="DEPO MARGOMULYO"/>
    <s v="168-0031647"/>
    <d v="2021-10-04T00:00:00"/>
    <x v="0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0874400"/>
    <n v="0"/>
    <n v="0"/>
    <m/>
    <m/>
    <m/>
    <m/>
    <m/>
    <m/>
    <m/>
    <m/>
    <m/>
    <m/>
    <m/>
    <m/>
    <m/>
    <m/>
    <m/>
    <m/>
    <m/>
    <n v="3"/>
  </r>
  <r>
    <x v="0"/>
    <s v="PT. TIRTA INVESTAMA WINONGAN"/>
    <n v="21100101298"/>
    <s v="YPS"/>
    <s v="MAT ALI"/>
    <s v="L 9358 UZ"/>
    <n v="5041770984"/>
    <s v="-"/>
    <s v="SJ-WIN/25131/10/2021"/>
    <d v="2021-10-03T00:00:00"/>
    <n v="1104"/>
    <s v="DEPO MARGOMULYO"/>
    <s v="DEPO MARGOMULYO"/>
    <s v="168-0031647"/>
    <d v="2021-10-04T00:00:00"/>
    <x v="1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3120000"/>
    <n v="0"/>
    <n v="0"/>
    <m/>
    <m/>
    <m/>
    <m/>
    <m/>
    <m/>
    <m/>
    <m/>
    <m/>
    <m/>
    <m/>
    <m/>
    <m/>
    <m/>
    <m/>
    <m/>
    <m/>
    <n v="3"/>
  </r>
  <r>
    <x v="0"/>
    <s v="PT. TIRTA INVESTAMA WINONGAN"/>
    <n v="21100101298"/>
    <s v="YPS"/>
    <s v="MAT ALI"/>
    <s v="L 9358 UZ"/>
    <n v="5041770984"/>
    <s v="-"/>
    <s v="SJ-WIN/25131/10/2021"/>
    <d v="2021-10-03T00:00:00"/>
    <n v="24"/>
    <s v="DEPO MARGOMULYO"/>
    <s v="DEPO MARGOMULYO"/>
    <s v="168-0031647"/>
    <d v="2021-10-04T00:00:00"/>
    <x v="2"/>
    <n v="2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3"/>
  </r>
  <r>
    <x v="1"/>
    <s v="PT. TIRTA INVESTAMA WINONGAN"/>
    <s v="21100101298A"/>
    <s v="YPS"/>
    <s v="MAT ALI"/>
    <s v="L 9358 UZ"/>
    <s v="BONGKAR SAJA"/>
    <s v="-"/>
    <s v="SJ-WIN/25132/10/2021"/>
    <d v="2021-10-03T00:00:00"/>
    <n v="0"/>
    <s v="TIV KEBONCANDI"/>
    <s v="TIV KEBONCANDI"/>
    <s v="-"/>
    <s v="-"/>
    <x v="0"/>
    <n v="0"/>
    <n v="21092400581"/>
    <s v="-"/>
    <n v="6008050942"/>
    <n v="15"/>
    <n v="0"/>
    <n v="15"/>
    <s v="DEPO PASURUAN"/>
    <s v="-"/>
    <s v="555-0006415"/>
    <d v="2021-10-01T00:00:00"/>
    <n v="0"/>
    <n v="5041769668"/>
    <m/>
    <m/>
    <e v="#N/A"/>
    <s v="2050343532"/>
    <s v="8276766666"/>
    <n v="0"/>
    <n v="147750"/>
    <n v="0"/>
    <m/>
    <m/>
    <m/>
    <m/>
    <m/>
    <m/>
    <m/>
    <m/>
    <m/>
    <m/>
    <m/>
    <m/>
    <m/>
    <m/>
    <m/>
    <m/>
    <m/>
    <n v="3"/>
  </r>
  <r>
    <x v="1"/>
    <s v="PT. TIRTA INVESTAMA WINONGAN"/>
    <s v="21100101298A"/>
    <s v="YPS"/>
    <s v="MAT ALI"/>
    <s v="L 9358 UZ"/>
    <s v="BONGKAR SAJA"/>
    <s v="-"/>
    <s v="SJ-WIN/25132/10/2021"/>
    <d v="2021-10-03T00:00:00"/>
    <n v="0"/>
    <s v="TIV KEBONCANDI"/>
    <s v="TIV KEBONCANDI"/>
    <s v="-"/>
    <s v="-"/>
    <x v="1"/>
    <n v="0"/>
    <n v="21092400581"/>
    <s v="-"/>
    <n v="6008050942"/>
    <n v="1152"/>
    <n v="0"/>
    <n v="1152"/>
    <s v="DEPO PASURUAN"/>
    <s v="-"/>
    <s v="555-0006415"/>
    <d v="2021-10-01T00:00:00"/>
    <n v="48"/>
    <n v="5041769668"/>
    <m/>
    <m/>
    <e v="#N/A"/>
    <s v="2050343532"/>
    <s v="8276766666"/>
    <n v="0"/>
    <n v="34560000"/>
    <n v="1440000"/>
    <m/>
    <m/>
    <m/>
    <m/>
    <m/>
    <m/>
    <m/>
    <m/>
    <m/>
    <m/>
    <m/>
    <m/>
    <m/>
    <m/>
    <m/>
    <m/>
    <m/>
    <n v="3"/>
  </r>
  <r>
    <x v="1"/>
    <s v="PT. TIRTA INVESTAMA WINONGAN"/>
    <s v="21100101298A"/>
    <s v="YPS"/>
    <s v="MAT ALI"/>
    <s v="L 9358 UZ"/>
    <s v="BONGKAR SAJA"/>
    <s v="-"/>
    <s v="SJ-WIN/25132/10/2021"/>
    <d v="2021-10-03T00:00:00"/>
    <n v="0"/>
    <s v="TIV KEBONCANDI"/>
    <s v="TIV KEBONCANDI"/>
    <s v="-"/>
    <s v="-"/>
    <x v="2"/>
    <n v="0"/>
    <n v="21092400581"/>
    <s v="-"/>
    <n v="6008050942"/>
    <n v="24"/>
    <n v="0"/>
    <n v="24"/>
    <s v="DEPO PASURUAN"/>
    <s v="-"/>
    <s v="555-0006415"/>
    <d v="2021-10-01T00:00:00"/>
    <n v="0"/>
    <n v="5041769668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3"/>
  </r>
  <r>
    <x v="0"/>
    <s v="PT. TIRTA INVESTAMA WINONGAN"/>
    <n v="21100101295"/>
    <s v="YPS"/>
    <s v="SOLIKIN A"/>
    <s v="L 9429 UZ"/>
    <n v="5041772232"/>
    <s v="-"/>
    <s v="SJ-WIN/25133/10/2021"/>
    <d v="2021-10-03T00:00:00"/>
    <n v="1296"/>
    <s v="DEPO LEGUNDI"/>
    <s v="DEPO LEGUNDI"/>
    <s v="083-0007580"/>
    <d v="2021-10-04T00:00:00"/>
    <x v="0"/>
    <n v="1296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2765600"/>
    <n v="0"/>
    <n v="0"/>
    <m/>
    <m/>
    <m/>
    <m/>
    <m/>
    <m/>
    <m/>
    <m/>
    <m/>
    <m/>
    <m/>
    <m/>
    <m/>
    <m/>
    <m/>
    <m/>
    <m/>
    <n v="3"/>
  </r>
  <r>
    <x v="0"/>
    <s v="PT. TIRTA INVESTAMA WINONGAN"/>
    <n v="21100101295"/>
    <s v="YPS"/>
    <s v="SOLIKIN A"/>
    <s v="L 9429 UZ"/>
    <n v="5041772232"/>
    <s v="-"/>
    <s v="SJ-WIN/25133/10/2021"/>
    <d v="2021-10-03T00:00:00"/>
    <n v="1296"/>
    <s v="DEPO LEGUNDI"/>
    <s v="DEPO LEGUNDI"/>
    <s v="083-0007580"/>
    <d v="2021-10-04T00:00:00"/>
    <x v="1"/>
    <n v="1296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8880000"/>
    <n v="0"/>
    <n v="0"/>
    <m/>
    <m/>
    <m/>
    <m/>
    <m/>
    <m/>
    <m/>
    <m/>
    <m/>
    <m/>
    <m/>
    <m/>
    <m/>
    <m/>
    <m/>
    <m/>
    <m/>
    <n v="3"/>
  </r>
  <r>
    <x v="0"/>
    <s v="PT. TIRTA INVESTAMA WINONGAN"/>
    <n v="21100101295"/>
    <s v="YPS"/>
    <s v="SOLIKIN A"/>
    <s v="L 9429 UZ"/>
    <n v="5041772232"/>
    <s v="-"/>
    <s v="SJ-WIN/25133/10/2021"/>
    <d v="2021-10-03T00:00:00"/>
    <n v="28"/>
    <s v="DEPO LEGUNDI"/>
    <s v="DEPO LEGUNDI"/>
    <s v="083-0007580"/>
    <d v="2021-10-04T00:00:00"/>
    <x v="2"/>
    <n v="2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3"/>
  </r>
  <r>
    <x v="1"/>
    <s v="PT. TIRTA INVESTAMA WINONGAN"/>
    <s v="21100101295A"/>
    <s v="YPS"/>
    <s v="SOLIKIN A"/>
    <s v="L 9429 UZ"/>
    <s v="BONGKAR SAJA"/>
    <s v="-"/>
    <s v="SJ-WIN/25134/10/2021"/>
    <d v="2021-10-03T00:00:00"/>
    <n v="0"/>
    <s v="TIV KEBONCANDI"/>
    <s v="TIV KEBONCANDI"/>
    <s v="-"/>
    <s v="-"/>
    <x v="0"/>
    <n v="0"/>
    <n v="21092400567"/>
    <s v="-"/>
    <n v="6008048271"/>
    <n v="18"/>
    <n v="0"/>
    <n v="18"/>
    <s v="DEPO PASURUAN"/>
    <s v="-"/>
    <s v="555-0006424"/>
    <d v="2021-10-02T00:00:00"/>
    <n v="0"/>
    <n v="5041772348"/>
    <m/>
    <m/>
    <e v="#N/A"/>
    <s v="2050343532"/>
    <s v="8276766666"/>
    <n v="0"/>
    <n v="177300"/>
    <n v="0"/>
    <m/>
    <m/>
    <m/>
    <m/>
    <m/>
    <m/>
    <m/>
    <m/>
    <m/>
    <m/>
    <m/>
    <m/>
    <m/>
    <m/>
    <m/>
    <m/>
    <m/>
    <n v="3"/>
  </r>
  <r>
    <x v="1"/>
    <s v="PT. TIRTA INVESTAMA WINONGAN"/>
    <s v="21100101295A"/>
    <s v="YPS"/>
    <s v="SOLIKIN A"/>
    <s v="L 9429 UZ"/>
    <s v="BONGKAR SAJA"/>
    <s v="-"/>
    <s v="SJ-WIN/25134/10/2021"/>
    <d v="2021-10-03T00:00:00"/>
    <n v="0"/>
    <s v="TIV KEBONCANDI"/>
    <s v="TIV KEBONCANDI"/>
    <s v="-"/>
    <s v="-"/>
    <x v="1"/>
    <n v="0"/>
    <n v="21092400567"/>
    <s v="-"/>
    <n v="6008048271"/>
    <n v="1344"/>
    <n v="0"/>
    <n v="1344"/>
    <s v="DEPO PASURUAN"/>
    <s v="-"/>
    <s v="555-0006424"/>
    <d v="2021-10-02T00:00:00"/>
    <n v="48"/>
    <n v="5041772348"/>
    <m/>
    <m/>
    <e v="#N/A"/>
    <s v="2050343532"/>
    <s v="8276766666"/>
    <n v="0"/>
    <n v="40320000"/>
    <n v="1440000"/>
    <m/>
    <m/>
    <m/>
    <m/>
    <m/>
    <m/>
    <m/>
    <m/>
    <m/>
    <m/>
    <m/>
    <m/>
    <m/>
    <m/>
    <m/>
    <m/>
    <m/>
    <n v="3"/>
  </r>
  <r>
    <x v="1"/>
    <s v="PT. TIRTA INVESTAMA WINONGAN"/>
    <s v="21100101295A"/>
    <s v="YPS"/>
    <s v="SOLIKIN A"/>
    <s v="L 9429 UZ"/>
    <s v="BONGKAR SAJA"/>
    <s v="-"/>
    <s v="SJ-WIN/25134/10/2021"/>
    <d v="2021-10-03T00:00:00"/>
    <n v="0"/>
    <s v="TIV KEBONCANDI"/>
    <s v="TIV KEBONCANDI"/>
    <s v="-"/>
    <s v="-"/>
    <x v="2"/>
    <n v="0"/>
    <n v="21092400567"/>
    <s v="-"/>
    <n v="6008048271"/>
    <n v="28"/>
    <n v="0"/>
    <n v="28"/>
    <s v="DEPO PASURUAN"/>
    <s v="-"/>
    <s v="555-0006424"/>
    <d v="2021-10-02T00:00:00"/>
    <n v="0"/>
    <n v="5041772348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3"/>
  </r>
  <r>
    <x v="1"/>
    <s v="PT. TIRTA INVESTAMA WINONGAN"/>
    <n v="21100100307"/>
    <s v="PPS"/>
    <s v="M TAUFIK"/>
    <s v="L 8373 UI"/>
    <n v="5041783159"/>
    <s v="-"/>
    <s v="-"/>
    <d v="2021-10-04T00:00:00"/>
    <n v="1440"/>
    <s v="DEPO LEGUNDI"/>
    <s v="DEPO LMS"/>
    <s v="558-0009788"/>
    <d v="2021-10-04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07"/>
    <s v="PPS"/>
    <s v="M TAUFIK"/>
    <s v="L 8373 UI"/>
    <n v="5041783159"/>
    <s v="-"/>
    <s v="-"/>
    <d v="2021-10-04T00:00:00"/>
    <n v="1440"/>
    <s v="DEPO LEGUNDI"/>
    <s v="DEPO LMS"/>
    <s v="558-0009788"/>
    <d v="2021-10-04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s v="21100100307A"/>
    <s v="PPS"/>
    <s v="M TAUFIK"/>
    <s v="L 8373 UI"/>
    <s v="BONGKAR SAJA"/>
    <s v="-"/>
    <s v="-"/>
    <d v="2021-10-04T00:00:00"/>
    <n v="0"/>
    <s v="TIV KEBONCANDI"/>
    <s v="TIV KEBONCANDI"/>
    <s v="-"/>
    <s v="-"/>
    <x v="0"/>
    <n v="0"/>
    <n v="21092400987"/>
    <s v="-"/>
    <n v="6008047956"/>
    <n v="36"/>
    <n v="0"/>
    <n v="36"/>
    <s v="DEPO PANCENG"/>
    <s v="-"/>
    <s v="169-0001589"/>
    <d v="2021-10-01T00:00:00"/>
    <n v="0"/>
    <n v="5041782648"/>
    <m/>
    <m/>
    <e v="#N/A"/>
    <s v="2050343559"/>
    <s v="8276767193"/>
    <n v="0"/>
    <n v="354600"/>
    <n v="0"/>
    <m/>
    <m/>
    <m/>
    <m/>
    <m/>
    <m/>
    <m/>
    <m/>
    <m/>
    <m/>
    <m/>
    <m/>
    <m/>
    <m/>
    <m/>
    <m/>
    <m/>
    <n v="4"/>
  </r>
  <r>
    <x v="0"/>
    <s v="PT. TIRTA INVESTAMA WINONGAN"/>
    <s v="21100100307A"/>
    <s v="PPS"/>
    <s v="M TAUFIK"/>
    <s v="L 8373 UI"/>
    <s v="BONGKAR SAJA"/>
    <s v="-"/>
    <s v="-"/>
    <d v="2021-10-04T00:00:00"/>
    <n v="0"/>
    <s v="TIV KEBONCANDI"/>
    <s v="TIV KEBONCANDI"/>
    <s v="-"/>
    <s v="-"/>
    <x v="1"/>
    <n v="0"/>
    <n v="21092400987"/>
    <s v="-"/>
    <n v="6008047956"/>
    <n v="1344"/>
    <n v="0"/>
    <n v="1344"/>
    <s v="DEPO PANCENG"/>
    <s v="-"/>
    <s v="169-0001589"/>
    <d v="2021-10-01T00:00:00"/>
    <n v="60"/>
    <n v="5041782648"/>
    <m/>
    <m/>
    <e v="#N/A"/>
    <s v="2050343559"/>
    <s v="8276767193"/>
    <n v="0"/>
    <n v="40320000"/>
    <n v="1800000"/>
    <m/>
    <m/>
    <m/>
    <m/>
    <m/>
    <m/>
    <m/>
    <m/>
    <m/>
    <m/>
    <m/>
    <m/>
    <m/>
    <m/>
    <m/>
    <m/>
    <m/>
    <n v="4"/>
  </r>
  <r>
    <x v="1"/>
    <s v="PT. TIRTA INVESTAMA WINONGAN"/>
    <n v="21100100309"/>
    <s v="PPS"/>
    <s v="ANTON"/>
    <s v="L 9370 UZ"/>
    <n v="5041792575"/>
    <s v="-"/>
    <s v="-"/>
    <d v="2021-10-04T00:00:00"/>
    <n v="1344"/>
    <s v="DEPO LUMAJANG"/>
    <s v="DEPO LUMAJANG"/>
    <s v="079-0001950"/>
    <d v="2021-10-05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09"/>
    <s v="PPS"/>
    <s v="ANTON"/>
    <s v="L 9370 UZ"/>
    <n v="5041792575"/>
    <s v="-"/>
    <s v="-"/>
    <d v="2021-10-04T00:00:00"/>
    <n v="1344"/>
    <s v="DEPO LUMAJANG"/>
    <s v="DEPO LUMAJANG"/>
    <s v="079-0001950"/>
    <d v="2021-10-05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s v="21100100309A"/>
    <s v="PPS"/>
    <s v="ANTON"/>
    <s v="L 9370 UZ"/>
    <s v="BONGKAR SAJA"/>
    <s v="-"/>
    <s v="-"/>
    <d v="2021-10-04T00:00:00"/>
    <n v="0"/>
    <s v="TIV KEBONCANDI"/>
    <s v="TIV KEBONCANDI"/>
    <s v="-"/>
    <s v="-"/>
    <x v="0"/>
    <n v="0"/>
    <n v="21092400971"/>
    <s v="-"/>
    <n v="6008048737"/>
    <n v="31"/>
    <n v="0"/>
    <n v="31"/>
    <s v="LOWAYU - GRESIK"/>
    <s v="-"/>
    <s v="556-0006060"/>
    <d v="2021-10-02T00:00:00"/>
    <n v="2"/>
    <n v="5041791378"/>
    <m/>
    <m/>
    <e v="#N/A"/>
    <s v="2050343559"/>
    <s v="8276767193"/>
    <n v="0"/>
    <n v="305350"/>
    <n v="19700"/>
    <m/>
    <m/>
    <m/>
    <m/>
    <m/>
    <m/>
    <m/>
    <m/>
    <m/>
    <m/>
    <m/>
    <m/>
    <m/>
    <m/>
    <m/>
    <m/>
    <m/>
    <n v="4"/>
  </r>
  <r>
    <x v="0"/>
    <s v="PT. TIRTA INVESTAMA WINONGAN"/>
    <s v="21100100309A"/>
    <s v="PPS"/>
    <s v="ANTON"/>
    <s v="L 9370 UZ"/>
    <s v="BONGKAR SAJA"/>
    <s v="-"/>
    <s v="-"/>
    <d v="2021-10-04T00:00:00"/>
    <n v="0"/>
    <s v="TIV KEBONCANDI"/>
    <s v="TIV KEBONCANDI"/>
    <s v="-"/>
    <s v="-"/>
    <x v="1"/>
    <n v="0"/>
    <n v="21092400971"/>
    <s v="-"/>
    <n v="6008048737"/>
    <n v="1440"/>
    <n v="0"/>
    <n v="1440"/>
    <s v="LOWAYU - GRESIK"/>
    <s v="-"/>
    <s v="556-0006060"/>
    <d v="2021-10-02T00:00:00"/>
    <n v="94"/>
    <n v="5041791378"/>
    <m/>
    <m/>
    <e v="#N/A"/>
    <s v="2050343559"/>
    <s v="8276767193"/>
    <n v="0"/>
    <n v="43200000"/>
    <n v="2820000"/>
    <m/>
    <m/>
    <m/>
    <m/>
    <m/>
    <m/>
    <m/>
    <m/>
    <m/>
    <m/>
    <m/>
    <m/>
    <m/>
    <m/>
    <m/>
    <m/>
    <m/>
    <n v="4"/>
  </r>
  <r>
    <x v="1"/>
    <s v="PT. TIRTA INVESTAMA WINONGAN"/>
    <n v="21100100310"/>
    <s v="WIRADAYA"/>
    <s v="AGUS"/>
    <s v="P 9485 UQ"/>
    <n v="5041777627"/>
    <s v="-"/>
    <s v="-"/>
    <d v="2021-10-04T00:00:00"/>
    <n v="1440"/>
    <s v="WIRADAYA"/>
    <s v="WIRADAYA"/>
    <s v="558-0009779"/>
    <d v="2021-10-04T00:00:00"/>
    <x v="0"/>
    <n v="1440"/>
    <n v="21092400603"/>
    <s v="-"/>
    <n v="6008050620"/>
    <n v="45"/>
    <n v="0"/>
    <n v="45"/>
    <s v="WIRADAYA"/>
    <s v="-"/>
    <s v="558-0006392"/>
    <d v="2021-10-04T00:00:00"/>
    <n v="0"/>
    <n v="5041784367"/>
    <m/>
    <m/>
    <s v="8276766666"/>
    <s v="2050343532"/>
    <s v="8276766666"/>
    <n v="14184000"/>
    <n v="443250"/>
    <n v="0"/>
    <m/>
    <m/>
    <m/>
    <m/>
    <m/>
    <m/>
    <m/>
    <m/>
    <m/>
    <m/>
    <m/>
    <m/>
    <m/>
    <m/>
    <m/>
    <m/>
    <m/>
    <n v="4"/>
  </r>
  <r>
    <x v="1"/>
    <s v="PT. TIRTA INVESTAMA WINONGAN"/>
    <n v="21100100310"/>
    <s v="WIRADAYA"/>
    <s v="AGUS"/>
    <s v="P 9485 UQ"/>
    <n v="5041777627"/>
    <s v="-"/>
    <s v="-"/>
    <d v="2021-10-04T00:00:00"/>
    <n v="1440"/>
    <s v="WIRADAYA"/>
    <s v="WIRADAYA"/>
    <s v="558-0009779"/>
    <d v="2021-10-04T00:00:00"/>
    <x v="1"/>
    <n v="1440"/>
    <n v="21092400603"/>
    <s v="-"/>
    <n v="6008050620"/>
    <n v="1440"/>
    <n v="0"/>
    <n v="1440"/>
    <s v="WIRADAYA"/>
    <s v="-"/>
    <s v="558-0006392"/>
    <d v="2021-10-04T00:00:00"/>
    <n v="70"/>
    <n v="5041784367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4"/>
  </r>
  <r>
    <x v="0"/>
    <s v="PT. TIRTA INVESTAMA WINONGAN"/>
    <n v="21100101274"/>
    <s v="MERPATI"/>
    <s v="IBRAHIM"/>
    <s v="N 8749 UR"/>
    <n v="5041796529"/>
    <s v="-"/>
    <s v="-"/>
    <d v="2021-10-04T00:00:00"/>
    <n v="1440"/>
    <s v="DEPO LEGUNDI"/>
    <s v="DEPO LEGUNDI"/>
    <s v="083-0007584"/>
    <d v="2021-10-05T00:00:00"/>
    <x v="0"/>
    <n v="1440"/>
    <n v="21092400978"/>
    <s v="-"/>
    <n v="6008052218"/>
    <n v="23"/>
    <n v="0"/>
    <n v="23"/>
    <s v="LOWAYU - GRESIK"/>
    <s v="-"/>
    <s v="556-0006051"/>
    <d v="2021-10-01T00:00:00"/>
    <n v="1"/>
    <n v="5041795257"/>
    <m/>
    <m/>
    <s v="8276767193"/>
    <s v="2050343559"/>
    <s v="8276767193"/>
    <n v="14184000"/>
    <n v="226550"/>
    <n v="9850"/>
    <m/>
    <m/>
    <m/>
    <m/>
    <m/>
    <m/>
    <m/>
    <m/>
    <m/>
    <m/>
    <m/>
    <m/>
    <m/>
    <m/>
    <m/>
    <m/>
    <m/>
    <n v="4"/>
  </r>
  <r>
    <x v="0"/>
    <s v="PT. TIRTA INVESTAMA WINONGAN"/>
    <n v="21100101274"/>
    <s v="MERPATI"/>
    <s v="IBRAHIM"/>
    <s v="N 8749 UR"/>
    <n v="5041796529"/>
    <s v="-"/>
    <s v="-"/>
    <d v="2021-10-04T00:00:00"/>
    <n v="1440"/>
    <s v="DEPO LEGUNDI"/>
    <s v="DEPO LEGUNDI"/>
    <s v="083-0007584"/>
    <d v="2021-10-05T00:00:00"/>
    <x v="1"/>
    <n v="1440"/>
    <n v="21092400978"/>
    <s v="-"/>
    <n v="6008052218"/>
    <n v="1440"/>
    <n v="0"/>
    <n v="1440"/>
    <s v="LOWAYU - GRESIK"/>
    <s v="-"/>
    <s v="556-0006051"/>
    <d v="2021-10-01T00:00:00"/>
    <n v="60"/>
    <n v="5041795257"/>
    <m/>
    <m/>
    <s v="8276767193"/>
    <s v="2050343559"/>
    <s v="8276767193"/>
    <n v="43200000"/>
    <n v="43200000"/>
    <n v="1800000"/>
    <m/>
    <m/>
    <m/>
    <m/>
    <m/>
    <m/>
    <m/>
    <m/>
    <m/>
    <m/>
    <m/>
    <m/>
    <m/>
    <m/>
    <m/>
    <m/>
    <m/>
    <n v="4"/>
  </r>
  <r>
    <x v="0"/>
    <s v="PT. TIRTA INVESTAMA WINONGAN"/>
    <n v="21100101275"/>
    <s v="PPS"/>
    <s v="BASIT"/>
    <s v="L 8372 UI"/>
    <n v="5041789336"/>
    <s v="-"/>
    <s v="-"/>
    <d v="2021-10-04T00:00:00"/>
    <n v="1440"/>
    <s v="DEPO GRESIK"/>
    <s v="DEPO GRESIK"/>
    <s v="556-0008696"/>
    <d v="2021-10-05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75"/>
    <s v="PPS"/>
    <s v="BASIT"/>
    <s v="L 8372 UI"/>
    <n v="5041789336"/>
    <s v="-"/>
    <s v="-"/>
    <d v="2021-10-04T00:00:00"/>
    <n v="1440"/>
    <s v="DEPO GRESIK"/>
    <s v="DEPO GRESIK"/>
    <s v="556-0008696"/>
    <d v="2021-10-05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s v="21100101275A"/>
    <s v="PPS"/>
    <s v="BASIT"/>
    <s v="L 8372 UI"/>
    <s v="BONGKAR SAJA"/>
    <s v="-"/>
    <s v="-"/>
    <d v="2021-10-04T00:00:00"/>
    <n v="0"/>
    <s v="TIV KEBONCANDI"/>
    <s v="TIV KEBONCANDI"/>
    <s v="-"/>
    <s v="-"/>
    <x v="0"/>
    <n v="0"/>
    <n v="21092400564"/>
    <s v="-"/>
    <n v="6008052736"/>
    <n v="33"/>
    <n v="0"/>
    <n v="33"/>
    <s v="DEPO JEMBER"/>
    <s v="-"/>
    <s v="369-0005387"/>
    <d v="2021-10-02T00:00:00"/>
    <n v="0"/>
    <n v="5041791504"/>
    <m/>
    <m/>
    <e v="#N/A"/>
    <s v="2050343532"/>
    <s v="8276766666"/>
    <n v="0"/>
    <n v="325050"/>
    <n v="0"/>
    <m/>
    <m/>
    <m/>
    <m/>
    <m/>
    <m/>
    <m/>
    <m/>
    <m/>
    <m/>
    <m/>
    <m/>
    <m/>
    <m/>
    <m/>
    <m/>
    <m/>
    <n v="4"/>
  </r>
  <r>
    <x v="1"/>
    <s v="PT. TIRTA INVESTAMA WINONGAN"/>
    <s v="21100101275A"/>
    <s v="PPS"/>
    <s v="BASIT"/>
    <s v="L 8372 UI"/>
    <s v="BONGKAR SAJA"/>
    <s v="-"/>
    <s v="-"/>
    <d v="2021-10-04T00:00:00"/>
    <n v="0"/>
    <s v="TIV KEBONCANDI"/>
    <s v="TIV KEBONCANDI"/>
    <s v="-"/>
    <s v="-"/>
    <x v="1"/>
    <n v="0"/>
    <n v="21092400564"/>
    <s v="-"/>
    <n v="6008052736"/>
    <n v="1440"/>
    <n v="0"/>
    <n v="1440"/>
    <s v="DEPO JEMBER"/>
    <s v="-"/>
    <s v="369-0005387"/>
    <d v="2021-10-02T00:00:00"/>
    <n v="60"/>
    <n v="5041791504"/>
    <m/>
    <m/>
    <e v="#N/A"/>
    <s v="2050343532"/>
    <s v="8276766666"/>
    <n v="0"/>
    <n v="43200000"/>
    <n v="1800000"/>
    <m/>
    <m/>
    <m/>
    <m/>
    <m/>
    <m/>
    <m/>
    <m/>
    <m/>
    <m/>
    <m/>
    <m/>
    <m/>
    <m/>
    <m/>
    <m/>
    <m/>
    <n v="4"/>
  </r>
  <r>
    <x v="0"/>
    <s v="PT. TIRTA INVESTAMA WINONGAN"/>
    <n v="21100101282"/>
    <s v="PPS"/>
    <s v="MADE"/>
    <s v="L 9274 UF"/>
    <n v="5041791573"/>
    <s v="-"/>
    <s v="-"/>
    <d v="2021-10-04T00:00:00"/>
    <n v="1440"/>
    <s v="DEPO LEGUNDI"/>
    <s v="DEPO LEGUNDI"/>
    <s v="083-0007585"/>
    <d v="2021-10-05T00:00:00"/>
    <x v="0"/>
    <n v="1440"/>
    <n v="21092410540"/>
    <s v="-"/>
    <n v="6008051847"/>
    <n v="36"/>
    <n v="0"/>
    <n v="36"/>
    <s v="DEPO GRESIK"/>
    <s v="-"/>
    <s v="556-0006053"/>
    <d v="2021-10-02T00:00:00"/>
    <n v="2"/>
    <n v="5041792001"/>
    <m/>
    <m/>
    <s v="8276767193"/>
    <s v="2050343559"/>
    <s v="8276767193"/>
    <n v="14184000"/>
    <n v="354600"/>
    <n v="19700"/>
    <m/>
    <m/>
    <m/>
    <m/>
    <m/>
    <m/>
    <m/>
    <m/>
    <m/>
    <m/>
    <m/>
    <m/>
    <m/>
    <m/>
    <m/>
    <m/>
    <m/>
    <n v="4"/>
  </r>
  <r>
    <x v="0"/>
    <s v="PT. TIRTA INVESTAMA WINONGAN"/>
    <n v="21100101282"/>
    <s v="PPS"/>
    <s v="MADE"/>
    <s v="L 9274 UF"/>
    <n v="5041791573"/>
    <s v="-"/>
    <s v="-"/>
    <d v="2021-10-04T00:00:00"/>
    <n v="1440"/>
    <s v="DEPO LEGUNDI"/>
    <s v="DEPO LEGUNDI"/>
    <s v="083-0007585"/>
    <d v="2021-10-05T00:00:00"/>
    <x v="1"/>
    <n v="1440"/>
    <n v="21092410540"/>
    <s v="-"/>
    <n v="6008051847"/>
    <n v="1440"/>
    <n v="0"/>
    <n v="1440"/>
    <s v="DEPO GRESIK"/>
    <s v="-"/>
    <s v="556-0006053"/>
    <d v="2021-10-02T00:00:00"/>
    <n v="65"/>
    <n v="5041792001"/>
    <m/>
    <m/>
    <s v="8276767193"/>
    <s v="2050343559"/>
    <s v="8276767193"/>
    <n v="43200000"/>
    <n v="43200000"/>
    <n v="1950000"/>
    <m/>
    <m/>
    <m/>
    <m/>
    <m/>
    <m/>
    <m/>
    <m/>
    <m/>
    <m/>
    <m/>
    <m/>
    <m/>
    <m/>
    <m/>
    <m/>
    <m/>
    <n v="4"/>
  </r>
  <r>
    <x v="0"/>
    <s v="PT. TIRTA INVESTAMA WINONGAN"/>
    <n v="21100101283"/>
    <s v="PPS"/>
    <s v="TAUFIQ"/>
    <s v="L 9271 UF"/>
    <n v="5041791618"/>
    <s v="-"/>
    <s v="-"/>
    <d v="2021-10-04T00:00:00"/>
    <n v="1440"/>
    <s v="DEPO PANCENG"/>
    <s v="DEPO PANCENG"/>
    <s v="169-0001656"/>
    <d v="2021-10-05T00:00:00"/>
    <x v="0"/>
    <n v="1440"/>
    <n v="21093000891"/>
    <s v="-"/>
    <n v="6008037229"/>
    <n v="28"/>
    <n v="0"/>
    <n v="28"/>
    <s v="DEPO MARGOMULYO"/>
    <s v="-"/>
    <s v="168-0020444"/>
    <d v="2021-10-02T00:00:00"/>
    <n v="4"/>
    <n v="5041785825"/>
    <m/>
    <m/>
    <s v="8276767193"/>
    <s v="2050343559"/>
    <s v="8276767193"/>
    <n v="14184000"/>
    <n v="275800"/>
    <n v="39400"/>
    <m/>
    <m/>
    <m/>
    <m/>
    <m/>
    <m/>
    <m/>
    <m/>
    <m/>
    <m/>
    <m/>
    <m/>
    <m/>
    <m/>
    <m/>
    <m/>
    <m/>
    <n v="4"/>
  </r>
  <r>
    <x v="0"/>
    <s v="PT. TIRTA INVESTAMA WINONGAN"/>
    <n v="21100101283"/>
    <s v="PPS"/>
    <s v="TAUFIQ"/>
    <s v="L 9271 UF"/>
    <n v="5041791618"/>
    <s v="-"/>
    <s v="-"/>
    <d v="2021-10-04T00:00:00"/>
    <n v="1440"/>
    <s v="DEPO PANCENG"/>
    <s v="DEPO PANCENG"/>
    <s v="169-0001656"/>
    <d v="2021-10-05T00:00:00"/>
    <x v="1"/>
    <n v="1440"/>
    <n v="21093000891"/>
    <s v="-"/>
    <n v="6008037229"/>
    <n v="1344"/>
    <n v="0"/>
    <n v="1344"/>
    <s v="DEPO MARGOMULYO"/>
    <s v="-"/>
    <s v="168-0020444"/>
    <d v="2021-10-02T00:00:00"/>
    <n v="65"/>
    <n v="5041785825"/>
    <m/>
    <m/>
    <s v="8276767193"/>
    <s v="2050343559"/>
    <s v="8276767193"/>
    <n v="43200000"/>
    <n v="40320000"/>
    <n v="1950000"/>
    <m/>
    <m/>
    <m/>
    <m/>
    <m/>
    <m/>
    <m/>
    <m/>
    <m/>
    <m/>
    <m/>
    <m/>
    <m/>
    <m/>
    <m/>
    <m/>
    <m/>
    <n v="4"/>
  </r>
  <r>
    <x v="0"/>
    <s v="PT. TIRTA INVESTAMA WINONGAN"/>
    <n v="21100101286"/>
    <s v="PPS"/>
    <s v="MAJID"/>
    <s v="L 9367 UZ"/>
    <n v="5041783039"/>
    <s v="-"/>
    <s v="-"/>
    <d v="2021-10-04T00:00:00"/>
    <n v="1344"/>
    <s v="DEPO LEGUNDI"/>
    <s v="DEPO LEGUNDI"/>
    <s v="083-0007592"/>
    <d v="2021-10-05T00:00:00"/>
    <x v="0"/>
    <n v="1344"/>
    <n v="21092400977"/>
    <s v="-"/>
    <n v="6008051815"/>
    <n v="40"/>
    <n v="0"/>
    <n v="40"/>
    <s v="DEPO PANCENG"/>
    <s v="-"/>
    <s v="169-0001590"/>
    <d v="2021-10-02T00:00:00"/>
    <n v="3"/>
    <n v="5041786436"/>
    <m/>
    <m/>
    <s v="8276767193"/>
    <s v="2050343559"/>
    <s v="8276767193"/>
    <n v="13238400"/>
    <n v="394000"/>
    <n v="29550"/>
    <m/>
    <m/>
    <m/>
    <m/>
    <m/>
    <m/>
    <m/>
    <m/>
    <m/>
    <m/>
    <m/>
    <m/>
    <m/>
    <m/>
    <m/>
    <m/>
    <m/>
    <n v="4"/>
  </r>
  <r>
    <x v="0"/>
    <s v="PT. TIRTA INVESTAMA WINONGAN"/>
    <n v="21100101286"/>
    <s v="PPS"/>
    <s v="MAJID"/>
    <s v="L 9367 UZ"/>
    <n v="5041783039"/>
    <s v="-"/>
    <s v="-"/>
    <d v="2021-10-04T00:00:00"/>
    <n v="1344"/>
    <s v="DEPO LEGUNDI"/>
    <s v="DEPO LEGUNDI"/>
    <s v="083-0007592"/>
    <d v="2021-10-05T00:00:00"/>
    <x v="1"/>
    <n v="1344"/>
    <n v="21092400977"/>
    <s v="-"/>
    <n v="6008051815"/>
    <n v="1344"/>
    <n v="0"/>
    <n v="1344"/>
    <s v="DEPO PANCENG"/>
    <s v="-"/>
    <s v="169-0001590"/>
    <d v="2021-10-02T00:00:00"/>
    <n v="70"/>
    <n v="5041786436"/>
    <m/>
    <m/>
    <s v="8276767193"/>
    <s v="2050343559"/>
    <s v="8276767193"/>
    <n v="40320000"/>
    <n v="40320000"/>
    <n v="2100000"/>
    <m/>
    <m/>
    <m/>
    <m/>
    <m/>
    <m/>
    <m/>
    <m/>
    <m/>
    <m/>
    <m/>
    <m/>
    <m/>
    <m/>
    <m/>
    <m/>
    <m/>
    <n v="4"/>
  </r>
  <r>
    <x v="0"/>
    <s v="PT. TIRTA INVESTAMA WINONGAN"/>
    <n v="21100101287"/>
    <s v="PPS"/>
    <s v="DARSONO"/>
    <s v="S 8186 UT"/>
    <n v="5041792631"/>
    <s v="-"/>
    <s v="-"/>
    <d v="2021-10-04T00:00:00"/>
    <n v="1440"/>
    <s v="DEPO PANCENG"/>
    <s v="DEPO PANCENG"/>
    <s v="169-0001658"/>
    <d v="2021-10-05T00:00:00"/>
    <x v="0"/>
    <n v="1440"/>
    <n v="21092300040"/>
    <s v="-"/>
    <n v="6008052851"/>
    <n v="36"/>
    <n v="0"/>
    <n v="36"/>
    <s v="DEPO BALONG PANGGANG"/>
    <s v="-"/>
    <s v="088-0002258"/>
    <d v="2021-10-04T00:00:00"/>
    <n v="0"/>
    <n v="5041793838"/>
    <m/>
    <m/>
    <s v="8276767193"/>
    <s v="2050343559"/>
    <s v="8276767193"/>
    <n v="14184000"/>
    <n v="354600"/>
    <n v="0"/>
    <m/>
    <m/>
    <m/>
    <m/>
    <m/>
    <m/>
    <m/>
    <m/>
    <m/>
    <m/>
    <m/>
    <m/>
    <m/>
    <m/>
    <m/>
    <m/>
    <m/>
    <n v="4"/>
  </r>
  <r>
    <x v="0"/>
    <s v="PT. TIRTA INVESTAMA WINONGAN"/>
    <n v="21100101287"/>
    <s v="PPS"/>
    <s v="DARSONO"/>
    <s v="S 8186 UT"/>
    <n v="5041792631"/>
    <s v="-"/>
    <s v="-"/>
    <d v="2021-10-04T00:00:00"/>
    <n v="1440"/>
    <s v="DEPO PANCENG"/>
    <s v="DEPO PANCENG"/>
    <s v="169-0001658"/>
    <d v="2021-10-05T00:00:00"/>
    <x v="1"/>
    <n v="1440"/>
    <n v="21092300040"/>
    <s v="-"/>
    <n v="6008052851"/>
    <n v="1440"/>
    <n v="0"/>
    <n v="1440"/>
    <s v="DEPO BALONG PANGGANG"/>
    <s v="-"/>
    <s v="088-0002258"/>
    <d v="2021-10-04T00:00:00"/>
    <n v="70"/>
    <n v="5041793838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4"/>
  </r>
  <r>
    <x v="0"/>
    <s v="PT. TIRTA INVESTAMA WINONGAN"/>
    <n v="21100101288"/>
    <s v="PPS"/>
    <s v="AZIZ"/>
    <s v="L 9272 UF"/>
    <n v="5041790573"/>
    <s v="-"/>
    <s v="-"/>
    <d v="2021-10-04T00:00:00"/>
    <n v="1440"/>
    <s v="LOWAYU - GRESIK"/>
    <s v="LOWAYU - GRESIK"/>
    <s v="556-0008703"/>
    <d v="2021-10-05T00:00:00"/>
    <x v="0"/>
    <n v="1440"/>
    <n v="21091002413"/>
    <s v="-"/>
    <n v="6008051813"/>
    <n v="50"/>
    <n v="0"/>
    <n v="50"/>
    <s v="DEPO PANCENG"/>
    <s v="-"/>
    <s v="169-0001557"/>
    <d v="2021-09-15T00:00:00"/>
    <n v="0"/>
    <n v="5041779515"/>
    <m/>
    <m/>
    <s v="8276767193"/>
    <s v="2050343559"/>
    <s v="8276767193"/>
    <n v="14184000"/>
    <n v="492500"/>
    <n v="0"/>
    <m/>
    <m/>
    <m/>
    <m/>
    <m/>
    <m/>
    <m/>
    <m/>
    <m/>
    <m/>
    <m/>
    <m/>
    <m/>
    <m/>
    <m/>
    <m/>
    <m/>
    <n v="4"/>
  </r>
  <r>
    <x v="0"/>
    <s v="PT. TIRTA INVESTAMA WINONGAN"/>
    <n v="21100101288"/>
    <s v="PPS"/>
    <s v="AZIZ"/>
    <s v="L 9272 UF"/>
    <n v="5041790573"/>
    <s v="-"/>
    <s v="-"/>
    <d v="2021-10-04T00:00:00"/>
    <n v="1440"/>
    <s v="LOWAYU - GRESIK"/>
    <s v="LOWAYU - GRESIK"/>
    <s v="556-0008703"/>
    <d v="2021-10-05T00:00:00"/>
    <x v="1"/>
    <n v="1440"/>
    <n v="21091002413"/>
    <s v="-"/>
    <n v="6008051813"/>
    <n v="1440"/>
    <n v="0"/>
    <n v="1440"/>
    <s v="DEPO PANCENG"/>
    <s v="-"/>
    <s v="169-0001557"/>
    <d v="2021-09-15T00:00:00"/>
    <n v="70"/>
    <n v="5041779515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4"/>
  </r>
  <r>
    <x v="0"/>
    <s v="PT. TIRTA INVESTAMA WINONGAN"/>
    <n v="21100101289"/>
    <s v="MERPATI"/>
    <s v="BAMBANG M"/>
    <s v="N 7985 UQ"/>
    <n v="5041784295"/>
    <s v="-"/>
    <n v="50417847295"/>
    <d v="2021-10-04T00:00:00"/>
    <n v="1440"/>
    <s v="LOWAYU - GRESIK"/>
    <s v="LOWAYU - GRESIK"/>
    <s v="556-0008701"/>
    <d v="2021-10-05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89"/>
    <s v="MERPATI"/>
    <s v="BAMBANG M"/>
    <s v="N 7985 UQ"/>
    <n v="5041784295"/>
    <s v="-"/>
    <n v="50417847295"/>
    <d v="2021-10-04T00:00:00"/>
    <n v="1440"/>
    <s v="LOWAYU - GRESIK"/>
    <s v="LOWAYU - GRESIK"/>
    <s v="556-0008701"/>
    <d v="2021-10-05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s v="21100101289A"/>
    <s v="MERPATI"/>
    <s v="BAMBANG M"/>
    <s v="N 7985 UQ"/>
    <s v="BONGKAR SAJA"/>
    <s v="-"/>
    <s v="-"/>
    <d v="2021-10-04T00:00:00"/>
    <n v="0"/>
    <s v="TIV KEBONCANDI"/>
    <s v="TIV KEBONCANDI"/>
    <s v="-"/>
    <s v="-"/>
    <x v="0"/>
    <n v="0"/>
    <n v="21092400597"/>
    <s v="-"/>
    <n v="6008046708"/>
    <n v="36"/>
    <n v="0"/>
    <n v="36"/>
    <s v="DEPO JEMBER"/>
    <s v="-"/>
    <s v="369-0005385"/>
    <d v="2021-10-02T00:00:00"/>
    <n v="3"/>
    <n v="5041783494"/>
    <m/>
    <m/>
    <e v="#N/A"/>
    <s v="2050343532"/>
    <s v="8276766666"/>
    <n v="0"/>
    <n v="354600"/>
    <n v="29550"/>
    <m/>
    <m/>
    <m/>
    <m/>
    <m/>
    <m/>
    <m/>
    <m/>
    <m/>
    <m/>
    <m/>
    <m/>
    <m/>
    <m/>
    <m/>
    <m/>
    <m/>
    <n v="4"/>
  </r>
  <r>
    <x v="1"/>
    <s v="PT. TIRTA INVESTAMA WINONGAN"/>
    <s v="21100101289A"/>
    <s v="MERPATI"/>
    <s v="BAMBANG M"/>
    <s v="N 7985 UQ"/>
    <s v="BONGKAR SAJA"/>
    <s v="-"/>
    <s v="-"/>
    <d v="2021-10-04T00:00:00"/>
    <n v="0"/>
    <s v="TIV KEBONCANDI"/>
    <s v="TIV KEBONCANDI"/>
    <s v="-"/>
    <s v="-"/>
    <x v="1"/>
    <n v="0"/>
    <n v="21092400597"/>
    <s v="-"/>
    <n v="6008046708"/>
    <n v="1440"/>
    <n v="0"/>
    <n v="1440"/>
    <s v="DEPO JEMBER"/>
    <s v="-"/>
    <s v="369-0005385"/>
    <d v="2021-10-02T00:00:00"/>
    <n v="50"/>
    <n v="5041783494"/>
    <m/>
    <m/>
    <e v="#N/A"/>
    <s v="2050343532"/>
    <s v="8276766666"/>
    <n v="0"/>
    <n v="43200000"/>
    <n v="1500000"/>
    <m/>
    <m/>
    <m/>
    <m/>
    <m/>
    <m/>
    <m/>
    <m/>
    <m/>
    <m/>
    <m/>
    <m/>
    <m/>
    <m/>
    <m/>
    <m/>
    <m/>
    <n v="4"/>
  </r>
  <r>
    <x v="0"/>
    <s v="PT. TIRTA INVESTAMA WINONGAN"/>
    <n v="21100101293"/>
    <s v="YPS"/>
    <s v="SIARI"/>
    <s v="N 8878 UW"/>
    <n v="5041783507"/>
    <s v="-"/>
    <s v="SJ-WIN/25135/10/2021"/>
    <d v="2021-10-04T00:00:00"/>
    <n v="1056"/>
    <s v="DEPO MARGOMULYO"/>
    <s v="DEPO MARGOMULYO"/>
    <s v="168-0031658"/>
    <d v="2021-10-04T00:00:00"/>
    <x v="0"/>
    <n v="1056"/>
    <n v="21092400976"/>
    <s v="-"/>
    <n v="6008051806"/>
    <n v="0"/>
    <n v="0"/>
    <n v="0"/>
    <s v="DEPO MARGOMULYO"/>
    <s v="-"/>
    <s v="168-0020448"/>
    <d v="2021-10-02T00:00:00"/>
    <n v="0"/>
    <n v="5041768793"/>
    <m/>
    <m/>
    <s v="8276767193"/>
    <s v="2050343559"/>
    <s v="8276767193"/>
    <n v="104016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93"/>
    <s v="YPS"/>
    <s v="SIARI"/>
    <s v="N 8878 UW"/>
    <n v="5041783507"/>
    <s v="-"/>
    <s v="SJ-WIN/25135/10/2021"/>
    <d v="2021-10-04T00:00:00"/>
    <n v="1056"/>
    <s v="DEPO MARGOMULYO"/>
    <s v="DEPO MARGOMULYO"/>
    <s v="168-0031658"/>
    <d v="2021-10-04T00:00:00"/>
    <x v="1"/>
    <n v="1056"/>
    <n v="21092400976"/>
    <s v="-"/>
    <n v="6008051806"/>
    <n v="1152"/>
    <n v="0"/>
    <n v="1152"/>
    <s v="DEPO MARGOMULYO"/>
    <s v="-"/>
    <s v="168-0020448"/>
    <d v="2021-10-02T00:00:00"/>
    <n v="96"/>
    <n v="5041768793"/>
    <m/>
    <m/>
    <s v="8276767193"/>
    <s v="2050343559"/>
    <s v="8276767193"/>
    <n v="31680000"/>
    <n v="34560000"/>
    <n v="2880000"/>
    <m/>
    <m/>
    <m/>
    <m/>
    <m/>
    <m/>
    <m/>
    <m/>
    <m/>
    <m/>
    <m/>
    <m/>
    <m/>
    <m/>
    <m/>
    <m/>
    <m/>
    <n v="4"/>
  </r>
  <r>
    <x v="0"/>
    <s v="PT. TIRTA INVESTAMA WINONGAN"/>
    <n v="21100101293"/>
    <s v="YPS"/>
    <s v="SIARI"/>
    <s v="N 8878 UW"/>
    <n v="5041783507"/>
    <s v="-"/>
    <s v="SJ-WIN/25135/10/2021"/>
    <d v="2021-10-04T00:00:00"/>
    <n v="24"/>
    <s v="DEPO MARGOMULYO"/>
    <s v="DEPO MARGOMULYO"/>
    <s v="168-0031658"/>
    <d v="2021-10-04T00:00:00"/>
    <x v="2"/>
    <n v="24"/>
    <n v="21092400976"/>
    <s v="-"/>
    <n v="6008051806"/>
    <n v="24"/>
    <n v="0"/>
    <n v="24"/>
    <s v="DEPO MARGOMULYO"/>
    <s v="-"/>
    <s v="168-0020448"/>
    <d v="2021-10-02T00:00:00"/>
    <n v="0"/>
    <n v="5041768793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92"/>
    <s v="YPS"/>
    <s v="SABAR"/>
    <s v="L 9305 UO"/>
    <n v="5041785827"/>
    <s v="-"/>
    <s v="SJ-WIN/25136/10/2021"/>
    <d v="2021-10-04T00:00:00"/>
    <n v="1344"/>
    <s v="DEPO BALONG PANGGANG"/>
    <s v="DEPO BALONG PANGGANG"/>
    <s v="088-0002307"/>
    <d v="2021-10-04T00:00:00"/>
    <x v="0"/>
    <n v="1344"/>
    <n v="21092400972"/>
    <s v="-"/>
    <n v="6008051641"/>
    <n v="27"/>
    <n v="0"/>
    <n v="27"/>
    <s v="DEPO BALONG PANGGANG"/>
    <s v="-"/>
    <s v="088-0002253"/>
    <d v="2021-10-02T00:00:00"/>
    <n v="0"/>
    <n v="5041759587"/>
    <m/>
    <m/>
    <s v="8276767193"/>
    <s v="2050343559"/>
    <s v="8276767193"/>
    <n v="13238400"/>
    <n v="265950"/>
    <n v="0"/>
    <m/>
    <m/>
    <m/>
    <m/>
    <m/>
    <m/>
    <m/>
    <m/>
    <m/>
    <m/>
    <m/>
    <m/>
    <m/>
    <m/>
    <m/>
    <m/>
    <m/>
    <n v="4"/>
  </r>
  <r>
    <x v="0"/>
    <s v="PT. TIRTA INVESTAMA WINONGAN"/>
    <n v="21100101292"/>
    <s v="YPS"/>
    <s v="SABAR"/>
    <s v="L 9305 UO"/>
    <n v="5041785827"/>
    <s v="-"/>
    <s v="SJ-WIN/25136/10/2021"/>
    <d v="2021-10-04T00:00:00"/>
    <n v="1344"/>
    <s v="DEPO BALONG PANGGANG"/>
    <s v="DEPO BALONG PANGGANG"/>
    <s v="088-0002307"/>
    <d v="2021-10-04T00:00:00"/>
    <x v="1"/>
    <n v="1344"/>
    <n v="21092400972"/>
    <s v="-"/>
    <n v="6008051641"/>
    <n v="1344"/>
    <n v="0"/>
    <n v="1344"/>
    <s v="DEPO BALONG PANGGANG"/>
    <s v="-"/>
    <s v="088-0002253"/>
    <d v="2021-10-02T00:00:00"/>
    <n v="65"/>
    <n v="5041759587"/>
    <m/>
    <m/>
    <s v="8276767193"/>
    <s v="2050343559"/>
    <s v="8276767193"/>
    <n v="40320000"/>
    <n v="40320000"/>
    <n v="1950000"/>
    <m/>
    <m/>
    <m/>
    <m/>
    <m/>
    <m/>
    <m/>
    <m/>
    <m/>
    <m/>
    <m/>
    <m/>
    <m/>
    <m/>
    <m/>
    <m/>
    <m/>
    <n v="4"/>
  </r>
  <r>
    <x v="1"/>
    <s v="PT. TIRTA INVESTAMA WINONGAN"/>
    <n v="21100100285"/>
    <s v="YPS"/>
    <s v="MUZAMIL"/>
    <s v="N 8260 UW"/>
    <n v="5041770187"/>
    <s v="-"/>
    <s v="SJ-WIN/25137/10/2021"/>
    <d v="2021-10-04T00:00:00"/>
    <n v="1008"/>
    <s v="TIMOTHIUS"/>
    <s v="TIMOTHIUS"/>
    <s v="558-0009784"/>
    <d v="2021-10-04T00:00:00"/>
    <x v="0"/>
    <n v="1008"/>
    <n v="21092400552"/>
    <s v="-"/>
    <n v="6008053121"/>
    <n v="32"/>
    <n v="0"/>
    <n v="32"/>
    <s v="TIMOTHIUS"/>
    <s v="-"/>
    <s v="558-0006394"/>
    <d v="2021-10-04T00:00:00"/>
    <n v="4"/>
    <n v="5041791626"/>
    <m/>
    <m/>
    <s v="8276766666"/>
    <s v="2050343532"/>
    <s v="8276766666"/>
    <n v="9928800"/>
    <n v="315200"/>
    <n v="39400"/>
    <m/>
    <m/>
    <m/>
    <m/>
    <m/>
    <m/>
    <m/>
    <m/>
    <m/>
    <m/>
    <m/>
    <m/>
    <m/>
    <m/>
    <m/>
    <m/>
    <m/>
    <n v="4"/>
  </r>
  <r>
    <x v="1"/>
    <s v="PT. TIRTA INVESTAMA WINONGAN"/>
    <n v="21100100285"/>
    <s v="YPS"/>
    <s v="MUZAMIL"/>
    <s v="N 8260 UW"/>
    <n v="5041770187"/>
    <s v="-"/>
    <s v="SJ-WIN/25137/10/2021"/>
    <d v="2021-10-04T00:00:00"/>
    <n v="1008"/>
    <s v="TIMOTHIUS"/>
    <s v="TIMOTHIUS"/>
    <s v="558-0009784"/>
    <d v="2021-10-04T00:00:00"/>
    <x v="1"/>
    <n v="1008"/>
    <n v="21092400552"/>
    <s v="-"/>
    <n v="6008053121"/>
    <n v="1020"/>
    <n v="0"/>
    <n v="1020"/>
    <s v="TIMOTHIUS"/>
    <s v="-"/>
    <s v="558-0006394"/>
    <d v="2021-10-04T00:00:00"/>
    <n v="70"/>
    <n v="5041791626"/>
    <m/>
    <m/>
    <s v="8276766666"/>
    <s v="2050343532"/>
    <s v="8276766666"/>
    <n v="30240000"/>
    <n v="30600000"/>
    <n v="2100000"/>
    <m/>
    <m/>
    <m/>
    <m/>
    <m/>
    <m/>
    <m/>
    <m/>
    <m/>
    <m/>
    <m/>
    <m/>
    <m/>
    <m/>
    <m/>
    <m/>
    <m/>
    <n v="4"/>
  </r>
  <r>
    <x v="1"/>
    <s v="PT. TIRTA INVESTAMA WINONGAN"/>
    <n v="21100100306"/>
    <s v="YPS"/>
    <s v="RAHMAN"/>
    <s v="L 9051 UX"/>
    <n v="5041783038"/>
    <s v="-"/>
    <s v="SJ-WIN/25138/10/2021"/>
    <d v="2021-10-04T00:00:00"/>
    <n v="1152"/>
    <s v="DEPO PASURUAN"/>
    <s v="DEPO PASURUAN"/>
    <s v="555-0008758"/>
    <d v="2021-10-05T00:00:00"/>
    <x v="0"/>
    <n v="1152"/>
    <n v="21092400546"/>
    <s v="-"/>
    <n v="6008052684"/>
    <n v="6"/>
    <n v="0"/>
    <n v="6"/>
    <s v="DEPO PASURUAN"/>
    <s v="-"/>
    <s v="555-0006427"/>
    <d v="2021-10-02T00:00:00"/>
    <n v="0"/>
    <n v="5041787818"/>
    <m/>
    <m/>
    <s v="8276766666"/>
    <s v="2050343532"/>
    <s v="8276766666"/>
    <n v="11347200"/>
    <n v="59100"/>
    <n v="0"/>
    <m/>
    <m/>
    <m/>
    <m/>
    <m/>
    <m/>
    <m/>
    <m/>
    <m/>
    <m/>
    <m/>
    <m/>
    <m/>
    <m/>
    <m/>
    <m/>
    <m/>
    <n v="4"/>
  </r>
  <r>
    <x v="1"/>
    <s v="PT. TIRTA INVESTAMA WINONGAN"/>
    <n v="21100100306"/>
    <s v="YPS"/>
    <s v="RAHMAN"/>
    <s v="L 9051 UX"/>
    <n v="5041783038"/>
    <s v="-"/>
    <s v="SJ-WIN/25138/10/2021"/>
    <d v="2021-10-04T00:00:00"/>
    <n v="1152"/>
    <s v="DEPO PASURUAN"/>
    <s v="DEPO PASURUAN"/>
    <s v="555-0008758"/>
    <d v="2021-10-05T00:00:00"/>
    <x v="1"/>
    <n v="1152"/>
    <n v="21092400546"/>
    <s v="-"/>
    <n v="6008052684"/>
    <n v="1152"/>
    <n v="0"/>
    <n v="1152"/>
    <s v="DEPO PASURUAN"/>
    <s v="-"/>
    <s v="555-0006427"/>
    <d v="2021-10-02T00:00:00"/>
    <n v="30"/>
    <n v="5041787818"/>
    <m/>
    <m/>
    <s v="8276766666"/>
    <s v="2050343532"/>
    <s v="8276766666"/>
    <n v="34560000"/>
    <n v="34560000"/>
    <n v="900000"/>
    <m/>
    <m/>
    <m/>
    <m/>
    <m/>
    <m/>
    <m/>
    <m/>
    <m/>
    <m/>
    <m/>
    <m/>
    <m/>
    <m/>
    <m/>
    <m/>
    <m/>
    <n v="4"/>
  </r>
  <r>
    <x v="1"/>
    <s v="PT. TIRTA INVESTAMA WINONGAN"/>
    <n v="21100100306"/>
    <s v="YPS"/>
    <s v="RAHMAN"/>
    <s v="L 9051 UX"/>
    <n v="5041783038"/>
    <s v="-"/>
    <s v="SJ-WIN/25138/10/2021"/>
    <d v="2021-10-04T00:00:00"/>
    <n v="24"/>
    <s v="DEPO PASURUAN"/>
    <s v="DEPO PASURUAN"/>
    <s v="555-0008758"/>
    <d v="2021-10-05T00:00:00"/>
    <x v="2"/>
    <n v="24"/>
    <n v="21092400546"/>
    <s v="-"/>
    <n v="6008052684"/>
    <n v="24"/>
    <n v="0"/>
    <n v="24"/>
    <s v="DEPO PASURUAN"/>
    <s v="-"/>
    <s v="555-0006427"/>
    <d v="2021-10-02T00:00:00"/>
    <n v="0"/>
    <n v="5041787818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292"/>
    <s v="YPS"/>
    <s v="MAT ALI"/>
    <s v="L 9358 UZ"/>
    <n v="5041790991"/>
    <s v="-"/>
    <s v="SJ-WIN/25139/10/2021"/>
    <d v="2021-10-04T00:00:00"/>
    <n v="1152"/>
    <s v="DEPO PASURUAN"/>
    <s v="DEPO PASURUAN"/>
    <s v="555-0008759"/>
    <d v="2021-10-05T00:00:00"/>
    <x v="0"/>
    <n v="1152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13472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292"/>
    <s v="YPS"/>
    <s v="MAT ALI"/>
    <s v="L 9358 UZ"/>
    <n v="5041790991"/>
    <s v="-"/>
    <s v="SJ-WIN/25139/10/2021"/>
    <d v="2021-10-04T00:00:00"/>
    <n v="1152"/>
    <s v="DEPO PASURUAN"/>
    <s v="DEPO PASURUAN"/>
    <s v="555-0008759"/>
    <d v="2021-10-05T00:00:00"/>
    <x v="1"/>
    <n v="1152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4560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292"/>
    <s v="YPS"/>
    <s v="MAT ALI"/>
    <s v="L 9358 UZ"/>
    <n v="5041790991"/>
    <s v="-"/>
    <s v="SJ-WIN/25139/10/2021"/>
    <d v="2021-10-04T00:00:00"/>
    <n v="24"/>
    <s v="DEPO PASURUAN"/>
    <s v="DEPO PASURUAN"/>
    <s v="555-0008759"/>
    <d v="2021-10-05T00:00:00"/>
    <x v="2"/>
    <n v="2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4"/>
  </r>
  <r>
    <x v="0"/>
    <s v="PT. TIRTA INVESTAMA WINONGAN"/>
    <s v="21100100292-RETUR"/>
    <s v="YPS"/>
    <s v="MAT ALI"/>
    <s v="L 9358 UZ"/>
    <n v="5041790991"/>
    <s v="-"/>
    <s v="SJ-WIN/25139/10/2021"/>
    <d v="2021-10-04T00:00:00"/>
    <n v="0"/>
    <s v="DEPO PASURUAN"/>
    <s v="DEPO PASURUAN"/>
    <s v="555-0008759"/>
    <d v="2021-10-05T00:00:00"/>
    <x v="0"/>
    <n v="0"/>
    <n v="21100101298"/>
    <s v="-"/>
    <n v="6008051276"/>
    <n v="20"/>
    <n v="0"/>
    <n v="20"/>
    <s v="DEPO MARGOMULYO"/>
    <s v="-"/>
    <s v="168-0020453"/>
    <d v="2021-10-04T00:00:00"/>
    <n v="0"/>
    <n v="5041793347"/>
    <m/>
    <m/>
    <s v="8276766666"/>
    <s v="2050343559"/>
    <s v="8276767193"/>
    <n v="0"/>
    <n v="197000"/>
    <n v="0"/>
    <m/>
    <m/>
    <m/>
    <m/>
    <m/>
    <m/>
    <m/>
    <m/>
    <m/>
    <m/>
    <m/>
    <m/>
    <m/>
    <m/>
    <m/>
    <m/>
    <m/>
    <n v="4"/>
  </r>
  <r>
    <x v="0"/>
    <s v="PT. TIRTA INVESTAMA WINONGAN"/>
    <s v="21100100292-RETUR"/>
    <s v="YPS"/>
    <s v="MAT ALI"/>
    <s v="L 9358 UZ"/>
    <n v="5041790991"/>
    <s v="-"/>
    <s v="SJ-WIN/25139/10/2021"/>
    <d v="2021-10-04T00:00:00"/>
    <n v="0"/>
    <s v="DEPO PASURUAN"/>
    <s v="DEPO PASURUAN"/>
    <s v="555-0008759"/>
    <d v="2021-10-05T00:00:00"/>
    <x v="1"/>
    <n v="0"/>
    <n v="21100101298"/>
    <s v="-"/>
    <n v="6008051276"/>
    <n v="1152"/>
    <n v="0"/>
    <n v="1152"/>
    <s v="DEPO MARGOMULYO"/>
    <s v="-"/>
    <s v="168-0020453"/>
    <d v="2021-10-04T00:00:00"/>
    <n v="30"/>
    <n v="5041793347"/>
    <m/>
    <m/>
    <s v="8276766666"/>
    <s v="2050343559"/>
    <s v="8276767193"/>
    <n v="0"/>
    <n v="34560000"/>
    <n v="900000"/>
    <m/>
    <m/>
    <m/>
    <m/>
    <m/>
    <m/>
    <m/>
    <m/>
    <m/>
    <m/>
    <m/>
    <m/>
    <m/>
    <m/>
    <m/>
    <m/>
    <m/>
    <n v="4"/>
  </r>
  <r>
    <x v="0"/>
    <s v="PT. TIRTA INVESTAMA WINONGAN"/>
    <s v="21100100292-RETUR"/>
    <s v="YPS"/>
    <s v="MAT ALI"/>
    <s v="L 9358 UZ"/>
    <n v="5041790991"/>
    <s v="-"/>
    <s v="SJ-WIN/25139/10/2021"/>
    <d v="2021-10-04T00:00:00"/>
    <n v="0"/>
    <s v="DEPO PASURUAN"/>
    <s v="DEPO PASURUAN"/>
    <s v="555-0008759"/>
    <d v="2021-10-05T00:00:00"/>
    <x v="2"/>
    <n v="0"/>
    <n v="21100101298"/>
    <s v="-"/>
    <n v="6008051276"/>
    <n v="24"/>
    <n v="0"/>
    <n v="24"/>
    <s v="DEPO MARGOMULYO"/>
    <s v="-"/>
    <s v="168-0020453"/>
    <d v="2021-10-04T00:00:00"/>
    <n v="0"/>
    <n v="5041793347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2"/>
    <s v="PT. TIRTA INVESTAMA WINONGAN"/>
    <n v="21100103895"/>
    <s v="YPS"/>
    <s v="NADIR"/>
    <s v="N 8543 UV"/>
    <n v="5041793763"/>
    <s v="-"/>
    <s v="SJ-WIN/25140/10/2021"/>
    <d v="2021-10-04T00:00:00"/>
    <n v="1440"/>
    <s v="DEPO PUTRA SEJATI"/>
    <s v="DEPO PUTRA SEJATI"/>
    <s v="557-0014303"/>
    <d v="2021-10-05T00:00:00"/>
    <x v="0"/>
    <n v="1440"/>
    <s v="-"/>
    <s v="-"/>
    <s v="-"/>
    <n v="0"/>
    <n v="0"/>
    <n v="0"/>
    <s v="-"/>
    <s v="-"/>
    <s v="-"/>
    <s v="-"/>
    <n v="0"/>
    <s v="-"/>
    <s v="-"/>
    <s v="-"/>
    <s v="8276767192"/>
    <e v="#N/A"/>
    <e v="#N/A"/>
    <n v="13579200"/>
    <n v="0"/>
    <n v="0"/>
    <m/>
    <m/>
    <m/>
    <m/>
    <m/>
    <m/>
    <m/>
    <m/>
    <m/>
    <m/>
    <m/>
    <m/>
    <m/>
    <m/>
    <m/>
    <m/>
    <m/>
    <n v="4"/>
  </r>
  <r>
    <x v="2"/>
    <s v="PT. TIRTA INVESTAMA WINONGAN"/>
    <n v="21100103895"/>
    <s v="YPS"/>
    <s v="NADIR"/>
    <s v="N 8543 UV"/>
    <n v="5041793763"/>
    <s v="-"/>
    <s v="SJ-WIN/25140/10/2021"/>
    <d v="2021-10-04T00:00:00"/>
    <n v="1440"/>
    <s v="DEPO PUTRA SEJATI"/>
    <s v="DEPO PUTRA SEJATI"/>
    <s v="557-0014303"/>
    <d v="2021-10-05T00:00:00"/>
    <x v="1"/>
    <n v="1440"/>
    <s v="-"/>
    <s v="-"/>
    <s v="-"/>
    <n v="0"/>
    <n v="0"/>
    <n v="0"/>
    <s v="-"/>
    <s v="-"/>
    <s v="-"/>
    <s v="-"/>
    <n v="0"/>
    <s v="-"/>
    <s v="-"/>
    <s v="-"/>
    <s v="8276767192"/>
    <e v="#N/A"/>
    <e v="#N/A"/>
    <n v="43200000"/>
    <n v="0"/>
    <n v="0"/>
    <m/>
    <m/>
    <m/>
    <m/>
    <m/>
    <m/>
    <m/>
    <m/>
    <m/>
    <m/>
    <m/>
    <m/>
    <m/>
    <m/>
    <m/>
    <m/>
    <m/>
    <n v="4"/>
  </r>
  <r>
    <x v="3"/>
    <s v="PT. TIRTA INVESTAMA WINONGAN"/>
    <s v="21100103895A"/>
    <s v="YPS"/>
    <s v="NADIR"/>
    <s v="N 8543 UV"/>
    <s v="BONGKAR SAJA"/>
    <s v="-"/>
    <s v="SJ-WIN/25141/10/2021"/>
    <d v="2021-10-04T00:00:00"/>
    <n v="0"/>
    <s v="TIV KEBONCANDI"/>
    <s v="TIV KEBONCANDI"/>
    <s v="-"/>
    <s v="-"/>
    <x v="0"/>
    <n v="0"/>
    <n v="21092401749"/>
    <s v="-"/>
    <n v="6008052735"/>
    <n v="23"/>
    <n v="0"/>
    <n v="23"/>
    <s v="DEPO MAKMUR JAYA SUGIHARTO"/>
    <s v="-"/>
    <s v="575-0007460"/>
    <d v="2021-10-02T00:00:00"/>
    <n v="3"/>
    <n v="5041783037"/>
    <m/>
    <m/>
    <e v="#N/A"/>
    <s v="2050343572"/>
    <s v="8276767215"/>
    <n v="0"/>
    <n v="216890"/>
    <n v="28290"/>
    <m/>
    <m/>
    <m/>
    <m/>
    <m/>
    <m/>
    <m/>
    <m/>
    <m/>
    <m/>
    <m/>
    <m/>
    <m/>
    <m/>
    <m/>
    <m/>
    <m/>
    <n v="4"/>
  </r>
  <r>
    <x v="3"/>
    <s v="PT. TIRTA INVESTAMA WINONGAN"/>
    <s v="21100103895A"/>
    <s v="YPS"/>
    <s v="NADIR"/>
    <s v="N 8543 UV"/>
    <s v="BONGKAR SAJA"/>
    <s v="-"/>
    <s v="SJ-WIN/25141/10/2021"/>
    <d v="2021-10-04T00:00:00"/>
    <n v="0"/>
    <s v="TIV KEBONCANDI"/>
    <s v="TIV KEBONCANDI"/>
    <s v="-"/>
    <s v="-"/>
    <x v="1"/>
    <n v="0"/>
    <n v="21092401749"/>
    <s v="-"/>
    <n v="6008052735"/>
    <n v="1440"/>
    <n v="0"/>
    <n v="1440"/>
    <s v="DEPO MAKMUR JAYA SUGIHARTO"/>
    <s v="-"/>
    <s v="575-0007460"/>
    <d v="2021-10-02T00:00:00"/>
    <n v="70"/>
    <n v="5041783037"/>
    <m/>
    <m/>
    <e v="#N/A"/>
    <s v="2050343572"/>
    <s v="8276767215"/>
    <n v="0"/>
    <n v="43200000"/>
    <n v="2100000"/>
    <m/>
    <m/>
    <m/>
    <m/>
    <m/>
    <m/>
    <m/>
    <m/>
    <m/>
    <m/>
    <m/>
    <m/>
    <m/>
    <m/>
    <m/>
    <m/>
    <m/>
    <n v="4"/>
  </r>
  <r>
    <x v="1"/>
    <s v="PT. TIRTA INVESTAMA WINONGAN"/>
    <n v="21100100314"/>
    <s v="YPS"/>
    <s v="ZAKARIAH"/>
    <s v="N 9515 WE"/>
    <n v="5041786309"/>
    <s v="-"/>
    <s v="SJ-WIN/25142/10/2021"/>
    <d v="2021-10-04T00:00:00"/>
    <n v="1152"/>
    <s v="DEPO PASURUAN"/>
    <s v="DEPO PASURUAN"/>
    <s v="555-0008755"/>
    <d v="2021-10-05T00:00:00"/>
    <x v="0"/>
    <n v="1152"/>
    <n v="21092400559"/>
    <s v="-"/>
    <n v="6008048738"/>
    <n v="16"/>
    <n v="0"/>
    <n v="16"/>
    <s v="DEPO PASURUAN"/>
    <s v="-"/>
    <s v="555-0006430"/>
    <d v="2021-10-02T00:00:00"/>
    <n v="0"/>
    <n v="5041789984"/>
    <m/>
    <m/>
    <s v="8276766666"/>
    <s v="2050343532"/>
    <s v="8276766666"/>
    <n v="11347200"/>
    <n v="157600"/>
    <n v="0"/>
    <m/>
    <m/>
    <m/>
    <m/>
    <m/>
    <m/>
    <m/>
    <m/>
    <m/>
    <m/>
    <m/>
    <m/>
    <m/>
    <m/>
    <m/>
    <m/>
    <m/>
    <n v="4"/>
  </r>
  <r>
    <x v="1"/>
    <s v="PT. TIRTA INVESTAMA WINONGAN"/>
    <n v="21100100314"/>
    <s v="YPS"/>
    <s v="ZAKARIAH"/>
    <s v="N 9515 WE"/>
    <n v="5041786309"/>
    <s v="-"/>
    <s v="SJ-WIN/25142/10/2021"/>
    <d v="2021-10-04T00:00:00"/>
    <n v="1152"/>
    <s v="DEPO PASURUAN"/>
    <s v="DEPO PASURUAN"/>
    <s v="555-0008755"/>
    <d v="2021-10-05T00:00:00"/>
    <x v="1"/>
    <n v="1152"/>
    <n v="21092400559"/>
    <s v="-"/>
    <n v="6008048738"/>
    <n v="1152"/>
    <n v="0"/>
    <n v="1152"/>
    <s v="DEPO PASURUAN"/>
    <s v="-"/>
    <s v="555-0006430"/>
    <d v="2021-10-02T00:00:00"/>
    <n v="25"/>
    <n v="5041789984"/>
    <m/>
    <m/>
    <s v="8276766666"/>
    <s v="2050343532"/>
    <s v="8276766666"/>
    <n v="34560000"/>
    <n v="34560000"/>
    <n v="750000"/>
    <m/>
    <m/>
    <m/>
    <m/>
    <m/>
    <m/>
    <m/>
    <m/>
    <m/>
    <m/>
    <m/>
    <m/>
    <m/>
    <m/>
    <m/>
    <m/>
    <m/>
    <n v="4"/>
  </r>
  <r>
    <x v="1"/>
    <s v="PT. TIRTA INVESTAMA WINONGAN"/>
    <n v="21100100314"/>
    <s v="YPS"/>
    <s v="ZAKARIAH"/>
    <s v="N 9515 WE"/>
    <n v="5041786309"/>
    <s v="-"/>
    <s v="SJ-WIN/25142/10/2021"/>
    <d v="2021-10-04T00:00:00"/>
    <n v="24"/>
    <s v="DEPO PASURUAN"/>
    <s v="DEPO PASURUAN"/>
    <s v="555-0008755"/>
    <d v="2021-10-05T00:00:00"/>
    <x v="2"/>
    <n v="24"/>
    <n v="21092400559"/>
    <s v="-"/>
    <n v="6008048738"/>
    <n v="24"/>
    <n v="0"/>
    <n v="24"/>
    <s v="DEPO PASURUAN"/>
    <s v="-"/>
    <s v="555-0006430"/>
    <d v="2021-10-02T00:00:00"/>
    <n v="0"/>
    <n v="5041789984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13"/>
    <s v="YPS"/>
    <s v="HADI S."/>
    <s v="L 9428 UZ"/>
    <n v="5041791051"/>
    <s v="-"/>
    <s v="SJ-WIN/25144/10/2021"/>
    <d v="2021-10-04T00:00:00"/>
    <n v="1728"/>
    <s v="DEPO BANYUWANGI"/>
    <s v="DEPO BANYUWANGI"/>
    <s v="080-0002955"/>
    <d v="2021-10-05T00:00:00"/>
    <x v="0"/>
    <n v="17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70208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13"/>
    <s v="YPS"/>
    <s v="HADI S."/>
    <s v="L 9428 UZ"/>
    <n v="5041791051"/>
    <s v="-"/>
    <s v="SJ-WIN/25144/10/2021"/>
    <d v="2021-10-04T00:00:00"/>
    <n v="1728"/>
    <s v="DEPO BANYUWANGI"/>
    <s v="DEPO BANYUWANGI"/>
    <s v="080-0002955"/>
    <d v="2021-10-05T00:00:00"/>
    <x v="1"/>
    <n v="17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51840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s v="21100100313A"/>
    <s v="YPS"/>
    <s v="HADI S."/>
    <s v="L 9428 UZ"/>
    <s v="BONGKAR SAJA"/>
    <s v="-"/>
    <s v="SOLOG EROR"/>
    <d v="2021-10-04T00:00:00"/>
    <n v="0"/>
    <s v="TIV KEBONCANDI"/>
    <s v="TIV KEBONCANDI"/>
    <s v="-"/>
    <s v="-"/>
    <x v="0"/>
    <n v="0"/>
    <n v="21092410538"/>
    <s v="-"/>
    <n v="6008052166"/>
    <n v="36"/>
    <n v="0"/>
    <n v="36"/>
    <s v="DEPO LEGUNDI"/>
    <s v="-"/>
    <s v="083-0006336"/>
    <d v="2021-10-01T00:00:00"/>
    <n v="1"/>
    <n v="5041759594"/>
    <m/>
    <m/>
    <e v="#N/A"/>
    <s v="2050343559"/>
    <s v="8276767193"/>
    <n v="0"/>
    <n v="354600"/>
    <n v="9850"/>
    <m/>
    <m/>
    <m/>
    <m/>
    <m/>
    <m/>
    <m/>
    <m/>
    <m/>
    <m/>
    <m/>
    <m/>
    <m/>
    <m/>
    <m/>
    <m/>
    <m/>
    <n v="4"/>
  </r>
  <r>
    <x v="0"/>
    <s v="PT. TIRTA INVESTAMA WINONGAN"/>
    <s v="21100100313A"/>
    <s v="YPS"/>
    <s v="HADI S."/>
    <s v="L 9428 UZ"/>
    <s v="BONGKAR SAJA"/>
    <s v="-"/>
    <s v="SOLOG EROR"/>
    <d v="2021-10-04T00:00:00"/>
    <n v="0"/>
    <s v="TIV KEBONCANDI"/>
    <s v="TIV KEBONCANDI"/>
    <s v="-"/>
    <s v="-"/>
    <x v="1"/>
    <n v="0"/>
    <n v="21092410538"/>
    <s v="-"/>
    <n v="6008052166"/>
    <n v="1728"/>
    <n v="0"/>
    <n v="1728"/>
    <s v="DEPO LEGUNDI"/>
    <s v="-"/>
    <s v="083-0006336"/>
    <d v="2021-10-01T00:00:00"/>
    <n v="71"/>
    <n v="5041759594"/>
    <m/>
    <m/>
    <e v="#N/A"/>
    <s v="2050343559"/>
    <s v="8276767193"/>
    <n v="0"/>
    <n v="51840000"/>
    <n v="2130000"/>
    <m/>
    <m/>
    <m/>
    <m/>
    <m/>
    <m/>
    <m/>
    <m/>
    <m/>
    <m/>
    <m/>
    <m/>
    <m/>
    <m/>
    <m/>
    <m/>
    <m/>
    <n v="4"/>
  </r>
  <r>
    <x v="0"/>
    <s v="PT. TIRTA INVESTAMA WINONGAN"/>
    <n v="21100101294"/>
    <s v="YPS"/>
    <s v="SUKANDAR"/>
    <s v="N 8508 UV"/>
    <n v="5041789975"/>
    <s v="-"/>
    <s v="SJ-WIN/25145/10/2021"/>
    <d v="2021-10-04T00:00:00"/>
    <n v="1248"/>
    <s v="DEPO BALONG PANGGANG"/>
    <s v="DEPO BALONG PANGGANG"/>
    <s v="088-0002308"/>
    <d v="2021-10-05T00:00:00"/>
    <x v="0"/>
    <n v="1248"/>
    <n v="21092400974"/>
    <s v="-"/>
    <n v="6008037230"/>
    <n v="39"/>
    <n v="0"/>
    <n v="39"/>
    <s v="DEPO BALONG PANGGANG"/>
    <s v="-"/>
    <s v="088-0002254"/>
    <d v="2021-10-02T00:00:00"/>
    <n v="2"/>
    <n v="5041787374"/>
    <m/>
    <m/>
    <s v="8276767193"/>
    <s v="2050343559"/>
    <s v="8276767193"/>
    <n v="12292800"/>
    <n v="384150"/>
    <n v="19700"/>
    <m/>
    <m/>
    <m/>
    <m/>
    <m/>
    <m/>
    <m/>
    <m/>
    <m/>
    <m/>
    <m/>
    <m/>
    <m/>
    <m/>
    <m/>
    <m/>
    <m/>
    <n v="4"/>
  </r>
  <r>
    <x v="0"/>
    <s v="PT. TIRTA INVESTAMA WINONGAN"/>
    <n v="21100101294"/>
    <s v="YPS"/>
    <s v="SUKANDAR"/>
    <s v="N 8508 UV"/>
    <n v="5041789975"/>
    <s v="-"/>
    <s v="SJ-WIN/25145/10/2021"/>
    <d v="2021-10-04T00:00:00"/>
    <n v="1248"/>
    <s v="DEPO BALONG PANGGANG"/>
    <s v="DEPO BALONG PANGGANG"/>
    <s v="088-0002308"/>
    <d v="2021-10-05T00:00:00"/>
    <x v="1"/>
    <n v="1248"/>
    <n v="21092400974"/>
    <s v="-"/>
    <n v="6008037230"/>
    <n v="1440"/>
    <n v="0"/>
    <n v="1440"/>
    <s v="DEPO BALONG PANGGANG"/>
    <s v="-"/>
    <s v="088-0002254"/>
    <d v="2021-10-02T00:00:00"/>
    <n v="72"/>
    <n v="5041787374"/>
    <m/>
    <m/>
    <s v="8276767193"/>
    <s v="2050343559"/>
    <s v="8276767193"/>
    <n v="37440000"/>
    <n v="43200000"/>
    <n v="2160000"/>
    <m/>
    <m/>
    <m/>
    <m/>
    <m/>
    <m/>
    <m/>
    <m/>
    <m/>
    <m/>
    <m/>
    <m/>
    <m/>
    <m/>
    <m/>
    <m/>
    <m/>
    <n v="4"/>
  </r>
  <r>
    <x v="1"/>
    <s v="PT. TIRTA INVESTAMA WINONGAN"/>
    <n v="21100100293"/>
    <s v="YPS"/>
    <s v="MAHRUS"/>
    <s v="N 9375 WE"/>
    <n v="5041726754"/>
    <s v="-"/>
    <s v="SJ-WIN/25146/10/2021"/>
    <d v="2021-10-04T00:00:00"/>
    <n v="1152"/>
    <s v="DEPO PASURUAN"/>
    <s v="DEPO PASURUAN"/>
    <s v="555-0008761"/>
    <d v="2021-10-05T00:00:00"/>
    <x v="0"/>
    <n v="1152"/>
    <n v="21100100308"/>
    <s v="-"/>
    <n v="6008051657"/>
    <n v="15"/>
    <n v="0"/>
    <n v="15"/>
    <s v="DEPO PASURUAN"/>
    <s v="-"/>
    <s v="555-0006437"/>
    <d v="2021-10-04T00:00:00"/>
    <n v="0"/>
    <n v="5041796166"/>
    <m/>
    <m/>
    <s v="8276766666"/>
    <s v="2050343532"/>
    <s v="8276766666"/>
    <n v="11347200"/>
    <n v="147750"/>
    <n v="0"/>
    <m/>
    <m/>
    <m/>
    <m/>
    <m/>
    <m/>
    <m/>
    <m/>
    <m/>
    <m/>
    <m/>
    <m/>
    <m/>
    <m/>
    <m/>
    <m/>
    <m/>
    <n v="4"/>
  </r>
  <r>
    <x v="1"/>
    <s v="PT. TIRTA INVESTAMA WINONGAN"/>
    <n v="21100100293"/>
    <s v="YPS"/>
    <s v="MAHRUS"/>
    <s v="N 9375 WE"/>
    <n v="5041726754"/>
    <s v="-"/>
    <s v="SJ-WIN/25146/10/2021"/>
    <d v="2021-10-04T00:00:00"/>
    <n v="1152"/>
    <s v="DEPO PASURUAN"/>
    <s v="DEPO PASURUAN"/>
    <s v="555-0008761"/>
    <d v="2021-10-05T00:00:00"/>
    <x v="1"/>
    <n v="1152"/>
    <n v="21100100308"/>
    <s v="-"/>
    <n v="6008051657"/>
    <n v="1152"/>
    <n v="0"/>
    <n v="1152"/>
    <s v="DEPO PASURUAN"/>
    <s v="-"/>
    <s v="555-0006437"/>
    <d v="2021-10-04T00:00:00"/>
    <n v="30"/>
    <n v="5041796166"/>
    <m/>
    <m/>
    <s v="8276766666"/>
    <s v="2050343532"/>
    <s v="8276766666"/>
    <n v="34560000"/>
    <n v="34560000"/>
    <n v="900000"/>
    <m/>
    <m/>
    <m/>
    <m/>
    <m/>
    <m/>
    <m/>
    <m/>
    <m/>
    <m/>
    <m/>
    <m/>
    <m/>
    <m/>
    <m/>
    <m/>
    <m/>
    <n v="4"/>
  </r>
  <r>
    <x v="1"/>
    <s v="PT. TIRTA INVESTAMA WINONGAN"/>
    <n v="21100100293"/>
    <s v="YPS"/>
    <s v="MAHRUS"/>
    <s v="N 9375 WE"/>
    <n v="5041726754"/>
    <s v="-"/>
    <s v="SJ-WIN/25146/10/2021"/>
    <d v="2021-10-04T00:00:00"/>
    <n v="24"/>
    <s v="DEPO PASURUAN"/>
    <s v="DEPO PASURUAN"/>
    <s v="555-0008761"/>
    <d v="2021-10-05T00:00:00"/>
    <x v="2"/>
    <n v="24"/>
    <n v="21100100308"/>
    <s v="-"/>
    <n v="6008051657"/>
    <n v="24"/>
    <n v="0"/>
    <n v="24"/>
    <s v="DEPO PASURUAN"/>
    <s v="-"/>
    <s v="555-0006437"/>
    <d v="2021-10-04T00:00:00"/>
    <n v="0"/>
    <n v="5041796166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11"/>
    <s v="YPS"/>
    <s v="DJAMALI"/>
    <s v="L 8813 UT"/>
    <n v="5041779510"/>
    <s v="-"/>
    <s v="SJ-WIN/25147/10/2021"/>
    <d v="2021-10-04T00:00:00"/>
    <n v="1344"/>
    <s v="DEPO PASURUAN"/>
    <s v="DEPO PASURUAN"/>
    <s v="555-0008757"/>
    <d v="2021-10-05T00:00:00"/>
    <x v="0"/>
    <n v="1344"/>
    <n v="21092400655"/>
    <s v="-"/>
    <n v="6008051416"/>
    <n v="23"/>
    <n v="0"/>
    <n v="23"/>
    <s v="DEPO PROBOLINGGO"/>
    <s v="-"/>
    <s v="889-0004058"/>
    <d v="2021-09-29T00:00:00"/>
    <n v="0"/>
    <n v="5041786423"/>
    <m/>
    <m/>
    <s v="8276766666"/>
    <s v="2050343532"/>
    <s v="8276766666"/>
    <n v="13238400"/>
    <n v="226550"/>
    <n v="0"/>
    <m/>
    <m/>
    <m/>
    <m/>
    <m/>
    <m/>
    <m/>
    <m/>
    <m/>
    <m/>
    <m/>
    <m/>
    <m/>
    <m/>
    <m/>
    <m/>
    <m/>
    <n v="4"/>
  </r>
  <r>
    <x v="1"/>
    <s v="PT. TIRTA INVESTAMA WINONGAN"/>
    <n v="21100100311"/>
    <s v="YPS"/>
    <s v="DJAMALI"/>
    <s v="L 8813 UT"/>
    <n v="5041779510"/>
    <s v="-"/>
    <s v="SJ-WIN/25147/10/2021"/>
    <d v="2021-10-04T00:00:00"/>
    <n v="1344"/>
    <s v="DEPO PASURUAN"/>
    <s v="DEPO PASURUAN"/>
    <s v="555-0008757"/>
    <d v="2021-10-05T00:00:00"/>
    <x v="1"/>
    <n v="1344"/>
    <n v="21092400655"/>
    <s v="-"/>
    <n v="6008051416"/>
    <n v="1344"/>
    <n v="0"/>
    <n v="1344"/>
    <s v="DEPO PROBOLINGGO"/>
    <s v="-"/>
    <s v="889-0004058"/>
    <d v="2021-09-29T00:00:00"/>
    <n v="35"/>
    <n v="5041786423"/>
    <m/>
    <m/>
    <s v="8276766666"/>
    <s v="2050343532"/>
    <s v="8276766666"/>
    <n v="40320000"/>
    <n v="40320000"/>
    <n v="1050000"/>
    <m/>
    <m/>
    <m/>
    <m/>
    <m/>
    <m/>
    <m/>
    <m/>
    <m/>
    <m/>
    <m/>
    <m/>
    <m/>
    <m/>
    <m/>
    <m/>
    <m/>
    <n v="4"/>
  </r>
  <r>
    <x v="1"/>
    <s v="PT. TIRTA INVESTAMA WINONGAN"/>
    <n v="21100100311"/>
    <s v="YPS"/>
    <s v="DJAMALI"/>
    <s v="L 8813 UT"/>
    <n v="5041779510"/>
    <s v="-"/>
    <s v="SJ-WIN/25147/10/2021"/>
    <d v="2021-10-04T00:00:00"/>
    <n v="28"/>
    <s v="DEPO PASURUAN"/>
    <s v="DEPO PASURUAN"/>
    <s v="555-0008757"/>
    <d v="2021-10-05T00:00:00"/>
    <x v="2"/>
    <n v="28"/>
    <n v="21092400655"/>
    <s v="-"/>
    <n v="6008051416"/>
    <n v="28"/>
    <n v="0"/>
    <n v="28"/>
    <s v="DEPO PROBOLINGGO"/>
    <s v="-"/>
    <s v="889-0004058"/>
    <d v="2021-09-29T00:00:00"/>
    <n v="0"/>
    <n v="5041786423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296"/>
    <s v="KR"/>
    <s v="SULISWANTO"/>
    <s v="N 8513 UV"/>
    <n v="5041797121"/>
    <s v="-"/>
    <s v="SJ-WIN/25148/10/2021"/>
    <d v="2021-10-04T00:00:00"/>
    <n v="960"/>
    <s v="DEPO PROBOLINGGO"/>
    <s v="DEPO PROBOLINGGO"/>
    <s v="889-0004175"/>
    <d v="2021-10-05T00:00:00"/>
    <x v="0"/>
    <n v="960"/>
    <n v="21092400535"/>
    <s v="-"/>
    <n v="6008052377"/>
    <n v="12"/>
    <n v="0"/>
    <n v="12"/>
    <s v="DEPO PROBOLINGGO"/>
    <s v="-"/>
    <s v="889-0004074"/>
    <d v="2021-10-04T00:00:00"/>
    <n v="0"/>
    <n v="5041792883"/>
    <m/>
    <m/>
    <s v="8276766666"/>
    <s v="2050343532"/>
    <s v="8276766666"/>
    <n v="9456000"/>
    <n v="118200"/>
    <n v="0"/>
    <m/>
    <m/>
    <m/>
    <m/>
    <m/>
    <m/>
    <m/>
    <m/>
    <m/>
    <m/>
    <m/>
    <m/>
    <m/>
    <m/>
    <m/>
    <m/>
    <m/>
    <n v="4"/>
  </r>
  <r>
    <x v="1"/>
    <s v="PT. TIRTA INVESTAMA WINONGAN"/>
    <n v="21100100296"/>
    <s v="KR"/>
    <s v="SULISWANTO"/>
    <s v="N 8513 UV"/>
    <n v="5041797121"/>
    <s v="-"/>
    <s v="SJ-WIN/25148/10/2021"/>
    <d v="2021-10-04T00:00:00"/>
    <n v="960"/>
    <s v="DEPO PROBOLINGGO"/>
    <s v="DEPO PROBOLINGGO"/>
    <s v="889-0004175"/>
    <d v="2021-10-05T00:00:00"/>
    <x v="1"/>
    <n v="960"/>
    <n v="21092400535"/>
    <s v="-"/>
    <n v="6008052377"/>
    <n v="960"/>
    <n v="0"/>
    <n v="960"/>
    <s v="DEPO PROBOLINGGO"/>
    <s v="-"/>
    <s v="889-0004074"/>
    <d v="2021-10-04T00:00:00"/>
    <n v="30"/>
    <n v="5041792883"/>
    <m/>
    <m/>
    <s v="8276766666"/>
    <s v="2050343532"/>
    <s v="8276766666"/>
    <n v="28800000"/>
    <n v="28800000"/>
    <n v="900000"/>
    <m/>
    <m/>
    <m/>
    <m/>
    <m/>
    <m/>
    <m/>
    <m/>
    <m/>
    <m/>
    <m/>
    <m/>
    <m/>
    <m/>
    <m/>
    <m/>
    <m/>
    <n v="4"/>
  </r>
  <r>
    <x v="1"/>
    <s v="PT. TIRTA INVESTAMA WINONGAN"/>
    <n v="21100100296"/>
    <s v="KR"/>
    <s v="SULISWANTO"/>
    <s v="N 8513 UV"/>
    <n v="5041797121"/>
    <s v="-"/>
    <s v="SJ-WIN/25148/10/2021"/>
    <d v="2021-10-04T00:00:00"/>
    <n v="20"/>
    <s v="DEPO PROBOLINGGO"/>
    <s v="DEPO PROBOLINGGO"/>
    <s v="889-0004175"/>
    <d v="2021-10-05T00:00:00"/>
    <x v="2"/>
    <n v="20"/>
    <n v="21092400535"/>
    <s v="-"/>
    <n v="6008052377"/>
    <n v="20"/>
    <n v="0"/>
    <n v="20"/>
    <s v="DEPO PROBOLINGGO"/>
    <s v="-"/>
    <s v="889-0004074"/>
    <d v="2021-10-04T00:00:00"/>
    <n v="0"/>
    <n v="5041792883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79"/>
    <s v="YPS"/>
    <s v="TRI HUTADI"/>
    <s v="L 9434 UZ"/>
    <n v="5041795757"/>
    <s v="-"/>
    <s v="SJ-WIN/25149/10/2021"/>
    <d v="2021-10-04T00:00:00"/>
    <n v="1344"/>
    <s v="DEPO MARGOMULYO"/>
    <s v="DEPO MARGOMULYO"/>
    <s v="168-0031675"/>
    <d v="2021-10-05T00:00:00"/>
    <x v="0"/>
    <n v="1344"/>
    <n v="21092400967"/>
    <s v="-"/>
    <n v="6008053803"/>
    <n v="0"/>
    <n v="0"/>
    <n v="0"/>
    <s v="DEPO LEGUNDI"/>
    <s v="-"/>
    <s v="083-0006345"/>
    <d v="2021-10-02T00:00:00"/>
    <n v="0"/>
    <n v="5041793794"/>
    <m/>
    <m/>
    <s v="8276767193"/>
    <s v="2050343559"/>
    <s v="8276767193"/>
    <n v="132384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79"/>
    <s v="YPS"/>
    <s v="TRI HUTADI"/>
    <s v="L 9434 UZ"/>
    <n v="5041795757"/>
    <s v="-"/>
    <s v="SJ-WIN/25149/10/2021"/>
    <d v="2021-10-04T00:00:00"/>
    <n v="1344"/>
    <s v="DEPO MARGOMULYO"/>
    <s v="DEPO MARGOMULYO"/>
    <s v="168-0031675"/>
    <d v="2021-10-05T00:00:00"/>
    <x v="1"/>
    <n v="1344"/>
    <n v="21092400967"/>
    <s v="-"/>
    <n v="6008053803"/>
    <n v="1344"/>
    <n v="0"/>
    <n v="1344"/>
    <s v="DEPO LEGUNDI"/>
    <s v="-"/>
    <s v="083-0006345"/>
    <d v="2021-10-02T00:00:00"/>
    <n v="50"/>
    <n v="5041793794"/>
    <m/>
    <m/>
    <s v="8276767193"/>
    <s v="2050343559"/>
    <s v="8276767193"/>
    <n v="40320000"/>
    <n v="40320000"/>
    <n v="1500000"/>
    <m/>
    <m/>
    <m/>
    <m/>
    <m/>
    <m/>
    <m/>
    <m/>
    <m/>
    <m/>
    <m/>
    <m/>
    <m/>
    <m/>
    <m/>
    <m/>
    <m/>
    <n v="4"/>
  </r>
  <r>
    <x v="0"/>
    <s v="PT. TIRTA INVESTAMA WINONGAN"/>
    <n v="21100101279"/>
    <s v="YPS"/>
    <s v="TRI HUTADI"/>
    <s v="L 9434 UZ"/>
    <n v="5041795757"/>
    <s v="-"/>
    <s v="SJ-WIN/25149/10/2021"/>
    <d v="2021-10-04T00:00:00"/>
    <n v="28"/>
    <s v="DEPO MARGOMULYO"/>
    <s v="DEPO MARGOMULYO"/>
    <s v="168-0031675"/>
    <d v="2021-10-05T00:00:00"/>
    <x v="2"/>
    <n v="28"/>
    <n v="21092400967"/>
    <s v="-"/>
    <n v="6008053803"/>
    <n v="28"/>
    <n v="0"/>
    <n v="28"/>
    <s v="DEPO LEGUNDI"/>
    <s v="-"/>
    <s v="083-0006345"/>
    <d v="2021-10-02T00:00:00"/>
    <n v="0"/>
    <n v="5041793794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04"/>
    <s v="YPS"/>
    <s v="YUSUF"/>
    <s v="L 9167 UG"/>
    <n v="5041791949"/>
    <s v="-"/>
    <s v="SJ-WIN/25150/10/2021"/>
    <d v="2021-10-04T00:00:00"/>
    <n v="1344"/>
    <s v="DEPO PROBOLINGGO"/>
    <s v="DEPO PROBOLINGGO"/>
    <s v="889-0004177"/>
    <d v="2021-10-05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04"/>
    <s v="YPS"/>
    <s v="YUSUF"/>
    <s v="L 9167 UG"/>
    <n v="5041791949"/>
    <s v="-"/>
    <s v="SJ-WIN/25150/10/2021"/>
    <d v="2021-10-04T00:00:00"/>
    <n v="1344"/>
    <s v="DEPO PROBOLINGGO"/>
    <s v="DEPO PROBOLINGGO"/>
    <s v="889-0004177"/>
    <d v="2021-10-05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s v="21100100304A"/>
    <s v="YPS"/>
    <s v="YUSUF"/>
    <s v="L 9167 UG"/>
    <s v="BONGKAR SAJA"/>
    <s v="-"/>
    <s v="SJ-WIN/25151/10/2021"/>
    <d v="2021-10-04T00:00:00"/>
    <n v="0"/>
    <s v="TIV KEBONCANDI"/>
    <s v="TIV KEBONCANDI"/>
    <s v="-"/>
    <s v="-"/>
    <x v="0"/>
    <n v="0"/>
    <n v="21100110691"/>
    <s v="-"/>
    <n v="6008052187"/>
    <n v="32"/>
    <n v="0"/>
    <n v="32"/>
    <s v="DEPO BALONG PANGGANG"/>
    <s v="-"/>
    <s v="088-0002257"/>
    <d v="2021-10-04T00:00:00"/>
    <n v="1"/>
    <n v="5041790824"/>
    <m/>
    <m/>
    <e v="#N/A"/>
    <s v="2050343559"/>
    <s v="8276767193"/>
    <n v="0"/>
    <n v="315200"/>
    <n v="9850"/>
    <m/>
    <m/>
    <m/>
    <m/>
    <m/>
    <m/>
    <m/>
    <m/>
    <m/>
    <m/>
    <m/>
    <m/>
    <m/>
    <m/>
    <m/>
    <m/>
    <m/>
    <n v="4"/>
  </r>
  <r>
    <x v="0"/>
    <s v="PT. TIRTA INVESTAMA WINONGAN"/>
    <s v="21100100304A"/>
    <s v="YPS"/>
    <s v="YUSUF"/>
    <s v="L 9167 UG"/>
    <s v="BONGKAR SAJA"/>
    <s v="-"/>
    <s v="SJ-WIN/25151/10/2021"/>
    <d v="2021-10-04T00:00:00"/>
    <n v="0"/>
    <s v="TIV KEBONCANDI"/>
    <s v="TIV KEBONCANDI"/>
    <s v="-"/>
    <s v="-"/>
    <x v="1"/>
    <n v="0"/>
    <n v="21100110691"/>
    <s v="-"/>
    <n v="6008052187"/>
    <n v="1344"/>
    <n v="0"/>
    <n v="1343"/>
    <s v="DEPO BALONG PANGGANG"/>
    <s v="-"/>
    <s v="088-0002257"/>
    <d v="2021-10-04T00:00:00"/>
    <n v="50"/>
    <n v="5041790824"/>
    <m/>
    <m/>
    <e v="#N/A"/>
    <s v="2050343559"/>
    <s v="8276767193"/>
    <n v="0"/>
    <n v="40290000"/>
    <n v="1500000"/>
    <m/>
    <m/>
    <m/>
    <m/>
    <m/>
    <m/>
    <m/>
    <m/>
    <m/>
    <m/>
    <m/>
    <m/>
    <m/>
    <m/>
    <m/>
    <m/>
    <m/>
    <n v="4"/>
  </r>
  <r>
    <x v="0"/>
    <s v="PT. TIRTA INVESTAMA WINONGAN"/>
    <n v="21100101290"/>
    <s v="YPS"/>
    <s v="MUHAMAD"/>
    <s v="N 8527 UV"/>
    <n v="5041785799"/>
    <s v="-"/>
    <s v="SJ-WIN/25152/10/2021"/>
    <d v="2021-10-04T00:00:00"/>
    <n v="1344"/>
    <s v="DEPO LEGUNDI"/>
    <s v="DEPO LEGUNDI"/>
    <s v="083-0007586"/>
    <d v="2021-10-05T00:00:00"/>
    <x v="0"/>
    <n v="1344"/>
    <n v="21092400969"/>
    <s v="-"/>
    <n v="6008050622"/>
    <n v="24"/>
    <n v="0"/>
    <n v="24"/>
    <s v="DEPO LEGUNDI"/>
    <s v="-"/>
    <s v="083-0006347"/>
    <d v="2021-10-02T00:00:00"/>
    <n v="0"/>
    <n v="5041789973"/>
    <m/>
    <m/>
    <s v="8276767193"/>
    <s v="2050343559"/>
    <s v="8276767193"/>
    <n v="13238400"/>
    <n v="236400"/>
    <n v="0"/>
    <m/>
    <m/>
    <m/>
    <m/>
    <m/>
    <m/>
    <m/>
    <m/>
    <m/>
    <m/>
    <m/>
    <m/>
    <m/>
    <m/>
    <m/>
    <m/>
    <m/>
    <n v="4"/>
  </r>
  <r>
    <x v="0"/>
    <s v="PT. TIRTA INVESTAMA WINONGAN"/>
    <n v="21100101290"/>
    <s v="YPS"/>
    <s v="MUHAMAD"/>
    <s v="N 8527 UV"/>
    <n v="5041785799"/>
    <s v="-"/>
    <s v="SJ-WIN/25152/10/2021"/>
    <d v="2021-10-04T00:00:00"/>
    <n v="1344"/>
    <s v="DEPO LEGUNDI"/>
    <s v="DEPO LEGUNDI"/>
    <s v="083-0007586"/>
    <d v="2021-10-05T00:00:00"/>
    <x v="1"/>
    <n v="1344"/>
    <n v="21092400969"/>
    <s v="-"/>
    <n v="6008050622"/>
    <n v="1344"/>
    <n v="0"/>
    <n v="1344"/>
    <s v="DEPO LEGUNDI"/>
    <s v="-"/>
    <s v="083-0006347"/>
    <d v="2021-10-02T00:00:00"/>
    <n v="40"/>
    <n v="5041789973"/>
    <m/>
    <m/>
    <s v="8276767193"/>
    <s v="2050343559"/>
    <s v="8276767193"/>
    <n v="40320000"/>
    <n v="40320000"/>
    <n v="1200000"/>
    <m/>
    <m/>
    <m/>
    <m/>
    <m/>
    <m/>
    <m/>
    <m/>
    <m/>
    <m/>
    <m/>
    <m/>
    <m/>
    <m/>
    <m/>
    <m/>
    <m/>
    <n v="4"/>
  </r>
  <r>
    <x v="0"/>
    <s v="PT. TIRTA INVESTAMA WINONGAN"/>
    <n v="21100101290"/>
    <s v="YPS"/>
    <s v="MUHAMAD"/>
    <s v="N 8527 UV"/>
    <n v="5041785799"/>
    <s v="-"/>
    <s v="SJ-WIN/25152/10/2021"/>
    <d v="2021-10-04T00:00:00"/>
    <n v="28"/>
    <s v="DEPO LEGUNDI"/>
    <s v="DEPO LEGUNDI"/>
    <s v="083-0007586"/>
    <d v="2021-10-05T00:00:00"/>
    <x v="2"/>
    <n v="28"/>
    <n v="21092400969"/>
    <s v="-"/>
    <n v="6008050622"/>
    <n v="28"/>
    <n v="0"/>
    <n v="28"/>
    <s v="DEPO LEGUNDI"/>
    <s v="-"/>
    <s v="083-0006347"/>
    <d v="2021-10-02T00:00:00"/>
    <n v="0"/>
    <n v="5041789973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295"/>
    <s v="YPS"/>
    <s v="ROBY"/>
    <s v="L 8907 UT"/>
    <n v="5041796611"/>
    <s v="-"/>
    <s v="SJ-WIN/25153/10/2021"/>
    <d v="2021-10-04T00:00:00"/>
    <n v="1728"/>
    <s v="TOKO SUKSES"/>
    <s v="TOKO SUKSES"/>
    <s v="558-0009787"/>
    <d v="2021-10-04T00:00:00"/>
    <x v="0"/>
    <n v="1728"/>
    <n v="21092400560"/>
    <s v="-"/>
    <n v="6008054162"/>
    <n v="45"/>
    <n v="0"/>
    <n v="45"/>
    <s v="TOKO SUKSES"/>
    <s v="-"/>
    <s v="558-0006395"/>
    <d v="2021-10-04T00:00:00"/>
    <n v="0"/>
    <n v="5041794318"/>
    <m/>
    <m/>
    <s v="8276766666"/>
    <s v="2050343532"/>
    <s v="8276766666"/>
    <n v="17020800"/>
    <n v="443250"/>
    <n v="0"/>
    <m/>
    <m/>
    <m/>
    <m/>
    <m/>
    <m/>
    <m/>
    <m/>
    <m/>
    <m/>
    <m/>
    <m/>
    <m/>
    <m/>
    <m/>
    <m/>
    <m/>
    <n v="4"/>
  </r>
  <r>
    <x v="1"/>
    <s v="PT. TIRTA INVESTAMA WINONGAN"/>
    <n v="21100100295"/>
    <s v="YPS"/>
    <s v="ROBY"/>
    <s v="L 8907 UT"/>
    <n v="5041796611"/>
    <s v="-"/>
    <s v="SJ-WIN/25153/10/2021"/>
    <d v="2021-10-04T00:00:00"/>
    <n v="1728"/>
    <s v="TOKO SUKSES"/>
    <s v="TOKO SUKSES"/>
    <s v="558-0009787"/>
    <d v="2021-10-04T00:00:00"/>
    <x v="1"/>
    <n v="1728"/>
    <n v="21092400560"/>
    <s v="-"/>
    <n v="6008054162"/>
    <n v="1800"/>
    <n v="0"/>
    <n v="1800"/>
    <s v="TOKO SUKSES"/>
    <s v="-"/>
    <s v="558-0006395"/>
    <d v="2021-10-04T00:00:00"/>
    <n v="70"/>
    <n v="5041794318"/>
    <m/>
    <m/>
    <s v="8276766666"/>
    <s v="2050343532"/>
    <s v="8276766666"/>
    <n v="51840000"/>
    <n v="54000000"/>
    <n v="2100000"/>
    <m/>
    <m/>
    <m/>
    <m/>
    <m/>
    <m/>
    <m/>
    <m/>
    <m/>
    <m/>
    <m/>
    <m/>
    <m/>
    <m/>
    <m/>
    <m/>
    <m/>
    <n v="4"/>
  </r>
  <r>
    <x v="1"/>
    <s v="PT. TIRTA INVESTAMA WINONGAN"/>
    <n v="21100100298"/>
    <s v="YPS"/>
    <s v="IMRON"/>
    <s v="L 9062 UH"/>
    <n v="5041796187"/>
    <s v="-"/>
    <s v="SJ-WIN/25156/10/2021"/>
    <d v="2021-10-04T00:00:00"/>
    <n v="1344"/>
    <s v="DEPO PROBOLINGGO"/>
    <s v="DEPO PROBOLINGGO"/>
    <s v="889-0004181"/>
    <d v="2021-10-06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298"/>
    <s v="YPS"/>
    <s v="IMRON"/>
    <s v="L 9062 UH"/>
    <n v="5041796187"/>
    <s v="-"/>
    <s v="SJ-WIN/25156/10/2021"/>
    <d v="2021-10-04T00:00:00"/>
    <n v="1344"/>
    <s v="DEPO PROBOLINGGO"/>
    <s v="DEPO PROBOLINGGO"/>
    <s v="889-0004181"/>
    <d v="2021-10-06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s v="21100100298A"/>
    <s v="YPS"/>
    <s v="IMRON"/>
    <s v="L 9062 UH"/>
    <s v="BONGKAR SAJA"/>
    <s v="-"/>
    <s v="SJ-WIN/25159/10/2021"/>
    <d v="2021-10-04T00:00:00"/>
    <n v="0"/>
    <s v="TIV KEBONCANDI"/>
    <s v="TIV KEBONCANDI"/>
    <s v="-"/>
    <s v="-"/>
    <x v="0"/>
    <n v="0"/>
    <n v="21092400961"/>
    <s v="-"/>
    <n v="6008054208"/>
    <n v="36"/>
    <n v="0"/>
    <n v="36"/>
    <s v="DEPO LEGUNDI"/>
    <s v="-"/>
    <s v="083-0006350"/>
    <d v="2021-10-04T00:00:00"/>
    <n v="0"/>
    <n v="5041796828"/>
    <m/>
    <m/>
    <e v="#N/A"/>
    <s v="2050343559"/>
    <s v="8276767193"/>
    <n v="0"/>
    <n v="354600"/>
    <n v="0"/>
    <m/>
    <m/>
    <m/>
    <m/>
    <m/>
    <m/>
    <m/>
    <m/>
    <m/>
    <m/>
    <m/>
    <m/>
    <m/>
    <m/>
    <m/>
    <m/>
    <m/>
    <n v="4"/>
  </r>
  <r>
    <x v="0"/>
    <s v="PT. TIRTA INVESTAMA WINONGAN"/>
    <s v="21100100298A"/>
    <s v="YPS"/>
    <s v="IMRON"/>
    <s v="L 9062 UH"/>
    <s v="BONGKAR SAJA"/>
    <s v="-"/>
    <s v="SJ-WIN/25159/10/2021"/>
    <d v="2021-10-04T00:00:00"/>
    <n v="0"/>
    <s v="TIV KEBONCANDI"/>
    <s v="TIV KEBONCANDI"/>
    <s v="-"/>
    <s v="-"/>
    <x v="1"/>
    <n v="0"/>
    <n v="21092400961"/>
    <s v="-"/>
    <n v="6008054208"/>
    <n v="1344"/>
    <n v="0"/>
    <n v="1344"/>
    <s v="DEPO LEGUNDI"/>
    <s v="-"/>
    <s v="083-0006350"/>
    <d v="2021-10-04T00:00:00"/>
    <n v="50"/>
    <n v="5041796828"/>
    <m/>
    <m/>
    <e v="#N/A"/>
    <s v="2050343559"/>
    <s v="8276767193"/>
    <n v="0"/>
    <n v="40320000"/>
    <n v="1500000"/>
    <m/>
    <m/>
    <m/>
    <m/>
    <m/>
    <m/>
    <m/>
    <m/>
    <m/>
    <m/>
    <m/>
    <m/>
    <m/>
    <m/>
    <m/>
    <m/>
    <m/>
    <n v="4"/>
  </r>
  <r>
    <x v="1"/>
    <s v="PT. TIRTA INVESTAMA WINONGAN"/>
    <n v="21100100300"/>
    <s v="YPS"/>
    <s v="ROZIQ"/>
    <s v="N 8671 UW"/>
    <n v="5041785628"/>
    <s v="-"/>
    <s v="SJ-WIN/25160/10/2021"/>
    <d v="2021-10-04T00:00:00"/>
    <n v="1008"/>
    <s v="TIMOTHIUS"/>
    <s v="TIMOTHIUS"/>
    <s v="558-0009783"/>
    <d v="2021-10-04T00:00:00"/>
    <x v="0"/>
    <n v="1008"/>
    <n v="21092400618"/>
    <s v="-"/>
    <n v="6008047038"/>
    <n v="23"/>
    <n v="0"/>
    <n v="23"/>
    <s v="DEPO PAITON"/>
    <s v="-"/>
    <s v="370-0001121"/>
    <d v="2021-09-30T00:00:00"/>
    <n v="0"/>
    <n v="5041777629"/>
    <m/>
    <m/>
    <s v="8276766666"/>
    <s v="2050343532"/>
    <s v="8276766666"/>
    <n v="9928800"/>
    <n v="226550"/>
    <n v="0"/>
    <m/>
    <m/>
    <m/>
    <m/>
    <m/>
    <m/>
    <m/>
    <m/>
    <m/>
    <m/>
    <m/>
    <m/>
    <m/>
    <m/>
    <m/>
    <m/>
    <m/>
    <n v="4"/>
  </r>
  <r>
    <x v="1"/>
    <s v="PT. TIRTA INVESTAMA WINONGAN"/>
    <n v="21100100300"/>
    <s v="YPS"/>
    <s v="ROZIQ"/>
    <s v="N 8671 UW"/>
    <n v="5041785628"/>
    <s v="-"/>
    <s v="SJ-WIN/25160/10/2021"/>
    <d v="2021-10-04T00:00:00"/>
    <n v="1008"/>
    <s v="TIMOTHIUS"/>
    <s v="TIMOTHIUS"/>
    <s v="558-0009783"/>
    <d v="2021-10-04T00:00:00"/>
    <x v="1"/>
    <n v="1008"/>
    <n v="21092400618"/>
    <s v="-"/>
    <n v="6008047038"/>
    <n v="1020"/>
    <n v="0"/>
    <n v="1020"/>
    <s v="DEPO PAITON"/>
    <s v="-"/>
    <s v="370-0001121"/>
    <d v="2021-09-30T00:00:00"/>
    <n v="45"/>
    <n v="5041777629"/>
    <m/>
    <m/>
    <s v="8276766666"/>
    <s v="2050343532"/>
    <s v="8276766666"/>
    <n v="30240000"/>
    <n v="30600000"/>
    <n v="1350000"/>
    <m/>
    <m/>
    <m/>
    <m/>
    <m/>
    <m/>
    <m/>
    <m/>
    <m/>
    <m/>
    <m/>
    <m/>
    <m/>
    <m/>
    <m/>
    <m/>
    <m/>
    <n v="4"/>
  </r>
  <r>
    <x v="0"/>
    <s v="PT. TIRTA INVESTAMA WINONGAN"/>
    <n v="21100101281"/>
    <s v="YPS"/>
    <s v="M.AMIN"/>
    <s v="L 9808 UW"/>
    <n v="5041782119"/>
    <s v="-"/>
    <s v="SJ-WIN/25161/10/2021"/>
    <d v="2021-10-04T00:00:00"/>
    <n v="1248"/>
    <s v="DEPO BALONG PANGGANG"/>
    <s v="DEPO BALONG PANGGANG"/>
    <s v="088-0002309"/>
    <d v="2021-10-05T00:00:00"/>
    <x v="0"/>
    <n v="1248"/>
    <n v="21092400966"/>
    <s v="-"/>
    <n v="6008037227"/>
    <n v="25"/>
    <n v="0"/>
    <n v="25"/>
    <s v="DEPO PANCENG"/>
    <s v="-"/>
    <s v="169-0001592"/>
    <d v="2021-10-02T00:00:00"/>
    <n v="0"/>
    <n v="5041783957"/>
    <m/>
    <m/>
    <s v="8276767193"/>
    <s v="2050343559"/>
    <s v="8276767193"/>
    <n v="12292800"/>
    <n v="246250"/>
    <n v="0"/>
    <m/>
    <m/>
    <m/>
    <m/>
    <m/>
    <m/>
    <m/>
    <m/>
    <m/>
    <m/>
    <m/>
    <m/>
    <m/>
    <m/>
    <m/>
    <m/>
    <m/>
    <n v="4"/>
  </r>
  <r>
    <x v="0"/>
    <s v="PT. TIRTA INVESTAMA WINONGAN"/>
    <n v="21100101281"/>
    <s v="YPS"/>
    <s v="M.AMIN"/>
    <s v="L 9808 UW"/>
    <n v="5041782119"/>
    <s v="-"/>
    <s v="SJ-WIN/25161/10/2021"/>
    <d v="2021-10-04T00:00:00"/>
    <n v="1248"/>
    <s v="DEPO BALONG PANGGANG"/>
    <s v="DEPO BALONG PANGGANG"/>
    <s v="088-0002309"/>
    <d v="2021-10-05T00:00:00"/>
    <x v="1"/>
    <n v="1248"/>
    <n v="21092400966"/>
    <s v="-"/>
    <n v="6008037227"/>
    <n v="1248"/>
    <n v="0"/>
    <n v="1248"/>
    <s v="DEPO PANCENG"/>
    <s v="-"/>
    <s v="169-0001592"/>
    <d v="2021-10-02T00:00:00"/>
    <n v="60"/>
    <n v="5041783957"/>
    <m/>
    <m/>
    <s v="8276767193"/>
    <s v="2050343559"/>
    <s v="8276767193"/>
    <n v="37440000"/>
    <n v="37440000"/>
    <n v="1800000"/>
    <m/>
    <m/>
    <m/>
    <m/>
    <m/>
    <m/>
    <m/>
    <m/>
    <m/>
    <m/>
    <m/>
    <m/>
    <m/>
    <m/>
    <m/>
    <m/>
    <m/>
    <n v="4"/>
  </r>
  <r>
    <x v="1"/>
    <s v="PT. TIRTA INVESTAMA WINONGAN"/>
    <n v="21100100286"/>
    <s v="GLL"/>
    <s v="SYAIFUDIN"/>
    <s v="N 8587 UV"/>
    <n v="5041795595"/>
    <s v="-"/>
    <s v="-"/>
    <d v="2021-10-04T00:00:00"/>
    <n v="1344"/>
    <s v="DEPO SUKOREJO"/>
    <s v="DEPO SUKOREJO"/>
    <s v="569-0002149"/>
    <d v="2021-10-05T00:00:00"/>
    <x v="0"/>
    <n v="1344"/>
    <n v="21092400541"/>
    <s v="-"/>
    <n v="6008054215"/>
    <n v="36"/>
    <n v="0"/>
    <n v="36"/>
    <s v="DEPO JEMBER"/>
    <s v="-"/>
    <s v="369-0005391"/>
    <d v="2021-10-04T00:00:00"/>
    <n v="1"/>
    <n v="5041797765"/>
    <m/>
    <m/>
    <s v="8276766666"/>
    <s v="2050343532"/>
    <s v="8276766666"/>
    <n v="13238400"/>
    <n v="354600"/>
    <n v="9850"/>
    <m/>
    <m/>
    <m/>
    <m/>
    <m/>
    <m/>
    <m/>
    <m/>
    <m/>
    <m/>
    <m/>
    <m/>
    <m/>
    <m/>
    <m/>
    <m/>
    <m/>
    <n v="4"/>
  </r>
  <r>
    <x v="1"/>
    <s v="PT. TIRTA INVESTAMA WINONGAN"/>
    <n v="21100100286"/>
    <s v="GLL"/>
    <s v="SYAIFUDIN"/>
    <s v="N 8587 UV"/>
    <n v="5041795595"/>
    <s v="-"/>
    <s v="-"/>
    <d v="2021-10-04T00:00:00"/>
    <n v="1344"/>
    <s v="DEPO SUKOREJO"/>
    <s v="DEPO SUKOREJO"/>
    <s v="569-0002149"/>
    <d v="2021-10-05T00:00:00"/>
    <x v="1"/>
    <n v="1344"/>
    <n v="21092400541"/>
    <s v="-"/>
    <n v="6008054215"/>
    <n v="1344"/>
    <n v="0"/>
    <n v="1344"/>
    <s v="DEPO JEMBER"/>
    <s v="-"/>
    <s v="369-0005391"/>
    <d v="2021-10-04T00:00:00"/>
    <n v="50"/>
    <n v="5041797765"/>
    <m/>
    <m/>
    <s v="8276766666"/>
    <s v="2050343532"/>
    <s v="8276766666"/>
    <n v="40320000"/>
    <n v="40320000"/>
    <n v="1500000"/>
    <m/>
    <m/>
    <m/>
    <m/>
    <m/>
    <m/>
    <m/>
    <m/>
    <m/>
    <m/>
    <m/>
    <m/>
    <m/>
    <m/>
    <m/>
    <m/>
    <m/>
    <n v="4"/>
  </r>
  <r>
    <x v="1"/>
    <s v="PT. TIRTA INVESTAMA WINONGAN"/>
    <n v="21100100291"/>
    <s v="GLL"/>
    <s v="SUTOYO"/>
    <s v="N 8789 UV"/>
    <n v="5041787836"/>
    <s v="-"/>
    <s v="-"/>
    <d v="2021-10-04T00:00:00"/>
    <n v="960"/>
    <s v="DEPO JEMBER"/>
    <s v="DEPO JEMBER"/>
    <s v="369-0005698"/>
    <d v="2021-10-05T00:00:00"/>
    <x v="0"/>
    <n v="960"/>
    <n v="21092400557"/>
    <s v="-"/>
    <n v="6008052188"/>
    <n v="17"/>
    <n v="0"/>
    <n v="17"/>
    <s v="DEPO JEMBER"/>
    <s v="-"/>
    <s v="369-0005386"/>
    <d v="2021-10-02T00:00:00"/>
    <n v="0"/>
    <n v="5041787838"/>
    <m/>
    <m/>
    <s v="8276766666"/>
    <s v="2050343532"/>
    <s v="8276766666"/>
    <n v="9456000"/>
    <n v="167450"/>
    <n v="0"/>
    <m/>
    <m/>
    <m/>
    <m/>
    <m/>
    <m/>
    <m/>
    <m/>
    <m/>
    <m/>
    <m/>
    <m/>
    <m/>
    <m/>
    <m/>
    <m/>
    <m/>
    <n v="4"/>
  </r>
  <r>
    <x v="1"/>
    <s v="PT. TIRTA INVESTAMA WINONGAN"/>
    <n v="21100100291"/>
    <s v="GLL"/>
    <s v="SUTOYO"/>
    <s v="N 8789 UV"/>
    <n v="5041787836"/>
    <s v="-"/>
    <s v="-"/>
    <d v="2021-10-04T00:00:00"/>
    <n v="960"/>
    <s v="DEPO JEMBER"/>
    <s v="DEPO JEMBER"/>
    <s v="369-0005698"/>
    <d v="2021-10-05T00:00:00"/>
    <x v="1"/>
    <n v="960"/>
    <n v="21092400557"/>
    <s v="-"/>
    <n v="6008052188"/>
    <n v="960"/>
    <n v="0"/>
    <n v="960"/>
    <s v="DEPO JEMBER"/>
    <s v="-"/>
    <s v="369-0005386"/>
    <d v="2021-10-02T00:00:00"/>
    <n v="30"/>
    <n v="5041787838"/>
    <m/>
    <m/>
    <s v="8276766666"/>
    <s v="2050343532"/>
    <s v="8276766666"/>
    <n v="28800000"/>
    <n v="28800000"/>
    <n v="900000"/>
    <m/>
    <m/>
    <m/>
    <m/>
    <m/>
    <m/>
    <m/>
    <m/>
    <m/>
    <m/>
    <m/>
    <m/>
    <m/>
    <m/>
    <m/>
    <m/>
    <m/>
    <n v="4"/>
  </r>
  <r>
    <x v="1"/>
    <s v="PT. TIRTA INVESTAMA WINONGAN"/>
    <n v="21100100291"/>
    <s v="GLL"/>
    <s v="SUTOYO"/>
    <s v="N 8789 UV"/>
    <n v="5041787836"/>
    <s v="-"/>
    <s v="-"/>
    <d v="2021-10-04T00:00:00"/>
    <n v="20"/>
    <s v="DEPO JEMBER"/>
    <s v="DEPO JEMBER"/>
    <s v="369-0005698"/>
    <d v="2021-10-05T00:00:00"/>
    <x v="2"/>
    <n v="20"/>
    <n v="21092400557"/>
    <s v="-"/>
    <n v="6008052188"/>
    <n v="20"/>
    <n v="0"/>
    <n v="20"/>
    <s v="DEPO JEMBER"/>
    <s v="-"/>
    <s v="369-0005386"/>
    <d v="2021-10-02T00:00:00"/>
    <n v="0"/>
    <n v="5041787838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294"/>
    <s v="GLL"/>
    <s v="BAKHIN"/>
    <s v="N 8274 UV"/>
    <n v="5041797367"/>
    <s v="-"/>
    <s v="-"/>
    <d v="2021-10-04T00:00:00"/>
    <n v="1008"/>
    <s v="DEPO SUKOREJO"/>
    <s v="DEPO SUKOREJO"/>
    <s v="569-0002151"/>
    <d v="2021-10-05T00:00:00"/>
    <x v="0"/>
    <n v="1008"/>
    <n v="21092400572"/>
    <s v="-"/>
    <n v="6008051756"/>
    <n v="19"/>
    <n v="0"/>
    <n v="19"/>
    <s v="DEPO PAITON"/>
    <s v="-"/>
    <s v="370-0001125"/>
    <d v="2021-10-02T00:00:00"/>
    <n v="0"/>
    <n v="5041788510"/>
    <m/>
    <m/>
    <s v="8276766666"/>
    <s v="2050343532"/>
    <s v="8276766666"/>
    <n v="9928800"/>
    <n v="187150"/>
    <n v="0"/>
    <m/>
    <m/>
    <m/>
    <m/>
    <m/>
    <m/>
    <m/>
    <m/>
    <m/>
    <m/>
    <m/>
    <m/>
    <m/>
    <m/>
    <m/>
    <m/>
    <m/>
    <n v="4"/>
  </r>
  <r>
    <x v="1"/>
    <s v="PT. TIRTA INVESTAMA WINONGAN"/>
    <n v="21100100294"/>
    <s v="GLL"/>
    <s v="BAKHIN"/>
    <s v="N 8274 UV"/>
    <n v="5041797367"/>
    <s v="-"/>
    <s v="-"/>
    <d v="2021-10-04T00:00:00"/>
    <n v="1008"/>
    <s v="DEPO SUKOREJO"/>
    <s v="DEPO SUKOREJO"/>
    <s v="569-0002151"/>
    <d v="2021-10-05T00:00:00"/>
    <x v="1"/>
    <n v="1008"/>
    <n v="21092400572"/>
    <s v="-"/>
    <n v="6008051756"/>
    <n v="1020"/>
    <n v="0"/>
    <n v="1020"/>
    <s v="DEPO PAITON"/>
    <s v="-"/>
    <s v="370-0001125"/>
    <d v="2021-10-02T00:00:00"/>
    <n v="50"/>
    <n v="5041788510"/>
    <m/>
    <m/>
    <s v="8276766666"/>
    <s v="2050343532"/>
    <s v="8276766666"/>
    <n v="30240000"/>
    <n v="30600000"/>
    <n v="1500000"/>
    <m/>
    <m/>
    <m/>
    <m/>
    <m/>
    <m/>
    <m/>
    <m/>
    <m/>
    <m/>
    <m/>
    <m/>
    <m/>
    <m/>
    <m/>
    <m/>
    <m/>
    <n v="4"/>
  </r>
  <r>
    <x v="1"/>
    <s v="PT. TIRTA INVESTAMA WINONGAN"/>
    <n v="21100100297"/>
    <s v="GLL"/>
    <s v="SUBADAR"/>
    <s v="N 8814 UV"/>
    <n v="5041787064"/>
    <s v="-"/>
    <s v="-"/>
    <d v="2021-10-04T00:00:00"/>
    <n v="1008"/>
    <s v="SUMBER MAKMUR"/>
    <s v="SUMBER MAKMUR"/>
    <s v="558-0009795"/>
    <d v="2021-10-05T00:00:00"/>
    <x v="0"/>
    <n v="1008"/>
    <n v="21092400558"/>
    <s v="-"/>
    <n v="6008052961"/>
    <n v="10"/>
    <n v="0"/>
    <n v="10"/>
    <s v="DEPO SUKOREJO"/>
    <s v="-"/>
    <s v="569-0002027"/>
    <d v="2021-10-02T00:00:00"/>
    <n v="1"/>
    <n v="5041791619"/>
    <m/>
    <m/>
    <s v="8276766666"/>
    <s v="2050343532"/>
    <s v="8276766666"/>
    <n v="9928800"/>
    <n v="98500"/>
    <n v="9850"/>
    <m/>
    <m/>
    <m/>
    <m/>
    <m/>
    <m/>
    <m/>
    <m/>
    <m/>
    <m/>
    <m/>
    <m/>
    <m/>
    <m/>
    <m/>
    <m/>
    <m/>
    <n v="4"/>
  </r>
  <r>
    <x v="1"/>
    <s v="PT. TIRTA INVESTAMA WINONGAN"/>
    <n v="21100100297"/>
    <s v="GLL"/>
    <s v="SUBADAR"/>
    <s v="N 8814 UV"/>
    <n v="5041787064"/>
    <s v="-"/>
    <s v="-"/>
    <d v="2021-10-04T00:00:00"/>
    <n v="1008"/>
    <s v="SUMBER MAKMUR"/>
    <s v="SUMBER MAKMUR"/>
    <s v="558-0009795"/>
    <d v="2021-10-05T00:00:00"/>
    <x v="1"/>
    <n v="1008"/>
    <n v="21092400558"/>
    <s v="-"/>
    <n v="6008052961"/>
    <n v="1108"/>
    <n v="0"/>
    <n v="1108"/>
    <s v="DEPO SUKOREJO"/>
    <s v="-"/>
    <s v="569-0002027"/>
    <d v="2021-10-02T00:00:00"/>
    <n v="55"/>
    <n v="5041791619"/>
    <m/>
    <m/>
    <s v="8276766666"/>
    <s v="2050343532"/>
    <s v="8276766666"/>
    <n v="30240000"/>
    <n v="33240000"/>
    <n v="1650000"/>
    <m/>
    <m/>
    <m/>
    <m/>
    <m/>
    <m/>
    <m/>
    <m/>
    <m/>
    <m/>
    <m/>
    <m/>
    <m/>
    <m/>
    <m/>
    <m/>
    <m/>
    <n v="4"/>
  </r>
  <r>
    <x v="1"/>
    <s v="PT. TIRTA INVESTAMA WINONGAN"/>
    <n v="21100100299"/>
    <s v="GLL"/>
    <s v="DENY S"/>
    <s v="N 8661 UW"/>
    <n v="5041795155"/>
    <s v="-"/>
    <s v="-"/>
    <d v="2021-10-04T00:00:00"/>
    <n v="1344"/>
    <s v="DEPO GENTENG"/>
    <s v="DEPO GENTENG"/>
    <s v="371-0001083"/>
    <d v="2021-10-05T00:00:00"/>
    <x v="0"/>
    <n v="1344"/>
    <n v="21092400575"/>
    <s v="-"/>
    <n v="6008050629"/>
    <n v="56"/>
    <n v="0"/>
    <n v="56"/>
    <s v="DEPO JEMBER"/>
    <s v="-"/>
    <s v="369-0005389"/>
    <d v="2021-10-02T00:00:00"/>
    <n v="0"/>
    <n v="5041794372"/>
    <m/>
    <m/>
    <s v="8276766666"/>
    <s v="2050343532"/>
    <s v="8276766666"/>
    <n v="13238400"/>
    <n v="551600"/>
    <n v="0"/>
    <m/>
    <m/>
    <m/>
    <m/>
    <m/>
    <m/>
    <m/>
    <m/>
    <m/>
    <m/>
    <m/>
    <m/>
    <m/>
    <m/>
    <m/>
    <m/>
    <m/>
    <n v="4"/>
  </r>
  <r>
    <x v="1"/>
    <s v="PT. TIRTA INVESTAMA WINONGAN"/>
    <n v="21100100299"/>
    <s v="GLL"/>
    <s v="DENY S"/>
    <s v="N 8661 UW"/>
    <n v="5041795155"/>
    <s v="-"/>
    <s v="-"/>
    <d v="2021-10-04T00:00:00"/>
    <n v="1344"/>
    <s v="DEPO GENTENG"/>
    <s v="DEPO GENTENG"/>
    <s v="371-0001083"/>
    <d v="2021-10-05T00:00:00"/>
    <x v="1"/>
    <n v="1344"/>
    <n v="21092400575"/>
    <s v="-"/>
    <n v="6008050629"/>
    <n v="1344"/>
    <n v="0"/>
    <n v="1344"/>
    <s v="DEPO JEMBER"/>
    <s v="-"/>
    <s v="369-0005389"/>
    <d v="2021-10-02T00:00:00"/>
    <n v="65"/>
    <n v="5041794372"/>
    <m/>
    <m/>
    <s v="8276766666"/>
    <s v="2050343532"/>
    <s v="8276766666"/>
    <n v="40320000"/>
    <n v="40320000"/>
    <n v="1950000"/>
    <m/>
    <m/>
    <m/>
    <m/>
    <m/>
    <m/>
    <m/>
    <m/>
    <m/>
    <m/>
    <m/>
    <m/>
    <m/>
    <m/>
    <m/>
    <m/>
    <m/>
    <n v="4"/>
  </r>
  <r>
    <x v="1"/>
    <s v="PT. TIRTA INVESTAMA WINONGAN"/>
    <n v="21100100302"/>
    <s v="GLL"/>
    <s v="SAIFUL ROHMAN"/>
    <s v="N 8819 UV"/>
    <n v="5041792166"/>
    <s v="-"/>
    <s v="-"/>
    <d v="2021-10-04T00:00:00"/>
    <n v="960"/>
    <s v="DEPO JEMBER"/>
    <s v="DEPO JEMBER"/>
    <s v="369-0005696"/>
    <d v="2021-10-05T00:00:00"/>
    <x v="0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9456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02"/>
    <s v="GLL"/>
    <s v="SAIFUL ROHMAN"/>
    <s v="N 8819 UV"/>
    <n v="5041792166"/>
    <s v="-"/>
    <s v="-"/>
    <d v="2021-10-04T00:00:00"/>
    <n v="960"/>
    <s v="DEPO JEMBER"/>
    <s v="DEPO JEMBER"/>
    <s v="369-0005696"/>
    <d v="2021-10-05T00:00:00"/>
    <x v="1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28800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02"/>
    <s v="GLL"/>
    <s v="SAIFUL ROHMAN"/>
    <s v="N 8819 UV"/>
    <n v="5041792166"/>
    <s v="-"/>
    <s v="-"/>
    <d v="2021-10-04T00:00:00"/>
    <n v="20"/>
    <s v="DEPO JEMBER"/>
    <s v="DEPO JEMBER"/>
    <s v="369-0005696"/>
    <d v="2021-10-05T00:00:00"/>
    <x v="2"/>
    <n v="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4"/>
  </r>
  <r>
    <x v="0"/>
    <s v="PT. TIRTA INVESTAMA WINONGAN"/>
    <s v="21100100302-RETUR"/>
    <s v="GLL"/>
    <s v="SAIFUL ROHMAN"/>
    <s v="N 8819 UV"/>
    <n v="5041792166"/>
    <s v="-"/>
    <s v="-"/>
    <d v="2021-10-04T00:00:00"/>
    <n v="0"/>
    <s v="DEPO JEMBER"/>
    <s v="DEPO JEMBER"/>
    <s v="369-0005696"/>
    <d v="2021-10-05T00:00:00"/>
    <x v="0"/>
    <n v="0"/>
    <n v="21092400955"/>
    <s v="-"/>
    <n v="6008051900"/>
    <n v="24"/>
    <n v="0"/>
    <n v="24"/>
    <s v="DEPO MARGOMULYO"/>
    <s v="-"/>
    <s v="168-0020451"/>
    <d v="2021-10-02T00:00:00"/>
    <n v="0"/>
    <n v="5041791380"/>
    <m/>
    <m/>
    <s v="8276766666"/>
    <s v="2050343559"/>
    <s v="8276767193"/>
    <n v="0"/>
    <n v="236400"/>
    <n v="0"/>
    <m/>
    <m/>
    <m/>
    <m/>
    <m/>
    <m/>
    <m/>
    <m/>
    <m/>
    <m/>
    <m/>
    <m/>
    <m/>
    <m/>
    <m/>
    <m/>
    <m/>
    <n v="4"/>
  </r>
  <r>
    <x v="0"/>
    <s v="PT. TIRTA INVESTAMA WINONGAN"/>
    <s v="21100100302-RETUR"/>
    <s v="GLL"/>
    <s v="SAIFUL ROHMAN"/>
    <s v="N 8819 UV"/>
    <n v="5041792166"/>
    <s v="-"/>
    <s v="-"/>
    <d v="2021-10-04T00:00:00"/>
    <n v="0"/>
    <s v="DEPO JEMBER"/>
    <s v="DEPO JEMBER"/>
    <s v="369-0005696"/>
    <d v="2021-10-05T00:00:00"/>
    <x v="1"/>
    <n v="0"/>
    <n v="21092400955"/>
    <s v="-"/>
    <n v="6008051900"/>
    <n v="960"/>
    <n v="0"/>
    <n v="960"/>
    <s v="DEPO MARGOMULYO"/>
    <s v="-"/>
    <s v="168-0020451"/>
    <d v="2021-10-02T00:00:00"/>
    <n v="40"/>
    <n v="5041791380"/>
    <m/>
    <m/>
    <s v="8276766666"/>
    <s v="2050343559"/>
    <s v="8276767193"/>
    <n v="0"/>
    <n v="28800000"/>
    <n v="1200000"/>
    <m/>
    <m/>
    <m/>
    <m/>
    <m/>
    <m/>
    <m/>
    <m/>
    <m/>
    <m/>
    <m/>
    <m/>
    <m/>
    <m/>
    <m/>
    <m/>
    <m/>
    <n v="4"/>
  </r>
  <r>
    <x v="0"/>
    <s v="PT. TIRTA INVESTAMA WINONGAN"/>
    <s v="21100100302-RETUR"/>
    <s v="GLL"/>
    <s v="SAIFUL ROHMAN"/>
    <s v="N 8819 UV"/>
    <n v="5041792166"/>
    <s v="-"/>
    <s v="-"/>
    <d v="2021-10-04T00:00:00"/>
    <n v="0"/>
    <s v="DEPO JEMBER"/>
    <s v="DEPO JEMBER"/>
    <s v="369-0005696"/>
    <d v="2021-10-05T00:00:00"/>
    <x v="2"/>
    <n v="0"/>
    <n v="21092400955"/>
    <s v="-"/>
    <n v="6008051900"/>
    <n v="20"/>
    <n v="0"/>
    <n v="20"/>
    <s v="DEPO MARGOMULYO"/>
    <s v="-"/>
    <s v="168-0020451"/>
    <d v="2021-10-02T00:00:00"/>
    <n v="0"/>
    <n v="5041791380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n v="21100100305"/>
    <s v="GLL"/>
    <s v="SOLIKAN"/>
    <s v="N 8547 UV"/>
    <n v="5041796160"/>
    <s v="-"/>
    <s v="-"/>
    <d v="2021-10-04T00:00:00"/>
    <n v="1344"/>
    <s v="DEPO JEMBER"/>
    <s v="DEPO JEMBER"/>
    <s v="369-0005695"/>
    <d v="2021-10-05T00:00:00"/>
    <x v="0"/>
    <n v="1344"/>
    <n v="21092400571"/>
    <s v="-"/>
    <n v="6008052822"/>
    <n v="23"/>
    <n v="0"/>
    <n v="23"/>
    <s v="DEPO BONDOWOSO"/>
    <s v="-"/>
    <s v="745-0000769"/>
    <d v="2021-10-02T00:00:00"/>
    <n v="4"/>
    <n v="5041789344"/>
    <m/>
    <m/>
    <s v="8276766666"/>
    <s v="2050343532"/>
    <s v="8276766666"/>
    <n v="13238400"/>
    <n v="226550"/>
    <n v="39400"/>
    <m/>
    <m/>
    <m/>
    <m/>
    <m/>
    <m/>
    <m/>
    <m/>
    <m/>
    <m/>
    <m/>
    <m/>
    <m/>
    <m/>
    <m/>
    <m/>
    <m/>
    <n v="4"/>
  </r>
  <r>
    <x v="1"/>
    <s v="PT. TIRTA INVESTAMA WINONGAN"/>
    <n v="21100100305"/>
    <s v="GLL"/>
    <s v="SOLIKAN"/>
    <s v="N 8547 UV"/>
    <n v="5041796160"/>
    <s v="-"/>
    <s v="-"/>
    <d v="2021-10-04T00:00:00"/>
    <n v="1344"/>
    <s v="DEPO JEMBER"/>
    <s v="DEPO JEMBER"/>
    <s v="369-0005695"/>
    <d v="2021-10-05T00:00:00"/>
    <x v="1"/>
    <n v="1344"/>
    <n v="21092400571"/>
    <s v="-"/>
    <n v="6008052822"/>
    <n v="1344"/>
    <n v="0"/>
    <n v="1344"/>
    <s v="DEPO BONDOWOSO"/>
    <s v="-"/>
    <s v="745-0000769"/>
    <d v="2021-10-02T00:00:00"/>
    <n v="55"/>
    <n v="5041789344"/>
    <m/>
    <m/>
    <s v="8276766666"/>
    <s v="2050343532"/>
    <s v="8276766666"/>
    <n v="40320000"/>
    <n v="40320000"/>
    <n v="1650000"/>
    <m/>
    <m/>
    <m/>
    <m/>
    <m/>
    <m/>
    <m/>
    <m/>
    <m/>
    <m/>
    <m/>
    <m/>
    <m/>
    <m/>
    <m/>
    <m/>
    <m/>
    <n v="4"/>
  </r>
  <r>
    <x v="1"/>
    <s v="PT. TIRTA INVESTAMA WINONGAN"/>
    <n v="21100100312"/>
    <s v="GLL"/>
    <s v="BUDI"/>
    <s v="N 8522 UV"/>
    <n v="5041782197"/>
    <s v="-"/>
    <s v="-"/>
    <d v="2021-10-04T00:00:00"/>
    <n v="1344"/>
    <s v="DEPO SUKOREJO"/>
    <s v="DEPO SUKOREJO"/>
    <s v="569-0002148"/>
    <d v="2021-10-04T00:00:00"/>
    <x v="0"/>
    <n v="1344"/>
    <n v="21092400553"/>
    <s v="-"/>
    <n v="6008037220"/>
    <n v="21"/>
    <n v="0"/>
    <n v="21"/>
    <s v="DEPO SUKOREJO"/>
    <s v="-"/>
    <s v="569-0002026"/>
    <d v="2021-10-02T00:00:00"/>
    <n v="0"/>
    <n v="5041782652"/>
    <m/>
    <m/>
    <s v="8276766666"/>
    <s v="2050343532"/>
    <s v="8276766666"/>
    <n v="13238400"/>
    <n v="206850"/>
    <n v="0"/>
    <m/>
    <m/>
    <m/>
    <m/>
    <m/>
    <m/>
    <m/>
    <m/>
    <m/>
    <m/>
    <m/>
    <m/>
    <m/>
    <m/>
    <m/>
    <m/>
    <m/>
    <n v="4"/>
  </r>
  <r>
    <x v="1"/>
    <s v="PT. TIRTA INVESTAMA WINONGAN"/>
    <n v="21100100312"/>
    <s v="GLL"/>
    <s v="BUDI"/>
    <s v="N 8522 UV"/>
    <n v="5041782197"/>
    <s v="-"/>
    <s v="-"/>
    <d v="2021-10-04T00:00:00"/>
    <n v="1344"/>
    <s v="DEPO SUKOREJO"/>
    <s v="DEPO SUKOREJO"/>
    <s v="569-0002148"/>
    <d v="2021-10-04T00:00:00"/>
    <x v="1"/>
    <n v="1344"/>
    <n v="21092400553"/>
    <s v="-"/>
    <n v="6008037220"/>
    <n v="1344"/>
    <n v="0"/>
    <n v="1344"/>
    <s v="DEPO SUKOREJO"/>
    <s v="-"/>
    <s v="569-0002026"/>
    <d v="2021-10-02T00:00:00"/>
    <n v="60"/>
    <n v="5041782652"/>
    <m/>
    <m/>
    <s v="8276766666"/>
    <s v="2050343532"/>
    <s v="8276766666"/>
    <n v="40320000"/>
    <n v="40320000"/>
    <n v="1800000"/>
    <m/>
    <m/>
    <m/>
    <m/>
    <m/>
    <m/>
    <m/>
    <m/>
    <m/>
    <m/>
    <m/>
    <m/>
    <m/>
    <m/>
    <m/>
    <m/>
    <m/>
    <n v="4"/>
  </r>
  <r>
    <x v="0"/>
    <s v="PT. TIRTA INVESTAMA WINONGAN"/>
    <n v="21100101276"/>
    <s v="GLL"/>
    <s v="GATOT"/>
    <s v="N 8548 UV"/>
    <n v="5041793430"/>
    <s v="-"/>
    <s v="-"/>
    <d v="2021-10-04T00:00:00"/>
    <n v="960"/>
    <s v="DEPO MARGOMULYO"/>
    <s v="DEPO MARGOMULYO"/>
    <s v="168-0031674"/>
    <d v="2021-10-05T00:00:00"/>
    <x v="0"/>
    <n v="960"/>
    <n v="21100101291"/>
    <s v="-"/>
    <n v="6008052614"/>
    <n v="24"/>
    <n v="0"/>
    <n v="24"/>
    <s v="DEPO MARGOMULYO"/>
    <s v="-"/>
    <s v="168-0020457"/>
    <d v="2021-10-04T00:00:00"/>
    <n v="0"/>
    <n v="5041792546"/>
    <m/>
    <m/>
    <s v="8276767193"/>
    <s v="2050343559"/>
    <s v="8276767193"/>
    <n v="9456000"/>
    <n v="236400"/>
    <n v="0"/>
    <m/>
    <m/>
    <m/>
    <m/>
    <m/>
    <m/>
    <m/>
    <m/>
    <m/>
    <m/>
    <m/>
    <m/>
    <m/>
    <m/>
    <m/>
    <m/>
    <m/>
    <n v="4"/>
  </r>
  <r>
    <x v="0"/>
    <s v="PT. TIRTA INVESTAMA WINONGAN"/>
    <n v="21100101276"/>
    <s v="GLL"/>
    <s v="GATOT"/>
    <s v="N 8548 UV"/>
    <n v="5041793430"/>
    <s v="-"/>
    <s v="-"/>
    <d v="2021-10-04T00:00:00"/>
    <n v="960"/>
    <s v="DEPO MARGOMULYO"/>
    <s v="DEPO MARGOMULYO"/>
    <s v="168-0031674"/>
    <d v="2021-10-05T00:00:00"/>
    <x v="1"/>
    <n v="960"/>
    <n v="21100101291"/>
    <s v="-"/>
    <n v="6008052614"/>
    <n v="960"/>
    <n v="0"/>
    <n v="960"/>
    <s v="DEPO MARGOMULYO"/>
    <s v="-"/>
    <s v="168-0020457"/>
    <d v="2021-10-04T00:00:00"/>
    <n v="40"/>
    <n v="5041792546"/>
    <m/>
    <m/>
    <s v="8276767193"/>
    <s v="2050343559"/>
    <s v="8276767193"/>
    <n v="28800000"/>
    <n v="28800000"/>
    <n v="1200000"/>
    <m/>
    <m/>
    <m/>
    <m/>
    <m/>
    <m/>
    <m/>
    <m/>
    <m/>
    <m/>
    <m/>
    <m/>
    <m/>
    <m/>
    <m/>
    <m/>
    <m/>
    <n v="4"/>
  </r>
  <r>
    <x v="0"/>
    <s v="PT. TIRTA INVESTAMA WINONGAN"/>
    <n v="21100101276"/>
    <s v="GLL"/>
    <s v="GATOT"/>
    <s v="N 8548 UV"/>
    <n v="5041793430"/>
    <s v="-"/>
    <s v="-"/>
    <d v="2021-10-04T00:00:00"/>
    <n v="20"/>
    <s v="DEPO MARGOMULYO"/>
    <s v="DEPO MARGOMULYO"/>
    <s v="168-0031674"/>
    <d v="2021-10-05T00:00:00"/>
    <x v="2"/>
    <n v="20"/>
    <n v="21100101291"/>
    <s v="-"/>
    <n v="6008052614"/>
    <n v="20"/>
    <n v="0"/>
    <n v="20"/>
    <s v="DEPO MARGOMULYO"/>
    <s v="-"/>
    <s v="168-0020457"/>
    <d v="2021-10-04T00:00:00"/>
    <n v="0"/>
    <n v="5041792546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77"/>
    <s v="GLL"/>
    <s v="AHMAD"/>
    <s v="L 9357 UZ"/>
    <n v="5041796824"/>
    <s v="-"/>
    <s v="-"/>
    <d v="2021-10-04T00:00:00"/>
    <n v="1104"/>
    <s v="DEPO GRESIK"/>
    <s v="DEPO GRESIK"/>
    <s v="556-0008698"/>
    <d v="2021-10-05T00:00:00"/>
    <x v="0"/>
    <n v="1104"/>
    <n v="21092400953"/>
    <s v="-"/>
    <n v="6008052385"/>
    <n v="24"/>
    <n v="0"/>
    <n v="24"/>
    <s v="DEPO GRESIK"/>
    <s v="-"/>
    <s v="556-0006061"/>
    <d v="2021-10-04T00:00:00"/>
    <n v="0"/>
    <n v="5041797068"/>
    <m/>
    <m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4"/>
  </r>
  <r>
    <x v="0"/>
    <s v="PT. TIRTA INVESTAMA WINONGAN"/>
    <n v="21100101277"/>
    <s v="GLL"/>
    <s v="AHMAD"/>
    <s v="L 9357 UZ"/>
    <n v="5041796824"/>
    <s v="-"/>
    <s v="-"/>
    <d v="2021-10-04T00:00:00"/>
    <n v="1104"/>
    <s v="DEPO GRESIK"/>
    <s v="DEPO GRESIK"/>
    <s v="556-0008698"/>
    <d v="2021-10-05T00:00:00"/>
    <x v="1"/>
    <n v="1104"/>
    <n v="21092400953"/>
    <s v="-"/>
    <n v="6008052385"/>
    <n v="1152"/>
    <n v="0"/>
    <n v="1152"/>
    <s v="DEPO GRESIK"/>
    <s v="-"/>
    <s v="556-0006061"/>
    <d v="2021-10-04T00:00:00"/>
    <n v="48"/>
    <n v="5041797068"/>
    <m/>
    <m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4"/>
  </r>
  <r>
    <x v="0"/>
    <s v="PT. TIRTA INVESTAMA WINONGAN"/>
    <n v="21100101277"/>
    <s v="GLL"/>
    <s v="AHMAD"/>
    <s v="L 9357 UZ"/>
    <n v="5041796824"/>
    <s v="-"/>
    <s v="-"/>
    <d v="2021-10-04T00:00:00"/>
    <n v="24"/>
    <s v="DEPO GRESIK"/>
    <s v="DEPO GRESIK"/>
    <s v="556-0008698"/>
    <d v="2021-10-05T00:00:00"/>
    <x v="2"/>
    <n v="24"/>
    <n v="21092400953"/>
    <s v="-"/>
    <n v="6008052385"/>
    <n v="24"/>
    <n v="0"/>
    <n v="24"/>
    <s v="DEPO GRESIK"/>
    <s v="-"/>
    <s v="556-0006061"/>
    <d v="2021-10-04T00:00:00"/>
    <n v="0"/>
    <n v="5041797068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80"/>
    <s v="GLL"/>
    <s v="MOHAMAD SLAMET"/>
    <s v="N 8544 UV"/>
    <n v="5041797484"/>
    <s v="-"/>
    <s v="-"/>
    <d v="2021-10-04T00:00:00"/>
    <n v="1344"/>
    <s v="DEPO LEGUNDI"/>
    <s v="DEPO LEGUNDI"/>
    <s v="083-0007587"/>
    <d v="2021-10-05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80"/>
    <s v="GLL"/>
    <s v="MOHAMAD SLAMET"/>
    <s v="N 8544 UV"/>
    <n v="5041797484"/>
    <s v="-"/>
    <s v="-"/>
    <d v="2021-10-04T00:00:00"/>
    <n v="1344"/>
    <s v="DEPO LEGUNDI"/>
    <s v="DEPO LEGUNDI"/>
    <s v="083-0007587"/>
    <d v="2021-10-05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s v="21100101280-RETUR"/>
    <s v="GLL"/>
    <s v="MOHAMAD SLAMET"/>
    <s v="N 8544 UV"/>
    <n v="5041797484"/>
    <s v="-"/>
    <s v="-"/>
    <d v="2021-10-04T00:00:00"/>
    <n v="0"/>
    <s v="DEPO LEGUNDI"/>
    <s v="DEPO LEGUNDI"/>
    <s v="083-0007587"/>
    <d v="2021-10-05T00:00:00"/>
    <x v="0"/>
    <n v="0"/>
    <n v="21092400545"/>
    <s v="-"/>
    <n v="6008052408"/>
    <n v="104"/>
    <n v="0"/>
    <n v="104"/>
    <s v="DEPO PROBOLINGGO"/>
    <s v="-"/>
    <s v="889-0004077"/>
    <d v="2021-10-04T00:00:00"/>
    <n v="5"/>
    <n v="5041797923"/>
    <m/>
    <m/>
    <s v="8276767193"/>
    <s v="2050343532"/>
    <s v="8276766666"/>
    <n v="0"/>
    <n v="1024400"/>
    <n v="49250"/>
    <m/>
    <m/>
    <m/>
    <m/>
    <m/>
    <m/>
    <m/>
    <m/>
    <m/>
    <m/>
    <m/>
    <m/>
    <m/>
    <m/>
    <m/>
    <m/>
    <m/>
    <n v="4"/>
  </r>
  <r>
    <x v="1"/>
    <s v="PT. TIRTA INVESTAMA WINONGAN"/>
    <s v="21100101280-RETUR"/>
    <s v="GLL"/>
    <s v="MOHAMAD SLAMET"/>
    <s v="N 8544 UV"/>
    <n v="5041797484"/>
    <s v="-"/>
    <s v="-"/>
    <d v="2021-10-04T00:00:00"/>
    <n v="0"/>
    <s v="DEPO LEGUNDI"/>
    <s v="DEPO LEGUNDI"/>
    <s v="083-0007587"/>
    <d v="2021-10-05T00:00:00"/>
    <x v="1"/>
    <n v="0"/>
    <n v="21092400545"/>
    <s v="-"/>
    <n v="6008052408"/>
    <n v="1440"/>
    <n v="0"/>
    <n v="1440"/>
    <s v="DEPO PROBOLINGGO"/>
    <s v="-"/>
    <s v="889-0004077"/>
    <d v="2021-10-04T00:00:00"/>
    <n v="70"/>
    <n v="5041797923"/>
    <m/>
    <m/>
    <s v="8276767193"/>
    <s v="2050343532"/>
    <s v="8276766666"/>
    <n v="0"/>
    <n v="43200000"/>
    <n v="2100000"/>
    <m/>
    <m/>
    <m/>
    <m/>
    <m/>
    <m/>
    <m/>
    <m/>
    <m/>
    <m/>
    <m/>
    <m/>
    <m/>
    <m/>
    <m/>
    <m/>
    <m/>
    <n v="4"/>
  </r>
  <r>
    <x v="0"/>
    <s v="PT. TIRTA INVESTAMA WINONGAN"/>
    <n v="21100101284"/>
    <s v="GLL"/>
    <s v="BUDI"/>
    <s v="N 8522 UV"/>
    <n v="5041796177"/>
    <s v="-"/>
    <s v="-"/>
    <d v="2021-10-04T00:00:00"/>
    <n v="1344"/>
    <s v="DEPO LEGUNDI"/>
    <s v="DEPO LEGUNDI"/>
    <s v="083-0007583"/>
    <d v="2021-10-05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84"/>
    <s v="GLL"/>
    <s v="BUDI"/>
    <s v="N 8522 UV"/>
    <n v="5041796177"/>
    <s v="-"/>
    <s v="-"/>
    <d v="2021-10-04T00:00:00"/>
    <n v="1344"/>
    <s v="DEPO LEGUNDI"/>
    <s v="DEPO LEGUNDI"/>
    <s v="083-0007583"/>
    <d v="2021-10-05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4"/>
  </r>
  <r>
    <x v="1"/>
    <s v="PT. TIRTA INVESTAMA WINONGAN"/>
    <s v="21100101284-RETUR"/>
    <s v="GLL"/>
    <s v="BUDI"/>
    <s v="N 8522 UV"/>
    <n v="5041796177"/>
    <s v="-"/>
    <s v="-"/>
    <d v="2021-10-04T00:00:00"/>
    <n v="0"/>
    <s v="DEPO LEGUNDI"/>
    <s v="DEPO LEGUNDI"/>
    <s v="083-0007583"/>
    <d v="2021-10-05T00:00:00"/>
    <x v="0"/>
    <n v="0"/>
    <n v="21100100312"/>
    <s v="-"/>
    <n v="6008052068"/>
    <n v="26"/>
    <n v="0"/>
    <n v="26"/>
    <s v="DEPO SUKOREJO"/>
    <s v="-"/>
    <s v="569-0002029"/>
    <d v="2021-10-04T00:00:00"/>
    <n v="0"/>
    <n v="5041795540"/>
    <m/>
    <m/>
    <s v="8276767193"/>
    <s v="2050343532"/>
    <s v="8276766666"/>
    <n v="0"/>
    <n v="256100"/>
    <n v="0"/>
    <m/>
    <m/>
    <m/>
    <m/>
    <m/>
    <m/>
    <m/>
    <m/>
    <m/>
    <m/>
    <m/>
    <m/>
    <m/>
    <m/>
    <m/>
    <m/>
    <m/>
    <n v="4"/>
  </r>
  <r>
    <x v="1"/>
    <s v="PT. TIRTA INVESTAMA WINONGAN"/>
    <s v="21100101284-RETUR"/>
    <s v="GLL"/>
    <s v="BUDI"/>
    <s v="N 8522 UV"/>
    <n v="5041796177"/>
    <s v="-"/>
    <s v="-"/>
    <d v="2021-10-04T00:00:00"/>
    <n v="0"/>
    <s v="DEPO LEGUNDI"/>
    <s v="DEPO LEGUNDI"/>
    <s v="083-0007583"/>
    <d v="2021-10-05T00:00:00"/>
    <x v="1"/>
    <n v="0"/>
    <n v="21100100312"/>
    <s v="-"/>
    <n v="6008052068"/>
    <n v="1344"/>
    <n v="0"/>
    <n v="1344"/>
    <s v="DEPO SUKOREJO"/>
    <s v="-"/>
    <s v="569-0002029"/>
    <d v="2021-10-04T00:00:00"/>
    <n v="65"/>
    <n v="5041795540"/>
    <m/>
    <m/>
    <s v="8276767193"/>
    <s v="2050343532"/>
    <s v="8276766666"/>
    <n v="0"/>
    <n v="40320000"/>
    <n v="1950000"/>
    <m/>
    <m/>
    <m/>
    <m/>
    <m/>
    <m/>
    <m/>
    <m/>
    <m/>
    <m/>
    <m/>
    <m/>
    <m/>
    <m/>
    <m/>
    <m/>
    <m/>
    <n v="4"/>
  </r>
  <r>
    <x v="0"/>
    <s v="PT. TIRTA INVESTAMA WINONGAN"/>
    <n v="21100101285"/>
    <s v="GLL"/>
    <s v="BAMBANG"/>
    <s v="L 8858 UI"/>
    <n v="5041784385"/>
    <s v="-"/>
    <s v="-"/>
    <d v="2021-10-04T00:00:00"/>
    <n v="1104"/>
    <s v="DEPO GRESIK"/>
    <s v="DEPO GRESIK"/>
    <s v="556-0008686"/>
    <d v="2021-10-04T00:00:00"/>
    <x v="0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08744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85"/>
    <s v="GLL"/>
    <s v="BAMBANG"/>
    <s v="L 8858 UI"/>
    <n v="5041784385"/>
    <s v="-"/>
    <s v="-"/>
    <d v="2021-10-04T00:00:00"/>
    <n v="1104"/>
    <s v="DEPO GRESIK"/>
    <s v="DEPO GRESIK"/>
    <s v="556-0008686"/>
    <d v="2021-10-04T00:00:00"/>
    <x v="1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312000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85"/>
    <s v="GLL"/>
    <s v="BAMBANG"/>
    <s v="L 8858 UI"/>
    <n v="5041784385"/>
    <s v="-"/>
    <s v="-"/>
    <d v="2021-10-04T00:00:00"/>
    <n v="24"/>
    <s v="DEPO GRESIK"/>
    <s v="DEPO GRESIK"/>
    <s v="556-0008686"/>
    <d v="2021-10-04T00:00:00"/>
    <x v="2"/>
    <n v="2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4"/>
  </r>
  <r>
    <x v="1"/>
    <s v="PT. TIRTA INVESTAMA WINONGAN"/>
    <s v="21100101285-RETUR"/>
    <s v="GLL"/>
    <s v="BAMBANG"/>
    <s v="L 8858 UI"/>
    <n v="5041784385"/>
    <s v="-"/>
    <s v="-"/>
    <d v="2021-10-04T00:00:00"/>
    <n v="0"/>
    <s v="DEPO GRESIK"/>
    <s v="DEPO GRESIK"/>
    <s v="556-0008686"/>
    <d v="2021-10-04T00:00:00"/>
    <x v="0"/>
    <n v="0"/>
    <n v="21092400537"/>
    <s v="-"/>
    <n v="6008050700"/>
    <n v="18"/>
    <n v="0"/>
    <n v="18"/>
    <s v="DEPO PASURUAN"/>
    <s v="-"/>
    <s v="555-0006429"/>
    <d v="2021-10-04T00:00:00"/>
    <n v="0"/>
    <n v="5041779516"/>
    <m/>
    <m/>
    <s v="8276767193"/>
    <s v="2050343532"/>
    <s v="8276766666"/>
    <n v="0"/>
    <n v="177300"/>
    <n v="0"/>
    <m/>
    <m/>
    <m/>
    <m/>
    <m/>
    <m/>
    <m/>
    <m/>
    <m/>
    <m/>
    <m/>
    <m/>
    <m/>
    <m/>
    <m/>
    <m/>
    <m/>
    <n v="4"/>
  </r>
  <r>
    <x v="1"/>
    <s v="PT. TIRTA INVESTAMA WINONGAN"/>
    <s v="21100101285-RETUR"/>
    <s v="GLL"/>
    <s v="BAMBANG"/>
    <s v="L 8858 UI"/>
    <n v="5041784385"/>
    <s v="-"/>
    <s v="-"/>
    <d v="2021-10-04T00:00:00"/>
    <n v="0"/>
    <s v="DEPO GRESIK"/>
    <s v="DEPO GRESIK"/>
    <s v="556-0008686"/>
    <d v="2021-10-04T00:00:00"/>
    <x v="1"/>
    <n v="0"/>
    <n v="21092400537"/>
    <s v="-"/>
    <n v="6008050700"/>
    <n v="1152"/>
    <n v="0"/>
    <n v="1152"/>
    <s v="DEPO PASURUAN"/>
    <s v="-"/>
    <s v="555-0006429"/>
    <d v="2021-10-04T00:00:00"/>
    <n v="48"/>
    <n v="5041779516"/>
    <m/>
    <m/>
    <s v="8276767193"/>
    <s v="2050343532"/>
    <s v="8276766666"/>
    <n v="0"/>
    <n v="34560000"/>
    <n v="1440000"/>
    <m/>
    <m/>
    <m/>
    <m/>
    <m/>
    <m/>
    <m/>
    <m/>
    <m/>
    <m/>
    <m/>
    <m/>
    <m/>
    <m/>
    <m/>
    <m/>
    <m/>
    <n v="4"/>
  </r>
  <r>
    <x v="1"/>
    <s v="PT. TIRTA INVESTAMA WINONGAN"/>
    <s v="21100101285-RETUR"/>
    <s v="GLL"/>
    <s v="BAMBANG"/>
    <s v="L 8858 UI"/>
    <n v="5041784385"/>
    <s v="-"/>
    <s v="-"/>
    <d v="2021-10-04T00:00:00"/>
    <n v="0"/>
    <s v="DEPO GRESIK"/>
    <s v="DEPO GRESIK"/>
    <s v="556-0008686"/>
    <d v="2021-10-04T00:00:00"/>
    <x v="2"/>
    <n v="0"/>
    <n v="21092400537"/>
    <s v="-"/>
    <n v="6008050700"/>
    <n v="24"/>
    <n v="0"/>
    <n v="24"/>
    <s v="DEPO PASURUAN"/>
    <s v="-"/>
    <s v="555-0006429"/>
    <d v="2021-10-04T00:00:00"/>
    <n v="0"/>
    <n v="5041779516"/>
    <m/>
    <m/>
    <s v="8276767193"/>
    <s v="2050343532"/>
    <s v="8276766666"/>
    <n v="0"/>
    <n v="0"/>
    <n v="0"/>
    <m/>
    <m/>
    <m/>
    <m/>
    <m/>
    <m/>
    <m/>
    <m/>
    <m/>
    <m/>
    <m/>
    <m/>
    <m/>
    <m/>
    <m/>
    <m/>
    <m/>
    <n v="4"/>
  </r>
  <r>
    <x v="0"/>
    <s v="PT. TIRTA INVESTAMA WINONGAN"/>
    <n v="21100101291"/>
    <s v="GLL"/>
    <s v="GATOT"/>
    <s v="N 8548 UV"/>
    <n v="5041784425"/>
    <s v="-"/>
    <s v="-"/>
    <d v="2021-10-04T00:00:00"/>
    <n v="960"/>
    <s v="DEPO MARGOMULYO"/>
    <s v="DEPO MARGOMULYO"/>
    <s v="168-0031656"/>
    <d v="2021-10-04T00:00:00"/>
    <x v="0"/>
    <n v="960"/>
    <n v="21092400965"/>
    <s v="-"/>
    <n v="6008051168"/>
    <n v="18"/>
    <n v="0"/>
    <n v="18"/>
    <s v="DEPO MARGOMULYO"/>
    <s v="-"/>
    <s v="168-0020445"/>
    <d v="2021-10-02T00:00:00"/>
    <n v="0"/>
    <n v="5041786480"/>
    <m/>
    <m/>
    <s v="8276767193"/>
    <s v="2050343559"/>
    <s v="8276767193"/>
    <n v="9456000"/>
    <n v="177300"/>
    <n v="0"/>
    <m/>
    <m/>
    <m/>
    <m/>
    <m/>
    <m/>
    <m/>
    <m/>
    <m/>
    <m/>
    <m/>
    <m/>
    <m/>
    <m/>
    <m/>
    <m/>
    <m/>
    <n v="4"/>
  </r>
  <r>
    <x v="0"/>
    <s v="PT. TIRTA INVESTAMA WINONGAN"/>
    <n v="21100101291"/>
    <s v="GLL"/>
    <s v="GATOT"/>
    <s v="N 8548 UV"/>
    <n v="5041784425"/>
    <s v="-"/>
    <s v="-"/>
    <d v="2021-10-04T00:00:00"/>
    <n v="960"/>
    <s v="DEPO MARGOMULYO"/>
    <s v="DEPO MARGOMULYO"/>
    <s v="168-0031656"/>
    <d v="2021-10-04T00:00:00"/>
    <x v="1"/>
    <n v="960"/>
    <n v="21092400965"/>
    <s v="-"/>
    <n v="6008051168"/>
    <n v="960"/>
    <n v="0"/>
    <n v="960"/>
    <s v="DEPO MARGOMULYO"/>
    <s v="-"/>
    <s v="168-0020445"/>
    <d v="2021-10-02T00:00:00"/>
    <n v="40"/>
    <n v="5041786480"/>
    <m/>
    <m/>
    <s v="8276767193"/>
    <s v="2050343559"/>
    <s v="8276767193"/>
    <n v="28800000"/>
    <n v="28800000"/>
    <n v="1200000"/>
    <m/>
    <m/>
    <m/>
    <m/>
    <m/>
    <m/>
    <m/>
    <m/>
    <m/>
    <m/>
    <m/>
    <m/>
    <m/>
    <m/>
    <m/>
    <m/>
    <m/>
    <n v="4"/>
  </r>
  <r>
    <x v="0"/>
    <s v="PT. TIRTA INVESTAMA WINONGAN"/>
    <n v="21100101291"/>
    <s v="GLL"/>
    <s v="GATOT"/>
    <s v="N 8548 UV"/>
    <n v="5041784425"/>
    <s v="-"/>
    <s v="-"/>
    <d v="2021-10-04T00:00:00"/>
    <n v="20"/>
    <s v="DEPO MARGOMULYO"/>
    <s v="DEPO MARGOMULYO"/>
    <s v="168-0031656"/>
    <d v="2021-10-04T00:00:00"/>
    <x v="2"/>
    <n v="20"/>
    <n v="21092400965"/>
    <s v="-"/>
    <n v="6008051168"/>
    <n v="20"/>
    <n v="0"/>
    <n v="20"/>
    <s v="DEPO MARGOMULYO"/>
    <s v="-"/>
    <s v="168-0020445"/>
    <d v="2021-10-02T00:00:00"/>
    <n v="0"/>
    <n v="5041786480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00133"/>
    <s v="YPS"/>
    <s v="SYAIFUL ARIFIN"/>
    <s v="N 8660 UW"/>
    <n v="5041794956"/>
    <s v="-"/>
    <s v="-"/>
    <d v="2021-10-04T00:00:00"/>
    <n v="1536"/>
    <s v="DEPO SUKOREJO"/>
    <s v="DEPO SUKOREJO"/>
    <s v="569-0002150"/>
    <d v="2021-10-05T00:00:00"/>
    <x v="6"/>
    <n v="1536"/>
    <s v="-"/>
    <s v="-"/>
    <n v="6008051314"/>
    <n v="0"/>
    <n v="0"/>
    <n v="0"/>
    <s v="DEPO SUKOREJO"/>
    <s v="-"/>
    <s v="569-0002031"/>
    <d v="2021-10-05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00133"/>
    <s v="YPS"/>
    <s v="SYAIFUL ARIFIN"/>
    <s v="N 8660 UW"/>
    <n v="5041794956"/>
    <s v="-"/>
    <s v="-"/>
    <d v="2021-10-04T00:00:00"/>
    <n v="30"/>
    <s v="DEPO SUKOREJO"/>
    <s v="DEPO SUKOREJO"/>
    <s v="569-0002150"/>
    <d v="2021-10-05T00:00:00"/>
    <x v="7"/>
    <n v="0"/>
    <s v="-"/>
    <s v="-"/>
    <n v="6008051314"/>
    <n v="0"/>
    <n v="0"/>
    <n v="0"/>
    <s v="DEPO SUKOREJO"/>
    <s v="-"/>
    <s v="569-0002031"/>
    <d v="2021-10-05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00133"/>
    <s v="YPS"/>
    <s v="SYAIFUL ARIFIN"/>
    <s v="N 8660 UW"/>
    <n v="5041794956"/>
    <s v="-"/>
    <s v="-"/>
    <d v="2021-10-04T00:00:00"/>
    <n v="32"/>
    <s v="DEPO SUKOREJO"/>
    <s v="DEPO SUKOREJO"/>
    <s v="569-0002150"/>
    <d v="2021-10-05T00:00:00"/>
    <x v="4"/>
    <n v="32"/>
    <s v="-"/>
    <s v="-"/>
    <n v="6008051314"/>
    <n v="32"/>
    <n v="0"/>
    <n v="32"/>
    <s v="DEPO SUKOREJO"/>
    <s v="-"/>
    <s v="569-0002031"/>
    <d v="2021-10-05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4"/>
  </r>
  <r>
    <x v="1"/>
    <s v="PT. TIRTA INVESTAMA PANDAAN"/>
    <n v="21100110683"/>
    <s v="SUTERA JAYA"/>
    <s v="ANGGA (SUTERA JAYA)"/>
    <s v="Z 9009 HD"/>
    <n v="5041792464"/>
    <s v="-"/>
    <s v="-"/>
    <d v="2021-10-04T00:00:00"/>
    <n v="528"/>
    <s v="DEPO JEMBER"/>
    <s v="DEPO JEMBER"/>
    <s v="369-0005700"/>
    <d v="2021-10-05T00:00:00"/>
    <x v="15"/>
    <n v="52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178992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10683"/>
    <s v="SUTERA JAYA"/>
    <s v="ANGGA (SUTERA JAYA)"/>
    <s v="Z 9009 HD"/>
    <n v="5041792464"/>
    <s v="-"/>
    <s v="-"/>
    <d v="2021-10-04T00:00:00"/>
    <n v="176"/>
    <s v="DEPO JEMBER"/>
    <s v="DEPO JEMBER"/>
    <s v="369-0005700"/>
    <d v="2021-10-05T00:00:00"/>
    <x v="16"/>
    <n v="176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9664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10683"/>
    <s v="SUTERA JAYA"/>
    <s v="ANGGA (SUTERA JAYA)"/>
    <s v="Z 9009 HD"/>
    <n v="5041792464"/>
    <s v="-"/>
    <s v="-"/>
    <d v="2021-10-04T00:00:00"/>
    <n v="176"/>
    <s v="DEPO JEMBER"/>
    <s v="DEPO JEMBER"/>
    <s v="369-0005700"/>
    <d v="2021-10-05T00:00:00"/>
    <x v="17"/>
    <n v="176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9664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400132"/>
    <s v="CEMERLANG JAYA EXPRESS"/>
    <s v="YUDI"/>
    <s v="N 8187 DC"/>
    <n v="5041791902"/>
    <s v="-"/>
    <s v="-"/>
    <d v="2021-10-04T00:00:00"/>
    <n v="264"/>
    <s v="DEPO PASURUAN"/>
    <s v="DEPO PASURUAN"/>
    <s v="555-0008754"/>
    <d v="2021-10-05T00:00:00"/>
    <x v="17"/>
    <n v="264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89496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400132"/>
    <s v="CEMERLANG JAYA EXPRESS"/>
    <s v="YUDI"/>
    <s v="N 8187 DC"/>
    <n v="5041791902"/>
    <s v="-"/>
    <s v="-"/>
    <d v="2021-10-04T00:00:00"/>
    <n v="264"/>
    <s v="DEPO PASURUAN"/>
    <s v="DEPO PASURUAN"/>
    <s v="555-0008754"/>
    <d v="2021-10-05T00:00:00"/>
    <x v="16"/>
    <n v="264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89496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400132"/>
    <s v="CEMERLANG JAYA EXPRESS"/>
    <s v="YUDI"/>
    <s v="N 8187 DC"/>
    <n v="5041791902"/>
    <s v="-"/>
    <s v="-"/>
    <d v="2021-10-04T00:00:00"/>
    <n v="176"/>
    <s v="DEPO PASURUAN"/>
    <s v="DEPO PASURUAN"/>
    <s v="555-0008754"/>
    <d v="2021-10-05T00:00:00"/>
    <x v="18"/>
    <n v="176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9664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400132"/>
    <s v="CEMERLANG JAYA EXPRESS"/>
    <s v="YUDI"/>
    <s v="N 8187 DC"/>
    <n v="5041791902"/>
    <s v="-"/>
    <s v="-"/>
    <d v="2021-10-04T00:00:00"/>
    <n v="125"/>
    <s v="DEPO PASURUAN"/>
    <s v="DEPO PASURUAN"/>
    <s v="555-0008754"/>
    <d v="2021-10-05T00:00:00"/>
    <x v="19"/>
    <n v="12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2875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400132"/>
    <s v="CEMERLANG JAYA EXPRESS"/>
    <s v="YUDI"/>
    <s v="N 8187 DC"/>
    <n v="5041791902"/>
    <s v="-"/>
    <s v="-"/>
    <d v="2021-10-04T00:00:00"/>
    <n v="88"/>
    <s v="DEPO PASURUAN"/>
    <s v="DEPO PASURUAN"/>
    <s v="555-0008754"/>
    <d v="2021-10-05T00:00:00"/>
    <x v="15"/>
    <n v="8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9832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07275"/>
    <s v="CEMERLANG JAYA EXPRESS"/>
    <s v="SAIFUL"/>
    <s v="B 9649 KCF"/>
    <n v="5041793198"/>
    <s v="-"/>
    <s v="-"/>
    <d v="2021-10-04T00:00:00"/>
    <n v="528"/>
    <s v="DEPO BANYUWANGI"/>
    <s v="DEPO BANYUWANGI"/>
    <s v="080-0002954"/>
    <d v="2021-10-05T00:00:00"/>
    <x v="15"/>
    <n v="52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178992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07275"/>
    <s v="CEMERLANG JAYA EXPRESS"/>
    <s v="SAIFUL"/>
    <s v="B 9649 KCF"/>
    <n v="5041793198"/>
    <s v="-"/>
    <s v="-"/>
    <d v="2021-10-04T00:00:00"/>
    <n v="88"/>
    <s v="DEPO BANYUWANGI"/>
    <s v="DEPO BANYUWANGI"/>
    <s v="080-0002954"/>
    <d v="2021-10-05T00:00:00"/>
    <x v="16"/>
    <n v="8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9832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07275"/>
    <s v="CEMERLANG JAYA EXPRESS"/>
    <s v="SAIFUL"/>
    <s v="B 9649 KCF"/>
    <n v="5041793198"/>
    <s v="-"/>
    <s v="-"/>
    <d v="2021-10-04T00:00:00"/>
    <n v="176"/>
    <s v="DEPO BANYUWANGI"/>
    <s v="DEPO BANYUWANGI"/>
    <s v="080-0002954"/>
    <d v="2021-10-05T00:00:00"/>
    <x v="17"/>
    <n v="176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966400"/>
    <n v="0"/>
    <n v="0"/>
    <m/>
    <m/>
    <m/>
    <m/>
    <m/>
    <m/>
    <m/>
    <m/>
    <m/>
    <m/>
    <m/>
    <m/>
    <m/>
    <m/>
    <m/>
    <m/>
    <m/>
    <n v="4"/>
  </r>
  <r>
    <x v="1"/>
    <s v="PT. TIRTA INVESTAMA PANDAAN"/>
    <n v="21100107275"/>
    <s v="CEMERLANG JAYA EXPRESS"/>
    <s v="SAIFUL"/>
    <s v="B 9649 KCF"/>
    <n v="5041793198"/>
    <s v="-"/>
    <s v="-"/>
    <d v="2021-10-04T00:00:00"/>
    <n v="88"/>
    <s v="DEPO BANYUWANGI"/>
    <s v="DEPO BANYUWANGI"/>
    <s v="080-0002954"/>
    <d v="2021-10-05T00:00:00"/>
    <x v="18"/>
    <n v="8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98320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168"/>
    <s v="YPS"/>
    <s v="EDY SUKIRNO ( PDN )"/>
    <s v="L 9609 UX"/>
    <n v="5041795183"/>
    <s v="-"/>
    <s v="-"/>
    <d v="2021-10-04T00:00:00"/>
    <n v="1536"/>
    <s v="DEPO LEGUNDI"/>
    <s v="DEPO LEGUNDI"/>
    <s v="083-0007591"/>
    <d v="2021-10-05T00:00:00"/>
    <x v="6"/>
    <n v="1536"/>
    <s v="R.S"/>
    <s v="-"/>
    <n v="6008052654"/>
    <n v="0"/>
    <n v="0"/>
    <n v="0"/>
    <s v="DEPO LEGUNDI"/>
    <s v="-"/>
    <s v="083-0006360"/>
    <d v="2021-10-05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168"/>
    <s v="YPS"/>
    <s v="EDY SUKIRNO ( PDN )"/>
    <s v="L 9609 UX"/>
    <n v="5041795183"/>
    <s v="-"/>
    <s v="-"/>
    <d v="2021-10-04T00:00:00"/>
    <n v="30"/>
    <s v="DEPO LEGUNDI"/>
    <s v="DEPO LEGUNDI"/>
    <s v="083-0007591"/>
    <d v="2021-10-05T00:00:00"/>
    <x v="7"/>
    <n v="0"/>
    <s v="R.S"/>
    <s v="-"/>
    <n v="6008052654"/>
    <n v="0"/>
    <n v="0"/>
    <n v="0"/>
    <s v="DEPO LEGUNDI"/>
    <s v="-"/>
    <s v="083-0006360"/>
    <d v="2021-10-05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168"/>
    <s v="YPS"/>
    <s v="EDY SUKIRNO ( PDN )"/>
    <s v="L 9609 UX"/>
    <n v="5041795183"/>
    <s v="-"/>
    <s v="-"/>
    <d v="2021-10-04T00:00:00"/>
    <n v="32"/>
    <s v="DEPO LEGUNDI"/>
    <s v="DEPO LEGUNDI"/>
    <s v="083-0007591"/>
    <d v="2021-10-05T00:00:00"/>
    <x v="4"/>
    <n v="32"/>
    <s v="R.S"/>
    <s v="-"/>
    <n v="6008052654"/>
    <n v="32"/>
    <n v="0"/>
    <n v="32"/>
    <s v="DEPO LEGUNDI"/>
    <s v="-"/>
    <s v="083-0006360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4"/>
  </r>
  <r>
    <x v="0"/>
    <s v="PT. TIRTA INVESTAMA PANDAAN"/>
    <n v="21100101166"/>
    <s v="YPS"/>
    <s v="ANANG S"/>
    <s v="N 8033 UV"/>
    <n v="5041794503"/>
    <s v="-"/>
    <s v="-"/>
    <d v="2021-10-04T00:00:00"/>
    <n v="1536"/>
    <s v="DEPO MARGOMULYO"/>
    <s v="DEPO MARGOMULYO"/>
    <s v="168-0031667"/>
    <d v="2021-10-05T00:00:00"/>
    <x v="6"/>
    <n v="1536"/>
    <s v="-"/>
    <s v="-"/>
    <n v="6008050237"/>
    <n v="0"/>
    <n v="0"/>
    <n v="0"/>
    <s v="DEPO MARGOMULYO"/>
    <s v="-"/>
    <s v="168-0020463"/>
    <d v="2021-10-05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166"/>
    <s v="YPS"/>
    <s v="ANANG S"/>
    <s v="N 8033 UV"/>
    <n v="5041794503"/>
    <s v="-"/>
    <s v="-"/>
    <d v="2021-10-04T00:00:00"/>
    <n v="30"/>
    <s v="DEPO MARGOMULYO"/>
    <s v="DEPO MARGOMULYO"/>
    <s v="168-0031667"/>
    <d v="2021-10-05T00:00:00"/>
    <x v="7"/>
    <n v="0"/>
    <s v="-"/>
    <s v="-"/>
    <n v="6008050237"/>
    <n v="0"/>
    <n v="0"/>
    <n v="0"/>
    <s v="DEPO MARGOMULYO"/>
    <s v="-"/>
    <s v="168-0020463"/>
    <d v="2021-10-05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166"/>
    <s v="YPS"/>
    <s v="ANANG S"/>
    <s v="N 8033 UV"/>
    <n v="5041794503"/>
    <s v="-"/>
    <s v="-"/>
    <d v="2021-10-04T00:00:00"/>
    <n v="32"/>
    <s v="DEPO MARGOMULYO"/>
    <s v="DEPO MARGOMULYO"/>
    <s v="168-0031667"/>
    <d v="2021-10-05T00:00:00"/>
    <x v="4"/>
    <n v="32"/>
    <s v="-"/>
    <s v="-"/>
    <n v="6008050237"/>
    <n v="32"/>
    <n v="0"/>
    <n v="32"/>
    <s v="DEPO MARGOMULYO"/>
    <s v="-"/>
    <s v="168-0020463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4"/>
  </r>
  <r>
    <x v="0"/>
    <s v="PT. TIRTA INVESTAMA PANDAAN"/>
    <n v="21100101167"/>
    <s v="G-NPP"/>
    <s v="RONI"/>
    <s v="L 9613 UX"/>
    <n v="5041792690"/>
    <s v="-"/>
    <s v="-"/>
    <d v="2021-10-04T00:00:00"/>
    <n v="1536"/>
    <s v="DEPO MARGOMULYO"/>
    <s v="DEPO MARGOMULYO"/>
    <s v="168-0031670"/>
    <d v="2021-10-05T00:00:00"/>
    <x v="6"/>
    <n v="1536"/>
    <s v="-"/>
    <s v="-"/>
    <n v="6008052889"/>
    <n v="0"/>
    <n v="0"/>
    <n v="0"/>
    <s v="DEPO MARGOMULYO"/>
    <s v="-"/>
    <s v="168-0020465"/>
    <d v="2021-10-05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167"/>
    <s v="G-NPP"/>
    <s v="RONI"/>
    <s v="L 9613 UX"/>
    <n v="5041792690"/>
    <s v="-"/>
    <s v="-"/>
    <d v="2021-10-04T00:00:00"/>
    <n v="30"/>
    <s v="DEPO MARGOMULYO"/>
    <s v="DEPO MARGOMULYO"/>
    <s v="168-0031670"/>
    <d v="2021-10-05T00:00:00"/>
    <x v="7"/>
    <n v="0"/>
    <s v="-"/>
    <s v="-"/>
    <n v="6008052889"/>
    <n v="0"/>
    <n v="0"/>
    <n v="0"/>
    <s v="DEPO MARGOMULYO"/>
    <s v="-"/>
    <s v="168-0020465"/>
    <d v="2021-10-05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167"/>
    <s v="G-NPP"/>
    <s v="RONI"/>
    <s v="L 9613 UX"/>
    <n v="5041792690"/>
    <s v="-"/>
    <s v="-"/>
    <d v="2021-10-04T00:00:00"/>
    <n v="32"/>
    <s v="DEPO MARGOMULYO"/>
    <s v="DEPO MARGOMULYO"/>
    <s v="168-0031670"/>
    <d v="2021-10-05T00:00:00"/>
    <x v="4"/>
    <n v="32"/>
    <s v="-"/>
    <s v="-"/>
    <n v="6008052889"/>
    <n v="32"/>
    <n v="0"/>
    <n v="32"/>
    <s v="DEPO MARGOMULYO"/>
    <s v="-"/>
    <s v="168-0020465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4"/>
  </r>
  <r>
    <x v="0"/>
    <s v="PT. TIRTA INVESTAMA PANDAAN"/>
    <n v="21100101344"/>
    <s v="YPS"/>
    <s v="TONI"/>
    <s v="N 8611 UW"/>
    <n v="5041792692"/>
    <s v="-"/>
    <s v="-"/>
    <d v="2021-10-04T00:00:00"/>
    <n v="1280"/>
    <s v="DEPO BALONG PANGGANG"/>
    <s v="DEPO BALONG PANGGANG"/>
    <s v="088-0002310"/>
    <d v="2021-10-05T00:00:00"/>
    <x v="5"/>
    <n v="1280"/>
    <s v="-"/>
    <s v="-"/>
    <n v="6008049629"/>
    <n v="0"/>
    <n v="0"/>
    <n v="0"/>
    <s v="DEPO BALONG PANGGANG"/>
    <s v="-"/>
    <s v="088-0002260"/>
    <d v="2021-10-05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344"/>
    <s v="YPS"/>
    <s v="TONI"/>
    <s v="N 8611 UW"/>
    <n v="5041792692"/>
    <s v="-"/>
    <s v="-"/>
    <d v="2021-10-04T00:00:00"/>
    <n v="32"/>
    <s v="DEPO BALONG PANGGANG"/>
    <s v="DEPO BALONG PANGGANG"/>
    <s v="088-0002310"/>
    <d v="2021-10-05T00:00:00"/>
    <x v="4"/>
    <n v="32"/>
    <s v="-"/>
    <s v="-"/>
    <n v="6008049629"/>
    <n v="32"/>
    <n v="0"/>
    <n v="32"/>
    <s v="DEPO BALONG PANGGANG"/>
    <s v="-"/>
    <s v="088-0002260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4"/>
  </r>
  <r>
    <x v="0"/>
    <s v="PT. TIRTA INVESTAMA PANDAAN"/>
    <n v="21100101343"/>
    <s v="YPS"/>
    <s v="ZEMY SAPTOPO"/>
    <s v="L 8211 UT"/>
    <n v="5041793969"/>
    <s v="-"/>
    <s v="-"/>
    <d v="2021-10-04T00:00:00"/>
    <n v="1280"/>
    <s v="DEPO PANCENG"/>
    <s v="DEPO PANCENG"/>
    <s v="169-0001657"/>
    <d v="2021-10-05T00:00:00"/>
    <x v="5"/>
    <n v="1280"/>
    <s v="-"/>
    <s v="-"/>
    <n v="6008053366"/>
    <n v="0"/>
    <n v="0"/>
    <n v="0"/>
    <s v="DEPO PANCENG"/>
    <s v="-"/>
    <s v="169-0001595"/>
    <d v="2021-10-05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343"/>
    <s v="YPS"/>
    <s v="ZEMY SAPTOPO"/>
    <s v="L 8211 UT"/>
    <n v="5041793969"/>
    <s v="-"/>
    <s v="-"/>
    <d v="2021-10-04T00:00:00"/>
    <n v="32"/>
    <s v="DEPO PANCENG"/>
    <s v="DEPO PANCENG"/>
    <s v="169-0001657"/>
    <d v="2021-10-05T00:00:00"/>
    <x v="4"/>
    <n v="32"/>
    <s v="-"/>
    <s v="-"/>
    <n v="6008053366"/>
    <n v="32"/>
    <n v="0"/>
    <n v="32"/>
    <s v="DEPO PANCENG"/>
    <s v="-"/>
    <s v="169-0001595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4"/>
  </r>
  <r>
    <x v="3"/>
    <s v="PT. TIRTA INVESTAMA PANDAAN"/>
    <n v="21100104187"/>
    <s v="YPS"/>
    <s v="SULAIMAN SULE"/>
    <s v="L 9359 UZ"/>
    <n v="5041791994"/>
    <s v="-"/>
    <s v="-"/>
    <d v="2021-10-04T00:00:00"/>
    <n v="1120"/>
    <s v="GUDANG CARAT MJS"/>
    <s v="GUDANG CARAT MJS"/>
    <n v="19690"/>
    <d v="2021-10-05T00:00:00"/>
    <x v="3"/>
    <n v="1120"/>
    <s v="-"/>
    <s v="-"/>
    <n v="6008048580"/>
    <n v="0"/>
    <n v="0"/>
    <n v="0"/>
    <s v="GUDANG CARAT MJS"/>
    <s v="-"/>
    <n v="33939"/>
    <d v="2021-10-05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4"/>
  </r>
  <r>
    <x v="3"/>
    <s v="PT. TIRTA INVESTAMA PANDAAN"/>
    <n v="21100104187"/>
    <s v="YPS"/>
    <s v="SULAIMAN SULE"/>
    <s v="L 9359 UZ"/>
    <n v="5041791994"/>
    <s v="-"/>
    <s v="-"/>
    <d v="2021-10-04T00:00:00"/>
    <n v="16"/>
    <s v="GUDANG CARAT MJS"/>
    <s v="GUDANG CARAT MJS"/>
    <n v="19690"/>
    <d v="2021-10-05T00:00:00"/>
    <x v="4"/>
    <n v="16"/>
    <s v="-"/>
    <s v="-"/>
    <n v="6008048580"/>
    <n v="16"/>
    <n v="0"/>
    <n v="16"/>
    <s v="GUDANG CARAT MJS"/>
    <s v="-"/>
    <n v="33939"/>
    <d v="2021-10-05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4"/>
  </r>
  <r>
    <x v="3"/>
    <s v="PT. TIRTA INVESTAMA PANDAAN"/>
    <n v="21100104188"/>
    <s v="YPS"/>
    <s v="KHOIRUL UMAR"/>
    <s v="N 8653 UW"/>
    <n v="5041798279"/>
    <s v="-"/>
    <s v="-"/>
    <d v="2021-10-04T00:00:00"/>
    <n v="1120"/>
    <s v="GUDANG CARAT MJS"/>
    <s v="GUDANG CARAT MJS"/>
    <n v="19684"/>
    <d v="2021-10-05T00:00:00"/>
    <x v="3"/>
    <n v="1120"/>
    <s v="-"/>
    <s v="-"/>
    <n v="6008051658"/>
    <n v="0"/>
    <n v="0"/>
    <n v="0"/>
    <s v="GUDANG CARAT MJS"/>
    <s v="-"/>
    <n v="33922"/>
    <d v="2021-10-05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4"/>
  </r>
  <r>
    <x v="3"/>
    <s v="PT. TIRTA INVESTAMA PANDAAN"/>
    <n v="21100104188"/>
    <s v="YPS"/>
    <s v="KHOIRUL UMAR"/>
    <s v="N 8653 UW"/>
    <n v="5041798279"/>
    <s v="-"/>
    <s v="-"/>
    <d v="2021-10-04T00:00:00"/>
    <n v="16"/>
    <s v="GUDANG CARAT MJS"/>
    <s v="GUDANG CARAT MJS"/>
    <n v="19684"/>
    <d v="2021-10-05T00:00:00"/>
    <x v="4"/>
    <n v="16"/>
    <s v="-"/>
    <s v="-"/>
    <n v="6008051658"/>
    <n v="16"/>
    <n v="0"/>
    <n v="16"/>
    <s v="GUDANG CARAT MJS"/>
    <s v="-"/>
    <n v="33922"/>
    <d v="2021-10-05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4"/>
  </r>
  <r>
    <x v="3"/>
    <s v="PT. TIRTA INVESTAMA PANDAAN"/>
    <n v="21100104191"/>
    <s v="YPS"/>
    <s v="HUMAIDI"/>
    <s v="N 8545 UV"/>
    <n v="5041793190"/>
    <s v="-"/>
    <s v="-"/>
    <d v="2021-10-04T00:00:00"/>
    <n v="1120"/>
    <s v="DEPO MAKMUR JAYA SUGIHARTO"/>
    <s v="DEPO MAKMUR JAYA SUGIHARTO"/>
    <s v="575-0008158"/>
    <d v="2021-10-05T00:00:00"/>
    <x v="3"/>
    <n v="1120"/>
    <s v="-"/>
    <s v="-"/>
    <n v="6008045874"/>
    <n v="0"/>
    <n v="0"/>
    <n v="0"/>
    <s v="DEPO MAKMUR JAYA SUGIHARTO"/>
    <s v="-"/>
    <s v="575-0007466"/>
    <d v="2021-10-05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4"/>
  </r>
  <r>
    <x v="3"/>
    <s v="PT. TIRTA INVESTAMA PANDAAN"/>
    <n v="21100104191"/>
    <s v="YPS"/>
    <s v="HUMAIDI"/>
    <s v="N 8545 UV"/>
    <n v="5041793190"/>
    <s v="-"/>
    <s v="-"/>
    <d v="2021-10-04T00:00:00"/>
    <n v="16"/>
    <s v="DEPO MAKMUR JAYA SUGIHARTO"/>
    <s v="DEPO MAKMUR JAYA SUGIHARTO"/>
    <s v="575-0008158"/>
    <d v="2021-10-05T00:00:00"/>
    <x v="4"/>
    <n v="16"/>
    <s v="-"/>
    <s v="-"/>
    <n v="6008045874"/>
    <n v="16"/>
    <n v="0"/>
    <n v="16"/>
    <s v="DEPO MAKMUR JAYA SUGIHARTO"/>
    <s v="-"/>
    <s v="575-0007466"/>
    <d v="2021-10-05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4"/>
  </r>
  <r>
    <x v="3"/>
    <s v="PT. TIRTA INVESTAMA PANDAAN"/>
    <n v="21100104189"/>
    <s v="YPS"/>
    <s v="ZAINUL ARIFIN"/>
    <s v="N 8503 UV"/>
    <n v="5041796121"/>
    <s v="-"/>
    <s v="-"/>
    <d v="2021-10-04T00:00:00"/>
    <n v="1120"/>
    <s v="DEPO MAKMUR JAYA SUGIHARTO"/>
    <s v="DEPO MAKMUR JAYA SUGIHARTO"/>
    <s v="575-0008159"/>
    <d v="2021-10-05T00:00:00"/>
    <x v="3"/>
    <n v="1120"/>
    <s v="-"/>
    <s v="-"/>
    <n v="6008051963"/>
    <n v="0"/>
    <n v="0"/>
    <n v="0"/>
    <s v="DEPO MAKMUR JAYA SUGIHARTO"/>
    <s v="-"/>
    <s v="575-0007467"/>
    <d v="2021-10-05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4"/>
  </r>
  <r>
    <x v="3"/>
    <s v="PT. TIRTA INVESTAMA PANDAAN"/>
    <n v="21100104189"/>
    <s v="YPS"/>
    <s v="ZAINUL ARIFIN"/>
    <s v="N 8503 UV"/>
    <n v="5041796121"/>
    <s v="-"/>
    <s v="-"/>
    <d v="2021-10-04T00:00:00"/>
    <n v="16"/>
    <s v="DEPO MAKMUR JAYA SUGIHARTO"/>
    <s v="DEPO MAKMUR JAYA SUGIHARTO"/>
    <s v="575-0008159"/>
    <d v="2021-10-05T00:00:00"/>
    <x v="4"/>
    <n v="16"/>
    <s v="-"/>
    <s v="-"/>
    <n v="6008051963"/>
    <n v="16"/>
    <n v="0"/>
    <n v="16"/>
    <s v="DEPO MAKMUR JAYA SUGIHARTO"/>
    <s v="-"/>
    <s v="575-0007467"/>
    <d v="2021-10-05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4"/>
  </r>
  <r>
    <x v="3"/>
    <s v="PT. TIRTA INVESTAMA PANDAAN"/>
    <n v="21100104190"/>
    <s v="YPS"/>
    <s v="MISDI"/>
    <s v="N 9967 UW"/>
    <n v="5041788637"/>
    <s v="-"/>
    <s v="-"/>
    <d v="2021-10-04T00:00:00"/>
    <n v="1120"/>
    <s v="GUDANG CARAT MJS"/>
    <s v="GUDANG CARAT MJS"/>
    <n v="19689"/>
    <d v="2021-10-05T00:00:00"/>
    <x v="3"/>
    <n v="1120"/>
    <s v="-"/>
    <s v="-"/>
    <n v="6008049912"/>
    <n v="0"/>
    <n v="0"/>
    <n v="0"/>
    <s v="GUDANG CARAT MJS"/>
    <s v="-"/>
    <n v="33936"/>
    <d v="2021-10-05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4"/>
  </r>
  <r>
    <x v="3"/>
    <s v="PT. TIRTA INVESTAMA PANDAAN"/>
    <n v="21100104190"/>
    <s v="YPS"/>
    <s v="MISDI"/>
    <s v="N 9967 UW"/>
    <n v="5041788637"/>
    <s v="-"/>
    <s v="-"/>
    <d v="2021-10-04T00:00:00"/>
    <n v="16"/>
    <s v="GUDANG CARAT MJS"/>
    <s v="GUDANG CARAT MJS"/>
    <n v="19689"/>
    <d v="2021-10-05T00:00:00"/>
    <x v="4"/>
    <n v="16"/>
    <s v="-"/>
    <s v="-"/>
    <n v="6008049912"/>
    <n v="16"/>
    <n v="0"/>
    <n v="16"/>
    <s v="GUDANG CARAT MJS"/>
    <s v="-"/>
    <n v="33936"/>
    <d v="2021-10-05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4"/>
  </r>
  <r>
    <x v="3"/>
    <s v="PT. TIRTA INVESTAMA PANDAAN"/>
    <n v="21100104186"/>
    <s v="YPS"/>
    <s v="ZAINUL ARIF"/>
    <s v="L 9346 UZ"/>
    <n v="5041794060"/>
    <s v="-"/>
    <s v="-"/>
    <d v="2021-10-04T00:00:00"/>
    <n v="1120"/>
    <s v="GUDANG CARAT MJS"/>
    <s v="GUDANG CARAT MJS"/>
    <n v="19688"/>
    <d v="2021-10-05T00:00:00"/>
    <x v="3"/>
    <n v="1120"/>
    <s v="-"/>
    <s v="-"/>
    <n v="6008049748"/>
    <n v="0"/>
    <n v="0"/>
    <n v="0"/>
    <s v="GUDANG CARAT MJS"/>
    <s v="-"/>
    <n v="33935"/>
    <d v="2021-10-05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4"/>
  </r>
  <r>
    <x v="3"/>
    <s v="PT. TIRTA INVESTAMA PANDAAN"/>
    <n v="21100104186"/>
    <s v="YPS"/>
    <s v="ZAINUL ARIF"/>
    <s v="L 9346 UZ"/>
    <n v="5041794060"/>
    <s v="-"/>
    <s v="-"/>
    <d v="2021-10-04T00:00:00"/>
    <n v="16"/>
    <s v="GUDANG CARAT MJS"/>
    <s v="GUDANG CARAT MJS"/>
    <n v="19688"/>
    <d v="2021-10-05T00:00:00"/>
    <x v="4"/>
    <n v="16"/>
    <s v="-"/>
    <s v="-"/>
    <n v="6008049748"/>
    <n v="16"/>
    <n v="0"/>
    <n v="16"/>
    <s v="GUDANG CARAT MJS"/>
    <s v="-"/>
    <n v="33935"/>
    <d v="2021-10-05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4"/>
  </r>
  <r>
    <x v="3"/>
    <s v="PT. TIRTA INVESTAMA PANDAAN"/>
    <n v="21100104184"/>
    <s v="YPS"/>
    <s v="EKO JAYANTO"/>
    <s v="N 8576 UV"/>
    <n v="5041792377"/>
    <s v="-"/>
    <s v="-"/>
    <d v="2021-10-04T00:00:00"/>
    <n v="1120"/>
    <s v="GUDANG CARAT MJS"/>
    <s v="GUDANG CARAT MJS"/>
    <n v="19685"/>
    <d v="2021-10-05T00:00:00"/>
    <x v="3"/>
    <n v="1120"/>
    <s v="-"/>
    <s v="-"/>
    <n v="6008047638"/>
    <n v="0"/>
    <n v="0"/>
    <n v="0"/>
    <s v="GUDANG CARAT MJS"/>
    <s v="-"/>
    <n v="33928"/>
    <d v="2021-10-05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4"/>
  </r>
  <r>
    <x v="3"/>
    <s v="PT. TIRTA INVESTAMA PANDAAN"/>
    <n v="21100104184"/>
    <s v="YPS"/>
    <s v="EKO JAYANTO"/>
    <s v="N 8576 UV"/>
    <n v="5041792377"/>
    <s v="-"/>
    <s v="-"/>
    <d v="2021-10-04T00:00:00"/>
    <n v="16"/>
    <s v="GUDANG CARAT MJS"/>
    <s v="GUDANG CARAT MJS"/>
    <n v="19685"/>
    <d v="2021-10-05T00:00:00"/>
    <x v="4"/>
    <n v="16"/>
    <s v="-"/>
    <s v="-"/>
    <n v="6008047638"/>
    <n v="16"/>
    <n v="0"/>
    <n v="16"/>
    <s v="GUDANG CARAT MJS"/>
    <s v="-"/>
    <n v="33928"/>
    <d v="2021-10-05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4"/>
  </r>
  <r>
    <x v="2"/>
    <s v="PT. TIRTA INVESTAMA PANDAAN"/>
    <n v="21100103890"/>
    <s v="YPS"/>
    <s v="IMAM"/>
    <s v="B 9731 WG"/>
    <n v="5041796750"/>
    <s v="-"/>
    <s v="-"/>
    <d v="2021-10-04T00:00:00"/>
    <n v="1120"/>
    <s v="DEPO PUTRA SEJATI"/>
    <s v="DEPO PUTRA SEJATI"/>
    <s v="557-0014309"/>
    <d v="2021-10-05T00:00:00"/>
    <x v="3"/>
    <n v="1120"/>
    <s v="-"/>
    <s v="-"/>
    <n v="6008052189"/>
    <n v="0"/>
    <n v="0"/>
    <n v="0"/>
    <s v="DEPO PUTRA SEJATI"/>
    <s v="-"/>
    <s v="557-0012841"/>
    <d v="2021-10-05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4"/>
  </r>
  <r>
    <x v="2"/>
    <s v="PT. TIRTA INVESTAMA PANDAAN"/>
    <n v="21100103890"/>
    <s v="YPS"/>
    <s v="IMAM"/>
    <s v="B 9731 WG"/>
    <n v="5041796750"/>
    <s v="-"/>
    <s v="-"/>
    <d v="2021-10-04T00:00:00"/>
    <n v="16"/>
    <s v="DEPO PUTRA SEJATI"/>
    <s v="DEPO PUTRA SEJATI"/>
    <s v="557-0014309"/>
    <d v="2021-10-05T00:00:00"/>
    <x v="4"/>
    <n v="16"/>
    <s v="-"/>
    <s v="-"/>
    <n v="6008052189"/>
    <n v="16"/>
    <n v="0"/>
    <n v="16"/>
    <s v="DEPO PUTRA SEJATI"/>
    <s v="-"/>
    <s v="557-0012841"/>
    <d v="2021-10-05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4"/>
  </r>
  <r>
    <x v="0"/>
    <s v="PT. TIRTA INVESTAMA PANDAAN"/>
    <n v="21100101381"/>
    <s v="GLL"/>
    <s v="AGUS"/>
    <s v="L 9356 UZ"/>
    <n v="5041796938"/>
    <s v="-"/>
    <s v="-"/>
    <d v="2021-10-04T00:00:00"/>
    <n v="1104"/>
    <s v="DEPO MARGOMULYO"/>
    <s v="DEPO MARGOMULYO"/>
    <s v="168-0031666"/>
    <d v="2021-10-05T00:00:00"/>
    <x v="0"/>
    <n v="1104"/>
    <n v="21092400915"/>
    <s v="-"/>
    <n v="6008054808"/>
    <n v="24"/>
    <n v="0"/>
    <n v="24"/>
    <s v="DEPO MARGOMULYO"/>
    <s v="-"/>
    <s v="168-0020452"/>
    <d v="2021-10-02T00:00:00"/>
    <n v="2"/>
    <n v="5041798481"/>
    <s v="168-0031665"/>
    <d v="2021-10-05T00:00:00"/>
    <s v="8276767193"/>
    <s v="2050343559"/>
    <s v="8276767193"/>
    <n v="10874400"/>
    <n v="236400"/>
    <n v="19700"/>
    <m/>
    <m/>
    <m/>
    <m/>
    <m/>
    <m/>
    <m/>
    <m/>
    <m/>
    <m/>
    <m/>
    <m/>
    <m/>
    <m/>
    <m/>
    <m/>
    <m/>
    <n v="4"/>
  </r>
  <r>
    <x v="0"/>
    <s v="PT. TIRTA INVESTAMA PANDAAN"/>
    <n v="21100101381"/>
    <s v="GLL"/>
    <s v="AGUS"/>
    <s v="L 9356 UZ"/>
    <n v="5041796938"/>
    <s v="-"/>
    <s v="-"/>
    <d v="2021-10-04T00:00:00"/>
    <n v="1104"/>
    <s v="DEPO MARGOMULYO"/>
    <s v="DEPO MARGOMULYO"/>
    <s v="168-0031666"/>
    <d v="2021-10-05T00:00:00"/>
    <x v="1"/>
    <n v="1104"/>
    <n v="21092400915"/>
    <s v="-"/>
    <n v="6008054808"/>
    <n v="1152"/>
    <n v="0"/>
    <n v="1152"/>
    <s v="DEPO MARGOMULYO"/>
    <s v="-"/>
    <s v="168-0020452"/>
    <d v="2021-10-02T00:00:00"/>
    <n v="48"/>
    <n v="5041798481"/>
    <s v="168-0031665"/>
    <d v="2021-10-05T00:00:00"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4"/>
  </r>
  <r>
    <x v="0"/>
    <s v="PT. TIRTA INVESTAMA PANDAAN"/>
    <n v="21100101381"/>
    <s v="GLL"/>
    <s v="AGUS"/>
    <s v="L 9356 UZ"/>
    <n v="5041796938"/>
    <s v="-"/>
    <s v="-"/>
    <d v="2021-10-04T00:00:00"/>
    <n v="24"/>
    <s v="DEPO MARGOMULYO"/>
    <s v="DEPO MARGOMULYO"/>
    <s v="168-0031666"/>
    <d v="2021-10-05T00:00:00"/>
    <x v="2"/>
    <n v="24"/>
    <n v="21092400915"/>
    <s v="-"/>
    <n v="6008054808"/>
    <n v="24"/>
    <n v="0"/>
    <n v="24"/>
    <s v="DEPO MARGOMULYO"/>
    <s v="-"/>
    <s v="168-0020452"/>
    <d v="2021-10-02T00:00:00"/>
    <n v="0"/>
    <n v="5041798481"/>
    <s v="168-0031665"/>
    <d v="2021-10-05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376"/>
    <s v="GLL"/>
    <s v="SYAIFUL"/>
    <s v="N 8732 UV"/>
    <n v="5041792635"/>
    <s v="-"/>
    <s v="-"/>
    <d v="2021-10-04T00:00:00"/>
    <n v="1008"/>
    <s v="DEPO MARGOMULYO"/>
    <s v="DEPO MARGOMULYO"/>
    <s v="168-0031668"/>
    <d v="2021-10-05T00:00:00"/>
    <x v="0"/>
    <n v="1008"/>
    <n v="21100101379"/>
    <s v="-"/>
    <n v="6008053965"/>
    <n v="24"/>
    <n v="0"/>
    <n v="24"/>
    <s v="DEPO MARGOMULYO"/>
    <s v="-"/>
    <s v="168-0020460"/>
    <d v="2021-10-04T00:00:00"/>
    <n v="0"/>
    <n v="5041797848"/>
    <s v="168-0031669"/>
    <d v="2021-10-05T00:00:00"/>
    <s v="8276767193"/>
    <s v="2050343559"/>
    <s v="8276767193"/>
    <n v="9928800"/>
    <n v="236400"/>
    <n v="0"/>
    <m/>
    <m/>
    <m/>
    <m/>
    <m/>
    <m/>
    <m/>
    <m/>
    <m/>
    <m/>
    <m/>
    <m/>
    <m/>
    <m/>
    <m/>
    <m/>
    <m/>
    <n v="4"/>
  </r>
  <r>
    <x v="0"/>
    <s v="PT. TIRTA INVESTAMA PANDAAN"/>
    <n v="21100101376"/>
    <s v="GLL"/>
    <s v="SYAIFUL"/>
    <s v="N 8732 UV"/>
    <n v="5041792635"/>
    <s v="-"/>
    <s v="-"/>
    <d v="2021-10-04T00:00:00"/>
    <n v="1008"/>
    <s v="DEPO MARGOMULYO"/>
    <s v="DEPO MARGOMULYO"/>
    <s v="168-0031668"/>
    <d v="2021-10-05T00:00:00"/>
    <x v="1"/>
    <n v="1008"/>
    <n v="21100101379"/>
    <s v="-"/>
    <n v="6008053965"/>
    <n v="1152"/>
    <n v="0"/>
    <n v="1152"/>
    <s v="DEPO MARGOMULYO"/>
    <s v="-"/>
    <s v="168-0020460"/>
    <d v="2021-10-04T00:00:00"/>
    <n v="190"/>
    <n v="5041797848"/>
    <s v="168-0031669"/>
    <d v="2021-10-05T00:00:00"/>
    <s v="8276767193"/>
    <s v="2050343559"/>
    <s v="8276767193"/>
    <n v="30240000"/>
    <n v="34560000"/>
    <n v="5700000"/>
    <m/>
    <m/>
    <m/>
    <m/>
    <m/>
    <m/>
    <m/>
    <m/>
    <m/>
    <m/>
    <m/>
    <m/>
    <m/>
    <m/>
    <m/>
    <m/>
    <m/>
    <n v="4"/>
  </r>
  <r>
    <x v="0"/>
    <s v="PT. TIRTA INVESTAMA PANDAAN"/>
    <n v="21100101376"/>
    <s v="GLL"/>
    <s v="SYAIFUL"/>
    <s v="N 8732 UV"/>
    <n v="5041792635"/>
    <s v="-"/>
    <s v="-"/>
    <d v="2021-10-04T00:00:00"/>
    <n v="24"/>
    <s v="DEPO MARGOMULYO"/>
    <s v="DEPO MARGOMULYO"/>
    <s v="168-0031668"/>
    <d v="2021-10-05T00:00:00"/>
    <x v="2"/>
    <n v="24"/>
    <n v="21100101379"/>
    <s v="-"/>
    <n v="6008053965"/>
    <n v="24"/>
    <n v="0"/>
    <n v="24"/>
    <s v="DEPO MARGOMULYO"/>
    <s v="-"/>
    <s v="168-0020460"/>
    <d v="2021-10-04T00:00:00"/>
    <n v="0"/>
    <n v="5041797848"/>
    <s v="168-0031669"/>
    <d v="2021-10-05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380"/>
    <s v="YPS"/>
    <s v="WAKHID LESTARI"/>
    <s v="L 9355 UZ"/>
    <n v="5041796387"/>
    <s v="-"/>
    <s v="-"/>
    <d v="2021-10-04T00:00:00"/>
    <n v="1104"/>
    <s v="DEPO GRESIK"/>
    <s v="DEPO GRESIK"/>
    <s v="556-0008693"/>
    <d v="2021-10-05T00:00:00"/>
    <x v="0"/>
    <n v="1104"/>
    <n v="21092400917"/>
    <s v="-"/>
    <n v="6008047716"/>
    <n v="10"/>
    <n v="0"/>
    <n v="10"/>
    <s v="DEPO GRESIK"/>
    <s v="-"/>
    <s v="556-0006057"/>
    <d v="2021-10-02T00:00:00"/>
    <n v="0"/>
    <n v="5041796020"/>
    <s v="556-0008692"/>
    <d v="2021-10-05T00:00:00"/>
    <s v="8276767193"/>
    <s v="2050343559"/>
    <s v="8276767193"/>
    <n v="10874400"/>
    <n v="98500"/>
    <n v="0"/>
    <m/>
    <m/>
    <m/>
    <m/>
    <m/>
    <m/>
    <m/>
    <m/>
    <m/>
    <m/>
    <m/>
    <m/>
    <m/>
    <m/>
    <m/>
    <m/>
    <m/>
    <n v="4"/>
  </r>
  <r>
    <x v="0"/>
    <s v="PT. TIRTA INVESTAMA PANDAAN"/>
    <n v="21100101380"/>
    <s v="YPS"/>
    <s v="WAKHID LESTARI"/>
    <s v="L 9355 UZ"/>
    <n v="5041796387"/>
    <s v="-"/>
    <s v="-"/>
    <d v="2021-10-04T00:00:00"/>
    <n v="1104"/>
    <s v="DEPO GRESIK"/>
    <s v="DEPO GRESIK"/>
    <s v="556-0008693"/>
    <d v="2021-10-05T00:00:00"/>
    <x v="1"/>
    <n v="1104"/>
    <n v="21092400917"/>
    <s v="-"/>
    <n v="6008047716"/>
    <n v="1152"/>
    <n v="0"/>
    <n v="1152"/>
    <s v="DEPO GRESIK"/>
    <s v="-"/>
    <s v="556-0006057"/>
    <d v="2021-10-02T00:00:00"/>
    <n v="69"/>
    <n v="5041796020"/>
    <s v="556-0008692"/>
    <d v="2021-10-05T00:00:00"/>
    <s v="8276767193"/>
    <s v="2050343559"/>
    <s v="8276767193"/>
    <n v="33120000"/>
    <n v="34560000"/>
    <n v="2070000"/>
    <m/>
    <m/>
    <m/>
    <m/>
    <m/>
    <m/>
    <m/>
    <m/>
    <m/>
    <m/>
    <m/>
    <m/>
    <m/>
    <m/>
    <m/>
    <m/>
    <m/>
    <n v="4"/>
  </r>
  <r>
    <x v="0"/>
    <s v="PT. TIRTA INVESTAMA PANDAAN"/>
    <n v="21100101380"/>
    <s v="YPS"/>
    <s v="WAKHID LESTARI"/>
    <s v="L 9355 UZ"/>
    <n v="5041796387"/>
    <s v="-"/>
    <s v="-"/>
    <d v="2021-10-04T00:00:00"/>
    <n v="24"/>
    <s v="DEPO GRESIK"/>
    <s v="DEPO GRESIK"/>
    <s v="556-0008693"/>
    <d v="2021-10-05T00:00:00"/>
    <x v="2"/>
    <n v="24"/>
    <n v="21092400917"/>
    <s v="-"/>
    <n v="6008047716"/>
    <n v="24"/>
    <n v="0"/>
    <n v="24"/>
    <s v="DEPO GRESIK"/>
    <s v="-"/>
    <s v="556-0006057"/>
    <d v="2021-10-02T00:00:00"/>
    <n v="0"/>
    <n v="5041796020"/>
    <s v="556-0008692"/>
    <d v="2021-10-05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21100101379"/>
    <s v="GLL"/>
    <s v="SYAIFUL"/>
    <s v="N 8732 UV"/>
    <n v="5041791944"/>
    <s v="-"/>
    <s v="-"/>
    <d v="2021-10-04T00:00:00"/>
    <n v="1014"/>
    <s v="DEPO MARGOMULYO"/>
    <s v="DEPO MARGOMULYO"/>
    <s v="168-0031662"/>
    <d v="2021-10-04T00:00:00"/>
    <x v="0"/>
    <n v="1014"/>
    <n v="21092400921"/>
    <n v="21090302248"/>
    <n v="6008048341"/>
    <n v="24"/>
    <n v="0"/>
    <n v="24"/>
    <s v="DEPO MARGOMULYO"/>
    <s v="DEPO MARGOMULYO"/>
    <s v="168-0020430"/>
    <d v="2021-10-02T00:00:00"/>
    <n v="0"/>
    <n v="5041794058"/>
    <s v="168-0031663"/>
    <d v="2021-10-04T00:00:00"/>
    <s v="8276767193"/>
    <s v="2050343559"/>
    <s v="8276767193"/>
    <n v="9987900"/>
    <n v="236400"/>
    <n v="0"/>
    <s v="168-0020139"/>
    <d v="2021-09-13T00:00:00"/>
    <m/>
    <m/>
    <m/>
    <m/>
    <m/>
    <m/>
    <m/>
    <m/>
    <m/>
    <m/>
    <m/>
    <m/>
    <m/>
    <m/>
    <m/>
    <n v="4"/>
  </r>
  <r>
    <x v="0"/>
    <s v="PT. TIRTA INVESTAMA PANDAAN"/>
    <n v="21100101379"/>
    <s v="GLL"/>
    <s v="SYAIFUL"/>
    <s v="N 8732 UV"/>
    <n v="5041791944"/>
    <s v="-"/>
    <s v="-"/>
    <d v="2021-10-04T00:00:00"/>
    <n v="1014"/>
    <s v="DEPO MARGOMULYO"/>
    <s v="DEPO MARGOMULYO"/>
    <s v="168-0031662"/>
    <d v="2021-10-04T00:00:00"/>
    <x v="1"/>
    <n v="1014"/>
    <n v="21092400921"/>
    <n v="21090302248"/>
    <n v="6008048341"/>
    <n v="960"/>
    <n v="192"/>
    <n v="1151"/>
    <s v="DEPO MARGOMULYO"/>
    <s v="DEPO MARGOMULYO"/>
    <s v="168-0020430"/>
    <d v="2021-10-02T00:00:00"/>
    <n v="138"/>
    <n v="5041794058"/>
    <s v="168-0031663"/>
    <d v="2021-10-04T00:00:00"/>
    <s v="8276767193"/>
    <s v="2050343559"/>
    <s v="8276767193"/>
    <n v="30420000"/>
    <n v="34530000"/>
    <n v="4140000"/>
    <s v="168-0020139"/>
    <d v="2021-09-13T00:00:00"/>
    <m/>
    <m/>
    <m/>
    <m/>
    <m/>
    <m/>
    <m/>
    <m/>
    <m/>
    <m/>
    <m/>
    <m/>
    <m/>
    <m/>
    <m/>
    <n v="4"/>
  </r>
  <r>
    <x v="0"/>
    <s v="PT. TIRTA INVESTAMA PANDAAN"/>
    <n v="21100101379"/>
    <s v="GLL"/>
    <s v="SYAIFUL"/>
    <s v="N 8732 UV"/>
    <n v="5041791944"/>
    <s v="-"/>
    <s v="-"/>
    <d v="2021-10-04T00:00:00"/>
    <n v="24"/>
    <s v="DEPO MARGOMULYO"/>
    <s v="DEPO MARGOMULYO"/>
    <s v="168-0031662"/>
    <d v="2021-10-04T00:00:00"/>
    <x v="2"/>
    <n v="24"/>
    <n v="21092400921"/>
    <n v="21090302248"/>
    <n v="6008048341"/>
    <n v="20"/>
    <n v="4"/>
    <n v="24"/>
    <s v="DEPO MARGOMULYO"/>
    <s v="DEPO MARGOMULYO"/>
    <s v="168-0020430"/>
    <d v="2021-10-02T00:00:00"/>
    <n v="0"/>
    <n v="5041794058"/>
    <s v="168-0031663"/>
    <d v="2021-10-04T00:00:00"/>
    <s v="8276767193"/>
    <s v="2050343559"/>
    <s v="8276767193"/>
    <n v="0"/>
    <n v="0"/>
    <n v="0"/>
    <s v="168-0020139"/>
    <d v="2021-09-13T00:00:00"/>
    <m/>
    <m/>
    <m/>
    <m/>
    <m/>
    <m/>
    <m/>
    <m/>
    <m/>
    <m/>
    <m/>
    <m/>
    <m/>
    <m/>
    <m/>
    <n v="4"/>
  </r>
  <r>
    <x v="0"/>
    <s v="PT. TIRTA INVESTAMA PANDAAN"/>
    <n v="21100101382"/>
    <s v="GLL"/>
    <s v="WIYANTO"/>
    <s v="N 8579 UR"/>
    <n v="5041795177"/>
    <s v="-"/>
    <s v="-"/>
    <d v="2021-10-04T00:00:00"/>
    <n v="720"/>
    <s v="DEPO MARGOMULYO"/>
    <s v="DEPO MARGOMULYO"/>
    <s v="168-0031660"/>
    <d v="2021-10-04T00:00:00"/>
    <x v="0"/>
    <n v="720"/>
    <n v="21092400916"/>
    <s v="-"/>
    <n v="6008046439"/>
    <n v="6"/>
    <n v="0"/>
    <n v="6"/>
    <s v="DEPO MARGOMULYO"/>
    <s v="-"/>
    <s v="168-0020443"/>
    <d v="2021-10-02T00:00:00"/>
    <n v="0"/>
    <n v="5041787917"/>
    <s v="168-0031661"/>
    <d v="2021-10-04T00:00:00"/>
    <s v="8276767193"/>
    <s v="2050343559"/>
    <s v="8276767193"/>
    <n v="7092000"/>
    <n v="59100"/>
    <n v="0"/>
    <m/>
    <m/>
    <m/>
    <m/>
    <m/>
    <m/>
    <m/>
    <m/>
    <m/>
    <m/>
    <m/>
    <m/>
    <m/>
    <m/>
    <m/>
    <m/>
    <m/>
    <n v="4"/>
  </r>
  <r>
    <x v="0"/>
    <s v="PT. TIRTA INVESTAMA PANDAAN"/>
    <n v="21100101382"/>
    <s v="GLL"/>
    <s v="WIYANTO"/>
    <s v="N 8579 UR"/>
    <n v="5041795177"/>
    <s v="-"/>
    <s v="-"/>
    <d v="2021-10-04T00:00:00"/>
    <n v="720"/>
    <s v="DEPO MARGOMULYO"/>
    <s v="DEPO MARGOMULYO"/>
    <s v="168-0031660"/>
    <d v="2021-10-04T00:00:00"/>
    <x v="1"/>
    <n v="720"/>
    <n v="21092400916"/>
    <s v="-"/>
    <n v="6008046439"/>
    <n v="768"/>
    <n v="0"/>
    <n v="768"/>
    <s v="DEPO MARGOMULYO"/>
    <s v="-"/>
    <s v="168-0020443"/>
    <d v="2021-10-02T00:00:00"/>
    <n v="53"/>
    <n v="5041787917"/>
    <s v="168-0031661"/>
    <d v="2021-10-04T00:00:00"/>
    <s v="8276767193"/>
    <s v="2050343559"/>
    <s v="8276767193"/>
    <n v="21600000"/>
    <n v="23040000"/>
    <n v="1590000"/>
    <m/>
    <m/>
    <m/>
    <m/>
    <m/>
    <m/>
    <m/>
    <m/>
    <m/>
    <m/>
    <m/>
    <m/>
    <m/>
    <m/>
    <m/>
    <m/>
    <m/>
    <n v="4"/>
  </r>
  <r>
    <x v="0"/>
    <s v="PT. TIRTA INVESTAMA PANDAAN"/>
    <n v="21100101382"/>
    <s v="GLL"/>
    <s v="WIYANTO"/>
    <s v="N 8579 UR"/>
    <n v="5041795177"/>
    <s v="-"/>
    <s v="-"/>
    <d v="2021-10-04T00:00:00"/>
    <n v="16"/>
    <s v="DEPO MARGOMULYO"/>
    <s v="DEPO MARGOMULYO"/>
    <s v="168-0031660"/>
    <d v="2021-10-04T00:00:00"/>
    <x v="2"/>
    <n v="16"/>
    <n v="21092400916"/>
    <s v="-"/>
    <n v="6008046439"/>
    <n v="16"/>
    <n v="0"/>
    <n v="16"/>
    <s v="DEPO MARGOMULYO"/>
    <s v="-"/>
    <s v="168-0020443"/>
    <d v="2021-10-02T00:00:00"/>
    <n v="0"/>
    <n v="5041787917"/>
    <s v="168-0031661"/>
    <d v="2021-10-04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4"/>
  </r>
  <r>
    <x v="0"/>
    <s v="PT. TIRTA INVESTAMA PANDAAN"/>
    <n v="1680020449"/>
    <s v="YPS"/>
    <s v="JEMY"/>
    <s v="L 8211 UT"/>
    <s v="-"/>
    <s v="-"/>
    <s v="-"/>
    <d v="2021-10-04T00:00:00"/>
    <n v="0"/>
    <s v="-"/>
    <s v="-"/>
    <s v="-"/>
    <s v="-"/>
    <x v="1"/>
    <n v="0"/>
    <s v="AGK KEMBALI KE PABRIK"/>
    <s v="-"/>
    <n v="6008053640"/>
    <n v="1338"/>
    <n v="0"/>
    <n v="1338"/>
    <s v="DEPO MARGOMULYO"/>
    <s v="-"/>
    <s v="168-0020449"/>
    <d v="2021-10-02T00:00:00"/>
    <n v="31"/>
    <n v="5041794571"/>
    <s v="168-0031713"/>
    <d v="2021-10-06T00:00:00"/>
    <e v="#N/A"/>
    <s v="2050343559"/>
    <s v="8276767193"/>
    <n v="0"/>
    <n v="40140000"/>
    <n v="930000"/>
    <m/>
    <m/>
    <m/>
    <m/>
    <m/>
    <m/>
    <m/>
    <m/>
    <m/>
    <m/>
    <m/>
    <m/>
    <m/>
    <m/>
    <m/>
    <m/>
    <m/>
    <n v="4"/>
  </r>
  <r>
    <x v="1"/>
    <s v="PT. TIRTA INVESTAMA BANYUWANGI"/>
    <n v="21100100325"/>
    <s v="YPS"/>
    <s v="SUGIONO"/>
    <s v="N 8610 UV"/>
    <n v="5041794575"/>
    <s v="-"/>
    <s v="-"/>
    <d v="2021-10-04T00:00:00"/>
    <n v="1280"/>
    <s v="DEPO GENTENG"/>
    <s v="DEPO GENTENG"/>
    <s v="371-0001082"/>
    <d v="2021-10-05T00:00:00"/>
    <x v="5"/>
    <n v="1280"/>
    <s v="-"/>
    <s v="-"/>
    <n v="6008052612"/>
    <n v="0"/>
    <n v="0"/>
    <n v="0"/>
    <s v="DEPO GENTENG"/>
    <s v="-"/>
    <s v="371-0001144"/>
    <d v="2021-10-05T00:00:00"/>
    <n v="0"/>
    <n v="5041788778"/>
    <m/>
    <m/>
    <s v="8276766667"/>
    <s v="2050343533"/>
    <s v="8276766667"/>
    <n v="47667200"/>
    <n v="0"/>
    <n v="0"/>
    <m/>
    <m/>
    <m/>
    <m/>
    <m/>
    <m/>
    <m/>
    <m/>
    <m/>
    <m/>
    <m/>
    <m/>
    <m/>
    <m/>
    <m/>
    <m/>
    <m/>
    <n v="4"/>
  </r>
  <r>
    <x v="1"/>
    <s v="PT. TIRTA INVESTAMA BANYUWANGI"/>
    <n v="21100100325"/>
    <s v="YPS"/>
    <s v="SUGIONO"/>
    <s v="N 8610 UV"/>
    <n v="5041794575"/>
    <s v="-"/>
    <s v="-"/>
    <d v="2021-10-04T00:00:00"/>
    <n v="32"/>
    <s v="DEPO GENTENG"/>
    <s v="DEPO GENTENG"/>
    <s v="371-0001082"/>
    <d v="2021-10-05T00:00:00"/>
    <x v="4"/>
    <n v="32"/>
    <s v="-"/>
    <s v="-"/>
    <n v="6008052612"/>
    <n v="32"/>
    <n v="0"/>
    <n v="32"/>
    <s v="DEPO GENTENG"/>
    <s v="-"/>
    <s v="371-0001144"/>
    <d v="2021-10-05T00:00:00"/>
    <n v="1"/>
    <n v="5041788778"/>
    <m/>
    <m/>
    <s v="8276766667"/>
    <s v="2050343533"/>
    <s v="8276766667"/>
    <n v="3200000"/>
    <n v="3200000"/>
    <n v="100000"/>
    <m/>
    <m/>
    <m/>
    <m/>
    <m/>
    <m/>
    <m/>
    <m/>
    <m/>
    <m/>
    <m/>
    <m/>
    <m/>
    <m/>
    <m/>
    <m/>
    <m/>
    <n v="4"/>
  </r>
  <r>
    <x v="1"/>
    <s v="PT. TIRTA INVESTAMA BANYUWANGI"/>
    <n v="21100100324"/>
    <s v="YPS"/>
    <s v="SUGIONO"/>
    <s v="N 8610 UV"/>
    <n v="5041773734"/>
    <s v="-"/>
    <s v="-"/>
    <d v="2021-10-04T00:00:00"/>
    <n v="1280"/>
    <s v="DEPO BANYUWANGI"/>
    <s v="DEPO BANYUWANGI"/>
    <s v="080-0002950"/>
    <d v="2021-10-04T00:00:00"/>
    <x v="5"/>
    <n v="1280"/>
    <s v="-"/>
    <s v="-"/>
    <n v="6008047896"/>
    <n v="0"/>
    <n v="0"/>
    <n v="0"/>
    <s v="DEPO BANYUWANGI"/>
    <s v="-"/>
    <s v="080-0002407"/>
    <d v="2021-10-04T00:00:00"/>
    <n v="0"/>
    <n v="5041778356"/>
    <m/>
    <m/>
    <s v="8276766667"/>
    <s v="2050343533"/>
    <s v="8276766667"/>
    <n v="47667200"/>
    <n v="0"/>
    <n v="0"/>
    <m/>
    <m/>
    <m/>
    <m/>
    <m/>
    <m/>
    <m/>
    <m/>
    <m/>
    <m/>
    <m/>
    <m/>
    <m/>
    <m/>
    <m/>
    <m/>
    <m/>
    <n v="4"/>
  </r>
  <r>
    <x v="1"/>
    <s v="PT. TIRTA INVESTAMA BANYUWANGI"/>
    <n v="21100100324"/>
    <s v="YPS"/>
    <s v="SUGIONO"/>
    <s v="N 8610 UV"/>
    <n v="5041773734"/>
    <s v="-"/>
    <s v="-"/>
    <d v="2021-10-04T00:00:00"/>
    <n v="30"/>
    <s v="DEPO BANYUWANGI"/>
    <s v="DEPO BANYUWANGI"/>
    <s v="080-0002950"/>
    <d v="2021-10-04T00:00:00"/>
    <x v="4"/>
    <n v="30"/>
    <s v="-"/>
    <s v="-"/>
    <n v="6008047896"/>
    <n v="30"/>
    <n v="0"/>
    <n v="27"/>
    <s v="DEPO BANYUWANGI"/>
    <s v="-"/>
    <s v="080-0002407"/>
    <d v="2021-10-04T00:00:00"/>
    <n v="2"/>
    <n v="5041778356"/>
    <m/>
    <m/>
    <s v="8276766667"/>
    <s v="2050343533"/>
    <s v="8276766667"/>
    <n v="3000000"/>
    <n v="2700000"/>
    <n v="200000"/>
    <m/>
    <m/>
    <m/>
    <m/>
    <m/>
    <m/>
    <m/>
    <m/>
    <m/>
    <m/>
    <m/>
    <m/>
    <m/>
    <m/>
    <m/>
    <m/>
    <m/>
    <n v="4"/>
  </r>
  <r>
    <x v="1"/>
    <s v="PT. TIRTA INVESTAMA BANYUWANGI"/>
    <n v="21100100324"/>
    <s v="YPS"/>
    <s v="SUGIONO"/>
    <s v="N 8610 UV"/>
    <n v="5041773734"/>
    <s v="-"/>
    <s v="-"/>
    <d v="2021-10-04T00:00:00"/>
    <n v="2"/>
    <s v="DEPO BANYUWANGI"/>
    <s v="DEPO BANYUWANGI"/>
    <s v="080-0002950"/>
    <d v="2021-10-04T00:00:00"/>
    <x v="8"/>
    <n v="2"/>
    <s v="-"/>
    <s v="-"/>
    <n v="6008047896"/>
    <n v="2"/>
    <n v="0"/>
    <n v="5"/>
    <s v="DEPO BANYUWANGI"/>
    <s v="-"/>
    <s v="080-0002407"/>
    <d v="2021-10-04T00:00:00"/>
    <n v="0"/>
    <n v="5041778356"/>
    <m/>
    <m/>
    <s v="8276766667"/>
    <s v="2050343533"/>
    <s v="8276766667"/>
    <n v="200000"/>
    <n v="500000"/>
    <n v="0"/>
    <m/>
    <m/>
    <m/>
    <m/>
    <m/>
    <m/>
    <m/>
    <m/>
    <m/>
    <m/>
    <m/>
    <m/>
    <m/>
    <m/>
    <m/>
    <m/>
    <m/>
    <n v="4"/>
  </r>
  <r>
    <x v="1"/>
    <s v="PT. TIRTA MAS LESTARI"/>
    <s v="90722140D002"/>
    <s v="GLL"/>
    <s v="ANDIKA"/>
    <s v="L 9362 UY"/>
    <n v="5041805499"/>
    <s v="-"/>
    <s v="9072/2021/10/0005"/>
    <d v="2021-10-04T00:00:00"/>
    <n v="50"/>
    <s v="DEPO GENTENG"/>
    <s v="DEPO GENTENG"/>
    <s v="371-0001080"/>
    <d v="2021-10-04T00:00:00"/>
    <x v="11"/>
    <n v="5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1201500"/>
    <n v="0"/>
    <n v="0"/>
    <s v="-"/>
    <m/>
    <m/>
    <m/>
    <m/>
    <m/>
    <m/>
    <m/>
    <m/>
    <m/>
    <m/>
    <m/>
    <m/>
    <m/>
    <m/>
    <m/>
    <m/>
    <n v="4"/>
  </r>
  <r>
    <x v="1"/>
    <s v="PT. TIRTA MAS LESTARI"/>
    <s v="90722140D003"/>
    <s v="GLL"/>
    <s v="ANDIKA"/>
    <s v="L 9362 UY"/>
    <n v="5041805499"/>
    <s v="-"/>
    <s v="9072/2021/10/0006"/>
    <d v="2021-10-04T00:00:00"/>
    <n v="180"/>
    <s v="DEPO GENTENG"/>
    <s v="DEPO GENTENG"/>
    <s v="371-0001079"/>
    <d v="2021-10-04T00:00:00"/>
    <x v="20"/>
    <n v="18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502000"/>
    <n v="0"/>
    <n v="0"/>
    <s v="-"/>
    <m/>
    <m/>
    <m/>
    <m/>
    <m/>
    <m/>
    <m/>
    <m/>
    <m/>
    <m/>
    <m/>
    <m/>
    <m/>
    <m/>
    <m/>
    <m/>
    <n v="4"/>
  </r>
  <r>
    <x v="1"/>
    <s v="PT. TIRTA MAS LESTARI"/>
    <s v="90722140D003"/>
    <s v="GLL"/>
    <s v="ANDIKA"/>
    <s v="L 9362 UY"/>
    <n v="5041805499"/>
    <s v="-"/>
    <s v="9072/2021/10/0006"/>
    <d v="2021-10-04T00:00:00"/>
    <n v="3"/>
    <s v="DEPO GENTENG"/>
    <s v="DEPO GENTENG"/>
    <s v="371-0001079"/>
    <d v="2021-10-04T00:00:00"/>
    <x v="21"/>
    <n v="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0"/>
    <n v="0"/>
    <n v="0"/>
    <s v="-"/>
    <m/>
    <m/>
    <m/>
    <m/>
    <m/>
    <m/>
    <m/>
    <m/>
    <m/>
    <m/>
    <m/>
    <m/>
    <m/>
    <m/>
    <m/>
    <m/>
    <n v="4"/>
  </r>
  <r>
    <x v="1"/>
    <s v="PT. TIRTA MAS LESTARI"/>
    <n v="907221410025"/>
    <s v="MLA"/>
    <s v="AHMAD"/>
    <s v="P 9467 UX"/>
    <n v="5041805501"/>
    <s v="-"/>
    <s v="9072/2021/10/0007"/>
    <d v="2021-10-04T00:00:00"/>
    <n v="1100"/>
    <s v="DEPO SITUBONDO"/>
    <s v="DEPO SITUBONDO"/>
    <s v="899-0001653"/>
    <d v="2021-10-05T00:00:00"/>
    <x v="9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8184000"/>
    <n v="0"/>
    <n v="0"/>
    <s v="-"/>
    <m/>
    <m/>
    <m/>
    <m/>
    <m/>
    <m/>
    <m/>
    <m/>
    <m/>
    <m/>
    <m/>
    <m/>
    <m/>
    <m/>
    <m/>
    <m/>
    <n v="4"/>
  </r>
  <r>
    <x v="1"/>
    <s v="PT. TIRTA MAS LESTARI"/>
    <n v="907221410025"/>
    <s v="MLA"/>
    <s v="AHMAD"/>
    <s v="P 9467 UX"/>
    <n v="5041805501"/>
    <s v="-"/>
    <s v="9072/2021/10/0007"/>
    <d v="2021-10-04T00:00:00"/>
    <n v="1100"/>
    <s v="DEPO SITUBONDO"/>
    <s v="DEPO SITUBONDO"/>
    <s v="899-0001653"/>
    <d v="2021-10-05T00:00:00"/>
    <x v="10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3000000"/>
    <n v="0"/>
    <n v="0"/>
    <s v="-"/>
    <m/>
    <m/>
    <m/>
    <m/>
    <m/>
    <m/>
    <m/>
    <m/>
    <m/>
    <m/>
    <m/>
    <m/>
    <m/>
    <m/>
    <m/>
    <m/>
    <n v="4"/>
  </r>
  <r>
    <x v="1"/>
    <s v="PT. TIRTA MAS LESTARI"/>
    <s v="907221410025-RETUR"/>
    <s v="MLA"/>
    <s v="AHMAD"/>
    <s v="P 9467 UX"/>
    <n v="5041805501"/>
    <s v="-"/>
    <s v="9072/2021/10/0007"/>
    <d v="2021-10-04T00:00:00"/>
    <n v="0"/>
    <s v="-"/>
    <s v="-"/>
    <s v="-"/>
    <s v="-"/>
    <x v="9"/>
    <n v="0"/>
    <n v="907221410025"/>
    <s v="-"/>
    <n v="6008063377"/>
    <n v="8"/>
    <n v="0"/>
    <n v="8"/>
    <s v="DEPO SITUBONDO"/>
    <s v="-"/>
    <s v="899-0001596"/>
    <d v="2021-10-05T00:00:00"/>
    <n v="0"/>
    <s v="-"/>
    <s v="-"/>
    <s v="-"/>
    <s v="8276766667"/>
    <s v="2050343533"/>
    <e v="#N/A"/>
    <n v="0"/>
    <n v="59520"/>
    <n v="0"/>
    <m/>
    <m/>
    <m/>
    <m/>
    <m/>
    <m/>
    <m/>
    <m/>
    <m/>
    <m/>
    <m/>
    <m/>
    <m/>
    <m/>
    <m/>
    <m/>
    <m/>
    <n v="4"/>
  </r>
  <r>
    <x v="1"/>
    <s v="PT. TIRTA MAS LESTARI"/>
    <s v="907221410025-RETUR"/>
    <s v="MLA"/>
    <s v="AHMAD"/>
    <s v="P 9467 UX"/>
    <n v="5041805501"/>
    <s v="-"/>
    <s v="9072/2021/10/0007"/>
    <d v="2021-10-04T00:00:00"/>
    <n v="0"/>
    <s v="-"/>
    <s v="-"/>
    <s v="-"/>
    <s v="-"/>
    <x v="10"/>
    <n v="0"/>
    <n v="907221410025"/>
    <s v="-"/>
    <n v="6008063377"/>
    <n v="1215"/>
    <n v="0"/>
    <n v="1215"/>
    <s v="DEPO SITUBONDO"/>
    <s v="-"/>
    <s v="899-0001596"/>
    <d v="2021-10-05T00:00:00"/>
    <n v="0"/>
    <s v="-"/>
    <s v="-"/>
    <s v="-"/>
    <s v="8276766667"/>
    <s v="2050343533"/>
    <e v="#N/A"/>
    <n v="0"/>
    <n v="36450000"/>
    <n v="0"/>
    <m/>
    <m/>
    <m/>
    <m/>
    <m/>
    <m/>
    <m/>
    <m/>
    <m/>
    <m/>
    <m/>
    <m/>
    <m/>
    <m/>
    <m/>
    <m/>
    <m/>
    <n v="4"/>
  </r>
  <r>
    <x v="1"/>
    <s v="PT. TIRTA MAS LESTARI"/>
    <s v="90722140D001"/>
    <s v="MLA"/>
    <s v="HERMAN"/>
    <s v="DK 8223 UH"/>
    <n v="5041805500"/>
    <s v="-"/>
    <s v="9072/2021/10/0009"/>
    <d v="2021-10-04T00:00:00"/>
    <n v="400"/>
    <s v="DEPO JEMBER"/>
    <s v="DEPO JEMBER"/>
    <s v="369-0005693"/>
    <d v="2021-10-05T00:00:00"/>
    <x v="11"/>
    <n v="4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9612000"/>
    <n v="0"/>
    <n v="0"/>
    <s v="-"/>
    <m/>
    <m/>
    <m/>
    <m/>
    <m/>
    <m/>
    <m/>
    <m/>
    <m/>
    <m/>
    <m/>
    <m/>
    <m/>
    <m/>
    <m/>
    <m/>
    <n v="4"/>
  </r>
  <r>
    <x v="1"/>
    <s v="PT. TIRTA MAS LESTARI"/>
    <n v="907221410005"/>
    <s v="MLA"/>
    <s v="HERMAN"/>
    <s v="DK 8223 UH"/>
    <n v="5041805500"/>
    <s v="-"/>
    <s v="9072/2021/10/0008"/>
    <d v="2021-10-04T00:00:00"/>
    <n v="800"/>
    <s v="DEPO JEMBER"/>
    <s v="DEPO JEMBER"/>
    <s v="369-0005694"/>
    <d v="2021-10-05T00:00:00"/>
    <x v="13"/>
    <n v="8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0496000"/>
    <n v="0"/>
    <n v="0"/>
    <s v="-"/>
    <m/>
    <m/>
    <m/>
    <m/>
    <m/>
    <m/>
    <m/>
    <m/>
    <m/>
    <m/>
    <m/>
    <m/>
    <m/>
    <m/>
    <m/>
    <m/>
    <n v="4"/>
  </r>
  <r>
    <x v="4"/>
    <s v="PT. TIRTA YAKIN SEJAHTERA"/>
    <m/>
    <s v="PCL"/>
    <s v="FRANS GORDON"/>
    <s v="W9706 UR"/>
    <n v="5041790983"/>
    <m/>
    <s v="-"/>
    <d v="2021-10-04T00:00:00"/>
    <n v="1030"/>
    <s v="DEPO PUTERA BORNEO"/>
    <s v="DEPO PUTERA BORNEO"/>
    <m/>
    <m/>
    <x v="13"/>
    <n v="1030"/>
    <s v="-"/>
    <s v="-"/>
    <s v="-"/>
    <n v="0"/>
    <n v="0"/>
    <n v="0"/>
    <s v="-"/>
    <s v="-"/>
    <s v="-"/>
    <s v="-"/>
    <n v="0"/>
    <s v="-"/>
    <s v="-"/>
    <s v="-"/>
    <s v="8276767236"/>
    <e v="#N/A"/>
    <e v="#N/A"/>
    <n v="26388600"/>
    <n v="0"/>
    <n v="0"/>
    <s v="-"/>
    <m/>
    <m/>
    <m/>
    <m/>
    <m/>
    <m/>
    <m/>
    <m/>
    <m/>
    <m/>
    <m/>
    <m/>
    <m/>
    <m/>
    <m/>
    <m/>
    <n v="4"/>
  </r>
  <r>
    <x v="0"/>
    <s v="PT. TIRTA YAKIN SEJAHTERA"/>
    <n v="905721410004"/>
    <s v="JK"/>
    <s v="BOWO"/>
    <s v="AD 1422 QU"/>
    <n v="5041805793"/>
    <s v="-"/>
    <s v="9057/2021/10/0010"/>
    <d v="2021-10-04T00:00:00"/>
    <n v="1300"/>
    <s v="DEPO MARGOMULYO"/>
    <s v="DEPO MARGOMULYO"/>
    <s v="168-0031664"/>
    <d v="2021-10-04T00:00:00"/>
    <x v="9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9672000"/>
    <n v="0"/>
    <n v="0"/>
    <s v="-"/>
    <m/>
    <m/>
    <m/>
    <m/>
    <m/>
    <m/>
    <m/>
    <m/>
    <m/>
    <m/>
    <m/>
    <m/>
    <m/>
    <m/>
    <m/>
    <m/>
    <n v="4"/>
  </r>
  <r>
    <x v="0"/>
    <s v="PT. TIRTA YAKIN SEJAHTERA"/>
    <n v="905721410004"/>
    <s v="JK"/>
    <s v="BOWO"/>
    <s v="AD 1422 QU"/>
    <n v="5041805793"/>
    <s v="-"/>
    <s v="9057/2021/10/0010"/>
    <d v="2021-10-04T00:00:00"/>
    <n v="1300"/>
    <s v="DEPO MARGOMULYO"/>
    <s v="DEPO MARGOMULYO"/>
    <s v="168-0031664"/>
    <d v="2021-10-04T00:00:00"/>
    <x v="10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9000000"/>
    <n v="0"/>
    <n v="0"/>
    <s v="-"/>
    <m/>
    <m/>
    <m/>
    <m/>
    <m/>
    <m/>
    <m/>
    <m/>
    <m/>
    <m/>
    <m/>
    <m/>
    <m/>
    <m/>
    <m/>
    <m/>
    <n v="4"/>
  </r>
  <r>
    <x v="0"/>
    <s v="PT. TIRTA YAKIN SEJAHTERA"/>
    <s v="905721410004-RETUR"/>
    <s v="JK"/>
    <s v="BOWO"/>
    <s v="AD 1422 QU"/>
    <n v="5041805793"/>
    <s v="-"/>
    <s v="9057/2021/10/0010"/>
    <d v="2021-10-04T00:00:00"/>
    <n v="0"/>
    <s v="-"/>
    <s v="-"/>
    <s v="-"/>
    <s v="-"/>
    <x v="9"/>
    <n v="0"/>
    <n v="905721410004"/>
    <s v="-"/>
    <n v="6008058196"/>
    <n v="4"/>
    <n v="0"/>
    <n v="4"/>
    <s v="DEPO MARGOMULYO"/>
    <s v="-"/>
    <s v="168-0020461"/>
    <d v="2021-10-04T00:00:00"/>
    <n v="0"/>
    <s v="-"/>
    <s v="-"/>
    <s v="-"/>
    <s v="8276767194"/>
    <s v="2050343560"/>
    <e v="#N/A"/>
    <n v="0"/>
    <n v="29760"/>
    <n v="0"/>
    <m/>
    <m/>
    <m/>
    <m/>
    <m/>
    <m/>
    <m/>
    <m/>
    <m/>
    <m/>
    <m/>
    <m/>
    <m/>
    <m/>
    <m/>
    <m/>
    <m/>
    <n v="4"/>
  </r>
  <r>
    <x v="0"/>
    <s v="PT. TIRTA YAKIN SEJAHTERA"/>
    <s v="905721410004-RETUR"/>
    <s v="JK"/>
    <s v="BOWO"/>
    <s v="AD 1422 QU"/>
    <n v="5041805793"/>
    <s v="-"/>
    <s v="9057/2021/10/0010"/>
    <d v="2021-10-04T00:00:00"/>
    <n v="0"/>
    <s v="-"/>
    <s v="-"/>
    <s v="-"/>
    <s v="-"/>
    <x v="10"/>
    <n v="0"/>
    <n v="905721410004"/>
    <s v="-"/>
    <n v="6008058196"/>
    <n v="1341"/>
    <n v="0"/>
    <n v="1341"/>
    <s v="DEPO MARGOMULYO"/>
    <s v="-"/>
    <s v="168-0020461"/>
    <d v="2021-10-04T00:00:00"/>
    <n v="0"/>
    <s v="-"/>
    <s v="-"/>
    <s v="-"/>
    <s v="8276767194"/>
    <s v="2050343560"/>
    <e v="#N/A"/>
    <n v="0"/>
    <n v="40230000"/>
    <n v="0"/>
    <m/>
    <m/>
    <m/>
    <m/>
    <m/>
    <m/>
    <m/>
    <m/>
    <m/>
    <m/>
    <m/>
    <m/>
    <m/>
    <m/>
    <m/>
    <m/>
    <m/>
    <n v="4"/>
  </r>
  <r>
    <x v="1"/>
    <s v="PT. TIRTA INVESTAMA WINONGAN"/>
    <n v="21100100288"/>
    <s v="YPS"/>
    <s v="KHOTIB"/>
    <s v="N 8507 UV"/>
    <n v="5041793913"/>
    <s v="-"/>
    <s v="SJ-WIN/25155/10/2021"/>
    <d v="2021-10-05T00:00:00"/>
    <n v="1344"/>
    <s v="DEPO PASURUAN"/>
    <s v="DEPO PASURUAN"/>
    <s v="555-0008762"/>
    <d v="2021-10-05T00:00:00"/>
    <x v="0"/>
    <n v="1344"/>
    <n v="21092400536"/>
    <s v="-"/>
    <n v="6008054811"/>
    <n v="18"/>
    <n v="0"/>
    <n v="18"/>
    <s v="DEPO PASURUAN"/>
    <s v="-"/>
    <s v="555-0006432"/>
    <d v="2021-10-04T00:00:00"/>
    <n v="0"/>
    <n v="5041797492"/>
    <m/>
    <m/>
    <s v="8276766666"/>
    <s v="2050343532"/>
    <s v="8276766666"/>
    <n v="13238400"/>
    <n v="177300"/>
    <n v="0"/>
    <m/>
    <m/>
    <m/>
    <m/>
    <m/>
    <m/>
    <m/>
    <m/>
    <m/>
    <m/>
    <m/>
    <m/>
    <m/>
    <m/>
    <m/>
    <m/>
    <m/>
    <n v="5"/>
  </r>
  <r>
    <x v="1"/>
    <s v="PT. TIRTA INVESTAMA WINONGAN"/>
    <n v="21100100288"/>
    <s v="YPS"/>
    <s v="KHOTIB"/>
    <s v="N 8507 UV"/>
    <n v="5041793913"/>
    <s v="-"/>
    <s v="SJ-WIN/25155/10/2021"/>
    <d v="2021-10-05T00:00:00"/>
    <n v="1344"/>
    <s v="DEPO PASURUAN"/>
    <s v="DEPO PASURUAN"/>
    <s v="555-0008762"/>
    <d v="2021-10-05T00:00:00"/>
    <x v="1"/>
    <n v="1344"/>
    <n v="21092400536"/>
    <s v="-"/>
    <n v="6008054811"/>
    <n v="1344"/>
    <n v="0"/>
    <n v="1344"/>
    <s v="DEPO PASURUAN"/>
    <s v="-"/>
    <s v="555-0006432"/>
    <d v="2021-10-04T00:00:00"/>
    <n v="55"/>
    <n v="5041797492"/>
    <m/>
    <m/>
    <s v="8276766666"/>
    <s v="2050343532"/>
    <s v="8276766666"/>
    <n v="40320000"/>
    <n v="40320000"/>
    <n v="1650000"/>
    <m/>
    <m/>
    <m/>
    <m/>
    <m/>
    <m/>
    <m/>
    <m/>
    <m/>
    <m/>
    <m/>
    <m/>
    <m/>
    <m/>
    <m/>
    <m/>
    <m/>
    <n v="5"/>
  </r>
  <r>
    <x v="1"/>
    <s v="PT. TIRTA INVESTAMA WINONGAN"/>
    <n v="21100100288"/>
    <s v="YPS"/>
    <s v="KHOTIB"/>
    <s v="N 8507 UV"/>
    <n v="5041793913"/>
    <s v="-"/>
    <s v="SJ-WIN/25155/10/2021"/>
    <d v="2021-10-05T00:00:00"/>
    <n v="28"/>
    <s v="DEPO PASURUAN"/>
    <s v="DEPO PASURUAN"/>
    <s v="555-0008762"/>
    <d v="2021-10-05T00:00:00"/>
    <x v="2"/>
    <n v="28"/>
    <n v="21092400536"/>
    <s v="-"/>
    <n v="6008054811"/>
    <n v="28"/>
    <n v="0"/>
    <n v="28"/>
    <s v="DEPO PASURUAN"/>
    <s v="-"/>
    <s v="555-0006432"/>
    <d v="2021-10-04T00:00:00"/>
    <n v="0"/>
    <n v="5041797492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301"/>
    <s v="YPS"/>
    <s v="MASRIDI"/>
    <s v="L 9425 UZ"/>
    <n v="5041790182"/>
    <s v="-"/>
    <s v="SJ-WIN/25162/10/2021"/>
    <d v="2021-10-05T00:00:00"/>
    <n v="1344"/>
    <s v="DEPO MARGOMULYO"/>
    <s v="DEPO LMS"/>
    <s v="558-0009798"/>
    <d v="2021-10-05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301"/>
    <s v="YPS"/>
    <s v="MASRIDI"/>
    <s v="L 9425 UZ"/>
    <n v="5041790182"/>
    <s v="-"/>
    <s v="SJ-WIN/25162/10/2021"/>
    <d v="2021-10-05T00:00:00"/>
    <n v="1344"/>
    <s v="DEPO MARGOMULYO"/>
    <s v="DEPO LMS"/>
    <s v="558-0009798"/>
    <d v="2021-10-05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301"/>
    <s v="YPS"/>
    <s v="MASRIDI"/>
    <s v="L 9425 UZ"/>
    <n v="5041790182"/>
    <s v="-"/>
    <s v="SJ-WIN/25162/10/2021"/>
    <d v="2021-10-05T00:00:00"/>
    <n v="28"/>
    <s v="DEPO MARGOMULYO"/>
    <s v="DEPO LMS"/>
    <s v="558-0009798"/>
    <d v="2021-10-05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301A"/>
    <s v="YPS"/>
    <s v="MASRIDI"/>
    <s v="L 9425 UZ"/>
    <s v="BONGKAR SAJA"/>
    <s v="-"/>
    <s v="SJ-WIN/25162/10/2021"/>
    <d v="2021-10-05T00:00:00"/>
    <n v="0"/>
    <s v="TIV KEBONCANDI"/>
    <s v="TIV KEBONCANDI"/>
    <s v="-"/>
    <s v="-"/>
    <x v="0"/>
    <n v="0"/>
    <n v="21092400963"/>
    <s v="-"/>
    <n v="6007990756"/>
    <n v="24"/>
    <n v="0"/>
    <n v="24"/>
    <s v="DEPO LEGUNDI"/>
    <s v="-"/>
    <s v="083-0006346"/>
    <d v="2021-10-02T00:00:00"/>
    <n v="0"/>
    <n v="5041796457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s v="21100100301A"/>
    <s v="YPS"/>
    <s v="MASRIDI"/>
    <s v="L 9425 UZ"/>
    <s v="BONGKAR SAJA"/>
    <s v="-"/>
    <s v="SJ-WIN/25162/10/2021"/>
    <d v="2021-10-05T00:00:00"/>
    <n v="0"/>
    <s v="TIV KEBONCANDI"/>
    <s v="TIV KEBONCANDI"/>
    <s v="-"/>
    <s v="-"/>
    <x v="1"/>
    <n v="0"/>
    <n v="21092400963"/>
    <s v="-"/>
    <n v="6007990756"/>
    <n v="1344"/>
    <n v="0"/>
    <n v="1344"/>
    <s v="DEPO LEGUNDI"/>
    <s v="-"/>
    <s v="083-0006346"/>
    <d v="2021-10-02T00:00:00"/>
    <n v="40"/>
    <n v="5041796457"/>
    <m/>
    <m/>
    <e v="#N/A"/>
    <s v="2050343559"/>
    <s v="8276767193"/>
    <n v="0"/>
    <n v="40320000"/>
    <n v="1200000"/>
    <m/>
    <m/>
    <m/>
    <m/>
    <m/>
    <m/>
    <m/>
    <m/>
    <m/>
    <m/>
    <m/>
    <m/>
    <m/>
    <m/>
    <m/>
    <m/>
    <m/>
    <n v="5"/>
  </r>
  <r>
    <x v="0"/>
    <s v="PT. TIRTA INVESTAMA WINONGAN"/>
    <s v="21100100301A"/>
    <s v="YPS"/>
    <s v="MASRIDI"/>
    <s v="L 9425 UZ"/>
    <s v="BONGKAR SAJA"/>
    <s v="-"/>
    <s v="SJ-WIN/25162/10/2021"/>
    <d v="2021-10-05T00:00:00"/>
    <n v="0"/>
    <s v="TIV KEBONCANDI"/>
    <s v="TIV KEBONCANDI"/>
    <s v="-"/>
    <s v="-"/>
    <x v="2"/>
    <n v="0"/>
    <n v="21092400963"/>
    <s v="-"/>
    <n v="6007990756"/>
    <n v="28"/>
    <n v="0"/>
    <n v="28"/>
    <s v="DEPO LEGUNDI"/>
    <s v="-"/>
    <s v="083-0006346"/>
    <d v="2021-10-02T00:00:00"/>
    <n v="0"/>
    <n v="5041796457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3"/>
    <s v="PT. TIRTA INVESTAMA WINONGAN"/>
    <n v="21100104197"/>
    <s v="YPS"/>
    <s v="DWI INDRA"/>
    <s v="N 8540 UV"/>
    <n v="5041798339"/>
    <s v="-"/>
    <s v="SJ-WIN/25163/10/2021"/>
    <d v="2021-10-05T00:00:00"/>
    <n v="1440"/>
    <s v="DEPO MAKMUR JAYA SUGIHARTO"/>
    <s v="DEPO MAKMUR JAYA SUGIHARTO"/>
    <s v="575-0008165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7215"/>
    <e v="#N/A"/>
    <e v="#N/A"/>
    <n v="13579200"/>
    <n v="0"/>
    <n v="0"/>
    <m/>
    <m/>
    <m/>
    <m/>
    <m/>
    <m/>
    <m/>
    <m/>
    <m/>
    <m/>
    <m/>
    <m/>
    <m/>
    <m/>
    <m/>
    <m/>
    <m/>
    <n v="5"/>
  </r>
  <r>
    <x v="3"/>
    <s v="PT. TIRTA INVESTAMA WINONGAN"/>
    <n v="21100104197"/>
    <s v="YPS"/>
    <s v="DWI INDRA"/>
    <s v="N 8540 UV"/>
    <n v="5041798339"/>
    <s v="-"/>
    <s v="SJ-WIN/25163/10/2021"/>
    <d v="2021-10-05T00:00:00"/>
    <n v="1440"/>
    <s v="DEPO MAKMUR JAYA SUGIHARTO"/>
    <s v="DEPO MAKMUR JAYA SUGIHARTO"/>
    <s v="575-0008165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7215"/>
    <e v="#N/A"/>
    <e v="#N/A"/>
    <n v="43200000"/>
    <n v="0"/>
    <n v="0"/>
    <m/>
    <m/>
    <m/>
    <m/>
    <m/>
    <m/>
    <m/>
    <m/>
    <m/>
    <m/>
    <m/>
    <m/>
    <m/>
    <m/>
    <m/>
    <m/>
    <m/>
    <n v="5"/>
  </r>
  <r>
    <x v="2"/>
    <s v="PT. TIRTA INVESTAMA WINONGAN"/>
    <s v="21100104197A"/>
    <s v="YPS"/>
    <s v="DWI INDRA"/>
    <s v="N 8540 UV"/>
    <s v="BONGKAR SAJA"/>
    <s v="-"/>
    <s v="SJ-WIN/25164/10/2021"/>
    <d v="2021-10-05T00:00:00"/>
    <n v="0"/>
    <s v="TIV KEBONCANDI"/>
    <s v="TIV KEBONCANDI"/>
    <s v="-"/>
    <s v="-"/>
    <x v="0"/>
    <n v="0"/>
    <n v="21092401718"/>
    <s v="-"/>
    <n v="6008052224"/>
    <n v="22"/>
    <n v="0"/>
    <n v="22"/>
    <s v="DEPO PUTRA SEJATI"/>
    <s v="-"/>
    <s v="557-0012834"/>
    <d v="2021-10-04T00:00:00"/>
    <n v="0"/>
    <n v="5041791546"/>
    <m/>
    <m/>
    <e v="#N/A"/>
    <s v="2050343558"/>
    <s v="8276767192"/>
    <n v="0"/>
    <n v="207460"/>
    <n v="0"/>
    <m/>
    <m/>
    <m/>
    <m/>
    <m/>
    <m/>
    <m/>
    <m/>
    <m/>
    <m/>
    <m/>
    <m/>
    <m/>
    <m/>
    <m/>
    <m/>
    <m/>
    <n v="5"/>
  </r>
  <r>
    <x v="2"/>
    <s v="PT. TIRTA INVESTAMA WINONGAN"/>
    <s v="21100104197A"/>
    <s v="YPS"/>
    <s v="DWI INDRA"/>
    <s v="N 8540 UV"/>
    <s v="BONGKAR SAJA"/>
    <s v="-"/>
    <s v="SJ-WIN/25164/10/2021"/>
    <d v="2021-10-05T00:00:00"/>
    <n v="0"/>
    <s v="TIV KEBONCANDI"/>
    <s v="TIV KEBONCANDI"/>
    <s v="-"/>
    <s v="-"/>
    <x v="1"/>
    <n v="0"/>
    <n v="21092401718"/>
    <s v="-"/>
    <n v="6008052224"/>
    <n v="1440"/>
    <n v="0"/>
    <n v="1440"/>
    <s v="DEPO PUTRA SEJATI"/>
    <s v="-"/>
    <s v="557-0012834"/>
    <d v="2021-10-04T00:00:00"/>
    <n v="60"/>
    <n v="5041791546"/>
    <m/>
    <m/>
    <e v="#N/A"/>
    <s v="2050343558"/>
    <s v="8276767192"/>
    <n v="0"/>
    <n v="43200000"/>
    <n v="1800000"/>
    <m/>
    <m/>
    <m/>
    <m/>
    <m/>
    <m/>
    <m/>
    <m/>
    <m/>
    <m/>
    <m/>
    <m/>
    <m/>
    <m/>
    <m/>
    <m/>
    <m/>
    <n v="5"/>
  </r>
  <r>
    <x v="0"/>
    <s v="PT. TIRTA INVESTAMA WINONGAN"/>
    <n v="21100101278"/>
    <s v="YPS"/>
    <s v="TOSIM"/>
    <s v="N 8864 UW"/>
    <n v="5041791912"/>
    <s v="-"/>
    <s v="SJ-WIN/25154/10/2021"/>
    <d v="2021-10-05T00:00:00"/>
    <n v="1104"/>
    <s v="DEPO GRESIK"/>
    <s v="DEPO GRESIK"/>
    <s v="556-0008695"/>
    <d v="2021-10-05T00:00:00"/>
    <x v="0"/>
    <n v="1104"/>
    <n v="21092400959"/>
    <s v="-"/>
    <n v="6008050981"/>
    <n v="24"/>
    <n v="0"/>
    <n v="24"/>
    <s v="DEPO GRESIK"/>
    <s v="-"/>
    <s v="556-0006062"/>
    <d v="2021-10-04T00:00:00"/>
    <n v="0"/>
    <n v="5041791911"/>
    <m/>
    <m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n v="21100101278"/>
    <s v="YPS"/>
    <s v="TOSIM"/>
    <s v="N 8864 UW"/>
    <n v="5041791912"/>
    <s v="-"/>
    <s v="SJ-WIN/25154/10/2021"/>
    <d v="2021-10-05T00:00:00"/>
    <n v="1104"/>
    <s v="DEPO GRESIK"/>
    <s v="DEPO GRESIK"/>
    <s v="556-0008695"/>
    <d v="2021-10-05T00:00:00"/>
    <x v="1"/>
    <n v="1104"/>
    <n v="21092400959"/>
    <s v="-"/>
    <n v="6008050981"/>
    <n v="1152"/>
    <n v="0"/>
    <n v="1152"/>
    <s v="DEPO GRESIK"/>
    <s v="-"/>
    <s v="556-0006062"/>
    <d v="2021-10-04T00:00:00"/>
    <n v="48"/>
    <n v="5041791911"/>
    <m/>
    <m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5"/>
  </r>
  <r>
    <x v="0"/>
    <s v="PT. TIRTA INVESTAMA WINONGAN"/>
    <n v="21100101278"/>
    <s v="YPS"/>
    <s v="TOSIM"/>
    <s v="N 8864 UW"/>
    <n v="5041791912"/>
    <s v="-"/>
    <s v="SJ-WIN/25154/10/2021"/>
    <d v="2021-10-05T00:00:00"/>
    <n v="24"/>
    <s v="DEPO GRESIK"/>
    <s v="DEPO GRESIK"/>
    <s v="556-0008695"/>
    <d v="2021-10-05T00:00:00"/>
    <x v="2"/>
    <n v="24"/>
    <n v="21092400959"/>
    <s v="-"/>
    <n v="6008050981"/>
    <n v="24"/>
    <n v="0"/>
    <n v="24"/>
    <s v="DEPO GRESIK"/>
    <s v="-"/>
    <s v="556-0006062"/>
    <d v="2021-10-04T00:00:00"/>
    <n v="0"/>
    <n v="5041791911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90"/>
    <s v="YPS"/>
    <s v="HUDA"/>
    <s v="N 8614 UW"/>
    <n v="5041798455"/>
    <s v="-"/>
    <s v="SJ-WIN/25157/10/2021"/>
    <d v="2021-10-05T00:00:00"/>
    <n v="1056"/>
    <s v="DEPO PASURUAN"/>
    <s v="DEPO PASURUAN"/>
    <s v="555-0008763"/>
    <d v="2021-10-05T00:00:00"/>
    <x v="0"/>
    <n v="1056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04016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90"/>
    <s v="YPS"/>
    <s v="HUDA"/>
    <s v="N 8614 UW"/>
    <n v="5041798455"/>
    <s v="-"/>
    <s v="SJ-WIN/25157/10/2021"/>
    <d v="2021-10-05T00:00:00"/>
    <n v="1056"/>
    <s v="DEPO PASURUAN"/>
    <s v="DEPO PASURUAN"/>
    <s v="555-0008763"/>
    <d v="2021-10-05T00:00:00"/>
    <x v="1"/>
    <n v="1056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168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90"/>
    <s v="YPS"/>
    <s v="HUDA"/>
    <s v="N 8614 UW"/>
    <n v="5041798455"/>
    <s v="-"/>
    <s v="SJ-WIN/25157/10/2021"/>
    <d v="2021-10-05T00:00:00"/>
    <n v="24"/>
    <s v="DEPO PASURUAN"/>
    <s v="DEPO PASURUAN"/>
    <s v="555-0008763"/>
    <d v="2021-10-05T00:00:00"/>
    <x v="2"/>
    <n v="2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90A"/>
    <s v="YPS"/>
    <s v="HUDA"/>
    <s v="N 8614 UW"/>
    <s v="BONGKAR SAJA"/>
    <s v="-"/>
    <s v="SJ-WIN/25158/10/2021"/>
    <d v="2021-10-05T00:00:00"/>
    <n v="0"/>
    <s v="TIV KEBONCANDI"/>
    <s v="TIV KEBONCANDI"/>
    <s v="-"/>
    <s v="-"/>
    <x v="0"/>
    <n v="0"/>
    <n v="21100101299"/>
    <s v="-"/>
    <n v="6008052035"/>
    <n v="18"/>
    <n v="0"/>
    <n v="18"/>
    <s v="DEPO GRESIK"/>
    <s v="-"/>
    <s v="556-0006063"/>
    <d v="2021-10-04T00:00:00"/>
    <n v="0"/>
    <n v="5041796855"/>
    <m/>
    <m/>
    <e v="#N/A"/>
    <s v="2050343559"/>
    <s v="8276767193"/>
    <n v="0"/>
    <n v="177300"/>
    <n v="0"/>
    <m/>
    <m/>
    <m/>
    <m/>
    <m/>
    <m/>
    <m/>
    <m/>
    <m/>
    <m/>
    <m/>
    <m/>
    <m/>
    <m/>
    <m/>
    <m/>
    <m/>
    <n v="5"/>
  </r>
  <r>
    <x v="0"/>
    <s v="PT. TIRTA INVESTAMA WINONGAN"/>
    <s v="21100100290A"/>
    <s v="YPS"/>
    <s v="HUDA"/>
    <s v="N 8614 UW"/>
    <s v="BONGKAR SAJA"/>
    <s v="-"/>
    <s v="SJ-WIN/25158/10/2021"/>
    <d v="2021-10-05T00:00:00"/>
    <n v="0"/>
    <s v="TIV KEBONCANDI"/>
    <s v="TIV KEBONCANDI"/>
    <s v="-"/>
    <s v="-"/>
    <x v="1"/>
    <n v="0"/>
    <n v="21100101299"/>
    <s v="-"/>
    <n v="6008052035"/>
    <n v="1152"/>
    <n v="0"/>
    <n v="1152"/>
    <s v="DEPO GRESIK"/>
    <s v="-"/>
    <s v="556-0006063"/>
    <d v="2021-10-04T00:00:00"/>
    <n v="96"/>
    <n v="5041796855"/>
    <m/>
    <m/>
    <e v="#N/A"/>
    <s v="2050343559"/>
    <s v="8276767193"/>
    <n v="0"/>
    <n v="34560000"/>
    <n v="2880000"/>
    <m/>
    <m/>
    <m/>
    <m/>
    <m/>
    <m/>
    <m/>
    <m/>
    <m/>
    <m/>
    <m/>
    <m/>
    <m/>
    <m/>
    <m/>
    <m/>
    <m/>
    <n v="5"/>
  </r>
  <r>
    <x v="0"/>
    <s v="PT. TIRTA INVESTAMA WINONGAN"/>
    <s v="21100100290A"/>
    <s v="YPS"/>
    <s v="HUDA"/>
    <s v="N 8614 UW"/>
    <s v="BONGKAR SAJA"/>
    <s v="-"/>
    <s v="SJ-WIN/25158/10/2021"/>
    <d v="2021-10-05T00:00:00"/>
    <n v="0"/>
    <s v="TIV KEBONCANDI"/>
    <s v="TIV KEBONCANDI"/>
    <s v="-"/>
    <s v="-"/>
    <x v="2"/>
    <n v="0"/>
    <n v="21100101299"/>
    <s v="-"/>
    <n v="6008052035"/>
    <n v="24"/>
    <n v="0"/>
    <n v="24"/>
    <s v="DEPO GRESIK"/>
    <s v="-"/>
    <s v="556-0006063"/>
    <d v="2021-10-04T00:00:00"/>
    <n v="0"/>
    <n v="5041796855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71"/>
    <s v="YPS"/>
    <s v="NUR HADI"/>
    <s v="L 9431 UZ"/>
    <n v="5041800974"/>
    <s v="-"/>
    <s v="SJ-WIN/25165/10/2021"/>
    <d v="2021-10-05T00:00:00"/>
    <n v="1344"/>
    <s v="DEPO LEGUNDI"/>
    <s v="DEPO LEGUNDI"/>
    <s v="083-0007590"/>
    <d v="2021-10-05T00:00:00"/>
    <x v="0"/>
    <n v="1344"/>
    <n v="21092400956"/>
    <s v="-"/>
    <n v="6008010908"/>
    <n v="24"/>
    <n v="0"/>
    <n v="24"/>
    <s v="DEPO LEGUNDI"/>
    <s v="-"/>
    <s v="083-0006348"/>
    <d v="2021-10-04T00:00:00"/>
    <n v="0"/>
    <n v="5041793473"/>
    <m/>
    <m/>
    <s v="8276767193"/>
    <s v="2050343559"/>
    <s v="8276767193"/>
    <n v="1323840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n v="21100101271"/>
    <s v="YPS"/>
    <s v="NUR HADI"/>
    <s v="L 9431 UZ"/>
    <n v="5041800974"/>
    <s v="-"/>
    <s v="SJ-WIN/25165/10/2021"/>
    <d v="2021-10-05T00:00:00"/>
    <n v="1344"/>
    <s v="DEPO LEGUNDI"/>
    <s v="DEPO LEGUNDI"/>
    <s v="083-0007590"/>
    <d v="2021-10-05T00:00:00"/>
    <x v="1"/>
    <n v="1344"/>
    <n v="21092400956"/>
    <s v="-"/>
    <n v="6008010908"/>
    <n v="1344"/>
    <n v="0"/>
    <n v="1344"/>
    <s v="DEPO LEGUNDI"/>
    <s v="-"/>
    <s v="083-0006348"/>
    <d v="2021-10-04T00:00:00"/>
    <n v="40"/>
    <n v="5041793473"/>
    <m/>
    <m/>
    <s v="8276767193"/>
    <s v="2050343559"/>
    <s v="8276767193"/>
    <n v="40320000"/>
    <n v="40320000"/>
    <n v="1200000"/>
    <m/>
    <m/>
    <m/>
    <m/>
    <m/>
    <m/>
    <m/>
    <m/>
    <m/>
    <m/>
    <m/>
    <m/>
    <m/>
    <m/>
    <m/>
    <m/>
    <m/>
    <n v="5"/>
  </r>
  <r>
    <x v="0"/>
    <s v="PT. TIRTA INVESTAMA WINONGAN"/>
    <n v="21100101271"/>
    <s v="YPS"/>
    <s v="NUR HADI"/>
    <s v="L 9431 UZ"/>
    <n v="5041800974"/>
    <s v="-"/>
    <s v="SJ-WIN/25165/10/2021"/>
    <d v="2021-10-05T00:00:00"/>
    <n v="28"/>
    <s v="DEPO LEGUNDI"/>
    <s v="DEPO LEGUNDI"/>
    <s v="083-0007590"/>
    <d v="2021-10-05T00:00:00"/>
    <x v="2"/>
    <n v="28"/>
    <n v="21092400956"/>
    <s v="-"/>
    <n v="6008010908"/>
    <n v="28"/>
    <n v="0"/>
    <n v="28"/>
    <s v="DEPO LEGUNDI"/>
    <s v="-"/>
    <s v="083-0006348"/>
    <d v="2021-10-04T00:00:00"/>
    <n v="0"/>
    <n v="5041793473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9"/>
    <s v="YPS"/>
    <s v="SOLIKIN A"/>
    <s v="L 9429 UZ"/>
    <n v="5041792906"/>
    <s v="-"/>
    <s v="SJ-WIN/25166/10/2021"/>
    <d v="2021-10-05T00:00:00"/>
    <n v="1344"/>
    <s v="DEPO MARGOMULYO"/>
    <s v="DEPO LMS"/>
    <s v="558-0009809"/>
    <d v="2021-10-06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9"/>
    <s v="YPS"/>
    <s v="SOLIKIN A"/>
    <s v="L 9429 UZ"/>
    <n v="5041792906"/>
    <s v="-"/>
    <s v="SJ-WIN/25166/10/2021"/>
    <d v="2021-10-05T00:00:00"/>
    <n v="1344"/>
    <s v="DEPO MARGOMULYO"/>
    <s v="DEPO LMS"/>
    <s v="558-0009809"/>
    <d v="2021-10-06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9"/>
    <s v="YPS"/>
    <s v="SOLIKIN A"/>
    <s v="L 9429 UZ"/>
    <n v="5041792906"/>
    <s v="-"/>
    <s v="SJ-WIN/25166/10/2021"/>
    <d v="2021-10-05T00:00:00"/>
    <n v="28"/>
    <s v="DEPO MARGOMULYO"/>
    <s v="DEPO LMS"/>
    <s v="558-0009809"/>
    <d v="2021-10-06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79A"/>
    <s v="YPS"/>
    <s v="SOLIKIN A"/>
    <s v="L 9429 UZ"/>
    <s v="BONGKAR SAJA"/>
    <s v="-"/>
    <s v="SJ-WIN/25166/10/2021"/>
    <d v="2021-10-05T00:00:00"/>
    <n v="0"/>
    <s v="TIV KEBONCANDI"/>
    <s v="TIV KEBONCANDI"/>
    <s v="-"/>
    <s v="-"/>
    <x v="0"/>
    <n v="0"/>
    <n v="21100101295"/>
    <s v="-"/>
    <n v="6008054645"/>
    <n v="24"/>
    <n v="0"/>
    <n v="24"/>
    <s v="DEPO LEGUNDI"/>
    <s v="-"/>
    <s v="083-0006349"/>
    <d v="2021-10-04T00:00:00"/>
    <n v="0"/>
    <n v="5041800430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s v="21100100279A"/>
    <s v="YPS"/>
    <s v="SOLIKIN A"/>
    <s v="L 9429 UZ"/>
    <s v="BONGKAR SAJA"/>
    <s v="-"/>
    <s v="SJ-WIN/25166/10/2021"/>
    <d v="2021-10-05T00:00:00"/>
    <n v="0"/>
    <s v="TIV KEBONCANDI"/>
    <s v="TIV KEBONCANDI"/>
    <s v="-"/>
    <s v="-"/>
    <x v="1"/>
    <n v="0"/>
    <n v="21100101295"/>
    <s v="-"/>
    <n v="6008054645"/>
    <n v="1344"/>
    <n v="0"/>
    <n v="1344"/>
    <s v="DEPO LEGUNDI"/>
    <s v="-"/>
    <s v="083-0006349"/>
    <d v="2021-10-04T00:00:00"/>
    <n v="40"/>
    <n v="5041800430"/>
    <m/>
    <m/>
    <e v="#N/A"/>
    <s v="2050343559"/>
    <s v="8276767193"/>
    <n v="0"/>
    <n v="40320000"/>
    <n v="1200000"/>
    <m/>
    <m/>
    <m/>
    <m/>
    <m/>
    <m/>
    <m/>
    <m/>
    <m/>
    <m/>
    <m/>
    <m/>
    <m/>
    <m/>
    <m/>
    <m/>
    <m/>
    <n v="5"/>
  </r>
  <r>
    <x v="0"/>
    <s v="PT. TIRTA INVESTAMA WINONGAN"/>
    <s v="21100100279A"/>
    <s v="YPS"/>
    <s v="SOLIKIN A"/>
    <s v="L 9429 UZ"/>
    <s v="BONGKAR SAJA"/>
    <s v="-"/>
    <s v="SJ-WIN/25166/10/2021"/>
    <d v="2021-10-05T00:00:00"/>
    <n v="0"/>
    <s v="TIV KEBONCANDI"/>
    <s v="TIV KEBONCANDI"/>
    <s v="-"/>
    <s v="-"/>
    <x v="2"/>
    <n v="0"/>
    <n v="21100101295"/>
    <s v="-"/>
    <n v="6008054645"/>
    <n v="28"/>
    <n v="0"/>
    <n v="28"/>
    <s v="DEPO LEGUNDI"/>
    <s v="-"/>
    <s v="083-0006349"/>
    <d v="2021-10-04T00:00:00"/>
    <n v="0"/>
    <n v="5041800430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9"/>
    <s v="YPS"/>
    <s v="M.SOLIKIN"/>
    <s v="L 9345 UZ"/>
    <n v="5041801489"/>
    <s v="-"/>
    <s v="SJ-WIN/25167/10/2021"/>
    <d v="2021-10-05T00:00:00"/>
    <n v="1056"/>
    <s v="DEPO MARGOMULYO"/>
    <s v="DEPO MARGOMULYO"/>
    <s v="168-0031681"/>
    <d v="2021-10-05T00:00:00"/>
    <x v="0"/>
    <n v="1056"/>
    <n v="21100101296"/>
    <s v="-"/>
    <n v="6008051518"/>
    <n v="24"/>
    <n v="0"/>
    <n v="24"/>
    <s v="DEPO MARGOMULYO"/>
    <s v="-"/>
    <s v="168-0020456"/>
    <d v="2021-10-04T00:00:00"/>
    <n v="0"/>
    <n v="5041796117"/>
    <m/>
    <m/>
    <s v="8276767193"/>
    <s v="2050343559"/>
    <s v="8276767193"/>
    <n v="1040160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n v="21100101269"/>
    <s v="YPS"/>
    <s v="M.SOLIKIN"/>
    <s v="L 9345 UZ"/>
    <n v="5041801489"/>
    <s v="-"/>
    <s v="SJ-WIN/25167/10/2021"/>
    <d v="2021-10-05T00:00:00"/>
    <n v="1056"/>
    <s v="DEPO MARGOMULYO"/>
    <s v="DEPO MARGOMULYO"/>
    <s v="168-0031681"/>
    <d v="2021-10-05T00:00:00"/>
    <x v="1"/>
    <n v="1056"/>
    <n v="21100101296"/>
    <s v="-"/>
    <n v="6008051518"/>
    <n v="1152"/>
    <n v="0"/>
    <n v="1152"/>
    <s v="DEPO MARGOMULYO"/>
    <s v="-"/>
    <s v="168-0020456"/>
    <d v="2021-10-04T00:00:00"/>
    <n v="96"/>
    <n v="5041796117"/>
    <m/>
    <m/>
    <s v="8276767193"/>
    <s v="2050343559"/>
    <s v="8276767193"/>
    <n v="31680000"/>
    <n v="34560000"/>
    <n v="2880000"/>
    <m/>
    <m/>
    <m/>
    <m/>
    <m/>
    <m/>
    <m/>
    <m/>
    <m/>
    <m/>
    <m/>
    <m/>
    <m/>
    <m/>
    <m/>
    <m/>
    <m/>
    <n v="5"/>
  </r>
  <r>
    <x v="0"/>
    <s v="PT. TIRTA INVESTAMA WINONGAN"/>
    <n v="21100101269"/>
    <s v="YPS"/>
    <s v="M.SOLIKIN"/>
    <s v="L 9345 UZ"/>
    <n v="5041801489"/>
    <s v="-"/>
    <s v="SJ-WIN/25167/10/2021"/>
    <d v="2021-10-05T00:00:00"/>
    <n v="24"/>
    <s v="DEPO MARGOMULYO"/>
    <s v="DEPO MARGOMULYO"/>
    <s v="168-0031681"/>
    <d v="2021-10-05T00:00:00"/>
    <x v="2"/>
    <n v="24"/>
    <n v="21100101296"/>
    <s v="-"/>
    <n v="6008051518"/>
    <n v="24"/>
    <n v="0"/>
    <n v="24"/>
    <s v="DEPO MARGOMULYO"/>
    <s v="-"/>
    <s v="168-0020456"/>
    <d v="2021-10-04T00:00:00"/>
    <n v="0"/>
    <n v="5041796117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87"/>
    <s v="YPS"/>
    <s v="AGUS.D"/>
    <s v="N 9374 WE"/>
    <n v="5041805011"/>
    <s v="-"/>
    <s v="SJ-WIN/25168/10/2021"/>
    <d v="2021-10-05T00:00:00"/>
    <n v="768"/>
    <s v="DEPO PASURUAN"/>
    <s v="DEPO PASURUAN"/>
    <s v="555-0008766"/>
    <d v="2021-10-06T00:00:00"/>
    <x v="0"/>
    <n v="768"/>
    <n v="21100100317"/>
    <s v="SPP 753625"/>
    <n v="6008048075"/>
    <n v="0"/>
    <n v="0"/>
    <n v="0"/>
    <s v="DEPO PASURUAN"/>
    <s v="GUDANG PUSAT LMS"/>
    <s v="555-0006435"/>
    <d v="2021-10-04T00:00:00"/>
    <n v="0"/>
    <n v="5041801061"/>
    <m/>
    <m/>
    <s v="8276766666"/>
    <s v="2050343532"/>
    <s v="8276766666"/>
    <n v="7564800"/>
    <n v="0"/>
    <n v="0"/>
    <s v="116-0000154"/>
    <d v="2021-10-04T00:00:00"/>
    <m/>
    <m/>
    <m/>
    <m/>
    <m/>
    <m/>
    <m/>
    <m/>
    <m/>
    <m/>
    <m/>
    <m/>
    <m/>
    <m/>
    <m/>
    <n v="5"/>
  </r>
  <r>
    <x v="1"/>
    <s v="PT. TIRTA INVESTAMA WINONGAN"/>
    <n v="21100100287"/>
    <s v="YPS"/>
    <s v="AGUS.D"/>
    <s v="N 9374 WE"/>
    <n v="5041805011"/>
    <s v="-"/>
    <s v="SJ-WIN/25168/10/2021"/>
    <d v="2021-10-05T00:00:00"/>
    <n v="768"/>
    <s v="DEPO PASURUAN"/>
    <s v="DEPO PASURUAN"/>
    <s v="555-0008766"/>
    <d v="2021-10-06T00:00:00"/>
    <x v="1"/>
    <n v="768"/>
    <n v="21100100317"/>
    <s v="SPP 753625"/>
    <n v="6008048075"/>
    <n v="0"/>
    <n v="1152"/>
    <n v="1152"/>
    <s v="DEPO PASURUAN"/>
    <s v="GUDANG PUSAT LMS"/>
    <s v="555-0006435"/>
    <d v="2021-10-04T00:00:00"/>
    <n v="384"/>
    <n v="5041801061"/>
    <m/>
    <m/>
    <s v="8276766666"/>
    <s v="2050343532"/>
    <s v="8276766666"/>
    <n v="23040000"/>
    <n v="34560000"/>
    <n v="11520000"/>
    <s v="116-0000154"/>
    <d v="2021-10-04T00:00:00"/>
    <m/>
    <m/>
    <m/>
    <m/>
    <m/>
    <m/>
    <m/>
    <m/>
    <m/>
    <m/>
    <m/>
    <m/>
    <m/>
    <m/>
    <m/>
    <n v="5"/>
  </r>
  <r>
    <x v="1"/>
    <s v="PT. TIRTA INVESTAMA WINONGAN"/>
    <n v="21100100287"/>
    <s v="YPS"/>
    <s v="AGUS.D"/>
    <s v="N 9374 WE"/>
    <n v="5041805011"/>
    <s v="-"/>
    <s v="SJ-WIN/25168/10/2021"/>
    <d v="2021-10-05T00:00:00"/>
    <n v="24"/>
    <s v="DEPO PASURUAN"/>
    <s v="DEPO PASURUAN"/>
    <s v="555-0008766"/>
    <d v="2021-10-06T00:00:00"/>
    <x v="2"/>
    <n v="24"/>
    <n v="21100100317"/>
    <s v="SPP 753625"/>
    <n v="6008048075"/>
    <n v="24"/>
    <n v="0"/>
    <n v="24"/>
    <s v="DEPO PASURUAN"/>
    <s v="GUDANG PUSAT LMS"/>
    <s v="555-0006435"/>
    <d v="2021-10-04T00:00:00"/>
    <n v="0"/>
    <n v="5041801061"/>
    <m/>
    <m/>
    <s v="8276766666"/>
    <s v="2050343532"/>
    <s v="8276766666"/>
    <n v="0"/>
    <n v="0"/>
    <n v="0"/>
    <s v="116-0000154"/>
    <d v="2021-10-04T00:00:00"/>
    <m/>
    <m/>
    <m/>
    <m/>
    <m/>
    <m/>
    <m/>
    <m/>
    <m/>
    <m/>
    <m/>
    <m/>
    <m/>
    <m/>
    <m/>
    <n v="5"/>
  </r>
  <r>
    <x v="1"/>
    <s v="PT. TIRTA INVESTAMA WINONGAN"/>
    <n v="21100100277"/>
    <s v="YPS"/>
    <s v="EDI"/>
    <s v="L 9427 UZ"/>
    <n v="5041805418"/>
    <s v="-"/>
    <s v="SJ-WIN/25170/10/2021"/>
    <d v="2021-10-05T00:00:00"/>
    <n v="1728"/>
    <s v="DEPO BANYUWANGI"/>
    <s v="DEPO BANYUWANGI"/>
    <s v="080-0002958"/>
    <d v="2021-10-06T00:00:00"/>
    <x v="0"/>
    <n v="1728"/>
    <n v="21100110690"/>
    <s v="-"/>
    <n v="6008049714"/>
    <n v="69"/>
    <n v="0"/>
    <n v="69"/>
    <s v="DEPO BANYUWANGI"/>
    <s v="-"/>
    <s v="080-0002409"/>
    <d v="2021-10-04T00:00:00"/>
    <n v="7"/>
    <n v="5041803222"/>
    <m/>
    <m/>
    <s v="8276766666"/>
    <s v="2050343532"/>
    <s v="8276766666"/>
    <n v="17020800"/>
    <n v="679650"/>
    <n v="68950"/>
    <m/>
    <m/>
    <m/>
    <m/>
    <m/>
    <m/>
    <m/>
    <m/>
    <m/>
    <m/>
    <m/>
    <m/>
    <m/>
    <m/>
    <m/>
    <m/>
    <m/>
    <n v="5"/>
  </r>
  <r>
    <x v="1"/>
    <s v="PT. TIRTA INVESTAMA WINONGAN"/>
    <n v="21100100277"/>
    <s v="YPS"/>
    <s v="EDI"/>
    <s v="L 9427 UZ"/>
    <n v="5041805418"/>
    <s v="-"/>
    <s v="SJ-WIN/25170/10/2021"/>
    <d v="2021-10-05T00:00:00"/>
    <n v="1728"/>
    <s v="DEPO BANYUWANGI"/>
    <s v="DEPO BANYUWANGI"/>
    <s v="080-0002958"/>
    <d v="2021-10-06T00:00:00"/>
    <x v="1"/>
    <n v="1728"/>
    <n v="21100110690"/>
    <s v="-"/>
    <n v="6008049714"/>
    <n v="1728"/>
    <n v="0"/>
    <n v="1728"/>
    <s v="DEPO BANYUWANGI"/>
    <s v="-"/>
    <s v="080-0002409"/>
    <d v="2021-10-04T00:00:00"/>
    <n v="77"/>
    <n v="5041803222"/>
    <m/>
    <m/>
    <s v="8276766666"/>
    <s v="2050343532"/>
    <s v="8276766666"/>
    <n v="51840000"/>
    <n v="51840000"/>
    <n v="2310000"/>
    <m/>
    <m/>
    <m/>
    <m/>
    <m/>
    <m/>
    <m/>
    <m/>
    <m/>
    <m/>
    <m/>
    <m/>
    <m/>
    <m/>
    <m/>
    <m/>
    <m/>
    <n v="5"/>
  </r>
  <r>
    <x v="0"/>
    <s v="PT. TIRTA INVESTAMA WINONGAN"/>
    <n v="21100101266"/>
    <s v="YPS"/>
    <s v="DONI"/>
    <s v="L 9430 UZ"/>
    <n v="5041800230"/>
    <s v="-"/>
    <s v="SJ-WIN/25171/10/2021"/>
    <d v="2021-10-05T00:00:00"/>
    <n v="1344"/>
    <s v="DEPO MARGOMULYO"/>
    <s v="DEPO MARGOMULYO"/>
    <s v="168-0031699"/>
    <d v="2021-10-06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6"/>
    <s v="YPS"/>
    <s v="DONI"/>
    <s v="L 9430 UZ"/>
    <n v="5041800230"/>
    <s v="-"/>
    <s v="SJ-WIN/25171/10/2021"/>
    <d v="2021-10-05T00:00:00"/>
    <n v="1344"/>
    <s v="DEPO MARGOMULYO"/>
    <s v="DEPO MARGOMULYO"/>
    <s v="168-0031699"/>
    <d v="2021-10-06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6"/>
    <s v="YPS"/>
    <s v="DONI"/>
    <s v="L 9430 UZ"/>
    <n v="5041800230"/>
    <s v="-"/>
    <s v="SJ-WIN/25171/10/2021"/>
    <d v="2021-10-05T00:00:00"/>
    <n v="28"/>
    <s v="DEPO MARGOMULYO"/>
    <s v="DEPO MARGOMULYO"/>
    <s v="168-0031699"/>
    <d v="2021-10-06T00:00:00"/>
    <x v="2"/>
    <n v="2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66A"/>
    <s v="YPS"/>
    <s v="DONI"/>
    <s v="L 9430 UZ"/>
    <s v="BONGKAR SAJA"/>
    <s v="-"/>
    <s v="SJ-WIN/25172/10/2021"/>
    <d v="2021-10-05T00:00:00"/>
    <n v="0"/>
    <s v="TIV KEBONCANDI"/>
    <s v="TIV KEBONCANDI"/>
    <s v="-"/>
    <s v="-"/>
    <x v="0"/>
    <n v="0"/>
    <n v="21092400547"/>
    <s v="-"/>
    <n v="6008056402"/>
    <n v="24"/>
    <n v="0"/>
    <n v="24"/>
    <s v="DEPO PROBOLINGGO"/>
    <s v="-"/>
    <s v="889-0004076"/>
    <d v="2021-10-04T00:00:00"/>
    <n v="0"/>
    <n v="5041802790"/>
    <m/>
    <m/>
    <e v="#N/A"/>
    <s v="2050343532"/>
    <s v="8276766666"/>
    <n v="0"/>
    <n v="236400"/>
    <n v="0"/>
    <m/>
    <m/>
    <m/>
    <m/>
    <m/>
    <m/>
    <m/>
    <m/>
    <m/>
    <m/>
    <m/>
    <m/>
    <m/>
    <m/>
    <m/>
    <m/>
    <m/>
    <n v="5"/>
  </r>
  <r>
    <x v="1"/>
    <s v="PT. TIRTA INVESTAMA WINONGAN"/>
    <s v="21100101266A"/>
    <s v="YPS"/>
    <s v="DONI"/>
    <s v="L 9430 UZ"/>
    <s v="BONGKAR SAJA"/>
    <s v="-"/>
    <s v="SJ-WIN/25172/10/2021"/>
    <d v="2021-10-05T00:00:00"/>
    <n v="0"/>
    <s v="TIV KEBONCANDI"/>
    <s v="TIV KEBONCANDI"/>
    <s v="-"/>
    <s v="-"/>
    <x v="1"/>
    <n v="0"/>
    <n v="21092400547"/>
    <s v="-"/>
    <n v="6008056402"/>
    <n v="1344"/>
    <n v="0"/>
    <n v="1344"/>
    <s v="DEPO PROBOLINGGO"/>
    <s v="-"/>
    <s v="889-0004076"/>
    <d v="2021-10-04T00:00:00"/>
    <n v="40"/>
    <n v="5041802790"/>
    <m/>
    <m/>
    <e v="#N/A"/>
    <s v="2050343532"/>
    <s v="8276766666"/>
    <n v="0"/>
    <n v="40320000"/>
    <n v="1200000"/>
    <m/>
    <m/>
    <m/>
    <m/>
    <m/>
    <m/>
    <m/>
    <m/>
    <m/>
    <m/>
    <m/>
    <m/>
    <m/>
    <m/>
    <m/>
    <m/>
    <m/>
    <n v="5"/>
  </r>
  <r>
    <x v="1"/>
    <s v="PT. TIRTA INVESTAMA WINONGAN"/>
    <s v="21100101266A"/>
    <s v="YPS"/>
    <s v="DONI"/>
    <s v="L 9430 UZ"/>
    <s v="BONGKAR SAJA"/>
    <s v="-"/>
    <s v="SJ-WIN/25172/10/2021"/>
    <d v="2021-10-05T00:00:00"/>
    <n v="0"/>
    <s v="TIV KEBONCANDI"/>
    <s v="TIV KEBONCANDI"/>
    <s v="-"/>
    <s v="-"/>
    <x v="2"/>
    <n v="0"/>
    <n v="21092400547"/>
    <s v="-"/>
    <n v="6008056402"/>
    <n v="28"/>
    <n v="0"/>
    <n v="28"/>
    <s v="DEPO PROBOLINGGO"/>
    <s v="-"/>
    <s v="889-0004076"/>
    <d v="2021-10-04T00:00:00"/>
    <n v="0"/>
    <n v="5041802790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2"/>
    <s v="YPS"/>
    <s v="ZAKARIAH"/>
    <s v="N 9515 WE"/>
    <n v="5041736187"/>
    <s v="-"/>
    <s v="SJ-WIN/25173/10/2021"/>
    <d v="2021-10-05T00:00:00"/>
    <n v="1056"/>
    <s v="DEPO PASURUAN"/>
    <s v="DEPO PASURUAN"/>
    <s v="555-0008769"/>
    <d v="2021-10-06T00:00:00"/>
    <x v="0"/>
    <n v="1056"/>
    <n v="21100100314"/>
    <s v="-"/>
    <n v="6008048518"/>
    <n v="18"/>
    <n v="0"/>
    <n v="18"/>
    <s v="DEPO PASURUAN"/>
    <s v="-"/>
    <s v="555-0006438"/>
    <d v="2021-10-05T00:00:00"/>
    <n v="0"/>
    <n v="5041805389"/>
    <m/>
    <m/>
    <s v="8276766666"/>
    <s v="2050343532"/>
    <s v="8276766666"/>
    <n v="10401600"/>
    <n v="177300"/>
    <n v="0"/>
    <m/>
    <m/>
    <m/>
    <m/>
    <m/>
    <m/>
    <m/>
    <m/>
    <m/>
    <m/>
    <m/>
    <m/>
    <m/>
    <m/>
    <m/>
    <m/>
    <m/>
    <n v="5"/>
  </r>
  <r>
    <x v="1"/>
    <s v="PT. TIRTA INVESTAMA WINONGAN"/>
    <n v="21100100272"/>
    <s v="YPS"/>
    <s v="ZAKARIAH"/>
    <s v="N 9515 WE"/>
    <n v="5041736187"/>
    <s v="-"/>
    <s v="SJ-WIN/25173/10/2021"/>
    <d v="2021-10-05T00:00:00"/>
    <n v="1056"/>
    <s v="DEPO PASURUAN"/>
    <s v="DEPO PASURUAN"/>
    <s v="555-0008769"/>
    <d v="2021-10-06T00:00:00"/>
    <x v="1"/>
    <n v="1056"/>
    <n v="21100100314"/>
    <s v="-"/>
    <n v="6008048518"/>
    <n v="1152"/>
    <n v="0"/>
    <n v="1152"/>
    <s v="DEPO PASURUAN"/>
    <s v="-"/>
    <s v="555-0006438"/>
    <d v="2021-10-05T00:00:00"/>
    <n v="96"/>
    <n v="5041805389"/>
    <m/>
    <m/>
    <s v="8276766666"/>
    <s v="2050343532"/>
    <s v="8276766666"/>
    <n v="31680000"/>
    <n v="34560000"/>
    <n v="2880000"/>
    <m/>
    <m/>
    <m/>
    <m/>
    <m/>
    <m/>
    <m/>
    <m/>
    <m/>
    <m/>
    <m/>
    <m/>
    <m/>
    <m/>
    <m/>
    <m/>
    <m/>
    <n v="5"/>
  </r>
  <r>
    <x v="1"/>
    <s v="PT. TIRTA INVESTAMA WINONGAN"/>
    <n v="21100100272"/>
    <s v="YPS"/>
    <s v="ZAKARIAH"/>
    <s v="N 9515 WE"/>
    <n v="5041736187"/>
    <s v="-"/>
    <s v="SJ-WIN/25173/10/2021"/>
    <d v="2021-10-05T00:00:00"/>
    <n v="24"/>
    <s v="DEPO PASURUAN"/>
    <s v="DEPO PASURUAN"/>
    <s v="555-0008769"/>
    <d v="2021-10-06T00:00:00"/>
    <x v="2"/>
    <n v="24"/>
    <n v="21100100314"/>
    <s v="-"/>
    <n v="6008048518"/>
    <n v="24"/>
    <n v="0"/>
    <n v="24"/>
    <s v="DEPO PASURUAN"/>
    <s v="-"/>
    <s v="555-0006438"/>
    <d v="2021-10-05T00:00:00"/>
    <n v="0"/>
    <n v="5041805389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0"/>
    <s v="YPS"/>
    <s v="MUHAMAD"/>
    <s v="N 8527 UV"/>
    <n v="5041808366"/>
    <s v="-"/>
    <s v="SJ-WIN/25174/10/2021"/>
    <d v="2021-10-05T00:00:00"/>
    <n v="1344"/>
    <s v="DEPO MARGOMULYO"/>
    <s v="DEPO LMS"/>
    <s v="558-0009836"/>
    <d v="2021-10-08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0"/>
    <s v="YPS"/>
    <s v="MUHAMAD"/>
    <s v="N 8527 UV"/>
    <n v="5041808366"/>
    <s v="-"/>
    <s v="SJ-WIN/25174/10/2021"/>
    <d v="2021-10-05T00:00:00"/>
    <n v="1344"/>
    <s v="DEPO MARGOMULYO"/>
    <s v="DEPO LMS"/>
    <s v="558-0009836"/>
    <d v="2021-10-08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0"/>
    <s v="YPS"/>
    <s v="MUHAMAD"/>
    <s v="N 8527 UV"/>
    <n v="5041808366"/>
    <s v="-"/>
    <s v="SJ-WIN/25174/10/2021"/>
    <d v="2021-10-05T00:00:00"/>
    <n v="28"/>
    <s v="DEPO MARGOMULYO"/>
    <s v="DEPO LMS"/>
    <s v="558-0009836"/>
    <d v="2021-10-08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70A"/>
    <s v="YPS"/>
    <s v="MUHAMAD"/>
    <s v="N 8527 UV"/>
    <s v="BONGKAR SAJA"/>
    <s v="-"/>
    <s v="SJ-WIN/25175/10/2021"/>
    <d v="2021-10-05T00:00:00"/>
    <n v="0"/>
    <s v="TIV KEBONCANDI"/>
    <s v="TIV KEBONCANDI"/>
    <s v="-"/>
    <s v="-"/>
    <x v="0"/>
    <n v="0"/>
    <n v="21100101290"/>
    <s v="-"/>
    <n v="6008043996"/>
    <n v="24"/>
    <n v="0"/>
    <n v="24"/>
    <s v="DEPO LEGUNDI"/>
    <s v="-"/>
    <s v="083-0006353"/>
    <d v="2021-10-05T00:00:00"/>
    <n v="0"/>
    <n v="5041809936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s v="21100100270A"/>
    <s v="YPS"/>
    <s v="MUHAMAD"/>
    <s v="N 8527 UV"/>
    <s v="BONGKAR SAJA"/>
    <s v="-"/>
    <s v="SJ-WIN/25175/10/2021"/>
    <d v="2021-10-05T00:00:00"/>
    <n v="0"/>
    <s v="TIV KEBONCANDI"/>
    <s v="TIV KEBONCANDI"/>
    <s v="-"/>
    <s v="-"/>
    <x v="1"/>
    <n v="0"/>
    <n v="21100101290"/>
    <s v="-"/>
    <n v="6008043996"/>
    <n v="1344"/>
    <n v="0"/>
    <n v="1344"/>
    <s v="DEPO LEGUNDI"/>
    <s v="-"/>
    <s v="083-0006353"/>
    <d v="2021-10-05T00:00:00"/>
    <n v="45"/>
    <n v="5041809936"/>
    <m/>
    <m/>
    <e v="#N/A"/>
    <s v="2050343559"/>
    <s v="8276767193"/>
    <n v="0"/>
    <n v="40320000"/>
    <n v="1350000"/>
    <m/>
    <m/>
    <m/>
    <m/>
    <m/>
    <m/>
    <m/>
    <m/>
    <m/>
    <m/>
    <m/>
    <m/>
    <m/>
    <m/>
    <m/>
    <m/>
    <m/>
    <n v="5"/>
  </r>
  <r>
    <x v="0"/>
    <s v="PT. TIRTA INVESTAMA WINONGAN"/>
    <s v="21100100270A"/>
    <s v="YPS"/>
    <s v="MUHAMAD"/>
    <s v="N 8527 UV"/>
    <s v="BONGKAR SAJA"/>
    <s v="-"/>
    <s v="SJ-WIN/25175/10/2021"/>
    <d v="2021-10-05T00:00:00"/>
    <n v="0"/>
    <s v="TIV KEBONCANDI"/>
    <s v="TIV KEBONCANDI"/>
    <s v="-"/>
    <s v="-"/>
    <x v="2"/>
    <n v="0"/>
    <n v="21100101290"/>
    <s v="-"/>
    <n v="6008043996"/>
    <n v="28"/>
    <n v="0"/>
    <n v="28"/>
    <s v="DEPO LEGUNDI"/>
    <s v="-"/>
    <s v="083-0006353"/>
    <d v="2021-10-05T00:00:00"/>
    <n v="0"/>
    <n v="5041809936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3"/>
    <s v="YPS"/>
    <s v="MAT ALI"/>
    <s v="L 9358 UZ"/>
    <n v="5041813306"/>
    <s v="-"/>
    <s v="SJ-WIN/25176/10/2021"/>
    <d v="2021-10-05T00:00:00"/>
    <n v="1056"/>
    <s v="DEPO PASURUAN"/>
    <s v="DEPO PASURUAN"/>
    <s v="555-0008778"/>
    <d v="2021-10-06T00:00:00"/>
    <x v="0"/>
    <n v="1056"/>
    <n v="21100100292"/>
    <s v="-"/>
    <n v="6008057445"/>
    <n v="18"/>
    <n v="0"/>
    <n v="18"/>
    <s v="DEPO PASURUAN"/>
    <s v="-"/>
    <s v="555-0006443"/>
    <d v="2021-10-05T00:00:00"/>
    <n v="0"/>
    <n v="5041809741"/>
    <m/>
    <m/>
    <s v="8276766666"/>
    <s v="2050343532"/>
    <s v="8276766666"/>
    <n v="10401600"/>
    <n v="177300"/>
    <n v="0"/>
    <m/>
    <m/>
    <m/>
    <m/>
    <m/>
    <m/>
    <m/>
    <m/>
    <m/>
    <m/>
    <m/>
    <m/>
    <m/>
    <m/>
    <m/>
    <m/>
    <m/>
    <n v="5"/>
  </r>
  <r>
    <x v="1"/>
    <s v="PT. TIRTA INVESTAMA WINONGAN"/>
    <n v="21100100263"/>
    <s v="YPS"/>
    <s v="MAT ALI"/>
    <s v="L 9358 UZ"/>
    <n v="5041813306"/>
    <s v="-"/>
    <s v="SJ-WIN/25176/10/2021"/>
    <d v="2021-10-05T00:00:00"/>
    <n v="1056"/>
    <s v="DEPO PASURUAN"/>
    <s v="DEPO PASURUAN"/>
    <s v="555-0008778"/>
    <d v="2021-10-06T00:00:00"/>
    <x v="1"/>
    <n v="1056"/>
    <n v="21100100292"/>
    <s v="-"/>
    <n v="6008057445"/>
    <n v="1152"/>
    <n v="0"/>
    <n v="1152"/>
    <s v="DEPO PASURUAN"/>
    <s v="-"/>
    <s v="555-0006443"/>
    <d v="2021-10-05T00:00:00"/>
    <n v="96"/>
    <n v="5041809741"/>
    <m/>
    <m/>
    <s v="8276766666"/>
    <s v="2050343532"/>
    <s v="8276766666"/>
    <n v="31680000"/>
    <n v="34560000"/>
    <n v="2880000"/>
    <m/>
    <m/>
    <m/>
    <m/>
    <m/>
    <m/>
    <m/>
    <m/>
    <m/>
    <m/>
    <m/>
    <m/>
    <m/>
    <m/>
    <m/>
    <m/>
    <m/>
    <n v="5"/>
  </r>
  <r>
    <x v="1"/>
    <s v="PT. TIRTA INVESTAMA WINONGAN"/>
    <n v="21100100263"/>
    <s v="YPS"/>
    <s v="MAT ALI"/>
    <s v="L 9358 UZ"/>
    <n v="5041813306"/>
    <s v="-"/>
    <s v="SJ-WIN/25176/10/2021"/>
    <d v="2021-10-05T00:00:00"/>
    <n v="24"/>
    <s v="DEPO PASURUAN"/>
    <s v="DEPO PASURUAN"/>
    <s v="555-0008778"/>
    <d v="2021-10-06T00:00:00"/>
    <x v="2"/>
    <n v="24"/>
    <n v="21100100292"/>
    <s v="-"/>
    <n v="6008057445"/>
    <n v="24"/>
    <n v="0"/>
    <n v="24"/>
    <s v="DEPO PASURUAN"/>
    <s v="-"/>
    <s v="555-0006443"/>
    <d v="2021-10-05T00:00:00"/>
    <n v="0"/>
    <n v="5041809741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58"/>
    <s v="YPS"/>
    <s v="ROZIQ"/>
    <s v="N 8671 UW"/>
    <n v="5041814884"/>
    <s v="-"/>
    <s v="SJ-WIN/25177/10/2021"/>
    <d v="2021-10-05T00:00:00"/>
    <n v="1008"/>
    <s v="DEPO PAITON"/>
    <s v="DEPO PAITON"/>
    <s v="370-0001081"/>
    <d v="2021-10-06T00:00:00"/>
    <x v="0"/>
    <n v="1008"/>
    <n v="21100100300"/>
    <s v="-"/>
    <n v="6008022302"/>
    <n v="17"/>
    <n v="0"/>
    <n v="17"/>
    <s v="TIMOTHIUS"/>
    <s v="-"/>
    <s v="558-0006398"/>
    <d v="2021-10-05T00:00:00"/>
    <n v="0"/>
    <n v="5041814482"/>
    <m/>
    <m/>
    <s v="8276766666"/>
    <s v="2050343532"/>
    <s v="8276766666"/>
    <n v="9928800"/>
    <n v="167450"/>
    <n v="0"/>
    <m/>
    <m/>
    <m/>
    <m/>
    <m/>
    <m/>
    <m/>
    <m/>
    <m/>
    <m/>
    <m/>
    <m/>
    <m/>
    <m/>
    <m/>
    <m/>
    <m/>
    <n v="5"/>
  </r>
  <r>
    <x v="1"/>
    <s v="PT. TIRTA INVESTAMA WINONGAN"/>
    <n v="21100100258"/>
    <s v="YPS"/>
    <s v="ROZIQ"/>
    <s v="N 8671 UW"/>
    <n v="5041814884"/>
    <s v="-"/>
    <s v="SJ-WIN/25177/10/2021"/>
    <d v="2021-10-05T00:00:00"/>
    <n v="1008"/>
    <s v="DEPO PAITON"/>
    <s v="DEPO PAITON"/>
    <s v="370-0001081"/>
    <d v="2021-10-06T00:00:00"/>
    <x v="1"/>
    <n v="1008"/>
    <n v="21100100300"/>
    <s v="-"/>
    <n v="6008022302"/>
    <n v="1088"/>
    <n v="0"/>
    <n v="1088"/>
    <s v="TIMOTHIUS"/>
    <s v="-"/>
    <s v="558-0006398"/>
    <d v="2021-10-05T00:00:00"/>
    <n v="35"/>
    <n v="5041814482"/>
    <m/>
    <m/>
    <s v="8276766666"/>
    <s v="2050343532"/>
    <s v="8276766666"/>
    <n v="30240000"/>
    <n v="32640000"/>
    <n v="1050000"/>
    <m/>
    <m/>
    <m/>
    <m/>
    <m/>
    <m/>
    <m/>
    <m/>
    <m/>
    <m/>
    <m/>
    <m/>
    <m/>
    <m/>
    <m/>
    <m/>
    <m/>
    <n v="5"/>
  </r>
  <r>
    <x v="1"/>
    <s v="PT. TIRTA INVESTAMA WINONGAN"/>
    <n v="21100100264"/>
    <s v="KR"/>
    <s v="SULISWANTO"/>
    <s v="N 8513 UV"/>
    <n v="5041811676"/>
    <s v="-"/>
    <s v="SJ-WIN/25178/10/2021"/>
    <d v="2021-10-05T00:00:00"/>
    <n v="960"/>
    <s v="DEPO PROBOLINGGO"/>
    <s v="DEPO PROBOLINGGO"/>
    <s v="889-0004183"/>
    <d v="2021-10-06T00:00:00"/>
    <x v="0"/>
    <n v="960"/>
    <n v="21100100296"/>
    <s v="-"/>
    <n v="6008057533"/>
    <n v="16"/>
    <n v="0"/>
    <n v="16"/>
    <s v="DEPO PROBOLINGGO"/>
    <s v="-"/>
    <s v="889-0004079"/>
    <d v="2021-10-05T00:00:00"/>
    <n v="0"/>
    <n v="5041814264"/>
    <m/>
    <m/>
    <s v="8276766666"/>
    <s v="2050343532"/>
    <s v="8276766666"/>
    <n v="9456000"/>
    <n v="157600"/>
    <n v="0"/>
    <m/>
    <m/>
    <m/>
    <m/>
    <m/>
    <m/>
    <m/>
    <m/>
    <m/>
    <m/>
    <m/>
    <m/>
    <m/>
    <m/>
    <m/>
    <m/>
    <m/>
    <n v="5"/>
  </r>
  <r>
    <x v="1"/>
    <s v="PT. TIRTA INVESTAMA WINONGAN"/>
    <n v="21100100264"/>
    <s v="KR"/>
    <s v="SULISWANTO"/>
    <s v="N 8513 UV"/>
    <n v="5041811676"/>
    <s v="-"/>
    <s v="SJ-WIN/25178/10/2021"/>
    <d v="2021-10-05T00:00:00"/>
    <n v="960"/>
    <s v="DEPO PROBOLINGGO"/>
    <s v="DEPO PROBOLINGGO"/>
    <s v="889-0004183"/>
    <d v="2021-10-06T00:00:00"/>
    <x v="1"/>
    <n v="960"/>
    <n v="21100100296"/>
    <s v="-"/>
    <n v="6008057533"/>
    <n v="960"/>
    <n v="0"/>
    <n v="960"/>
    <s v="DEPO PROBOLINGGO"/>
    <s v="-"/>
    <s v="889-0004079"/>
    <d v="2021-10-05T00:00:00"/>
    <n v="60"/>
    <n v="5041814264"/>
    <m/>
    <m/>
    <s v="8276766666"/>
    <s v="2050343532"/>
    <s v="8276766666"/>
    <n v="28800000"/>
    <n v="28800000"/>
    <n v="1800000"/>
    <m/>
    <m/>
    <m/>
    <m/>
    <m/>
    <m/>
    <m/>
    <m/>
    <m/>
    <m/>
    <m/>
    <m/>
    <m/>
    <m/>
    <m/>
    <m/>
    <m/>
    <n v="5"/>
  </r>
  <r>
    <x v="1"/>
    <s v="PT. TIRTA INVESTAMA WINONGAN"/>
    <n v="21100100264"/>
    <s v="KR"/>
    <s v="SULISWANTO"/>
    <s v="N 8513 UV"/>
    <n v="5041811676"/>
    <s v="-"/>
    <s v="SJ-WIN/25178/10/2021"/>
    <d v="2021-10-05T00:00:00"/>
    <n v="20"/>
    <s v="DEPO PROBOLINGGO"/>
    <s v="DEPO PROBOLINGGO"/>
    <s v="889-0004183"/>
    <d v="2021-10-06T00:00:00"/>
    <x v="2"/>
    <n v="20"/>
    <n v="21100100296"/>
    <s v="-"/>
    <n v="6008057533"/>
    <n v="20"/>
    <n v="0"/>
    <n v="20"/>
    <s v="DEPO PROBOLINGGO"/>
    <s v="-"/>
    <s v="889-0004079"/>
    <d v="2021-10-05T00:00:00"/>
    <n v="0"/>
    <n v="5041814264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59"/>
    <s v="YPS"/>
    <s v="SIARI"/>
    <s v="N 8878 UW"/>
    <n v="5041814416"/>
    <s v="-"/>
    <s v="SJ-WIN/25179/10/2021"/>
    <d v="2021-10-05T00:00:00"/>
    <n v="1056"/>
    <s v="DEPO MARGOMULYO"/>
    <s v="DEPO MARGOMULYO"/>
    <s v="168-0031706"/>
    <d v="2021-10-06T00:00:00"/>
    <x v="0"/>
    <n v="1056"/>
    <n v="21100101293"/>
    <s v="-"/>
    <n v="6008056348"/>
    <n v="24"/>
    <n v="0"/>
    <n v="24"/>
    <s v="DEPO MARGOMULYO"/>
    <s v="-"/>
    <s v="168-0020458"/>
    <d v="2021-10-04T00:00:00"/>
    <n v="0"/>
    <n v="5041726310"/>
    <m/>
    <m/>
    <s v="8276767193"/>
    <s v="2050343559"/>
    <s v="8276767193"/>
    <n v="1040160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n v="21100101259"/>
    <s v="YPS"/>
    <s v="SIARI"/>
    <s v="N 8878 UW"/>
    <n v="5041814416"/>
    <s v="-"/>
    <s v="SJ-WIN/25179/10/2021"/>
    <d v="2021-10-05T00:00:00"/>
    <n v="1056"/>
    <s v="DEPO MARGOMULYO"/>
    <s v="DEPO MARGOMULYO"/>
    <s v="168-0031706"/>
    <d v="2021-10-06T00:00:00"/>
    <x v="1"/>
    <n v="1056"/>
    <n v="21100101293"/>
    <s v="-"/>
    <n v="6008056348"/>
    <n v="1152"/>
    <n v="0"/>
    <n v="1152"/>
    <s v="DEPO MARGOMULYO"/>
    <s v="-"/>
    <s v="168-0020458"/>
    <d v="2021-10-04T00:00:00"/>
    <n v="96"/>
    <n v="5041726310"/>
    <m/>
    <m/>
    <s v="8276767193"/>
    <s v="2050343559"/>
    <s v="8276767193"/>
    <n v="31680000"/>
    <n v="34560000"/>
    <n v="2880000"/>
    <m/>
    <m/>
    <m/>
    <m/>
    <m/>
    <m/>
    <m/>
    <m/>
    <m/>
    <m/>
    <m/>
    <m/>
    <m/>
    <m/>
    <m/>
    <m/>
    <m/>
    <n v="5"/>
  </r>
  <r>
    <x v="0"/>
    <s v="PT. TIRTA INVESTAMA WINONGAN"/>
    <n v="21100101259"/>
    <s v="YPS"/>
    <s v="SIARI"/>
    <s v="N 8878 UW"/>
    <n v="5041814416"/>
    <s v="-"/>
    <s v="SJ-WIN/25179/10/2021"/>
    <d v="2021-10-05T00:00:00"/>
    <n v="24"/>
    <s v="DEPO MARGOMULYO"/>
    <s v="DEPO MARGOMULYO"/>
    <s v="168-0031706"/>
    <d v="2021-10-06T00:00:00"/>
    <x v="2"/>
    <n v="24"/>
    <n v="21100101293"/>
    <s v="-"/>
    <n v="6008056348"/>
    <n v="24"/>
    <n v="0"/>
    <n v="24"/>
    <s v="DEPO MARGOMULYO"/>
    <s v="-"/>
    <s v="168-0020458"/>
    <d v="2021-10-04T00:00:00"/>
    <n v="0"/>
    <n v="5041726310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58"/>
    <s v="YPS"/>
    <s v="SUKANDAR"/>
    <s v="N 8508 UV"/>
    <n v="5041813273"/>
    <s v="-"/>
    <s v="SJ-WIN/25180/10/2021"/>
    <d v="2021-10-05T00:00:00"/>
    <n v="1248"/>
    <s v="DEPO BALONG PANGGANG"/>
    <s v="DEPO BALONG PANGGANG"/>
    <s v="088-0002312"/>
    <d v="2021-10-06T00:00:00"/>
    <x v="0"/>
    <n v="1248"/>
    <n v="21100101294"/>
    <s v="-"/>
    <n v="6008056433"/>
    <n v="30"/>
    <n v="0"/>
    <n v="30"/>
    <s v="DEPO BALONG PANGGANG"/>
    <s v="-"/>
    <s v="088-0002262"/>
    <d v="2021-10-05T00:00:00"/>
    <n v="1"/>
    <n v="5041814445"/>
    <m/>
    <m/>
    <s v="8276767193"/>
    <s v="2050343559"/>
    <s v="8276767193"/>
    <n v="12292800"/>
    <n v="295500"/>
    <n v="9850"/>
    <m/>
    <m/>
    <m/>
    <m/>
    <m/>
    <m/>
    <m/>
    <m/>
    <m/>
    <m/>
    <m/>
    <m/>
    <m/>
    <m/>
    <m/>
    <m/>
    <m/>
    <n v="5"/>
  </r>
  <r>
    <x v="0"/>
    <s v="PT. TIRTA INVESTAMA WINONGAN"/>
    <n v="21100101258"/>
    <s v="YPS"/>
    <s v="SUKANDAR"/>
    <s v="N 8508 UV"/>
    <n v="5041813273"/>
    <s v="-"/>
    <s v="SJ-WIN/25180/10/2021"/>
    <d v="2021-10-05T00:00:00"/>
    <n v="1248"/>
    <s v="DEPO BALONG PANGGANG"/>
    <s v="DEPO BALONG PANGGANG"/>
    <s v="088-0002312"/>
    <d v="2021-10-06T00:00:00"/>
    <x v="1"/>
    <n v="1248"/>
    <n v="21100101294"/>
    <s v="-"/>
    <n v="6008056433"/>
    <n v="1440"/>
    <n v="0"/>
    <n v="1440"/>
    <s v="DEPO BALONG PANGGANG"/>
    <s v="-"/>
    <s v="088-0002262"/>
    <d v="2021-10-05T00:00:00"/>
    <n v="61"/>
    <n v="5041814445"/>
    <m/>
    <m/>
    <s v="8276767193"/>
    <s v="2050343559"/>
    <s v="8276767193"/>
    <n v="37440000"/>
    <n v="43200000"/>
    <n v="1830000"/>
    <m/>
    <m/>
    <m/>
    <m/>
    <m/>
    <m/>
    <m/>
    <m/>
    <m/>
    <m/>
    <m/>
    <m/>
    <m/>
    <m/>
    <m/>
    <m/>
    <m/>
    <n v="5"/>
  </r>
  <r>
    <x v="0"/>
    <s v="PT. TIRTA INVESTAMA WINONGAN"/>
    <n v="21100101257"/>
    <s v="YPS"/>
    <s v="MASRIDI"/>
    <s v="L 9425 UZ"/>
    <n v="5041814096"/>
    <s v="-"/>
    <s v="SJ-WIN/25181/10/2021"/>
    <d v="2021-10-05T00:00:00"/>
    <n v="1248"/>
    <s v="DEPO LEGUNDI"/>
    <s v="DEPO LEGUNDI"/>
    <s v="083-0007600"/>
    <d v="2021-10-06T00:00:00"/>
    <x v="0"/>
    <n v="1248"/>
    <n v="21100100301"/>
    <s v="-"/>
    <n v="6008050193"/>
    <n v="24"/>
    <n v="0"/>
    <n v="24"/>
    <s v="DEPO MARGOMULYO"/>
    <s v="-"/>
    <s v="168-0020466"/>
    <d v="2021-10-05T00:00:00"/>
    <n v="0"/>
    <n v="5041815480"/>
    <m/>
    <m/>
    <s v="8276767193"/>
    <s v="2050343559"/>
    <s v="8276767193"/>
    <n v="1229280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n v="21100101257"/>
    <s v="YPS"/>
    <s v="MASRIDI"/>
    <s v="L 9425 UZ"/>
    <n v="5041814096"/>
    <s v="-"/>
    <s v="SJ-WIN/25181/10/2021"/>
    <d v="2021-10-05T00:00:00"/>
    <n v="1248"/>
    <s v="DEPO LEGUNDI"/>
    <s v="DEPO LEGUNDI"/>
    <s v="083-0007600"/>
    <d v="2021-10-06T00:00:00"/>
    <x v="1"/>
    <n v="1248"/>
    <n v="21100100301"/>
    <s v="-"/>
    <n v="6008050193"/>
    <n v="1344"/>
    <n v="0"/>
    <n v="1344"/>
    <s v="DEPO MARGOMULYO"/>
    <s v="-"/>
    <s v="168-0020466"/>
    <d v="2021-10-05T00:00:00"/>
    <n v="96"/>
    <n v="5041815480"/>
    <m/>
    <m/>
    <s v="8276767193"/>
    <s v="2050343559"/>
    <s v="8276767193"/>
    <n v="37440000"/>
    <n v="40320000"/>
    <n v="2880000"/>
    <m/>
    <m/>
    <m/>
    <m/>
    <m/>
    <m/>
    <m/>
    <m/>
    <m/>
    <m/>
    <m/>
    <m/>
    <m/>
    <m/>
    <m/>
    <m/>
    <m/>
    <n v="5"/>
  </r>
  <r>
    <x v="0"/>
    <s v="PT. TIRTA INVESTAMA WINONGAN"/>
    <n v="21100101257"/>
    <s v="YPS"/>
    <s v="MASRIDI"/>
    <s v="L 9425 UZ"/>
    <n v="5041814096"/>
    <s v="-"/>
    <s v="SJ-WIN/25181/10/2021"/>
    <d v="2021-10-05T00:00:00"/>
    <n v="28"/>
    <s v="DEPO LEGUNDI"/>
    <s v="DEPO LEGUNDI"/>
    <s v="083-0007600"/>
    <d v="2021-10-06T00:00:00"/>
    <x v="2"/>
    <n v="28"/>
    <n v="21100100301"/>
    <s v="-"/>
    <n v="6008050193"/>
    <n v="28"/>
    <n v="0"/>
    <n v="28"/>
    <s v="DEPO MARGOMULYO"/>
    <s v="-"/>
    <s v="168-0020466"/>
    <d v="2021-10-05T00:00:00"/>
    <n v="0"/>
    <n v="5041815480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6"/>
    <s v="YPS"/>
    <s v="ROBY"/>
    <s v="L 8907 UT"/>
    <n v="5041813504"/>
    <s v="-"/>
    <s v="SJ-WIN/25182/10/2021"/>
    <d v="2021-10-05T00:00:00"/>
    <n v="1728"/>
    <s v="TOKO SUKSES"/>
    <s v="TOKO SUKSES"/>
    <s v="558-0009801"/>
    <d v="2021-10-05T00:00:00"/>
    <x v="0"/>
    <n v="1728"/>
    <n v="21100100293"/>
    <s v="-"/>
    <n v="6008051982"/>
    <n v="50"/>
    <n v="0"/>
    <n v="50"/>
    <s v="TOKO SUKSES"/>
    <s v="-"/>
    <s v="558-0006401"/>
    <d v="2021-10-05T00:00:00"/>
    <n v="2"/>
    <n v="5041813505"/>
    <m/>
    <m/>
    <s v="8276766666"/>
    <s v="2050343532"/>
    <s v="8276766666"/>
    <n v="17020800"/>
    <n v="492500"/>
    <n v="19700"/>
    <m/>
    <m/>
    <m/>
    <m/>
    <m/>
    <m/>
    <m/>
    <m/>
    <m/>
    <m/>
    <m/>
    <m/>
    <m/>
    <m/>
    <m/>
    <m/>
    <m/>
    <n v="5"/>
  </r>
  <r>
    <x v="1"/>
    <s v="PT. TIRTA INVESTAMA WINONGAN"/>
    <n v="21100100266"/>
    <s v="YPS"/>
    <s v="ROBY"/>
    <s v="L 8907 UT"/>
    <n v="5041813504"/>
    <s v="-"/>
    <s v="SJ-WIN/25182/10/2021"/>
    <d v="2021-10-05T00:00:00"/>
    <n v="1728"/>
    <s v="TOKO SUKSES"/>
    <s v="TOKO SUKSES"/>
    <s v="558-0009801"/>
    <d v="2021-10-05T00:00:00"/>
    <x v="1"/>
    <n v="1728"/>
    <n v="21100100293"/>
    <s v="-"/>
    <n v="6008051982"/>
    <n v="1800"/>
    <n v="0"/>
    <n v="1800"/>
    <s v="TOKO SUKSES"/>
    <s v="-"/>
    <s v="558-0006401"/>
    <d v="2021-10-05T00:00:00"/>
    <n v="72"/>
    <n v="5041813505"/>
    <m/>
    <m/>
    <s v="8276766666"/>
    <s v="2050343532"/>
    <s v="8276766666"/>
    <n v="51840000"/>
    <n v="54000000"/>
    <n v="2160000"/>
    <m/>
    <m/>
    <m/>
    <m/>
    <m/>
    <m/>
    <m/>
    <m/>
    <m/>
    <m/>
    <m/>
    <m/>
    <m/>
    <m/>
    <m/>
    <m/>
    <m/>
    <n v="5"/>
  </r>
  <r>
    <x v="0"/>
    <s v="PT. TIRTA INVESTAMA WINONGAN"/>
    <n v="21100101254"/>
    <s v="YPS"/>
    <s v="TOSIM"/>
    <s v="N 8864 UW"/>
    <n v="5041811106"/>
    <s v="-"/>
    <s v="SJ-WIN/25183/10/2021"/>
    <d v="2021-10-05T00:00:00"/>
    <n v="1104"/>
    <s v="DEPO GRESIK"/>
    <s v="DEPO GRESIK"/>
    <s v="556-0008711"/>
    <d v="2021-10-06T00:00:00"/>
    <x v="0"/>
    <n v="1104"/>
    <n v="21100101278"/>
    <s v="-"/>
    <n v="6008056576"/>
    <n v="18"/>
    <n v="0"/>
    <n v="18"/>
    <s v="DEPO GRESIK"/>
    <s v="-"/>
    <s v="556-0006068"/>
    <d v="2021-10-05T00:00:00"/>
    <n v="0"/>
    <n v="5041813506"/>
    <m/>
    <m/>
    <s v="8276767193"/>
    <s v="2050343559"/>
    <s v="8276767193"/>
    <n v="10874400"/>
    <n v="177300"/>
    <n v="0"/>
    <m/>
    <m/>
    <m/>
    <m/>
    <m/>
    <m/>
    <m/>
    <m/>
    <m/>
    <m/>
    <m/>
    <m/>
    <m/>
    <m/>
    <m/>
    <m/>
    <m/>
    <n v="5"/>
  </r>
  <r>
    <x v="0"/>
    <s v="PT. TIRTA INVESTAMA WINONGAN"/>
    <n v="21100101254"/>
    <s v="YPS"/>
    <s v="TOSIM"/>
    <s v="N 8864 UW"/>
    <n v="5041811106"/>
    <s v="-"/>
    <s v="SJ-WIN/25183/10/2021"/>
    <d v="2021-10-05T00:00:00"/>
    <n v="1104"/>
    <s v="DEPO GRESIK"/>
    <s v="DEPO GRESIK"/>
    <s v="556-0008711"/>
    <d v="2021-10-06T00:00:00"/>
    <x v="1"/>
    <n v="1104"/>
    <n v="21100101278"/>
    <s v="-"/>
    <n v="6008056576"/>
    <n v="1152"/>
    <n v="0"/>
    <n v="1152"/>
    <s v="DEPO GRESIK"/>
    <s v="-"/>
    <s v="556-0006068"/>
    <d v="2021-10-05T00:00:00"/>
    <n v="48"/>
    <n v="5041813506"/>
    <m/>
    <m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5"/>
  </r>
  <r>
    <x v="0"/>
    <s v="PT. TIRTA INVESTAMA WINONGAN"/>
    <n v="21100101254"/>
    <s v="YPS"/>
    <s v="TOSIM"/>
    <s v="N 8864 UW"/>
    <n v="5041811106"/>
    <s v="-"/>
    <s v="SJ-WIN/25183/10/2021"/>
    <d v="2021-10-05T00:00:00"/>
    <n v="24"/>
    <s v="DEPO GRESIK"/>
    <s v="DEPO GRESIK"/>
    <s v="556-0008711"/>
    <d v="2021-10-06T00:00:00"/>
    <x v="2"/>
    <n v="24"/>
    <n v="21100101278"/>
    <s v="-"/>
    <n v="6008056576"/>
    <n v="24"/>
    <n v="0"/>
    <n v="24"/>
    <s v="DEPO GRESIK"/>
    <s v="-"/>
    <s v="556-0006068"/>
    <d v="2021-10-05T00:00:00"/>
    <n v="0"/>
    <n v="5041813506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8"/>
    <s v="PPS"/>
    <s v="M TAUFIK"/>
    <s v="L 8373 UI"/>
    <n v="5041810608"/>
    <s v="-"/>
    <s v="-"/>
    <d v="2021-10-05T00:00:00"/>
    <n v="1440"/>
    <s v="DEPO PROBOLINGGO"/>
    <s v="DEPO PROBOLINGGO"/>
    <s v="889-0004180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8"/>
    <s v="PPS"/>
    <s v="M TAUFIK"/>
    <s v="L 8373 UI"/>
    <n v="5041810608"/>
    <s v="-"/>
    <s v="-"/>
    <d v="2021-10-05T00:00:00"/>
    <n v="1440"/>
    <s v="DEPO PROBOLINGGO"/>
    <s v="DEPO PROBOLINGGO"/>
    <s v="889-0004180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68A"/>
    <s v="PPS"/>
    <s v="M TAUFIK"/>
    <s v="L 8373 UI"/>
    <s v="BONGKAR SAJA"/>
    <s v="-"/>
    <s v="-"/>
    <d v="2021-10-05T00:00:00"/>
    <n v="0"/>
    <s v="TIV KEBONCANDI"/>
    <s v="TIV KEBONCANDI"/>
    <s v="-"/>
    <s v="-"/>
    <x v="0"/>
    <n v="0"/>
    <n v="21100100307"/>
    <s v="-"/>
    <n v="6008055495"/>
    <n v="36"/>
    <n v="0"/>
    <n v="36"/>
    <s v="DEPO LEGUNDI"/>
    <s v="-"/>
    <s v="083-0006351"/>
    <d v="2021-10-04T00:00:00"/>
    <n v="2"/>
    <n v="5041808506"/>
    <m/>
    <m/>
    <e v="#N/A"/>
    <s v="2050343559"/>
    <s v="8276767193"/>
    <n v="0"/>
    <n v="354600"/>
    <n v="19700"/>
    <m/>
    <m/>
    <m/>
    <m/>
    <m/>
    <m/>
    <m/>
    <m/>
    <m/>
    <m/>
    <m/>
    <m/>
    <m/>
    <m/>
    <m/>
    <m/>
    <m/>
    <n v="5"/>
  </r>
  <r>
    <x v="0"/>
    <s v="PT. TIRTA INVESTAMA WINONGAN"/>
    <s v="21100100268A"/>
    <s v="PPS"/>
    <s v="M TAUFIK"/>
    <s v="L 8373 UI"/>
    <s v="BONGKAR SAJA"/>
    <s v="-"/>
    <s v="-"/>
    <d v="2021-10-05T00:00:00"/>
    <n v="0"/>
    <s v="TIV KEBONCANDI"/>
    <s v="TIV KEBONCANDI"/>
    <s v="-"/>
    <s v="-"/>
    <x v="1"/>
    <n v="0"/>
    <n v="21100100307"/>
    <s v="-"/>
    <n v="6008055495"/>
    <n v="1440"/>
    <n v="0"/>
    <n v="1440"/>
    <s v="DEPO LEGUNDI"/>
    <s v="-"/>
    <s v="083-0006351"/>
    <d v="2021-10-04T00:00:00"/>
    <n v="75"/>
    <n v="5041808506"/>
    <m/>
    <m/>
    <e v="#N/A"/>
    <s v="2050343559"/>
    <s v="8276767193"/>
    <n v="0"/>
    <n v="43200000"/>
    <n v="2250000"/>
    <m/>
    <m/>
    <m/>
    <m/>
    <m/>
    <m/>
    <m/>
    <m/>
    <m/>
    <m/>
    <m/>
    <m/>
    <m/>
    <m/>
    <m/>
    <m/>
    <m/>
    <n v="5"/>
  </r>
  <r>
    <x v="1"/>
    <s v="PT. TIRTA INVESTAMA WINONGAN"/>
    <n v="21100100269"/>
    <s v="PPS"/>
    <s v="JAINUL"/>
    <s v="N 8193 UW"/>
    <n v="5041807530"/>
    <s v="-"/>
    <s v="-"/>
    <d v="2021-10-05T00:00:00"/>
    <n v="1440"/>
    <s v="DEPO PROBOLINGGO"/>
    <s v="DEPO PROBOLINGGO"/>
    <s v="889-0004179"/>
    <d v="2021-10-06T00:00:00"/>
    <x v="0"/>
    <n v="1440"/>
    <n v="21092400548"/>
    <s v="-"/>
    <n v="6008051028"/>
    <n v="38"/>
    <n v="0"/>
    <n v="38"/>
    <s v="DEPO BANYUWANGI"/>
    <s v="-"/>
    <s v="080-0002408"/>
    <d v="2021-10-04T00:00:00"/>
    <n v="0"/>
    <n v="5041794156"/>
    <m/>
    <m/>
    <s v="8276766666"/>
    <s v="2050343532"/>
    <s v="8276766666"/>
    <n v="14184000"/>
    <n v="374300"/>
    <n v="0"/>
    <m/>
    <m/>
    <m/>
    <m/>
    <m/>
    <m/>
    <m/>
    <m/>
    <m/>
    <m/>
    <m/>
    <m/>
    <m/>
    <m/>
    <m/>
    <m/>
    <m/>
    <n v="5"/>
  </r>
  <r>
    <x v="1"/>
    <s v="PT. TIRTA INVESTAMA WINONGAN"/>
    <n v="21100100269"/>
    <s v="PPS"/>
    <s v="JAINUL"/>
    <s v="N 8193 UW"/>
    <n v="5041807530"/>
    <s v="-"/>
    <s v="-"/>
    <d v="2021-10-05T00:00:00"/>
    <n v="1440"/>
    <s v="DEPO PROBOLINGGO"/>
    <s v="DEPO PROBOLINGGO"/>
    <s v="889-0004179"/>
    <d v="2021-10-06T00:00:00"/>
    <x v="1"/>
    <n v="1440"/>
    <n v="21092400548"/>
    <s v="-"/>
    <n v="6008051028"/>
    <n v="1440"/>
    <n v="0"/>
    <n v="1440"/>
    <s v="DEPO BANYUWANGI"/>
    <s v="-"/>
    <s v="080-0002408"/>
    <d v="2021-10-04T00:00:00"/>
    <n v="70"/>
    <n v="5041794156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5"/>
  </r>
  <r>
    <x v="1"/>
    <s v="PT. TIRTA INVESTAMA WINONGAN"/>
    <n v="21100100271"/>
    <s v="PPS"/>
    <s v="SOLIKAN"/>
    <s v="L 9269 UF"/>
    <n v="5041801866"/>
    <s v="-"/>
    <s v="-"/>
    <d v="2021-10-05T00:00:00"/>
    <n v="1440"/>
    <s v="DEPO JEMBER"/>
    <s v="DEPO JEMBER"/>
    <s v="369-0005704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1"/>
    <s v="PPS"/>
    <s v="SOLIKAN"/>
    <s v="L 9269 UF"/>
    <n v="5041801866"/>
    <s v="-"/>
    <s v="-"/>
    <d v="2021-10-05T00:00:00"/>
    <n v="1440"/>
    <s v="DEPO JEMBER"/>
    <s v="DEPO JEMBER"/>
    <s v="369-0005704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71A"/>
    <s v="PPS"/>
    <s v="SOLIKAN"/>
    <s v="L 9269 UF"/>
    <s v="BONGKAR SAJA"/>
    <s v="-"/>
    <s v="-"/>
    <d v="2021-10-05T00:00:00"/>
    <n v="0"/>
    <s v="TIV KEBONCANDI"/>
    <s v="TIV KEBONCANDI"/>
    <s v="-"/>
    <s v="-"/>
    <x v="0"/>
    <n v="0"/>
    <n v="21092410541"/>
    <s v="-"/>
    <n v="6008053303"/>
    <n v="34"/>
    <n v="0"/>
    <n v="34"/>
    <s v="DEPO PANCENG"/>
    <s v="-"/>
    <s v="169-0001593"/>
    <d v="2021-10-04T00:00:00"/>
    <n v="3"/>
    <n v="5041799345"/>
    <m/>
    <m/>
    <e v="#N/A"/>
    <s v="2050343559"/>
    <s v="8276767193"/>
    <n v="0"/>
    <n v="334900"/>
    <n v="29550"/>
    <m/>
    <m/>
    <m/>
    <m/>
    <m/>
    <m/>
    <m/>
    <m/>
    <m/>
    <m/>
    <m/>
    <m/>
    <m/>
    <m/>
    <m/>
    <m/>
    <m/>
    <n v="5"/>
  </r>
  <r>
    <x v="0"/>
    <s v="PT. TIRTA INVESTAMA WINONGAN"/>
    <s v="21100100271A"/>
    <s v="PPS"/>
    <s v="SOLIKAN"/>
    <s v="L 9269 UF"/>
    <s v="BONGKAR SAJA"/>
    <s v="-"/>
    <s v="-"/>
    <d v="2021-10-05T00:00:00"/>
    <n v="0"/>
    <s v="TIV KEBONCANDI"/>
    <s v="TIV KEBONCANDI"/>
    <s v="-"/>
    <s v="-"/>
    <x v="1"/>
    <n v="0"/>
    <n v="21092410541"/>
    <s v="-"/>
    <n v="6008053303"/>
    <n v="1440"/>
    <n v="0"/>
    <n v="1439"/>
    <s v="DEPO PANCENG"/>
    <s v="-"/>
    <s v="169-0001593"/>
    <d v="2021-10-04T00:00:00"/>
    <n v="70"/>
    <n v="5041799345"/>
    <m/>
    <m/>
    <e v="#N/A"/>
    <s v="2050343559"/>
    <s v="8276767193"/>
    <n v="0"/>
    <n v="43170000"/>
    <n v="2100000"/>
    <m/>
    <m/>
    <m/>
    <m/>
    <m/>
    <m/>
    <m/>
    <m/>
    <m/>
    <m/>
    <m/>
    <m/>
    <m/>
    <m/>
    <m/>
    <m/>
    <m/>
    <n v="5"/>
  </r>
  <r>
    <x v="1"/>
    <s v="PT. TIRTA INVESTAMA WINONGAN"/>
    <n v="21100100273"/>
    <s v="MERPATI"/>
    <s v="MASKUR"/>
    <s v="N 7906 UR"/>
    <n v="5041803834"/>
    <s v="-"/>
    <s v="-"/>
    <d v="2021-10-05T00:00:00"/>
    <n v="1344"/>
    <s v="TEJA JAYA"/>
    <s v="TEJA JAYA"/>
    <s v="558-0009792"/>
    <d v="2021-10-05T00:00:00"/>
    <x v="0"/>
    <n v="1344"/>
    <n v="21092400539"/>
    <s v="-"/>
    <n v="6008043998"/>
    <n v="51"/>
    <n v="0"/>
    <n v="51"/>
    <s v="TEJA JAYA"/>
    <s v="-"/>
    <s v="558-0006397"/>
    <d v="2021-10-05T00:00:00"/>
    <n v="7"/>
    <n v="5041811446"/>
    <m/>
    <m/>
    <s v="8276766666"/>
    <s v="2050343532"/>
    <s v="8276766666"/>
    <n v="13238400"/>
    <n v="502350"/>
    <n v="68950"/>
    <m/>
    <m/>
    <m/>
    <m/>
    <m/>
    <m/>
    <m/>
    <m/>
    <m/>
    <m/>
    <m/>
    <m/>
    <m/>
    <m/>
    <m/>
    <m/>
    <m/>
    <n v="5"/>
  </r>
  <r>
    <x v="1"/>
    <s v="PT. TIRTA INVESTAMA WINONGAN"/>
    <n v="21100100273"/>
    <s v="MERPATI"/>
    <s v="MASKUR"/>
    <s v="N 7906 UR"/>
    <n v="5041803834"/>
    <s v="-"/>
    <s v="-"/>
    <d v="2021-10-05T00:00:00"/>
    <n v="1344"/>
    <s v="TEJA JAYA"/>
    <s v="TEJA JAYA"/>
    <s v="558-0009792"/>
    <d v="2021-10-05T00:00:00"/>
    <x v="1"/>
    <n v="1344"/>
    <n v="21092400539"/>
    <s v="-"/>
    <n v="6008043998"/>
    <n v="1404"/>
    <n v="0"/>
    <n v="1404"/>
    <s v="TEJA JAYA"/>
    <s v="-"/>
    <s v="558-0006397"/>
    <d v="2021-10-05T00:00:00"/>
    <n v="70"/>
    <n v="5041811446"/>
    <m/>
    <m/>
    <s v="8276766666"/>
    <s v="2050343532"/>
    <s v="8276766666"/>
    <n v="40320000"/>
    <n v="42120000"/>
    <n v="2100000"/>
    <m/>
    <m/>
    <m/>
    <m/>
    <m/>
    <m/>
    <m/>
    <m/>
    <m/>
    <m/>
    <m/>
    <m/>
    <m/>
    <m/>
    <m/>
    <m/>
    <m/>
    <n v="5"/>
  </r>
  <r>
    <x v="1"/>
    <s v="PT. TIRTA INVESTAMA WINONGAN"/>
    <n v="21100100276"/>
    <s v="WIRADAYA"/>
    <s v="HERI"/>
    <s v="P 8194 UR"/>
    <n v="5041811666"/>
    <s v="-"/>
    <s v="-"/>
    <d v="2021-10-05T00:00:00"/>
    <n v="1440"/>
    <s v="WIRADAYA"/>
    <s v="WIRADAYA"/>
    <s v="558-0009789"/>
    <d v="2021-10-05T00:00:00"/>
    <x v="0"/>
    <n v="1440"/>
    <n v="21092400577"/>
    <s v="-"/>
    <n v="6008055107"/>
    <n v="63"/>
    <n v="0"/>
    <n v="63"/>
    <s v="WIRADAYA"/>
    <s v="-"/>
    <s v="558-0006396"/>
    <d v="2021-10-05T00:00:00"/>
    <n v="3"/>
    <n v="5041810873"/>
    <m/>
    <m/>
    <s v="8276766666"/>
    <s v="2050343532"/>
    <s v="8276766666"/>
    <n v="14184000"/>
    <n v="620550"/>
    <n v="29550"/>
    <m/>
    <m/>
    <m/>
    <m/>
    <m/>
    <m/>
    <m/>
    <m/>
    <m/>
    <m/>
    <m/>
    <m/>
    <m/>
    <m/>
    <m/>
    <m/>
    <m/>
    <n v="5"/>
  </r>
  <r>
    <x v="1"/>
    <s v="PT. TIRTA INVESTAMA WINONGAN"/>
    <n v="21100100276"/>
    <s v="WIRADAYA"/>
    <s v="HERI"/>
    <s v="P 8194 UR"/>
    <n v="5041811666"/>
    <s v="-"/>
    <s v="-"/>
    <d v="2021-10-05T00:00:00"/>
    <n v="1440"/>
    <s v="WIRADAYA"/>
    <s v="WIRADAYA"/>
    <s v="558-0009789"/>
    <d v="2021-10-05T00:00:00"/>
    <x v="1"/>
    <n v="1440"/>
    <n v="21092400577"/>
    <s v="-"/>
    <n v="6008055107"/>
    <n v="1440"/>
    <n v="0"/>
    <n v="1440"/>
    <s v="WIRADAYA"/>
    <s v="-"/>
    <s v="558-0006396"/>
    <d v="2021-10-05T00:00:00"/>
    <n v="85"/>
    <n v="5041810873"/>
    <m/>
    <m/>
    <s v="8276766666"/>
    <s v="2050343532"/>
    <s v="8276766666"/>
    <n v="43200000"/>
    <n v="43200000"/>
    <n v="2550000"/>
    <m/>
    <m/>
    <m/>
    <m/>
    <m/>
    <m/>
    <m/>
    <m/>
    <m/>
    <m/>
    <m/>
    <m/>
    <m/>
    <m/>
    <m/>
    <m/>
    <m/>
    <n v="5"/>
  </r>
  <r>
    <x v="1"/>
    <s v="PT. TIRTA INVESTAMA WINONGAN"/>
    <n v="21100100278"/>
    <s v="MERPATI"/>
    <s v="BUDIONO"/>
    <s v="N 9902 UR"/>
    <n v="5041802760"/>
    <s v="-"/>
    <s v="-"/>
    <d v="2021-10-05T00:00:00"/>
    <n v="1440"/>
    <s v="DEPO BANYUWANGI"/>
    <s v="DEPO BANYUWANGI"/>
    <s v="080-0002959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8"/>
    <s v="MERPATI"/>
    <s v="BUDIONO"/>
    <s v="N 9902 UR"/>
    <n v="5041802760"/>
    <s v="-"/>
    <s v="-"/>
    <d v="2021-10-05T00:00:00"/>
    <n v="1440"/>
    <s v="DEPO BANYUWANGI"/>
    <s v="DEPO BANYUWANGI"/>
    <s v="080-0002959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78A"/>
    <s v="MERPATI"/>
    <s v="BUDIONO"/>
    <s v="N 9902 UR"/>
    <s v="BONGKAR SAJA"/>
    <s v="-"/>
    <s v="-"/>
    <d v="2021-10-05T00:00:00"/>
    <n v="0"/>
    <s v="TIV KEBONCANDI"/>
    <s v="TIV KEBONCANDI"/>
    <s v="-"/>
    <s v="-"/>
    <x v="0"/>
    <n v="0"/>
    <n v="21092400964"/>
    <s v="-"/>
    <n v="6008043986"/>
    <n v="27"/>
    <n v="0"/>
    <n v="27"/>
    <s v="LOWAYU - GRESIK"/>
    <s v="-"/>
    <s v="556-0006059"/>
    <d v="2021-10-02T00:00:00"/>
    <n v="2"/>
    <n v="5041797351"/>
    <m/>
    <m/>
    <e v="#N/A"/>
    <s v="2050343559"/>
    <s v="8276767193"/>
    <n v="0"/>
    <n v="265950"/>
    <n v="19700"/>
    <m/>
    <m/>
    <m/>
    <m/>
    <m/>
    <m/>
    <m/>
    <m/>
    <m/>
    <m/>
    <m/>
    <m/>
    <m/>
    <m/>
    <m/>
    <m/>
    <m/>
    <n v="5"/>
  </r>
  <r>
    <x v="0"/>
    <s v="PT. TIRTA INVESTAMA WINONGAN"/>
    <s v="21100100278A"/>
    <s v="MERPATI"/>
    <s v="BUDIONO"/>
    <s v="N 9902 UR"/>
    <s v="BONGKAR SAJA"/>
    <s v="-"/>
    <s v="-"/>
    <d v="2021-10-05T00:00:00"/>
    <n v="0"/>
    <s v="TIV KEBONCANDI"/>
    <s v="TIV KEBONCANDI"/>
    <s v="-"/>
    <s v="-"/>
    <x v="1"/>
    <n v="0"/>
    <n v="21092400964"/>
    <s v="-"/>
    <n v="6008043986"/>
    <n v="1440"/>
    <n v="0"/>
    <n v="1440"/>
    <s v="LOWAYU - GRESIK"/>
    <s v="-"/>
    <s v="556-0006059"/>
    <d v="2021-10-02T00:00:00"/>
    <n v="60"/>
    <n v="5041797351"/>
    <m/>
    <m/>
    <e v="#N/A"/>
    <s v="2050343559"/>
    <s v="8276767193"/>
    <n v="0"/>
    <n v="43200000"/>
    <n v="1800000"/>
    <m/>
    <m/>
    <m/>
    <m/>
    <m/>
    <m/>
    <m/>
    <m/>
    <m/>
    <m/>
    <m/>
    <m/>
    <m/>
    <m/>
    <m/>
    <m/>
    <m/>
    <n v="5"/>
  </r>
  <r>
    <x v="1"/>
    <s v="PT. TIRTA INVESTAMA WINONGAN"/>
    <n v="21100100280"/>
    <s v="PPS"/>
    <s v="WIN"/>
    <s v="N 8194 UW"/>
    <n v="5041800565"/>
    <s v="-"/>
    <s v="-"/>
    <d v="2021-10-05T00:00:00"/>
    <n v="1440"/>
    <s v="DEPO JEMBER"/>
    <s v="DEPO JEMBER"/>
    <s v="369-0005703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80"/>
    <s v="PPS"/>
    <s v="WIN"/>
    <s v="N 8194 UW"/>
    <n v="5041800565"/>
    <s v="-"/>
    <s v="-"/>
    <d v="2021-10-05T00:00:00"/>
    <n v="1440"/>
    <s v="DEPO JEMBER"/>
    <s v="DEPO JEMBER"/>
    <s v="369-0005703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80A"/>
    <s v="PPS"/>
    <s v="WIN"/>
    <s v="N 8194 UW"/>
    <s v="BONGKAR SAJA"/>
    <s v="-"/>
    <s v="-"/>
    <d v="2021-10-05T00:00:00"/>
    <n v="0"/>
    <s v="TIV KEBONCANDI"/>
    <s v="TIV KEBONCANDI"/>
    <s v="-"/>
    <s v="-"/>
    <x v="0"/>
    <n v="0"/>
    <n v="21093000892"/>
    <s v="-"/>
    <n v="6008048072"/>
    <n v="23"/>
    <n v="0"/>
    <n v="23"/>
    <s v="DEPO MARGOMULYO"/>
    <s v="-"/>
    <s v="168-0020440"/>
    <d v="2021-10-02T00:00:00"/>
    <n v="1"/>
    <n v="5041801086"/>
    <m/>
    <m/>
    <e v="#N/A"/>
    <s v="2050343559"/>
    <s v="8276767193"/>
    <n v="0"/>
    <n v="226550"/>
    <n v="9850"/>
    <m/>
    <m/>
    <m/>
    <m/>
    <m/>
    <m/>
    <m/>
    <m/>
    <m/>
    <m/>
    <m/>
    <m/>
    <m/>
    <m/>
    <m/>
    <m/>
    <m/>
    <n v="5"/>
  </r>
  <r>
    <x v="0"/>
    <s v="PT. TIRTA INVESTAMA WINONGAN"/>
    <s v="21100100280A"/>
    <s v="PPS"/>
    <s v="WIN"/>
    <s v="N 8194 UW"/>
    <s v="BONGKAR SAJA"/>
    <s v="-"/>
    <s v="-"/>
    <d v="2021-10-05T00:00:00"/>
    <n v="0"/>
    <s v="TIV KEBONCANDI"/>
    <s v="TIV KEBONCANDI"/>
    <s v="-"/>
    <s v="-"/>
    <x v="1"/>
    <n v="0"/>
    <n v="21093000892"/>
    <s v="-"/>
    <n v="6008048072"/>
    <n v="1440"/>
    <n v="0"/>
    <n v="1440"/>
    <s v="DEPO MARGOMULYO"/>
    <s v="-"/>
    <s v="168-0020440"/>
    <d v="2021-10-02T00:00:00"/>
    <n v="55"/>
    <n v="5041801086"/>
    <m/>
    <m/>
    <e v="#N/A"/>
    <s v="2050343559"/>
    <s v="8276767193"/>
    <n v="0"/>
    <n v="43200000"/>
    <n v="1650000"/>
    <m/>
    <m/>
    <m/>
    <m/>
    <m/>
    <m/>
    <m/>
    <m/>
    <m/>
    <m/>
    <m/>
    <m/>
    <m/>
    <m/>
    <m/>
    <m/>
    <m/>
    <n v="5"/>
  </r>
  <r>
    <x v="1"/>
    <s v="PT. TIRTA INVESTAMA WINONGAN"/>
    <n v="21100100281"/>
    <s v="MERPATI"/>
    <s v="HARTONO"/>
    <s v="N 8647 UR"/>
    <n v="5041809627"/>
    <s v="-"/>
    <s v="-"/>
    <d v="2021-10-05T00:00:00"/>
    <n v="1344"/>
    <s v="DEPO LUMAJANG"/>
    <s v="DEPO LUMAJANG"/>
    <s v="079-0001953"/>
    <d v="2021-10-06T00:00:00"/>
    <x v="0"/>
    <n v="1344"/>
    <n v="21092400542"/>
    <s v="-"/>
    <n v="6008056328"/>
    <n v="46"/>
    <n v="0"/>
    <n v="46"/>
    <s v="DEPO SUKOREJO"/>
    <s v="-"/>
    <s v="569-0002028"/>
    <d v="2021-10-04T00:00:00"/>
    <n v="3"/>
    <n v="5041811382"/>
    <m/>
    <m/>
    <s v="8276766666"/>
    <s v="2050343532"/>
    <s v="8276766666"/>
    <n v="13238400"/>
    <n v="453100"/>
    <n v="29550"/>
    <m/>
    <m/>
    <m/>
    <m/>
    <m/>
    <m/>
    <m/>
    <m/>
    <m/>
    <m/>
    <m/>
    <m/>
    <m/>
    <m/>
    <m/>
    <m/>
    <m/>
    <n v="5"/>
  </r>
  <r>
    <x v="1"/>
    <s v="PT. TIRTA INVESTAMA WINONGAN"/>
    <n v="21100100281"/>
    <s v="MERPATI"/>
    <s v="HARTONO"/>
    <s v="N 8647 UR"/>
    <n v="5041809627"/>
    <s v="-"/>
    <s v="-"/>
    <d v="2021-10-05T00:00:00"/>
    <n v="1344"/>
    <s v="DEPO LUMAJANG"/>
    <s v="DEPO LUMAJANG"/>
    <s v="079-0001953"/>
    <d v="2021-10-06T00:00:00"/>
    <x v="1"/>
    <n v="1344"/>
    <n v="21092400542"/>
    <s v="-"/>
    <n v="6008056328"/>
    <n v="1440"/>
    <n v="0"/>
    <n v="1440"/>
    <s v="DEPO SUKOREJO"/>
    <s v="-"/>
    <s v="569-0002028"/>
    <d v="2021-10-04T00:00:00"/>
    <n v="60"/>
    <n v="5041811382"/>
    <m/>
    <m/>
    <s v="8276766666"/>
    <s v="2050343532"/>
    <s v="8276766666"/>
    <n v="40320000"/>
    <n v="43200000"/>
    <n v="1800000"/>
    <m/>
    <m/>
    <m/>
    <m/>
    <m/>
    <m/>
    <m/>
    <m/>
    <m/>
    <m/>
    <m/>
    <m/>
    <m/>
    <m/>
    <m/>
    <m/>
    <m/>
    <n v="5"/>
  </r>
  <r>
    <x v="1"/>
    <s v="PT. TIRTA INVESTAMA WINONGAN"/>
    <n v="21100100282"/>
    <s v="PPS"/>
    <s v="SOBAH"/>
    <s v="S 9012 US"/>
    <n v="5041797889"/>
    <s v="-"/>
    <s v="-"/>
    <d v="2021-10-05T00:00:00"/>
    <n v="1420"/>
    <s v="DEPO LEGUNDI"/>
    <s v="DEPO LMS"/>
    <s v="558-0009797"/>
    <d v="2021-10-05T00:00:00"/>
    <x v="0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987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82"/>
    <s v="PPS"/>
    <s v="SOBAH"/>
    <s v="S 9012 US"/>
    <n v="5041797889"/>
    <s v="-"/>
    <s v="-"/>
    <d v="2021-10-05T00:00:00"/>
    <n v="1420"/>
    <s v="DEPO LEGUNDI"/>
    <s v="DEPO LMS"/>
    <s v="558-0009797"/>
    <d v="2021-10-05T00:00:00"/>
    <x v="1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260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0282A"/>
    <s v="PPS"/>
    <s v="SOBAH"/>
    <s v="S 9012 US"/>
    <s v="BONGKAR SAJA"/>
    <s v="-"/>
    <s v="-"/>
    <d v="2021-10-05T00:00:00"/>
    <n v="0"/>
    <s v="TIV KEBONCANDI"/>
    <s v="TIV KEBONCANDI"/>
    <s v="-"/>
    <s v="-"/>
    <x v="0"/>
    <n v="0"/>
    <n v="21092400576"/>
    <s v="-"/>
    <n v="6008054367"/>
    <n v="40"/>
    <n v="0"/>
    <n v="40"/>
    <s v="DEPO GENTENG"/>
    <s v="-"/>
    <s v="371-0001141"/>
    <d v="2021-10-02T00:00:00"/>
    <n v="0"/>
    <n v="5041798496"/>
    <m/>
    <m/>
    <e v="#N/A"/>
    <s v="2050343532"/>
    <s v="8276766666"/>
    <n v="0"/>
    <n v="394000"/>
    <n v="0"/>
    <m/>
    <m/>
    <m/>
    <m/>
    <m/>
    <m/>
    <m/>
    <m/>
    <m/>
    <m/>
    <m/>
    <m/>
    <m/>
    <m/>
    <m/>
    <m/>
    <m/>
    <n v="5"/>
  </r>
  <r>
    <x v="1"/>
    <s v="PT. TIRTA INVESTAMA WINONGAN"/>
    <s v="21100100282A"/>
    <s v="PPS"/>
    <s v="SOBAH"/>
    <s v="S 9012 US"/>
    <s v="BONGKAR SAJA"/>
    <s v="-"/>
    <s v="-"/>
    <d v="2021-10-05T00:00:00"/>
    <n v="0"/>
    <s v="TIV KEBONCANDI"/>
    <s v="TIV KEBONCANDI"/>
    <s v="-"/>
    <s v="-"/>
    <x v="1"/>
    <n v="0"/>
    <n v="21092400576"/>
    <s v="-"/>
    <n v="6008054367"/>
    <n v="1420"/>
    <n v="0"/>
    <n v="1420"/>
    <s v="DEPO GENTENG"/>
    <s v="-"/>
    <s v="371-0001141"/>
    <d v="2021-10-02T00:00:00"/>
    <n v="60"/>
    <n v="5041798496"/>
    <m/>
    <m/>
    <e v="#N/A"/>
    <s v="2050343532"/>
    <s v="8276766666"/>
    <n v="0"/>
    <n v="42600000"/>
    <n v="1800000"/>
    <m/>
    <m/>
    <m/>
    <m/>
    <m/>
    <m/>
    <m/>
    <m/>
    <m/>
    <m/>
    <m/>
    <m/>
    <m/>
    <m/>
    <m/>
    <m/>
    <m/>
    <n v="5"/>
  </r>
  <r>
    <x v="0"/>
    <s v="PT. TIRTA INVESTAMA WINONGAN"/>
    <n v="21100101256"/>
    <s v="PPS"/>
    <s v="MAHMUD"/>
    <s v="S 9011 US"/>
    <n v="5041806342"/>
    <s v="-"/>
    <s v="-"/>
    <d v="2021-10-05T00:00:00"/>
    <n v="1420"/>
    <s v="DEPO GRESIK"/>
    <s v="DEPO GRESIK"/>
    <s v="556-0008705"/>
    <d v="2021-10-06T00:00:00"/>
    <x v="0"/>
    <n v="142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987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56"/>
    <s v="PPS"/>
    <s v="MAHMUD"/>
    <s v="S 9011 US"/>
    <n v="5041806342"/>
    <s v="-"/>
    <s v="-"/>
    <d v="2021-10-05T00:00:00"/>
    <n v="1420"/>
    <s v="DEPO GRESIK"/>
    <s v="DEPO GRESIK"/>
    <s v="556-0008705"/>
    <d v="2021-10-06T00:00:00"/>
    <x v="1"/>
    <n v="142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260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56A"/>
    <s v="PPS"/>
    <s v="MAHMUD"/>
    <s v="S 9011 US"/>
    <s v="BONGKAR SAJA"/>
    <s v="-"/>
    <s v="-"/>
    <d v="2021-10-05T00:00:00"/>
    <n v="0"/>
    <s v="TIV KEBONCANDI"/>
    <s v="TIV KEBONCANDI"/>
    <s v="-"/>
    <s v="-"/>
    <x v="0"/>
    <n v="0"/>
    <n v="21092400556"/>
    <s v="-"/>
    <n v="6008054092"/>
    <n v="20"/>
    <n v="0"/>
    <n v="20"/>
    <s v="DEPO PROBOLINGGO"/>
    <s v="-"/>
    <s v="889-0004073"/>
    <d v="2021-10-02T00:00:00"/>
    <n v="4"/>
    <n v="5041792877"/>
    <m/>
    <m/>
    <e v="#N/A"/>
    <s v="2050343532"/>
    <s v="8276766666"/>
    <n v="0"/>
    <n v="197000"/>
    <n v="39400"/>
    <m/>
    <m/>
    <m/>
    <m/>
    <m/>
    <m/>
    <m/>
    <m/>
    <m/>
    <m/>
    <m/>
    <m/>
    <m/>
    <m/>
    <m/>
    <m/>
    <m/>
    <n v="5"/>
  </r>
  <r>
    <x v="1"/>
    <s v="PT. TIRTA INVESTAMA WINONGAN"/>
    <s v="21100101256A"/>
    <s v="PPS"/>
    <s v="MAHMUD"/>
    <s v="S 9011 US"/>
    <s v="BONGKAR SAJA"/>
    <s v="-"/>
    <s v="-"/>
    <d v="2021-10-05T00:00:00"/>
    <n v="0"/>
    <s v="TIV KEBONCANDI"/>
    <s v="TIV KEBONCANDI"/>
    <s v="-"/>
    <s v="-"/>
    <x v="1"/>
    <n v="0"/>
    <n v="21092400556"/>
    <s v="-"/>
    <n v="6008054092"/>
    <n v="1440"/>
    <n v="0"/>
    <n v="1440"/>
    <s v="DEPO PROBOLINGGO"/>
    <s v="-"/>
    <s v="889-0004073"/>
    <d v="2021-10-02T00:00:00"/>
    <n v="70"/>
    <n v="5041792877"/>
    <m/>
    <m/>
    <e v="#N/A"/>
    <s v="2050343532"/>
    <s v="8276766666"/>
    <n v="0"/>
    <n v="43200000"/>
    <n v="2100000"/>
    <m/>
    <m/>
    <m/>
    <m/>
    <m/>
    <m/>
    <m/>
    <m/>
    <m/>
    <m/>
    <m/>
    <m/>
    <m/>
    <m/>
    <m/>
    <m/>
    <m/>
    <n v="5"/>
  </r>
  <r>
    <x v="0"/>
    <s v="PT. TIRTA INVESTAMA WINONGAN"/>
    <n v="21100101262"/>
    <s v="PPS"/>
    <s v="EKO J"/>
    <s v="L 8371 UI"/>
    <n v="5041810255"/>
    <s v="-"/>
    <s v="-"/>
    <d v="2021-10-05T00:00:00"/>
    <n v="1440"/>
    <s v="DEPO PANCENG"/>
    <s v="DEPO PANCENG"/>
    <s v="169-0001660"/>
    <d v="2021-10-06T00:00:00"/>
    <x v="0"/>
    <n v="1440"/>
    <n v="21092400954"/>
    <s v="-"/>
    <n v="6008053987"/>
    <n v="36"/>
    <n v="0"/>
    <n v="36"/>
    <s v="LOWAYU - GRESIK"/>
    <s v="-"/>
    <s v="556-0006065"/>
    <d v="2021-10-04T00:00:00"/>
    <n v="3"/>
    <n v="5041809421"/>
    <m/>
    <m/>
    <s v="8276767193"/>
    <s v="2050343559"/>
    <s v="8276767193"/>
    <n v="14184000"/>
    <n v="354600"/>
    <n v="29550"/>
    <m/>
    <m/>
    <m/>
    <m/>
    <m/>
    <m/>
    <m/>
    <m/>
    <m/>
    <m/>
    <m/>
    <m/>
    <m/>
    <m/>
    <m/>
    <m/>
    <m/>
    <n v="5"/>
  </r>
  <r>
    <x v="0"/>
    <s v="PT. TIRTA INVESTAMA WINONGAN"/>
    <n v="21100101262"/>
    <s v="PPS"/>
    <s v="EKO J"/>
    <s v="L 8371 UI"/>
    <n v="5041810255"/>
    <s v="-"/>
    <s v="-"/>
    <d v="2021-10-05T00:00:00"/>
    <n v="1440"/>
    <s v="DEPO PANCENG"/>
    <s v="DEPO PANCENG"/>
    <s v="169-0001660"/>
    <d v="2021-10-06T00:00:00"/>
    <x v="1"/>
    <n v="1440"/>
    <n v="21092400954"/>
    <s v="-"/>
    <n v="6008053987"/>
    <n v="1440"/>
    <n v="0"/>
    <n v="1440"/>
    <s v="LOWAYU - GRESIK"/>
    <s v="-"/>
    <s v="556-0006065"/>
    <d v="2021-10-04T00:00:00"/>
    <n v="104"/>
    <n v="5041809421"/>
    <m/>
    <m/>
    <s v="8276767193"/>
    <s v="2050343559"/>
    <s v="8276767193"/>
    <n v="43200000"/>
    <n v="43200000"/>
    <n v="3120000"/>
    <m/>
    <m/>
    <m/>
    <m/>
    <m/>
    <m/>
    <m/>
    <m/>
    <m/>
    <m/>
    <m/>
    <m/>
    <m/>
    <m/>
    <m/>
    <m/>
    <m/>
    <n v="5"/>
  </r>
  <r>
    <x v="0"/>
    <s v="PT. TIRTA INVESTAMA WINONGAN"/>
    <n v="21100101263"/>
    <s v="PPS"/>
    <s v="AFAN"/>
    <s v="L 9273 UF"/>
    <n v="5041803396"/>
    <s v="-"/>
    <s v="-"/>
    <d v="2021-10-05T00:00:00"/>
    <n v="1440"/>
    <s v="LOWAYU - GRESIK"/>
    <s v="LOWAYU - GRESIK"/>
    <s v="556-0008718"/>
    <d v="2021-10-06T00:00:00"/>
    <x v="0"/>
    <n v="1440"/>
    <n v="21093000890"/>
    <s v="-"/>
    <n v="6008054557"/>
    <n v="31"/>
    <n v="0"/>
    <n v="31"/>
    <s v="DEPO MARGOMULYO"/>
    <s v="-"/>
    <s v="168-0020447"/>
    <d v="2021-10-02T00:00:00"/>
    <n v="3"/>
    <n v="5041803195"/>
    <m/>
    <m/>
    <s v="8276767193"/>
    <s v="2050343559"/>
    <s v="8276767193"/>
    <n v="14184000"/>
    <n v="305350"/>
    <n v="29550"/>
    <m/>
    <m/>
    <m/>
    <m/>
    <m/>
    <m/>
    <m/>
    <m/>
    <m/>
    <m/>
    <m/>
    <m/>
    <m/>
    <m/>
    <m/>
    <m/>
    <m/>
    <n v="5"/>
  </r>
  <r>
    <x v="0"/>
    <s v="PT. TIRTA INVESTAMA WINONGAN"/>
    <n v="21100101263"/>
    <s v="PPS"/>
    <s v="AFAN"/>
    <s v="L 9273 UF"/>
    <n v="5041803396"/>
    <s v="-"/>
    <s v="-"/>
    <d v="2021-10-05T00:00:00"/>
    <n v="1440"/>
    <s v="LOWAYU - GRESIK"/>
    <s v="LOWAYU - GRESIK"/>
    <s v="556-0008718"/>
    <d v="2021-10-06T00:00:00"/>
    <x v="1"/>
    <n v="1440"/>
    <n v="21093000890"/>
    <s v="-"/>
    <n v="6008054557"/>
    <n v="1440"/>
    <n v="0"/>
    <n v="1440"/>
    <s v="DEPO MARGOMULYO"/>
    <s v="-"/>
    <s v="168-0020447"/>
    <d v="2021-10-02T00:00:00"/>
    <n v="73"/>
    <n v="5041803195"/>
    <m/>
    <m/>
    <s v="8276767193"/>
    <s v="2050343559"/>
    <s v="8276767193"/>
    <n v="43200000"/>
    <n v="43200000"/>
    <n v="2190000"/>
    <m/>
    <m/>
    <m/>
    <m/>
    <m/>
    <m/>
    <m/>
    <m/>
    <m/>
    <m/>
    <m/>
    <m/>
    <m/>
    <m/>
    <m/>
    <m/>
    <m/>
    <n v="5"/>
  </r>
  <r>
    <x v="0"/>
    <s v="PT. TIRTA INVESTAMA WINONGAN"/>
    <n v="21100101264"/>
    <s v="MERPATI"/>
    <s v="SOLIKHIN"/>
    <s v="N 8261 UR"/>
    <n v="5041807451"/>
    <s v="-"/>
    <s v="-"/>
    <d v="2021-10-05T00:00:00"/>
    <n v="1440"/>
    <s v="DEPO PANCENG"/>
    <s v="DEPO PANCENG"/>
    <s v="169-0001659"/>
    <d v="2021-10-06T00:00:00"/>
    <x v="0"/>
    <n v="1440"/>
    <n v="21092400958"/>
    <s v="-"/>
    <n v="6008046839"/>
    <n v="52"/>
    <n v="0"/>
    <n v="52"/>
    <s v="DEPO BALONG PANGGANG"/>
    <s v="-"/>
    <s v="088-0002255"/>
    <d v="2021-10-04T00:00:00"/>
    <n v="6"/>
    <n v="5041807731"/>
    <m/>
    <m/>
    <s v="8276767193"/>
    <s v="2050343559"/>
    <s v="8276767193"/>
    <n v="14184000"/>
    <n v="512200"/>
    <n v="59100"/>
    <m/>
    <m/>
    <m/>
    <m/>
    <m/>
    <m/>
    <m/>
    <m/>
    <m/>
    <m/>
    <m/>
    <m/>
    <m/>
    <m/>
    <m/>
    <m/>
    <m/>
    <n v="5"/>
  </r>
  <r>
    <x v="0"/>
    <s v="PT. TIRTA INVESTAMA WINONGAN"/>
    <n v="21100101264"/>
    <s v="MERPATI"/>
    <s v="SOLIKHIN"/>
    <s v="N 8261 UR"/>
    <n v="5041807451"/>
    <s v="-"/>
    <s v="-"/>
    <d v="2021-10-05T00:00:00"/>
    <n v="1440"/>
    <s v="DEPO PANCENG"/>
    <s v="DEPO PANCENG"/>
    <s v="169-0001659"/>
    <d v="2021-10-06T00:00:00"/>
    <x v="1"/>
    <n v="1440"/>
    <n v="21092400958"/>
    <s v="-"/>
    <n v="6008046839"/>
    <n v="1440"/>
    <n v="0"/>
    <n v="1440"/>
    <s v="DEPO BALONG PANGGANG"/>
    <s v="-"/>
    <s v="088-0002255"/>
    <d v="2021-10-04T00:00:00"/>
    <n v="70"/>
    <n v="5041807731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5"/>
  </r>
  <r>
    <x v="0"/>
    <s v="PT. TIRTA INVESTAMA WINONGAN"/>
    <n v="21100101265"/>
    <s v="MERPATI"/>
    <s v="SUGENG"/>
    <s v="N 8134 UQ"/>
    <n v="5041803187"/>
    <s v="-"/>
    <s v="-"/>
    <d v="2021-10-05T00:00:00"/>
    <n v="1344"/>
    <s v="DEPO LEGUNDI"/>
    <s v="DEPO LEGUNDI"/>
    <s v="083-0007601"/>
    <d v="2021-10-06T00:00:00"/>
    <x v="0"/>
    <n v="1344"/>
    <n v="21092400957"/>
    <s v="-"/>
    <n v="6008055564"/>
    <n v="35"/>
    <n v="0"/>
    <n v="35"/>
    <s v="LOWAYU - GRESIK"/>
    <s v="-"/>
    <s v="556-0006066"/>
    <d v="2021-10-04T00:00:00"/>
    <n v="0"/>
    <n v="5041805623"/>
    <m/>
    <m/>
    <s v="8276767193"/>
    <s v="2050343559"/>
    <s v="8276767193"/>
    <n v="13238400"/>
    <n v="344750"/>
    <n v="0"/>
    <m/>
    <m/>
    <m/>
    <m/>
    <m/>
    <m/>
    <m/>
    <m/>
    <m/>
    <m/>
    <m/>
    <m/>
    <m/>
    <m/>
    <m/>
    <m/>
    <m/>
    <n v="5"/>
  </r>
  <r>
    <x v="0"/>
    <s v="PT. TIRTA INVESTAMA WINONGAN"/>
    <n v="21100101265"/>
    <s v="MERPATI"/>
    <s v="SUGENG"/>
    <s v="N 8134 UQ"/>
    <n v="5041803187"/>
    <s v="-"/>
    <s v="-"/>
    <d v="2021-10-05T00:00:00"/>
    <n v="1344"/>
    <s v="DEPO LEGUNDI"/>
    <s v="DEPO LEGUNDI"/>
    <s v="083-0007601"/>
    <d v="2021-10-06T00:00:00"/>
    <x v="1"/>
    <n v="1344"/>
    <n v="21092400957"/>
    <s v="-"/>
    <n v="6008055564"/>
    <n v="1344"/>
    <n v="0"/>
    <n v="1344"/>
    <s v="LOWAYU - GRESIK"/>
    <s v="-"/>
    <s v="556-0006066"/>
    <d v="2021-10-04T00:00:00"/>
    <n v="75"/>
    <n v="5041805623"/>
    <m/>
    <m/>
    <s v="8276767193"/>
    <s v="2050343559"/>
    <s v="8276767193"/>
    <n v="40320000"/>
    <n v="40320000"/>
    <n v="2250000"/>
    <m/>
    <m/>
    <m/>
    <m/>
    <m/>
    <m/>
    <m/>
    <m/>
    <m/>
    <m/>
    <m/>
    <m/>
    <m/>
    <m/>
    <m/>
    <m/>
    <m/>
    <n v="5"/>
  </r>
  <r>
    <x v="0"/>
    <s v="PT. TIRTA INVESTAMA WINONGAN"/>
    <n v="21100101267"/>
    <s v="MERPATI"/>
    <s v="JUPRI"/>
    <s v="N 9879 UR"/>
    <n v="5041795509"/>
    <s v="-"/>
    <s v="-"/>
    <d v="2021-10-05T00:00:00"/>
    <n v="1344"/>
    <s v="DEPO LEGUNDI"/>
    <s v="DEPO LEGUNDI"/>
    <s v="083-0007598"/>
    <d v="2021-10-06T00:00:00"/>
    <x v="0"/>
    <n v="1344"/>
    <n v="21092401023"/>
    <s v="-"/>
    <n v="6008051226"/>
    <n v="26"/>
    <n v="0"/>
    <n v="26"/>
    <s v="DEPO PANCENG"/>
    <s v="-"/>
    <s v="169-0001579"/>
    <d v="2021-09-28T00:00:00"/>
    <n v="0"/>
    <n v="5041801206"/>
    <m/>
    <m/>
    <s v="8276767193"/>
    <s v="2050343559"/>
    <s v="8276767193"/>
    <n v="13238400"/>
    <n v="256100"/>
    <n v="0"/>
    <m/>
    <m/>
    <m/>
    <m/>
    <m/>
    <m/>
    <m/>
    <m/>
    <m/>
    <m/>
    <m/>
    <m/>
    <m/>
    <m/>
    <m/>
    <m/>
    <m/>
    <n v="5"/>
  </r>
  <r>
    <x v="0"/>
    <s v="PT. TIRTA INVESTAMA WINONGAN"/>
    <n v="21100101267"/>
    <s v="MERPATI"/>
    <s v="JUPRI"/>
    <s v="N 9879 UR"/>
    <n v="5041795509"/>
    <s v="-"/>
    <s v="-"/>
    <d v="2021-10-05T00:00:00"/>
    <n v="1344"/>
    <s v="DEPO LEGUNDI"/>
    <s v="DEPO LEGUNDI"/>
    <s v="083-0007598"/>
    <d v="2021-10-06T00:00:00"/>
    <x v="1"/>
    <n v="1344"/>
    <n v="21092401023"/>
    <s v="-"/>
    <n v="6008051226"/>
    <n v="1344"/>
    <n v="0"/>
    <n v="1344"/>
    <s v="DEPO PANCENG"/>
    <s v="-"/>
    <s v="169-0001579"/>
    <d v="2021-09-28T00:00:00"/>
    <n v="67"/>
    <n v="5041801206"/>
    <m/>
    <m/>
    <s v="8276767193"/>
    <s v="2050343559"/>
    <s v="8276767193"/>
    <n v="40320000"/>
    <n v="40320000"/>
    <n v="2010000"/>
    <m/>
    <m/>
    <m/>
    <m/>
    <m/>
    <m/>
    <m/>
    <m/>
    <m/>
    <m/>
    <m/>
    <m/>
    <m/>
    <m/>
    <m/>
    <m/>
    <m/>
    <n v="5"/>
  </r>
  <r>
    <x v="0"/>
    <s v="PT. TIRTA INVESTAMA WINONGAN"/>
    <n v="21100101270"/>
    <s v="MERPATI"/>
    <s v="MUSTOFA"/>
    <s v="N 8281 UR"/>
    <n v="5041802787"/>
    <s v="-"/>
    <s v="-"/>
    <d v="2021-10-05T00:00:00"/>
    <n v="1440"/>
    <s v="DEPO BALONG PANGGANG"/>
    <s v="DEPO BALONG PANGGANG"/>
    <s v="088-0002313"/>
    <d v="2021-10-06T00:00:00"/>
    <x v="0"/>
    <n v="1344"/>
    <n v="21093000041"/>
    <s v="-"/>
    <n v="6008055683"/>
    <n v="24"/>
    <n v="0"/>
    <n v="24"/>
    <s v="DEPO MARGOMULYO"/>
    <s v="-"/>
    <s v="168-0020450"/>
    <d v="2021-10-02T00:00:00"/>
    <n v="0"/>
    <n v="5041800193"/>
    <m/>
    <m/>
    <s v="8276767193"/>
    <s v="2050343559"/>
    <s v="8276767193"/>
    <n v="1323840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n v="21100101270"/>
    <s v="MERPATI"/>
    <s v="MUSTOFA"/>
    <s v="N 8281 UR"/>
    <n v="5041802787"/>
    <s v="-"/>
    <s v="-"/>
    <d v="2021-10-05T00:00:00"/>
    <n v="1440"/>
    <s v="DEPO BALONG PANGGANG"/>
    <s v="DEPO BALONG PANGGANG"/>
    <s v="088-0002313"/>
    <d v="2021-10-06T00:00:00"/>
    <x v="1"/>
    <n v="1344"/>
    <n v="21093000041"/>
    <s v="-"/>
    <n v="6008055683"/>
    <n v="1440"/>
    <n v="0"/>
    <n v="1440"/>
    <s v="DEPO MARGOMULYO"/>
    <s v="-"/>
    <s v="168-0020450"/>
    <d v="2021-10-02T00:00:00"/>
    <n v="70"/>
    <n v="5041800193"/>
    <m/>
    <m/>
    <s v="8276767193"/>
    <s v="2050343559"/>
    <s v="8276767193"/>
    <n v="40320000"/>
    <n v="43200000"/>
    <n v="2100000"/>
    <m/>
    <m/>
    <m/>
    <m/>
    <m/>
    <m/>
    <m/>
    <m/>
    <m/>
    <m/>
    <m/>
    <m/>
    <m/>
    <m/>
    <m/>
    <m/>
    <m/>
    <n v="5"/>
  </r>
  <r>
    <x v="0"/>
    <s v="PT. TIRTA INVESTAMA WINONGAN"/>
    <n v="21100101272"/>
    <s v="MERPATI"/>
    <s v="EKO"/>
    <s v="N 8863 UR"/>
    <n v="5041809160"/>
    <s v="-"/>
    <s v="-"/>
    <d v="2021-10-05T00:00:00"/>
    <n v="1440"/>
    <s v="LOWAYU - GRESIK"/>
    <s v="LOWAYU - GRESIK"/>
    <s v="556-0008720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72"/>
    <s v="MERPATI"/>
    <s v="EKO"/>
    <s v="N 8863 UR"/>
    <n v="5041809160"/>
    <s v="-"/>
    <s v="-"/>
    <d v="2021-10-05T00:00:00"/>
    <n v="1440"/>
    <s v="LOWAYU - GRESIK"/>
    <s v="LOWAYU - GRESIK"/>
    <s v="556-0008720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72A"/>
    <s v="MERPATI"/>
    <s v="EKO"/>
    <s v="N 8863 UR"/>
    <s v="BONGKAR SAJA"/>
    <s v="-"/>
    <s v="-"/>
    <d v="2021-10-05T00:00:00"/>
    <n v="0"/>
    <s v="TIV KEBONCANDI"/>
    <s v="TIV KEBONCANDI"/>
    <s v="-"/>
    <s v="-"/>
    <x v="0"/>
    <n v="0"/>
    <n v="21092400565"/>
    <s v="-"/>
    <n v="6008054136"/>
    <n v="39"/>
    <n v="0"/>
    <n v="39"/>
    <s v="DEPO BANYUWANGI"/>
    <s v="-"/>
    <s v="080-0002406"/>
    <d v="2021-10-02T00:00:00"/>
    <n v="3"/>
    <n v="5041792872"/>
    <m/>
    <m/>
    <e v="#N/A"/>
    <s v="2050343532"/>
    <s v="8276766666"/>
    <n v="0"/>
    <n v="384150"/>
    <n v="29550"/>
    <m/>
    <m/>
    <m/>
    <m/>
    <m/>
    <m/>
    <m/>
    <m/>
    <m/>
    <m/>
    <m/>
    <m/>
    <m/>
    <m/>
    <m/>
    <m/>
    <m/>
    <n v="5"/>
  </r>
  <r>
    <x v="1"/>
    <s v="PT. TIRTA INVESTAMA WINONGAN"/>
    <s v="21100101272A"/>
    <s v="MERPATI"/>
    <s v="EKO"/>
    <s v="N 8863 UR"/>
    <s v="BONGKAR SAJA"/>
    <s v="-"/>
    <s v="-"/>
    <d v="2021-10-05T00:00:00"/>
    <n v="0"/>
    <s v="TIV KEBONCANDI"/>
    <s v="TIV KEBONCANDI"/>
    <s v="-"/>
    <s v="-"/>
    <x v="1"/>
    <n v="0"/>
    <n v="21092400565"/>
    <s v="-"/>
    <n v="6008054136"/>
    <n v="1440"/>
    <n v="0"/>
    <n v="1440"/>
    <s v="DEPO BANYUWANGI"/>
    <s v="-"/>
    <s v="080-0002406"/>
    <d v="2021-10-02T00:00:00"/>
    <n v="70"/>
    <n v="5041792872"/>
    <m/>
    <m/>
    <e v="#N/A"/>
    <s v="2050343532"/>
    <s v="8276766666"/>
    <n v="0"/>
    <n v="43200000"/>
    <n v="2100000"/>
    <m/>
    <m/>
    <m/>
    <m/>
    <m/>
    <m/>
    <m/>
    <m/>
    <m/>
    <m/>
    <m/>
    <m/>
    <m/>
    <m/>
    <m/>
    <m/>
    <m/>
    <n v="5"/>
  </r>
  <r>
    <x v="0"/>
    <s v="PT. TIRTA INVESTAMA WINONGAN"/>
    <n v="21100101273"/>
    <s v="PPS"/>
    <s v="RIFAI"/>
    <s v="S 9015 US"/>
    <n v="5041804148"/>
    <s v="-"/>
    <s v="-"/>
    <d v="2021-10-05T00:00:00"/>
    <n v="1248"/>
    <s v="DEPO BALONG PANGGANG"/>
    <s v="DEPO BALONG PANGGANG"/>
    <s v="088-0002311"/>
    <d v="2021-10-06T00:00:00"/>
    <x v="0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22928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73"/>
    <s v="PPS"/>
    <s v="RIFAI"/>
    <s v="S 9015 US"/>
    <n v="5041804148"/>
    <s v="-"/>
    <s v="-"/>
    <d v="2021-10-05T00:00:00"/>
    <n v="1248"/>
    <s v="DEPO BALONG PANGGANG"/>
    <s v="DEPO BALONG PANGGANG"/>
    <s v="088-0002311"/>
    <d v="2021-10-06T00:00:00"/>
    <x v="1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744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73A"/>
    <s v="PPS"/>
    <s v="RIFAI"/>
    <s v="S 9015 US"/>
    <s v="BONGKAR SAJA"/>
    <s v="-"/>
    <s v="-"/>
    <d v="2021-10-05T00:00:00"/>
    <n v="0"/>
    <s v="TIV KEBONCANDI"/>
    <s v="TIV KEBONCANDI"/>
    <s v="-"/>
    <s v="-"/>
    <x v="0"/>
    <n v="0"/>
    <n v="21092400579"/>
    <s v="-"/>
    <n v="6008049708"/>
    <n v="44"/>
    <n v="0"/>
    <n v="44"/>
    <s v="DEPO JEMBER"/>
    <s v="-"/>
    <s v="369-0005388"/>
    <d v="2021-10-02T00:00:00"/>
    <n v="1"/>
    <n v="5041802847"/>
    <m/>
    <m/>
    <e v="#N/A"/>
    <s v="2050343532"/>
    <s v="8276766666"/>
    <n v="0"/>
    <n v="433400"/>
    <n v="9850"/>
    <m/>
    <m/>
    <m/>
    <m/>
    <m/>
    <m/>
    <m/>
    <m/>
    <m/>
    <m/>
    <m/>
    <m/>
    <m/>
    <m/>
    <m/>
    <m/>
    <m/>
    <n v="5"/>
  </r>
  <r>
    <x v="1"/>
    <s v="PT. TIRTA INVESTAMA WINONGAN"/>
    <s v="21100101273A"/>
    <s v="PPS"/>
    <s v="RIFAI"/>
    <s v="S 9015 US"/>
    <s v="BONGKAR SAJA"/>
    <s v="-"/>
    <s v="-"/>
    <d v="2021-10-05T00:00:00"/>
    <n v="0"/>
    <s v="TIV KEBONCANDI"/>
    <s v="TIV KEBONCANDI"/>
    <s v="-"/>
    <s v="-"/>
    <x v="1"/>
    <n v="0"/>
    <n v="21092400579"/>
    <s v="-"/>
    <n v="6008049708"/>
    <n v="1420"/>
    <n v="0"/>
    <n v="1420"/>
    <s v="DEPO JEMBER"/>
    <s v="-"/>
    <s v="369-0005388"/>
    <d v="2021-10-02T00:00:00"/>
    <n v="70"/>
    <n v="5041802847"/>
    <m/>
    <m/>
    <e v="#N/A"/>
    <s v="2050343532"/>
    <s v="8276766666"/>
    <n v="0"/>
    <n v="42600000"/>
    <n v="2100000"/>
    <m/>
    <m/>
    <m/>
    <m/>
    <m/>
    <m/>
    <m/>
    <m/>
    <m/>
    <m/>
    <m/>
    <m/>
    <m/>
    <m/>
    <m/>
    <m/>
    <m/>
    <n v="5"/>
  </r>
  <r>
    <x v="1"/>
    <s v="PT. TIRTA INVESTAMA WINONGAN"/>
    <n v="21100100283"/>
    <s v="GLL"/>
    <s v="SUMANANG"/>
    <s v="L 9352 UZ"/>
    <n v="5041800334"/>
    <s v="-"/>
    <s v="-"/>
    <d v="2021-10-05T00:00:00"/>
    <n v="1344"/>
    <s v="DEPO BONDOWOSO"/>
    <s v="DEPO BONDOWOSO"/>
    <s v="745-0000833"/>
    <d v="2021-10-06T00:00:00"/>
    <x v="0"/>
    <n v="1344"/>
    <n v="21092400550"/>
    <s v="-"/>
    <n v="6008053298"/>
    <n v="27"/>
    <n v="0"/>
    <n v="27"/>
    <s v="DEPO SITUBONDO"/>
    <s v="-"/>
    <s v="899-0001595"/>
    <d v="2021-10-04T00:00:00"/>
    <n v="0"/>
    <n v="5041801084"/>
    <m/>
    <m/>
    <s v="8276766666"/>
    <s v="2050343532"/>
    <s v="8276766666"/>
    <n v="13238400"/>
    <n v="265950"/>
    <n v="0"/>
    <m/>
    <m/>
    <m/>
    <m/>
    <m/>
    <m/>
    <m/>
    <m/>
    <m/>
    <m/>
    <m/>
    <m/>
    <m/>
    <m/>
    <m/>
    <m/>
    <m/>
    <n v="5"/>
  </r>
  <r>
    <x v="1"/>
    <s v="PT. TIRTA INVESTAMA WINONGAN"/>
    <n v="21100100283"/>
    <s v="GLL"/>
    <s v="SUMANANG"/>
    <s v="L 9352 UZ"/>
    <n v="5041800334"/>
    <s v="-"/>
    <s v="-"/>
    <d v="2021-10-05T00:00:00"/>
    <n v="1344"/>
    <s v="DEPO BONDOWOSO"/>
    <s v="DEPO BONDOWOSO"/>
    <s v="745-0000833"/>
    <d v="2021-10-06T00:00:00"/>
    <x v="1"/>
    <n v="1344"/>
    <n v="21092400550"/>
    <s v="-"/>
    <n v="6008053298"/>
    <n v="1344"/>
    <n v="0"/>
    <n v="1344"/>
    <s v="DEPO SITUBONDO"/>
    <s v="-"/>
    <s v="899-0001595"/>
    <d v="2021-10-04T00:00:00"/>
    <n v="63"/>
    <n v="5041801084"/>
    <m/>
    <m/>
    <s v="8276766666"/>
    <s v="2050343532"/>
    <s v="8276766666"/>
    <n v="40320000"/>
    <n v="40320000"/>
    <n v="1890000"/>
    <m/>
    <m/>
    <m/>
    <m/>
    <m/>
    <m/>
    <m/>
    <m/>
    <m/>
    <m/>
    <m/>
    <m/>
    <m/>
    <m/>
    <m/>
    <m/>
    <m/>
    <n v="5"/>
  </r>
  <r>
    <x v="1"/>
    <s v="PT. TIRTA INVESTAMA WINONGAN"/>
    <n v="21100100284"/>
    <s v="GLL"/>
    <s v="JULIANTO"/>
    <s v="L 9611 UX"/>
    <n v="5041800499"/>
    <s v="-"/>
    <s v="-"/>
    <d v="2021-10-05T00:00:00"/>
    <n v="1344"/>
    <s v="DEPO SUKOREJO"/>
    <s v="DEPO SUKOREJO"/>
    <s v="569-0002152"/>
    <d v="2021-10-05T00:00:00"/>
    <x v="0"/>
    <n v="1344"/>
    <n v="21092400544"/>
    <s v="-"/>
    <n v="6008052948"/>
    <n v="72"/>
    <n v="0"/>
    <n v="69"/>
    <s v="DEPO JEMBER"/>
    <s v="-"/>
    <s v="369-0005394"/>
    <d v="2021-10-04T00:00:00"/>
    <n v="4"/>
    <n v="5041797898"/>
    <m/>
    <m/>
    <s v="8276766666"/>
    <s v="2050343532"/>
    <s v="8276766666"/>
    <n v="13238400"/>
    <n v="679650"/>
    <n v="39400"/>
    <m/>
    <m/>
    <m/>
    <m/>
    <m/>
    <m/>
    <m/>
    <m/>
    <m/>
    <m/>
    <m/>
    <m/>
    <m/>
    <m/>
    <m/>
    <m/>
    <m/>
    <n v="5"/>
  </r>
  <r>
    <x v="1"/>
    <s v="PT. TIRTA INVESTAMA WINONGAN"/>
    <n v="21100100284"/>
    <s v="GLL"/>
    <s v="JULIANTO"/>
    <s v="L 9611 UX"/>
    <n v="5041800499"/>
    <s v="-"/>
    <s v="-"/>
    <d v="2021-10-05T00:00:00"/>
    <n v="1344"/>
    <s v="DEPO SUKOREJO"/>
    <s v="DEPO SUKOREJO"/>
    <s v="569-0002152"/>
    <d v="2021-10-05T00:00:00"/>
    <x v="1"/>
    <n v="1344"/>
    <n v="21092400544"/>
    <s v="-"/>
    <n v="6008052948"/>
    <n v="1344"/>
    <n v="0"/>
    <n v="1344"/>
    <s v="DEPO JEMBER"/>
    <s v="-"/>
    <s v="369-0005393"/>
    <d v="2021-10-04T00:00:00"/>
    <n v="70"/>
    <n v="5041797898"/>
    <m/>
    <m/>
    <s v="8276766666"/>
    <s v="2050343532"/>
    <s v="8276766666"/>
    <n v="40320000"/>
    <n v="40320000"/>
    <n v="2100000"/>
    <m/>
    <m/>
    <m/>
    <m/>
    <m/>
    <m/>
    <m/>
    <m/>
    <m/>
    <m/>
    <m/>
    <m/>
    <m/>
    <m/>
    <m/>
    <m/>
    <m/>
    <n v="5"/>
  </r>
  <r>
    <x v="1"/>
    <s v="PT. TIRTA INVESTAMA WINONGAN"/>
    <n v="21100100253"/>
    <s v="GLL"/>
    <s v="BUDI"/>
    <s v="N 8522 UV"/>
    <n v="5041813983"/>
    <s v="-"/>
    <s v="-"/>
    <d v="2021-10-05T00:00:00"/>
    <n v="1344"/>
    <s v="DEPO SUKOREJO"/>
    <s v="DEPO SUKOREJO"/>
    <s v="569-0002156"/>
    <d v="2021-10-06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53"/>
    <s v="GLL"/>
    <s v="BUDI"/>
    <s v="N 8522 UV"/>
    <n v="5041813983"/>
    <s v="-"/>
    <s v="-"/>
    <d v="2021-10-05T00:00:00"/>
    <n v="1344"/>
    <s v="DEPO SUKOREJO"/>
    <s v="DEPO SUKOREJO"/>
    <s v="569-0002156"/>
    <d v="2021-10-06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53-RETUR"/>
    <s v="GLL"/>
    <s v="BUDI"/>
    <s v="N 8522 UV"/>
    <n v="5041813983"/>
    <s v="-"/>
    <s v="-"/>
    <d v="2021-10-05T00:00:00"/>
    <n v="0"/>
    <s v="DEPO SUKOREJO"/>
    <s v="DEPO SUKOREJO"/>
    <s v="569-0002156"/>
    <d v="2021-10-06T00:00:00"/>
    <x v="0"/>
    <n v="0"/>
    <n v="21100101284"/>
    <s v="-"/>
    <n v="6008054398"/>
    <n v="45"/>
    <n v="0"/>
    <n v="45"/>
    <s v="DEPO LEGUNDI"/>
    <s v="-"/>
    <s v="083-0006354"/>
    <d v="2021-10-05T00:00:00"/>
    <n v="6"/>
    <n v="5041815092"/>
    <m/>
    <m/>
    <s v="8276766666"/>
    <s v="2050343559"/>
    <s v="8276767193"/>
    <n v="0"/>
    <n v="443250"/>
    <n v="59100"/>
    <m/>
    <m/>
    <m/>
    <m/>
    <m/>
    <m/>
    <m/>
    <m/>
    <m/>
    <m/>
    <m/>
    <m/>
    <m/>
    <m/>
    <m/>
    <m/>
    <m/>
    <n v="5"/>
  </r>
  <r>
    <x v="0"/>
    <s v="PT. TIRTA INVESTAMA WINONGAN"/>
    <s v="21100100253-RETUR"/>
    <s v="GLL"/>
    <s v="BUDI"/>
    <s v="N 8522 UV"/>
    <n v="5041813983"/>
    <s v="-"/>
    <s v="-"/>
    <d v="2021-10-05T00:00:00"/>
    <n v="0"/>
    <s v="DEPO SUKOREJO"/>
    <s v="DEPO SUKOREJO"/>
    <s v="569-0002156"/>
    <d v="2021-10-06T00:00:00"/>
    <x v="1"/>
    <n v="0"/>
    <n v="21100101284"/>
    <s v="-"/>
    <n v="6008054398"/>
    <n v="1344"/>
    <n v="0"/>
    <n v="1344"/>
    <s v="DEPO LEGUNDI"/>
    <s v="-"/>
    <s v="083-0006354"/>
    <d v="2021-10-05T00:00:00"/>
    <n v="81"/>
    <n v="5041815092"/>
    <m/>
    <m/>
    <s v="8276766666"/>
    <s v="2050343559"/>
    <s v="8276767193"/>
    <n v="0"/>
    <n v="40320000"/>
    <n v="2430000"/>
    <m/>
    <m/>
    <m/>
    <m/>
    <m/>
    <m/>
    <m/>
    <m/>
    <m/>
    <m/>
    <m/>
    <m/>
    <m/>
    <m/>
    <m/>
    <m/>
    <m/>
    <n v="5"/>
  </r>
  <r>
    <x v="1"/>
    <s v="PT. TIRTA INVESTAMA WINONGAN"/>
    <n v="21100100257"/>
    <s v="GLL"/>
    <s v="WAHID"/>
    <s v="N 8812 UV"/>
    <n v="5041814979"/>
    <s v="-"/>
    <s v="-"/>
    <d v="2021-10-05T00:00:00"/>
    <n v="1008"/>
    <s v="DEPO LUMAJANG"/>
    <s v="DEPO LUMAJANG"/>
    <s v="079-0001952"/>
    <d v="2021-10-06T00:00:00"/>
    <x v="0"/>
    <n v="1008"/>
    <n v="21092400534"/>
    <s v="-"/>
    <n v="6008055745"/>
    <n v="21"/>
    <n v="0"/>
    <n v="21"/>
    <s v="DEPO LUMAJANG"/>
    <s v="-"/>
    <s v="079-0001922"/>
    <d v="2021-10-05T00:00:00"/>
    <n v="0"/>
    <n v="5041813499"/>
    <m/>
    <m/>
    <s v="8276766666"/>
    <s v="2050343532"/>
    <s v="8276766666"/>
    <n v="9928800"/>
    <n v="206850"/>
    <n v="0"/>
    <m/>
    <m/>
    <m/>
    <m/>
    <m/>
    <m/>
    <m/>
    <m/>
    <m/>
    <m/>
    <m/>
    <m/>
    <m/>
    <m/>
    <m/>
    <m/>
    <m/>
    <n v="5"/>
  </r>
  <r>
    <x v="1"/>
    <s v="PT. TIRTA INVESTAMA WINONGAN"/>
    <n v="21100100257"/>
    <s v="GLL"/>
    <s v="WAHID"/>
    <s v="N 8812 UV"/>
    <n v="5041814979"/>
    <s v="-"/>
    <s v="-"/>
    <d v="2021-10-05T00:00:00"/>
    <n v="1008"/>
    <s v="DEPO LUMAJANG"/>
    <s v="DEPO LUMAJANG"/>
    <s v="079-0001952"/>
    <d v="2021-10-06T00:00:00"/>
    <x v="1"/>
    <n v="1008"/>
    <n v="21092400534"/>
    <s v="-"/>
    <n v="6008055745"/>
    <n v="1108"/>
    <n v="0"/>
    <n v="1108"/>
    <s v="DEPO LUMAJANG"/>
    <s v="-"/>
    <s v="079-0001922"/>
    <d v="2021-10-05T00:00:00"/>
    <n v="48"/>
    <n v="5041813499"/>
    <m/>
    <m/>
    <s v="8276766666"/>
    <s v="2050343532"/>
    <s v="8276766666"/>
    <n v="30240000"/>
    <n v="33240000"/>
    <n v="1440000"/>
    <m/>
    <m/>
    <m/>
    <m/>
    <m/>
    <m/>
    <m/>
    <m/>
    <m/>
    <m/>
    <m/>
    <m/>
    <m/>
    <m/>
    <m/>
    <m/>
    <m/>
    <n v="5"/>
  </r>
  <r>
    <x v="1"/>
    <s v="PT. TIRTA INVESTAMA WINONGAN"/>
    <n v="21100100261"/>
    <s v="GLL"/>
    <s v="HASAN"/>
    <s v="N 8582 UV"/>
    <n v="5041809270"/>
    <s v="-"/>
    <s v="-"/>
    <d v="2021-10-05T00:00:00"/>
    <n v="960"/>
    <s v="DEPO JEMBER"/>
    <s v="DEPO JEMBER"/>
    <s v="369-0005701"/>
    <d v="2021-10-06T00:00:00"/>
    <x v="0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9456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1"/>
    <s v="GLL"/>
    <s v="HASAN"/>
    <s v="N 8582 UV"/>
    <n v="5041809270"/>
    <s v="-"/>
    <s v="-"/>
    <d v="2021-10-05T00:00:00"/>
    <n v="960"/>
    <s v="DEPO JEMBER"/>
    <s v="DEPO JEMBER"/>
    <s v="369-0005701"/>
    <d v="2021-10-06T00:00:00"/>
    <x v="1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2880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1"/>
    <s v="GLL"/>
    <s v="HASAN"/>
    <s v="N 8582 UV"/>
    <n v="5041809270"/>
    <s v="-"/>
    <s v="-"/>
    <d v="2021-10-05T00:00:00"/>
    <n v="20"/>
    <s v="DEPO JEMBER"/>
    <s v="DEPO JEMBER"/>
    <s v="369-0005701"/>
    <d v="2021-10-06T00:00:00"/>
    <x v="2"/>
    <n v="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s v="21100100261-RETUR"/>
    <s v="GLL"/>
    <s v="HASAN"/>
    <s v="N 8582 UV"/>
    <n v="5041809270"/>
    <s v="-"/>
    <s v="-"/>
    <d v="2021-10-05T00:00:00"/>
    <n v="0"/>
    <s v="DEPO JEMBER"/>
    <s v="DEPO JEMBER"/>
    <s v="369-0005701"/>
    <d v="2021-10-06T00:00:00"/>
    <x v="0"/>
    <n v="0"/>
    <n v="21100101261"/>
    <s v="-"/>
    <n v="6008054613"/>
    <n v="24"/>
    <n v="0"/>
    <n v="24"/>
    <s v="DEPO MARGOMULYO"/>
    <s v="-"/>
    <s v="168-0020481"/>
    <d v="2021-10-05T00:00:00"/>
    <n v="2"/>
    <n v="5041815086"/>
    <m/>
    <m/>
    <s v="8276766666"/>
    <s v="2050343559"/>
    <s v="8276767193"/>
    <n v="0"/>
    <n v="236400"/>
    <n v="19700"/>
    <m/>
    <m/>
    <m/>
    <m/>
    <m/>
    <m/>
    <m/>
    <m/>
    <m/>
    <m/>
    <m/>
    <m/>
    <m/>
    <m/>
    <m/>
    <m/>
    <m/>
    <n v="5"/>
  </r>
  <r>
    <x v="0"/>
    <s v="PT. TIRTA INVESTAMA WINONGAN"/>
    <s v="21100100261-RETUR"/>
    <s v="GLL"/>
    <s v="HASAN"/>
    <s v="N 8582 UV"/>
    <n v="5041809270"/>
    <s v="-"/>
    <s v="-"/>
    <d v="2021-10-05T00:00:00"/>
    <n v="0"/>
    <s v="DEPO JEMBER"/>
    <s v="DEPO JEMBER"/>
    <s v="369-0005701"/>
    <d v="2021-10-06T00:00:00"/>
    <x v="1"/>
    <n v="0"/>
    <n v="21100101261"/>
    <s v="-"/>
    <n v="6008054613"/>
    <n v="960"/>
    <n v="0"/>
    <n v="960"/>
    <s v="DEPO MARGOMULYO"/>
    <s v="-"/>
    <s v="168-0020481"/>
    <d v="2021-10-05T00:00:00"/>
    <n v="55"/>
    <n v="5041815086"/>
    <m/>
    <m/>
    <s v="8276766666"/>
    <s v="2050343559"/>
    <s v="8276767193"/>
    <n v="0"/>
    <n v="28800000"/>
    <n v="1650000"/>
    <m/>
    <m/>
    <m/>
    <m/>
    <m/>
    <m/>
    <m/>
    <m/>
    <m/>
    <m/>
    <m/>
    <m/>
    <m/>
    <m/>
    <m/>
    <m/>
    <m/>
    <n v="5"/>
  </r>
  <r>
    <x v="0"/>
    <s v="PT. TIRTA INVESTAMA WINONGAN"/>
    <s v="21100100261-RETUR"/>
    <s v="GLL"/>
    <s v="HASAN"/>
    <s v="N 8582 UV"/>
    <n v="5041809270"/>
    <s v="-"/>
    <s v="-"/>
    <d v="2021-10-05T00:00:00"/>
    <n v="0"/>
    <s v="DEPO JEMBER"/>
    <s v="DEPO JEMBER"/>
    <s v="369-0005701"/>
    <d v="2021-10-06T00:00:00"/>
    <x v="2"/>
    <n v="0"/>
    <n v="21100101261"/>
    <s v="-"/>
    <n v="6008054613"/>
    <n v="20"/>
    <n v="0"/>
    <n v="20"/>
    <s v="DEPO MARGOMULYO"/>
    <s v="-"/>
    <s v="168-0020481"/>
    <d v="2021-10-05T00:00:00"/>
    <n v="0"/>
    <n v="5041815086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2"/>
    <s v="GLL"/>
    <s v="SAIFUL ROHMAN"/>
    <s v="N8819UV"/>
    <n v="5041814971"/>
    <s v="-"/>
    <s v="-"/>
    <d v="2021-10-05T00:00:00"/>
    <n v="960"/>
    <s v="DEPO PASURUAN"/>
    <s v="DEPO PASURUAN"/>
    <s v="555-0008775"/>
    <d v="2021-10-06T00:00:00"/>
    <x v="0"/>
    <n v="960"/>
    <n v="21100100302"/>
    <s v="-"/>
    <n v="6008053917"/>
    <n v="20"/>
    <n v="0"/>
    <n v="20"/>
    <s v="DEPO JEMBER"/>
    <s v="-"/>
    <s v="369-0005397"/>
    <d v="2021-10-05T00:00:00"/>
    <n v="1"/>
    <n v="5041814647"/>
    <m/>
    <m/>
    <s v="8276766666"/>
    <s v="2050343532"/>
    <s v="8276766666"/>
    <n v="9456000"/>
    <n v="197000"/>
    <n v="9850"/>
    <m/>
    <m/>
    <m/>
    <m/>
    <m/>
    <m/>
    <m/>
    <m/>
    <m/>
    <m/>
    <m/>
    <m/>
    <m/>
    <m/>
    <m/>
    <m/>
    <m/>
    <n v="5"/>
  </r>
  <r>
    <x v="1"/>
    <s v="PT. TIRTA INVESTAMA WINONGAN"/>
    <n v="21100100262"/>
    <s v="GLL"/>
    <s v="SAIFUL ROHMAN"/>
    <s v="N8819UV"/>
    <n v="5041814971"/>
    <s v="-"/>
    <s v="-"/>
    <d v="2021-10-05T00:00:00"/>
    <n v="960"/>
    <s v="DEPO PASURUAN"/>
    <s v="DEPO PASURUAN"/>
    <s v="555-0008775"/>
    <d v="2021-10-06T00:00:00"/>
    <x v="1"/>
    <n v="960"/>
    <n v="21100100302"/>
    <s v="-"/>
    <n v="6008053917"/>
    <n v="960"/>
    <n v="0"/>
    <n v="960"/>
    <s v="DEPO JEMBER"/>
    <s v="-"/>
    <s v="369-0005397"/>
    <d v="2021-10-05T00:00:00"/>
    <n v="56"/>
    <n v="5041814647"/>
    <m/>
    <m/>
    <s v="8276766666"/>
    <s v="2050343532"/>
    <s v="8276766666"/>
    <n v="28800000"/>
    <n v="28800000"/>
    <n v="1680000"/>
    <m/>
    <m/>
    <m/>
    <m/>
    <m/>
    <m/>
    <m/>
    <m/>
    <m/>
    <m/>
    <m/>
    <m/>
    <m/>
    <m/>
    <m/>
    <m/>
    <m/>
    <n v="5"/>
  </r>
  <r>
    <x v="1"/>
    <s v="PT. TIRTA INVESTAMA WINONGAN"/>
    <n v="21100100262"/>
    <s v="GLL"/>
    <s v="SAIFUL ROHMAN"/>
    <s v="N8819UV"/>
    <n v="5041814971"/>
    <s v="-"/>
    <s v="-"/>
    <d v="2021-10-05T00:00:00"/>
    <n v="20"/>
    <s v="DEPO PASURUAN"/>
    <s v="DEPO PASURUAN"/>
    <s v="555-0008775"/>
    <d v="2021-10-06T00:00:00"/>
    <x v="2"/>
    <n v="20"/>
    <n v="21100100302"/>
    <s v="-"/>
    <n v="6008053917"/>
    <n v="20"/>
    <n v="0"/>
    <n v="20"/>
    <s v="DEPO JEMBER"/>
    <s v="-"/>
    <s v="369-0005397"/>
    <d v="2021-10-05T00:00:00"/>
    <n v="0"/>
    <n v="5041814647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5"/>
    <s v="GLL"/>
    <s v="BAKHIN"/>
    <s v="N 8274 UV"/>
    <n v="5041814265"/>
    <s v="-"/>
    <s v="-"/>
    <d v="2021-10-05T00:00:00"/>
    <n v="1008"/>
    <s v="DEPO PAITON"/>
    <s v="DEPO PAITON"/>
    <s v="370-0001080"/>
    <d v="2021-10-06T00:00:00"/>
    <x v="0"/>
    <n v="1008"/>
    <n v="21100100294"/>
    <s v="-"/>
    <n v="6008055743"/>
    <n v="12"/>
    <n v="0"/>
    <n v="12"/>
    <s v="DEPO SUKOREJO"/>
    <s v="-"/>
    <s v="569-0002032"/>
    <d v="2021-10-05T00:00:00"/>
    <n v="0"/>
    <n v="5041796782"/>
    <m/>
    <m/>
    <s v="8276766666"/>
    <s v="2050343532"/>
    <s v="8276766666"/>
    <n v="9928800"/>
    <n v="118200"/>
    <n v="0"/>
    <m/>
    <m/>
    <m/>
    <m/>
    <m/>
    <m/>
    <m/>
    <m/>
    <m/>
    <m/>
    <m/>
    <m/>
    <m/>
    <m/>
    <m/>
    <m/>
    <m/>
    <n v="5"/>
  </r>
  <r>
    <x v="1"/>
    <s v="PT. TIRTA INVESTAMA WINONGAN"/>
    <n v="21100100265"/>
    <s v="GLL"/>
    <s v="BAKHIN"/>
    <s v="N 8274 UV"/>
    <n v="5041814265"/>
    <s v="-"/>
    <s v="-"/>
    <d v="2021-10-05T00:00:00"/>
    <n v="1008"/>
    <s v="DEPO PAITON"/>
    <s v="DEPO PAITON"/>
    <s v="370-0001080"/>
    <d v="2021-10-06T00:00:00"/>
    <x v="1"/>
    <n v="1008"/>
    <n v="21100100294"/>
    <s v="-"/>
    <n v="6008055743"/>
    <n v="1020"/>
    <n v="0"/>
    <n v="1020"/>
    <s v="DEPO SUKOREJO"/>
    <s v="-"/>
    <s v="569-0002032"/>
    <d v="2021-10-05T00:00:00"/>
    <n v="60"/>
    <n v="5041796782"/>
    <m/>
    <m/>
    <s v="8276766666"/>
    <s v="2050343532"/>
    <s v="8276766666"/>
    <n v="30240000"/>
    <n v="30600000"/>
    <n v="1800000"/>
    <m/>
    <m/>
    <m/>
    <m/>
    <m/>
    <m/>
    <m/>
    <m/>
    <m/>
    <m/>
    <m/>
    <m/>
    <m/>
    <m/>
    <m/>
    <m/>
    <m/>
    <n v="5"/>
  </r>
  <r>
    <x v="1"/>
    <s v="PT. TIRTA INVESTAMA WINONGAN"/>
    <n v="21100100267"/>
    <s v="GLL"/>
    <s v="AGUS SUPRAPTO"/>
    <s v="L 8177 UT"/>
    <n v="5041808501"/>
    <s v="-"/>
    <s v="-"/>
    <d v="2021-10-05T00:00:00"/>
    <n v="960"/>
    <s v="DEPO PASURUAN"/>
    <s v="DEPO PASURUAN"/>
    <s v="555-0008770"/>
    <d v="2021-10-06T00:00:00"/>
    <x v="0"/>
    <n v="960"/>
    <n v="21092400566"/>
    <s v="-"/>
    <n v="6008052151"/>
    <n v="23"/>
    <n v="0"/>
    <n v="23"/>
    <s v="DEPO PROBOLINGGO"/>
    <s v="-"/>
    <s v="889-0004070"/>
    <d v="2021-10-02T00:00:00"/>
    <n v="0"/>
    <n v="5041809612"/>
    <m/>
    <m/>
    <s v="8276766666"/>
    <s v="2050343532"/>
    <s v="8276766666"/>
    <n v="9456000"/>
    <n v="226550"/>
    <n v="0"/>
    <m/>
    <m/>
    <m/>
    <m/>
    <m/>
    <m/>
    <m/>
    <m/>
    <m/>
    <m/>
    <m/>
    <m/>
    <m/>
    <m/>
    <m/>
    <m/>
    <m/>
    <n v="5"/>
  </r>
  <r>
    <x v="1"/>
    <s v="PT. TIRTA INVESTAMA WINONGAN"/>
    <n v="21100100267"/>
    <s v="GLL"/>
    <s v="AGUS SUPRAPTO"/>
    <s v="L 8177 UT"/>
    <n v="5041808501"/>
    <s v="-"/>
    <s v="-"/>
    <d v="2021-10-05T00:00:00"/>
    <n v="960"/>
    <s v="DEPO PASURUAN"/>
    <s v="DEPO PASURUAN"/>
    <s v="555-0008770"/>
    <d v="2021-10-06T00:00:00"/>
    <x v="1"/>
    <n v="960"/>
    <n v="21092400566"/>
    <s v="-"/>
    <n v="6008052151"/>
    <n v="960"/>
    <n v="0"/>
    <n v="960"/>
    <s v="DEPO PROBOLINGGO"/>
    <s v="-"/>
    <s v="889-0004070"/>
    <d v="2021-10-02T00:00:00"/>
    <n v="40"/>
    <n v="5041809612"/>
    <m/>
    <m/>
    <s v="8276766666"/>
    <s v="2050343532"/>
    <s v="8276766666"/>
    <n v="28800000"/>
    <n v="28800000"/>
    <n v="1200000"/>
    <m/>
    <m/>
    <m/>
    <m/>
    <m/>
    <m/>
    <m/>
    <m/>
    <m/>
    <m/>
    <m/>
    <m/>
    <m/>
    <m/>
    <m/>
    <m/>
    <m/>
    <n v="5"/>
  </r>
  <r>
    <x v="1"/>
    <s v="PT. TIRTA INVESTAMA WINONGAN"/>
    <n v="21100100267"/>
    <s v="GLL"/>
    <s v="AGUS SUPRAPTO"/>
    <s v="L 8177 UT"/>
    <n v="5041808501"/>
    <s v="-"/>
    <s v="-"/>
    <d v="2021-10-05T00:00:00"/>
    <n v="20"/>
    <s v="DEPO PASURUAN"/>
    <s v="DEPO PASURUAN"/>
    <s v="555-0008770"/>
    <d v="2021-10-06T00:00:00"/>
    <x v="2"/>
    <n v="20"/>
    <n v="21092400566"/>
    <s v="-"/>
    <n v="6008052151"/>
    <n v="20"/>
    <n v="0"/>
    <n v="20"/>
    <s v="DEPO PROBOLINGGO"/>
    <s v="-"/>
    <s v="889-0004070"/>
    <d v="2021-10-02T00:00:00"/>
    <n v="0"/>
    <n v="5041809612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74"/>
    <s v="GLL"/>
    <s v="SLAMET"/>
    <s v="N 8430 UV"/>
    <n v="5041807781"/>
    <s v="-"/>
    <s v="-"/>
    <d v="2021-10-05T00:00:00"/>
    <n v="1008"/>
    <s v="DEPO PAITON"/>
    <s v="DEPO PAITON"/>
    <s v="370-0001082"/>
    <d v="2021-10-06T00:00:00"/>
    <x v="0"/>
    <n v="1008"/>
    <n v="21092400533"/>
    <s v="SPP 753624"/>
    <n v="6008055485"/>
    <n v="18"/>
    <n v="0"/>
    <n v="17"/>
    <s v="DEPO LUMAJANG"/>
    <s v="GUDANG PUSAT LMS"/>
    <s v="079-0001921"/>
    <d v="2021-10-04T00:00:00"/>
    <n v="0"/>
    <n v="5041807445"/>
    <m/>
    <m/>
    <s v="8276766666"/>
    <s v="2050343532"/>
    <s v="8276766666"/>
    <n v="9928800"/>
    <n v="167450"/>
    <n v="0"/>
    <s v="116-0000153"/>
    <d v="2021-10-04T00:00:00"/>
    <m/>
    <m/>
    <m/>
    <m/>
    <m/>
    <m/>
    <m/>
    <m/>
    <m/>
    <m/>
    <m/>
    <m/>
    <m/>
    <m/>
    <m/>
    <n v="5"/>
  </r>
  <r>
    <x v="1"/>
    <s v="PT. TIRTA INVESTAMA WINONGAN"/>
    <n v="21100100274"/>
    <s v="GLL"/>
    <s v="SLAMET"/>
    <s v="N 8430 UV"/>
    <n v="5041807781"/>
    <s v="-"/>
    <s v="-"/>
    <d v="2021-10-05T00:00:00"/>
    <n v="1008"/>
    <s v="DEPO PAITON"/>
    <s v="DEPO PAITON"/>
    <s v="370-0001082"/>
    <d v="2021-10-06T00:00:00"/>
    <x v="1"/>
    <n v="1008"/>
    <n v="21092400533"/>
    <s v="SPP 753624"/>
    <n v="6008055485"/>
    <n v="18"/>
    <n v="990"/>
    <n v="1007"/>
    <s v="DEPO LUMAJANG"/>
    <s v="GUDANG PUSAT LMS"/>
    <s v="079-0001921"/>
    <d v="2021-10-04T00:00:00"/>
    <n v="62"/>
    <n v="5041807445"/>
    <m/>
    <m/>
    <s v="8276766666"/>
    <s v="2050343532"/>
    <s v="8276766666"/>
    <n v="30240000"/>
    <n v="30210000"/>
    <n v="1860000"/>
    <s v="116-0000153"/>
    <d v="2021-10-04T00:00:00"/>
    <m/>
    <m/>
    <m/>
    <m/>
    <m/>
    <m/>
    <m/>
    <m/>
    <m/>
    <m/>
    <m/>
    <m/>
    <m/>
    <m/>
    <m/>
    <n v="5"/>
  </r>
  <r>
    <x v="1"/>
    <s v="PT. TIRTA INVESTAMA WINONGAN"/>
    <n v="21100100275"/>
    <s v="GLL"/>
    <s v="SYAIFUDIN"/>
    <s v="N 8587 UV"/>
    <n v="5041807788"/>
    <s v="-"/>
    <s v="-"/>
    <d v="2021-10-05T00:00:00"/>
    <n v="1344"/>
    <s v="DEPO JEMBER"/>
    <s v="DEPO JEMBER"/>
    <s v="369-0005707"/>
    <d v="2021-10-06T00:00:00"/>
    <x v="0"/>
    <n v="1344"/>
    <n v="21100100286"/>
    <s v="-"/>
    <n v="6008055783"/>
    <n v="24"/>
    <n v="0"/>
    <n v="24"/>
    <s v="DEPO SUKOREJO"/>
    <s v="-"/>
    <s v="569-0002030"/>
    <d v="2021-10-05T00:00:00"/>
    <n v="0"/>
    <n v="5041810328"/>
    <m/>
    <m/>
    <s v="8276766666"/>
    <s v="2050343532"/>
    <s v="8276766666"/>
    <n v="13238400"/>
    <n v="236400"/>
    <n v="0"/>
    <m/>
    <m/>
    <m/>
    <m/>
    <m/>
    <m/>
    <m/>
    <m/>
    <m/>
    <m/>
    <m/>
    <m/>
    <m/>
    <m/>
    <m/>
    <m/>
    <m/>
    <n v="5"/>
  </r>
  <r>
    <x v="1"/>
    <s v="PT. TIRTA INVESTAMA WINONGAN"/>
    <n v="21100100275"/>
    <s v="GLL"/>
    <s v="SYAIFUDIN"/>
    <s v="N 8587 UV"/>
    <n v="5041807788"/>
    <s v="-"/>
    <s v="-"/>
    <d v="2021-10-05T00:00:00"/>
    <n v="1344"/>
    <s v="DEPO JEMBER"/>
    <s v="DEPO JEMBER"/>
    <s v="369-0005707"/>
    <d v="2021-10-06T00:00:00"/>
    <x v="1"/>
    <n v="1344"/>
    <n v="21100100286"/>
    <s v="-"/>
    <n v="6008055783"/>
    <n v="1344"/>
    <n v="0"/>
    <n v="1344"/>
    <s v="DEPO SUKOREJO"/>
    <s v="-"/>
    <s v="569-0002030"/>
    <d v="2021-10-05T00:00:00"/>
    <n v="65"/>
    <n v="5041810328"/>
    <m/>
    <m/>
    <s v="8276766666"/>
    <s v="2050343532"/>
    <s v="8276766666"/>
    <n v="40320000"/>
    <n v="40320000"/>
    <n v="1950000"/>
    <m/>
    <m/>
    <m/>
    <m/>
    <m/>
    <m/>
    <m/>
    <m/>
    <m/>
    <m/>
    <m/>
    <m/>
    <m/>
    <m/>
    <m/>
    <m/>
    <m/>
    <n v="5"/>
  </r>
  <r>
    <x v="0"/>
    <s v="PT. TIRTA INVESTAMA WINONGAN"/>
    <n v="21100101253"/>
    <s v="GLL"/>
    <s v="JULIANTO"/>
    <s v="L 9611 UX"/>
    <n v="5041814114"/>
    <s v="-"/>
    <s v="-"/>
    <d v="2021-10-05T00:00:00"/>
    <n v="1344"/>
    <s v="DEPO LEGUNDI"/>
    <s v="DEPO LEGUNDI"/>
    <s v="083-0007596"/>
    <d v="2021-10-06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53"/>
    <s v="GLL"/>
    <s v="JULIANTO"/>
    <s v="L 9611 UX"/>
    <n v="5041814114"/>
    <s v="-"/>
    <s v="-"/>
    <d v="2021-10-05T00:00:00"/>
    <n v="1344"/>
    <s v="DEPO LEGUNDI"/>
    <s v="DEPO LEGUNDI"/>
    <s v="083-0007596"/>
    <d v="2021-10-06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53-RETUR"/>
    <s v="GLL"/>
    <s v="JULIANTO"/>
    <s v="L 9611 UX"/>
    <n v="5041814114"/>
    <s v="-"/>
    <s v="-"/>
    <d v="2021-10-05T00:00:00"/>
    <n v="0"/>
    <s v="DEPO LEGUNDI"/>
    <s v="DEPO LEGUNDI"/>
    <s v="083-0007596"/>
    <d v="2021-10-06T00:00:00"/>
    <x v="0"/>
    <n v="0"/>
    <n v="21100100284"/>
    <s v="-"/>
    <n v="6008056214"/>
    <n v="28"/>
    <n v="0"/>
    <n v="28"/>
    <s v="DEPO SUKOREJO"/>
    <s v="-"/>
    <s v="569-0002033"/>
    <d v="2021-10-05T00:00:00"/>
    <n v="0"/>
    <n v="5041814969"/>
    <m/>
    <m/>
    <s v="8276767193"/>
    <s v="2050343532"/>
    <s v="8276766666"/>
    <n v="0"/>
    <n v="275800"/>
    <n v="0"/>
    <m/>
    <m/>
    <m/>
    <m/>
    <m/>
    <m/>
    <m/>
    <m/>
    <m/>
    <m/>
    <m/>
    <m/>
    <m/>
    <m/>
    <m/>
    <m/>
    <m/>
    <n v="5"/>
  </r>
  <r>
    <x v="1"/>
    <s v="PT. TIRTA INVESTAMA WINONGAN"/>
    <s v="21100101253-RETUR"/>
    <s v="GLL"/>
    <s v="JULIANTO"/>
    <s v="L 9611 UX"/>
    <n v="5041814114"/>
    <s v="-"/>
    <s v="-"/>
    <d v="2021-10-05T00:00:00"/>
    <n v="0"/>
    <s v="DEPO LEGUNDI"/>
    <s v="DEPO LEGUNDI"/>
    <s v="083-0007596"/>
    <d v="2021-10-06T00:00:00"/>
    <x v="1"/>
    <n v="0"/>
    <n v="21100100284"/>
    <s v="-"/>
    <n v="6008056214"/>
    <n v="1344"/>
    <n v="0"/>
    <n v="1344"/>
    <s v="DEPO SUKOREJO"/>
    <s v="-"/>
    <s v="569-0002033"/>
    <d v="2021-10-05T00:00:00"/>
    <n v="60"/>
    <n v="5041814969"/>
    <m/>
    <m/>
    <s v="8276767193"/>
    <s v="2050343532"/>
    <s v="8276766666"/>
    <n v="0"/>
    <n v="40320000"/>
    <n v="1800000"/>
    <m/>
    <m/>
    <m/>
    <m/>
    <m/>
    <m/>
    <m/>
    <m/>
    <m/>
    <m/>
    <m/>
    <m/>
    <m/>
    <m/>
    <m/>
    <m/>
    <m/>
    <n v="5"/>
  </r>
  <r>
    <x v="0"/>
    <s v="PT. TIRTA INVESTAMA WINONGAN"/>
    <n v="21100101255"/>
    <s v="GLL"/>
    <s v="GATOT"/>
    <s v="N 8548 UV"/>
    <n v="5041810233"/>
    <s v="-"/>
    <s v="-"/>
    <d v="2021-10-05T00:00:00"/>
    <n v="960"/>
    <s v="DEPO MARGOMULYO"/>
    <s v="DEPO MARGOMULYO"/>
    <s v="168-0031701"/>
    <d v="2021-10-06T00:00:00"/>
    <x v="0"/>
    <n v="960"/>
    <n v="21100101276"/>
    <s v="-"/>
    <n v="6008056729"/>
    <n v="24"/>
    <n v="0"/>
    <n v="24"/>
    <s v="DEPO MARGOMULYO"/>
    <s v="-"/>
    <s v="168-0020469"/>
    <d v="2021-10-05T00:00:00"/>
    <n v="0"/>
    <n v="5041809702"/>
    <m/>
    <m/>
    <s v="8276767193"/>
    <s v="2050343559"/>
    <s v="8276767193"/>
    <n v="9456000"/>
    <n v="236400"/>
    <n v="0"/>
    <m/>
    <m/>
    <m/>
    <m/>
    <m/>
    <m/>
    <m/>
    <m/>
    <m/>
    <m/>
    <m/>
    <m/>
    <m/>
    <m/>
    <m/>
    <m/>
    <m/>
    <n v="5"/>
  </r>
  <r>
    <x v="0"/>
    <s v="PT. TIRTA INVESTAMA WINONGAN"/>
    <n v="21100101255"/>
    <s v="GLL"/>
    <s v="GATOT"/>
    <s v="N 8548 UV"/>
    <n v="5041810233"/>
    <s v="-"/>
    <s v="-"/>
    <d v="2021-10-05T00:00:00"/>
    <n v="960"/>
    <s v="DEPO MARGOMULYO"/>
    <s v="DEPO MARGOMULYO"/>
    <s v="168-0031701"/>
    <d v="2021-10-06T00:00:00"/>
    <x v="1"/>
    <n v="960"/>
    <n v="21100101276"/>
    <s v="-"/>
    <n v="6008056729"/>
    <n v="960"/>
    <n v="0"/>
    <n v="960"/>
    <s v="DEPO MARGOMULYO"/>
    <s v="-"/>
    <s v="168-0020469"/>
    <d v="2021-10-05T00:00:00"/>
    <n v="35"/>
    <n v="5041809702"/>
    <m/>
    <m/>
    <s v="8276767193"/>
    <s v="2050343559"/>
    <s v="8276767193"/>
    <n v="28800000"/>
    <n v="28800000"/>
    <n v="1050000"/>
    <m/>
    <m/>
    <m/>
    <m/>
    <m/>
    <m/>
    <m/>
    <m/>
    <m/>
    <m/>
    <m/>
    <m/>
    <m/>
    <m/>
    <m/>
    <m/>
    <m/>
    <n v="5"/>
  </r>
  <r>
    <x v="0"/>
    <s v="PT. TIRTA INVESTAMA WINONGAN"/>
    <n v="21100101255"/>
    <s v="GLL"/>
    <s v="GATOT"/>
    <s v="N 8548 UV"/>
    <n v="5041810233"/>
    <s v="-"/>
    <s v="-"/>
    <d v="2021-10-05T00:00:00"/>
    <n v="20"/>
    <s v="DEPO MARGOMULYO"/>
    <s v="DEPO MARGOMULYO"/>
    <s v="168-0031701"/>
    <d v="2021-10-06T00:00:00"/>
    <x v="2"/>
    <n v="20"/>
    <n v="21100101276"/>
    <s v="-"/>
    <n v="6008056729"/>
    <n v="20"/>
    <n v="0"/>
    <n v="20"/>
    <s v="DEPO MARGOMULYO"/>
    <s v="-"/>
    <s v="168-0020469"/>
    <d v="2021-10-05T00:00:00"/>
    <n v="0"/>
    <n v="5041809702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0"/>
    <s v="GLL"/>
    <s v="MAKHFUD"/>
    <s v="L9610UX"/>
    <n v="5041814102"/>
    <s v="-"/>
    <s v="-"/>
    <d v="2021-10-05T00:00:00"/>
    <n v="1344"/>
    <s v="DEPO LEGUNDI"/>
    <s v="DEPO LEGUNDI"/>
    <s v="083-0007594"/>
    <d v="2021-10-06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0"/>
    <s v="GLL"/>
    <s v="MAKHFUD"/>
    <s v="L9610UX"/>
    <n v="5041814102"/>
    <s v="-"/>
    <s v="-"/>
    <d v="2021-10-05T00:00:00"/>
    <n v="1344"/>
    <s v="DEPO LEGUNDI"/>
    <s v="DEPO LEGUNDI"/>
    <s v="083-0007594"/>
    <d v="2021-10-06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60-RETUR"/>
    <s v="GLL"/>
    <s v="MAKHFUD"/>
    <s v="L9610UX"/>
    <n v="5041814102"/>
    <s v="-"/>
    <s v="-"/>
    <d v="2021-10-05T00:00:00"/>
    <n v="0"/>
    <s v="DEPO LEGUNDI"/>
    <s v="DEPO LEGUNDI"/>
    <s v="083-0007594"/>
    <d v="2021-10-06T00:00:00"/>
    <x v="0"/>
    <n v="0"/>
    <n v="21092400625"/>
    <s v="-"/>
    <n v="6008055554"/>
    <n v="21"/>
    <n v="0"/>
    <n v="21"/>
    <s v="DEPO JEMBER"/>
    <s v="-"/>
    <s v="369-0005376"/>
    <d v="2021-09-30T00:00:00"/>
    <n v="0"/>
    <n v="5041812493"/>
    <m/>
    <m/>
    <s v="8276767193"/>
    <s v="2050343532"/>
    <s v="8276766666"/>
    <n v="0"/>
    <n v="206850"/>
    <n v="0"/>
    <m/>
    <m/>
    <m/>
    <m/>
    <m/>
    <m/>
    <m/>
    <m/>
    <m/>
    <m/>
    <m/>
    <m/>
    <m/>
    <m/>
    <m/>
    <m/>
    <m/>
    <n v="5"/>
  </r>
  <r>
    <x v="1"/>
    <s v="PT. TIRTA INVESTAMA WINONGAN"/>
    <s v="21100101260-RETUR"/>
    <s v="GLL"/>
    <s v="MAKHFUD"/>
    <s v="L9610UX"/>
    <n v="5041814102"/>
    <s v="-"/>
    <s v="-"/>
    <d v="2021-10-05T00:00:00"/>
    <n v="0"/>
    <s v="DEPO LEGUNDI"/>
    <s v="DEPO LEGUNDI"/>
    <s v="083-0007594"/>
    <d v="2021-10-06T00:00:00"/>
    <x v="1"/>
    <n v="0"/>
    <n v="21092400625"/>
    <s v="-"/>
    <n v="6008055554"/>
    <n v="1344"/>
    <n v="0"/>
    <n v="1344"/>
    <s v="DEPO JEMBER"/>
    <s v="-"/>
    <s v="369-0005376"/>
    <d v="2021-09-30T00:00:00"/>
    <n v="65"/>
    <n v="5041812493"/>
    <m/>
    <m/>
    <s v="8276767193"/>
    <s v="2050343532"/>
    <s v="8276766666"/>
    <n v="0"/>
    <n v="40320000"/>
    <n v="1950000"/>
    <m/>
    <m/>
    <m/>
    <m/>
    <m/>
    <m/>
    <m/>
    <m/>
    <m/>
    <m/>
    <m/>
    <m/>
    <m/>
    <m/>
    <m/>
    <m/>
    <m/>
    <n v="5"/>
  </r>
  <r>
    <x v="0"/>
    <s v="PT. TIRTA INVESTAMA WINONGAN"/>
    <n v="21100101261"/>
    <s v="GLL"/>
    <s v="HASAN"/>
    <s v="N 8582 UV"/>
    <n v="5041800039"/>
    <s v="-"/>
    <s v="-"/>
    <d v="2021-10-05T00:00:00"/>
    <n v="960"/>
    <s v="DEPO MARGOMULYO"/>
    <s v="DEPO MARGOMULYO"/>
    <s v="168-0031687"/>
    <d v="2021-10-05T00:00:00"/>
    <x v="0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9456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1"/>
    <s v="GLL"/>
    <s v="HASAN"/>
    <s v="N 8582 UV"/>
    <n v="5041800039"/>
    <s v="-"/>
    <s v="-"/>
    <d v="2021-10-05T00:00:00"/>
    <n v="960"/>
    <s v="DEPO MARGOMULYO"/>
    <s v="DEPO MARGOMULYO"/>
    <s v="168-0031687"/>
    <d v="2021-10-05T00:00:00"/>
    <x v="1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28800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1"/>
    <s v="GLL"/>
    <s v="HASAN"/>
    <s v="N 8582 UV"/>
    <n v="5041800039"/>
    <s v="-"/>
    <s v="-"/>
    <d v="2021-10-05T00:00:00"/>
    <n v="20"/>
    <s v="DEPO MARGOMULYO"/>
    <s v="DEPO MARGOMULYO"/>
    <s v="168-0031687"/>
    <d v="2021-10-05T00:00:00"/>
    <x v="2"/>
    <n v="2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61-RETUR"/>
    <s v="GLL"/>
    <s v="HASAN"/>
    <s v="N 8582 UV"/>
    <n v="5041800039"/>
    <s v="-"/>
    <s v="-"/>
    <d v="2021-10-05T00:00:00"/>
    <n v="0"/>
    <s v="DEPO MARGOMULYO"/>
    <s v="DEPO MARGOMULYO"/>
    <s v="168-0031687"/>
    <d v="2021-10-05T00:00:00"/>
    <x v="0"/>
    <n v="0"/>
    <n v="21092400538"/>
    <s v="-"/>
    <n v="6008054457"/>
    <n v="21"/>
    <n v="0"/>
    <n v="21"/>
    <s v="DEPO JEMBER"/>
    <s v="-"/>
    <s v="369-0005392"/>
    <d v="2021-10-04T00:00:00"/>
    <n v="0"/>
    <n v="5041806291"/>
    <m/>
    <m/>
    <s v="8276767193"/>
    <s v="2050343532"/>
    <s v="8276766666"/>
    <n v="0"/>
    <n v="206850"/>
    <n v="0"/>
    <m/>
    <m/>
    <m/>
    <m/>
    <m/>
    <m/>
    <m/>
    <m/>
    <m/>
    <m/>
    <m/>
    <m/>
    <m/>
    <m/>
    <m/>
    <m/>
    <m/>
    <n v="5"/>
  </r>
  <r>
    <x v="1"/>
    <s v="PT. TIRTA INVESTAMA WINONGAN"/>
    <s v="21100101261-RETUR"/>
    <s v="GLL"/>
    <s v="HASAN"/>
    <s v="N 8582 UV"/>
    <n v="5041800039"/>
    <s v="-"/>
    <s v="-"/>
    <d v="2021-10-05T00:00:00"/>
    <n v="0"/>
    <s v="DEPO MARGOMULYO"/>
    <s v="DEPO MARGOMULYO"/>
    <s v="168-0031687"/>
    <d v="2021-10-05T00:00:00"/>
    <x v="1"/>
    <n v="0"/>
    <n v="21092400538"/>
    <s v="-"/>
    <n v="6008054457"/>
    <n v="960"/>
    <n v="0"/>
    <n v="960"/>
    <s v="DEPO JEMBER"/>
    <s v="-"/>
    <s v="369-0005392"/>
    <d v="2021-10-04T00:00:00"/>
    <n v="65"/>
    <n v="5041806291"/>
    <m/>
    <m/>
    <s v="8276767193"/>
    <s v="2050343532"/>
    <s v="8276766666"/>
    <n v="0"/>
    <n v="28800000"/>
    <n v="1950000"/>
    <m/>
    <m/>
    <m/>
    <m/>
    <m/>
    <m/>
    <m/>
    <m/>
    <m/>
    <m/>
    <m/>
    <m/>
    <m/>
    <m/>
    <m/>
    <m/>
    <m/>
    <n v="5"/>
  </r>
  <r>
    <x v="1"/>
    <s v="PT. TIRTA INVESTAMA WINONGAN"/>
    <s v="21100101261-RETUR"/>
    <s v="GLL"/>
    <s v="HASAN"/>
    <s v="N 8582 UV"/>
    <n v="5041800039"/>
    <s v="-"/>
    <s v="-"/>
    <d v="2021-10-05T00:00:00"/>
    <n v="0"/>
    <s v="DEPO MARGOMULYO"/>
    <s v="DEPO MARGOMULYO"/>
    <s v="168-0031687"/>
    <d v="2021-10-05T00:00:00"/>
    <x v="2"/>
    <n v="0"/>
    <n v="21092400538"/>
    <s v="-"/>
    <n v="6008054457"/>
    <n v="20"/>
    <n v="0"/>
    <n v="20"/>
    <s v="DEPO JEMBER"/>
    <s v="-"/>
    <s v="369-0005392"/>
    <d v="2021-10-04T00:00:00"/>
    <n v="0"/>
    <n v="5041806291"/>
    <m/>
    <m/>
    <s v="8276767193"/>
    <s v="2050343532"/>
    <s v="8276766666"/>
    <n v="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8"/>
    <s v="GLL"/>
    <s v="SUGENG"/>
    <s v="N 8530 UV"/>
    <n v="5041800827"/>
    <s v="-"/>
    <s v="-"/>
    <d v="2021-10-05T00:00:00"/>
    <n v="1440"/>
    <s v="DEPO MARGOMULYO"/>
    <s v="DEPO MARGOMULYO"/>
    <s v="168-0031690"/>
    <d v="2021-10-05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5"/>
  </r>
  <r>
    <x v="0"/>
    <s v="PT. TIRTA INVESTAMA WINONGAN"/>
    <n v="21100101268"/>
    <s v="GLL"/>
    <s v="SUGENG"/>
    <s v="N 8530 UV"/>
    <n v="5041800827"/>
    <s v="-"/>
    <s v="-"/>
    <d v="2021-10-05T00:00:00"/>
    <n v="1440"/>
    <s v="DEPO MARGOMULYO"/>
    <s v="DEPO MARGOMULYO"/>
    <s v="168-0031690"/>
    <d v="2021-10-05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s v="21100101268-RETUR"/>
    <s v="GLL"/>
    <s v="SUGENG"/>
    <s v="N 8530 UV"/>
    <n v="5041800827"/>
    <s v="-"/>
    <s v="-"/>
    <d v="2021-10-05T00:00:00"/>
    <n v="0"/>
    <s v="DEPO MARGOMULYO"/>
    <s v="DEPO MARGOMULYO"/>
    <s v="168-0031690"/>
    <d v="2021-10-05T00:00:00"/>
    <x v="0"/>
    <n v="0"/>
    <n v="21092400540"/>
    <s v="-"/>
    <n v="6008055681"/>
    <n v="40"/>
    <n v="0"/>
    <n v="40"/>
    <s v="DEPO GENTENG"/>
    <s v="-"/>
    <s v="371-0001142"/>
    <d v="2021-10-04T00:00:00"/>
    <n v="0"/>
    <n v="5041799070"/>
    <m/>
    <m/>
    <s v="8276767193"/>
    <s v="2050343532"/>
    <s v="8276766666"/>
    <n v="0"/>
    <n v="394000"/>
    <n v="0"/>
    <m/>
    <m/>
    <m/>
    <m/>
    <m/>
    <m/>
    <m/>
    <m/>
    <m/>
    <m/>
    <m/>
    <m/>
    <m/>
    <m/>
    <m/>
    <m/>
    <m/>
    <n v="5"/>
  </r>
  <r>
    <x v="1"/>
    <s v="PT. TIRTA INVESTAMA WINONGAN"/>
    <s v="21100101268-RETUR"/>
    <s v="GLL"/>
    <s v="SUGENG"/>
    <s v="N 8530 UV"/>
    <n v="5041800827"/>
    <s v="-"/>
    <s v="-"/>
    <d v="2021-10-05T00:00:00"/>
    <n v="0"/>
    <s v="DEPO MARGOMULYO"/>
    <s v="DEPO MARGOMULYO"/>
    <s v="168-0031690"/>
    <d v="2021-10-05T00:00:00"/>
    <x v="1"/>
    <n v="0"/>
    <n v="21092400540"/>
    <s v="-"/>
    <n v="6008055681"/>
    <n v="1344"/>
    <n v="0"/>
    <n v="1344"/>
    <s v="DEPO GENTENG"/>
    <s v="-"/>
    <s v="371-0001142"/>
    <d v="2021-10-04T00:00:00"/>
    <n v="60"/>
    <n v="5041799070"/>
    <m/>
    <m/>
    <s v="8276767193"/>
    <s v="2050343532"/>
    <s v="8276766666"/>
    <n v="0"/>
    <n v="40320000"/>
    <n v="1800000"/>
    <m/>
    <m/>
    <m/>
    <m/>
    <m/>
    <m/>
    <m/>
    <m/>
    <m/>
    <m/>
    <m/>
    <m/>
    <m/>
    <m/>
    <m/>
    <m/>
    <m/>
    <n v="5"/>
  </r>
  <r>
    <x v="1"/>
    <s v="PT. TIRTA INVESTAMA PANDAAN"/>
    <n v="21100500075"/>
    <s v="YPS"/>
    <s v="FATCHUR ROCHMAN (PDN) "/>
    <s v="N 8615 UW"/>
    <n v="5041815010"/>
    <s v="-"/>
    <s v="-"/>
    <d v="2021-10-05T00:00:00"/>
    <n v="1536"/>
    <s v="DEPO PASURUAN"/>
    <s v="DEPO PASURUAN"/>
    <s v="555-0008771"/>
    <d v="2021-10-06T00:00:00"/>
    <x v="6"/>
    <n v="1536"/>
    <s v="-"/>
    <s v="-"/>
    <n v="6008054857"/>
    <n v="0"/>
    <n v="0"/>
    <n v="0"/>
    <s v="DEPO PASURUAN"/>
    <s v="-"/>
    <s v="555-0006451"/>
    <d v="2021-10-06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500075"/>
    <s v="YPS"/>
    <s v="FATCHUR ROCHMAN (PDN) "/>
    <s v="N 8615 UW"/>
    <n v="5041815010"/>
    <s v="-"/>
    <s v="-"/>
    <d v="2021-10-05T00:00:00"/>
    <n v="30"/>
    <s v="DEPO PASURUAN"/>
    <s v="DEPO PASURUAN"/>
    <s v="555-0008771"/>
    <d v="2021-10-06T00:00:00"/>
    <x v="7"/>
    <n v="0"/>
    <s v="-"/>
    <s v="-"/>
    <n v="6008054857"/>
    <n v="0"/>
    <n v="0"/>
    <n v="0"/>
    <s v="DEPO PASURUAN"/>
    <s v="-"/>
    <s v="555-0006451"/>
    <d v="2021-10-06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500075"/>
    <s v="YPS"/>
    <s v="FATCHUR ROCHMAN (PDN) "/>
    <s v="N 8615 UW"/>
    <n v="5041815010"/>
    <s v="-"/>
    <s v="-"/>
    <d v="2021-10-05T00:00:00"/>
    <n v="32"/>
    <s v="DEPO PASURUAN"/>
    <s v="DEPO PASURUAN"/>
    <s v="555-0008771"/>
    <d v="2021-10-06T00:00:00"/>
    <x v="4"/>
    <n v="32"/>
    <s v="-"/>
    <s v="-"/>
    <n v="6008054857"/>
    <n v="32"/>
    <n v="0"/>
    <n v="32"/>
    <s v="DEPO PASURUAN"/>
    <s v="-"/>
    <s v="555-0006451"/>
    <d v="2021-10-06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5"/>
  </r>
  <r>
    <x v="1"/>
    <s v="PT. TIRTA INVESTAMA PANDAAN"/>
    <n v="21100100125"/>
    <s v="YPS"/>
    <s v="MUSTOFA"/>
    <s v="N 8607 UV"/>
    <n v="5041799908"/>
    <s v="-"/>
    <s v="-"/>
    <d v="2021-10-05T00:00:00"/>
    <n v="1120"/>
    <s v="DEPO PROBOLINGGO"/>
    <s v="DEPO PROBOLINGGO"/>
    <s v="889-0004176"/>
    <d v="2021-10-05T00:00:00"/>
    <x v="3"/>
    <n v="1120"/>
    <s v="-"/>
    <s v="-"/>
    <n v="6008054822"/>
    <n v="0"/>
    <n v="0"/>
    <n v="0"/>
    <s v="DEPO PROBOLINGGO"/>
    <s v="-"/>
    <s v="889-0004080"/>
    <d v="2021-10-05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125"/>
    <s v="YPS"/>
    <s v="MUSTOFA"/>
    <s v="N 8607 UV"/>
    <n v="5041799908"/>
    <s v="-"/>
    <s v="-"/>
    <d v="2021-10-05T00:00:00"/>
    <n v="16"/>
    <s v="DEPO PROBOLINGGO"/>
    <s v="DEPO PROBOLINGGO"/>
    <s v="889-0004176"/>
    <d v="2021-10-05T00:00:00"/>
    <x v="4"/>
    <n v="16"/>
    <s v="-"/>
    <s v="-"/>
    <n v="6008054822"/>
    <n v="16"/>
    <n v="0"/>
    <n v="16"/>
    <s v="DEPO PROBOLINGGO"/>
    <s v="-"/>
    <s v="889-0004080"/>
    <d v="2021-10-05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5"/>
  </r>
  <r>
    <x v="1"/>
    <s v="PT. TIRTA INVESTAMA PANDAAN"/>
    <n v="21100100120"/>
    <s v="YPS"/>
    <s v="SOLIKIN B"/>
    <s v="N 8088 UV"/>
    <n v="5041798173"/>
    <s v="-"/>
    <s v="-"/>
    <d v="2021-10-05T00:00:00"/>
    <n v="1120"/>
    <s v="DEPO GENTENG"/>
    <s v="DEPO GENTENG"/>
    <s v="371-0001084"/>
    <d v="2021-10-06T00:00:00"/>
    <x v="3"/>
    <n v="1120"/>
    <s v="-"/>
    <s v="-"/>
    <n v="6008050453"/>
    <n v="0"/>
    <n v="0"/>
    <n v="0"/>
    <s v="DEPO GENTENG"/>
    <s v="-"/>
    <s v="371-0001146"/>
    <d v="2021-10-06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120"/>
    <s v="YPS"/>
    <s v="SOLIKIN B"/>
    <s v="N 8088 UV"/>
    <n v="5041798173"/>
    <s v="-"/>
    <s v="-"/>
    <d v="2021-10-05T00:00:00"/>
    <n v="16"/>
    <s v="DEPO GENTENG"/>
    <s v="DEPO GENTENG"/>
    <s v="371-0001084"/>
    <d v="2021-10-06T00:00:00"/>
    <x v="4"/>
    <n v="16"/>
    <s v="-"/>
    <s v="-"/>
    <n v="6008050453"/>
    <n v="16"/>
    <n v="0"/>
    <n v="16"/>
    <s v="DEPO GENTENG"/>
    <s v="-"/>
    <s v="371-0001146"/>
    <d v="2021-10-06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5"/>
  </r>
  <r>
    <x v="1"/>
    <s v="PT. TIRTA INVESTAMA PANDAAN"/>
    <n v="21100100122"/>
    <s v="YPS"/>
    <s v="IRKHAM ( PDN )"/>
    <s v="L 9693 US"/>
    <n v="5041742433"/>
    <s v="-"/>
    <s v="-"/>
    <d v="2021-10-05T00:00:00"/>
    <n v="1120"/>
    <s v="DEPO LUMAJANG"/>
    <s v="DEPO LUMAJANG"/>
    <s v="079-0001951"/>
    <d v="2021-10-06T00:00:00"/>
    <x v="3"/>
    <n v="1120"/>
    <s v="-"/>
    <s v="-"/>
    <n v="6008037939"/>
    <n v="0"/>
    <n v="0"/>
    <n v="0"/>
    <s v="DEPO LUMAJANG"/>
    <s v="-"/>
    <s v="079-0001924"/>
    <d v="2021-10-06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122"/>
    <s v="YPS"/>
    <s v="IRKHAM ( PDN )"/>
    <s v="L 9693 US"/>
    <n v="5041742433"/>
    <s v="-"/>
    <s v="-"/>
    <d v="2021-10-05T00:00:00"/>
    <n v="16"/>
    <s v="DEPO LUMAJANG"/>
    <s v="DEPO LUMAJANG"/>
    <s v="079-0001951"/>
    <d v="2021-10-06T00:00:00"/>
    <x v="4"/>
    <n v="16"/>
    <s v="-"/>
    <s v="-"/>
    <n v="6008037939"/>
    <n v="16"/>
    <n v="0"/>
    <n v="16"/>
    <s v="DEPO LUMAJANG"/>
    <s v="-"/>
    <s v="079-0001924"/>
    <d v="2021-10-06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5"/>
  </r>
  <r>
    <x v="1"/>
    <s v="PT. TIRTA INVESTAMA PANDAAN"/>
    <n v="21100100124"/>
    <s v="YPS"/>
    <s v="HERIANTO"/>
    <s v="N 8620 UW"/>
    <n v="5041794158"/>
    <s v="-"/>
    <s v="-"/>
    <d v="2021-10-05T00:00:00"/>
    <n v="1120"/>
    <s v="GUDANG CARAT LMS"/>
    <s v="GUDANG CARAT LMS"/>
    <n v="19691"/>
    <d v="2021-10-05T00:00:00"/>
    <x v="3"/>
    <n v="1120"/>
    <s v="-"/>
    <s v="-"/>
    <n v="6008045439"/>
    <n v="0"/>
    <n v="0"/>
    <n v="0"/>
    <s v="GUDANG CARAT LMS"/>
    <s v="-"/>
    <n v="33940"/>
    <d v="2021-10-05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124"/>
    <s v="YPS"/>
    <s v="HERIANTO"/>
    <s v="N 8620 UW"/>
    <n v="5041794158"/>
    <s v="-"/>
    <s v="-"/>
    <d v="2021-10-05T00:00:00"/>
    <n v="16"/>
    <s v="GUDANG CARAT LMS"/>
    <s v="GUDANG CARAT LMS"/>
    <n v="19691"/>
    <d v="2021-10-05T00:00:00"/>
    <x v="4"/>
    <n v="16"/>
    <s v="-"/>
    <s v="-"/>
    <n v="6008045439"/>
    <n v="16"/>
    <n v="0"/>
    <n v="16"/>
    <s v="GUDANG CARAT LMS"/>
    <s v="-"/>
    <n v="33940"/>
    <d v="2021-10-05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5"/>
  </r>
  <r>
    <x v="1"/>
    <s v="PT. TIRTA INVESTAMA PANDAAN"/>
    <n v="21100100118"/>
    <s v="YPS"/>
    <s v="SUMARYONO"/>
    <s v="N 8165 UV"/>
    <n v="5041811612"/>
    <s v="-"/>
    <s v="-"/>
    <d v="2021-10-05T00:00:00"/>
    <n v="1120"/>
    <s v="DEPO JEMBER"/>
    <s v="DEPO JEMBER"/>
    <s v="369-0005708"/>
    <d v="2021-10-06T00:00:00"/>
    <x v="3"/>
    <n v="1120"/>
    <s v="-"/>
    <s v="-"/>
    <n v="6008056052"/>
    <n v="0"/>
    <n v="0"/>
    <n v="0"/>
    <s v="DEPO JEMBER"/>
    <s v="-"/>
    <s v="369-0005399"/>
    <d v="2021-10-06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118"/>
    <s v="YPS"/>
    <s v="SUMARYONO"/>
    <s v="N 8165 UV"/>
    <n v="5041811612"/>
    <s v="-"/>
    <s v="-"/>
    <d v="2021-10-05T00:00:00"/>
    <n v="16"/>
    <s v="DEPO JEMBER"/>
    <s v="DEPO JEMBER"/>
    <s v="369-0005708"/>
    <d v="2021-10-06T00:00:00"/>
    <x v="4"/>
    <n v="16"/>
    <s v="-"/>
    <s v="-"/>
    <n v="6008056052"/>
    <n v="16"/>
    <n v="0"/>
    <n v="16"/>
    <s v="DEPO JEMBER"/>
    <s v="-"/>
    <s v="369-0005399"/>
    <d v="2021-10-06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5"/>
  </r>
  <r>
    <x v="1"/>
    <s v="PT. TIRTA INVESTAMA PANDAAN"/>
    <n v="21100100123"/>
    <s v="YPS"/>
    <s v="ARIS WIDIYANTO ( PDN )"/>
    <s v="N 8654 UW"/>
    <n v="5041812052"/>
    <s v="-"/>
    <s v="-"/>
    <d v="2021-10-05T00:00:00"/>
    <n v="1120"/>
    <s v="DEPO SUKOREJO"/>
    <s v="DEPO SUKOREJO"/>
    <s v="569-0002154"/>
    <d v="2021-10-06T00:00:00"/>
    <x v="3"/>
    <n v="1120"/>
    <s v="-"/>
    <s v="-"/>
    <n v="6008056132"/>
    <n v="0"/>
    <n v="0"/>
    <n v="0"/>
    <s v="DEPO SUKOREJO"/>
    <s v="-"/>
    <s v="569-0002034"/>
    <d v="2021-10-06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123"/>
    <s v="YPS"/>
    <s v="ARIS WIDIYANTO ( PDN )"/>
    <s v="N 8654 UW"/>
    <n v="5041812052"/>
    <s v="-"/>
    <s v="-"/>
    <d v="2021-10-05T00:00:00"/>
    <n v="16"/>
    <s v="DEPO SUKOREJO"/>
    <s v="DEPO SUKOREJO"/>
    <s v="569-0002154"/>
    <d v="2021-10-06T00:00:00"/>
    <x v="4"/>
    <n v="16"/>
    <s v="-"/>
    <s v="-"/>
    <n v="6008056132"/>
    <n v="16"/>
    <n v="0"/>
    <n v="16"/>
    <s v="DEPO SUKOREJO"/>
    <s v="-"/>
    <s v="569-0002034"/>
    <d v="2021-10-06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5"/>
  </r>
  <r>
    <x v="1"/>
    <s v="PT. TIRTA INVESTAMA PANDAAN"/>
    <n v="21100400138"/>
    <s v="SUTERA JAYA"/>
    <s v="ANGGA (SUTERA JAYA)"/>
    <s v="Z 9009 HD"/>
    <n v="5041810424"/>
    <s v="-"/>
    <s v="-"/>
    <d v="2021-10-05T00:00:00"/>
    <n v="616"/>
    <s v="DEPO PASURUAN"/>
    <s v="DEPO PASURUAN"/>
    <s v="555-0008774"/>
    <d v="2021-10-06T00:00:00"/>
    <x v="15"/>
    <n v="616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08824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400138"/>
    <s v="SUTERA JAYA"/>
    <s v="ANGGA (SUTERA JAYA)"/>
    <s v="Z 9009 HD"/>
    <n v="5041810424"/>
    <s v="-"/>
    <s v="-"/>
    <d v="2021-10-05T00:00:00"/>
    <n v="88"/>
    <s v="DEPO PASURUAN"/>
    <s v="DEPO PASURUAN"/>
    <s v="555-0008774"/>
    <d v="2021-10-06T00:00:00"/>
    <x v="16"/>
    <n v="8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9832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400138"/>
    <s v="SUTERA JAYA"/>
    <s v="ANGGA (SUTERA JAYA)"/>
    <s v="Z 9009 HD"/>
    <n v="5041810424"/>
    <s v="-"/>
    <s v="-"/>
    <d v="2021-10-05T00:00:00"/>
    <n v="88"/>
    <s v="DEPO PASURUAN"/>
    <s v="DEPO PASURUAN"/>
    <s v="555-0008774"/>
    <d v="2021-10-06T00:00:00"/>
    <x v="17"/>
    <n v="8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9832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400138"/>
    <s v="SUTERA JAYA"/>
    <s v="ANGGA (SUTERA JAYA)"/>
    <s v="Z 9009 HD"/>
    <n v="5041810424"/>
    <s v="-"/>
    <s v="-"/>
    <d v="2021-10-05T00:00:00"/>
    <n v="88"/>
    <s v="DEPO PASURUAN"/>
    <s v="DEPO PASURUAN"/>
    <s v="555-0008774"/>
    <d v="2021-10-06T00:00:00"/>
    <x v="18"/>
    <n v="88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9832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319"/>
    <s v="YPS"/>
    <s v="SULAIMAN SULE"/>
    <s v="L 9348 UZ"/>
    <n v="5041809963"/>
    <s v="-"/>
    <s v="-"/>
    <d v="2021-10-05T00:00:00"/>
    <n v="1280"/>
    <s v="DEPO SUKOREJO"/>
    <s v="DEPO SUKOREJO"/>
    <s v="569-0002155"/>
    <d v="2021-10-06T00:00:00"/>
    <x v="5"/>
    <n v="1280"/>
    <s v="-"/>
    <s v="-"/>
    <n v="6008050989"/>
    <n v="0"/>
    <n v="0"/>
    <n v="0"/>
    <s v="DEPO SUKOREJO"/>
    <s v="-"/>
    <s v="569-0002036"/>
    <d v="2021-10-06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5"/>
  </r>
  <r>
    <x v="1"/>
    <s v="PT. TIRTA INVESTAMA PANDAAN"/>
    <n v="21100100319"/>
    <s v="YPS"/>
    <s v="SULAIMAN SULE"/>
    <s v="L 9348 UZ"/>
    <n v="5041809963"/>
    <s v="-"/>
    <s v="-"/>
    <d v="2021-10-05T00:00:00"/>
    <n v="32"/>
    <s v="DEPO SUKOREJO"/>
    <s v="DEPO SUKOREJO"/>
    <s v="569-0002155"/>
    <d v="2021-10-06T00:00:00"/>
    <x v="4"/>
    <n v="32"/>
    <s v="-"/>
    <s v="-"/>
    <n v="6008050989"/>
    <n v="32"/>
    <n v="0"/>
    <n v="32"/>
    <s v="DEPO SUKOREJO"/>
    <s v="-"/>
    <s v="569-0002036"/>
    <d v="2021-10-06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163"/>
    <s v="YPS"/>
    <s v="SYAIFUL ARIFIN"/>
    <s v="N 8660 UW"/>
    <n v="5041803876"/>
    <s v="-"/>
    <s v="-"/>
    <d v="2021-10-05T00:00:00"/>
    <n v="1536"/>
    <s v="DEPO BALONG PANGGANG"/>
    <s v="DEPO BALONG PANGGANG"/>
    <s v="088-0002314"/>
    <d v="2021-10-06T00:00:00"/>
    <x v="6"/>
    <n v="1536"/>
    <s v="-"/>
    <s v="-"/>
    <n v="6008056843"/>
    <n v="0"/>
    <n v="0"/>
    <n v="0"/>
    <s v="DEPO BALONG PANGGANG"/>
    <s v="-"/>
    <s v="088-0002265"/>
    <d v="2021-10-06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163"/>
    <s v="YPS"/>
    <s v="SYAIFUL ARIFIN"/>
    <s v="N 8660 UW"/>
    <n v="5041803876"/>
    <s v="-"/>
    <s v="-"/>
    <d v="2021-10-05T00:00:00"/>
    <n v="30"/>
    <s v="DEPO BALONG PANGGANG"/>
    <s v="DEPO BALONG PANGGANG"/>
    <s v="088-0002314"/>
    <d v="2021-10-06T00:00:00"/>
    <x v="7"/>
    <n v="0"/>
    <s v="-"/>
    <s v="-"/>
    <n v="6008056843"/>
    <n v="0"/>
    <n v="0"/>
    <n v="0"/>
    <s v="DEPO BALONG PANGGANG"/>
    <s v="-"/>
    <s v="088-0002265"/>
    <d v="2021-10-06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163"/>
    <s v="YPS"/>
    <s v="SYAIFUL ARIFIN"/>
    <s v="N 8660 UW"/>
    <n v="5041803876"/>
    <s v="-"/>
    <s v="-"/>
    <d v="2021-10-05T00:00:00"/>
    <n v="32"/>
    <s v="DEPO BALONG PANGGANG"/>
    <s v="DEPO BALONG PANGGANG"/>
    <s v="088-0002314"/>
    <d v="2021-10-06T00:00:00"/>
    <x v="4"/>
    <n v="32"/>
    <s v="-"/>
    <s v="-"/>
    <n v="6008056843"/>
    <n v="32"/>
    <n v="0"/>
    <n v="32"/>
    <s v="DEPO BALONG PANGGANG"/>
    <s v="-"/>
    <s v="088-0002265"/>
    <d v="2021-10-06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158"/>
    <s v="YPS"/>
    <s v="MISDI"/>
    <s v="N 9967 UW"/>
    <n v="5041814289"/>
    <s v="-"/>
    <s v="-"/>
    <d v="2021-10-05T00:00:00"/>
    <n v="1120"/>
    <s v="DEPO GRESIK"/>
    <s v="DEPO GRESIK"/>
    <s v="556-0008712"/>
    <d v="2021-10-06T00:00:00"/>
    <x v="3"/>
    <n v="1120"/>
    <s v="-"/>
    <s v="-"/>
    <n v="6008056430"/>
    <n v="0"/>
    <n v="0"/>
    <n v="0"/>
    <s v="DEPO GRESIK"/>
    <s v="-"/>
    <s v="556-0006078"/>
    <d v="2021-10-06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158"/>
    <s v="YPS"/>
    <s v="MISDI"/>
    <s v="N 9967 UW"/>
    <n v="5041814289"/>
    <s v="-"/>
    <s v="-"/>
    <d v="2021-10-05T00:00:00"/>
    <n v="16"/>
    <s v="DEPO GRESIK"/>
    <s v="DEPO GRESIK"/>
    <s v="556-0008712"/>
    <d v="2021-10-06T00:00:00"/>
    <x v="4"/>
    <n v="16"/>
    <s v="-"/>
    <s v="-"/>
    <n v="6008056430"/>
    <n v="16"/>
    <n v="0"/>
    <n v="16"/>
    <s v="DEPO GRESIK"/>
    <s v="-"/>
    <s v="556-0006078"/>
    <d v="2021-10-06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5"/>
  </r>
  <r>
    <x v="0"/>
    <s v="PT. TIRTA INVESTAMA PANDAAN"/>
    <n v="21100101160"/>
    <s v="GLL"/>
    <s v="MUJIB"/>
    <s v="N8495UV"/>
    <n v="5041809258"/>
    <s v="-"/>
    <s v="-"/>
    <d v="2021-10-05T00:00:00"/>
    <n v="1120"/>
    <s v="DEPO MARGOMULYO"/>
    <s v="DEPO MARGOMULYO"/>
    <s v="168-0031691"/>
    <d v="2021-10-05T00:00:00"/>
    <x v="3"/>
    <n v="1120"/>
    <s v="-"/>
    <s v="-"/>
    <n v="6008048829"/>
    <n v="0"/>
    <n v="0"/>
    <n v="0"/>
    <s v="DEPO MARGOMULYO"/>
    <s v="-"/>
    <s v="168-0020485"/>
    <d v="2021-10-05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160"/>
    <s v="GLL"/>
    <s v="MUJIB"/>
    <s v="N8495UV"/>
    <n v="5041809258"/>
    <s v="-"/>
    <s v="-"/>
    <d v="2021-10-05T00:00:00"/>
    <n v="16"/>
    <s v="DEPO MARGOMULYO"/>
    <s v="DEPO MARGOMULYO"/>
    <s v="168-0031691"/>
    <d v="2021-10-05T00:00:00"/>
    <x v="4"/>
    <n v="16"/>
    <s v="-"/>
    <s v="-"/>
    <n v="6008048829"/>
    <n v="16"/>
    <n v="0"/>
    <n v="16"/>
    <s v="DEPO MARGOMULYO"/>
    <s v="-"/>
    <s v="168-0020485"/>
    <d v="2021-10-05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5"/>
  </r>
  <r>
    <x v="0"/>
    <s v="PT. TIRTA INVESTAMA PANDAAN"/>
    <n v="21100101159"/>
    <s v="GLL"/>
    <s v="TJIPTO"/>
    <s v="L 9349 UZ"/>
    <n v="5041800145"/>
    <s v="-"/>
    <s v="-"/>
    <d v="2021-10-05T00:00:00"/>
    <n v="1120"/>
    <s v="DEPO MARGOMULYO"/>
    <s v="DEPO MARGOMULYO"/>
    <s v="168-0031680"/>
    <d v="2021-10-05T00:00:00"/>
    <x v="3"/>
    <n v="1120"/>
    <s v="-"/>
    <s v="-"/>
    <n v="6008050186"/>
    <n v="0"/>
    <n v="0"/>
    <n v="0"/>
    <s v="DEPO MARGOMULYO"/>
    <s v="-"/>
    <s v="168-0020475"/>
    <d v="2021-10-05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159"/>
    <s v="GLL"/>
    <s v="TJIPTO"/>
    <s v="L 9349 UZ"/>
    <n v="5041800145"/>
    <s v="-"/>
    <s v="-"/>
    <d v="2021-10-05T00:00:00"/>
    <n v="16"/>
    <s v="DEPO MARGOMULYO"/>
    <s v="DEPO MARGOMULYO"/>
    <s v="168-0031680"/>
    <d v="2021-10-05T00:00:00"/>
    <x v="4"/>
    <n v="16"/>
    <s v="-"/>
    <s v="-"/>
    <n v="6008050186"/>
    <n v="16"/>
    <n v="0"/>
    <n v="16"/>
    <s v="DEPO MARGOMULYO"/>
    <s v="-"/>
    <s v="168-0020475"/>
    <d v="2021-10-05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5"/>
  </r>
  <r>
    <x v="0"/>
    <s v="PT. TIRTA INVESTAMA PANDAAN"/>
    <n v="21100101165"/>
    <s v="YPS"/>
    <s v="ANTONI"/>
    <s v="N 9960 UW"/>
    <n v="5041742897"/>
    <s v="-"/>
    <s v="-"/>
    <d v="2021-10-05T00:00:00"/>
    <n v="1536"/>
    <s v="DEPO LEGUNDI"/>
    <s v="DEPO LEGUNDI"/>
    <s v="083-0007589"/>
    <d v="2021-10-05T00:00:00"/>
    <x v="6"/>
    <n v="1536"/>
    <s v="-"/>
    <s v="-"/>
    <n v="6008040509"/>
    <n v="0"/>
    <n v="0"/>
    <n v="0"/>
    <s v="DEPO LEGUNDI"/>
    <s v="-"/>
    <s v="083-0006358"/>
    <d v="2021-10-05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165"/>
    <s v="YPS"/>
    <s v="ANTONI"/>
    <s v="N 9960 UW"/>
    <n v="5041742897"/>
    <s v="-"/>
    <s v="-"/>
    <d v="2021-10-05T00:00:00"/>
    <n v="30"/>
    <s v="DEPO LEGUNDI"/>
    <s v="DEPO LEGUNDI"/>
    <s v="083-0007589"/>
    <d v="2021-10-05T00:00:00"/>
    <x v="7"/>
    <n v="0"/>
    <s v="-"/>
    <s v="-"/>
    <n v="6008040509"/>
    <n v="0"/>
    <n v="0"/>
    <n v="0"/>
    <s v="DEPO LEGUNDI"/>
    <s v="-"/>
    <s v="083-0006358"/>
    <d v="2021-10-05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165"/>
    <s v="YPS"/>
    <s v="ANTONI"/>
    <s v="N 9960 UW"/>
    <n v="5041742897"/>
    <s v="-"/>
    <s v="-"/>
    <d v="2021-10-05T00:00:00"/>
    <n v="32"/>
    <s v="DEPO LEGUNDI"/>
    <s v="DEPO LEGUNDI"/>
    <s v="083-0007589"/>
    <d v="2021-10-05T00:00:00"/>
    <x v="4"/>
    <n v="32"/>
    <s v="-"/>
    <s v="-"/>
    <n v="6008040509"/>
    <n v="32"/>
    <n v="0"/>
    <n v="32"/>
    <s v="DEPO LEGUNDI"/>
    <s v="-"/>
    <s v="083-0006358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37"/>
    <s v="GLL"/>
    <s v="SUEB"/>
    <s v="N8590UV"/>
    <n v="5041808537"/>
    <s v="-"/>
    <s v="-"/>
    <d v="2021-10-05T00:00:00"/>
    <n v="1280"/>
    <s v="DEPO MARGOMULYO"/>
    <s v="DEPO MARGOMULYO"/>
    <s v="168-0031686"/>
    <d v="2021-10-05T00:00:00"/>
    <x v="5"/>
    <n v="1280"/>
    <s v="-"/>
    <s v="-"/>
    <n v="6008052716"/>
    <n v="0"/>
    <n v="0"/>
    <n v="0"/>
    <s v="DEPO MARGOMULYO"/>
    <s v="-"/>
    <s v="168-0020480"/>
    <d v="2021-10-05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37"/>
    <s v="GLL"/>
    <s v="SUEB"/>
    <s v="N8590UV"/>
    <n v="5041808537"/>
    <s v="-"/>
    <s v="-"/>
    <d v="2021-10-05T00:00:00"/>
    <n v="32"/>
    <s v="DEPO MARGOMULYO"/>
    <s v="DEPO MARGOMULYO"/>
    <s v="168-0031686"/>
    <d v="2021-10-05T00:00:00"/>
    <x v="4"/>
    <n v="32"/>
    <s v="-"/>
    <s v="-"/>
    <n v="6008052716"/>
    <n v="32"/>
    <n v="0"/>
    <n v="32"/>
    <s v="DEPO MARGOMULYO"/>
    <s v="-"/>
    <s v="168-0020480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36"/>
    <s v="GLL"/>
    <s v="SETYO"/>
    <s v="N8105UW"/>
    <n v="5041815644"/>
    <s v="-"/>
    <s v="-"/>
    <d v="2021-10-05T00:00:00"/>
    <n v="1280"/>
    <s v="DEPO MARGOMULYO"/>
    <s v="DEPO MARGOMULYO"/>
    <s v="168-0031697"/>
    <d v="2021-10-06T00:00:00"/>
    <x v="5"/>
    <n v="1280"/>
    <s v="-"/>
    <s v="-"/>
    <n v="6008053667"/>
    <n v="0"/>
    <n v="0"/>
    <n v="0"/>
    <s v="DEPO MARGOMULYO"/>
    <s v="-"/>
    <s v="168-0020489"/>
    <d v="2021-10-06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36"/>
    <s v="GLL"/>
    <s v="SETYO"/>
    <s v="N8105UW"/>
    <n v="5041815644"/>
    <s v="-"/>
    <s v="-"/>
    <d v="2021-10-05T00:00:00"/>
    <n v="32"/>
    <s v="DEPO MARGOMULYO"/>
    <s v="DEPO MARGOMULYO"/>
    <s v="168-0031697"/>
    <d v="2021-10-06T00:00:00"/>
    <x v="4"/>
    <n v="32"/>
    <s v="-"/>
    <s v="-"/>
    <n v="6008053667"/>
    <n v="32"/>
    <n v="0"/>
    <n v="32"/>
    <s v="DEPO MARGOMULYO"/>
    <s v="-"/>
    <s v="168-0020489"/>
    <d v="2021-10-06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39"/>
    <s v="YPS"/>
    <s v="SISWANTO"/>
    <s v="L 9354 UZ"/>
    <n v="5041802843"/>
    <s v="-"/>
    <s v="-"/>
    <d v="2021-10-05T00:00:00"/>
    <n v="1280"/>
    <s v="DEPO GRESIK"/>
    <s v="DEPO GRESIK"/>
    <s v="556-0008699"/>
    <d v="2021-10-05T00:00:00"/>
    <x v="5"/>
    <n v="1280"/>
    <s v="-"/>
    <s v="-"/>
    <n v="6008055720"/>
    <n v="0"/>
    <n v="0"/>
    <n v="0"/>
    <s v="DEPO GRESIK"/>
    <s v="-"/>
    <s v="556-0006071"/>
    <d v="2021-10-05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39"/>
    <s v="YPS"/>
    <s v="SISWANTO"/>
    <s v="L 9354 UZ"/>
    <n v="5041802843"/>
    <s v="-"/>
    <s v="-"/>
    <d v="2021-10-05T00:00:00"/>
    <n v="32"/>
    <s v="DEPO GRESIK"/>
    <s v="DEPO GRESIK"/>
    <s v="556-0008699"/>
    <d v="2021-10-05T00:00:00"/>
    <x v="4"/>
    <n v="32"/>
    <s v="-"/>
    <s v="-"/>
    <n v="6008055720"/>
    <n v="32"/>
    <n v="0"/>
    <n v="32"/>
    <s v="DEPO GRESIK"/>
    <s v="-"/>
    <s v="556-0006071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38"/>
    <s v="YPS"/>
    <s v="NANANG S"/>
    <s v="N 8580 UV"/>
    <n v="5041806869"/>
    <s v="-"/>
    <s v="-"/>
    <d v="2021-10-05T00:00:00"/>
    <n v="1280"/>
    <s v="DEPO GRESIK"/>
    <s v="DEPO GRESIK"/>
    <s v="556-0008713"/>
    <d v="2021-10-06T00:00:00"/>
    <x v="5"/>
    <n v="1280"/>
    <s v="-"/>
    <s v="-"/>
    <n v="6008025311"/>
    <n v="0"/>
    <n v="0"/>
    <n v="0"/>
    <s v="DEPO GRESIK"/>
    <s v="-"/>
    <s v="556-0006079"/>
    <d v="2021-10-06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38"/>
    <s v="YPS"/>
    <s v="NANANG S"/>
    <s v="N 8580 UV"/>
    <n v="5041806869"/>
    <s v="-"/>
    <s v="-"/>
    <d v="2021-10-05T00:00:00"/>
    <n v="32"/>
    <s v="DEPO GRESIK"/>
    <s v="DEPO GRESIK"/>
    <s v="556-0008713"/>
    <d v="2021-10-06T00:00:00"/>
    <x v="4"/>
    <n v="32"/>
    <s v="-"/>
    <s v="-"/>
    <n v="6008025311"/>
    <n v="32"/>
    <n v="0"/>
    <n v="32"/>
    <s v="DEPO GRESIK"/>
    <s v="-"/>
    <s v="556-0006079"/>
    <d v="2021-10-06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40"/>
    <s v="YPS"/>
    <s v="SUMARNO (PDN) "/>
    <s v="N 8596 UV"/>
    <n v="5041806707"/>
    <s v="-"/>
    <s v="-"/>
    <d v="2021-10-05T00:00:00"/>
    <n v="1280"/>
    <s v="DEPO MARGOMULYO"/>
    <s v="DEPO MARGOMULYO"/>
    <s v="168-0031688"/>
    <d v="2021-10-05T00:00:00"/>
    <x v="5"/>
    <n v="1280"/>
    <s v="-"/>
    <s v="-"/>
    <n v="6008051664"/>
    <n v="0"/>
    <n v="0"/>
    <n v="0"/>
    <s v="DEPO MARGOMULYO"/>
    <s v="-"/>
    <s v="168-0020482"/>
    <d v="2021-10-05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40"/>
    <s v="YPS"/>
    <s v="SUMARNO (PDN) "/>
    <s v="N 8596 UV"/>
    <n v="5041806707"/>
    <s v="-"/>
    <s v="-"/>
    <d v="2021-10-05T00:00:00"/>
    <n v="32"/>
    <s v="DEPO MARGOMULYO"/>
    <s v="DEPO MARGOMULYO"/>
    <s v="168-0031688"/>
    <d v="2021-10-05T00:00:00"/>
    <x v="4"/>
    <n v="32"/>
    <s v="-"/>
    <s v="-"/>
    <n v="6008051664"/>
    <n v="32"/>
    <n v="0"/>
    <n v="32"/>
    <s v="DEPO MARGOMULYO"/>
    <s v="-"/>
    <s v="168-0020482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41"/>
    <s v="YPS"/>
    <s v="AGUS JAKA SAMBANG ( PDN )"/>
    <s v="N 8597 UV"/>
    <n v="5041802868"/>
    <s v="-"/>
    <s v="-"/>
    <d v="2021-10-05T00:00:00"/>
    <n v="1280"/>
    <s v="DEPO MARGOMULYO"/>
    <s v="DEPO MARGOMULYO"/>
    <s v="168-0031689"/>
    <d v="2021-10-05T00:00:00"/>
    <x v="5"/>
    <n v="1280"/>
    <s v="-"/>
    <s v="-"/>
    <n v="6008055962"/>
    <n v="0"/>
    <n v="0"/>
    <n v="0"/>
    <s v="DEPO MARGOMULYO"/>
    <s v="-"/>
    <s v="168-0020483"/>
    <d v="2021-10-05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41"/>
    <s v="YPS"/>
    <s v="AGUS JAKA SAMBANG ( PDN )"/>
    <s v="N 8597 UV"/>
    <n v="5041802868"/>
    <s v="-"/>
    <s v="-"/>
    <d v="2021-10-05T00:00:00"/>
    <n v="32"/>
    <s v="DEPO MARGOMULYO"/>
    <s v="DEPO MARGOMULYO"/>
    <s v="168-0031689"/>
    <d v="2021-10-05T00:00:00"/>
    <x v="4"/>
    <n v="32"/>
    <s v="-"/>
    <s v="-"/>
    <n v="6008055962"/>
    <n v="32"/>
    <n v="0"/>
    <n v="32"/>
    <s v="DEPO MARGOMULYO"/>
    <s v="-"/>
    <s v="168-0020483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42"/>
    <s v="YPS"/>
    <s v="SUDARSONO"/>
    <s v="N 9935 UW"/>
    <n v="5041796103"/>
    <s v="-"/>
    <s v="-"/>
    <d v="2021-10-05T00:00:00"/>
    <n v="1280"/>
    <s v="DEPO MARGOMULYO"/>
    <s v="DEPO MARGOMULYO"/>
    <s v="168-0031676"/>
    <d v="2021-10-05T00:00:00"/>
    <x v="5"/>
    <n v="1280"/>
    <s v="-"/>
    <s v="-"/>
    <n v="6008054372"/>
    <n v="0"/>
    <n v="0"/>
    <n v="0"/>
    <s v="DEPO MARGOMULYO"/>
    <s v="-"/>
    <s v="168-0020471"/>
    <d v="2021-10-05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42"/>
    <s v="YPS"/>
    <s v="SUDARSONO"/>
    <s v="N 9935 UW"/>
    <n v="5041796103"/>
    <s v="-"/>
    <s v="-"/>
    <d v="2021-10-05T00:00:00"/>
    <n v="32"/>
    <s v="DEPO MARGOMULYO"/>
    <s v="DEPO MARGOMULYO"/>
    <s v="168-0031676"/>
    <d v="2021-10-05T00:00:00"/>
    <x v="4"/>
    <n v="32"/>
    <s v="-"/>
    <s v="-"/>
    <n v="6008054372"/>
    <n v="32"/>
    <n v="0"/>
    <n v="32"/>
    <s v="DEPO MARGOMULYO"/>
    <s v="-"/>
    <s v="168-0020471"/>
    <d v="2021-10-05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35"/>
    <s v="GLL"/>
    <s v="JAHJA"/>
    <s v="N8863UW"/>
    <n v="5041813704"/>
    <s v="-"/>
    <s v="-"/>
    <d v="2021-10-05T00:00:00"/>
    <n v="1280"/>
    <s v="DEPO MARGOMULYO"/>
    <s v="DEPO MARGOMULYO"/>
    <s v="168-0031696"/>
    <d v="2021-10-06T00:00:00"/>
    <x v="5"/>
    <n v="1280"/>
    <s v="-"/>
    <s v="-"/>
    <n v="6008056900"/>
    <n v="0"/>
    <n v="0"/>
    <n v="0"/>
    <s v="DEPO MARGOMULYO"/>
    <s v="-"/>
    <s v="168-0020488"/>
    <d v="2021-10-06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35"/>
    <s v="GLL"/>
    <s v="JAHJA"/>
    <s v="N8863UW"/>
    <n v="5041813704"/>
    <s v="-"/>
    <s v="-"/>
    <d v="2021-10-05T00:00:00"/>
    <n v="32"/>
    <s v="DEPO MARGOMULYO"/>
    <s v="DEPO MARGOMULYO"/>
    <s v="168-0031696"/>
    <d v="2021-10-06T00:00:00"/>
    <x v="4"/>
    <n v="32"/>
    <s v="-"/>
    <s v="-"/>
    <n v="6008056900"/>
    <n v="32"/>
    <n v="0"/>
    <n v="32"/>
    <s v="DEPO MARGOMULYO"/>
    <s v="-"/>
    <s v="168-0020488"/>
    <d v="2021-10-06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5"/>
  </r>
  <r>
    <x v="3"/>
    <s v="PT. TIRTA INVESTAMA PANDAAN"/>
    <n v="21100104185"/>
    <s v="YPS"/>
    <s v="ROHIM"/>
    <s v="L 8193 UA"/>
    <n v="5041813468"/>
    <s v="-"/>
    <s v="-"/>
    <d v="2021-10-05T00:00:00"/>
    <n v="1120"/>
    <s v="DEPO MAKMUR JAYA SUGIHARTO"/>
    <s v="DEPO MAKMUR JAYA SUGIHARTO"/>
    <s v="575-0008164"/>
    <d v="2021-10-06T00:00:00"/>
    <x v="3"/>
    <n v="1120"/>
    <s v="-"/>
    <s v="-"/>
    <n v="6008055798"/>
    <n v="0"/>
    <n v="0"/>
    <n v="0"/>
    <s v="DEPO MAKMUR JAYA SUGIHARTO"/>
    <s v="-"/>
    <s v="575-0007472"/>
    <d v="2021-10-06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5"/>
  </r>
  <r>
    <x v="3"/>
    <s v="PT. TIRTA INVESTAMA PANDAAN"/>
    <n v="21100104185"/>
    <s v="YPS"/>
    <s v="ROHIM"/>
    <s v="L 8193 UA"/>
    <n v="5041813468"/>
    <s v="-"/>
    <s v="-"/>
    <d v="2021-10-05T00:00:00"/>
    <n v="16"/>
    <s v="DEPO MAKMUR JAYA SUGIHARTO"/>
    <s v="DEPO MAKMUR JAYA SUGIHARTO"/>
    <s v="575-0008164"/>
    <d v="2021-10-06T00:00:00"/>
    <x v="4"/>
    <n v="16"/>
    <s v="-"/>
    <s v="-"/>
    <n v="6008055798"/>
    <n v="16"/>
    <n v="0"/>
    <n v="16"/>
    <s v="DEPO MAKMUR JAYA SUGIHARTO"/>
    <s v="-"/>
    <s v="575-0007472"/>
    <d v="2021-10-06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5"/>
  </r>
  <r>
    <x v="2"/>
    <s v="PT. TIRTA INVESTAMA PANDAAN"/>
    <n v="21100103886"/>
    <s v="YPS"/>
    <s v="DENI RAHMANTO"/>
    <s v="N 8612 UW"/>
    <n v="5041803231"/>
    <s v="-"/>
    <s v="-"/>
    <d v="2021-10-05T00:00:00"/>
    <n v="1120"/>
    <s v="DEPO PUTRA SEJATI"/>
    <s v="DEPO PUTRA SEJATI"/>
    <s v="557-0014311"/>
    <d v="2021-10-06T00:00:00"/>
    <x v="3"/>
    <n v="1120"/>
    <s v="-"/>
    <s v="-"/>
    <n v="6008053690"/>
    <n v="0"/>
    <n v="0"/>
    <n v="0"/>
    <s v="DEPO PUTRA SEJATI"/>
    <s v="-"/>
    <s v="557-0012843"/>
    <d v="2021-10-06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5"/>
  </r>
  <r>
    <x v="2"/>
    <s v="PT. TIRTA INVESTAMA PANDAAN"/>
    <n v="21100103886"/>
    <s v="YPS"/>
    <s v="DENI RAHMANTO"/>
    <s v="N 8612 UW"/>
    <n v="5041803231"/>
    <s v="-"/>
    <s v="-"/>
    <d v="2021-10-05T00:00:00"/>
    <n v="16"/>
    <s v="DEPO PUTRA SEJATI"/>
    <s v="DEPO PUTRA SEJATI"/>
    <s v="557-0014311"/>
    <d v="2021-10-06T00:00:00"/>
    <x v="4"/>
    <n v="16"/>
    <s v="-"/>
    <s v="-"/>
    <n v="6008053690"/>
    <n v="16"/>
    <n v="0"/>
    <n v="16"/>
    <s v="DEPO PUTRA SEJATI"/>
    <s v="-"/>
    <s v="557-0012843"/>
    <d v="2021-10-06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5"/>
  </r>
  <r>
    <x v="2"/>
    <s v="PT. TIRTA INVESTAMA PANDAAN"/>
    <n v="21100103888"/>
    <s v="YPS"/>
    <s v="JONI ( PDN )"/>
    <s v="N 9931 UW"/>
    <n v="5041799718"/>
    <s v="-"/>
    <s v="-"/>
    <d v="2021-10-05T00:00:00"/>
    <n v="1120"/>
    <s v="DEPO PUTRA SEJATI"/>
    <s v="DEPO PUTRA SEJATI"/>
    <s v="557-0014306"/>
    <d v="2021-10-05T00:00:00"/>
    <x v="3"/>
    <n v="1120"/>
    <s v="-"/>
    <s v="-"/>
    <n v="6008054602"/>
    <n v="0"/>
    <n v="0"/>
    <n v="0"/>
    <s v="DEPO PUTRA SEJATI"/>
    <s v="-"/>
    <s v="557-0012838"/>
    <d v="2021-10-05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5"/>
  </r>
  <r>
    <x v="2"/>
    <s v="PT. TIRTA INVESTAMA PANDAAN"/>
    <n v="21100103888"/>
    <s v="YPS"/>
    <s v="JONI ( PDN )"/>
    <s v="N 9931 UW"/>
    <n v="5041799718"/>
    <s v="-"/>
    <s v="-"/>
    <d v="2021-10-05T00:00:00"/>
    <n v="16"/>
    <s v="DEPO PUTRA SEJATI"/>
    <s v="DEPO PUTRA SEJATI"/>
    <s v="557-0014306"/>
    <d v="2021-10-05T00:00:00"/>
    <x v="4"/>
    <n v="16"/>
    <s v="-"/>
    <s v="-"/>
    <n v="6008054602"/>
    <n v="16"/>
    <n v="0"/>
    <n v="16"/>
    <s v="DEPO PUTRA SEJATI"/>
    <s v="-"/>
    <s v="557-0012838"/>
    <d v="2021-10-05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5"/>
  </r>
  <r>
    <x v="2"/>
    <s v="PT. TIRTA INVESTAMA PANDAAN"/>
    <n v="21100103885"/>
    <s v="YPS"/>
    <s v="B. SLAMET"/>
    <s v="N 8603 UV"/>
    <n v="5041802533"/>
    <s v="-"/>
    <s v="-"/>
    <d v="2021-10-05T00:00:00"/>
    <n v="1120"/>
    <s v="DEPO PUTRA SEJATI"/>
    <s v="DEPO PUTRA SEJATI"/>
    <s v="557-0014304"/>
    <d v="2021-10-05T00:00:00"/>
    <x v="3"/>
    <n v="1120"/>
    <s v="-"/>
    <s v="-"/>
    <n v="6008055601"/>
    <n v="0"/>
    <n v="0"/>
    <n v="0"/>
    <s v="DEPO PUTRA SEJATI"/>
    <s v="-"/>
    <s v="557-0012836"/>
    <d v="2021-10-05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5"/>
  </r>
  <r>
    <x v="2"/>
    <s v="PT. TIRTA INVESTAMA PANDAAN"/>
    <n v="21100103885"/>
    <s v="YPS"/>
    <s v="B. SLAMET"/>
    <s v="N 8603 UV"/>
    <n v="5041802533"/>
    <s v="-"/>
    <s v="-"/>
    <d v="2021-10-05T00:00:00"/>
    <n v="16"/>
    <s v="DEPO PUTRA SEJATI"/>
    <s v="DEPO PUTRA SEJATI"/>
    <s v="557-0014304"/>
    <d v="2021-10-05T00:00:00"/>
    <x v="4"/>
    <n v="16"/>
    <s v="-"/>
    <s v="-"/>
    <n v="6008055601"/>
    <n v="16"/>
    <n v="0"/>
    <n v="16"/>
    <s v="DEPO PUTRA SEJATI"/>
    <s v="-"/>
    <s v="557-0012836"/>
    <d v="2021-10-05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5"/>
  </r>
  <r>
    <x v="2"/>
    <s v="PT. TIRTA INVESTAMA PANDAAN"/>
    <n v="21100103889"/>
    <s v="YPS"/>
    <s v="M. FAIZIN"/>
    <s v="N 9965 UW"/>
    <n v="5041802012"/>
    <s v="-"/>
    <s v="-"/>
    <d v="2021-10-05T00:00:00"/>
    <n v="1120"/>
    <s v="DEPO PUTRA SEJATI"/>
    <s v="DEPO PUTRA SEJATI"/>
    <s v="557-0014310"/>
    <d v="2021-10-06T00:00:00"/>
    <x v="3"/>
    <n v="1120"/>
    <s v="-"/>
    <s v="-"/>
    <n v="6008049711"/>
    <n v="0"/>
    <n v="0"/>
    <n v="0"/>
    <s v="DEPO PUTRA SEJATI"/>
    <s v="-"/>
    <s v="557-0012842"/>
    <d v="2021-10-06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5"/>
  </r>
  <r>
    <x v="2"/>
    <s v="PT. TIRTA INVESTAMA PANDAAN"/>
    <n v="21100103889"/>
    <s v="YPS"/>
    <s v="M. FAIZIN"/>
    <s v="N 9965 UW"/>
    <n v="5041802012"/>
    <s v="-"/>
    <s v="-"/>
    <d v="2021-10-05T00:00:00"/>
    <n v="16"/>
    <s v="DEPO PUTRA SEJATI"/>
    <s v="DEPO PUTRA SEJATI"/>
    <s v="557-0014310"/>
    <d v="2021-10-06T00:00:00"/>
    <x v="4"/>
    <n v="16"/>
    <s v="-"/>
    <s v="-"/>
    <n v="6008049711"/>
    <n v="16"/>
    <n v="0"/>
    <n v="16"/>
    <s v="DEPO PUTRA SEJATI"/>
    <s v="-"/>
    <s v="557-0012842"/>
    <d v="2021-10-06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5"/>
  </r>
  <r>
    <x v="2"/>
    <s v="PT. TIRTA INVESTAMA PANDAAN"/>
    <n v="21100103883"/>
    <s v="YPS"/>
    <s v="BAMBANG HERMANTO"/>
    <s v="N 8565 UV"/>
    <n v="5041772935"/>
    <s v="-"/>
    <s v="-"/>
    <d v="2021-10-05T00:00:00"/>
    <n v="1120"/>
    <s v="DEPO PUTRA SEJATI"/>
    <s v="DEPO PUTRA SEJATI"/>
    <s v="557-0014313"/>
    <d v="2021-10-06T00:00:00"/>
    <x v="3"/>
    <n v="1120"/>
    <s v="-"/>
    <s v="-"/>
    <n v="6008053541"/>
    <n v="0"/>
    <n v="0"/>
    <n v="0"/>
    <s v="DEPO PUTRA SEJATI"/>
    <s v="-"/>
    <s v="557-0012845"/>
    <d v="2021-10-06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5"/>
  </r>
  <r>
    <x v="2"/>
    <s v="PT. TIRTA INVESTAMA PANDAAN"/>
    <n v="21100103883"/>
    <s v="YPS"/>
    <s v="BAMBANG HERMANTO"/>
    <s v="N 8565 UV"/>
    <n v="5041772935"/>
    <s v="-"/>
    <s v="-"/>
    <d v="2021-10-05T00:00:00"/>
    <n v="16"/>
    <s v="DEPO PUTRA SEJATI"/>
    <s v="DEPO PUTRA SEJATI"/>
    <s v="557-0014313"/>
    <d v="2021-10-06T00:00:00"/>
    <x v="4"/>
    <n v="16"/>
    <s v="-"/>
    <s v="-"/>
    <n v="6008053541"/>
    <n v="16"/>
    <n v="0"/>
    <n v="16"/>
    <s v="DEPO PUTRA SEJATI"/>
    <s v="-"/>
    <s v="557-0012845"/>
    <d v="2021-10-06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5"/>
  </r>
  <r>
    <x v="2"/>
    <s v="PT. TIRTA INVESTAMA PANDAAN"/>
    <n v="21100103887"/>
    <s v="YPS"/>
    <s v="SARBINI"/>
    <s v="N 8599 UV"/>
    <n v="5041800185"/>
    <s v="-"/>
    <s v="-"/>
    <d v="2021-10-05T00:00:00"/>
    <n v="1120"/>
    <s v="DEPO PUTRA SEJATI"/>
    <s v="DEPO PUTRA SEJATI"/>
    <s v="557-0014305"/>
    <d v="2021-10-05T00:00:00"/>
    <x v="3"/>
    <n v="1120"/>
    <s v="-"/>
    <s v="-"/>
    <n v="6008051519"/>
    <n v="0"/>
    <n v="0"/>
    <n v="0"/>
    <s v="DEPO PUTRA SEJATI"/>
    <s v="-"/>
    <s v="557-0012837"/>
    <d v="2021-10-05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5"/>
  </r>
  <r>
    <x v="2"/>
    <s v="PT. TIRTA INVESTAMA PANDAAN"/>
    <n v="21100103887"/>
    <s v="YPS"/>
    <s v="SARBINI"/>
    <s v="N 8599 UV"/>
    <n v="5041800185"/>
    <s v="-"/>
    <s v="-"/>
    <d v="2021-10-05T00:00:00"/>
    <n v="16"/>
    <s v="DEPO PUTRA SEJATI"/>
    <s v="DEPO PUTRA SEJATI"/>
    <s v="557-0014305"/>
    <d v="2021-10-05T00:00:00"/>
    <x v="4"/>
    <n v="16"/>
    <s v="-"/>
    <s v="-"/>
    <n v="6008051519"/>
    <n v="16"/>
    <n v="0"/>
    <n v="16"/>
    <s v="DEPO PUTRA SEJATI"/>
    <s v="-"/>
    <s v="557-0012837"/>
    <d v="2021-10-05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5"/>
  </r>
  <r>
    <x v="0"/>
    <s v="PT. TIRTA INVESTAMA PANDAAN"/>
    <n v="21100101375"/>
    <s v="YPS"/>
    <s v="SUKRONI"/>
    <s v="N 8502 UV"/>
    <n v="5041802647"/>
    <s v="-"/>
    <s v="-"/>
    <d v="2021-10-05T00:00:00"/>
    <n v="624"/>
    <s v="DEPO MARGOMULYO"/>
    <s v="DEPO MARGOMULYO"/>
    <s v="168-0031677"/>
    <d v="2021-10-05T00:00:00"/>
    <x v="0"/>
    <n v="624"/>
    <n v="21092400920"/>
    <s v="-"/>
    <n v="6008053898"/>
    <n v="0"/>
    <n v="0"/>
    <n v="0"/>
    <s v="DEPO MARGOMULYO"/>
    <s v="-"/>
    <s v="168-0020442"/>
    <d v="2021-10-02T00:00:00"/>
    <n v="0"/>
    <n v="5041795667"/>
    <s v="168-0031678"/>
    <d v="2021-10-05T00:00:00"/>
    <s v="8276767193"/>
    <s v="2050343559"/>
    <s v="8276767193"/>
    <n v="614640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75"/>
    <s v="YPS"/>
    <s v="SUKRONI"/>
    <s v="N 8502 UV"/>
    <n v="5041802647"/>
    <s v="-"/>
    <s v="-"/>
    <d v="2021-10-05T00:00:00"/>
    <n v="624"/>
    <s v="DEPO MARGOMULYO"/>
    <s v="DEPO MARGOMULYO"/>
    <s v="168-0031677"/>
    <d v="2021-10-05T00:00:00"/>
    <x v="1"/>
    <n v="624"/>
    <n v="21092400920"/>
    <s v="-"/>
    <n v="6008053898"/>
    <n v="768"/>
    <n v="0"/>
    <n v="768"/>
    <s v="DEPO MARGOMULYO"/>
    <s v="-"/>
    <s v="168-0020442"/>
    <d v="2021-10-02T00:00:00"/>
    <n v="166"/>
    <n v="5041795667"/>
    <s v="168-0031678"/>
    <d v="2021-10-05T00:00:00"/>
    <s v="8276767193"/>
    <s v="2050343559"/>
    <s v="8276767193"/>
    <n v="18720000"/>
    <n v="23040000"/>
    <n v="4980000"/>
    <m/>
    <m/>
    <m/>
    <m/>
    <m/>
    <m/>
    <m/>
    <m/>
    <m/>
    <m/>
    <m/>
    <m/>
    <m/>
    <m/>
    <m/>
    <m/>
    <m/>
    <n v="5"/>
  </r>
  <r>
    <x v="0"/>
    <s v="PT. TIRTA INVESTAMA PANDAAN"/>
    <n v="21100101375"/>
    <s v="YPS"/>
    <s v="SUKRONI"/>
    <s v="N 8502 UV"/>
    <n v="5041802647"/>
    <s v="-"/>
    <s v="-"/>
    <d v="2021-10-05T00:00:00"/>
    <n v="16"/>
    <s v="DEPO MARGOMULYO"/>
    <s v="DEPO MARGOMULYO"/>
    <s v="168-0031677"/>
    <d v="2021-10-05T00:00:00"/>
    <x v="2"/>
    <n v="16"/>
    <n v="21092400920"/>
    <s v="-"/>
    <n v="6008053898"/>
    <n v="16"/>
    <n v="0"/>
    <n v="16"/>
    <s v="DEPO MARGOMULYO"/>
    <s v="-"/>
    <s v="168-0020442"/>
    <d v="2021-10-02T00:00:00"/>
    <n v="0"/>
    <n v="5041795667"/>
    <s v="168-0031678"/>
    <d v="2021-10-05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78"/>
    <s v="GLL"/>
    <s v="AGUS"/>
    <s v="L 9356 UZ"/>
    <n v="5041808958"/>
    <s v="-"/>
    <s v="-"/>
    <d v="2021-10-05T00:00:00"/>
    <n v="1056"/>
    <s v="DEPO MARGOMULYO"/>
    <s v="DEPO MARGOMULYO"/>
    <s v="168-0031684"/>
    <d v="2021-10-05T00:00:00"/>
    <x v="0"/>
    <n v="1056"/>
    <n v="21100101381"/>
    <s v="-"/>
    <n v="6008053330"/>
    <n v="24"/>
    <n v="0"/>
    <n v="24"/>
    <s v="DEPO MARGOMULYO"/>
    <s v="-"/>
    <s v="168-0020462"/>
    <d v="2021-10-05T00:00:00"/>
    <n v="2"/>
    <n v="5041809329"/>
    <s v="168-0031685"/>
    <d v="2021-10-05T00:00:00"/>
    <s v="8276767193"/>
    <s v="2050343559"/>
    <s v="8276767193"/>
    <n v="10401600"/>
    <n v="236400"/>
    <n v="19700"/>
    <m/>
    <m/>
    <m/>
    <m/>
    <m/>
    <m/>
    <m/>
    <m/>
    <m/>
    <m/>
    <m/>
    <m/>
    <m/>
    <m/>
    <m/>
    <m/>
    <m/>
    <n v="5"/>
  </r>
  <r>
    <x v="0"/>
    <s v="PT. TIRTA INVESTAMA PANDAAN"/>
    <n v="21100101378"/>
    <s v="GLL"/>
    <s v="AGUS"/>
    <s v="L 9356 UZ"/>
    <n v="5041808958"/>
    <s v="-"/>
    <s v="-"/>
    <d v="2021-10-05T00:00:00"/>
    <n v="1056"/>
    <s v="DEPO MARGOMULYO"/>
    <s v="DEPO MARGOMULYO"/>
    <s v="168-0031684"/>
    <d v="2021-10-05T00:00:00"/>
    <x v="1"/>
    <n v="1056"/>
    <n v="21100101381"/>
    <s v="-"/>
    <n v="6008053330"/>
    <n v="1152"/>
    <n v="0"/>
    <n v="1152"/>
    <s v="DEPO MARGOMULYO"/>
    <s v="-"/>
    <s v="168-0020462"/>
    <d v="2021-10-05T00:00:00"/>
    <n v="96"/>
    <n v="5041809329"/>
    <s v="168-0031685"/>
    <d v="2021-10-05T00:00:00"/>
    <s v="8276767193"/>
    <s v="2050343559"/>
    <s v="8276767193"/>
    <n v="31680000"/>
    <n v="34560000"/>
    <n v="2880000"/>
    <m/>
    <m/>
    <m/>
    <m/>
    <m/>
    <m/>
    <m/>
    <m/>
    <m/>
    <m/>
    <m/>
    <m/>
    <m/>
    <m/>
    <m/>
    <m/>
    <m/>
    <n v="5"/>
  </r>
  <r>
    <x v="0"/>
    <s v="PT. TIRTA INVESTAMA PANDAAN"/>
    <n v="21100101378"/>
    <s v="GLL"/>
    <s v="AGUS"/>
    <s v="L 9356 UZ"/>
    <n v="5041808958"/>
    <s v="-"/>
    <s v="-"/>
    <d v="2021-10-05T00:00:00"/>
    <n v="24"/>
    <s v="DEPO MARGOMULYO"/>
    <s v="DEPO MARGOMULYO"/>
    <s v="168-0031684"/>
    <d v="2021-10-05T00:00:00"/>
    <x v="2"/>
    <n v="24"/>
    <n v="21100101381"/>
    <s v="-"/>
    <n v="6008053330"/>
    <n v="24"/>
    <n v="0"/>
    <n v="24"/>
    <s v="DEPO MARGOMULYO"/>
    <s v="-"/>
    <s v="168-0020462"/>
    <d v="2021-10-05T00:00:00"/>
    <n v="0"/>
    <n v="5041809329"/>
    <s v="168-0031685"/>
    <d v="2021-10-05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77"/>
    <s v="GLL"/>
    <s v="SYAIFUL"/>
    <s v="N 8732 UV"/>
    <n v="5041806874"/>
    <s v="-"/>
    <s v="-"/>
    <d v="2021-10-05T00:00:00"/>
    <n v="912"/>
    <s v="DEPO MARGOMULYO"/>
    <s v="DEPO MARGOMULYO"/>
    <s v="168-0031692"/>
    <d v="2021-10-05T00:00:00"/>
    <x v="0"/>
    <n v="912"/>
    <n v="21100101376"/>
    <s v="-"/>
    <n v="6008056128"/>
    <n v="24"/>
    <n v="0"/>
    <n v="24"/>
    <s v="DEPO MARGOMULYO"/>
    <s v="-"/>
    <s v="168-0020464"/>
    <d v="2021-10-05T00:00:00"/>
    <n v="0"/>
    <n v="5041813845"/>
    <s v="168-0031693"/>
    <d v="2021-10-05T00:00:00"/>
    <s v="8276767193"/>
    <s v="2050343559"/>
    <s v="8276767193"/>
    <n v="8983200"/>
    <n v="236400"/>
    <n v="0"/>
    <m/>
    <m/>
    <m/>
    <m/>
    <m/>
    <m/>
    <m/>
    <m/>
    <m/>
    <m/>
    <m/>
    <m/>
    <m/>
    <m/>
    <m/>
    <m/>
    <m/>
    <n v="5"/>
  </r>
  <r>
    <x v="0"/>
    <s v="PT. TIRTA INVESTAMA PANDAAN"/>
    <n v="21100101377"/>
    <s v="GLL"/>
    <s v="SYAIFUL"/>
    <s v="N 8732 UV"/>
    <n v="5041806874"/>
    <s v="-"/>
    <s v="-"/>
    <d v="2021-10-05T00:00:00"/>
    <n v="912"/>
    <s v="DEPO MARGOMULYO"/>
    <s v="DEPO MARGOMULYO"/>
    <s v="168-0031692"/>
    <d v="2021-10-05T00:00:00"/>
    <x v="1"/>
    <n v="912"/>
    <n v="21100101376"/>
    <s v="-"/>
    <n v="6008056128"/>
    <n v="1152"/>
    <n v="0"/>
    <n v="1152"/>
    <s v="DEPO MARGOMULYO"/>
    <s v="-"/>
    <s v="168-0020464"/>
    <d v="2021-10-05T00:00:00"/>
    <n v="258"/>
    <n v="5041813845"/>
    <s v="168-0031693"/>
    <d v="2021-10-05T00:00:00"/>
    <s v="8276767193"/>
    <s v="2050343559"/>
    <s v="8276767193"/>
    <n v="27360000"/>
    <n v="34560000"/>
    <n v="7740000"/>
    <m/>
    <m/>
    <m/>
    <m/>
    <m/>
    <m/>
    <m/>
    <m/>
    <m/>
    <m/>
    <m/>
    <m/>
    <m/>
    <m/>
    <m/>
    <m/>
    <m/>
    <n v="5"/>
  </r>
  <r>
    <x v="0"/>
    <s v="PT. TIRTA INVESTAMA PANDAAN"/>
    <n v="21100101377"/>
    <s v="GLL"/>
    <s v="SYAIFUL"/>
    <s v="N 8732 UV"/>
    <n v="5041806874"/>
    <s v="-"/>
    <s v="-"/>
    <d v="2021-10-05T00:00:00"/>
    <n v="24"/>
    <s v="DEPO MARGOMULYO"/>
    <s v="DEPO MARGOMULYO"/>
    <s v="168-0031692"/>
    <d v="2021-10-05T00:00:00"/>
    <x v="2"/>
    <n v="24"/>
    <n v="21100101376"/>
    <s v="-"/>
    <n v="6008056128"/>
    <n v="24"/>
    <n v="0"/>
    <n v="24"/>
    <s v="DEPO MARGOMULYO"/>
    <s v="-"/>
    <s v="168-0020464"/>
    <d v="2021-10-05T00:00:00"/>
    <n v="0"/>
    <n v="5041813845"/>
    <s v="168-0031693"/>
    <d v="2021-10-05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73"/>
    <s v="YPS"/>
    <s v="M. ARIF TIRTANA"/>
    <s v="N 8598 UV"/>
    <n v="5041812860"/>
    <s v="-"/>
    <s v="-"/>
    <d v="2021-10-05T00:00:00"/>
    <n v="720"/>
    <s v="DEPO MARGOMULYO"/>
    <s v="DEPO MARGOMULYO"/>
    <s v="168-0031702"/>
    <d v="2021-10-06T00:00:00"/>
    <x v="0"/>
    <n v="720"/>
    <n v="21092400914"/>
    <s v="-"/>
    <n v="6008056926"/>
    <n v="24"/>
    <n v="0"/>
    <n v="24"/>
    <s v="DEPO MARGOMULYO"/>
    <s v="-"/>
    <s v="168-0020454"/>
    <d v="2021-10-04T00:00:00"/>
    <n v="0"/>
    <n v="5041810975"/>
    <s v="168-0031703"/>
    <d v="2021-10-06T00:00:00"/>
    <s v="8276767193"/>
    <s v="2050343559"/>
    <s v="8276767193"/>
    <n v="7092000"/>
    <n v="236400"/>
    <n v="0"/>
    <m/>
    <m/>
    <m/>
    <m/>
    <m/>
    <m/>
    <m/>
    <m/>
    <m/>
    <m/>
    <m/>
    <m/>
    <m/>
    <m/>
    <m/>
    <m/>
    <m/>
    <n v="5"/>
  </r>
  <r>
    <x v="0"/>
    <s v="PT. TIRTA INVESTAMA PANDAAN"/>
    <n v="21100101373"/>
    <s v="YPS"/>
    <s v="M. ARIF TIRTANA"/>
    <s v="N 8598 UV"/>
    <n v="5041812860"/>
    <s v="-"/>
    <s v="-"/>
    <d v="2021-10-05T00:00:00"/>
    <n v="720"/>
    <s v="DEPO MARGOMULYO"/>
    <s v="DEPO MARGOMULYO"/>
    <s v="168-0031702"/>
    <d v="2021-10-06T00:00:00"/>
    <x v="1"/>
    <n v="720"/>
    <n v="21092400914"/>
    <s v="-"/>
    <n v="6008056926"/>
    <n v="768"/>
    <n v="0"/>
    <n v="768"/>
    <s v="DEPO MARGOMULYO"/>
    <s v="-"/>
    <s v="168-0020454"/>
    <d v="2021-10-04T00:00:00"/>
    <n v="55"/>
    <n v="5041810975"/>
    <s v="168-0031703"/>
    <d v="2021-10-06T00:00:00"/>
    <s v="8276767193"/>
    <s v="2050343559"/>
    <s v="8276767193"/>
    <n v="21600000"/>
    <n v="23040000"/>
    <n v="1650000"/>
    <m/>
    <m/>
    <m/>
    <m/>
    <m/>
    <m/>
    <m/>
    <m/>
    <m/>
    <m/>
    <m/>
    <m/>
    <m/>
    <m/>
    <m/>
    <m/>
    <m/>
    <n v="5"/>
  </r>
  <r>
    <x v="0"/>
    <s v="PT. TIRTA INVESTAMA PANDAAN"/>
    <n v="21100101373"/>
    <s v="YPS"/>
    <s v="M. ARIF TIRTANA"/>
    <s v="N 8598 UV"/>
    <n v="5041812860"/>
    <s v="-"/>
    <s v="-"/>
    <d v="2021-10-05T00:00:00"/>
    <n v="16"/>
    <s v="DEPO MARGOMULYO"/>
    <s v="DEPO MARGOMULYO"/>
    <s v="168-0031702"/>
    <d v="2021-10-06T00:00:00"/>
    <x v="2"/>
    <n v="16"/>
    <n v="21092400914"/>
    <s v="-"/>
    <n v="6008056926"/>
    <n v="16"/>
    <n v="0"/>
    <n v="16"/>
    <s v="DEPO MARGOMULYO"/>
    <s v="-"/>
    <s v="168-0020454"/>
    <d v="2021-10-04T00:00:00"/>
    <n v="0"/>
    <n v="5041810975"/>
    <s v="168-0031703"/>
    <d v="2021-10-06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74"/>
    <s v="YPS"/>
    <s v="M. GHOFIR"/>
    <s v="N 8699 UV"/>
    <n v="5041812832"/>
    <s v="-"/>
    <s v="-"/>
    <d v="2021-10-05T00:00:00"/>
    <n v="1008"/>
    <s v="DEPO GRESIK"/>
    <s v="DEPO GRESIK"/>
    <s v="556-0008709"/>
    <d v="2021-10-06T00:00:00"/>
    <x v="0"/>
    <n v="1008"/>
    <n v="21092400925"/>
    <s v="-"/>
    <n v="6008041694"/>
    <n v="8"/>
    <n v="0"/>
    <n v="8"/>
    <s v="DEPO GRESIK"/>
    <s v="-"/>
    <s v="556-0006049"/>
    <d v="2021-10-01T00:00:00"/>
    <n v="0"/>
    <n v="5041804727"/>
    <s v="556-0008708"/>
    <d v="2021-10-06T00:00:00"/>
    <s v="8276767193"/>
    <s v="2050343559"/>
    <s v="8276767193"/>
    <n v="9928800"/>
    <n v="78800"/>
    <n v="0"/>
    <m/>
    <m/>
    <m/>
    <m/>
    <m/>
    <m/>
    <m/>
    <m/>
    <m/>
    <m/>
    <m/>
    <m/>
    <m/>
    <m/>
    <m/>
    <m/>
    <m/>
    <n v="5"/>
  </r>
  <r>
    <x v="0"/>
    <s v="PT. TIRTA INVESTAMA PANDAAN"/>
    <n v="21100101374"/>
    <s v="YPS"/>
    <s v="M. GHOFIR"/>
    <s v="N 8699 UV"/>
    <n v="5041812832"/>
    <s v="-"/>
    <s v="-"/>
    <d v="2021-10-05T00:00:00"/>
    <n v="1008"/>
    <s v="DEPO GRESIK"/>
    <s v="DEPO GRESIK"/>
    <s v="556-0008709"/>
    <d v="2021-10-06T00:00:00"/>
    <x v="1"/>
    <n v="1008"/>
    <n v="21092400925"/>
    <s v="-"/>
    <n v="6008041694"/>
    <n v="1152"/>
    <n v="0"/>
    <n v="1152"/>
    <s v="DEPO GRESIK"/>
    <s v="-"/>
    <s v="556-0006049"/>
    <d v="2021-10-01T00:00:00"/>
    <n v="189"/>
    <n v="5041804727"/>
    <s v="556-0008708"/>
    <d v="2021-10-06T00:00:00"/>
    <s v="8276767193"/>
    <s v="2050343559"/>
    <s v="8276767193"/>
    <n v="30240000"/>
    <n v="34560000"/>
    <n v="5670000"/>
    <m/>
    <m/>
    <m/>
    <m/>
    <m/>
    <m/>
    <m/>
    <m/>
    <m/>
    <m/>
    <m/>
    <m/>
    <m/>
    <m/>
    <m/>
    <m/>
    <m/>
    <n v="5"/>
  </r>
  <r>
    <x v="0"/>
    <s v="PT. TIRTA INVESTAMA PANDAAN"/>
    <n v="21100101374"/>
    <s v="YPS"/>
    <s v="M. GHOFIR"/>
    <s v="N 8699 UV"/>
    <n v="5041812832"/>
    <s v="-"/>
    <s v="-"/>
    <d v="2021-10-05T00:00:00"/>
    <n v="24"/>
    <s v="DEPO GRESIK"/>
    <s v="DEPO GRESIK"/>
    <s v="556-0008709"/>
    <d v="2021-10-06T00:00:00"/>
    <x v="2"/>
    <n v="24"/>
    <n v="21092400925"/>
    <s v="-"/>
    <n v="6008041694"/>
    <n v="24"/>
    <n v="0"/>
    <n v="24"/>
    <s v="DEPO GRESIK"/>
    <s v="-"/>
    <s v="556-0006049"/>
    <d v="2021-10-01T00:00:00"/>
    <n v="0"/>
    <n v="5041804727"/>
    <s v="556-0008708"/>
    <d v="2021-10-06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0"/>
    <s v="PT. TIRTA INVESTAMA PANDAAN"/>
    <n v="21100101372"/>
    <s v="GLL"/>
    <s v="FAUZAN"/>
    <s v="N 8573 UV"/>
    <n v="5041812260"/>
    <s v="-"/>
    <s v="-"/>
    <d v="2021-10-05T00:00:00"/>
    <n v="960"/>
    <s v="DEPO MARGOMULYO"/>
    <s v="DEPO MARGOMULYO"/>
    <s v="168-0031694"/>
    <d v="2021-10-06T00:00:00"/>
    <x v="0"/>
    <n v="960"/>
    <n v="21092400919"/>
    <s v="-"/>
    <n v="6008055622"/>
    <n v="6"/>
    <n v="0"/>
    <n v="6"/>
    <s v="DEPO MARGOMULYO"/>
    <s v="-"/>
    <s v="168-0020432"/>
    <d v="2021-10-02T00:00:00"/>
    <n v="0"/>
    <n v="5041811108"/>
    <s v="168-0031695"/>
    <d v="2021-10-06T00:00:00"/>
    <s v="8276767193"/>
    <s v="2050343559"/>
    <s v="8276767193"/>
    <n v="9456000"/>
    <n v="59100"/>
    <n v="0"/>
    <m/>
    <m/>
    <m/>
    <m/>
    <m/>
    <m/>
    <m/>
    <m/>
    <m/>
    <m/>
    <m/>
    <m/>
    <m/>
    <m/>
    <m/>
    <m/>
    <m/>
    <n v="5"/>
  </r>
  <r>
    <x v="0"/>
    <s v="PT. TIRTA INVESTAMA PANDAAN"/>
    <n v="21100101372"/>
    <s v="GLL"/>
    <s v="FAUZAN"/>
    <s v="N 8573 UV"/>
    <n v="5041812260"/>
    <s v="-"/>
    <s v="-"/>
    <d v="2021-10-05T00:00:00"/>
    <n v="960"/>
    <s v="DEPO MARGOMULYO"/>
    <s v="DEPO MARGOMULYO"/>
    <s v="168-0031694"/>
    <d v="2021-10-06T00:00:00"/>
    <x v="1"/>
    <n v="960"/>
    <n v="21092400919"/>
    <s v="-"/>
    <n v="6008055622"/>
    <n v="960"/>
    <n v="0"/>
    <n v="960"/>
    <s v="DEPO MARGOMULYO"/>
    <s v="-"/>
    <s v="168-0020432"/>
    <d v="2021-10-02T00:00:00"/>
    <n v="18"/>
    <n v="5041811108"/>
    <s v="168-0031695"/>
    <d v="2021-10-06T00:00:00"/>
    <s v="8276767193"/>
    <s v="2050343559"/>
    <s v="8276767193"/>
    <n v="28800000"/>
    <n v="28800000"/>
    <n v="540000"/>
    <m/>
    <m/>
    <m/>
    <m/>
    <m/>
    <m/>
    <m/>
    <m/>
    <m/>
    <m/>
    <m/>
    <m/>
    <m/>
    <m/>
    <m/>
    <m/>
    <m/>
    <n v="5"/>
  </r>
  <r>
    <x v="0"/>
    <s v="PT. TIRTA INVESTAMA PANDAAN"/>
    <n v="21100101372"/>
    <s v="GLL"/>
    <s v="FAUZAN"/>
    <s v="N 8573 UV"/>
    <n v="5041812260"/>
    <s v="-"/>
    <s v="-"/>
    <d v="2021-10-05T00:00:00"/>
    <n v="20"/>
    <s v="DEPO MARGOMULYO"/>
    <s v="DEPO MARGOMULYO"/>
    <s v="168-0031694"/>
    <d v="2021-10-06T00:00:00"/>
    <x v="2"/>
    <n v="20"/>
    <n v="21092400919"/>
    <s v="-"/>
    <n v="6008055622"/>
    <n v="20"/>
    <n v="0"/>
    <n v="20"/>
    <s v="DEPO MARGOMULYO"/>
    <s v="-"/>
    <s v="168-0020432"/>
    <d v="2021-10-02T00:00:00"/>
    <n v="0"/>
    <n v="5041811108"/>
    <s v="168-0031695"/>
    <d v="2021-10-06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5"/>
  </r>
  <r>
    <x v="1"/>
    <s v="PT. TIRTA INVESTAMA BANYUWANGI"/>
    <n v="21100100322"/>
    <s v="YPS"/>
    <s v="SUGIONO"/>
    <s v="N 8610 UV"/>
    <n v="5041813854"/>
    <s v="-"/>
    <s v="-"/>
    <d v="2021-10-05T00:00:00"/>
    <n v="1280"/>
    <s v="DEPO BANYUWANGI"/>
    <s v="DEPO BANYUWANGI"/>
    <s v="080-0002957"/>
    <d v="2021-10-06T00:00:00"/>
    <x v="5"/>
    <n v="1280"/>
    <s v="-"/>
    <s v="-"/>
    <n v="6008049997"/>
    <n v="0"/>
    <n v="0"/>
    <n v="0"/>
    <s v="DEPO BANYUWANGI"/>
    <s v="-"/>
    <s v="080-0002411"/>
    <d v="2021-10-06T00:00:00"/>
    <n v="0"/>
    <n v="5041751271"/>
    <m/>
    <m/>
    <s v="8276766667"/>
    <s v="2050343533"/>
    <s v="8276766667"/>
    <n v="47667200"/>
    <n v="0"/>
    <n v="0"/>
    <m/>
    <m/>
    <m/>
    <m/>
    <m/>
    <m/>
    <m/>
    <m/>
    <m/>
    <m/>
    <m/>
    <m/>
    <m/>
    <m/>
    <m/>
    <m/>
    <m/>
    <n v="5"/>
  </r>
  <r>
    <x v="1"/>
    <s v="PT. TIRTA INVESTAMA BANYUWANGI"/>
    <n v="21100100322"/>
    <s v="YPS"/>
    <s v="SUGIONO"/>
    <s v="N 8610 UV"/>
    <n v="5041813854"/>
    <s v="-"/>
    <s v="-"/>
    <d v="2021-10-05T00:00:00"/>
    <n v="32"/>
    <s v="DEPO BANYUWANGI"/>
    <s v="DEPO BANYUWANGI"/>
    <s v="080-0002957"/>
    <d v="2021-10-06T00:00:00"/>
    <x v="4"/>
    <n v="32"/>
    <s v="-"/>
    <s v="-"/>
    <n v="6008049997"/>
    <n v="32"/>
    <n v="0"/>
    <n v="32"/>
    <s v="DEPO BANYUWANGI"/>
    <s v="-"/>
    <s v="080-0002411"/>
    <d v="2021-10-06T00:00:00"/>
    <n v="1"/>
    <n v="5041751271"/>
    <m/>
    <m/>
    <s v="8276766667"/>
    <s v="2050343533"/>
    <s v="8276766667"/>
    <n v="3200000"/>
    <n v="3200000"/>
    <n v="100000"/>
    <m/>
    <m/>
    <m/>
    <m/>
    <m/>
    <m/>
    <m/>
    <m/>
    <m/>
    <m/>
    <m/>
    <m/>
    <m/>
    <m/>
    <m/>
    <m/>
    <m/>
    <n v="5"/>
  </r>
  <r>
    <x v="1"/>
    <s v="PT. TIRTA MAS LESTARI"/>
    <s v="90722140D005"/>
    <s v="JK"/>
    <s v="AGUS"/>
    <s v="P 9763 UR"/>
    <n v="5041825290"/>
    <s v="-"/>
    <s v="9072/2021/10/0016"/>
    <d v="2021-10-05T00:00:00"/>
    <n v="200"/>
    <s v="WIRADAYA"/>
    <s v="WIRADAYA"/>
    <s v="558-0009781"/>
    <d v="2021-10-04T00:00:00"/>
    <x v="9"/>
    <n v="2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1488000"/>
    <n v="0"/>
    <n v="0"/>
    <s v="-"/>
    <m/>
    <m/>
    <m/>
    <m/>
    <m/>
    <m/>
    <m/>
    <m/>
    <m/>
    <m/>
    <m/>
    <m/>
    <m/>
    <m/>
    <m/>
    <m/>
    <n v="5"/>
  </r>
  <r>
    <x v="1"/>
    <s v="PT. TIRTA MAS LESTARI"/>
    <s v="90722140D005"/>
    <s v="JK"/>
    <s v="AGUS"/>
    <s v="P 9763 UR"/>
    <n v="5041825290"/>
    <s v="-"/>
    <s v="9072/2021/10/0016"/>
    <d v="2021-10-05T00:00:00"/>
    <n v="200"/>
    <s v="WIRADAYA"/>
    <s v="WIRADAYA"/>
    <s v="558-0009781"/>
    <d v="2021-10-04T00:00:00"/>
    <x v="10"/>
    <n v="2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6000000"/>
    <n v="0"/>
    <n v="0"/>
    <s v="-"/>
    <m/>
    <m/>
    <m/>
    <m/>
    <m/>
    <m/>
    <m/>
    <m/>
    <m/>
    <m/>
    <m/>
    <m/>
    <m/>
    <m/>
    <m/>
    <m/>
    <n v="5"/>
  </r>
  <r>
    <x v="1"/>
    <s v="PT. TIRTA MAS LESTARI"/>
    <s v="90722140D005-RETUR"/>
    <s v="JK"/>
    <s v="AGUS"/>
    <s v="P 9763 UR"/>
    <n v="5041825290"/>
    <s v="-"/>
    <s v="9072/2021/10/0016"/>
    <d v="2021-10-05T00:00:00"/>
    <n v="0"/>
    <s v="-"/>
    <s v="-"/>
    <s v="-"/>
    <s v="-"/>
    <x v="9"/>
    <n v="0"/>
    <s v="90722140D005"/>
    <m/>
    <n v="6008059207"/>
    <n v="0"/>
    <n v="0"/>
    <n v="0"/>
    <s v="WIRADAYA"/>
    <m/>
    <s v="558-0006393"/>
    <d v="2021-10-04T00:00:00"/>
    <n v="0"/>
    <s v="-"/>
    <s v="-"/>
    <s v="-"/>
    <s v="8276766667"/>
    <s v="2050343533"/>
    <e v="#N/A"/>
    <n v="0"/>
    <n v="0"/>
    <n v="0"/>
    <s v="STTB/E/M-BNY/2021/10-0007"/>
    <m/>
    <m/>
    <m/>
    <m/>
    <m/>
    <m/>
    <m/>
    <m/>
    <m/>
    <m/>
    <m/>
    <m/>
    <m/>
    <m/>
    <m/>
    <m/>
    <n v="5"/>
  </r>
  <r>
    <x v="1"/>
    <s v="PT. TIRTA MAS LESTARI"/>
    <s v="90722140D005-RETUR"/>
    <s v="JK"/>
    <s v="AGUS"/>
    <s v="P 9763 UR"/>
    <n v="5041825290"/>
    <s v="-"/>
    <s v="9072/2021/10/0016"/>
    <d v="2021-10-05T00:00:00"/>
    <n v="0"/>
    <s v="-"/>
    <s v="-"/>
    <s v="-"/>
    <s v="-"/>
    <x v="10"/>
    <n v="0"/>
    <s v="90722140D005"/>
    <m/>
    <n v="6008059207"/>
    <n v="200"/>
    <n v="0"/>
    <n v="200"/>
    <s v="WIRADAYA"/>
    <m/>
    <s v="558-0006393"/>
    <d v="2021-10-04T00:00:00"/>
    <n v="0"/>
    <s v="-"/>
    <s v="-"/>
    <s v="-"/>
    <s v="8276766667"/>
    <s v="2050343533"/>
    <e v="#N/A"/>
    <n v="0"/>
    <n v="6000000"/>
    <n v="0"/>
    <s v="STTB/E/M-BNY/2021/10-0007"/>
    <m/>
    <m/>
    <m/>
    <m/>
    <m/>
    <m/>
    <m/>
    <m/>
    <m/>
    <m/>
    <m/>
    <m/>
    <m/>
    <m/>
    <m/>
    <m/>
    <n v="5"/>
  </r>
  <r>
    <x v="1"/>
    <s v="PT. TIRTA MAS LESTARI"/>
    <n v="907221410007"/>
    <s v="MLA"/>
    <s v="DONI"/>
    <s v="DK 9483 WJ"/>
    <n v="5041825291"/>
    <s v="-"/>
    <s v="9072/2021/10/0020"/>
    <d v="2021-10-05T00:00:00"/>
    <n v="1100"/>
    <s v="DEPO JEMBER"/>
    <s v="DEPO JEMBER"/>
    <s v="369-0005706"/>
    <d v="2021-10-06T00:00:00"/>
    <x v="9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8184000"/>
    <n v="0"/>
    <n v="0"/>
    <s v="-"/>
    <m/>
    <m/>
    <m/>
    <m/>
    <m/>
    <m/>
    <m/>
    <m/>
    <m/>
    <m/>
    <m/>
    <m/>
    <m/>
    <m/>
    <m/>
    <m/>
    <n v="5"/>
  </r>
  <r>
    <x v="1"/>
    <s v="PT. TIRTA MAS LESTARI"/>
    <n v="907221410007"/>
    <s v="MLA"/>
    <s v="DONI"/>
    <s v="DK 9483 WJ"/>
    <n v="5041825291"/>
    <s v="-"/>
    <s v="9072/2021/10/0020"/>
    <d v="2021-10-05T00:00:00"/>
    <n v="1100"/>
    <s v="DEPO JEMBER"/>
    <s v="DEPO JEMBER"/>
    <s v="369-0005706"/>
    <d v="2021-10-06T00:00:00"/>
    <x v="10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3000000"/>
    <n v="0"/>
    <n v="0"/>
    <s v="-"/>
    <m/>
    <m/>
    <m/>
    <m/>
    <m/>
    <m/>
    <m/>
    <m/>
    <m/>
    <m/>
    <m/>
    <m/>
    <m/>
    <m/>
    <m/>
    <m/>
    <n v="5"/>
  </r>
  <r>
    <x v="1"/>
    <s v="PT. TIRTA MAS LESTARI"/>
    <s v="907221410007-RETUR"/>
    <s v="MLA"/>
    <s v="DONI"/>
    <s v="DK 9483 WJ"/>
    <n v="5041825291"/>
    <s v="-"/>
    <s v="9072/2021/10/0020"/>
    <d v="2021-10-05T00:00:00"/>
    <n v="0"/>
    <s v="-"/>
    <s v="-"/>
    <s v="-"/>
    <s v="-"/>
    <x v="9"/>
    <n v="0"/>
    <n v="907221410007"/>
    <m/>
    <n v="6008066343"/>
    <n v="19"/>
    <n v="0"/>
    <n v="19"/>
    <s v="DEPO JEMBER"/>
    <m/>
    <s v="369-0005401"/>
    <d v="2021-10-06T00:00:00"/>
    <n v="0"/>
    <s v="-"/>
    <s v="-"/>
    <s v="-"/>
    <s v="8276766667"/>
    <s v="2050343533"/>
    <e v="#N/A"/>
    <n v="0"/>
    <n v="141360"/>
    <n v="0"/>
    <m/>
    <m/>
    <m/>
    <m/>
    <m/>
    <m/>
    <m/>
    <m/>
    <m/>
    <m/>
    <m/>
    <m/>
    <m/>
    <m/>
    <m/>
    <m/>
    <m/>
    <n v="5"/>
  </r>
  <r>
    <x v="1"/>
    <s v="PT. TIRTA MAS LESTARI"/>
    <s v="907221410007-RETUR"/>
    <s v="MLA"/>
    <s v="DONI"/>
    <s v="DK 9483 WJ"/>
    <n v="5041825291"/>
    <s v="-"/>
    <s v="9072/2021/10/0020"/>
    <d v="2021-10-05T00:00:00"/>
    <n v="0"/>
    <s v="-"/>
    <s v="-"/>
    <s v="-"/>
    <s v="-"/>
    <x v="10"/>
    <n v="0"/>
    <n v="907221410007"/>
    <m/>
    <n v="6008066343"/>
    <n v="1020"/>
    <n v="0"/>
    <n v="1020"/>
    <s v="DEPO JEMBER"/>
    <m/>
    <s v="369-0005401"/>
    <d v="2021-10-06T00:00:00"/>
    <n v="0"/>
    <s v="-"/>
    <s v="-"/>
    <s v="-"/>
    <s v="8276766667"/>
    <s v="2050343533"/>
    <e v="#N/A"/>
    <n v="0"/>
    <n v="30600000"/>
    <n v="0"/>
    <m/>
    <m/>
    <m/>
    <m/>
    <m/>
    <m/>
    <m/>
    <m/>
    <m/>
    <m/>
    <m/>
    <m/>
    <m/>
    <m/>
    <m/>
    <m/>
    <m/>
    <n v="5"/>
  </r>
  <r>
    <x v="1"/>
    <s v="PT. TIRTA MAS LESTARI"/>
    <n v="907221410010"/>
    <s v="MLA"/>
    <s v="JAENAL"/>
    <s v="P 9920 UR"/>
    <n v="5041825292"/>
    <s v="-"/>
    <s v="9072/2021/10/0017"/>
    <d v="2021-10-05T00:00:00"/>
    <n v="1100"/>
    <s v="DEPO SITUBONDO"/>
    <s v="DEPO SITUBONDO"/>
    <s v="899-0001654"/>
    <d v="2021-10-06T00:00:00"/>
    <x v="13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28182000"/>
    <n v="0"/>
    <n v="0"/>
    <s v="-"/>
    <m/>
    <m/>
    <m/>
    <m/>
    <m/>
    <m/>
    <m/>
    <m/>
    <m/>
    <m/>
    <m/>
    <m/>
    <m/>
    <m/>
    <m/>
    <m/>
    <n v="5"/>
  </r>
  <r>
    <x v="1"/>
    <s v="PT. TIRTA MAS LESTARI"/>
    <n v="907221410010"/>
    <s v="MLA"/>
    <s v="JAENAL"/>
    <s v="P 9920 UR"/>
    <n v="5041825292"/>
    <s v="-"/>
    <s v="9072/2021/10/0017"/>
    <d v="2021-10-05T00:00:00"/>
    <n v="5"/>
    <s v="DEPO SITUBONDO"/>
    <s v="DEPO SITUBONDO"/>
    <s v="899-0001655"/>
    <d v="2021-10-06T00:00:00"/>
    <x v="22"/>
    <n v="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e v="#N/A"/>
    <e v="#N/A"/>
    <e v="#N/A"/>
    <s v="-"/>
    <m/>
    <m/>
    <m/>
    <m/>
    <m/>
    <m/>
    <m/>
    <m/>
    <m/>
    <m/>
    <m/>
    <m/>
    <m/>
    <m/>
    <m/>
    <m/>
    <n v="5"/>
  </r>
  <r>
    <x v="1"/>
    <s v="PT. TIRTA MAS LESTARI"/>
    <n v="904021410029"/>
    <s v="GLL"/>
    <s v="SUFYAN"/>
    <s v="L 8223 UT"/>
    <n v="5041825298"/>
    <s v="-"/>
    <s v="9040/2021/10/0023"/>
    <d v="2021-10-05T00:00:00"/>
    <n v="1512"/>
    <s v="DEPO PASURUAN"/>
    <s v="DEPO PASURUAN"/>
    <s v="555-0008767"/>
    <d v="2021-10-06T00:00:00"/>
    <x v="11"/>
    <n v="1512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6333360"/>
    <n v="0"/>
    <n v="0"/>
    <s v="-"/>
    <m/>
    <m/>
    <m/>
    <m/>
    <m/>
    <m/>
    <m/>
    <m/>
    <m/>
    <m/>
    <m/>
    <m/>
    <m/>
    <m/>
    <m/>
    <m/>
    <n v="5"/>
  </r>
  <r>
    <x v="1"/>
    <s v="PT. TIRTA MAS LESTARI"/>
    <n v="904021410035"/>
    <s v="GLL"/>
    <s v="KOMAIRI"/>
    <s v="L 9614 UX"/>
    <n v="5041825299"/>
    <s v="-"/>
    <s v="9040/2021/10/0025"/>
    <d v="2021-10-05T00:00:00"/>
    <n v="1300"/>
    <s v="DEPO PASURUAN"/>
    <s v="DEPO PASURUAN"/>
    <s v="555-0008764"/>
    <d v="2021-10-06T00:00:00"/>
    <x v="9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9672000"/>
    <n v="0"/>
    <n v="0"/>
    <s v="-"/>
    <m/>
    <m/>
    <m/>
    <m/>
    <m/>
    <m/>
    <m/>
    <m/>
    <m/>
    <m/>
    <m/>
    <m/>
    <m/>
    <m/>
    <m/>
    <m/>
    <n v="5"/>
  </r>
  <r>
    <x v="1"/>
    <s v="PT. TIRTA MAS LESTARI"/>
    <n v="904021410035"/>
    <s v="GLL"/>
    <s v="KOMAIRI"/>
    <s v="L 9614 UX"/>
    <n v="5041825299"/>
    <s v="-"/>
    <s v="9040/2021/10/0025"/>
    <d v="2021-10-05T00:00:00"/>
    <n v="1300"/>
    <s v="DEPO PASURUAN"/>
    <s v="DEPO PASURUAN"/>
    <s v="555-0008764"/>
    <d v="2021-10-06T00:00:00"/>
    <x v="10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9000000"/>
    <n v="0"/>
    <n v="0"/>
    <s v="-"/>
    <m/>
    <m/>
    <m/>
    <m/>
    <m/>
    <m/>
    <m/>
    <m/>
    <m/>
    <m/>
    <m/>
    <m/>
    <m/>
    <m/>
    <m/>
    <m/>
    <n v="5"/>
  </r>
  <r>
    <x v="1"/>
    <s v="PT. TIRTA MAS LESTARI"/>
    <s v="904021410035-RETUR"/>
    <s v="GLL"/>
    <s v="KOMAIRI"/>
    <s v="L 9614 UX"/>
    <n v="5041825299"/>
    <s v="-"/>
    <s v="9040/2021/10/0025"/>
    <d v="2021-10-05T00:00:00"/>
    <n v="0"/>
    <s v="-"/>
    <s v="-"/>
    <s v="-"/>
    <s v="-"/>
    <x v="9"/>
    <n v="0"/>
    <n v="904021410035"/>
    <m/>
    <n v="6008059872"/>
    <n v="19"/>
    <n v="0"/>
    <n v="19"/>
    <s v="DEPO PASURUAN"/>
    <m/>
    <s v="555-0006452"/>
    <d v="2021-10-06T00:00:00"/>
    <n v="0"/>
    <n v="5041838196"/>
    <s v="555-0008792"/>
    <d v="2021-10-07T00:00:00"/>
    <s v="8276766667"/>
    <s v="2050343533"/>
    <s v="8276766667"/>
    <n v="0"/>
    <n v="141360"/>
    <n v="0"/>
    <m/>
    <m/>
    <m/>
    <m/>
    <m/>
    <m/>
    <m/>
    <m/>
    <m/>
    <m/>
    <m/>
    <m/>
    <m/>
    <m/>
    <m/>
    <m/>
    <m/>
    <n v="5"/>
  </r>
  <r>
    <x v="1"/>
    <s v="PT. TIRTA MAS LESTARI"/>
    <s v="904021410035-RETUR"/>
    <s v="GLL"/>
    <s v="KOMAIRI"/>
    <s v="L 9614 UX"/>
    <n v="5041825299"/>
    <s v="-"/>
    <s v="9040/2021/10/0025"/>
    <d v="2021-10-05T00:00:00"/>
    <n v="0"/>
    <s v="-"/>
    <s v="-"/>
    <s v="-"/>
    <s v="-"/>
    <x v="10"/>
    <n v="0"/>
    <n v="904021410035"/>
    <m/>
    <n v="6008059872"/>
    <n v="1344"/>
    <n v="0"/>
    <n v="1344"/>
    <s v="DEPO PASURUAN"/>
    <m/>
    <s v="555-0006452"/>
    <d v="2021-10-06T00:00:00"/>
    <n v="28"/>
    <n v="5041838196"/>
    <s v="555-0008792"/>
    <d v="2021-10-07T00:00:00"/>
    <s v="8276766667"/>
    <s v="2050343533"/>
    <s v="8276766667"/>
    <n v="0"/>
    <n v="40320000"/>
    <n v="840000"/>
    <m/>
    <m/>
    <m/>
    <m/>
    <m/>
    <m/>
    <m/>
    <m/>
    <m/>
    <m/>
    <m/>
    <m/>
    <m/>
    <m/>
    <m/>
    <m/>
    <m/>
    <n v="5"/>
  </r>
  <r>
    <x v="0"/>
    <s v="PT. TIRTA YAKIN SEJAHTERA"/>
    <n v="905721410008"/>
    <s v="JK"/>
    <s v="BOWO"/>
    <s v="AD 1422 QU"/>
    <n v="5041825105"/>
    <s v="-"/>
    <s v="9057/2021/10/0018"/>
    <d v="2021-10-05T00:00:00"/>
    <n v="1300"/>
    <s v="DEPO LEGUNDI"/>
    <s v="DEPO LEGUNDI"/>
    <s v="083-0007593"/>
    <d v="2021-10-05T00:00:00"/>
    <x v="9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9672000"/>
    <n v="0"/>
    <n v="0"/>
    <s v="-"/>
    <m/>
    <m/>
    <m/>
    <m/>
    <m/>
    <m/>
    <m/>
    <m/>
    <m/>
    <m/>
    <m/>
    <m/>
    <m/>
    <m/>
    <m/>
    <m/>
    <n v="5"/>
  </r>
  <r>
    <x v="0"/>
    <s v="PT. TIRTA YAKIN SEJAHTERA"/>
    <n v="905721410008"/>
    <s v="JK"/>
    <s v="BOWO"/>
    <s v="AD 1422 QU"/>
    <n v="5041825105"/>
    <s v="-"/>
    <s v="9057/2021/10/0018"/>
    <d v="2021-10-05T00:00:00"/>
    <n v="1300"/>
    <s v="DEPO LEGUNDI"/>
    <s v="DEPO LEGUNDI"/>
    <s v="083-0007593"/>
    <d v="2021-10-05T00:00:00"/>
    <x v="10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9000000"/>
    <n v="0"/>
    <n v="0"/>
    <s v="-"/>
    <m/>
    <m/>
    <m/>
    <m/>
    <m/>
    <m/>
    <m/>
    <m/>
    <m/>
    <m/>
    <m/>
    <m/>
    <m/>
    <m/>
    <m/>
    <m/>
    <n v="5"/>
  </r>
  <r>
    <x v="0"/>
    <s v="PT. TIRTA YAKIN SEJAHTERA"/>
    <s v="905721410008-RETUR"/>
    <s v="JK"/>
    <s v="BOWO"/>
    <s v="AD 1422 QU"/>
    <n v="5041825105"/>
    <s v="-"/>
    <s v="9057/2021/10/0018"/>
    <d v="2021-10-05T00:00:00"/>
    <n v="0"/>
    <s v="-"/>
    <s v="-"/>
    <s v="-"/>
    <s v="-"/>
    <x v="9"/>
    <n v="0"/>
    <n v="905721410008"/>
    <m/>
    <n v="6008062377"/>
    <n v="12"/>
    <n v="0"/>
    <n v="12"/>
    <s v="DEPO LEGUNDI"/>
    <m/>
    <s v="083-0006362"/>
    <d v="2021-10-05T00:00:00"/>
    <n v="0"/>
    <n v="5041842584"/>
    <m/>
    <m/>
    <s v="8276767194"/>
    <s v="2050343560"/>
    <s v="8276767193"/>
    <n v="0"/>
    <n v="89280"/>
    <n v="0"/>
    <s v="VIT/10/0017"/>
    <m/>
    <m/>
    <m/>
    <m/>
    <m/>
    <m/>
    <m/>
    <m/>
    <m/>
    <m/>
    <m/>
    <m/>
    <m/>
    <m/>
    <m/>
    <m/>
    <n v="5"/>
  </r>
  <r>
    <x v="0"/>
    <s v="PT. TIRTA YAKIN SEJAHTERA"/>
    <s v="905721410008-RETUR"/>
    <s v="JK"/>
    <s v="BOWO"/>
    <s v="AD 1422 QU"/>
    <n v="5041825105"/>
    <s v="-"/>
    <s v="9057/2021/10/0018"/>
    <d v="2021-10-05T00:00:00"/>
    <n v="0"/>
    <s v="-"/>
    <s v="-"/>
    <s v="-"/>
    <s v="-"/>
    <x v="10"/>
    <n v="0"/>
    <n v="905721410008"/>
    <m/>
    <n v="6008062377"/>
    <n v="1341"/>
    <n v="0"/>
    <n v="1341"/>
    <s v="DEPO LEGUNDI"/>
    <m/>
    <s v="083-0006362"/>
    <d v="2021-10-05T00:00:00"/>
    <n v="2"/>
    <n v="5041842584"/>
    <m/>
    <m/>
    <s v="8276767194"/>
    <s v="2050343560"/>
    <s v="8276767193"/>
    <n v="0"/>
    <n v="40230000"/>
    <n v="60000"/>
    <s v="VIT/10/0017"/>
    <m/>
    <m/>
    <m/>
    <m/>
    <m/>
    <m/>
    <m/>
    <m/>
    <m/>
    <m/>
    <m/>
    <m/>
    <m/>
    <m/>
    <m/>
    <m/>
    <n v="5"/>
  </r>
  <r>
    <x v="4"/>
    <s v="PT. TIRTA YAKIN SEJAHTERA"/>
    <m/>
    <s v="PCL"/>
    <s v="FRANS GORDON"/>
    <s v="W9706 UR"/>
    <n v="5041805795"/>
    <m/>
    <s v="-"/>
    <d v="2021-10-05T00:00:00"/>
    <n v="1018"/>
    <s v="DEPO PUTERA BORNEO"/>
    <s v="DEPO PUTERA BORNEO"/>
    <m/>
    <m/>
    <x v="13"/>
    <n v="1018"/>
    <s v="-"/>
    <s v="-"/>
    <s v="-"/>
    <n v="0"/>
    <n v="0"/>
    <n v="0"/>
    <s v="-"/>
    <s v="-"/>
    <s v="-"/>
    <s v="-"/>
    <n v="0"/>
    <s v="-"/>
    <s v="-"/>
    <s v="-"/>
    <s v="8276767236"/>
    <e v="#N/A"/>
    <e v="#N/A"/>
    <n v="26081160"/>
    <n v="0"/>
    <n v="0"/>
    <s v="-"/>
    <m/>
    <m/>
    <m/>
    <m/>
    <m/>
    <m/>
    <m/>
    <m/>
    <m/>
    <m/>
    <m/>
    <m/>
    <m/>
    <m/>
    <m/>
    <m/>
    <n v="5"/>
  </r>
  <r>
    <x v="0"/>
    <s v="PT. TIRTA INVESTAMA KLATEN"/>
    <n v="21100103714"/>
    <s v="YPS"/>
    <s v="AKHMAD"/>
    <s v="N 9961 UW"/>
    <n v="5041800335"/>
    <s v="-"/>
    <s v="-"/>
    <d v="2021-10-05T00:00:00"/>
    <n v="2912"/>
    <s v="DEPO MARGOMULYO"/>
    <s v="DEPO MARGOMULYO"/>
    <s v="168-0031698"/>
    <d v="2021-10-06T00:00:00"/>
    <x v="12"/>
    <n v="2912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85408960"/>
    <n v="0"/>
    <n v="0"/>
    <m/>
    <m/>
    <m/>
    <m/>
    <m/>
    <m/>
    <m/>
    <m/>
    <m/>
    <m/>
    <m/>
    <m/>
    <m/>
    <m/>
    <m/>
    <m/>
    <m/>
    <n v="5"/>
  </r>
  <r>
    <x v="0"/>
    <s v="PT. TIRTA INVESTAMA KLATEN"/>
    <n v="21093001168"/>
    <s v="PT. PANTHERA BIRU"/>
    <s v="DHAVID"/>
    <s v="AD 1885 BC"/>
    <n v="5041809168"/>
    <s v="-"/>
    <s v="-"/>
    <d v="2021-10-05T00:00:00"/>
    <n v="1248"/>
    <s v="DEPO MARGOMULYO"/>
    <s v="DEPO MARGOMULYO"/>
    <s v="168-0031705"/>
    <d v="2021-10-06T00:00:00"/>
    <x v="0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2292800"/>
    <n v="0"/>
    <n v="0"/>
    <m/>
    <m/>
    <m/>
    <m/>
    <m/>
    <m/>
    <m/>
    <m/>
    <m/>
    <m/>
    <m/>
    <m/>
    <m/>
    <m/>
    <m/>
    <m/>
    <m/>
    <n v="5"/>
  </r>
  <r>
    <x v="0"/>
    <s v="PT. TIRTA INVESTAMA KLATEN"/>
    <n v="21093001168"/>
    <s v="PT. PANTHERA BIRU"/>
    <s v="DHAVID"/>
    <s v="AD 1885 BC"/>
    <n v="5041809168"/>
    <s v="-"/>
    <s v="-"/>
    <d v="2021-10-05T00:00:00"/>
    <n v="1248"/>
    <s v="DEPO MARGOMULYO"/>
    <s v="DEPO MARGOMULYO"/>
    <s v="168-0031705"/>
    <d v="2021-10-06T00:00:00"/>
    <x v="1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7440000"/>
    <n v="0"/>
    <n v="0"/>
    <m/>
    <m/>
    <m/>
    <m/>
    <m/>
    <m/>
    <m/>
    <m/>
    <m/>
    <m/>
    <m/>
    <m/>
    <m/>
    <m/>
    <m/>
    <m/>
    <m/>
    <n v="5"/>
  </r>
  <r>
    <x v="1"/>
    <s v="PT. TIRTA INVESTAMA WINONGAN"/>
    <n v="21100100260"/>
    <s v="YPS"/>
    <s v="TRI HUTADI"/>
    <s v="L 9434 UZ"/>
    <n v="5041816223"/>
    <n v="5011816223"/>
    <s v="SJ-WIN/25186/10/2021"/>
    <d v="2021-10-06T00:00:00"/>
    <n v="1248"/>
    <s v="DEPO MARGOMULYO"/>
    <s v="DEPO LMS"/>
    <s v="558-0009811"/>
    <d v="2021-10-06T00:00:00"/>
    <x v="0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22928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60"/>
    <s v="YPS"/>
    <s v="TRI HUTADI"/>
    <s v="L 9434 UZ"/>
    <n v="5041816223"/>
    <n v="5011816223"/>
    <s v="SJ-WIN/25186/10/2021"/>
    <d v="2021-10-06T00:00:00"/>
    <n v="1248"/>
    <s v="DEPO MARGOMULYO"/>
    <s v="DEPO LMS"/>
    <s v="558-0009811"/>
    <d v="2021-10-06T00:00:00"/>
    <x v="1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7440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60"/>
    <s v="YPS"/>
    <s v="TRI HUTADI"/>
    <s v="L 9434 UZ"/>
    <n v="5041816223"/>
    <n v="5011816223"/>
    <s v="SJ-WIN/25186/10/2021"/>
    <d v="2021-10-06T00:00:00"/>
    <n v="28"/>
    <s v="DEPO MARGOMULYO"/>
    <s v="DEPO LMS"/>
    <s v="558-0009811"/>
    <d v="2021-10-06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60A"/>
    <s v="YPS"/>
    <s v="TRI HUTADI"/>
    <s v="L 9434 UZ"/>
    <s v="BONGKAR SAJA"/>
    <s v="-"/>
    <s v="SJ-WIN/25187/10/2021"/>
    <d v="2021-10-06T00:00:00"/>
    <n v="0"/>
    <s v="TIV KEBONCANDI"/>
    <s v="TIV KEBONCANDI"/>
    <s v="-"/>
    <s v="-"/>
    <x v="0"/>
    <n v="0"/>
    <n v="21100101279"/>
    <s v="-"/>
    <n v="6008055629"/>
    <n v="24"/>
    <n v="0"/>
    <n v="24"/>
    <s v="DEPO MARGOMULYO"/>
    <s v="-"/>
    <s v="168-0020470"/>
    <d v="2021-10-05T00:00:00"/>
    <n v="2"/>
    <n v="5041816060"/>
    <m/>
    <m/>
    <e v="#N/A"/>
    <s v="2050343559"/>
    <s v="8276767193"/>
    <n v="0"/>
    <n v="236400"/>
    <n v="19700"/>
    <m/>
    <m/>
    <m/>
    <m/>
    <m/>
    <m/>
    <m/>
    <m/>
    <m/>
    <m/>
    <m/>
    <m/>
    <m/>
    <m/>
    <m/>
    <m/>
    <m/>
    <n v="6"/>
  </r>
  <r>
    <x v="0"/>
    <s v="PT. TIRTA INVESTAMA WINONGAN"/>
    <s v="21100100260A"/>
    <s v="YPS"/>
    <s v="TRI HUTADI"/>
    <s v="L 9434 UZ"/>
    <s v="BONGKAR SAJA"/>
    <s v="-"/>
    <s v="SJ-WIN/25187/10/2021"/>
    <d v="2021-10-06T00:00:00"/>
    <n v="0"/>
    <s v="TIV KEBONCANDI"/>
    <s v="TIV KEBONCANDI"/>
    <s v="-"/>
    <s v="-"/>
    <x v="1"/>
    <n v="0"/>
    <n v="21100101279"/>
    <s v="-"/>
    <n v="6008055629"/>
    <n v="1344"/>
    <n v="0"/>
    <n v="1344"/>
    <s v="DEPO MARGOMULYO"/>
    <s v="-"/>
    <s v="168-0020470"/>
    <d v="2021-10-05T00:00:00"/>
    <n v="96"/>
    <n v="5041816060"/>
    <m/>
    <m/>
    <e v="#N/A"/>
    <s v="2050343559"/>
    <s v="8276767193"/>
    <n v="0"/>
    <n v="40320000"/>
    <n v="2880000"/>
    <m/>
    <m/>
    <m/>
    <m/>
    <m/>
    <m/>
    <m/>
    <m/>
    <m/>
    <m/>
    <m/>
    <m/>
    <m/>
    <m/>
    <m/>
    <m/>
    <m/>
    <n v="6"/>
  </r>
  <r>
    <x v="0"/>
    <s v="PT. TIRTA INVESTAMA WINONGAN"/>
    <s v="21100100260A"/>
    <s v="YPS"/>
    <s v="TRI HUTADI"/>
    <s v="L 9434 UZ"/>
    <s v="BONGKAR SAJA"/>
    <s v="-"/>
    <s v="SJ-WIN/25187/10/2021"/>
    <d v="2021-10-06T00:00:00"/>
    <n v="0"/>
    <s v="TIV KEBONCANDI"/>
    <s v="TIV KEBONCANDI"/>
    <s v="-"/>
    <s v="-"/>
    <x v="2"/>
    <n v="0"/>
    <n v="21100101279"/>
    <s v="-"/>
    <n v="6008055629"/>
    <n v="28"/>
    <n v="0"/>
    <n v="28"/>
    <s v="DEPO MARGOMULYO"/>
    <s v="-"/>
    <s v="168-0020470"/>
    <d v="2021-10-05T00:00:00"/>
    <n v="0"/>
    <n v="5041816060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51"/>
    <s v="PPS"/>
    <s v="ANTON"/>
    <s v="L 9370 UZ"/>
    <n v="5041810269"/>
    <s v="-"/>
    <s v="-"/>
    <d v="2021-10-06T00:00:00"/>
    <n v="1440"/>
    <s v="DEPO LEGUNDI"/>
    <s v="DEPO LEGUNDI"/>
    <s v="083-0007603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51"/>
    <s v="PPS"/>
    <s v="ANTON"/>
    <s v="L 9370 UZ"/>
    <n v="5041810269"/>
    <s v="-"/>
    <s v="-"/>
    <d v="2021-10-06T00:00:00"/>
    <n v="1440"/>
    <s v="DEPO LEGUNDI"/>
    <s v="DEPO LEGUNDI"/>
    <s v="083-0007603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s v="21100101251A"/>
    <s v="PPS"/>
    <s v="ANTON"/>
    <s v="L 9370 UZ"/>
    <s v="BONGKAR SAJA"/>
    <s v="-"/>
    <s v="-"/>
    <d v="2021-10-06T00:00:00"/>
    <n v="0"/>
    <s v="TIV KEBONCANDI"/>
    <s v="TIV KEBONCANDI"/>
    <s v="-"/>
    <s v="-"/>
    <x v="0"/>
    <n v="0"/>
    <n v="21100100309"/>
    <s v="-"/>
    <n v="6008055623"/>
    <n v="16"/>
    <n v="0"/>
    <n v="16"/>
    <s v="DEPO LUMAJANG"/>
    <s v="-"/>
    <s v="079-0001923"/>
    <d v="2021-10-05T00:00:00"/>
    <n v="0"/>
    <n v="5041806383"/>
    <m/>
    <m/>
    <e v="#N/A"/>
    <s v="2050343532"/>
    <s v="8276766666"/>
    <n v="0"/>
    <n v="157600"/>
    <n v="0"/>
    <m/>
    <m/>
    <m/>
    <m/>
    <m/>
    <m/>
    <m/>
    <m/>
    <m/>
    <m/>
    <m/>
    <m/>
    <m/>
    <m/>
    <m/>
    <m/>
    <m/>
    <n v="6"/>
  </r>
  <r>
    <x v="1"/>
    <s v="PT. TIRTA INVESTAMA WINONGAN"/>
    <s v="21100101251A"/>
    <s v="PPS"/>
    <s v="ANTON"/>
    <s v="L 9370 UZ"/>
    <s v="BONGKAR SAJA"/>
    <s v="-"/>
    <s v="-"/>
    <d v="2021-10-06T00:00:00"/>
    <n v="0"/>
    <s v="TIV KEBONCANDI"/>
    <s v="TIV KEBONCANDI"/>
    <s v="-"/>
    <s v="-"/>
    <x v="1"/>
    <n v="0"/>
    <n v="21100100309"/>
    <s v="-"/>
    <n v="6008055623"/>
    <n v="1440"/>
    <n v="0"/>
    <n v="1440"/>
    <s v="DEPO LUMAJANG"/>
    <s v="-"/>
    <s v="079-0001923"/>
    <d v="2021-10-05T00:00:00"/>
    <n v="65"/>
    <n v="5041806383"/>
    <m/>
    <m/>
    <e v="#N/A"/>
    <s v="2050343532"/>
    <s v="8276766666"/>
    <n v="0"/>
    <n v="43200000"/>
    <n v="1950000"/>
    <m/>
    <m/>
    <m/>
    <m/>
    <m/>
    <m/>
    <m/>
    <m/>
    <m/>
    <m/>
    <m/>
    <m/>
    <m/>
    <m/>
    <m/>
    <m/>
    <m/>
    <n v="6"/>
  </r>
  <r>
    <x v="1"/>
    <s v="PT. TIRTA INVESTAMA WINONGAN"/>
    <n v="21100100255"/>
    <s v="YPS"/>
    <s v="SABAR"/>
    <s v="L 9305 UO"/>
    <n v="5041810918"/>
    <s v="-"/>
    <s v="SJ-WIN/25184/10/2021"/>
    <d v="2021-10-06T00:00:00"/>
    <n v="1344"/>
    <s v="DEPO SUKOREJO"/>
    <s v="DEPO SUKOREJO"/>
    <s v="569-0002153"/>
    <d v="2021-10-06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55"/>
    <s v="YPS"/>
    <s v="SABAR"/>
    <s v="L 9305 UO"/>
    <n v="5041810918"/>
    <s v="-"/>
    <s v="SJ-WIN/25184/10/2021"/>
    <d v="2021-10-06T00:00:00"/>
    <n v="1344"/>
    <s v="DEPO SUKOREJO"/>
    <s v="DEPO SUKOREJO"/>
    <s v="569-0002153"/>
    <d v="2021-10-06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55A"/>
    <s v="YPS"/>
    <s v="SABAR"/>
    <s v="L 9305 UO"/>
    <s v="BONGKAR SAJA"/>
    <s v="-"/>
    <s v="SJ-WIN/25185/10/2021"/>
    <d v="2021-10-06T00:00:00"/>
    <n v="0"/>
    <s v="TIV KEBONCANDI"/>
    <s v="TIV KEBONCANDI"/>
    <s v="-"/>
    <s v="-"/>
    <x v="0"/>
    <n v="0"/>
    <n v="21100101292"/>
    <s v="-"/>
    <n v="6008057567"/>
    <n v="24"/>
    <n v="0"/>
    <n v="24"/>
    <s v="DEPO BALONG PANGGANG"/>
    <s v="-"/>
    <s v="088-0002259"/>
    <d v="2021-10-04T00:00:00"/>
    <n v="0"/>
    <n v="5041814987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6"/>
  </r>
  <r>
    <x v="0"/>
    <s v="PT. TIRTA INVESTAMA WINONGAN"/>
    <s v="21100100255A"/>
    <s v="YPS"/>
    <s v="SABAR"/>
    <s v="L 9305 UO"/>
    <s v="BONGKAR SAJA"/>
    <s v="-"/>
    <s v="SJ-WIN/25185/10/2021"/>
    <d v="2021-10-06T00:00:00"/>
    <n v="0"/>
    <s v="TIV KEBONCANDI"/>
    <s v="TIV KEBONCANDI"/>
    <s v="-"/>
    <s v="-"/>
    <x v="1"/>
    <n v="0"/>
    <n v="21100101292"/>
    <s v="-"/>
    <n v="6008057567"/>
    <n v="1344"/>
    <n v="0"/>
    <n v="1344"/>
    <s v="DEPO BALONG PANGGANG"/>
    <s v="-"/>
    <s v="088-0002259"/>
    <d v="2021-10-04T00:00:00"/>
    <n v="50"/>
    <n v="5041814987"/>
    <m/>
    <m/>
    <e v="#N/A"/>
    <s v="2050343559"/>
    <s v="8276767193"/>
    <n v="0"/>
    <n v="40320000"/>
    <n v="1500000"/>
    <m/>
    <m/>
    <m/>
    <m/>
    <m/>
    <m/>
    <m/>
    <m/>
    <m/>
    <m/>
    <m/>
    <m/>
    <m/>
    <m/>
    <m/>
    <m/>
    <m/>
    <n v="6"/>
  </r>
  <r>
    <x v="0"/>
    <s v="PT. TIRTA INVESTAMA WINONGAN"/>
    <n v="21100101252"/>
    <s v="YPS"/>
    <s v="NUR HADI"/>
    <s v="L 9431 UZ"/>
    <n v="5041816277"/>
    <s v="-"/>
    <s v="SJ-WIN/25188/10/2021"/>
    <d v="2021-10-06T00:00:00"/>
    <n v="1344"/>
    <s v="DEPO MARGOMULYO"/>
    <s v="DEPO MARGOMULYO"/>
    <s v="168-0031709"/>
    <d v="2021-10-06T00:00:00"/>
    <x v="0"/>
    <n v="1344"/>
    <n v="21100101271"/>
    <s v="-"/>
    <n v="6008056751"/>
    <n v="24"/>
    <n v="0"/>
    <n v="24"/>
    <s v="DEPO LEGUNDI"/>
    <s v="-"/>
    <s v="083-0006359"/>
    <d v="2021-10-05T00:00:00"/>
    <n v="0"/>
    <n v="5041817551"/>
    <m/>
    <m/>
    <s v="8276767193"/>
    <s v="2050343559"/>
    <s v="8276767193"/>
    <n v="13238400"/>
    <n v="236400"/>
    <n v="0"/>
    <m/>
    <m/>
    <m/>
    <m/>
    <m/>
    <m/>
    <m/>
    <m/>
    <m/>
    <m/>
    <m/>
    <m/>
    <m/>
    <m/>
    <m/>
    <m/>
    <m/>
    <n v="6"/>
  </r>
  <r>
    <x v="0"/>
    <s v="PT. TIRTA INVESTAMA WINONGAN"/>
    <n v="21100101252"/>
    <s v="YPS"/>
    <s v="NUR HADI"/>
    <s v="L 9431 UZ"/>
    <n v="5041816277"/>
    <s v="-"/>
    <s v="SJ-WIN/25188/10/2021"/>
    <d v="2021-10-06T00:00:00"/>
    <n v="1344"/>
    <s v="DEPO MARGOMULYO"/>
    <s v="DEPO MARGOMULYO"/>
    <s v="168-0031709"/>
    <d v="2021-10-06T00:00:00"/>
    <x v="1"/>
    <n v="1344"/>
    <n v="21100101271"/>
    <s v="-"/>
    <n v="6008056751"/>
    <n v="1344"/>
    <n v="0"/>
    <n v="1344"/>
    <s v="DEPO LEGUNDI"/>
    <s v="-"/>
    <s v="083-0006359"/>
    <d v="2021-10-05T00:00:00"/>
    <n v="35"/>
    <n v="5041817551"/>
    <m/>
    <m/>
    <s v="8276767193"/>
    <s v="2050343559"/>
    <s v="8276767193"/>
    <n v="40320000"/>
    <n v="40320000"/>
    <n v="1050000"/>
    <m/>
    <m/>
    <m/>
    <m/>
    <m/>
    <m/>
    <m/>
    <m/>
    <m/>
    <m/>
    <m/>
    <m/>
    <m/>
    <m/>
    <m/>
    <m/>
    <m/>
    <n v="6"/>
  </r>
  <r>
    <x v="0"/>
    <s v="PT. TIRTA INVESTAMA WINONGAN"/>
    <n v="21100101252"/>
    <s v="YPS"/>
    <s v="NUR HADI"/>
    <s v="L 9431 UZ"/>
    <n v="5041816277"/>
    <s v="-"/>
    <s v="SJ-WIN/25188/10/2021"/>
    <d v="2021-10-06T00:00:00"/>
    <n v="28"/>
    <s v="DEPO MARGOMULYO"/>
    <s v="DEPO MARGOMULYO"/>
    <s v="168-0031709"/>
    <d v="2021-10-06T00:00:00"/>
    <x v="2"/>
    <n v="28"/>
    <n v="21100101271"/>
    <s v="-"/>
    <n v="6008056751"/>
    <n v="28"/>
    <n v="0"/>
    <n v="28"/>
    <s v="DEPO LEGUNDI"/>
    <s v="-"/>
    <s v="083-0006359"/>
    <d v="2021-10-05T00:00:00"/>
    <n v="0"/>
    <n v="5041817551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54"/>
    <s v="YPS"/>
    <s v="MAHRUS"/>
    <s v="N 9375 WE"/>
    <n v="5041815340"/>
    <s v="-"/>
    <s v="SJ-WIN/25189/10/2021"/>
    <d v="2021-10-06T00:00:00"/>
    <n v="1056"/>
    <s v="DEPO PASURUAN"/>
    <s v="DEPO PASURUAN"/>
    <s v="555-0008780"/>
    <d v="2021-10-06T00:00:00"/>
    <x v="0"/>
    <n v="1056"/>
    <n v="21100100293"/>
    <s v="-"/>
    <n v="6008058444"/>
    <n v="15"/>
    <n v="0"/>
    <n v="15"/>
    <s v="DEPO PASURUAN"/>
    <s v="-"/>
    <s v="555-0006444"/>
    <d v="2021-10-05T00:00:00"/>
    <n v="0"/>
    <n v="5041814893"/>
    <m/>
    <m/>
    <s v="8276766666"/>
    <s v="2050343532"/>
    <s v="8276766666"/>
    <n v="10401600"/>
    <n v="147750"/>
    <n v="0"/>
    <m/>
    <m/>
    <m/>
    <m/>
    <m/>
    <m/>
    <m/>
    <m/>
    <m/>
    <m/>
    <m/>
    <m/>
    <m/>
    <m/>
    <m/>
    <m/>
    <m/>
    <n v="6"/>
  </r>
  <r>
    <x v="1"/>
    <s v="PT. TIRTA INVESTAMA WINONGAN"/>
    <n v="21100100254"/>
    <s v="YPS"/>
    <s v="MAHRUS"/>
    <s v="N 9375 WE"/>
    <n v="5041815340"/>
    <s v="-"/>
    <s v="SJ-WIN/25189/10/2021"/>
    <d v="2021-10-06T00:00:00"/>
    <n v="1056"/>
    <s v="DEPO PASURUAN"/>
    <s v="DEPO PASURUAN"/>
    <s v="555-0008780"/>
    <d v="2021-10-06T00:00:00"/>
    <x v="1"/>
    <n v="1056"/>
    <n v="21100100293"/>
    <s v="-"/>
    <n v="6008058444"/>
    <n v="1152"/>
    <n v="0"/>
    <n v="1152"/>
    <s v="DEPO PASURUAN"/>
    <s v="-"/>
    <s v="555-0006444"/>
    <d v="2021-10-05T00:00:00"/>
    <n v="96"/>
    <n v="5041814893"/>
    <m/>
    <m/>
    <s v="8276766666"/>
    <s v="2050343532"/>
    <s v="8276766666"/>
    <n v="31680000"/>
    <n v="34560000"/>
    <n v="2880000"/>
    <m/>
    <m/>
    <m/>
    <m/>
    <m/>
    <m/>
    <m/>
    <m/>
    <m/>
    <m/>
    <m/>
    <m/>
    <m/>
    <m/>
    <m/>
    <m/>
    <m/>
    <n v="6"/>
  </r>
  <r>
    <x v="1"/>
    <s v="PT. TIRTA INVESTAMA WINONGAN"/>
    <n v="21100100254"/>
    <s v="YPS"/>
    <s v="MAHRUS"/>
    <s v="N 9375 WE"/>
    <n v="5041815340"/>
    <s v="-"/>
    <s v="SJ-WIN/25189/10/2021"/>
    <d v="2021-10-06T00:00:00"/>
    <n v="24"/>
    <s v="DEPO PASURUAN"/>
    <s v="DEPO PASURUAN"/>
    <s v="555-0008780"/>
    <d v="2021-10-06T00:00:00"/>
    <x v="2"/>
    <n v="24"/>
    <n v="21100100293"/>
    <s v="-"/>
    <n v="6008058444"/>
    <n v="24"/>
    <n v="0"/>
    <n v="24"/>
    <s v="DEPO PASURUAN"/>
    <s v="-"/>
    <s v="555-0006444"/>
    <d v="2021-10-05T00:00:00"/>
    <n v="0"/>
    <n v="5041814893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50"/>
    <s v="YPS"/>
    <s v="HUDA"/>
    <s v="N 8614 UW"/>
    <n v="5041817507"/>
    <s v="-"/>
    <s v="SJ-WIN/25190/10/2021"/>
    <d v="2021-10-06T00:00:00"/>
    <n v="1056"/>
    <s v="DEPO PASURUAN"/>
    <s v="DEPO PASURUAN"/>
    <s v="555-0008781"/>
    <d v="2021-10-06T00:00:00"/>
    <x v="0"/>
    <n v="1056"/>
    <n v="21100100290"/>
    <s v="-"/>
    <n v="6008053671"/>
    <n v="15"/>
    <n v="0"/>
    <n v="15"/>
    <s v="DEPO PASURUAN"/>
    <s v="-"/>
    <s v="555-0006446"/>
    <d v="2021-10-05T00:00:00"/>
    <n v="0"/>
    <n v="5041819720"/>
    <m/>
    <m/>
    <s v="8276766666"/>
    <s v="2050343532"/>
    <s v="8276766666"/>
    <n v="10401600"/>
    <n v="147750"/>
    <n v="0"/>
    <m/>
    <m/>
    <m/>
    <m/>
    <m/>
    <m/>
    <m/>
    <m/>
    <m/>
    <m/>
    <m/>
    <m/>
    <m/>
    <m/>
    <m/>
    <m/>
    <m/>
    <n v="6"/>
  </r>
  <r>
    <x v="1"/>
    <s v="PT. TIRTA INVESTAMA WINONGAN"/>
    <n v="21100100250"/>
    <s v="YPS"/>
    <s v="HUDA"/>
    <s v="N 8614 UW"/>
    <n v="5041817507"/>
    <s v="-"/>
    <s v="SJ-WIN/25190/10/2021"/>
    <d v="2021-10-06T00:00:00"/>
    <n v="1056"/>
    <s v="DEPO PASURUAN"/>
    <s v="DEPO PASURUAN"/>
    <s v="555-0008781"/>
    <d v="2021-10-06T00:00:00"/>
    <x v="1"/>
    <n v="1056"/>
    <n v="21100100290"/>
    <s v="-"/>
    <n v="6008053671"/>
    <n v="1152"/>
    <n v="0"/>
    <n v="1152"/>
    <s v="DEPO PASURUAN"/>
    <s v="-"/>
    <s v="555-0006446"/>
    <d v="2021-10-05T00:00:00"/>
    <n v="96"/>
    <n v="5041819720"/>
    <m/>
    <m/>
    <s v="8276766666"/>
    <s v="2050343532"/>
    <s v="8276766666"/>
    <n v="31680000"/>
    <n v="34560000"/>
    <n v="2880000"/>
    <m/>
    <m/>
    <m/>
    <m/>
    <m/>
    <m/>
    <m/>
    <m/>
    <m/>
    <m/>
    <m/>
    <m/>
    <m/>
    <m/>
    <m/>
    <m/>
    <m/>
    <n v="6"/>
  </r>
  <r>
    <x v="1"/>
    <s v="PT. TIRTA INVESTAMA WINONGAN"/>
    <n v="21100100250"/>
    <s v="YPS"/>
    <s v="HUDA"/>
    <s v="N 8614 UW"/>
    <n v="5041817507"/>
    <s v="-"/>
    <s v="SJ-WIN/25190/10/2021"/>
    <d v="2021-10-06T00:00:00"/>
    <n v="24"/>
    <s v="DEPO PASURUAN"/>
    <s v="DEPO PASURUAN"/>
    <s v="555-0008781"/>
    <d v="2021-10-06T00:00:00"/>
    <x v="2"/>
    <n v="24"/>
    <n v="21100100290"/>
    <s v="-"/>
    <n v="6008053671"/>
    <n v="24"/>
    <n v="0"/>
    <n v="24"/>
    <s v="DEPO PASURUAN"/>
    <s v="-"/>
    <s v="555-0006446"/>
    <d v="2021-10-05T00:00:00"/>
    <n v="0"/>
    <n v="5041819720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46"/>
    <s v="YPS"/>
    <s v="M.SOLIKIN"/>
    <s v="L 9345 UZ"/>
    <n v="5041816076"/>
    <s v="-"/>
    <s v="SJ-WIN/25191/10/2021"/>
    <d v="2021-10-06T00:00:00"/>
    <n v="1152"/>
    <s v="DEPO GRESIK"/>
    <s v="DEPO GRESIK"/>
    <s v="556-0008716"/>
    <d v="2021-10-06T00:00:00"/>
    <x v="0"/>
    <n v="1152"/>
    <n v="21100101269"/>
    <s v="-"/>
    <n v="6008058298"/>
    <n v="24"/>
    <n v="0"/>
    <n v="24"/>
    <s v="DEPO MARGOMULYO"/>
    <s v="-"/>
    <s v="168-0020477"/>
    <d v="2021-10-05T00:00:00"/>
    <n v="0"/>
    <n v="5041820045"/>
    <m/>
    <m/>
    <s v="8276767193"/>
    <s v="2050343559"/>
    <s v="8276767193"/>
    <n v="11347200"/>
    <n v="236400"/>
    <n v="0"/>
    <m/>
    <m/>
    <m/>
    <m/>
    <m/>
    <m/>
    <m/>
    <m/>
    <m/>
    <m/>
    <m/>
    <m/>
    <m/>
    <m/>
    <m/>
    <m/>
    <m/>
    <n v="6"/>
  </r>
  <r>
    <x v="0"/>
    <s v="PT. TIRTA INVESTAMA WINONGAN"/>
    <n v="21100101246"/>
    <s v="YPS"/>
    <s v="M.SOLIKIN"/>
    <s v="L 9345 UZ"/>
    <n v="5041816076"/>
    <s v="-"/>
    <s v="SJ-WIN/25191/10/2021"/>
    <d v="2021-10-06T00:00:00"/>
    <n v="1152"/>
    <s v="DEPO GRESIK"/>
    <s v="DEPO GRESIK"/>
    <s v="556-0008716"/>
    <d v="2021-10-06T00:00:00"/>
    <x v="1"/>
    <n v="1152"/>
    <n v="21100101269"/>
    <s v="-"/>
    <n v="6008058298"/>
    <n v="1152"/>
    <n v="0"/>
    <n v="1152"/>
    <s v="DEPO MARGOMULYO"/>
    <s v="-"/>
    <s v="168-0020477"/>
    <d v="2021-10-05T00:00:00"/>
    <n v="50"/>
    <n v="5041820045"/>
    <m/>
    <m/>
    <s v="8276767193"/>
    <s v="2050343559"/>
    <s v="8276767193"/>
    <n v="34560000"/>
    <n v="34560000"/>
    <n v="1500000"/>
    <m/>
    <m/>
    <m/>
    <m/>
    <m/>
    <m/>
    <m/>
    <m/>
    <m/>
    <m/>
    <m/>
    <m/>
    <m/>
    <m/>
    <m/>
    <m/>
    <m/>
    <n v="6"/>
  </r>
  <r>
    <x v="0"/>
    <s v="PT. TIRTA INVESTAMA WINONGAN"/>
    <n v="21100101246"/>
    <s v="YPS"/>
    <s v="M.SOLIKIN"/>
    <s v="L 9345 UZ"/>
    <n v="5041816076"/>
    <s v="-"/>
    <s v="SJ-WIN/25191/10/2021"/>
    <d v="2021-10-06T00:00:00"/>
    <n v="24"/>
    <s v="DEPO GRESIK"/>
    <s v="DEPO GRESIK"/>
    <s v="556-0008716"/>
    <d v="2021-10-06T00:00:00"/>
    <x v="2"/>
    <n v="24"/>
    <n v="21100101269"/>
    <s v="-"/>
    <n v="6008058298"/>
    <n v="24"/>
    <n v="0"/>
    <n v="24"/>
    <s v="DEPO MARGOMULYO"/>
    <s v="-"/>
    <s v="168-0020477"/>
    <d v="2021-10-05T00:00:00"/>
    <n v="0"/>
    <n v="5041820045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43"/>
    <s v="YPS"/>
    <s v="HADI S"/>
    <s v="L 9428 UZ"/>
    <n v="5041821534"/>
    <s v="-"/>
    <s v="SJ-WIN/25192/10/2021"/>
    <d v="2021-10-06T00:00:00"/>
    <n v="1728"/>
    <s v="DEPO BANYUWANGI"/>
    <s v="DEPO BANYUWANGI"/>
    <s v="080-0002961"/>
    <d v="2021-10-07T00:00:00"/>
    <x v="0"/>
    <n v="1728"/>
    <n v="21100100313"/>
    <s v="-"/>
    <n v="6008056778"/>
    <n v="58"/>
    <n v="0"/>
    <n v="58"/>
    <s v="DEPO BANYUWANGI"/>
    <s v="-"/>
    <s v="080-0002410"/>
    <d v="2021-10-05T00:00:00"/>
    <n v="0"/>
    <n v="5041820206"/>
    <m/>
    <m/>
    <s v="8276766666"/>
    <s v="2050343532"/>
    <s v="8276766666"/>
    <n v="17020800"/>
    <n v="571300"/>
    <n v="0"/>
    <m/>
    <m/>
    <m/>
    <m/>
    <m/>
    <m/>
    <m/>
    <m/>
    <m/>
    <m/>
    <m/>
    <m/>
    <m/>
    <m/>
    <m/>
    <m/>
    <m/>
    <n v="6"/>
  </r>
  <r>
    <x v="1"/>
    <s v="PT. TIRTA INVESTAMA WINONGAN"/>
    <n v="21100100243"/>
    <s v="YPS"/>
    <s v="HADI S"/>
    <s v="L 9428 UZ"/>
    <n v="5041821534"/>
    <s v="-"/>
    <s v="SJ-WIN/25192/10/2021"/>
    <d v="2021-10-06T00:00:00"/>
    <n v="1728"/>
    <s v="DEPO BANYUWANGI"/>
    <s v="DEPO BANYUWANGI"/>
    <s v="080-0002961"/>
    <d v="2021-10-07T00:00:00"/>
    <x v="1"/>
    <n v="1728"/>
    <n v="21100100313"/>
    <s v="-"/>
    <n v="6008056778"/>
    <n v="1728"/>
    <n v="0"/>
    <n v="1728"/>
    <s v="DEPO BANYUWANGI"/>
    <s v="-"/>
    <s v="080-0002410"/>
    <d v="2021-10-05T00:00:00"/>
    <n v="75"/>
    <n v="5041820206"/>
    <m/>
    <m/>
    <s v="8276766666"/>
    <s v="2050343532"/>
    <s v="8276766666"/>
    <n v="51840000"/>
    <n v="51840000"/>
    <n v="2250000"/>
    <m/>
    <m/>
    <m/>
    <m/>
    <m/>
    <m/>
    <m/>
    <m/>
    <m/>
    <m/>
    <m/>
    <m/>
    <m/>
    <m/>
    <m/>
    <m/>
    <m/>
    <n v="6"/>
  </r>
  <r>
    <x v="1"/>
    <s v="PT. TIRTA INVESTAMA WINONGAN"/>
    <n v="21100100248"/>
    <s v="YPS"/>
    <s v="DJAMALI"/>
    <s v="L 8813 UT"/>
    <n v="5041820703"/>
    <s v="-"/>
    <s v="SJ-WIN/25193/10/2021"/>
    <d v="2021-10-06T00:00:00"/>
    <n v="1344"/>
    <s v="DEPO PASURUAN"/>
    <s v="DEPO PASURUAN"/>
    <s v="555-0008784"/>
    <d v="2021-10-07T00:00:00"/>
    <x v="0"/>
    <n v="1344"/>
    <n v="21100100311"/>
    <s v="-"/>
    <n v="6008047277"/>
    <n v="18"/>
    <n v="0"/>
    <n v="18"/>
    <s v="DEPO PASURUAN"/>
    <s v="-"/>
    <s v="555-0006441"/>
    <d v="2021-10-05T00:00:00"/>
    <n v="0"/>
    <n v="5041822846"/>
    <m/>
    <m/>
    <s v="8276766666"/>
    <s v="2050343532"/>
    <s v="8276766666"/>
    <n v="13238400"/>
    <n v="177300"/>
    <n v="0"/>
    <m/>
    <m/>
    <m/>
    <m/>
    <m/>
    <m/>
    <m/>
    <m/>
    <m/>
    <m/>
    <m/>
    <m/>
    <m/>
    <m/>
    <m/>
    <m/>
    <m/>
    <n v="6"/>
  </r>
  <r>
    <x v="1"/>
    <s v="PT. TIRTA INVESTAMA WINONGAN"/>
    <n v="21100100248"/>
    <s v="YPS"/>
    <s v="DJAMALI"/>
    <s v="L 8813 UT"/>
    <n v="5041820703"/>
    <s v="-"/>
    <s v="SJ-WIN/25193/10/2021"/>
    <d v="2021-10-06T00:00:00"/>
    <n v="1344"/>
    <s v="DEPO PASURUAN"/>
    <s v="DEPO PASURUAN"/>
    <s v="555-0008784"/>
    <d v="2021-10-07T00:00:00"/>
    <x v="1"/>
    <n v="1344"/>
    <n v="21100100311"/>
    <s v="-"/>
    <n v="6008047277"/>
    <n v="1344"/>
    <n v="0"/>
    <n v="1344"/>
    <s v="DEPO PASURUAN"/>
    <s v="-"/>
    <s v="555-0006441"/>
    <d v="2021-10-05T00:00:00"/>
    <n v="40"/>
    <n v="5041822846"/>
    <m/>
    <m/>
    <s v="8276766666"/>
    <s v="2050343532"/>
    <s v="8276766666"/>
    <n v="40320000"/>
    <n v="40320000"/>
    <n v="1200000"/>
    <m/>
    <m/>
    <m/>
    <m/>
    <m/>
    <m/>
    <m/>
    <m/>
    <m/>
    <m/>
    <m/>
    <m/>
    <m/>
    <m/>
    <m/>
    <m/>
    <m/>
    <n v="6"/>
  </r>
  <r>
    <x v="1"/>
    <s v="PT. TIRTA INVESTAMA WINONGAN"/>
    <n v="21100100248"/>
    <s v="YPS"/>
    <s v="DJAMALI"/>
    <s v="L 8813 UT"/>
    <n v="5041820703"/>
    <s v="-"/>
    <s v="SJ-WIN/25193/10/2021"/>
    <d v="2021-10-06T00:00:00"/>
    <n v="28"/>
    <s v="DEPO PASURUAN"/>
    <s v="DEPO PASURUAN"/>
    <s v="555-0008784"/>
    <d v="2021-10-07T00:00:00"/>
    <x v="2"/>
    <n v="28"/>
    <n v="21100100311"/>
    <s v="-"/>
    <n v="6008047277"/>
    <n v="28"/>
    <n v="0"/>
    <n v="28"/>
    <s v="DEPO PASURUAN"/>
    <s v="-"/>
    <s v="555-0006441"/>
    <d v="2021-10-05T00:00:00"/>
    <n v="0"/>
    <n v="5041822846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50"/>
    <s v="YPS"/>
    <s v="M.AMIN"/>
    <s v="L 9808 UW"/>
    <n v="5041821754"/>
    <s v="-"/>
    <s v="SJ-WIN/25194/10/2021"/>
    <d v="2021-10-06T00:00:00"/>
    <n v="1248"/>
    <s v="DEPO BALONG PANGGANG"/>
    <s v="DEPO BALONG PANGGANG"/>
    <s v="088-0002316"/>
    <d v="2021-10-07T00:00:00"/>
    <x v="0"/>
    <n v="1248"/>
    <n v="21100101281"/>
    <s v="-"/>
    <n v="6008057624"/>
    <n v="33"/>
    <n v="0"/>
    <n v="33"/>
    <s v="DEPO BALONG PANGGANG"/>
    <s v="-"/>
    <s v="088-0002263"/>
    <d v="2021-10-05T00:00:00"/>
    <n v="3"/>
    <n v="5041819494"/>
    <m/>
    <m/>
    <s v="8276767193"/>
    <s v="2050343559"/>
    <s v="8276767193"/>
    <n v="12292800"/>
    <n v="325050"/>
    <n v="29550"/>
    <m/>
    <m/>
    <m/>
    <m/>
    <m/>
    <m/>
    <m/>
    <m/>
    <m/>
    <m/>
    <m/>
    <m/>
    <m/>
    <m/>
    <m/>
    <m/>
    <m/>
    <n v="6"/>
  </r>
  <r>
    <x v="0"/>
    <s v="PT. TIRTA INVESTAMA WINONGAN"/>
    <n v="21100101250"/>
    <s v="YPS"/>
    <s v="M.AMIN"/>
    <s v="L 9808 UW"/>
    <n v="5041821754"/>
    <s v="-"/>
    <s v="SJ-WIN/25194/10/2021"/>
    <d v="2021-10-06T00:00:00"/>
    <n v="1248"/>
    <s v="DEPO BALONG PANGGANG"/>
    <s v="DEPO BALONG PANGGANG"/>
    <s v="088-0002316"/>
    <d v="2021-10-07T00:00:00"/>
    <x v="1"/>
    <n v="1248"/>
    <n v="21100101281"/>
    <s v="-"/>
    <n v="6008057624"/>
    <n v="1296"/>
    <n v="0"/>
    <n v="1296"/>
    <s v="DEPO BALONG PANGGANG"/>
    <s v="-"/>
    <s v="088-0002263"/>
    <d v="2021-10-05T00:00:00"/>
    <n v="65"/>
    <n v="5041819494"/>
    <m/>
    <m/>
    <s v="8276767193"/>
    <s v="2050343559"/>
    <s v="8276767193"/>
    <n v="37440000"/>
    <n v="38880000"/>
    <n v="1950000"/>
    <m/>
    <m/>
    <m/>
    <m/>
    <m/>
    <m/>
    <m/>
    <m/>
    <m/>
    <m/>
    <m/>
    <m/>
    <m/>
    <m/>
    <m/>
    <m/>
    <m/>
    <n v="6"/>
  </r>
  <r>
    <x v="1"/>
    <s v="PT. TIRTA INVESTAMA WINONGAN"/>
    <n v="21100100235"/>
    <s v="KR"/>
    <s v="SULISWANTO"/>
    <s v="N 8513 UV"/>
    <n v="5041825406"/>
    <s v="-"/>
    <s v="SJ-WIN/25195/10/2021"/>
    <d v="2021-10-06T00:00:00"/>
    <n v="960"/>
    <s v="DEPO PROBOLINGGO"/>
    <s v="DEPO PROBOLINGGO"/>
    <s v="889-0004190"/>
    <d v="2021-10-08T00:00:00"/>
    <x v="0"/>
    <n v="960"/>
    <n v="21100100264"/>
    <s v="-"/>
    <n v="6008059221"/>
    <n v="15"/>
    <n v="0"/>
    <n v="15"/>
    <s v="DEPO PROBOLINGGO"/>
    <s v="-"/>
    <s v="889-0004082"/>
    <d v="2021-10-06T00:00:00"/>
    <n v="0"/>
    <n v="5041821114"/>
    <m/>
    <m/>
    <s v="8276766666"/>
    <s v="2050343532"/>
    <s v="8276766666"/>
    <n v="9456000"/>
    <n v="147750"/>
    <n v="0"/>
    <m/>
    <m/>
    <m/>
    <m/>
    <m/>
    <m/>
    <m/>
    <m/>
    <m/>
    <m/>
    <m/>
    <m/>
    <m/>
    <m/>
    <m/>
    <m/>
    <m/>
    <n v="6"/>
  </r>
  <r>
    <x v="1"/>
    <s v="PT. TIRTA INVESTAMA WINONGAN"/>
    <n v="21100100235"/>
    <s v="KR"/>
    <s v="SULISWANTO"/>
    <s v="N 8513 UV"/>
    <n v="5041825406"/>
    <s v="-"/>
    <s v="SJ-WIN/25195/10/2021"/>
    <d v="2021-10-06T00:00:00"/>
    <n v="960"/>
    <s v="DEPO PROBOLINGGO"/>
    <s v="DEPO PROBOLINGGO"/>
    <s v="889-0004190"/>
    <d v="2021-10-08T00:00:00"/>
    <x v="1"/>
    <n v="960"/>
    <n v="21100100264"/>
    <s v="-"/>
    <n v="6008059221"/>
    <n v="960"/>
    <n v="0"/>
    <n v="959"/>
    <s v="DEPO PROBOLINGGO"/>
    <s v="-"/>
    <s v="889-0004082"/>
    <d v="2021-10-06T00:00:00"/>
    <n v="40"/>
    <n v="5041821114"/>
    <m/>
    <m/>
    <s v="8276766666"/>
    <s v="2050343532"/>
    <s v="8276766666"/>
    <n v="28800000"/>
    <n v="28770000"/>
    <n v="1200000"/>
    <m/>
    <m/>
    <m/>
    <m/>
    <m/>
    <m/>
    <m/>
    <m/>
    <m/>
    <m/>
    <m/>
    <m/>
    <m/>
    <m/>
    <m/>
    <m/>
    <m/>
    <n v="6"/>
  </r>
  <r>
    <x v="1"/>
    <s v="PT. TIRTA INVESTAMA WINONGAN"/>
    <n v="21100100235"/>
    <s v="KR"/>
    <s v="SULISWANTO"/>
    <s v="N 8513 UV"/>
    <n v="5041825406"/>
    <s v="-"/>
    <s v="SJ-WIN/25195/10/2021"/>
    <d v="2021-10-06T00:00:00"/>
    <n v="20"/>
    <s v="DEPO PROBOLINGGO"/>
    <s v="DEPO PROBOLINGGO"/>
    <s v="889-0004190"/>
    <d v="2021-10-08T00:00:00"/>
    <x v="2"/>
    <n v="20"/>
    <n v="21100100264"/>
    <s v="-"/>
    <n v="6008059221"/>
    <n v="20"/>
    <n v="0"/>
    <n v="20"/>
    <s v="DEPO PROBOLINGGO"/>
    <s v="-"/>
    <s v="889-0004082"/>
    <d v="2021-10-06T00:00:00"/>
    <n v="0"/>
    <n v="5041821114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40"/>
    <s v="YPS"/>
    <s v="MUZAMIL"/>
    <s v="N 8260 UW"/>
    <n v="5041825460"/>
    <s v="-"/>
    <s v="SJ-WIN/25197/10/2021"/>
    <d v="2021-10-06T00:00:00"/>
    <n v="1008"/>
    <s v="DEPO PAITON"/>
    <s v="DEPO PAITON"/>
    <s v="370-0001083"/>
    <d v="2021-10-07T00:00:00"/>
    <x v="0"/>
    <n v="1008"/>
    <n v="21100100285"/>
    <s v="-"/>
    <n v="6008056588"/>
    <n v="31"/>
    <n v="0"/>
    <n v="31"/>
    <s v="TIMOTHIUS"/>
    <s v="-"/>
    <s v="558-0006404"/>
    <d v="2021-10-06T00:00:00"/>
    <n v="1"/>
    <n v="5041823938"/>
    <m/>
    <m/>
    <s v="8276766666"/>
    <s v="2050343532"/>
    <s v="8276766666"/>
    <n v="9928800"/>
    <n v="305350"/>
    <n v="9850"/>
    <m/>
    <m/>
    <m/>
    <m/>
    <m/>
    <m/>
    <m/>
    <m/>
    <m/>
    <m/>
    <m/>
    <m/>
    <m/>
    <m/>
    <m/>
    <m/>
    <m/>
    <n v="6"/>
  </r>
  <r>
    <x v="1"/>
    <s v="PT. TIRTA INVESTAMA WINONGAN"/>
    <n v="21100100240"/>
    <s v="YPS"/>
    <s v="MUZAMIL"/>
    <s v="N 8260 UW"/>
    <n v="5041825460"/>
    <s v="-"/>
    <s v="SJ-WIN/25197/10/2021"/>
    <d v="2021-10-06T00:00:00"/>
    <n v="1008"/>
    <s v="DEPO PAITON"/>
    <s v="DEPO PAITON"/>
    <s v="370-0001083"/>
    <d v="2021-10-07T00:00:00"/>
    <x v="1"/>
    <n v="1008"/>
    <n v="21100100285"/>
    <s v="-"/>
    <n v="6008056588"/>
    <n v="1008"/>
    <n v="0"/>
    <n v="1008"/>
    <s v="TIMOTHIUS"/>
    <s v="-"/>
    <s v="558-0006404"/>
    <d v="2021-10-06T00:00:00"/>
    <n v="60"/>
    <n v="5041823938"/>
    <m/>
    <m/>
    <s v="8276766666"/>
    <s v="2050343532"/>
    <s v="8276766666"/>
    <n v="30240000"/>
    <n v="30240000"/>
    <n v="1800000"/>
    <m/>
    <m/>
    <m/>
    <m/>
    <m/>
    <m/>
    <m/>
    <m/>
    <m/>
    <m/>
    <m/>
    <m/>
    <m/>
    <m/>
    <m/>
    <m/>
    <m/>
    <n v="6"/>
  </r>
  <r>
    <x v="2"/>
    <s v="PT. TIRTA INVESTAMA WINONGAN"/>
    <n v="21100103892"/>
    <s v="YPS"/>
    <s v="NADIR"/>
    <s v="N 8543 UV"/>
    <n v="5041825752"/>
    <s v="-"/>
    <s v="SJ-WIN/25198/10/2021"/>
    <d v="2021-10-06T00:00:00"/>
    <n v="1440"/>
    <s v="DEPO PUTRA SEJATI"/>
    <s v="DEPO PUTRA SEJATI"/>
    <s v="557-0014319"/>
    <d v="2021-10-07T00:00:00"/>
    <x v="0"/>
    <n v="1440"/>
    <n v="21100103895"/>
    <s v="-"/>
    <n v="6008059366"/>
    <n v="43"/>
    <n v="0"/>
    <n v="43"/>
    <s v="DEPO PUTRA SEJATI"/>
    <s v="-"/>
    <s v="557-0012835"/>
    <d v="2021-10-05T00:00:00"/>
    <n v="7"/>
    <n v="5041828881"/>
    <m/>
    <m/>
    <s v="8276767192"/>
    <s v="2050343558"/>
    <s v="8276767192"/>
    <n v="13579200"/>
    <n v="405490"/>
    <n v="66010"/>
    <m/>
    <m/>
    <m/>
    <m/>
    <m/>
    <m/>
    <m/>
    <m/>
    <m/>
    <m/>
    <m/>
    <m/>
    <m/>
    <m/>
    <m/>
    <m/>
    <m/>
    <n v="6"/>
  </r>
  <r>
    <x v="2"/>
    <s v="PT. TIRTA INVESTAMA WINONGAN"/>
    <n v="21100103892"/>
    <s v="YPS"/>
    <s v="NADIR"/>
    <s v="N 8543 UV"/>
    <n v="5041825752"/>
    <s v="-"/>
    <s v="SJ-WIN/25198/10/2021"/>
    <d v="2021-10-06T00:00:00"/>
    <n v="1440"/>
    <s v="DEPO PUTRA SEJATI"/>
    <s v="DEPO PUTRA SEJATI"/>
    <s v="557-0014319"/>
    <d v="2021-10-07T00:00:00"/>
    <x v="1"/>
    <n v="1440"/>
    <n v="21100103895"/>
    <s v="-"/>
    <n v="6008059366"/>
    <n v="1179"/>
    <n v="0"/>
    <n v="1179"/>
    <s v="DEPO PUTRA SEJATI"/>
    <s v="-"/>
    <s v="557-0012835"/>
    <d v="2021-10-05T00:00:00"/>
    <n v="55"/>
    <n v="5041828881"/>
    <m/>
    <m/>
    <s v="8276767192"/>
    <s v="2050343558"/>
    <s v="8276767192"/>
    <n v="43200000"/>
    <n v="35370000"/>
    <n v="1650000"/>
    <m/>
    <m/>
    <m/>
    <m/>
    <m/>
    <m/>
    <m/>
    <m/>
    <m/>
    <m/>
    <m/>
    <m/>
    <m/>
    <m/>
    <m/>
    <m/>
    <m/>
    <n v="6"/>
  </r>
  <r>
    <x v="1"/>
    <s v="PT. TIRTA INVESTAMA WINONGAN"/>
    <n v="21100100244"/>
    <s v="YPS"/>
    <s v="AGUS D"/>
    <s v="N 9374 WE"/>
    <n v="5041829163"/>
    <s v="-"/>
    <s v="SJ-WIN/25199/10/2021"/>
    <d v="2021-10-06T00:00:00"/>
    <n v="1152"/>
    <s v="DEPO PASURUAN"/>
    <s v="DEPO PASURUAN"/>
    <s v="555-0008787"/>
    <d v="2021-10-07T00:00:00"/>
    <x v="0"/>
    <n v="1152"/>
    <n v="21100100287"/>
    <s v="-"/>
    <n v="6008051875"/>
    <n v="18"/>
    <n v="0"/>
    <n v="18"/>
    <s v="DEPO PASURUAN"/>
    <s v="-"/>
    <s v="555-0006448"/>
    <d v="2021-10-06T00:00:00"/>
    <n v="0"/>
    <n v="5041826713"/>
    <m/>
    <m/>
    <s v="8276766666"/>
    <s v="2050343532"/>
    <s v="8276766666"/>
    <n v="11347200"/>
    <n v="177300"/>
    <n v="0"/>
    <m/>
    <m/>
    <m/>
    <m/>
    <m/>
    <m/>
    <m/>
    <m/>
    <m/>
    <m/>
    <m/>
    <m/>
    <m/>
    <m/>
    <m/>
    <m/>
    <m/>
    <n v="6"/>
  </r>
  <r>
    <x v="1"/>
    <s v="PT. TIRTA INVESTAMA WINONGAN"/>
    <n v="21100100244"/>
    <s v="YPS"/>
    <s v="AGUS D"/>
    <s v="N 9374 WE"/>
    <n v="5041829163"/>
    <s v="-"/>
    <s v="SJ-WIN/25199/10/2021"/>
    <d v="2021-10-06T00:00:00"/>
    <n v="1152"/>
    <s v="DEPO PASURUAN"/>
    <s v="DEPO PASURUAN"/>
    <s v="555-0008787"/>
    <d v="2021-10-07T00:00:00"/>
    <x v="1"/>
    <n v="1152"/>
    <n v="21100100287"/>
    <s v="-"/>
    <n v="6008051875"/>
    <n v="1152"/>
    <n v="0"/>
    <n v="1152"/>
    <s v="DEPO PASURUAN"/>
    <s v="-"/>
    <s v="555-0006448"/>
    <d v="2021-10-06T00:00:00"/>
    <n v="30"/>
    <n v="5041826713"/>
    <m/>
    <m/>
    <s v="8276766666"/>
    <s v="2050343532"/>
    <s v="8276766666"/>
    <n v="34560000"/>
    <n v="34560000"/>
    <n v="900000"/>
    <m/>
    <m/>
    <m/>
    <m/>
    <m/>
    <m/>
    <m/>
    <m/>
    <m/>
    <m/>
    <m/>
    <m/>
    <m/>
    <m/>
    <m/>
    <m/>
    <m/>
    <n v="6"/>
  </r>
  <r>
    <x v="1"/>
    <s v="PT. TIRTA INVESTAMA WINONGAN"/>
    <n v="21100100244"/>
    <s v="YPS"/>
    <s v="AGUS D"/>
    <s v="N 9374 WE"/>
    <n v="5041829163"/>
    <s v="-"/>
    <s v="SJ-WIN/25199/10/2021"/>
    <d v="2021-10-06T00:00:00"/>
    <n v="24"/>
    <s v="DEPO PASURUAN"/>
    <s v="DEPO PASURUAN"/>
    <s v="555-0008787"/>
    <d v="2021-10-07T00:00:00"/>
    <x v="2"/>
    <n v="24"/>
    <n v="21100100287"/>
    <s v="-"/>
    <n v="6008051875"/>
    <n v="24"/>
    <n v="0"/>
    <n v="24"/>
    <s v="DEPO PASURUAN"/>
    <s v="-"/>
    <s v="555-0006448"/>
    <d v="2021-10-06T00:00:00"/>
    <n v="0"/>
    <n v="5041826713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35"/>
    <s v="YPS"/>
    <s v="DONI"/>
    <s v="L 9430 UZ"/>
    <n v="5041825618"/>
    <s v="-"/>
    <s v="SJ-WIN/25200/10/2021"/>
    <d v="2021-10-06T00:00:00"/>
    <n v="1344"/>
    <s v="DEPO LEGUNDI"/>
    <s v="DEPO LEGUNDI"/>
    <s v="083-0007604"/>
    <d v="2021-10-07T00:00:00"/>
    <x v="0"/>
    <n v="1344"/>
    <n v="21100101266"/>
    <s v="-"/>
    <n v="6008059566"/>
    <n v="24"/>
    <n v="0"/>
    <n v="24"/>
    <s v="DEPO MARGOMULYO"/>
    <s v="-"/>
    <s v="168-0020490"/>
    <d v="2021-10-06T00:00:00"/>
    <n v="0"/>
    <n v="5041827298"/>
    <m/>
    <m/>
    <s v="8276767193"/>
    <s v="2050343559"/>
    <s v="8276767193"/>
    <n v="13238400"/>
    <n v="236400"/>
    <n v="0"/>
    <m/>
    <m/>
    <m/>
    <m/>
    <m/>
    <m/>
    <m/>
    <m/>
    <m/>
    <m/>
    <m/>
    <m/>
    <m/>
    <m/>
    <m/>
    <m/>
    <m/>
    <n v="6"/>
  </r>
  <r>
    <x v="0"/>
    <s v="PT. TIRTA INVESTAMA WINONGAN"/>
    <n v="21100101235"/>
    <s v="YPS"/>
    <s v="DONI"/>
    <s v="L 9430 UZ"/>
    <n v="5041825618"/>
    <s v="-"/>
    <s v="SJ-WIN/25200/10/2021"/>
    <d v="2021-10-06T00:00:00"/>
    <n v="1344"/>
    <s v="DEPO LEGUNDI"/>
    <s v="DEPO LEGUNDI"/>
    <s v="083-0007604"/>
    <d v="2021-10-07T00:00:00"/>
    <x v="1"/>
    <n v="1344"/>
    <n v="21100101266"/>
    <s v="-"/>
    <n v="6008059566"/>
    <n v="1344"/>
    <n v="0"/>
    <n v="1344"/>
    <s v="DEPO MARGOMULYO"/>
    <s v="-"/>
    <s v="168-0020490"/>
    <d v="2021-10-06T00:00:00"/>
    <n v="40"/>
    <n v="5041827298"/>
    <m/>
    <m/>
    <s v="8276767193"/>
    <s v="2050343559"/>
    <s v="8276767193"/>
    <n v="40320000"/>
    <n v="40320000"/>
    <n v="1200000"/>
    <m/>
    <m/>
    <m/>
    <m/>
    <m/>
    <m/>
    <m/>
    <m/>
    <m/>
    <m/>
    <m/>
    <m/>
    <m/>
    <m/>
    <m/>
    <m/>
    <m/>
    <n v="6"/>
  </r>
  <r>
    <x v="0"/>
    <s v="PT. TIRTA INVESTAMA WINONGAN"/>
    <n v="21100101235"/>
    <s v="YPS"/>
    <s v="DONI"/>
    <s v="L 9430 UZ"/>
    <n v="5041825618"/>
    <s v="-"/>
    <s v="SJ-WIN/25200/10/2021"/>
    <d v="2021-10-06T00:00:00"/>
    <n v="28"/>
    <s v="DEPO LEGUNDI"/>
    <s v="DEPO LEGUNDI"/>
    <s v="083-0007604"/>
    <d v="2021-10-07T00:00:00"/>
    <x v="2"/>
    <n v="28"/>
    <n v="21100101266"/>
    <s v="-"/>
    <n v="6008059566"/>
    <n v="28"/>
    <n v="0"/>
    <n v="28"/>
    <s v="DEPO MARGOMULYO"/>
    <s v="-"/>
    <s v="168-0020490"/>
    <d v="2021-10-06T00:00:00"/>
    <n v="0"/>
    <n v="5041827298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1237 / 21100600023"/>
    <s v="YPS"/>
    <s v="SABAR"/>
    <s v="L 9305 UO"/>
    <n v="5041826102"/>
    <s v="-"/>
    <s v="SJ-WIN/25201/10/2021"/>
    <d v="2021-10-06T00:00:00"/>
    <n v="1344"/>
    <s v="DEPO BALONG PANGGANG"/>
    <s v="DEPO BALONG PANGGANG"/>
    <s v="088-0002315"/>
    <d v="2021-10-07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1237 / 21100600023"/>
    <s v="YPS"/>
    <s v="SABAR"/>
    <s v="L 9305 UO"/>
    <n v="5041826102"/>
    <s v="-"/>
    <s v="SJ-WIN/25201/10/2021"/>
    <d v="2021-10-06T00:00:00"/>
    <n v="1344"/>
    <s v="DEPO BALONG PANGGANG"/>
    <s v="DEPO BALONG PANGGANG"/>
    <s v="088-0002315"/>
    <d v="2021-10-07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s v="21100600023A"/>
    <s v="YPS"/>
    <s v="SABAR"/>
    <s v="L 9305 UO"/>
    <s v="BONGKAR SAJA"/>
    <s v="-"/>
    <s v="SJ-WIN/25202/10/2021"/>
    <d v="2021-10-06T00:00:00"/>
    <n v="0"/>
    <s v="TIV KEBONCANDI"/>
    <s v="TIV KEBONCANDI"/>
    <s v="-"/>
    <s v="-"/>
    <x v="0"/>
    <n v="0"/>
    <n v="21100100255"/>
    <s v="-"/>
    <n v="6008025317"/>
    <n v="27"/>
    <n v="0"/>
    <n v="27"/>
    <s v="DEPO SUKOREJO"/>
    <s v="-"/>
    <s v="569-0002035"/>
    <d v="2021-10-06T00:00:00"/>
    <n v="1"/>
    <n v="5041829820"/>
    <m/>
    <m/>
    <e v="#N/A"/>
    <s v="2050343532"/>
    <s v="8276766666"/>
    <n v="0"/>
    <n v="265950"/>
    <n v="9850"/>
    <m/>
    <m/>
    <m/>
    <m/>
    <m/>
    <m/>
    <m/>
    <m/>
    <m/>
    <m/>
    <m/>
    <m/>
    <m/>
    <m/>
    <m/>
    <m/>
    <m/>
    <n v="6"/>
  </r>
  <r>
    <x v="1"/>
    <s v="PT. TIRTA INVESTAMA WINONGAN"/>
    <s v="21100600023A"/>
    <s v="YPS"/>
    <s v="SABAR"/>
    <s v="L 9305 UO"/>
    <s v="BONGKAR SAJA"/>
    <s v="-"/>
    <s v="SJ-WIN/25202/10/2021"/>
    <d v="2021-10-06T00:00:00"/>
    <n v="0"/>
    <s v="TIV KEBONCANDI"/>
    <s v="TIV KEBONCANDI"/>
    <s v="-"/>
    <s v="-"/>
    <x v="1"/>
    <n v="0"/>
    <n v="21100100255"/>
    <s v="-"/>
    <n v="6008025317"/>
    <n v="1344"/>
    <n v="0"/>
    <n v="1344"/>
    <s v="DEPO SUKOREJO"/>
    <s v="-"/>
    <s v="569-0002035"/>
    <d v="2021-10-06T00:00:00"/>
    <n v="63"/>
    <n v="5041829820"/>
    <m/>
    <m/>
    <e v="#N/A"/>
    <s v="2050343532"/>
    <s v="8276766666"/>
    <n v="0"/>
    <n v="40320000"/>
    <n v="1890000"/>
    <m/>
    <m/>
    <m/>
    <m/>
    <m/>
    <m/>
    <m/>
    <m/>
    <m/>
    <m/>
    <m/>
    <m/>
    <m/>
    <m/>
    <m/>
    <m/>
    <m/>
    <n v="6"/>
  </r>
  <r>
    <x v="0"/>
    <s v="PT. TIRTA INVESTAMA WINONGAN"/>
    <n v="21100101241"/>
    <s v="YPS"/>
    <s v="NURCHOLIS"/>
    <s v="L 9424 UZ"/>
    <n v="5041827053"/>
    <s v="-"/>
    <s v="SJ-WIN/25203/10/2021"/>
    <d v="2021-10-06T00:00:00"/>
    <n v="1248"/>
    <s v="DEPO PASURUAN"/>
    <s v="DEPO MARGOMULYO"/>
    <s v="168-0031765"/>
    <d v="2021-10-07T00:00:00"/>
    <x v="0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22928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41"/>
    <s v="YPS"/>
    <s v="NURCHOLIS"/>
    <s v="L 9424 UZ"/>
    <n v="5041827053"/>
    <s v="-"/>
    <s v="SJ-WIN/25203/10/2021"/>
    <d v="2021-10-06T00:00:00"/>
    <n v="1248"/>
    <s v="DEPO PASURUAN"/>
    <s v="DEPO MARGOMULYO"/>
    <s v="168-0031765"/>
    <d v="2021-10-07T00:00:00"/>
    <x v="1"/>
    <n v="124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744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41"/>
    <s v="YPS"/>
    <s v="NURCHOLIS"/>
    <s v="L 9424 UZ"/>
    <n v="5041827053"/>
    <s v="-"/>
    <s v="SJ-WIN/25203/10/2021"/>
    <d v="2021-10-06T00:00:00"/>
    <n v="28"/>
    <s v="DEPO PASURUAN"/>
    <s v="DEPO MARGOMULYO"/>
    <s v="168-0031765"/>
    <d v="2021-10-07T00:00:00"/>
    <x v="2"/>
    <n v="2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s v="21100101241A"/>
    <s v="YPS"/>
    <s v="NURCHOLIS"/>
    <s v="L 9424 UZ"/>
    <s v="BONGKAR SAJA"/>
    <s v="-"/>
    <s v="SJ-WIN/25203/10/2021"/>
    <d v="2021-10-06T00:00:00"/>
    <n v="0"/>
    <s v="TIV KEBONCANDI"/>
    <s v="TIV KEBONCANDI"/>
    <s v="-"/>
    <s v="-"/>
    <x v="0"/>
    <n v="0"/>
    <n v="21100200895"/>
    <s v="-"/>
    <n v="6008056830"/>
    <n v="18"/>
    <n v="0"/>
    <n v="18"/>
    <s v="DEPO PASURUAN"/>
    <s v="-"/>
    <s v="555-0006434"/>
    <d v="2021-10-04T00:00:00"/>
    <n v="0"/>
    <n v="5041830812"/>
    <m/>
    <m/>
    <e v="#N/A"/>
    <s v="2050343532"/>
    <s v="8276766666"/>
    <n v="0"/>
    <n v="177300"/>
    <n v="0"/>
    <m/>
    <m/>
    <m/>
    <m/>
    <m/>
    <m/>
    <m/>
    <m/>
    <m/>
    <m/>
    <m/>
    <m/>
    <m/>
    <m/>
    <m/>
    <m/>
    <m/>
    <n v="6"/>
  </r>
  <r>
    <x v="1"/>
    <s v="PT. TIRTA INVESTAMA WINONGAN"/>
    <s v="21100101241A"/>
    <s v="YPS"/>
    <s v="NURCHOLIS"/>
    <s v="L 9424 UZ"/>
    <s v="BONGKAR SAJA"/>
    <s v="-"/>
    <s v="SJ-WIN/25203/10/2021"/>
    <d v="2021-10-06T00:00:00"/>
    <n v="0"/>
    <s v="TIV KEBONCANDI"/>
    <s v="TIV KEBONCANDI"/>
    <s v="-"/>
    <s v="-"/>
    <x v="1"/>
    <n v="0"/>
    <n v="21100200895"/>
    <s v="-"/>
    <n v="6008056830"/>
    <n v="1344"/>
    <n v="0"/>
    <n v="1344"/>
    <s v="DEPO PASURUAN"/>
    <s v="-"/>
    <s v="555-0006434"/>
    <d v="2021-10-04T00:00:00"/>
    <n v="96"/>
    <n v="5041830812"/>
    <m/>
    <m/>
    <e v="#N/A"/>
    <s v="2050343532"/>
    <s v="8276766666"/>
    <n v="0"/>
    <n v="40320000"/>
    <n v="2880000"/>
    <m/>
    <m/>
    <m/>
    <m/>
    <m/>
    <m/>
    <m/>
    <m/>
    <m/>
    <m/>
    <m/>
    <m/>
    <m/>
    <m/>
    <m/>
    <m/>
    <m/>
    <n v="6"/>
  </r>
  <r>
    <x v="1"/>
    <s v="PT. TIRTA INVESTAMA WINONGAN"/>
    <s v="21100101241A"/>
    <s v="YPS"/>
    <s v="NURCHOLIS"/>
    <s v="L 9424 UZ"/>
    <s v="BONGKAR SAJA"/>
    <s v="-"/>
    <s v="SJ-WIN/25203/10/2021"/>
    <d v="2021-10-06T00:00:00"/>
    <n v="0"/>
    <s v="TIV KEBONCANDI"/>
    <s v="TIV KEBONCANDI"/>
    <s v="-"/>
    <s v="-"/>
    <x v="2"/>
    <n v="0"/>
    <n v="21100200895"/>
    <s v="-"/>
    <n v="6008056830"/>
    <n v="28"/>
    <n v="0"/>
    <n v="28"/>
    <s v="DEPO PASURUAN"/>
    <s v="-"/>
    <s v="555-0006434"/>
    <d v="2021-10-04T00:00:00"/>
    <n v="0"/>
    <n v="5041830812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45"/>
    <s v="YPS"/>
    <s v="YUSUF"/>
    <s v="L 9167 UG"/>
    <n v="5041827217"/>
    <s v="-"/>
    <s v="SJ-WIN/25204/10/2021"/>
    <d v="2021-10-06T00:00:00"/>
    <n v="1344"/>
    <s v="DEPO BALONG PANGGANG"/>
    <s v="DEPO BALONG PANGGANG"/>
    <s v="088-0002318"/>
    <d v="2021-10-07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45"/>
    <s v="YPS"/>
    <s v="YUSUF"/>
    <s v="L 9167 UG"/>
    <n v="5041827217"/>
    <s v="-"/>
    <s v="SJ-WIN/25204/10/2021"/>
    <d v="2021-10-06T00:00:00"/>
    <n v="1344"/>
    <s v="DEPO BALONG PANGGANG"/>
    <s v="DEPO BALONG PANGGANG"/>
    <s v="088-0002318"/>
    <d v="2021-10-07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s v="21100101245A"/>
    <s v="YPS"/>
    <s v="YUSUF"/>
    <s v="L 9167 UG"/>
    <s v="BONGKAR SAJA"/>
    <s v="-"/>
    <s v="SJ-WIN/25205/10/2021"/>
    <d v="2021-10-06T00:00:00"/>
    <n v="0"/>
    <s v="TIV KEBONCANDI"/>
    <s v="TIV KEBONCANDI"/>
    <s v="-"/>
    <s v="-"/>
    <x v="0"/>
    <n v="0"/>
    <n v="21100100304"/>
    <s v="-"/>
    <n v="6008060246"/>
    <n v="22"/>
    <n v="0"/>
    <n v="22"/>
    <s v="DEPO PROBOLINGGO"/>
    <s v="-"/>
    <s v="889-0004081"/>
    <d v="2021-10-05T00:00:00"/>
    <n v="1"/>
    <n v="5041827213"/>
    <m/>
    <m/>
    <e v="#N/A"/>
    <s v="2050343532"/>
    <s v="8276766666"/>
    <n v="0"/>
    <n v="216700"/>
    <n v="9850"/>
    <m/>
    <m/>
    <m/>
    <m/>
    <m/>
    <m/>
    <m/>
    <m/>
    <m/>
    <m/>
    <m/>
    <m/>
    <m/>
    <m/>
    <m/>
    <m/>
    <m/>
    <n v="6"/>
  </r>
  <r>
    <x v="1"/>
    <s v="PT. TIRTA INVESTAMA WINONGAN"/>
    <s v="21100101245A"/>
    <s v="YPS"/>
    <s v="YUSUF"/>
    <s v="L 9167 UG"/>
    <s v="BONGKAR SAJA"/>
    <s v="-"/>
    <s v="SJ-WIN/25205/10/2021"/>
    <d v="2021-10-06T00:00:00"/>
    <n v="0"/>
    <s v="TIV KEBONCANDI"/>
    <s v="TIV KEBONCANDI"/>
    <s v="-"/>
    <s v="-"/>
    <x v="1"/>
    <n v="0"/>
    <n v="21100100304"/>
    <s v="-"/>
    <n v="6008060246"/>
    <n v="1344"/>
    <n v="0"/>
    <n v="1344"/>
    <s v="DEPO PROBOLINGGO"/>
    <s v="-"/>
    <s v="889-0004081"/>
    <d v="2021-10-05T00:00:00"/>
    <n v="65"/>
    <n v="5041827213"/>
    <m/>
    <m/>
    <e v="#N/A"/>
    <s v="2050343532"/>
    <s v="8276766666"/>
    <n v="0"/>
    <n v="40320000"/>
    <n v="1950000"/>
    <m/>
    <m/>
    <m/>
    <m/>
    <m/>
    <m/>
    <m/>
    <m/>
    <m/>
    <m/>
    <m/>
    <m/>
    <m/>
    <m/>
    <m/>
    <m/>
    <m/>
    <n v="6"/>
  </r>
  <r>
    <x v="0"/>
    <s v="PT. TIRTA INVESTAMA WINONGAN"/>
    <n v="21100101238"/>
    <s v="YPS"/>
    <s v="UMAR"/>
    <s v="N 9515 WE"/>
    <n v="5041827237"/>
    <s v="-"/>
    <s v="SJ-WIN/25206/10/2021"/>
    <d v="2021-10-06T00:00:00"/>
    <n v="1104"/>
    <s v="DEPO MARGOMULYO"/>
    <s v="DEPO MARGOMULYO"/>
    <s v="168-0031777"/>
    <d v="2021-10-08T00:00:00"/>
    <x v="0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08744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38"/>
    <s v="YPS"/>
    <s v="UMAR"/>
    <s v="N 9515 WE"/>
    <n v="5041827237"/>
    <s v="-"/>
    <s v="SJ-WIN/25206/10/2021"/>
    <d v="2021-10-06T00:00:00"/>
    <n v="1104"/>
    <s v="DEPO MARGOMULYO"/>
    <s v="DEPO MARGOMULYO"/>
    <s v="168-0031777"/>
    <d v="2021-10-08T00:00:00"/>
    <x v="1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312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38"/>
    <s v="YPS"/>
    <s v="UMAR"/>
    <s v="N 9515 WE"/>
    <n v="5041827237"/>
    <s v="-"/>
    <s v="SJ-WIN/25206/10/2021"/>
    <d v="2021-10-06T00:00:00"/>
    <n v="24"/>
    <s v="DEPO MARGOMULYO"/>
    <s v="DEPO MARGOMULYO"/>
    <s v="168-0031777"/>
    <d v="2021-10-08T00:00:00"/>
    <x v="2"/>
    <n v="2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s v="21100101238A"/>
    <s v="YPS"/>
    <s v="UMAR"/>
    <s v="N 9515 WE"/>
    <s v="BONGKAR SAJA"/>
    <s v="-"/>
    <s v="SJ-WIN/25207/10/2021"/>
    <d v="2021-10-06T00:00:00"/>
    <n v="0"/>
    <s v="TIV KEBONCANDI"/>
    <s v="TIV KEBONCANDI"/>
    <s v="-"/>
    <s v="-"/>
    <x v="0"/>
    <n v="0"/>
    <n v="21100100272"/>
    <s v="-"/>
    <n v="6008055239"/>
    <n v="16"/>
    <n v="0"/>
    <n v="16"/>
    <s v="DEPO PASURUAN"/>
    <s v="-"/>
    <s v="555-0006449"/>
    <d v="2021-10-06T00:00:00"/>
    <n v="0"/>
    <n v="5041830971"/>
    <m/>
    <m/>
    <e v="#N/A"/>
    <s v="2050343532"/>
    <s v="8276766666"/>
    <n v="0"/>
    <n v="157600"/>
    <n v="0"/>
    <m/>
    <m/>
    <m/>
    <m/>
    <m/>
    <m/>
    <m/>
    <m/>
    <m/>
    <m/>
    <m/>
    <m/>
    <m/>
    <m/>
    <m/>
    <m/>
    <m/>
    <n v="6"/>
  </r>
  <r>
    <x v="1"/>
    <s v="PT. TIRTA INVESTAMA WINONGAN"/>
    <s v="21100101238A"/>
    <s v="YPS"/>
    <s v="UMAR"/>
    <s v="N 9515 WE"/>
    <s v="BONGKAR SAJA"/>
    <s v="-"/>
    <s v="SJ-WIN/25207/10/2021"/>
    <d v="2021-10-06T00:00:00"/>
    <n v="0"/>
    <s v="TIV KEBONCANDI"/>
    <s v="TIV KEBONCANDI"/>
    <s v="-"/>
    <s v="-"/>
    <x v="1"/>
    <n v="0"/>
    <n v="21100100272"/>
    <s v="-"/>
    <n v="6008055239"/>
    <n v="1152"/>
    <n v="0"/>
    <n v="1152"/>
    <s v="DEPO PASURUAN"/>
    <s v="-"/>
    <s v="555-0006449"/>
    <d v="2021-10-06T00:00:00"/>
    <n v="48"/>
    <n v="5041830971"/>
    <m/>
    <m/>
    <e v="#N/A"/>
    <s v="2050343532"/>
    <s v="8276766666"/>
    <n v="0"/>
    <n v="34560000"/>
    <n v="1440000"/>
    <m/>
    <m/>
    <m/>
    <m/>
    <m/>
    <m/>
    <m/>
    <m/>
    <m/>
    <m/>
    <m/>
    <m/>
    <m/>
    <m/>
    <m/>
    <m/>
    <m/>
    <n v="6"/>
  </r>
  <r>
    <x v="1"/>
    <s v="PT. TIRTA INVESTAMA WINONGAN"/>
    <s v="21100101238A"/>
    <s v="YPS"/>
    <s v="UMAR"/>
    <s v="N 9515 WE"/>
    <s v="BONGKAR SAJA"/>
    <s v="-"/>
    <s v="SJ-WIN/25207/10/2021"/>
    <d v="2021-10-06T00:00:00"/>
    <n v="0"/>
    <s v="TIV KEBONCANDI"/>
    <s v="TIV KEBONCANDI"/>
    <s v="-"/>
    <s v="-"/>
    <x v="2"/>
    <n v="0"/>
    <n v="21100100272"/>
    <s v="-"/>
    <n v="6008055239"/>
    <n v="24"/>
    <n v="0"/>
    <n v="24"/>
    <s v="DEPO PASURUAN"/>
    <s v="-"/>
    <s v="555-0006449"/>
    <d v="2021-10-06T00:00:00"/>
    <n v="0"/>
    <n v="5041830971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36"/>
    <s v="YPS"/>
    <s v="SOLIKIN.A"/>
    <s v="L 9429 UZ"/>
    <n v="5041829498"/>
    <s v="-"/>
    <s v="SJ-WIN/25208/10/2021"/>
    <d v="2021-10-06T00:00:00"/>
    <n v="1248"/>
    <s v="DEPO MARGOMULYO"/>
    <s v="DEPO LMS"/>
    <s v="558-0009812"/>
    <d v="2021-10-06T00:00:00"/>
    <x v="0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22928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36"/>
    <s v="YPS"/>
    <s v="SOLIKIN.A"/>
    <s v="L 9429 UZ"/>
    <n v="5041829498"/>
    <s v="-"/>
    <s v="SJ-WIN/25208/10/2021"/>
    <d v="2021-10-06T00:00:00"/>
    <n v="1248"/>
    <s v="DEPO MARGOMULYO"/>
    <s v="DEPO LMS"/>
    <s v="558-0009812"/>
    <d v="2021-10-06T00:00:00"/>
    <x v="1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7440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36"/>
    <s v="YPS"/>
    <s v="SOLIKIN.A"/>
    <s v="L 9429 UZ"/>
    <n v="5041829498"/>
    <s v="-"/>
    <s v="SJ-WIN/25208/10/2021"/>
    <d v="2021-10-06T00:00:00"/>
    <n v="28"/>
    <s v="DEPO MARGOMULYO"/>
    <s v="DEPO LMS"/>
    <s v="558-0009812"/>
    <d v="2021-10-06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36A"/>
    <s v="YPS"/>
    <s v="SOLIKIN.A"/>
    <s v="L 9429 UZ"/>
    <s v="BONGKAR SAJA"/>
    <s v="-"/>
    <s v="SJ-WIN/25209/10/2021"/>
    <d v="2021-10-06T00:00:00"/>
    <n v="0"/>
    <s v="TIV KEBONCANDI"/>
    <s v="TIV KEBONCANDI"/>
    <s v="-"/>
    <s v="-"/>
    <x v="0"/>
    <n v="0"/>
    <n v="21100100279"/>
    <s v="-"/>
    <n v="6008061403"/>
    <n v="24"/>
    <n v="0"/>
    <n v="24"/>
    <s v="DEPO MARGOMULYO"/>
    <s v="-"/>
    <s v="168-0020476"/>
    <d v="2021-10-05T00:00:00"/>
    <n v="0"/>
    <n v="5041821431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6"/>
  </r>
  <r>
    <x v="0"/>
    <s v="PT. TIRTA INVESTAMA WINONGAN"/>
    <s v="21100100236A"/>
    <s v="YPS"/>
    <s v="SOLIKIN.A"/>
    <s v="L 9429 UZ"/>
    <s v="BONGKAR SAJA"/>
    <s v="-"/>
    <s v="SJ-WIN/25209/10/2021"/>
    <d v="2021-10-06T00:00:00"/>
    <n v="0"/>
    <s v="TIV KEBONCANDI"/>
    <s v="TIV KEBONCANDI"/>
    <s v="-"/>
    <s v="-"/>
    <x v="1"/>
    <n v="0"/>
    <n v="21100100279"/>
    <s v="-"/>
    <n v="6008061403"/>
    <n v="1344"/>
    <n v="0"/>
    <n v="1344"/>
    <s v="DEPO MARGOMULYO"/>
    <s v="-"/>
    <s v="168-0020476"/>
    <d v="2021-10-05T00:00:00"/>
    <n v="96"/>
    <n v="5041821431"/>
    <m/>
    <m/>
    <e v="#N/A"/>
    <s v="2050343559"/>
    <s v="8276767193"/>
    <n v="0"/>
    <n v="40320000"/>
    <n v="2880000"/>
    <m/>
    <m/>
    <m/>
    <m/>
    <m/>
    <m/>
    <m/>
    <m/>
    <m/>
    <m/>
    <m/>
    <m/>
    <m/>
    <m/>
    <m/>
    <m/>
    <m/>
    <n v="6"/>
  </r>
  <r>
    <x v="0"/>
    <s v="PT. TIRTA INVESTAMA WINONGAN"/>
    <s v="21100100236A"/>
    <s v="YPS"/>
    <s v="SOLIKIN.A"/>
    <s v="L 9429 UZ"/>
    <s v="BONGKAR SAJA"/>
    <s v="-"/>
    <s v="SJ-WIN/25209/10/2021"/>
    <d v="2021-10-06T00:00:00"/>
    <n v="0"/>
    <s v="TIV KEBONCANDI"/>
    <s v="TIV KEBONCANDI"/>
    <s v="-"/>
    <s v="-"/>
    <x v="2"/>
    <n v="0"/>
    <n v="21100100279"/>
    <s v="-"/>
    <n v="6008061403"/>
    <n v="28"/>
    <n v="0"/>
    <n v="28"/>
    <s v="DEPO MARGOMULYO"/>
    <s v="-"/>
    <s v="168-0020476"/>
    <d v="2021-10-05T00:00:00"/>
    <n v="0"/>
    <n v="5041821431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38"/>
    <s v="YPS"/>
    <s v="MAT ALI"/>
    <s v="L 9358 UZ"/>
    <n v="5041832245"/>
    <s v="-"/>
    <s v="SJ-WIN/25210/10/2021"/>
    <d v="2021-10-06T00:00:00"/>
    <n v="1104"/>
    <s v="DEPO PASURUAN"/>
    <s v="DEPO PASURUAN"/>
    <s v="555-0008789"/>
    <d v="2021-10-07T00:00:00"/>
    <x v="0"/>
    <n v="1104"/>
    <n v="21100100263"/>
    <s v="-"/>
    <n v="6008057069"/>
    <n v="15"/>
    <n v="0"/>
    <n v="15"/>
    <s v="DEPO PASURUAN"/>
    <s v="-"/>
    <s v="555-0006455"/>
    <d v="2021-10-06T00:00:00"/>
    <n v="0"/>
    <n v="5041832561"/>
    <m/>
    <m/>
    <s v="8276766666"/>
    <s v="2050343532"/>
    <s v="8276766666"/>
    <n v="10874400"/>
    <n v="147750"/>
    <n v="0"/>
    <m/>
    <m/>
    <m/>
    <m/>
    <m/>
    <m/>
    <m/>
    <m/>
    <m/>
    <m/>
    <m/>
    <m/>
    <m/>
    <m/>
    <m/>
    <m/>
    <m/>
    <n v="6"/>
  </r>
  <r>
    <x v="1"/>
    <s v="PT. TIRTA INVESTAMA WINONGAN"/>
    <n v="21100100238"/>
    <s v="YPS"/>
    <s v="MAT ALI"/>
    <s v="L 9358 UZ"/>
    <n v="5041832245"/>
    <s v="-"/>
    <s v="SJ-WIN/25210/10/2021"/>
    <d v="2021-10-06T00:00:00"/>
    <n v="1104"/>
    <s v="DEPO PASURUAN"/>
    <s v="DEPO PASURUAN"/>
    <s v="555-0008789"/>
    <d v="2021-10-07T00:00:00"/>
    <x v="1"/>
    <n v="1104"/>
    <n v="21100100263"/>
    <s v="-"/>
    <n v="6008057069"/>
    <n v="1152"/>
    <n v="0"/>
    <n v="1151"/>
    <s v="DEPO PASURUAN"/>
    <s v="-"/>
    <s v="555-0006455"/>
    <d v="2021-10-06T00:00:00"/>
    <n v="48"/>
    <n v="5041832561"/>
    <m/>
    <m/>
    <s v="8276766666"/>
    <s v="2050343532"/>
    <s v="8276766666"/>
    <n v="33120000"/>
    <n v="34530000"/>
    <n v="1440000"/>
    <m/>
    <m/>
    <m/>
    <m/>
    <m/>
    <m/>
    <m/>
    <m/>
    <m/>
    <m/>
    <m/>
    <m/>
    <m/>
    <m/>
    <m/>
    <m/>
    <m/>
    <n v="6"/>
  </r>
  <r>
    <x v="1"/>
    <s v="PT. TIRTA INVESTAMA WINONGAN"/>
    <n v="21100100238"/>
    <s v="YPS"/>
    <s v="MAT ALI"/>
    <s v="L 9358 UZ"/>
    <n v="5041832245"/>
    <s v="-"/>
    <s v="SJ-WIN/25210/10/2021"/>
    <d v="2021-10-06T00:00:00"/>
    <n v="24"/>
    <s v="DEPO PASURUAN"/>
    <s v="DEPO PASURUAN"/>
    <s v="555-0008789"/>
    <d v="2021-10-07T00:00:00"/>
    <x v="2"/>
    <n v="24"/>
    <n v="21100100263"/>
    <s v="-"/>
    <n v="6008057069"/>
    <n v="24"/>
    <n v="0"/>
    <n v="24"/>
    <s v="DEPO PASURUAN"/>
    <s v="-"/>
    <s v="555-0006455"/>
    <d v="2021-10-06T00:00:00"/>
    <n v="0"/>
    <n v="5041832561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31"/>
    <s v="YPS"/>
    <s v="ROBY"/>
    <s v="L 8907 UT"/>
    <n v="5041832165"/>
    <s v="-"/>
    <s v="SJ-WIN/25211/10/2021"/>
    <d v="2021-10-06T00:00:00"/>
    <n v="1728"/>
    <s v="TOKO SUKSES"/>
    <s v="TOKO SUKSES"/>
    <s v="558-0009814"/>
    <d v="2021-10-06T00:00:00"/>
    <x v="0"/>
    <n v="1728"/>
    <n v="21100100266"/>
    <s v="-"/>
    <n v="6008024159"/>
    <n v="27"/>
    <n v="0"/>
    <n v="27"/>
    <s v="TOKO SUKSES"/>
    <s v="-"/>
    <s v="558-0006406"/>
    <d v="2021-10-06T00:00:00"/>
    <n v="1"/>
    <n v="5041830514"/>
    <m/>
    <m/>
    <s v="8276766666"/>
    <s v="2050343532"/>
    <s v="8276766666"/>
    <n v="17020800"/>
    <n v="265950"/>
    <n v="9850"/>
    <m/>
    <m/>
    <m/>
    <m/>
    <m/>
    <m/>
    <m/>
    <m/>
    <m/>
    <m/>
    <m/>
    <m/>
    <m/>
    <m/>
    <m/>
    <m/>
    <m/>
    <n v="6"/>
  </r>
  <r>
    <x v="1"/>
    <s v="PT. TIRTA INVESTAMA WINONGAN"/>
    <n v="21100100231"/>
    <s v="YPS"/>
    <s v="ROBY"/>
    <s v="L 8907 UT"/>
    <n v="5041832165"/>
    <s v="-"/>
    <s v="SJ-WIN/25211/10/2021"/>
    <d v="2021-10-06T00:00:00"/>
    <n v="1728"/>
    <s v="TOKO SUKSES"/>
    <s v="TOKO SUKSES"/>
    <s v="558-0009814"/>
    <d v="2021-10-06T00:00:00"/>
    <x v="1"/>
    <n v="1728"/>
    <n v="21100100266"/>
    <s v="-"/>
    <n v="6008024159"/>
    <n v="1800"/>
    <n v="0"/>
    <n v="1800"/>
    <s v="TOKO SUKSES"/>
    <s v="-"/>
    <s v="558-0006406"/>
    <d v="2021-10-06T00:00:00"/>
    <n v="71"/>
    <n v="5041830514"/>
    <m/>
    <m/>
    <s v="8276766666"/>
    <s v="2050343532"/>
    <s v="8276766666"/>
    <n v="51840000"/>
    <n v="54000000"/>
    <n v="2130000"/>
    <m/>
    <m/>
    <m/>
    <m/>
    <m/>
    <m/>
    <m/>
    <m/>
    <m/>
    <m/>
    <m/>
    <m/>
    <m/>
    <m/>
    <m/>
    <m/>
    <m/>
    <n v="6"/>
  </r>
  <r>
    <x v="1"/>
    <s v="PT. TIRTA INVESTAMA WINONGAN"/>
    <n v="21100100227"/>
    <s v="YPS"/>
    <s v="MAHRUS"/>
    <s v="N 9375 WE"/>
    <n v="5041816134"/>
    <s v="-"/>
    <s v="SJ-WIN/25212/10/2021"/>
    <d v="2021-10-06T00:00:00"/>
    <n v="1152"/>
    <s v="DEPO PASURUAN"/>
    <s v="DEPO PASURUAN"/>
    <s v="555-0008793"/>
    <d v="2021-10-07T00:00:00"/>
    <x v="0"/>
    <n v="1152"/>
    <n v="21100100254"/>
    <s v="-"/>
    <n v="6008061482"/>
    <n v="15"/>
    <n v="0"/>
    <n v="15"/>
    <s v="DEPO PASURUAN"/>
    <s v="-"/>
    <s v="555-0006456"/>
    <d v="2021-10-06T00:00:00"/>
    <n v="0"/>
    <n v="5041831706"/>
    <m/>
    <m/>
    <s v="8276766666"/>
    <s v="2050343532"/>
    <s v="8276766666"/>
    <n v="11347200"/>
    <n v="147750"/>
    <n v="0"/>
    <m/>
    <m/>
    <m/>
    <m/>
    <m/>
    <m/>
    <m/>
    <m/>
    <m/>
    <m/>
    <m/>
    <m/>
    <m/>
    <m/>
    <m/>
    <m/>
    <m/>
    <n v="6"/>
  </r>
  <r>
    <x v="1"/>
    <s v="PT. TIRTA INVESTAMA WINONGAN"/>
    <n v="21100100227"/>
    <s v="YPS"/>
    <s v="MAHRUS"/>
    <s v="N 9375 WE"/>
    <n v="5041816134"/>
    <s v="-"/>
    <s v="SJ-WIN/25212/10/2021"/>
    <d v="2021-10-06T00:00:00"/>
    <n v="1152"/>
    <s v="DEPO PASURUAN"/>
    <s v="DEPO PASURUAN"/>
    <s v="555-0008793"/>
    <d v="2021-10-07T00:00:00"/>
    <x v="1"/>
    <n v="1152"/>
    <n v="21100100254"/>
    <s v="-"/>
    <n v="6008061482"/>
    <n v="1152"/>
    <n v="0"/>
    <n v="1152"/>
    <s v="DEPO PASURUAN"/>
    <s v="-"/>
    <s v="555-0006456"/>
    <d v="2021-10-06T00:00:00"/>
    <n v="35"/>
    <n v="5041831706"/>
    <m/>
    <m/>
    <s v="8276766666"/>
    <s v="2050343532"/>
    <s v="8276766666"/>
    <n v="34560000"/>
    <n v="34560000"/>
    <n v="1050000"/>
    <m/>
    <m/>
    <m/>
    <m/>
    <m/>
    <m/>
    <m/>
    <m/>
    <m/>
    <m/>
    <m/>
    <m/>
    <m/>
    <m/>
    <m/>
    <m/>
    <m/>
    <n v="6"/>
  </r>
  <r>
    <x v="1"/>
    <s v="PT. TIRTA INVESTAMA WINONGAN"/>
    <n v="21100100227"/>
    <s v="YPS"/>
    <s v="MAHRUS"/>
    <s v="N 9375 WE"/>
    <n v="5041816134"/>
    <s v="-"/>
    <s v="SJ-WIN/25212/10/2021"/>
    <d v="2021-10-06T00:00:00"/>
    <n v="24"/>
    <s v="DEPO PASURUAN"/>
    <s v="DEPO PASURUAN"/>
    <s v="555-0008793"/>
    <d v="2021-10-07T00:00:00"/>
    <x v="2"/>
    <n v="24"/>
    <n v="21100100254"/>
    <s v="-"/>
    <n v="6008061482"/>
    <n v="24"/>
    <n v="0"/>
    <n v="24"/>
    <s v="DEPO PASURUAN"/>
    <s v="-"/>
    <s v="555-0006456"/>
    <d v="2021-10-06T00:00:00"/>
    <n v="0"/>
    <n v="5041831706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32"/>
    <s v="YPS"/>
    <s v="SIARI"/>
    <s v="N 8878 UW"/>
    <n v="5041828845"/>
    <s v="-"/>
    <s v="SJ-WIN/25213/10/2021"/>
    <d v="2021-10-06T00:00:00"/>
    <n v="1152"/>
    <s v="DEPO GRESIK"/>
    <s v="DEPO GRESIK"/>
    <s v="556-0008726"/>
    <d v="2021-10-07T00:00:00"/>
    <x v="0"/>
    <n v="1152"/>
    <n v="21100101259"/>
    <s v="-"/>
    <n v="6008059006"/>
    <n v="18"/>
    <n v="0"/>
    <n v="18"/>
    <s v="DEPO MARGOMULYO"/>
    <s v="-"/>
    <s v="168-0020494"/>
    <d v="2021-10-06T00:00:00"/>
    <n v="0"/>
    <n v="5041832684"/>
    <m/>
    <m/>
    <s v="8276767193"/>
    <s v="2050343559"/>
    <s v="8276767193"/>
    <n v="11347200"/>
    <n v="177300"/>
    <n v="0"/>
    <m/>
    <m/>
    <m/>
    <m/>
    <m/>
    <m/>
    <m/>
    <m/>
    <m/>
    <m/>
    <m/>
    <m/>
    <m/>
    <m/>
    <m/>
    <m/>
    <m/>
    <n v="6"/>
  </r>
  <r>
    <x v="0"/>
    <s v="PT. TIRTA INVESTAMA WINONGAN"/>
    <n v="21100101232"/>
    <s v="YPS"/>
    <s v="SIARI"/>
    <s v="N 8878 UW"/>
    <n v="5041828845"/>
    <s v="-"/>
    <s v="SJ-WIN/25213/10/2021"/>
    <d v="2021-10-06T00:00:00"/>
    <n v="1152"/>
    <s v="DEPO GRESIK"/>
    <s v="DEPO GRESIK"/>
    <s v="556-0008726"/>
    <d v="2021-10-07T00:00:00"/>
    <x v="1"/>
    <n v="1152"/>
    <n v="21100101259"/>
    <s v="-"/>
    <n v="6008059006"/>
    <n v="1152"/>
    <n v="0"/>
    <n v="1152"/>
    <s v="DEPO MARGOMULYO"/>
    <s v="-"/>
    <s v="168-0020494"/>
    <d v="2021-10-06T00:00:00"/>
    <n v="35"/>
    <n v="5041832684"/>
    <m/>
    <m/>
    <s v="8276767193"/>
    <s v="2050343559"/>
    <s v="8276767193"/>
    <n v="34560000"/>
    <n v="34560000"/>
    <n v="1050000"/>
    <m/>
    <m/>
    <m/>
    <m/>
    <m/>
    <m/>
    <m/>
    <m/>
    <m/>
    <m/>
    <m/>
    <m/>
    <m/>
    <m/>
    <m/>
    <m/>
    <m/>
    <n v="6"/>
  </r>
  <r>
    <x v="0"/>
    <s v="PT. TIRTA INVESTAMA WINONGAN"/>
    <n v="21100101232"/>
    <s v="YPS"/>
    <s v="SIARI"/>
    <s v="N 8878 UW"/>
    <n v="5041828845"/>
    <s v="-"/>
    <s v="SJ-WIN/25213/10/2021"/>
    <d v="2021-10-06T00:00:00"/>
    <n v="24"/>
    <s v="DEPO GRESIK"/>
    <s v="DEPO GRESIK"/>
    <s v="556-0008726"/>
    <d v="2021-10-07T00:00:00"/>
    <x v="2"/>
    <n v="24"/>
    <n v="21100101259"/>
    <s v="-"/>
    <n v="6008059006"/>
    <n v="24"/>
    <n v="0"/>
    <n v="24"/>
    <s v="DEPO MARGOMULYO"/>
    <s v="-"/>
    <s v="168-0020494"/>
    <d v="2021-10-06T00:00:00"/>
    <n v="0"/>
    <n v="5041832684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24"/>
    <s v="YPS"/>
    <s v="ROZIQ"/>
    <s v="N 8671 UW"/>
    <n v="5041833163"/>
    <s v="-"/>
    <s v="SJ-WIN/25214/10/2021"/>
    <d v="2021-10-06T00:00:00"/>
    <n v="1008"/>
    <s v="DEPO PROBOLINGGO"/>
    <s v="DEPO PROBOLINGGO"/>
    <s v="889-0004186"/>
    <d v="2021-10-07T00:00:00"/>
    <x v="0"/>
    <n v="1008"/>
    <n v="21100100258"/>
    <s v="-"/>
    <n v="6008062002"/>
    <n v="15"/>
    <n v="0"/>
    <n v="15"/>
    <s v="DEPO PAITON"/>
    <s v="-"/>
    <s v="370-0001128"/>
    <d v="2021-10-06T00:00:00"/>
    <n v="0"/>
    <n v="5041833001"/>
    <m/>
    <m/>
    <s v="8276766666"/>
    <s v="2050343532"/>
    <s v="8276766666"/>
    <n v="9928800"/>
    <n v="147750"/>
    <n v="0"/>
    <m/>
    <m/>
    <m/>
    <m/>
    <m/>
    <m/>
    <m/>
    <m/>
    <m/>
    <m/>
    <m/>
    <m/>
    <m/>
    <m/>
    <m/>
    <m/>
    <m/>
    <n v="6"/>
  </r>
  <r>
    <x v="1"/>
    <s v="PT. TIRTA INVESTAMA WINONGAN"/>
    <n v="21100100224"/>
    <s v="YPS"/>
    <s v="ROZIQ"/>
    <s v="N 8671 UW"/>
    <n v="5041833163"/>
    <s v="-"/>
    <s v="SJ-WIN/25214/10/2021"/>
    <d v="2021-10-06T00:00:00"/>
    <n v="1008"/>
    <s v="DEPO PROBOLINGGO"/>
    <s v="DEPO PROBOLINGGO"/>
    <s v="889-0004186"/>
    <d v="2021-10-07T00:00:00"/>
    <x v="1"/>
    <n v="1008"/>
    <n v="21100100258"/>
    <s v="-"/>
    <n v="6008062002"/>
    <n v="1020"/>
    <n v="0"/>
    <n v="1020"/>
    <s v="DEPO PAITON"/>
    <s v="-"/>
    <s v="370-0001128"/>
    <d v="2021-10-06T00:00:00"/>
    <n v="50"/>
    <n v="5041833001"/>
    <m/>
    <m/>
    <s v="8276766666"/>
    <s v="2050343532"/>
    <s v="8276766666"/>
    <n v="30240000"/>
    <n v="30600000"/>
    <n v="1500000"/>
    <m/>
    <m/>
    <m/>
    <m/>
    <m/>
    <m/>
    <m/>
    <m/>
    <m/>
    <m/>
    <m/>
    <m/>
    <m/>
    <m/>
    <m/>
    <m/>
    <m/>
    <n v="6"/>
  </r>
  <r>
    <x v="1"/>
    <s v="PT. TIRTA INVESTAMA WINONGAN"/>
    <n v="21100100234"/>
    <s v="PPS"/>
    <s v="MAJID"/>
    <s v="L 9367 UZ"/>
    <n v="5041824101"/>
    <s v="-"/>
    <s v="-"/>
    <d v="2021-10-06T00:00:00"/>
    <n v="1440"/>
    <s v="DEPO PROBOLINGGO"/>
    <s v="DEPO PROBOLINGGO"/>
    <s v="889-0004187"/>
    <d v="2021-10-07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34"/>
    <s v="PPS"/>
    <s v="MAJID"/>
    <s v="L 9367 UZ"/>
    <n v="5041824101"/>
    <s v="-"/>
    <s v="-"/>
    <d v="2021-10-06T00:00:00"/>
    <n v="1440"/>
    <s v="DEPO PROBOLINGGO"/>
    <s v="DEPO PROBOLINGGO"/>
    <s v="889-0004187"/>
    <d v="2021-10-07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34A"/>
    <s v="PPS"/>
    <s v="MAJID"/>
    <s v="L 9367 UZ"/>
    <s v="BONGKAR SAJA"/>
    <s v="-"/>
    <s v="-"/>
    <d v="2021-10-06T00:00:00"/>
    <n v="0"/>
    <s v="TIV KEBONCANDI"/>
    <s v="TIV KEBONCANDI"/>
    <s v="-"/>
    <s v="-"/>
    <x v="0"/>
    <n v="0"/>
    <n v="21100101286"/>
    <s v="-"/>
    <n v="6008050198"/>
    <n v="55"/>
    <n v="0"/>
    <n v="55"/>
    <s v="DEPO LEGUNDI"/>
    <s v="-"/>
    <s v="083-0006361"/>
    <d v="2021-10-05T00:00:00"/>
    <n v="5"/>
    <n v="5041820901"/>
    <m/>
    <m/>
    <e v="#N/A"/>
    <s v="2050343559"/>
    <s v="8276767193"/>
    <n v="0"/>
    <n v="541750"/>
    <n v="49250"/>
    <m/>
    <m/>
    <m/>
    <m/>
    <m/>
    <m/>
    <m/>
    <m/>
    <m/>
    <m/>
    <m/>
    <m/>
    <m/>
    <m/>
    <m/>
    <m/>
    <m/>
    <n v="6"/>
  </r>
  <r>
    <x v="0"/>
    <s v="PT. TIRTA INVESTAMA WINONGAN"/>
    <s v="21100100234A"/>
    <s v="PPS"/>
    <s v="MAJID"/>
    <s v="L 9367 UZ"/>
    <s v="BONGKAR SAJA"/>
    <s v="-"/>
    <s v="-"/>
    <d v="2021-10-06T00:00:00"/>
    <n v="0"/>
    <s v="TIV KEBONCANDI"/>
    <s v="TIV KEBONCANDI"/>
    <s v="-"/>
    <s v="-"/>
    <x v="1"/>
    <n v="0"/>
    <n v="21100101286"/>
    <s v="-"/>
    <n v="6008050198"/>
    <n v="1340"/>
    <n v="0"/>
    <n v="1340"/>
    <s v="DEPO LEGUNDI"/>
    <s v="-"/>
    <s v="083-0006361"/>
    <d v="2021-10-05T00:00:00"/>
    <n v="67"/>
    <n v="5041820901"/>
    <m/>
    <m/>
    <e v="#N/A"/>
    <s v="2050343559"/>
    <s v="8276767193"/>
    <n v="0"/>
    <n v="40200000"/>
    <n v="2010000"/>
    <m/>
    <m/>
    <m/>
    <m/>
    <m/>
    <m/>
    <m/>
    <m/>
    <m/>
    <m/>
    <m/>
    <m/>
    <m/>
    <m/>
    <m/>
    <m/>
    <m/>
    <n v="6"/>
  </r>
  <r>
    <x v="1"/>
    <s v="PT. TIRTA INVESTAMA WINONGAN"/>
    <n v="21100100239"/>
    <s v="MERPATI"/>
    <s v="AMIN"/>
    <s v="N 9079 UQ"/>
    <n v="5041827841"/>
    <s v="-"/>
    <s v="-"/>
    <d v="2021-10-06T00:00:00"/>
    <n v="1344"/>
    <s v="DEPO LUMAJANG"/>
    <s v="DEPO LUMAJANG"/>
    <s v="079-0001954"/>
    <d v="2021-10-07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39"/>
    <s v="MERPATI"/>
    <s v="AMIN"/>
    <s v="N 9079 UQ"/>
    <n v="5041827841"/>
    <s v="-"/>
    <s v="-"/>
    <d v="2021-10-06T00:00:00"/>
    <n v="1344"/>
    <s v="DEPO LUMAJANG"/>
    <s v="DEPO LUMAJANG"/>
    <s v="079-0001954"/>
    <d v="2021-10-07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39A"/>
    <s v="MERPATI"/>
    <s v="AMIN"/>
    <s v="N 9079 UQ"/>
    <s v="BONGKAR SAJA"/>
    <s v="-"/>
    <s v="-"/>
    <d v="2021-10-06T00:00:00"/>
    <n v="0"/>
    <s v="TIV KEBONCANDI"/>
    <s v="TIV KEBONCANDI"/>
    <s v="-"/>
    <s v="-"/>
    <x v="0"/>
    <n v="0"/>
    <n v="21092400973"/>
    <s v="-"/>
    <n v="6008056828"/>
    <n v="18"/>
    <n v="0"/>
    <n v="18"/>
    <s v="DEPO PANCENG"/>
    <s v="-"/>
    <s v="169-0001591"/>
    <d v="2021-10-02T00:00:00"/>
    <n v="1"/>
    <n v="5041824755"/>
    <m/>
    <m/>
    <e v="#N/A"/>
    <s v="2050343559"/>
    <s v="8276767193"/>
    <n v="0"/>
    <n v="177300"/>
    <n v="9850"/>
    <m/>
    <m/>
    <m/>
    <m/>
    <m/>
    <m/>
    <m/>
    <m/>
    <m/>
    <m/>
    <m/>
    <m/>
    <m/>
    <m/>
    <m/>
    <m/>
    <m/>
    <n v="6"/>
  </r>
  <r>
    <x v="0"/>
    <s v="PT. TIRTA INVESTAMA WINONGAN"/>
    <s v="21100100239A"/>
    <s v="MERPATI"/>
    <s v="AMIN"/>
    <s v="N 9079 UQ"/>
    <s v="BONGKAR SAJA"/>
    <s v="-"/>
    <s v="-"/>
    <d v="2021-10-06T00:00:00"/>
    <n v="0"/>
    <s v="TIV KEBONCANDI"/>
    <s v="TIV KEBONCANDI"/>
    <s v="-"/>
    <s v="-"/>
    <x v="1"/>
    <n v="0"/>
    <n v="21092400973"/>
    <s v="-"/>
    <n v="6008056828"/>
    <n v="1344"/>
    <n v="0"/>
    <n v="1344"/>
    <s v="DEPO PANCENG"/>
    <s v="-"/>
    <s v="169-0001591"/>
    <d v="2021-10-02T00:00:00"/>
    <n v="80"/>
    <n v="5041824755"/>
    <m/>
    <m/>
    <e v="#N/A"/>
    <s v="2050343559"/>
    <s v="8276767193"/>
    <n v="0"/>
    <n v="40320000"/>
    <n v="2400000"/>
    <m/>
    <m/>
    <m/>
    <m/>
    <m/>
    <m/>
    <m/>
    <m/>
    <m/>
    <m/>
    <m/>
    <m/>
    <m/>
    <m/>
    <m/>
    <m/>
    <m/>
    <n v="6"/>
  </r>
  <r>
    <x v="1"/>
    <s v="PT. TIRTA INVESTAMA WINONGAN"/>
    <n v="21100100241"/>
    <s v="PPS"/>
    <s v="MADE"/>
    <s v="L 9274 UF"/>
    <n v="5041824742"/>
    <s v="-"/>
    <s v="-"/>
    <d v="2021-10-06T00:00:00"/>
    <n v="1344"/>
    <s v="DEPO PROBOLINGGO"/>
    <s v="DEPO PROBOLINGGO"/>
    <s v="889-0004185"/>
    <d v="2021-10-07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41"/>
    <s v="PPS"/>
    <s v="MADE"/>
    <s v="L 9274 UF"/>
    <n v="5041824742"/>
    <s v="-"/>
    <s v="-"/>
    <d v="2021-10-06T00:00:00"/>
    <n v="1344"/>
    <s v="DEPO PROBOLINGGO"/>
    <s v="DEPO PROBOLINGGO"/>
    <s v="889-0004185"/>
    <d v="2021-10-07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41A"/>
    <s v="PPS"/>
    <s v="MADE"/>
    <s v="L 9274 UF"/>
    <s v="BONGKAR SAJA"/>
    <s v="-"/>
    <s v="-"/>
    <d v="2021-10-06T00:00:00"/>
    <n v="0"/>
    <s v="TIV KEBONCANDI"/>
    <s v="TIV KEBONCANDI"/>
    <s v="-"/>
    <s v="-"/>
    <x v="0"/>
    <n v="0"/>
    <n v="21100101282"/>
    <s v="-"/>
    <n v="6008055758"/>
    <n v="37"/>
    <n v="0"/>
    <n v="37"/>
    <s v="DEPO LEGUNDI"/>
    <s v="-"/>
    <s v="083-0006356"/>
    <d v="2021-10-05T00:00:00"/>
    <n v="4"/>
    <n v="5041822501"/>
    <m/>
    <m/>
    <e v="#N/A"/>
    <s v="2050343559"/>
    <s v="8276767193"/>
    <n v="0"/>
    <n v="364450"/>
    <n v="39400"/>
    <m/>
    <m/>
    <m/>
    <m/>
    <m/>
    <m/>
    <m/>
    <m/>
    <m/>
    <m/>
    <m/>
    <m/>
    <m/>
    <m/>
    <m/>
    <m/>
    <m/>
    <n v="6"/>
  </r>
  <r>
    <x v="0"/>
    <s v="PT. TIRTA INVESTAMA WINONGAN"/>
    <s v="21100100241A"/>
    <s v="PPS"/>
    <s v="MADE"/>
    <s v="L 9274 UF"/>
    <s v="BONGKAR SAJA"/>
    <s v="-"/>
    <s v="-"/>
    <d v="2021-10-06T00:00:00"/>
    <n v="0"/>
    <s v="TIV KEBONCANDI"/>
    <s v="TIV KEBONCANDI"/>
    <s v="-"/>
    <s v="-"/>
    <x v="1"/>
    <n v="0"/>
    <n v="21100101282"/>
    <s v="-"/>
    <n v="6008055758"/>
    <n v="1440"/>
    <n v="0"/>
    <n v="1439"/>
    <s v="DEPO LEGUNDI"/>
    <s v="-"/>
    <s v="083-0006356"/>
    <d v="2021-10-05T00:00:00"/>
    <n v="70"/>
    <n v="5041822501"/>
    <m/>
    <m/>
    <e v="#N/A"/>
    <s v="2050343559"/>
    <s v="8276767193"/>
    <n v="0"/>
    <n v="43170000"/>
    <n v="2100000"/>
    <m/>
    <m/>
    <m/>
    <m/>
    <m/>
    <m/>
    <m/>
    <m/>
    <m/>
    <m/>
    <m/>
    <m/>
    <m/>
    <m/>
    <m/>
    <m/>
    <m/>
    <n v="6"/>
  </r>
  <r>
    <x v="1"/>
    <s v="PT. TIRTA INVESTAMA WINONGAN"/>
    <n v="21100100242"/>
    <s v="MERPATI"/>
    <s v="SUGIONO"/>
    <s v="N 8655 UR"/>
    <n v="5041830458"/>
    <s v="-"/>
    <s v="-"/>
    <d v="2021-10-06T00:00:00"/>
    <n v="1440"/>
    <s v="SABDO ADI"/>
    <s v="SABDO ADI"/>
    <s v="558-0009807"/>
    <d v="2021-10-06T00:00:00"/>
    <x v="0"/>
    <n v="1440"/>
    <n v="21092400583"/>
    <s v="-"/>
    <n v="6008050359"/>
    <n v="84"/>
    <n v="0"/>
    <n v="84"/>
    <s v="DEPO BANYUWANGI"/>
    <s v="-"/>
    <s v="080-0002405"/>
    <d v="2021-10-02T00:00:00"/>
    <n v="8"/>
    <n v="5041829206"/>
    <m/>
    <m/>
    <s v="8276766666"/>
    <s v="2050343532"/>
    <s v="8276766666"/>
    <n v="14184000"/>
    <n v="827400"/>
    <n v="78800"/>
    <m/>
    <m/>
    <m/>
    <m/>
    <m/>
    <m/>
    <m/>
    <m/>
    <m/>
    <m/>
    <m/>
    <m/>
    <m/>
    <m/>
    <m/>
    <m/>
    <m/>
    <n v="6"/>
  </r>
  <r>
    <x v="1"/>
    <s v="PT. TIRTA INVESTAMA WINONGAN"/>
    <n v="21100100242"/>
    <s v="MERPATI"/>
    <s v="SUGIONO"/>
    <s v="N 8655 UR"/>
    <n v="5041830458"/>
    <s v="-"/>
    <s v="-"/>
    <d v="2021-10-06T00:00:00"/>
    <n v="1440"/>
    <s v="SABDO ADI"/>
    <s v="SABDO ADI"/>
    <s v="558-0009807"/>
    <d v="2021-10-06T00:00:00"/>
    <x v="1"/>
    <n v="1440"/>
    <n v="21092400583"/>
    <s v="-"/>
    <n v="6008050359"/>
    <n v="1440"/>
    <n v="0"/>
    <n v="1440"/>
    <s v="DEPO BANYUWANGI"/>
    <s v="-"/>
    <s v="080-0002405"/>
    <d v="2021-10-02T00:00:00"/>
    <n v="58"/>
    <n v="5041829206"/>
    <m/>
    <m/>
    <s v="8276766666"/>
    <s v="2050343532"/>
    <s v="8276766666"/>
    <n v="43200000"/>
    <n v="43200000"/>
    <n v="1740000"/>
    <m/>
    <m/>
    <m/>
    <m/>
    <m/>
    <m/>
    <m/>
    <m/>
    <m/>
    <m/>
    <m/>
    <m/>
    <m/>
    <m/>
    <m/>
    <m/>
    <m/>
    <n v="6"/>
  </r>
  <r>
    <x v="1"/>
    <s v="PT. TIRTA INVESTAMA WINONGAN"/>
    <n v="21100100245"/>
    <s v="MERPATI"/>
    <s v="RISTANTO"/>
    <s v="N 9883 US"/>
    <n v="5041816073"/>
    <s v="-"/>
    <s v="-"/>
    <d v="2021-10-06T00:00:00"/>
    <n v="1440"/>
    <s v="DEPO GENTENG"/>
    <s v="DEPO GENTENG"/>
    <s v="371-0001085"/>
    <d v="2021-10-07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45"/>
    <s v="MERPATI"/>
    <s v="RISTANTO"/>
    <s v="N 9883 US"/>
    <n v="5041816073"/>
    <s v="-"/>
    <s v="-"/>
    <d v="2021-10-06T00:00:00"/>
    <n v="1440"/>
    <s v="DEPO GENTENG"/>
    <s v="DEPO GENTENG"/>
    <s v="371-0001085"/>
    <d v="2021-10-07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s v="21100100245A"/>
    <s v="MERPATI"/>
    <s v="RISTANTO"/>
    <s v="N 9883 US"/>
    <s v="BONGKAR SAJA"/>
    <s v="-"/>
    <s v="-"/>
    <d v="2021-10-06T00:00:00"/>
    <n v="0"/>
    <s v="TIV KEBONCANDI"/>
    <s v="TIV KEBONCANDI"/>
    <s v="-"/>
    <s v="-"/>
    <x v="0"/>
    <n v="0"/>
    <n v="21092410539"/>
    <s v="SPP 753626"/>
    <n v="6008058960"/>
    <n v="45"/>
    <n v="0"/>
    <n v="45"/>
    <s v="DEPO MARGOMULYO"/>
    <s v="GUDANG PUSAT SWS"/>
    <s v="168-0020468"/>
    <d v="2021-10-05T00:00:00"/>
    <n v="4"/>
    <n v="5041816091"/>
    <m/>
    <m/>
    <e v="#N/A"/>
    <s v="2050343532"/>
    <s v="8276766666"/>
    <n v="0"/>
    <n v="443250"/>
    <n v="39400"/>
    <s v="117-0000107"/>
    <d v="2021-10-05T00:00:00"/>
    <m/>
    <m/>
    <m/>
    <m/>
    <m/>
    <m/>
    <m/>
    <m/>
    <m/>
    <m/>
    <m/>
    <m/>
    <m/>
    <m/>
    <m/>
    <n v="6"/>
  </r>
  <r>
    <x v="1"/>
    <s v="PT. TIRTA INVESTAMA WINONGAN"/>
    <s v="21100100245A"/>
    <s v="MERPATI"/>
    <s v="RISTANTO"/>
    <s v="N 9883 US"/>
    <s v="BONGKAR SAJA"/>
    <s v="-"/>
    <s v="-"/>
    <d v="2021-10-06T00:00:00"/>
    <n v="0"/>
    <s v="TIV KEBONCANDI"/>
    <s v="TIV KEBONCANDI"/>
    <s v="-"/>
    <s v="-"/>
    <x v="1"/>
    <n v="0"/>
    <n v="21092410539"/>
    <s v="SPP 753626"/>
    <n v="6008058960"/>
    <n v="45"/>
    <n v="1395"/>
    <n v="1440"/>
    <s v="DEPO MARGOMULYO"/>
    <s v="GUDANG PUSAT SWS"/>
    <s v="168-0020468"/>
    <d v="2021-10-05T00:00:00"/>
    <n v="55"/>
    <n v="5041816091"/>
    <m/>
    <m/>
    <e v="#N/A"/>
    <s v="2050343532"/>
    <s v="8276766666"/>
    <n v="0"/>
    <n v="43200000"/>
    <n v="1650000"/>
    <s v="117-0000107"/>
    <d v="2021-10-05T00:00:00"/>
    <m/>
    <m/>
    <m/>
    <m/>
    <m/>
    <m/>
    <m/>
    <m/>
    <m/>
    <m/>
    <m/>
    <m/>
    <m/>
    <m/>
    <m/>
    <n v="6"/>
  </r>
  <r>
    <x v="1"/>
    <s v="PT. TIRTA INVESTAMA WINONGAN"/>
    <n v="21100100247"/>
    <s v="PPS"/>
    <s v="TAUFIQ"/>
    <s v="L 9271 UF"/>
    <n v="5041824729"/>
    <s v="-"/>
    <s v="-"/>
    <d v="2021-10-06T00:00:00"/>
    <n v="1440"/>
    <s v="DEPO JEMBER"/>
    <s v="DEPO JEMBER"/>
    <s v="369-0005720"/>
    <d v="2021-10-07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47"/>
    <s v="PPS"/>
    <s v="TAUFIQ"/>
    <s v="L 9271 UF"/>
    <n v="5041824729"/>
    <s v="-"/>
    <s v="-"/>
    <d v="2021-10-06T00:00:00"/>
    <n v="1440"/>
    <s v="DEPO JEMBER"/>
    <s v="DEPO JEMBER"/>
    <s v="369-0005720"/>
    <d v="2021-10-07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47A"/>
    <s v="PPS"/>
    <s v="TAUFIQ"/>
    <s v="L 9271 UF"/>
    <s v="BONGKAR SAJA"/>
    <s v="-"/>
    <s v="-"/>
    <d v="2021-10-06T00:00:00"/>
    <n v="0"/>
    <s v="TIV KEBONCANDI"/>
    <s v="TIV KEBONCANDI"/>
    <s v="-"/>
    <s v="-"/>
    <x v="0"/>
    <n v="0"/>
    <n v="21100101283"/>
    <s v="-"/>
    <n v="6008057419"/>
    <n v="34"/>
    <n v="0"/>
    <n v="34"/>
    <s v="DEPO PANCENG"/>
    <s v="-"/>
    <s v="169-0001594"/>
    <d v="2021-10-05T00:00:00"/>
    <n v="3"/>
    <n v="5041821089"/>
    <m/>
    <m/>
    <e v="#N/A"/>
    <s v="2050343559"/>
    <s v="8276767193"/>
    <n v="0"/>
    <n v="334900"/>
    <n v="29550"/>
    <m/>
    <m/>
    <m/>
    <m/>
    <m/>
    <m/>
    <m/>
    <m/>
    <m/>
    <m/>
    <m/>
    <m/>
    <m/>
    <m/>
    <m/>
    <m/>
    <m/>
    <n v="6"/>
  </r>
  <r>
    <x v="0"/>
    <s v="PT. TIRTA INVESTAMA WINONGAN"/>
    <s v="21100100247A"/>
    <s v="PPS"/>
    <s v="TAUFIQ"/>
    <s v="L 9271 UF"/>
    <s v="BONGKAR SAJA"/>
    <s v="-"/>
    <s v="-"/>
    <d v="2021-10-06T00:00:00"/>
    <n v="0"/>
    <s v="TIV KEBONCANDI"/>
    <s v="TIV KEBONCANDI"/>
    <s v="-"/>
    <s v="-"/>
    <x v="1"/>
    <n v="0"/>
    <n v="21100101283"/>
    <s v="-"/>
    <n v="6008057419"/>
    <n v="1440"/>
    <n v="0"/>
    <n v="1440"/>
    <s v="DEPO PANCENG"/>
    <s v="-"/>
    <s v="169-0001594"/>
    <d v="2021-10-05T00:00:00"/>
    <n v="60"/>
    <n v="5041821089"/>
    <m/>
    <m/>
    <e v="#N/A"/>
    <s v="2050343559"/>
    <s v="8276767193"/>
    <n v="0"/>
    <n v="43200000"/>
    <n v="1800000"/>
    <m/>
    <m/>
    <m/>
    <m/>
    <m/>
    <m/>
    <m/>
    <m/>
    <m/>
    <m/>
    <m/>
    <m/>
    <m/>
    <m/>
    <m/>
    <m/>
    <m/>
    <n v="6"/>
  </r>
  <r>
    <x v="1"/>
    <s v="PT. TIRTA INVESTAMA WINONGAN"/>
    <n v="21100100251"/>
    <s v="WIRADAYA"/>
    <s v="WARDOYO"/>
    <s v="P 8027 UR"/>
    <n v="5041826517"/>
    <s v="-"/>
    <s v="-"/>
    <d v="2021-10-06T00:00:00"/>
    <n v="1440"/>
    <s v="WIRADAYA"/>
    <s v="WIRADAYA"/>
    <s v="558-0009803"/>
    <d v="2021-10-06T00:00:00"/>
    <x v="0"/>
    <n v="1440"/>
    <n v="21092400543"/>
    <s v="-"/>
    <n v="6008054627"/>
    <n v="63"/>
    <n v="0"/>
    <n v="63"/>
    <s v="WIRADAYA"/>
    <s v="-"/>
    <s v="558-0006403"/>
    <d v="2021-10-06T00:00:00"/>
    <n v="0"/>
    <n v="5041825939"/>
    <m/>
    <m/>
    <s v="8276766666"/>
    <s v="2050343532"/>
    <s v="8276766666"/>
    <n v="14184000"/>
    <n v="620550"/>
    <n v="0"/>
    <m/>
    <m/>
    <m/>
    <m/>
    <m/>
    <m/>
    <m/>
    <m/>
    <m/>
    <m/>
    <m/>
    <m/>
    <m/>
    <m/>
    <m/>
    <m/>
    <m/>
    <n v="6"/>
  </r>
  <r>
    <x v="1"/>
    <s v="PT. TIRTA INVESTAMA WINONGAN"/>
    <n v="21100100251"/>
    <s v="WIRADAYA"/>
    <s v="WARDOYO"/>
    <s v="P 8027 UR"/>
    <n v="5041826517"/>
    <s v="-"/>
    <s v="-"/>
    <d v="2021-10-06T00:00:00"/>
    <n v="1440"/>
    <s v="WIRADAYA"/>
    <s v="WIRADAYA"/>
    <s v="558-0009803"/>
    <d v="2021-10-06T00:00:00"/>
    <x v="1"/>
    <n v="1440"/>
    <n v="21092400543"/>
    <s v="-"/>
    <n v="6008054627"/>
    <n v="1440"/>
    <n v="0"/>
    <n v="1440"/>
    <s v="WIRADAYA"/>
    <s v="-"/>
    <s v="558-0006403"/>
    <d v="2021-10-06T00:00:00"/>
    <n v="70"/>
    <n v="5041825939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6"/>
  </r>
  <r>
    <x v="0"/>
    <s v="PT. TIRTA INVESTAMA WINONGAN"/>
    <n v="21100101233"/>
    <s v="PPS"/>
    <s v="DARSONO"/>
    <s v="S 8186 UT"/>
    <n v="5041828120"/>
    <s v="-"/>
    <s v="-"/>
    <d v="2021-10-06T00:00:00"/>
    <n v="1440"/>
    <s v="DEPO GRESIK"/>
    <s v="DEPO GRESIK"/>
    <s v="556-0008723"/>
    <d v="2021-10-07T00:00:00"/>
    <x v="0"/>
    <n v="1440"/>
    <n v="21100101287"/>
    <s v="-"/>
    <n v="6008053345"/>
    <n v="27"/>
    <n v="0"/>
    <n v="27"/>
    <s v="DEPO PANCENG"/>
    <s v="-"/>
    <s v="169-0001596"/>
    <d v="2021-10-05T00:00:00"/>
    <n v="1"/>
    <n v="5041827042"/>
    <m/>
    <m/>
    <s v="8276767193"/>
    <s v="2050343559"/>
    <s v="8276767193"/>
    <n v="14184000"/>
    <n v="265950"/>
    <n v="9850"/>
    <m/>
    <m/>
    <m/>
    <m/>
    <m/>
    <m/>
    <m/>
    <m/>
    <m/>
    <m/>
    <m/>
    <m/>
    <m/>
    <m/>
    <m/>
    <m/>
    <m/>
    <n v="6"/>
  </r>
  <r>
    <x v="0"/>
    <s v="PT. TIRTA INVESTAMA WINONGAN"/>
    <n v="21100101233"/>
    <s v="PPS"/>
    <s v="DARSONO"/>
    <s v="S 8186 UT"/>
    <n v="5041828120"/>
    <s v="-"/>
    <s v="-"/>
    <d v="2021-10-06T00:00:00"/>
    <n v="1440"/>
    <s v="DEPO GRESIK"/>
    <s v="DEPO GRESIK"/>
    <s v="556-0008723"/>
    <d v="2021-10-07T00:00:00"/>
    <x v="1"/>
    <n v="1440"/>
    <n v="21100101287"/>
    <s v="-"/>
    <n v="6008053345"/>
    <n v="1440"/>
    <n v="0"/>
    <n v="1440"/>
    <s v="DEPO PANCENG"/>
    <s v="-"/>
    <s v="169-0001596"/>
    <d v="2021-10-05T00:00:00"/>
    <n v="75"/>
    <n v="5041827042"/>
    <m/>
    <m/>
    <s v="8276767193"/>
    <s v="2050343559"/>
    <s v="8276767193"/>
    <n v="43200000"/>
    <n v="43200000"/>
    <n v="2250000"/>
    <m/>
    <m/>
    <m/>
    <m/>
    <m/>
    <m/>
    <m/>
    <m/>
    <m/>
    <m/>
    <m/>
    <m/>
    <m/>
    <m/>
    <m/>
    <m/>
    <m/>
    <n v="6"/>
  </r>
  <r>
    <x v="0"/>
    <s v="PT. TIRTA INVESTAMA WINONGAN"/>
    <n v="21100101239"/>
    <s v="MERPATI"/>
    <s v="BAMBANG M"/>
    <s v="N 7985 UQ"/>
    <n v="5041823165"/>
    <s v="-"/>
    <s v="-"/>
    <d v="2021-10-06T00:00:00"/>
    <n v="1440"/>
    <s v="LOWAYU - GRESIK"/>
    <s v="LOWAYU - GRESIK"/>
    <s v="556-0008733"/>
    <d v="2021-10-07T00:00:00"/>
    <x v="0"/>
    <n v="1440"/>
    <n v="21100101289"/>
    <s v="-"/>
    <n v="6008057623"/>
    <n v="48"/>
    <n v="0"/>
    <n v="48"/>
    <s v="LOWAYU - GRESIK"/>
    <s v="-"/>
    <s v="556-0006072"/>
    <d v="2021-10-05T00:00:00"/>
    <n v="6"/>
    <n v="5041815713"/>
    <m/>
    <m/>
    <s v="8276767193"/>
    <s v="2050343559"/>
    <s v="8276767193"/>
    <n v="14184000"/>
    <n v="472800"/>
    <n v="59100"/>
    <m/>
    <m/>
    <m/>
    <m/>
    <m/>
    <m/>
    <m/>
    <m/>
    <m/>
    <m/>
    <m/>
    <m/>
    <m/>
    <m/>
    <m/>
    <m/>
    <m/>
    <n v="6"/>
  </r>
  <r>
    <x v="0"/>
    <s v="PT. TIRTA INVESTAMA WINONGAN"/>
    <n v="21100101239"/>
    <s v="MERPATI"/>
    <s v="BAMBANG M"/>
    <s v="N 7985 UQ"/>
    <n v="5041823165"/>
    <s v="-"/>
    <s v="-"/>
    <d v="2021-10-06T00:00:00"/>
    <n v="1440"/>
    <s v="LOWAYU - GRESIK"/>
    <s v="LOWAYU - GRESIK"/>
    <s v="556-0008733"/>
    <d v="2021-10-07T00:00:00"/>
    <x v="1"/>
    <n v="1440"/>
    <n v="21100101289"/>
    <s v="-"/>
    <n v="6008057623"/>
    <n v="1440"/>
    <n v="0"/>
    <n v="1440"/>
    <s v="LOWAYU - GRESIK"/>
    <s v="-"/>
    <s v="556-0006072"/>
    <d v="2021-10-05T00:00:00"/>
    <n v="210"/>
    <n v="5041815713"/>
    <m/>
    <m/>
    <s v="8276767193"/>
    <s v="2050343559"/>
    <s v="8276767193"/>
    <n v="43200000"/>
    <n v="43200000"/>
    <n v="6300000"/>
    <m/>
    <m/>
    <m/>
    <m/>
    <m/>
    <m/>
    <m/>
    <m/>
    <m/>
    <m/>
    <m/>
    <m/>
    <m/>
    <m/>
    <m/>
    <m/>
    <m/>
    <n v="6"/>
  </r>
  <r>
    <x v="0"/>
    <s v="PT. TIRTA INVESTAMA WINONGAN"/>
    <n v="21100101240"/>
    <s v="PPS"/>
    <s v="RIFAI"/>
    <s v="S 9015 US"/>
    <n v="5041824632"/>
    <s v="-"/>
    <s v="-"/>
    <d v="2021-10-06T00:00:00"/>
    <n v="1420"/>
    <s v="DEPO PANCENG"/>
    <s v="DEPO PANCENG"/>
    <s v="169-0001664"/>
    <d v="2021-10-07T00:00:00"/>
    <x v="0"/>
    <n v="1420"/>
    <n v="21100101273"/>
    <s v="-"/>
    <n v="6008060884"/>
    <n v="26"/>
    <n v="0"/>
    <n v="26"/>
    <s v="DEPO BALONG PANGGANG"/>
    <s v="-"/>
    <s v="088-0002264"/>
    <d v="2021-10-06T00:00:00"/>
    <n v="0"/>
    <n v="5041828569"/>
    <m/>
    <m/>
    <s v="8276767193"/>
    <s v="2050343559"/>
    <s v="8276767193"/>
    <n v="13987000"/>
    <n v="256100"/>
    <n v="0"/>
    <m/>
    <m/>
    <m/>
    <m/>
    <m/>
    <m/>
    <m/>
    <m/>
    <m/>
    <m/>
    <m/>
    <m/>
    <m/>
    <m/>
    <m/>
    <m/>
    <m/>
    <n v="6"/>
  </r>
  <r>
    <x v="0"/>
    <s v="PT. TIRTA INVESTAMA WINONGAN"/>
    <n v="21100101240"/>
    <s v="PPS"/>
    <s v="RIFAI"/>
    <s v="S 9015 US"/>
    <n v="5041824632"/>
    <s v="-"/>
    <s v="-"/>
    <d v="2021-10-06T00:00:00"/>
    <n v="1420"/>
    <s v="DEPO PANCENG"/>
    <s v="DEPO PANCENG"/>
    <s v="169-0001664"/>
    <d v="2021-10-07T00:00:00"/>
    <x v="1"/>
    <n v="1420"/>
    <n v="21100101273"/>
    <s v="-"/>
    <n v="6008060884"/>
    <n v="1420"/>
    <n v="0"/>
    <n v="1420"/>
    <s v="DEPO BALONG PANGGANG"/>
    <s v="-"/>
    <s v="088-0002264"/>
    <d v="2021-10-06T00:00:00"/>
    <n v="70"/>
    <n v="5041828569"/>
    <m/>
    <m/>
    <s v="8276767193"/>
    <s v="2050343559"/>
    <s v="8276767193"/>
    <n v="42600000"/>
    <n v="42600000"/>
    <n v="2100000"/>
    <m/>
    <m/>
    <m/>
    <m/>
    <m/>
    <m/>
    <m/>
    <m/>
    <m/>
    <m/>
    <m/>
    <m/>
    <m/>
    <m/>
    <m/>
    <m/>
    <m/>
    <n v="6"/>
  </r>
  <r>
    <x v="0"/>
    <s v="PT. TIRTA INVESTAMA WINONGAN"/>
    <n v="21100101242"/>
    <s v="PPS"/>
    <s v="BASIT"/>
    <s v="L 8372 UI"/>
    <n v="5041821690"/>
    <s v="-"/>
    <s v="-"/>
    <d v="2021-10-06T00:00:00"/>
    <n v="1344"/>
    <s v="DEPO LEGUNDI"/>
    <s v="DEPO LEGUNDI"/>
    <s v="083-0007609"/>
    <d v="2021-10-07T00:00:00"/>
    <x v="0"/>
    <n v="1344"/>
    <n v="21100101275"/>
    <s v="-"/>
    <n v="6008053344"/>
    <n v="36"/>
    <n v="0"/>
    <n v="36"/>
    <s v="DEPO GRESIK"/>
    <s v="-"/>
    <s v="556-0006069"/>
    <d v="2021-10-05T00:00:00"/>
    <n v="8"/>
    <n v="5041825041"/>
    <m/>
    <m/>
    <s v="8276767193"/>
    <s v="2050343559"/>
    <s v="8276767193"/>
    <n v="13238400"/>
    <n v="354600"/>
    <n v="78800"/>
    <m/>
    <m/>
    <m/>
    <m/>
    <m/>
    <m/>
    <m/>
    <m/>
    <m/>
    <m/>
    <m/>
    <m/>
    <m/>
    <m/>
    <m/>
    <m/>
    <m/>
    <n v="6"/>
  </r>
  <r>
    <x v="0"/>
    <s v="PT. TIRTA INVESTAMA WINONGAN"/>
    <n v="21100101242"/>
    <s v="PPS"/>
    <s v="BASIT"/>
    <s v="L 8372 UI"/>
    <n v="5041821690"/>
    <s v="-"/>
    <s v="-"/>
    <d v="2021-10-06T00:00:00"/>
    <n v="1344"/>
    <s v="DEPO LEGUNDI"/>
    <s v="DEPO LEGUNDI"/>
    <s v="083-0007609"/>
    <d v="2021-10-07T00:00:00"/>
    <x v="1"/>
    <n v="1344"/>
    <n v="21100101275"/>
    <s v="-"/>
    <n v="6008053344"/>
    <n v="1440"/>
    <n v="0"/>
    <n v="1435"/>
    <s v="DEPO GRESIK"/>
    <s v="-"/>
    <s v="556-0006069"/>
    <d v="2021-10-05T00:00:00"/>
    <n v="78"/>
    <n v="5041825041"/>
    <m/>
    <m/>
    <s v="8276767193"/>
    <s v="2050343559"/>
    <s v="8276767193"/>
    <n v="40320000"/>
    <n v="43050000"/>
    <n v="2340000"/>
    <m/>
    <m/>
    <m/>
    <m/>
    <m/>
    <m/>
    <m/>
    <m/>
    <m/>
    <m/>
    <m/>
    <m/>
    <m/>
    <m/>
    <m/>
    <m/>
    <m/>
    <n v="6"/>
  </r>
  <r>
    <x v="0"/>
    <s v="PT. TIRTA INVESTAMA WINONGAN"/>
    <n v="21100101243"/>
    <s v="PPS"/>
    <s v="SOBAH"/>
    <s v="S 9012 US"/>
    <n v="5041830460"/>
    <s v="-"/>
    <s v="-"/>
    <d v="2021-10-06T00:00:00"/>
    <n v="1420"/>
    <s v="LOWAYU - GRESIK"/>
    <s v="LOWAYU - GRESIK"/>
    <s v="556-0008731"/>
    <d v="2021-10-07T00:00:00"/>
    <x v="0"/>
    <n v="1420"/>
    <n v="21100100282"/>
    <s v="-"/>
    <n v="6008058313"/>
    <n v="68"/>
    <n v="0"/>
    <n v="68"/>
    <s v="DEPO LEGUNDI"/>
    <s v="-"/>
    <s v="083-0006363"/>
    <d v="2021-10-06T00:00:00"/>
    <n v="6"/>
    <n v="5041825855"/>
    <m/>
    <m/>
    <s v="8276767193"/>
    <s v="2050343559"/>
    <s v="8276767193"/>
    <n v="13987000"/>
    <n v="669800"/>
    <n v="59100"/>
    <m/>
    <m/>
    <m/>
    <m/>
    <m/>
    <m/>
    <m/>
    <m/>
    <m/>
    <m/>
    <m/>
    <m/>
    <m/>
    <m/>
    <m/>
    <m/>
    <m/>
    <n v="6"/>
  </r>
  <r>
    <x v="0"/>
    <s v="PT. TIRTA INVESTAMA WINONGAN"/>
    <n v="21100101243"/>
    <s v="PPS"/>
    <s v="SOBAH"/>
    <s v="S 9012 US"/>
    <n v="5041830460"/>
    <s v="-"/>
    <s v="-"/>
    <d v="2021-10-06T00:00:00"/>
    <n v="1420"/>
    <s v="LOWAYU - GRESIK"/>
    <s v="LOWAYU - GRESIK"/>
    <s v="556-0008731"/>
    <d v="2021-10-07T00:00:00"/>
    <x v="1"/>
    <n v="1420"/>
    <n v="21100100282"/>
    <s v="-"/>
    <n v="6008058313"/>
    <n v="1420"/>
    <n v="0"/>
    <n v="1420"/>
    <s v="DEPO LEGUNDI"/>
    <s v="-"/>
    <s v="083-0006363"/>
    <d v="2021-10-06T00:00:00"/>
    <n v="60"/>
    <n v="5041825855"/>
    <m/>
    <m/>
    <s v="8276767193"/>
    <s v="2050343559"/>
    <s v="8276767193"/>
    <n v="42600000"/>
    <n v="42600000"/>
    <n v="1800000"/>
    <m/>
    <m/>
    <m/>
    <m/>
    <m/>
    <m/>
    <m/>
    <m/>
    <m/>
    <m/>
    <m/>
    <m/>
    <m/>
    <m/>
    <m/>
    <m/>
    <m/>
    <n v="6"/>
  </r>
  <r>
    <x v="0"/>
    <s v="PT. TIRTA INVESTAMA WINONGAN"/>
    <n v="21100101244"/>
    <s v="PPS"/>
    <s v="AZIZ"/>
    <s v="L 9272 UF"/>
    <n v="5041823909"/>
    <s v="-"/>
    <s v="-"/>
    <d v="2021-10-06T00:00:00"/>
    <n v="1440"/>
    <s v="DEPO PANCENG"/>
    <s v="DEPO PANCENG"/>
    <s v="169-0001661"/>
    <d v="2021-10-07T00:00:00"/>
    <x v="0"/>
    <n v="1440"/>
    <n v="21100101288"/>
    <s v="-"/>
    <n v="6008054699"/>
    <n v="34"/>
    <n v="0"/>
    <n v="34"/>
    <s v="LOWAYU - GRESIK"/>
    <s v="-"/>
    <s v="556-0006073"/>
    <d v="2021-10-05T00:00:00"/>
    <n v="0"/>
    <n v="5041825844"/>
    <m/>
    <m/>
    <s v="8276767193"/>
    <s v="2050343559"/>
    <s v="8276767193"/>
    <n v="14184000"/>
    <n v="334900"/>
    <n v="0"/>
    <m/>
    <m/>
    <m/>
    <m/>
    <m/>
    <m/>
    <m/>
    <m/>
    <m/>
    <m/>
    <m/>
    <m/>
    <m/>
    <m/>
    <m/>
    <m/>
    <m/>
    <n v="6"/>
  </r>
  <r>
    <x v="0"/>
    <s v="PT. TIRTA INVESTAMA WINONGAN"/>
    <n v="21100101244"/>
    <s v="PPS"/>
    <s v="AZIZ"/>
    <s v="L 9272 UF"/>
    <n v="5041823909"/>
    <s v="-"/>
    <s v="-"/>
    <d v="2021-10-06T00:00:00"/>
    <n v="1440"/>
    <s v="DEPO PANCENG"/>
    <s v="DEPO PANCENG"/>
    <s v="169-0001661"/>
    <d v="2021-10-07T00:00:00"/>
    <x v="1"/>
    <n v="1440"/>
    <n v="21100101288"/>
    <s v="-"/>
    <n v="6008054699"/>
    <n v="1440"/>
    <n v="0"/>
    <n v="1440"/>
    <s v="LOWAYU - GRESIK"/>
    <s v="-"/>
    <s v="556-0006073"/>
    <d v="2021-10-05T00:00:00"/>
    <n v="80"/>
    <n v="5041825844"/>
    <m/>
    <m/>
    <s v="8276767193"/>
    <s v="2050343559"/>
    <s v="8276767193"/>
    <n v="43200000"/>
    <n v="43200000"/>
    <n v="2400000"/>
    <m/>
    <m/>
    <m/>
    <m/>
    <m/>
    <m/>
    <m/>
    <m/>
    <m/>
    <m/>
    <m/>
    <m/>
    <m/>
    <m/>
    <m/>
    <m/>
    <m/>
    <n v="6"/>
  </r>
  <r>
    <x v="1"/>
    <s v="PT. TIRTA INVESTAMA WINONGAN"/>
    <n v="21100600021"/>
    <s v="MERPATI"/>
    <s v="IBRAHIM"/>
    <s v="N 8749 UR"/>
    <n v="5041829166"/>
    <s v="-"/>
    <s v="-"/>
    <d v="2021-10-06T00:00:00"/>
    <n v="1344"/>
    <s v="DEPO LUMAJANG"/>
    <s v="DEPO LUMAJANG"/>
    <s v="079-0001955"/>
    <d v="2021-10-07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600021"/>
    <s v="MERPATI"/>
    <s v="IBRAHIM"/>
    <s v="N 8749 UR"/>
    <n v="5041829166"/>
    <s v="-"/>
    <s v="-"/>
    <d v="2021-10-06T00:00:00"/>
    <n v="1344"/>
    <s v="DEPO LUMAJANG"/>
    <s v="DEPO LUMAJANG"/>
    <s v="079-0001955"/>
    <d v="2021-10-07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600021A"/>
    <s v="MERPATI"/>
    <s v="IBRAHIM"/>
    <s v="N 8749 UR"/>
    <s v="BONGKAR SAJA"/>
    <s v="-"/>
    <s v="-"/>
    <d v="2021-10-06T00:00:00"/>
    <n v="0"/>
    <s v="TIV KEBONCANDI"/>
    <s v="TIV KEBONCANDI"/>
    <s v="-"/>
    <s v="-"/>
    <x v="0"/>
    <n v="0"/>
    <n v="21100101274"/>
    <s v="-"/>
    <n v="6008060209"/>
    <n v="46"/>
    <n v="0"/>
    <n v="46"/>
    <s v="DEPO LEGUNDI"/>
    <s v="-"/>
    <s v="083-0006355"/>
    <d v="2021-10-05T00:00:00"/>
    <n v="5"/>
    <n v="5041826983"/>
    <m/>
    <m/>
    <e v="#N/A"/>
    <s v="2050343559"/>
    <s v="8276767193"/>
    <n v="0"/>
    <n v="453100"/>
    <n v="49250"/>
    <m/>
    <m/>
    <m/>
    <m/>
    <m/>
    <m/>
    <m/>
    <m/>
    <m/>
    <m/>
    <m/>
    <m/>
    <m/>
    <m/>
    <m/>
    <m/>
    <m/>
    <n v="6"/>
  </r>
  <r>
    <x v="0"/>
    <s v="PT. TIRTA INVESTAMA WINONGAN"/>
    <s v="21100600021A"/>
    <s v="MERPATI"/>
    <s v="IBRAHIM"/>
    <s v="N 8749 UR"/>
    <s v="BONGKAR SAJA"/>
    <s v="-"/>
    <s v="-"/>
    <d v="2021-10-06T00:00:00"/>
    <n v="0"/>
    <s v="TIV KEBONCANDI"/>
    <s v="TIV KEBONCANDI"/>
    <s v="-"/>
    <s v="-"/>
    <x v="1"/>
    <n v="0"/>
    <n v="21100101274"/>
    <s v="-"/>
    <n v="6008060209"/>
    <n v="1440"/>
    <n v="0"/>
    <n v="1440"/>
    <s v="DEPO LEGUNDI"/>
    <s v="-"/>
    <s v="083-0006355"/>
    <d v="2021-10-05T00:00:00"/>
    <n v="70"/>
    <n v="5041826983"/>
    <m/>
    <m/>
    <e v="#N/A"/>
    <s v="2050343559"/>
    <s v="8276767193"/>
    <n v="0"/>
    <n v="43200000"/>
    <n v="2100000"/>
    <m/>
    <m/>
    <m/>
    <m/>
    <m/>
    <m/>
    <m/>
    <m/>
    <m/>
    <m/>
    <m/>
    <m/>
    <m/>
    <m/>
    <m/>
    <m/>
    <m/>
    <n v="6"/>
  </r>
  <r>
    <x v="1"/>
    <s v="PT. TIRTA INVESTAMA WINONGAN"/>
    <n v="21100100226"/>
    <s v="GLL"/>
    <s v="SAIFUL ROHMAN"/>
    <s v="N8819UV"/>
    <n v="5041788185"/>
    <s v="-"/>
    <s v="-"/>
    <d v="2021-10-06T00:00:00"/>
    <n v="960"/>
    <s v="DEPO JEMBER"/>
    <s v="DEPO JEMBER"/>
    <s v="369-0005717"/>
    <d v="2021-10-07T00:00:00"/>
    <x v="0"/>
    <n v="960"/>
    <n v="21100100262"/>
    <s v="-"/>
    <n v="6008053824"/>
    <n v="18"/>
    <n v="0"/>
    <n v="18"/>
    <s v="DEPO PASURUAN"/>
    <s v="-"/>
    <s v="555-0006454"/>
    <d v="2021-10-06T00:00:00"/>
    <n v="0"/>
    <n v="5041788183"/>
    <m/>
    <m/>
    <s v="8276766666"/>
    <s v="2050343532"/>
    <s v="8276766666"/>
    <n v="9456000"/>
    <n v="177300"/>
    <n v="0"/>
    <m/>
    <m/>
    <m/>
    <m/>
    <m/>
    <m/>
    <m/>
    <m/>
    <m/>
    <m/>
    <m/>
    <m/>
    <m/>
    <m/>
    <m/>
    <m/>
    <m/>
    <n v="6"/>
  </r>
  <r>
    <x v="1"/>
    <s v="PT. TIRTA INVESTAMA WINONGAN"/>
    <n v="21100100226"/>
    <s v="GLL"/>
    <s v="SAIFUL ROHMAN"/>
    <s v="N8819UV"/>
    <n v="5041788185"/>
    <s v="-"/>
    <s v="-"/>
    <d v="2021-10-06T00:00:00"/>
    <n v="960"/>
    <s v="DEPO JEMBER"/>
    <s v="DEPO JEMBER"/>
    <s v="369-0005717"/>
    <d v="2021-10-07T00:00:00"/>
    <x v="1"/>
    <n v="960"/>
    <n v="21100100262"/>
    <s v="-"/>
    <n v="6008053824"/>
    <n v="960"/>
    <n v="0"/>
    <n v="960"/>
    <s v="DEPO PASURUAN"/>
    <s v="-"/>
    <s v="555-0006454"/>
    <d v="2021-10-06T00:00:00"/>
    <n v="40"/>
    <n v="5041788183"/>
    <m/>
    <m/>
    <s v="8276766666"/>
    <s v="2050343532"/>
    <s v="8276766666"/>
    <n v="28800000"/>
    <n v="28800000"/>
    <n v="1200000"/>
    <m/>
    <m/>
    <m/>
    <m/>
    <m/>
    <m/>
    <m/>
    <m/>
    <m/>
    <m/>
    <m/>
    <m/>
    <m/>
    <m/>
    <m/>
    <m/>
    <m/>
    <n v="6"/>
  </r>
  <r>
    <x v="1"/>
    <s v="PT. TIRTA INVESTAMA WINONGAN"/>
    <n v="21100100226"/>
    <s v="GLL"/>
    <s v="SAIFUL ROHMAN"/>
    <s v="N8819UV"/>
    <n v="5041788185"/>
    <s v="-"/>
    <s v="-"/>
    <d v="2021-10-06T00:00:00"/>
    <n v="20"/>
    <s v="DEPO JEMBER"/>
    <s v="DEPO JEMBER"/>
    <s v="369-0005717"/>
    <d v="2021-10-07T00:00:00"/>
    <x v="2"/>
    <n v="20"/>
    <n v="21100100262"/>
    <s v="-"/>
    <n v="6008053824"/>
    <n v="20"/>
    <n v="0"/>
    <n v="20"/>
    <s v="DEPO PASURUAN"/>
    <s v="-"/>
    <s v="555-0006454"/>
    <d v="2021-10-06T00:00:00"/>
    <n v="0"/>
    <n v="5041788183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28"/>
    <s v="GLL"/>
    <s v="BUDI"/>
    <s v="N 8522 UV"/>
    <n v="5041831498"/>
    <s v="-"/>
    <s v="-"/>
    <d v="2021-10-06T00:00:00"/>
    <n v="1344"/>
    <s v="DEPO SUKOREJO"/>
    <s v="DEPO SUKOREJO"/>
    <s v="569-0002158"/>
    <d v="2021-10-07T00:00:00"/>
    <x v="0"/>
    <n v="1344"/>
    <n v="21100100253"/>
    <s v="-"/>
    <n v="6008059670"/>
    <n v="52"/>
    <n v="0"/>
    <n v="52"/>
    <s v="DEPO SUKOREJO"/>
    <s v="-"/>
    <s v="569-0002037"/>
    <d v="2021-10-06T00:00:00"/>
    <n v="0"/>
    <n v="5041824033"/>
    <m/>
    <m/>
    <s v="8276766666"/>
    <s v="2050343532"/>
    <s v="8276766666"/>
    <n v="13238400"/>
    <n v="512200"/>
    <n v="0"/>
    <m/>
    <m/>
    <m/>
    <m/>
    <m/>
    <m/>
    <m/>
    <m/>
    <m/>
    <m/>
    <m/>
    <m/>
    <m/>
    <m/>
    <m/>
    <m/>
    <m/>
    <n v="6"/>
  </r>
  <r>
    <x v="1"/>
    <s v="PT. TIRTA INVESTAMA WINONGAN"/>
    <n v="21100100228"/>
    <s v="GLL"/>
    <s v="BUDI"/>
    <s v="N 8522 UV"/>
    <n v="5041831498"/>
    <s v="-"/>
    <s v="-"/>
    <d v="2021-10-06T00:00:00"/>
    <n v="1344"/>
    <s v="DEPO SUKOREJO"/>
    <s v="DEPO SUKOREJO"/>
    <s v="569-0002158"/>
    <d v="2021-10-07T00:00:00"/>
    <x v="1"/>
    <n v="1344"/>
    <n v="21100100253"/>
    <s v="-"/>
    <n v="6008059670"/>
    <n v="1344"/>
    <n v="0"/>
    <n v="1344"/>
    <s v="DEPO SUKOREJO"/>
    <s v="-"/>
    <s v="569-0002037"/>
    <d v="2021-10-06T00:00:00"/>
    <n v="70"/>
    <n v="5041824033"/>
    <m/>
    <m/>
    <s v="8276766666"/>
    <s v="2050343532"/>
    <s v="8276766666"/>
    <n v="40320000"/>
    <n v="40320000"/>
    <n v="2100000"/>
    <m/>
    <m/>
    <m/>
    <m/>
    <m/>
    <m/>
    <m/>
    <m/>
    <m/>
    <m/>
    <m/>
    <m/>
    <m/>
    <m/>
    <m/>
    <m/>
    <m/>
    <n v="6"/>
  </r>
  <r>
    <x v="1"/>
    <s v="PT. TIRTA INVESTAMA WINONGAN"/>
    <n v="21100100233"/>
    <s v="GLL"/>
    <s v="SUBADAR"/>
    <s v="N 8814 UV"/>
    <n v="5041833180"/>
    <s v="-"/>
    <s v="-"/>
    <d v="2021-10-06T00:00:00"/>
    <n v="1008"/>
    <s v="DEPO SUKOREJO"/>
    <s v="DEPO SUKOREJO"/>
    <s v="569-0002157"/>
    <d v="2021-10-07T00:00:00"/>
    <x v="0"/>
    <n v="1008"/>
    <n v="21100100297"/>
    <s v="-"/>
    <n v="6008060414"/>
    <n v="30"/>
    <n v="0"/>
    <n v="30"/>
    <s v="SUMBER MAKMUR"/>
    <s v="-"/>
    <s v="558-0006428"/>
    <d v="2021-10-11T00:00:00"/>
    <n v="0"/>
    <n v="5041831608"/>
    <m/>
    <m/>
    <s v="8276766666"/>
    <s v="2050343532"/>
    <s v="8276766666"/>
    <n v="9928800"/>
    <n v="295500"/>
    <n v="0"/>
    <m/>
    <m/>
    <m/>
    <m/>
    <m/>
    <m/>
    <m/>
    <m/>
    <m/>
    <m/>
    <m/>
    <m/>
    <m/>
    <m/>
    <m/>
    <m/>
    <m/>
    <n v="6"/>
  </r>
  <r>
    <x v="1"/>
    <s v="PT. TIRTA INVESTAMA WINONGAN"/>
    <n v="21100100233"/>
    <s v="GLL"/>
    <s v="SUBADAR"/>
    <s v="N 8814 UV"/>
    <n v="5041833180"/>
    <s v="-"/>
    <s v="-"/>
    <d v="2021-10-06T00:00:00"/>
    <n v="1008"/>
    <s v="DEPO SUKOREJO"/>
    <s v="DEPO SUKOREJO"/>
    <s v="569-0002157"/>
    <d v="2021-10-07T00:00:00"/>
    <x v="1"/>
    <n v="1008"/>
    <n v="21100100297"/>
    <s v="-"/>
    <n v="6008060414"/>
    <n v="1200"/>
    <n v="0"/>
    <n v="1200"/>
    <s v="SUMBER MAKMUR"/>
    <s v="-"/>
    <s v="558-0006428"/>
    <d v="2021-10-11T00:00:00"/>
    <n v="60"/>
    <n v="5041831608"/>
    <m/>
    <m/>
    <s v="8276766666"/>
    <s v="2050343532"/>
    <s v="8276766666"/>
    <n v="30240000"/>
    <n v="36000000"/>
    <n v="1800000"/>
    <m/>
    <m/>
    <m/>
    <m/>
    <m/>
    <m/>
    <m/>
    <m/>
    <m/>
    <m/>
    <m/>
    <m/>
    <m/>
    <m/>
    <m/>
    <m/>
    <m/>
    <n v="6"/>
  </r>
  <r>
    <x v="1"/>
    <s v="PT. TIRTA INVESTAMA WINONGAN"/>
    <n v="21100100237"/>
    <s v="GLL"/>
    <s v="AGUS SUPRAPTO"/>
    <s v="L 8177 UT"/>
    <n v="5041825127"/>
    <s v="-"/>
    <s v="-"/>
    <d v="2021-10-06T00:00:00"/>
    <n v="960"/>
    <s v="DEPO JEMBER"/>
    <s v="DEPO JEMBER"/>
    <s v="369-0005716"/>
    <d v="2021-10-07T00:00:00"/>
    <x v="0"/>
    <n v="960"/>
    <n v="21100100267"/>
    <s v="-"/>
    <n v="6008059964"/>
    <n v="15"/>
    <n v="0"/>
    <n v="15"/>
    <s v="DEPO PASURUAN"/>
    <s v="-"/>
    <s v="555-0006450"/>
    <d v="2021-10-06T00:00:00"/>
    <n v="0"/>
    <n v="5041821698"/>
    <m/>
    <m/>
    <s v="8276766666"/>
    <s v="2050343532"/>
    <s v="8276766666"/>
    <n v="9456000"/>
    <n v="147750"/>
    <n v="0"/>
    <m/>
    <m/>
    <m/>
    <m/>
    <m/>
    <m/>
    <m/>
    <m/>
    <m/>
    <m/>
    <m/>
    <m/>
    <m/>
    <m/>
    <m/>
    <m/>
    <m/>
    <n v="6"/>
  </r>
  <r>
    <x v="1"/>
    <s v="PT. TIRTA INVESTAMA WINONGAN"/>
    <n v="21100100237"/>
    <s v="GLL"/>
    <s v="AGUS SUPRAPTO"/>
    <s v="L 8177 UT"/>
    <n v="5041825127"/>
    <s v="-"/>
    <s v="-"/>
    <d v="2021-10-06T00:00:00"/>
    <n v="960"/>
    <s v="DEPO JEMBER"/>
    <s v="DEPO JEMBER"/>
    <s v="369-0005716"/>
    <d v="2021-10-07T00:00:00"/>
    <x v="1"/>
    <n v="960"/>
    <n v="21100100267"/>
    <s v="-"/>
    <n v="6008059964"/>
    <n v="960"/>
    <n v="0"/>
    <n v="960"/>
    <s v="DEPO PASURUAN"/>
    <s v="-"/>
    <s v="555-0006450"/>
    <d v="2021-10-06T00:00:00"/>
    <n v="40"/>
    <n v="5041821698"/>
    <m/>
    <m/>
    <s v="8276766666"/>
    <s v="2050343532"/>
    <s v="8276766666"/>
    <n v="28800000"/>
    <n v="28800000"/>
    <n v="1200000"/>
    <m/>
    <m/>
    <m/>
    <m/>
    <m/>
    <m/>
    <m/>
    <m/>
    <m/>
    <m/>
    <m/>
    <m/>
    <m/>
    <m/>
    <m/>
    <m/>
    <m/>
    <n v="6"/>
  </r>
  <r>
    <x v="1"/>
    <s v="PT. TIRTA INVESTAMA WINONGAN"/>
    <n v="21100100237"/>
    <s v="GLL"/>
    <s v="AGUS SUPRAPTO"/>
    <s v="L 8177 UT"/>
    <n v="5041825127"/>
    <s v="-"/>
    <s v="-"/>
    <d v="2021-10-06T00:00:00"/>
    <n v="20"/>
    <s v="DEPO JEMBER"/>
    <s v="DEPO JEMBER"/>
    <s v="369-0005716"/>
    <d v="2021-10-07T00:00:00"/>
    <x v="2"/>
    <n v="20"/>
    <n v="21100100267"/>
    <s v="-"/>
    <n v="6008059964"/>
    <n v="20"/>
    <n v="0"/>
    <n v="20"/>
    <s v="DEPO PASURUAN"/>
    <s v="-"/>
    <s v="555-0006450"/>
    <d v="2021-10-06T00:00:00"/>
    <n v="0"/>
    <n v="5041821698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46"/>
    <s v="GLL"/>
    <s v="DENY S"/>
    <s v="N 8661 UW"/>
    <n v="5041824145"/>
    <s v="-"/>
    <s v="-"/>
    <d v="2021-10-06T00:00:00"/>
    <n v="1344"/>
    <s v="DEPO BONDOWOSO"/>
    <s v="DEPO BONDOWOSO"/>
    <s v="745-0000834"/>
    <d v="2021-10-07T00:00:00"/>
    <x v="0"/>
    <n v="1344"/>
    <n v="21100100299"/>
    <s v="SPP 753627"/>
    <n v="6008057905"/>
    <n v="27"/>
    <n v="0"/>
    <n v="27"/>
    <s v="DEPO GENTENG"/>
    <s v="GUDANG PUSAT LMS"/>
    <s v="371-0001145"/>
    <d v="2021-10-05T00:00:00"/>
    <n v="1"/>
    <n v="5041828043"/>
    <m/>
    <m/>
    <s v="8276766666"/>
    <s v="2050343532"/>
    <s v="8276766666"/>
    <n v="13238400"/>
    <n v="265950"/>
    <n v="9850"/>
    <s v="116-0000155"/>
    <d v="2021-10-06T00:00:00"/>
    <m/>
    <m/>
    <m/>
    <m/>
    <m/>
    <m/>
    <m/>
    <m/>
    <m/>
    <m/>
    <m/>
    <m/>
    <m/>
    <m/>
    <m/>
    <n v="6"/>
  </r>
  <r>
    <x v="1"/>
    <s v="PT. TIRTA INVESTAMA WINONGAN"/>
    <n v="21100100246"/>
    <s v="GLL"/>
    <s v="DENY S"/>
    <s v="N 8661 UW"/>
    <n v="5041824145"/>
    <s v="-"/>
    <s v="-"/>
    <d v="2021-10-06T00:00:00"/>
    <n v="1344"/>
    <s v="DEPO BONDOWOSO"/>
    <s v="DEPO BONDOWOSO"/>
    <s v="745-0000834"/>
    <d v="2021-10-07T00:00:00"/>
    <x v="1"/>
    <n v="1344"/>
    <n v="21100100299"/>
    <s v="SPP 753627"/>
    <n v="6008057905"/>
    <n v="27"/>
    <n v="1317"/>
    <n v="1344"/>
    <s v="DEPO GENTENG"/>
    <s v="GUDANG PUSAT LMS"/>
    <s v="371-0001145"/>
    <d v="2021-10-05T00:00:00"/>
    <n v="60"/>
    <n v="5041828043"/>
    <m/>
    <m/>
    <s v="8276766666"/>
    <s v="2050343532"/>
    <s v="8276766666"/>
    <n v="40320000"/>
    <n v="40320000"/>
    <n v="1800000"/>
    <s v="116-0000155"/>
    <d v="2021-10-06T00:00:00"/>
    <m/>
    <m/>
    <m/>
    <m/>
    <m/>
    <m/>
    <m/>
    <m/>
    <m/>
    <m/>
    <m/>
    <m/>
    <m/>
    <m/>
    <m/>
    <n v="6"/>
  </r>
  <r>
    <x v="1"/>
    <s v="PT. TIRTA INVESTAMA WINONGAN"/>
    <n v="21100100249"/>
    <s v="GLL"/>
    <s v="SOLIKAN"/>
    <s v="N 8547 UV"/>
    <n v="5041815714"/>
    <s v="-"/>
    <s v="-"/>
    <d v="2021-10-06T00:00:00"/>
    <n v="1344"/>
    <s v="DEPO JEMBER"/>
    <s v="DEPO JEMBER"/>
    <s v="369-0005713"/>
    <d v="2021-10-07T00:00:00"/>
    <x v="0"/>
    <n v="1344"/>
    <n v="21100100305"/>
    <s v="-"/>
    <n v="6008047851"/>
    <n v="22"/>
    <n v="0"/>
    <n v="22"/>
    <s v="DEPO JEMBER"/>
    <s v="-"/>
    <s v="369-0005396"/>
    <d v="2021-10-05T00:00:00"/>
    <n v="1"/>
    <n v="5041817459"/>
    <m/>
    <m/>
    <s v="8276766666"/>
    <s v="2050343532"/>
    <s v="8276766666"/>
    <n v="13238400"/>
    <n v="216700"/>
    <n v="9850"/>
    <m/>
    <m/>
    <m/>
    <m/>
    <m/>
    <m/>
    <m/>
    <m/>
    <m/>
    <m/>
    <m/>
    <m/>
    <m/>
    <m/>
    <m/>
    <m/>
    <m/>
    <n v="6"/>
  </r>
  <r>
    <x v="1"/>
    <s v="PT. TIRTA INVESTAMA WINONGAN"/>
    <n v="21100100249"/>
    <s v="GLL"/>
    <s v="SOLIKAN"/>
    <s v="N 8547 UV"/>
    <n v="5041815714"/>
    <s v="-"/>
    <s v="-"/>
    <d v="2021-10-06T00:00:00"/>
    <n v="1344"/>
    <s v="DEPO JEMBER"/>
    <s v="DEPO JEMBER"/>
    <s v="369-0005713"/>
    <d v="2021-10-07T00:00:00"/>
    <x v="1"/>
    <n v="1344"/>
    <n v="21100100305"/>
    <s v="-"/>
    <n v="6008047851"/>
    <n v="1344"/>
    <n v="0"/>
    <n v="1344"/>
    <s v="DEPO JEMBER"/>
    <s v="-"/>
    <s v="369-0005396"/>
    <d v="2021-10-05T00:00:00"/>
    <n v="60"/>
    <n v="5041817459"/>
    <m/>
    <m/>
    <s v="8276766666"/>
    <s v="2050343532"/>
    <s v="8276766666"/>
    <n v="40320000"/>
    <n v="40320000"/>
    <n v="1800000"/>
    <m/>
    <m/>
    <m/>
    <m/>
    <m/>
    <m/>
    <m/>
    <m/>
    <m/>
    <m/>
    <m/>
    <m/>
    <m/>
    <m/>
    <m/>
    <m/>
    <m/>
    <n v="6"/>
  </r>
  <r>
    <x v="1"/>
    <s v="PT. TIRTA INVESTAMA WINONGAN"/>
    <n v="21100100252"/>
    <s v="GLL"/>
    <s v="MOHAMAD SLAMET"/>
    <s v="N 8544 UV"/>
    <n v="5041815091"/>
    <s v="-"/>
    <s v="-"/>
    <d v="2021-10-06T00:00:00"/>
    <n v="1440"/>
    <s v="DEPO LEGUNDI"/>
    <s v="DEPO LMS"/>
    <s v="558-0009796"/>
    <d v="2021-10-05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52"/>
    <s v="GLL"/>
    <s v="MOHAMAD SLAMET"/>
    <s v="N 8544 UV"/>
    <n v="5041815091"/>
    <s v="-"/>
    <s v="-"/>
    <d v="2021-10-06T00:00:00"/>
    <n v="1440"/>
    <s v="DEPO LEGUNDI"/>
    <s v="DEPO LMS"/>
    <s v="558-0009796"/>
    <d v="2021-10-05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s v="21100100252-RETUR"/>
    <s v="GLL"/>
    <s v="MOHAMAD SLAMET"/>
    <s v="N 8544 UV"/>
    <n v="5041815091"/>
    <s v="-"/>
    <s v="-"/>
    <d v="2021-10-06T00:00:00"/>
    <n v="0"/>
    <s v="DEPO LEGUNDI"/>
    <s v="DEPO LMS"/>
    <s v="558-0009796"/>
    <d v="2021-10-05T00:00:00"/>
    <x v="0"/>
    <n v="0"/>
    <n v="21100101280"/>
    <s v="-"/>
    <n v="6008056572"/>
    <n v="27"/>
    <n v="0"/>
    <n v="27"/>
    <s v="DEPO LEGUNDI"/>
    <s v="-"/>
    <s v="083-0006357"/>
    <d v="2021-10-05T00:00:00"/>
    <n v="0"/>
    <n v="5041804186"/>
    <m/>
    <m/>
    <s v="8276766666"/>
    <s v="2050343559"/>
    <s v="8276767193"/>
    <n v="0"/>
    <n v="265950"/>
    <n v="0"/>
    <m/>
    <m/>
    <m/>
    <m/>
    <m/>
    <m/>
    <m/>
    <m/>
    <m/>
    <m/>
    <m/>
    <m/>
    <m/>
    <m/>
    <m/>
    <m/>
    <m/>
    <n v="6"/>
  </r>
  <r>
    <x v="0"/>
    <s v="PT. TIRTA INVESTAMA WINONGAN"/>
    <s v="21100100252-RETUR"/>
    <s v="GLL"/>
    <s v="MOHAMAD SLAMET"/>
    <s v="N 8544 UV"/>
    <n v="5041815091"/>
    <s v="-"/>
    <s v="-"/>
    <d v="2021-10-06T00:00:00"/>
    <n v="0"/>
    <s v="DEPO LEGUNDI"/>
    <s v="DEPO LMS"/>
    <s v="558-0009796"/>
    <d v="2021-10-05T00:00:00"/>
    <x v="1"/>
    <n v="0"/>
    <n v="21100101280"/>
    <s v="-"/>
    <n v="6008056572"/>
    <n v="1440"/>
    <n v="0"/>
    <n v="1440"/>
    <s v="DEPO LEGUNDI"/>
    <s v="-"/>
    <s v="083-0006357"/>
    <d v="2021-10-05T00:00:00"/>
    <n v="50"/>
    <n v="5041804186"/>
    <m/>
    <m/>
    <s v="8276766666"/>
    <s v="2050343559"/>
    <s v="8276767193"/>
    <n v="0"/>
    <n v="43200000"/>
    <n v="1500000"/>
    <m/>
    <m/>
    <m/>
    <m/>
    <m/>
    <m/>
    <m/>
    <m/>
    <m/>
    <m/>
    <m/>
    <m/>
    <m/>
    <m/>
    <m/>
    <m/>
    <m/>
    <n v="6"/>
  </r>
  <r>
    <x v="0"/>
    <s v="PT. TIRTA INVESTAMA WINONGAN"/>
    <n v="21100101230"/>
    <s v="GLL"/>
    <s v="JULIANTO"/>
    <s v="L 9611 UX"/>
    <n v="5041828232"/>
    <s v="-"/>
    <s v="-"/>
    <d v="2021-10-06T00:00:00"/>
    <n v="1344"/>
    <s v="DEPO LEGUNDI"/>
    <s v="DEPO LEGUNDI"/>
    <s v="083-0007613"/>
    <d v="2021-10-07T00:00:00"/>
    <x v="0"/>
    <n v="1344"/>
    <n v="21100101253"/>
    <s v="-"/>
    <n v="6008062283"/>
    <n v="40"/>
    <n v="0"/>
    <n v="40"/>
    <s v="DEPO LEGUNDI"/>
    <s v="-"/>
    <s v="083-0006365"/>
    <d v="2021-10-06T00:00:00"/>
    <n v="0"/>
    <n v="5041833487"/>
    <m/>
    <m/>
    <s v="8276767193"/>
    <s v="2050343559"/>
    <s v="8276767193"/>
    <n v="13238400"/>
    <n v="394000"/>
    <n v="0"/>
    <m/>
    <m/>
    <m/>
    <m/>
    <m/>
    <m/>
    <m/>
    <m/>
    <m/>
    <m/>
    <m/>
    <m/>
    <m/>
    <m/>
    <m/>
    <m/>
    <m/>
    <n v="6"/>
  </r>
  <r>
    <x v="0"/>
    <s v="PT. TIRTA INVESTAMA WINONGAN"/>
    <n v="21100101230"/>
    <s v="GLL"/>
    <s v="JULIANTO"/>
    <s v="L 9611 UX"/>
    <n v="5041828232"/>
    <s v="-"/>
    <s v="-"/>
    <d v="2021-10-06T00:00:00"/>
    <n v="1344"/>
    <s v="DEPO LEGUNDI"/>
    <s v="DEPO LEGUNDI"/>
    <s v="083-0007613"/>
    <d v="2021-10-07T00:00:00"/>
    <x v="1"/>
    <n v="1344"/>
    <n v="21100101253"/>
    <s v="-"/>
    <n v="6008062283"/>
    <n v="1344"/>
    <n v="0"/>
    <n v="1344"/>
    <s v="DEPO LEGUNDI"/>
    <s v="-"/>
    <s v="083-0006365"/>
    <d v="2021-10-06T00:00:00"/>
    <n v="70"/>
    <n v="5041833487"/>
    <m/>
    <m/>
    <s v="8276767193"/>
    <s v="2050343559"/>
    <s v="8276767193"/>
    <n v="40320000"/>
    <n v="40320000"/>
    <n v="2100000"/>
    <m/>
    <m/>
    <m/>
    <m/>
    <m/>
    <m/>
    <m/>
    <m/>
    <m/>
    <m/>
    <m/>
    <m/>
    <m/>
    <m/>
    <m/>
    <m/>
    <m/>
    <n v="6"/>
  </r>
  <r>
    <x v="0"/>
    <s v="PT. TIRTA INVESTAMA WINONGAN"/>
    <n v="21100101231"/>
    <s v="GLL"/>
    <s v="MOHAMAD SLAMET"/>
    <s v="N 8544 UV"/>
    <n v="5041833087"/>
    <s v="-"/>
    <s v="-"/>
    <d v="2021-10-06T00:00:00"/>
    <n v="1440"/>
    <s v="DEPO LEGUNDI"/>
    <s v="DEPO LEGUNDI"/>
    <s v="083-0007607"/>
    <d v="2021-10-07T00:00:00"/>
    <x v="0"/>
    <n v="1440"/>
    <n v="21100100252"/>
    <s v="-"/>
    <n v="6008062040"/>
    <n v="38"/>
    <n v="0"/>
    <n v="38"/>
    <s v="DEPO LEGUNDI"/>
    <s v="-"/>
    <s v="083-0006367"/>
    <d v="2021-10-06T00:00:00"/>
    <n v="2"/>
    <n v="5041830116"/>
    <m/>
    <m/>
    <s v="8276767193"/>
    <s v="2050343559"/>
    <s v="8276767193"/>
    <n v="14184000"/>
    <n v="374300"/>
    <n v="19700"/>
    <m/>
    <m/>
    <m/>
    <m/>
    <m/>
    <m/>
    <m/>
    <m/>
    <m/>
    <m/>
    <m/>
    <m/>
    <m/>
    <m/>
    <m/>
    <m/>
    <m/>
    <n v="6"/>
  </r>
  <r>
    <x v="0"/>
    <s v="PT. TIRTA INVESTAMA WINONGAN"/>
    <n v="21100101231"/>
    <s v="GLL"/>
    <s v="MOHAMAD SLAMET"/>
    <s v="N 8544 UV"/>
    <n v="5041833087"/>
    <s v="-"/>
    <s v="-"/>
    <d v="2021-10-06T00:00:00"/>
    <n v="1440"/>
    <s v="DEPO LEGUNDI"/>
    <s v="DEPO LEGUNDI"/>
    <s v="083-0007607"/>
    <d v="2021-10-07T00:00:00"/>
    <x v="1"/>
    <n v="1440"/>
    <n v="21100100252"/>
    <s v="-"/>
    <n v="6008062040"/>
    <n v="1440"/>
    <n v="0"/>
    <n v="1440"/>
    <s v="DEPO LEGUNDI"/>
    <s v="-"/>
    <s v="083-0006367"/>
    <d v="2021-10-06T00:00:00"/>
    <n v="70"/>
    <n v="5041830116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6"/>
  </r>
  <r>
    <x v="0"/>
    <s v="PT. TIRTA INVESTAMA WINONGAN"/>
    <n v="21100101236"/>
    <s v="GLL"/>
    <s v="MAKHFUD"/>
    <s v="L9610UX"/>
    <n v="5041832589"/>
    <s v="-"/>
    <s v="-"/>
    <d v="2021-10-06T00:00:00"/>
    <n v="1344"/>
    <s v="DEPO LEGUNDI"/>
    <s v="DEPO LEGUNDI"/>
    <s v="083-0007605"/>
    <d v="2021-10-07T00:00:00"/>
    <x v="0"/>
    <n v="1344"/>
    <n v="21100101260"/>
    <s v="-"/>
    <n v="6008042544"/>
    <n v="29"/>
    <n v="0"/>
    <n v="29"/>
    <s v="DEPO LEGUNDI"/>
    <s v="-"/>
    <s v="083-0006364"/>
    <d v="2021-10-06T00:00:00"/>
    <n v="0"/>
    <n v="5041830114"/>
    <m/>
    <m/>
    <s v="8276767193"/>
    <s v="2050343559"/>
    <s v="8276767193"/>
    <n v="13238400"/>
    <n v="285650"/>
    <n v="0"/>
    <m/>
    <m/>
    <m/>
    <m/>
    <m/>
    <m/>
    <m/>
    <m/>
    <m/>
    <m/>
    <m/>
    <m/>
    <m/>
    <m/>
    <m/>
    <m/>
    <m/>
    <n v="6"/>
  </r>
  <r>
    <x v="0"/>
    <s v="PT. TIRTA INVESTAMA WINONGAN"/>
    <n v="21100101236"/>
    <s v="GLL"/>
    <s v="MAKHFUD"/>
    <s v="L9610UX"/>
    <n v="5041832589"/>
    <s v="-"/>
    <s v="-"/>
    <d v="2021-10-06T00:00:00"/>
    <n v="1344"/>
    <s v="DEPO LEGUNDI"/>
    <s v="DEPO LEGUNDI"/>
    <s v="083-0007605"/>
    <d v="2021-10-07T00:00:00"/>
    <x v="1"/>
    <n v="1344"/>
    <n v="21100101260"/>
    <s v="-"/>
    <n v="6008042544"/>
    <n v="1344"/>
    <n v="0"/>
    <n v="1344"/>
    <s v="DEPO LEGUNDI"/>
    <s v="-"/>
    <s v="083-0006364"/>
    <d v="2021-10-06T00:00:00"/>
    <n v="67"/>
    <n v="5041830114"/>
    <m/>
    <m/>
    <s v="8276767193"/>
    <s v="2050343559"/>
    <s v="8276767193"/>
    <n v="40320000"/>
    <n v="40320000"/>
    <n v="2010000"/>
    <m/>
    <m/>
    <m/>
    <m/>
    <m/>
    <m/>
    <m/>
    <m/>
    <m/>
    <m/>
    <m/>
    <m/>
    <m/>
    <m/>
    <m/>
    <m/>
    <m/>
    <n v="6"/>
  </r>
  <r>
    <x v="0"/>
    <s v="PT. TIRTA INVESTAMA WINONGAN"/>
    <n v="21100101247"/>
    <s v="GLL"/>
    <s v="SUGENG"/>
    <s v="N 8530 UV"/>
    <n v="5041819462"/>
    <s v="-"/>
    <s v="-"/>
    <d v="2021-10-06T00:00:00"/>
    <n v="1440"/>
    <s v="DEPO MARGOMULYO"/>
    <s v="DEPO MARGOMULYO"/>
    <s v="168-0031719"/>
    <d v="2021-10-06T00:00:00"/>
    <x v="0"/>
    <n v="1440"/>
    <n v="21100101268"/>
    <s v="-"/>
    <n v="6008053037"/>
    <n v="20"/>
    <n v="0"/>
    <n v="20"/>
    <s v="DEPO MARGOMULYO"/>
    <s v="-"/>
    <s v="168-0020484"/>
    <d v="2021-10-05T00:00:00"/>
    <n v="2"/>
    <n v="5041817232"/>
    <m/>
    <m/>
    <s v="8276767193"/>
    <s v="2050343559"/>
    <s v="8276767193"/>
    <n v="14184000"/>
    <n v="197000"/>
    <n v="19700"/>
    <m/>
    <m/>
    <m/>
    <m/>
    <m/>
    <m/>
    <m/>
    <m/>
    <m/>
    <m/>
    <m/>
    <m/>
    <m/>
    <m/>
    <m/>
    <m/>
    <m/>
    <n v="6"/>
  </r>
  <r>
    <x v="0"/>
    <s v="PT. TIRTA INVESTAMA WINONGAN"/>
    <n v="21100101247"/>
    <s v="GLL"/>
    <s v="SUGENG"/>
    <s v="N 8530 UV"/>
    <n v="5041819462"/>
    <s v="-"/>
    <s v="-"/>
    <d v="2021-10-06T00:00:00"/>
    <n v="1440"/>
    <s v="DEPO MARGOMULYO"/>
    <s v="DEPO MARGOMULYO"/>
    <s v="168-0031719"/>
    <d v="2021-10-06T00:00:00"/>
    <x v="1"/>
    <n v="1440"/>
    <n v="21100101268"/>
    <s v="-"/>
    <n v="6008053037"/>
    <n v="1440"/>
    <n v="0"/>
    <n v="1440"/>
    <s v="DEPO MARGOMULYO"/>
    <s v="-"/>
    <s v="168-0020484"/>
    <d v="2021-10-05T00:00:00"/>
    <n v="67"/>
    <n v="5041817232"/>
    <m/>
    <m/>
    <s v="8276767193"/>
    <s v="2050343559"/>
    <s v="8276767193"/>
    <n v="43200000"/>
    <n v="43200000"/>
    <n v="2010000"/>
    <m/>
    <m/>
    <m/>
    <m/>
    <m/>
    <m/>
    <m/>
    <m/>
    <m/>
    <m/>
    <m/>
    <m/>
    <m/>
    <m/>
    <m/>
    <m/>
    <m/>
    <n v="6"/>
  </r>
  <r>
    <x v="0"/>
    <s v="PT. TIRTA INVESTAMA WINONGAN"/>
    <n v="21100101248"/>
    <s v="GLL"/>
    <s v="SUTOYO"/>
    <s v="N 8789 UV"/>
    <n v="5041817516"/>
    <s v="-"/>
    <s v="-"/>
    <d v="2021-10-06T00:00:00"/>
    <n v="960"/>
    <s v="DEPO MARGOMULYO"/>
    <s v="DEPO MARGOMULYO"/>
    <s v="168-0031714"/>
    <d v="2021-10-06T00:00:00"/>
    <x v="0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9456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48"/>
    <s v="GLL"/>
    <s v="SUTOYO"/>
    <s v="N 8789 UV"/>
    <n v="5041817516"/>
    <s v="-"/>
    <s v="-"/>
    <d v="2021-10-06T00:00:00"/>
    <n v="960"/>
    <s v="DEPO MARGOMULYO"/>
    <s v="DEPO MARGOMULYO"/>
    <s v="168-0031714"/>
    <d v="2021-10-06T00:00:00"/>
    <x v="1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28800000"/>
    <n v="0"/>
    <n v="0"/>
    <m/>
    <m/>
    <m/>
    <m/>
    <m/>
    <m/>
    <m/>
    <m/>
    <m/>
    <m/>
    <m/>
    <m/>
    <m/>
    <m/>
    <m/>
    <m/>
    <m/>
    <n v="6"/>
  </r>
  <r>
    <x v="0"/>
    <s v="PT. TIRTA INVESTAMA WINONGAN"/>
    <n v="21100101248"/>
    <s v="GLL"/>
    <s v="SUTOYO"/>
    <s v="N 8789 UV"/>
    <n v="5041817516"/>
    <s v="-"/>
    <s v="-"/>
    <d v="2021-10-06T00:00:00"/>
    <n v="20"/>
    <s v="DEPO MARGOMULYO"/>
    <s v="DEPO MARGOMULYO"/>
    <s v="168-0031714"/>
    <d v="2021-10-06T00:00:00"/>
    <x v="2"/>
    <n v="2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6"/>
  </r>
  <r>
    <x v="1"/>
    <s v="PT. TIRTA INVESTAMA WINONGAN"/>
    <s v="21100101248-RETUR"/>
    <s v="GLL"/>
    <s v="SUTOYO"/>
    <s v="N 8789 UV"/>
    <n v="5041817516"/>
    <s v="-"/>
    <s v="-"/>
    <d v="2021-10-06T00:00:00"/>
    <n v="0"/>
    <s v="DEPO MARGOMULYO"/>
    <s v="DEPO MARGOMULYO"/>
    <s v="168-0031714"/>
    <d v="2021-10-06T00:00:00"/>
    <x v="0"/>
    <n v="0"/>
    <n v="21100100291"/>
    <s v="-"/>
    <n v="6008057709"/>
    <n v="19"/>
    <n v="0"/>
    <n v="19"/>
    <s v="DEPO JEMBER"/>
    <s v="-"/>
    <s v="369-0005395"/>
    <d v="2021-10-05T00:00:00"/>
    <n v="0"/>
    <n v="5041819489"/>
    <m/>
    <m/>
    <s v="8276767193"/>
    <s v="2050343532"/>
    <s v="8276766666"/>
    <n v="0"/>
    <n v="187150"/>
    <n v="0"/>
    <m/>
    <m/>
    <m/>
    <m/>
    <m/>
    <m/>
    <m/>
    <m/>
    <m/>
    <m/>
    <m/>
    <m/>
    <m/>
    <m/>
    <m/>
    <m/>
    <m/>
    <n v="6"/>
  </r>
  <r>
    <x v="1"/>
    <s v="PT. TIRTA INVESTAMA WINONGAN"/>
    <s v="21100101248-RETUR"/>
    <s v="GLL"/>
    <s v="SUTOYO"/>
    <s v="N 8789 UV"/>
    <n v="5041817516"/>
    <s v="-"/>
    <s v="-"/>
    <d v="2021-10-06T00:00:00"/>
    <n v="0"/>
    <s v="DEPO MARGOMULYO"/>
    <s v="DEPO MARGOMULYO"/>
    <s v="168-0031714"/>
    <d v="2021-10-06T00:00:00"/>
    <x v="1"/>
    <n v="0"/>
    <n v="21100100291"/>
    <s v="-"/>
    <n v="6008057709"/>
    <n v="960"/>
    <n v="0"/>
    <n v="960"/>
    <s v="DEPO JEMBER"/>
    <s v="-"/>
    <s v="369-0005395"/>
    <d v="2021-10-05T00:00:00"/>
    <n v="96"/>
    <n v="5041819489"/>
    <m/>
    <m/>
    <s v="8276767193"/>
    <s v="2050343532"/>
    <s v="8276766666"/>
    <n v="0"/>
    <n v="28800000"/>
    <n v="2880000"/>
    <m/>
    <m/>
    <m/>
    <m/>
    <m/>
    <m/>
    <m/>
    <m/>
    <m/>
    <m/>
    <m/>
    <m/>
    <m/>
    <m/>
    <m/>
    <m/>
    <m/>
    <n v="6"/>
  </r>
  <r>
    <x v="1"/>
    <s v="PT. TIRTA INVESTAMA WINONGAN"/>
    <s v="21100101248-RETUR"/>
    <s v="GLL"/>
    <s v="SUTOYO"/>
    <s v="N 8789 UV"/>
    <n v="5041817516"/>
    <s v="-"/>
    <s v="-"/>
    <d v="2021-10-06T00:00:00"/>
    <n v="0"/>
    <s v="DEPO MARGOMULYO"/>
    <s v="DEPO MARGOMULYO"/>
    <s v="168-0031714"/>
    <d v="2021-10-06T00:00:00"/>
    <x v="2"/>
    <n v="0"/>
    <n v="21100100291"/>
    <s v="-"/>
    <n v="6008057709"/>
    <n v="20"/>
    <n v="0"/>
    <n v="20"/>
    <s v="DEPO JEMBER"/>
    <s v="-"/>
    <s v="369-0005395"/>
    <d v="2021-10-05T00:00:00"/>
    <n v="0"/>
    <n v="5041819489"/>
    <m/>
    <m/>
    <s v="8276767193"/>
    <s v="2050343532"/>
    <s v="8276766666"/>
    <n v="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13"/>
    <s v="YPS"/>
    <s v="EKO JAYANTO"/>
    <s v="N 8576 UV"/>
    <n v="5041815892"/>
    <s v="-"/>
    <s v="-"/>
    <d v="2021-10-06T00:00:00"/>
    <n v="1120"/>
    <s v="DEPO JEMBER"/>
    <s v="DEPO JEMBER"/>
    <s v="369-0005711"/>
    <d v="2021-10-07T00:00:00"/>
    <x v="3"/>
    <n v="1120"/>
    <s v="-"/>
    <s v="-"/>
    <n v="6008053033"/>
    <n v="0"/>
    <n v="0"/>
    <n v="0"/>
    <s v="DEPO JEMBER"/>
    <s v="-"/>
    <s v="369-0005405"/>
    <d v="2021-10-07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13"/>
    <s v="YPS"/>
    <s v="EKO JAYANTO"/>
    <s v="N 8576 UV"/>
    <n v="5041815892"/>
    <s v="-"/>
    <s v="-"/>
    <d v="2021-10-06T00:00:00"/>
    <n v="16"/>
    <s v="DEPO JEMBER"/>
    <s v="DEPO JEMBER"/>
    <s v="369-0005711"/>
    <d v="2021-10-07T00:00:00"/>
    <x v="4"/>
    <n v="16"/>
    <s v="-"/>
    <s v="-"/>
    <n v="6008053033"/>
    <n v="16"/>
    <n v="0"/>
    <n v="16"/>
    <s v="DEPO JEMBER"/>
    <s v="-"/>
    <s v="369-0005405"/>
    <d v="2021-10-07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6"/>
  </r>
  <r>
    <x v="1"/>
    <s v="PT. TIRTA INVESTAMA PANDAAN"/>
    <n v="21100100116"/>
    <s v="YPS"/>
    <s v="ROHIM"/>
    <s v="L 8193 UA"/>
    <n v="5041820070"/>
    <s v="-"/>
    <s v="-"/>
    <d v="2021-10-06T00:00:00"/>
    <n v="1120"/>
    <s v="DEPO SITUBONDO"/>
    <s v="DEPO SITUBONDO"/>
    <s v="899-0001657"/>
    <d v="2021-10-07T00:00:00"/>
    <x v="3"/>
    <n v="1120"/>
    <s v="-"/>
    <s v="-"/>
    <n v="6008060563"/>
    <n v="0"/>
    <n v="0"/>
    <n v="0"/>
    <s v="DEPO SITUBONDO"/>
    <s v="-"/>
    <s v="899-0001597"/>
    <d v="2021-10-07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16"/>
    <s v="YPS"/>
    <s v="ROHIM"/>
    <s v="L 8193 UA"/>
    <n v="5041820070"/>
    <s v="-"/>
    <s v="-"/>
    <d v="2021-10-06T00:00:00"/>
    <n v="16"/>
    <s v="DEPO SITUBONDO"/>
    <s v="DEPO SITUBONDO"/>
    <s v="899-0001657"/>
    <d v="2021-10-07T00:00:00"/>
    <x v="4"/>
    <n v="16"/>
    <s v="-"/>
    <s v="-"/>
    <n v="6008060563"/>
    <n v="16"/>
    <n v="0"/>
    <n v="16"/>
    <s v="DEPO SITUBONDO"/>
    <s v="-"/>
    <s v="899-0001597"/>
    <d v="2021-10-07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6"/>
  </r>
  <r>
    <x v="1"/>
    <s v="PT. TIRTA INVESTAMA PANDAAN"/>
    <n v="21100100111"/>
    <s v="YPS"/>
    <s v="HUMAIDI"/>
    <s v="N 8545 UV"/>
    <n v="5041831961"/>
    <s v="-"/>
    <s v="-"/>
    <d v="2021-10-06T00:00:00"/>
    <n v="1120"/>
    <s v="DEPO JEMBER"/>
    <s v="DEPO JEMBER"/>
    <s v="369-0005712"/>
    <d v="2021-10-07T00:00:00"/>
    <x v="3"/>
    <n v="1120"/>
    <s v="-"/>
    <s v="-"/>
    <n v="6008058232"/>
    <n v="0"/>
    <n v="0"/>
    <n v="0"/>
    <s v="DEPO JEMBER"/>
    <s v="-"/>
    <s v="369-0005406"/>
    <d v="2021-10-07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11"/>
    <s v="YPS"/>
    <s v="HUMAIDI"/>
    <s v="N 8545 UV"/>
    <n v="5041831961"/>
    <s v="-"/>
    <s v="-"/>
    <d v="2021-10-06T00:00:00"/>
    <n v="16"/>
    <s v="DEPO JEMBER"/>
    <s v="DEPO JEMBER"/>
    <s v="369-0005712"/>
    <d v="2021-10-07T00:00:00"/>
    <x v="4"/>
    <n v="16"/>
    <s v="-"/>
    <s v="-"/>
    <n v="6008058232"/>
    <n v="16"/>
    <n v="0"/>
    <n v="16"/>
    <s v="DEPO JEMBER"/>
    <s v="-"/>
    <s v="369-0005406"/>
    <d v="2021-10-07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6"/>
  </r>
  <r>
    <x v="1"/>
    <s v="PT. TIRTA INVESTAMA PANDAAN"/>
    <n v="21100100135"/>
    <s v="G-NKR"/>
    <s v="AGUS T (G-NKR)"/>
    <s v="N 8511 UV"/>
    <n v="5041808067"/>
    <s v="-"/>
    <s v="-"/>
    <d v="2021-10-06T00:00:00"/>
    <n v="1536"/>
    <s v="DEPO PASURUAN"/>
    <s v="DEPO PASURUAN"/>
    <s v="555-0008765"/>
    <d v="2021-10-06T00:00:00"/>
    <x v="6"/>
    <n v="1536"/>
    <s v="-"/>
    <s v="-"/>
    <n v="6008056115"/>
    <n v="0"/>
    <n v="0"/>
    <n v="0"/>
    <s v="DEPO PASURUAN"/>
    <s v="-"/>
    <s v="555-0006447"/>
    <d v="2021-10-06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35"/>
    <s v="G-NKR"/>
    <s v="AGUS T (G-NKR)"/>
    <s v="N 8511 UV"/>
    <n v="5041808067"/>
    <s v="-"/>
    <s v="-"/>
    <d v="2021-10-06T00:00:00"/>
    <n v="30"/>
    <s v="DEPO PASURUAN"/>
    <s v="DEPO PASURUAN"/>
    <s v="555-0008765"/>
    <d v="2021-10-06T00:00:00"/>
    <x v="7"/>
    <n v="0"/>
    <s v="-"/>
    <s v="-"/>
    <n v="6008056115"/>
    <n v="0"/>
    <n v="0"/>
    <n v="0"/>
    <s v="DEPO PASURUAN"/>
    <s v="-"/>
    <s v="555-0006447"/>
    <d v="2021-10-06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35"/>
    <s v="G-NKR"/>
    <s v="AGUS T (G-NKR)"/>
    <s v="N 8511 UV"/>
    <n v="5041808067"/>
    <s v="-"/>
    <s v="-"/>
    <d v="2021-10-06T00:00:00"/>
    <n v="32"/>
    <s v="DEPO PASURUAN"/>
    <s v="DEPO PASURUAN"/>
    <s v="555-0008765"/>
    <d v="2021-10-06T00:00:00"/>
    <x v="4"/>
    <n v="32"/>
    <s v="-"/>
    <s v="-"/>
    <n v="6008056115"/>
    <n v="32"/>
    <n v="0"/>
    <n v="32"/>
    <s v="DEPO PASURUAN"/>
    <s v="-"/>
    <s v="555-0006447"/>
    <d v="2021-10-06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6"/>
  </r>
  <r>
    <x v="1"/>
    <s v="PT. TIRTA INVESTAMA PANDAAN"/>
    <n v="21100100132"/>
    <s v="YPS"/>
    <s v="FATCHUR ROCHMAN (PDN) "/>
    <s v="N 8615 UW"/>
    <n v="5041751066"/>
    <s v="-"/>
    <s v="-"/>
    <d v="2021-10-06T00:00:00"/>
    <n v="1536"/>
    <s v="WIRADAYA"/>
    <s v="WIRADAYA"/>
    <s v="558-0009802"/>
    <d v="2021-10-06T00:00:00"/>
    <x v="6"/>
    <n v="1536"/>
    <s v="-"/>
    <s v="-"/>
    <n v="6008056990"/>
    <n v="0"/>
    <n v="0"/>
    <n v="0"/>
    <s v="WIRADAYA"/>
    <s v="-"/>
    <s v="558-0006402"/>
    <d v="2021-10-06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32"/>
    <s v="YPS"/>
    <s v="FATCHUR ROCHMAN (PDN) "/>
    <s v="N 8615 UW"/>
    <n v="5041751066"/>
    <s v="-"/>
    <s v="-"/>
    <d v="2021-10-06T00:00:00"/>
    <n v="30"/>
    <s v="WIRADAYA"/>
    <s v="WIRADAYA"/>
    <s v="558-0009802"/>
    <d v="2021-10-06T00:00:00"/>
    <x v="7"/>
    <n v="0"/>
    <s v="-"/>
    <s v="-"/>
    <n v="6008056990"/>
    <n v="0"/>
    <n v="0"/>
    <n v="0"/>
    <s v="WIRADAYA"/>
    <s v="-"/>
    <s v="558-0006402"/>
    <d v="2021-10-06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32"/>
    <s v="YPS"/>
    <s v="FATCHUR ROCHMAN (PDN) "/>
    <s v="N 8615 UW"/>
    <n v="5041751066"/>
    <s v="-"/>
    <s v="-"/>
    <d v="2021-10-06T00:00:00"/>
    <n v="32"/>
    <s v="WIRADAYA"/>
    <s v="WIRADAYA"/>
    <s v="558-0009802"/>
    <d v="2021-10-06T00:00:00"/>
    <x v="4"/>
    <n v="32"/>
    <s v="-"/>
    <s v="-"/>
    <n v="6008056990"/>
    <n v="32"/>
    <n v="0"/>
    <n v="32"/>
    <s v="WIRADAYA"/>
    <s v="-"/>
    <s v="558-0006402"/>
    <d v="2021-10-06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6"/>
  </r>
  <r>
    <x v="1"/>
    <s v="PT. TIRTA INVESTAMA PANDAAN"/>
    <n v="21100100117"/>
    <m/>
    <m/>
    <m/>
    <n v="5041827730"/>
    <s v="-"/>
    <s v="-"/>
    <d v="2021-10-06T00:00:00"/>
    <n v="1120"/>
    <m/>
    <m/>
    <m/>
    <m/>
    <x v="3"/>
    <n v="1120"/>
    <s v="-"/>
    <s v="-"/>
    <n v="6008060562"/>
    <n v="0"/>
    <n v="0"/>
    <n v="0"/>
    <m/>
    <s v="-"/>
    <m/>
    <m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17"/>
    <m/>
    <m/>
    <m/>
    <n v="5041827730"/>
    <s v="-"/>
    <s v="-"/>
    <d v="2021-10-06T00:00:00"/>
    <n v="16"/>
    <m/>
    <m/>
    <m/>
    <m/>
    <x v="4"/>
    <n v="16"/>
    <s v="-"/>
    <s v="-"/>
    <n v="6008060562"/>
    <n v="16"/>
    <n v="0"/>
    <n v="16"/>
    <m/>
    <s v="-"/>
    <m/>
    <m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6"/>
  </r>
  <r>
    <x v="1"/>
    <s v="PT. TIRTA INVESTAMA PANDAAN"/>
    <n v="21100100130"/>
    <s v="YPS"/>
    <s v="JONI ( PDN )"/>
    <s v="N 9931 UW"/>
    <n v="5041814130"/>
    <s v="-"/>
    <s v="-"/>
    <d v="2021-10-06T00:00:00"/>
    <n v="1536"/>
    <s v="DEPO BANYUWANGI"/>
    <s v="DEPO BANYUWANGI"/>
    <s v="080-0002962"/>
    <d v="2021-10-07T00:00:00"/>
    <x v="6"/>
    <n v="1536"/>
    <s v="-"/>
    <s v="-"/>
    <n v="6008055753"/>
    <n v="0"/>
    <n v="0"/>
    <n v="0"/>
    <s v="DEPO BANYUWANGI"/>
    <s v="-"/>
    <s v="080-0002414"/>
    <d v="2021-10-07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30"/>
    <s v="YPS"/>
    <s v="JONI ( PDN )"/>
    <s v="N 9931 UW"/>
    <n v="5041814130"/>
    <s v="-"/>
    <s v="-"/>
    <d v="2021-10-06T00:00:00"/>
    <n v="30"/>
    <s v="DEPO BANYUWANGI"/>
    <s v="DEPO BANYUWANGI"/>
    <s v="080-0002962"/>
    <d v="2021-10-07T00:00:00"/>
    <x v="7"/>
    <n v="0"/>
    <s v="-"/>
    <s v="-"/>
    <n v="6008055753"/>
    <n v="0"/>
    <n v="0"/>
    <n v="0"/>
    <s v="DEPO BANYUWANGI"/>
    <s v="-"/>
    <s v="080-0002414"/>
    <d v="2021-10-07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30"/>
    <s v="YPS"/>
    <s v="JONI ( PDN )"/>
    <s v="N 9931 UW"/>
    <n v="5041814130"/>
    <s v="-"/>
    <s v="-"/>
    <d v="2021-10-06T00:00:00"/>
    <n v="32"/>
    <s v="DEPO BANYUWANGI"/>
    <s v="DEPO BANYUWANGI"/>
    <s v="080-0002962"/>
    <d v="2021-10-07T00:00:00"/>
    <x v="4"/>
    <n v="32"/>
    <s v="-"/>
    <s v="-"/>
    <n v="6008055753"/>
    <n v="32"/>
    <n v="0"/>
    <n v="32"/>
    <s v="DEPO BANYUWANGI"/>
    <s v="-"/>
    <s v="080-0002414"/>
    <d v="2021-10-07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6"/>
  </r>
  <r>
    <x v="1"/>
    <s v="PT. TIRTA INVESTAMA PANDAAN"/>
    <n v="21100100119"/>
    <s v="YPS"/>
    <s v="EDY SUKIRNO ( PDN )"/>
    <s v="L 9609 UX"/>
    <n v="5041827242"/>
    <s v="-"/>
    <s v="-"/>
    <d v="2021-10-06T00:00:00"/>
    <n v="1120"/>
    <s v="GUDANG CARAT LMS"/>
    <s v="GUDANG CARAT LMS"/>
    <n v="19697"/>
    <d v="2021-10-06T00:00:00"/>
    <x v="3"/>
    <n v="1120"/>
    <s v="-"/>
    <s v="-"/>
    <n v="6008058663"/>
    <n v="0"/>
    <n v="0"/>
    <n v="0"/>
    <s v="GUDANG CARAT LMS"/>
    <s v="-"/>
    <n v="33964"/>
    <d v="2021-10-06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119"/>
    <s v="YPS"/>
    <s v="EDY SUKIRNO ( PDN )"/>
    <s v="L 9609 UX"/>
    <n v="5041827242"/>
    <s v="-"/>
    <s v="-"/>
    <d v="2021-10-06T00:00:00"/>
    <n v="16"/>
    <s v="GUDANG CARAT LMS"/>
    <s v="GUDANG CARAT LMS"/>
    <n v="19697"/>
    <d v="2021-10-06T00:00:00"/>
    <x v="4"/>
    <n v="16"/>
    <s v="-"/>
    <s v="-"/>
    <n v="6008058663"/>
    <n v="16"/>
    <n v="0"/>
    <n v="16"/>
    <s v="GUDANG CARAT LMS"/>
    <s v="-"/>
    <n v="33964"/>
    <d v="2021-10-06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6"/>
  </r>
  <r>
    <x v="1"/>
    <s v="PT. TIRTA INVESTAMA PANDAAN"/>
    <n v="21100100316"/>
    <s v="YPS"/>
    <s v="TONI"/>
    <s v="N 8611 UW"/>
    <n v="5041829015"/>
    <s v="-"/>
    <s v="-"/>
    <d v="2021-10-06T00:00:00"/>
    <n v="1280"/>
    <s v="DEPO PROBOLINGGO"/>
    <s v="DEPO PROBOLINGGO"/>
    <s v="889-0004182"/>
    <d v="2021-10-07T00:00:00"/>
    <x v="5"/>
    <n v="1280"/>
    <s v="-"/>
    <s v="-"/>
    <n v="6008060502"/>
    <n v="0"/>
    <n v="0"/>
    <n v="0"/>
    <s v="DEPO PROBOLINGGO"/>
    <s v="-"/>
    <s v="889-0004086"/>
    <d v="2021-10-07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6"/>
  </r>
  <r>
    <x v="1"/>
    <s v="PT. TIRTA INVESTAMA PANDAAN"/>
    <n v="21100100316"/>
    <s v="YPS"/>
    <s v="TONI"/>
    <s v="N 8611 UW"/>
    <n v="5041829015"/>
    <s v="-"/>
    <s v="-"/>
    <d v="2021-10-06T00:00:00"/>
    <n v="32"/>
    <s v="DEPO PROBOLINGGO"/>
    <s v="DEPO PROBOLINGGO"/>
    <s v="889-0004182"/>
    <d v="2021-10-07T00:00:00"/>
    <x v="4"/>
    <n v="32"/>
    <s v="-"/>
    <s v="-"/>
    <n v="6008060502"/>
    <n v="32"/>
    <n v="0"/>
    <n v="32"/>
    <s v="DEPO PROBOLINGGO"/>
    <s v="-"/>
    <s v="889-0004086"/>
    <d v="2021-10-07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156"/>
    <s v="YPS"/>
    <s v="KHOIRUL UMAR"/>
    <s v="N 8653 UW"/>
    <n v="5041827749"/>
    <s v="-"/>
    <s v="-"/>
    <d v="2021-10-06T00:00:00"/>
    <n v="1120"/>
    <s v="DEPO PANCENG"/>
    <s v="DEPO PANCENG"/>
    <s v="169-0001662"/>
    <d v="2021-10-07T00:00:00"/>
    <x v="3"/>
    <n v="1120"/>
    <s v="-"/>
    <s v="-"/>
    <n v="6008053586"/>
    <n v="0"/>
    <n v="0"/>
    <n v="0"/>
    <s v="DEPO PANCENG"/>
    <s v="-"/>
    <s v="169-0001600"/>
    <d v="2021-10-07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156"/>
    <s v="YPS"/>
    <s v="KHOIRUL UMAR"/>
    <s v="N 8653 UW"/>
    <n v="5041827749"/>
    <s v="-"/>
    <s v="-"/>
    <d v="2021-10-06T00:00:00"/>
    <n v="16"/>
    <s v="DEPO PANCENG"/>
    <s v="DEPO PANCENG"/>
    <s v="169-0001662"/>
    <d v="2021-10-07T00:00:00"/>
    <x v="4"/>
    <n v="16"/>
    <s v="-"/>
    <s v="-"/>
    <n v="6008053586"/>
    <n v="16"/>
    <n v="0"/>
    <n v="16"/>
    <s v="DEPO PANCENG"/>
    <s v="-"/>
    <s v="169-0001600"/>
    <d v="2021-10-07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6"/>
  </r>
  <r>
    <x v="0"/>
    <s v="PT. TIRTA INVESTAMA PANDAAN"/>
    <n v="21100101155"/>
    <s v="YPS"/>
    <s v="MUJIB"/>
    <s v="N 9968 UW"/>
    <n v="5041826945"/>
    <s v="-"/>
    <s v="-"/>
    <d v="2021-10-06T00:00:00"/>
    <n v="1120"/>
    <s v="DEPO BALONG PANGGANG"/>
    <s v="DEPO BALONG PANGGANG"/>
    <s v="088-0002317"/>
    <d v="2021-10-07T00:00:00"/>
    <x v="3"/>
    <n v="1120"/>
    <s v="-"/>
    <s v="-"/>
    <n v="6008059413"/>
    <n v="0"/>
    <n v="0"/>
    <n v="0"/>
    <s v="DEPO BALONG PANGGANG"/>
    <s v="-"/>
    <s v="088-0002268"/>
    <d v="2021-10-07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155"/>
    <s v="YPS"/>
    <s v="MUJIB"/>
    <s v="N 9968 UW"/>
    <n v="5041826945"/>
    <s v="-"/>
    <s v="-"/>
    <d v="2021-10-06T00:00:00"/>
    <n v="16"/>
    <s v="DEPO BALONG PANGGANG"/>
    <s v="DEPO BALONG PANGGANG"/>
    <s v="088-0002317"/>
    <d v="2021-10-07T00:00:00"/>
    <x v="4"/>
    <n v="16"/>
    <s v="-"/>
    <s v="-"/>
    <n v="6008059413"/>
    <n v="16"/>
    <n v="0"/>
    <n v="16"/>
    <s v="DEPO BALONG PANGGANG"/>
    <s v="-"/>
    <s v="088-0002268"/>
    <d v="2021-10-07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6"/>
  </r>
  <r>
    <x v="0"/>
    <s v="PT. TIRTA INVESTAMA PANDAAN"/>
    <n v="21100101164"/>
    <s v="G-NPP"/>
    <s v="RONI"/>
    <s v="L 9613 UX"/>
    <n v="5041817668"/>
    <s v="-"/>
    <s v="-"/>
    <d v="2021-10-06T00:00:00"/>
    <n v="1536"/>
    <s v="DEPO PANCENG"/>
    <s v="DEPO PANCENG"/>
    <s v="169-0001663"/>
    <d v="2021-10-07T00:00:00"/>
    <x v="6"/>
    <n v="1536"/>
    <s v="-"/>
    <s v="-"/>
    <n v="6008053343"/>
    <n v="0"/>
    <n v="0"/>
    <n v="0"/>
    <s v="DEPO PANCENG"/>
    <s v="-"/>
    <s v="169-0001601"/>
    <d v="2021-10-07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164"/>
    <s v="G-NPP"/>
    <s v="RONI"/>
    <s v="L 9613 UX"/>
    <n v="5041817668"/>
    <s v="-"/>
    <s v="-"/>
    <d v="2021-10-06T00:00:00"/>
    <n v="30"/>
    <s v="DEPO PANCENG"/>
    <s v="DEPO PANCENG"/>
    <s v="169-0001663"/>
    <d v="2021-10-07T00:00:00"/>
    <x v="7"/>
    <n v="0"/>
    <s v="-"/>
    <s v="-"/>
    <n v="6008053343"/>
    <n v="0"/>
    <n v="0"/>
    <n v="0"/>
    <s v="DEPO PANCENG"/>
    <s v="-"/>
    <s v="169-0001601"/>
    <d v="2021-10-07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164"/>
    <s v="G-NPP"/>
    <s v="RONI"/>
    <s v="L 9613 UX"/>
    <n v="5041817668"/>
    <s v="-"/>
    <s v="-"/>
    <d v="2021-10-06T00:00:00"/>
    <n v="32"/>
    <s v="DEPO PANCENG"/>
    <s v="DEPO PANCENG"/>
    <s v="169-0001663"/>
    <d v="2021-10-07T00:00:00"/>
    <x v="4"/>
    <n v="32"/>
    <s v="-"/>
    <s v="-"/>
    <n v="6008053343"/>
    <n v="32"/>
    <n v="0"/>
    <n v="32"/>
    <s v="DEPO PANCENG"/>
    <s v="-"/>
    <s v="169-0001601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162"/>
    <s v="YPS"/>
    <s v="BAMBANG HERMANTO"/>
    <s v="N 8565 UV"/>
    <n v="5041819563"/>
    <s v="-"/>
    <s v="-"/>
    <d v="2021-10-06T00:00:00"/>
    <n v="1536"/>
    <s v="DEPO GRESIK"/>
    <s v="DEPO GRESIK"/>
    <s v="556-0008725"/>
    <d v="2021-10-07T00:00:00"/>
    <x v="6"/>
    <n v="1536"/>
    <s v="-"/>
    <s v="-"/>
    <n v="6008035669"/>
    <n v="0"/>
    <n v="0"/>
    <n v="0"/>
    <s v="DEPO GRESIK"/>
    <s v="-"/>
    <s v="556-0006087"/>
    <d v="2021-10-07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162"/>
    <s v="YPS"/>
    <s v="BAMBANG HERMANTO"/>
    <s v="N 8565 UV"/>
    <n v="5041819563"/>
    <s v="-"/>
    <s v="-"/>
    <d v="2021-10-06T00:00:00"/>
    <n v="30"/>
    <s v="DEPO GRESIK"/>
    <s v="DEPO GRESIK"/>
    <s v="556-0008725"/>
    <d v="2021-10-07T00:00:00"/>
    <x v="7"/>
    <n v="0"/>
    <s v="-"/>
    <s v="-"/>
    <n v="6008035669"/>
    <n v="0"/>
    <n v="0"/>
    <n v="0"/>
    <s v="DEPO GRESIK"/>
    <s v="-"/>
    <s v="556-0006087"/>
    <d v="2021-10-07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162"/>
    <s v="YPS"/>
    <s v="BAMBANG HERMANTO"/>
    <s v="N 8565 UV"/>
    <n v="5041819563"/>
    <s v="-"/>
    <s v="-"/>
    <d v="2021-10-06T00:00:00"/>
    <n v="32"/>
    <s v="DEPO GRESIK"/>
    <s v="DEPO GRESIK"/>
    <s v="556-0008725"/>
    <d v="2021-10-07T00:00:00"/>
    <x v="4"/>
    <n v="32"/>
    <s v="-"/>
    <s v="-"/>
    <n v="6008035669"/>
    <n v="32"/>
    <n v="0"/>
    <n v="32"/>
    <s v="DEPO GRESIK"/>
    <s v="-"/>
    <s v="556-0006087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157"/>
    <s v="YPS"/>
    <s v="SULAIMAN SULE"/>
    <s v="L 9359 UZ"/>
    <n v="5041815028"/>
    <s v="-"/>
    <s v="-"/>
    <d v="2021-10-06T00:00:00"/>
    <n v="1120"/>
    <s v="DEPO MARGOMULYO"/>
    <s v="DEPO MARGOMULYO"/>
    <s v="168-0031712"/>
    <d v="2021-10-06T00:00:00"/>
    <x v="3"/>
    <n v="1120"/>
    <s v="-"/>
    <s v="-"/>
    <n v="6008058250"/>
    <n v="0"/>
    <n v="0"/>
    <n v="0"/>
    <s v="DEPO MARGOMULYO"/>
    <s v="-"/>
    <s v="168-0020499"/>
    <d v="2021-10-06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157"/>
    <s v="YPS"/>
    <s v="SULAIMAN SULE"/>
    <s v="L 9359 UZ"/>
    <n v="5041815028"/>
    <s v="-"/>
    <s v="-"/>
    <d v="2021-10-06T00:00:00"/>
    <n v="16"/>
    <s v="DEPO MARGOMULYO"/>
    <s v="DEPO MARGOMULYO"/>
    <s v="168-0031712"/>
    <d v="2021-10-06T00:00:00"/>
    <x v="4"/>
    <n v="16"/>
    <s v="-"/>
    <s v="-"/>
    <n v="6008058250"/>
    <n v="16"/>
    <n v="0"/>
    <n v="16"/>
    <s v="DEPO MARGOMULYO"/>
    <s v="-"/>
    <s v="168-0020499"/>
    <d v="2021-10-06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33"/>
    <s v="YPS"/>
    <s v="ANANG S"/>
    <s v="N 8033 UV"/>
    <n v="5041817103"/>
    <s v="-"/>
    <s v="-"/>
    <d v="2021-10-06T00:00:00"/>
    <n v="1280"/>
    <s v="DEPO LEGUNDI"/>
    <s v="DEPO LEGUNDI"/>
    <s v="083-0007602"/>
    <d v="2021-10-06T00:00:00"/>
    <x v="5"/>
    <n v="1280"/>
    <s v="-"/>
    <s v="-"/>
    <n v="6008058069"/>
    <n v="0"/>
    <n v="0"/>
    <n v="0"/>
    <s v="DEPO LEGUNDI"/>
    <s v="-"/>
    <s v="083-0006370"/>
    <d v="2021-10-06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33"/>
    <s v="YPS"/>
    <s v="ANANG S"/>
    <s v="N 8033 UV"/>
    <n v="5041817103"/>
    <s v="-"/>
    <s v="-"/>
    <d v="2021-10-06T00:00:00"/>
    <n v="32"/>
    <s v="DEPO LEGUNDI"/>
    <s v="DEPO LEGUNDI"/>
    <s v="083-0007602"/>
    <d v="2021-10-06T00:00:00"/>
    <x v="4"/>
    <n v="32"/>
    <s v="-"/>
    <s v="-"/>
    <n v="6008058069"/>
    <n v="32"/>
    <n v="0"/>
    <n v="32"/>
    <s v="DEPO LEGUNDI"/>
    <s v="-"/>
    <s v="083-0006370"/>
    <d v="2021-10-06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34"/>
    <s v="YPS"/>
    <s v="DAFIT"/>
    <s v="L 8258 UN"/>
    <n v="5041812954"/>
    <s v="-"/>
    <s v="-"/>
    <d v="2021-10-06T00:00:00"/>
    <n v="32"/>
    <s v="DEPO MARGOMULYO"/>
    <s v="DEPO MARGOMULYO"/>
    <s v="168-0031704"/>
    <d v="2021-10-06T00:00:00"/>
    <x v="5"/>
    <n v="1280"/>
    <s v="-"/>
    <s v="-"/>
    <n v="6008058171"/>
    <n v="0"/>
    <n v="0"/>
    <n v="0"/>
    <s v="DEPO MARGOMULYO"/>
    <s v="-"/>
    <s v="168-0020493"/>
    <d v="2021-10-06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34"/>
    <s v="YPS"/>
    <s v="DAFIT"/>
    <s v="L 8258 UN"/>
    <n v="5041812954"/>
    <s v="-"/>
    <s v="-"/>
    <d v="2021-10-06T00:00:00"/>
    <n v="1280"/>
    <s v="DEPO MARGOMULYO"/>
    <s v="DEPO MARGOMULYO"/>
    <s v="168-0031704"/>
    <d v="2021-10-06T00:00:00"/>
    <x v="4"/>
    <n v="32"/>
    <s v="-"/>
    <s v="-"/>
    <n v="6008058171"/>
    <n v="32"/>
    <n v="0"/>
    <n v="32"/>
    <s v="DEPO MARGOMULYO"/>
    <s v="-"/>
    <s v="168-0020493"/>
    <d v="2021-10-06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28"/>
    <s v="GLL"/>
    <s v="SATIMAN"/>
    <s v="L9896UW"/>
    <n v="5041825141"/>
    <s v="-"/>
    <s v="-"/>
    <d v="2021-10-06T00:00:00"/>
    <n v="1280"/>
    <s v="DEPO LEGUNDI"/>
    <s v="DEPO LEGUNDI"/>
    <s v="083-0007610"/>
    <d v="2021-10-07T00:00:00"/>
    <x v="5"/>
    <n v="1280"/>
    <s v="-"/>
    <s v="-"/>
    <n v="6008042658"/>
    <n v="0"/>
    <n v="0"/>
    <n v="0"/>
    <s v="DEPO LEGUNDI"/>
    <s v="-"/>
    <s v="083-0006373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28"/>
    <s v="GLL"/>
    <s v="SATIMAN"/>
    <s v="L9896UW"/>
    <n v="5041825141"/>
    <s v="-"/>
    <s v="-"/>
    <d v="2021-10-06T00:00:00"/>
    <n v="32"/>
    <s v="DEPO LEGUNDI"/>
    <s v="DEPO LEGUNDI"/>
    <s v="083-0007610"/>
    <d v="2021-10-07T00:00:00"/>
    <x v="4"/>
    <n v="32"/>
    <s v="-"/>
    <s v="-"/>
    <n v="6008042658"/>
    <n v="32"/>
    <n v="0"/>
    <n v="32"/>
    <s v="DEPO LEGUNDI"/>
    <s v="-"/>
    <s v="083-0006373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26"/>
    <s v="GLL"/>
    <s v="MUJIB"/>
    <s v="N8495UV"/>
    <n v="5041832686"/>
    <s v="-"/>
    <s v="-"/>
    <d v="2021-10-06T00:00:00"/>
    <n v="1280"/>
    <s v="DEPO LEGUNDI"/>
    <s v="DEPO LEGUNDI"/>
    <s v="083-0007611"/>
    <d v="2021-10-07T00:00:00"/>
    <x v="5"/>
    <n v="1280"/>
    <s v="-"/>
    <s v="-"/>
    <n v="6008061657"/>
    <n v="0"/>
    <n v="0"/>
    <n v="0"/>
    <s v="DEPO LEGUNDI"/>
    <s v="-"/>
    <s v="083-0006374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26"/>
    <s v="GLL"/>
    <s v="MUJIB"/>
    <s v="N8495UV"/>
    <n v="5041832686"/>
    <s v="-"/>
    <s v="-"/>
    <d v="2021-10-06T00:00:00"/>
    <n v="32"/>
    <s v="DEPO LEGUNDI"/>
    <s v="DEPO LEGUNDI"/>
    <s v="083-0007611"/>
    <d v="2021-10-07T00:00:00"/>
    <x v="4"/>
    <n v="32"/>
    <s v="-"/>
    <s v="-"/>
    <n v="6008061657"/>
    <n v="32"/>
    <n v="0"/>
    <n v="32"/>
    <s v="DEPO LEGUNDI"/>
    <s v="-"/>
    <s v="083-0006374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31"/>
    <s v="GLL"/>
    <s v="HARTONO"/>
    <s v="N8227UV"/>
    <n v="5041829025"/>
    <s v="-"/>
    <s v="-"/>
    <d v="2021-10-06T00:00:00"/>
    <n v="1280"/>
    <s v="DEPO MARGOMULYO"/>
    <s v="DEPO MARGOMULYO"/>
    <s v="168-0031725"/>
    <d v="2021-10-07T00:00:00"/>
    <x v="5"/>
    <n v="1280"/>
    <s v="-"/>
    <s v="-"/>
    <n v="6008053877"/>
    <n v="0"/>
    <n v="0"/>
    <n v="0"/>
    <s v="DEPO MARGOMULYO"/>
    <s v="-"/>
    <s v="168-0020506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31"/>
    <s v="GLL"/>
    <s v="HARTONO"/>
    <s v="N8227UV"/>
    <n v="5041829025"/>
    <s v="-"/>
    <s v="-"/>
    <d v="2021-10-06T00:00:00"/>
    <n v="32"/>
    <s v="DEPO MARGOMULYO"/>
    <s v="DEPO MARGOMULYO"/>
    <s v="168-0031725"/>
    <d v="2021-10-07T00:00:00"/>
    <x v="4"/>
    <n v="32"/>
    <s v="-"/>
    <s v="-"/>
    <n v="6008053877"/>
    <n v="32"/>
    <n v="0"/>
    <n v="32"/>
    <s v="DEPO MARGOMULYO"/>
    <s v="-"/>
    <s v="168-0020506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30"/>
    <s v="YPS"/>
    <s v="SUDARSONO"/>
    <s v="N 9935 UW"/>
    <n v="5041821145"/>
    <s v="-"/>
    <s v="-"/>
    <d v="2021-10-06T00:00:00"/>
    <n v="1280"/>
    <s v="DEPO GRESIK"/>
    <s v="DEPO GRESIK"/>
    <s v="556-0008724"/>
    <d v="2021-10-07T00:00:00"/>
    <x v="5"/>
    <n v="1280"/>
    <s v="-"/>
    <s v="-"/>
    <n v="6008057017"/>
    <n v="0"/>
    <n v="0"/>
    <n v="0"/>
    <s v="DEPO GRESIK"/>
    <s v="-"/>
    <s v="556-0006086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30"/>
    <s v="YPS"/>
    <s v="SUDARSONO"/>
    <s v="N 9935 UW"/>
    <n v="5041821145"/>
    <s v="-"/>
    <s v="-"/>
    <d v="2021-10-06T00:00:00"/>
    <n v="32"/>
    <s v="DEPO GRESIK"/>
    <s v="DEPO GRESIK"/>
    <s v="556-0008724"/>
    <d v="2021-10-07T00:00:00"/>
    <x v="4"/>
    <n v="32"/>
    <s v="-"/>
    <s v="-"/>
    <n v="6008057017"/>
    <n v="32"/>
    <n v="0"/>
    <n v="32"/>
    <s v="DEPO GRESIK"/>
    <s v="-"/>
    <s v="556-0006086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32"/>
    <s v="YPS"/>
    <s v="MISTAM"/>
    <s v="N 8143 UV"/>
    <n v="5041827926"/>
    <s v="-"/>
    <s v="-"/>
    <d v="2021-10-06T00:00:00"/>
    <n v="1280"/>
    <s v="DEPO LEGUNDI"/>
    <s v="DEPO LEGUNDI"/>
    <s v="083-0007612"/>
    <d v="2021-10-07T00:00:00"/>
    <x v="5"/>
    <n v="1280"/>
    <s v="-"/>
    <s v="-"/>
    <n v="6008059523"/>
    <n v="0"/>
    <n v="0"/>
    <n v="0"/>
    <s v="DEPO LEGUNDI"/>
    <s v="-"/>
    <s v="083-0006375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32"/>
    <s v="YPS"/>
    <s v="MISTAM"/>
    <s v="N 8143 UV"/>
    <n v="5041827926"/>
    <s v="-"/>
    <s v="-"/>
    <d v="2021-10-06T00:00:00"/>
    <n v="32"/>
    <s v="DEPO LEGUNDI"/>
    <s v="DEPO LEGUNDI"/>
    <s v="083-0007612"/>
    <d v="2021-10-07T00:00:00"/>
    <x v="4"/>
    <n v="32"/>
    <s v="-"/>
    <s v="-"/>
    <n v="6008059523"/>
    <n v="32"/>
    <n v="0"/>
    <n v="32"/>
    <s v="DEPO LEGUNDI"/>
    <s v="-"/>
    <s v="083-0006375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6"/>
  </r>
  <r>
    <x v="3"/>
    <s v="PT. TIRTA INVESTAMA PANDAAN"/>
    <n v="21100107273"/>
    <s v="YPS"/>
    <s v="AGUS JAKA SAMBANG ( PDN )"/>
    <s v="N 8597 UV"/>
    <n v="5041823941"/>
    <s v="-"/>
    <s v="-"/>
    <d v="2021-10-06T00:00:00"/>
    <n v="1120"/>
    <s v="DEPO MAKMUR JAYA SUGIHARTO"/>
    <s v="DEPO MAKMUR JAYA SUGIHARTO"/>
    <s v="575-0008173"/>
    <d v="2021-10-07T00:00:00"/>
    <x v="3"/>
    <n v="1120"/>
    <s v="-"/>
    <s v="-"/>
    <n v="6008053957"/>
    <n v="0"/>
    <n v="0"/>
    <n v="0"/>
    <s v="DEPO MAKMUR JAYA SUGIHARTO"/>
    <s v="-"/>
    <s v="575-0007481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7273"/>
    <s v="YPS"/>
    <s v="AGUS JAKA SAMBANG ( PDN )"/>
    <s v="N 8597 UV"/>
    <n v="5041823941"/>
    <s v="-"/>
    <s v="-"/>
    <d v="2021-10-06T00:00:00"/>
    <n v="16"/>
    <s v="DEPO MAKMUR JAYA SUGIHARTO"/>
    <s v="DEPO MAKMUR JAYA SUGIHARTO"/>
    <s v="575-0008173"/>
    <d v="2021-10-07T00:00:00"/>
    <x v="4"/>
    <n v="16"/>
    <s v="-"/>
    <s v="-"/>
    <n v="6008053957"/>
    <n v="16"/>
    <n v="0"/>
    <n v="16"/>
    <s v="DEPO MAKMUR JAYA SUGIHARTO"/>
    <s v="-"/>
    <s v="575-0007481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83"/>
    <s v="YPS"/>
    <s v="HERIANTO"/>
    <s v="N 8578 UV"/>
    <n v="5041812425"/>
    <s v="-"/>
    <s v="-"/>
    <d v="2021-10-06T00:00:00"/>
    <n v="1120"/>
    <s v="DEPO MAKMUR JAYA SUGIHARTO"/>
    <s v="DEPO MAKMUR JAYA SUGIHARTO"/>
    <s v="575-0008163"/>
    <d v="2021-10-06T00:00:00"/>
    <x v="3"/>
    <n v="1120"/>
    <s v="-"/>
    <s v="-"/>
    <n v="6008055628"/>
    <n v="0"/>
    <n v="0"/>
    <n v="0"/>
    <s v="DEPO MAKMUR JAYA SUGIHARTO"/>
    <s v="-"/>
    <s v="575-0007471"/>
    <d v="2021-10-06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83"/>
    <s v="YPS"/>
    <s v="HERIANTO"/>
    <s v="N 8578 UV"/>
    <n v="5041812425"/>
    <s v="-"/>
    <s v="-"/>
    <d v="2021-10-06T00:00:00"/>
    <n v="16"/>
    <s v="DEPO MAKMUR JAYA SUGIHARTO"/>
    <s v="DEPO MAKMUR JAYA SUGIHARTO"/>
    <s v="575-0008163"/>
    <d v="2021-10-06T00:00:00"/>
    <x v="4"/>
    <n v="16"/>
    <s v="-"/>
    <s v="-"/>
    <n v="6008055628"/>
    <n v="16"/>
    <n v="0"/>
    <n v="16"/>
    <s v="DEPO MAKMUR JAYA SUGIHARTO"/>
    <s v="-"/>
    <s v="575-0007471"/>
    <d v="2021-10-06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81"/>
    <s v="YPS"/>
    <s v="MUSTOFA"/>
    <s v="N 8607 UV"/>
    <n v="5041827252"/>
    <s v="-"/>
    <s v="-"/>
    <d v="2021-10-06T00:00:00"/>
    <n v="1120"/>
    <s v="DEPO MAKMUR JAYA SUGIHARTO"/>
    <s v="DEPO MAKMUR JAYA SUGIHARTO"/>
    <s v="575-0008166"/>
    <d v="2021-10-06T00:00:00"/>
    <x v="3"/>
    <n v="1120"/>
    <s v="-"/>
    <s v="-"/>
    <n v="6008056222"/>
    <n v="0"/>
    <n v="0"/>
    <n v="0"/>
    <s v="DEPO MAKMUR JAYA SUGIHARTO"/>
    <s v="-"/>
    <s v="575-0007474"/>
    <d v="2021-10-06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81"/>
    <s v="YPS"/>
    <s v="MUSTOFA"/>
    <s v="N 8607 UV"/>
    <n v="5041827252"/>
    <s v="-"/>
    <s v="-"/>
    <d v="2021-10-06T00:00:00"/>
    <n v="16"/>
    <s v="DEPO MAKMUR JAYA SUGIHARTO"/>
    <s v="DEPO MAKMUR JAYA SUGIHARTO"/>
    <s v="575-0008166"/>
    <d v="2021-10-06T00:00:00"/>
    <x v="4"/>
    <n v="16"/>
    <s v="-"/>
    <s v="-"/>
    <n v="6008056222"/>
    <n v="16"/>
    <n v="0"/>
    <n v="16"/>
    <s v="DEPO MAKMUR JAYA SUGIHARTO"/>
    <s v="-"/>
    <s v="575-0007474"/>
    <d v="2021-10-06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76"/>
    <s v="YPS"/>
    <s v="RICHAK"/>
    <s v="N 8032 UV"/>
    <n v="5041827407"/>
    <s v="-"/>
    <s v="-"/>
    <d v="2021-10-06T00:00:00"/>
    <n v="1120"/>
    <s v="DEPO MAKMUR JAYA SUGIHARTO"/>
    <s v="DEPO MAKMUR JAYA SUGIHARTO"/>
    <s v="575-0008172"/>
    <d v="2021-10-07T00:00:00"/>
    <x v="3"/>
    <n v="1120"/>
    <s v="-"/>
    <s v="-"/>
    <n v="6008059297"/>
    <n v="0"/>
    <n v="0"/>
    <n v="0"/>
    <s v="DEPO MAKMUR JAYA SUGIHARTO"/>
    <s v="-"/>
    <s v="575-0007480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76"/>
    <s v="YPS"/>
    <s v="RICHAK"/>
    <s v="N 8032 UV"/>
    <n v="5041827407"/>
    <s v="-"/>
    <s v="-"/>
    <d v="2021-10-06T00:00:00"/>
    <n v="16"/>
    <s v="DEPO MAKMUR JAYA SUGIHARTO"/>
    <s v="DEPO MAKMUR JAYA SUGIHARTO"/>
    <s v="575-0008172"/>
    <d v="2021-10-07T00:00:00"/>
    <x v="4"/>
    <n v="16"/>
    <s v="-"/>
    <s v="-"/>
    <n v="6008059297"/>
    <n v="16"/>
    <n v="0"/>
    <n v="16"/>
    <s v="DEPO MAKMUR JAYA SUGIHARTO"/>
    <s v="-"/>
    <s v="575-0007480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80"/>
    <s v="YPS"/>
    <s v="B. SLAMET"/>
    <s v="N 8603 UV"/>
    <n v="5041824356"/>
    <s v="-"/>
    <s v="-"/>
    <d v="2021-10-06T00:00:00"/>
    <n v="1120"/>
    <s v="DEPO MAKMUR JAYA SUGIHARTO"/>
    <s v="DEPO MAKMUR JAYA SUGIHARTO"/>
    <s v="575-0008167"/>
    <d v="2021-10-06T00:00:00"/>
    <x v="3"/>
    <n v="1120"/>
    <s v="-"/>
    <s v="-"/>
    <n v="6008054622"/>
    <n v="0"/>
    <n v="0"/>
    <n v="0"/>
    <s v="DEPO MAKMUR JAYA SUGIHARTO"/>
    <s v="-"/>
    <s v="575-0007475"/>
    <d v="2021-10-06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80"/>
    <s v="YPS"/>
    <s v="B. SLAMET"/>
    <s v="N 8603 UV"/>
    <n v="5041824356"/>
    <s v="-"/>
    <s v="-"/>
    <d v="2021-10-06T00:00:00"/>
    <n v="16"/>
    <s v="DEPO MAKMUR JAYA SUGIHARTO"/>
    <s v="DEPO MAKMUR JAYA SUGIHARTO"/>
    <s v="575-0008167"/>
    <d v="2021-10-06T00:00:00"/>
    <x v="4"/>
    <n v="16"/>
    <s v="-"/>
    <s v="-"/>
    <n v="6008054622"/>
    <n v="16"/>
    <n v="0"/>
    <n v="16"/>
    <s v="DEPO MAKMUR JAYA SUGIHARTO"/>
    <s v="-"/>
    <s v="575-0007475"/>
    <d v="2021-10-06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74"/>
    <s v="YPS"/>
    <s v="SYAIFUL .T"/>
    <s v="L 9353 UZ"/>
    <n v="5041831268"/>
    <s v="-"/>
    <s v="-"/>
    <d v="2021-10-06T00:00:00"/>
    <n v="1120"/>
    <s v="DEPO MAKMUR JAYA SUGIHARTO"/>
    <s v="DEPO MAKMUR JAYA SUGIHARTO"/>
    <s v="575-0008170"/>
    <d v="2021-10-07T00:00:00"/>
    <x v="3"/>
    <n v="1120"/>
    <s v="-"/>
    <s v="-"/>
    <n v="6008062043"/>
    <n v="0"/>
    <n v="0"/>
    <n v="0"/>
    <s v="DEPO MAKMUR JAYA SUGIHARTO"/>
    <s v="-"/>
    <s v="575-0007478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74"/>
    <s v="YPS"/>
    <s v="SYAIFUL .T"/>
    <s v="L 9353 UZ"/>
    <n v="5041831268"/>
    <s v="-"/>
    <s v="-"/>
    <d v="2021-10-06T00:00:00"/>
    <n v="16"/>
    <s v="DEPO MAKMUR JAYA SUGIHARTO"/>
    <s v="DEPO MAKMUR JAYA SUGIHARTO"/>
    <s v="575-0008170"/>
    <d v="2021-10-07T00:00:00"/>
    <x v="4"/>
    <n v="16"/>
    <s v="-"/>
    <s v="-"/>
    <n v="6008062043"/>
    <n v="16"/>
    <n v="0"/>
    <n v="16"/>
    <s v="DEPO MAKMUR JAYA SUGIHARTO"/>
    <s v="-"/>
    <s v="575-0007478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79"/>
    <s v="YPS"/>
    <s v="DENI RAHMANTO"/>
    <s v="N 8612 UW"/>
    <n v="5041832146"/>
    <s v="-"/>
    <s v="-"/>
    <d v="2021-10-06T00:00:00"/>
    <n v="1120"/>
    <s v="GUDANG CARAT MJS"/>
    <s v="GUDANG CARAT MJS"/>
    <n v="19700"/>
    <d v="2021-10-07T00:00:00"/>
    <x v="3"/>
    <n v="1120"/>
    <s v="-"/>
    <s v="-"/>
    <n v="6008053828"/>
    <n v="0"/>
    <n v="0"/>
    <n v="0"/>
    <s v="GUDANG CARAT MJS"/>
    <s v="-"/>
    <n v="33968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79"/>
    <s v="YPS"/>
    <s v="DENI RAHMANTO"/>
    <s v="N 8612 UW"/>
    <n v="5041832146"/>
    <s v="-"/>
    <s v="-"/>
    <d v="2021-10-06T00:00:00"/>
    <n v="16"/>
    <s v="GUDANG CARAT MJS"/>
    <s v="GUDANG CARAT MJS"/>
    <n v="19700"/>
    <d v="2021-10-07T00:00:00"/>
    <x v="4"/>
    <n v="16"/>
    <s v="-"/>
    <s v="-"/>
    <n v="6008053828"/>
    <n v="16"/>
    <n v="0"/>
    <n v="16"/>
    <s v="GUDANG CARAT MJS"/>
    <s v="-"/>
    <n v="33968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10871"/>
    <s v="YPS"/>
    <s v="B. SLAMET"/>
    <s v="N 8603 UV"/>
    <n v="5041829722"/>
    <s v="-"/>
    <s v="-"/>
    <d v="2021-10-06T00:00:00"/>
    <n v="1280"/>
    <s v="DEPO MAKMUR JAYA SUGIHARTO"/>
    <s v="DEPO MAKMUR JAYA SUGIHARTO"/>
    <s v="575-0008171"/>
    <d v="2021-10-07T00:00:00"/>
    <x v="5"/>
    <n v="1280"/>
    <s v="-"/>
    <s v="-"/>
    <n v="6008061564"/>
    <n v="0"/>
    <n v="0"/>
    <n v="0"/>
    <s v="DEPO MAKMUR JAYA SUGIHARTO"/>
    <s v="-"/>
    <s v="575-0007479"/>
    <d v="2021-10-07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10871"/>
    <s v="YPS"/>
    <s v="B. SLAMET"/>
    <s v="N 8603 UV"/>
    <n v="5041829722"/>
    <s v="-"/>
    <s v="-"/>
    <d v="2021-10-06T00:00:00"/>
    <n v="32"/>
    <s v="DEPO MAKMUR JAYA SUGIHARTO"/>
    <s v="DEPO MAKMUR JAYA SUGIHARTO"/>
    <s v="575-0008171"/>
    <d v="2021-10-07T00:00:00"/>
    <x v="4"/>
    <n v="32"/>
    <s v="-"/>
    <s v="-"/>
    <n v="6008061564"/>
    <n v="32"/>
    <n v="0"/>
    <n v="32"/>
    <s v="DEPO MAKMUR JAYA SUGIHARTO"/>
    <s v="-"/>
    <s v="575-0007479"/>
    <d v="2021-10-07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75"/>
    <s v="YPS"/>
    <s v="ZAINUL ARIF"/>
    <s v="L 9346 UZ"/>
    <n v="5041825974"/>
    <s v="-"/>
    <s v="-"/>
    <d v="2021-10-06T00:00:00"/>
    <n v="1120"/>
    <s v="GUDANG CARAT MJS"/>
    <s v="GUDANG CARAT MJS"/>
    <n v="19702"/>
    <d v="2021-10-07T00:00:00"/>
    <x v="3"/>
    <n v="1120"/>
    <s v="-"/>
    <s v="-"/>
    <n v="6008033104"/>
    <n v="0"/>
    <n v="0"/>
    <n v="0"/>
    <s v="GUDANG CARAT MJS"/>
    <s v="-"/>
    <n v="33975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75"/>
    <s v="YPS"/>
    <s v="ZAINUL ARIF"/>
    <s v="L 9346 UZ"/>
    <n v="5041825974"/>
    <s v="-"/>
    <s v="-"/>
    <d v="2021-10-06T00:00:00"/>
    <n v="16"/>
    <s v="GUDANG CARAT MJS"/>
    <s v="GUDANG CARAT MJS"/>
    <n v="19702"/>
    <d v="2021-10-07T00:00:00"/>
    <x v="4"/>
    <n v="16"/>
    <s v="-"/>
    <s v="-"/>
    <n v="6008033104"/>
    <n v="16"/>
    <n v="0"/>
    <n v="16"/>
    <s v="GUDANG CARAT MJS"/>
    <s v="-"/>
    <n v="33975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77"/>
    <s v="YPS"/>
    <s v="MUNAWIR"/>
    <s v="N 8815 UV"/>
    <n v="5041829150"/>
    <s v="-"/>
    <s v="-"/>
    <d v="2021-10-06T00:00:00"/>
    <n v="1120"/>
    <s v="GUDANG CARAT MJS"/>
    <s v="GUDANG CARAT MJS"/>
    <n v="19701"/>
    <d v="2021-10-07T00:00:00"/>
    <x v="3"/>
    <n v="1120"/>
    <s v="-"/>
    <s v="-"/>
    <n v="6008058776"/>
    <n v="0"/>
    <n v="0"/>
    <n v="0"/>
    <s v="GUDANG CARAT MJS"/>
    <s v="-"/>
    <n v="33972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77"/>
    <s v="YPS"/>
    <s v="MUNAWIR"/>
    <s v="N 8815 UV"/>
    <n v="5041829150"/>
    <s v="-"/>
    <s v="-"/>
    <d v="2021-10-06T00:00:00"/>
    <n v="16"/>
    <s v="GUDANG CARAT MJS"/>
    <s v="GUDANG CARAT MJS"/>
    <n v="19701"/>
    <d v="2021-10-07T00:00:00"/>
    <x v="4"/>
    <n v="16"/>
    <s v="-"/>
    <s v="-"/>
    <n v="6008058776"/>
    <n v="16"/>
    <n v="0"/>
    <n v="16"/>
    <s v="GUDANG CARAT MJS"/>
    <s v="-"/>
    <n v="33972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73"/>
    <s v="YPS"/>
    <s v="M. FAIZIN"/>
    <s v="N 9965 UW"/>
    <n v="5041834290"/>
    <s v="-"/>
    <s v="-"/>
    <d v="2021-10-06T00:00:00"/>
    <n v="1120"/>
    <s v="DEPO MAKMUR JAYA SUGIHARTO"/>
    <s v="DEPO MAKMUR JAYA SUGIHARTO"/>
    <s v="575-0008169"/>
    <d v="2021-10-07T00:00:00"/>
    <x v="3"/>
    <n v="1120"/>
    <s v="-"/>
    <s v="-"/>
    <n v="6008060682"/>
    <n v="0"/>
    <n v="0"/>
    <n v="0"/>
    <s v="DEPO MAKMUR JAYA SUGIHARTO"/>
    <s v="-"/>
    <s v="575-0007477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73"/>
    <s v="YPS"/>
    <s v="M. FAIZIN"/>
    <s v="N 9965 UW"/>
    <n v="5041834290"/>
    <s v="-"/>
    <s v="-"/>
    <d v="2021-10-06T00:00:00"/>
    <n v="16"/>
    <s v="DEPO MAKMUR JAYA SUGIHARTO"/>
    <s v="DEPO MAKMUR JAYA SUGIHARTO"/>
    <s v="575-0008169"/>
    <d v="2021-10-07T00:00:00"/>
    <x v="4"/>
    <n v="16"/>
    <s v="-"/>
    <s v="-"/>
    <n v="6008060682"/>
    <n v="16"/>
    <n v="0"/>
    <n v="16"/>
    <s v="DEPO MAKMUR JAYA SUGIHARTO"/>
    <s v="-"/>
    <s v="575-0007477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4182"/>
    <s v="YPS"/>
    <s v="ZAINUL ARIFIN"/>
    <s v="N 8503 UV"/>
    <n v="5041822192"/>
    <s v="-"/>
    <s v="-"/>
    <d v="2021-10-06T00:00:00"/>
    <n v="1120"/>
    <s v="DEPO MAKMUR JAYA SUGIHARTO"/>
    <s v="DEPO MAKMUR JAYA SUGIHARTO"/>
    <s v="575-0008174"/>
    <d v="2021-10-07T00:00:00"/>
    <x v="3"/>
    <n v="1120"/>
    <s v="-"/>
    <s v="-"/>
    <n v="6008058409"/>
    <n v="0"/>
    <n v="0"/>
    <n v="0"/>
    <s v="DEPO MAKMUR JAYA SUGIHARTO"/>
    <s v="-"/>
    <s v="575-0007482"/>
    <d v="2021-10-07T00:00:00"/>
    <n v="0"/>
    <s v="-"/>
    <s v="-"/>
    <s v="-"/>
    <s v="8276767215"/>
    <s v="2050343572"/>
    <e v="#N/A"/>
    <n v="44083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4182"/>
    <s v="YPS"/>
    <s v="ZAINUL ARIFIN"/>
    <s v="N 8503 UV"/>
    <n v="5041822192"/>
    <s v="-"/>
    <s v="-"/>
    <d v="2021-10-06T00:00:00"/>
    <n v="16"/>
    <s v="DEPO MAKMUR JAYA SUGIHARTO"/>
    <s v="DEPO MAKMUR JAYA SUGIHARTO"/>
    <s v="575-0008174"/>
    <d v="2021-10-07T00:00:00"/>
    <x v="4"/>
    <n v="16"/>
    <s v="-"/>
    <s v="-"/>
    <n v="6008058409"/>
    <n v="16"/>
    <n v="0"/>
    <n v="16"/>
    <s v="DEPO MAKMUR JAYA SUGIHARTO"/>
    <s v="-"/>
    <s v="575-0007482"/>
    <d v="2021-10-07T00:00:00"/>
    <n v="0"/>
    <s v="-"/>
    <s v="-"/>
    <s v="-"/>
    <s v="8276767215"/>
    <s v="2050343572"/>
    <e v="#N/A"/>
    <n v="1600000"/>
    <n v="1600000"/>
    <n v="0"/>
    <m/>
    <m/>
    <m/>
    <m/>
    <m/>
    <m/>
    <m/>
    <m/>
    <m/>
    <m/>
    <m/>
    <m/>
    <m/>
    <m/>
    <m/>
    <m/>
    <m/>
    <n v="6"/>
  </r>
  <r>
    <x v="3"/>
    <s v="PT. TIRTA INVESTAMA PANDAAN"/>
    <n v="21100109890"/>
    <s v="YPS"/>
    <s v="DAFIT"/>
    <s v="L 8258 UN"/>
    <n v="5041827227"/>
    <s v="-"/>
    <s v="-"/>
    <d v="2021-10-06T00:00:00"/>
    <n v="1280"/>
    <s v="DEPO MAKMUR JAYA SUGIHARTO"/>
    <s v="DEPO MAKMUR JAYA SUGIHARTO"/>
    <s v="575-0008168"/>
    <d v="2021-10-07T00:00:00"/>
    <x v="5"/>
    <n v="1280"/>
    <s v="-"/>
    <s v="-"/>
    <n v="6008060842"/>
    <n v="0"/>
    <n v="0"/>
    <n v="0"/>
    <s v="DEPO MAKMUR JAYA SUGIHARTO"/>
    <s v="-"/>
    <s v="575-0007476"/>
    <d v="2021-10-07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6"/>
  </r>
  <r>
    <x v="3"/>
    <s v="PT. TIRTA INVESTAMA PANDAAN"/>
    <n v="21100109890"/>
    <s v="YPS"/>
    <s v="DAFIT"/>
    <s v="L 8258 UN"/>
    <n v="5041827227"/>
    <s v="-"/>
    <s v="-"/>
    <d v="2021-10-06T00:00:00"/>
    <n v="32"/>
    <s v="DEPO MAKMUR JAYA SUGIHARTO"/>
    <s v="DEPO MAKMUR JAYA SUGIHARTO"/>
    <s v="575-0008168"/>
    <d v="2021-10-07T00:00:00"/>
    <x v="4"/>
    <n v="32"/>
    <s v="-"/>
    <s v="-"/>
    <n v="6008060842"/>
    <n v="32"/>
    <n v="0"/>
    <n v="32"/>
    <s v="DEPO MAKMUR JAYA SUGIHARTO"/>
    <s v="-"/>
    <s v="575-0007476"/>
    <d v="2021-10-07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6"/>
  </r>
  <r>
    <x v="2"/>
    <s v="PT. TIRTA INVESTAMA PANDAAN"/>
    <n v="21100500280"/>
    <s v="YPS"/>
    <s v="SUWANDI"/>
    <s v="L 9140 UY"/>
    <n v="5041832609"/>
    <s v="-"/>
    <s v="-"/>
    <d v="2021-10-06T00:00:00"/>
    <n v="1280"/>
    <s v="DEPO PUTRA SEJATI"/>
    <s v="DEPO PUTRA SEJATI"/>
    <s v="557-0014314"/>
    <d v="2021-10-07T00:00:00"/>
    <x v="5"/>
    <n v="1280"/>
    <s v="-"/>
    <s v="-"/>
    <n v="6008058032"/>
    <n v="0"/>
    <n v="0"/>
    <n v="0"/>
    <s v="DEPO PUTRA SEJATI"/>
    <s v="-"/>
    <s v="557-0012846"/>
    <d v="2021-10-07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500280"/>
    <s v="YPS"/>
    <s v="SUWANDI"/>
    <s v="L 9140 UY"/>
    <n v="5041832609"/>
    <s v="-"/>
    <s v="-"/>
    <d v="2021-10-06T00:00:00"/>
    <n v="32"/>
    <s v="DEPO PUTRA SEJATI"/>
    <s v="DEPO PUTRA SEJATI"/>
    <s v="557-0014314"/>
    <d v="2021-10-07T00:00:00"/>
    <x v="4"/>
    <n v="32"/>
    <s v="-"/>
    <s v="-"/>
    <n v="6008058032"/>
    <n v="32"/>
    <n v="0"/>
    <n v="32"/>
    <s v="DEPO PUTRA SEJATI"/>
    <s v="-"/>
    <s v="557-0012846"/>
    <d v="2021-10-07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6"/>
  </r>
  <r>
    <x v="2"/>
    <s v="PT. TIRTA INVESTAMA PANDAAN"/>
    <n v="21100103884"/>
    <s v="YPS"/>
    <s v="SARBINI"/>
    <s v="N 8599 UV"/>
    <n v="5041824727"/>
    <s v="-"/>
    <s v="-"/>
    <d v="2021-10-06T00:00:00"/>
    <n v="1120"/>
    <s v="DEPO MARGOMULYO"/>
    <s v="DEPO PUTRA SEJATI"/>
    <s v="557-0014348"/>
    <d v="2021-10-11T00:00:00"/>
    <x v="3"/>
    <n v="1120"/>
    <s v="-"/>
    <s v="-"/>
    <n v="6008056813"/>
    <n v="0"/>
    <n v="0"/>
    <n v="0"/>
    <s v="DEPO MARGOMULYO"/>
    <s v="-"/>
    <s v="168-0020512"/>
    <d v="2021-10-07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103884"/>
    <s v="YPS"/>
    <s v="SARBINI"/>
    <s v="N 8599 UV"/>
    <n v="5041824727"/>
    <s v="-"/>
    <s v="-"/>
    <d v="2021-10-06T00:00:00"/>
    <n v="16"/>
    <s v="DEPO MARGOMULYO"/>
    <s v="DEPO PUTRA SEJATI"/>
    <s v="557-0014348"/>
    <d v="2021-10-11T00:00:00"/>
    <x v="4"/>
    <n v="16"/>
    <s v="-"/>
    <s v="-"/>
    <n v="6008056813"/>
    <n v="16"/>
    <n v="0"/>
    <n v="16"/>
    <s v="DEPO MARGOMULYO"/>
    <s v="-"/>
    <s v="168-0020512"/>
    <d v="2021-10-07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6"/>
  </r>
  <r>
    <x v="2"/>
    <s v="PT. TIRTA INVESTAMA PANDAAN"/>
    <n v="21100103882"/>
    <s v="YPS"/>
    <s v="ROHIM"/>
    <s v="N 9960 UW"/>
    <n v="5041816935"/>
    <s v="-"/>
    <s v="-"/>
    <d v="2021-10-06T00:00:00"/>
    <n v="1120"/>
    <s v="DEPO PUTRA SEJATI"/>
    <s v="DEPO PUTRA SEJATI"/>
    <s v="557-0014312"/>
    <d v="2021-10-06T00:00:00"/>
    <x v="3"/>
    <n v="1120"/>
    <s v="-"/>
    <s v="-"/>
    <n v="6008055756"/>
    <n v="0"/>
    <n v="0"/>
    <n v="0"/>
    <s v="DEPO PUTRA SEJATI"/>
    <s v="-"/>
    <s v="557-0012844"/>
    <d v="2021-10-06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103882"/>
    <s v="YPS"/>
    <s v="ROHIM"/>
    <s v="N 9960 UW"/>
    <n v="5041816935"/>
    <s v="-"/>
    <s v="-"/>
    <d v="2021-10-06T00:00:00"/>
    <n v="16"/>
    <s v="DEPO PUTRA SEJATI"/>
    <s v="DEPO PUTRA SEJATI"/>
    <s v="557-0014312"/>
    <d v="2021-10-06T00:00:00"/>
    <x v="4"/>
    <n v="16"/>
    <s v="-"/>
    <s v="-"/>
    <n v="6008055756"/>
    <n v="16"/>
    <n v="0"/>
    <n v="16"/>
    <s v="DEPO PUTRA SEJATI"/>
    <s v="-"/>
    <s v="557-0012844"/>
    <d v="2021-10-06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6"/>
  </r>
  <r>
    <x v="2"/>
    <s v="PT. TIRTA INVESTAMA PANDAAN"/>
    <n v="21100103880"/>
    <s v="YPS"/>
    <s v="KHOIRUL UMAR"/>
    <s v="N 8653 UW"/>
    <n v="5041815495"/>
    <s v="-"/>
    <s v="-"/>
    <d v="2021-10-06T00:00:00"/>
    <n v="1120"/>
    <s v="GUDANG CARAT PS"/>
    <s v="GUDANG CARAT PS"/>
    <n v="19695"/>
    <d v="2021-10-06T00:00:00"/>
    <x v="3"/>
    <n v="1120"/>
    <s v="-"/>
    <s v="-"/>
    <n v="6008056585"/>
    <n v="0"/>
    <n v="0"/>
    <n v="0"/>
    <s v="GUDANG CARAT PS"/>
    <s v="-"/>
    <n v="33950"/>
    <d v="2021-10-06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103880"/>
    <s v="YPS"/>
    <s v="KHOIRUL UMAR"/>
    <s v="N 8653 UW"/>
    <n v="5041815495"/>
    <s v="-"/>
    <s v="-"/>
    <d v="2021-10-06T00:00:00"/>
    <n v="16"/>
    <s v="GUDANG CARAT PS"/>
    <s v="GUDANG CARAT PS"/>
    <n v="19695"/>
    <d v="2021-10-06T00:00:00"/>
    <x v="4"/>
    <n v="16"/>
    <s v="-"/>
    <s v="-"/>
    <n v="6008056585"/>
    <n v="16"/>
    <n v="0"/>
    <n v="16"/>
    <s v="GUDANG CARAT PS"/>
    <s v="-"/>
    <n v="33950"/>
    <d v="2021-10-06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6"/>
  </r>
  <r>
    <x v="2"/>
    <s v="PT. TIRTA INVESTAMA PANDAAN"/>
    <n v="21100110865"/>
    <s v="YPS"/>
    <s v="ZEMY SAPTOPO"/>
    <s v="L 8211 UT"/>
    <n v="5041828045"/>
    <s v="-"/>
    <s v="-"/>
    <d v="2021-10-06T00:00:00"/>
    <n v="1280"/>
    <s v="DEPO PUTRA SEJATI"/>
    <s v="DEPO PUTRA SEJATI"/>
    <s v="557-0014318"/>
    <d v="2021-10-07T00:00:00"/>
    <x v="5"/>
    <n v="1280"/>
    <s v="-"/>
    <s v="-"/>
    <n v="6008057056"/>
    <n v="0"/>
    <n v="0"/>
    <n v="0"/>
    <s v="DEPO PUTRA SEJATI"/>
    <s v="-"/>
    <s v="557-0012850"/>
    <d v="2021-10-07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110865"/>
    <s v="YPS"/>
    <s v="ZEMY SAPTOPO"/>
    <s v="L 8211 UT"/>
    <n v="5041828045"/>
    <s v="-"/>
    <s v="-"/>
    <d v="2021-10-06T00:00:00"/>
    <n v="32"/>
    <s v="DEPO PUTRA SEJATI"/>
    <s v="DEPO PUTRA SEJATI"/>
    <s v="557-0014318"/>
    <d v="2021-10-07T00:00:00"/>
    <x v="4"/>
    <n v="32"/>
    <s v="-"/>
    <s v="-"/>
    <n v="6008057056"/>
    <n v="32"/>
    <n v="0"/>
    <n v="32"/>
    <s v="DEPO PUTRA SEJATI"/>
    <s v="-"/>
    <s v="557-0012850"/>
    <d v="2021-10-07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6"/>
  </r>
  <r>
    <x v="2"/>
    <s v="PT. TIRTA INVESTAMA PANDAAN"/>
    <n v="21100109702"/>
    <s v="YPS"/>
    <s v="SULAIMAN SULE"/>
    <s v="L 9348 UZ"/>
    <n v="5041829374"/>
    <s v="-"/>
    <s v="-"/>
    <d v="2021-10-06T00:00:00"/>
    <n v="1280"/>
    <s v="DEPO PUTRA SEJATI"/>
    <s v="DEPO PUTRA SEJATI"/>
    <s v="557-0014317"/>
    <d v="2021-10-07T00:00:00"/>
    <x v="5"/>
    <n v="1280"/>
    <s v="-"/>
    <s v="-"/>
    <n v="6008058027"/>
    <n v="0"/>
    <n v="0"/>
    <n v="0"/>
    <s v="DEPO PUTRA SEJATI"/>
    <s v="-"/>
    <s v="557-0012849"/>
    <d v="2021-10-07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109702"/>
    <s v="YPS"/>
    <s v="SULAIMAN SULE"/>
    <s v="L 9348 UZ"/>
    <n v="5041829374"/>
    <s v="-"/>
    <s v="-"/>
    <d v="2021-10-06T00:00:00"/>
    <n v="32"/>
    <s v="DEPO PUTRA SEJATI"/>
    <s v="DEPO PUTRA SEJATI"/>
    <s v="557-0014317"/>
    <d v="2021-10-07T00:00:00"/>
    <x v="4"/>
    <n v="32"/>
    <s v="-"/>
    <s v="-"/>
    <n v="6008058027"/>
    <n v="32"/>
    <n v="0"/>
    <n v="32"/>
    <s v="DEPO PUTRA SEJATI"/>
    <s v="-"/>
    <s v="557-0012849"/>
    <d v="2021-10-07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6"/>
  </r>
  <r>
    <x v="2"/>
    <s v="PT. TIRTA INVESTAMA PANDAAN"/>
    <n v="21100110869"/>
    <s v="YPS"/>
    <s v="SUMARNO (PDN) "/>
    <s v="N 8596 UV"/>
    <n v="5041824904"/>
    <s v="-"/>
    <s v="-"/>
    <d v="2021-10-06T00:00:00"/>
    <n v="1280"/>
    <s v="DEPO PUTRA SEJATI"/>
    <s v="DEPO PUTRA SEJATI"/>
    <s v="557-0014321"/>
    <d v="2021-10-07T00:00:00"/>
    <x v="5"/>
    <n v="1280"/>
    <s v="-"/>
    <s v="-"/>
    <n v="6008056550"/>
    <n v="0"/>
    <n v="0"/>
    <n v="0"/>
    <s v="DEPO PUTRA SEJATI"/>
    <s v="-"/>
    <s v="557-0012855"/>
    <d v="2021-10-07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110869"/>
    <s v="YPS"/>
    <s v="SUMARNO (PDN) "/>
    <s v="N 8596 UV"/>
    <n v="5041824904"/>
    <s v="-"/>
    <s v="-"/>
    <d v="2021-10-06T00:00:00"/>
    <n v="32"/>
    <s v="DEPO PUTRA SEJATI"/>
    <s v="DEPO PUTRA SEJATI"/>
    <s v="557-0014321"/>
    <d v="2021-10-07T00:00:00"/>
    <x v="4"/>
    <n v="32"/>
    <s v="-"/>
    <s v="-"/>
    <n v="6008056550"/>
    <n v="32"/>
    <n v="0"/>
    <n v="32"/>
    <s v="DEPO PUTRA SEJATI"/>
    <s v="-"/>
    <s v="557-0012855"/>
    <d v="2021-10-07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6"/>
  </r>
  <r>
    <x v="2"/>
    <s v="PT. TIRTA INVESTAMA PANDAAN"/>
    <n v="21100103900"/>
    <s v="YPS"/>
    <s v="IKHSAN"/>
    <s v="W 8273 NR"/>
    <n v="5041816985"/>
    <s v="-"/>
    <s v="-"/>
    <d v="2021-10-06T00:00:00"/>
    <n v="1280"/>
    <s v="DEPO PUTRA SEJATI"/>
    <s v="DEPO PUTRA SEJATI"/>
    <s v="557-0014320"/>
    <d v="2021-10-07T00:00:00"/>
    <x v="5"/>
    <n v="1280"/>
    <s v="-"/>
    <s v="-"/>
    <n v="6008054992"/>
    <n v="0"/>
    <n v="0"/>
    <n v="0"/>
    <s v="DEPO PUTRA SEJATI"/>
    <s v="-"/>
    <s v="557-0012853"/>
    <d v="2021-10-07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6"/>
  </r>
  <r>
    <x v="2"/>
    <s v="PT. TIRTA INVESTAMA PANDAAN"/>
    <n v="21100103900"/>
    <s v="YPS"/>
    <s v="IKHSAN"/>
    <s v="W 8273 NR"/>
    <n v="5041816985"/>
    <s v="-"/>
    <s v="-"/>
    <d v="2021-10-06T00:00:00"/>
    <n v="32"/>
    <s v="DEPO PUTRA SEJATI"/>
    <s v="DEPO PUTRA SEJATI"/>
    <s v="557-0014320"/>
    <d v="2021-10-07T00:00:00"/>
    <x v="4"/>
    <n v="32"/>
    <s v="-"/>
    <s v="-"/>
    <n v="6008054992"/>
    <n v="32"/>
    <n v="0"/>
    <n v="32"/>
    <s v="DEPO PUTRA SEJATI"/>
    <s v="-"/>
    <s v="557-0012853"/>
    <d v="2021-10-07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6"/>
  </r>
  <r>
    <x v="0"/>
    <s v="PT. TIRTA INVESTAMA PANDAAN"/>
    <n v="21100101365"/>
    <s v="GLL"/>
    <s v="FAUZAN"/>
    <s v="N 8573 UV"/>
    <n v="5041832595"/>
    <s v="-"/>
    <s v="-"/>
    <d v="2021-10-06T00:00:00"/>
    <n v="864"/>
    <s v="DEPO MARGOMULYO"/>
    <s v="DEPO MARGOMULYO"/>
    <s v="168-0031729"/>
    <d v="2021-10-07T00:00:00"/>
    <x v="0"/>
    <n v="864"/>
    <n v="21100101372"/>
    <s v="-"/>
    <n v="6008062050"/>
    <n v="24"/>
    <n v="0"/>
    <n v="24"/>
    <s v="DEPO MARGOMULYO"/>
    <s v="-"/>
    <s v="168-0020487"/>
    <d v="2021-10-06T00:00:00"/>
    <n v="3"/>
    <n v="5041832594"/>
    <s v="168-0031728"/>
    <d v="2021-10-07T00:00:00"/>
    <s v="8276767193"/>
    <s v="2050343559"/>
    <s v="8276767193"/>
    <n v="8510400"/>
    <n v="236400"/>
    <n v="29550"/>
    <m/>
    <m/>
    <m/>
    <m/>
    <m/>
    <m/>
    <m/>
    <m/>
    <m/>
    <m/>
    <m/>
    <m/>
    <m/>
    <m/>
    <m/>
    <m/>
    <m/>
    <n v="6"/>
  </r>
  <r>
    <x v="0"/>
    <s v="PT. TIRTA INVESTAMA PANDAAN"/>
    <n v="21100101365"/>
    <s v="GLL"/>
    <s v="FAUZAN"/>
    <s v="N 8573 UV"/>
    <n v="5041832595"/>
    <s v="-"/>
    <s v="-"/>
    <d v="2021-10-06T00:00:00"/>
    <n v="864"/>
    <s v="DEPO MARGOMULYO"/>
    <s v="DEPO MARGOMULYO"/>
    <s v="168-0031729"/>
    <d v="2021-10-07T00:00:00"/>
    <x v="1"/>
    <n v="864"/>
    <n v="21100101372"/>
    <s v="-"/>
    <n v="6008062050"/>
    <n v="960"/>
    <n v="0"/>
    <n v="960"/>
    <s v="DEPO MARGOMULYO"/>
    <s v="-"/>
    <s v="168-0020487"/>
    <d v="2021-10-06T00:00:00"/>
    <n v="96"/>
    <n v="5041832594"/>
    <s v="168-0031728"/>
    <d v="2021-10-07T00:00:00"/>
    <s v="8276767193"/>
    <s v="2050343559"/>
    <s v="8276767193"/>
    <n v="25920000"/>
    <n v="28800000"/>
    <n v="2880000"/>
    <m/>
    <m/>
    <m/>
    <m/>
    <m/>
    <m/>
    <m/>
    <m/>
    <m/>
    <m/>
    <m/>
    <m/>
    <m/>
    <m/>
    <m/>
    <m/>
    <m/>
    <n v="6"/>
  </r>
  <r>
    <x v="0"/>
    <s v="PT. TIRTA INVESTAMA PANDAAN"/>
    <n v="21100101365"/>
    <s v="GLL"/>
    <s v="FAUZAN"/>
    <s v="N 8573 UV"/>
    <n v="5041832595"/>
    <s v="-"/>
    <s v="-"/>
    <d v="2021-10-06T00:00:00"/>
    <n v="20"/>
    <s v="DEPO MARGOMULYO"/>
    <s v="DEPO MARGOMULYO"/>
    <s v="168-0031729"/>
    <d v="2021-10-07T00:00:00"/>
    <x v="2"/>
    <n v="20"/>
    <n v="21100101372"/>
    <s v="-"/>
    <n v="6008062050"/>
    <n v="20"/>
    <n v="0"/>
    <n v="20"/>
    <s v="DEPO MARGOMULYO"/>
    <s v="-"/>
    <s v="168-0020487"/>
    <d v="2021-10-06T00:00:00"/>
    <n v="0"/>
    <n v="5041832594"/>
    <s v="168-0031728"/>
    <d v="2021-10-07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66"/>
    <s v="YPS"/>
    <s v="SUKRONI"/>
    <s v="N 8502 UV"/>
    <n v="5041817367"/>
    <s v="-"/>
    <s v="-"/>
    <d v="2021-10-06T00:00:00"/>
    <n v="768"/>
    <s v="DEPO MARGOMULYO"/>
    <s v="DEPO MARGOMULYO"/>
    <s v="168-0031730"/>
    <d v="2021-10-07T00:00:00"/>
    <x v="0"/>
    <n v="768"/>
    <n v="21100101375"/>
    <s v="-"/>
    <n v="6008037942"/>
    <n v="24"/>
    <n v="0"/>
    <n v="24"/>
    <s v="DEPO MARGOMULYO"/>
    <s v="-"/>
    <s v="168-0020473"/>
    <d v="2021-10-05T00:00:00"/>
    <n v="0"/>
    <n v="5041757511"/>
    <s v="168-0031731"/>
    <d v="2021-10-07T00:00:00"/>
    <s v="8276767193"/>
    <s v="2050343559"/>
    <s v="8276767193"/>
    <n v="7564800"/>
    <n v="236400"/>
    <n v="0"/>
    <m/>
    <m/>
    <m/>
    <m/>
    <m/>
    <m/>
    <m/>
    <m/>
    <m/>
    <m/>
    <m/>
    <m/>
    <m/>
    <m/>
    <m/>
    <m/>
    <m/>
    <n v="6"/>
  </r>
  <r>
    <x v="0"/>
    <s v="PT. TIRTA INVESTAMA PANDAAN"/>
    <n v="21100101366"/>
    <s v="YPS"/>
    <s v="SUKRONI"/>
    <s v="N 8502 UV"/>
    <n v="5041817367"/>
    <s v="-"/>
    <s v="-"/>
    <d v="2021-10-06T00:00:00"/>
    <n v="768"/>
    <s v="DEPO MARGOMULYO"/>
    <s v="DEPO MARGOMULYO"/>
    <s v="168-0031730"/>
    <d v="2021-10-07T00:00:00"/>
    <x v="1"/>
    <n v="768"/>
    <n v="21100101375"/>
    <s v="-"/>
    <n v="6008037942"/>
    <n v="768"/>
    <n v="0"/>
    <n v="768"/>
    <s v="DEPO MARGOMULYO"/>
    <s v="-"/>
    <s v="168-0020473"/>
    <d v="2021-10-05T00:00:00"/>
    <n v="22"/>
    <n v="5041757511"/>
    <s v="168-0031731"/>
    <d v="2021-10-07T00:00:00"/>
    <s v="8276767193"/>
    <s v="2050343559"/>
    <s v="8276767193"/>
    <n v="23040000"/>
    <n v="23040000"/>
    <n v="660000"/>
    <m/>
    <m/>
    <m/>
    <m/>
    <m/>
    <m/>
    <m/>
    <m/>
    <m/>
    <m/>
    <m/>
    <m/>
    <m/>
    <m/>
    <m/>
    <m/>
    <m/>
    <n v="6"/>
  </r>
  <r>
    <x v="0"/>
    <s v="PT. TIRTA INVESTAMA PANDAAN"/>
    <n v="21100101366"/>
    <s v="YPS"/>
    <s v="SUKRONI"/>
    <s v="N 8502 UV"/>
    <n v="5041817367"/>
    <s v="-"/>
    <s v="-"/>
    <d v="2021-10-06T00:00:00"/>
    <n v="16"/>
    <s v="DEPO MARGOMULYO"/>
    <s v="DEPO MARGOMULYO"/>
    <s v="168-0031730"/>
    <d v="2021-10-07T00:00:00"/>
    <x v="2"/>
    <n v="16"/>
    <n v="21100101375"/>
    <s v="-"/>
    <n v="6008037942"/>
    <n v="16"/>
    <n v="0"/>
    <n v="16"/>
    <s v="DEPO MARGOMULYO"/>
    <s v="-"/>
    <s v="168-0020473"/>
    <d v="2021-10-05T00:00:00"/>
    <n v="0"/>
    <n v="5041757511"/>
    <s v="168-0031731"/>
    <d v="2021-10-07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70"/>
    <s v="YPS"/>
    <s v="WAKHID LESTARI"/>
    <s v="L 9355 UZ"/>
    <n v="5041810996"/>
    <s v="-"/>
    <s v="-"/>
    <d v="2021-10-06T00:00:00"/>
    <n v="1056"/>
    <s v="DEPO GRESIK"/>
    <s v="DEPO GRESIK"/>
    <s v="556-0008707"/>
    <d v="2021-10-06T00:00:00"/>
    <x v="0"/>
    <n v="1056"/>
    <n v="21100101380"/>
    <s v="-"/>
    <n v="6008057889"/>
    <n v="18"/>
    <n v="0"/>
    <n v="18"/>
    <s v="DEPO GRESIK"/>
    <s v="-"/>
    <s v="556-0006067"/>
    <d v="2021-10-05T00:00:00"/>
    <n v="0"/>
    <n v="5041811827"/>
    <s v="556-0008706"/>
    <d v="2021-10-06T00:00:00"/>
    <s v="8276767193"/>
    <s v="2050343559"/>
    <s v="8276767193"/>
    <n v="10401600"/>
    <n v="177300"/>
    <n v="0"/>
    <m/>
    <m/>
    <m/>
    <m/>
    <m/>
    <m/>
    <m/>
    <m/>
    <m/>
    <m/>
    <m/>
    <m/>
    <m/>
    <m/>
    <m/>
    <m/>
    <m/>
    <n v="6"/>
  </r>
  <r>
    <x v="0"/>
    <s v="PT. TIRTA INVESTAMA PANDAAN"/>
    <n v="21100101370"/>
    <s v="YPS"/>
    <s v="WAKHID LESTARI"/>
    <s v="L 9355 UZ"/>
    <n v="5041810996"/>
    <s v="-"/>
    <s v="-"/>
    <d v="2021-10-06T00:00:00"/>
    <n v="1056"/>
    <s v="DEPO GRESIK"/>
    <s v="DEPO GRESIK"/>
    <s v="556-0008707"/>
    <d v="2021-10-06T00:00:00"/>
    <x v="1"/>
    <n v="1056"/>
    <n v="21100101380"/>
    <s v="-"/>
    <n v="6008057889"/>
    <n v="1152"/>
    <n v="0"/>
    <n v="1152"/>
    <s v="DEPO GRESIK"/>
    <s v="-"/>
    <s v="556-0006067"/>
    <d v="2021-10-05T00:00:00"/>
    <n v="128"/>
    <n v="5041811827"/>
    <s v="556-0008706"/>
    <d v="2021-10-06T00:00:00"/>
    <s v="8276767193"/>
    <s v="2050343559"/>
    <s v="8276767193"/>
    <n v="31680000"/>
    <n v="34560000"/>
    <n v="3840000"/>
    <m/>
    <m/>
    <m/>
    <m/>
    <m/>
    <m/>
    <m/>
    <m/>
    <m/>
    <m/>
    <m/>
    <m/>
    <m/>
    <m/>
    <m/>
    <m/>
    <m/>
    <n v="6"/>
  </r>
  <r>
    <x v="0"/>
    <s v="PT. TIRTA INVESTAMA PANDAAN"/>
    <n v="21100101370"/>
    <s v="YPS"/>
    <s v="WAKHID LESTARI"/>
    <s v="L 9355 UZ"/>
    <n v="5041810996"/>
    <s v="-"/>
    <s v="-"/>
    <d v="2021-10-06T00:00:00"/>
    <n v="24"/>
    <s v="DEPO GRESIK"/>
    <s v="DEPO GRESIK"/>
    <s v="556-0008707"/>
    <d v="2021-10-06T00:00:00"/>
    <x v="2"/>
    <n v="24"/>
    <n v="21100101380"/>
    <s v="-"/>
    <n v="6008057889"/>
    <n v="24"/>
    <n v="0"/>
    <n v="24"/>
    <s v="DEPO GRESIK"/>
    <s v="-"/>
    <s v="556-0006067"/>
    <d v="2021-10-05T00:00:00"/>
    <n v="0"/>
    <n v="5041811827"/>
    <s v="556-0008706"/>
    <d v="2021-10-06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67"/>
    <s v="GLL"/>
    <s v="WIYANTO"/>
    <s v="N 8579 UR"/>
    <n v="5041816109"/>
    <s v="-"/>
    <s v="-"/>
    <d v="2021-10-06T00:00:00"/>
    <n v="768"/>
    <s v="DEPO MARGOMULYO"/>
    <s v="DEPO MARGOMULYO"/>
    <s v="168-0031718"/>
    <d v="2021-10-06T00:00:00"/>
    <x v="0"/>
    <n v="768"/>
    <n v="21100101382"/>
    <s v="-"/>
    <n v="6008056809"/>
    <n v="24"/>
    <n v="0"/>
    <n v="24"/>
    <s v="DEPO MARGOMULYO"/>
    <s v="-"/>
    <s v="168-0020459"/>
    <d v="2021-10-04T00:00:00"/>
    <n v="0"/>
    <n v="5041824485"/>
    <s v="168-0031717"/>
    <d v="2021-10-06T00:00:00"/>
    <s v="8276767193"/>
    <s v="2050343559"/>
    <s v="8276767193"/>
    <n v="7564800"/>
    <n v="236400"/>
    <n v="0"/>
    <m/>
    <m/>
    <m/>
    <m/>
    <m/>
    <m/>
    <m/>
    <m/>
    <m/>
    <m/>
    <m/>
    <m/>
    <m/>
    <m/>
    <m/>
    <m/>
    <m/>
    <n v="6"/>
  </r>
  <r>
    <x v="0"/>
    <s v="PT. TIRTA INVESTAMA PANDAAN"/>
    <n v="21100101367"/>
    <s v="GLL"/>
    <s v="WIYANTO"/>
    <s v="N 8579 UR"/>
    <n v="5041816109"/>
    <s v="-"/>
    <s v="-"/>
    <d v="2021-10-06T00:00:00"/>
    <n v="768"/>
    <s v="DEPO MARGOMULYO"/>
    <s v="DEPO MARGOMULYO"/>
    <s v="168-0031718"/>
    <d v="2021-10-06T00:00:00"/>
    <x v="1"/>
    <n v="768"/>
    <n v="21100101382"/>
    <s v="-"/>
    <n v="6008056809"/>
    <n v="768"/>
    <n v="0"/>
    <n v="768"/>
    <s v="DEPO MARGOMULYO"/>
    <s v="-"/>
    <s v="168-0020459"/>
    <d v="2021-10-04T00:00:00"/>
    <n v="22"/>
    <n v="5041824485"/>
    <s v="168-0031717"/>
    <d v="2021-10-06T00:00:00"/>
    <s v="8276767193"/>
    <s v="2050343559"/>
    <s v="8276767193"/>
    <n v="23040000"/>
    <n v="23040000"/>
    <n v="660000"/>
    <m/>
    <m/>
    <m/>
    <m/>
    <m/>
    <m/>
    <m/>
    <m/>
    <m/>
    <m/>
    <m/>
    <m/>
    <m/>
    <m/>
    <m/>
    <m/>
    <m/>
    <n v="6"/>
  </r>
  <r>
    <x v="0"/>
    <s v="PT. TIRTA INVESTAMA PANDAAN"/>
    <n v="21100101367"/>
    <s v="GLL"/>
    <s v="WIYANTO"/>
    <s v="N 8579 UR"/>
    <n v="5041816109"/>
    <s v="-"/>
    <s v="-"/>
    <d v="2021-10-06T00:00:00"/>
    <n v="16"/>
    <s v="DEPO MARGOMULYO"/>
    <s v="DEPO MARGOMULYO"/>
    <s v="168-0031718"/>
    <d v="2021-10-06T00:00:00"/>
    <x v="2"/>
    <n v="16"/>
    <n v="21100101382"/>
    <s v="-"/>
    <n v="6008056809"/>
    <n v="16"/>
    <n v="0"/>
    <n v="16"/>
    <s v="DEPO MARGOMULYO"/>
    <s v="-"/>
    <s v="168-0020459"/>
    <d v="2021-10-04T00:00:00"/>
    <n v="0"/>
    <n v="5041824485"/>
    <s v="168-0031717"/>
    <d v="2021-10-06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71"/>
    <s v="GLL"/>
    <s v="SYAIFUL"/>
    <s v="N 8732 UV"/>
    <n v="5041829890"/>
    <s v="-"/>
    <s v="-"/>
    <d v="2021-10-06T00:00:00"/>
    <n v="1104"/>
    <s v="DEPO MARGOMULYO"/>
    <s v="DEPO MARGOMULYO"/>
    <s v="168-0031723"/>
    <d v="2021-10-07T00:00:00"/>
    <x v="0"/>
    <n v="1104"/>
    <n v="21100101377"/>
    <s v="-"/>
    <n v="6008058827"/>
    <n v="24"/>
    <n v="0"/>
    <n v="24"/>
    <s v="DEPO MARGOMULYO"/>
    <s v="-"/>
    <s v="168-0020486"/>
    <d v="2021-10-05T00:00:00"/>
    <n v="0"/>
    <n v="5041831287"/>
    <s v="168-0031724"/>
    <d v="2021-10-07T00:00:00"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6"/>
  </r>
  <r>
    <x v="0"/>
    <s v="PT. TIRTA INVESTAMA PANDAAN"/>
    <n v="21100101371"/>
    <s v="GLL"/>
    <s v="SYAIFUL"/>
    <s v="N 8732 UV"/>
    <n v="5041829890"/>
    <s v="-"/>
    <s v="-"/>
    <d v="2021-10-06T00:00:00"/>
    <n v="1104"/>
    <s v="DEPO MARGOMULYO"/>
    <s v="DEPO MARGOMULYO"/>
    <s v="168-0031723"/>
    <d v="2021-10-07T00:00:00"/>
    <x v="1"/>
    <n v="1104"/>
    <n v="21100101377"/>
    <s v="-"/>
    <n v="6008058827"/>
    <n v="1152"/>
    <n v="0"/>
    <n v="1152"/>
    <s v="DEPO MARGOMULYO"/>
    <s v="-"/>
    <s v="168-0020486"/>
    <d v="2021-10-05T00:00:00"/>
    <n v="62"/>
    <n v="5041831287"/>
    <s v="168-0031724"/>
    <d v="2021-10-07T00:00:00"/>
    <s v="8276767193"/>
    <s v="2050343559"/>
    <s v="8276767193"/>
    <n v="33120000"/>
    <n v="34560000"/>
    <n v="1860000"/>
    <m/>
    <m/>
    <m/>
    <m/>
    <m/>
    <m/>
    <m/>
    <m/>
    <m/>
    <m/>
    <m/>
    <m/>
    <m/>
    <m/>
    <m/>
    <m/>
    <m/>
    <n v="6"/>
  </r>
  <r>
    <x v="0"/>
    <s v="PT. TIRTA INVESTAMA PANDAAN"/>
    <n v="21100101371"/>
    <s v="GLL"/>
    <s v="SYAIFUL"/>
    <s v="N 8732 UV"/>
    <n v="5041829890"/>
    <s v="-"/>
    <s v="-"/>
    <d v="2021-10-06T00:00:00"/>
    <n v="24"/>
    <s v="DEPO MARGOMULYO"/>
    <s v="DEPO MARGOMULYO"/>
    <s v="168-0031723"/>
    <d v="2021-10-07T00:00:00"/>
    <x v="2"/>
    <n v="24"/>
    <n v="21100101377"/>
    <s v="-"/>
    <n v="6008058827"/>
    <n v="24"/>
    <n v="0"/>
    <n v="24"/>
    <s v="DEPO MARGOMULYO"/>
    <s v="-"/>
    <s v="168-0020486"/>
    <d v="2021-10-05T00:00:00"/>
    <n v="0"/>
    <n v="5041831287"/>
    <s v="168-0031724"/>
    <d v="2021-10-07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69"/>
    <s v="GLL"/>
    <s v="AGUS"/>
    <s v="L 9356 UZ"/>
    <n v="5041832934"/>
    <s v="-"/>
    <s v="-"/>
    <d v="2021-10-06T00:00:00"/>
    <n v="1056"/>
    <s v="DEPO MARGOMULYO"/>
    <s v="DEPO MARGOMULYO"/>
    <s v="168-0031726"/>
    <d v="2021-10-07T00:00:00"/>
    <x v="0"/>
    <n v="1056"/>
    <n v="21100101368"/>
    <s v="-"/>
    <n v="6008062240"/>
    <n v="24"/>
    <n v="0"/>
    <n v="24"/>
    <s v="DEPO MARGOMULYO"/>
    <s v="-"/>
    <s v="168-0020504"/>
    <d v="2021-10-06T00:00:00"/>
    <n v="0"/>
    <n v="5041833168"/>
    <s v="168-0031727"/>
    <d v="2021-10-07T00:00:00"/>
    <s v="8276767193"/>
    <s v="2050343559"/>
    <s v="8276767193"/>
    <n v="10401600"/>
    <n v="236400"/>
    <n v="0"/>
    <m/>
    <m/>
    <m/>
    <m/>
    <m/>
    <m/>
    <m/>
    <m/>
    <m/>
    <m/>
    <m/>
    <m/>
    <m/>
    <m/>
    <m/>
    <m/>
    <m/>
    <n v="6"/>
  </r>
  <r>
    <x v="0"/>
    <s v="PT. TIRTA INVESTAMA PANDAAN"/>
    <n v="21100101369"/>
    <s v="GLL"/>
    <s v="AGUS"/>
    <s v="L 9356 UZ"/>
    <n v="5041832934"/>
    <s v="-"/>
    <s v="-"/>
    <d v="2021-10-06T00:00:00"/>
    <n v="1056"/>
    <s v="DEPO MARGOMULYO"/>
    <s v="DEPO MARGOMULYO"/>
    <s v="168-0031726"/>
    <d v="2021-10-07T00:00:00"/>
    <x v="1"/>
    <n v="1056"/>
    <n v="21100101368"/>
    <s v="-"/>
    <n v="6008062240"/>
    <n v="1152"/>
    <n v="0"/>
    <n v="1152"/>
    <s v="DEPO MARGOMULYO"/>
    <s v="-"/>
    <s v="168-0020504"/>
    <d v="2021-10-06T00:00:00"/>
    <n v="138"/>
    <n v="5041833168"/>
    <s v="168-0031727"/>
    <d v="2021-10-07T00:00:00"/>
    <s v="8276767193"/>
    <s v="2050343559"/>
    <s v="8276767193"/>
    <n v="31680000"/>
    <n v="34560000"/>
    <n v="4140000"/>
    <m/>
    <m/>
    <m/>
    <m/>
    <m/>
    <m/>
    <m/>
    <m/>
    <m/>
    <m/>
    <m/>
    <m/>
    <m/>
    <m/>
    <m/>
    <m/>
    <m/>
    <n v="6"/>
  </r>
  <r>
    <x v="0"/>
    <s v="PT. TIRTA INVESTAMA PANDAAN"/>
    <n v="21100101369"/>
    <s v="GLL"/>
    <s v="AGUS"/>
    <s v="L 9356 UZ"/>
    <n v="5041832934"/>
    <s v="-"/>
    <s v="-"/>
    <d v="2021-10-06T00:00:00"/>
    <n v="24"/>
    <s v="DEPO MARGOMULYO"/>
    <s v="DEPO MARGOMULYO"/>
    <s v="168-0031726"/>
    <d v="2021-10-07T00:00:00"/>
    <x v="2"/>
    <n v="24"/>
    <n v="21100101368"/>
    <s v="-"/>
    <n v="6008062240"/>
    <n v="24"/>
    <n v="0"/>
    <n v="24"/>
    <s v="DEPO MARGOMULYO"/>
    <s v="-"/>
    <s v="168-0020504"/>
    <d v="2021-10-06T00:00:00"/>
    <n v="0"/>
    <n v="5041833168"/>
    <s v="168-0031727"/>
    <d v="2021-10-07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21100101368"/>
    <s v="GLL"/>
    <s v="AGUS"/>
    <s v="L 9356 UZ"/>
    <n v="5041828405"/>
    <s v="-"/>
    <s v="-"/>
    <d v="2021-10-06T00:00:00"/>
    <n v="1104"/>
    <s v="DEPO MARGOMULYO"/>
    <s v="DEPO MARGOMULYO"/>
    <s v="168-0031721"/>
    <d v="2021-10-06T00:00:00"/>
    <x v="0"/>
    <n v="1104"/>
    <n v="21100101378"/>
    <s v="-"/>
    <n v="6008056261"/>
    <n v="24"/>
    <n v="0"/>
    <n v="24"/>
    <s v="DEPO MARGOMULYO"/>
    <s v="-"/>
    <s v="168-0020479"/>
    <d v="2021-10-05T00:00:00"/>
    <n v="0"/>
    <n v="5041827501"/>
    <s v="168-0031722"/>
    <d v="2021-10-06T00:00:00"/>
    <s v="8276767193"/>
    <s v="2050343559"/>
    <s v="8276767193"/>
    <n v="10874400"/>
    <n v="236400"/>
    <n v="0"/>
    <m/>
    <m/>
    <m/>
    <m/>
    <m/>
    <m/>
    <m/>
    <m/>
    <m/>
    <m/>
    <m/>
    <m/>
    <m/>
    <m/>
    <m/>
    <m/>
    <m/>
    <n v="6"/>
  </r>
  <r>
    <x v="0"/>
    <s v="PT. TIRTA INVESTAMA PANDAAN"/>
    <n v="21100101368"/>
    <s v="GLL"/>
    <s v="AGUS"/>
    <s v="L 9356 UZ"/>
    <n v="5041828405"/>
    <s v="-"/>
    <s v="-"/>
    <d v="2021-10-06T00:00:00"/>
    <n v="1104"/>
    <s v="DEPO MARGOMULYO"/>
    <s v="DEPO MARGOMULYO"/>
    <s v="168-0031721"/>
    <d v="2021-10-06T00:00:00"/>
    <x v="1"/>
    <n v="1104"/>
    <n v="21100101378"/>
    <s v="-"/>
    <n v="6008056261"/>
    <n v="1152"/>
    <n v="0"/>
    <n v="1152"/>
    <s v="DEPO MARGOMULYO"/>
    <s v="-"/>
    <s v="168-0020479"/>
    <d v="2021-10-05T00:00:00"/>
    <n v="75"/>
    <n v="5041827501"/>
    <s v="168-0031722"/>
    <d v="2021-10-06T00:00:00"/>
    <s v="8276767193"/>
    <s v="2050343559"/>
    <s v="8276767193"/>
    <n v="33120000"/>
    <n v="34560000"/>
    <n v="2250000"/>
    <m/>
    <m/>
    <m/>
    <m/>
    <m/>
    <m/>
    <m/>
    <m/>
    <m/>
    <m/>
    <m/>
    <m/>
    <m/>
    <m/>
    <m/>
    <m/>
    <m/>
    <n v="6"/>
  </r>
  <r>
    <x v="0"/>
    <s v="PT. TIRTA INVESTAMA PANDAAN"/>
    <n v="21100101368"/>
    <s v="GLL"/>
    <s v="AGUS"/>
    <s v="L 9356 UZ"/>
    <n v="5041828405"/>
    <s v="-"/>
    <s v="-"/>
    <d v="2021-10-06T00:00:00"/>
    <n v="24"/>
    <s v="DEPO MARGOMULYO"/>
    <s v="DEPO MARGOMULYO"/>
    <s v="168-0031721"/>
    <d v="2021-10-06T00:00:00"/>
    <x v="2"/>
    <n v="24"/>
    <n v="21100101378"/>
    <s v="-"/>
    <n v="6008056261"/>
    <n v="24"/>
    <n v="0"/>
    <n v="24"/>
    <s v="DEPO MARGOMULYO"/>
    <s v="-"/>
    <s v="168-0020479"/>
    <d v="2021-10-05T00:00:00"/>
    <n v="0"/>
    <n v="5041827501"/>
    <s v="168-0031722"/>
    <d v="2021-10-06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6"/>
  </r>
  <r>
    <x v="0"/>
    <s v="PT. TIRTA INVESTAMA PANDAAN"/>
    <n v="1680020495"/>
    <s v="YPS"/>
    <s v="DAFIT"/>
    <s v="L 8258 UN"/>
    <s v="-"/>
    <s v="-"/>
    <s v="-"/>
    <d v="2021-10-06T00:00:00"/>
    <n v="0"/>
    <s v="-"/>
    <s v="-"/>
    <s v="-"/>
    <s v="-"/>
    <x v="1"/>
    <n v="0"/>
    <s v="AGK KEMBALI KE PABRIK"/>
    <s v="-"/>
    <n v="6008058934"/>
    <n v="1189"/>
    <n v="0"/>
    <n v="1189"/>
    <s v="DEPO MARGOMULYO"/>
    <s v="-"/>
    <s v="168-0020495"/>
    <d v="2021-10-06T00:00:00"/>
    <n v="20"/>
    <n v="5041829450"/>
    <s v="168-0031741"/>
    <d v="2021-10-07T00:00:00"/>
    <e v="#N/A"/>
    <s v="2050343559"/>
    <s v="8276767193"/>
    <n v="0"/>
    <n v="35670000"/>
    <n v="600000"/>
    <m/>
    <m/>
    <m/>
    <m/>
    <m/>
    <m/>
    <m/>
    <m/>
    <m/>
    <m/>
    <m/>
    <m/>
    <m/>
    <m/>
    <m/>
    <m/>
    <m/>
    <n v="6"/>
  </r>
  <r>
    <x v="0"/>
    <s v="PT. TIRTA INVESTAMA PANDAAN"/>
    <s v="168-0020472"/>
    <s v="YPS"/>
    <s v="RONI"/>
    <s v="L 9613 UX"/>
    <s v="-"/>
    <s v="-"/>
    <s v="-"/>
    <d v="2021-10-06T00:00:00"/>
    <n v="0"/>
    <s v="-"/>
    <s v="-"/>
    <s v="-"/>
    <s v="-"/>
    <x v="1"/>
    <n v="0"/>
    <s v="AGK KEMBALI KE PABRIK"/>
    <s v="-"/>
    <n v="6008056788"/>
    <n v="1360"/>
    <n v="0"/>
    <n v="1360"/>
    <s v="DEPO MARGOMULYO"/>
    <s v="-"/>
    <s v="168-0020472"/>
    <d v="2021-10-05T00:00:00"/>
    <n v="43"/>
    <n v="5041820748"/>
    <s v="168-0031742"/>
    <d v="2021-10-07T00:00:00"/>
    <e v="#N/A"/>
    <s v="2050343559"/>
    <s v="8276767193"/>
    <n v="0"/>
    <n v="40800000"/>
    <n v="1290000"/>
    <m/>
    <m/>
    <m/>
    <m/>
    <m/>
    <m/>
    <m/>
    <m/>
    <m/>
    <m/>
    <m/>
    <m/>
    <m/>
    <m/>
    <m/>
    <m/>
    <m/>
    <n v="6"/>
  </r>
  <r>
    <x v="1"/>
    <s v="PT. TIRTA INVESTAMA BANYUWANGI"/>
    <n v="21100100323"/>
    <s v="YPS"/>
    <s v="SUGIONO"/>
    <s v="N 8610 UV"/>
    <n v="5041726316"/>
    <s v="-"/>
    <s v="-"/>
    <d v="2021-10-06T00:00:00"/>
    <n v="1280"/>
    <s v="DEPO JEMBER"/>
    <s v="DEPO JEMBER"/>
    <s v="369-0005710"/>
    <d v="2021-10-07T00:00:00"/>
    <x v="5"/>
    <n v="1280"/>
    <s v="-"/>
    <s v="-"/>
    <n v="6008059238"/>
    <n v="0"/>
    <n v="0"/>
    <n v="0"/>
    <s v="DEPO JEMBER"/>
    <s v="-"/>
    <s v="369-0005404"/>
    <d v="2021-10-07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6"/>
  </r>
  <r>
    <x v="1"/>
    <s v="PT. TIRTA INVESTAMA BANYUWANGI"/>
    <n v="21100100323"/>
    <s v="YPS"/>
    <s v="SUGIONO"/>
    <s v="N 8610 UV"/>
    <n v="5041726316"/>
    <s v="-"/>
    <s v="-"/>
    <d v="2021-10-06T00:00:00"/>
    <n v="29"/>
    <s v="DEPO JEMBER"/>
    <s v="DEPO JEMBER"/>
    <s v="369-0005710"/>
    <d v="2021-10-07T00:00:00"/>
    <x v="4"/>
    <n v="29"/>
    <s v="-"/>
    <s v="-"/>
    <n v="6008059238"/>
    <n v="29"/>
    <n v="0"/>
    <n v="32"/>
    <s v="DEPO JEMBER"/>
    <s v="-"/>
    <s v="369-0005404"/>
    <d v="2021-10-07T00:00:00"/>
    <n v="0"/>
    <s v="-"/>
    <s v="-"/>
    <s v="-"/>
    <s v="8276766667"/>
    <s v="2050343533"/>
    <e v="#N/A"/>
    <n v="2900000"/>
    <n v="3200000"/>
    <n v="0"/>
    <m/>
    <m/>
    <m/>
    <m/>
    <m/>
    <m/>
    <m/>
    <m/>
    <m/>
    <m/>
    <m/>
    <m/>
    <m/>
    <m/>
    <m/>
    <m/>
    <m/>
    <n v="6"/>
  </r>
  <r>
    <x v="1"/>
    <s v="PT. TIRTA INVESTAMA BANYUWANGI"/>
    <n v="21100100323"/>
    <s v="YPS"/>
    <s v="SUGIONO"/>
    <s v="N 8610 UV"/>
    <n v="5041726316"/>
    <s v="-"/>
    <s v="-"/>
    <d v="2021-10-06T00:00:00"/>
    <n v="3"/>
    <s v="DEPO JEMBER"/>
    <s v="DEPO JEMBER"/>
    <s v="369-0005710"/>
    <d v="2021-10-07T00:00:00"/>
    <x v="8"/>
    <n v="3"/>
    <s v="-"/>
    <s v="-"/>
    <n v="6008059238"/>
    <n v="3"/>
    <n v="0"/>
    <n v="0"/>
    <s v="DEPO JEMBER"/>
    <s v="-"/>
    <s v="369-0005404"/>
    <d v="2021-10-07T00:00:00"/>
    <n v="0"/>
    <s v="-"/>
    <s v="-"/>
    <s v="-"/>
    <s v="8276766667"/>
    <s v="2050343533"/>
    <e v="#N/A"/>
    <n v="300000"/>
    <n v="0"/>
    <n v="0"/>
    <m/>
    <m/>
    <m/>
    <m/>
    <m/>
    <m/>
    <m/>
    <m/>
    <m/>
    <m/>
    <m/>
    <m/>
    <m/>
    <m/>
    <m/>
    <m/>
    <m/>
    <n v="6"/>
  </r>
  <r>
    <x v="1"/>
    <s v="PT. TIRTA MAS LESTARI"/>
    <n v="907221410015"/>
    <s v="MLA"/>
    <s v="HERMAN"/>
    <s v="P 8902 UR"/>
    <n v="5041843775"/>
    <s v="-"/>
    <s v="9072/2021/10/0021"/>
    <d v="2021-10-06T00:00:00"/>
    <n v="1300"/>
    <s v="DEPO BANYUWANGI"/>
    <s v="DEPO BANYUWANGI"/>
    <s v="080-0002960"/>
    <d v="2021-10-06T00:00:00"/>
    <x v="11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1239000"/>
    <n v="0"/>
    <n v="0"/>
    <s v="-"/>
    <m/>
    <m/>
    <m/>
    <m/>
    <m/>
    <m/>
    <m/>
    <m/>
    <m/>
    <m/>
    <m/>
    <m/>
    <m/>
    <m/>
    <m/>
    <m/>
    <n v="6"/>
  </r>
  <r>
    <x v="1"/>
    <s v="PT. TIRTA MAS LESTARI"/>
    <n v="907221410021"/>
    <s v="MLA"/>
    <s v="HERMAN"/>
    <s v="DK 8223 UH"/>
    <n v="5041843776"/>
    <s v="-"/>
    <s v="9072/2021/10/0022"/>
    <d v="2021-10-06T00:00:00"/>
    <n v="1300"/>
    <s v="DEPO SITUBONDO"/>
    <s v="DEPO SITUBONDO"/>
    <s v="899-0001656"/>
    <d v="2021-10-07T00:00:00"/>
    <x v="11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1239000"/>
    <n v="0"/>
    <n v="0"/>
    <s v="-"/>
    <m/>
    <m/>
    <m/>
    <m/>
    <m/>
    <m/>
    <m/>
    <m/>
    <m/>
    <m/>
    <m/>
    <m/>
    <m/>
    <m/>
    <m/>
    <m/>
    <n v="6"/>
  </r>
  <r>
    <x v="1"/>
    <s v="PT. TIRTA MAS LESTARI"/>
    <n v="907221410021"/>
    <s v="MLA"/>
    <s v="HERMAN"/>
    <s v="DK 8223 UH"/>
    <n v="5041843776"/>
    <s v="-"/>
    <s v="9072/2021/10/0022"/>
    <d v="2021-10-06T00:00:00"/>
    <n v="20"/>
    <s v="DEPO SITUBONDO"/>
    <s v="DEPO SITUBONDO"/>
    <s v="899-0001656"/>
    <d v="2021-10-07T00:00:00"/>
    <x v="23"/>
    <n v="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0"/>
    <n v="0"/>
    <n v="0"/>
    <s v="-"/>
    <m/>
    <m/>
    <m/>
    <m/>
    <m/>
    <m/>
    <m/>
    <m/>
    <m/>
    <m/>
    <m/>
    <m/>
    <m/>
    <m/>
    <m/>
    <m/>
    <n v="6"/>
  </r>
  <r>
    <x v="1"/>
    <s v="PT. TIRTA MAS LESTARI"/>
    <n v="904021410026"/>
    <s v="GLL"/>
    <s v="KOMAIRI"/>
    <s v="L 9614 UX"/>
    <n v="5041838192"/>
    <s v="-"/>
    <s v="9040/2021/10/0032"/>
    <d v="2021-10-06T00:00:00"/>
    <n v="1300"/>
    <s v="DEPO PASURUAN"/>
    <s v="DEPO PASURUAN"/>
    <s v="555-0008790"/>
    <d v="2021-10-07T00:00:00"/>
    <x v="9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9672000"/>
    <n v="0"/>
    <n v="0"/>
    <s v="-"/>
    <m/>
    <m/>
    <m/>
    <m/>
    <m/>
    <m/>
    <m/>
    <m/>
    <m/>
    <m/>
    <m/>
    <m/>
    <m/>
    <m/>
    <m/>
    <m/>
    <n v="6"/>
  </r>
  <r>
    <x v="1"/>
    <s v="PT. TIRTA MAS LESTARI"/>
    <n v="904021410026"/>
    <s v="GLL"/>
    <s v="KOMAIRI"/>
    <s v="L 9614 UX"/>
    <n v="5041838192"/>
    <s v="-"/>
    <s v="9040/2021/10/0032"/>
    <d v="2021-10-06T00:00:00"/>
    <n v="1300"/>
    <s v="DEPO PASURUAN"/>
    <s v="DEPO PASURUAN"/>
    <s v="555-0008790"/>
    <d v="2021-10-07T00:00:00"/>
    <x v="10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9000000"/>
    <n v="0"/>
    <n v="0"/>
    <s v="-"/>
    <m/>
    <m/>
    <m/>
    <m/>
    <m/>
    <m/>
    <m/>
    <m/>
    <m/>
    <m/>
    <m/>
    <m/>
    <m/>
    <m/>
    <m/>
    <m/>
    <n v="6"/>
  </r>
  <r>
    <x v="1"/>
    <s v="PT. TIRTA MAS LESTARI"/>
    <s v="904021410026-RETUR"/>
    <s v="GLL"/>
    <s v="KOMAIRI"/>
    <s v="L 9614 UX"/>
    <n v="5041838192"/>
    <s v="-"/>
    <s v="9040/2021/10/0032"/>
    <d v="2021-10-06T00:00:00"/>
    <n v="0"/>
    <s v="-"/>
    <s v="-"/>
    <s v="-"/>
    <s v="-"/>
    <x v="9"/>
    <n v="0"/>
    <n v="904021410026"/>
    <s v="-"/>
    <n v="6008066192"/>
    <n v="22"/>
    <n v="0"/>
    <n v="22"/>
    <s v="DEPO PASURUAN"/>
    <s v="-"/>
    <s v="555-0006465"/>
    <d v="2021-10-07T00:00:00"/>
    <n v="0"/>
    <n v="5041859976"/>
    <s v="555-0008813"/>
    <d v="2021-10-08T00:00:00"/>
    <s v="8276766667"/>
    <s v="2050343533"/>
    <s v="8276766667"/>
    <n v="0"/>
    <n v="163680"/>
    <n v="0"/>
    <m/>
    <m/>
    <m/>
    <m/>
    <m/>
    <m/>
    <m/>
    <m/>
    <m/>
    <m/>
    <m/>
    <m/>
    <m/>
    <m/>
    <m/>
    <m/>
    <m/>
    <n v="6"/>
  </r>
  <r>
    <x v="1"/>
    <s v="PT. TIRTA MAS LESTARI"/>
    <s v="904021410026-RETUR"/>
    <s v="GLL"/>
    <s v="KOMAIRI"/>
    <s v="L 9614 UX"/>
    <n v="5041838192"/>
    <s v="-"/>
    <s v="9040/2021/10/0032"/>
    <d v="2021-10-06T00:00:00"/>
    <n v="0"/>
    <s v="-"/>
    <s v="-"/>
    <s v="-"/>
    <s v="-"/>
    <x v="10"/>
    <n v="0"/>
    <n v="904021410026"/>
    <s v="-"/>
    <n v="6008066192"/>
    <n v="1344"/>
    <n v="0"/>
    <n v="1344"/>
    <s v="DEPO PASURUAN"/>
    <s v="-"/>
    <s v="555-0006465"/>
    <d v="2021-10-07T00:00:00"/>
    <n v="42"/>
    <n v="5041859976"/>
    <s v="555-0008813"/>
    <d v="2021-10-08T00:00:00"/>
    <s v="8276766667"/>
    <s v="2050343533"/>
    <s v="8276766667"/>
    <n v="0"/>
    <n v="40320000"/>
    <n v="1260000"/>
    <m/>
    <m/>
    <m/>
    <m/>
    <m/>
    <m/>
    <m/>
    <m/>
    <m/>
    <m/>
    <m/>
    <m/>
    <m/>
    <m/>
    <m/>
    <m/>
    <m/>
    <n v="6"/>
  </r>
  <r>
    <x v="0"/>
    <s v="PT. TIRTA YAKIN SEJAHTERA"/>
    <n v="905721410013"/>
    <s v="JK"/>
    <s v="BOWO"/>
    <s v="AD 1422 QU"/>
    <n v="5041842581"/>
    <s v="-"/>
    <s v="9057/2021/10/0027"/>
    <d v="2021-10-06T00:00:00"/>
    <n v="1300"/>
    <s v="DEPO GRESIK"/>
    <s v="DEPO GRESIK"/>
    <s v="556-0008715"/>
    <d v="2021-10-06T00:00:00"/>
    <x v="9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9672000"/>
    <n v="0"/>
    <n v="0"/>
    <s v="-"/>
    <m/>
    <m/>
    <m/>
    <m/>
    <m/>
    <m/>
    <m/>
    <m/>
    <m/>
    <m/>
    <m/>
    <m/>
    <m/>
    <m/>
    <m/>
    <m/>
    <n v="6"/>
  </r>
  <r>
    <x v="0"/>
    <s v="PT. TIRTA YAKIN SEJAHTERA"/>
    <n v="905721410013"/>
    <s v="JK"/>
    <s v="BOWO"/>
    <s v="AD 1422 QU"/>
    <n v="5041842581"/>
    <s v="-"/>
    <s v="9057/2021/10/0027"/>
    <d v="2021-10-06T00:00:00"/>
    <n v="1300"/>
    <s v="DEPO GRESIK"/>
    <s v="DEPO GRESIK"/>
    <s v="556-0008715"/>
    <d v="2021-10-06T00:00:00"/>
    <x v="10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9000000"/>
    <n v="0"/>
    <n v="0"/>
    <s v="-"/>
    <m/>
    <m/>
    <m/>
    <m/>
    <m/>
    <m/>
    <m/>
    <m/>
    <m/>
    <m/>
    <m/>
    <m/>
    <m/>
    <m/>
    <m/>
    <m/>
    <n v="6"/>
  </r>
  <r>
    <x v="0"/>
    <s v="PT. TIRTA YAKIN SEJAHTERA"/>
    <s v="905721410013-RETUR"/>
    <s v="JK"/>
    <s v="BOWO"/>
    <s v="AD 1422 QU"/>
    <n v="5041842581"/>
    <s v="-"/>
    <s v="9057/2021/10/0027"/>
    <d v="2021-10-06T00:00:00"/>
    <n v="0"/>
    <s v="-"/>
    <s v="-"/>
    <s v="-"/>
    <s v="-"/>
    <x v="9"/>
    <n v="0"/>
    <n v="905721410013"/>
    <s v="-"/>
    <n v="6008062039"/>
    <n v="16"/>
    <n v="0"/>
    <n v="16"/>
    <s v="DEPO MARGOMULYO"/>
    <s v="-"/>
    <s v="556-0006081"/>
    <d v="2021-10-06T00:00:00"/>
    <n v="0"/>
    <s v="-"/>
    <s v="-"/>
    <s v="-"/>
    <s v="8276767194"/>
    <s v="2050343560"/>
    <e v="#N/A"/>
    <n v="0"/>
    <n v="119040"/>
    <n v="0"/>
    <s v="VIT/10/0021"/>
    <m/>
    <m/>
    <m/>
    <m/>
    <m/>
    <m/>
    <m/>
    <m/>
    <m/>
    <m/>
    <m/>
    <m/>
    <m/>
    <m/>
    <m/>
    <m/>
    <n v="6"/>
  </r>
  <r>
    <x v="0"/>
    <s v="PT. TIRTA YAKIN SEJAHTERA"/>
    <s v="905721410013-RETUR"/>
    <s v="JK"/>
    <s v="BOWO"/>
    <s v="AD 1422 QU"/>
    <n v="5041842581"/>
    <s v="-"/>
    <s v="9057/2021/10/0027"/>
    <d v="2021-10-06T00:00:00"/>
    <n v="0"/>
    <s v="-"/>
    <s v="-"/>
    <s v="-"/>
    <s v="-"/>
    <x v="10"/>
    <n v="0"/>
    <n v="905721410013"/>
    <s v="-"/>
    <n v="6008062039"/>
    <n v="1341"/>
    <n v="0"/>
    <n v="1341"/>
    <s v="DEPO MARGOMULYO"/>
    <s v="-"/>
    <s v="556-0006081"/>
    <d v="2021-10-06T00:00:00"/>
    <n v="0"/>
    <s v="-"/>
    <s v="-"/>
    <s v="-"/>
    <s v="8276767194"/>
    <s v="2050343560"/>
    <e v="#N/A"/>
    <n v="0"/>
    <n v="40230000"/>
    <n v="0"/>
    <s v="VIT/10/0021"/>
    <m/>
    <m/>
    <m/>
    <m/>
    <m/>
    <m/>
    <m/>
    <m/>
    <m/>
    <m/>
    <m/>
    <m/>
    <m/>
    <m/>
    <m/>
    <m/>
    <n v="6"/>
  </r>
  <r>
    <x v="4"/>
    <s v="PT. TIRTA YAKIN SEJAHTERA"/>
    <m/>
    <s v="PCL"/>
    <s v="FRANS GORDON"/>
    <s v="W9706 UR"/>
    <n v="5041825106"/>
    <m/>
    <s v="-"/>
    <d v="2021-10-06T00:00:00"/>
    <n v="1017"/>
    <s v="DEPO PUTERA BORNEO"/>
    <s v="DEPO PUTERA BORNEO"/>
    <m/>
    <m/>
    <x v="13"/>
    <n v="1017"/>
    <s v="-"/>
    <s v="-"/>
    <s v="-"/>
    <n v="0"/>
    <n v="0"/>
    <n v="0"/>
    <s v="-"/>
    <s v="-"/>
    <s v="-"/>
    <s v="-"/>
    <n v="0"/>
    <s v="-"/>
    <s v="-"/>
    <s v="-"/>
    <s v="8276767236"/>
    <e v="#N/A"/>
    <e v="#N/A"/>
    <n v="26055540"/>
    <n v="0"/>
    <n v="0"/>
    <s v="-"/>
    <m/>
    <m/>
    <m/>
    <m/>
    <m/>
    <m/>
    <m/>
    <m/>
    <m/>
    <m/>
    <m/>
    <m/>
    <m/>
    <m/>
    <m/>
    <m/>
    <n v="6"/>
  </r>
  <r>
    <x v="1"/>
    <s v="PT. TIRTA INVESTAMA KLATEN"/>
    <n v="21100103716"/>
    <s v="YPS"/>
    <s v="MUSTAHAR"/>
    <s v="L 8740 UT"/>
    <n v="5041817467"/>
    <s v="-"/>
    <s v="-"/>
    <d v="2021-10-06T00:00:00"/>
    <n v="2912"/>
    <s v="DEPO JEMBER"/>
    <s v="DEPO JEMBER"/>
    <s v="369-0005721"/>
    <d v="2021-10-08T00:00:00"/>
    <x v="12"/>
    <n v="2912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85408960"/>
    <n v="0"/>
    <n v="0"/>
    <m/>
    <m/>
    <m/>
    <m/>
    <m/>
    <m/>
    <m/>
    <m/>
    <m/>
    <m/>
    <m/>
    <m/>
    <m/>
    <m/>
    <m/>
    <m/>
    <m/>
    <n v="6"/>
  </r>
  <r>
    <x v="1"/>
    <s v="PT. TIRTA INVESTAMA KLATEN"/>
    <n v="21100106779"/>
    <s v="AWT"/>
    <s v="DERY EKO (G-NAW)"/>
    <s v="B 9009 QJ"/>
    <n v="5041818413"/>
    <s v="-"/>
    <s v="-"/>
    <d v="2021-10-06T00:00:00"/>
    <n v="1365"/>
    <s v="DEPO PASURUAN"/>
    <s v="DEPO PASURUAN"/>
    <s v="555-0008785"/>
    <d v="2021-10-07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6"/>
  </r>
  <r>
    <x v="0"/>
    <s v="PT. TIRTA INVESTAMA KLATEN"/>
    <n v="21100103712"/>
    <s v="YPS"/>
    <s v="TONI"/>
    <s v="N 8790 UV"/>
    <n v="5041828796"/>
    <s v="-"/>
    <s v="-"/>
    <d v="2021-10-06T00:00:00"/>
    <n v="1365"/>
    <s v="DEPO MARGOMULYO"/>
    <s v="DEPO MARGOMULYO"/>
    <s v="168-0031732"/>
    <d v="2021-10-07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6"/>
  </r>
  <r>
    <x v="0"/>
    <s v="PT. TIRTA INVESTAMA KLATEN"/>
    <n v="21100106780"/>
    <s v="AWT"/>
    <s v="RIYANTO"/>
    <s v="AD 1818 IH"/>
    <n v="5041814913"/>
    <s v="-"/>
    <s v="-"/>
    <d v="2021-10-06T00:00:00"/>
    <n v="1365"/>
    <s v="DEPO MARGOMULYO"/>
    <s v="DEPO MARGOMULYO"/>
    <s v="168-0031733"/>
    <d v="2021-10-07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6"/>
  </r>
  <r>
    <x v="1"/>
    <s v="PT. TIRTA INVESTAMA WINONGAN"/>
    <n v="21100100225"/>
    <s v="YPS"/>
    <s v="HOLILI"/>
    <s v="N 8546 UV"/>
    <n v="5041833442"/>
    <s v="-"/>
    <s v="SJ-WIN/25215/10/2021"/>
    <d v="2021-10-07T00:00:00"/>
    <n v="1728"/>
    <s v="DEPO SITUBONDO"/>
    <s v="DEPO SITUBONDO"/>
    <s v="899-0001658"/>
    <d v="2021-10-08T00:00:00"/>
    <x v="0"/>
    <n v="1728"/>
    <n v="21092400549"/>
    <s v="-"/>
    <n v="6008061883"/>
    <n v="36"/>
    <n v="0"/>
    <n v="36"/>
    <s v="TOKO SUKSES"/>
    <s v="-"/>
    <s v="558-0006410"/>
    <d v="2021-10-07T00:00:00"/>
    <n v="1"/>
    <n v="5041829036"/>
    <m/>
    <m/>
    <s v="8276766666"/>
    <s v="2050343532"/>
    <s v="8276766666"/>
    <n v="17020800"/>
    <n v="354600"/>
    <n v="9850"/>
    <m/>
    <m/>
    <m/>
    <m/>
    <m/>
    <m/>
    <m/>
    <m/>
    <m/>
    <m/>
    <m/>
    <m/>
    <m/>
    <m/>
    <m/>
    <m/>
    <m/>
    <n v="7"/>
  </r>
  <r>
    <x v="1"/>
    <s v="PT. TIRTA INVESTAMA WINONGAN"/>
    <n v="21100100225"/>
    <s v="YPS"/>
    <s v="HOLILI"/>
    <s v="N 8546 UV"/>
    <n v="5041833442"/>
    <s v="-"/>
    <s v="SJ-WIN/25215/10/2021"/>
    <d v="2021-10-07T00:00:00"/>
    <n v="1728"/>
    <s v="DEPO SITUBONDO"/>
    <s v="DEPO SITUBONDO"/>
    <s v="899-0001658"/>
    <d v="2021-10-08T00:00:00"/>
    <x v="1"/>
    <n v="1728"/>
    <n v="21092400549"/>
    <s v="-"/>
    <n v="6008061883"/>
    <n v="1800"/>
    <n v="0"/>
    <n v="1800"/>
    <s v="TOKO SUKSES"/>
    <s v="-"/>
    <s v="558-0006410"/>
    <d v="2021-10-07T00:00:00"/>
    <n v="71"/>
    <n v="5041829036"/>
    <m/>
    <m/>
    <s v="8276766666"/>
    <s v="2050343532"/>
    <s v="8276766666"/>
    <n v="51840000"/>
    <n v="54000000"/>
    <n v="2130000"/>
    <m/>
    <m/>
    <m/>
    <m/>
    <m/>
    <m/>
    <m/>
    <m/>
    <m/>
    <m/>
    <m/>
    <m/>
    <m/>
    <m/>
    <m/>
    <m/>
    <m/>
    <n v="7"/>
  </r>
  <r>
    <x v="1"/>
    <s v="PT. TIRTA INVESTAMA WINONGAN"/>
    <n v="21100100223"/>
    <s v="YPS"/>
    <s v="MUHAMAD"/>
    <s v="N 8527 UV"/>
    <n v="5041826117"/>
    <s v="-"/>
    <s v="SJ-WIN/25216/10/2021"/>
    <d v="2021-10-07T00:00:00"/>
    <n v="1344"/>
    <s v="DEPO PASURUAN"/>
    <s v="DEPO PASURUAN"/>
    <s v="555-0008794"/>
    <d v="2021-10-07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23"/>
    <s v="YPS"/>
    <s v="MUHAMAD"/>
    <s v="N 8527 UV"/>
    <n v="5041826117"/>
    <s v="-"/>
    <s v="SJ-WIN/25216/10/2021"/>
    <d v="2021-10-07T00:00:00"/>
    <n v="1344"/>
    <s v="DEPO PASURUAN"/>
    <s v="DEPO PASURUAN"/>
    <s v="555-0008794"/>
    <d v="2021-10-07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23"/>
    <s v="YPS"/>
    <s v="MUHAMAD"/>
    <s v="N 8527 UV"/>
    <n v="5041826117"/>
    <s v="-"/>
    <s v="SJ-WIN/25216/10/2021"/>
    <d v="2021-10-07T00:00:00"/>
    <n v="28"/>
    <s v="DEPO PASURUAN"/>
    <s v="DEPO PASURUAN"/>
    <s v="555-0008794"/>
    <d v="2021-10-07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23A"/>
    <s v="YPS"/>
    <s v="MUHAMAD"/>
    <s v="N 8527 UV"/>
    <s v="BONGKAR SAJA"/>
    <s v="-"/>
    <s v="SJ-WIN/25217/10/2021"/>
    <d v="2021-10-07T00:00:00"/>
    <n v="0"/>
    <s v="TIV KEBONCANDI"/>
    <s v="TIV KEBONCANDI"/>
    <s v="-"/>
    <s v="-"/>
    <x v="0"/>
    <n v="0"/>
    <n v="21100100270"/>
    <s v="-"/>
    <n v="6008061683"/>
    <n v="13"/>
    <n v="0"/>
    <n v="13"/>
    <s v="DEPO MARGOMULYO"/>
    <s v="-"/>
    <s v="168-0020496"/>
    <d v="2021-10-06T00:00:00"/>
    <n v="0"/>
    <n v="5041833363"/>
    <m/>
    <m/>
    <e v="#N/A"/>
    <s v="2050343559"/>
    <s v="8276767193"/>
    <n v="0"/>
    <n v="128050"/>
    <n v="0"/>
    <m/>
    <m/>
    <m/>
    <m/>
    <m/>
    <m/>
    <m/>
    <m/>
    <m/>
    <m/>
    <m/>
    <m/>
    <m/>
    <m/>
    <m/>
    <m/>
    <m/>
    <n v="7"/>
  </r>
  <r>
    <x v="0"/>
    <s v="PT. TIRTA INVESTAMA WINONGAN"/>
    <s v="21100100223A"/>
    <s v="YPS"/>
    <s v="MUHAMAD"/>
    <s v="N 8527 UV"/>
    <s v="BONGKAR SAJA"/>
    <s v="-"/>
    <s v="SJ-WIN/25217/10/2021"/>
    <d v="2021-10-07T00:00:00"/>
    <n v="0"/>
    <s v="TIV KEBONCANDI"/>
    <s v="TIV KEBONCANDI"/>
    <s v="-"/>
    <s v="-"/>
    <x v="1"/>
    <n v="0"/>
    <n v="21100100270"/>
    <s v="-"/>
    <n v="6008061683"/>
    <n v="1344"/>
    <n v="0"/>
    <n v="1344"/>
    <s v="DEPO MARGOMULYO"/>
    <s v="-"/>
    <s v="168-0020496"/>
    <d v="2021-10-06T00:00:00"/>
    <n v="45"/>
    <n v="5041833363"/>
    <m/>
    <m/>
    <e v="#N/A"/>
    <s v="2050343559"/>
    <s v="8276767193"/>
    <n v="0"/>
    <n v="40320000"/>
    <n v="1350000"/>
    <m/>
    <m/>
    <m/>
    <m/>
    <m/>
    <m/>
    <m/>
    <m/>
    <m/>
    <m/>
    <m/>
    <m/>
    <m/>
    <m/>
    <m/>
    <m/>
    <m/>
    <n v="7"/>
  </r>
  <r>
    <x v="0"/>
    <s v="PT. TIRTA INVESTAMA WINONGAN"/>
    <s v="21100100223A"/>
    <s v="YPS"/>
    <s v="MUHAMAD"/>
    <s v="N 8527 UV"/>
    <s v="BONGKAR SAJA"/>
    <s v="-"/>
    <s v="SJ-WIN/25217/10/2021"/>
    <d v="2021-10-07T00:00:00"/>
    <n v="0"/>
    <s v="TIV KEBONCANDI"/>
    <s v="TIV KEBONCANDI"/>
    <s v="-"/>
    <s v="-"/>
    <x v="2"/>
    <n v="0"/>
    <n v="21100100270"/>
    <s v="-"/>
    <n v="6008061683"/>
    <n v="28"/>
    <n v="0"/>
    <n v="28"/>
    <s v="DEPO MARGOMULYO"/>
    <s v="-"/>
    <s v="168-0020496"/>
    <d v="2021-10-06T00:00:00"/>
    <n v="0"/>
    <n v="5041833363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29"/>
    <s v="YPS"/>
    <s v="MASRIDI"/>
    <s v="L 9425 UZ"/>
    <n v="5041831925"/>
    <s v="-"/>
    <s v="SJ-WIN/25218/10/2021"/>
    <d v="2021-10-07T00:00:00"/>
    <n v="1248"/>
    <s v="DEPO MARGOMULYO"/>
    <s v="DEPO MARGOMULYO"/>
    <s v="168-0031734"/>
    <d v="2021-10-07T00:00:00"/>
    <x v="0"/>
    <n v="1248"/>
    <n v="21100101257"/>
    <s v="-"/>
    <n v="6008057782"/>
    <n v="24"/>
    <n v="0"/>
    <n v="24"/>
    <s v="DEPO LEGUNDI"/>
    <s v="-"/>
    <s v="083-0006368"/>
    <d v="2021-10-06T00:00:00"/>
    <n v="0"/>
    <n v="5041833839"/>
    <m/>
    <m/>
    <s v="8276767193"/>
    <s v="2050343559"/>
    <s v="8276767193"/>
    <n v="12292800"/>
    <n v="236400"/>
    <n v="0"/>
    <m/>
    <m/>
    <m/>
    <m/>
    <m/>
    <m/>
    <m/>
    <m/>
    <m/>
    <m/>
    <m/>
    <m/>
    <m/>
    <m/>
    <m/>
    <m/>
    <m/>
    <n v="7"/>
  </r>
  <r>
    <x v="0"/>
    <s v="PT. TIRTA INVESTAMA WINONGAN"/>
    <n v="21100101229"/>
    <s v="YPS"/>
    <s v="MASRIDI"/>
    <s v="L 9425 UZ"/>
    <n v="5041831925"/>
    <s v="-"/>
    <s v="SJ-WIN/25218/10/2021"/>
    <d v="2021-10-07T00:00:00"/>
    <n v="1248"/>
    <s v="DEPO MARGOMULYO"/>
    <s v="DEPO MARGOMULYO"/>
    <s v="168-0031734"/>
    <d v="2021-10-07T00:00:00"/>
    <x v="1"/>
    <n v="1248"/>
    <n v="21100101257"/>
    <s v="-"/>
    <n v="6008057782"/>
    <n v="1344"/>
    <n v="0"/>
    <n v="1344"/>
    <s v="DEPO LEGUNDI"/>
    <s v="-"/>
    <s v="083-0006368"/>
    <d v="2021-10-06T00:00:00"/>
    <n v="96"/>
    <n v="5041833839"/>
    <m/>
    <m/>
    <s v="8276767193"/>
    <s v="2050343559"/>
    <s v="8276767193"/>
    <n v="37440000"/>
    <n v="40320000"/>
    <n v="2880000"/>
    <m/>
    <m/>
    <m/>
    <m/>
    <m/>
    <m/>
    <m/>
    <m/>
    <m/>
    <m/>
    <m/>
    <m/>
    <m/>
    <m/>
    <m/>
    <m/>
    <m/>
    <n v="7"/>
  </r>
  <r>
    <x v="0"/>
    <s v="PT. TIRTA INVESTAMA WINONGAN"/>
    <n v="21100101229"/>
    <s v="YPS"/>
    <s v="MASRIDI"/>
    <s v="L 9425 UZ"/>
    <n v="5041831925"/>
    <s v="-"/>
    <s v="SJ-WIN/25218/10/2021"/>
    <d v="2021-10-07T00:00:00"/>
    <n v="28"/>
    <s v="DEPO MARGOMULYO"/>
    <s v="DEPO MARGOMULYO"/>
    <s v="168-0031734"/>
    <d v="2021-10-07T00:00:00"/>
    <x v="2"/>
    <n v="28"/>
    <n v="21100101257"/>
    <s v="-"/>
    <n v="6008057782"/>
    <n v="28"/>
    <n v="0"/>
    <n v="28"/>
    <s v="DEPO LEGUNDI"/>
    <s v="-"/>
    <s v="083-0006368"/>
    <d v="2021-10-06T00:00:00"/>
    <n v="0"/>
    <n v="5041833839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22"/>
    <s v="YPS"/>
    <s v="NUR HADI"/>
    <s v="L 9431 UZ"/>
    <n v="5041832227"/>
    <s v="-"/>
    <s v="SJ-WIN/25219/10/2021"/>
    <d v="2021-10-07T00:00:00"/>
    <n v="1344"/>
    <s v="DEPO MARGOMULYO"/>
    <s v="DEPO MARGOMULYO"/>
    <s v="168-0031735"/>
    <d v="2021-10-07T00:00:00"/>
    <x v="0"/>
    <n v="1344"/>
    <n v="21100101252"/>
    <s v="-"/>
    <n v="6008062603"/>
    <n v="14"/>
    <n v="0"/>
    <n v="14"/>
    <s v="DEPO MARGOMULYO"/>
    <s v="-"/>
    <s v="168-0020497"/>
    <d v="2021-10-06T00:00:00"/>
    <n v="0"/>
    <n v="5041834429"/>
    <m/>
    <m/>
    <s v="8276767193"/>
    <s v="2050343559"/>
    <s v="8276767193"/>
    <n v="13238400"/>
    <n v="137900"/>
    <n v="0"/>
    <m/>
    <m/>
    <m/>
    <m/>
    <m/>
    <m/>
    <m/>
    <m/>
    <m/>
    <m/>
    <m/>
    <m/>
    <m/>
    <m/>
    <m/>
    <m/>
    <m/>
    <n v="7"/>
  </r>
  <r>
    <x v="0"/>
    <s v="PT. TIRTA INVESTAMA WINONGAN"/>
    <n v="21100101222"/>
    <s v="YPS"/>
    <s v="NUR HADI"/>
    <s v="L 9431 UZ"/>
    <n v="5041832227"/>
    <s v="-"/>
    <s v="SJ-WIN/25219/10/2021"/>
    <d v="2021-10-07T00:00:00"/>
    <n v="1344"/>
    <s v="DEPO MARGOMULYO"/>
    <s v="DEPO MARGOMULYO"/>
    <s v="168-0031735"/>
    <d v="2021-10-07T00:00:00"/>
    <x v="1"/>
    <n v="1344"/>
    <n v="21100101252"/>
    <s v="-"/>
    <n v="6008062603"/>
    <n v="1344"/>
    <n v="0"/>
    <n v="1344"/>
    <s v="DEPO MARGOMULYO"/>
    <s v="-"/>
    <s v="168-0020497"/>
    <d v="2021-10-06T00:00:00"/>
    <n v="40"/>
    <n v="5041834429"/>
    <m/>
    <m/>
    <s v="8276767193"/>
    <s v="2050343559"/>
    <s v="8276767193"/>
    <n v="40320000"/>
    <n v="40320000"/>
    <n v="1200000"/>
    <m/>
    <m/>
    <m/>
    <m/>
    <m/>
    <m/>
    <m/>
    <m/>
    <m/>
    <m/>
    <m/>
    <m/>
    <m/>
    <m/>
    <m/>
    <m/>
    <m/>
    <n v="7"/>
  </r>
  <r>
    <x v="0"/>
    <s v="PT. TIRTA INVESTAMA WINONGAN"/>
    <n v="21100101222"/>
    <s v="YPS"/>
    <s v="NUR HADI"/>
    <s v="L 9431 UZ"/>
    <n v="5041832227"/>
    <s v="-"/>
    <s v="SJ-WIN/25219/10/2021"/>
    <d v="2021-10-07T00:00:00"/>
    <n v="28"/>
    <s v="DEPO MARGOMULYO"/>
    <s v="DEPO MARGOMULYO"/>
    <s v="168-0031735"/>
    <d v="2021-10-07T00:00:00"/>
    <x v="2"/>
    <n v="28"/>
    <n v="21100101252"/>
    <s v="-"/>
    <n v="6008062603"/>
    <n v="28"/>
    <n v="0"/>
    <n v="28"/>
    <s v="DEPO MARGOMULYO"/>
    <s v="-"/>
    <s v="168-0020497"/>
    <d v="2021-10-06T00:00:00"/>
    <n v="0"/>
    <n v="5041834429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21"/>
    <s v="YPS"/>
    <s v="HUDA"/>
    <s v="N 8614 UW"/>
    <n v="5041833594"/>
    <s v="-"/>
    <s v="SJ-WIN/25220/10/2021"/>
    <d v="2021-10-07T00:00:00"/>
    <n v="1008"/>
    <s v="DEPO PASURUAN"/>
    <s v="DEPO PASURUAN"/>
    <s v="555-0008799"/>
    <d v="2021-10-08T00:00:00"/>
    <x v="0"/>
    <n v="1008"/>
    <n v="21100100250"/>
    <s v="-"/>
    <n v="6008062252"/>
    <n v="15"/>
    <n v="0"/>
    <n v="15"/>
    <s v="DEPO PASURUAN"/>
    <s v="-"/>
    <s v="555-0006457"/>
    <d v="2021-10-06T00:00:00"/>
    <n v="0"/>
    <n v="5041834356"/>
    <m/>
    <m/>
    <s v="8276766666"/>
    <s v="2050343532"/>
    <s v="8276766666"/>
    <n v="9928800"/>
    <n v="147750"/>
    <n v="0"/>
    <m/>
    <m/>
    <m/>
    <m/>
    <m/>
    <m/>
    <m/>
    <m/>
    <m/>
    <m/>
    <m/>
    <m/>
    <m/>
    <m/>
    <m/>
    <m/>
    <m/>
    <n v="7"/>
  </r>
  <r>
    <x v="1"/>
    <s v="PT. TIRTA INVESTAMA WINONGAN"/>
    <n v="21100100221"/>
    <s v="YPS"/>
    <s v="HUDA"/>
    <s v="N 8614 UW"/>
    <n v="5041833594"/>
    <s v="-"/>
    <s v="SJ-WIN/25220/10/2021"/>
    <d v="2021-10-07T00:00:00"/>
    <n v="1008"/>
    <s v="DEPO PASURUAN"/>
    <s v="DEPO PASURUAN"/>
    <s v="555-0008799"/>
    <d v="2021-10-08T00:00:00"/>
    <x v="1"/>
    <n v="1008"/>
    <n v="21100100250"/>
    <s v="-"/>
    <n v="6008062252"/>
    <n v="1152"/>
    <n v="0"/>
    <n v="1152"/>
    <s v="DEPO PASURUAN"/>
    <s v="-"/>
    <s v="555-0006457"/>
    <d v="2021-10-06T00:00:00"/>
    <n v="144"/>
    <n v="5041834356"/>
    <m/>
    <m/>
    <s v="8276766666"/>
    <s v="2050343532"/>
    <s v="8276766666"/>
    <n v="30240000"/>
    <n v="34560000"/>
    <n v="4320000"/>
    <m/>
    <m/>
    <m/>
    <m/>
    <m/>
    <m/>
    <m/>
    <m/>
    <m/>
    <m/>
    <m/>
    <m/>
    <m/>
    <m/>
    <m/>
    <m/>
    <m/>
    <n v="7"/>
  </r>
  <r>
    <x v="1"/>
    <s v="PT. TIRTA INVESTAMA WINONGAN"/>
    <n v="21100100221"/>
    <s v="YPS"/>
    <s v="HUDA"/>
    <s v="N 8614 UW"/>
    <n v="5041833594"/>
    <s v="-"/>
    <s v="SJ-WIN/25220/10/2021"/>
    <d v="2021-10-07T00:00:00"/>
    <n v="24"/>
    <s v="DEPO PASURUAN"/>
    <s v="DEPO PASURUAN"/>
    <s v="555-0008799"/>
    <d v="2021-10-08T00:00:00"/>
    <x v="2"/>
    <n v="24"/>
    <n v="21100100250"/>
    <s v="-"/>
    <n v="6008062252"/>
    <n v="24"/>
    <n v="0"/>
    <n v="24"/>
    <s v="DEPO PASURUAN"/>
    <s v="-"/>
    <s v="555-0006457"/>
    <d v="2021-10-06T00:00:00"/>
    <n v="0"/>
    <n v="5041834356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11"/>
    <s v="YPS"/>
    <s v="M.SOLIKIN"/>
    <s v="L 9345 UZ"/>
    <n v="5041836118"/>
    <s v="-"/>
    <s v="SJ-WIN/25222/10/2021"/>
    <d v="2021-10-07T00:00:00"/>
    <n v="1152"/>
    <s v="DEPO GRESIK"/>
    <s v="DEPO GRESIK"/>
    <s v="556-0008740"/>
    <d v="2021-10-08T00:00:00"/>
    <x v="0"/>
    <n v="1152"/>
    <n v="21100101246"/>
    <s v="-"/>
    <n v="6008060223"/>
    <n v="24"/>
    <n v="0"/>
    <n v="24"/>
    <s v="DEPO GRESIK"/>
    <s v="-"/>
    <s v="556-0006080"/>
    <d v="2021-10-06T00:00:00"/>
    <n v="0"/>
    <n v="5041835501"/>
    <m/>
    <m/>
    <s v="8276767193"/>
    <s v="2050343559"/>
    <s v="8276767193"/>
    <n v="11347200"/>
    <n v="236400"/>
    <n v="0"/>
    <m/>
    <m/>
    <m/>
    <m/>
    <m/>
    <m/>
    <m/>
    <m/>
    <m/>
    <m/>
    <m/>
    <m/>
    <m/>
    <m/>
    <m/>
    <m/>
    <m/>
    <n v="7"/>
  </r>
  <r>
    <x v="0"/>
    <s v="PT. TIRTA INVESTAMA WINONGAN"/>
    <n v="21100101211"/>
    <s v="YPS"/>
    <s v="M.SOLIKIN"/>
    <s v="L 9345 UZ"/>
    <n v="5041836118"/>
    <s v="-"/>
    <s v="SJ-WIN/25222/10/2021"/>
    <d v="2021-10-07T00:00:00"/>
    <n v="1152"/>
    <s v="DEPO GRESIK"/>
    <s v="DEPO GRESIK"/>
    <s v="556-0008740"/>
    <d v="2021-10-08T00:00:00"/>
    <x v="1"/>
    <n v="1152"/>
    <n v="21100101246"/>
    <s v="-"/>
    <n v="6008060223"/>
    <n v="1152"/>
    <n v="0"/>
    <n v="1152"/>
    <s v="DEPO GRESIK"/>
    <s v="-"/>
    <s v="556-0006080"/>
    <d v="2021-10-06T00:00:00"/>
    <n v="50"/>
    <n v="5041835501"/>
    <m/>
    <m/>
    <s v="8276767193"/>
    <s v="2050343559"/>
    <s v="8276767193"/>
    <n v="34560000"/>
    <n v="34560000"/>
    <n v="1500000"/>
    <m/>
    <m/>
    <m/>
    <m/>
    <m/>
    <m/>
    <m/>
    <m/>
    <m/>
    <m/>
    <m/>
    <m/>
    <m/>
    <m/>
    <m/>
    <m/>
    <m/>
    <n v="7"/>
  </r>
  <r>
    <x v="0"/>
    <s v="PT. TIRTA INVESTAMA WINONGAN"/>
    <n v="21100101211"/>
    <s v="YPS"/>
    <s v="M.SOLIKIN"/>
    <s v="L 9345 UZ"/>
    <n v="5041836118"/>
    <s v="-"/>
    <s v="SJ-WIN/25222/10/2021"/>
    <d v="2021-10-07T00:00:00"/>
    <n v="24"/>
    <s v="DEPO GRESIK"/>
    <s v="DEPO GRESIK"/>
    <s v="556-0008740"/>
    <d v="2021-10-08T00:00:00"/>
    <x v="2"/>
    <n v="24"/>
    <n v="21100101246"/>
    <s v="-"/>
    <n v="6008060223"/>
    <n v="24"/>
    <n v="0"/>
    <n v="24"/>
    <s v="DEPO GRESIK"/>
    <s v="-"/>
    <s v="556-0006080"/>
    <d v="2021-10-06T00:00:00"/>
    <n v="0"/>
    <n v="5041835501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2"/>
    <s v="YPS"/>
    <s v="EDI"/>
    <s v="L 9427 UZ"/>
    <n v="5041841144"/>
    <s v="-"/>
    <s v="SJ-WIN/25223/10/2021"/>
    <d v="2021-10-07T00:00:00"/>
    <n v="1728"/>
    <s v="DEPO BANYUWANGI"/>
    <s v="DEPO BANYUWANGI"/>
    <s v="080-0002966"/>
    <d v="2021-10-08T00:00:00"/>
    <x v="0"/>
    <n v="1728"/>
    <n v="21100100277"/>
    <s v="-"/>
    <n v="6008062926"/>
    <n v="41"/>
    <n v="0"/>
    <n v="41"/>
    <s v="DEPO BANYUWANGI"/>
    <s v="-"/>
    <s v="080-0002413"/>
    <d v="2021-10-06T00:00:00"/>
    <n v="3"/>
    <n v="5041800698"/>
    <m/>
    <m/>
    <s v="8276766666"/>
    <s v="2050343532"/>
    <s v="8276766666"/>
    <n v="17020800"/>
    <n v="403850"/>
    <n v="29550"/>
    <m/>
    <m/>
    <m/>
    <m/>
    <m/>
    <m/>
    <m/>
    <m/>
    <m/>
    <m/>
    <m/>
    <m/>
    <m/>
    <m/>
    <m/>
    <m/>
    <m/>
    <n v="7"/>
  </r>
  <r>
    <x v="1"/>
    <s v="PT. TIRTA INVESTAMA WINONGAN"/>
    <n v="21100100212"/>
    <s v="YPS"/>
    <s v="EDI"/>
    <s v="L 9427 UZ"/>
    <n v="5041841144"/>
    <s v="-"/>
    <s v="SJ-WIN/25223/10/2021"/>
    <d v="2021-10-07T00:00:00"/>
    <n v="1728"/>
    <s v="DEPO BANYUWANGI"/>
    <s v="DEPO BANYUWANGI"/>
    <s v="080-0002966"/>
    <d v="2021-10-08T00:00:00"/>
    <x v="1"/>
    <n v="1728"/>
    <n v="21100100277"/>
    <s v="-"/>
    <n v="6008062926"/>
    <n v="1728"/>
    <n v="0"/>
    <n v="1728"/>
    <s v="DEPO BANYUWANGI"/>
    <s v="-"/>
    <s v="080-0002413"/>
    <d v="2021-10-06T00:00:00"/>
    <n v="80"/>
    <n v="5041800698"/>
    <m/>
    <m/>
    <s v="8276766666"/>
    <s v="2050343532"/>
    <s v="8276766666"/>
    <n v="51840000"/>
    <n v="51840000"/>
    <n v="2400000"/>
    <m/>
    <m/>
    <m/>
    <m/>
    <m/>
    <m/>
    <m/>
    <m/>
    <m/>
    <m/>
    <m/>
    <m/>
    <m/>
    <m/>
    <m/>
    <m/>
    <m/>
    <n v="7"/>
  </r>
  <r>
    <x v="0"/>
    <s v="PT. TIRTA INVESTAMA WINONGAN"/>
    <n v="21100101227"/>
    <s v="YPS"/>
    <s v="SUKANDAR"/>
    <s v="N 8508 UV"/>
    <n v="5041839270"/>
    <s v="-"/>
    <s v="SJ-WIN/25224/10/2021"/>
    <d v="2021-10-07T00:00:00"/>
    <n v="1248"/>
    <s v="DEPO BALONG PANGGANG"/>
    <s v="DEPO BALONG PANGGANG"/>
    <s v="088-0002319"/>
    <d v="2021-10-08T00:00:00"/>
    <x v="0"/>
    <n v="1248"/>
    <n v="21100101258"/>
    <s v="-"/>
    <n v="6008060984"/>
    <n v="50"/>
    <n v="0"/>
    <n v="50"/>
    <s v="DEPO BALONG PANGGANG"/>
    <s v="-"/>
    <s v="088-0002266"/>
    <d v="2021-10-06T00:00:00"/>
    <n v="0"/>
    <n v="5041836422"/>
    <m/>
    <m/>
    <s v="8276767193"/>
    <s v="2050343559"/>
    <s v="8276767193"/>
    <n v="12292800"/>
    <n v="492500"/>
    <n v="0"/>
    <m/>
    <m/>
    <m/>
    <m/>
    <m/>
    <m/>
    <m/>
    <m/>
    <m/>
    <m/>
    <m/>
    <m/>
    <m/>
    <m/>
    <m/>
    <m/>
    <m/>
    <n v="7"/>
  </r>
  <r>
    <x v="0"/>
    <s v="PT. TIRTA INVESTAMA WINONGAN"/>
    <n v="21100101227"/>
    <s v="YPS"/>
    <s v="SUKANDAR"/>
    <s v="N 8508 UV"/>
    <n v="5041839270"/>
    <s v="-"/>
    <s v="SJ-WIN/25224/10/2021"/>
    <d v="2021-10-07T00:00:00"/>
    <n v="1248"/>
    <s v="DEPO BALONG PANGGANG"/>
    <s v="DEPO BALONG PANGGANG"/>
    <s v="088-0002319"/>
    <d v="2021-10-08T00:00:00"/>
    <x v="1"/>
    <n v="1248"/>
    <n v="21100101258"/>
    <s v="-"/>
    <n v="6008060984"/>
    <n v="1440"/>
    <n v="0"/>
    <n v="1440"/>
    <s v="DEPO BALONG PANGGANG"/>
    <s v="-"/>
    <s v="088-0002266"/>
    <d v="2021-10-06T00:00:00"/>
    <n v="65"/>
    <n v="5041836422"/>
    <m/>
    <m/>
    <s v="8276767193"/>
    <s v="2050343559"/>
    <s v="8276767193"/>
    <n v="37440000"/>
    <n v="43200000"/>
    <n v="1950000"/>
    <m/>
    <m/>
    <m/>
    <m/>
    <m/>
    <m/>
    <m/>
    <m/>
    <m/>
    <m/>
    <m/>
    <m/>
    <m/>
    <m/>
    <m/>
    <m/>
    <m/>
    <n v="7"/>
  </r>
  <r>
    <x v="0"/>
    <s v="PT. TIRTA INVESTAMA WINONGAN"/>
    <n v="21100101219"/>
    <s v="YPS"/>
    <s v="TOSIM"/>
    <s v="N 8864 UW"/>
    <n v="5041844487"/>
    <s v="-"/>
    <s v="SJ-WIN/25225/10/2021"/>
    <d v="2021-10-07T00:00:00"/>
    <n v="1152"/>
    <s v="DEPO MARGOMULYO"/>
    <s v="DEPO MARGOMULYO"/>
    <s v="168-0031757"/>
    <d v="2021-10-08T00:00:00"/>
    <x v="0"/>
    <n v="1152"/>
    <n v="21100101254"/>
    <s v="-"/>
    <n v="6008062974"/>
    <n v="24"/>
    <n v="0"/>
    <n v="24"/>
    <s v="DEPO GRESIK"/>
    <s v="-"/>
    <s v="556-0006077"/>
    <d v="2021-10-06T00:00:00"/>
    <n v="0"/>
    <n v="5041840836"/>
    <m/>
    <m/>
    <s v="8276767193"/>
    <s v="2050343559"/>
    <s v="8276767193"/>
    <n v="11347200"/>
    <n v="236400"/>
    <n v="0"/>
    <m/>
    <m/>
    <m/>
    <m/>
    <m/>
    <m/>
    <m/>
    <m/>
    <m/>
    <m/>
    <m/>
    <m/>
    <m/>
    <m/>
    <m/>
    <m/>
    <m/>
    <n v="7"/>
  </r>
  <r>
    <x v="0"/>
    <s v="PT. TIRTA INVESTAMA WINONGAN"/>
    <n v="21100101219"/>
    <s v="YPS"/>
    <s v="TOSIM"/>
    <s v="N 8864 UW"/>
    <n v="5041844487"/>
    <s v="-"/>
    <s v="SJ-WIN/25225/10/2021"/>
    <d v="2021-10-07T00:00:00"/>
    <n v="1152"/>
    <s v="DEPO MARGOMULYO"/>
    <s v="DEPO MARGOMULYO"/>
    <s v="168-0031757"/>
    <d v="2021-10-08T00:00:00"/>
    <x v="1"/>
    <n v="1152"/>
    <n v="21100101254"/>
    <s v="-"/>
    <n v="6008062974"/>
    <n v="1152"/>
    <n v="0"/>
    <n v="1152"/>
    <s v="DEPO GRESIK"/>
    <s v="-"/>
    <s v="556-0006077"/>
    <d v="2021-10-06T00:00:00"/>
    <n v="30"/>
    <n v="5041840836"/>
    <m/>
    <m/>
    <s v="8276767193"/>
    <s v="2050343559"/>
    <s v="8276767193"/>
    <n v="34560000"/>
    <n v="34560000"/>
    <n v="900000"/>
    <m/>
    <m/>
    <m/>
    <m/>
    <m/>
    <m/>
    <m/>
    <m/>
    <m/>
    <m/>
    <m/>
    <m/>
    <m/>
    <m/>
    <m/>
    <m/>
    <m/>
    <n v="7"/>
  </r>
  <r>
    <x v="0"/>
    <s v="PT. TIRTA INVESTAMA WINONGAN"/>
    <n v="21100101219"/>
    <s v="YPS"/>
    <s v="TOSIM"/>
    <s v="N 8864 UW"/>
    <n v="5041844487"/>
    <s v="-"/>
    <s v="SJ-WIN/25225/10/2021"/>
    <d v="2021-10-07T00:00:00"/>
    <n v="24"/>
    <s v="DEPO MARGOMULYO"/>
    <s v="DEPO MARGOMULYO"/>
    <s v="168-0031757"/>
    <d v="2021-10-08T00:00:00"/>
    <x v="2"/>
    <n v="24"/>
    <n v="21100101254"/>
    <s v="-"/>
    <n v="6008062974"/>
    <n v="24"/>
    <n v="0"/>
    <n v="24"/>
    <s v="DEPO GRESIK"/>
    <s v="-"/>
    <s v="556-0006077"/>
    <d v="2021-10-06T00:00:00"/>
    <n v="0"/>
    <n v="5041840836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4"/>
    <s v="YPS"/>
    <s v="TRI HUTADI"/>
    <s v="L 9434 UZ"/>
    <n v="5041845726"/>
    <s v="-"/>
    <s v="SJ-WIN/25226/10/2021"/>
    <d v="2021-10-07T00:00:00"/>
    <n v="1248"/>
    <s v="DEPO MARGOMULYO"/>
    <s v="DEPO LMS"/>
    <s v="558-0009838"/>
    <d v="2021-10-08T00:00:00"/>
    <x v="0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22928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4"/>
    <s v="YPS"/>
    <s v="TRI HUTADI"/>
    <s v="L 9434 UZ"/>
    <n v="5041845726"/>
    <s v="-"/>
    <s v="SJ-WIN/25226/10/2021"/>
    <d v="2021-10-07T00:00:00"/>
    <n v="1248"/>
    <s v="DEPO MARGOMULYO"/>
    <s v="DEPO LMS"/>
    <s v="558-0009838"/>
    <d v="2021-10-08T00:00:00"/>
    <x v="1"/>
    <n v="124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744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4"/>
    <s v="YPS"/>
    <s v="TRI HUTADI"/>
    <s v="L 9434 UZ"/>
    <n v="5041845726"/>
    <s v="-"/>
    <s v="SJ-WIN/25226/10/2021"/>
    <d v="2021-10-07T00:00:00"/>
    <n v="28"/>
    <s v="DEPO MARGOMULYO"/>
    <s v="DEPO LMS"/>
    <s v="558-0009838"/>
    <d v="2021-10-08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14A"/>
    <s v="YPS"/>
    <s v="TRI HUTADI"/>
    <s v="L 9434 UZ"/>
    <s v="BONGKAR SAJA"/>
    <s v="-"/>
    <s v="SJ-WIN/25227/10/2021"/>
    <d v="2021-10-07T00:00:00"/>
    <n v="0"/>
    <s v="TIV KEBONCANDI"/>
    <s v="TIV KEBONCANDI"/>
    <s v="-"/>
    <s v="-"/>
    <x v="0"/>
    <n v="0"/>
    <n v="21100100260"/>
    <s v="-"/>
    <n v="6008062359"/>
    <n v="18"/>
    <n v="0"/>
    <n v="18"/>
    <s v="DEPO MARGOMULYO"/>
    <s v="-"/>
    <s v="168-0020498"/>
    <d v="2021-10-06T00:00:00"/>
    <n v="0"/>
    <n v="5041843822"/>
    <m/>
    <m/>
    <e v="#N/A"/>
    <s v="2050343559"/>
    <s v="8276767193"/>
    <n v="0"/>
    <n v="177300"/>
    <n v="0"/>
    <m/>
    <m/>
    <m/>
    <m/>
    <m/>
    <m/>
    <m/>
    <m/>
    <m/>
    <m/>
    <m/>
    <m/>
    <m/>
    <m/>
    <m/>
    <m/>
    <m/>
    <n v="7"/>
  </r>
  <r>
    <x v="0"/>
    <s v="PT. TIRTA INVESTAMA WINONGAN"/>
    <s v="21100100214A"/>
    <s v="YPS"/>
    <s v="TRI HUTADI"/>
    <s v="L 9434 UZ"/>
    <s v="BONGKAR SAJA"/>
    <s v="-"/>
    <s v="SJ-WIN/25227/10/2021"/>
    <d v="2021-10-07T00:00:00"/>
    <n v="0"/>
    <s v="TIV KEBONCANDI"/>
    <s v="TIV KEBONCANDI"/>
    <s v="-"/>
    <s v="-"/>
    <x v="1"/>
    <n v="0"/>
    <n v="21100100260"/>
    <s v="-"/>
    <n v="6008062359"/>
    <n v="1344"/>
    <n v="0"/>
    <n v="1344"/>
    <s v="DEPO MARGOMULYO"/>
    <s v="-"/>
    <s v="168-0020498"/>
    <d v="2021-10-06T00:00:00"/>
    <n v="96"/>
    <n v="5041843822"/>
    <m/>
    <m/>
    <e v="#N/A"/>
    <s v="2050343559"/>
    <s v="8276767193"/>
    <n v="0"/>
    <n v="40320000"/>
    <n v="2880000"/>
    <m/>
    <m/>
    <m/>
    <m/>
    <m/>
    <m/>
    <m/>
    <m/>
    <m/>
    <m/>
    <m/>
    <m/>
    <m/>
    <m/>
    <m/>
    <m/>
    <m/>
    <n v="7"/>
  </r>
  <r>
    <x v="0"/>
    <s v="PT. TIRTA INVESTAMA WINONGAN"/>
    <s v="21100100214A"/>
    <s v="YPS"/>
    <s v="TRI HUTADI"/>
    <s v="L 9434 UZ"/>
    <s v="BONGKAR SAJA"/>
    <s v="-"/>
    <s v="SJ-WIN/25227/10/2021"/>
    <d v="2021-10-07T00:00:00"/>
    <n v="0"/>
    <s v="TIV KEBONCANDI"/>
    <s v="TIV KEBONCANDI"/>
    <s v="-"/>
    <s v="-"/>
    <x v="2"/>
    <n v="0"/>
    <n v="21100100260"/>
    <s v="-"/>
    <n v="6008062359"/>
    <n v="28"/>
    <n v="0"/>
    <n v="28"/>
    <s v="DEPO MARGOMULYO"/>
    <s v="-"/>
    <s v="168-0020498"/>
    <d v="2021-10-06T00:00:00"/>
    <n v="0"/>
    <n v="5041843822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0"/>
    <s v="YPS"/>
    <s v="AGUS.D"/>
    <s v="N 9374 WE"/>
    <n v="5041845047"/>
    <s v="-"/>
    <s v="SJ-WIN/25228/10/2021"/>
    <d v="2021-10-07T00:00:00"/>
    <n v="1104"/>
    <s v="DEPO PASURUAN"/>
    <s v="DEPO PASURUAN"/>
    <s v="555-0008801"/>
    <d v="2021-10-08T00:00:00"/>
    <x v="0"/>
    <n v="1104"/>
    <n v="21100100244"/>
    <s v="-"/>
    <n v="6008064921"/>
    <n v="18"/>
    <n v="0"/>
    <n v="18"/>
    <s v="DEPO PASURUAN"/>
    <s v="-"/>
    <s v="555-0006459"/>
    <d v="2021-10-07T00:00:00"/>
    <n v="0"/>
    <n v="5041843117"/>
    <m/>
    <m/>
    <s v="8276766666"/>
    <s v="2050343532"/>
    <s v="8276766666"/>
    <n v="10874400"/>
    <n v="177300"/>
    <n v="0"/>
    <m/>
    <m/>
    <m/>
    <m/>
    <m/>
    <m/>
    <m/>
    <m/>
    <m/>
    <m/>
    <m/>
    <m/>
    <m/>
    <m/>
    <m/>
    <m/>
    <m/>
    <n v="7"/>
  </r>
  <r>
    <x v="1"/>
    <s v="PT. TIRTA INVESTAMA WINONGAN"/>
    <n v="21100100210"/>
    <s v="YPS"/>
    <s v="AGUS.D"/>
    <s v="N 9374 WE"/>
    <n v="5041845047"/>
    <s v="-"/>
    <s v="SJ-WIN/25228/10/2021"/>
    <d v="2021-10-07T00:00:00"/>
    <n v="1104"/>
    <s v="DEPO PASURUAN"/>
    <s v="DEPO PASURUAN"/>
    <s v="555-0008801"/>
    <d v="2021-10-08T00:00:00"/>
    <x v="1"/>
    <n v="1104"/>
    <n v="21100100244"/>
    <s v="-"/>
    <n v="6008064921"/>
    <n v="1152"/>
    <n v="0"/>
    <n v="1152"/>
    <s v="DEPO PASURUAN"/>
    <s v="-"/>
    <s v="555-0006459"/>
    <d v="2021-10-07T00:00:00"/>
    <n v="48"/>
    <n v="5041843117"/>
    <m/>
    <m/>
    <s v="8276766666"/>
    <s v="2050343532"/>
    <s v="8276766666"/>
    <n v="33120000"/>
    <n v="34560000"/>
    <n v="1440000"/>
    <m/>
    <m/>
    <m/>
    <m/>
    <m/>
    <m/>
    <m/>
    <m/>
    <m/>
    <m/>
    <m/>
    <m/>
    <m/>
    <m/>
    <m/>
    <m/>
    <m/>
    <n v="7"/>
  </r>
  <r>
    <x v="1"/>
    <s v="PT. TIRTA INVESTAMA WINONGAN"/>
    <n v="21100100210"/>
    <s v="YPS"/>
    <s v="AGUS.D"/>
    <s v="N 9374 WE"/>
    <n v="5041845047"/>
    <s v="-"/>
    <s v="SJ-WIN/25228/10/2021"/>
    <d v="2021-10-07T00:00:00"/>
    <n v="24"/>
    <s v="DEPO PASURUAN"/>
    <s v="DEPO PASURUAN"/>
    <s v="555-0008801"/>
    <d v="2021-10-08T00:00:00"/>
    <x v="2"/>
    <n v="24"/>
    <n v="21100100244"/>
    <s v="-"/>
    <n v="6008064921"/>
    <n v="24"/>
    <n v="0"/>
    <n v="24"/>
    <s v="DEPO PASURUAN"/>
    <s v="-"/>
    <s v="555-0006459"/>
    <d v="2021-10-07T00:00:00"/>
    <n v="0"/>
    <n v="5041843117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1"/>
    <s v="YPS"/>
    <s v="DJAMALI"/>
    <s v="L 8813 UT"/>
    <n v="5041845688"/>
    <s v="-"/>
    <s v="SJ-WIN/25229/10/2021"/>
    <d v="2021-10-07T00:00:00"/>
    <n v="1296"/>
    <s v="DEPO PASURUAN"/>
    <s v="DEPO PASURUAN"/>
    <s v="555-0008803"/>
    <d v="2021-10-08T00:00:00"/>
    <x v="0"/>
    <n v="1296"/>
    <n v="21100100248"/>
    <s v="-"/>
    <n v="6008064007"/>
    <n v="18"/>
    <n v="0"/>
    <n v="18"/>
    <s v="DEPO PASURUAN"/>
    <s v="-"/>
    <s v="555-0006458"/>
    <d v="2021-10-07T00:00:00"/>
    <n v="0"/>
    <n v="5041838759"/>
    <m/>
    <m/>
    <s v="8276766666"/>
    <s v="2050343532"/>
    <s v="8276766666"/>
    <n v="12765600"/>
    <n v="177300"/>
    <n v="0"/>
    <m/>
    <m/>
    <m/>
    <m/>
    <m/>
    <m/>
    <m/>
    <m/>
    <m/>
    <m/>
    <m/>
    <m/>
    <m/>
    <m/>
    <m/>
    <m/>
    <m/>
    <n v="7"/>
  </r>
  <r>
    <x v="1"/>
    <s v="PT. TIRTA INVESTAMA WINONGAN"/>
    <n v="21100100211"/>
    <s v="YPS"/>
    <s v="DJAMALI"/>
    <s v="L 8813 UT"/>
    <n v="5041845688"/>
    <s v="-"/>
    <s v="SJ-WIN/25229/10/2021"/>
    <d v="2021-10-07T00:00:00"/>
    <n v="1296"/>
    <s v="DEPO PASURUAN"/>
    <s v="DEPO PASURUAN"/>
    <s v="555-0008803"/>
    <d v="2021-10-08T00:00:00"/>
    <x v="1"/>
    <n v="1296"/>
    <n v="21100100248"/>
    <s v="-"/>
    <n v="6008064007"/>
    <n v="1344"/>
    <n v="0"/>
    <n v="1344"/>
    <s v="DEPO PASURUAN"/>
    <s v="-"/>
    <s v="555-0006458"/>
    <d v="2021-10-07T00:00:00"/>
    <n v="48"/>
    <n v="5041838759"/>
    <m/>
    <m/>
    <s v="8276766666"/>
    <s v="2050343532"/>
    <s v="8276766666"/>
    <n v="38880000"/>
    <n v="40320000"/>
    <n v="1440000"/>
    <m/>
    <m/>
    <m/>
    <m/>
    <m/>
    <m/>
    <m/>
    <m/>
    <m/>
    <m/>
    <m/>
    <m/>
    <m/>
    <m/>
    <m/>
    <m/>
    <m/>
    <n v="7"/>
  </r>
  <r>
    <x v="1"/>
    <s v="PT. TIRTA INVESTAMA WINONGAN"/>
    <n v="21100100211"/>
    <s v="YPS"/>
    <s v="DJAMALI"/>
    <s v="L 8813 UT"/>
    <n v="5041845688"/>
    <s v="-"/>
    <s v="SJ-WIN/25229/10/2021"/>
    <d v="2021-10-07T00:00:00"/>
    <n v="28"/>
    <s v="DEPO PASURUAN"/>
    <s v="DEPO PASURUAN"/>
    <s v="555-0008803"/>
    <d v="2021-10-08T00:00:00"/>
    <x v="2"/>
    <n v="28"/>
    <n v="21100100248"/>
    <s v="-"/>
    <n v="6008064007"/>
    <n v="28"/>
    <n v="0"/>
    <n v="28"/>
    <s v="DEPO PASURUAN"/>
    <s v="-"/>
    <s v="555-0006458"/>
    <d v="2021-10-07T00:00:00"/>
    <n v="0"/>
    <n v="5041838759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3"/>
    <s v="YPS"/>
    <s v="MAT ALI"/>
    <s v="L 9358 UZ"/>
    <n v="5041847745"/>
    <s v="-"/>
    <s v="SJ-WIN/25230/10/2021"/>
    <d v="2021-10-07T00:00:00"/>
    <n v="1056"/>
    <s v="DEPO PASURUAN"/>
    <s v="DEPO PASURUAN"/>
    <s v="555-0008805"/>
    <d v="2021-10-08T00:00:00"/>
    <x v="0"/>
    <n v="1056"/>
    <n v="21100100238"/>
    <s v="-"/>
    <n v="6008063257"/>
    <n v="48"/>
    <n v="0"/>
    <n v="48"/>
    <s v="DEPO PASURUAN"/>
    <s v="-"/>
    <s v="555-0006460"/>
    <d v="2021-10-07T00:00:00"/>
    <n v="0"/>
    <n v="5041849287"/>
    <m/>
    <m/>
    <s v="8276766666"/>
    <s v="2050343532"/>
    <s v="8276766666"/>
    <n v="10401600"/>
    <n v="472800"/>
    <n v="0"/>
    <m/>
    <m/>
    <m/>
    <m/>
    <m/>
    <m/>
    <m/>
    <m/>
    <m/>
    <m/>
    <m/>
    <m/>
    <m/>
    <m/>
    <m/>
    <m/>
    <m/>
    <n v="7"/>
  </r>
  <r>
    <x v="1"/>
    <s v="PT. TIRTA INVESTAMA WINONGAN"/>
    <n v="21100100203"/>
    <s v="YPS"/>
    <s v="MAT ALI"/>
    <s v="L 9358 UZ"/>
    <n v="5041847745"/>
    <s v="-"/>
    <s v="SJ-WIN/25230/10/2021"/>
    <d v="2021-10-07T00:00:00"/>
    <n v="1056"/>
    <s v="DEPO PASURUAN"/>
    <s v="DEPO PASURUAN"/>
    <s v="555-0008805"/>
    <d v="2021-10-08T00:00:00"/>
    <x v="1"/>
    <n v="1056"/>
    <n v="21100100238"/>
    <s v="-"/>
    <n v="6008063257"/>
    <n v="1152"/>
    <n v="0"/>
    <n v="1152"/>
    <s v="DEPO PASURUAN"/>
    <s v="-"/>
    <s v="555-0006460"/>
    <d v="2021-10-07T00:00:00"/>
    <n v="96"/>
    <n v="5041849287"/>
    <m/>
    <m/>
    <s v="8276766666"/>
    <s v="2050343532"/>
    <s v="8276766666"/>
    <n v="31680000"/>
    <n v="34560000"/>
    <n v="2880000"/>
    <m/>
    <m/>
    <m/>
    <m/>
    <m/>
    <m/>
    <m/>
    <m/>
    <m/>
    <m/>
    <m/>
    <m/>
    <m/>
    <m/>
    <m/>
    <m/>
    <m/>
    <n v="7"/>
  </r>
  <r>
    <x v="1"/>
    <s v="PT. TIRTA INVESTAMA WINONGAN"/>
    <n v="21100100203"/>
    <s v="YPS"/>
    <s v="MAT ALI"/>
    <s v="L 9358 UZ"/>
    <n v="5041847745"/>
    <s v="-"/>
    <s v="SJ-WIN/25230/10/2021"/>
    <d v="2021-10-07T00:00:00"/>
    <n v="24"/>
    <s v="DEPO PASURUAN"/>
    <s v="DEPO PASURUAN"/>
    <s v="555-0008805"/>
    <d v="2021-10-08T00:00:00"/>
    <x v="2"/>
    <n v="24"/>
    <n v="21100100238"/>
    <s v="-"/>
    <n v="6008063257"/>
    <n v="24"/>
    <n v="0"/>
    <n v="24"/>
    <s v="DEPO PASURUAN"/>
    <s v="-"/>
    <s v="555-0006460"/>
    <d v="2021-10-07T00:00:00"/>
    <n v="0"/>
    <n v="5041849287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13"/>
    <s v="YPS"/>
    <s v="MUHAMAD"/>
    <s v="N 8527 UV"/>
    <n v="5041843915"/>
    <s v="-"/>
    <s v="SJ-WIN/25231/10/2021"/>
    <d v="2021-10-07T00:00:00"/>
    <n v="1344"/>
    <s v="DEPO MARGOMULYO"/>
    <s v="DEPO MARGOMULYO"/>
    <s v="168-0031779"/>
    <d v="2021-10-08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13"/>
    <s v="YPS"/>
    <s v="MUHAMAD"/>
    <s v="N 8527 UV"/>
    <n v="5041843915"/>
    <s v="-"/>
    <s v="SJ-WIN/25231/10/2021"/>
    <d v="2021-10-07T00:00:00"/>
    <n v="1344"/>
    <s v="DEPO MARGOMULYO"/>
    <s v="DEPO MARGOMULYO"/>
    <s v="168-0031779"/>
    <d v="2021-10-08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13"/>
    <s v="YPS"/>
    <s v="MUHAMAD"/>
    <s v="N 8527 UV"/>
    <n v="5041843915"/>
    <s v="-"/>
    <s v="SJ-WIN/25231/10/2021"/>
    <d v="2021-10-07T00:00:00"/>
    <n v="28"/>
    <s v="DEPO MARGOMULYO"/>
    <s v="DEPO MARGOMULYO"/>
    <s v="168-0031779"/>
    <d v="2021-10-08T00:00:00"/>
    <x v="2"/>
    <n v="28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s v="21100101213A"/>
    <s v="YPS"/>
    <s v="MUHAMAD"/>
    <s v="N 8527 UV"/>
    <s v="BONGKAR SAJA"/>
    <s v="-"/>
    <s v="SJ-WIN/25232/10/2021"/>
    <d v="2021-10-07T00:00:00"/>
    <n v="0"/>
    <s v="TIV KEBONCANDI"/>
    <s v="TIV KEBONCANDI"/>
    <s v="-"/>
    <s v="-"/>
    <x v="0"/>
    <n v="0"/>
    <n v="21100100223"/>
    <s v="-"/>
    <n v="6008062835"/>
    <n v="18"/>
    <n v="0"/>
    <n v="18"/>
    <s v="DEPO PASURUAN"/>
    <s v="-"/>
    <s v="555-0006464"/>
    <d v="2021-10-07T00:00:00"/>
    <n v="0"/>
    <n v="5041843917"/>
    <m/>
    <m/>
    <e v="#N/A"/>
    <s v="2050343532"/>
    <s v="8276766666"/>
    <n v="0"/>
    <n v="177300"/>
    <n v="0"/>
    <m/>
    <m/>
    <m/>
    <m/>
    <m/>
    <m/>
    <m/>
    <m/>
    <m/>
    <m/>
    <m/>
    <m/>
    <m/>
    <m/>
    <m/>
    <m/>
    <m/>
    <n v="7"/>
  </r>
  <r>
    <x v="1"/>
    <s v="PT. TIRTA INVESTAMA WINONGAN"/>
    <s v="21100101213A"/>
    <s v="YPS"/>
    <s v="MUHAMAD"/>
    <s v="N 8527 UV"/>
    <s v="BONGKAR SAJA"/>
    <s v="-"/>
    <s v="SJ-WIN/25232/10/2021"/>
    <d v="2021-10-07T00:00:00"/>
    <n v="0"/>
    <s v="TIV KEBONCANDI"/>
    <s v="TIV KEBONCANDI"/>
    <s v="-"/>
    <s v="-"/>
    <x v="1"/>
    <n v="0"/>
    <n v="21100100223"/>
    <s v="-"/>
    <n v="6008062835"/>
    <n v="1344"/>
    <n v="0"/>
    <n v="1344"/>
    <s v="DEPO PASURUAN"/>
    <s v="-"/>
    <s v="555-0006464"/>
    <d v="2021-10-07T00:00:00"/>
    <n v="70"/>
    <n v="5041843917"/>
    <m/>
    <m/>
    <e v="#N/A"/>
    <s v="2050343532"/>
    <s v="8276766666"/>
    <n v="0"/>
    <n v="40320000"/>
    <n v="2100000"/>
    <m/>
    <m/>
    <m/>
    <m/>
    <m/>
    <m/>
    <m/>
    <m/>
    <m/>
    <m/>
    <m/>
    <m/>
    <m/>
    <m/>
    <m/>
    <m/>
    <m/>
    <n v="7"/>
  </r>
  <r>
    <x v="1"/>
    <s v="PT. TIRTA INVESTAMA WINONGAN"/>
    <s v="21100101213A"/>
    <s v="YPS"/>
    <s v="MUHAMAD"/>
    <s v="N 8527 UV"/>
    <s v="BONGKAR SAJA"/>
    <s v="-"/>
    <s v="SJ-WIN/25232/10/2021"/>
    <d v="2021-10-07T00:00:00"/>
    <n v="0"/>
    <s v="TIV KEBONCANDI"/>
    <s v="TIV KEBONCANDI"/>
    <s v="-"/>
    <s v="-"/>
    <x v="2"/>
    <n v="0"/>
    <n v="21100100223"/>
    <s v="-"/>
    <n v="6008062835"/>
    <n v="28"/>
    <n v="0"/>
    <n v="28"/>
    <s v="DEPO PASURUAN"/>
    <s v="-"/>
    <s v="555-0006464"/>
    <d v="2021-10-07T00:00:00"/>
    <n v="0"/>
    <n v="5041843917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196"/>
    <s v="YPS"/>
    <s v="SIARI"/>
    <s v="N 8878 UW"/>
    <n v="5041816141"/>
    <s v="-"/>
    <s v="SJ-WIN/25233/10/2021"/>
    <d v="2021-10-07T00:00:00"/>
    <n v="1152"/>
    <s v="DEPO PASURUAN"/>
    <s v="DEPO PASURUAN"/>
    <s v="555-0008807"/>
    <d v="2021-10-08T00:00:00"/>
    <x v="0"/>
    <n v="1152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13472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196"/>
    <s v="YPS"/>
    <s v="SIARI"/>
    <s v="N 8878 UW"/>
    <n v="5041816141"/>
    <s v="-"/>
    <s v="SJ-WIN/25233/10/2021"/>
    <d v="2021-10-07T00:00:00"/>
    <n v="1152"/>
    <s v="DEPO PASURUAN"/>
    <s v="DEPO PASURUAN"/>
    <s v="555-0008807"/>
    <d v="2021-10-08T00:00:00"/>
    <x v="1"/>
    <n v="1152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456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196"/>
    <s v="YPS"/>
    <s v="SIARI"/>
    <s v="N 8878 UW"/>
    <n v="5041816141"/>
    <s v="-"/>
    <s v="SJ-WIN/25233/10/2021"/>
    <d v="2021-10-07T00:00:00"/>
    <n v="24"/>
    <s v="DEPO PASURUAN"/>
    <s v="DEPO PASURUAN"/>
    <s v="555-0008807"/>
    <d v="2021-10-08T00:00:00"/>
    <x v="2"/>
    <n v="2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196A"/>
    <s v="YPS"/>
    <s v="SIARI"/>
    <s v="N 8878 UW"/>
    <s v="BONGKAR SAJA"/>
    <s v="-"/>
    <s v="SJ-WIN/25234/10/2021"/>
    <d v="2021-10-07T00:00:00"/>
    <n v="0"/>
    <s v="TIV KEBONCANDI"/>
    <s v="TIV KEBONCANDI"/>
    <s v="-"/>
    <s v="-"/>
    <x v="0"/>
    <n v="0"/>
    <n v="21100101232"/>
    <s v="-"/>
    <n v="6008064448"/>
    <n v="18"/>
    <n v="0"/>
    <n v="18"/>
    <s v="DEPO GRESIK"/>
    <s v="-"/>
    <s v="556-0006088"/>
    <d v="2021-10-07T00:00:00"/>
    <n v="0"/>
    <n v="5041850160"/>
    <m/>
    <m/>
    <e v="#N/A"/>
    <s v="2050343559"/>
    <s v="8276767193"/>
    <n v="0"/>
    <n v="177300"/>
    <n v="0"/>
    <m/>
    <m/>
    <m/>
    <m/>
    <m/>
    <m/>
    <m/>
    <m/>
    <m/>
    <m/>
    <m/>
    <m/>
    <m/>
    <m/>
    <m/>
    <m/>
    <m/>
    <n v="7"/>
  </r>
  <r>
    <x v="0"/>
    <s v="PT. TIRTA INVESTAMA WINONGAN"/>
    <s v="21100100196A"/>
    <s v="YPS"/>
    <s v="SIARI"/>
    <s v="N 8878 UW"/>
    <s v="BONGKAR SAJA"/>
    <s v="-"/>
    <s v="SJ-WIN/25234/10/2021"/>
    <d v="2021-10-07T00:00:00"/>
    <n v="0"/>
    <s v="TIV KEBONCANDI"/>
    <s v="TIV KEBONCANDI"/>
    <s v="-"/>
    <s v="-"/>
    <x v="1"/>
    <n v="0"/>
    <n v="21100101232"/>
    <s v="-"/>
    <n v="6008064448"/>
    <n v="1152"/>
    <n v="0"/>
    <n v="1152"/>
    <s v="DEPO GRESIK"/>
    <s v="-"/>
    <s v="556-0006088"/>
    <d v="2021-10-07T00:00:00"/>
    <n v="35"/>
    <n v="5041850160"/>
    <m/>
    <m/>
    <e v="#N/A"/>
    <s v="2050343559"/>
    <s v="8276767193"/>
    <n v="0"/>
    <n v="34560000"/>
    <n v="1050000"/>
    <m/>
    <m/>
    <m/>
    <m/>
    <m/>
    <m/>
    <m/>
    <m/>
    <m/>
    <m/>
    <m/>
    <m/>
    <m/>
    <m/>
    <m/>
    <m/>
    <m/>
    <n v="7"/>
  </r>
  <r>
    <x v="0"/>
    <s v="PT. TIRTA INVESTAMA WINONGAN"/>
    <s v="21100100196A"/>
    <s v="YPS"/>
    <s v="SIARI"/>
    <s v="N 8878 UW"/>
    <s v="BONGKAR SAJA"/>
    <s v="-"/>
    <s v="SJ-WIN/25234/10/2021"/>
    <d v="2021-10-07T00:00:00"/>
    <n v="0"/>
    <s v="TIV KEBONCANDI"/>
    <s v="TIV KEBONCANDI"/>
    <s v="-"/>
    <s v="-"/>
    <x v="2"/>
    <n v="0"/>
    <n v="21100101232"/>
    <s v="-"/>
    <n v="6008064448"/>
    <n v="24"/>
    <n v="0"/>
    <n v="24"/>
    <s v="DEPO GRESIK"/>
    <s v="-"/>
    <s v="556-0006088"/>
    <d v="2021-10-07T00:00:00"/>
    <n v="0"/>
    <n v="5041850160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192"/>
    <s v="YPS"/>
    <s v="MUZAMIL"/>
    <s v="N 8260 UW"/>
    <n v="5041844504"/>
    <s v="-"/>
    <s v="SJ-WIN/25235/10/2021"/>
    <d v="2021-10-07T00:00:00"/>
    <n v="1008"/>
    <s v="TIMOTHIUS"/>
    <s v="TIMOTHIUS"/>
    <s v="558-0009819"/>
    <d v="2021-10-07T00:00:00"/>
    <x v="0"/>
    <n v="1008"/>
    <n v="21100100240"/>
    <s v="-"/>
    <n v="6008059906"/>
    <n v="15"/>
    <n v="0"/>
    <n v="15"/>
    <s v="DEPO PAITON"/>
    <s v="-"/>
    <s v="370-0001130"/>
    <d v="2021-10-07T00:00:00"/>
    <n v="0"/>
    <n v="5041850088"/>
    <m/>
    <m/>
    <s v="8276766666"/>
    <s v="2050343532"/>
    <s v="8276766666"/>
    <n v="9928800"/>
    <n v="147750"/>
    <n v="0"/>
    <m/>
    <m/>
    <m/>
    <m/>
    <m/>
    <m/>
    <m/>
    <m/>
    <m/>
    <m/>
    <m/>
    <m/>
    <m/>
    <m/>
    <m/>
    <m/>
    <m/>
    <n v="7"/>
  </r>
  <r>
    <x v="1"/>
    <s v="PT. TIRTA INVESTAMA WINONGAN"/>
    <n v="21100100192"/>
    <s v="YPS"/>
    <s v="MUZAMIL"/>
    <s v="N 8260 UW"/>
    <n v="5041844504"/>
    <s v="-"/>
    <s v="SJ-WIN/25235/10/2021"/>
    <d v="2021-10-07T00:00:00"/>
    <n v="1008"/>
    <s v="TIMOTHIUS"/>
    <s v="TIMOTHIUS"/>
    <s v="558-0009819"/>
    <d v="2021-10-07T00:00:00"/>
    <x v="1"/>
    <n v="1008"/>
    <n v="21100100240"/>
    <s v="-"/>
    <n v="6008059906"/>
    <n v="1088"/>
    <n v="0"/>
    <n v="1088"/>
    <s v="DEPO PAITON"/>
    <s v="-"/>
    <s v="370-0001130"/>
    <d v="2021-10-07T00:00:00"/>
    <n v="60"/>
    <n v="5041850088"/>
    <m/>
    <m/>
    <s v="8276766666"/>
    <s v="2050343532"/>
    <s v="8276766666"/>
    <n v="30240000"/>
    <n v="32640000"/>
    <n v="1800000"/>
    <m/>
    <m/>
    <m/>
    <m/>
    <m/>
    <m/>
    <m/>
    <m/>
    <m/>
    <m/>
    <m/>
    <m/>
    <m/>
    <m/>
    <m/>
    <m/>
    <m/>
    <n v="7"/>
  </r>
  <r>
    <x v="0"/>
    <s v="PT. TIRTA INVESTAMA WINONGAN"/>
    <n v="21100101214"/>
    <s v="YPS"/>
    <s v="M.AMIN"/>
    <s v="L 9808 UW"/>
    <n v="5041849727"/>
    <s v="-"/>
    <s v="SJ-WIN/25240/10/2021"/>
    <d v="2021-10-07T00:00:00"/>
    <n v="1248"/>
    <s v="DEPO BALONG PANGGANG"/>
    <s v="DEPO BALONG PANGGANG"/>
    <s v="088-0002320"/>
    <d v="2021-10-08T00:00:00"/>
    <x v="0"/>
    <n v="1248"/>
    <n v="21100101250"/>
    <s v="-"/>
    <n v="6008061433"/>
    <n v="31"/>
    <n v="0"/>
    <n v="31"/>
    <s v="DEPO BALONG PANGGANG"/>
    <s v="-"/>
    <s v="088-0002269"/>
    <d v="2021-10-07T00:00:00"/>
    <n v="2"/>
    <n v="5041848605"/>
    <m/>
    <m/>
    <s v="8276767193"/>
    <s v="2050343559"/>
    <s v="8276767193"/>
    <n v="12292800"/>
    <n v="305350"/>
    <n v="19700"/>
    <m/>
    <m/>
    <m/>
    <m/>
    <m/>
    <m/>
    <m/>
    <m/>
    <m/>
    <m/>
    <m/>
    <m/>
    <m/>
    <m/>
    <m/>
    <m/>
    <m/>
    <n v="7"/>
  </r>
  <r>
    <x v="0"/>
    <s v="PT. TIRTA INVESTAMA WINONGAN"/>
    <n v="21100101214"/>
    <s v="YPS"/>
    <s v="M.AMIN"/>
    <s v="L 9808 UW"/>
    <n v="5041849727"/>
    <s v="-"/>
    <s v="SJ-WIN/25240/10/2021"/>
    <d v="2021-10-07T00:00:00"/>
    <n v="1248"/>
    <s v="DEPO BALONG PANGGANG"/>
    <s v="DEPO BALONG PANGGANG"/>
    <s v="088-0002320"/>
    <d v="2021-10-08T00:00:00"/>
    <x v="1"/>
    <n v="1248"/>
    <n v="21100101250"/>
    <s v="-"/>
    <n v="6008061433"/>
    <n v="1296"/>
    <n v="0"/>
    <n v="1296"/>
    <s v="DEPO BALONG PANGGANG"/>
    <s v="-"/>
    <s v="088-0002269"/>
    <d v="2021-10-07T00:00:00"/>
    <n v="67"/>
    <n v="5041848605"/>
    <m/>
    <m/>
    <s v="8276767193"/>
    <s v="2050343559"/>
    <s v="8276767193"/>
    <n v="37440000"/>
    <n v="38880000"/>
    <n v="2010000"/>
    <m/>
    <m/>
    <m/>
    <m/>
    <m/>
    <m/>
    <m/>
    <m/>
    <m/>
    <m/>
    <m/>
    <m/>
    <m/>
    <m/>
    <m/>
    <m/>
    <m/>
    <n v="7"/>
  </r>
  <r>
    <x v="1"/>
    <s v="PT. TIRTA INVESTAMA WINONGAN"/>
    <n v="21100100205"/>
    <s v="MERPATI"/>
    <s v="JUPRI"/>
    <s v="N 9879 UR"/>
    <n v="5041844687"/>
    <s v="-"/>
    <s v="-"/>
    <d v="2021-10-07T00:00:00"/>
    <n v="1344"/>
    <s v="DEPO LUMAJANG"/>
    <s v="DEPO LUMAJANG"/>
    <s v="079-0001956"/>
    <d v="2021-10-08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5"/>
    <s v="MERPATI"/>
    <s v="JUPRI"/>
    <s v="N 9879 UR"/>
    <n v="5041844687"/>
    <s v="-"/>
    <s v="-"/>
    <d v="2021-10-07T00:00:00"/>
    <n v="1344"/>
    <s v="DEPO LUMAJANG"/>
    <s v="DEPO LUMAJANG"/>
    <s v="079-0001956"/>
    <d v="2021-10-08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05A"/>
    <s v="MERPATI"/>
    <s v="JUPRI"/>
    <s v="N 9879 UR"/>
    <s v="BONGKAR SAJA"/>
    <s v="-"/>
    <s v="-"/>
    <d v="2021-10-07T00:00:00"/>
    <n v="0"/>
    <s v="TIV KEBONCANDI"/>
    <s v="TIV KEBONCANDI"/>
    <s v="-"/>
    <s v="-"/>
    <x v="0"/>
    <n v="0"/>
    <n v="21100101267"/>
    <s v="-"/>
    <n v="6008052998"/>
    <n v="39"/>
    <n v="0"/>
    <n v="39"/>
    <s v="DEPO LEGUNDI"/>
    <s v="-"/>
    <s v="083-0006366"/>
    <d v="2021-10-06T00:00:00"/>
    <n v="3"/>
    <n v="5041837197"/>
    <m/>
    <m/>
    <e v="#N/A"/>
    <s v="2050343559"/>
    <s v="8276767193"/>
    <n v="0"/>
    <n v="384150"/>
    <n v="29550"/>
    <m/>
    <m/>
    <m/>
    <m/>
    <m/>
    <m/>
    <m/>
    <m/>
    <m/>
    <m/>
    <m/>
    <m/>
    <m/>
    <m/>
    <m/>
    <m/>
    <m/>
    <n v="7"/>
  </r>
  <r>
    <x v="0"/>
    <s v="PT. TIRTA INVESTAMA WINONGAN"/>
    <s v="21100100205A"/>
    <s v="MERPATI"/>
    <s v="JUPRI"/>
    <s v="N 9879 UR"/>
    <s v="BONGKAR SAJA"/>
    <s v="-"/>
    <s v="-"/>
    <d v="2021-10-07T00:00:00"/>
    <n v="0"/>
    <s v="TIV KEBONCANDI"/>
    <s v="TIV KEBONCANDI"/>
    <s v="-"/>
    <s v="-"/>
    <x v="1"/>
    <n v="0"/>
    <n v="21100101267"/>
    <s v="-"/>
    <n v="6008052998"/>
    <n v="1344"/>
    <n v="0"/>
    <n v="1344"/>
    <s v="DEPO LEGUNDI"/>
    <s v="-"/>
    <s v="083-0006366"/>
    <d v="2021-10-06T00:00:00"/>
    <n v="70"/>
    <n v="5041837197"/>
    <m/>
    <m/>
    <e v="#N/A"/>
    <s v="2050343559"/>
    <s v="8276767193"/>
    <n v="0"/>
    <n v="4032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207"/>
    <s v="PPS"/>
    <s v="EKO J"/>
    <s v="L 8371 UI"/>
    <n v="5041845635"/>
    <s v="-"/>
    <s v="-"/>
    <d v="2021-10-07T00:00:00"/>
    <n v="1440"/>
    <s v="DEPO JEMBER"/>
    <s v="DEPO JEMBER"/>
    <s v="369-0005741"/>
    <d v="2021-10-11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7"/>
    <s v="PPS"/>
    <s v="EKO J"/>
    <s v="L 8371 UI"/>
    <n v="5041845635"/>
    <s v="-"/>
    <s v="-"/>
    <d v="2021-10-07T00:00:00"/>
    <n v="1440"/>
    <s v="DEPO JEMBER"/>
    <s v="DEPO JEMBER"/>
    <s v="369-0005741"/>
    <d v="2021-10-11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07A"/>
    <s v="PPS"/>
    <s v="EKO J"/>
    <s v="L 8371 UI"/>
    <s v="BONGKAR SAJA"/>
    <s v="-"/>
    <s v="-"/>
    <d v="2021-10-07T00:00:00"/>
    <n v="0"/>
    <s v="TIV KEBONCANDI"/>
    <s v="TIV KEBONCANDI"/>
    <s v="-"/>
    <s v="-"/>
    <x v="0"/>
    <n v="0"/>
    <n v="21100101262"/>
    <s v="-"/>
    <n v="6008056716"/>
    <n v="48"/>
    <n v="0"/>
    <n v="48"/>
    <s v="DEPO PANCENG"/>
    <s v="-"/>
    <s v="169-0001598"/>
    <d v="2021-10-06T00:00:00"/>
    <n v="1"/>
    <n v="5041837596"/>
    <m/>
    <m/>
    <e v="#N/A"/>
    <s v="2050343559"/>
    <s v="8276767193"/>
    <n v="0"/>
    <n v="472800"/>
    <n v="9850"/>
    <m/>
    <m/>
    <m/>
    <m/>
    <m/>
    <m/>
    <m/>
    <m/>
    <m/>
    <m/>
    <m/>
    <m/>
    <m/>
    <m/>
    <m/>
    <m/>
    <m/>
    <n v="7"/>
  </r>
  <r>
    <x v="0"/>
    <s v="PT. TIRTA INVESTAMA WINONGAN"/>
    <s v="21100100207A"/>
    <s v="PPS"/>
    <s v="EKO J"/>
    <s v="L 8371 UI"/>
    <s v="BONGKAR SAJA"/>
    <s v="-"/>
    <s v="-"/>
    <d v="2021-10-07T00:00:00"/>
    <n v="0"/>
    <s v="TIV KEBONCANDI"/>
    <s v="TIV KEBONCANDI"/>
    <s v="-"/>
    <s v="-"/>
    <x v="1"/>
    <n v="0"/>
    <n v="21100101262"/>
    <s v="-"/>
    <n v="6008056716"/>
    <n v="1440"/>
    <n v="0"/>
    <n v="1431"/>
    <s v="DEPO PANCENG"/>
    <s v="-"/>
    <s v="169-0001598"/>
    <d v="2021-10-06T00:00:00"/>
    <n v="70"/>
    <n v="5041837596"/>
    <m/>
    <m/>
    <e v="#N/A"/>
    <s v="2050343559"/>
    <s v="8276767193"/>
    <n v="0"/>
    <n v="4293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208"/>
    <s v="PPS"/>
    <s v="AFAN"/>
    <s v="L 9273 UF"/>
    <n v="5041800700"/>
    <s v="-"/>
    <s v="-"/>
    <d v="2021-10-07T00:00:00"/>
    <n v="1440"/>
    <s v="DEPO PROBOLINGGO"/>
    <s v="DEPO PROBOLINGGO"/>
    <s v="889-0004192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8"/>
    <s v="PPS"/>
    <s v="AFAN"/>
    <s v="L 9273 UF"/>
    <n v="5041800700"/>
    <s v="-"/>
    <s v="-"/>
    <d v="2021-10-07T00:00:00"/>
    <n v="1440"/>
    <s v="DEPO PROBOLINGGO"/>
    <s v="DEPO PROBOLINGGO"/>
    <s v="889-0004192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08A"/>
    <s v="PPS"/>
    <s v="AFAN"/>
    <s v="L 9273 UF"/>
    <s v="BONGKAR SAJA"/>
    <s v="-"/>
    <s v="-"/>
    <d v="2021-10-07T00:00:00"/>
    <n v="0"/>
    <s v="TIV KEBONCANDI"/>
    <s v="TIV KEBONCANDI"/>
    <s v="-"/>
    <s v="-"/>
    <x v="0"/>
    <n v="0"/>
    <n v="21100101263"/>
    <s v="-"/>
    <n v="6008061233"/>
    <n v="34"/>
    <n v="0"/>
    <n v="34"/>
    <s v="LOWAYU - GRESIK"/>
    <s v="-"/>
    <s v="556-0006082"/>
    <d v="2021-10-06T00:00:00"/>
    <n v="5"/>
    <n v="5041844781"/>
    <m/>
    <m/>
    <e v="#N/A"/>
    <s v="2050343559"/>
    <s v="8276767193"/>
    <n v="0"/>
    <n v="334900"/>
    <n v="49250"/>
    <m/>
    <m/>
    <m/>
    <m/>
    <m/>
    <m/>
    <m/>
    <m/>
    <m/>
    <m/>
    <m/>
    <m/>
    <m/>
    <m/>
    <m/>
    <m/>
    <m/>
    <n v="7"/>
  </r>
  <r>
    <x v="0"/>
    <s v="PT. TIRTA INVESTAMA WINONGAN"/>
    <s v="21100100208A"/>
    <s v="PPS"/>
    <s v="AFAN"/>
    <s v="L 9273 UF"/>
    <s v="BONGKAR SAJA"/>
    <s v="-"/>
    <s v="-"/>
    <d v="2021-10-07T00:00:00"/>
    <n v="0"/>
    <s v="TIV KEBONCANDI"/>
    <s v="TIV KEBONCANDI"/>
    <s v="-"/>
    <s v="-"/>
    <x v="1"/>
    <n v="0"/>
    <n v="21100101263"/>
    <s v="-"/>
    <n v="6008061233"/>
    <n v="1440"/>
    <n v="0"/>
    <n v="1440"/>
    <s v="LOWAYU - GRESIK"/>
    <s v="-"/>
    <s v="556-0006082"/>
    <d v="2021-10-06T00:00:00"/>
    <n v="70"/>
    <n v="5041844781"/>
    <m/>
    <m/>
    <e v="#N/A"/>
    <s v="2050343559"/>
    <s v="8276767193"/>
    <n v="0"/>
    <n v="4320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209"/>
    <s v="MERPATI"/>
    <s v="BUDIONO"/>
    <s v="N 9902 UR"/>
    <n v="5041848571"/>
    <s v="-"/>
    <s v="-"/>
    <d v="2021-10-07T00:00:00"/>
    <n v="1440"/>
    <s v="DEPO PROBOLINGGO"/>
    <s v="DEPO PROBOLINGGO"/>
    <s v="889-0004189"/>
    <d v="2021-10-08T00:00:00"/>
    <x v="0"/>
    <n v="1440"/>
    <n v="21100100278"/>
    <s v="-"/>
    <n v="6008061795"/>
    <n v="60"/>
    <n v="0"/>
    <n v="60"/>
    <s v="DEPO BANYUWANGI"/>
    <s v="-"/>
    <s v="080-0002412"/>
    <d v="2021-10-06T00:00:00"/>
    <n v="0"/>
    <n v="5041848282"/>
    <m/>
    <m/>
    <s v="8276766666"/>
    <s v="2050343532"/>
    <s v="8276766666"/>
    <n v="14184000"/>
    <n v="591000"/>
    <n v="0"/>
    <m/>
    <m/>
    <m/>
    <m/>
    <m/>
    <m/>
    <m/>
    <m/>
    <m/>
    <m/>
    <m/>
    <m/>
    <m/>
    <m/>
    <m/>
    <m/>
    <m/>
    <n v="7"/>
  </r>
  <r>
    <x v="1"/>
    <s v="PT. TIRTA INVESTAMA WINONGAN"/>
    <n v="21100100209"/>
    <s v="MERPATI"/>
    <s v="BUDIONO"/>
    <s v="N 9902 UR"/>
    <n v="5041848571"/>
    <s v="-"/>
    <s v="-"/>
    <d v="2021-10-07T00:00:00"/>
    <n v="1440"/>
    <s v="DEPO PROBOLINGGO"/>
    <s v="DEPO PROBOLINGGO"/>
    <s v="889-0004189"/>
    <d v="2021-10-08T00:00:00"/>
    <x v="1"/>
    <n v="1440"/>
    <n v="21100100278"/>
    <s v="-"/>
    <n v="6008061795"/>
    <n v="1440"/>
    <n v="0"/>
    <n v="1440"/>
    <s v="DEPO BANYUWANGI"/>
    <s v="-"/>
    <s v="080-0002412"/>
    <d v="2021-10-06T00:00:00"/>
    <n v="75"/>
    <n v="5041848282"/>
    <m/>
    <m/>
    <s v="8276766666"/>
    <s v="2050343532"/>
    <s v="8276766666"/>
    <n v="43200000"/>
    <n v="43200000"/>
    <n v="2250000"/>
    <m/>
    <m/>
    <m/>
    <m/>
    <m/>
    <m/>
    <m/>
    <m/>
    <m/>
    <m/>
    <m/>
    <m/>
    <m/>
    <m/>
    <m/>
    <m/>
    <m/>
    <n v="7"/>
  </r>
  <r>
    <x v="1"/>
    <s v="PT. TIRTA INVESTAMA WINONGAN"/>
    <n v="21100100213"/>
    <s v="PPS"/>
    <s v="JAINUL"/>
    <s v="N 8193 UW"/>
    <n v="5041840822"/>
    <s v="-"/>
    <s v="-"/>
    <d v="2021-10-07T00:00:00"/>
    <n v="1440"/>
    <s v="DEPO BANYUWANGI"/>
    <s v="DEPO BANYUWANGI"/>
    <s v="080-0002965"/>
    <d v="2021-10-08T00:00:00"/>
    <x v="0"/>
    <n v="1440"/>
    <n v="21100100269"/>
    <s v="-"/>
    <n v="6008059348"/>
    <n v="28"/>
    <n v="0"/>
    <n v="28"/>
    <s v="DEPO PROBOLINGGO"/>
    <s v="-"/>
    <s v="889-0004083"/>
    <d v="2021-10-06T00:00:00"/>
    <n v="0"/>
    <n v="5041836718"/>
    <m/>
    <m/>
    <s v="8276766666"/>
    <s v="2050343532"/>
    <s v="8276766666"/>
    <n v="14184000"/>
    <n v="275800"/>
    <n v="0"/>
    <m/>
    <m/>
    <m/>
    <m/>
    <m/>
    <m/>
    <m/>
    <m/>
    <m/>
    <m/>
    <m/>
    <m/>
    <m/>
    <m/>
    <m/>
    <m/>
    <m/>
    <n v="7"/>
  </r>
  <r>
    <x v="1"/>
    <s v="PT. TIRTA INVESTAMA WINONGAN"/>
    <n v="21100100213"/>
    <s v="PPS"/>
    <s v="JAINUL"/>
    <s v="N 8193 UW"/>
    <n v="5041840822"/>
    <s v="-"/>
    <s v="-"/>
    <d v="2021-10-07T00:00:00"/>
    <n v="1440"/>
    <s v="DEPO BANYUWANGI"/>
    <s v="DEPO BANYUWANGI"/>
    <s v="080-0002965"/>
    <d v="2021-10-08T00:00:00"/>
    <x v="1"/>
    <n v="1440"/>
    <n v="21100100269"/>
    <s v="-"/>
    <n v="6008059348"/>
    <n v="1440"/>
    <n v="0"/>
    <n v="1440"/>
    <s v="DEPO PROBOLINGGO"/>
    <s v="-"/>
    <s v="889-0004083"/>
    <d v="2021-10-06T00:00:00"/>
    <n v="65"/>
    <n v="5041836718"/>
    <m/>
    <m/>
    <s v="8276766666"/>
    <s v="2050343532"/>
    <s v="8276766666"/>
    <n v="43200000"/>
    <n v="43200000"/>
    <n v="1950000"/>
    <m/>
    <m/>
    <m/>
    <m/>
    <m/>
    <m/>
    <m/>
    <m/>
    <m/>
    <m/>
    <m/>
    <m/>
    <m/>
    <m/>
    <m/>
    <m/>
    <m/>
    <n v="7"/>
  </r>
  <r>
    <x v="1"/>
    <s v="PT. TIRTA INVESTAMA WINONGAN"/>
    <n v="21100100215"/>
    <s v="WIRADAYA"/>
    <s v="AGUS"/>
    <s v="P 9485 UQ"/>
    <n v="5041837629"/>
    <s v="-"/>
    <s v="-"/>
    <d v="2021-10-07T00:00:00"/>
    <n v="1440"/>
    <s v="WIRADAYA"/>
    <s v="WIRADAYA"/>
    <s v="558-0009815"/>
    <d v="2021-10-07T00:00:00"/>
    <x v="0"/>
    <n v="1440"/>
    <n v="21100100310"/>
    <s v="-"/>
    <n v="6008062147"/>
    <n v="63"/>
    <n v="0"/>
    <n v="63"/>
    <s v="WIRADAYA"/>
    <s v="-"/>
    <s v="558-0006407"/>
    <d v="2021-10-07T00:00:00"/>
    <n v="5"/>
    <n v="5041840116"/>
    <m/>
    <m/>
    <s v="8276766666"/>
    <s v="2050343532"/>
    <s v="8276766666"/>
    <n v="14184000"/>
    <n v="620550"/>
    <n v="49250"/>
    <m/>
    <m/>
    <m/>
    <m/>
    <m/>
    <m/>
    <m/>
    <m/>
    <m/>
    <m/>
    <m/>
    <m/>
    <m/>
    <m/>
    <m/>
    <m/>
    <m/>
    <n v="7"/>
  </r>
  <r>
    <x v="1"/>
    <s v="PT. TIRTA INVESTAMA WINONGAN"/>
    <n v="21100100215"/>
    <s v="WIRADAYA"/>
    <s v="AGUS"/>
    <s v="P 9485 UQ"/>
    <n v="5041837629"/>
    <s v="-"/>
    <s v="-"/>
    <d v="2021-10-07T00:00:00"/>
    <n v="1440"/>
    <s v="WIRADAYA"/>
    <s v="WIRADAYA"/>
    <s v="558-0009815"/>
    <d v="2021-10-07T00:00:00"/>
    <x v="1"/>
    <n v="1440"/>
    <n v="21100100310"/>
    <s v="-"/>
    <n v="6008062147"/>
    <n v="1440"/>
    <n v="0"/>
    <n v="1440"/>
    <s v="WIRADAYA"/>
    <s v="-"/>
    <s v="558-0006407"/>
    <d v="2021-10-07T00:00:00"/>
    <n v="70"/>
    <n v="5041840116"/>
    <m/>
    <m/>
    <s v="8276766666"/>
    <s v="2050343532"/>
    <s v="8276766666"/>
    <n v="43200000"/>
    <n v="4320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218"/>
    <s v="MERPATI"/>
    <s v="EKO"/>
    <s v="N 8863 UR"/>
    <n v="5041836900"/>
    <s v="-"/>
    <s v="-"/>
    <d v="2021-10-07T00:00:00"/>
    <n v="1440"/>
    <s v="DEPO GENTENG"/>
    <s v="DEPO GENTENG"/>
    <s v="371-0001086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8"/>
    <s v="MERPATI"/>
    <s v="EKO"/>
    <s v="N 8863 UR"/>
    <n v="5041836900"/>
    <s v="-"/>
    <s v="-"/>
    <d v="2021-10-07T00:00:00"/>
    <n v="1440"/>
    <s v="DEPO GENTENG"/>
    <s v="DEPO GENTENG"/>
    <s v="371-0001086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18A"/>
    <s v="MERPATI"/>
    <s v="EKO"/>
    <s v="N 8863 UR"/>
    <s v="BONGKAR SAJA"/>
    <s v="-"/>
    <s v="-"/>
    <d v="2021-10-07T00:00:00"/>
    <n v="0"/>
    <s v="TIV KEBONCANDI"/>
    <s v="TIV KEBONCANDI"/>
    <s v="-"/>
    <s v="-"/>
    <x v="0"/>
    <n v="0"/>
    <n v="21100101272"/>
    <s v="-"/>
    <n v="6008060422"/>
    <n v="35"/>
    <n v="0"/>
    <n v="35"/>
    <s v="LOWAYU - GRESIK"/>
    <s v="-"/>
    <s v="556-0006083"/>
    <d v="2021-10-06T00:00:00"/>
    <n v="2"/>
    <n v="5041836528"/>
    <m/>
    <m/>
    <e v="#N/A"/>
    <s v="2050343559"/>
    <s v="8276767193"/>
    <n v="0"/>
    <n v="344750"/>
    <n v="19700"/>
    <m/>
    <m/>
    <m/>
    <m/>
    <m/>
    <m/>
    <m/>
    <m/>
    <m/>
    <m/>
    <m/>
    <m/>
    <m/>
    <m/>
    <m/>
    <m/>
    <m/>
    <n v="7"/>
  </r>
  <r>
    <x v="0"/>
    <s v="PT. TIRTA INVESTAMA WINONGAN"/>
    <s v="21100100218A"/>
    <s v="MERPATI"/>
    <s v="EKO"/>
    <s v="N 8863 UR"/>
    <s v="BONGKAR SAJA"/>
    <s v="-"/>
    <s v="-"/>
    <d v="2021-10-07T00:00:00"/>
    <n v="0"/>
    <s v="TIV KEBONCANDI"/>
    <s v="TIV KEBONCANDI"/>
    <s v="-"/>
    <s v="-"/>
    <x v="1"/>
    <n v="0"/>
    <n v="21100101272"/>
    <s v="-"/>
    <n v="6008060422"/>
    <n v="1440"/>
    <n v="0"/>
    <n v="1440"/>
    <s v="LOWAYU - GRESIK"/>
    <s v="-"/>
    <s v="556-0006083"/>
    <d v="2021-10-06T00:00:00"/>
    <n v="70"/>
    <n v="5041836528"/>
    <m/>
    <m/>
    <e v="#N/A"/>
    <s v="2050343559"/>
    <s v="8276767193"/>
    <n v="0"/>
    <n v="4320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15"/>
    <s v="PPS"/>
    <s v="M TAUFIK"/>
    <s v="L 8373 UI"/>
    <n v="5041841952"/>
    <s v="-"/>
    <s v="-"/>
    <d v="2021-10-07T00:00:00"/>
    <n v="1440"/>
    <s v="LOWAYU - GRESIK"/>
    <s v="LOWAYU - GRESIK"/>
    <s v="556-0008747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15"/>
    <s v="PPS"/>
    <s v="M TAUFIK"/>
    <s v="L 8373 UI"/>
    <n v="5041841952"/>
    <s v="-"/>
    <s v="-"/>
    <d v="2021-10-07T00:00:00"/>
    <n v="1440"/>
    <s v="LOWAYU - GRESIK"/>
    <s v="LOWAYU - GRESIK"/>
    <s v="556-0008747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s v="21100101215A"/>
    <s v="PPS"/>
    <s v="M TAUFIK"/>
    <s v="L 8373 UI"/>
    <s v="BONGKAR SAJA"/>
    <s v="-"/>
    <s v="-"/>
    <d v="2021-10-07T00:00:00"/>
    <n v="0"/>
    <s v="TIV KEBONCANDI"/>
    <s v="TIV KEBONCANDI"/>
    <s v="-"/>
    <s v="-"/>
    <x v="0"/>
    <n v="0"/>
    <n v="21100100268"/>
    <s v="-"/>
    <n v="6008062311"/>
    <n v="24"/>
    <n v="0"/>
    <n v="24"/>
    <s v="DEPO PROBOLINGGO"/>
    <s v="-"/>
    <s v="889-0004084"/>
    <d v="2021-10-06T00:00:00"/>
    <n v="0"/>
    <n v="5041841728"/>
    <m/>
    <m/>
    <e v="#N/A"/>
    <s v="2050343532"/>
    <s v="8276766666"/>
    <n v="0"/>
    <n v="236400"/>
    <n v="0"/>
    <m/>
    <m/>
    <m/>
    <m/>
    <m/>
    <m/>
    <m/>
    <m/>
    <m/>
    <m/>
    <m/>
    <m/>
    <m/>
    <m/>
    <m/>
    <m/>
    <m/>
    <n v="7"/>
  </r>
  <r>
    <x v="1"/>
    <s v="PT. TIRTA INVESTAMA WINONGAN"/>
    <s v="21100101215A"/>
    <s v="PPS"/>
    <s v="M TAUFIK"/>
    <s v="L 8373 UI"/>
    <s v="BONGKAR SAJA"/>
    <s v="-"/>
    <s v="-"/>
    <d v="2021-10-07T00:00:00"/>
    <n v="0"/>
    <s v="TIV KEBONCANDI"/>
    <s v="TIV KEBONCANDI"/>
    <s v="-"/>
    <s v="-"/>
    <x v="1"/>
    <n v="0"/>
    <n v="21100100268"/>
    <s v="-"/>
    <n v="6008062311"/>
    <n v="1440"/>
    <n v="0"/>
    <n v="1440"/>
    <s v="DEPO PROBOLINGGO"/>
    <s v="-"/>
    <s v="889-0004084"/>
    <d v="2021-10-06T00:00:00"/>
    <n v="70"/>
    <n v="5041841728"/>
    <m/>
    <m/>
    <e v="#N/A"/>
    <s v="2050343532"/>
    <s v="8276766666"/>
    <n v="0"/>
    <n v="4320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17"/>
    <s v="PPS"/>
    <s v="ANTON"/>
    <s v="L 9370 UZ"/>
    <n v="5041845652"/>
    <s v="-"/>
    <s v="-"/>
    <d v="2021-10-07T00:00:00"/>
    <n v="1440"/>
    <s v="DEPO PANCENG"/>
    <s v="DEPO PANCENG"/>
    <s v="169-0001666"/>
    <d v="2021-10-08T00:00:00"/>
    <x v="0"/>
    <n v="1440"/>
    <n v="21100101251"/>
    <s v="-"/>
    <n v="6008033106"/>
    <n v="28"/>
    <n v="0"/>
    <n v="28"/>
    <s v="DEPO LEGUNDI"/>
    <s v="-"/>
    <s v="083-0006371"/>
    <d v="2021-10-06T00:00:00"/>
    <n v="0"/>
    <n v="5041846862"/>
    <m/>
    <m/>
    <s v="8276767193"/>
    <s v="2050343559"/>
    <s v="8276767193"/>
    <n v="14184000"/>
    <n v="275800"/>
    <n v="0"/>
    <m/>
    <m/>
    <m/>
    <m/>
    <m/>
    <m/>
    <m/>
    <m/>
    <m/>
    <m/>
    <m/>
    <m/>
    <m/>
    <m/>
    <m/>
    <m/>
    <m/>
    <n v="7"/>
  </r>
  <r>
    <x v="0"/>
    <s v="PT. TIRTA INVESTAMA WINONGAN"/>
    <n v="21100101217"/>
    <s v="PPS"/>
    <s v="ANTON"/>
    <s v="L 9370 UZ"/>
    <n v="5041845652"/>
    <s v="-"/>
    <s v="-"/>
    <d v="2021-10-07T00:00:00"/>
    <n v="1440"/>
    <s v="DEPO PANCENG"/>
    <s v="DEPO PANCENG"/>
    <s v="169-0001666"/>
    <d v="2021-10-08T00:00:00"/>
    <x v="1"/>
    <n v="1440"/>
    <n v="21100101251"/>
    <s v="-"/>
    <n v="6008033106"/>
    <n v="1440"/>
    <n v="0"/>
    <n v="1440"/>
    <s v="DEPO LEGUNDI"/>
    <s v="-"/>
    <s v="083-0006371"/>
    <d v="2021-10-06T00:00:00"/>
    <n v="70"/>
    <n v="5041846862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18"/>
    <s v="MERPATI"/>
    <s v="SUGENG"/>
    <s v="N 8134 UQ"/>
    <n v="5041848641"/>
    <s v="-"/>
    <s v="-"/>
    <d v="2021-10-07T00:00:00"/>
    <n v="1344"/>
    <s v="DEPO LEGUNDI"/>
    <s v="DEPO LEGUNDI"/>
    <s v="083-0007626"/>
    <d v="2021-10-08T00:00:00"/>
    <x v="0"/>
    <n v="1344"/>
    <n v="21100101265"/>
    <s v="-"/>
    <n v="6008062154"/>
    <n v="28"/>
    <n v="0"/>
    <n v="28"/>
    <s v="DEPO LEGUNDI"/>
    <s v="-"/>
    <s v="083-0006369"/>
    <d v="2021-10-06T00:00:00"/>
    <n v="2"/>
    <n v="5041846017"/>
    <m/>
    <m/>
    <s v="8276767193"/>
    <s v="2050343559"/>
    <s v="8276767193"/>
    <n v="13238400"/>
    <n v="275800"/>
    <n v="19700"/>
    <m/>
    <m/>
    <m/>
    <m/>
    <m/>
    <m/>
    <m/>
    <m/>
    <m/>
    <m/>
    <m/>
    <m/>
    <m/>
    <m/>
    <m/>
    <m/>
    <m/>
    <n v="7"/>
  </r>
  <r>
    <x v="0"/>
    <s v="PT. TIRTA INVESTAMA WINONGAN"/>
    <n v="21100101218"/>
    <s v="MERPATI"/>
    <s v="SUGENG"/>
    <s v="N 8134 UQ"/>
    <n v="5041848641"/>
    <s v="-"/>
    <s v="-"/>
    <d v="2021-10-07T00:00:00"/>
    <n v="1344"/>
    <s v="DEPO LEGUNDI"/>
    <s v="DEPO LEGUNDI"/>
    <s v="083-0007626"/>
    <d v="2021-10-08T00:00:00"/>
    <x v="1"/>
    <n v="1344"/>
    <n v="21100101265"/>
    <s v="-"/>
    <n v="6008062154"/>
    <n v="1344"/>
    <n v="0"/>
    <n v="1344"/>
    <s v="DEPO LEGUNDI"/>
    <s v="-"/>
    <s v="083-0006369"/>
    <d v="2021-10-06T00:00:00"/>
    <n v="65"/>
    <n v="5041846017"/>
    <m/>
    <m/>
    <s v="8276767193"/>
    <s v="2050343559"/>
    <s v="8276767193"/>
    <n v="40320000"/>
    <n v="40320000"/>
    <n v="1950000"/>
    <m/>
    <m/>
    <m/>
    <m/>
    <m/>
    <m/>
    <m/>
    <m/>
    <m/>
    <m/>
    <m/>
    <m/>
    <m/>
    <m/>
    <m/>
    <m/>
    <m/>
    <n v="7"/>
  </r>
  <r>
    <x v="0"/>
    <s v="PT. TIRTA INVESTAMA WINONGAN"/>
    <n v="21100101224"/>
    <s v="MERPATI"/>
    <s v="HARTONO"/>
    <s v="N 8647 UR"/>
    <n v="5041843097"/>
    <s v="-"/>
    <s v="-"/>
    <d v="2021-10-07T00:00:00"/>
    <n v="1440"/>
    <s v="LOWAYU - GRESIK"/>
    <s v="LOWAYU - GRESIK"/>
    <s v="556-0008745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24"/>
    <s v="MERPATI"/>
    <s v="HARTONO"/>
    <s v="N 8647 UR"/>
    <n v="5041843097"/>
    <s v="-"/>
    <s v="-"/>
    <d v="2021-10-07T00:00:00"/>
    <n v="1440"/>
    <s v="LOWAYU - GRESIK"/>
    <s v="LOWAYU - GRESIK"/>
    <s v="556-0008745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s v="21100101224A"/>
    <s v="MERPATI"/>
    <s v="HARTONO"/>
    <s v="N 8647 UR"/>
    <s v="BONGKAR SAJA"/>
    <s v="-"/>
    <s v="-"/>
    <d v="2021-10-07T00:00:00"/>
    <n v="0"/>
    <s v="TIV KEBONCANDI"/>
    <s v="TIV KEBONCANDI"/>
    <s v="-"/>
    <s v="-"/>
    <x v="0"/>
    <n v="0"/>
    <n v="21100100281"/>
    <s v="-"/>
    <n v="6008062257"/>
    <n v="40"/>
    <n v="0"/>
    <n v="38"/>
    <s v="DEPO LUMAJANG"/>
    <s v="-"/>
    <s v="079-0001926"/>
    <d v="2021-10-06T00:00:00"/>
    <n v="2"/>
    <n v="5041838590"/>
    <m/>
    <m/>
    <e v="#N/A"/>
    <s v="2050343532"/>
    <s v="8276766666"/>
    <n v="0"/>
    <n v="374300"/>
    <n v="19700"/>
    <m/>
    <m/>
    <m/>
    <m/>
    <m/>
    <m/>
    <m/>
    <m/>
    <m/>
    <m/>
    <m/>
    <m/>
    <m/>
    <m/>
    <m/>
    <m/>
    <m/>
    <n v="7"/>
  </r>
  <r>
    <x v="1"/>
    <s v="PT. TIRTA INVESTAMA WINONGAN"/>
    <s v="21100101224A"/>
    <s v="MERPATI"/>
    <s v="HARTONO"/>
    <s v="N 8647 UR"/>
    <s v="BONGKAR SAJA"/>
    <s v="-"/>
    <s v="-"/>
    <d v="2021-10-07T00:00:00"/>
    <n v="0"/>
    <s v="TIV KEBONCANDI"/>
    <s v="TIV KEBONCANDI"/>
    <s v="-"/>
    <s v="-"/>
    <x v="1"/>
    <n v="0"/>
    <n v="21100100281"/>
    <s v="-"/>
    <n v="6008062257"/>
    <n v="1440"/>
    <n v="0"/>
    <n v="1440"/>
    <s v="DEPO LUMAJANG"/>
    <s v="-"/>
    <s v="079-0001926"/>
    <d v="2021-10-06T00:00:00"/>
    <n v="70"/>
    <n v="5041838590"/>
    <m/>
    <m/>
    <e v="#N/A"/>
    <s v="2050343532"/>
    <s v="8276766666"/>
    <n v="0"/>
    <n v="4320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25"/>
    <s v="MERPATI"/>
    <s v="SOLIKHIN"/>
    <s v="N 8261 UR"/>
    <n v="5041837599"/>
    <s v="-"/>
    <s v="-"/>
    <d v="2021-10-07T00:00:00"/>
    <n v="1344"/>
    <s v="DEPO LEGUNDI"/>
    <s v="DEPO LEGUNDI"/>
    <s v="083-0007624"/>
    <d v="2021-10-08T00:00:00"/>
    <x v="0"/>
    <n v="1344"/>
    <n v="21100101264"/>
    <s v="SPP 753629"/>
    <n v="6008062696"/>
    <n v="37"/>
    <n v="0"/>
    <n v="37"/>
    <s v="DEPO PANCENG"/>
    <s v="GUDANG PUSAT SWS"/>
    <s v="169-0001597"/>
    <d v="2021-10-06T00:00:00"/>
    <n v="2"/>
    <n v="5041840821"/>
    <m/>
    <m/>
    <s v="8276767193"/>
    <s v="2050343559"/>
    <s v="8276767193"/>
    <n v="13238400"/>
    <n v="364450"/>
    <n v="19700"/>
    <s v="117-0000108"/>
    <d v="2021-10-06T00:00:00"/>
    <m/>
    <m/>
    <m/>
    <m/>
    <m/>
    <m/>
    <m/>
    <m/>
    <m/>
    <m/>
    <m/>
    <m/>
    <m/>
    <m/>
    <m/>
    <n v="7"/>
  </r>
  <r>
    <x v="0"/>
    <s v="PT. TIRTA INVESTAMA WINONGAN"/>
    <n v="21100101225"/>
    <s v="MERPATI"/>
    <s v="SOLIKHIN"/>
    <s v="N 8261 UR"/>
    <n v="5041837599"/>
    <s v="-"/>
    <s v="-"/>
    <d v="2021-10-07T00:00:00"/>
    <n v="1344"/>
    <s v="DEPO LEGUNDI"/>
    <s v="DEPO LEGUNDI"/>
    <s v="083-0007624"/>
    <d v="2021-10-08T00:00:00"/>
    <x v="1"/>
    <n v="1344"/>
    <n v="21100101264"/>
    <s v="SPP 753629"/>
    <n v="6008062696"/>
    <n v="37"/>
    <n v="1403"/>
    <n v="1440"/>
    <s v="DEPO PANCENG"/>
    <s v="GUDANG PUSAT SWS"/>
    <s v="169-0001597"/>
    <d v="2021-10-06T00:00:00"/>
    <n v="72"/>
    <n v="5041840821"/>
    <m/>
    <m/>
    <s v="8276767193"/>
    <s v="2050343559"/>
    <s v="8276767193"/>
    <n v="40320000"/>
    <n v="43200000"/>
    <n v="2160000"/>
    <s v="117-0000108"/>
    <d v="2021-10-06T00:00:00"/>
    <m/>
    <m/>
    <m/>
    <m/>
    <m/>
    <m/>
    <m/>
    <m/>
    <m/>
    <m/>
    <m/>
    <m/>
    <m/>
    <m/>
    <m/>
    <n v="7"/>
  </r>
  <r>
    <x v="0"/>
    <s v="PT. TIRTA INVESTAMA WINONGAN"/>
    <n v="21100101226"/>
    <s v="MERPATI"/>
    <s v="MASKUR"/>
    <s v="N 7906 UR"/>
    <n v="5041844811"/>
    <s v="-"/>
    <s v="-"/>
    <d v="2021-10-07T00:00:00"/>
    <n v="1344"/>
    <s v="DEPO LEGUNDI"/>
    <s v="DEPO LEGUNDI"/>
    <s v="083-0007619"/>
    <d v="2021-10-08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26"/>
    <s v="MERPATI"/>
    <s v="MASKUR"/>
    <s v="N 7906 UR"/>
    <n v="5041844811"/>
    <s v="-"/>
    <s v="-"/>
    <d v="2021-10-07T00:00:00"/>
    <n v="1344"/>
    <s v="DEPO LEGUNDI"/>
    <s v="DEPO LEGUNDI"/>
    <s v="083-0007619"/>
    <d v="2021-10-08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s v="21100101226A"/>
    <s v="MERPATI"/>
    <s v="MASKUR"/>
    <s v="N 7906 UR"/>
    <s v="BONGKAR SAJA"/>
    <s v="-"/>
    <s v="-"/>
    <d v="2021-10-07T00:00:00"/>
    <n v="0"/>
    <s v="TIV KEBONCANDI"/>
    <s v="TIV KEBONCANDI"/>
    <s v="-"/>
    <s v="-"/>
    <x v="0"/>
    <n v="0"/>
    <n v="21100100273"/>
    <s v="-"/>
    <n v="6008062016"/>
    <n v="51"/>
    <n v="0"/>
    <n v="51"/>
    <s v="TEJA JAYA"/>
    <s v="-"/>
    <s v="558-0006409"/>
    <d v="2021-10-07T00:00:00"/>
    <n v="7"/>
    <n v="5041840117"/>
    <m/>
    <m/>
    <e v="#N/A"/>
    <s v="2050343532"/>
    <s v="8276766666"/>
    <n v="0"/>
    <n v="502350"/>
    <n v="68950"/>
    <m/>
    <m/>
    <m/>
    <m/>
    <m/>
    <m/>
    <m/>
    <m/>
    <m/>
    <m/>
    <m/>
    <m/>
    <m/>
    <m/>
    <m/>
    <m/>
    <m/>
    <n v="7"/>
  </r>
  <r>
    <x v="1"/>
    <s v="PT. TIRTA INVESTAMA WINONGAN"/>
    <s v="21100101226A"/>
    <s v="MERPATI"/>
    <s v="MASKUR"/>
    <s v="N 7906 UR"/>
    <s v="BONGKAR SAJA"/>
    <s v="-"/>
    <s v="-"/>
    <d v="2021-10-07T00:00:00"/>
    <n v="0"/>
    <s v="TIV KEBONCANDI"/>
    <s v="TIV KEBONCANDI"/>
    <s v="-"/>
    <s v="-"/>
    <x v="1"/>
    <n v="0"/>
    <n v="21100100273"/>
    <s v="-"/>
    <n v="6008062016"/>
    <n v="1404"/>
    <n v="0"/>
    <n v="1404"/>
    <s v="TEJA JAYA"/>
    <s v="-"/>
    <s v="558-0006409"/>
    <d v="2021-10-07T00:00:00"/>
    <n v="70"/>
    <n v="5041840117"/>
    <m/>
    <m/>
    <e v="#N/A"/>
    <s v="2050343532"/>
    <s v="8276766666"/>
    <n v="0"/>
    <n v="4212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28"/>
    <s v="MERPATI"/>
    <s v="MUSTOFA"/>
    <s v="N 8281 UR"/>
    <n v="5041795713"/>
    <s v="-"/>
    <s v="-"/>
    <d v="2021-10-07T00:00:00"/>
    <n v="1440"/>
    <s v="DEPO MARGOMULYO"/>
    <s v="DEPO MARGOMULYO"/>
    <s v="168-0031776"/>
    <d v="2021-10-08T00:00:00"/>
    <x v="0"/>
    <n v="1440"/>
    <n v="21100101270"/>
    <s v="-"/>
    <n v="6008057077"/>
    <n v="35"/>
    <n v="0"/>
    <n v="35"/>
    <s v="DEPO BALONG PANGGANG"/>
    <s v="-"/>
    <s v="088-0002267"/>
    <d v="2021-10-06T00:00:00"/>
    <n v="2"/>
    <n v="5041837800"/>
    <m/>
    <m/>
    <s v="8276767193"/>
    <s v="2050343559"/>
    <s v="8276767193"/>
    <n v="14184000"/>
    <n v="344750"/>
    <n v="19700"/>
    <m/>
    <m/>
    <m/>
    <m/>
    <m/>
    <m/>
    <m/>
    <m/>
    <m/>
    <m/>
    <m/>
    <m/>
    <m/>
    <m/>
    <m/>
    <m/>
    <m/>
    <n v="7"/>
  </r>
  <r>
    <x v="0"/>
    <s v="PT. TIRTA INVESTAMA WINONGAN"/>
    <n v="21100101228"/>
    <s v="MERPATI"/>
    <s v="MUSTOFA"/>
    <s v="N 8281 UR"/>
    <n v="5041795713"/>
    <s v="-"/>
    <s v="-"/>
    <d v="2021-10-07T00:00:00"/>
    <n v="1440"/>
    <s v="DEPO MARGOMULYO"/>
    <s v="DEPO MARGOMULYO"/>
    <s v="168-0031776"/>
    <d v="2021-10-08T00:00:00"/>
    <x v="1"/>
    <n v="1440"/>
    <n v="21100101270"/>
    <s v="-"/>
    <n v="6008057077"/>
    <n v="1440"/>
    <n v="0"/>
    <n v="1439"/>
    <s v="DEPO BALONG PANGGANG"/>
    <s v="-"/>
    <s v="088-0002267"/>
    <d v="2021-10-06T00:00:00"/>
    <n v="70"/>
    <n v="5041837800"/>
    <m/>
    <m/>
    <s v="8276767193"/>
    <s v="2050343559"/>
    <s v="8276767193"/>
    <n v="43200000"/>
    <n v="4317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40"/>
    <s v="PPS"/>
    <s v="SOLIKAN"/>
    <s v="L 9269 UF"/>
    <n v="5041841772"/>
    <s v="-"/>
    <s v="-"/>
    <d v="2021-10-07T00:00:00"/>
    <n v="1440"/>
    <s v="DEPO PANCENG"/>
    <s v="DEPO PANCENG"/>
    <s v="169-0001665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40"/>
    <s v="PPS"/>
    <s v="SOLIKAN"/>
    <s v="L 9269 UF"/>
    <n v="5041841772"/>
    <s v="-"/>
    <s v="-"/>
    <d v="2021-10-07T00:00:00"/>
    <n v="1440"/>
    <s v="DEPO PANCENG"/>
    <s v="DEPO PANCENG"/>
    <s v="169-0001665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s v="21100101240A"/>
    <s v="PPS"/>
    <s v="SOLIKAN"/>
    <s v="L 9269 UF"/>
    <s v="BONGKAR SAJA"/>
    <s v="-"/>
    <s v="-"/>
    <d v="2021-10-07T00:00:00"/>
    <n v="0"/>
    <s v="TIV KEBONCANDI"/>
    <s v="TIV KEBONCANDI"/>
    <s v="-"/>
    <s v="-"/>
    <x v="0"/>
    <n v="0"/>
    <n v="21100100271"/>
    <s v="-"/>
    <n v="6008062140"/>
    <n v="122"/>
    <n v="0"/>
    <n v="122"/>
    <s v="DEPO JEMBER"/>
    <s v="-"/>
    <s v="369-0005400"/>
    <d v="2021-10-06T00:00:00"/>
    <n v="8"/>
    <n v="5041833155"/>
    <m/>
    <m/>
    <e v="#N/A"/>
    <s v="2050343532"/>
    <s v="8276766666"/>
    <n v="0"/>
    <n v="1201700"/>
    <n v="78800"/>
    <m/>
    <m/>
    <m/>
    <m/>
    <m/>
    <m/>
    <m/>
    <m/>
    <m/>
    <m/>
    <m/>
    <m/>
    <m/>
    <m/>
    <m/>
    <m/>
    <m/>
    <n v="7"/>
  </r>
  <r>
    <x v="1"/>
    <s v="PT. TIRTA INVESTAMA WINONGAN"/>
    <s v="21100101240A"/>
    <s v="PPS"/>
    <s v="SOLIKAN"/>
    <s v="L 9269 UF"/>
    <s v="BONGKAR SAJA"/>
    <s v="-"/>
    <s v="-"/>
    <d v="2021-10-07T00:00:00"/>
    <n v="0"/>
    <s v="TIV KEBONCANDI"/>
    <s v="TIV KEBONCANDI"/>
    <s v="-"/>
    <s v="-"/>
    <x v="1"/>
    <n v="0"/>
    <n v="21100100271"/>
    <s v="-"/>
    <n v="6008062140"/>
    <n v="1440"/>
    <n v="0"/>
    <n v="1440"/>
    <s v="DEPO JEMBER"/>
    <s v="-"/>
    <s v="369-0005400"/>
    <d v="2021-10-06T00:00:00"/>
    <n v="68"/>
    <n v="5041833155"/>
    <m/>
    <m/>
    <e v="#N/A"/>
    <s v="2050343532"/>
    <s v="8276766666"/>
    <n v="0"/>
    <n v="43200000"/>
    <n v="2040000"/>
    <m/>
    <m/>
    <m/>
    <m/>
    <m/>
    <m/>
    <m/>
    <m/>
    <m/>
    <m/>
    <m/>
    <m/>
    <m/>
    <m/>
    <m/>
    <m/>
    <m/>
    <n v="7"/>
  </r>
  <r>
    <x v="1"/>
    <s v="PT. TIRTA INVESTAMA WINONGAN"/>
    <n v="21100100217"/>
    <s v="PPS"/>
    <s v="WIN"/>
    <s v="N 8194 UW"/>
    <n v="5041841845"/>
    <s v="-"/>
    <s v="-"/>
    <d v="2021-10-07T00:00:00"/>
    <n v="1344"/>
    <s v="DEPO LEGUNDI"/>
    <s v="DEPO LMS"/>
    <s v="558-0009821"/>
    <d v="2021-10-07T00:00:00"/>
    <x v="0"/>
    <n v="1344"/>
    <n v="21100100280"/>
    <s v="-"/>
    <n v="6008062303"/>
    <n v="31"/>
    <n v="0"/>
    <n v="31"/>
    <s v="DEPO JEMBER"/>
    <s v="-"/>
    <s v="369-0005402"/>
    <d v="2021-10-06T00:00:00"/>
    <n v="2"/>
    <n v="5041835151"/>
    <m/>
    <m/>
    <s v="8276766666"/>
    <s v="2050343532"/>
    <s v="8276766666"/>
    <n v="13238400"/>
    <n v="305350"/>
    <n v="19700"/>
    <m/>
    <m/>
    <m/>
    <m/>
    <m/>
    <m/>
    <m/>
    <m/>
    <m/>
    <m/>
    <m/>
    <m/>
    <m/>
    <m/>
    <m/>
    <m/>
    <m/>
    <n v="7"/>
  </r>
  <r>
    <x v="1"/>
    <s v="PT. TIRTA INVESTAMA WINONGAN"/>
    <n v="21100100217"/>
    <s v="PPS"/>
    <s v="WIN"/>
    <s v="N 8194 UW"/>
    <n v="5041841845"/>
    <s v="-"/>
    <s v="-"/>
    <d v="2021-10-07T00:00:00"/>
    <n v="1344"/>
    <s v="DEPO LEGUNDI"/>
    <s v="DEPO LMS"/>
    <s v="558-0009821"/>
    <d v="2021-10-07T00:00:00"/>
    <x v="1"/>
    <n v="1344"/>
    <n v="21100100280"/>
    <s v="-"/>
    <n v="6008062303"/>
    <n v="1498"/>
    <n v="0"/>
    <n v="1498"/>
    <s v="DEPO JEMBER"/>
    <s v="-"/>
    <s v="369-0005402"/>
    <d v="2021-10-06T00:00:00"/>
    <n v="72"/>
    <n v="5041835151"/>
    <m/>
    <m/>
    <s v="8276766666"/>
    <s v="2050343532"/>
    <s v="8276766666"/>
    <n v="40320000"/>
    <n v="44940000"/>
    <n v="2160000"/>
    <m/>
    <m/>
    <m/>
    <m/>
    <m/>
    <m/>
    <m/>
    <m/>
    <m/>
    <m/>
    <m/>
    <m/>
    <m/>
    <m/>
    <m/>
    <m/>
    <m/>
    <n v="7"/>
  </r>
  <r>
    <x v="1"/>
    <s v="PT. TIRTA INVESTAMA WINONGAN"/>
    <n v="21100700115"/>
    <s v="PPS"/>
    <s v="BASIT"/>
    <s v="L 8372 UI"/>
    <n v="5041850284"/>
    <s v="-"/>
    <s v="-"/>
    <d v="2021-10-07T00:00:00"/>
    <n v="1344"/>
    <s v="DEPO LUMAJANG"/>
    <s v="DEPO LUMAJANG"/>
    <s v="079-0001963"/>
    <d v="2021-10-10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700115"/>
    <s v="PPS"/>
    <s v="BASIT"/>
    <s v="L 8372 UI"/>
    <n v="5041850284"/>
    <s v="-"/>
    <s v="-"/>
    <d v="2021-10-07T00:00:00"/>
    <n v="1344"/>
    <s v="DEPO LUMAJANG"/>
    <s v="DEPO LUMAJANG"/>
    <s v="079-0001963"/>
    <d v="2021-10-10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700115A"/>
    <s v="PPS"/>
    <s v="BASIT"/>
    <s v="L 8372 UI"/>
    <s v="BONGKAR SAJA"/>
    <s v="-"/>
    <s v="-"/>
    <d v="2021-10-07T00:00:00"/>
    <n v="0"/>
    <s v="TIV KEBONCANDI"/>
    <s v="TIV KEBONCANDI"/>
    <s v="-"/>
    <s v="-"/>
    <x v="0"/>
    <n v="0"/>
    <n v="21100101242"/>
    <s v="-"/>
    <n v="6008056462"/>
    <n v="50"/>
    <n v="0"/>
    <n v="50"/>
    <s v="DEPO LEGUNDI"/>
    <s v="-"/>
    <s v="083-0006378"/>
    <d v="2021-10-07T00:00:00"/>
    <n v="6"/>
    <n v="5041842553"/>
    <m/>
    <m/>
    <e v="#N/A"/>
    <s v="2050343559"/>
    <s v="8276767193"/>
    <n v="0"/>
    <n v="492500"/>
    <n v="59100"/>
    <m/>
    <m/>
    <m/>
    <m/>
    <m/>
    <m/>
    <m/>
    <m/>
    <m/>
    <m/>
    <m/>
    <m/>
    <m/>
    <m/>
    <m/>
    <m/>
    <m/>
    <n v="7"/>
  </r>
  <r>
    <x v="0"/>
    <s v="PT. TIRTA INVESTAMA WINONGAN"/>
    <s v="21100700115A"/>
    <s v="PPS"/>
    <s v="BASIT"/>
    <s v="L 8372 UI"/>
    <s v="BONGKAR SAJA"/>
    <s v="-"/>
    <s v="-"/>
    <d v="2021-10-07T00:00:00"/>
    <n v="0"/>
    <s v="TIV KEBONCANDI"/>
    <s v="TIV KEBONCANDI"/>
    <s v="-"/>
    <s v="-"/>
    <x v="1"/>
    <n v="0"/>
    <n v="21100101242"/>
    <s v="-"/>
    <n v="6008056462"/>
    <n v="1344"/>
    <n v="0"/>
    <n v="1343"/>
    <s v="DEPO LEGUNDI"/>
    <s v="-"/>
    <s v="083-0006378"/>
    <d v="2021-10-07T00:00:00"/>
    <n v="75"/>
    <n v="5041842553"/>
    <m/>
    <m/>
    <e v="#N/A"/>
    <s v="2050343559"/>
    <s v="8276767193"/>
    <n v="0"/>
    <n v="40290000"/>
    <n v="2250000"/>
    <m/>
    <m/>
    <m/>
    <m/>
    <m/>
    <m/>
    <m/>
    <m/>
    <m/>
    <m/>
    <m/>
    <m/>
    <m/>
    <m/>
    <m/>
    <m/>
    <m/>
    <n v="7"/>
  </r>
  <r>
    <x v="1"/>
    <s v="PT. TIRTA INVESTAMA WINONGAN"/>
    <n v="21100100219"/>
    <s v="GLL"/>
    <s v="SUGENG"/>
    <s v="N 8530 UV"/>
    <n v="5041828238"/>
    <s v="-"/>
    <s v="-"/>
    <d v="2021-10-07T00:00:00"/>
    <n v="1440"/>
    <s v="DEPO LEGUNDI"/>
    <s v="DEPO LMS"/>
    <s v="558-0009810"/>
    <d v="2021-10-06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19"/>
    <s v="GLL"/>
    <s v="SUGENG"/>
    <s v="N 8530 UV"/>
    <n v="5041828238"/>
    <s v="-"/>
    <s v="-"/>
    <d v="2021-10-07T00:00:00"/>
    <n v="1440"/>
    <s v="DEPO LEGUNDI"/>
    <s v="DEPO LMS"/>
    <s v="558-0009810"/>
    <d v="2021-10-06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19-RETUR"/>
    <s v="GLL"/>
    <s v="SUGENG"/>
    <s v="N 8530 UV"/>
    <n v="5041828238"/>
    <s v="-"/>
    <s v="-"/>
    <d v="2021-10-07T00:00:00"/>
    <n v="0"/>
    <s v="DEPO LEGUNDI"/>
    <s v="DEPO LMS"/>
    <s v="558-0009810"/>
    <d v="2021-10-06T00:00:00"/>
    <x v="0"/>
    <n v="0"/>
    <n v="21100101247"/>
    <s v="-"/>
    <n v="6008060927"/>
    <n v="23"/>
    <n v="0"/>
    <n v="23"/>
    <s v="DEPO MARGOMULYO"/>
    <s v="-"/>
    <s v="168-0020503"/>
    <d v="2021-10-06T00:00:00"/>
    <n v="0"/>
    <n v="5041826119"/>
    <m/>
    <m/>
    <s v="8276766666"/>
    <s v="2050343559"/>
    <s v="8276767193"/>
    <n v="0"/>
    <n v="226550"/>
    <n v="0"/>
    <m/>
    <m/>
    <m/>
    <m/>
    <m/>
    <m/>
    <m/>
    <m/>
    <m/>
    <m/>
    <m/>
    <m/>
    <m/>
    <m/>
    <m/>
    <m/>
    <m/>
    <n v="7"/>
  </r>
  <r>
    <x v="0"/>
    <s v="PT. TIRTA INVESTAMA WINONGAN"/>
    <s v="21100100219-RETUR"/>
    <s v="GLL"/>
    <s v="SUGENG"/>
    <s v="N 8530 UV"/>
    <n v="5041828238"/>
    <s v="-"/>
    <s v="-"/>
    <d v="2021-10-07T00:00:00"/>
    <n v="0"/>
    <s v="DEPO LEGUNDI"/>
    <s v="DEPO LMS"/>
    <s v="558-0009810"/>
    <d v="2021-10-06T00:00:00"/>
    <x v="1"/>
    <n v="0"/>
    <n v="21100101247"/>
    <s v="-"/>
    <n v="6008060927"/>
    <n v="1440"/>
    <n v="0"/>
    <n v="1440"/>
    <s v="DEPO MARGOMULYO"/>
    <s v="-"/>
    <s v="168-0020503"/>
    <d v="2021-10-06T00:00:00"/>
    <n v="70"/>
    <n v="5041826119"/>
    <m/>
    <m/>
    <s v="8276766666"/>
    <s v="2050343559"/>
    <s v="8276767193"/>
    <n v="0"/>
    <n v="4320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220"/>
    <s v="GLL"/>
    <s v="HASAN"/>
    <s v="N 8582 UV"/>
    <n v="5041819525"/>
    <s v="-"/>
    <s v="-"/>
    <d v="2021-10-07T00:00:00"/>
    <n v="960"/>
    <s v="DEPO PASURUAN"/>
    <s v="DEPO PASURUAN"/>
    <s v="555-0008795"/>
    <d v="2021-10-07T00:00:00"/>
    <x v="0"/>
    <n v="960"/>
    <n v="21100100261"/>
    <s v="-"/>
    <n v="6008061688"/>
    <n v="17"/>
    <n v="0"/>
    <n v="17"/>
    <s v="DEPO JEMBER"/>
    <s v="-"/>
    <s v="369-0005398"/>
    <d v="2021-10-06T00:00:00"/>
    <n v="0"/>
    <n v="5041832524"/>
    <m/>
    <m/>
    <s v="8276766666"/>
    <s v="2050343532"/>
    <s v="8276766666"/>
    <n v="9456000"/>
    <n v="167450"/>
    <n v="0"/>
    <m/>
    <m/>
    <m/>
    <m/>
    <m/>
    <m/>
    <m/>
    <m/>
    <m/>
    <m/>
    <m/>
    <m/>
    <m/>
    <m/>
    <m/>
    <m/>
    <m/>
    <n v="7"/>
  </r>
  <r>
    <x v="1"/>
    <s v="PT. TIRTA INVESTAMA WINONGAN"/>
    <n v="21100100220"/>
    <s v="GLL"/>
    <s v="HASAN"/>
    <s v="N 8582 UV"/>
    <n v="5041819525"/>
    <s v="-"/>
    <s v="-"/>
    <d v="2021-10-07T00:00:00"/>
    <n v="960"/>
    <s v="DEPO PASURUAN"/>
    <s v="DEPO PASURUAN"/>
    <s v="555-0008795"/>
    <d v="2021-10-07T00:00:00"/>
    <x v="1"/>
    <n v="960"/>
    <n v="21100100261"/>
    <s v="-"/>
    <n v="6008061688"/>
    <n v="960"/>
    <n v="0"/>
    <n v="960"/>
    <s v="DEPO JEMBER"/>
    <s v="-"/>
    <s v="369-0005398"/>
    <d v="2021-10-06T00:00:00"/>
    <n v="70"/>
    <n v="5041832524"/>
    <m/>
    <m/>
    <s v="8276766666"/>
    <s v="2050343532"/>
    <s v="8276766666"/>
    <n v="28800000"/>
    <n v="2880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220"/>
    <s v="GLL"/>
    <s v="HASAN"/>
    <s v="N 8582 UV"/>
    <n v="5041819525"/>
    <s v="-"/>
    <s v="-"/>
    <d v="2021-10-07T00:00:00"/>
    <n v="20"/>
    <s v="DEPO PASURUAN"/>
    <s v="DEPO PASURUAN"/>
    <s v="555-0008795"/>
    <d v="2021-10-07T00:00:00"/>
    <x v="2"/>
    <n v="20"/>
    <n v="21100100261"/>
    <s v="-"/>
    <n v="6008061688"/>
    <n v="20"/>
    <n v="0"/>
    <n v="20"/>
    <s v="DEPO JEMBER"/>
    <s v="-"/>
    <s v="369-0005398"/>
    <d v="2021-10-06T00:00:00"/>
    <n v="0"/>
    <n v="5041832524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22"/>
    <s v="GLL"/>
    <s v="SUMANANG"/>
    <s v="L 9352 UZ"/>
    <n v="5041814627"/>
    <s v="-"/>
    <s v="-"/>
    <d v="2021-10-07T00:00:00"/>
    <n v="1344"/>
    <s v="DEPO SUKOREJO"/>
    <s v="DEPO SUKOREJO"/>
    <s v="569-0002160"/>
    <d v="2021-10-07T00:00:00"/>
    <x v="0"/>
    <n v="1344"/>
    <n v="21100100283"/>
    <s v="-"/>
    <n v="6008061206"/>
    <n v="33"/>
    <n v="0"/>
    <n v="33"/>
    <s v="DEPO BONDOWOSO"/>
    <s v="-"/>
    <s v="745-0000771"/>
    <d v="2021-10-06T00:00:00"/>
    <n v="1"/>
    <n v="5041836004"/>
    <m/>
    <m/>
    <s v="8276766666"/>
    <s v="2050343532"/>
    <s v="8276766666"/>
    <n v="13238400"/>
    <n v="325050"/>
    <n v="9850"/>
    <m/>
    <m/>
    <m/>
    <m/>
    <m/>
    <m/>
    <m/>
    <m/>
    <m/>
    <m/>
    <m/>
    <m/>
    <m/>
    <m/>
    <m/>
    <m/>
    <m/>
    <n v="7"/>
  </r>
  <r>
    <x v="1"/>
    <s v="PT. TIRTA INVESTAMA WINONGAN"/>
    <n v="21100100222"/>
    <s v="GLL"/>
    <s v="SUMANANG"/>
    <s v="L 9352 UZ"/>
    <n v="5041814627"/>
    <s v="-"/>
    <s v="-"/>
    <d v="2021-10-07T00:00:00"/>
    <n v="1344"/>
    <s v="DEPO SUKOREJO"/>
    <s v="DEPO SUKOREJO"/>
    <s v="569-0002160"/>
    <d v="2021-10-07T00:00:00"/>
    <x v="1"/>
    <n v="1344"/>
    <n v="21100100283"/>
    <s v="-"/>
    <n v="6008061206"/>
    <n v="1344"/>
    <n v="0"/>
    <n v="1344"/>
    <s v="DEPO BONDOWOSO"/>
    <s v="-"/>
    <s v="745-0000771"/>
    <d v="2021-10-06T00:00:00"/>
    <n v="71"/>
    <n v="5041836004"/>
    <m/>
    <m/>
    <s v="8276766666"/>
    <s v="2050343532"/>
    <s v="8276766666"/>
    <n v="40320000"/>
    <n v="40320000"/>
    <n v="2130000"/>
    <m/>
    <m/>
    <m/>
    <m/>
    <m/>
    <m/>
    <m/>
    <m/>
    <m/>
    <m/>
    <m/>
    <m/>
    <m/>
    <m/>
    <m/>
    <m/>
    <m/>
    <n v="7"/>
  </r>
  <r>
    <x v="1"/>
    <s v="PT. TIRTA INVESTAMA WINONGAN"/>
    <n v="21100100193"/>
    <s v="GLL"/>
    <s v="SUMANANG"/>
    <s v="L 9352 UZ"/>
    <n v="5041846111"/>
    <s v="-"/>
    <s v="-"/>
    <d v="2021-10-07T00:00:00"/>
    <n v="1344"/>
    <s v="DEPO JEMBER"/>
    <s v="DEPO JEMBER"/>
    <s v="369-0005724"/>
    <d v="2021-10-08T00:00:00"/>
    <x v="0"/>
    <n v="1344"/>
    <n v="21100100222"/>
    <s v="-"/>
    <n v="6008064775"/>
    <n v="21"/>
    <n v="0"/>
    <n v="21"/>
    <s v="DEPO SUKOREJO"/>
    <s v="-"/>
    <s v="569-0002041"/>
    <d v="2021-10-07T00:00:00"/>
    <n v="0"/>
    <n v="5041848852"/>
    <m/>
    <m/>
    <s v="8276766666"/>
    <s v="2050343532"/>
    <s v="8276766666"/>
    <n v="13238400"/>
    <n v="206850"/>
    <n v="0"/>
    <m/>
    <m/>
    <m/>
    <m/>
    <m/>
    <m/>
    <m/>
    <m/>
    <m/>
    <m/>
    <m/>
    <m/>
    <m/>
    <m/>
    <m/>
    <m/>
    <m/>
    <n v="7"/>
  </r>
  <r>
    <x v="1"/>
    <s v="PT. TIRTA INVESTAMA WINONGAN"/>
    <n v="21100100193"/>
    <s v="GLL"/>
    <s v="SUMANANG"/>
    <s v="L 9352 UZ"/>
    <n v="5041846111"/>
    <s v="-"/>
    <s v="-"/>
    <d v="2021-10-07T00:00:00"/>
    <n v="1344"/>
    <s v="DEPO JEMBER"/>
    <s v="DEPO JEMBER"/>
    <s v="369-0005724"/>
    <d v="2021-10-08T00:00:00"/>
    <x v="1"/>
    <n v="1344"/>
    <n v="21100100222"/>
    <s v="-"/>
    <n v="6008064775"/>
    <n v="1344"/>
    <n v="0"/>
    <n v="1344"/>
    <s v="DEPO SUKOREJO"/>
    <s v="-"/>
    <s v="569-0002041"/>
    <d v="2021-10-07T00:00:00"/>
    <n v="70"/>
    <n v="5041848852"/>
    <m/>
    <m/>
    <s v="8276766666"/>
    <s v="2050343532"/>
    <s v="8276766666"/>
    <n v="40320000"/>
    <n v="4032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199"/>
    <s v="GLL"/>
    <s v="SUTOYO"/>
    <s v="N 8789 UV"/>
    <n v="5041848264"/>
    <s v="-"/>
    <s v="-"/>
    <d v="2021-10-07T00:00:00"/>
    <n v="960"/>
    <s v="DEPO PROBOLINGGO"/>
    <s v="DEPO PROBOLINGGO"/>
    <s v="889-0004188"/>
    <d v="2021-10-08T00:00:00"/>
    <x v="0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9456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199"/>
    <s v="GLL"/>
    <s v="SUTOYO"/>
    <s v="N 8789 UV"/>
    <n v="5041848264"/>
    <s v="-"/>
    <s v="-"/>
    <d v="2021-10-07T00:00:00"/>
    <n v="960"/>
    <s v="DEPO PROBOLINGGO"/>
    <s v="DEPO PROBOLINGGO"/>
    <s v="889-0004188"/>
    <d v="2021-10-08T00:00:00"/>
    <x v="1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2880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199"/>
    <s v="GLL"/>
    <s v="SUTOYO"/>
    <s v="N 8789 UV"/>
    <n v="5041848264"/>
    <s v="-"/>
    <s v="-"/>
    <d v="2021-10-07T00:00:00"/>
    <n v="20"/>
    <s v="DEPO PROBOLINGGO"/>
    <s v="DEPO PROBOLINGGO"/>
    <s v="889-0004188"/>
    <d v="2021-10-08T00:00:00"/>
    <x v="2"/>
    <n v="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199-RETUR"/>
    <s v="GLL"/>
    <s v="SUTOYO"/>
    <s v="N 8789 UV"/>
    <n v="5041848264"/>
    <s v="-"/>
    <s v="-"/>
    <d v="2021-10-07T00:00:00"/>
    <n v="0"/>
    <s v="DEPO PROBOLINGGO"/>
    <s v="DEPO PROBOLINGGO"/>
    <s v="889-0004188"/>
    <d v="2021-10-08T00:00:00"/>
    <x v="0"/>
    <n v="0"/>
    <n v="21100101223"/>
    <s v="-"/>
    <n v="6008065244"/>
    <n v="12"/>
    <n v="0"/>
    <n v="12"/>
    <s v="DEPO MARGOMULYO"/>
    <s v="-"/>
    <s v="168-0020515"/>
    <d v="2021-10-07T00:00:00"/>
    <n v="0"/>
    <n v="5041848770"/>
    <m/>
    <m/>
    <s v="8276766666"/>
    <s v="2050343559"/>
    <s v="8276767193"/>
    <n v="0"/>
    <n v="118200"/>
    <n v="0"/>
    <m/>
    <m/>
    <m/>
    <m/>
    <m/>
    <m/>
    <m/>
    <m/>
    <m/>
    <m/>
    <m/>
    <m/>
    <m/>
    <m/>
    <m/>
    <m/>
    <m/>
    <n v="7"/>
  </r>
  <r>
    <x v="0"/>
    <s v="PT. TIRTA INVESTAMA WINONGAN"/>
    <s v="21100100199-RETUR"/>
    <s v="GLL"/>
    <s v="SUTOYO"/>
    <s v="N 8789 UV"/>
    <n v="5041848264"/>
    <s v="-"/>
    <s v="-"/>
    <d v="2021-10-07T00:00:00"/>
    <n v="0"/>
    <s v="DEPO PROBOLINGGO"/>
    <s v="DEPO PROBOLINGGO"/>
    <s v="889-0004188"/>
    <d v="2021-10-08T00:00:00"/>
    <x v="1"/>
    <n v="0"/>
    <n v="21100101223"/>
    <s v="-"/>
    <n v="6008065244"/>
    <n v="960"/>
    <n v="0"/>
    <n v="960"/>
    <s v="DEPO MARGOMULYO"/>
    <s v="-"/>
    <s v="168-0020515"/>
    <d v="2021-10-07T00:00:00"/>
    <n v="35"/>
    <n v="5041848770"/>
    <m/>
    <m/>
    <s v="8276766666"/>
    <s v="2050343559"/>
    <s v="8276767193"/>
    <n v="0"/>
    <n v="28800000"/>
    <n v="1050000"/>
    <m/>
    <m/>
    <m/>
    <m/>
    <m/>
    <m/>
    <m/>
    <m/>
    <m/>
    <m/>
    <m/>
    <m/>
    <m/>
    <m/>
    <m/>
    <m/>
    <m/>
    <n v="7"/>
  </r>
  <r>
    <x v="0"/>
    <s v="PT. TIRTA INVESTAMA WINONGAN"/>
    <s v="21100100199-RETUR"/>
    <s v="GLL"/>
    <s v="SUTOYO"/>
    <s v="N 8789 UV"/>
    <n v="5041848264"/>
    <s v="-"/>
    <s v="-"/>
    <d v="2021-10-07T00:00:00"/>
    <n v="0"/>
    <s v="DEPO PROBOLINGGO"/>
    <s v="DEPO PROBOLINGGO"/>
    <s v="889-0004188"/>
    <d v="2021-10-08T00:00:00"/>
    <x v="2"/>
    <n v="0"/>
    <n v="21100101223"/>
    <s v="-"/>
    <n v="6008065244"/>
    <n v="20"/>
    <n v="0"/>
    <n v="20"/>
    <s v="DEPO MARGOMULYO"/>
    <s v="-"/>
    <s v="168-0020515"/>
    <d v="2021-10-07T00:00:00"/>
    <n v="0"/>
    <n v="5041848770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0"/>
    <s v="GLL"/>
    <s v="WAHID"/>
    <s v="N 8812 UV"/>
    <n v="5041846217"/>
    <s v="-"/>
    <s v="-"/>
    <d v="2021-10-07T00:00:00"/>
    <n v="1008"/>
    <s v="DEPO SUKOREJO"/>
    <s v="DEPO SUKOREJO"/>
    <s v="569-0002163"/>
    <d v="2021-10-08T00:00:00"/>
    <x v="0"/>
    <n v="1008"/>
    <n v="21100100257"/>
    <s v="-"/>
    <n v="6008064847"/>
    <n v="25"/>
    <n v="0"/>
    <n v="25"/>
    <s v="DEPO LUMAJANG"/>
    <s v="-"/>
    <s v="079-0001925"/>
    <d v="2021-10-06T00:00:00"/>
    <n v="0"/>
    <n v="5041847259"/>
    <m/>
    <m/>
    <s v="8276766666"/>
    <s v="2050343532"/>
    <s v="8276766666"/>
    <n v="9928800"/>
    <n v="246250"/>
    <n v="0"/>
    <m/>
    <m/>
    <m/>
    <m/>
    <m/>
    <m/>
    <m/>
    <m/>
    <m/>
    <m/>
    <m/>
    <m/>
    <m/>
    <m/>
    <m/>
    <m/>
    <m/>
    <n v="7"/>
  </r>
  <r>
    <x v="1"/>
    <s v="PT. TIRTA INVESTAMA WINONGAN"/>
    <n v="21100100200"/>
    <s v="GLL"/>
    <s v="WAHID"/>
    <s v="N 8812 UV"/>
    <n v="5041846217"/>
    <s v="-"/>
    <s v="-"/>
    <d v="2021-10-07T00:00:00"/>
    <n v="1008"/>
    <s v="DEPO SUKOREJO"/>
    <s v="DEPO SUKOREJO"/>
    <s v="569-0002163"/>
    <d v="2021-10-08T00:00:00"/>
    <x v="1"/>
    <n v="1008"/>
    <n v="21100100257"/>
    <s v="-"/>
    <n v="6008064847"/>
    <n v="1108"/>
    <n v="0"/>
    <n v="1108"/>
    <s v="DEPO LUMAJANG"/>
    <s v="-"/>
    <s v="079-0001925"/>
    <d v="2021-10-06T00:00:00"/>
    <n v="60"/>
    <n v="5041847259"/>
    <m/>
    <m/>
    <s v="8276766666"/>
    <s v="2050343532"/>
    <s v="8276766666"/>
    <n v="30240000"/>
    <n v="33240000"/>
    <n v="1800000"/>
    <m/>
    <m/>
    <m/>
    <m/>
    <m/>
    <m/>
    <m/>
    <m/>
    <m/>
    <m/>
    <m/>
    <m/>
    <m/>
    <m/>
    <m/>
    <m/>
    <m/>
    <n v="7"/>
  </r>
  <r>
    <x v="1"/>
    <s v="PT. TIRTA INVESTAMA WINONGAN"/>
    <n v="21100100201"/>
    <s v="GLL"/>
    <s v="GATOT"/>
    <s v="N 8548 UV"/>
    <n v="5041843522"/>
    <s v="-"/>
    <s v="-"/>
    <d v="2021-10-07T00:00:00"/>
    <n v="960"/>
    <s v="DEPO JEMBER"/>
    <s v="DEPO JEMBER"/>
    <s v="369-0005723"/>
    <d v="2021-10-08T00:00:00"/>
    <x v="0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9456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1"/>
    <s v="GLL"/>
    <s v="GATOT"/>
    <s v="N 8548 UV"/>
    <n v="5041843522"/>
    <s v="-"/>
    <s v="-"/>
    <d v="2021-10-07T00:00:00"/>
    <n v="960"/>
    <s v="DEPO JEMBER"/>
    <s v="DEPO JEMBER"/>
    <s v="369-0005723"/>
    <d v="2021-10-08T00:00:00"/>
    <x v="1"/>
    <n v="96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2880000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1"/>
    <s v="GLL"/>
    <s v="GATOT"/>
    <s v="N 8548 UV"/>
    <n v="5041843522"/>
    <s v="-"/>
    <s v="-"/>
    <d v="2021-10-07T00:00:00"/>
    <n v="20"/>
    <s v="DEPO JEMBER"/>
    <s v="DEPO JEMBER"/>
    <s v="369-0005723"/>
    <d v="2021-10-08T00:00:00"/>
    <x v="2"/>
    <n v="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s v="21100100201-RETUR"/>
    <s v="GLL"/>
    <s v="GATOT"/>
    <s v="N 8548 UV"/>
    <n v="5041843522"/>
    <s v="-"/>
    <s v="-"/>
    <d v="2021-10-07T00:00:00"/>
    <n v="0"/>
    <s v="DEPO JEMBER"/>
    <s v="DEPO JEMBER"/>
    <s v="369-0005723"/>
    <d v="2021-10-08T00:00:00"/>
    <x v="0"/>
    <n v="0"/>
    <n v="21100101255"/>
    <s v="-"/>
    <n v="6008063847"/>
    <n v="24"/>
    <n v="0"/>
    <n v="24"/>
    <s v="DEPO MARGOMULYO"/>
    <s v="-"/>
    <s v="168-0020491"/>
    <d v="2021-10-06T00:00:00"/>
    <n v="0"/>
    <n v="5041843804"/>
    <m/>
    <m/>
    <s v="8276766666"/>
    <s v="2050343559"/>
    <s v="8276767193"/>
    <n v="0"/>
    <n v="236400"/>
    <n v="0"/>
    <m/>
    <m/>
    <m/>
    <m/>
    <m/>
    <m/>
    <m/>
    <m/>
    <m/>
    <m/>
    <m/>
    <m/>
    <m/>
    <m/>
    <m/>
    <m/>
    <m/>
    <n v="7"/>
  </r>
  <r>
    <x v="0"/>
    <s v="PT. TIRTA INVESTAMA WINONGAN"/>
    <s v="21100100201-RETUR"/>
    <s v="GLL"/>
    <s v="GATOT"/>
    <s v="N 8548 UV"/>
    <n v="5041843522"/>
    <s v="-"/>
    <s v="-"/>
    <d v="2021-10-07T00:00:00"/>
    <n v="0"/>
    <s v="DEPO JEMBER"/>
    <s v="DEPO JEMBER"/>
    <s v="369-0005723"/>
    <d v="2021-10-08T00:00:00"/>
    <x v="1"/>
    <n v="0"/>
    <n v="21100101255"/>
    <s v="-"/>
    <n v="6008063847"/>
    <n v="960"/>
    <n v="0"/>
    <n v="960"/>
    <s v="DEPO MARGOMULYO"/>
    <s v="-"/>
    <s v="168-0020491"/>
    <d v="2021-10-06T00:00:00"/>
    <n v="30"/>
    <n v="5041843804"/>
    <m/>
    <m/>
    <s v="8276766666"/>
    <s v="2050343559"/>
    <s v="8276767193"/>
    <n v="0"/>
    <n v="28800000"/>
    <n v="900000"/>
    <m/>
    <m/>
    <m/>
    <m/>
    <m/>
    <m/>
    <m/>
    <m/>
    <m/>
    <m/>
    <m/>
    <m/>
    <m/>
    <m/>
    <m/>
    <m/>
    <m/>
    <n v="7"/>
  </r>
  <r>
    <x v="0"/>
    <s v="PT. TIRTA INVESTAMA WINONGAN"/>
    <s v="21100100201-RETUR"/>
    <s v="GLL"/>
    <s v="GATOT"/>
    <s v="N 8548 UV"/>
    <n v="5041843522"/>
    <s v="-"/>
    <s v="-"/>
    <d v="2021-10-07T00:00:00"/>
    <n v="0"/>
    <s v="DEPO JEMBER"/>
    <s v="DEPO JEMBER"/>
    <s v="369-0005723"/>
    <d v="2021-10-08T00:00:00"/>
    <x v="2"/>
    <n v="0"/>
    <n v="21100101255"/>
    <s v="-"/>
    <n v="6008063847"/>
    <n v="20"/>
    <n v="0"/>
    <n v="20"/>
    <s v="DEPO MARGOMULYO"/>
    <s v="-"/>
    <s v="168-0020491"/>
    <d v="2021-10-06T00:00:00"/>
    <n v="0"/>
    <n v="5041843804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2"/>
    <s v="GLL"/>
    <s v="HASAN"/>
    <s v="N 8582 UV"/>
    <n v="5041849937"/>
    <s v="-"/>
    <s v="-"/>
    <d v="2021-10-07T00:00:00"/>
    <n v="960"/>
    <s v="DEPO JEMBER"/>
    <s v="DEPO JEMBER"/>
    <s v="369-0005725"/>
    <d v="2021-10-08T00:00:00"/>
    <x v="0"/>
    <n v="960"/>
    <n v="21100100220"/>
    <s v="-"/>
    <n v="6008062716"/>
    <n v="18"/>
    <n v="0"/>
    <n v="18"/>
    <s v="DEPO PASURUAN"/>
    <s v="-"/>
    <s v="555-0006466"/>
    <d v="2021-10-07T00:00:00"/>
    <n v="0"/>
    <n v="5041846142"/>
    <m/>
    <m/>
    <s v="8276766666"/>
    <s v="2050343532"/>
    <s v="8276766666"/>
    <n v="9456000"/>
    <n v="177300"/>
    <n v="0"/>
    <m/>
    <m/>
    <m/>
    <m/>
    <m/>
    <m/>
    <m/>
    <m/>
    <m/>
    <m/>
    <m/>
    <m/>
    <m/>
    <m/>
    <m/>
    <m/>
    <m/>
    <n v="7"/>
  </r>
  <r>
    <x v="1"/>
    <s v="PT. TIRTA INVESTAMA WINONGAN"/>
    <n v="21100100202"/>
    <s v="GLL"/>
    <s v="HASAN"/>
    <s v="N 8582 UV"/>
    <n v="5041849937"/>
    <s v="-"/>
    <s v="-"/>
    <d v="2021-10-07T00:00:00"/>
    <n v="960"/>
    <s v="DEPO JEMBER"/>
    <s v="DEPO JEMBER"/>
    <s v="369-0005725"/>
    <d v="2021-10-08T00:00:00"/>
    <x v="1"/>
    <n v="960"/>
    <n v="21100100220"/>
    <s v="-"/>
    <n v="6008062716"/>
    <n v="960"/>
    <n v="0"/>
    <n v="960"/>
    <s v="DEPO PASURUAN"/>
    <s v="-"/>
    <s v="555-0006466"/>
    <d v="2021-10-07T00:00:00"/>
    <n v="50"/>
    <n v="5041846142"/>
    <m/>
    <m/>
    <s v="8276766666"/>
    <s v="2050343532"/>
    <s v="8276766666"/>
    <n v="28800000"/>
    <n v="28800000"/>
    <n v="1500000"/>
    <m/>
    <m/>
    <m/>
    <m/>
    <m/>
    <m/>
    <m/>
    <m/>
    <m/>
    <m/>
    <m/>
    <m/>
    <m/>
    <m/>
    <m/>
    <m/>
    <m/>
    <n v="7"/>
  </r>
  <r>
    <x v="1"/>
    <s v="PT. TIRTA INVESTAMA WINONGAN"/>
    <n v="21100100202"/>
    <s v="GLL"/>
    <s v="HASAN"/>
    <s v="N 8582 UV"/>
    <n v="5041849937"/>
    <s v="-"/>
    <s v="-"/>
    <d v="2021-10-07T00:00:00"/>
    <n v="20"/>
    <s v="DEPO JEMBER"/>
    <s v="DEPO JEMBER"/>
    <s v="369-0005725"/>
    <d v="2021-10-08T00:00:00"/>
    <x v="2"/>
    <n v="20"/>
    <n v="21100100220"/>
    <s v="-"/>
    <n v="6008062716"/>
    <n v="20"/>
    <n v="0"/>
    <n v="20"/>
    <s v="DEPO PASURUAN"/>
    <s v="-"/>
    <s v="555-0006466"/>
    <d v="2021-10-07T00:00:00"/>
    <n v="0"/>
    <n v="5041846142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7"/>
  </r>
  <r>
    <x v="1"/>
    <s v="PT. TIRTA INVESTAMA WINONGAN"/>
    <n v="21100100204"/>
    <s v="GLL"/>
    <s v="BUDI"/>
    <s v="N 8522 UV"/>
    <n v="5041847551"/>
    <s v="-"/>
    <s v="-"/>
    <d v="2021-10-07T00:00:00"/>
    <n v="1344"/>
    <s v="DEPO SUKOREJO"/>
    <s v="DEPO SUKOREJO"/>
    <s v="569-0002161"/>
    <d v="2021-10-08T00:00:00"/>
    <x v="0"/>
    <n v="1344"/>
    <n v="21100100228"/>
    <s v="-"/>
    <n v="6008062709"/>
    <n v="23"/>
    <n v="0"/>
    <n v="23"/>
    <s v="DEPO SUKOREJO"/>
    <s v="-"/>
    <s v="569-0002039"/>
    <d v="2021-10-07T00:00:00"/>
    <n v="0"/>
    <n v="5041846342"/>
    <m/>
    <m/>
    <s v="8276766666"/>
    <s v="2050343532"/>
    <s v="8276766666"/>
    <n v="13238400"/>
    <n v="226550"/>
    <n v="0"/>
    <m/>
    <m/>
    <m/>
    <m/>
    <m/>
    <m/>
    <m/>
    <m/>
    <m/>
    <m/>
    <m/>
    <m/>
    <m/>
    <m/>
    <m/>
    <m/>
    <m/>
    <n v="7"/>
  </r>
  <r>
    <x v="1"/>
    <s v="PT. TIRTA INVESTAMA WINONGAN"/>
    <n v="21100100204"/>
    <s v="GLL"/>
    <s v="BUDI"/>
    <s v="N 8522 UV"/>
    <n v="5041847551"/>
    <s v="-"/>
    <s v="-"/>
    <d v="2021-10-07T00:00:00"/>
    <n v="1344"/>
    <s v="DEPO SUKOREJO"/>
    <s v="DEPO SUKOREJO"/>
    <s v="569-0002161"/>
    <d v="2021-10-08T00:00:00"/>
    <x v="1"/>
    <n v="1344"/>
    <n v="21100100228"/>
    <s v="-"/>
    <n v="6008062709"/>
    <n v="1414"/>
    <n v="0"/>
    <n v="1414"/>
    <s v="DEPO SUKOREJO"/>
    <s v="-"/>
    <s v="569-0002040"/>
    <d v="2021-10-07T00:00:00"/>
    <n v="70"/>
    <n v="5041846342"/>
    <m/>
    <m/>
    <s v="8276766666"/>
    <s v="2050343532"/>
    <s v="8276766666"/>
    <n v="40320000"/>
    <n v="42420000"/>
    <n v="2100000"/>
    <m/>
    <m/>
    <m/>
    <m/>
    <m/>
    <m/>
    <m/>
    <m/>
    <m/>
    <m/>
    <m/>
    <m/>
    <m/>
    <m/>
    <m/>
    <m/>
    <m/>
    <n v="7"/>
  </r>
  <r>
    <x v="1"/>
    <s v="PT. TIRTA INVESTAMA WINONGAN"/>
    <n v="21100100206"/>
    <s v="GLL"/>
    <s v="SUBADAR"/>
    <s v="N 8814 UV"/>
    <n v="5041847850"/>
    <s v="-"/>
    <s v="-"/>
    <d v="2021-10-07T00:00:00"/>
    <n v="1008"/>
    <s v="DEPO PAITON"/>
    <s v="DEPO PAITON"/>
    <s v="370-0001085"/>
    <d v="2021-10-08T00:00:00"/>
    <x v="0"/>
    <n v="1008"/>
    <n v="21100100233"/>
    <s v="-"/>
    <n v="6008063021"/>
    <n v="28"/>
    <n v="0"/>
    <n v="28"/>
    <s v="DEPO SUKOREJO"/>
    <s v="-"/>
    <s v="569-0002038"/>
    <d v="2021-10-07T00:00:00"/>
    <n v="1"/>
    <n v="5041842637"/>
    <m/>
    <m/>
    <s v="8276766666"/>
    <s v="2050343532"/>
    <s v="8276766666"/>
    <n v="9928800"/>
    <n v="275800"/>
    <n v="9850"/>
    <m/>
    <m/>
    <m/>
    <m/>
    <m/>
    <m/>
    <m/>
    <m/>
    <m/>
    <m/>
    <m/>
    <m/>
    <m/>
    <m/>
    <m/>
    <m/>
    <m/>
    <n v="7"/>
  </r>
  <r>
    <x v="1"/>
    <s v="PT. TIRTA INVESTAMA WINONGAN"/>
    <n v="21100100206"/>
    <s v="GLL"/>
    <s v="SUBADAR"/>
    <s v="N 8814 UV"/>
    <n v="5041847850"/>
    <s v="-"/>
    <s v="-"/>
    <d v="2021-10-07T00:00:00"/>
    <n v="1008"/>
    <s v="DEPO PAITON"/>
    <s v="DEPO PAITON"/>
    <s v="370-0001085"/>
    <d v="2021-10-08T00:00:00"/>
    <x v="1"/>
    <n v="1008"/>
    <n v="21100100233"/>
    <s v="-"/>
    <n v="6008063021"/>
    <n v="1108"/>
    <n v="0"/>
    <n v="1108"/>
    <s v="DEPO SUKOREJO"/>
    <s v="-"/>
    <s v="569-0002038"/>
    <d v="2021-10-07T00:00:00"/>
    <n v="51"/>
    <n v="5041842637"/>
    <m/>
    <m/>
    <s v="8276766666"/>
    <s v="2050343532"/>
    <s v="8276766666"/>
    <n v="30240000"/>
    <n v="33240000"/>
    <n v="1530000"/>
    <m/>
    <m/>
    <m/>
    <m/>
    <m/>
    <m/>
    <m/>
    <m/>
    <m/>
    <m/>
    <m/>
    <m/>
    <m/>
    <m/>
    <m/>
    <m/>
    <m/>
    <n v="7"/>
  </r>
  <r>
    <x v="1"/>
    <s v="PT. TIRTA INVESTAMA WINONGAN"/>
    <n v="21100100216"/>
    <s v="GLL"/>
    <s v="SYAIFUDIN"/>
    <s v="N 8587 UV"/>
    <n v="5041842382"/>
    <s v="-"/>
    <s v="-"/>
    <d v="2021-10-07T00:00:00"/>
    <n v="1344"/>
    <s v="DEPO BONDOWOSO"/>
    <s v="DEPO BONDOWOSO"/>
    <s v="745-0000835"/>
    <d v="2021-10-08T00:00:00"/>
    <x v="0"/>
    <n v="1344"/>
    <n v="21100100275"/>
    <s v="-"/>
    <n v="6008063174"/>
    <n v="25"/>
    <n v="0"/>
    <n v="25"/>
    <s v="DEPO JEMBER"/>
    <s v="-"/>
    <s v="369-0005403"/>
    <d v="2021-10-06T00:00:00"/>
    <n v="1"/>
    <n v="5041836980"/>
    <m/>
    <m/>
    <s v="8276766666"/>
    <s v="2050343532"/>
    <s v="8276766666"/>
    <n v="13238400"/>
    <n v="246250"/>
    <n v="9850"/>
    <m/>
    <m/>
    <m/>
    <m/>
    <m/>
    <m/>
    <m/>
    <m/>
    <m/>
    <m/>
    <m/>
    <m/>
    <m/>
    <m/>
    <m/>
    <m/>
    <m/>
    <n v="7"/>
  </r>
  <r>
    <x v="1"/>
    <s v="PT. TIRTA INVESTAMA WINONGAN"/>
    <n v="21100100216"/>
    <s v="GLL"/>
    <s v="SYAIFUDIN"/>
    <s v="N 8587 UV"/>
    <n v="5041842382"/>
    <s v="-"/>
    <s v="-"/>
    <d v="2021-10-07T00:00:00"/>
    <n v="1344"/>
    <s v="DEPO BONDOWOSO"/>
    <s v="DEPO BONDOWOSO"/>
    <s v="745-0000835"/>
    <d v="2021-10-08T00:00:00"/>
    <x v="1"/>
    <n v="1344"/>
    <n v="21100100275"/>
    <s v="-"/>
    <n v="6008063174"/>
    <n v="1412"/>
    <n v="0"/>
    <n v="1412"/>
    <s v="DEPO JEMBER"/>
    <s v="-"/>
    <s v="369-0005403"/>
    <d v="2021-10-06T00:00:00"/>
    <n v="65"/>
    <n v="5041836980"/>
    <m/>
    <m/>
    <s v="8276766666"/>
    <s v="2050343532"/>
    <s v="8276766666"/>
    <n v="40320000"/>
    <n v="42360000"/>
    <n v="1950000"/>
    <m/>
    <m/>
    <m/>
    <m/>
    <m/>
    <m/>
    <m/>
    <m/>
    <m/>
    <m/>
    <m/>
    <m/>
    <m/>
    <m/>
    <m/>
    <m/>
    <m/>
    <n v="7"/>
  </r>
  <r>
    <x v="0"/>
    <s v="PT. TIRTA INVESTAMA WINONGAN"/>
    <n v="21100101207"/>
    <s v="GLL"/>
    <s v="MOHAMAD SLAMET"/>
    <s v="N 8544 UV"/>
    <n v="5041847709"/>
    <s v="-"/>
    <s v="-"/>
    <d v="2021-10-07T00:00:00"/>
    <n v="1440"/>
    <s v="DEPO MARGOMULYO"/>
    <s v="DEPO MARGOMULYO"/>
    <s v="168-0031761"/>
    <d v="2021-10-08T00:00:00"/>
    <x v="0"/>
    <n v="1440"/>
    <n v="21100101231"/>
    <s v="-"/>
    <n v="6008064071"/>
    <n v="27"/>
    <n v="0"/>
    <n v="27"/>
    <s v="DEPO LEGUNDI"/>
    <s v="-"/>
    <s v="083-0006377"/>
    <d v="2021-10-07T00:00:00"/>
    <n v="0"/>
    <n v="5041848187"/>
    <m/>
    <m/>
    <s v="8276767193"/>
    <s v="2050343559"/>
    <s v="8276767193"/>
    <n v="14184000"/>
    <n v="265950"/>
    <n v="0"/>
    <m/>
    <m/>
    <m/>
    <m/>
    <m/>
    <m/>
    <m/>
    <m/>
    <m/>
    <m/>
    <m/>
    <m/>
    <m/>
    <m/>
    <m/>
    <m/>
    <m/>
    <n v="7"/>
  </r>
  <r>
    <x v="0"/>
    <s v="PT. TIRTA INVESTAMA WINONGAN"/>
    <n v="21100101207"/>
    <s v="GLL"/>
    <s v="MOHAMAD SLAMET"/>
    <s v="N 8544 UV"/>
    <n v="5041847709"/>
    <s v="-"/>
    <s v="-"/>
    <d v="2021-10-07T00:00:00"/>
    <n v="1440"/>
    <s v="DEPO MARGOMULYO"/>
    <s v="DEPO MARGOMULYO"/>
    <s v="168-0031761"/>
    <d v="2021-10-08T00:00:00"/>
    <x v="1"/>
    <n v="1440"/>
    <n v="21100101231"/>
    <s v="-"/>
    <n v="6008064071"/>
    <n v="1440"/>
    <n v="0"/>
    <n v="1440"/>
    <s v="DEPO LEGUNDI"/>
    <s v="-"/>
    <s v="083-0006377"/>
    <d v="2021-10-07T00:00:00"/>
    <n v="56"/>
    <n v="5041848187"/>
    <m/>
    <m/>
    <s v="8276767193"/>
    <s v="2050343559"/>
    <s v="8276767193"/>
    <n v="43200000"/>
    <n v="43200000"/>
    <n v="1680000"/>
    <m/>
    <m/>
    <m/>
    <m/>
    <m/>
    <m/>
    <m/>
    <m/>
    <m/>
    <m/>
    <m/>
    <m/>
    <m/>
    <m/>
    <m/>
    <m/>
    <m/>
    <n v="7"/>
  </r>
  <r>
    <x v="0"/>
    <s v="PT. TIRTA INVESTAMA WINONGAN"/>
    <n v="21100101210"/>
    <s v="GLL"/>
    <s v="JULIANTO"/>
    <s v="L 9611 UX"/>
    <n v="5041849945"/>
    <s v="-"/>
    <s v="-"/>
    <d v="2021-10-07T00:00:00"/>
    <n v="1344"/>
    <s v="DEPO LEGUNDI"/>
    <s v="DEPO LEGUNDI"/>
    <s v="083-0007622"/>
    <d v="2021-10-08T00:00:00"/>
    <x v="0"/>
    <n v="1344"/>
    <n v="21100101230"/>
    <s v="-"/>
    <n v="6008063268"/>
    <n v="27"/>
    <n v="0"/>
    <n v="27"/>
    <s v="DEPO LEGUNDI"/>
    <s v="-"/>
    <s v="083-0006380"/>
    <d v="2021-10-07T00:00:00"/>
    <n v="0"/>
    <n v="5041846067"/>
    <m/>
    <m/>
    <s v="8276767193"/>
    <s v="2050343559"/>
    <s v="8276767193"/>
    <n v="13238400"/>
    <n v="265950"/>
    <n v="0"/>
    <m/>
    <m/>
    <m/>
    <m/>
    <m/>
    <m/>
    <m/>
    <m/>
    <m/>
    <m/>
    <m/>
    <m/>
    <m/>
    <m/>
    <m/>
    <m/>
    <m/>
    <n v="7"/>
  </r>
  <r>
    <x v="0"/>
    <s v="PT. TIRTA INVESTAMA WINONGAN"/>
    <n v="21100101210"/>
    <s v="GLL"/>
    <s v="JULIANTO"/>
    <s v="L 9611 UX"/>
    <n v="5041849945"/>
    <s v="-"/>
    <s v="-"/>
    <d v="2021-10-07T00:00:00"/>
    <n v="1344"/>
    <s v="DEPO LEGUNDI"/>
    <s v="DEPO LEGUNDI"/>
    <s v="083-0007622"/>
    <d v="2021-10-08T00:00:00"/>
    <x v="1"/>
    <n v="1344"/>
    <n v="21100101230"/>
    <s v="-"/>
    <n v="6008063268"/>
    <n v="1344"/>
    <n v="0"/>
    <n v="1344"/>
    <s v="DEPO LEGUNDI"/>
    <s v="-"/>
    <s v="083-0006380"/>
    <d v="2021-10-07T00:00:00"/>
    <n v="70"/>
    <n v="5041846067"/>
    <m/>
    <m/>
    <s v="8276767193"/>
    <s v="2050343559"/>
    <s v="8276767193"/>
    <n v="40320000"/>
    <n v="4032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12"/>
    <s v="GLL"/>
    <s v="DARYANTO"/>
    <s v="N8796UV"/>
    <n v="5041844054"/>
    <s v="-"/>
    <s v="-"/>
    <d v="2021-10-07T00:00:00"/>
    <n v="960"/>
    <s v="DEPO MARGOMULYO"/>
    <s v="DEPO MARGOMULYO"/>
    <s v="168-0031802"/>
    <d v="2021-10-09T00:00:00"/>
    <x v="0"/>
    <n v="960"/>
    <n v="21092400616"/>
    <s v="-"/>
    <n v="6008061989"/>
    <n v="14"/>
    <n v="0"/>
    <n v="15"/>
    <s v="DEPO JEMBER"/>
    <s v="-"/>
    <s v="369-0005377"/>
    <d v="2021-10-01T00:00:00"/>
    <n v="0"/>
    <n v="5041844699"/>
    <m/>
    <m/>
    <s v="8276767193"/>
    <s v="2050343559"/>
    <s v="8276767193"/>
    <n v="9456000"/>
    <n v="147750"/>
    <n v="0"/>
    <m/>
    <m/>
    <m/>
    <m/>
    <m/>
    <m/>
    <m/>
    <m/>
    <m/>
    <m/>
    <m/>
    <m/>
    <m/>
    <m/>
    <m/>
    <m/>
    <m/>
    <n v="7"/>
  </r>
  <r>
    <x v="0"/>
    <s v="PT. TIRTA INVESTAMA WINONGAN"/>
    <n v="21100101212"/>
    <s v="GLL"/>
    <s v="DARYANTO"/>
    <s v="N8796UV"/>
    <n v="5041844054"/>
    <s v="-"/>
    <s v="-"/>
    <d v="2021-10-07T00:00:00"/>
    <n v="960"/>
    <s v="DEPO MARGOMULYO"/>
    <s v="DEPO MARGOMULYO"/>
    <s v="168-0031802"/>
    <d v="2021-10-09T00:00:00"/>
    <x v="1"/>
    <n v="960"/>
    <n v="21092400616"/>
    <s v="-"/>
    <n v="6008061989"/>
    <n v="960"/>
    <n v="0"/>
    <n v="956"/>
    <s v="DEPO JEMBER"/>
    <s v="-"/>
    <s v="369-0005377"/>
    <d v="2021-10-01T00:00:00"/>
    <n v="30"/>
    <n v="5041844699"/>
    <m/>
    <m/>
    <s v="8276767193"/>
    <s v="2050343559"/>
    <s v="8276767193"/>
    <n v="28800000"/>
    <n v="28680000"/>
    <n v="900000"/>
    <m/>
    <m/>
    <m/>
    <m/>
    <m/>
    <m/>
    <m/>
    <m/>
    <m/>
    <m/>
    <m/>
    <m/>
    <m/>
    <m/>
    <m/>
    <m/>
    <m/>
    <n v="7"/>
  </r>
  <r>
    <x v="0"/>
    <s v="PT. TIRTA INVESTAMA WINONGAN"/>
    <n v="21100101212"/>
    <s v="GLL"/>
    <s v="DARYANTO"/>
    <s v="N8796UV"/>
    <n v="5041844054"/>
    <s v="-"/>
    <s v="-"/>
    <d v="2021-10-07T00:00:00"/>
    <n v="20"/>
    <s v="DEPO MARGOMULYO"/>
    <s v="DEPO MARGOMULYO"/>
    <s v="168-0031802"/>
    <d v="2021-10-09T00:00:00"/>
    <x v="2"/>
    <n v="20"/>
    <n v="21092400616"/>
    <s v="-"/>
    <n v="6008061989"/>
    <n v="20"/>
    <n v="0"/>
    <n v="20"/>
    <s v="DEPO JEMBER"/>
    <s v="-"/>
    <s v="369-0005377"/>
    <d v="2021-10-01T00:00:00"/>
    <n v="0"/>
    <n v="5041844699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16"/>
    <s v="GLL"/>
    <s v="MAKHFUD"/>
    <s v="L9610UX"/>
    <n v="5041799503"/>
    <s v="-"/>
    <s v="-"/>
    <d v="2021-10-07T00:00:00"/>
    <n v="1344"/>
    <s v="DEPO LEGUNDI"/>
    <s v="DEPO LEGUNDI"/>
    <s v="083-0007620"/>
    <d v="2021-10-08T00:00:00"/>
    <x v="0"/>
    <n v="1344"/>
    <n v="21100101236"/>
    <s v="-"/>
    <n v="6008063663"/>
    <n v="45"/>
    <n v="0"/>
    <n v="45"/>
    <s v="DEPO LEGUNDI"/>
    <s v="-"/>
    <s v="083-0006376"/>
    <d v="2021-10-07T00:00:00"/>
    <n v="0"/>
    <n v="5041848815"/>
    <m/>
    <m/>
    <s v="8276767193"/>
    <s v="2050343559"/>
    <s v="8276767193"/>
    <n v="13238400"/>
    <n v="443250"/>
    <n v="0"/>
    <m/>
    <m/>
    <m/>
    <m/>
    <m/>
    <m/>
    <m/>
    <m/>
    <m/>
    <m/>
    <m/>
    <m/>
    <m/>
    <m/>
    <m/>
    <m/>
    <m/>
    <n v="7"/>
  </r>
  <r>
    <x v="0"/>
    <s v="PT. TIRTA INVESTAMA WINONGAN"/>
    <n v="21100101216"/>
    <s v="GLL"/>
    <s v="MAKHFUD"/>
    <s v="L9610UX"/>
    <n v="5041799503"/>
    <s v="-"/>
    <s v="-"/>
    <d v="2021-10-07T00:00:00"/>
    <n v="1344"/>
    <s v="DEPO LEGUNDI"/>
    <s v="DEPO LEGUNDI"/>
    <s v="083-0007620"/>
    <d v="2021-10-08T00:00:00"/>
    <x v="1"/>
    <n v="1344"/>
    <n v="21100101236"/>
    <s v="-"/>
    <n v="6008063663"/>
    <n v="1344"/>
    <n v="0"/>
    <n v="1344"/>
    <s v="DEPO LEGUNDI"/>
    <s v="-"/>
    <s v="083-0006376"/>
    <d v="2021-10-07T00:00:00"/>
    <n v="70"/>
    <n v="5041848815"/>
    <m/>
    <m/>
    <s v="8276767193"/>
    <s v="2050343559"/>
    <s v="8276767193"/>
    <n v="40320000"/>
    <n v="40320000"/>
    <n v="2100000"/>
    <m/>
    <m/>
    <m/>
    <m/>
    <m/>
    <m/>
    <m/>
    <m/>
    <m/>
    <m/>
    <m/>
    <m/>
    <m/>
    <m/>
    <m/>
    <m/>
    <m/>
    <n v="7"/>
  </r>
  <r>
    <x v="0"/>
    <s v="PT. TIRTA INVESTAMA WINONGAN"/>
    <n v="21100101221"/>
    <s v="GLL"/>
    <s v="AHMAD"/>
    <s v="L 9357 UZ"/>
    <n v="5041845766"/>
    <s v="-"/>
    <s v="-"/>
    <d v="2021-10-07T00:00:00"/>
    <n v="1104"/>
    <s v="DEPO MARGOMULYO"/>
    <s v="DEPO MARGOMULYO"/>
    <s v="168-0031749"/>
    <d v="2021-10-07T00:00:00"/>
    <x v="0"/>
    <n v="1104"/>
    <n v="21100101277"/>
    <s v="-"/>
    <n v="6008061374"/>
    <n v="18"/>
    <n v="0"/>
    <n v="18"/>
    <s v="DEPO GRESIK"/>
    <s v="-"/>
    <s v="556-0006070"/>
    <d v="2021-10-05T00:00:00"/>
    <n v="0"/>
    <n v="5041846739"/>
    <m/>
    <m/>
    <s v="8276767193"/>
    <s v="2050343559"/>
    <s v="8276767193"/>
    <n v="10874400"/>
    <n v="177300"/>
    <n v="0"/>
    <m/>
    <m/>
    <m/>
    <m/>
    <m/>
    <m/>
    <m/>
    <m/>
    <m/>
    <m/>
    <m/>
    <m/>
    <m/>
    <m/>
    <m/>
    <m/>
    <m/>
    <n v="7"/>
  </r>
  <r>
    <x v="0"/>
    <s v="PT. TIRTA INVESTAMA WINONGAN"/>
    <n v="21100101221"/>
    <s v="GLL"/>
    <s v="AHMAD"/>
    <s v="L 9357 UZ"/>
    <n v="5041845766"/>
    <s v="-"/>
    <s v="-"/>
    <d v="2021-10-07T00:00:00"/>
    <n v="1104"/>
    <s v="DEPO MARGOMULYO"/>
    <s v="DEPO MARGOMULYO"/>
    <s v="168-0031749"/>
    <d v="2021-10-07T00:00:00"/>
    <x v="1"/>
    <n v="1104"/>
    <n v="21100101277"/>
    <s v="-"/>
    <n v="6008061374"/>
    <n v="1152"/>
    <n v="0"/>
    <n v="1152"/>
    <s v="DEPO GRESIK"/>
    <s v="-"/>
    <s v="556-0006070"/>
    <d v="2021-10-05T00:00:00"/>
    <n v="48"/>
    <n v="5041846739"/>
    <m/>
    <m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7"/>
  </r>
  <r>
    <x v="0"/>
    <s v="PT. TIRTA INVESTAMA WINONGAN"/>
    <n v="21100101221"/>
    <s v="GLL"/>
    <s v="AHMAD"/>
    <s v="L 9357 UZ"/>
    <n v="5041845766"/>
    <s v="-"/>
    <s v="-"/>
    <d v="2021-10-07T00:00:00"/>
    <n v="24"/>
    <s v="DEPO MARGOMULYO"/>
    <s v="DEPO MARGOMULYO"/>
    <s v="168-0031749"/>
    <d v="2021-10-07T00:00:00"/>
    <x v="2"/>
    <n v="24"/>
    <n v="21100101277"/>
    <s v="-"/>
    <n v="6008061374"/>
    <n v="24"/>
    <n v="0"/>
    <n v="24"/>
    <s v="DEPO GRESIK"/>
    <s v="-"/>
    <s v="556-0006070"/>
    <d v="2021-10-05T00:00:00"/>
    <n v="0"/>
    <n v="5041846739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23"/>
    <s v="GLL"/>
    <s v="SUTOYO"/>
    <s v="N 8789 UV"/>
    <n v="5041835492"/>
    <s v="-"/>
    <s v="-"/>
    <d v="2021-10-07T00:00:00"/>
    <n v="864"/>
    <s v="DEPO MARGOMULYO"/>
    <s v="DEPO MARGOMULYO"/>
    <s v="168-0031738"/>
    <d v="2021-10-07T00:00:00"/>
    <x v="0"/>
    <n v="864"/>
    <n v="21100101248"/>
    <s v="-"/>
    <n v="6008059679"/>
    <n v="24"/>
    <n v="0"/>
    <n v="24"/>
    <s v="DEPO MARGOMULYO"/>
    <s v="-"/>
    <s v="168-0020501"/>
    <d v="2021-10-06T00:00:00"/>
    <n v="0"/>
    <n v="5041832530"/>
    <m/>
    <m/>
    <s v="8276767193"/>
    <s v="2050343559"/>
    <s v="8276767193"/>
    <n v="8510400"/>
    <n v="236400"/>
    <n v="0"/>
    <m/>
    <m/>
    <m/>
    <m/>
    <m/>
    <m/>
    <m/>
    <m/>
    <m/>
    <m/>
    <m/>
    <m/>
    <m/>
    <m/>
    <m/>
    <m/>
    <m/>
    <n v="7"/>
  </r>
  <r>
    <x v="0"/>
    <s v="PT. TIRTA INVESTAMA WINONGAN"/>
    <n v="21100101223"/>
    <s v="GLL"/>
    <s v="SUTOYO"/>
    <s v="N 8789 UV"/>
    <n v="5041835492"/>
    <s v="-"/>
    <s v="-"/>
    <d v="2021-10-07T00:00:00"/>
    <n v="864"/>
    <s v="DEPO MARGOMULYO"/>
    <s v="DEPO MARGOMULYO"/>
    <s v="168-0031738"/>
    <d v="2021-10-07T00:00:00"/>
    <x v="1"/>
    <n v="864"/>
    <n v="21100101248"/>
    <s v="-"/>
    <n v="6008059679"/>
    <n v="960"/>
    <n v="0"/>
    <n v="960"/>
    <s v="DEPO MARGOMULYO"/>
    <s v="-"/>
    <s v="168-0020501"/>
    <d v="2021-10-06T00:00:00"/>
    <n v="96"/>
    <n v="5041832530"/>
    <m/>
    <m/>
    <s v="8276767193"/>
    <s v="2050343559"/>
    <s v="8276767193"/>
    <n v="25920000"/>
    <n v="28800000"/>
    <n v="2880000"/>
    <m/>
    <m/>
    <m/>
    <m/>
    <m/>
    <m/>
    <m/>
    <m/>
    <m/>
    <m/>
    <m/>
    <m/>
    <m/>
    <m/>
    <m/>
    <m/>
    <m/>
    <n v="7"/>
  </r>
  <r>
    <x v="0"/>
    <s v="PT. TIRTA INVESTAMA WINONGAN"/>
    <n v="21100101223"/>
    <s v="GLL"/>
    <s v="SUTOYO"/>
    <s v="N 8789 UV"/>
    <n v="5041835492"/>
    <s v="-"/>
    <s v="-"/>
    <d v="2021-10-07T00:00:00"/>
    <n v="20"/>
    <s v="DEPO MARGOMULYO"/>
    <s v="DEPO MARGOMULYO"/>
    <s v="168-0031738"/>
    <d v="2021-10-07T00:00:00"/>
    <x v="2"/>
    <n v="20"/>
    <n v="21100101248"/>
    <s v="-"/>
    <n v="6008059679"/>
    <n v="20"/>
    <n v="0"/>
    <n v="20"/>
    <s v="DEPO MARGOMULYO"/>
    <s v="-"/>
    <s v="168-0020501"/>
    <d v="2021-10-06T00:00:00"/>
    <n v="0"/>
    <n v="5041832530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15"/>
    <s v="YPS"/>
    <s v="SYAIFUL ARIFIN"/>
    <s v="N 8660 UW"/>
    <n v="5041832267"/>
    <s v="-"/>
    <s v="-"/>
    <d v="2021-10-07T00:00:00"/>
    <n v="1120"/>
    <s v="DEPO PROBOLINGGO"/>
    <s v="DEPO PROBOLINGGO"/>
    <s v="889-0004184"/>
    <d v="2021-10-07T00:00:00"/>
    <x v="3"/>
    <n v="1120"/>
    <s v="-"/>
    <s v="-"/>
    <n v="6008062298"/>
    <n v="0"/>
    <n v="0"/>
    <n v="0"/>
    <s v="DEPO PROBOLINGGO"/>
    <s v="-"/>
    <s v="889-0004088"/>
    <d v="2021-10-07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15"/>
    <s v="YPS"/>
    <s v="SYAIFUL ARIFIN"/>
    <s v="N 8660 UW"/>
    <n v="5041832267"/>
    <s v="-"/>
    <s v="-"/>
    <d v="2021-10-07T00:00:00"/>
    <n v="16"/>
    <s v="DEPO PROBOLINGGO"/>
    <s v="DEPO PROBOLINGGO"/>
    <s v="889-0004184"/>
    <d v="2021-10-07T00:00:00"/>
    <x v="4"/>
    <n v="16"/>
    <s v="-"/>
    <s v="-"/>
    <n v="6008062298"/>
    <n v="16"/>
    <n v="0"/>
    <n v="16"/>
    <s v="DEPO PROBOLINGGO"/>
    <s v="-"/>
    <s v="889-0004088"/>
    <d v="2021-10-07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7"/>
  </r>
  <r>
    <x v="1"/>
    <s v="PT. TIRTA INVESTAMA PANDAAN"/>
    <n v="21100100131"/>
    <s v="YPS"/>
    <s v="MUSTOFA"/>
    <s v="N 8607 UV"/>
    <n v="5041841782"/>
    <s v="-"/>
    <s v="-"/>
    <d v="2021-10-07T00:00:00"/>
    <n v="1536"/>
    <s v="GUDANG CARAT LMS"/>
    <s v="GUDANG CARAT LMS"/>
    <n v="19706"/>
    <d v="2021-10-08T00:00:00"/>
    <x v="6"/>
    <n v="1536"/>
    <s v="-"/>
    <s v="-"/>
    <n v="6008062267"/>
    <n v="0"/>
    <n v="0"/>
    <n v="0"/>
    <s v="GUDANG CARAT LMS"/>
    <s v="-"/>
    <n v="33991"/>
    <d v="2021-10-08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31"/>
    <s v="YPS"/>
    <s v="MUSTOFA"/>
    <s v="N 8607 UV"/>
    <n v="5041841782"/>
    <s v="-"/>
    <s v="-"/>
    <d v="2021-10-07T00:00:00"/>
    <n v="30"/>
    <s v="GUDANG CARAT LMS"/>
    <s v="GUDANG CARAT LMS"/>
    <n v="19706"/>
    <d v="2021-10-08T00:00:00"/>
    <x v="7"/>
    <n v="0"/>
    <s v="-"/>
    <s v="-"/>
    <n v="6008062267"/>
    <n v="0"/>
    <n v="0"/>
    <n v="0"/>
    <s v="GUDANG CARAT LMS"/>
    <s v="-"/>
    <n v="33991"/>
    <d v="2021-10-08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31"/>
    <s v="YPS"/>
    <s v="MUSTOFA"/>
    <s v="N 8607 UV"/>
    <n v="5041841782"/>
    <s v="-"/>
    <s v="-"/>
    <d v="2021-10-07T00:00:00"/>
    <n v="32"/>
    <s v="GUDANG CARAT LMS"/>
    <s v="GUDANG CARAT LMS"/>
    <n v="19706"/>
    <d v="2021-10-08T00:00:00"/>
    <x v="4"/>
    <n v="32"/>
    <s v="-"/>
    <s v="-"/>
    <n v="6008062267"/>
    <n v="32"/>
    <n v="0"/>
    <n v="32"/>
    <s v="GUDANG CARAT LMS"/>
    <s v="-"/>
    <n v="33991"/>
    <d v="2021-10-08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7"/>
  </r>
  <r>
    <x v="1"/>
    <s v="PT. TIRTA INVESTAMA PANDAAN"/>
    <n v="21100100136"/>
    <s v="YPS"/>
    <s v="DAFIT"/>
    <s v="L 8258 UN"/>
    <n v="5041847767"/>
    <s v="-"/>
    <s v="-"/>
    <d v="2021-10-07T00:00:00"/>
    <n v="1536"/>
    <s v="DEPO SITUBONDO"/>
    <s v="DEPO SITUBONDO"/>
    <s v="899-0001661"/>
    <d v="2021-10-09T00:00:00"/>
    <x v="6"/>
    <n v="1536"/>
    <s v="-"/>
    <s v="-"/>
    <n v="6008064286"/>
    <n v="0"/>
    <n v="0"/>
    <n v="0"/>
    <s v="DEPO SITUBONDO"/>
    <s v="-"/>
    <s v="899-0001600"/>
    <d v="2021-10-09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36"/>
    <s v="YPS"/>
    <s v="DAFIT"/>
    <s v="L 8258 UN"/>
    <n v="5041847767"/>
    <s v="-"/>
    <s v="-"/>
    <d v="2021-10-07T00:00:00"/>
    <n v="30"/>
    <s v="DEPO SITUBONDO"/>
    <s v="DEPO SITUBONDO"/>
    <s v="899-0001661"/>
    <d v="2021-10-09T00:00:00"/>
    <x v="7"/>
    <n v="0"/>
    <s v="-"/>
    <s v="-"/>
    <n v="6008064286"/>
    <n v="0"/>
    <n v="0"/>
    <n v="0"/>
    <s v="DEPO SITUBONDO"/>
    <s v="-"/>
    <s v="899-0001600"/>
    <d v="2021-10-09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36"/>
    <s v="YPS"/>
    <s v="DAFIT"/>
    <s v="L 8258 UN"/>
    <n v="5041847767"/>
    <s v="-"/>
    <s v="-"/>
    <d v="2021-10-07T00:00:00"/>
    <n v="32"/>
    <s v="DEPO SITUBONDO"/>
    <s v="DEPO SITUBONDO"/>
    <s v="899-0001661"/>
    <d v="2021-10-09T00:00:00"/>
    <x v="4"/>
    <n v="32"/>
    <s v="-"/>
    <s v="-"/>
    <n v="6008064286"/>
    <n v="32"/>
    <n v="0"/>
    <n v="32"/>
    <s v="DEPO SITUBONDO"/>
    <s v="-"/>
    <s v="899-0001600"/>
    <d v="2021-10-09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7"/>
  </r>
  <r>
    <x v="1"/>
    <s v="PT. TIRTA INVESTAMA PANDAAN"/>
    <n v="21100100104"/>
    <s v="YPS"/>
    <s v="M. FAIZIN"/>
    <s v="N 9965 UW"/>
    <n v="5041809871"/>
    <s v="-"/>
    <s v="-"/>
    <d v="2021-10-07T00:00:00"/>
    <n v="1120"/>
    <s v="DEPO JEMBER"/>
    <s v="DEPO JEMBER"/>
    <s v="369-0005722"/>
    <d v="2021-10-08T00:00:00"/>
    <x v="3"/>
    <n v="1120"/>
    <s v="-"/>
    <s v="-"/>
    <n v="6008053386"/>
    <n v="0"/>
    <n v="0"/>
    <n v="0"/>
    <s v="DEPO JEMBER"/>
    <s v="-"/>
    <s v="369-0005413"/>
    <d v="2021-10-08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04"/>
    <s v="YPS"/>
    <s v="M. FAIZIN"/>
    <s v="N 9965 UW"/>
    <n v="5041809871"/>
    <s v="-"/>
    <s v="-"/>
    <d v="2021-10-07T00:00:00"/>
    <n v="16"/>
    <s v="DEPO JEMBER"/>
    <s v="DEPO JEMBER"/>
    <s v="369-0005722"/>
    <d v="2021-10-08T00:00:00"/>
    <x v="4"/>
    <n v="16"/>
    <s v="-"/>
    <s v="-"/>
    <n v="6008053386"/>
    <n v="16"/>
    <n v="0"/>
    <n v="16"/>
    <s v="DEPO JEMBER"/>
    <s v="-"/>
    <s v="369-0005413"/>
    <d v="2021-10-08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7"/>
  </r>
  <r>
    <x v="1"/>
    <s v="PT. TIRTA INVESTAMA PANDAAN"/>
    <n v="21100100129"/>
    <s v="YPS"/>
    <s v="SUMARYONO"/>
    <s v="N 8165 UV"/>
    <n v="5041836436"/>
    <s v="-"/>
    <s v="-"/>
    <d v="2021-10-07T00:00:00"/>
    <n v="1536"/>
    <s v="DEPO PASURUAN"/>
    <s v="DEPO PASURUAN"/>
    <s v="555-0008796"/>
    <d v="2021-10-08T00:00:00"/>
    <x v="6"/>
    <n v="1536"/>
    <s v="-"/>
    <s v="-"/>
    <n v="6008062317"/>
    <n v="0"/>
    <n v="0"/>
    <n v="0"/>
    <s v="DEPO PASURUAN"/>
    <s v="-"/>
    <s v="555-0006467"/>
    <d v="2021-10-08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29"/>
    <s v="YPS"/>
    <s v="SUMARYONO"/>
    <s v="N 8165 UV"/>
    <n v="5041836436"/>
    <s v="-"/>
    <s v="-"/>
    <d v="2021-10-07T00:00:00"/>
    <n v="30"/>
    <s v="DEPO PASURUAN"/>
    <s v="DEPO PASURUAN"/>
    <s v="555-0008796"/>
    <d v="2021-10-08T00:00:00"/>
    <x v="7"/>
    <n v="0"/>
    <s v="-"/>
    <s v="-"/>
    <n v="6008062317"/>
    <n v="0"/>
    <n v="0"/>
    <n v="0"/>
    <s v="DEPO PASURUAN"/>
    <s v="-"/>
    <s v="555-0006467"/>
    <d v="2021-10-08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129"/>
    <s v="YPS"/>
    <s v="SUMARYONO"/>
    <s v="N 8165 UV"/>
    <n v="5041836436"/>
    <s v="-"/>
    <s v="-"/>
    <d v="2021-10-07T00:00:00"/>
    <n v="32"/>
    <s v="DEPO PASURUAN"/>
    <s v="DEPO PASURUAN"/>
    <s v="555-0008796"/>
    <d v="2021-10-08T00:00:00"/>
    <x v="4"/>
    <n v="32"/>
    <s v="-"/>
    <s v="-"/>
    <n v="6008062317"/>
    <n v="32"/>
    <n v="0"/>
    <n v="32"/>
    <s v="DEPO PASURUAN"/>
    <s v="-"/>
    <s v="555-0006467"/>
    <d v="2021-10-08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7"/>
  </r>
  <r>
    <x v="1"/>
    <s v="PT. TIRTA INVESTAMA PANDAAN"/>
    <n v="21100100318"/>
    <s v="YPS"/>
    <s v="TONI"/>
    <s v="N 8611 UW"/>
    <n v="5041842868"/>
    <s v="-"/>
    <s v="-"/>
    <d v="2021-10-07T00:00:00"/>
    <n v="1280"/>
    <s v="DEPO LUMAJANG"/>
    <s v="DEPO LUMAJANG"/>
    <s v="079-0001957"/>
    <d v="2021-10-08T00:00:00"/>
    <x v="5"/>
    <n v="1280"/>
    <s v="-"/>
    <s v="-"/>
    <n v="6008065363"/>
    <n v="0"/>
    <n v="0"/>
    <n v="0"/>
    <s v="DEPO LUMAJANG"/>
    <s v="-"/>
    <s v="079-0001930"/>
    <d v="2021-10-08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7"/>
  </r>
  <r>
    <x v="1"/>
    <s v="PT. TIRTA INVESTAMA PANDAAN"/>
    <n v="21100100318"/>
    <s v="YPS"/>
    <s v="TONI"/>
    <s v="N 8611 UW"/>
    <n v="5041842868"/>
    <s v="-"/>
    <s v="-"/>
    <d v="2021-10-07T00:00:00"/>
    <n v="32"/>
    <s v="DEPO LUMAJANG"/>
    <s v="DEPO LUMAJANG"/>
    <s v="079-0001957"/>
    <d v="2021-10-08T00:00:00"/>
    <x v="4"/>
    <n v="32"/>
    <s v="-"/>
    <s v="-"/>
    <n v="6008065363"/>
    <n v="32"/>
    <n v="0"/>
    <n v="32"/>
    <s v="DEPO LUMAJANG"/>
    <s v="-"/>
    <s v="079-0001930"/>
    <d v="2021-10-08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703362"/>
    <s v="YPS"/>
    <s v="KUS H"/>
    <s v="N 9958 UW"/>
    <n v="5041849963"/>
    <s v="-"/>
    <s v="-"/>
    <d v="2021-10-07T00:00:00"/>
    <n v="1120"/>
    <s v="DEPO LEGUNDI"/>
    <s v="DEPO LEGUNDI"/>
    <s v="083-0007625"/>
    <d v="2021-10-08T00:00:00"/>
    <x v="3"/>
    <n v="1120"/>
    <s v="-"/>
    <s v="-"/>
    <n v="6008061188"/>
    <n v="0"/>
    <n v="0"/>
    <n v="0"/>
    <s v="DEPO LEGUNDI"/>
    <s v="-"/>
    <s v="083-0006390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703362"/>
    <s v="YPS"/>
    <s v="KUS H"/>
    <s v="N 9958 UW"/>
    <n v="5041849963"/>
    <s v="-"/>
    <s v="-"/>
    <d v="2021-10-07T00:00:00"/>
    <n v="16"/>
    <s v="DEPO LEGUNDI"/>
    <s v="DEPO LEGUNDI"/>
    <s v="083-0007625"/>
    <d v="2021-10-08T00:00:00"/>
    <x v="4"/>
    <n v="16"/>
    <s v="-"/>
    <s v="-"/>
    <n v="6008061188"/>
    <n v="16"/>
    <n v="0"/>
    <n v="16"/>
    <s v="DEPO LEGUNDI"/>
    <s v="-"/>
    <s v="083-0006390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61"/>
    <s v="YPS"/>
    <s v="ANANG S"/>
    <s v="N 8033 UV"/>
    <n v="5041839817"/>
    <s v="-"/>
    <s v="-"/>
    <d v="2021-10-07T00:00:00"/>
    <n v="1536"/>
    <s v="DEPO MARGOMULYO"/>
    <s v="DEPO MARGOMULYO"/>
    <s v="168-0031767"/>
    <d v="2021-10-08T00:00:00"/>
    <x v="6"/>
    <n v="1536"/>
    <s v="-"/>
    <s v="-"/>
    <n v="6008064160"/>
    <n v="0"/>
    <n v="0"/>
    <n v="0"/>
    <s v="DEPO MARGOMULYO"/>
    <s v="-"/>
    <s v="168-0020533"/>
    <d v="2021-10-08T00:00:00"/>
    <n v="0"/>
    <s v="-"/>
    <s v="-"/>
    <s v="-"/>
    <s v="8276767194"/>
    <s v="2050343560"/>
    <e v="#N/A"/>
    <n v="34944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61"/>
    <s v="YPS"/>
    <s v="ANANG S"/>
    <s v="N 8033 UV"/>
    <n v="5041839817"/>
    <s v="-"/>
    <s v="-"/>
    <d v="2021-10-07T00:00:00"/>
    <n v="30"/>
    <s v="DEPO MARGOMULYO"/>
    <s v="DEPO MARGOMULYO"/>
    <s v="168-0031767"/>
    <d v="2021-10-08T00:00:00"/>
    <x v="7"/>
    <n v="0"/>
    <s v="-"/>
    <s v="-"/>
    <n v="6008064160"/>
    <n v="0"/>
    <n v="0"/>
    <n v="0"/>
    <s v="DEPO MARGOMULYO"/>
    <s v="-"/>
    <s v="168-0020533"/>
    <d v="2021-10-08T00:00:00"/>
    <n v="0"/>
    <s v="-"/>
    <s v="-"/>
    <s v="-"/>
    <s v="8276767194"/>
    <s v="2050343560"/>
    <e v="#N/A"/>
    <n v="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61"/>
    <s v="YPS"/>
    <s v="ANANG S"/>
    <s v="N 8033 UV"/>
    <n v="5041839817"/>
    <s v="-"/>
    <s v="-"/>
    <d v="2021-10-07T00:00:00"/>
    <n v="32"/>
    <s v="DEPO MARGOMULYO"/>
    <s v="DEPO MARGOMULYO"/>
    <s v="168-0031767"/>
    <d v="2021-10-08T00:00:00"/>
    <x v="4"/>
    <n v="32"/>
    <s v="-"/>
    <s v="-"/>
    <n v="6008064160"/>
    <n v="32"/>
    <n v="0"/>
    <n v="32"/>
    <s v="DEPO MARGOMULYO"/>
    <s v="-"/>
    <s v="168-0020533"/>
    <d v="2021-10-08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54"/>
    <s v="GLL"/>
    <s v="SULIS"/>
    <s v="N9934UW"/>
    <n v="5041828470"/>
    <s v="-"/>
    <s v="-"/>
    <d v="2021-10-07T00:00:00"/>
    <n v="1120"/>
    <s v="PT. MANUNGGAL SUKO JAYA"/>
    <s v="DEPO MARGOMULYO"/>
    <s v="168-0031783"/>
    <d v="2021-10-08T00:00:00"/>
    <x v="3"/>
    <n v="1120"/>
    <s v="-"/>
    <s v="-"/>
    <n v="6008059678"/>
    <n v="0"/>
    <n v="0"/>
    <n v="0"/>
    <s v="PT. MANUNGGAL SUKO JAYA"/>
    <s v="-"/>
    <s v="168-0020550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54"/>
    <s v="GLL"/>
    <s v="SULIS"/>
    <s v="N9934UW"/>
    <n v="5041828470"/>
    <s v="-"/>
    <s v="-"/>
    <d v="2021-10-07T00:00:00"/>
    <n v="16"/>
    <s v="PT. MANUNGGAL SUKO JAYA"/>
    <s v="DEPO MARGOMULYO"/>
    <s v="168-0031783"/>
    <d v="2021-10-08T00:00:00"/>
    <x v="4"/>
    <n v="16"/>
    <s v="-"/>
    <s v="-"/>
    <n v="6008059678"/>
    <n v="16"/>
    <n v="0"/>
    <n v="16"/>
    <s v="PT. MANUNGGAL SUKO JAYA"/>
    <s v="-"/>
    <s v="168-0020550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52"/>
    <s v="YPS"/>
    <s v="ARIS WIDIYANTO ( PDN )"/>
    <s v="N 8654 UW"/>
    <n v="5041839819"/>
    <s v="-"/>
    <s v="-"/>
    <d v="2021-10-07T00:00:00"/>
    <n v="1120"/>
    <s v="DEPO MARGOMULYO"/>
    <s v="DEPO MARGOMULYO"/>
    <s v="168-0031768"/>
    <d v="2021-10-08T00:00:00"/>
    <x v="3"/>
    <n v="1120"/>
    <s v="-"/>
    <s v="-"/>
    <n v="6008063885"/>
    <n v="0"/>
    <n v="0"/>
    <n v="0"/>
    <s v="DEPO MARGOMULYO"/>
    <s v="-"/>
    <s v="168-0020535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52"/>
    <s v="YPS"/>
    <s v="ARIS WIDIYANTO ( PDN )"/>
    <s v="N 8654 UW"/>
    <n v="5041839819"/>
    <s v="-"/>
    <s v="-"/>
    <d v="2021-10-07T00:00:00"/>
    <n v="16"/>
    <s v="DEPO MARGOMULYO"/>
    <s v="DEPO MARGOMULYO"/>
    <s v="168-0031768"/>
    <d v="2021-10-08T00:00:00"/>
    <x v="4"/>
    <n v="16"/>
    <s v="-"/>
    <s v="-"/>
    <n v="6008063885"/>
    <n v="16"/>
    <n v="0"/>
    <n v="16"/>
    <s v="DEPO MARGOMULYO"/>
    <s v="-"/>
    <s v="168-0020535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51"/>
    <s v="YPS"/>
    <s v="NARTO"/>
    <s v="L 9695 UY"/>
    <n v="5041839711"/>
    <s v="-"/>
    <s v="-"/>
    <d v="2021-10-07T00:00:00"/>
    <n v="1120"/>
    <s v="DEPO MARGOMULYO"/>
    <s v="DEPO MARGOMULYO"/>
    <s v="168-0031744"/>
    <d v="2021-10-07T00:00:00"/>
    <x v="3"/>
    <n v="1120"/>
    <s v="-"/>
    <s v="-"/>
    <n v="6008064040"/>
    <n v="0"/>
    <n v="0"/>
    <n v="0"/>
    <s v="DEPO MARGOMULYO"/>
    <s v="-"/>
    <s v="168-0020519"/>
    <d v="2021-10-07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51"/>
    <s v="YPS"/>
    <s v="NARTO"/>
    <s v="L 9695 UY"/>
    <n v="5041839711"/>
    <s v="-"/>
    <s v="-"/>
    <d v="2021-10-07T00:00:00"/>
    <n v="16"/>
    <s v="DEPO MARGOMULYO"/>
    <s v="DEPO MARGOMULYO"/>
    <s v="168-0031744"/>
    <d v="2021-10-07T00:00:00"/>
    <x v="4"/>
    <n v="16"/>
    <s v="-"/>
    <s v="-"/>
    <n v="6008064040"/>
    <n v="16"/>
    <n v="0"/>
    <n v="16"/>
    <s v="DEPO MARGOMULYO"/>
    <s v="-"/>
    <s v="168-0020519"/>
    <d v="2021-10-07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53"/>
    <s v="YPS"/>
    <s v="DENI RAHMANTO"/>
    <s v="N 8612 UW"/>
    <n v="5041841237"/>
    <s v="-"/>
    <s v="-"/>
    <d v="2021-10-07T00:00:00"/>
    <n v="1120"/>
    <s v="DEPO GRESIK"/>
    <s v="DEPO GRESIK"/>
    <s v="556-0008738"/>
    <d v="2021-10-08T00:00:00"/>
    <x v="3"/>
    <n v="1120"/>
    <s v="-"/>
    <s v="-"/>
    <n v="6008064485"/>
    <n v="0"/>
    <n v="0"/>
    <n v="0"/>
    <s v="DEPO GRESIK"/>
    <s v="-"/>
    <s v="556-0006096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53"/>
    <s v="YPS"/>
    <s v="DENI RAHMANTO"/>
    <s v="N 8612 UW"/>
    <n v="5041841237"/>
    <s v="-"/>
    <s v="-"/>
    <d v="2021-10-07T00:00:00"/>
    <n v="16"/>
    <s v="DEPO GRESIK"/>
    <s v="DEPO GRESIK"/>
    <s v="556-0008738"/>
    <d v="2021-10-08T00:00:00"/>
    <x v="4"/>
    <n v="16"/>
    <s v="-"/>
    <s v="-"/>
    <n v="6008064485"/>
    <n v="16"/>
    <n v="0"/>
    <n v="16"/>
    <s v="DEPO GRESIK"/>
    <s v="-"/>
    <s v="556-0006096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46"/>
    <s v="G-NPP"/>
    <s v="YOYOK"/>
    <s v="L 9361 UZ"/>
    <n v="5041847517"/>
    <s v="-"/>
    <s v="-"/>
    <d v="2021-10-07T00:00:00"/>
    <n v="1120"/>
    <s v="DEPO LEGUNDI"/>
    <s v="DEPO LEGUNDI"/>
    <s v="083-0007618"/>
    <d v="2021-10-08T00:00:00"/>
    <x v="3"/>
    <n v="1120"/>
    <s v="-"/>
    <s v="-"/>
    <n v="6008066000"/>
    <n v="0"/>
    <n v="0"/>
    <n v="0"/>
    <s v="DEPO LEGUNDI"/>
    <s v="-"/>
    <s v="083-0006384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46"/>
    <s v="G-NPP"/>
    <s v="YOYOK"/>
    <s v="L 9361 UZ"/>
    <n v="5041847517"/>
    <s v="-"/>
    <s v="-"/>
    <d v="2021-10-07T00:00:00"/>
    <n v="16"/>
    <s v="DEPO LEGUNDI"/>
    <s v="DEPO LEGUNDI"/>
    <s v="083-0007618"/>
    <d v="2021-10-08T00:00:00"/>
    <x v="4"/>
    <n v="16"/>
    <s v="-"/>
    <s v="-"/>
    <n v="6008066000"/>
    <n v="16"/>
    <n v="0"/>
    <n v="16"/>
    <s v="DEPO LEGUNDI"/>
    <s v="-"/>
    <s v="083-0006384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47"/>
    <s v="YPS"/>
    <s v="MUNAWIR"/>
    <s v="N 8815 UV"/>
    <n v="5041849365"/>
    <s v="-"/>
    <s v="-"/>
    <d v="2021-10-07T00:00:00"/>
    <n v="1120"/>
    <s v="DEPO MARGOMULYO"/>
    <s v="DEPO MARGOMULYO"/>
    <s v="168-0031762"/>
    <d v="2021-10-08T00:00:00"/>
    <x v="3"/>
    <n v="1120"/>
    <s v="-"/>
    <s v="-"/>
    <n v="6008064261"/>
    <n v="0"/>
    <n v="0"/>
    <n v="0"/>
    <s v="DEPO MARGOMULYO"/>
    <s v="-"/>
    <s v="168-0020530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47"/>
    <s v="YPS"/>
    <s v="MUNAWIR"/>
    <s v="N 8815 UV"/>
    <n v="5041849365"/>
    <s v="-"/>
    <s v="-"/>
    <d v="2021-10-07T00:00:00"/>
    <n v="16"/>
    <s v="DEPO MARGOMULYO"/>
    <s v="DEPO MARGOMULYO"/>
    <s v="168-0031762"/>
    <d v="2021-10-08T00:00:00"/>
    <x v="4"/>
    <n v="16"/>
    <s v="-"/>
    <s v="-"/>
    <n v="6008064261"/>
    <n v="16"/>
    <n v="0"/>
    <n v="16"/>
    <s v="DEPO MARGOMULYO"/>
    <s v="-"/>
    <s v="168-0020530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149"/>
    <s v="GLL"/>
    <s v="JAHJA"/>
    <s v="N8863UW"/>
    <n v="5041847754"/>
    <s v="-"/>
    <s v="-"/>
    <d v="2021-10-07T00:00:00"/>
    <n v="1120"/>
    <s v="DEPO LEGUNDI"/>
    <s v="DEPO LEGUNDI"/>
    <s v="083-0007616"/>
    <d v="2021-10-08T00:00:00"/>
    <x v="3"/>
    <n v="1120"/>
    <s v="-"/>
    <s v="-"/>
    <n v="6008062024"/>
    <n v="0"/>
    <n v="0"/>
    <n v="0"/>
    <s v="DEPO LEGUNDI"/>
    <s v="-"/>
    <s v="083-0006382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149"/>
    <s v="GLL"/>
    <s v="JAHJA"/>
    <s v="N8863UW"/>
    <n v="5041847754"/>
    <s v="-"/>
    <s v="-"/>
    <d v="2021-10-07T00:00:00"/>
    <n v="16"/>
    <s v="DEPO LEGUNDI"/>
    <s v="DEPO LEGUNDI"/>
    <s v="083-0007616"/>
    <d v="2021-10-08T00:00:00"/>
    <x v="4"/>
    <n v="16"/>
    <s v="-"/>
    <s v="-"/>
    <n v="6008062024"/>
    <n v="16"/>
    <n v="0"/>
    <n v="16"/>
    <s v="DEPO LEGUNDI"/>
    <s v="-"/>
    <s v="083-0006382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4"/>
    <s v="GLL"/>
    <s v="SETYO"/>
    <s v="N8105UW"/>
    <n v="5041840991"/>
    <s v="-"/>
    <s v="-"/>
    <d v="2021-10-07T00:00:00"/>
    <n v="1280"/>
    <s v="DEPO MARGOMULYO"/>
    <s v="DEPO MARGOMULYO"/>
    <s v="168-0031747"/>
    <d v="2021-10-07T00:00:00"/>
    <x v="5"/>
    <n v="1280"/>
    <s v="-"/>
    <s v="-"/>
    <n v="6008064521"/>
    <n v="0"/>
    <n v="0"/>
    <n v="0"/>
    <s v="DEPO MARGOMULYO"/>
    <s v="-"/>
    <s v="168-0020522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4"/>
    <s v="GLL"/>
    <s v="SETYO"/>
    <s v="N8105UW"/>
    <n v="5041840991"/>
    <s v="-"/>
    <s v="-"/>
    <d v="2021-10-07T00:00:00"/>
    <n v="32"/>
    <s v="DEPO MARGOMULYO"/>
    <s v="DEPO MARGOMULYO"/>
    <s v="168-0031747"/>
    <d v="2021-10-07T00:00:00"/>
    <x v="4"/>
    <n v="32"/>
    <s v="-"/>
    <s v="-"/>
    <n v="6008064521"/>
    <n v="32"/>
    <n v="0"/>
    <n v="32"/>
    <s v="DEPO MARGOMULYO"/>
    <s v="-"/>
    <s v="168-0020522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9"/>
    <s v="YPS"/>
    <s v="EDY SUKIRNO ( PDN )"/>
    <s v="L 9609 UX"/>
    <n v="5041838275"/>
    <s v="-"/>
    <s v="-"/>
    <d v="2021-10-07T00:00:00"/>
    <n v="1280"/>
    <s v="DEPO GRESIK"/>
    <s v="DEPO GRESIK"/>
    <s v="556-0008729"/>
    <d v="2021-10-07T00:00:00"/>
    <x v="5"/>
    <n v="1280"/>
    <s v="-"/>
    <s v="-"/>
    <n v="6008062109"/>
    <n v="0"/>
    <n v="0"/>
    <n v="0"/>
    <s v="DEPO GRESIK"/>
    <s v="-"/>
    <s v="556-0006090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9"/>
    <s v="YPS"/>
    <s v="EDY SUKIRNO ( PDN )"/>
    <s v="L 9609 UX"/>
    <n v="5041838275"/>
    <s v="-"/>
    <s v="-"/>
    <d v="2021-10-07T00:00:00"/>
    <n v="32"/>
    <s v="DEPO GRESIK"/>
    <s v="DEPO GRESIK"/>
    <s v="556-0008729"/>
    <d v="2021-10-07T00:00:00"/>
    <x v="4"/>
    <n v="32"/>
    <s v="-"/>
    <s v="-"/>
    <n v="6008062109"/>
    <n v="32"/>
    <n v="0"/>
    <n v="32"/>
    <s v="DEPO GRESIK"/>
    <s v="-"/>
    <s v="556-0006090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5"/>
    <s v="GLL"/>
    <s v="SATIMAN"/>
    <s v="L9896UW"/>
    <n v="5041844609"/>
    <s v="-"/>
    <s v="-"/>
    <d v="2021-10-07T00:00:00"/>
    <n v="1280"/>
    <s v="DEPO MARGOMULYO"/>
    <s v="DEPO MARGOMULYO"/>
    <s v="168-0031745"/>
    <d v="2021-10-07T00:00:00"/>
    <x v="5"/>
    <n v="1280"/>
    <s v="-"/>
    <s v="-"/>
    <n v="6008061746"/>
    <n v="0"/>
    <n v="0"/>
    <n v="0"/>
    <s v="DEPO MARGOMULYO"/>
    <s v="-"/>
    <s v="168-0020520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5"/>
    <s v="GLL"/>
    <s v="SATIMAN"/>
    <s v="L9896UW"/>
    <n v="5041844609"/>
    <s v="-"/>
    <s v="-"/>
    <d v="2021-10-07T00:00:00"/>
    <n v="32"/>
    <s v="DEPO MARGOMULYO"/>
    <s v="DEPO MARGOMULYO"/>
    <s v="168-0031745"/>
    <d v="2021-10-07T00:00:00"/>
    <x v="4"/>
    <n v="32"/>
    <s v="-"/>
    <s v="-"/>
    <n v="6008061746"/>
    <n v="32"/>
    <n v="0"/>
    <n v="32"/>
    <s v="DEPO MARGOMULYO"/>
    <s v="-"/>
    <s v="168-0020520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18"/>
    <s v="GLL"/>
    <s v="SUEB"/>
    <s v="N8590UV"/>
    <n v="5041844102"/>
    <s v="-"/>
    <s v="-"/>
    <d v="2021-10-07T00:00:00"/>
    <n v="1280"/>
    <s v="DEPO LEGUNDI"/>
    <s v="DEPO LEGUNDI"/>
    <s v="083-0007617"/>
    <d v="2021-10-08T00:00:00"/>
    <x v="5"/>
    <n v="1280"/>
    <s v="-"/>
    <s v="-"/>
    <n v="6008063658"/>
    <n v="0"/>
    <n v="0"/>
    <n v="0"/>
    <s v="DEPO LEGUNDI"/>
    <s v="-"/>
    <s v="083-0006383"/>
    <d v="2021-10-08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18"/>
    <s v="GLL"/>
    <s v="SUEB"/>
    <s v="N8590UV"/>
    <n v="5041844102"/>
    <s v="-"/>
    <s v="-"/>
    <d v="2021-10-07T00:00:00"/>
    <n v="32"/>
    <s v="DEPO LEGUNDI"/>
    <s v="DEPO LEGUNDI"/>
    <s v="083-0007617"/>
    <d v="2021-10-08T00:00:00"/>
    <x v="4"/>
    <n v="32"/>
    <s v="-"/>
    <s v="-"/>
    <n v="6008063658"/>
    <n v="32"/>
    <n v="0"/>
    <n v="32"/>
    <s v="DEPO LEGUNDI"/>
    <s v="-"/>
    <s v="083-0006383"/>
    <d v="2021-10-08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0"/>
    <s v="YPS"/>
    <s v="KHOIRUL UMAR"/>
    <s v="N 8653 UW"/>
    <n v="5041845661"/>
    <s v="-"/>
    <s v="-"/>
    <d v="2021-10-07T00:00:00"/>
    <n v="1280"/>
    <s v="DEPO MARGOMULYO"/>
    <s v="DEPO MARGOMULYO"/>
    <s v="168-0031772"/>
    <d v="2021-10-08T00:00:00"/>
    <x v="5"/>
    <n v="1280"/>
    <s v="-"/>
    <s v="-"/>
    <n v="6008060144"/>
    <n v="0"/>
    <n v="0"/>
    <n v="0"/>
    <s v="DEPO MARGOMULYO"/>
    <s v="-"/>
    <s v="TIDAK OUT PALET"/>
    <s v="TIDAK OUT PALET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0"/>
    <s v="YPS"/>
    <s v="KHOIRUL UMAR"/>
    <s v="N 8653 UW"/>
    <n v="5041845661"/>
    <s v="-"/>
    <s v="-"/>
    <d v="2021-10-07T00:00:00"/>
    <n v="32"/>
    <s v="DEPO MARGOMULYO"/>
    <s v="DEPO MARGOMULYO"/>
    <s v="168-0031772"/>
    <d v="2021-10-08T00:00:00"/>
    <x v="4"/>
    <n v="32"/>
    <s v="-"/>
    <s v="-"/>
    <n v="6008060144"/>
    <n v="32"/>
    <n v="0"/>
    <n v="32"/>
    <s v="DEPO MARGOMULYO"/>
    <s v="-"/>
    <s v="TIDAK OUT PALET"/>
    <s v="TIDAK OUT PALET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7"/>
    <s v="GLL"/>
    <s v="SUEB"/>
    <s v="N8590UV"/>
    <n v="5041836613"/>
    <s v="-"/>
    <s v="-"/>
    <d v="2021-10-07T00:00:00"/>
    <n v="1280"/>
    <s v="DEPO MARGOMULYO"/>
    <s v="DEPO MARGOMULYO"/>
    <s v="168-0031736"/>
    <d v="2021-10-07T00:00:00"/>
    <x v="5"/>
    <n v="1280"/>
    <s v="-"/>
    <s v="-"/>
    <n v="6008059861"/>
    <n v="0"/>
    <n v="0"/>
    <n v="0"/>
    <s v="DEPO MARGOMULYO"/>
    <s v="-"/>
    <s v="168-0020513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7"/>
    <s v="GLL"/>
    <s v="SUEB"/>
    <s v="N8590UV"/>
    <n v="5041836613"/>
    <s v="-"/>
    <s v="-"/>
    <d v="2021-10-07T00:00:00"/>
    <n v="32"/>
    <s v="DEPO MARGOMULYO"/>
    <s v="DEPO MARGOMULYO"/>
    <s v="168-0031736"/>
    <d v="2021-10-07T00:00:00"/>
    <x v="4"/>
    <n v="32"/>
    <s v="-"/>
    <s v="-"/>
    <n v="6008059861"/>
    <n v="32"/>
    <n v="0"/>
    <n v="32"/>
    <s v="DEPO MARGOMULYO"/>
    <s v="-"/>
    <s v="168-0020513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1"/>
    <s v="YPS"/>
    <s v="NANANG S"/>
    <s v="N 8580 UV"/>
    <n v="5041849244"/>
    <s v="-"/>
    <s v="-"/>
    <d v="2021-10-07T00:00:00"/>
    <n v="1280"/>
    <s v="DEPO MARGOMULYO"/>
    <s v="DEPO MARGOMULYO"/>
    <s v="168-0031770"/>
    <d v="2021-10-08T00:00:00"/>
    <x v="5"/>
    <n v="1280"/>
    <s v="-"/>
    <s v="-"/>
    <n v="6008062576"/>
    <n v="0"/>
    <n v="0"/>
    <n v="0"/>
    <s v="DEPO MARGOMULYO"/>
    <s v="-"/>
    <s v="168-0020538"/>
    <d v="2021-10-08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1"/>
    <s v="YPS"/>
    <s v="NANANG S"/>
    <s v="N 8580 UV"/>
    <n v="5041849244"/>
    <s v="-"/>
    <s v="-"/>
    <d v="2021-10-07T00:00:00"/>
    <n v="32"/>
    <s v="DEPO MARGOMULYO"/>
    <s v="DEPO MARGOMULYO"/>
    <s v="168-0031770"/>
    <d v="2021-10-08T00:00:00"/>
    <x v="4"/>
    <n v="32"/>
    <s v="-"/>
    <s v="-"/>
    <n v="6008062576"/>
    <n v="32"/>
    <n v="0"/>
    <n v="32"/>
    <s v="DEPO MARGOMULYO"/>
    <s v="-"/>
    <s v="168-0020538"/>
    <d v="2021-10-08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3"/>
    <s v="GLL"/>
    <s v="TJIPTO"/>
    <s v="L 9349 UZ"/>
    <n v="5041844291"/>
    <s v="-"/>
    <s v="-"/>
    <d v="2021-10-07T00:00:00"/>
    <n v="1280"/>
    <s v="DEPO MARGOMULYO"/>
    <s v="DEPO MARGOMULYO"/>
    <s v="168-0031743"/>
    <d v="2021-10-07T00:00:00"/>
    <x v="5"/>
    <n v="1280"/>
    <s v="-"/>
    <s v="-"/>
    <n v="6008059352"/>
    <n v="0"/>
    <n v="0"/>
    <n v="0"/>
    <s v="DEPO MARGOMULYO"/>
    <s v="-"/>
    <s v="168-0020518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3"/>
    <s v="GLL"/>
    <s v="TJIPTO"/>
    <s v="L 9349 UZ"/>
    <n v="5041844291"/>
    <s v="-"/>
    <s v="-"/>
    <d v="2021-10-07T00:00:00"/>
    <n v="32"/>
    <s v="DEPO MARGOMULYO"/>
    <s v="DEPO MARGOMULYO"/>
    <s v="168-0031743"/>
    <d v="2021-10-07T00:00:00"/>
    <x v="4"/>
    <n v="32"/>
    <s v="-"/>
    <s v="-"/>
    <n v="6008059352"/>
    <n v="32"/>
    <n v="0"/>
    <n v="32"/>
    <s v="DEPO MARGOMULYO"/>
    <s v="-"/>
    <s v="168-0020518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22"/>
    <s v="GLL"/>
    <s v="MUJIB"/>
    <s v="N8495UV"/>
    <n v="5041841859"/>
    <s v="-"/>
    <s v="-"/>
    <d v="2021-10-07T00:00:00"/>
    <n v="1280"/>
    <s v="DEPO MARGOMULYO"/>
    <s v="DEPO MARGOMULYO"/>
    <s v="168-0031746"/>
    <d v="2021-10-07T00:00:00"/>
    <x v="5"/>
    <n v="1280"/>
    <s v="-"/>
    <s v="-"/>
    <n v="6008062149"/>
    <n v="0"/>
    <n v="0"/>
    <n v="0"/>
    <s v="DEPO MARGOMULYO"/>
    <s v="-"/>
    <s v="168-0020521"/>
    <d v="2021-10-07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22"/>
    <s v="GLL"/>
    <s v="MUJIB"/>
    <s v="N8495UV"/>
    <n v="5041841859"/>
    <s v="-"/>
    <s v="-"/>
    <d v="2021-10-07T00:00:00"/>
    <n v="32"/>
    <s v="DEPO MARGOMULYO"/>
    <s v="DEPO MARGOMULYO"/>
    <s v="168-0031746"/>
    <d v="2021-10-07T00:00:00"/>
    <x v="4"/>
    <n v="32"/>
    <s v="-"/>
    <s v="-"/>
    <n v="6008062149"/>
    <n v="32"/>
    <n v="0"/>
    <n v="32"/>
    <s v="DEPO MARGOMULYO"/>
    <s v="-"/>
    <s v="168-0020521"/>
    <d v="2021-10-07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7"/>
  </r>
  <r>
    <x v="3"/>
    <s v="PT. TIRTA INVESTAMA PANDAAN"/>
    <n v="21100109891"/>
    <s v="YPS"/>
    <s v="SULAIMAN SULE"/>
    <s v="L 9359 UZ"/>
    <n v="5041848498"/>
    <s v="-"/>
    <s v="-"/>
    <d v="2021-10-07T00:00:00"/>
    <n v="1280"/>
    <s v="GUDANG CARAT MJS"/>
    <s v="GUDANG CARAT MJS"/>
    <n v="19712"/>
    <d v="2021-10-08T00:00:00"/>
    <x v="5"/>
    <n v="1280"/>
    <s v="-"/>
    <s v="-"/>
    <n v="6008042672"/>
    <n v="0"/>
    <n v="0"/>
    <n v="0"/>
    <s v="GUDANG CARAT MJS"/>
    <s v="-"/>
    <n v="34008"/>
    <d v="2021-10-08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7"/>
  </r>
  <r>
    <x v="3"/>
    <s v="PT. TIRTA INVESTAMA PANDAAN"/>
    <n v="21100109891"/>
    <s v="YPS"/>
    <s v="SULAIMAN SULE"/>
    <s v="L 9359 UZ"/>
    <n v="5041848498"/>
    <s v="-"/>
    <s v="-"/>
    <d v="2021-10-07T00:00:00"/>
    <n v="32"/>
    <s v="GUDANG CARAT MJS"/>
    <s v="GUDANG CARAT MJS"/>
    <n v="19712"/>
    <d v="2021-10-08T00:00:00"/>
    <x v="4"/>
    <n v="32"/>
    <s v="-"/>
    <s v="-"/>
    <n v="6008042672"/>
    <n v="32"/>
    <n v="0"/>
    <n v="32"/>
    <s v="GUDANG CARAT MJS"/>
    <s v="-"/>
    <n v="34008"/>
    <d v="2021-10-08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7"/>
  </r>
  <r>
    <x v="3"/>
    <s v="PT. TIRTA INVESTAMA PANDAAN"/>
    <n v="21100104199"/>
    <s v="YPS"/>
    <s v="ZEMY SAPTOPO"/>
    <s v="L 8211 UT"/>
    <n v="5041843735"/>
    <s v="-"/>
    <s v="-"/>
    <d v="2021-10-07T00:00:00"/>
    <n v="1280"/>
    <s v="DEPO MAKMUR JAYA SUGIHARTO"/>
    <s v="DEPO MAKMUR JAYA SUGIHARTO"/>
    <s v="575-0008180"/>
    <d v="2021-10-08T00:00:00"/>
    <x v="5"/>
    <n v="1280"/>
    <s v="-"/>
    <s v="-"/>
    <n v="6008065361"/>
    <n v="0"/>
    <n v="0"/>
    <n v="0"/>
    <s v="DEPO MAKMUR JAYA SUGIHARTO"/>
    <s v="-"/>
    <s v="575-0007488"/>
    <d v="2021-10-08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7"/>
  </r>
  <r>
    <x v="3"/>
    <s v="PT. TIRTA INVESTAMA PANDAAN"/>
    <n v="21100104199"/>
    <s v="YPS"/>
    <s v="ZEMY SAPTOPO"/>
    <s v="L 8211 UT"/>
    <n v="5041843735"/>
    <s v="-"/>
    <s v="-"/>
    <d v="2021-10-07T00:00:00"/>
    <n v="32"/>
    <s v="DEPO MAKMUR JAYA SUGIHARTO"/>
    <s v="DEPO MAKMUR JAYA SUGIHARTO"/>
    <s v="575-0008180"/>
    <d v="2021-10-08T00:00:00"/>
    <x v="4"/>
    <n v="32"/>
    <s v="-"/>
    <s v="-"/>
    <n v="6008065361"/>
    <n v="32"/>
    <n v="0"/>
    <n v="32"/>
    <s v="DEPO MAKMUR JAYA SUGIHARTO"/>
    <s v="-"/>
    <s v="575-0007488"/>
    <d v="2021-10-08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7"/>
  </r>
  <r>
    <x v="2"/>
    <s v="PT. TIRTA INVESTAMA PANDAAN"/>
    <n v="21100103875"/>
    <s v="YPS"/>
    <s v="KHOIRUL"/>
    <s v="N 8202 UW"/>
    <n v="5041844691"/>
    <s v="-"/>
    <s v="-"/>
    <d v="2021-10-07T00:00:00"/>
    <n v="1120"/>
    <s v="GUDANG CARAT PS"/>
    <s v="GUDANG CARAT PS"/>
    <n v="19703"/>
    <d v="2021-10-07T00:00:00"/>
    <x v="3"/>
    <n v="1120"/>
    <s v="-"/>
    <s v="-"/>
    <n v="6008057141"/>
    <n v="0"/>
    <n v="0"/>
    <n v="0"/>
    <s v="GUDANG CARAT PS"/>
    <s v="-"/>
    <n v="33986"/>
    <d v="2021-10-07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03875"/>
    <s v="YPS"/>
    <s v="KHOIRUL"/>
    <s v="N 8202 UW"/>
    <n v="5041844691"/>
    <s v="-"/>
    <s v="-"/>
    <d v="2021-10-07T00:00:00"/>
    <n v="16"/>
    <s v="GUDANG CARAT PS"/>
    <s v="GUDANG CARAT PS"/>
    <n v="19703"/>
    <d v="2021-10-07T00:00:00"/>
    <x v="4"/>
    <n v="16"/>
    <s v="-"/>
    <s v="-"/>
    <n v="6008057141"/>
    <n v="16"/>
    <n v="0"/>
    <n v="16"/>
    <s v="GUDANG CARAT PS"/>
    <s v="-"/>
    <n v="33986"/>
    <d v="2021-10-07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7"/>
  </r>
  <r>
    <x v="2"/>
    <s v="PT. TIRTA INVESTAMA PANDAAN"/>
    <n v="21100103876"/>
    <s v="YPS"/>
    <s v="SOLIKIN B"/>
    <s v="N 8088 UV"/>
    <n v="5041841425"/>
    <s v="-"/>
    <s v="-"/>
    <d v="2021-10-07T00:00:00"/>
    <n v="1120"/>
    <s v="DEPO PUTRA SEJATI"/>
    <s v="DEPO PUTRA SEJATI"/>
    <s v="557-0014325"/>
    <d v="2021-10-08T00:00:00"/>
    <x v="3"/>
    <n v="1120"/>
    <s v="-"/>
    <s v="-"/>
    <n v="6008061583"/>
    <n v="0"/>
    <n v="0"/>
    <n v="0"/>
    <s v="DEPO PUTRA SEJATI"/>
    <s v="-"/>
    <s v="557-0012858"/>
    <d v="2021-10-08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03876"/>
    <s v="YPS"/>
    <s v="SOLIKIN B"/>
    <s v="N 8088 UV"/>
    <n v="5041841425"/>
    <s v="-"/>
    <s v="-"/>
    <d v="2021-10-07T00:00:00"/>
    <n v="16"/>
    <s v="DEPO PUTRA SEJATI"/>
    <s v="DEPO PUTRA SEJATI"/>
    <s v="557-0014325"/>
    <d v="2021-10-08T00:00:00"/>
    <x v="4"/>
    <n v="16"/>
    <s v="-"/>
    <s v="-"/>
    <n v="6008061583"/>
    <n v="16"/>
    <n v="0"/>
    <n v="16"/>
    <s v="DEPO PUTRA SEJATI"/>
    <s v="-"/>
    <s v="557-0012858"/>
    <d v="2021-10-08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7"/>
  </r>
  <r>
    <x v="2"/>
    <s v="PT. TIRTA INVESTAMA PANDAAN"/>
    <n v="21100107271"/>
    <s v="G-NBL"/>
    <s v="SAMIDI"/>
    <s v="B 9651 WX"/>
    <n v="5041846344"/>
    <s v="-"/>
    <s v="-"/>
    <d v="2021-10-07T00:00:00"/>
    <n v="1120"/>
    <s v="DEPO PUTRA SEJATI"/>
    <s v="DEPO PUTRA SEJATI"/>
    <s v="557-0014324"/>
    <d v="2021-10-08T00:00:00"/>
    <x v="3"/>
    <n v="1120"/>
    <s v="-"/>
    <s v="-"/>
    <n v="6008025748"/>
    <n v="0"/>
    <n v="0"/>
    <n v="0"/>
    <s v="DEPO PUTRA SEJATI"/>
    <s v="-"/>
    <s v="557-0012857"/>
    <d v="2021-10-08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07271"/>
    <s v="G-NBL"/>
    <s v="SAMIDI"/>
    <s v="B 9651 WX"/>
    <n v="5041846344"/>
    <s v="-"/>
    <s v="-"/>
    <d v="2021-10-07T00:00:00"/>
    <n v="16"/>
    <s v="DEPO PUTRA SEJATI"/>
    <s v="DEPO PUTRA SEJATI"/>
    <s v="557-0014324"/>
    <d v="2021-10-08T00:00:00"/>
    <x v="4"/>
    <n v="16"/>
    <s v="-"/>
    <s v="-"/>
    <n v="6008025748"/>
    <n v="16"/>
    <n v="0"/>
    <n v="16"/>
    <s v="DEPO PUTRA SEJATI"/>
    <s v="-"/>
    <s v="557-0012857"/>
    <d v="2021-10-08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7"/>
  </r>
  <r>
    <x v="2"/>
    <s v="PT. TIRTA INVESTAMA PANDAAN"/>
    <n v="21100103874"/>
    <s v="YPS"/>
    <s v="SUMARNO (PDN) "/>
    <s v="N 8596 UV"/>
    <n v="5041847575"/>
    <s v="-"/>
    <s v="-"/>
    <d v="2021-10-07T00:00:00"/>
    <n v="1120"/>
    <s v="DEPO MARGOMULYO"/>
    <s v="DEPO PUTRA SEJATI"/>
    <s v="557-0014349"/>
    <d v="2021-10-11T00:00:00"/>
    <x v="3"/>
    <n v="1120"/>
    <s v="-"/>
    <s v="-"/>
    <n v="6008065283"/>
    <n v="0"/>
    <n v="0"/>
    <n v="0"/>
    <s v="DEPO MARGOMULYO"/>
    <s v="-"/>
    <s v="168-0020526"/>
    <d v="2021-10-08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03874"/>
    <s v="YPS"/>
    <s v="SUMARNO (PDN) "/>
    <s v="N 8596 UV"/>
    <n v="5041847575"/>
    <s v="-"/>
    <s v="-"/>
    <d v="2021-10-07T00:00:00"/>
    <n v="16"/>
    <s v="DEPO MARGOMULYO"/>
    <s v="DEPO PUTRA SEJATI"/>
    <s v="557-0014349"/>
    <d v="2021-10-11T00:00:00"/>
    <x v="4"/>
    <n v="16"/>
    <s v="-"/>
    <s v="-"/>
    <n v="6008065283"/>
    <n v="16"/>
    <n v="0"/>
    <n v="16"/>
    <s v="DEPO MARGOMULYO"/>
    <s v="-"/>
    <s v="168-0020526"/>
    <d v="2021-10-08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7"/>
  </r>
  <r>
    <x v="2"/>
    <s v="PT. TIRTA INVESTAMA PANDAAN"/>
    <n v="21100103881"/>
    <s v="YPS"/>
    <s v="MISDI"/>
    <s v="N 9967 UW"/>
    <n v="5041835353"/>
    <s v="-"/>
    <s v="-"/>
    <d v="2021-10-07T00:00:00"/>
    <n v="1120"/>
    <s v="DEPO MARGOMULYO"/>
    <s v="DEPO PUTRA SEJATI"/>
    <s v="557-0014347"/>
    <d v="2021-10-11T00:00:00"/>
    <x v="3"/>
    <n v="1120"/>
    <s v="-"/>
    <s v="-"/>
    <n v="6008061166"/>
    <n v="0"/>
    <n v="0"/>
    <n v="0"/>
    <s v="DEPO MARGOMULYO"/>
    <s v="-"/>
    <s v="168-0020516"/>
    <d v="2021-10-07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03881"/>
    <s v="YPS"/>
    <s v="MISDI"/>
    <s v="N 9967 UW"/>
    <n v="5041835353"/>
    <s v="-"/>
    <s v="-"/>
    <d v="2021-10-07T00:00:00"/>
    <n v="16"/>
    <s v="DEPO MARGOMULYO"/>
    <s v="DEPO PUTRA SEJATI"/>
    <s v="557-0014347"/>
    <d v="2021-10-11T00:00:00"/>
    <x v="4"/>
    <n v="16"/>
    <s v="-"/>
    <s v="-"/>
    <n v="6008061166"/>
    <n v="16"/>
    <n v="0"/>
    <n v="16"/>
    <s v="DEPO MARGOMULYO"/>
    <s v="-"/>
    <s v="168-0020516"/>
    <d v="2021-10-07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7"/>
  </r>
  <r>
    <x v="2"/>
    <s v="PT. TIRTA INVESTAMA PANDAAN"/>
    <n v="21100110864"/>
    <s v="YPS"/>
    <s v="SISWANTO"/>
    <s v="L 9354 UZ"/>
    <n v="5041844711"/>
    <s v="-"/>
    <s v="-"/>
    <d v="2021-10-07T00:00:00"/>
    <n v="1280"/>
    <s v="GUDANG CARAT PS"/>
    <s v="GUDANG CARAT PS"/>
    <n v="19707"/>
    <d v="2021-10-08T00:00:00"/>
    <x v="5"/>
    <n v="1280"/>
    <s v="-"/>
    <s v="-"/>
    <n v="6008063254"/>
    <n v="0"/>
    <n v="0"/>
    <n v="0"/>
    <s v="GUDANG CARAT PS"/>
    <s v="-"/>
    <n v="33992"/>
    <d v="2021-10-08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10864"/>
    <s v="YPS"/>
    <s v="SISWANTO"/>
    <s v="L 9354 UZ"/>
    <n v="5041844711"/>
    <s v="-"/>
    <s v="-"/>
    <d v="2021-10-07T00:00:00"/>
    <n v="32"/>
    <s v="GUDANG CARAT PS"/>
    <s v="GUDANG CARAT PS"/>
    <n v="19707"/>
    <d v="2021-10-08T00:00:00"/>
    <x v="4"/>
    <n v="32"/>
    <s v="-"/>
    <s v="-"/>
    <n v="6008063254"/>
    <n v="32"/>
    <n v="0"/>
    <n v="32"/>
    <s v="GUDANG CARAT PS"/>
    <s v="-"/>
    <n v="33992"/>
    <d v="2021-10-08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7"/>
  </r>
  <r>
    <x v="2"/>
    <s v="PT. TIRTA INVESTAMA PANDAAN"/>
    <n v="21100500276"/>
    <s v="YPS"/>
    <s v="MUSTOFA"/>
    <s v="N 8607 UV"/>
    <n v="5041831578"/>
    <s v="-"/>
    <s v="-"/>
    <d v="2021-10-07T00:00:00"/>
    <n v="1280"/>
    <s v="DEPO PUTRA SEJATI"/>
    <s v="DEPO PUTRA SEJATI"/>
    <s v="557-0014315"/>
    <d v="2021-10-07T00:00:00"/>
    <x v="5"/>
    <n v="1280"/>
    <s v="-"/>
    <s v="-"/>
    <n v="6008062082"/>
    <n v="0"/>
    <n v="0"/>
    <n v="0"/>
    <s v="DEPO PUTRA SEJATI"/>
    <s v="-"/>
    <s v="557-0012847"/>
    <d v="2021-10-07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500276"/>
    <s v="YPS"/>
    <s v="MUSTOFA"/>
    <s v="N 8607 UV"/>
    <n v="5041831578"/>
    <s v="-"/>
    <s v="-"/>
    <d v="2021-10-07T00:00:00"/>
    <n v="32"/>
    <s v="DEPO PUTRA SEJATI"/>
    <s v="DEPO PUTRA SEJATI"/>
    <s v="557-0014315"/>
    <d v="2021-10-07T00:00:00"/>
    <x v="4"/>
    <n v="32"/>
    <s v="-"/>
    <s v="-"/>
    <n v="6008062082"/>
    <n v="32"/>
    <n v="0"/>
    <n v="32"/>
    <s v="DEPO PUTRA SEJATI"/>
    <s v="-"/>
    <s v="557-0012847"/>
    <d v="2021-10-07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7"/>
  </r>
  <r>
    <x v="2"/>
    <s v="PT. TIRTA INVESTAMA PANDAAN"/>
    <n v="21100109703"/>
    <s v="YPS"/>
    <s v="TOHA"/>
    <s v="L 8147 UC"/>
    <n v="5041838606"/>
    <s v="-"/>
    <s v="-"/>
    <d v="2021-10-07T00:00:00"/>
    <n v="1280"/>
    <s v="GUDANG CARAT PS"/>
    <s v="GUDANG CARAT PS"/>
    <n v="19705"/>
    <d v="2021-10-08T00:00:00"/>
    <x v="5"/>
    <n v="1280"/>
    <s v="-"/>
    <s v="-"/>
    <n v="6008063219"/>
    <n v="0"/>
    <n v="0"/>
    <n v="0"/>
    <s v="GUDANG CARAT PS"/>
    <s v="-"/>
    <n v="33990"/>
    <d v="2021-10-08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09703"/>
    <s v="YPS"/>
    <s v="TOHA"/>
    <s v="L 8147 UC"/>
    <n v="5041838606"/>
    <s v="-"/>
    <s v="-"/>
    <d v="2021-10-07T00:00:00"/>
    <n v="32"/>
    <s v="GUDANG CARAT PS"/>
    <s v="GUDANG CARAT PS"/>
    <n v="19705"/>
    <d v="2021-10-08T00:00:00"/>
    <x v="4"/>
    <n v="32"/>
    <s v="-"/>
    <s v="-"/>
    <n v="6008063219"/>
    <n v="32"/>
    <n v="0"/>
    <n v="32"/>
    <s v="GUDANG CARAT PS"/>
    <s v="-"/>
    <n v="33990"/>
    <d v="2021-10-08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7"/>
  </r>
  <r>
    <x v="2"/>
    <s v="PT. TIRTA INVESTAMA PANDAAN"/>
    <n v="21100110868"/>
    <s v="YPS"/>
    <s v="B. SLAMET"/>
    <s v="N 8603 UV"/>
    <n v="5041845816"/>
    <s v="-"/>
    <s v="-"/>
    <d v="2021-10-07T00:00:00"/>
    <n v="1280"/>
    <s v="DEPO PUTRA SEJATI"/>
    <s v="DEPO PUTRA SEJATI"/>
    <s v="557-0014331"/>
    <d v="2021-10-08T00:00:00"/>
    <x v="5"/>
    <n v="1280"/>
    <s v="-"/>
    <s v="-"/>
    <n v="6008061074"/>
    <n v="0"/>
    <n v="0"/>
    <n v="0"/>
    <s v="DEPO PUTRA SEJATI"/>
    <s v="-"/>
    <s v="557-0012864"/>
    <d v="2021-10-08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10868"/>
    <s v="YPS"/>
    <s v="B. SLAMET"/>
    <s v="N 8603 UV"/>
    <n v="5041845816"/>
    <s v="-"/>
    <s v="-"/>
    <d v="2021-10-07T00:00:00"/>
    <n v="32"/>
    <s v="DEPO PUTRA SEJATI"/>
    <s v="DEPO PUTRA SEJATI"/>
    <s v="557-0014331"/>
    <d v="2021-10-08T00:00:00"/>
    <x v="4"/>
    <n v="32"/>
    <s v="-"/>
    <s v="-"/>
    <n v="6008061074"/>
    <n v="32"/>
    <n v="0"/>
    <n v="32"/>
    <s v="DEPO PUTRA SEJATI"/>
    <s v="-"/>
    <s v="557-0012864"/>
    <d v="2021-10-08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7"/>
  </r>
  <r>
    <x v="2"/>
    <s v="PT. TIRTA INVESTAMA PANDAAN"/>
    <n v="21100103898"/>
    <s v="G-NBL"/>
    <s v="HERMIN"/>
    <s v="B 9817 UU"/>
    <n v="5041797191"/>
    <s v="-"/>
    <s v="-"/>
    <d v="2021-10-07T00:00:00"/>
    <n v="1280"/>
    <s v="DEPO PUTRA SEJATI"/>
    <s v="DEPO PUTRA SEJATI"/>
    <s v="557-0014316"/>
    <d v="2021-10-07T00:00:00"/>
    <x v="5"/>
    <n v="1280"/>
    <s v="-"/>
    <s v="-"/>
    <n v="6008062401"/>
    <n v="0"/>
    <n v="0"/>
    <n v="0"/>
    <s v="DEPO PUTRA SEJATI"/>
    <s v="-"/>
    <s v="557-0012848"/>
    <d v="2021-10-07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7"/>
  </r>
  <r>
    <x v="2"/>
    <s v="PT. TIRTA INVESTAMA PANDAAN"/>
    <n v="21100103898"/>
    <s v="G-NBL"/>
    <s v="HERMIN"/>
    <s v="B 9817 UU"/>
    <n v="5041797191"/>
    <s v="-"/>
    <s v="-"/>
    <d v="2021-10-07T00:00:00"/>
    <n v="32"/>
    <s v="DEPO PUTRA SEJATI"/>
    <s v="DEPO PUTRA SEJATI"/>
    <s v="557-0014316"/>
    <d v="2021-10-07T00:00:00"/>
    <x v="4"/>
    <n v="32"/>
    <s v="-"/>
    <s v="-"/>
    <n v="6008062401"/>
    <n v="32"/>
    <n v="0"/>
    <n v="32"/>
    <s v="DEPO PUTRA SEJATI"/>
    <s v="-"/>
    <s v="557-0012848"/>
    <d v="2021-10-07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7"/>
  </r>
  <r>
    <x v="0"/>
    <s v="PT. TIRTA INVESTAMA PANDAAN"/>
    <n v="21100101360"/>
    <s v="GLL"/>
    <s v="WIYANTO"/>
    <s v="N 8579 UR"/>
    <n v="5041844905"/>
    <s v="-"/>
    <s v="-"/>
    <d v="2021-10-07T00:00:00"/>
    <n v="723"/>
    <s v="DEPO MARGOMULYO"/>
    <s v="DEPO MARGOMULYO"/>
    <s v="168-0031759"/>
    <d v="2021-10-08T00:00:00"/>
    <x v="0"/>
    <n v="723"/>
    <n v="21100101367"/>
    <s v="-"/>
    <n v="6008064410"/>
    <n v="24"/>
    <n v="0"/>
    <n v="24"/>
    <s v="DEPO MARGOMULYO"/>
    <s v="-"/>
    <s v="168-0020502"/>
    <d v="2021-10-06T00:00:00"/>
    <n v="0"/>
    <n v="5041842118"/>
    <s v="168-0031758"/>
    <d v="2021-10-08T00:00:00"/>
    <s v="8276767193"/>
    <s v="2050343559"/>
    <s v="8276767193"/>
    <n v="7121550"/>
    <n v="236400"/>
    <n v="0"/>
    <m/>
    <m/>
    <m/>
    <m/>
    <m/>
    <m/>
    <m/>
    <m/>
    <m/>
    <m/>
    <m/>
    <m/>
    <m/>
    <m/>
    <m/>
    <m/>
    <m/>
    <n v="7"/>
  </r>
  <r>
    <x v="0"/>
    <s v="PT. TIRTA INVESTAMA PANDAAN"/>
    <n v="21100101360"/>
    <s v="GLL"/>
    <s v="WIYANTO"/>
    <s v="N 8579 UR"/>
    <n v="5041844905"/>
    <s v="-"/>
    <s v="-"/>
    <d v="2021-10-07T00:00:00"/>
    <n v="723"/>
    <s v="DEPO MARGOMULYO"/>
    <s v="DEPO MARGOMULYO"/>
    <s v="168-0031759"/>
    <d v="2021-10-08T00:00:00"/>
    <x v="1"/>
    <n v="723"/>
    <n v="21100101367"/>
    <s v="-"/>
    <n v="6008064410"/>
    <n v="768"/>
    <n v="0"/>
    <n v="768"/>
    <s v="DEPO MARGOMULYO"/>
    <s v="-"/>
    <s v="168-0020502"/>
    <d v="2021-10-06T00:00:00"/>
    <n v="45"/>
    <n v="5041842118"/>
    <s v="168-0031758"/>
    <d v="2021-10-08T00:00:00"/>
    <s v="8276767193"/>
    <s v="2050343559"/>
    <s v="8276767193"/>
    <n v="21690000"/>
    <n v="23040000"/>
    <n v="1350000"/>
    <m/>
    <m/>
    <m/>
    <m/>
    <m/>
    <m/>
    <m/>
    <m/>
    <m/>
    <m/>
    <m/>
    <m/>
    <m/>
    <m/>
    <m/>
    <m/>
    <m/>
    <n v="7"/>
  </r>
  <r>
    <x v="0"/>
    <s v="PT. TIRTA INVESTAMA PANDAAN"/>
    <n v="21100101360"/>
    <s v="GLL"/>
    <s v="WIYANTO"/>
    <s v="N 8579 UR"/>
    <n v="5041844905"/>
    <s v="-"/>
    <s v="-"/>
    <d v="2021-10-07T00:00:00"/>
    <n v="16"/>
    <s v="DEPO MARGOMULYO"/>
    <s v="DEPO MARGOMULYO"/>
    <s v="168-0031759"/>
    <d v="2021-10-08T00:00:00"/>
    <x v="2"/>
    <n v="16"/>
    <n v="21100101367"/>
    <s v="-"/>
    <n v="6008064410"/>
    <n v="16"/>
    <n v="0"/>
    <n v="16"/>
    <s v="DEPO MARGOMULYO"/>
    <s v="-"/>
    <s v="168-0020502"/>
    <d v="2021-10-06T00:00:00"/>
    <n v="0"/>
    <n v="5041842118"/>
    <s v="168-0031758"/>
    <d v="2021-10-08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61"/>
    <s v="GLL"/>
    <s v="SYAIFUL"/>
    <s v="N 8732 UV"/>
    <n v="5041827835"/>
    <s v="-"/>
    <s v="-"/>
    <d v="2021-10-07T00:00:00"/>
    <n v="1066"/>
    <s v="DEPO MARGOMULYO"/>
    <s v="DEPO MARGOMULYO"/>
    <s v="168-0031751"/>
    <d v="2021-10-08T00:00:00"/>
    <x v="0"/>
    <n v="1066"/>
    <n v="21100101371"/>
    <s v="-"/>
    <n v="6008042661"/>
    <n v="24"/>
    <n v="0"/>
    <n v="24"/>
    <s v="DEPO MARGOMULYO"/>
    <s v="-"/>
    <s v="168-0020505"/>
    <d v="2021-10-07T00:00:00"/>
    <n v="0"/>
    <n v="5041848846"/>
    <s v="168-0031752"/>
    <d v="2021-10-08T00:00:00"/>
    <s v="8276767193"/>
    <s v="2050343559"/>
    <s v="8276767193"/>
    <n v="10500100"/>
    <n v="236400"/>
    <n v="0"/>
    <m/>
    <m/>
    <m/>
    <m/>
    <m/>
    <m/>
    <m/>
    <m/>
    <m/>
    <m/>
    <m/>
    <m/>
    <m/>
    <m/>
    <m/>
    <m/>
    <m/>
    <n v="7"/>
  </r>
  <r>
    <x v="0"/>
    <s v="PT. TIRTA INVESTAMA PANDAAN"/>
    <n v="21100101361"/>
    <s v="GLL"/>
    <s v="SYAIFUL"/>
    <s v="N 8732 UV"/>
    <n v="5041827835"/>
    <s v="-"/>
    <s v="-"/>
    <d v="2021-10-07T00:00:00"/>
    <n v="1066"/>
    <s v="DEPO MARGOMULYO"/>
    <s v="DEPO MARGOMULYO"/>
    <s v="168-0031751"/>
    <d v="2021-10-08T00:00:00"/>
    <x v="1"/>
    <n v="1066"/>
    <n v="21100101371"/>
    <s v="-"/>
    <n v="6008042661"/>
    <n v="1152"/>
    <n v="0"/>
    <n v="1152"/>
    <s v="DEPO MARGOMULYO"/>
    <s v="-"/>
    <s v="168-0020505"/>
    <d v="2021-10-07T00:00:00"/>
    <n v="86"/>
    <n v="5041848846"/>
    <s v="168-0031752"/>
    <d v="2021-10-08T00:00:00"/>
    <s v="8276767193"/>
    <s v="2050343559"/>
    <s v="8276767193"/>
    <n v="31980000"/>
    <n v="34560000"/>
    <n v="2580000"/>
    <m/>
    <m/>
    <m/>
    <m/>
    <m/>
    <m/>
    <m/>
    <m/>
    <m/>
    <m/>
    <m/>
    <m/>
    <m/>
    <m/>
    <m/>
    <m/>
    <m/>
    <n v="7"/>
  </r>
  <r>
    <x v="0"/>
    <s v="PT. TIRTA INVESTAMA PANDAAN"/>
    <n v="21100101361"/>
    <s v="GLL"/>
    <s v="SYAIFUL"/>
    <s v="N 8732 UV"/>
    <n v="5041827835"/>
    <s v="-"/>
    <s v="-"/>
    <d v="2021-10-07T00:00:00"/>
    <n v="24"/>
    <s v="DEPO MARGOMULYO"/>
    <s v="DEPO MARGOMULYO"/>
    <s v="168-0031751"/>
    <d v="2021-10-08T00:00:00"/>
    <x v="2"/>
    <n v="24"/>
    <n v="21100101371"/>
    <s v="-"/>
    <n v="6008042661"/>
    <n v="24"/>
    <n v="0"/>
    <n v="24"/>
    <s v="DEPO MARGOMULYO"/>
    <s v="-"/>
    <s v="168-0020505"/>
    <d v="2021-10-07T00:00:00"/>
    <n v="0"/>
    <n v="5041848846"/>
    <s v="168-0031752"/>
    <d v="2021-10-08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58"/>
    <s v="YPS"/>
    <s v="M. GHOFIR"/>
    <s v="N 8699 UV"/>
    <n v="5041848534"/>
    <s v="-"/>
    <s v="-"/>
    <d v="2021-10-07T00:00:00"/>
    <n v="1104"/>
    <s v="DEPO GRESIK"/>
    <s v="DEPO GRESIK"/>
    <s v="556-0008742"/>
    <d v="2021-10-08T00:00:00"/>
    <x v="0"/>
    <n v="1104"/>
    <n v="21100101364"/>
    <s v="-"/>
    <n v="6008063524"/>
    <n v="18"/>
    <n v="0"/>
    <n v="18"/>
    <s v="DEPO GRESIK"/>
    <s v="-"/>
    <s v="556-0006084"/>
    <d v="2021-10-07T00:00:00"/>
    <n v="0"/>
    <n v="5041850720"/>
    <s v="556-0008741"/>
    <d v="2021-10-08T00:00:00"/>
    <s v="8276767193"/>
    <s v="2050343559"/>
    <s v="8276767193"/>
    <n v="10874400"/>
    <n v="177300"/>
    <n v="0"/>
    <m/>
    <m/>
    <m/>
    <m/>
    <m/>
    <m/>
    <m/>
    <m/>
    <m/>
    <m/>
    <m/>
    <m/>
    <m/>
    <m/>
    <m/>
    <m/>
    <m/>
    <n v="7"/>
  </r>
  <r>
    <x v="0"/>
    <s v="PT. TIRTA INVESTAMA PANDAAN"/>
    <n v="21100101358"/>
    <s v="YPS"/>
    <s v="M. GHOFIR"/>
    <s v="N 8699 UV"/>
    <n v="5041848534"/>
    <s v="-"/>
    <s v="-"/>
    <d v="2021-10-07T00:00:00"/>
    <n v="1104"/>
    <s v="DEPO GRESIK"/>
    <s v="DEPO GRESIK"/>
    <s v="556-0008742"/>
    <d v="2021-10-08T00:00:00"/>
    <x v="1"/>
    <n v="1104"/>
    <n v="21100101364"/>
    <s v="-"/>
    <n v="6008063524"/>
    <n v="1152"/>
    <n v="0"/>
    <n v="1152"/>
    <s v="DEPO GRESIK"/>
    <s v="-"/>
    <s v="556-0006084"/>
    <d v="2021-10-07T00:00:00"/>
    <n v="73"/>
    <n v="5041850720"/>
    <s v="556-0008741"/>
    <d v="2021-10-08T00:00:00"/>
    <s v="8276767193"/>
    <s v="2050343559"/>
    <s v="8276767193"/>
    <n v="33120000"/>
    <n v="34560000"/>
    <n v="2190000"/>
    <m/>
    <m/>
    <m/>
    <m/>
    <m/>
    <m/>
    <m/>
    <m/>
    <m/>
    <m/>
    <m/>
    <m/>
    <m/>
    <m/>
    <m/>
    <m/>
    <m/>
    <n v="7"/>
  </r>
  <r>
    <x v="0"/>
    <s v="PT. TIRTA INVESTAMA PANDAAN"/>
    <n v="21100101358"/>
    <s v="YPS"/>
    <s v="M. GHOFIR"/>
    <s v="N 8699 UV"/>
    <n v="5041848534"/>
    <s v="-"/>
    <s v="-"/>
    <d v="2021-10-07T00:00:00"/>
    <n v="24"/>
    <s v="DEPO GRESIK"/>
    <s v="DEPO GRESIK"/>
    <s v="556-0008742"/>
    <d v="2021-10-08T00:00:00"/>
    <x v="2"/>
    <n v="24"/>
    <n v="21100101364"/>
    <s v="-"/>
    <n v="6008063524"/>
    <n v="24"/>
    <n v="0"/>
    <n v="24"/>
    <s v="DEPO GRESIK"/>
    <s v="-"/>
    <s v="556-0006084"/>
    <d v="2021-10-07T00:00:00"/>
    <n v="0"/>
    <n v="5041850720"/>
    <s v="556-0008741"/>
    <d v="2021-10-08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63"/>
    <s v="YPS"/>
    <s v="WAKHID LESTARI"/>
    <s v="L 9355 UZ"/>
    <n v="5041836565"/>
    <s v="-"/>
    <s v="-"/>
    <d v="2021-10-07T00:00:00"/>
    <n v="1056"/>
    <s v="DEPO GRESIK"/>
    <s v="DEPO GRESIK"/>
    <s v="556-0008728"/>
    <d v="2021-10-07T00:00:00"/>
    <x v="0"/>
    <n v="1056"/>
    <n v="21100101370"/>
    <s v="-"/>
    <n v="6008062098"/>
    <n v="18"/>
    <n v="0"/>
    <n v="18"/>
    <s v="DEPO GRESIK"/>
    <s v="-"/>
    <s v="556-0006075"/>
    <d v="2021-10-06T00:00:00"/>
    <n v="2"/>
    <n v="5041837281"/>
    <s v="556-0008727"/>
    <d v="2021-10-07T00:00:00"/>
    <s v="8276767193"/>
    <s v="2050343559"/>
    <s v="8276767193"/>
    <n v="10401600"/>
    <n v="177300"/>
    <n v="19700"/>
    <m/>
    <m/>
    <m/>
    <m/>
    <m/>
    <m/>
    <m/>
    <m/>
    <m/>
    <m/>
    <m/>
    <m/>
    <m/>
    <m/>
    <m/>
    <m/>
    <m/>
    <n v="7"/>
  </r>
  <r>
    <x v="0"/>
    <s v="PT. TIRTA INVESTAMA PANDAAN"/>
    <n v="21100101363"/>
    <s v="YPS"/>
    <s v="WAKHID LESTARI"/>
    <s v="L 9355 UZ"/>
    <n v="5041836565"/>
    <s v="-"/>
    <s v="-"/>
    <d v="2021-10-07T00:00:00"/>
    <n v="1056"/>
    <s v="DEPO GRESIK"/>
    <s v="DEPO GRESIK"/>
    <s v="556-0008728"/>
    <d v="2021-10-07T00:00:00"/>
    <x v="1"/>
    <n v="1056"/>
    <n v="21100101370"/>
    <s v="-"/>
    <n v="6008062098"/>
    <n v="1152"/>
    <n v="0"/>
    <n v="1152"/>
    <s v="DEPO GRESIK"/>
    <s v="-"/>
    <s v="556-0006075"/>
    <d v="2021-10-06T00:00:00"/>
    <n v="96"/>
    <n v="5041837281"/>
    <s v="556-0008727"/>
    <d v="2021-10-07T00:00:00"/>
    <s v="8276767193"/>
    <s v="2050343559"/>
    <s v="8276767193"/>
    <n v="31680000"/>
    <n v="34560000"/>
    <n v="2880000"/>
    <m/>
    <m/>
    <m/>
    <m/>
    <m/>
    <m/>
    <m/>
    <m/>
    <m/>
    <m/>
    <m/>
    <m/>
    <m/>
    <m/>
    <m/>
    <m/>
    <m/>
    <n v="7"/>
  </r>
  <r>
    <x v="0"/>
    <s v="PT. TIRTA INVESTAMA PANDAAN"/>
    <n v="21100101363"/>
    <s v="YPS"/>
    <s v="WAKHID LESTARI"/>
    <s v="L 9355 UZ"/>
    <n v="5041836565"/>
    <s v="-"/>
    <s v="-"/>
    <d v="2021-10-07T00:00:00"/>
    <n v="24"/>
    <s v="DEPO GRESIK"/>
    <s v="DEPO GRESIK"/>
    <s v="556-0008728"/>
    <d v="2021-10-07T00:00:00"/>
    <x v="2"/>
    <n v="24"/>
    <n v="21100101370"/>
    <s v="-"/>
    <n v="6008062098"/>
    <n v="24"/>
    <n v="0"/>
    <n v="24"/>
    <s v="DEPO GRESIK"/>
    <s v="-"/>
    <s v="556-0006075"/>
    <d v="2021-10-06T00:00:00"/>
    <n v="0"/>
    <n v="5041837281"/>
    <s v="556-0008727"/>
    <d v="2021-10-07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64"/>
    <s v="YPS"/>
    <s v="M. GHOFIR"/>
    <s v="N 8699 UV"/>
    <n v="5041831618"/>
    <s v="-"/>
    <s v="-"/>
    <d v="2021-10-07T00:00:00"/>
    <n v="1056"/>
    <s v="DEPO GRESIK"/>
    <s v="DEPO GRESIK"/>
    <s v="556-0008722"/>
    <d v="2021-10-07T00:00:00"/>
    <x v="0"/>
    <n v="1056"/>
    <n v="21100101374"/>
    <s v="-"/>
    <n v="6008060219"/>
    <n v="13"/>
    <n v="0"/>
    <n v="13"/>
    <s v="DEPO GRESIK"/>
    <s v="-"/>
    <s v="556-0006076"/>
    <d v="2021-10-06T00:00:00"/>
    <n v="0"/>
    <n v="5041831617"/>
    <s v="556-0008721"/>
    <d v="2021-10-07T00:00:00"/>
    <s v="8276767193"/>
    <s v="2050343559"/>
    <s v="8276767193"/>
    <n v="10401600"/>
    <n v="128050"/>
    <n v="0"/>
    <m/>
    <m/>
    <m/>
    <m/>
    <m/>
    <m/>
    <m/>
    <m/>
    <m/>
    <m/>
    <m/>
    <m/>
    <m/>
    <m/>
    <m/>
    <m/>
    <m/>
    <n v="7"/>
  </r>
  <r>
    <x v="0"/>
    <s v="PT. TIRTA INVESTAMA PANDAAN"/>
    <n v="21100101364"/>
    <s v="YPS"/>
    <s v="M. GHOFIR"/>
    <s v="N 8699 UV"/>
    <n v="5041831618"/>
    <s v="-"/>
    <s v="-"/>
    <d v="2021-10-07T00:00:00"/>
    <n v="1056"/>
    <s v="DEPO GRESIK"/>
    <s v="DEPO GRESIK"/>
    <s v="556-0008722"/>
    <d v="2021-10-07T00:00:00"/>
    <x v="1"/>
    <n v="1056"/>
    <n v="21100101374"/>
    <s v="-"/>
    <n v="6008060219"/>
    <n v="1152"/>
    <n v="0"/>
    <n v="1152"/>
    <s v="DEPO GRESIK"/>
    <s v="-"/>
    <s v="556-0006076"/>
    <d v="2021-10-06T00:00:00"/>
    <n v="143"/>
    <n v="5041831617"/>
    <s v="556-0008721"/>
    <d v="2021-10-07T00:00:00"/>
    <s v="8276767193"/>
    <s v="2050343559"/>
    <s v="8276767193"/>
    <n v="31680000"/>
    <n v="34560000"/>
    <n v="4290000"/>
    <m/>
    <m/>
    <m/>
    <m/>
    <m/>
    <m/>
    <m/>
    <m/>
    <m/>
    <m/>
    <m/>
    <m/>
    <m/>
    <m/>
    <m/>
    <m/>
    <m/>
    <n v="7"/>
  </r>
  <r>
    <x v="0"/>
    <s v="PT. TIRTA INVESTAMA PANDAAN"/>
    <n v="21100101364"/>
    <s v="YPS"/>
    <s v="M. GHOFIR"/>
    <s v="N 8699 UV"/>
    <n v="5041831618"/>
    <s v="-"/>
    <s v="-"/>
    <d v="2021-10-07T00:00:00"/>
    <n v="24"/>
    <s v="DEPO GRESIK"/>
    <s v="DEPO GRESIK"/>
    <s v="556-0008722"/>
    <d v="2021-10-07T00:00:00"/>
    <x v="2"/>
    <n v="24"/>
    <n v="21100101374"/>
    <s v="-"/>
    <n v="6008060219"/>
    <n v="24"/>
    <n v="0"/>
    <n v="24"/>
    <s v="DEPO GRESIK"/>
    <s v="-"/>
    <s v="556-0006076"/>
    <d v="2021-10-06T00:00:00"/>
    <n v="0"/>
    <n v="5041831617"/>
    <s v="556-0008721"/>
    <d v="2021-10-07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59"/>
    <s v="GLL"/>
    <s v="FAUZAN"/>
    <s v="N 8573 UV"/>
    <n v="5041844908"/>
    <s v="-"/>
    <s v="-"/>
    <d v="2021-10-07T00:00:00"/>
    <n v="816"/>
    <s v="DEPO MARGOMULYO"/>
    <s v="DEPO MARGOMULYO"/>
    <s v="168-0031764"/>
    <d v="2021-10-08T00:00:00"/>
    <x v="0"/>
    <n v="816"/>
    <n v="21100101365"/>
    <s v="-"/>
    <n v="6008064767"/>
    <n v="24"/>
    <n v="0"/>
    <n v="24"/>
    <s v="DEPO MARGOMULYO"/>
    <s v="-"/>
    <s v="168-0020508"/>
    <d v="2021-10-07T00:00:00"/>
    <n v="1"/>
    <n v="5041848488"/>
    <s v="168-0031763"/>
    <d v="2021-10-08T00:00:00"/>
    <s v="8276767193"/>
    <s v="2050343559"/>
    <s v="8276767193"/>
    <n v="8037600"/>
    <n v="236400"/>
    <n v="9850"/>
    <m/>
    <m/>
    <m/>
    <m/>
    <m/>
    <m/>
    <m/>
    <m/>
    <m/>
    <m/>
    <m/>
    <m/>
    <m/>
    <m/>
    <m/>
    <m/>
    <m/>
    <n v="7"/>
  </r>
  <r>
    <x v="0"/>
    <s v="PT. TIRTA INVESTAMA PANDAAN"/>
    <n v="21100101359"/>
    <s v="GLL"/>
    <s v="FAUZAN"/>
    <s v="N 8573 UV"/>
    <n v="5041844908"/>
    <s v="-"/>
    <s v="-"/>
    <d v="2021-10-07T00:00:00"/>
    <n v="816"/>
    <s v="DEPO MARGOMULYO"/>
    <s v="DEPO MARGOMULYO"/>
    <s v="168-0031764"/>
    <d v="2021-10-08T00:00:00"/>
    <x v="1"/>
    <n v="816"/>
    <n v="21100101365"/>
    <s v="-"/>
    <n v="6008064767"/>
    <n v="960"/>
    <n v="0"/>
    <n v="960"/>
    <s v="DEPO MARGOMULYO"/>
    <s v="-"/>
    <s v="168-0020508"/>
    <d v="2021-10-07T00:00:00"/>
    <n v="144"/>
    <n v="5041848488"/>
    <s v="168-0031763"/>
    <d v="2021-10-08T00:00:00"/>
    <s v="8276767193"/>
    <s v="2050343559"/>
    <s v="8276767193"/>
    <n v="24480000"/>
    <n v="28800000"/>
    <n v="4320000"/>
    <m/>
    <m/>
    <m/>
    <m/>
    <m/>
    <m/>
    <m/>
    <m/>
    <m/>
    <m/>
    <m/>
    <m/>
    <m/>
    <m/>
    <m/>
    <m/>
    <m/>
    <n v="7"/>
  </r>
  <r>
    <x v="0"/>
    <s v="PT. TIRTA INVESTAMA PANDAAN"/>
    <n v="21100101359"/>
    <s v="GLL"/>
    <s v="FAUZAN"/>
    <s v="N 8573 UV"/>
    <n v="5041844908"/>
    <s v="-"/>
    <s v="-"/>
    <d v="2021-10-07T00:00:00"/>
    <n v="20"/>
    <s v="DEPO MARGOMULYO"/>
    <s v="DEPO MARGOMULYO"/>
    <s v="168-0031764"/>
    <d v="2021-10-08T00:00:00"/>
    <x v="2"/>
    <n v="20"/>
    <n v="21100101365"/>
    <s v="-"/>
    <n v="6008064767"/>
    <n v="20"/>
    <n v="0"/>
    <n v="20"/>
    <s v="DEPO MARGOMULYO"/>
    <s v="-"/>
    <s v="168-0020508"/>
    <d v="2021-10-07T00:00:00"/>
    <n v="0"/>
    <n v="5041848488"/>
    <s v="168-0031763"/>
    <d v="2021-10-08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0"/>
    <s v="PT. TIRTA INVESTAMA PANDAAN"/>
    <n v="21100101362"/>
    <s v="YPS"/>
    <s v="M. ARIF TIRTANA"/>
    <s v="N 8598 UV"/>
    <n v="5041844287"/>
    <s v="-"/>
    <s v="-"/>
    <d v="2021-10-07T00:00:00"/>
    <n v="720"/>
    <s v="DEPO MARGOMULYO"/>
    <s v="DEPO MARGOMULYO"/>
    <s v="168-0031756"/>
    <d v="2021-10-08T00:00:00"/>
    <x v="0"/>
    <n v="720"/>
    <n v="21100101373"/>
    <s v="-"/>
    <n v="6008063690"/>
    <n v="24"/>
    <n v="0"/>
    <n v="24"/>
    <s v="DEPO MARGOMULYO"/>
    <s v="-"/>
    <s v="168-0020492"/>
    <d v="2021-10-06T00:00:00"/>
    <n v="1"/>
    <n v="5041843367"/>
    <s v="168-0031755"/>
    <d v="2021-10-08T00:00:00"/>
    <s v="8276767193"/>
    <s v="2050343559"/>
    <s v="8276767193"/>
    <n v="7092000"/>
    <n v="236400"/>
    <n v="9850"/>
    <m/>
    <m/>
    <m/>
    <m/>
    <m/>
    <m/>
    <m/>
    <m/>
    <m/>
    <m/>
    <m/>
    <m/>
    <m/>
    <m/>
    <m/>
    <m/>
    <m/>
    <n v="7"/>
  </r>
  <r>
    <x v="0"/>
    <s v="PT. TIRTA INVESTAMA PANDAAN"/>
    <n v="21100101362"/>
    <s v="YPS"/>
    <s v="M. ARIF TIRTANA"/>
    <s v="N 8598 UV"/>
    <n v="5041844287"/>
    <s v="-"/>
    <s v="-"/>
    <d v="2021-10-07T00:00:00"/>
    <n v="720"/>
    <s v="DEPO MARGOMULYO"/>
    <s v="DEPO MARGOMULYO"/>
    <s v="168-0031756"/>
    <d v="2021-10-08T00:00:00"/>
    <x v="1"/>
    <n v="720"/>
    <n v="21100101373"/>
    <s v="-"/>
    <n v="6008063690"/>
    <n v="768"/>
    <n v="0"/>
    <n v="768"/>
    <s v="DEPO MARGOMULYO"/>
    <s v="-"/>
    <s v="168-0020492"/>
    <d v="2021-10-06T00:00:00"/>
    <n v="66"/>
    <n v="5041843367"/>
    <s v="168-0031755"/>
    <d v="2021-10-08T00:00:00"/>
    <s v="8276767193"/>
    <s v="2050343559"/>
    <s v="8276767193"/>
    <n v="21600000"/>
    <n v="23040000"/>
    <n v="1980000"/>
    <m/>
    <m/>
    <m/>
    <m/>
    <m/>
    <m/>
    <m/>
    <m/>
    <m/>
    <m/>
    <m/>
    <m/>
    <m/>
    <m/>
    <m/>
    <m/>
    <m/>
    <n v="7"/>
  </r>
  <r>
    <x v="0"/>
    <s v="PT. TIRTA INVESTAMA PANDAAN"/>
    <n v="21100101362"/>
    <s v="YPS"/>
    <s v="M. ARIF TIRTANA"/>
    <s v="N 8598 UV"/>
    <n v="5041844287"/>
    <s v="-"/>
    <s v="-"/>
    <d v="2021-10-07T00:00:00"/>
    <n v="16"/>
    <s v="DEPO MARGOMULYO"/>
    <s v="DEPO MARGOMULYO"/>
    <s v="168-0031756"/>
    <d v="2021-10-08T00:00:00"/>
    <x v="2"/>
    <n v="16"/>
    <n v="21100101373"/>
    <s v="-"/>
    <n v="6008063690"/>
    <n v="16"/>
    <n v="0"/>
    <n v="16"/>
    <s v="DEPO MARGOMULYO"/>
    <s v="-"/>
    <s v="168-0020492"/>
    <d v="2021-10-06T00:00:00"/>
    <n v="0"/>
    <n v="5041843367"/>
    <s v="168-0031755"/>
    <d v="2021-10-08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7"/>
  </r>
  <r>
    <x v="1"/>
    <s v="PT. TIRTA MAS LESTARI"/>
    <n v="907221410016"/>
    <s v="MLA"/>
    <s v="JAENAL"/>
    <s v="BG 8546 IM"/>
    <n v="5041859525"/>
    <s v="-"/>
    <s v="9072/2021/10/0024"/>
    <d v="2021-10-07T00:00:00"/>
    <n v="1100"/>
    <s v="DEPO LUMAJANG"/>
    <s v="DEPO LUMAJANG"/>
    <s v="079-0001959"/>
    <d v="2021-10-08T00:00:00"/>
    <x v="9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8184000"/>
    <n v="0"/>
    <n v="0"/>
    <s v="-"/>
    <m/>
    <m/>
    <m/>
    <m/>
    <m/>
    <m/>
    <m/>
    <m/>
    <m/>
    <m/>
    <m/>
    <m/>
    <m/>
    <m/>
    <m/>
    <m/>
    <n v="7"/>
  </r>
  <r>
    <x v="1"/>
    <s v="PT. TIRTA MAS LESTARI"/>
    <n v="907221410016"/>
    <s v="MLA"/>
    <s v="JAENAL"/>
    <s v="BG 8546 IM"/>
    <n v="5041859525"/>
    <s v="-"/>
    <s v="9072/2021/10/0024"/>
    <d v="2021-10-07T00:00:00"/>
    <n v="1100"/>
    <s v="DEPO LUMAJANG"/>
    <s v="DEPO LUMAJANG"/>
    <s v="079-0001959"/>
    <d v="2021-10-08T00:00:00"/>
    <x v="10"/>
    <n v="11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3000000"/>
    <n v="0"/>
    <n v="0"/>
    <s v="-"/>
    <m/>
    <m/>
    <m/>
    <m/>
    <m/>
    <m/>
    <m/>
    <m/>
    <m/>
    <m/>
    <m/>
    <m/>
    <m/>
    <m/>
    <m/>
    <m/>
    <n v="7"/>
  </r>
  <r>
    <x v="1"/>
    <s v="PT. TIRTA MAS LESTARI"/>
    <n v="904021410040"/>
    <s v="GLL"/>
    <s v="KOMAIRI"/>
    <s v="L 9614 UX"/>
    <n v="5041859969"/>
    <s v="-"/>
    <s v="9040/2021/10/0040"/>
    <d v="2021-10-07T00:00:00"/>
    <n v="1300"/>
    <s v="DEPO PASURUAN"/>
    <s v="DEPO PASURUAN"/>
    <s v="555-0008811"/>
    <d v="2021-10-08T00:00:00"/>
    <x v="9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9672000"/>
    <n v="0"/>
    <n v="0"/>
    <s v="-"/>
    <m/>
    <m/>
    <m/>
    <m/>
    <m/>
    <m/>
    <m/>
    <m/>
    <m/>
    <m/>
    <m/>
    <m/>
    <m/>
    <m/>
    <m/>
    <m/>
    <n v="7"/>
  </r>
  <r>
    <x v="1"/>
    <s v="PT. TIRTA MAS LESTARI"/>
    <n v="904021410040"/>
    <s v="GLL"/>
    <s v="KOMAIRI"/>
    <s v="L 9614 UX"/>
    <n v="5041859969"/>
    <s v="-"/>
    <s v="9040/2021/10/0040"/>
    <d v="2021-10-07T00:00:00"/>
    <n v="1300"/>
    <s v="DEPO PASURUAN"/>
    <s v="DEPO PASURUAN"/>
    <s v="555-0008811"/>
    <d v="2021-10-08T00:00:00"/>
    <x v="10"/>
    <n v="1300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39000000"/>
    <n v="0"/>
    <n v="0"/>
    <s v="-"/>
    <m/>
    <m/>
    <m/>
    <m/>
    <m/>
    <m/>
    <m/>
    <m/>
    <m/>
    <m/>
    <m/>
    <m/>
    <m/>
    <m/>
    <m/>
    <m/>
    <n v="7"/>
  </r>
  <r>
    <x v="0"/>
    <s v="PT. TIRTA YAKIN SEJAHTERA"/>
    <n v="905721410018"/>
    <s v="JK"/>
    <s v="BOWO"/>
    <s v="AD 1422 QU"/>
    <n v="5041861082"/>
    <s v="-"/>
    <s v="9057/2021/10/0032"/>
    <d v="2021-10-07T00:00:00"/>
    <n v="1300"/>
    <s v="DEPO MARGOMULYO"/>
    <s v="DEPO MARGOMULYO"/>
    <s v="168-0031748"/>
    <d v="2021-10-07T00:00:00"/>
    <x v="9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9672000"/>
    <n v="0"/>
    <n v="0"/>
    <s v="-"/>
    <m/>
    <m/>
    <m/>
    <m/>
    <m/>
    <m/>
    <m/>
    <m/>
    <m/>
    <m/>
    <m/>
    <m/>
    <m/>
    <m/>
    <m/>
    <m/>
    <n v="7"/>
  </r>
  <r>
    <x v="0"/>
    <s v="PT. TIRTA YAKIN SEJAHTERA"/>
    <n v="905721410018"/>
    <s v="JK"/>
    <s v="BOWO"/>
    <s v="AD 1422 QU"/>
    <n v="5041861082"/>
    <s v="-"/>
    <s v="9057/2021/10/0032"/>
    <d v="2021-10-07T00:00:00"/>
    <n v="1300"/>
    <s v="DEPO MARGOMULYO"/>
    <s v="DEPO MARGOMULYO"/>
    <s v="168-0031748"/>
    <d v="2021-10-07T00:00:00"/>
    <x v="10"/>
    <n v="1300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39000000"/>
    <n v="0"/>
    <n v="0"/>
    <s v="-"/>
    <m/>
    <m/>
    <m/>
    <m/>
    <m/>
    <m/>
    <m/>
    <m/>
    <m/>
    <m/>
    <m/>
    <m/>
    <m/>
    <m/>
    <m/>
    <m/>
    <n v="7"/>
  </r>
  <r>
    <x v="4"/>
    <s v="PT. TIRTA MAS LESTARI"/>
    <m/>
    <s v="PCL"/>
    <s v="FRANS GORDON"/>
    <s v="W9706 UR"/>
    <n v="5041838194"/>
    <m/>
    <s v="-"/>
    <d v="2021-10-07T00:00:00"/>
    <n v="1275"/>
    <s v="DEPO PUTERA BORNEO"/>
    <s v="DEPO PUTERA BORNEO"/>
    <m/>
    <m/>
    <x v="11"/>
    <n v="1275"/>
    <s v="-"/>
    <s v="-"/>
    <s v="-"/>
    <n v="0"/>
    <n v="0"/>
    <n v="0"/>
    <s v="-"/>
    <s v="-"/>
    <s v="-"/>
    <s v="-"/>
    <n v="0"/>
    <s v="-"/>
    <s v="-"/>
    <s v="-"/>
    <s v="8276767236"/>
    <e v="#N/A"/>
    <e v="#N/A"/>
    <n v="0"/>
    <n v="0"/>
    <n v="0"/>
    <s v="-"/>
    <m/>
    <m/>
    <m/>
    <m/>
    <m/>
    <m/>
    <m/>
    <m/>
    <m/>
    <m/>
    <m/>
    <m/>
    <m/>
    <m/>
    <m/>
    <m/>
    <n v="7"/>
  </r>
  <r>
    <x v="1"/>
    <s v="PT. TIRTA INVESTAMA KLATEN"/>
    <n v="21100103715"/>
    <s v="YPS"/>
    <s v="MUJI (G-PCL)"/>
    <s v="N 8263 UW"/>
    <n v="5041841654"/>
    <s v="-"/>
    <s v="-"/>
    <d v="2021-10-07T00:00:00"/>
    <n v="1365"/>
    <s v="DEPO PASURUAN"/>
    <s v="DEPO PASURUAN"/>
    <s v="555-0008797"/>
    <d v="2021-10-08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7"/>
  </r>
  <r>
    <x v="1"/>
    <s v="PT. TIRTA INVESTAMA KLATEN"/>
    <n v="21100103717"/>
    <s v="YPS"/>
    <s v="JHONI ISKANDAR"/>
    <s v="L 8754 UU"/>
    <n v="5041834927"/>
    <s v="-"/>
    <s v="-"/>
    <d v="2021-10-07T00:00:00"/>
    <n v="1365"/>
    <s v="DEPO PASURUAN"/>
    <s v="DEPO PASURUAN"/>
    <s v="555-0008806"/>
    <d v="2021-10-08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7"/>
  </r>
  <r>
    <x v="0"/>
    <s v="PT. TIRTA INVESTAMA KLATEN"/>
    <n v="21100106782"/>
    <s v="AWT"/>
    <s v="FIRGIAWAN"/>
    <s v="B 9009 LE"/>
    <n v="5041836102"/>
    <s v="-"/>
    <s v="-"/>
    <d v="2021-10-07T00:00:00"/>
    <n v="2912"/>
    <s v="DEPO MARGOMULYO"/>
    <s v="DEPO MARGOMULYO"/>
    <s v="168-0031797"/>
    <d v="2021-10-09T00:00:00"/>
    <x v="12"/>
    <n v="2912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85408960"/>
    <n v="0"/>
    <n v="0"/>
    <m/>
    <m/>
    <m/>
    <m/>
    <m/>
    <m/>
    <m/>
    <m/>
    <m/>
    <m/>
    <m/>
    <m/>
    <m/>
    <m/>
    <m/>
    <m/>
    <m/>
    <n v="7"/>
  </r>
  <r>
    <x v="0"/>
    <s v="PT. TIRTA INVESTAMA WINONGAN"/>
    <n v="21100101209"/>
    <s v="YPS"/>
    <s v="DWI INDRA"/>
    <s v="N 8540 UV"/>
    <n v="5041850528"/>
    <s v="-"/>
    <s v="SJ-WIN/25236/10/2021"/>
    <d v="2021-10-08T00:00:00"/>
    <n v="1440"/>
    <s v="DEPO GRESIK"/>
    <s v="DEPO GRESIK"/>
    <s v="556-0008736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9"/>
    <s v="YPS"/>
    <s v="DWI INDRA"/>
    <s v="N 8540 UV"/>
    <n v="5041850528"/>
    <s v="-"/>
    <s v="SJ-WIN/25236/10/2021"/>
    <d v="2021-10-08T00:00:00"/>
    <n v="1440"/>
    <s v="DEPO GRESIK"/>
    <s v="DEPO GRESIK"/>
    <s v="556-0008736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3"/>
    <s v="PT. TIRTA INVESTAMA WINONGAN"/>
    <s v="21100101209A"/>
    <s v="YPS"/>
    <s v="DWI INDRA"/>
    <s v="N 8540 UV"/>
    <s v="BONGKAR SAJA"/>
    <s v="-"/>
    <s v="SJ-WIN/25237/10/2021"/>
    <d v="2021-10-08T00:00:00"/>
    <n v="0"/>
    <s v="TIV KEBONCANDI"/>
    <s v="TIV KEBONCANDI"/>
    <s v="-"/>
    <s v="-"/>
    <x v="0"/>
    <n v="0"/>
    <n v="21100104197"/>
    <s v="-"/>
    <n v="6008059909"/>
    <n v="46"/>
    <n v="0"/>
    <n v="46"/>
    <s v="DEPO MAKMUR JAYA SUGIHARTO"/>
    <s v="-"/>
    <s v="575-0007473"/>
    <d v="2021-10-06T00:00:00"/>
    <n v="3"/>
    <n v="5041849532"/>
    <m/>
    <m/>
    <e v="#N/A"/>
    <s v="2050343572"/>
    <s v="8276767215"/>
    <n v="0"/>
    <n v="433780"/>
    <n v="28290"/>
    <m/>
    <m/>
    <m/>
    <m/>
    <m/>
    <m/>
    <m/>
    <m/>
    <m/>
    <m/>
    <m/>
    <m/>
    <m/>
    <m/>
    <m/>
    <m/>
    <m/>
    <n v="8"/>
  </r>
  <r>
    <x v="3"/>
    <s v="PT. TIRTA INVESTAMA WINONGAN"/>
    <s v="21100101209A"/>
    <s v="YPS"/>
    <s v="DWI INDRA"/>
    <s v="N 8540 UV"/>
    <s v="BONGKAR SAJA"/>
    <s v="-"/>
    <s v="SJ-WIN/25237/10/2021"/>
    <d v="2021-10-08T00:00:00"/>
    <n v="0"/>
    <s v="TIV KEBONCANDI"/>
    <s v="TIV KEBONCANDI"/>
    <s v="-"/>
    <s v="-"/>
    <x v="1"/>
    <n v="0"/>
    <n v="21100104197"/>
    <s v="-"/>
    <n v="6008059909"/>
    <n v="46"/>
    <n v="1394"/>
    <n v="1440"/>
    <s v="DEPO MAKMUR JAYA SUGIHARTO"/>
    <s v="-"/>
    <s v="575-0007473"/>
    <d v="2021-10-06T00:00:00"/>
    <n v="93"/>
    <n v="5041849532"/>
    <m/>
    <m/>
    <e v="#N/A"/>
    <s v="2050343572"/>
    <s v="8276767215"/>
    <n v="0"/>
    <n v="43200000"/>
    <n v="2790000"/>
    <m/>
    <m/>
    <m/>
    <m/>
    <m/>
    <m/>
    <m/>
    <m/>
    <m/>
    <m/>
    <m/>
    <m/>
    <m/>
    <m/>
    <m/>
    <m/>
    <m/>
    <n v="8"/>
  </r>
  <r>
    <x v="1"/>
    <s v="PT. TIRTA INVESTAMA WINONGAN"/>
    <n v="21100100198"/>
    <s v="YPS"/>
    <s v="NURCHOLIS"/>
    <s v="L 9424 UZ"/>
    <n v="5041846112"/>
    <s v="-"/>
    <s v="SJ-WIN/25238/10/2021"/>
    <d v="2021-10-08T00:00:00"/>
    <n v="1248"/>
    <s v="DEPO PASURUAN"/>
    <s v="DEPO PASURUAN"/>
    <s v="555-0008810"/>
    <d v="2021-10-08T00:00:00"/>
    <x v="0"/>
    <n v="1248"/>
    <n v="21100101241"/>
    <s v="-"/>
    <n v="6008064178"/>
    <n v="68"/>
    <n v="0"/>
    <n v="68"/>
    <s v="DEPO PASURUAN"/>
    <s v="-"/>
    <s v="555-0006461"/>
    <d v="2021-10-07T00:00:00"/>
    <n v="0"/>
    <n v="5041843391"/>
    <m/>
    <m/>
    <s v="8276766666"/>
    <s v="2050343532"/>
    <s v="8276766666"/>
    <n v="12292800"/>
    <n v="669800"/>
    <n v="0"/>
    <m/>
    <m/>
    <m/>
    <m/>
    <m/>
    <m/>
    <m/>
    <m/>
    <m/>
    <m/>
    <m/>
    <m/>
    <m/>
    <m/>
    <m/>
    <m/>
    <m/>
    <n v="8"/>
  </r>
  <r>
    <x v="1"/>
    <s v="PT. TIRTA INVESTAMA WINONGAN"/>
    <n v="21100100198"/>
    <s v="YPS"/>
    <s v="NURCHOLIS"/>
    <s v="L 9424 UZ"/>
    <n v="5041846112"/>
    <s v="-"/>
    <s v="SJ-WIN/25238/10/2021"/>
    <d v="2021-10-08T00:00:00"/>
    <n v="1248"/>
    <s v="DEPO PASURUAN"/>
    <s v="DEPO PASURUAN"/>
    <s v="555-0008810"/>
    <d v="2021-10-08T00:00:00"/>
    <x v="1"/>
    <n v="1248"/>
    <n v="21100101241"/>
    <s v="-"/>
    <n v="6008064178"/>
    <n v="1344"/>
    <n v="0"/>
    <n v="1344"/>
    <s v="DEPO PASURUAN"/>
    <s v="-"/>
    <s v="555-0006461"/>
    <d v="2021-10-07T00:00:00"/>
    <n v="96"/>
    <n v="5041843391"/>
    <m/>
    <m/>
    <s v="8276766666"/>
    <s v="2050343532"/>
    <s v="8276766666"/>
    <n v="37440000"/>
    <n v="40320000"/>
    <n v="2880000"/>
    <m/>
    <m/>
    <m/>
    <m/>
    <m/>
    <m/>
    <m/>
    <m/>
    <m/>
    <m/>
    <m/>
    <m/>
    <m/>
    <m/>
    <m/>
    <m/>
    <m/>
    <n v="8"/>
  </r>
  <r>
    <x v="1"/>
    <s v="PT. TIRTA INVESTAMA WINONGAN"/>
    <n v="21100100198"/>
    <s v="YPS"/>
    <s v="NURCHOLIS"/>
    <s v="L 9424 UZ"/>
    <n v="5041846112"/>
    <s v="-"/>
    <s v="SJ-WIN/25238/10/2021"/>
    <d v="2021-10-08T00:00:00"/>
    <n v="28"/>
    <s v="DEPO PASURUAN"/>
    <s v="DEPO PASURUAN"/>
    <s v="555-0008810"/>
    <d v="2021-10-08T00:00:00"/>
    <x v="2"/>
    <n v="28"/>
    <n v="21100101241"/>
    <s v="-"/>
    <n v="6008064178"/>
    <n v="28"/>
    <n v="0"/>
    <n v="28"/>
    <s v="DEPO PASURUAN"/>
    <s v="-"/>
    <s v="555-0006461"/>
    <d v="2021-10-07T00:00:00"/>
    <n v="0"/>
    <n v="5041843391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94"/>
    <s v="YPS"/>
    <s v="ROBY"/>
    <s v="L 8907 UT"/>
    <n v="5041849731"/>
    <s v="-"/>
    <s v="SJ-WIN/25239/10/2021"/>
    <d v="2021-10-08T00:00:00"/>
    <n v="1728"/>
    <s v="TOKO SUKSES"/>
    <s v="TOKO SUKSES"/>
    <s v="558-0009824"/>
    <d v="2021-10-07T00:00:00"/>
    <x v="0"/>
    <n v="1728"/>
    <n v="21100100231"/>
    <s v="-"/>
    <n v="6008063034"/>
    <n v="27"/>
    <n v="0"/>
    <n v="27"/>
    <s v="TOKO SUKSES"/>
    <s v="-"/>
    <s v="558-0006411"/>
    <d v="2021-10-07T00:00:00"/>
    <n v="0"/>
    <n v="5041848814"/>
    <m/>
    <m/>
    <s v="8276766666"/>
    <s v="2050343532"/>
    <s v="8276766666"/>
    <n v="17020800"/>
    <n v="265950"/>
    <n v="0"/>
    <m/>
    <m/>
    <m/>
    <m/>
    <m/>
    <m/>
    <m/>
    <m/>
    <m/>
    <m/>
    <m/>
    <m/>
    <m/>
    <m/>
    <m/>
    <m/>
    <m/>
    <n v="8"/>
  </r>
  <r>
    <x v="1"/>
    <s v="PT. TIRTA INVESTAMA WINONGAN"/>
    <n v="21100100194"/>
    <s v="YPS"/>
    <s v="ROBY"/>
    <s v="L 8907 UT"/>
    <n v="5041849731"/>
    <s v="-"/>
    <s v="SJ-WIN/25239/10/2021"/>
    <d v="2021-10-08T00:00:00"/>
    <n v="1728"/>
    <s v="TOKO SUKSES"/>
    <s v="TOKO SUKSES"/>
    <s v="558-0009824"/>
    <d v="2021-10-07T00:00:00"/>
    <x v="1"/>
    <n v="1728"/>
    <n v="21100100231"/>
    <s v="-"/>
    <n v="6008063034"/>
    <n v="1800"/>
    <n v="0"/>
    <n v="1800"/>
    <s v="TOKO SUKSES"/>
    <s v="-"/>
    <s v="558-0006411"/>
    <d v="2021-10-07T00:00:00"/>
    <n v="73"/>
    <n v="5041848814"/>
    <m/>
    <m/>
    <s v="8276766666"/>
    <s v="2050343532"/>
    <s v="8276766666"/>
    <n v="51840000"/>
    <n v="54000000"/>
    <n v="2190000"/>
    <m/>
    <m/>
    <m/>
    <m/>
    <m/>
    <m/>
    <m/>
    <m/>
    <m/>
    <m/>
    <m/>
    <m/>
    <m/>
    <m/>
    <m/>
    <m/>
    <m/>
    <n v="8"/>
  </r>
  <r>
    <x v="0"/>
    <s v="PT. TIRTA INVESTAMA WINONGAN"/>
    <n v="21100101206"/>
    <s v="YPS"/>
    <s v="NUR HADI"/>
    <s v="L 9431 UZ"/>
    <n v="5041849858"/>
    <s v="-"/>
    <s v="SJ-WIN/25241/10/2021"/>
    <d v="2021-10-08T00:00:00"/>
    <n v="1344"/>
    <s v="DEPO LEGUNDI"/>
    <s v="DEPO LEGUNDI"/>
    <s v="083-0007615"/>
    <d v="2021-10-08T00:00:00"/>
    <x v="0"/>
    <n v="1344"/>
    <n v="21100101222"/>
    <s v="-"/>
    <n v="6008059380"/>
    <n v="12"/>
    <n v="0"/>
    <n v="12"/>
    <s v="DEPO MARGOMULYO"/>
    <s v="-"/>
    <s v="168-0020511"/>
    <d v="2021-10-07T00:00:00"/>
    <n v="0"/>
    <n v="5041848832"/>
    <m/>
    <m/>
    <s v="8276767193"/>
    <s v="2050343559"/>
    <s v="8276767193"/>
    <n v="13238400"/>
    <n v="118200"/>
    <n v="0"/>
    <m/>
    <m/>
    <m/>
    <m/>
    <m/>
    <m/>
    <m/>
    <m/>
    <m/>
    <m/>
    <m/>
    <m/>
    <m/>
    <m/>
    <m/>
    <m/>
    <m/>
    <n v="8"/>
  </r>
  <r>
    <x v="0"/>
    <s v="PT. TIRTA INVESTAMA WINONGAN"/>
    <n v="21100101206"/>
    <s v="YPS"/>
    <s v="NUR HADI"/>
    <s v="L 9431 UZ"/>
    <n v="5041849858"/>
    <s v="-"/>
    <s v="SJ-WIN/25241/10/2021"/>
    <d v="2021-10-08T00:00:00"/>
    <n v="1344"/>
    <s v="DEPO LEGUNDI"/>
    <s v="DEPO LEGUNDI"/>
    <s v="083-0007615"/>
    <d v="2021-10-08T00:00:00"/>
    <x v="1"/>
    <n v="1344"/>
    <n v="21100101222"/>
    <s v="-"/>
    <n v="6008059380"/>
    <n v="1344"/>
    <n v="0"/>
    <n v="1344"/>
    <s v="DEPO MARGOMULYO"/>
    <s v="-"/>
    <s v="168-0020511"/>
    <d v="2021-10-07T00:00:00"/>
    <n v="45"/>
    <n v="5041848832"/>
    <m/>
    <m/>
    <s v="8276767193"/>
    <s v="2050343559"/>
    <s v="8276767193"/>
    <n v="40320000"/>
    <n v="40320000"/>
    <n v="1350000"/>
    <m/>
    <m/>
    <m/>
    <m/>
    <m/>
    <m/>
    <m/>
    <m/>
    <m/>
    <m/>
    <m/>
    <m/>
    <m/>
    <m/>
    <m/>
    <m/>
    <m/>
    <n v="8"/>
  </r>
  <r>
    <x v="0"/>
    <s v="PT. TIRTA INVESTAMA WINONGAN"/>
    <n v="21100101206"/>
    <s v="YPS"/>
    <s v="NUR HADI"/>
    <s v="L 9431 UZ"/>
    <n v="5041849858"/>
    <s v="-"/>
    <s v="SJ-WIN/25241/10/2021"/>
    <d v="2021-10-08T00:00:00"/>
    <n v="28"/>
    <s v="DEPO LEGUNDI"/>
    <s v="DEPO LEGUNDI"/>
    <s v="083-0007615"/>
    <d v="2021-10-08T00:00:00"/>
    <x v="2"/>
    <n v="28"/>
    <n v="21100101222"/>
    <s v="-"/>
    <n v="6008059380"/>
    <n v="28"/>
    <n v="0"/>
    <n v="28"/>
    <s v="DEPO MARGOMULYO"/>
    <s v="-"/>
    <s v="168-0020511"/>
    <d v="2021-10-07T00:00:00"/>
    <n v="0"/>
    <n v="5041848832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91"/>
    <s v="YPS"/>
    <s v="MAHRUS"/>
    <s v="N 9375 WE"/>
    <n v="5041850490"/>
    <s v="-"/>
    <s v="SJ-WIN/25242/10/2021"/>
    <d v="2021-10-08T00:00:00"/>
    <n v="1056"/>
    <s v="DEPO PASURUAN"/>
    <s v="DEPO PASURUAN"/>
    <s v="555-0008815"/>
    <d v="2021-10-09T00:00:00"/>
    <x v="0"/>
    <n v="1056"/>
    <n v="21100100227"/>
    <s v="-"/>
    <n v="6008064891"/>
    <n v="15"/>
    <n v="0"/>
    <n v="15"/>
    <s v="DEPO PASURUAN"/>
    <s v="-"/>
    <s v="555-0006463"/>
    <d v="2021-10-07T00:00:00"/>
    <n v="0"/>
    <n v="5041850774"/>
    <m/>
    <m/>
    <s v="8276766666"/>
    <s v="2050343532"/>
    <s v="8276766666"/>
    <n v="10401600"/>
    <n v="147750"/>
    <n v="0"/>
    <m/>
    <m/>
    <m/>
    <m/>
    <m/>
    <m/>
    <m/>
    <m/>
    <m/>
    <m/>
    <m/>
    <m/>
    <m/>
    <m/>
    <m/>
    <m/>
    <m/>
    <n v="8"/>
  </r>
  <r>
    <x v="1"/>
    <s v="PT. TIRTA INVESTAMA WINONGAN"/>
    <n v="21100100191"/>
    <s v="YPS"/>
    <s v="MAHRUS"/>
    <s v="N 9375 WE"/>
    <n v="5041850490"/>
    <s v="-"/>
    <s v="SJ-WIN/25242/10/2021"/>
    <d v="2021-10-08T00:00:00"/>
    <n v="1056"/>
    <s v="DEPO PASURUAN"/>
    <s v="DEPO PASURUAN"/>
    <s v="555-0008815"/>
    <d v="2021-10-09T00:00:00"/>
    <x v="1"/>
    <n v="1056"/>
    <n v="21100100227"/>
    <s v="-"/>
    <n v="6008064891"/>
    <n v="1152"/>
    <n v="0"/>
    <n v="1152"/>
    <s v="DEPO PASURUAN"/>
    <s v="-"/>
    <s v="555-0006463"/>
    <d v="2021-10-07T00:00:00"/>
    <n v="96"/>
    <n v="5041850774"/>
    <m/>
    <m/>
    <s v="8276766666"/>
    <s v="2050343532"/>
    <s v="8276766666"/>
    <n v="31680000"/>
    <n v="34560000"/>
    <n v="2880000"/>
    <m/>
    <m/>
    <m/>
    <m/>
    <m/>
    <m/>
    <m/>
    <m/>
    <m/>
    <m/>
    <m/>
    <m/>
    <m/>
    <m/>
    <m/>
    <m/>
    <m/>
    <n v="8"/>
  </r>
  <r>
    <x v="1"/>
    <s v="PT. TIRTA INVESTAMA WINONGAN"/>
    <n v="21100100191"/>
    <s v="YPS"/>
    <s v="MAHRUS"/>
    <s v="N 9375 WE"/>
    <n v="5041850490"/>
    <s v="-"/>
    <s v="SJ-WIN/25242/10/2021"/>
    <d v="2021-10-08T00:00:00"/>
    <n v="24"/>
    <s v="DEPO PASURUAN"/>
    <s v="DEPO PASURUAN"/>
    <s v="555-0008815"/>
    <d v="2021-10-09T00:00:00"/>
    <x v="2"/>
    <n v="24"/>
    <n v="21100100227"/>
    <s v="-"/>
    <n v="6008064891"/>
    <n v="24"/>
    <n v="0"/>
    <n v="24"/>
    <s v="DEPO PASURUAN"/>
    <s v="-"/>
    <s v="555-0006463"/>
    <d v="2021-10-07T00:00:00"/>
    <n v="0"/>
    <n v="5041850774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1"/>
    <s v="YPS"/>
    <s v="DONI"/>
    <s v="L 9430 UZ"/>
    <n v="5041856475"/>
    <s v="-"/>
    <s v="SJ-WIN/25243/10/2021"/>
    <d v="2021-10-08T00:00:00"/>
    <n v="1344"/>
    <s v="DEPO SITUBONDO"/>
    <s v="DEPO SITUBONDO"/>
    <s v="899-0001659"/>
    <d v="2021-10-09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1"/>
    <s v="YPS"/>
    <s v="DONI"/>
    <s v="L 9430 UZ"/>
    <n v="5041856475"/>
    <s v="-"/>
    <s v="SJ-WIN/25243/10/2021"/>
    <d v="2021-10-08T00:00:00"/>
    <n v="1344"/>
    <s v="DEPO SITUBONDO"/>
    <s v="DEPO SITUBONDO"/>
    <s v="899-0001659"/>
    <d v="2021-10-09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1"/>
    <s v="YPS"/>
    <s v="DONI"/>
    <s v="L 9430 UZ"/>
    <n v="5041856475"/>
    <s v="-"/>
    <s v="SJ-WIN/25243/10/2021"/>
    <d v="2021-10-08T00:00:00"/>
    <n v="28"/>
    <s v="DEPO SITUBONDO"/>
    <s v="DEPO SITUBONDO"/>
    <s v="899-0001659"/>
    <d v="2021-10-09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81A"/>
    <s v="YPS"/>
    <s v="DONI"/>
    <s v="L 9430 UZ"/>
    <s v="BONGKAR SAJA"/>
    <s v="-"/>
    <s v="SJ-WIN/25244/10/2021"/>
    <d v="2021-10-08T00:00:00"/>
    <n v="0"/>
    <s v="TIV KEBONCANDI"/>
    <s v="TIV KEBONCANDI"/>
    <s v="-"/>
    <s v="-"/>
    <x v="0"/>
    <n v="0"/>
    <n v="21100101235"/>
    <s v="-"/>
    <n v="6008065791"/>
    <n v="24"/>
    <n v="0"/>
    <n v="24"/>
    <s v="DEPO LEGUNDI"/>
    <s v="-"/>
    <s v="083-0006372"/>
    <d v="2021-10-07T00:00:00"/>
    <n v="0"/>
    <n v="5041860810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8"/>
  </r>
  <r>
    <x v="0"/>
    <s v="PT. TIRTA INVESTAMA WINONGAN"/>
    <s v="21100100181A"/>
    <s v="YPS"/>
    <s v="DONI"/>
    <s v="L 9430 UZ"/>
    <s v="BONGKAR SAJA"/>
    <s v="-"/>
    <s v="SJ-WIN/25244/10/2021"/>
    <d v="2021-10-08T00:00:00"/>
    <n v="0"/>
    <s v="TIV KEBONCANDI"/>
    <s v="TIV KEBONCANDI"/>
    <s v="-"/>
    <s v="-"/>
    <x v="1"/>
    <n v="0"/>
    <n v="21100101235"/>
    <s v="-"/>
    <n v="6008065791"/>
    <n v="1344"/>
    <n v="0"/>
    <n v="1344"/>
    <s v="DEPO LEGUNDI"/>
    <s v="-"/>
    <s v="083-0006372"/>
    <d v="2021-10-07T00:00:00"/>
    <n v="50"/>
    <n v="5041860810"/>
    <m/>
    <m/>
    <e v="#N/A"/>
    <s v="2050343559"/>
    <s v="8276767193"/>
    <n v="0"/>
    <n v="40320000"/>
    <n v="1500000"/>
    <m/>
    <m/>
    <m/>
    <m/>
    <m/>
    <m/>
    <m/>
    <m/>
    <m/>
    <m/>
    <m/>
    <m/>
    <m/>
    <m/>
    <m/>
    <m/>
    <m/>
    <n v="8"/>
  </r>
  <r>
    <x v="0"/>
    <s v="PT. TIRTA INVESTAMA WINONGAN"/>
    <s v="21100100181A"/>
    <s v="YPS"/>
    <s v="DONI"/>
    <s v="L 9430 UZ"/>
    <s v="BONGKAR SAJA"/>
    <s v="-"/>
    <s v="SJ-WIN/25244/10/2021"/>
    <d v="2021-10-08T00:00:00"/>
    <n v="0"/>
    <s v="TIV KEBONCANDI"/>
    <s v="TIV KEBONCANDI"/>
    <s v="-"/>
    <s v="-"/>
    <x v="2"/>
    <n v="0"/>
    <n v="21100101235"/>
    <s v="-"/>
    <n v="6008065791"/>
    <n v="28"/>
    <n v="0"/>
    <n v="28"/>
    <s v="DEPO LEGUNDI"/>
    <s v="-"/>
    <s v="083-0006372"/>
    <d v="2021-10-07T00:00:00"/>
    <n v="0"/>
    <n v="5041860810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79"/>
    <s v="YPS"/>
    <s v="HADI.S"/>
    <s v="L 9428 UZ"/>
    <n v="5041859487"/>
    <s v="-"/>
    <s v="SJ-WIN/25246/10/2021"/>
    <d v="2021-10-08T00:00:00"/>
    <n v="1728"/>
    <s v="DEPO SITUBONDO"/>
    <s v="DEPO SITUBONDO"/>
    <s v="899-0001660"/>
    <d v="2021-10-09T00:00:00"/>
    <x v="0"/>
    <n v="1728"/>
    <n v="21100100243"/>
    <s v="-"/>
    <n v="6008065039"/>
    <n v="70"/>
    <n v="0"/>
    <n v="70"/>
    <s v="DEPO BANYUWANGI"/>
    <s v="-"/>
    <s v="080-0002415"/>
    <d v="2021-10-07T00:00:00"/>
    <n v="2"/>
    <n v="5041852958"/>
    <m/>
    <m/>
    <s v="8276766666"/>
    <s v="2050343532"/>
    <s v="8276766666"/>
    <n v="17020800"/>
    <n v="689500"/>
    <n v="19700"/>
    <m/>
    <m/>
    <m/>
    <m/>
    <m/>
    <m/>
    <m/>
    <m/>
    <m/>
    <m/>
    <m/>
    <m/>
    <m/>
    <m/>
    <m/>
    <m/>
    <m/>
    <n v="8"/>
  </r>
  <r>
    <x v="1"/>
    <s v="PT. TIRTA INVESTAMA WINONGAN"/>
    <n v="21100100179"/>
    <s v="YPS"/>
    <s v="HADI.S"/>
    <s v="L 9428 UZ"/>
    <n v="5041859487"/>
    <s v="-"/>
    <s v="SJ-WIN/25246/10/2021"/>
    <d v="2021-10-08T00:00:00"/>
    <n v="1728"/>
    <s v="DEPO SITUBONDO"/>
    <s v="DEPO SITUBONDO"/>
    <s v="899-0001660"/>
    <d v="2021-10-09T00:00:00"/>
    <x v="1"/>
    <n v="1728"/>
    <n v="21100100243"/>
    <s v="-"/>
    <n v="6008065039"/>
    <n v="1728"/>
    <n v="0"/>
    <n v="1728"/>
    <s v="DEPO BANYUWANGI"/>
    <s v="-"/>
    <s v="080-0002415"/>
    <d v="2021-10-07T00:00:00"/>
    <n v="70"/>
    <n v="5041852958"/>
    <m/>
    <m/>
    <s v="8276766666"/>
    <s v="2050343532"/>
    <s v="8276766666"/>
    <n v="51840000"/>
    <n v="51840000"/>
    <n v="2100000"/>
    <m/>
    <m/>
    <m/>
    <m/>
    <m/>
    <m/>
    <m/>
    <m/>
    <m/>
    <m/>
    <m/>
    <m/>
    <m/>
    <m/>
    <m/>
    <m/>
    <m/>
    <n v="8"/>
  </r>
  <r>
    <x v="1"/>
    <s v="PT. TIRTA INVESTAMA WINONGAN"/>
    <n v="21100100163"/>
    <s v="YPS"/>
    <s v="ROZIQ"/>
    <s v="N 8671 UW"/>
    <n v="5041861549"/>
    <s v="-"/>
    <s v="SJ-WIN/25247/10/2021"/>
    <d v="2021-10-08T00:00:00"/>
    <n v="1008"/>
    <s v="DEPO PAITON"/>
    <s v="DEPO PAITON"/>
    <s v="370-0001086"/>
    <d v="2021-10-09T00:00:00"/>
    <x v="0"/>
    <n v="1008"/>
    <n v="21100100224"/>
    <s v="-"/>
    <n v="6008066623"/>
    <n v="18"/>
    <n v="0"/>
    <n v="18"/>
    <s v="DEPO PROBOLINGGO"/>
    <s v="-"/>
    <s v="889-0004090"/>
    <d v="2021-10-07T00:00:00"/>
    <n v="0"/>
    <n v="5041859574"/>
    <m/>
    <m/>
    <s v="8276766666"/>
    <s v="2050343532"/>
    <s v="8276766666"/>
    <n v="9928800"/>
    <n v="177300"/>
    <n v="0"/>
    <m/>
    <m/>
    <m/>
    <m/>
    <m/>
    <m/>
    <m/>
    <m/>
    <m/>
    <m/>
    <m/>
    <m/>
    <m/>
    <m/>
    <m/>
    <m/>
    <m/>
    <n v="8"/>
  </r>
  <r>
    <x v="1"/>
    <s v="PT. TIRTA INVESTAMA WINONGAN"/>
    <n v="21100100163"/>
    <s v="YPS"/>
    <s v="ROZIQ"/>
    <s v="N 8671 UW"/>
    <n v="5041861549"/>
    <s v="-"/>
    <s v="SJ-WIN/25247/10/2021"/>
    <d v="2021-10-08T00:00:00"/>
    <n v="1008"/>
    <s v="DEPO PAITON"/>
    <s v="DEPO PAITON"/>
    <s v="370-0001086"/>
    <d v="2021-10-09T00:00:00"/>
    <x v="1"/>
    <n v="1008"/>
    <n v="21100100224"/>
    <s v="-"/>
    <n v="6008066623"/>
    <n v="1088"/>
    <n v="0"/>
    <n v="1088"/>
    <s v="DEPO PROBOLINGGO"/>
    <s v="-"/>
    <s v="889-0004090"/>
    <d v="2021-10-07T00:00:00"/>
    <n v="50"/>
    <n v="5041859574"/>
    <m/>
    <m/>
    <s v="8276766666"/>
    <s v="2050343532"/>
    <s v="8276766666"/>
    <n v="30240000"/>
    <n v="32640000"/>
    <n v="1500000"/>
    <m/>
    <m/>
    <m/>
    <m/>
    <m/>
    <m/>
    <m/>
    <m/>
    <m/>
    <m/>
    <m/>
    <m/>
    <m/>
    <m/>
    <m/>
    <m/>
    <m/>
    <n v="8"/>
  </r>
  <r>
    <x v="0"/>
    <s v="PT. TIRTA INVESTAMA WINONGAN"/>
    <n v="21100101202"/>
    <s v="YPS"/>
    <s v="SABAR"/>
    <s v="L 9305 UO"/>
    <n v="5041860849"/>
    <s v="-"/>
    <s v="SJ-WIN/25248/10/2021"/>
    <d v="2021-10-08T00:00:00"/>
    <n v="1344"/>
    <s v="DEPO LEGUNDI"/>
    <s v="DEPO LEGUNDI"/>
    <s v="083-0007639"/>
    <d v="2021-10-09T00:00:00"/>
    <x v="0"/>
    <n v="1344"/>
    <n v="21100600023"/>
    <s v="-"/>
    <n v="6008064996"/>
    <n v="31"/>
    <n v="0"/>
    <n v="31"/>
    <s v="DEPO BALONG PANGGANG"/>
    <s v="-"/>
    <s v="088-0002271"/>
    <d v="2021-10-07T00:00:00"/>
    <n v="0"/>
    <n v="5041857346"/>
    <s v="-"/>
    <s v="-"/>
    <s v="8276767193"/>
    <s v="2050343559"/>
    <s v="8276767193"/>
    <n v="13238400"/>
    <n v="305350"/>
    <n v="0"/>
    <m/>
    <m/>
    <m/>
    <m/>
    <m/>
    <m/>
    <m/>
    <m/>
    <m/>
    <m/>
    <m/>
    <m/>
    <m/>
    <m/>
    <m/>
    <m/>
    <m/>
    <n v="8"/>
  </r>
  <r>
    <x v="0"/>
    <s v="PT. TIRTA INVESTAMA WINONGAN"/>
    <n v="21100101202"/>
    <s v="YPS"/>
    <s v="SABAR"/>
    <s v="L 9305 UO"/>
    <n v="5041860849"/>
    <s v="-"/>
    <s v="SJ-WIN/25248/10/2021"/>
    <d v="2021-10-08T00:00:00"/>
    <n v="1344"/>
    <s v="DEPO LEGUNDI"/>
    <s v="DEPO LEGUNDI"/>
    <s v="083-0007639"/>
    <d v="2021-10-09T00:00:00"/>
    <x v="1"/>
    <n v="1344"/>
    <n v="21100600023"/>
    <s v="-"/>
    <n v="6008064996"/>
    <n v="1344"/>
    <n v="0"/>
    <n v="1344"/>
    <s v="DEPO BALONG PANGGANG"/>
    <s v="-"/>
    <s v="088-0002271"/>
    <d v="2021-10-07T00:00:00"/>
    <n v="60"/>
    <n v="5041857346"/>
    <s v="-"/>
    <s v="-"/>
    <s v="8276767193"/>
    <s v="2050343559"/>
    <s v="8276767193"/>
    <n v="40320000"/>
    <n v="40320000"/>
    <n v="1800000"/>
    <m/>
    <m/>
    <m/>
    <m/>
    <m/>
    <m/>
    <m/>
    <m/>
    <m/>
    <m/>
    <m/>
    <m/>
    <m/>
    <m/>
    <m/>
    <m/>
    <m/>
    <n v="8"/>
  </r>
  <r>
    <x v="1"/>
    <s v="PT. TIRTA INVESTAMA WINONGAN"/>
    <n v="21100100190"/>
    <s v="YPS"/>
    <s v="YUSUF"/>
    <s v="L 9167 UG"/>
    <n v="5041862211"/>
    <s v="-"/>
    <s v="SJ-WIN/25249/10/2021"/>
    <d v="2021-10-08T00:00:00"/>
    <n v="1344"/>
    <s v="DEPO SUKOREJO"/>
    <s v="DEPO SUKOREJO"/>
    <s v="569-0002164"/>
    <d v="2021-10-09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90"/>
    <s v="YPS"/>
    <s v="YUSUF"/>
    <s v="L 9167 UG"/>
    <n v="5041862211"/>
    <s v="-"/>
    <s v="SJ-WIN/25249/10/2021"/>
    <d v="2021-10-08T00:00:00"/>
    <n v="1344"/>
    <s v="DEPO SUKOREJO"/>
    <s v="DEPO SUKOREJO"/>
    <s v="569-0002164"/>
    <d v="2021-10-09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90A"/>
    <s v="YPS"/>
    <s v="YUSUF"/>
    <s v="L 9167 UG"/>
    <s v="BONGKAR SAJA"/>
    <s v="-"/>
    <s v="SJ-WIN/25250/10/2021"/>
    <d v="2021-10-08T00:00:00"/>
    <n v="0"/>
    <s v="TIV KEBONCANDI"/>
    <s v="TIV KEBONCANDI"/>
    <s v="-"/>
    <s v="-"/>
    <x v="0"/>
    <n v="0"/>
    <n v="21100101245"/>
    <s v="-"/>
    <n v="6008065978"/>
    <n v="36"/>
    <n v="0"/>
    <n v="36"/>
    <s v="DEPO BALONG PANGGANG"/>
    <s v="-"/>
    <s v="088-0002270"/>
    <d v="2021-10-07T00:00:00"/>
    <n v="6"/>
    <n v="5041857818"/>
    <m/>
    <m/>
    <e v="#N/A"/>
    <s v="2050343559"/>
    <s v="8276767193"/>
    <n v="0"/>
    <n v="354600"/>
    <n v="59100"/>
    <m/>
    <m/>
    <m/>
    <m/>
    <m/>
    <m/>
    <m/>
    <m/>
    <m/>
    <m/>
    <m/>
    <m/>
    <m/>
    <m/>
    <m/>
    <m/>
    <m/>
    <n v="8"/>
  </r>
  <r>
    <x v="0"/>
    <s v="PT. TIRTA INVESTAMA WINONGAN"/>
    <s v="21100100190A"/>
    <s v="YPS"/>
    <s v="YUSUF"/>
    <s v="L 9167 UG"/>
    <s v="BONGKAR SAJA"/>
    <s v="-"/>
    <s v="SJ-WIN/25250/10/2021"/>
    <d v="2021-10-08T00:00:00"/>
    <n v="0"/>
    <s v="TIV KEBONCANDI"/>
    <s v="TIV KEBONCANDI"/>
    <s v="-"/>
    <s v="-"/>
    <x v="1"/>
    <n v="0"/>
    <n v="21100101245"/>
    <s v="-"/>
    <n v="6008065978"/>
    <n v="1344"/>
    <n v="0"/>
    <n v="1344"/>
    <s v="DEPO BALONG PANGGANG"/>
    <s v="-"/>
    <s v="088-0002270"/>
    <d v="2021-10-07T00:00:00"/>
    <n v="66"/>
    <n v="5041857818"/>
    <m/>
    <m/>
    <e v="#N/A"/>
    <s v="2050343559"/>
    <s v="8276767193"/>
    <n v="0"/>
    <n v="40320000"/>
    <n v="1980000"/>
    <m/>
    <m/>
    <m/>
    <m/>
    <m/>
    <m/>
    <m/>
    <m/>
    <m/>
    <m/>
    <m/>
    <m/>
    <m/>
    <m/>
    <m/>
    <m/>
    <m/>
    <n v="8"/>
  </r>
  <r>
    <x v="0"/>
    <s v="PT. TIRTA INVESTAMA WINONGAN"/>
    <n v="21100101198"/>
    <s v="YPS"/>
    <s v="MASRIDI"/>
    <s v=" L 9425 UZ"/>
    <n v="5041859491"/>
    <s v="-"/>
    <s v="SJ-WIN/25251/10/2021"/>
    <d v="2021-10-08T00:00:00"/>
    <n v="1296"/>
    <s v="DEPO MARGOMULYO"/>
    <s v="DEPO MARGOMULYO"/>
    <s v="168-0031816"/>
    <d v="2021-10-09T00:00:00"/>
    <x v="0"/>
    <n v="1296"/>
    <n v="21100101229"/>
    <s v="-"/>
    <n v="6008067842"/>
    <n v="24"/>
    <n v="0"/>
    <n v="24"/>
    <s v="DEPO MARGOMULYO"/>
    <s v="-"/>
    <s v="168-0020510"/>
    <d v="2021-10-07T00:00:00"/>
    <n v="0"/>
    <n v="5041854516"/>
    <m/>
    <m/>
    <s v="8276767193"/>
    <s v="2050343559"/>
    <s v="8276767193"/>
    <n v="12765600"/>
    <n v="236400"/>
    <n v="0"/>
    <m/>
    <m/>
    <m/>
    <m/>
    <m/>
    <m/>
    <m/>
    <m/>
    <m/>
    <m/>
    <m/>
    <m/>
    <m/>
    <m/>
    <m/>
    <m/>
    <m/>
    <n v="8"/>
  </r>
  <r>
    <x v="0"/>
    <s v="PT. TIRTA INVESTAMA WINONGAN"/>
    <n v="21100101198"/>
    <s v="YPS"/>
    <s v="MASRIDI"/>
    <s v=" L 9425 UZ"/>
    <n v="5041859491"/>
    <s v="-"/>
    <s v="SJ-WIN/25251/10/2021"/>
    <d v="2021-10-08T00:00:00"/>
    <n v="1296"/>
    <s v="DEPO MARGOMULYO"/>
    <s v="DEPO MARGOMULYO"/>
    <s v="168-0031816"/>
    <d v="2021-10-09T00:00:00"/>
    <x v="1"/>
    <n v="1296"/>
    <n v="21100101229"/>
    <s v="-"/>
    <n v="6008067842"/>
    <n v="1344"/>
    <n v="0"/>
    <n v="1344"/>
    <s v="DEPO MARGOMULYO"/>
    <s v="-"/>
    <s v="168-0020510"/>
    <d v="2021-10-07T00:00:00"/>
    <n v="48"/>
    <n v="5041854516"/>
    <m/>
    <m/>
    <s v="8276767193"/>
    <s v="2050343559"/>
    <s v="8276767193"/>
    <n v="38880000"/>
    <n v="40320000"/>
    <n v="1440000"/>
    <m/>
    <m/>
    <m/>
    <m/>
    <m/>
    <m/>
    <m/>
    <m/>
    <m/>
    <m/>
    <m/>
    <m/>
    <m/>
    <m/>
    <m/>
    <m/>
    <m/>
    <n v="8"/>
  </r>
  <r>
    <x v="0"/>
    <s v="PT. TIRTA INVESTAMA WINONGAN"/>
    <n v="21100101198"/>
    <s v="YPS"/>
    <s v="MASRIDI"/>
    <s v=" L 9425 UZ"/>
    <n v="5041859491"/>
    <s v="-"/>
    <s v="SJ-WIN/25251/10/2021"/>
    <d v="2021-10-08T00:00:00"/>
    <n v="28"/>
    <s v="DEPO MARGOMULYO"/>
    <s v="DEPO MARGOMULYO"/>
    <s v="168-0031816"/>
    <d v="2021-10-09T00:00:00"/>
    <x v="2"/>
    <n v="28"/>
    <n v="21100101229"/>
    <s v="-"/>
    <n v="6008067842"/>
    <n v="28"/>
    <n v="0"/>
    <n v="28"/>
    <s v="DEPO MARGOMULYO"/>
    <s v="-"/>
    <s v="168-0020510"/>
    <d v="2021-10-07T00:00:00"/>
    <n v="0"/>
    <n v="5041854516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3"/>
    <s v="YPS"/>
    <s v="HUDA"/>
    <s v="N 8614 UW"/>
    <n v="5041859531"/>
    <s v="-"/>
    <s v="SJ-WIN/25252/10/2021"/>
    <d v="2021-10-08T00:00:00"/>
    <n v="1104"/>
    <s v="DEPO MARGOMULYO"/>
    <s v="DEPO MARGOMULYO"/>
    <s v="168-0031806"/>
    <d v="2021-10-09T00:00:00"/>
    <x v="0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08744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3"/>
    <s v="YPS"/>
    <s v="HUDA"/>
    <s v="N 8614 UW"/>
    <n v="5041859531"/>
    <s v="-"/>
    <s v="SJ-WIN/25252/10/2021"/>
    <d v="2021-10-08T00:00:00"/>
    <n v="1104"/>
    <s v="DEPO MARGOMULYO"/>
    <s v="DEPO MARGOMULYO"/>
    <s v="168-0031806"/>
    <d v="2021-10-09T00:00:00"/>
    <x v="1"/>
    <n v="110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3312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3"/>
    <s v="YPS"/>
    <s v="HUDA"/>
    <s v="N 8614 UW"/>
    <n v="5041859531"/>
    <s v="-"/>
    <s v="SJ-WIN/25252/10/2021"/>
    <d v="2021-10-08T00:00:00"/>
    <n v="24"/>
    <s v="DEPO MARGOMULYO"/>
    <s v="DEPO MARGOMULYO"/>
    <s v="168-0031806"/>
    <d v="2021-10-09T00:00:00"/>
    <x v="2"/>
    <n v="2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203A"/>
    <s v="YPS"/>
    <s v="HUDA"/>
    <s v="N 8614 UW"/>
    <s v="BONGKAR SAJA"/>
    <s v="-"/>
    <s v="SJ-WIN/25253/10/2021"/>
    <d v="2021-10-08T00:00:00"/>
    <n v="0"/>
    <s v="TIV KEBONCANDI"/>
    <s v="TIV KEBONCANDI"/>
    <s v="-"/>
    <s v="-"/>
    <x v="0"/>
    <n v="0"/>
    <n v="21100100221"/>
    <s v="-"/>
    <n v="6008061275"/>
    <n v="15"/>
    <n v="0"/>
    <n v="15"/>
    <s v="DEPO PASURUAN"/>
    <s v="-"/>
    <s v="555-0006468"/>
    <d v="2021-10-08T00:00:00"/>
    <n v="0"/>
    <n v="5041859985"/>
    <m/>
    <m/>
    <e v="#N/A"/>
    <s v="2050343532"/>
    <s v="8276766666"/>
    <n v="0"/>
    <n v="147750"/>
    <n v="0"/>
    <m/>
    <m/>
    <m/>
    <m/>
    <m/>
    <m/>
    <m/>
    <m/>
    <m/>
    <m/>
    <m/>
    <m/>
    <m/>
    <m/>
    <m/>
    <m/>
    <m/>
    <n v="8"/>
  </r>
  <r>
    <x v="1"/>
    <s v="PT. TIRTA INVESTAMA WINONGAN"/>
    <s v="21100101203A"/>
    <s v="YPS"/>
    <s v="HUDA"/>
    <s v="N 8614 UW"/>
    <s v="BONGKAR SAJA"/>
    <s v="-"/>
    <s v="SJ-WIN/25253/10/2021"/>
    <d v="2021-10-08T00:00:00"/>
    <n v="0"/>
    <s v="TIV KEBONCANDI"/>
    <s v="TIV KEBONCANDI"/>
    <s v="-"/>
    <s v="-"/>
    <x v="1"/>
    <n v="0"/>
    <n v="21100100221"/>
    <s v="-"/>
    <n v="6008061275"/>
    <n v="1152"/>
    <n v="0"/>
    <n v="1152"/>
    <s v="DEPO PASURUAN"/>
    <s v="-"/>
    <s v="555-0006468"/>
    <d v="2021-10-08T00:00:00"/>
    <n v="48"/>
    <n v="5041859985"/>
    <m/>
    <m/>
    <e v="#N/A"/>
    <s v="2050343532"/>
    <s v="8276766666"/>
    <n v="0"/>
    <n v="34560000"/>
    <n v="1440000"/>
    <m/>
    <m/>
    <m/>
    <m/>
    <m/>
    <m/>
    <m/>
    <m/>
    <m/>
    <m/>
    <m/>
    <m/>
    <m/>
    <m/>
    <m/>
    <m/>
    <m/>
    <n v="8"/>
  </r>
  <r>
    <x v="1"/>
    <s v="PT. TIRTA INVESTAMA WINONGAN"/>
    <s v="21100101203A"/>
    <s v="YPS"/>
    <s v="HUDA"/>
    <s v="N 8614 UW"/>
    <s v="BONGKAR SAJA"/>
    <s v="-"/>
    <s v="SJ-WIN/25253/10/2021"/>
    <d v="2021-10-08T00:00:00"/>
    <n v="0"/>
    <s v="TIV KEBONCANDI"/>
    <s v="TIV KEBONCANDI"/>
    <s v="-"/>
    <s v="-"/>
    <x v="2"/>
    <n v="0"/>
    <n v="21100100221"/>
    <s v="-"/>
    <n v="6008061275"/>
    <n v="24"/>
    <n v="0"/>
    <n v="24"/>
    <s v="DEPO PASURUAN"/>
    <s v="-"/>
    <s v="555-0006468"/>
    <d v="2021-10-08T00:00:00"/>
    <n v="0"/>
    <n v="5041859985"/>
    <m/>
    <m/>
    <e v="#N/A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66"/>
    <s v="YPS"/>
    <s v="MAT ALI"/>
    <s v="L 9358 UZ"/>
    <n v="5041863594"/>
    <s v="-"/>
    <s v="SJ-WIN/25254/10/2021"/>
    <d v="2021-10-08T00:00:00"/>
    <n v="1104"/>
    <s v="DEPO PASURUAN"/>
    <s v="DEPO PASURUAN"/>
    <s v="555-0008820"/>
    <d v="2021-10-09T00:00:00"/>
    <x v="0"/>
    <n v="1104"/>
    <n v="21100100203"/>
    <s v="-"/>
    <n v="6008065893"/>
    <n v="34"/>
    <n v="0"/>
    <n v="34"/>
    <s v="DEPO PASURUAN"/>
    <s v="-"/>
    <s v="555-0006471"/>
    <d v="2021-10-08T00:00:00"/>
    <n v="0"/>
    <n v="5041865371"/>
    <m/>
    <m/>
    <s v="8276766666"/>
    <s v="2050343532"/>
    <s v="8276766666"/>
    <n v="10874400"/>
    <n v="334900"/>
    <n v="0"/>
    <m/>
    <m/>
    <m/>
    <m/>
    <m/>
    <m/>
    <m/>
    <m/>
    <m/>
    <m/>
    <m/>
    <m/>
    <m/>
    <m/>
    <m/>
    <m/>
    <m/>
    <n v="8"/>
  </r>
  <r>
    <x v="1"/>
    <s v="PT. TIRTA INVESTAMA WINONGAN"/>
    <n v="21100100166"/>
    <s v="YPS"/>
    <s v="MAT ALI"/>
    <s v="L 9358 UZ"/>
    <n v="5041863594"/>
    <s v="-"/>
    <s v="SJ-WIN/25254/10/2021"/>
    <d v="2021-10-08T00:00:00"/>
    <n v="1104"/>
    <s v="DEPO PASURUAN"/>
    <s v="DEPO PASURUAN"/>
    <s v="555-0008820"/>
    <d v="2021-10-09T00:00:00"/>
    <x v="1"/>
    <n v="1104"/>
    <n v="21100100203"/>
    <s v="-"/>
    <n v="6008065893"/>
    <n v="1152"/>
    <n v="0"/>
    <n v="1152"/>
    <s v="DEPO PASURUAN"/>
    <s v="-"/>
    <s v="555-0006471"/>
    <d v="2021-10-08T00:00:00"/>
    <n v="48"/>
    <n v="5041865371"/>
    <m/>
    <m/>
    <s v="8276766666"/>
    <s v="2050343532"/>
    <s v="8276766666"/>
    <n v="33120000"/>
    <n v="34560000"/>
    <n v="1440000"/>
    <m/>
    <m/>
    <m/>
    <m/>
    <m/>
    <m/>
    <m/>
    <m/>
    <m/>
    <m/>
    <m/>
    <m/>
    <m/>
    <m/>
    <m/>
    <m/>
    <m/>
    <n v="8"/>
  </r>
  <r>
    <x v="1"/>
    <s v="PT. TIRTA INVESTAMA WINONGAN"/>
    <n v="21100100166"/>
    <s v="YPS"/>
    <s v="MAT ALI"/>
    <s v="L 9358 UZ"/>
    <n v="5041863594"/>
    <s v="-"/>
    <s v="SJ-WIN/25254/10/2021"/>
    <d v="2021-10-08T00:00:00"/>
    <n v="24"/>
    <s v="DEPO PASURUAN"/>
    <s v="DEPO PASURUAN"/>
    <s v="555-0008820"/>
    <d v="2021-10-09T00:00:00"/>
    <x v="2"/>
    <n v="24"/>
    <n v="21100100203"/>
    <s v="-"/>
    <n v="6008065893"/>
    <n v="24"/>
    <n v="0"/>
    <n v="24"/>
    <s v="DEPO PASURUAN"/>
    <s v="-"/>
    <s v="555-0006471"/>
    <d v="2021-10-08T00:00:00"/>
    <n v="0"/>
    <n v="5041865371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1201/21100804822"/>
    <s v="YPS"/>
    <s v="IMRON"/>
    <s v="L 9062 UH"/>
    <n v="5041861339"/>
    <s v="-"/>
    <s v="SJ-WIN/25255/10/2021"/>
    <d v="2021-10-08T00:00:00"/>
    <n v="1344"/>
    <s v="DEPO BALONG PANGGANG"/>
    <s v="DEPO BALONG PANGGANG"/>
    <s v="088-0002321"/>
    <d v="2021-10-09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1201/21100804822"/>
    <s v="YPS"/>
    <s v="IMRON"/>
    <s v="L 9062 UH"/>
    <n v="5041861339"/>
    <s v="-"/>
    <s v="SJ-WIN/25255/10/2021"/>
    <d v="2021-10-08T00:00:00"/>
    <n v="1344"/>
    <s v="DEPO BALONG PANGGANG"/>
    <s v="DEPO BALONG PANGGANG"/>
    <s v="088-0002321"/>
    <d v="2021-10-09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804822A"/>
    <s v="YPS"/>
    <s v="IMRON"/>
    <s v="L 9062 UH"/>
    <s v="BONGKAR SAJA"/>
    <s v="-"/>
    <s v="SJ-WIN/25256/10/2021"/>
    <d v="2021-10-08T00:00:00"/>
    <n v="0"/>
    <s v="TIV KEBONCANDI"/>
    <s v="TIV KEBONCANDI"/>
    <s v="-"/>
    <s v="-"/>
    <x v="0"/>
    <n v="0"/>
    <n v="21100100298"/>
    <s v="-"/>
    <n v="6008068281"/>
    <n v="34"/>
    <n v="0"/>
    <n v="34"/>
    <s v="DEPO PROBOLINGGO"/>
    <s v="-"/>
    <s v="889-0004085"/>
    <d v="2021-10-06T00:00:00"/>
    <n v="0"/>
    <n v="5041865921"/>
    <m/>
    <m/>
    <e v="#N/A"/>
    <s v="2050343532"/>
    <s v="8276766666"/>
    <n v="0"/>
    <n v="334900"/>
    <n v="0"/>
    <m/>
    <m/>
    <m/>
    <m/>
    <m/>
    <m/>
    <m/>
    <m/>
    <m/>
    <m/>
    <m/>
    <m/>
    <m/>
    <m/>
    <m/>
    <m/>
    <m/>
    <n v="8"/>
  </r>
  <r>
    <x v="1"/>
    <s v="PT. TIRTA INVESTAMA WINONGAN"/>
    <s v="21100804822A"/>
    <s v="YPS"/>
    <s v="IMRON"/>
    <s v="L 9062 UH"/>
    <s v="BONGKAR SAJA"/>
    <s v="-"/>
    <s v="SJ-WIN/25256/10/2021"/>
    <d v="2021-10-08T00:00:00"/>
    <n v="0"/>
    <s v="TIV KEBONCANDI"/>
    <s v="TIV KEBONCANDI"/>
    <s v="-"/>
    <s v="-"/>
    <x v="1"/>
    <n v="0"/>
    <n v="21100100298"/>
    <s v="-"/>
    <n v="6008068281"/>
    <n v="1344"/>
    <n v="0"/>
    <n v="1344"/>
    <s v="DEPO PROBOLINGGO"/>
    <s v="-"/>
    <s v="889-0004085"/>
    <d v="2021-10-06T00:00:00"/>
    <n v="67"/>
    <n v="5041865921"/>
    <m/>
    <m/>
    <e v="#N/A"/>
    <s v="2050343532"/>
    <s v="8276766666"/>
    <n v="0"/>
    <n v="40320000"/>
    <n v="2010000"/>
    <m/>
    <m/>
    <m/>
    <m/>
    <m/>
    <m/>
    <m/>
    <m/>
    <m/>
    <m/>
    <m/>
    <m/>
    <m/>
    <m/>
    <m/>
    <m/>
    <m/>
    <n v="8"/>
  </r>
  <r>
    <x v="1"/>
    <s v="PT. TIRTA INVESTAMA WINONGAN"/>
    <n v="21100100173"/>
    <s v="YPS"/>
    <s v="NUR HADI"/>
    <s v="L 9431 UZ"/>
    <n v="5041862923"/>
    <s v="-"/>
    <s v="SJ-WIN/25257/10/2021"/>
    <d v="2021-10-08T00:00:00"/>
    <n v="1344"/>
    <s v="DEPO MARGOMULYO"/>
    <s v="DEPO LMS"/>
    <s v="558-0009870"/>
    <d v="2021-10-12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73"/>
    <s v="YPS"/>
    <s v="NUR HADI"/>
    <s v="L 9431 UZ"/>
    <n v="5041862923"/>
    <s v="-"/>
    <s v="SJ-WIN/25257/10/2021"/>
    <d v="2021-10-08T00:00:00"/>
    <n v="1344"/>
    <s v="DEPO MARGOMULYO"/>
    <s v="DEPO LMS"/>
    <s v="558-0009870"/>
    <d v="2021-10-12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73"/>
    <s v="YPS"/>
    <s v="NUR HADI"/>
    <s v="L 9431 UZ"/>
    <n v="5041862923"/>
    <s v="-"/>
    <s v="SJ-WIN/25257/10/2021"/>
    <d v="2021-10-08T00:00:00"/>
    <n v="28"/>
    <s v="DEPO MARGOMULYO"/>
    <s v="DEPO LMS"/>
    <s v="558-0009870"/>
    <d v="2021-10-12T00:00:00"/>
    <x v="2"/>
    <n v="28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73A"/>
    <s v="YPS"/>
    <s v="NUR HADI"/>
    <s v="L 9431 UZ"/>
    <s v="BONGKAR SAJA"/>
    <s v="-"/>
    <s v="SJ-WIN/25258/10/2021"/>
    <d v="2021-10-08T00:00:00"/>
    <n v="0"/>
    <s v="TIV KEBONCANDI"/>
    <s v="TIV KEBONCANDI"/>
    <s v="-"/>
    <s v="-"/>
    <x v="0"/>
    <n v="0"/>
    <n v="21100101206"/>
    <s v="-"/>
    <n v="6008066899"/>
    <n v="24"/>
    <n v="0"/>
    <n v="24"/>
    <s v="DEPO LEGUNDI"/>
    <s v="-"/>
    <s v="083-0006381"/>
    <d v="2021-10-08T00:00:00"/>
    <n v="0"/>
    <n v="5041858894"/>
    <m/>
    <m/>
    <e v="#N/A"/>
    <s v="2050343559"/>
    <s v="8276767193"/>
    <n v="0"/>
    <n v="236400"/>
    <n v="0"/>
    <m/>
    <m/>
    <m/>
    <m/>
    <m/>
    <m/>
    <m/>
    <m/>
    <m/>
    <m/>
    <m/>
    <m/>
    <m/>
    <m/>
    <m/>
    <m/>
    <m/>
    <n v="8"/>
  </r>
  <r>
    <x v="0"/>
    <s v="PT. TIRTA INVESTAMA WINONGAN"/>
    <s v="21100100173A"/>
    <s v="YPS"/>
    <s v="NUR HADI"/>
    <s v="L 9431 UZ"/>
    <s v="BONGKAR SAJA"/>
    <s v="-"/>
    <s v="SJ-WIN/25258/10/2021"/>
    <d v="2021-10-08T00:00:00"/>
    <n v="0"/>
    <s v="TIV KEBONCANDI"/>
    <s v="TIV KEBONCANDI"/>
    <s v="-"/>
    <s v="-"/>
    <x v="1"/>
    <n v="0"/>
    <n v="21100101206"/>
    <s v="-"/>
    <n v="6008066899"/>
    <n v="1344"/>
    <n v="0"/>
    <n v="1344"/>
    <s v="DEPO LEGUNDI"/>
    <s v="-"/>
    <s v="083-0006381"/>
    <d v="2021-10-08T00:00:00"/>
    <n v="40"/>
    <n v="5041858894"/>
    <m/>
    <m/>
    <e v="#N/A"/>
    <s v="2050343559"/>
    <s v="8276767193"/>
    <n v="0"/>
    <n v="40320000"/>
    <n v="1200000"/>
    <m/>
    <m/>
    <m/>
    <m/>
    <m/>
    <m/>
    <m/>
    <m/>
    <m/>
    <m/>
    <m/>
    <m/>
    <m/>
    <m/>
    <m/>
    <m/>
    <m/>
    <n v="8"/>
  </r>
  <r>
    <x v="0"/>
    <s v="PT. TIRTA INVESTAMA WINONGAN"/>
    <s v="21100100173A"/>
    <s v="YPS"/>
    <s v="NUR HADI"/>
    <s v="L 9431 UZ"/>
    <s v="BONGKAR SAJA"/>
    <s v="-"/>
    <s v="SJ-WIN/25258/10/2021"/>
    <d v="2021-10-08T00:00:00"/>
    <n v="0"/>
    <s v="TIV KEBONCANDI"/>
    <s v="TIV KEBONCANDI"/>
    <s v="-"/>
    <s v="-"/>
    <x v="2"/>
    <n v="0"/>
    <n v="21100101206"/>
    <s v="-"/>
    <n v="6008066899"/>
    <n v="28"/>
    <n v="0"/>
    <n v="28"/>
    <s v="DEPO LEGUNDI"/>
    <s v="-"/>
    <s v="083-0006381"/>
    <d v="2021-10-08T00:00:00"/>
    <n v="0"/>
    <n v="5041858894"/>
    <m/>
    <m/>
    <e v="#N/A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68"/>
    <s v="KR"/>
    <s v="SULISWANTO"/>
    <s v="N 8513 UV"/>
    <n v="5041866206"/>
    <s v="-"/>
    <s v="SJ-WIN/25259/10/2021"/>
    <d v="2021-10-08T00:00:00"/>
    <n v="960"/>
    <s v="DEPO PROBOLINGGO"/>
    <s v="DEPO PROBOLINGGO"/>
    <s v="889-0004196"/>
    <d v="2021-10-09T00:00:00"/>
    <x v="0"/>
    <n v="960"/>
    <n v="21100100235"/>
    <s v="-"/>
    <n v="6008067327"/>
    <n v="14"/>
    <n v="0"/>
    <n v="14"/>
    <s v="DEPO PROBOLINGGO"/>
    <s v="-"/>
    <s v="889-0004094"/>
    <d v="2021-10-08T00:00:00"/>
    <n v="0"/>
    <n v="5041863899"/>
    <m/>
    <m/>
    <s v="8276766666"/>
    <s v="2050343532"/>
    <s v="8276766666"/>
    <n v="9456000"/>
    <n v="137900"/>
    <n v="0"/>
    <m/>
    <m/>
    <m/>
    <m/>
    <m/>
    <m/>
    <m/>
    <m/>
    <m/>
    <m/>
    <m/>
    <m/>
    <m/>
    <m/>
    <m/>
    <m/>
    <m/>
    <n v="8"/>
  </r>
  <r>
    <x v="1"/>
    <s v="PT. TIRTA INVESTAMA WINONGAN"/>
    <n v="21100100168"/>
    <s v="KR"/>
    <s v="SULISWANTO"/>
    <s v="N 8513 UV"/>
    <n v="5041866206"/>
    <s v="-"/>
    <s v="SJ-WIN/25259/10/2021"/>
    <d v="2021-10-08T00:00:00"/>
    <n v="960"/>
    <s v="DEPO PROBOLINGGO"/>
    <s v="DEPO PROBOLINGGO"/>
    <s v="889-0004196"/>
    <d v="2021-10-09T00:00:00"/>
    <x v="1"/>
    <n v="960"/>
    <n v="21100100235"/>
    <s v="-"/>
    <n v="6008067327"/>
    <n v="960"/>
    <n v="0"/>
    <n v="960"/>
    <s v="DEPO PROBOLINGGO"/>
    <s v="-"/>
    <s v="889-0004094"/>
    <d v="2021-10-08T00:00:00"/>
    <n v="30"/>
    <n v="5041863899"/>
    <m/>
    <m/>
    <s v="8276766666"/>
    <s v="2050343532"/>
    <s v="8276766666"/>
    <n v="28800000"/>
    <n v="28800000"/>
    <n v="900000"/>
    <m/>
    <m/>
    <m/>
    <m/>
    <m/>
    <m/>
    <m/>
    <m/>
    <m/>
    <m/>
    <m/>
    <m/>
    <m/>
    <m/>
    <m/>
    <m/>
    <m/>
    <n v="8"/>
  </r>
  <r>
    <x v="1"/>
    <s v="PT. TIRTA INVESTAMA WINONGAN"/>
    <n v="21100100168"/>
    <s v="KR"/>
    <s v="SULISWANTO"/>
    <s v="N 8513 UV"/>
    <n v="5041866206"/>
    <s v="-"/>
    <s v="SJ-WIN/25259/10/2021"/>
    <d v="2021-10-08T00:00:00"/>
    <n v="20"/>
    <s v="DEPO PROBOLINGGO"/>
    <s v="DEPO PROBOLINGGO"/>
    <s v="889-0004196"/>
    <d v="2021-10-09T00:00:00"/>
    <x v="2"/>
    <n v="20"/>
    <n v="21100100235"/>
    <s v="-"/>
    <n v="6008067327"/>
    <n v="20"/>
    <n v="0"/>
    <n v="20"/>
    <s v="DEPO PROBOLINGGO"/>
    <s v="-"/>
    <s v="889-0004094"/>
    <d v="2021-10-08T00:00:00"/>
    <n v="0"/>
    <n v="5041863899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75"/>
    <s v="YPS"/>
    <s v="AGUS.D"/>
    <s v="N 9374 WE"/>
    <n v="5041863368"/>
    <s v="-"/>
    <s v="SJ-WIN/25260/10/2021"/>
    <d v="2021-10-08T00:00:00"/>
    <n v="1056"/>
    <s v="DEPO PASURUAN"/>
    <s v="DEPO PASURUAN"/>
    <s v="555-0008817"/>
    <d v="2021-10-09T00:00:00"/>
    <x v="0"/>
    <n v="1056"/>
    <n v="21100100210"/>
    <s v="-"/>
    <n v="6008063538"/>
    <n v="68"/>
    <n v="0"/>
    <n v="68"/>
    <s v="DEPO PASURUAN"/>
    <s v="-"/>
    <s v="555-0006469"/>
    <d v="2021-10-08T00:00:00"/>
    <n v="1"/>
    <n v="5041862726"/>
    <m/>
    <m/>
    <s v="8276766666"/>
    <s v="2050343532"/>
    <s v="8276766666"/>
    <n v="10401600"/>
    <n v="669800"/>
    <n v="9850"/>
    <m/>
    <m/>
    <m/>
    <m/>
    <m/>
    <m/>
    <m/>
    <m/>
    <m/>
    <m/>
    <m/>
    <m/>
    <m/>
    <m/>
    <m/>
    <m/>
    <m/>
    <n v="8"/>
  </r>
  <r>
    <x v="1"/>
    <s v="PT. TIRTA INVESTAMA WINONGAN"/>
    <n v="21100100175"/>
    <s v="YPS"/>
    <s v="AGUS.D"/>
    <s v="N 9374 WE"/>
    <n v="5041863368"/>
    <s v="-"/>
    <s v="SJ-WIN/25260/10/2021"/>
    <d v="2021-10-08T00:00:00"/>
    <n v="1056"/>
    <s v="DEPO PASURUAN"/>
    <s v="DEPO PASURUAN"/>
    <s v="555-0008817"/>
    <d v="2021-10-09T00:00:00"/>
    <x v="1"/>
    <n v="1056"/>
    <n v="21100100210"/>
    <s v="-"/>
    <n v="6008063538"/>
    <n v="1152"/>
    <n v="0"/>
    <n v="1152"/>
    <s v="DEPO PASURUAN"/>
    <s v="-"/>
    <s v="555-0006469"/>
    <d v="2021-10-08T00:00:00"/>
    <n v="96"/>
    <n v="5041862726"/>
    <m/>
    <m/>
    <s v="8276766666"/>
    <s v="2050343532"/>
    <s v="8276766666"/>
    <n v="31680000"/>
    <n v="34560000"/>
    <n v="2880000"/>
    <m/>
    <m/>
    <m/>
    <m/>
    <m/>
    <m/>
    <m/>
    <m/>
    <m/>
    <m/>
    <m/>
    <m/>
    <m/>
    <m/>
    <m/>
    <m/>
    <m/>
    <n v="8"/>
  </r>
  <r>
    <x v="1"/>
    <s v="PT. TIRTA INVESTAMA WINONGAN"/>
    <n v="21100100175"/>
    <s v="YPS"/>
    <s v="AGUS.D"/>
    <s v="N 9374 WE"/>
    <n v="5041863368"/>
    <s v="-"/>
    <s v="SJ-WIN/25260/10/2021"/>
    <d v="2021-10-08T00:00:00"/>
    <n v="24"/>
    <s v="DEPO PASURUAN"/>
    <s v="DEPO PASURUAN"/>
    <s v="555-0008817"/>
    <d v="2021-10-09T00:00:00"/>
    <x v="2"/>
    <n v="24"/>
    <n v="21100100210"/>
    <s v="-"/>
    <n v="6008063538"/>
    <n v="24"/>
    <n v="0"/>
    <n v="24"/>
    <s v="DEPO PASURUAN"/>
    <s v="-"/>
    <s v="555-0006469"/>
    <d v="2021-10-08T00:00:00"/>
    <n v="0"/>
    <n v="5041862726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193"/>
    <s v="YPS"/>
    <s v="MUHAMAD"/>
    <s v="N 8527 UV"/>
    <n v="5041867056"/>
    <s v="-"/>
    <s v="SJ-WIN/25261/10/2021"/>
    <d v="2021-10-08T00:00:00"/>
    <n v="1344"/>
    <s v="DEPO MARGOMULYO"/>
    <s v="DEPO MARGOMULYO"/>
    <s v="168-0031831"/>
    <d v="2021-10-09T00:00:00"/>
    <x v="0"/>
    <n v="1344"/>
    <n v="21100101213"/>
    <s v="-"/>
    <n v="6008065115"/>
    <n v="10"/>
    <n v="0"/>
    <n v="10"/>
    <s v="DEPO MARGOMULYO"/>
    <s v="-"/>
    <s v="168-0020547"/>
    <d v="2021-10-08T00:00:00"/>
    <n v="0"/>
    <n v="5041864790"/>
    <m/>
    <m/>
    <s v="8276767193"/>
    <s v="2050343559"/>
    <s v="8276767193"/>
    <n v="13238400"/>
    <n v="98500"/>
    <n v="0"/>
    <m/>
    <m/>
    <m/>
    <m/>
    <m/>
    <m/>
    <m/>
    <m/>
    <m/>
    <m/>
    <m/>
    <m/>
    <m/>
    <m/>
    <m/>
    <m/>
    <m/>
    <n v="8"/>
  </r>
  <r>
    <x v="0"/>
    <s v="PT. TIRTA INVESTAMA WINONGAN"/>
    <n v="21100101193"/>
    <s v="YPS"/>
    <s v="MUHAMAD"/>
    <s v="N 8527 UV"/>
    <n v="5041867056"/>
    <s v="-"/>
    <s v="SJ-WIN/25261/10/2021"/>
    <d v="2021-10-08T00:00:00"/>
    <n v="1344"/>
    <s v="DEPO MARGOMULYO"/>
    <s v="DEPO MARGOMULYO"/>
    <s v="168-0031831"/>
    <d v="2021-10-09T00:00:00"/>
    <x v="1"/>
    <n v="1344"/>
    <n v="21100101213"/>
    <s v="-"/>
    <n v="6008065115"/>
    <n v="1344"/>
    <n v="0"/>
    <n v="1344"/>
    <s v="DEPO MARGOMULYO"/>
    <s v="-"/>
    <s v="168-0020547"/>
    <d v="2021-10-08T00:00:00"/>
    <n v="40"/>
    <n v="5041864790"/>
    <m/>
    <m/>
    <s v="8276767193"/>
    <s v="2050343559"/>
    <s v="8276767193"/>
    <n v="40320000"/>
    <n v="40320000"/>
    <n v="1200000"/>
    <m/>
    <m/>
    <m/>
    <m/>
    <m/>
    <m/>
    <m/>
    <m/>
    <m/>
    <m/>
    <m/>
    <m/>
    <m/>
    <m/>
    <m/>
    <m/>
    <m/>
    <n v="8"/>
  </r>
  <r>
    <x v="0"/>
    <s v="PT. TIRTA INVESTAMA WINONGAN"/>
    <n v="21100101193"/>
    <s v="YPS"/>
    <s v="MUHAMAD"/>
    <s v="N 8527 UV"/>
    <n v="5041867056"/>
    <s v="-"/>
    <s v="SJ-WIN/25261/10/2021"/>
    <d v="2021-10-08T00:00:00"/>
    <n v="28"/>
    <s v="DEPO MARGOMULYO"/>
    <s v="DEPO MARGOMULYO"/>
    <s v="168-0031831"/>
    <d v="2021-10-09T00:00:00"/>
    <x v="2"/>
    <n v="28"/>
    <n v="21100101213"/>
    <s v="-"/>
    <n v="6008065115"/>
    <n v="28"/>
    <n v="0"/>
    <n v="28"/>
    <s v="DEPO MARGOMULYO"/>
    <s v="-"/>
    <s v="168-0020547"/>
    <d v="2021-10-08T00:00:00"/>
    <n v="0"/>
    <n v="5041864790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2"/>
    <s v="PT. TIRTA INVESTAMA WINONGAN"/>
    <s v="21100100165A"/>
    <s v="YPS"/>
    <s v="NADIR"/>
    <s v="N 8543 UV"/>
    <s v="BONGKAR SAJA"/>
    <s v="-"/>
    <s v="SJ-WIN/25267/10/2021"/>
    <d v="2021-10-08T00:00:00"/>
    <n v="0"/>
    <s v="TIV KEBONCANDI"/>
    <s v="TIV KEBONCANDI"/>
    <s v="-"/>
    <s v="-"/>
    <x v="0"/>
    <n v="0"/>
    <n v="21100103892"/>
    <s v="-"/>
    <n v="6008068497"/>
    <n v="28"/>
    <n v="0"/>
    <n v="28"/>
    <s v="DEPO PUTRA SEJATI"/>
    <s v="-"/>
    <s v="557-0012852"/>
    <d v="2021-10-07T00:00:00"/>
    <n v="1"/>
    <n v="5041866618"/>
    <m/>
    <m/>
    <e v="#N/A"/>
    <s v="2050343558"/>
    <s v="8276767192"/>
    <n v="0"/>
    <n v="264040"/>
    <n v="9430"/>
    <m/>
    <m/>
    <m/>
    <m/>
    <m/>
    <m/>
    <m/>
    <m/>
    <m/>
    <m/>
    <m/>
    <m/>
    <m/>
    <m/>
    <m/>
    <m/>
    <m/>
    <n v="8"/>
  </r>
  <r>
    <x v="2"/>
    <s v="PT. TIRTA INVESTAMA WINONGAN"/>
    <s v="21100100165A"/>
    <s v="YPS"/>
    <s v="NADIR"/>
    <s v="N 8543 UV"/>
    <s v="BONGKAR SAJA"/>
    <s v="-"/>
    <s v="SJ-WIN/25267/10/2021"/>
    <d v="2021-10-08T00:00:00"/>
    <n v="0"/>
    <s v="TIV KEBONCANDI"/>
    <s v="TIV KEBONCANDI"/>
    <s v="-"/>
    <s v="-"/>
    <x v="1"/>
    <n v="0"/>
    <n v="21100103892"/>
    <s v="-"/>
    <n v="6008068497"/>
    <n v="1440"/>
    <n v="0"/>
    <n v="1440"/>
    <s v="DEPO PUTRA SEJATI"/>
    <s v="-"/>
    <s v="557-0012852"/>
    <d v="2021-10-07T00:00:00"/>
    <n v="70"/>
    <n v="5041866618"/>
    <m/>
    <m/>
    <e v="#N/A"/>
    <s v="2050343558"/>
    <s v="8276767192"/>
    <n v="0"/>
    <n v="43200000"/>
    <n v="2100000"/>
    <m/>
    <m/>
    <m/>
    <m/>
    <m/>
    <m/>
    <m/>
    <m/>
    <m/>
    <m/>
    <m/>
    <m/>
    <m/>
    <m/>
    <m/>
    <m/>
    <m/>
    <n v="8"/>
  </r>
  <r>
    <x v="1"/>
    <s v="PT. TIRTA INVESTAMA WINONGAN"/>
    <n v="21100100180"/>
    <s v="PPS"/>
    <s v="MAJID"/>
    <s v="L 9367 UZ"/>
    <n v="5041854717"/>
    <s v="-"/>
    <s v="-"/>
    <d v="2021-10-08T00:00:00"/>
    <n v="1344"/>
    <s v="DEPO LUMAJANG"/>
    <s v="DEPO LUMAJANG"/>
    <s v="079-0001961"/>
    <d v="2021-10-09T00:00:00"/>
    <x v="0"/>
    <n v="1344"/>
    <n v="21100100234"/>
    <s v="-"/>
    <n v="6008064439"/>
    <n v="21"/>
    <n v="0"/>
    <n v="21"/>
    <s v="DEPO PROBOLINGGO"/>
    <s v="-"/>
    <s v="889-0004091"/>
    <d v="2021-10-07T00:00:00"/>
    <n v="0"/>
    <n v="5041860748"/>
    <m/>
    <m/>
    <s v="8276766666"/>
    <s v="2050343532"/>
    <s v="8276766666"/>
    <n v="13238400"/>
    <n v="206850"/>
    <n v="0"/>
    <m/>
    <m/>
    <m/>
    <m/>
    <m/>
    <m/>
    <m/>
    <m/>
    <m/>
    <m/>
    <m/>
    <m/>
    <m/>
    <m/>
    <m/>
    <m/>
    <m/>
    <n v="8"/>
  </r>
  <r>
    <x v="1"/>
    <s v="PT. TIRTA INVESTAMA WINONGAN"/>
    <n v="21100100180"/>
    <s v="PPS"/>
    <s v="MAJID"/>
    <s v="L 9367 UZ"/>
    <n v="5041854717"/>
    <s v="-"/>
    <s v="-"/>
    <d v="2021-10-08T00:00:00"/>
    <n v="1344"/>
    <s v="DEPO LUMAJANG"/>
    <s v="DEPO LUMAJANG"/>
    <s v="079-0001961"/>
    <d v="2021-10-09T00:00:00"/>
    <x v="1"/>
    <n v="1344"/>
    <n v="21100100234"/>
    <s v="-"/>
    <n v="6008064439"/>
    <n v="1440"/>
    <n v="0"/>
    <n v="1440"/>
    <s v="DEPO PROBOLINGGO"/>
    <s v="-"/>
    <s v="889-0004091"/>
    <d v="2021-10-07T00:00:00"/>
    <n v="65"/>
    <n v="5041860748"/>
    <m/>
    <m/>
    <s v="8276766666"/>
    <s v="2050343532"/>
    <s v="8276766666"/>
    <n v="40320000"/>
    <n v="43200000"/>
    <n v="1950000"/>
    <m/>
    <m/>
    <m/>
    <m/>
    <m/>
    <m/>
    <m/>
    <m/>
    <m/>
    <m/>
    <m/>
    <m/>
    <m/>
    <m/>
    <m/>
    <m/>
    <m/>
    <n v="8"/>
  </r>
  <r>
    <x v="1"/>
    <s v="PT. TIRTA INVESTAMA WINONGAN"/>
    <n v="21100100182"/>
    <s v="PPS"/>
    <s v="AZIZ"/>
    <s v="L 9272 UF"/>
    <n v="5041856672"/>
    <s v="-"/>
    <s v="-"/>
    <d v="2021-10-08T00:00:00"/>
    <n v="1440"/>
    <s v="DEPO LEGUNDI"/>
    <s v="DEPO LMS"/>
    <s v="558-0009835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2"/>
    <s v="PPS"/>
    <s v="AZIZ"/>
    <s v="L 9272 UF"/>
    <n v="5041856672"/>
    <s v="-"/>
    <s v="-"/>
    <d v="2021-10-08T00:00:00"/>
    <n v="1440"/>
    <s v="DEPO LEGUNDI"/>
    <s v="DEPO LMS"/>
    <s v="558-0009835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82-RETUR"/>
    <s v="PPS"/>
    <s v="AZIZ"/>
    <s v="L 9272 UF"/>
    <n v="5041856672"/>
    <s v="-"/>
    <s v="-"/>
    <d v="2021-10-08T00:00:00"/>
    <n v="0"/>
    <s v="DEPO LEGUNDI"/>
    <s v="DEPO LMS"/>
    <s v="558-0009835"/>
    <d v="2021-10-08T00:00:00"/>
    <x v="0"/>
    <n v="0"/>
    <n v="21100101244"/>
    <s v="SPP 753632"/>
    <n v="6008067894"/>
    <n v="23"/>
    <n v="0"/>
    <n v="23"/>
    <s v="DEPO PANCENG"/>
    <s v="GUDANG PUSAT SWS"/>
    <s v="169-0001599"/>
    <d v="2021-10-07T00:00:00"/>
    <n v="0"/>
    <n v="5041864427"/>
    <m/>
    <m/>
    <s v="8276766666"/>
    <s v="2050343559"/>
    <s v="8276767193"/>
    <n v="0"/>
    <n v="226550"/>
    <n v="0"/>
    <s v="117-0000109"/>
    <d v="2021-10-08T00:00:00"/>
    <m/>
    <m/>
    <m/>
    <m/>
    <m/>
    <m/>
    <m/>
    <m/>
    <m/>
    <m/>
    <m/>
    <m/>
    <m/>
    <m/>
    <m/>
    <n v="8"/>
  </r>
  <r>
    <x v="0"/>
    <s v="PT. TIRTA INVESTAMA WINONGAN"/>
    <s v="21100100182-RETUR"/>
    <s v="PPS"/>
    <s v="AZIZ"/>
    <s v="L 9272 UF"/>
    <n v="5041856672"/>
    <s v="-"/>
    <s v="-"/>
    <d v="2021-10-08T00:00:00"/>
    <n v="0"/>
    <s v="DEPO LEGUNDI"/>
    <s v="DEPO LMS"/>
    <s v="558-0009835"/>
    <d v="2021-10-08T00:00:00"/>
    <x v="1"/>
    <n v="0"/>
    <n v="21100101244"/>
    <s v="SPP 753632"/>
    <n v="6008067894"/>
    <n v="23"/>
    <n v="1417"/>
    <n v="1440"/>
    <s v="DEPO PANCENG"/>
    <s v="GUDANG PUSAT SWS"/>
    <s v="169-0001599"/>
    <d v="2021-10-07T00:00:00"/>
    <n v="108"/>
    <n v="5041864427"/>
    <m/>
    <m/>
    <s v="8276766666"/>
    <s v="2050343559"/>
    <s v="8276767193"/>
    <n v="0"/>
    <n v="43200000"/>
    <n v="3240000"/>
    <s v="117-0000109"/>
    <d v="2021-10-08T00:00:00"/>
    <m/>
    <m/>
    <m/>
    <m/>
    <m/>
    <m/>
    <m/>
    <m/>
    <m/>
    <m/>
    <m/>
    <m/>
    <m/>
    <m/>
    <m/>
    <n v="8"/>
  </r>
  <r>
    <x v="1"/>
    <s v="PT. TIRTA INVESTAMA WINONGAN"/>
    <n v="21100100183"/>
    <s v="MERPATI"/>
    <s v="BAMBANG M"/>
    <s v="N 7985 UQ"/>
    <n v="5041857513"/>
    <s v="-"/>
    <s v="-"/>
    <d v="2021-10-08T00:00:00"/>
    <n v="1440"/>
    <s v="DEPO JEMBER"/>
    <s v="DEPO JEMBER"/>
    <s v="369-0005727"/>
    <d v="2021-10-09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3"/>
    <s v="MERPATI"/>
    <s v="BAMBANG M"/>
    <s v="N 7985 UQ"/>
    <n v="5041857513"/>
    <s v="-"/>
    <s v="-"/>
    <d v="2021-10-08T00:00:00"/>
    <n v="1440"/>
    <s v="DEPO JEMBER"/>
    <s v="DEPO JEMBER"/>
    <s v="369-0005727"/>
    <d v="2021-10-09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83A"/>
    <s v="MERPATI"/>
    <s v="BAMBANG M"/>
    <s v="N 7985 UQ"/>
    <s v="BONGKAR SAJA"/>
    <s v="-"/>
    <s v="-"/>
    <d v="2021-10-08T00:00:00"/>
    <n v="0"/>
    <s v="TIV KEBONCANDI"/>
    <s v="TIV KEBONCANDI"/>
    <s v="-"/>
    <s v="-"/>
    <x v="0"/>
    <n v="0"/>
    <n v="21100101239"/>
    <s v="-"/>
    <n v="6007972368"/>
    <n v="35"/>
    <n v="0"/>
    <n v="35"/>
    <s v="LOWAYU - GRESIK"/>
    <s v="-"/>
    <s v="556-0006092"/>
    <d v="2021-10-07T00:00:00"/>
    <n v="5"/>
    <n v="5041853212"/>
    <m/>
    <m/>
    <e v="#N/A"/>
    <s v="2050343559"/>
    <s v="8276767193"/>
    <n v="0"/>
    <n v="344750"/>
    <n v="49250"/>
    <m/>
    <m/>
    <m/>
    <m/>
    <m/>
    <m/>
    <m/>
    <m/>
    <m/>
    <m/>
    <m/>
    <m/>
    <m/>
    <m/>
    <m/>
    <m/>
    <m/>
    <n v="8"/>
  </r>
  <r>
    <x v="0"/>
    <s v="PT. TIRTA INVESTAMA WINONGAN"/>
    <s v="21100100183A"/>
    <s v="MERPATI"/>
    <s v="BAMBANG M"/>
    <s v="N 7985 UQ"/>
    <s v="BONGKAR SAJA"/>
    <s v="-"/>
    <s v="-"/>
    <d v="2021-10-08T00:00:00"/>
    <n v="0"/>
    <s v="TIV KEBONCANDI"/>
    <s v="TIV KEBONCANDI"/>
    <s v="-"/>
    <s v="-"/>
    <x v="1"/>
    <n v="0"/>
    <n v="21100101239"/>
    <s v="-"/>
    <n v="6007972368"/>
    <n v="1440"/>
    <n v="0"/>
    <n v="1440"/>
    <s v="LOWAYU - GRESIK"/>
    <s v="-"/>
    <s v="556-0006092"/>
    <d v="2021-10-07T00:00:00"/>
    <n v="70"/>
    <n v="5041853212"/>
    <m/>
    <m/>
    <e v="#N/A"/>
    <s v="2050343559"/>
    <s v="8276767193"/>
    <n v="0"/>
    <n v="43200000"/>
    <n v="2100000"/>
    <m/>
    <m/>
    <m/>
    <m/>
    <m/>
    <m/>
    <m/>
    <m/>
    <m/>
    <m/>
    <m/>
    <m/>
    <m/>
    <m/>
    <m/>
    <m/>
    <m/>
    <n v="8"/>
  </r>
  <r>
    <x v="1"/>
    <s v="PT. TIRTA INVESTAMA WINONGAN"/>
    <n v="21100100184"/>
    <s v="WIRADAYA"/>
    <s v="HERI"/>
    <s v="P 8194 UR"/>
    <n v="5041862884"/>
    <s v="-"/>
    <s v="-"/>
    <d v="2021-10-08T00:00:00"/>
    <n v="1440"/>
    <s v="WIRADAYA"/>
    <s v="WIRADAYA"/>
    <s v="558-0009825"/>
    <d v="2021-10-08T00:00:00"/>
    <x v="0"/>
    <n v="1440"/>
    <n v="21100100276"/>
    <s v="-"/>
    <n v="6008065799"/>
    <n v="63"/>
    <n v="0"/>
    <n v="63"/>
    <s v="WIRADAYA"/>
    <s v="-"/>
    <s v="558-0006412"/>
    <d v="2021-10-08T00:00:00"/>
    <n v="7"/>
    <n v="5041862103"/>
    <m/>
    <m/>
    <s v="8276766666"/>
    <s v="2050343532"/>
    <s v="8276766666"/>
    <n v="14184000"/>
    <n v="620550"/>
    <n v="68950"/>
    <m/>
    <m/>
    <m/>
    <m/>
    <m/>
    <m/>
    <m/>
    <m/>
    <m/>
    <m/>
    <m/>
    <m/>
    <m/>
    <m/>
    <m/>
    <m/>
    <m/>
    <n v="8"/>
  </r>
  <r>
    <x v="1"/>
    <s v="PT. TIRTA INVESTAMA WINONGAN"/>
    <n v="21100100184"/>
    <s v="WIRADAYA"/>
    <s v="HERI"/>
    <s v="P 8194 UR"/>
    <n v="5041862884"/>
    <s v="-"/>
    <s v="-"/>
    <d v="2021-10-08T00:00:00"/>
    <n v="1440"/>
    <s v="WIRADAYA"/>
    <s v="WIRADAYA"/>
    <s v="558-0009825"/>
    <d v="2021-10-08T00:00:00"/>
    <x v="1"/>
    <n v="1440"/>
    <n v="21100100276"/>
    <s v="-"/>
    <n v="6008065799"/>
    <n v="1440"/>
    <n v="0"/>
    <n v="1440"/>
    <s v="WIRADAYA"/>
    <s v="-"/>
    <s v="558-0006412"/>
    <d v="2021-10-08T00:00:00"/>
    <n v="87"/>
    <n v="5041862103"/>
    <m/>
    <m/>
    <s v="8276766666"/>
    <s v="2050343532"/>
    <s v="8276766666"/>
    <n v="43200000"/>
    <n v="43200000"/>
    <n v="2610000"/>
    <m/>
    <m/>
    <m/>
    <m/>
    <m/>
    <m/>
    <m/>
    <m/>
    <m/>
    <m/>
    <m/>
    <m/>
    <m/>
    <m/>
    <m/>
    <m/>
    <m/>
    <n v="8"/>
  </r>
  <r>
    <x v="1"/>
    <s v="PT. TIRTA INVESTAMA WINONGAN"/>
    <n v="21100100186"/>
    <s v="PPS"/>
    <s v="RIFAI"/>
    <s v="S 9015 US"/>
    <n v="5041858891"/>
    <s v="-"/>
    <s v="-"/>
    <d v="2021-10-08T00:00:00"/>
    <n v="1344"/>
    <s v="DEPO BANYUWANGI"/>
    <s v="DEPO BANYUWANGI"/>
    <s v="080-0002973"/>
    <d v="2021-10-11T00:00:00"/>
    <x v="0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2384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6"/>
    <s v="PPS"/>
    <s v="RIFAI"/>
    <s v="S 9015 US"/>
    <n v="5041858891"/>
    <s v="-"/>
    <s v="-"/>
    <d v="2021-10-08T00:00:00"/>
    <n v="1344"/>
    <s v="DEPO BANYUWANGI"/>
    <s v="DEPO BANYUWANGI"/>
    <s v="080-0002973"/>
    <d v="2021-10-11T00:00:00"/>
    <x v="1"/>
    <n v="134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032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86A"/>
    <s v="PPS"/>
    <s v="RIFAI"/>
    <s v="S 9015 US"/>
    <s v="BONGKAR SAJA"/>
    <s v="-"/>
    <s v="-"/>
    <d v="2021-10-08T00:00:00"/>
    <n v="0"/>
    <s v="TIV KEBONCANDI"/>
    <s v="TIV KEBONCANDI"/>
    <s v="-"/>
    <s v="-"/>
    <x v="0"/>
    <n v="0"/>
    <n v="21100101240"/>
    <s v="-"/>
    <n v="6008063533"/>
    <n v="22"/>
    <n v="0"/>
    <n v="22"/>
    <s v="DEPO PANCENG"/>
    <s v="-"/>
    <s v="169-0001602"/>
    <d v="2021-10-07T00:00:00"/>
    <n v="1"/>
    <n v="5041859570"/>
    <m/>
    <m/>
    <e v="#N/A"/>
    <s v="2050343559"/>
    <s v="8276767193"/>
    <n v="0"/>
    <n v="216700"/>
    <n v="9850"/>
    <m/>
    <m/>
    <m/>
    <m/>
    <m/>
    <m/>
    <m/>
    <m/>
    <m/>
    <m/>
    <m/>
    <m/>
    <m/>
    <m/>
    <m/>
    <m/>
    <m/>
    <n v="8"/>
  </r>
  <r>
    <x v="0"/>
    <s v="PT. TIRTA INVESTAMA WINONGAN"/>
    <s v="21100100186A"/>
    <s v="PPS"/>
    <s v="RIFAI"/>
    <s v="S 9015 US"/>
    <s v="BONGKAR SAJA"/>
    <s v="-"/>
    <s v="-"/>
    <d v="2021-10-08T00:00:00"/>
    <n v="0"/>
    <s v="TIV KEBONCANDI"/>
    <s v="TIV KEBONCANDI"/>
    <s v="-"/>
    <s v="-"/>
    <x v="1"/>
    <n v="0"/>
    <n v="21100101240"/>
    <s v="-"/>
    <n v="6008063533"/>
    <n v="1344"/>
    <n v="0"/>
    <n v="1344"/>
    <s v="DEPO PANCENG"/>
    <s v="-"/>
    <s v="169-0001602"/>
    <d v="2021-10-07T00:00:00"/>
    <n v="71"/>
    <n v="5041859570"/>
    <m/>
    <m/>
    <e v="#N/A"/>
    <s v="2050343559"/>
    <s v="8276767193"/>
    <n v="0"/>
    <n v="40320000"/>
    <n v="2130000"/>
    <m/>
    <m/>
    <m/>
    <m/>
    <m/>
    <m/>
    <m/>
    <m/>
    <m/>
    <m/>
    <m/>
    <m/>
    <m/>
    <m/>
    <m/>
    <m/>
    <m/>
    <n v="8"/>
  </r>
  <r>
    <x v="1"/>
    <s v="PT. TIRTA INVESTAMA WINONGAN"/>
    <n v="21100100189"/>
    <s v="PPS"/>
    <s v="SOBAH"/>
    <s v="S 9012 US"/>
    <n v="5041854980"/>
    <s v="-"/>
    <s v="-"/>
    <d v="2021-10-08T00:00:00"/>
    <n v="1420"/>
    <s v="DEPO JEMBER"/>
    <s v="DEPO JEMBER"/>
    <s v="369-0005728"/>
    <d v="2021-10-09T00:00:00"/>
    <x v="0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3987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9"/>
    <s v="PPS"/>
    <s v="SOBAH"/>
    <s v="S 9012 US"/>
    <n v="5041854980"/>
    <s v="-"/>
    <s v="-"/>
    <d v="2021-10-08T00:00:00"/>
    <n v="1420"/>
    <s v="DEPO JEMBER"/>
    <s v="DEPO JEMBER"/>
    <s v="369-0005728"/>
    <d v="2021-10-09T00:00:00"/>
    <x v="1"/>
    <n v="142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260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89A"/>
    <s v="PPS"/>
    <s v="SOBAH"/>
    <s v="S 9012 US"/>
    <s v="BONGKAR SAJA"/>
    <s v="-"/>
    <s v="-"/>
    <d v="2021-10-08T00:00:00"/>
    <n v="0"/>
    <s v="TIV KEBONCANDI"/>
    <s v="TIV KEBONCANDI"/>
    <s v="-"/>
    <s v="-"/>
    <x v="0"/>
    <n v="0"/>
    <n v="21100101243"/>
    <s v="-"/>
    <n v="6008066687"/>
    <n v="33"/>
    <n v="0"/>
    <n v="33"/>
    <s v="LOWAYU - GRESIK"/>
    <s v="-"/>
    <s v="556-0006091"/>
    <d v="2021-10-07T00:00:00"/>
    <n v="0"/>
    <n v="5041852655"/>
    <m/>
    <m/>
    <e v="#N/A"/>
    <s v="2050343559"/>
    <s v="8276767193"/>
    <n v="0"/>
    <n v="325050"/>
    <n v="0"/>
    <m/>
    <m/>
    <m/>
    <m/>
    <m/>
    <m/>
    <m/>
    <m/>
    <m/>
    <m/>
    <m/>
    <m/>
    <m/>
    <m/>
    <m/>
    <m/>
    <m/>
    <n v="8"/>
  </r>
  <r>
    <x v="0"/>
    <s v="PT. TIRTA INVESTAMA WINONGAN"/>
    <s v="21100100189A"/>
    <s v="PPS"/>
    <s v="SOBAH"/>
    <s v="S 9012 US"/>
    <s v="BONGKAR SAJA"/>
    <s v="-"/>
    <s v="-"/>
    <d v="2021-10-08T00:00:00"/>
    <n v="0"/>
    <s v="TIV KEBONCANDI"/>
    <s v="TIV KEBONCANDI"/>
    <s v="-"/>
    <s v="-"/>
    <x v="1"/>
    <n v="0"/>
    <n v="21100101243"/>
    <s v="-"/>
    <n v="6008066687"/>
    <n v="1420"/>
    <n v="0"/>
    <n v="1420"/>
    <s v="LOWAYU - GRESIK"/>
    <s v="-"/>
    <s v="556-0006091"/>
    <d v="2021-10-07T00:00:00"/>
    <n v="65"/>
    <n v="5041852655"/>
    <m/>
    <m/>
    <e v="#N/A"/>
    <s v="2050343559"/>
    <s v="8276767193"/>
    <n v="0"/>
    <n v="42600000"/>
    <n v="1950000"/>
    <m/>
    <m/>
    <m/>
    <m/>
    <m/>
    <m/>
    <m/>
    <m/>
    <m/>
    <m/>
    <m/>
    <m/>
    <m/>
    <m/>
    <m/>
    <m/>
    <m/>
    <n v="8"/>
  </r>
  <r>
    <x v="0"/>
    <s v="PT. TIRTA INVESTAMA WINONGAN"/>
    <n v="21100101194"/>
    <s v="PPS"/>
    <s v="DARSONO"/>
    <s v="S 8186 UT"/>
    <n v="5041866262"/>
    <s v="-"/>
    <s v="-"/>
    <d v="2021-10-08T00:00:00"/>
    <n v="1440"/>
    <s v="LOWAYU - GRESIK"/>
    <s v="LOWAYU - GRESIK"/>
    <s v="556-0008763"/>
    <d v="2021-10-09T00:00:00"/>
    <x v="0"/>
    <n v="1440"/>
    <n v="21100101233"/>
    <s v="-"/>
    <n v="6008067377"/>
    <n v="39"/>
    <n v="0"/>
    <n v="39"/>
    <s v="DEPO GRESIK"/>
    <s v="-"/>
    <s v="556-0006085"/>
    <d v="2021-10-07T00:00:00"/>
    <n v="2"/>
    <n v="5041863088"/>
    <m/>
    <m/>
    <s v="8276767193"/>
    <s v="2050343559"/>
    <s v="8276767193"/>
    <n v="14184000"/>
    <n v="384150"/>
    <n v="19700"/>
    <m/>
    <m/>
    <m/>
    <m/>
    <m/>
    <m/>
    <m/>
    <m/>
    <m/>
    <m/>
    <m/>
    <m/>
    <m/>
    <m/>
    <m/>
    <m/>
    <m/>
    <n v="8"/>
  </r>
  <r>
    <x v="0"/>
    <s v="PT. TIRTA INVESTAMA WINONGAN"/>
    <n v="21100101194"/>
    <s v="PPS"/>
    <s v="DARSONO"/>
    <s v="S 8186 UT"/>
    <n v="5041866262"/>
    <s v="-"/>
    <s v="-"/>
    <d v="2021-10-08T00:00:00"/>
    <n v="1440"/>
    <s v="LOWAYU - GRESIK"/>
    <s v="LOWAYU - GRESIK"/>
    <s v="556-0008763"/>
    <d v="2021-10-09T00:00:00"/>
    <x v="1"/>
    <n v="1440"/>
    <n v="21100101233"/>
    <s v="-"/>
    <n v="6008067377"/>
    <n v="1440"/>
    <n v="0"/>
    <n v="1440"/>
    <s v="DEPO GRESIK"/>
    <s v="-"/>
    <s v="556-0006085"/>
    <d v="2021-10-07T00:00:00"/>
    <n v="70"/>
    <n v="5041863088"/>
    <m/>
    <m/>
    <s v="8276767193"/>
    <s v="2050343559"/>
    <s v="8276767193"/>
    <n v="43200000"/>
    <n v="43200000"/>
    <n v="2100000"/>
    <m/>
    <m/>
    <m/>
    <m/>
    <m/>
    <m/>
    <m/>
    <m/>
    <m/>
    <m/>
    <m/>
    <m/>
    <m/>
    <m/>
    <m/>
    <m/>
    <m/>
    <n v="8"/>
  </r>
  <r>
    <x v="0"/>
    <s v="PT. TIRTA INVESTAMA WINONGAN"/>
    <n v="21100101195"/>
    <s v="MERPATI"/>
    <s v="IBRAHIM"/>
    <s v="N 9611 UR"/>
    <n v="5041859959"/>
    <s v="-"/>
    <s v="-"/>
    <d v="2021-10-08T00:00:00"/>
    <n v="1344"/>
    <s v="DEPO LEGUNDI"/>
    <s v="DEPO LEGUNDI"/>
    <s v="083-0007631"/>
    <d v="2021-10-09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195"/>
    <s v="MERPATI"/>
    <s v="IBRAHIM"/>
    <s v="N 9611 UR"/>
    <n v="5041859959"/>
    <s v="-"/>
    <s v="-"/>
    <d v="2021-10-08T00:00:00"/>
    <n v="1344"/>
    <s v="DEPO LEGUNDI"/>
    <s v="DEPO LEGUNDI"/>
    <s v="083-0007631"/>
    <d v="2021-10-09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195A"/>
    <s v="MERPATI"/>
    <s v="IBRAHIM"/>
    <s v="N 9611 UR"/>
    <s v="BONGKAR SAJA"/>
    <s v="-"/>
    <s v="-"/>
    <d v="2021-10-08T00:00:00"/>
    <n v="0"/>
    <s v="TIV KEBONCANDI"/>
    <s v="TIV KEBONCANDI"/>
    <s v="-"/>
    <s v="-"/>
    <x v="0"/>
    <n v="0"/>
    <n v="21090301681"/>
    <s v="-"/>
    <n v="6008066822"/>
    <n v="26"/>
    <n v="0"/>
    <n v="26"/>
    <s v="DEPO SUKOREJO"/>
    <s v="-"/>
    <s v="569-0001979"/>
    <d v="2021-09-10T00:00:00"/>
    <n v="0"/>
    <n v="5041865378"/>
    <m/>
    <m/>
    <e v="#N/A"/>
    <s v="2050343532"/>
    <s v="8276766666"/>
    <n v="0"/>
    <n v="256100"/>
    <n v="0"/>
    <m/>
    <m/>
    <m/>
    <m/>
    <m/>
    <m/>
    <m/>
    <m/>
    <m/>
    <m/>
    <m/>
    <m/>
    <m/>
    <m/>
    <m/>
    <m/>
    <m/>
    <n v="8"/>
  </r>
  <r>
    <x v="1"/>
    <s v="PT. TIRTA INVESTAMA WINONGAN"/>
    <s v="21100101195A"/>
    <s v="MERPATI"/>
    <s v="IBRAHIM"/>
    <s v="N 9611 UR"/>
    <s v="BONGKAR SAJA"/>
    <s v="-"/>
    <s v="-"/>
    <d v="2021-10-08T00:00:00"/>
    <n v="0"/>
    <s v="TIV KEBONCANDI"/>
    <s v="TIV KEBONCANDI"/>
    <s v="-"/>
    <s v="-"/>
    <x v="1"/>
    <n v="0"/>
    <n v="21090301681"/>
    <s v="-"/>
    <n v="6008066822"/>
    <n v="1344"/>
    <n v="0"/>
    <n v="1344"/>
    <s v="DEPO SUKOREJO"/>
    <s v="-"/>
    <s v="569-0001979"/>
    <d v="2021-09-10T00:00:00"/>
    <n v="55"/>
    <n v="5041865378"/>
    <m/>
    <m/>
    <e v="#N/A"/>
    <s v="2050343532"/>
    <s v="8276766666"/>
    <n v="0"/>
    <n v="40320000"/>
    <n v="1650000"/>
    <m/>
    <m/>
    <m/>
    <m/>
    <m/>
    <m/>
    <m/>
    <m/>
    <m/>
    <m/>
    <m/>
    <m/>
    <m/>
    <m/>
    <m/>
    <m/>
    <m/>
    <n v="8"/>
  </r>
  <r>
    <x v="0"/>
    <s v="PT. TIRTA INVESTAMA WINONGAN"/>
    <n v="21100101197"/>
    <s v="PPS"/>
    <s v="TAUFIQ"/>
    <s v="L 9271 UF"/>
    <n v="5041862845"/>
    <s v="-"/>
    <s v="-"/>
    <d v="2021-10-08T00:00:00"/>
    <n v="1440"/>
    <s v="DEPO PANCENG"/>
    <s v="DEPO PANCENG"/>
    <s v="169-0001667"/>
    <d v="2021-10-09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197"/>
    <s v="PPS"/>
    <s v="TAUFIQ"/>
    <s v="L 9271 UF"/>
    <n v="5041862845"/>
    <s v="-"/>
    <s v="-"/>
    <d v="2021-10-08T00:00:00"/>
    <n v="1440"/>
    <s v="DEPO PANCENG"/>
    <s v="DEPO PANCENG"/>
    <s v="169-0001667"/>
    <d v="2021-10-09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197A"/>
    <s v="PPS"/>
    <s v="TAUFIQ"/>
    <s v="L 9271 UF"/>
    <s v="BONGKAR SAJA"/>
    <s v="-"/>
    <s v="-"/>
    <d v="2021-10-08T00:00:00"/>
    <n v="0"/>
    <s v="TIV KEBONCANDI"/>
    <s v="TIV KEBONCANDI"/>
    <s v="-"/>
    <s v="-"/>
    <x v="0"/>
    <n v="0"/>
    <n v="21100100247"/>
    <s v="-"/>
    <n v="6008065871"/>
    <n v="40"/>
    <n v="0"/>
    <n v="40"/>
    <s v="DEPO JEMBER"/>
    <s v="-"/>
    <s v="369-0005412"/>
    <d v="2021-10-07T00:00:00"/>
    <n v="0"/>
    <n v="5041863200"/>
    <m/>
    <m/>
    <e v="#N/A"/>
    <s v="2050343532"/>
    <s v="8276766666"/>
    <n v="0"/>
    <n v="394000"/>
    <n v="0"/>
    <m/>
    <m/>
    <m/>
    <m/>
    <m/>
    <m/>
    <m/>
    <m/>
    <m/>
    <m/>
    <m/>
    <m/>
    <m/>
    <m/>
    <m/>
    <m/>
    <m/>
    <n v="8"/>
  </r>
  <r>
    <x v="1"/>
    <s v="PT. TIRTA INVESTAMA WINONGAN"/>
    <s v="21100101197A"/>
    <s v="PPS"/>
    <s v="TAUFIQ"/>
    <s v="L 9271 UF"/>
    <s v="BONGKAR SAJA"/>
    <s v="-"/>
    <s v="-"/>
    <d v="2021-10-08T00:00:00"/>
    <n v="0"/>
    <s v="TIV KEBONCANDI"/>
    <s v="TIV KEBONCANDI"/>
    <s v="-"/>
    <s v="-"/>
    <x v="1"/>
    <n v="0"/>
    <n v="21100100247"/>
    <s v="-"/>
    <n v="6008065871"/>
    <n v="1440"/>
    <n v="0"/>
    <n v="1440"/>
    <s v="DEPO JEMBER"/>
    <s v="-"/>
    <s v="369-0005412"/>
    <d v="2021-10-07T00:00:00"/>
    <n v="80"/>
    <n v="5041863200"/>
    <m/>
    <m/>
    <e v="#N/A"/>
    <s v="2050343532"/>
    <s v="8276766666"/>
    <n v="0"/>
    <n v="43200000"/>
    <n v="2400000"/>
    <m/>
    <m/>
    <m/>
    <m/>
    <m/>
    <m/>
    <m/>
    <m/>
    <m/>
    <m/>
    <m/>
    <m/>
    <m/>
    <m/>
    <m/>
    <m/>
    <m/>
    <n v="8"/>
  </r>
  <r>
    <x v="0"/>
    <s v="PT. TIRTA INVESTAMA WINONGAN"/>
    <n v="21100101200"/>
    <s v="MERPATI"/>
    <s v="RISTANTO"/>
    <s v="N 9883 US"/>
    <n v="5041865644"/>
    <s v="-"/>
    <s v="-"/>
    <d v="2021-10-08T00:00:00"/>
    <n v="1440"/>
    <s v="LOWAYU - GRESIK"/>
    <s v="LOWAYU - GRESIK"/>
    <s v="556-0008765"/>
    <d v="2021-10-09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0"/>
    <s v="MERPATI"/>
    <s v="RISTANTO"/>
    <s v="N 9883 US"/>
    <n v="5041865644"/>
    <s v="-"/>
    <s v="-"/>
    <d v="2021-10-08T00:00:00"/>
    <n v="1440"/>
    <s v="LOWAYU - GRESIK"/>
    <s v="LOWAYU - GRESIK"/>
    <s v="556-0008765"/>
    <d v="2021-10-09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200A"/>
    <s v="MERPATI"/>
    <s v="RISTANTO"/>
    <s v="N 9883 US"/>
    <s v="BONGKAR SAJA"/>
    <s v="-"/>
    <s v="-"/>
    <d v="2021-10-08T00:00:00"/>
    <n v="0"/>
    <s v="TIV KEBONCANDI"/>
    <s v="TIV KEBONCANDI"/>
    <s v="-"/>
    <s v="-"/>
    <x v="0"/>
    <n v="0"/>
    <n v="21100100245"/>
    <s v="-"/>
    <n v="6008065992"/>
    <n v="63"/>
    <n v="0"/>
    <n v="63"/>
    <s v="DEPO GENTENG"/>
    <s v="-"/>
    <s v="371-0001147"/>
    <d v="2021-10-07T00:00:00"/>
    <n v="0"/>
    <n v="5041861748"/>
    <m/>
    <m/>
    <e v="#N/A"/>
    <s v="2050343532"/>
    <s v="8276766666"/>
    <n v="0"/>
    <n v="620550"/>
    <n v="0"/>
    <m/>
    <m/>
    <m/>
    <m/>
    <m/>
    <m/>
    <m/>
    <m/>
    <m/>
    <m/>
    <m/>
    <m/>
    <m/>
    <m/>
    <m/>
    <m/>
    <m/>
    <n v="8"/>
  </r>
  <r>
    <x v="1"/>
    <s v="PT. TIRTA INVESTAMA WINONGAN"/>
    <s v="21100101200A"/>
    <s v="MERPATI"/>
    <s v="RISTANTO"/>
    <s v="N 9883 US"/>
    <s v="BONGKAR SAJA"/>
    <s v="-"/>
    <s v="-"/>
    <d v="2021-10-08T00:00:00"/>
    <n v="0"/>
    <s v="TIV KEBONCANDI"/>
    <s v="TIV KEBONCANDI"/>
    <s v="-"/>
    <s v="-"/>
    <x v="1"/>
    <n v="0"/>
    <n v="21100100245"/>
    <s v="-"/>
    <n v="6008065992"/>
    <n v="1440"/>
    <n v="0"/>
    <n v="1440"/>
    <s v="DEPO GENTENG"/>
    <s v="-"/>
    <s v="371-0001147"/>
    <d v="2021-10-07T00:00:00"/>
    <n v="60"/>
    <n v="5041861748"/>
    <m/>
    <m/>
    <e v="#N/A"/>
    <s v="2050343532"/>
    <s v="8276766666"/>
    <n v="0"/>
    <n v="43200000"/>
    <n v="1800000"/>
    <m/>
    <m/>
    <m/>
    <m/>
    <m/>
    <m/>
    <m/>
    <m/>
    <m/>
    <m/>
    <m/>
    <m/>
    <m/>
    <m/>
    <m/>
    <m/>
    <m/>
    <n v="8"/>
  </r>
  <r>
    <x v="0"/>
    <s v="PT. TIRTA INVESTAMA WINONGAN"/>
    <n v="21100101204"/>
    <s v="PPS"/>
    <s v="MADE"/>
    <s v="L 9274 UF"/>
    <n v="5041853436"/>
    <s v="-"/>
    <s v="-"/>
    <d v="2021-10-08T00:00:00"/>
    <n v="1440"/>
    <s v="DEPO LEGUNDI"/>
    <s v="DEPO LEGUNDI"/>
    <s v="083-0007632"/>
    <d v="2021-10-09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4"/>
    <s v="PPS"/>
    <s v="MADE"/>
    <s v="L 9274 UF"/>
    <n v="5041853436"/>
    <s v="-"/>
    <s v="-"/>
    <d v="2021-10-08T00:00:00"/>
    <n v="1440"/>
    <s v="DEPO LEGUNDI"/>
    <s v="DEPO LEGUNDI"/>
    <s v="083-0007632"/>
    <d v="2021-10-09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204A"/>
    <s v="PPS"/>
    <s v="MADE"/>
    <s v="L 9274 UF"/>
    <s v="BONGKAR SAJA"/>
    <s v="-"/>
    <s v="-"/>
    <d v="2021-10-08T00:00:00"/>
    <n v="0"/>
    <s v="TIV KEBONCANDI"/>
    <s v="TIV KEBONCANDI"/>
    <s v="-"/>
    <s v="-"/>
    <x v="0"/>
    <n v="0"/>
    <n v="21100100241"/>
    <s v="-"/>
    <n v="6008065093"/>
    <n v="18"/>
    <n v="0"/>
    <n v="18"/>
    <s v="DEPO PROBOLINGGO"/>
    <s v="-"/>
    <s v="889-0004089"/>
    <d v="2021-10-07T00:00:00"/>
    <n v="0"/>
    <n v="5041850343"/>
    <m/>
    <m/>
    <e v="#N/A"/>
    <s v="2050343532"/>
    <s v="8276766666"/>
    <n v="0"/>
    <n v="177300"/>
    <n v="0"/>
    <m/>
    <m/>
    <m/>
    <m/>
    <m/>
    <m/>
    <m/>
    <m/>
    <m/>
    <m/>
    <m/>
    <m/>
    <m/>
    <m/>
    <m/>
    <m/>
    <m/>
    <n v="8"/>
  </r>
  <r>
    <x v="1"/>
    <s v="PT. TIRTA INVESTAMA WINONGAN"/>
    <s v="21100101204A"/>
    <s v="PPS"/>
    <s v="MADE"/>
    <s v="L 9274 UF"/>
    <s v="BONGKAR SAJA"/>
    <s v="-"/>
    <s v="-"/>
    <d v="2021-10-08T00:00:00"/>
    <n v="0"/>
    <s v="TIV KEBONCANDI"/>
    <s v="TIV KEBONCANDI"/>
    <s v="-"/>
    <s v="-"/>
    <x v="1"/>
    <n v="0"/>
    <n v="21100100241"/>
    <s v="-"/>
    <n v="6008065093"/>
    <n v="1440"/>
    <n v="0"/>
    <n v="1440"/>
    <s v="DEPO PROBOLINGGO"/>
    <s v="-"/>
    <s v="889-0004089"/>
    <d v="2021-10-07T00:00:00"/>
    <n v="70"/>
    <n v="5041850343"/>
    <m/>
    <m/>
    <e v="#N/A"/>
    <s v="2050343532"/>
    <s v="8276766666"/>
    <n v="0"/>
    <n v="43200000"/>
    <n v="2100000"/>
    <m/>
    <m/>
    <m/>
    <m/>
    <m/>
    <m/>
    <m/>
    <m/>
    <m/>
    <m/>
    <m/>
    <m/>
    <m/>
    <m/>
    <m/>
    <m/>
    <m/>
    <n v="8"/>
  </r>
  <r>
    <x v="0"/>
    <s v="PT. TIRTA INVESTAMA WINONGAN"/>
    <n v="21100101205"/>
    <s v="MERPATI"/>
    <s v="SUGIONO"/>
    <s v="N 8655 UR"/>
    <n v="5041850347"/>
    <s v="-"/>
    <s v="-"/>
    <d v="2021-10-08T00:00:00"/>
    <n v="1440"/>
    <s v="DEPO MARGOMULYO"/>
    <s v="DEPO MARGOMULYO"/>
    <s v="168-0031788"/>
    <d v="2021-10-08T00:00:00"/>
    <x v="0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5"/>
    <s v="MERPATI"/>
    <s v="SUGIONO"/>
    <s v="N 8655 UR"/>
    <n v="5041850347"/>
    <s v="-"/>
    <s v="-"/>
    <d v="2021-10-08T00:00:00"/>
    <n v="1440"/>
    <s v="DEPO MARGOMULYO"/>
    <s v="DEPO MARGOMULYO"/>
    <s v="168-0031788"/>
    <d v="2021-10-08T00:00:00"/>
    <x v="1"/>
    <n v="144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205A"/>
    <s v="MERPATI"/>
    <s v="SUGIONO"/>
    <s v="N 8655 UR"/>
    <s v="BONGKAR SAJA"/>
    <s v="-"/>
    <s v="-"/>
    <d v="2021-10-08T00:00:00"/>
    <n v="0"/>
    <s v="TIV KEBONCANDI"/>
    <s v="TIV KEBONCANDI"/>
    <s v="-"/>
    <s v="-"/>
    <x v="0"/>
    <n v="0"/>
    <n v="21100100242"/>
    <s v="-"/>
    <n v="6008065048"/>
    <n v="29"/>
    <n v="0"/>
    <n v="29"/>
    <s v="SABDO ADI"/>
    <s v="-"/>
    <s v="558-0006415"/>
    <d v="2021-10-08T00:00:00"/>
    <n v="3"/>
    <n v="5041853726"/>
    <m/>
    <m/>
    <e v="#N/A"/>
    <s v="2050343532"/>
    <s v="8276766666"/>
    <n v="0"/>
    <n v="285650"/>
    <n v="29550"/>
    <m/>
    <m/>
    <m/>
    <m/>
    <m/>
    <m/>
    <m/>
    <m/>
    <m/>
    <m/>
    <m/>
    <m/>
    <m/>
    <m/>
    <m/>
    <m/>
    <m/>
    <n v="8"/>
  </r>
  <r>
    <x v="1"/>
    <s v="PT. TIRTA INVESTAMA WINONGAN"/>
    <s v="21100101205A"/>
    <s v="MERPATI"/>
    <s v="SUGIONO"/>
    <s v="N 8655 UR"/>
    <s v="BONGKAR SAJA"/>
    <s v="-"/>
    <s v="-"/>
    <d v="2021-10-08T00:00:00"/>
    <n v="0"/>
    <s v="TIV KEBONCANDI"/>
    <s v="TIV KEBONCANDI"/>
    <s v="-"/>
    <s v="-"/>
    <x v="1"/>
    <n v="0"/>
    <n v="21100100242"/>
    <s v="-"/>
    <n v="6008065048"/>
    <n v="1500"/>
    <n v="0"/>
    <n v="1500"/>
    <s v="SABDO ADI"/>
    <s v="-"/>
    <s v="558-0006415"/>
    <d v="2021-10-08T00:00:00"/>
    <n v="75"/>
    <n v="5041853726"/>
    <m/>
    <m/>
    <e v="#N/A"/>
    <s v="2050343532"/>
    <s v="8276766666"/>
    <n v="0"/>
    <n v="45000000"/>
    <n v="2250000"/>
    <m/>
    <m/>
    <m/>
    <m/>
    <m/>
    <m/>
    <m/>
    <m/>
    <m/>
    <m/>
    <m/>
    <m/>
    <m/>
    <m/>
    <m/>
    <m/>
    <m/>
    <n v="8"/>
  </r>
  <r>
    <x v="1"/>
    <s v="PT. TIRTA INVESTAMA WINONGAN"/>
    <n v="21100100188"/>
    <s v="GLL"/>
    <s v="SUGENG"/>
    <s v="N 8530 UV"/>
    <n v="5041853017"/>
    <s v="-"/>
    <s v="-"/>
    <d v="2021-10-08T00:00:00"/>
    <n v="1440"/>
    <s v="DEPO LEGUNDI"/>
    <s v="DEPO LMS"/>
    <s v="558-0009820"/>
    <d v="2021-10-07T00:00:00"/>
    <x v="0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4184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88"/>
    <s v="GLL"/>
    <s v="SUGENG"/>
    <s v="N 8530 UV"/>
    <n v="5041853017"/>
    <s v="-"/>
    <s v="-"/>
    <d v="2021-10-08T00:00:00"/>
    <n v="1440"/>
    <s v="DEPO LEGUNDI"/>
    <s v="DEPO LMS"/>
    <s v="558-0009820"/>
    <d v="2021-10-07T00:00:00"/>
    <x v="1"/>
    <n v="1440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4320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88-RETUR"/>
    <s v="GLL"/>
    <s v="SUGENG"/>
    <s v="N 8530 UV"/>
    <n v="5041853017"/>
    <s v="-"/>
    <s v="-"/>
    <d v="2021-10-08T00:00:00"/>
    <n v="0"/>
    <s v="DEPO LEGUNDI"/>
    <s v="DEPO LMS"/>
    <s v="558-0009820"/>
    <d v="2021-10-07T00:00:00"/>
    <x v="0"/>
    <n v="0"/>
    <n v="21100100219"/>
    <s v="-"/>
    <n v="6008059011"/>
    <n v="27"/>
    <n v="0"/>
    <n v="27"/>
    <s v="DEPO LEGUNDI"/>
    <s v="-"/>
    <s v="083-0006379"/>
    <d v="2021-10-07T00:00:00"/>
    <n v="0"/>
    <n v="5041850336"/>
    <m/>
    <m/>
    <s v="8276766666"/>
    <s v="2050343559"/>
    <s v="8276767193"/>
    <n v="0"/>
    <n v="265950"/>
    <n v="0"/>
    <m/>
    <m/>
    <m/>
    <m/>
    <m/>
    <m/>
    <m/>
    <m/>
    <m/>
    <m/>
    <m/>
    <m/>
    <m/>
    <m/>
    <m/>
    <m/>
    <m/>
    <n v="8"/>
  </r>
  <r>
    <x v="0"/>
    <s v="PT. TIRTA INVESTAMA WINONGAN"/>
    <s v="21100100188-RETUR"/>
    <s v="GLL"/>
    <s v="SUGENG"/>
    <s v="N 8530 UV"/>
    <n v="5041853017"/>
    <s v="-"/>
    <s v="-"/>
    <d v="2021-10-08T00:00:00"/>
    <n v="0"/>
    <s v="DEPO LEGUNDI"/>
    <s v="DEPO LMS"/>
    <s v="558-0009820"/>
    <d v="2021-10-07T00:00:00"/>
    <x v="1"/>
    <n v="0"/>
    <n v="21100100219"/>
    <s v="-"/>
    <n v="6008059011"/>
    <n v="1440"/>
    <n v="0"/>
    <n v="1440"/>
    <s v="DEPO LEGUNDI"/>
    <s v="-"/>
    <s v="083-0006379"/>
    <d v="2021-10-07T00:00:00"/>
    <n v="70"/>
    <n v="5041850336"/>
    <m/>
    <m/>
    <s v="8276766666"/>
    <s v="2050343559"/>
    <s v="8276767193"/>
    <n v="0"/>
    <n v="43200000"/>
    <n v="2100000"/>
    <m/>
    <m/>
    <m/>
    <m/>
    <m/>
    <m/>
    <m/>
    <m/>
    <m/>
    <m/>
    <m/>
    <m/>
    <m/>
    <m/>
    <m/>
    <m/>
    <m/>
    <n v="8"/>
  </r>
  <r>
    <x v="1"/>
    <s v="PT. TIRTA INVESTAMA WINONGAN"/>
    <n v="21100100170"/>
    <s v="GLL"/>
    <s v="AHMAD"/>
    <s v="L 9357 UZ"/>
    <n v="5041859578"/>
    <s v="-"/>
    <s v="-"/>
    <d v="2021-10-08T00:00:00"/>
    <n v="1152"/>
    <s v="DEPO MARGOMULYO"/>
    <s v="DEPO LMS"/>
    <s v="558-0009848"/>
    <d v="2021-10-09T00:00:00"/>
    <x v="0"/>
    <n v="110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108744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70"/>
    <s v="GLL"/>
    <s v="AHMAD"/>
    <s v="L 9357 UZ"/>
    <n v="5041859578"/>
    <s v="-"/>
    <s v="-"/>
    <d v="2021-10-08T00:00:00"/>
    <n v="1152"/>
    <s v="DEPO MARGOMULYO"/>
    <s v="DEPO LMS"/>
    <s v="558-0009848"/>
    <d v="2021-10-09T00:00:00"/>
    <x v="1"/>
    <n v="110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3312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70"/>
    <s v="GLL"/>
    <s v="AHMAD"/>
    <s v="L 9357 UZ"/>
    <n v="5041859578"/>
    <s v="-"/>
    <s v="-"/>
    <d v="2021-10-08T00:00:00"/>
    <n v="24"/>
    <s v="DEPO MARGOMULYO"/>
    <s v="DEPO LMS"/>
    <s v="558-0009848"/>
    <d v="2021-10-09T00:00:00"/>
    <x v="2"/>
    <n v="24"/>
    <s v="-"/>
    <s v="-"/>
    <s v="-"/>
    <n v="0"/>
    <n v="0"/>
    <n v="0"/>
    <s v="-"/>
    <s v="-"/>
    <s v="-"/>
    <s v="-"/>
    <n v="0"/>
    <s v="-"/>
    <s v="-"/>
    <s v="-"/>
    <s v="8276766666"/>
    <e v="#N/A"/>
    <e v="#N/A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s v="21100100170-RETUR"/>
    <s v="GLL"/>
    <s v="AHMAD"/>
    <s v="L 9357 UZ"/>
    <n v="5041859578"/>
    <s v="-"/>
    <s v="-"/>
    <d v="2021-10-08T00:00:00"/>
    <n v="0"/>
    <s v="DEPO MARGOMULYO"/>
    <s v="DEPO LMS"/>
    <s v="558-0009848"/>
    <d v="2021-10-09T00:00:00"/>
    <x v="0"/>
    <n v="0"/>
    <n v="21100101221"/>
    <s v="-"/>
    <n v="6008065379"/>
    <n v="22"/>
    <n v="0"/>
    <n v="22"/>
    <s v="DEPO MARGOMULYO"/>
    <s v="-"/>
    <s v="168-0020524"/>
    <d v="2021-10-07T00:00:00"/>
    <n v="0"/>
    <n v="5041863772"/>
    <m/>
    <m/>
    <s v="8276766666"/>
    <s v="2050343559"/>
    <s v="8276767193"/>
    <n v="0"/>
    <n v="216700"/>
    <n v="0"/>
    <m/>
    <m/>
    <m/>
    <m/>
    <m/>
    <m/>
    <m/>
    <m/>
    <m/>
    <m/>
    <m/>
    <m/>
    <m/>
    <m/>
    <m/>
    <m/>
    <m/>
    <n v="8"/>
  </r>
  <r>
    <x v="0"/>
    <s v="PT. TIRTA INVESTAMA WINONGAN"/>
    <s v="21100100170-RETUR"/>
    <s v="GLL"/>
    <s v="AHMAD"/>
    <s v="L 9357 UZ"/>
    <n v="5041859578"/>
    <s v="-"/>
    <s v="-"/>
    <d v="2021-10-08T00:00:00"/>
    <n v="0"/>
    <s v="DEPO MARGOMULYO"/>
    <s v="DEPO LMS"/>
    <s v="558-0009848"/>
    <d v="2021-10-09T00:00:00"/>
    <x v="1"/>
    <n v="0"/>
    <n v="21100101221"/>
    <s v="-"/>
    <n v="6008065379"/>
    <n v="1152"/>
    <n v="0"/>
    <n v="1151"/>
    <s v="DEPO MARGOMULYO"/>
    <s v="-"/>
    <s v="168-0020524"/>
    <d v="2021-10-07T00:00:00"/>
    <n v="48"/>
    <n v="5041863772"/>
    <m/>
    <m/>
    <s v="8276766666"/>
    <s v="2050343559"/>
    <s v="8276767193"/>
    <n v="0"/>
    <n v="34530000"/>
    <n v="1440000"/>
    <m/>
    <m/>
    <m/>
    <m/>
    <m/>
    <m/>
    <m/>
    <m/>
    <m/>
    <m/>
    <m/>
    <m/>
    <m/>
    <m/>
    <m/>
    <m/>
    <m/>
    <n v="8"/>
  </r>
  <r>
    <x v="0"/>
    <s v="PT. TIRTA INVESTAMA WINONGAN"/>
    <s v="21100100170-RETUR"/>
    <s v="GLL"/>
    <s v="AHMAD"/>
    <s v="L 9357 UZ"/>
    <n v="5041859578"/>
    <s v="-"/>
    <s v="-"/>
    <d v="2021-10-08T00:00:00"/>
    <n v="0"/>
    <s v="DEPO MARGOMULYO"/>
    <s v="DEPO LMS"/>
    <s v="558-0009848"/>
    <d v="2021-10-09T00:00:00"/>
    <x v="2"/>
    <n v="0"/>
    <n v="21100101221"/>
    <s v="-"/>
    <n v="6008065379"/>
    <n v="24"/>
    <n v="0"/>
    <n v="24"/>
    <s v="DEPO MARGOMULYO"/>
    <s v="-"/>
    <s v="168-0020524"/>
    <d v="2021-10-07T00:00:00"/>
    <n v="0"/>
    <n v="5041863772"/>
    <m/>
    <m/>
    <s v="8276766666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0171-RETUR"/>
    <s v="GLL"/>
    <s v="BAKHIN"/>
    <s v="N 8274 UV"/>
    <n v="5041867172"/>
    <s v="-"/>
    <s v="-"/>
    <d v="2021-10-08T00:00:00"/>
    <n v="0"/>
    <s v="DEPO LUMAJANG"/>
    <s v="DEPO LUMAJANG"/>
    <s v="079-0001962"/>
    <d v="2021-10-09T00:00:00"/>
    <x v="0"/>
    <n v="0"/>
    <n v="21100100265"/>
    <s v="555-0006462"/>
    <n v="6008068685"/>
    <n v="12"/>
    <n v="0"/>
    <n v="12"/>
    <s v="DEPO PAITON"/>
    <s v="DEPO PASURUAN"/>
    <s v="370-0001127"/>
    <d v="2021-10-06T00:00:00"/>
    <n v="0"/>
    <n v="5041849775"/>
    <m/>
    <m/>
    <e v="#N/A"/>
    <s v="2050343532"/>
    <s v="8276766666"/>
    <n v="0"/>
    <n v="118200"/>
    <n v="0"/>
    <s v="555-0006462"/>
    <d v="2021-10-07T00:00:00"/>
    <m/>
    <m/>
    <m/>
    <m/>
    <m/>
    <m/>
    <m/>
    <m/>
    <m/>
    <m/>
    <m/>
    <m/>
    <m/>
    <m/>
    <m/>
    <n v="8"/>
  </r>
  <r>
    <x v="1"/>
    <s v="PT. TIRTA INVESTAMA WINONGAN"/>
    <s v="21100100171-RETUR"/>
    <s v="GLL"/>
    <s v="BAKHIN"/>
    <s v="N 8274 UV"/>
    <n v="5041867172"/>
    <s v="-"/>
    <s v="-"/>
    <d v="2021-10-08T00:00:00"/>
    <n v="0"/>
    <s v="DEPO LUMAJANG"/>
    <s v="DEPO LUMAJANG"/>
    <s v="079-0001962"/>
    <d v="2021-10-09T00:00:00"/>
    <x v="1"/>
    <n v="0"/>
    <n v="21100100265"/>
    <s v="555-0006462"/>
    <n v="6008068685"/>
    <n v="12"/>
    <n v="996"/>
    <n v="1008"/>
    <s v="DEPO PAITON"/>
    <s v="DEPO PASURUAN"/>
    <s v="370-0001127"/>
    <d v="2021-10-06T00:00:00"/>
    <n v="49"/>
    <n v="5041849775"/>
    <m/>
    <m/>
    <e v="#N/A"/>
    <s v="2050343532"/>
    <s v="8276766666"/>
    <n v="0"/>
    <n v="30240000"/>
    <n v="1470000"/>
    <s v="555-0006462"/>
    <d v="2021-10-07T00:00:00"/>
    <m/>
    <m/>
    <m/>
    <m/>
    <m/>
    <m/>
    <m/>
    <m/>
    <m/>
    <m/>
    <m/>
    <m/>
    <m/>
    <m/>
    <m/>
    <n v="8"/>
  </r>
  <r>
    <x v="1"/>
    <s v="PT. TIRTA INVESTAMA WINONGAN"/>
    <n v="21100100174"/>
    <s v="GLL"/>
    <s v="SAIFUL ROHMAN"/>
    <s v="N8819UV"/>
    <n v="5041859677"/>
    <s v="-"/>
    <s v="-"/>
    <d v="2021-10-08T00:00:00"/>
    <n v="960"/>
    <s v="DEPO PASURUAN"/>
    <s v="DEPO PASURUAN"/>
    <s v="555-0008816"/>
    <d v="2021-10-09T00:00:00"/>
    <x v="0"/>
    <n v="960"/>
    <n v="21100100226"/>
    <s v="-"/>
    <n v="6008067301"/>
    <n v="17"/>
    <n v="0"/>
    <n v="17"/>
    <s v="DEPO JEMBER"/>
    <s v="-"/>
    <s v="369-0005411"/>
    <d v="2021-10-07T00:00:00"/>
    <n v="0"/>
    <n v="5041857839"/>
    <m/>
    <m/>
    <s v="8276766666"/>
    <s v="2050343532"/>
    <s v="8276766666"/>
    <n v="9456000"/>
    <n v="167450"/>
    <n v="0"/>
    <m/>
    <m/>
    <m/>
    <m/>
    <m/>
    <m/>
    <m/>
    <m/>
    <m/>
    <m/>
    <m/>
    <m/>
    <m/>
    <m/>
    <m/>
    <m/>
    <m/>
    <n v="8"/>
  </r>
  <r>
    <x v="1"/>
    <s v="PT. TIRTA INVESTAMA WINONGAN"/>
    <n v="21100100174"/>
    <s v="GLL"/>
    <s v="SAIFUL ROHMAN"/>
    <s v="N8819UV"/>
    <n v="5041859677"/>
    <s v="-"/>
    <s v="-"/>
    <d v="2021-10-08T00:00:00"/>
    <n v="960"/>
    <s v="DEPO PASURUAN"/>
    <s v="DEPO PASURUAN"/>
    <s v="555-0008816"/>
    <d v="2021-10-09T00:00:00"/>
    <x v="1"/>
    <n v="960"/>
    <n v="21100100226"/>
    <s v="-"/>
    <n v="6008067301"/>
    <n v="960"/>
    <n v="0"/>
    <n v="960"/>
    <s v="DEPO JEMBER"/>
    <s v="-"/>
    <s v="369-0005411"/>
    <d v="2021-10-07T00:00:00"/>
    <n v="30"/>
    <n v="5041857839"/>
    <m/>
    <m/>
    <s v="8276766666"/>
    <s v="2050343532"/>
    <s v="8276766666"/>
    <n v="28800000"/>
    <n v="28800000"/>
    <n v="900000"/>
    <m/>
    <m/>
    <m/>
    <m/>
    <m/>
    <m/>
    <m/>
    <m/>
    <m/>
    <m/>
    <m/>
    <m/>
    <m/>
    <m/>
    <m/>
    <m/>
    <m/>
    <n v="8"/>
  </r>
  <r>
    <x v="1"/>
    <s v="PT. TIRTA INVESTAMA WINONGAN"/>
    <n v="21100100174"/>
    <s v="GLL"/>
    <s v="SAIFUL ROHMAN"/>
    <s v="N8819UV"/>
    <n v="5041859677"/>
    <s v="-"/>
    <s v="-"/>
    <d v="2021-10-08T00:00:00"/>
    <n v="20"/>
    <s v="DEPO PASURUAN"/>
    <s v="DEPO PASURUAN"/>
    <s v="555-0008816"/>
    <d v="2021-10-09T00:00:00"/>
    <x v="2"/>
    <n v="20"/>
    <n v="21100100226"/>
    <s v="-"/>
    <n v="6008067301"/>
    <n v="20"/>
    <n v="0"/>
    <n v="20"/>
    <s v="DEPO JEMBER"/>
    <s v="-"/>
    <s v="369-0005411"/>
    <d v="2021-10-07T00:00:00"/>
    <n v="0"/>
    <n v="5041857839"/>
    <m/>
    <m/>
    <s v="8276766666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n v="21100100178"/>
    <s v="GLL"/>
    <s v="SLAMET"/>
    <s v="N 8430 UV"/>
    <n v="5041863065"/>
    <s v="-"/>
    <s v="-"/>
    <d v="2021-10-08T00:00:00"/>
    <n v="1008"/>
    <s v="DEPO PAITON"/>
    <s v="DEPO PAITON"/>
    <s v="370-0001087"/>
    <d v="2021-10-09T00:00:00"/>
    <x v="0"/>
    <n v="1008"/>
    <n v="21100100274"/>
    <s v="SPP 753631"/>
    <n v="6008065713"/>
    <n v="20"/>
    <n v="0"/>
    <n v="20"/>
    <s v="DEPO PAITON"/>
    <s v="GUDANG PUSAT LMS"/>
    <s v="370-0001129"/>
    <d v="2021-10-06T00:00:00"/>
    <n v="0"/>
    <n v="5041864648"/>
    <m/>
    <m/>
    <s v="8276766666"/>
    <s v="2050343532"/>
    <s v="8276766666"/>
    <n v="9928800"/>
    <n v="197000"/>
    <n v="0"/>
    <s v="116-0000156"/>
    <d v="2021-10-07T00:00:00"/>
    <m/>
    <m/>
    <m/>
    <m/>
    <m/>
    <m/>
    <m/>
    <m/>
    <m/>
    <m/>
    <m/>
    <m/>
    <m/>
    <m/>
    <m/>
    <n v="8"/>
  </r>
  <r>
    <x v="1"/>
    <s v="PT. TIRTA INVESTAMA WINONGAN"/>
    <n v="21100100178"/>
    <s v="GLL"/>
    <s v="SLAMET"/>
    <s v="N 8430 UV"/>
    <n v="5041863065"/>
    <s v="-"/>
    <s v="-"/>
    <d v="2021-10-08T00:00:00"/>
    <n v="1008"/>
    <s v="DEPO PAITON"/>
    <s v="DEPO PAITON"/>
    <s v="370-0001087"/>
    <d v="2021-10-09T00:00:00"/>
    <x v="1"/>
    <n v="1008"/>
    <n v="21100100274"/>
    <s v="SPP 753631"/>
    <n v="6008065713"/>
    <n v="20"/>
    <n v="1000"/>
    <n v="1020"/>
    <s v="DEPO PAITON"/>
    <s v="GUDANG PUSAT LMS"/>
    <s v="370-0001129"/>
    <d v="2021-10-06T00:00:00"/>
    <n v="50"/>
    <n v="5041864648"/>
    <m/>
    <m/>
    <s v="8276766666"/>
    <s v="2050343532"/>
    <s v="8276766666"/>
    <n v="30240000"/>
    <n v="30600000"/>
    <n v="1500000"/>
    <s v="116-0000156"/>
    <d v="2021-10-07T00:00:00"/>
    <m/>
    <m/>
    <m/>
    <m/>
    <m/>
    <m/>
    <m/>
    <m/>
    <m/>
    <m/>
    <m/>
    <m/>
    <m/>
    <m/>
    <m/>
    <n v="8"/>
  </r>
  <r>
    <x v="1"/>
    <s v="PT. TIRTA INVESTAMA WINONGAN"/>
    <n v="21100100187"/>
    <s v="GLL"/>
    <s v="SOLIKAN"/>
    <s v="N 8547 UV"/>
    <n v="5041862221"/>
    <s v="-"/>
    <s v="-"/>
    <d v="2021-10-08T00:00:00"/>
    <n v="1344"/>
    <s v="DEPO JEMBER"/>
    <s v="DEPO JEMBER"/>
    <s v="369-0005738"/>
    <d v="2021-10-11T00:00:00"/>
    <x v="0"/>
    <n v="1344"/>
    <n v="21100100249"/>
    <s v="-"/>
    <n v="6008067682"/>
    <n v="39"/>
    <n v="0"/>
    <n v="39"/>
    <s v="DEPO JEMBER"/>
    <s v="-"/>
    <s v="369-0005408"/>
    <d v="2021-10-07T00:00:00"/>
    <n v="2"/>
    <n v="5041861543"/>
    <m/>
    <m/>
    <s v="8276766666"/>
    <s v="2050343532"/>
    <s v="8276766666"/>
    <n v="13238400"/>
    <n v="384150"/>
    <n v="19700"/>
    <m/>
    <m/>
    <m/>
    <m/>
    <m/>
    <m/>
    <m/>
    <m/>
    <m/>
    <m/>
    <m/>
    <m/>
    <m/>
    <m/>
    <m/>
    <m/>
    <m/>
    <n v="8"/>
  </r>
  <r>
    <x v="1"/>
    <s v="PT. TIRTA INVESTAMA WINONGAN"/>
    <n v="21100100187"/>
    <s v="GLL"/>
    <s v="SOLIKAN"/>
    <s v="N 8547 UV"/>
    <n v="5041862221"/>
    <s v="-"/>
    <s v="-"/>
    <d v="2021-10-08T00:00:00"/>
    <n v="1344"/>
    <s v="DEPO JEMBER"/>
    <s v="DEPO JEMBER"/>
    <s v="369-0005738"/>
    <d v="2021-10-11T00:00:00"/>
    <x v="1"/>
    <n v="1344"/>
    <n v="21100100249"/>
    <s v="-"/>
    <n v="6008067682"/>
    <n v="1440"/>
    <n v="0"/>
    <n v="1439"/>
    <s v="DEPO JEMBER"/>
    <s v="-"/>
    <s v="369-0005408"/>
    <d v="2021-10-07T00:00:00"/>
    <n v="80"/>
    <n v="5041861543"/>
    <m/>
    <m/>
    <s v="8276766666"/>
    <s v="2050343532"/>
    <s v="8276766666"/>
    <n v="40320000"/>
    <n v="43170000"/>
    <n v="2400000"/>
    <m/>
    <m/>
    <m/>
    <m/>
    <m/>
    <m/>
    <m/>
    <m/>
    <m/>
    <m/>
    <m/>
    <m/>
    <m/>
    <m/>
    <m/>
    <m/>
    <m/>
    <n v="8"/>
  </r>
  <r>
    <x v="0"/>
    <s v="PT. TIRTA INVESTAMA WINONGAN"/>
    <n v="21100101190"/>
    <s v="GLL"/>
    <s v="AGUS SUPRAPTO"/>
    <s v="L 8177 UT"/>
    <n v="5041867059"/>
    <s v="-"/>
    <s v="-"/>
    <d v="2021-10-08T00:00:00"/>
    <n v="960"/>
    <s v="DEPO MARGOMULYO"/>
    <s v="DEPO MARGOMULYO"/>
    <s v="168-0031814"/>
    <d v="2021-10-09T00:00:00"/>
    <x v="0"/>
    <n v="960"/>
    <n v="21100101199"/>
    <s v="-"/>
    <n v="6008065118"/>
    <n v="10"/>
    <n v="0"/>
    <n v="10"/>
    <s v="DEPO MARGOMULYO"/>
    <s v="-"/>
    <s v="168-0020548"/>
    <d v="2021-10-08T00:00:00"/>
    <n v="0"/>
    <n v="5041863629"/>
    <m/>
    <m/>
    <s v="8276767193"/>
    <s v="2050343559"/>
    <s v="8276767193"/>
    <n v="9456000"/>
    <n v="98500"/>
    <n v="0"/>
    <m/>
    <m/>
    <m/>
    <m/>
    <m/>
    <m/>
    <m/>
    <m/>
    <m/>
    <m/>
    <m/>
    <m/>
    <m/>
    <m/>
    <m/>
    <m/>
    <m/>
    <n v="8"/>
  </r>
  <r>
    <x v="0"/>
    <s v="PT. TIRTA INVESTAMA WINONGAN"/>
    <n v="21100101190"/>
    <s v="GLL"/>
    <s v="AGUS SUPRAPTO"/>
    <s v="L 8177 UT"/>
    <n v="5041867059"/>
    <s v="-"/>
    <s v="-"/>
    <d v="2021-10-08T00:00:00"/>
    <n v="960"/>
    <s v="DEPO MARGOMULYO"/>
    <s v="DEPO MARGOMULYO"/>
    <s v="168-0031814"/>
    <d v="2021-10-09T00:00:00"/>
    <x v="1"/>
    <n v="960"/>
    <n v="21100101199"/>
    <s v="-"/>
    <n v="6008065118"/>
    <n v="960"/>
    <n v="0"/>
    <n v="960"/>
    <s v="DEPO MARGOMULYO"/>
    <s v="-"/>
    <s v="168-0020548"/>
    <d v="2021-10-08T00:00:00"/>
    <n v="30"/>
    <n v="5041863629"/>
    <m/>
    <m/>
    <s v="8276767193"/>
    <s v="2050343559"/>
    <s v="8276767193"/>
    <n v="28800000"/>
    <n v="28800000"/>
    <n v="900000"/>
    <m/>
    <m/>
    <m/>
    <m/>
    <m/>
    <m/>
    <m/>
    <m/>
    <m/>
    <m/>
    <m/>
    <m/>
    <m/>
    <m/>
    <m/>
    <m/>
    <m/>
    <n v="8"/>
  </r>
  <r>
    <x v="0"/>
    <s v="PT. TIRTA INVESTAMA WINONGAN"/>
    <n v="21100101190"/>
    <s v="GLL"/>
    <s v="AGUS SUPRAPTO"/>
    <s v="L 8177 UT"/>
    <n v="5041867059"/>
    <s v="-"/>
    <s v="-"/>
    <d v="2021-10-08T00:00:00"/>
    <n v="20"/>
    <s v="DEPO MARGOMULYO"/>
    <s v="DEPO MARGOMULYO"/>
    <s v="168-0031814"/>
    <d v="2021-10-09T00:00:00"/>
    <x v="2"/>
    <n v="20"/>
    <n v="21100101199"/>
    <s v="-"/>
    <n v="6008065118"/>
    <n v="20"/>
    <n v="0"/>
    <n v="20"/>
    <s v="DEPO MARGOMULYO"/>
    <s v="-"/>
    <s v="168-0020548"/>
    <d v="2021-10-08T00:00:00"/>
    <n v="0"/>
    <n v="5041863629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196"/>
    <s v="GLL"/>
    <s v="BAMBANG"/>
    <s v="L 8858 UI"/>
    <n v="5041865376"/>
    <s v="-"/>
    <s v="-"/>
    <d v="2021-10-08T00:00:00"/>
    <n v="1104"/>
    <s v="DEPO MARGOMULYO"/>
    <s v="DEPO MARGOMULYO"/>
    <s v="168-0031804"/>
    <d v="2021-10-09T00:00:00"/>
    <x v="0"/>
    <n v="1104"/>
    <n v="21100101285"/>
    <s v="-"/>
    <n v="6008066748"/>
    <n v="18"/>
    <n v="0"/>
    <n v="18"/>
    <s v="DEPO GRESIK"/>
    <s v="-"/>
    <s v="556-0006064"/>
    <d v="2021-10-04T00:00:00"/>
    <n v="0"/>
    <n v="5041865695"/>
    <m/>
    <m/>
    <s v="8276767193"/>
    <s v="2050343559"/>
    <s v="8276767193"/>
    <n v="10874400"/>
    <n v="177300"/>
    <n v="0"/>
    <m/>
    <m/>
    <m/>
    <m/>
    <m/>
    <m/>
    <m/>
    <m/>
    <m/>
    <m/>
    <m/>
    <m/>
    <m/>
    <m/>
    <m/>
    <m/>
    <m/>
    <n v="8"/>
  </r>
  <r>
    <x v="0"/>
    <s v="PT. TIRTA INVESTAMA WINONGAN"/>
    <n v="21100101196"/>
    <s v="GLL"/>
    <s v="BAMBANG"/>
    <s v="L 8858 UI"/>
    <n v="5041865376"/>
    <s v="-"/>
    <s v="-"/>
    <d v="2021-10-08T00:00:00"/>
    <n v="1104"/>
    <s v="DEPO MARGOMULYO"/>
    <s v="DEPO MARGOMULYO"/>
    <s v="168-0031804"/>
    <d v="2021-10-09T00:00:00"/>
    <x v="1"/>
    <n v="1104"/>
    <n v="21100101285"/>
    <s v="-"/>
    <n v="6008066748"/>
    <n v="1152"/>
    <n v="0"/>
    <n v="1152"/>
    <s v="DEPO GRESIK"/>
    <s v="-"/>
    <s v="556-0006064"/>
    <d v="2021-10-04T00:00:00"/>
    <n v="48"/>
    <n v="5041865695"/>
    <m/>
    <m/>
    <s v="8276767193"/>
    <s v="2050343559"/>
    <s v="8276767193"/>
    <n v="33120000"/>
    <n v="34560000"/>
    <n v="1440000"/>
    <m/>
    <m/>
    <m/>
    <m/>
    <m/>
    <m/>
    <m/>
    <m/>
    <m/>
    <m/>
    <m/>
    <m/>
    <m/>
    <m/>
    <m/>
    <m/>
    <m/>
    <n v="8"/>
  </r>
  <r>
    <x v="0"/>
    <s v="PT. TIRTA INVESTAMA WINONGAN"/>
    <n v="21100101196"/>
    <s v="GLL"/>
    <s v="BAMBANG"/>
    <s v="L 8858 UI"/>
    <n v="5041865376"/>
    <s v="-"/>
    <s v="-"/>
    <d v="2021-10-08T00:00:00"/>
    <n v="24"/>
    <s v="DEPO MARGOMULYO"/>
    <s v="DEPO MARGOMULYO"/>
    <s v="168-0031804"/>
    <d v="2021-10-09T00:00:00"/>
    <x v="2"/>
    <n v="24"/>
    <n v="21100101285"/>
    <s v="-"/>
    <n v="6008066748"/>
    <n v="24"/>
    <n v="0"/>
    <n v="24"/>
    <s v="DEPO GRESIK"/>
    <s v="-"/>
    <s v="556-0006064"/>
    <d v="2021-10-04T00:00:00"/>
    <n v="0"/>
    <n v="5041865695"/>
    <m/>
    <m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199"/>
    <s v="GLL"/>
    <s v="AGUS SUPRAPTO"/>
    <s v="L 8177 UT"/>
    <n v="5041853741"/>
    <s v="-"/>
    <s v="-"/>
    <d v="2021-10-08T00:00:00"/>
    <n v="960"/>
    <s v="DEPO MARGOMULYO"/>
    <s v="DEPO MARGOMULYO"/>
    <s v="168-0031775"/>
    <d v="2021-10-08T00:00:00"/>
    <x v="0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9456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199"/>
    <s v="GLL"/>
    <s v="AGUS SUPRAPTO"/>
    <s v="L 8177 UT"/>
    <n v="5041853741"/>
    <s v="-"/>
    <s v="-"/>
    <d v="2021-10-08T00:00:00"/>
    <n v="960"/>
    <s v="DEPO MARGOMULYO"/>
    <s v="DEPO MARGOMULYO"/>
    <s v="168-0031775"/>
    <d v="2021-10-08T00:00:00"/>
    <x v="1"/>
    <n v="96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288000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199"/>
    <s v="GLL"/>
    <s v="AGUS SUPRAPTO"/>
    <s v="L 8177 UT"/>
    <n v="5041853741"/>
    <s v="-"/>
    <s v="-"/>
    <d v="2021-10-08T00:00:00"/>
    <n v="20"/>
    <s v="DEPO MARGOMULYO"/>
    <s v="DEPO MARGOMULYO"/>
    <s v="168-0031775"/>
    <d v="2021-10-08T00:00:00"/>
    <x v="2"/>
    <n v="20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199-RETUR"/>
    <s v="GLL"/>
    <s v="AGUS SUPRAPTO"/>
    <s v="L 8177 UT"/>
    <n v="5041853741"/>
    <s v="-"/>
    <s v="-"/>
    <d v="2021-10-08T00:00:00"/>
    <n v="0"/>
    <s v="DEPO MARGOMULYO"/>
    <s v="DEPO MARGOMULYO"/>
    <s v="168-0031775"/>
    <d v="2021-10-08T00:00:00"/>
    <x v="0"/>
    <n v="0"/>
    <n v="21100100237"/>
    <s v="-"/>
    <n v="6008066491"/>
    <n v="20"/>
    <n v="0"/>
    <n v="20"/>
    <s v="DEPO JEMBER"/>
    <s v="-"/>
    <s v="369-0005409"/>
    <d v="2021-10-07T00:00:00"/>
    <n v="0"/>
    <n v="5041852230"/>
    <m/>
    <m/>
    <s v="8276767193"/>
    <s v="2050343532"/>
    <s v="8276766666"/>
    <n v="0"/>
    <n v="197000"/>
    <n v="0"/>
    <m/>
    <m/>
    <m/>
    <m/>
    <m/>
    <m/>
    <m/>
    <m/>
    <m/>
    <m/>
    <m/>
    <m/>
    <m/>
    <m/>
    <m/>
    <m/>
    <m/>
    <n v="8"/>
  </r>
  <r>
    <x v="1"/>
    <s v="PT. TIRTA INVESTAMA WINONGAN"/>
    <s v="21100101199-RETUR"/>
    <s v="GLL"/>
    <s v="AGUS SUPRAPTO"/>
    <s v="L 8177 UT"/>
    <n v="5041853741"/>
    <s v="-"/>
    <s v="-"/>
    <d v="2021-10-08T00:00:00"/>
    <n v="0"/>
    <s v="DEPO MARGOMULYO"/>
    <s v="DEPO MARGOMULYO"/>
    <s v="168-0031775"/>
    <d v="2021-10-08T00:00:00"/>
    <x v="1"/>
    <n v="0"/>
    <n v="21100100237"/>
    <s v="-"/>
    <n v="6008066491"/>
    <n v="960"/>
    <n v="0"/>
    <n v="960"/>
    <s v="DEPO JEMBER"/>
    <s v="-"/>
    <s v="369-0005409"/>
    <d v="2021-10-07T00:00:00"/>
    <n v="30"/>
    <n v="5041852230"/>
    <m/>
    <m/>
    <s v="8276767193"/>
    <s v="2050343532"/>
    <s v="8276766666"/>
    <n v="0"/>
    <n v="28800000"/>
    <n v="900000"/>
    <m/>
    <m/>
    <m/>
    <m/>
    <m/>
    <m/>
    <m/>
    <m/>
    <m/>
    <m/>
    <m/>
    <m/>
    <m/>
    <m/>
    <m/>
    <m/>
    <m/>
    <n v="8"/>
  </r>
  <r>
    <x v="1"/>
    <s v="PT. TIRTA INVESTAMA WINONGAN"/>
    <s v="21100101199-RETUR"/>
    <s v="GLL"/>
    <s v="AGUS SUPRAPTO"/>
    <s v="L 8177 UT"/>
    <n v="5041853741"/>
    <s v="-"/>
    <s v="-"/>
    <d v="2021-10-08T00:00:00"/>
    <n v="0"/>
    <s v="DEPO MARGOMULYO"/>
    <s v="DEPO MARGOMULYO"/>
    <s v="168-0031775"/>
    <d v="2021-10-08T00:00:00"/>
    <x v="2"/>
    <n v="0"/>
    <n v="21100100237"/>
    <s v="-"/>
    <n v="6008066491"/>
    <n v="20"/>
    <n v="0"/>
    <n v="20"/>
    <s v="DEPO JEMBER"/>
    <s v="-"/>
    <s v="369-0005409"/>
    <d v="2021-10-07T00:00:00"/>
    <n v="0"/>
    <n v="5041852230"/>
    <m/>
    <m/>
    <s v="8276767193"/>
    <s v="2050343532"/>
    <s v="8276766666"/>
    <n v="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8"/>
    <s v="GLL"/>
    <s v="DENY S"/>
    <s v="N 8661 UW"/>
    <n v="5041854211"/>
    <s v="-"/>
    <s v="-"/>
    <d v="2021-10-08T00:00:00"/>
    <n v="1344"/>
    <s v="DEPO LEGUNDI"/>
    <s v="DEPO LEGUNDI"/>
    <s v="083-0007628"/>
    <d v="2021-10-08T00:00:00"/>
    <x v="0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13238400"/>
    <n v="0"/>
    <n v="0"/>
    <m/>
    <m/>
    <m/>
    <m/>
    <m/>
    <m/>
    <m/>
    <m/>
    <m/>
    <m/>
    <m/>
    <m/>
    <m/>
    <m/>
    <m/>
    <m/>
    <m/>
    <n v="8"/>
  </r>
  <r>
    <x v="0"/>
    <s v="PT. TIRTA INVESTAMA WINONGAN"/>
    <n v="21100101208"/>
    <s v="GLL"/>
    <s v="DENY S"/>
    <s v="N 8661 UW"/>
    <n v="5041854211"/>
    <s v="-"/>
    <s v="-"/>
    <d v="2021-10-08T00:00:00"/>
    <n v="1344"/>
    <s v="DEPO LEGUNDI"/>
    <s v="DEPO LEGUNDI"/>
    <s v="083-0007628"/>
    <d v="2021-10-08T00:00:00"/>
    <x v="1"/>
    <n v="1344"/>
    <s v="-"/>
    <s v="-"/>
    <s v="-"/>
    <n v="0"/>
    <n v="0"/>
    <n v="0"/>
    <s v="-"/>
    <s v="-"/>
    <s v="-"/>
    <s v="-"/>
    <n v="0"/>
    <s v="-"/>
    <s v="-"/>
    <s v="-"/>
    <s v="8276767193"/>
    <e v="#N/A"/>
    <e v="#N/A"/>
    <n v="40320000"/>
    <n v="0"/>
    <n v="0"/>
    <m/>
    <m/>
    <m/>
    <m/>
    <m/>
    <m/>
    <m/>
    <m/>
    <m/>
    <m/>
    <m/>
    <m/>
    <m/>
    <m/>
    <m/>
    <m/>
    <m/>
    <n v="8"/>
  </r>
  <r>
    <x v="1"/>
    <s v="PT. TIRTA INVESTAMA WINONGAN"/>
    <s v="21100101208-RETUR"/>
    <s v="GLL"/>
    <s v="DENY S"/>
    <s v="N 8661 UW"/>
    <n v="5041854211"/>
    <s v="-"/>
    <s v="-"/>
    <d v="2021-10-08T00:00:00"/>
    <n v="0"/>
    <s v="DEPO LEGUNDI"/>
    <s v="DEPO LEGUNDI"/>
    <s v="083-0007628"/>
    <d v="2021-10-08T00:00:00"/>
    <x v="0"/>
    <n v="0"/>
    <n v="21100100246"/>
    <s v="-"/>
    <n v="6008062032"/>
    <n v="22"/>
    <n v="0"/>
    <n v="22"/>
    <s v="DEPO BONDOWOSO"/>
    <s v="-"/>
    <s v="745-0000772"/>
    <d v="2021-10-07T00:00:00"/>
    <n v="1"/>
    <n v="5041854127"/>
    <m/>
    <m/>
    <s v="8276767193"/>
    <s v="2050343532"/>
    <s v="8276766666"/>
    <n v="0"/>
    <n v="216700"/>
    <n v="9850"/>
    <m/>
    <m/>
    <m/>
    <m/>
    <m/>
    <m/>
    <m/>
    <m/>
    <m/>
    <m/>
    <m/>
    <m/>
    <m/>
    <m/>
    <m/>
    <m/>
    <m/>
    <n v="8"/>
  </r>
  <r>
    <x v="1"/>
    <s v="PT. TIRTA INVESTAMA WINONGAN"/>
    <s v="21100101208-RETUR"/>
    <s v="GLL"/>
    <s v="DENY S"/>
    <s v="N 8661 UW"/>
    <n v="5041854211"/>
    <s v="-"/>
    <s v="-"/>
    <d v="2021-10-08T00:00:00"/>
    <n v="0"/>
    <s v="DEPO LEGUNDI"/>
    <s v="DEPO LEGUNDI"/>
    <s v="083-0007628"/>
    <d v="2021-10-08T00:00:00"/>
    <x v="1"/>
    <n v="0"/>
    <n v="21100100246"/>
    <s v="-"/>
    <n v="6008062032"/>
    <n v="1344"/>
    <n v="0"/>
    <n v="1344"/>
    <s v="DEPO BONDOWOSO"/>
    <s v="-"/>
    <s v="745-0000772"/>
    <d v="2021-10-07T00:00:00"/>
    <n v="61"/>
    <n v="5041854127"/>
    <m/>
    <m/>
    <s v="8276767193"/>
    <s v="2050343532"/>
    <s v="8276766666"/>
    <n v="0"/>
    <n v="40320000"/>
    <n v="1830000"/>
    <m/>
    <m/>
    <m/>
    <m/>
    <m/>
    <m/>
    <m/>
    <m/>
    <m/>
    <m/>
    <m/>
    <m/>
    <m/>
    <m/>
    <m/>
    <m/>
    <m/>
    <n v="8"/>
  </r>
  <r>
    <x v="1"/>
    <s v="PT. TIRTA INVESTAMA PANDAAN"/>
    <n v="21100100134"/>
    <s v="YPS"/>
    <s v="WAWAN"/>
    <s v="N 9960 UW"/>
    <n v="5041855532"/>
    <s v="-"/>
    <s v="-"/>
    <d v="2021-10-08T00:00:00"/>
    <n v="1536"/>
    <s v="DEPO PASURUAN"/>
    <s v="DEPO PASURUAN"/>
    <s v="555-0008808"/>
    <d v="2021-10-08T00:00:00"/>
    <x v="6"/>
    <n v="1536"/>
    <s v="-"/>
    <s v="-"/>
    <n v="6008064144"/>
    <n v="0"/>
    <n v="0"/>
    <n v="0"/>
    <s v="DEPO PASURUAN"/>
    <s v="-"/>
    <s v="555-0006473"/>
    <d v="2021-10-08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100134"/>
    <s v="YPS"/>
    <s v="WAWAN"/>
    <s v="N 9960 UW"/>
    <n v="5041855532"/>
    <s v="-"/>
    <s v="-"/>
    <d v="2021-10-08T00:00:00"/>
    <n v="30"/>
    <s v="DEPO PASURUAN"/>
    <s v="DEPO PASURUAN"/>
    <s v="555-0008808"/>
    <d v="2021-10-08T00:00:00"/>
    <x v="7"/>
    <n v="0"/>
    <s v="-"/>
    <s v="-"/>
    <n v="6008064144"/>
    <n v="0"/>
    <n v="0"/>
    <n v="0"/>
    <s v="DEPO PASURUAN"/>
    <s v="-"/>
    <s v="555-0006473"/>
    <d v="2021-10-08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100134"/>
    <s v="YPS"/>
    <s v="WAWAN"/>
    <s v="N 9960 UW"/>
    <n v="5041855532"/>
    <s v="-"/>
    <s v="-"/>
    <d v="2021-10-08T00:00:00"/>
    <n v="32"/>
    <s v="DEPO PASURUAN"/>
    <s v="DEPO PASURUAN"/>
    <s v="555-0008808"/>
    <d v="2021-10-08T00:00:00"/>
    <x v="4"/>
    <n v="32"/>
    <s v="-"/>
    <s v="-"/>
    <n v="6008064144"/>
    <n v="32"/>
    <n v="0"/>
    <n v="32"/>
    <s v="DEPO PASURUAN"/>
    <s v="-"/>
    <s v="555-0006473"/>
    <d v="2021-10-08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8"/>
  </r>
  <r>
    <x v="1"/>
    <s v="PT. TIRTA INVESTAMA PANDAAN"/>
    <n v="21100500192"/>
    <s v="YPS"/>
    <s v="YANTO A"/>
    <s v="N 8584 UV"/>
    <n v="5041799230"/>
    <s v="-"/>
    <s v="-"/>
    <d v="2021-10-08T00:00:00"/>
    <n v="1120"/>
    <s v="DEPO PROBOLINGGO"/>
    <s v="DEPO PROBOLINGGO"/>
    <s v="889-0004194"/>
    <d v="2021-10-09T00:00:00"/>
    <x v="3"/>
    <n v="1120"/>
    <s v="-"/>
    <s v="-"/>
    <n v="6008062913"/>
    <n v="0"/>
    <n v="0"/>
    <n v="0"/>
    <s v="DEPO PROBOLINGGO"/>
    <s v="-"/>
    <s v="889-0004096"/>
    <d v="2021-10-09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500192"/>
    <s v="YPS"/>
    <s v="YANTO A"/>
    <s v="N 8584 UV"/>
    <n v="5041799230"/>
    <s v="-"/>
    <s v="-"/>
    <d v="2021-10-08T00:00:00"/>
    <n v="16"/>
    <s v="DEPO PROBOLINGGO"/>
    <s v="DEPO PROBOLINGGO"/>
    <s v="889-0004194"/>
    <d v="2021-10-09T00:00:00"/>
    <x v="4"/>
    <n v="16"/>
    <s v="-"/>
    <s v="-"/>
    <n v="6008062913"/>
    <n v="16"/>
    <n v="0"/>
    <n v="16"/>
    <s v="DEPO PROBOLINGGO"/>
    <s v="-"/>
    <s v="889-0004096"/>
    <d v="2021-10-09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8"/>
  </r>
  <r>
    <x v="1"/>
    <s v="PT. TIRTA INVESTAMA PANDAAN"/>
    <n v="21100500195"/>
    <s v="YPS"/>
    <s v="NUR SALIM"/>
    <s v="L 9347 UZ"/>
    <n v="5041866201"/>
    <s v="-"/>
    <s v="-"/>
    <d v="2021-10-08T00:00:00"/>
    <n v="1120"/>
    <s v="GUDANG CARAT LMS"/>
    <s v="GUDANG CARAT LMS"/>
    <n v="19723"/>
    <d v="2021-10-09T00:00:00"/>
    <x v="3"/>
    <n v="1120"/>
    <s v="-"/>
    <s v="-"/>
    <n v="6008062913"/>
    <n v="0"/>
    <n v="0"/>
    <n v="0"/>
    <s v="GUDANG CARAT LMS"/>
    <s v="-"/>
    <n v="34024"/>
    <d v="2021-10-09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500195"/>
    <s v="YPS"/>
    <s v="NUR SALIM"/>
    <s v="L 9347 UZ"/>
    <n v="5041866201"/>
    <s v="-"/>
    <s v="-"/>
    <d v="2021-10-08T00:00:00"/>
    <n v="16"/>
    <s v="GUDANG CARAT LMS"/>
    <s v="GUDANG CARAT LMS"/>
    <n v="19723"/>
    <d v="2021-10-09T00:00:00"/>
    <x v="4"/>
    <n v="16"/>
    <s v="-"/>
    <s v="-"/>
    <n v="6008062913"/>
    <n v="16"/>
    <n v="0"/>
    <n v="16"/>
    <s v="GUDANG CARAT LMS"/>
    <s v="-"/>
    <n v="34024"/>
    <d v="2021-10-09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8"/>
  </r>
  <r>
    <x v="1"/>
    <s v="PT. TIRTA INVESTAMA PANDAAN"/>
    <n v="21100500193"/>
    <s v="YPS"/>
    <s v="HERIANTO"/>
    <s v="N 8620 UW"/>
    <n v="5041864311"/>
    <s v="-"/>
    <s v="-"/>
    <d v="2021-10-08T00:00:00"/>
    <n v="1120"/>
    <s v="DEPO GENTENG"/>
    <s v="DEPO GENTENG"/>
    <s v="371-0001089"/>
    <d v="2021-10-11T00:00:00"/>
    <x v="3"/>
    <n v="1120"/>
    <s v="-"/>
    <s v="-"/>
    <n v="6008068763"/>
    <n v="0"/>
    <n v="0"/>
    <n v="0"/>
    <s v="DEPO GENTENG"/>
    <s v="-"/>
    <s v="371-0001150"/>
    <d v="2021-10-11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500193"/>
    <s v="YPS"/>
    <s v="HERIANTO"/>
    <s v="N 8620 UW"/>
    <n v="5041864311"/>
    <s v="-"/>
    <s v="-"/>
    <d v="2021-10-08T00:00:00"/>
    <n v="16"/>
    <s v="DEPO GENTENG"/>
    <s v="DEPO GENTENG"/>
    <s v="371-0001089"/>
    <d v="2021-10-11T00:00:00"/>
    <x v="4"/>
    <n v="16"/>
    <s v="-"/>
    <s v="-"/>
    <n v="6008068763"/>
    <n v="16"/>
    <n v="0"/>
    <n v="16"/>
    <s v="DEPO GENTENG"/>
    <s v="-"/>
    <s v="371-0001150"/>
    <d v="2021-10-11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8"/>
  </r>
  <r>
    <x v="1"/>
    <s v="PT. TIRTA INVESTAMA PANDAAN"/>
    <n v="21100703791"/>
    <s v="YPS"/>
    <s v="SUDARSONO"/>
    <s v="N 9935 UW"/>
    <n v="5041849854"/>
    <s v="-"/>
    <s v="-"/>
    <d v="2021-10-08T00:00:00"/>
    <n v="1120"/>
    <s v="GUDANG CARAT LMS"/>
    <s v="GUDANG CARAT LMS"/>
    <n v="19704"/>
    <d v="2021-10-08T00:00:00"/>
    <x v="3"/>
    <n v="1120"/>
    <s v="-"/>
    <s v="-"/>
    <n v="6008059708"/>
    <n v="0"/>
    <n v="0"/>
    <n v="0"/>
    <s v="GUDANG CARAT LMS"/>
    <s v="-"/>
    <n v="33987"/>
    <d v="2021-10-08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703791"/>
    <s v="YPS"/>
    <s v="SUDARSONO"/>
    <s v="N 9935 UW"/>
    <n v="5041849854"/>
    <s v="-"/>
    <s v="-"/>
    <d v="2021-10-08T00:00:00"/>
    <n v="16"/>
    <s v="GUDANG CARAT LMS"/>
    <s v="GUDANG CARAT LMS"/>
    <n v="19704"/>
    <d v="2021-10-08T00:00:00"/>
    <x v="4"/>
    <n v="16"/>
    <s v="-"/>
    <s v="-"/>
    <n v="6008059708"/>
    <n v="16"/>
    <n v="0"/>
    <n v="16"/>
    <s v="GUDANG CARAT LMS"/>
    <s v="-"/>
    <n v="33987"/>
    <d v="2021-10-08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8"/>
  </r>
  <r>
    <x v="1"/>
    <s v="PT. TIRTA INVESTAMA PANDAAN"/>
    <n v="21100704831"/>
    <s v="YPS"/>
    <s v="MISTAM"/>
    <s v="N 8143 UV"/>
    <n v="5041852212"/>
    <s v="-"/>
    <s v="-"/>
    <d v="2021-10-08T00:00:00"/>
    <n v="1120"/>
    <s v="DEPO LUMAJANG"/>
    <s v="DEPO LUMAJANG"/>
    <s v="079-0001960"/>
    <d v="2021-10-09T00:00:00"/>
    <x v="3"/>
    <n v="1120"/>
    <s v="-"/>
    <s v="-"/>
    <n v="6008061437"/>
    <n v="0"/>
    <n v="0"/>
    <n v="0"/>
    <s v="DEPO LUMAJANG"/>
    <s v="-"/>
    <s v="079-0001933"/>
    <d v="2021-10-09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704831"/>
    <s v="YPS"/>
    <s v="MISTAM"/>
    <s v="N 8143 UV"/>
    <n v="5041852212"/>
    <s v="-"/>
    <s v="-"/>
    <d v="2021-10-08T00:00:00"/>
    <n v="16"/>
    <s v="DEPO LUMAJANG"/>
    <s v="DEPO LUMAJANG"/>
    <s v="079-0001960"/>
    <d v="2021-10-09T00:00:00"/>
    <x v="4"/>
    <n v="16"/>
    <s v="-"/>
    <s v="-"/>
    <n v="6008061437"/>
    <n v="16"/>
    <n v="0"/>
    <n v="16"/>
    <s v="DEPO LUMAJANG"/>
    <s v="-"/>
    <s v="079-0001933"/>
    <d v="2021-10-09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8"/>
  </r>
  <r>
    <x v="1"/>
    <s v="PT. TIRTA INVESTAMA PANDAAN"/>
    <n v="21100800039"/>
    <s v="YPS"/>
    <s v="MISDI"/>
    <s v="N 9967 UW"/>
    <n v="5041854242"/>
    <s v="-"/>
    <s v="-"/>
    <d v="2021-10-08T00:00:00"/>
    <n v="1120"/>
    <s v="GUDANG CARAT LMS"/>
    <s v="GUDANG CARAT LMS"/>
    <n v="19711"/>
    <d v="2021-10-08T00:00:00"/>
    <x v="3"/>
    <n v="1120"/>
    <s v="-"/>
    <s v="-"/>
    <n v="6008065417"/>
    <n v="0"/>
    <n v="0"/>
    <n v="0"/>
    <s v="GUDANG CARAT LMS"/>
    <s v="-"/>
    <n v="34007"/>
    <d v="2021-10-08T00:00:00"/>
    <n v="0"/>
    <s v="-"/>
    <s v="-"/>
    <s v="-"/>
    <s v="8276766667"/>
    <s v="2050343533"/>
    <e v="#N/A"/>
    <n v="45360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800039"/>
    <s v="YPS"/>
    <s v="MISDI"/>
    <s v="N 9967 UW"/>
    <n v="5041854242"/>
    <s v="-"/>
    <s v="-"/>
    <d v="2021-10-08T00:00:00"/>
    <n v="16"/>
    <s v="GUDANG CARAT LMS"/>
    <s v="GUDANG CARAT LMS"/>
    <n v="19711"/>
    <d v="2021-10-08T00:00:00"/>
    <x v="4"/>
    <n v="16"/>
    <s v="-"/>
    <s v="-"/>
    <n v="6008065417"/>
    <n v="16"/>
    <n v="0"/>
    <n v="16"/>
    <s v="GUDANG CARAT LMS"/>
    <s v="-"/>
    <n v="34007"/>
    <d v="2021-10-08T00:00:00"/>
    <n v="0"/>
    <s v="-"/>
    <s v="-"/>
    <s v="-"/>
    <s v="8276766667"/>
    <s v="2050343533"/>
    <e v="#N/A"/>
    <n v="1600000"/>
    <n v="1600000"/>
    <n v="0"/>
    <m/>
    <m/>
    <m/>
    <m/>
    <m/>
    <m/>
    <m/>
    <m/>
    <m/>
    <m/>
    <m/>
    <m/>
    <m/>
    <m/>
    <m/>
    <m/>
    <m/>
    <n v="8"/>
  </r>
  <r>
    <x v="1"/>
    <s v="PT. TIRTA INVESTAMA PANDAAN"/>
    <n v="21100100126"/>
    <s v="YPS"/>
    <s v="RISWANTO"/>
    <s v="N 8876 UW"/>
    <n v="5041854285"/>
    <s v="-"/>
    <s v="-"/>
    <d v="2021-10-08T00:00:00"/>
    <n v="1536"/>
    <s v="GUDANG CARAT LMS"/>
    <s v="GUDANG CARAT LMS"/>
    <n v="19709"/>
    <d v="2021-10-08T00:00:00"/>
    <x v="6"/>
    <n v="1536"/>
    <s v="-"/>
    <s v="-"/>
    <n v="6008064908"/>
    <n v="0"/>
    <n v="0"/>
    <n v="0"/>
    <s v="GUDANG CARAT LMS"/>
    <s v="-"/>
    <n v="34005"/>
    <d v="2021-10-08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100126"/>
    <s v="YPS"/>
    <s v="RISWANTO"/>
    <s v="N 8876 UW"/>
    <n v="5041854285"/>
    <s v="-"/>
    <s v="-"/>
    <d v="2021-10-08T00:00:00"/>
    <n v="30"/>
    <s v="GUDANG CARAT LMS"/>
    <s v="GUDANG CARAT LMS"/>
    <n v="19709"/>
    <d v="2021-10-08T00:00:00"/>
    <x v="7"/>
    <n v="0"/>
    <s v="-"/>
    <s v="-"/>
    <n v="6008064908"/>
    <n v="0"/>
    <n v="0"/>
    <n v="0"/>
    <s v="GUDANG CARAT LMS"/>
    <s v="-"/>
    <n v="34005"/>
    <d v="2021-10-08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100126"/>
    <s v="YPS"/>
    <s v="RISWANTO"/>
    <s v="N 8876 UW"/>
    <n v="5041854285"/>
    <s v="-"/>
    <s v="-"/>
    <d v="2021-10-08T00:00:00"/>
    <n v="32"/>
    <s v="GUDANG CARAT LMS"/>
    <s v="GUDANG CARAT LMS"/>
    <n v="19709"/>
    <d v="2021-10-08T00:00:00"/>
    <x v="4"/>
    <n v="32"/>
    <s v="-"/>
    <s v="-"/>
    <n v="6008064908"/>
    <n v="32"/>
    <n v="0"/>
    <n v="32"/>
    <s v="GUDANG CARAT LMS"/>
    <s v="-"/>
    <n v="34006"/>
    <d v="2021-10-08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8"/>
  </r>
  <r>
    <x v="1"/>
    <s v="PT. TIRTA INVESTAMA PANDAAN"/>
    <n v="21100100128"/>
    <s v="GLL"/>
    <s v="SUEB"/>
    <s v="N8590UV"/>
    <n v="5041864686"/>
    <s v="-"/>
    <s v="-"/>
    <d v="2021-10-08T00:00:00"/>
    <n v="1536"/>
    <s v="GUDANG CARAT LMS"/>
    <s v="GUDANG CARAT LMS"/>
    <n v="19717"/>
    <d v="2021-10-09T00:00:00"/>
    <x v="6"/>
    <n v="1536"/>
    <s v="-"/>
    <s v="-"/>
    <n v="6008066021"/>
    <n v="0"/>
    <n v="0"/>
    <n v="0"/>
    <s v="GUDANG CARAT LMS"/>
    <s v="-"/>
    <n v="34016"/>
    <d v="2021-10-09T00:00:00"/>
    <n v="0"/>
    <s v="-"/>
    <s v="-"/>
    <s v="-"/>
    <s v="8276766667"/>
    <s v="2050343533"/>
    <e v="#N/A"/>
    <n v="349440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100128"/>
    <s v="GLL"/>
    <s v="SUEB"/>
    <s v="N8590UV"/>
    <n v="5041864686"/>
    <s v="-"/>
    <s v="-"/>
    <d v="2021-10-08T00:00:00"/>
    <n v="30"/>
    <s v="GUDANG CARAT LMS"/>
    <s v="GUDANG CARAT LMS"/>
    <n v="19717"/>
    <d v="2021-10-09T00:00:00"/>
    <x v="7"/>
    <n v="0"/>
    <s v="-"/>
    <s v="-"/>
    <n v="6008066021"/>
    <n v="0"/>
    <n v="0"/>
    <n v="0"/>
    <s v="GUDANG CARAT LMS"/>
    <s v="-"/>
    <n v="34016"/>
    <d v="2021-10-09T00:00:00"/>
    <n v="0"/>
    <s v="-"/>
    <s v="-"/>
    <s v="-"/>
    <s v="8276766667"/>
    <s v="2050343533"/>
    <e v="#N/A"/>
    <n v="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100128"/>
    <s v="GLL"/>
    <s v="SUEB"/>
    <s v="N8590UV"/>
    <n v="5041864686"/>
    <s v="-"/>
    <s v="-"/>
    <d v="2021-10-08T00:00:00"/>
    <n v="32"/>
    <s v="GUDANG CARAT LMS"/>
    <s v="GUDANG CARAT LMS"/>
    <n v="19717"/>
    <d v="2021-10-09T00:00:00"/>
    <x v="4"/>
    <n v="32"/>
    <s v="-"/>
    <s v="-"/>
    <n v="6008066021"/>
    <n v="32"/>
    <n v="0"/>
    <n v="32"/>
    <s v="GUDANG CARAT LMS"/>
    <s v="-"/>
    <n v="34016"/>
    <d v="2021-10-09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8"/>
  </r>
  <r>
    <x v="1"/>
    <s v="PT. TIRTA INVESTAMA PANDAAN"/>
    <n v="21100100320"/>
    <s v="YPS"/>
    <s v="EKO JAYANTO"/>
    <s v="N 8576 UV"/>
    <n v="5041858826"/>
    <s v="-"/>
    <s v="-"/>
    <d v="2021-10-08T00:00:00"/>
    <n v="1280"/>
    <s v="DEPO PROBOLINGGO"/>
    <s v="DEPO PROBOLINGGO"/>
    <s v="889-0004195"/>
    <d v="2021-10-09T00:00:00"/>
    <x v="5"/>
    <n v="1280"/>
    <s v="-"/>
    <s v="-"/>
    <n v="6008068724"/>
    <n v="0"/>
    <n v="0"/>
    <n v="0"/>
    <s v="DEPO PROBOLINGGO"/>
    <s v="-"/>
    <s v="889-0004097"/>
    <d v="2021-10-09T00:00:00"/>
    <n v="0"/>
    <s v="-"/>
    <s v="-"/>
    <s v="-"/>
    <s v="8276766667"/>
    <s v="2050343533"/>
    <e v="#N/A"/>
    <n v="47667200"/>
    <n v="0"/>
    <n v="0"/>
    <m/>
    <m/>
    <m/>
    <m/>
    <m/>
    <m/>
    <m/>
    <m/>
    <m/>
    <m/>
    <m/>
    <m/>
    <m/>
    <m/>
    <m/>
    <m/>
    <m/>
    <n v="8"/>
  </r>
  <r>
    <x v="1"/>
    <s v="PT. TIRTA INVESTAMA PANDAAN"/>
    <n v="21100100320"/>
    <s v="YPS"/>
    <s v="EKO JAYANTO"/>
    <s v="N 8576 UV"/>
    <n v="5041858826"/>
    <s v="-"/>
    <s v="-"/>
    <d v="2021-10-08T00:00:00"/>
    <n v="32"/>
    <s v="DEPO PROBOLINGGO"/>
    <s v="DEPO PROBOLINGGO"/>
    <s v="889-0004195"/>
    <d v="2021-10-09T00:00:00"/>
    <x v="4"/>
    <n v="32"/>
    <s v="-"/>
    <s v="-"/>
    <n v="6008068724"/>
    <n v="32"/>
    <n v="0"/>
    <n v="32"/>
    <s v="DEPO PROBOLINGGO"/>
    <s v="-"/>
    <s v="889-0004097"/>
    <d v="2021-10-09T00:00:00"/>
    <n v="0"/>
    <s v="-"/>
    <s v="-"/>
    <s v="-"/>
    <s v="8276766667"/>
    <s v="2050343533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802333"/>
    <s v="GLL"/>
    <s v="SULIS"/>
    <s v="N9934UW"/>
    <n v="5041855907"/>
    <s v="-"/>
    <s v="-"/>
    <d v="2021-10-08T00:00:00"/>
    <n v="1120"/>
    <s v="DEPO MARGOMULYO"/>
    <s v="DEPO MARGOMULYO"/>
    <s v="168-0031773"/>
    <d v="2021-10-08T00:00:00"/>
    <x v="3"/>
    <n v="1120"/>
    <s v="-"/>
    <s v="-"/>
    <n v="6008066801"/>
    <n v="0"/>
    <n v="0"/>
    <n v="0"/>
    <s v="DEPO MARGOMULYO"/>
    <s v="-"/>
    <s v="168-0020542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802333"/>
    <s v="GLL"/>
    <s v="SULIS"/>
    <s v="N9934UW"/>
    <n v="5041855907"/>
    <s v="-"/>
    <s v="-"/>
    <d v="2021-10-08T00:00:00"/>
    <n v="16"/>
    <s v="DEPO MARGOMULYO"/>
    <s v="DEPO MARGOMULYO"/>
    <s v="168-0031773"/>
    <d v="2021-10-08T00:00:00"/>
    <x v="4"/>
    <n v="16"/>
    <s v="-"/>
    <s v="-"/>
    <n v="6008066801"/>
    <n v="16"/>
    <n v="0"/>
    <n v="16"/>
    <s v="DEPO MARGOMULYO"/>
    <s v="-"/>
    <s v="168-0020542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706146"/>
    <s v="GLL"/>
    <s v="HARTONO"/>
    <s v="N8227UV"/>
    <n v="5041846498"/>
    <s v="-"/>
    <s v="-"/>
    <d v="2021-10-08T00:00:00"/>
    <n v="1120"/>
    <s v="DEPO MARGOMULYO"/>
    <s v="DEPO MARGOMULYO"/>
    <s v="168-0031771"/>
    <d v="2021-10-08T00:00:00"/>
    <x v="3"/>
    <n v="1120"/>
    <s v="-"/>
    <s v="-"/>
    <n v="6008065029"/>
    <n v="0"/>
    <n v="0"/>
    <n v="0"/>
    <s v="DEPO MARGOMULYO"/>
    <s v="-"/>
    <s v="168-0020540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706146"/>
    <s v="GLL"/>
    <s v="HARTONO"/>
    <s v="N8227UV"/>
    <n v="5041846498"/>
    <s v="-"/>
    <s v="-"/>
    <d v="2021-10-08T00:00:00"/>
    <n v="16"/>
    <s v="DEPO MARGOMULYO"/>
    <s v="DEPO MARGOMULYO"/>
    <s v="168-0031771"/>
    <d v="2021-10-08T00:00:00"/>
    <x v="4"/>
    <n v="16"/>
    <s v="-"/>
    <s v="-"/>
    <n v="6008065029"/>
    <n v="16"/>
    <n v="0"/>
    <n v="16"/>
    <s v="DEPO MARGOMULYO"/>
    <s v="-"/>
    <s v="168-0020540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802146"/>
    <s v="YPS"/>
    <s v="IKHSAN"/>
    <s v="W 8273 NR"/>
    <n v="5041855337"/>
    <s v="-"/>
    <s v="-"/>
    <d v="2021-10-08T00:00:00"/>
    <n v="1120"/>
    <s v="DEPO MARGOMULYO"/>
    <s v="DEPO MARGOMULYO"/>
    <s v="168-0031784"/>
    <d v="2021-10-08T00:00:00"/>
    <x v="3"/>
    <n v="1120"/>
    <s v="-"/>
    <s v="-"/>
    <n v="6008066101"/>
    <n v="0"/>
    <n v="0"/>
    <n v="0"/>
    <s v="DEPO MARGOMULYO"/>
    <s v="-"/>
    <s v="168-0020552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802146"/>
    <s v="YPS"/>
    <s v="IKHSAN"/>
    <s v="W 8273 NR"/>
    <n v="5041855337"/>
    <s v="-"/>
    <s v="-"/>
    <d v="2021-10-08T00:00:00"/>
    <n v="16"/>
    <s v="DEPO MARGOMULYO"/>
    <s v="DEPO MARGOMULYO"/>
    <s v="168-0031784"/>
    <d v="2021-10-08T00:00:00"/>
    <x v="4"/>
    <n v="16"/>
    <s v="-"/>
    <s v="-"/>
    <n v="6008066101"/>
    <n v="16"/>
    <n v="0"/>
    <n v="16"/>
    <s v="DEPO MARGOMULYO"/>
    <s v="-"/>
    <s v="168-0020552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703812"/>
    <s v="YPS"/>
    <s v="ZAINUL ARIF"/>
    <s v="L 9346 UZ"/>
    <n v="5041849970"/>
    <s v="-"/>
    <s v="-"/>
    <d v="2021-10-08T00:00:00"/>
    <n v="1120"/>
    <s v="DEPO GRESIK"/>
    <s v="DEPO GRESIK"/>
    <s v="556-0008737"/>
    <d v="2021-10-08T00:00:00"/>
    <x v="3"/>
    <n v="1120"/>
    <s v="-"/>
    <s v="-"/>
    <n v="6008066242"/>
    <n v="0"/>
    <n v="0"/>
    <n v="0"/>
    <s v="DEPO GRESIK"/>
    <s v="-"/>
    <s v="556-0006095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703812"/>
    <s v="YPS"/>
    <s v="ZAINUL ARIF"/>
    <s v="L 9346 UZ"/>
    <n v="5041849970"/>
    <s v="-"/>
    <s v="-"/>
    <d v="2021-10-08T00:00:00"/>
    <n v="16"/>
    <s v="DEPO GRESIK"/>
    <s v="DEPO GRESIK"/>
    <s v="556-0008737"/>
    <d v="2021-10-08T00:00:00"/>
    <x v="4"/>
    <n v="16"/>
    <s v="-"/>
    <s v="-"/>
    <n v="6008066242"/>
    <n v="16"/>
    <n v="0"/>
    <n v="16"/>
    <s v="DEPO GRESIK"/>
    <s v="-"/>
    <s v="556-0006095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703789"/>
    <s v="YPS"/>
    <s v="BAMBANG HERMANTO"/>
    <s v="N 8565 UV"/>
    <n v="5041849460"/>
    <s v="-"/>
    <s v="-"/>
    <d v="2021-10-08T00:00:00"/>
    <n v="1120"/>
    <s v="DEPO MARGOMULYO"/>
    <s v="DEPO MARGOMULYO"/>
    <s v="168-0031769"/>
    <d v="2021-10-08T00:00:00"/>
    <x v="3"/>
    <n v="1120"/>
    <s v="-"/>
    <s v="-"/>
    <n v="6008065728"/>
    <n v="0"/>
    <n v="0"/>
    <n v="0"/>
    <s v="DEPO MARGOMULYO"/>
    <s v="-"/>
    <s v="168-0020537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703789"/>
    <s v="YPS"/>
    <s v="BAMBANG HERMANTO"/>
    <s v="N 8565 UV"/>
    <n v="5041849460"/>
    <s v="-"/>
    <s v="-"/>
    <d v="2021-10-08T00:00:00"/>
    <n v="16"/>
    <s v="DEPO MARGOMULYO"/>
    <s v="DEPO MARGOMULYO"/>
    <s v="168-0031769"/>
    <d v="2021-10-08T00:00:00"/>
    <x v="4"/>
    <n v="16"/>
    <s v="-"/>
    <s v="-"/>
    <n v="6008065728"/>
    <n v="16"/>
    <n v="0"/>
    <n v="16"/>
    <s v="DEPO MARGOMULYO"/>
    <s v="-"/>
    <s v="168-0020537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808850"/>
    <s v="YPS"/>
    <s v="SARBINI"/>
    <s v="N 8599 UV"/>
    <n v="5041866491"/>
    <s v="-"/>
    <s v="-"/>
    <d v="2021-10-08T00:00:00"/>
    <n v="1120"/>
    <s v="DEPO LEGUNDI"/>
    <s v="DEPO LEGUNDI"/>
    <s v="083-0007634"/>
    <d v="2021-10-09T00:00:00"/>
    <x v="3"/>
    <n v="1120"/>
    <s v="-"/>
    <s v="-"/>
    <n v="6008066910"/>
    <n v="0"/>
    <n v="0"/>
    <n v="0"/>
    <s v="DEPO LEGUNDI"/>
    <s v="-"/>
    <s v="083-0006397"/>
    <d v="2021-10-09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808850"/>
    <s v="YPS"/>
    <s v="SARBINI"/>
    <s v="N 8599 UV"/>
    <n v="5041866491"/>
    <s v="-"/>
    <s v="-"/>
    <d v="2021-10-08T00:00:00"/>
    <n v="16"/>
    <s v="DEPO LEGUNDI"/>
    <s v="DEPO LEGUNDI"/>
    <s v="083-0007634"/>
    <d v="2021-10-09T00:00:00"/>
    <x v="4"/>
    <n v="16"/>
    <s v="-"/>
    <s v="-"/>
    <n v="6008066910"/>
    <n v="16"/>
    <n v="0"/>
    <n v="16"/>
    <s v="DEPO LEGUNDI"/>
    <s v="-"/>
    <s v="083-0006397"/>
    <d v="2021-10-09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703807"/>
    <s v="YPS"/>
    <s v="SURAHMAN"/>
    <s v="N 9959 UW"/>
    <n v="5041849743"/>
    <s v="-"/>
    <s v="-"/>
    <d v="2021-10-08T00:00:00"/>
    <n v="1120"/>
    <s v="DEPO MARGOMULYO"/>
    <s v="DEPO MARGOMULYO"/>
    <s v="168-0031753"/>
    <d v="2021-10-08T00:00:00"/>
    <x v="3"/>
    <n v="1120"/>
    <s v="-"/>
    <s v="-"/>
    <n v="6008066322"/>
    <n v="0"/>
    <n v="0"/>
    <n v="0"/>
    <s v="DEPO MARGOMULYO"/>
    <s v="-"/>
    <s v="168-0020527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703807"/>
    <s v="YPS"/>
    <s v="SURAHMAN"/>
    <s v="N 9959 UW"/>
    <n v="5041849743"/>
    <s v="-"/>
    <s v="-"/>
    <d v="2021-10-08T00:00:00"/>
    <n v="16"/>
    <s v="DEPO MARGOMULYO"/>
    <s v="DEPO MARGOMULYO"/>
    <s v="168-0031753"/>
    <d v="2021-10-08T00:00:00"/>
    <x v="4"/>
    <n v="16"/>
    <s v="-"/>
    <s v="-"/>
    <n v="6008066322"/>
    <n v="16"/>
    <n v="0"/>
    <n v="16"/>
    <s v="DEPO MARGOMULYO"/>
    <s v="-"/>
    <s v="168-0020527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703810"/>
    <s v="YPS"/>
    <s v="SAMAJI"/>
    <s v="N 8807 UT"/>
    <n v="5041845038"/>
    <s v="-"/>
    <s v="-"/>
    <d v="2021-10-08T00:00:00"/>
    <n v="1120"/>
    <s v="DEPO MARGOMULYO"/>
    <s v="DEPO MARGOMULYO"/>
    <s v="168-0031754"/>
    <d v="2021-10-08T00:00:00"/>
    <x v="3"/>
    <n v="1120"/>
    <s v="-"/>
    <s v="-"/>
    <n v="6008060951"/>
    <n v="0"/>
    <n v="0"/>
    <n v="0"/>
    <s v="DEPO MARGOMULYO"/>
    <s v="-"/>
    <s v="168-0020528"/>
    <d v="2021-10-08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703810"/>
    <s v="YPS"/>
    <s v="SAMAJI"/>
    <s v="N 8807 UT"/>
    <n v="5041845038"/>
    <s v="-"/>
    <s v="-"/>
    <d v="2021-10-08T00:00:00"/>
    <n v="16"/>
    <s v="DEPO MARGOMULYO"/>
    <s v="DEPO MARGOMULYO"/>
    <s v="168-0031754"/>
    <d v="2021-10-08T00:00:00"/>
    <x v="4"/>
    <n v="16"/>
    <s v="-"/>
    <s v="-"/>
    <n v="6008060951"/>
    <n v="16"/>
    <n v="0"/>
    <n v="16"/>
    <s v="DEPO MARGOMULYO"/>
    <s v="-"/>
    <s v="168-0020528"/>
    <d v="2021-10-08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800040"/>
    <s v="YPS"/>
    <s v="SYAIFUL .T"/>
    <s v="L 9353 UZ"/>
    <n v="5041852437"/>
    <s v="-"/>
    <s v="-"/>
    <d v="2021-10-08T00:00:00"/>
    <n v="1120"/>
    <s v="DEPO GRESIK"/>
    <s v="DEPO GRESIK"/>
    <s v="556-0008748"/>
    <d v="2021-10-09T00:00:00"/>
    <x v="3"/>
    <n v="1120"/>
    <s v="-"/>
    <s v="-"/>
    <n v="6008065745"/>
    <n v="0"/>
    <n v="0"/>
    <n v="0"/>
    <s v="DEPO GRESIK"/>
    <s v="-"/>
    <s v="556-0006102"/>
    <d v="2021-10-09T00:00:00"/>
    <n v="0"/>
    <s v="-"/>
    <s v="-"/>
    <s v="-"/>
    <s v="8276767194"/>
    <s v="2050343560"/>
    <e v="#N/A"/>
    <n v="453600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800040"/>
    <s v="YPS"/>
    <s v="SYAIFUL .T"/>
    <s v="L 9353 UZ"/>
    <n v="5041852437"/>
    <s v="-"/>
    <s v="-"/>
    <d v="2021-10-08T00:00:00"/>
    <n v="16"/>
    <s v="DEPO GRESIK"/>
    <s v="DEPO GRESIK"/>
    <s v="556-0008748"/>
    <d v="2021-10-09T00:00:00"/>
    <x v="4"/>
    <n v="16"/>
    <s v="-"/>
    <s v="-"/>
    <n v="6008065745"/>
    <n v="16"/>
    <n v="0"/>
    <n v="16"/>
    <s v="DEPO GRESIK"/>
    <s v="-"/>
    <s v="556-0006102"/>
    <d v="2021-10-09T00:00:00"/>
    <n v="0"/>
    <s v="-"/>
    <s v="-"/>
    <s v="-"/>
    <s v="8276767194"/>
    <s v="2050343560"/>
    <e v="#N/A"/>
    <n v="1600000"/>
    <n v="16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3"/>
    <s v="G-NPP"/>
    <s v="RONI"/>
    <s v="L 9613 UX"/>
    <n v="5041850073"/>
    <s v="-"/>
    <s v="-"/>
    <d v="2021-10-08T00:00:00"/>
    <n v="1280"/>
    <s v="DEPO MARGOMULYO"/>
    <s v="DEPO MARGOMULYO"/>
    <s v="168-0031807"/>
    <d v="2021-10-09T00:00:00"/>
    <x v="5"/>
    <n v="1280"/>
    <s v="-"/>
    <s v="-"/>
    <n v="6008053388"/>
    <n v="0"/>
    <n v="0"/>
    <n v="0"/>
    <s v="DEPO MARGOMULYO"/>
    <s v="-"/>
    <s v="168-0020570"/>
    <d v="2021-10-09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3"/>
    <s v="G-NPP"/>
    <s v="RONI"/>
    <s v="L 9613 UX"/>
    <n v="5041850073"/>
    <s v="-"/>
    <s v="-"/>
    <d v="2021-10-08T00:00:00"/>
    <n v="32"/>
    <s v="DEPO MARGOMULYO"/>
    <s v="DEPO MARGOMULYO"/>
    <s v="168-0031807"/>
    <d v="2021-10-09T00:00:00"/>
    <x v="4"/>
    <n v="32"/>
    <s v="-"/>
    <s v="-"/>
    <n v="6008053388"/>
    <n v="32"/>
    <n v="0"/>
    <n v="32"/>
    <s v="DEPO MARGOMULYO"/>
    <s v="-"/>
    <s v="168-0020570"/>
    <d v="2021-10-09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7"/>
    <s v="YPS"/>
    <s v="SUDARSONO"/>
    <s v="N 9935 UW"/>
    <n v="5041859822"/>
    <s v="-"/>
    <s v="-"/>
    <d v="2021-10-08T00:00:00"/>
    <n v="1280"/>
    <s v="DEPO LEGUNDI"/>
    <s v="DEPO LEGUNDI"/>
    <s v="083-0007636"/>
    <d v="2021-10-09T00:00:00"/>
    <x v="5"/>
    <n v="1280"/>
    <s v="-"/>
    <s v="-"/>
    <n v="6008066538"/>
    <n v="0"/>
    <n v="0"/>
    <n v="0"/>
    <s v="DEPO LEGUNDI"/>
    <s v="-"/>
    <s v="083-0006400"/>
    <d v="2021-10-09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7"/>
    <s v="YPS"/>
    <s v="SUDARSONO"/>
    <s v="N 9935 UW"/>
    <n v="5041859822"/>
    <s v="-"/>
    <s v="-"/>
    <d v="2021-10-08T00:00:00"/>
    <n v="32"/>
    <s v="DEPO LEGUNDI"/>
    <s v="DEPO LEGUNDI"/>
    <s v="083-0007636"/>
    <d v="2021-10-09T00:00:00"/>
    <x v="4"/>
    <n v="32"/>
    <s v="-"/>
    <s v="-"/>
    <n v="6008066538"/>
    <n v="32"/>
    <n v="0"/>
    <n v="32"/>
    <s v="DEPO LEGUNDI"/>
    <s v="-"/>
    <s v="083-0006400"/>
    <d v="2021-10-09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6"/>
    <s v="YPS"/>
    <s v="MUSTOFA"/>
    <s v="N 8607 UV"/>
    <n v="5041822659"/>
    <s v="-"/>
    <s v="-"/>
    <d v="2021-10-08T00:00:00"/>
    <n v="1280"/>
    <s v="DEPO MARGOMULYO"/>
    <s v="DEPO MARGOMULYO"/>
    <s v="168-0031774"/>
    <d v="2021-10-08T00:00:00"/>
    <x v="5"/>
    <n v="1280"/>
    <s v="-"/>
    <s v="-"/>
    <n v="6008060999"/>
    <n v="0"/>
    <n v="0"/>
    <n v="0"/>
    <s v="DEPO MARGOMULYO"/>
    <s v="-"/>
    <s v="168-0020543"/>
    <d v="2021-10-08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6"/>
    <s v="YPS"/>
    <s v="MUSTOFA"/>
    <s v="N 8607 UV"/>
    <n v="5041822659"/>
    <s v="-"/>
    <s v="-"/>
    <d v="2021-10-08T00:00:00"/>
    <n v="32"/>
    <s v="DEPO MARGOMULYO"/>
    <s v="DEPO MARGOMULYO"/>
    <s v="168-0031774"/>
    <d v="2021-10-08T00:00:00"/>
    <x v="4"/>
    <n v="32"/>
    <s v="-"/>
    <s v="-"/>
    <n v="6008060999"/>
    <n v="32"/>
    <n v="0"/>
    <n v="32"/>
    <s v="DEPO MARGOMULYO"/>
    <s v="-"/>
    <s v="168-0020543"/>
    <d v="2021-10-08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2"/>
    <s v="YPS"/>
    <s v="ZAINUL ARIFIN"/>
    <s v="N 8503 UV"/>
    <n v="5041862395"/>
    <s v="-"/>
    <s v="-"/>
    <d v="2021-10-08T00:00:00"/>
    <n v="1280"/>
    <s v="DEPO LEGUNDI"/>
    <s v="DEPO LEGUNDI"/>
    <s v="083-0007630"/>
    <d v="2021-10-09T00:00:00"/>
    <x v="5"/>
    <n v="1280"/>
    <s v="-"/>
    <s v="-"/>
    <n v="6008066582"/>
    <n v="0"/>
    <n v="0"/>
    <n v="0"/>
    <s v="DEPO LEGUNDI"/>
    <s v="-"/>
    <s v="083-0006394"/>
    <d v="2021-10-09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2"/>
    <s v="YPS"/>
    <s v="ZAINUL ARIFIN"/>
    <s v="N 8503 UV"/>
    <n v="5041862395"/>
    <s v="-"/>
    <s v="-"/>
    <d v="2021-10-08T00:00:00"/>
    <n v="32"/>
    <s v="DEPO LEGUNDI"/>
    <s v="DEPO LEGUNDI"/>
    <s v="083-0007630"/>
    <d v="2021-10-09T00:00:00"/>
    <x v="4"/>
    <n v="32"/>
    <s v="-"/>
    <s v="-"/>
    <n v="6008066582"/>
    <n v="32"/>
    <n v="0"/>
    <n v="32"/>
    <s v="DEPO LEGUNDI"/>
    <s v="-"/>
    <s v="083-0006394"/>
    <d v="2021-10-09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4"/>
    <s v="GLL"/>
    <s v="SATIMAN"/>
    <s v="L9896UW"/>
    <n v="5041866406"/>
    <s v="-"/>
    <s v="-"/>
    <d v="2021-10-08T00:00:00"/>
    <n v="1280"/>
    <s v="DEPO MARGOMULYO"/>
    <s v="DEPO MARGOMULYO"/>
    <s v="168-0031790"/>
    <d v="2021-10-08T00:00:00"/>
    <x v="5"/>
    <n v="1280"/>
    <s v="-"/>
    <s v="-"/>
    <n v="6008065757"/>
    <n v="0"/>
    <n v="0"/>
    <n v="0"/>
    <s v="DEPO MARGOMULYO"/>
    <s v="-"/>
    <s v="168-0020559"/>
    <d v="2021-10-08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4"/>
    <s v="GLL"/>
    <s v="SATIMAN"/>
    <s v="L9896UW"/>
    <n v="5041866406"/>
    <s v="-"/>
    <s v="-"/>
    <d v="2021-10-08T00:00:00"/>
    <n v="32"/>
    <s v="DEPO MARGOMULYO"/>
    <s v="DEPO MARGOMULYO"/>
    <s v="168-0031790"/>
    <d v="2021-10-08T00:00:00"/>
    <x v="4"/>
    <n v="32"/>
    <s v="-"/>
    <s v="-"/>
    <n v="6008065757"/>
    <n v="32"/>
    <n v="0"/>
    <n v="32"/>
    <s v="DEPO MARGOMULYO"/>
    <s v="-"/>
    <s v="168-0020559"/>
    <d v="2021-10-08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9"/>
    <s v="GLL"/>
    <s v="TJIPTO"/>
    <s v="L 9349 UZ"/>
    <n v="5041850508"/>
    <s v="-"/>
    <s v="-"/>
    <d v="2021-10-08T00:00:00"/>
    <n v="1280"/>
    <s v="DEPO MARGOMULYO"/>
    <s v="DEPO MARGOMULYO"/>
    <s v="168-0031766"/>
    <d v="2021-10-08T00:00:00"/>
    <x v="5"/>
    <n v="1280"/>
    <s v="-"/>
    <s v="-"/>
    <n v="6008065818"/>
    <n v="0"/>
    <n v="0"/>
    <n v="0"/>
    <s v="DEPO MARGOMULYO"/>
    <s v="-"/>
    <s v="168-0020532"/>
    <d v="2021-10-08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9"/>
    <s v="GLL"/>
    <s v="TJIPTO"/>
    <s v="L 9349 UZ"/>
    <n v="5041850508"/>
    <s v="-"/>
    <s v="-"/>
    <d v="2021-10-08T00:00:00"/>
    <n v="32"/>
    <s v="DEPO MARGOMULYO"/>
    <s v="DEPO MARGOMULYO"/>
    <s v="168-0031766"/>
    <d v="2021-10-08T00:00:00"/>
    <x v="4"/>
    <n v="32"/>
    <s v="-"/>
    <s v="-"/>
    <n v="6008065818"/>
    <n v="32"/>
    <n v="0"/>
    <n v="32"/>
    <s v="DEPO MARGOMULYO"/>
    <s v="-"/>
    <s v="168-0020532"/>
    <d v="2021-10-08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5"/>
    <s v="GLL"/>
    <s v="JAHJA"/>
    <s v="N8863UW"/>
    <n v="5041864808"/>
    <s v="-"/>
    <s v="-"/>
    <d v="2021-10-08T00:00:00"/>
    <n v="1280"/>
    <s v="DEPO MARGOMULYO"/>
    <s v="DEPO MARGOMULYO"/>
    <s v="168-0031787"/>
    <d v="2021-10-08T00:00:00"/>
    <x v="5"/>
    <n v="1280"/>
    <s v="-"/>
    <s v="-"/>
    <n v="6008064826"/>
    <n v="0"/>
    <n v="0"/>
    <n v="0"/>
    <s v="DEPO MARGOMULYO"/>
    <s v="-"/>
    <s v="168-0020556"/>
    <d v="2021-10-08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5"/>
    <s v="GLL"/>
    <s v="JAHJA"/>
    <s v="N8863UW"/>
    <n v="5041864808"/>
    <s v="-"/>
    <s v="-"/>
    <d v="2021-10-08T00:00:00"/>
    <n v="32"/>
    <s v="DEPO MARGOMULYO"/>
    <s v="DEPO MARGOMULYO"/>
    <s v="168-0031787"/>
    <d v="2021-10-08T00:00:00"/>
    <x v="4"/>
    <n v="32"/>
    <s v="-"/>
    <s v="-"/>
    <n v="6008064826"/>
    <n v="32"/>
    <n v="0"/>
    <n v="32"/>
    <s v="DEPO MARGOMULYO"/>
    <s v="-"/>
    <s v="168-0020556"/>
    <d v="2021-10-08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10"/>
    <s v="YPS"/>
    <s v="MISDI"/>
    <s v="N 9967 UW"/>
    <n v="5041863996"/>
    <s v="-"/>
    <s v="-"/>
    <d v="2021-10-08T00:00:00"/>
    <n v="1280"/>
    <s v="DEPO MARGOMULYO"/>
    <s v="DEPO MARGOMULYO"/>
    <s v="168-0031813"/>
    <d v="2021-10-09T00:00:00"/>
    <x v="5"/>
    <n v="1280"/>
    <s v="-"/>
    <s v="-"/>
    <n v="6008066584"/>
    <n v="0"/>
    <n v="0"/>
    <n v="0"/>
    <s v="DEPO MARGOMULYO"/>
    <s v="-"/>
    <s v="168-0020575"/>
    <d v="2021-10-09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10"/>
    <s v="YPS"/>
    <s v="MISDI"/>
    <s v="N 9967 UW"/>
    <n v="5041863996"/>
    <s v="-"/>
    <s v="-"/>
    <d v="2021-10-08T00:00:00"/>
    <n v="32"/>
    <s v="DEPO MARGOMULYO"/>
    <s v="DEPO MARGOMULYO"/>
    <s v="168-0031813"/>
    <d v="2021-10-09T00:00:00"/>
    <x v="4"/>
    <n v="32"/>
    <s v="-"/>
    <s v="-"/>
    <n v="6008066584"/>
    <n v="32"/>
    <n v="0"/>
    <n v="32"/>
    <s v="DEPO MARGOMULYO"/>
    <s v="-"/>
    <s v="168-0020575"/>
    <d v="2021-10-09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09"/>
    <s v="GLL"/>
    <s v="HARTONO"/>
    <s v="N8227UV"/>
    <n v="5041867006"/>
    <s v="-"/>
    <s v="-"/>
    <d v="2021-10-08T00:00:00"/>
    <n v="1280"/>
    <s v="DEPO MARGOMULYO"/>
    <s v="DEPO MARGOMULYO"/>
    <s v="168-0031795"/>
    <d v="2021-10-09T00:00:00"/>
    <x v="5"/>
    <n v="1280"/>
    <s v="-"/>
    <s v="-"/>
    <n v="6008063834"/>
    <n v="0"/>
    <n v="0"/>
    <n v="0"/>
    <s v="DEPO MARGOMULYO"/>
    <s v="-"/>
    <s v="168-0020561"/>
    <d v="2021-10-09T00:00:00"/>
    <n v="0"/>
    <s v="-"/>
    <s v="-"/>
    <s v="-"/>
    <s v="8276767194"/>
    <s v="2050343560"/>
    <e v="#N/A"/>
    <n v="4766720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09"/>
    <s v="GLL"/>
    <s v="HARTONO"/>
    <s v="N8227UV"/>
    <n v="5041867006"/>
    <s v="-"/>
    <s v="-"/>
    <d v="2021-10-08T00:00:00"/>
    <n v="32"/>
    <s v="DEPO MARGOMULYO"/>
    <s v="DEPO MARGOMULYO"/>
    <s v="168-0031795"/>
    <d v="2021-10-09T00:00:00"/>
    <x v="4"/>
    <n v="32"/>
    <s v="-"/>
    <s v="-"/>
    <n v="6008063834"/>
    <n v="32"/>
    <n v="0"/>
    <n v="32"/>
    <s v="DEPO MARGOMULYO"/>
    <s v="-"/>
    <s v="168-0020561"/>
    <d v="2021-10-09T00:00:00"/>
    <n v="0"/>
    <s v="-"/>
    <s v="-"/>
    <s v="-"/>
    <s v="8276767194"/>
    <s v="2050343560"/>
    <e v="#N/A"/>
    <n v="3200000"/>
    <n v="3200000"/>
    <n v="0"/>
    <m/>
    <m/>
    <m/>
    <m/>
    <m/>
    <m/>
    <m/>
    <m/>
    <m/>
    <m/>
    <m/>
    <m/>
    <m/>
    <m/>
    <m/>
    <m/>
    <m/>
    <n v="8"/>
  </r>
  <r>
    <x v="3"/>
    <s v="PT. TIRTA INVESTAMA PANDAAN"/>
    <s v="21100500326-RETUR"/>
    <s v="YPS"/>
    <s v="EDY SUKIRNO ( PDN )"/>
    <s v="L 9609 UX"/>
    <n v="5041865537"/>
    <s v="-"/>
    <s v="-"/>
    <d v="2021-10-08T00:00:00"/>
    <n v="0"/>
    <s v="GUDANG CARAT MJS"/>
    <s v="GUDANG CARAT MJS"/>
    <n v="19731"/>
    <d v="2021-10-09T00:00:00"/>
    <x v="4"/>
    <n v="0"/>
    <s v="-"/>
    <s v="-"/>
    <n v="6008066586"/>
    <n v="32"/>
    <n v="0"/>
    <n v="32"/>
    <s v="GUDANG CARAT MJS"/>
    <s v="-"/>
    <n v="34037"/>
    <d v="2021-10-09T00:00:00"/>
    <n v="0"/>
    <s v="-"/>
    <s v="-"/>
    <s v="-"/>
    <e v="#N/A"/>
    <s v="2050343572"/>
    <e v="#N/A"/>
    <n v="0"/>
    <n v="3200000"/>
    <n v="0"/>
    <m/>
    <m/>
    <m/>
    <m/>
    <m/>
    <m/>
    <m/>
    <m/>
    <m/>
    <m/>
    <m/>
    <m/>
    <m/>
    <m/>
    <m/>
    <m/>
    <m/>
    <n v="8"/>
  </r>
  <r>
    <x v="3"/>
    <s v="PT. TIRTA INVESTAMA PANDAAN"/>
    <s v="21100500322-RETUR"/>
    <s v="YPS"/>
    <s v="BAMBANG HERMANTO"/>
    <s v="N 8565 UV"/>
    <n v="5041865538"/>
    <s v="-"/>
    <s v="-"/>
    <d v="2021-10-08T00:00:00"/>
    <n v="0"/>
    <s v="GUDANG CARAT MJS"/>
    <s v="GUDANG CARAT MJS"/>
    <n v="19730"/>
    <d v="2021-10-09T00:00:00"/>
    <x v="4"/>
    <n v="0"/>
    <s v="-"/>
    <s v="-"/>
    <n v="6008066589"/>
    <n v="32"/>
    <n v="0"/>
    <n v="32"/>
    <s v="GUDANG CARAT MJS"/>
    <s v="-"/>
    <n v="34036"/>
    <d v="2021-10-09T00:00:00"/>
    <n v="0"/>
    <s v="-"/>
    <s v="-"/>
    <s v="-"/>
    <e v="#N/A"/>
    <s v="2050343572"/>
    <e v="#N/A"/>
    <n v="0"/>
    <n v="3200000"/>
    <n v="0"/>
    <m/>
    <m/>
    <m/>
    <m/>
    <m/>
    <m/>
    <m/>
    <m/>
    <m/>
    <m/>
    <m/>
    <m/>
    <m/>
    <m/>
    <m/>
    <m/>
    <m/>
    <n v="8"/>
  </r>
  <r>
    <x v="3"/>
    <s v="PT. TIRTA INVESTAMA PANDAAN"/>
    <n v="21100500325"/>
    <s v="YPS"/>
    <s v="SISWANTO"/>
    <s v="L 9354 UZ"/>
    <n v="5041856626"/>
    <s v="-"/>
    <s v="-"/>
    <d v="2021-10-08T00:00:00"/>
    <n v="1280"/>
    <s v="GUDANG CARAT MJS"/>
    <s v="GUDANG CARAT MJS"/>
    <n v="19722"/>
    <d v="2021-10-09T00:00:00"/>
    <x v="5"/>
    <n v="1280"/>
    <s v="-"/>
    <s v="-"/>
    <n v="6008065459"/>
    <n v="0"/>
    <n v="0"/>
    <n v="0"/>
    <s v="GUDANG CARAT MJS"/>
    <s v="-"/>
    <n v="34022"/>
    <d v="2021-10-09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8"/>
  </r>
  <r>
    <x v="3"/>
    <s v="PT. TIRTA INVESTAMA PANDAAN"/>
    <n v="21100500325"/>
    <s v="YPS"/>
    <s v="SISWANTO"/>
    <s v="L 9354 UZ"/>
    <n v="5041856626"/>
    <s v="-"/>
    <s v="-"/>
    <d v="2021-10-08T00:00:00"/>
    <n v="32"/>
    <s v="GUDANG CARAT MJS"/>
    <s v="GUDANG CARAT MJS"/>
    <n v="19722"/>
    <d v="2021-10-09T00:00:00"/>
    <x v="4"/>
    <n v="32"/>
    <s v="-"/>
    <s v="-"/>
    <n v="6008065459"/>
    <n v="32"/>
    <n v="0"/>
    <n v="32"/>
    <s v="GUDANG CARAT MJS"/>
    <s v="-"/>
    <n v="34022"/>
    <d v="2021-10-09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8"/>
  </r>
  <r>
    <x v="3"/>
    <s v="PT. TIRTA INVESTAMA PANDAAN"/>
    <n v="21100110870"/>
    <s v="G-NPP"/>
    <s v="RONI"/>
    <s v="L 9613 UX"/>
    <n v="5041841706"/>
    <s v="-"/>
    <s v="-"/>
    <d v="2021-10-08T00:00:00"/>
    <n v="1280"/>
    <s v="GUDANG CARAT MJS"/>
    <s v="GUDANG CARAT MJS"/>
    <n v="19708"/>
    <d v="2021-10-08T00:00:00"/>
    <x v="5"/>
    <n v="1280"/>
    <s v="-"/>
    <s v="-"/>
    <n v="6008063221"/>
    <n v="0"/>
    <n v="0"/>
    <n v="0"/>
    <s v="GUDANG CARAT MJS"/>
    <s v="-"/>
    <n v="33993"/>
    <d v="2021-10-08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8"/>
  </r>
  <r>
    <x v="3"/>
    <s v="PT. TIRTA INVESTAMA PANDAAN"/>
    <n v="21100110870"/>
    <s v="G-NPP"/>
    <s v="RONI"/>
    <s v="L 9613 UX"/>
    <n v="5041841706"/>
    <s v="-"/>
    <s v="-"/>
    <d v="2021-10-08T00:00:00"/>
    <n v="32"/>
    <s v="GUDANG CARAT MJS"/>
    <s v="GUDANG CARAT MJS"/>
    <n v="19708"/>
    <d v="2021-10-08T00:00:00"/>
    <x v="4"/>
    <n v="32"/>
    <s v="-"/>
    <s v="-"/>
    <n v="6008063221"/>
    <n v="32"/>
    <n v="0"/>
    <n v="32"/>
    <s v="GUDANG CARAT MJS"/>
    <s v="-"/>
    <n v="33993"/>
    <d v="2021-10-08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8"/>
  </r>
  <r>
    <x v="3"/>
    <s v="PT. TIRTA INVESTAMA PANDAAN"/>
    <n v="21100109892"/>
    <s v="GLL"/>
    <s v="TJIPTO"/>
    <s v="L 9349 UZ"/>
    <n v="5041863508"/>
    <s v="-"/>
    <s v="-"/>
    <d v="2021-10-08T00:00:00"/>
    <n v="1280"/>
    <s v="GUDANG CARAT MJS"/>
    <s v="GUDANG CARAT MJS"/>
    <n v="19716"/>
    <d v="2021-10-09T00:00:00"/>
    <x v="5"/>
    <n v="1280"/>
    <s v="-"/>
    <s v="-"/>
    <n v="6008067767"/>
    <n v="0"/>
    <n v="0"/>
    <n v="0"/>
    <s v="GUDANG CARAT MJS"/>
    <s v="-"/>
    <n v="34013"/>
    <d v="2021-10-09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8"/>
  </r>
  <r>
    <x v="3"/>
    <s v="PT. TIRTA INVESTAMA PANDAAN"/>
    <n v="21100109892"/>
    <s v="GLL"/>
    <s v="TJIPTO"/>
    <s v="L 9349 UZ"/>
    <n v="5041863508"/>
    <s v="-"/>
    <s v="-"/>
    <d v="2021-10-08T00:00:00"/>
    <n v="32"/>
    <s v="GUDANG CARAT MJS"/>
    <s v="GUDANG CARAT MJS"/>
    <n v="19716"/>
    <d v="2021-10-09T00:00:00"/>
    <x v="4"/>
    <n v="32"/>
    <s v="-"/>
    <s v="-"/>
    <n v="6008067767"/>
    <n v="32"/>
    <n v="0"/>
    <n v="32"/>
    <s v="GUDANG CARAT MJS"/>
    <s v="-"/>
    <n v="34013"/>
    <d v="2021-10-09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8"/>
  </r>
  <r>
    <x v="3"/>
    <s v="PT. TIRTA INVESTAMA PANDAAN"/>
    <n v="21100104195"/>
    <s v="YPS"/>
    <s v="ZAINUL ARIFIN"/>
    <s v="N 8503 UV"/>
    <n v="5041849705"/>
    <s v="-"/>
    <s v="-"/>
    <d v="2021-10-08T00:00:00"/>
    <n v="1280"/>
    <s v="DEPO MAKMUR JAYA SUGIHARTO"/>
    <s v="DEPO MAKMUR JAYA SUGIHARTO"/>
    <s v="575-0008181"/>
    <d v="2021-10-08T00:00:00"/>
    <x v="5"/>
    <n v="1280"/>
    <s v="-"/>
    <s v="-"/>
    <n v="6008060870"/>
    <n v="0"/>
    <n v="0"/>
    <n v="0"/>
    <s v="DEPO MAKMUR JAYA SUGIHARTO"/>
    <s v="-"/>
    <s v="575-0007489"/>
    <d v="2021-10-08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8"/>
  </r>
  <r>
    <x v="3"/>
    <s v="PT. TIRTA INVESTAMA PANDAAN"/>
    <n v="21100104195"/>
    <s v="YPS"/>
    <s v="ZAINUL ARIFIN"/>
    <s v="N 8503 UV"/>
    <n v="5041849705"/>
    <s v="-"/>
    <s v="-"/>
    <d v="2021-10-08T00:00:00"/>
    <n v="32"/>
    <s v="DEPO MAKMUR JAYA SUGIHARTO"/>
    <s v="DEPO MAKMUR JAYA SUGIHARTO"/>
    <s v="575-0008181"/>
    <d v="2021-10-08T00:00:00"/>
    <x v="4"/>
    <n v="32"/>
    <s v="-"/>
    <s v="-"/>
    <n v="6008060870"/>
    <n v="32"/>
    <n v="0"/>
    <n v="32"/>
    <s v="DEPO MAKMUR JAYA SUGIHARTO"/>
    <s v="-"/>
    <s v="575-0007489"/>
    <d v="2021-10-08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8"/>
  </r>
  <r>
    <x v="3"/>
    <s v="PT. TIRTA INVESTAMA PANDAAN"/>
    <n v="21100104194"/>
    <s v="YPS"/>
    <s v="B. SLAMET"/>
    <s v="N 8603 UV"/>
    <n v="5041866282"/>
    <s v="-"/>
    <s v="-"/>
    <d v="2021-10-08T00:00:00"/>
    <n v="1280"/>
    <s v="DEPO MAKMUR JAYA SUGIHARTO"/>
    <s v="DEPO MAKMUR JAYA SUGIHARTO"/>
    <s v="575-0008182"/>
    <d v="2021-10-09T00:00:00"/>
    <x v="5"/>
    <n v="1280"/>
    <s v="-"/>
    <s v="-"/>
    <n v="6008066235"/>
    <n v="0"/>
    <n v="0"/>
    <n v="0"/>
    <s v="DEPO MAKMUR JAYA SUGIHARTO"/>
    <s v="-"/>
    <s v="575-0007490"/>
    <d v="2021-10-09T00:00:00"/>
    <n v="0"/>
    <s v="-"/>
    <s v="-"/>
    <s v="-"/>
    <s v="8276767215"/>
    <s v="2050343572"/>
    <e v="#N/A"/>
    <n v="47667200"/>
    <n v="0"/>
    <n v="0"/>
    <m/>
    <m/>
    <m/>
    <m/>
    <m/>
    <m/>
    <m/>
    <m/>
    <m/>
    <m/>
    <m/>
    <m/>
    <m/>
    <m/>
    <m/>
    <m/>
    <m/>
    <n v="8"/>
  </r>
  <r>
    <x v="3"/>
    <s v="PT. TIRTA INVESTAMA PANDAAN"/>
    <n v="21100104194"/>
    <s v="YPS"/>
    <s v="B. SLAMET"/>
    <s v="N 8603 UV"/>
    <n v="5041866282"/>
    <s v="-"/>
    <s v="-"/>
    <d v="2021-10-08T00:00:00"/>
    <n v="32"/>
    <s v="DEPO MAKMUR JAYA SUGIHARTO"/>
    <s v="DEPO MAKMUR JAYA SUGIHARTO"/>
    <s v="575-0008182"/>
    <d v="2021-10-09T00:00:00"/>
    <x v="4"/>
    <n v="32"/>
    <s v="-"/>
    <s v="-"/>
    <n v="6008066235"/>
    <n v="32"/>
    <n v="0"/>
    <n v="32"/>
    <s v="DEPO MAKMUR JAYA SUGIHARTO"/>
    <s v="-"/>
    <s v="575-0007490"/>
    <d v="2021-10-09T00:00:00"/>
    <n v="0"/>
    <s v="-"/>
    <s v="-"/>
    <s v="-"/>
    <s v="8276767215"/>
    <s v="2050343572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75"/>
    <s v="GLL"/>
    <s v="SETYO"/>
    <s v="N8105UW"/>
    <n v="5041859963"/>
    <s v="-"/>
    <s v="-"/>
    <d v="2021-10-08T00:00:00"/>
    <n v="1280"/>
    <s v="GUDANG CARAT PS"/>
    <s v="GUDANG CARAT PS"/>
    <n v="19713"/>
    <d v="2021-10-08T00:00:00"/>
    <x v="5"/>
    <n v="1280"/>
    <s v="-"/>
    <s v="-"/>
    <n v="6008064218"/>
    <n v="0"/>
    <n v="0"/>
    <n v="0"/>
    <s v="GUDANG CARAT PS"/>
    <s v="-"/>
    <n v="34009"/>
    <d v="2021-10-08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75"/>
    <s v="GLL"/>
    <s v="SETYO"/>
    <s v="N8105UW"/>
    <n v="5041859963"/>
    <s v="-"/>
    <s v="-"/>
    <d v="2021-10-08T00:00:00"/>
    <n v="32"/>
    <s v="GUDANG CARAT PS"/>
    <s v="GUDANG CARAT PS"/>
    <n v="19713"/>
    <d v="2021-10-08T00:00:00"/>
    <x v="4"/>
    <n v="32"/>
    <s v="-"/>
    <s v="-"/>
    <n v="6008064218"/>
    <n v="32"/>
    <n v="0"/>
    <n v="32"/>
    <s v="GUDANG CARAT PS"/>
    <s v="-"/>
    <n v="34009"/>
    <d v="2021-10-08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74"/>
    <s v="GLL"/>
    <s v="MUJIB"/>
    <s v="N8495UV"/>
    <n v="5041862209"/>
    <s v="-"/>
    <s v="-"/>
    <d v="2021-10-08T00:00:00"/>
    <n v="1280"/>
    <s v="GUDANG CARAT PS"/>
    <s v="GUDANG CARAT PS"/>
    <n v="19715"/>
    <d v="2021-10-08T00:00:00"/>
    <x v="5"/>
    <n v="1280"/>
    <s v="-"/>
    <s v="-"/>
    <n v="6008065191"/>
    <n v="0"/>
    <n v="0"/>
    <n v="0"/>
    <s v="GUDANG CARAT PS"/>
    <s v="-"/>
    <n v="34012"/>
    <d v="2021-10-08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74"/>
    <s v="GLL"/>
    <s v="MUJIB"/>
    <s v="N8495UV"/>
    <n v="5041862209"/>
    <s v="-"/>
    <s v="-"/>
    <d v="2021-10-08T00:00:00"/>
    <n v="32"/>
    <s v="GUDANG CARAT PS"/>
    <s v="GUDANG CARAT PS"/>
    <n v="19715"/>
    <d v="2021-10-08T00:00:00"/>
    <x v="4"/>
    <n v="32"/>
    <s v="-"/>
    <s v="-"/>
    <n v="6008065191"/>
    <n v="32"/>
    <n v="0"/>
    <n v="32"/>
    <s v="GUDANG CARAT PS"/>
    <s v="-"/>
    <n v="34012"/>
    <d v="2021-10-08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801789"/>
    <s v="YPS"/>
    <s v="AGUS JAKA SAMBANG ( PDN )"/>
    <s v="N 8597 UV"/>
    <n v="5041851793"/>
    <s v="-"/>
    <s v="-"/>
    <d v="2021-10-08T00:00:00"/>
    <n v="1120"/>
    <s v="DEPO MARGOMULYO"/>
    <s v="DEPO PUTRA SEJATI"/>
    <s v="557-0014353"/>
    <d v="2021-10-11T00:00:00"/>
    <x v="3"/>
    <n v="1120"/>
    <s v="-"/>
    <s v="-"/>
    <n v="6008061103"/>
    <n v="0"/>
    <n v="0"/>
    <n v="0"/>
    <s v="DEPO MARGOMULYO"/>
    <s v="-"/>
    <s v="168-0020610"/>
    <d v="2021-10-11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801789"/>
    <s v="YPS"/>
    <s v="AGUS JAKA SAMBANG ( PDN )"/>
    <s v="N 8597 UV"/>
    <n v="5041851793"/>
    <s v="-"/>
    <s v="-"/>
    <d v="2021-10-08T00:00:00"/>
    <n v="16"/>
    <s v="DEPO MARGOMULYO"/>
    <s v="DEPO PUTRA SEJATI"/>
    <s v="557-0014353"/>
    <d v="2021-10-11T00:00:00"/>
    <x v="4"/>
    <n v="16"/>
    <s v="-"/>
    <s v="-"/>
    <n v="6008061103"/>
    <n v="16"/>
    <n v="0"/>
    <n v="16"/>
    <s v="DEPO MARGOMULYO"/>
    <s v="-"/>
    <s v="168-0020610"/>
    <d v="2021-10-11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703788"/>
    <s v="YPS"/>
    <s v="EKO P"/>
    <s v="N 8574 UV"/>
    <n v="5041832769"/>
    <s v="-"/>
    <s v="-"/>
    <d v="2021-10-08T00:00:00"/>
    <n v="1120"/>
    <s v="GUDANG CARAT PS"/>
    <s v="GUDANG CARAT PS"/>
    <n v="19710"/>
    <d v="2021-10-08T00:00:00"/>
    <x v="3"/>
    <n v="1120"/>
    <s v="-"/>
    <s v="-"/>
    <n v="6008046095"/>
    <n v="0"/>
    <n v="0"/>
    <n v="0"/>
    <s v="GUDANG CARAT PS"/>
    <s v="-"/>
    <n v="34006"/>
    <d v="2021-10-08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703788"/>
    <s v="YPS"/>
    <s v="EKO P"/>
    <s v="N 8574 UV"/>
    <n v="5041832769"/>
    <s v="-"/>
    <s v="-"/>
    <d v="2021-10-08T00:00:00"/>
    <n v="16"/>
    <s v="GUDANG CARAT PS"/>
    <s v="GUDANG CARAT PS"/>
    <n v="19710"/>
    <d v="2021-10-08T00:00:00"/>
    <x v="4"/>
    <n v="16"/>
    <s v="-"/>
    <s v="-"/>
    <n v="6008046095"/>
    <n v="16"/>
    <n v="0"/>
    <n v="16"/>
    <s v="GUDANG CARAT PS"/>
    <s v="-"/>
    <n v="34006"/>
    <d v="2021-10-08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703829"/>
    <s v="YPS"/>
    <s v="HERIANTO"/>
    <s v="N 8620 UW"/>
    <n v="5041850276"/>
    <s v="-"/>
    <s v="-"/>
    <d v="2021-10-08T00:00:00"/>
    <n v="1120"/>
    <s v="DEPO PUTRA SEJATI"/>
    <s v="DEPO PUTRA SEJATI"/>
    <s v="557-0014323"/>
    <d v="2021-10-08T00:00:00"/>
    <x v="3"/>
    <n v="1120"/>
    <s v="-"/>
    <s v="-"/>
    <n v="6008065249"/>
    <n v="0"/>
    <n v="0"/>
    <n v="0"/>
    <s v="DEPO PUTRA SEJATI"/>
    <s v="-"/>
    <s v="557-0012856"/>
    <d v="2021-10-08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703829"/>
    <s v="YPS"/>
    <s v="HERIANTO"/>
    <s v="N 8620 UW"/>
    <n v="5041850276"/>
    <s v="-"/>
    <s v="-"/>
    <d v="2021-10-08T00:00:00"/>
    <n v="16"/>
    <s v="DEPO PUTRA SEJATI"/>
    <s v="DEPO PUTRA SEJATI"/>
    <s v="557-0014323"/>
    <d v="2021-10-08T00:00:00"/>
    <x v="4"/>
    <n v="16"/>
    <s v="-"/>
    <s v="-"/>
    <n v="6008065249"/>
    <n v="16"/>
    <n v="0"/>
    <n v="16"/>
    <s v="DEPO PUTRA SEJATI"/>
    <s v="-"/>
    <s v="557-0012856"/>
    <d v="2021-10-08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87"/>
    <s v="YPS"/>
    <s v="MUJIB"/>
    <s v="N 9968 UW"/>
    <n v="5041866849"/>
    <s v="-"/>
    <s v="-"/>
    <d v="2021-10-08T00:00:00"/>
    <n v="1120"/>
    <s v="DEPO MARGOMULYO"/>
    <s v="DEPO PUTRA SEJATI"/>
    <s v="557-0014351"/>
    <d v="2021-10-11T00:00:00"/>
    <x v="3"/>
    <n v="1120"/>
    <s v="-"/>
    <s v="-"/>
    <n v="6008067221"/>
    <n v="0"/>
    <n v="0"/>
    <n v="0"/>
    <s v="DEPO MARGOMULYO"/>
    <s v="-"/>
    <s v="168-0020610"/>
    <d v="2021-10-11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87"/>
    <s v="YPS"/>
    <s v="MUJIB"/>
    <s v="N 9968 UW"/>
    <n v="5041866849"/>
    <s v="-"/>
    <s v="-"/>
    <d v="2021-10-08T00:00:00"/>
    <n v="16"/>
    <s v="DEPO MARGOMULYO"/>
    <s v="DEPO PUTRA SEJATI"/>
    <s v="557-0014351"/>
    <d v="2021-10-11T00:00:00"/>
    <x v="4"/>
    <n v="16"/>
    <s v="-"/>
    <s v="-"/>
    <n v="6008067221"/>
    <n v="16"/>
    <n v="0"/>
    <n v="16"/>
    <s v="DEPO MARGOMULYO"/>
    <s v="-"/>
    <s v="168-0020610"/>
    <d v="2021-10-11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84"/>
    <s v="YPS"/>
    <s v="NARTO"/>
    <s v="L 9695 UY"/>
    <n v="5041863140"/>
    <s v="-"/>
    <s v="-"/>
    <d v="2021-10-08T00:00:00"/>
    <n v="1120"/>
    <s v="DEPO MARGOMULYO"/>
    <s v="DEPO PUTRA SEJATI"/>
    <s v="557-0014354"/>
    <d v="2021-10-11T00:00:00"/>
    <x v="3"/>
    <n v="1120"/>
    <s v="-"/>
    <s v="-"/>
    <n v="6008068291"/>
    <n v="0"/>
    <n v="0"/>
    <n v="0"/>
    <s v="DEPO MARGOMULYO"/>
    <s v="-"/>
    <s v="168-0020566"/>
    <d v="2021-10-09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84"/>
    <s v="YPS"/>
    <s v="NARTO"/>
    <s v="L 9695 UY"/>
    <n v="5041863140"/>
    <s v="-"/>
    <s v="-"/>
    <d v="2021-10-08T00:00:00"/>
    <n v="16"/>
    <s v="DEPO MARGOMULYO"/>
    <s v="DEPO PUTRA SEJATI"/>
    <s v="557-0014354"/>
    <d v="2021-10-11T00:00:00"/>
    <x v="4"/>
    <n v="16"/>
    <s v="-"/>
    <s v="-"/>
    <n v="6008068291"/>
    <n v="16"/>
    <n v="0"/>
    <n v="16"/>
    <s v="DEPO MARGOMULYO"/>
    <s v="-"/>
    <s v="168-0020566"/>
    <d v="2021-10-09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s v="21100500285-RETUR"/>
    <s v="G-NPP"/>
    <s v="YOYOK"/>
    <s v="L 9361 UZ"/>
    <n v="5041867800"/>
    <s v="-"/>
    <s v="-"/>
    <d v="2021-10-08T00:00:00"/>
    <n v="0"/>
    <s v="DEPO MARGOMULYO"/>
    <s v="DEPO PUTRA SEJATI"/>
    <s v="557-0014378"/>
    <d v="2021-10-14T00:00:00"/>
    <x v="4"/>
    <n v="0"/>
    <s v="-"/>
    <s v="-"/>
    <n v="6008068244"/>
    <n v="16"/>
    <n v="0"/>
    <n v="16"/>
    <s v="DEPO PUTRA SEJATI"/>
    <s v="-"/>
    <s v="168-0020610"/>
    <d v="2021-10-11T00:00:00"/>
    <n v="0"/>
    <s v="-"/>
    <s v="-"/>
    <s v="-"/>
    <e v="#N/A"/>
    <s v="2050343558"/>
    <e v="#N/A"/>
    <n v="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110867"/>
    <s v="YPS"/>
    <s v="SUMARNO (PDN) "/>
    <s v="N 8596 UV"/>
    <n v="5041855711"/>
    <s v="-"/>
    <s v="-"/>
    <d v="2021-10-08T00:00:00"/>
    <n v="1280"/>
    <s v="DEPO PUTRA SEJATI"/>
    <s v="DEPO PUTRA SEJATI"/>
    <s v="557-0014339"/>
    <d v="2021-10-09T00:00:00"/>
    <x v="5"/>
    <n v="1280"/>
    <s v="-"/>
    <s v="-"/>
    <n v="6008040477"/>
    <n v="0"/>
    <n v="0"/>
    <n v="0"/>
    <s v="DEPO PUTRA SEJATI"/>
    <s v="-"/>
    <s v="557-0012872"/>
    <d v="2021-10-09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110867"/>
    <s v="YPS"/>
    <s v="SUMARNO (PDN) "/>
    <s v="N 8596 UV"/>
    <n v="5041855711"/>
    <s v="-"/>
    <s v="-"/>
    <d v="2021-10-08T00:00:00"/>
    <n v="32"/>
    <s v="DEPO PUTRA SEJATI"/>
    <s v="DEPO PUTRA SEJATI"/>
    <s v="557-0014339"/>
    <d v="2021-10-09T00:00:00"/>
    <x v="4"/>
    <n v="32"/>
    <s v="-"/>
    <s v="-"/>
    <n v="6008040477"/>
    <n v="32"/>
    <n v="0"/>
    <n v="32"/>
    <s v="DEPO PUTRA SEJATI"/>
    <s v="-"/>
    <s v="557-0012872"/>
    <d v="2021-10-09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81"/>
    <s v="YPS"/>
    <s v="SOLIKIN B"/>
    <s v="N 8088 UV"/>
    <n v="5041862116"/>
    <s v="-"/>
    <s v="-"/>
    <d v="2021-10-08T00:00:00"/>
    <n v="1120"/>
    <s v="DEPO PUTRA SEJATI"/>
    <s v="DEPO PUTRA SEJATI"/>
    <s v="557-0014335"/>
    <d v="2021-10-09T00:00:00"/>
    <x v="3"/>
    <n v="1120"/>
    <s v="-"/>
    <s v="-"/>
    <n v="6008068845"/>
    <n v="0"/>
    <n v="0"/>
    <n v="0"/>
    <s v="DEPO PUTRA SEJATI"/>
    <s v="-"/>
    <s v="557-0012868"/>
    <d v="2021-10-09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81"/>
    <s v="YPS"/>
    <s v="SOLIKIN B"/>
    <s v="N 8088 UV"/>
    <n v="5041862116"/>
    <s v="-"/>
    <s v="-"/>
    <d v="2021-10-08T00:00:00"/>
    <n v="16"/>
    <s v="DEPO PUTRA SEJATI"/>
    <s v="DEPO PUTRA SEJATI"/>
    <s v="557-0014335"/>
    <d v="2021-10-09T00:00:00"/>
    <x v="4"/>
    <n v="16"/>
    <s v="-"/>
    <s v="-"/>
    <n v="6008068845"/>
    <n v="16"/>
    <n v="0"/>
    <n v="16"/>
    <s v="DEPO PUTRA SEJATI"/>
    <s v="-"/>
    <s v="557-0012868"/>
    <d v="2021-10-09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109704"/>
    <s v="G-NBL"/>
    <s v="SUKUR"/>
    <s v="B 9177 ZB"/>
    <n v="5041861539"/>
    <s v="-"/>
    <s v="-"/>
    <d v="2021-10-08T00:00:00"/>
    <n v="1280"/>
    <s v="DEPO PUTRA SEJATI"/>
    <s v="DEPO PUTRA SEJATI"/>
    <s v="557-0014340"/>
    <d v="2021-10-09T00:00:00"/>
    <x v="5"/>
    <n v="1280"/>
    <s v="-"/>
    <s v="-"/>
    <n v="6008067210"/>
    <n v="0"/>
    <n v="0"/>
    <n v="0"/>
    <s v="DEPO PUTRA SEJATI"/>
    <s v="-"/>
    <s v="557-0012873"/>
    <d v="2021-10-09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109704"/>
    <s v="G-NBL"/>
    <s v="SUKUR"/>
    <s v="B 9177 ZB"/>
    <n v="5041861539"/>
    <s v="-"/>
    <s v="-"/>
    <d v="2021-10-08T00:00:00"/>
    <n v="32"/>
    <s v="DEPO PUTRA SEJATI"/>
    <s v="DEPO PUTRA SEJATI"/>
    <s v="557-0014340"/>
    <d v="2021-10-09T00:00:00"/>
    <x v="4"/>
    <n v="32"/>
    <s v="-"/>
    <s v="-"/>
    <n v="6008067210"/>
    <n v="32"/>
    <n v="0"/>
    <n v="32"/>
    <s v="DEPO PUTRA SEJATI"/>
    <s v="-"/>
    <s v="557-0012873"/>
    <d v="2021-10-09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82"/>
    <s v="YPS"/>
    <s v="SUWANDI"/>
    <s v="L 9140 UY"/>
    <n v="5041851847"/>
    <s v="-"/>
    <s v="-"/>
    <d v="2021-10-08T00:00:00"/>
    <n v="1120"/>
    <s v="DEPO PUTRA SEJATI"/>
    <s v="DEPO PUTRA SEJATI"/>
    <s v="557-0014341"/>
    <d v="2021-10-09T00:00:00"/>
    <x v="3"/>
    <n v="1120"/>
    <s v="-"/>
    <s v="-"/>
    <n v="6008067816"/>
    <n v="0"/>
    <n v="0"/>
    <n v="0"/>
    <s v="DEPO PUTRA SEJATI"/>
    <s v="-"/>
    <s v="557-0012874"/>
    <d v="2021-10-09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82"/>
    <s v="YPS"/>
    <s v="SUWANDI"/>
    <s v="L 9140 UY"/>
    <n v="5041851847"/>
    <s v="-"/>
    <s v="-"/>
    <d v="2021-10-08T00:00:00"/>
    <n v="16"/>
    <s v="DEPO PUTRA SEJATI"/>
    <s v="DEPO PUTRA SEJATI"/>
    <s v="557-0014341"/>
    <d v="2021-10-09T00:00:00"/>
    <x v="4"/>
    <n v="16"/>
    <s v="-"/>
    <s v="-"/>
    <n v="6008067816"/>
    <n v="16"/>
    <n v="0"/>
    <n v="16"/>
    <s v="DEPO PUTRA SEJATI"/>
    <s v="-"/>
    <s v="557-0012874"/>
    <d v="2021-10-09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79"/>
    <s v="YPS"/>
    <s v="RICHAK"/>
    <s v="N 8032 UV"/>
    <n v="5041860781"/>
    <s v="-"/>
    <s v="-"/>
    <d v="2021-10-08T00:00:00"/>
    <n v="1280"/>
    <s v="GUDANG CARAT PS"/>
    <s v="GUDANG CARAT PS"/>
    <n v="19725"/>
    <d v="2021-10-09T00:00:00"/>
    <x v="5"/>
    <n v="1280"/>
    <s v="-"/>
    <s v="-"/>
    <n v="6008068802"/>
    <n v="0"/>
    <n v="0"/>
    <n v="0"/>
    <s v="GUDANG CARAT PS"/>
    <s v="-"/>
    <n v="34026"/>
    <d v="2021-10-09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79"/>
    <s v="YPS"/>
    <s v="RICHAK"/>
    <s v="N 8032 UV"/>
    <n v="5041860781"/>
    <s v="-"/>
    <s v="-"/>
    <d v="2021-10-08T00:00:00"/>
    <n v="32"/>
    <s v="GUDANG CARAT PS"/>
    <s v="GUDANG CARAT PS"/>
    <n v="19725"/>
    <d v="2021-10-09T00:00:00"/>
    <x v="4"/>
    <n v="32"/>
    <s v="-"/>
    <s v="-"/>
    <n v="6008068802"/>
    <n v="32"/>
    <n v="0"/>
    <n v="32"/>
    <s v="GUDANG CARAT PS"/>
    <s v="-"/>
    <n v="34026"/>
    <d v="2021-10-09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72"/>
    <s v="YPS"/>
    <s v="SURAHMAN"/>
    <s v="N 9959 UW"/>
    <n v="5041867243"/>
    <s v="-"/>
    <s v="-"/>
    <d v="2021-10-08T00:00:00"/>
    <n v="1120"/>
    <s v="GUDANG CARAT PS"/>
    <s v="GUDANG CARAT PS"/>
    <n v="19721"/>
    <d v="2021-10-09T00:00:00"/>
    <x v="3"/>
    <n v="1120"/>
    <s v="-"/>
    <s v="-"/>
    <n v="6008066264"/>
    <n v="0"/>
    <n v="0"/>
    <n v="0"/>
    <s v="GUDANG CARAT PS"/>
    <s v="-"/>
    <n v="34019"/>
    <d v="2021-10-09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72"/>
    <s v="YPS"/>
    <s v="SURAHMAN"/>
    <s v="N 9959 UW"/>
    <n v="5041867243"/>
    <s v="-"/>
    <s v="-"/>
    <d v="2021-10-08T00:00:00"/>
    <n v="16"/>
    <s v="GUDANG CARAT PS"/>
    <s v="GUDANG CARAT PS"/>
    <n v="19721"/>
    <d v="2021-10-09T00:00:00"/>
    <x v="4"/>
    <n v="16"/>
    <s v="-"/>
    <s v="-"/>
    <n v="6008066264"/>
    <n v="16"/>
    <n v="0"/>
    <n v="16"/>
    <s v="GUDANG CARAT PS"/>
    <s v="-"/>
    <n v="34019"/>
    <d v="2021-10-09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89"/>
    <s v="YPS"/>
    <s v="ARIF"/>
    <s v="L 8983 UU"/>
    <n v="5041862743"/>
    <s v="-"/>
    <s v="-"/>
    <d v="2021-10-08T00:00:00"/>
    <n v="1120"/>
    <s v="GUDANG CARAT PS"/>
    <s v="GUDANG CARAT PS"/>
    <n v="19719"/>
    <d v="2021-10-09T00:00:00"/>
    <x v="3"/>
    <n v="1120"/>
    <s v="-"/>
    <s v="-"/>
    <n v="6008068682"/>
    <n v="0"/>
    <n v="0"/>
    <n v="0"/>
    <s v="GUDANG CARAT PS"/>
    <s v="-"/>
    <n v="34018"/>
    <d v="2021-10-09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89"/>
    <s v="YPS"/>
    <s v="ARIF"/>
    <s v="L 8983 UU"/>
    <n v="5041862743"/>
    <s v="-"/>
    <s v="-"/>
    <d v="2021-10-08T00:00:00"/>
    <n v="16"/>
    <s v="GUDANG CARAT PS"/>
    <s v="GUDANG CARAT PS"/>
    <n v="19719"/>
    <d v="2021-10-09T00:00:00"/>
    <x v="4"/>
    <n v="16"/>
    <s v="-"/>
    <s v="-"/>
    <n v="6008068682"/>
    <n v="16"/>
    <n v="0"/>
    <n v="16"/>
    <s v="GUDANG CARAT PS"/>
    <s v="-"/>
    <n v="34018"/>
    <d v="2021-10-09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109705"/>
    <s v="YPS"/>
    <s v="SULAIMAN SULE"/>
    <s v="L 9348 UZ"/>
    <n v="5041862324"/>
    <s v="-"/>
    <s v="-"/>
    <d v="2021-10-08T00:00:00"/>
    <n v="1280"/>
    <s v="DEPO PUTRA SEJATI"/>
    <s v="DEPO PUTRA SEJATI"/>
    <s v="557-0014336"/>
    <d v="2021-10-09T00:00:00"/>
    <x v="5"/>
    <n v="1280"/>
    <s v="-"/>
    <s v="-"/>
    <n v="6008058958"/>
    <n v="0"/>
    <n v="0"/>
    <n v="0"/>
    <s v="DEPO PUTRA SEJATI"/>
    <s v="-"/>
    <s v="557-0012869"/>
    <d v="2021-10-09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109705"/>
    <s v="YPS"/>
    <s v="SULAIMAN SULE"/>
    <s v="L 9348 UZ"/>
    <n v="5041862324"/>
    <s v="-"/>
    <s v="-"/>
    <d v="2021-10-08T00:00:00"/>
    <n v="32"/>
    <s v="DEPO PUTRA SEJATI"/>
    <s v="DEPO PUTRA SEJATI"/>
    <s v="557-0014336"/>
    <d v="2021-10-09T00:00:00"/>
    <x v="4"/>
    <n v="32"/>
    <s v="-"/>
    <s v="-"/>
    <n v="6008058958"/>
    <n v="32"/>
    <n v="0"/>
    <n v="32"/>
    <s v="DEPO PUTRA SEJATI"/>
    <s v="-"/>
    <s v="557-0012869"/>
    <d v="2021-10-09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500286"/>
    <s v="YPS"/>
    <s v="M. ARIS"/>
    <s v="N 8203 UW"/>
    <n v="5041865379"/>
    <s v="-"/>
    <s v="-"/>
    <d v="2021-10-08T00:00:00"/>
    <n v="1120"/>
    <s v="GUDANG CARAT PS"/>
    <s v="GUDANG CARAT PS"/>
    <n v="19718"/>
    <d v="2021-10-09T00:00:00"/>
    <x v="3"/>
    <n v="1120"/>
    <s v="-"/>
    <s v="-"/>
    <n v="6008066750"/>
    <n v="0"/>
    <n v="0"/>
    <n v="0"/>
    <s v="GUDANG CARAT PS"/>
    <s v="-"/>
    <n v="34017"/>
    <d v="2021-10-09T00:00:00"/>
    <n v="0"/>
    <s v="-"/>
    <s v="-"/>
    <s v="-"/>
    <s v="8276767192"/>
    <s v="2050343558"/>
    <e v="#N/A"/>
    <n v="44083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500286"/>
    <s v="YPS"/>
    <s v="M. ARIS"/>
    <s v="N 8203 UW"/>
    <n v="5041865379"/>
    <s v="-"/>
    <s v="-"/>
    <d v="2021-10-08T00:00:00"/>
    <n v="16"/>
    <s v="GUDANG CARAT PS"/>
    <s v="GUDANG CARAT PS"/>
    <n v="19718"/>
    <d v="2021-10-09T00:00:00"/>
    <x v="4"/>
    <n v="16"/>
    <s v="-"/>
    <s v="-"/>
    <n v="6008066750"/>
    <n v="16"/>
    <n v="0"/>
    <n v="16"/>
    <s v="GUDANG CARAT PS"/>
    <s v="-"/>
    <n v="34017"/>
    <d v="2021-10-09T00:00:00"/>
    <n v="0"/>
    <s v="-"/>
    <s v="-"/>
    <s v="-"/>
    <s v="8276767192"/>
    <s v="2050343558"/>
    <e v="#N/A"/>
    <n v="160000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s v="21100500278-RETUR"/>
    <s v="YPS"/>
    <s v="ZEMY SAPTOPO"/>
    <s v="L 8211 UT"/>
    <n v="5041865356"/>
    <s v="-"/>
    <s v="-"/>
    <d v="2021-10-08T00:00:00"/>
    <n v="0"/>
    <s v="DEPO PUTRA SEJATI"/>
    <s v="DEPO PUTRA SEJATI"/>
    <s v="557-0014333"/>
    <d v="2021-10-09T00:00:00"/>
    <x v="4"/>
    <n v="0"/>
    <s v="-"/>
    <s v="-"/>
    <n v="6008066554"/>
    <n v="16"/>
    <n v="0"/>
    <n v="16"/>
    <s v="DEPO PUTRA SEJATI"/>
    <s v="-"/>
    <s v="557-0012866"/>
    <d v="2021-10-09T00:00:00"/>
    <n v="0"/>
    <s v="-"/>
    <s v="-"/>
    <s v="-"/>
    <e v="#N/A"/>
    <s v="2050343558"/>
    <e v="#N/A"/>
    <n v="0"/>
    <n v="1600000"/>
    <n v="0"/>
    <m/>
    <m/>
    <m/>
    <m/>
    <m/>
    <m/>
    <m/>
    <m/>
    <m/>
    <m/>
    <m/>
    <m/>
    <m/>
    <m/>
    <m/>
    <m/>
    <m/>
    <n v="8"/>
  </r>
  <r>
    <x v="2"/>
    <s v="PT. TIRTA INVESTAMA PANDAAN"/>
    <n v="21100103899"/>
    <s v="YPS"/>
    <s v="TOHA"/>
    <s v="L 8147 UC"/>
    <n v="5041861680"/>
    <s v="-"/>
    <s v="-"/>
    <d v="2021-10-08T00:00:00"/>
    <n v="1280"/>
    <s v="GUDANG CARAT PS"/>
    <s v="GUDANG CARAT PS"/>
    <n v="19714"/>
    <d v="2021-10-08T00:00:00"/>
    <x v="5"/>
    <n v="1280"/>
    <s v="-"/>
    <s v="-"/>
    <n v="6008065790"/>
    <n v="0"/>
    <n v="0"/>
    <n v="0"/>
    <s v="GUDANG CARAT PS"/>
    <s v="-"/>
    <n v="34010"/>
    <d v="2021-10-08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103899"/>
    <s v="YPS"/>
    <s v="TOHA"/>
    <s v="L 8147 UC"/>
    <n v="5041861680"/>
    <s v="-"/>
    <s v="-"/>
    <d v="2021-10-08T00:00:00"/>
    <n v="32"/>
    <s v="GUDANG CARAT PS"/>
    <s v="GUDANG CARAT PS"/>
    <n v="19714"/>
    <d v="2021-10-08T00:00:00"/>
    <x v="4"/>
    <n v="32"/>
    <s v="-"/>
    <s v="-"/>
    <n v="6008065790"/>
    <n v="32"/>
    <n v="0"/>
    <n v="32"/>
    <s v="GUDANG CARAT PS"/>
    <s v="-"/>
    <n v="34010"/>
    <d v="2021-10-08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2"/>
    <s v="PT. TIRTA INVESTAMA PANDAAN"/>
    <n v="21100103896"/>
    <s v="YPS"/>
    <s v="JONI ( PDN )"/>
    <s v="N 9931 UW"/>
    <n v="5041725711"/>
    <s v="-"/>
    <s v="-"/>
    <d v="2021-10-08T00:00:00"/>
    <n v="1280"/>
    <s v="DEPO PUTRA SEJATI"/>
    <s v="DEPO PUTRA SEJATI"/>
    <s v="557-0014334"/>
    <d v="2021-10-09T00:00:00"/>
    <x v="5"/>
    <n v="1280"/>
    <s v="-"/>
    <s v="-"/>
    <n v="6008033109"/>
    <n v="0"/>
    <n v="0"/>
    <n v="0"/>
    <s v="DEPO PUTRA SEJATI"/>
    <s v="-"/>
    <s v="557-0012867"/>
    <d v="2021-10-09T00:00:00"/>
    <n v="0"/>
    <s v="-"/>
    <s v="-"/>
    <s v="-"/>
    <s v="8276767192"/>
    <s v="2050343558"/>
    <e v="#N/A"/>
    <n v="47667200"/>
    <n v="0"/>
    <n v="0"/>
    <m/>
    <m/>
    <m/>
    <m/>
    <m/>
    <m/>
    <m/>
    <m/>
    <m/>
    <m/>
    <m/>
    <m/>
    <m/>
    <m/>
    <m/>
    <m/>
    <m/>
    <n v="8"/>
  </r>
  <r>
    <x v="2"/>
    <s v="PT. TIRTA INVESTAMA PANDAAN"/>
    <n v="21100103896"/>
    <s v="YPS"/>
    <s v="JONI ( PDN )"/>
    <s v="N 9931 UW"/>
    <n v="5041725711"/>
    <s v="-"/>
    <s v="-"/>
    <d v="2021-10-08T00:00:00"/>
    <n v="32"/>
    <s v="DEPO PUTRA SEJATI"/>
    <s v="DEPO PUTRA SEJATI"/>
    <s v="557-0014334"/>
    <d v="2021-10-09T00:00:00"/>
    <x v="4"/>
    <n v="32"/>
    <s v="-"/>
    <s v="-"/>
    <n v="6008033109"/>
    <n v="32"/>
    <n v="0"/>
    <n v="32"/>
    <s v="DEPO PUTRA SEJATI"/>
    <s v="-"/>
    <s v="557-0012867"/>
    <d v="2021-10-09T00:00:00"/>
    <n v="0"/>
    <s v="-"/>
    <s v="-"/>
    <s v="-"/>
    <s v="8276767192"/>
    <s v="2050343558"/>
    <e v="#N/A"/>
    <n v="3200000"/>
    <n v="3200000"/>
    <n v="0"/>
    <m/>
    <m/>
    <m/>
    <m/>
    <m/>
    <m/>
    <m/>
    <m/>
    <m/>
    <m/>
    <m/>
    <m/>
    <m/>
    <m/>
    <m/>
    <m/>
    <m/>
    <n v="8"/>
  </r>
  <r>
    <x v="0"/>
    <s v="PT. TIRTA INVESTAMA PANDAAN"/>
    <n v="21100101357"/>
    <s v="YPS"/>
    <s v="WAKHID LESTARI"/>
    <s v="L 9355 UZ"/>
    <n v="5041848614"/>
    <s v="-"/>
    <s v="-"/>
    <d v="2021-10-08T00:00:00"/>
    <n v="1056"/>
    <s v="DEPO GRESIK"/>
    <s v="DEPO GRESIK"/>
    <s v="556-0008735"/>
    <d v="2021-10-08T00:00:00"/>
    <x v="0"/>
    <n v="1056"/>
    <n v="21100101363"/>
    <s v="-"/>
    <n v="6008061546"/>
    <n v="16"/>
    <n v="0"/>
    <n v="16"/>
    <s v="DEPO GRESIK"/>
    <s v="-"/>
    <s v="556-0006089"/>
    <d v="2021-10-07T00:00:00"/>
    <n v="0"/>
    <n v="5041850489"/>
    <s v="556-0008734"/>
    <d v="2021-10-08T00:00:00"/>
    <s v="8276767193"/>
    <s v="2050343559"/>
    <s v="8276767193"/>
    <n v="10401600"/>
    <n v="157600"/>
    <n v="0"/>
    <m/>
    <m/>
    <m/>
    <m/>
    <m/>
    <m/>
    <m/>
    <m/>
    <m/>
    <m/>
    <m/>
    <m/>
    <m/>
    <m/>
    <m/>
    <m/>
    <m/>
    <n v="8"/>
  </r>
  <r>
    <x v="0"/>
    <s v="PT. TIRTA INVESTAMA PANDAAN"/>
    <n v="21100101357"/>
    <s v="YPS"/>
    <s v="WAKHID LESTARI"/>
    <s v="L 9355 UZ"/>
    <n v="5041848614"/>
    <s v="-"/>
    <s v="-"/>
    <d v="2021-10-08T00:00:00"/>
    <n v="1056"/>
    <s v="DEPO GRESIK"/>
    <s v="DEPO GRESIK"/>
    <s v="556-0008735"/>
    <d v="2021-10-08T00:00:00"/>
    <x v="1"/>
    <n v="1056"/>
    <n v="21100101363"/>
    <s v="-"/>
    <n v="6008061546"/>
    <n v="1152"/>
    <n v="0"/>
    <n v="1152"/>
    <s v="DEPO GRESIK"/>
    <s v="-"/>
    <s v="556-0006089"/>
    <d v="2021-10-07T00:00:00"/>
    <n v="124"/>
    <n v="5041850489"/>
    <s v="556-0008734"/>
    <d v="2021-10-08T00:00:00"/>
    <s v="8276767193"/>
    <s v="2050343559"/>
    <s v="8276767193"/>
    <n v="31680000"/>
    <n v="34560000"/>
    <n v="3720000"/>
    <m/>
    <m/>
    <m/>
    <m/>
    <m/>
    <m/>
    <m/>
    <m/>
    <m/>
    <m/>
    <m/>
    <m/>
    <m/>
    <m/>
    <m/>
    <m/>
    <m/>
    <n v="8"/>
  </r>
  <r>
    <x v="0"/>
    <s v="PT. TIRTA INVESTAMA PANDAAN"/>
    <n v="21100101357"/>
    <s v="YPS"/>
    <s v="WAKHID LESTARI"/>
    <s v="L 9355 UZ"/>
    <n v="5041848614"/>
    <s v="-"/>
    <s v="-"/>
    <d v="2021-10-08T00:00:00"/>
    <n v="24"/>
    <s v="DEPO GRESIK"/>
    <s v="DEPO GRESIK"/>
    <s v="556-0008735"/>
    <d v="2021-10-08T00:00:00"/>
    <x v="2"/>
    <n v="24"/>
    <n v="21100101363"/>
    <s v="-"/>
    <n v="6008061546"/>
    <n v="24"/>
    <n v="0"/>
    <n v="24"/>
    <s v="DEPO GRESIK"/>
    <s v="-"/>
    <s v="556-0006089"/>
    <d v="2021-10-07T00:00:00"/>
    <n v="0"/>
    <n v="5041850489"/>
    <s v="556-0008734"/>
    <d v="2021-10-08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55"/>
    <s v="GLL"/>
    <s v="AGUS"/>
    <s v="L 9356 UZ"/>
    <n v="5041865447"/>
    <s v="-"/>
    <s v="-"/>
    <d v="2021-10-08T00:00:00"/>
    <n v="1008"/>
    <s v="DEPO MARGOMULYO"/>
    <s v="DEPO MARGOMULYO"/>
    <s v="168-0031789"/>
    <d v="2021-10-08T00:00:00"/>
    <x v="0"/>
    <n v="1008"/>
    <n v="21100101369"/>
    <s v="-"/>
    <n v="6008065464"/>
    <n v="24"/>
    <n v="0"/>
    <n v="24"/>
    <s v="DEPO MARGOMULYO"/>
    <s v="-"/>
    <s v="168-0020507"/>
    <d v="2021-10-07T00:00:00"/>
    <n v="0"/>
    <n v="5041859398"/>
    <s v="168-0031791"/>
    <d v="2021-10-08T00:00:00"/>
    <s v="8276767193"/>
    <s v="2050343559"/>
    <s v="8276767193"/>
    <n v="9928800"/>
    <n v="236400"/>
    <n v="0"/>
    <m/>
    <m/>
    <m/>
    <m/>
    <m/>
    <m/>
    <m/>
    <m/>
    <m/>
    <m/>
    <m/>
    <m/>
    <m/>
    <m/>
    <m/>
    <m/>
    <m/>
    <n v="8"/>
  </r>
  <r>
    <x v="0"/>
    <s v="PT. TIRTA INVESTAMA PANDAAN"/>
    <n v="21100101355"/>
    <s v="GLL"/>
    <s v="AGUS"/>
    <s v="L 9356 UZ"/>
    <n v="5041865447"/>
    <s v="-"/>
    <s v="-"/>
    <d v="2021-10-08T00:00:00"/>
    <n v="1008"/>
    <s v="DEPO MARGOMULYO"/>
    <s v="DEPO MARGOMULYO"/>
    <s v="168-0031789"/>
    <d v="2021-10-08T00:00:00"/>
    <x v="1"/>
    <n v="1008"/>
    <n v="21100101369"/>
    <s v="-"/>
    <n v="6008065464"/>
    <n v="1152"/>
    <n v="0"/>
    <n v="1152"/>
    <s v="DEPO MARGOMULYO"/>
    <s v="-"/>
    <s v="168-0020507"/>
    <d v="2021-10-07T00:00:00"/>
    <n v="160"/>
    <n v="5041859398"/>
    <s v="168-0031791"/>
    <d v="2021-10-08T00:00:00"/>
    <s v="8276767193"/>
    <s v="2050343559"/>
    <s v="8276767193"/>
    <n v="30240000"/>
    <n v="34560000"/>
    <n v="4800000"/>
    <m/>
    <m/>
    <m/>
    <m/>
    <m/>
    <m/>
    <m/>
    <m/>
    <m/>
    <m/>
    <m/>
    <m/>
    <m/>
    <m/>
    <m/>
    <m/>
    <m/>
    <n v="8"/>
  </r>
  <r>
    <x v="0"/>
    <s v="PT. TIRTA INVESTAMA PANDAAN"/>
    <n v="21100101355"/>
    <s v="GLL"/>
    <s v="AGUS"/>
    <s v="L 9356 UZ"/>
    <n v="5041865447"/>
    <s v="-"/>
    <s v="-"/>
    <d v="2021-10-08T00:00:00"/>
    <n v="24"/>
    <s v="DEPO MARGOMULYO"/>
    <s v="DEPO MARGOMULYO"/>
    <s v="168-0031789"/>
    <d v="2021-10-08T00:00:00"/>
    <x v="2"/>
    <n v="24"/>
    <n v="21100101369"/>
    <s v="-"/>
    <n v="6008065464"/>
    <n v="24"/>
    <n v="0"/>
    <n v="24"/>
    <s v="DEPO MARGOMULYO"/>
    <s v="-"/>
    <s v="168-0020507"/>
    <d v="2021-10-07T00:00:00"/>
    <n v="0"/>
    <n v="5041859398"/>
    <s v="168-0031791"/>
    <d v="2021-10-08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21100101356"/>
    <s v="YPS"/>
    <s v="SUKRONI"/>
    <s v="N 8502 UV"/>
    <n v="5041857575"/>
    <s v="-"/>
    <s v="-"/>
    <d v="2021-10-08T00:00:00"/>
    <n v="768"/>
    <s v="DEPO MARGOMULYO"/>
    <s v="DEPO MARGOMULYO"/>
    <s v="168-0031811"/>
    <d v="2021-10-09T00:00:00"/>
    <x v="0"/>
    <n v="768"/>
    <n v="21100101366"/>
    <s v="-"/>
    <n v="6008061389"/>
    <n v="13"/>
    <n v="0"/>
    <n v="13"/>
    <s v="DEPO MARGOMULYO"/>
    <s v="-"/>
    <s v="168-0020509"/>
    <d v="2021-10-07T00:00:00"/>
    <n v="0"/>
    <n v="5041861407"/>
    <s v="168-0031812"/>
    <d v="2021-10-09T00:00:00"/>
    <s v="8276767193"/>
    <s v="2050343559"/>
    <s v="8276767193"/>
    <n v="7564800"/>
    <n v="128050"/>
    <n v="0"/>
    <m/>
    <m/>
    <m/>
    <m/>
    <m/>
    <m/>
    <m/>
    <m/>
    <m/>
    <m/>
    <m/>
    <m/>
    <m/>
    <m/>
    <m/>
    <m/>
    <m/>
    <n v="8"/>
  </r>
  <r>
    <x v="0"/>
    <s v="PT. TIRTA INVESTAMA PANDAAN"/>
    <n v="21100101356"/>
    <s v="YPS"/>
    <s v="SUKRONI"/>
    <s v="N 8502 UV"/>
    <n v="5041857575"/>
    <s v="-"/>
    <s v="-"/>
    <d v="2021-10-08T00:00:00"/>
    <n v="768"/>
    <s v="DEPO MARGOMULYO"/>
    <s v="DEPO MARGOMULYO"/>
    <s v="168-0031811"/>
    <d v="2021-10-09T00:00:00"/>
    <x v="1"/>
    <n v="768"/>
    <n v="21100101366"/>
    <s v="-"/>
    <n v="6008061389"/>
    <n v="768"/>
    <n v="0"/>
    <n v="768"/>
    <s v="DEPO MARGOMULYO"/>
    <s v="-"/>
    <s v="168-0020509"/>
    <d v="2021-10-07T00:00:00"/>
    <n v="22"/>
    <n v="5041861407"/>
    <s v="168-0031812"/>
    <d v="2021-10-09T00:00:00"/>
    <s v="8276767193"/>
    <s v="2050343559"/>
    <s v="8276767193"/>
    <n v="23040000"/>
    <n v="23040000"/>
    <n v="660000"/>
    <m/>
    <m/>
    <m/>
    <m/>
    <m/>
    <m/>
    <m/>
    <m/>
    <m/>
    <m/>
    <m/>
    <m/>
    <m/>
    <m/>
    <m/>
    <m/>
    <m/>
    <n v="8"/>
  </r>
  <r>
    <x v="0"/>
    <s v="PT. TIRTA INVESTAMA PANDAAN"/>
    <n v="21100101356"/>
    <s v="YPS"/>
    <s v="SUKRONI"/>
    <s v="N 8502 UV"/>
    <n v="5041857575"/>
    <s v="-"/>
    <s v="-"/>
    <d v="2021-10-08T00:00:00"/>
    <n v="16"/>
    <s v="DEPO MARGOMULYO"/>
    <s v="DEPO MARGOMULYO"/>
    <s v="168-0031811"/>
    <d v="2021-10-09T00:00:00"/>
    <x v="2"/>
    <n v="16"/>
    <n v="21100101366"/>
    <s v="-"/>
    <n v="6008061389"/>
    <n v="16"/>
    <n v="0"/>
    <n v="16"/>
    <s v="DEPO MARGOMULYO"/>
    <s v="-"/>
    <s v="168-0020509"/>
    <d v="2021-10-07T00:00:00"/>
    <n v="0"/>
    <n v="5041861407"/>
    <s v="168-0031812"/>
    <d v="2021-10-09T00:00:00"/>
    <s v="8276767193"/>
    <s v="2050343559"/>
    <s v="8276767193"/>
    <n v="0"/>
    <n v="0"/>
    <n v="0"/>
    <m/>
    <m/>
    <m/>
    <m/>
    <m/>
    <m/>
    <m/>
    <m/>
    <m/>
    <m/>
    <m/>
    <m/>
    <m/>
    <m/>
    <m/>
    <m/>
    <m/>
    <n v="8"/>
  </r>
  <r>
    <x v="0"/>
    <s v="PT. TIRTA INVESTAMA PANDAAN"/>
    <n v="115573"/>
    <s v="YPS"/>
    <s v="SARBINI"/>
    <s v="N 8599 UV"/>
    <s v="-"/>
    <s v="-"/>
    <s v="-"/>
    <d v="2021-10-08T00:00:00"/>
    <n v="0"/>
    <s v="-"/>
    <s v="-"/>
    <s v="-"/>
    <s v="-"/>
    <x v="1"/>
    <n v="0"/>
    <s v="AGK KEMBALI KE PABRIK"/>
    <s v="-"/>
    <n v="6008066969"/>
    <n v="1369"/>
    <n v="0"/>
    <n v="1369"/>
    <s v="DEPO MARGOMULYO"/>
    <s v="-"/>
    <s v="168-0020517"/>
    <d v="2021-10-07T00:00:00"/>
    <n v="16"/>
    <n v="5041840726"/>
    <s v="168-0031824"/>
    <d v="2021-10-09T00:00:00"/>
    <e v="#N/A"/>
    <s v="2050343559"/>
    <s v="8276767193"/>
    <n v="0"/>
    <n v="41070000"/>
    <n v="480000"/>
    <m/>
    <m/>
    <m/>
    <m/>
    <m/>
    <m/>
    <m/>
    <m/>
    <m/>
    <m/>
    <m/>
    <m/>
    <m/>
    <m/>
    <m/>
    <m/>
    <m/>
    <n v="8"/>
  </r>
  <r>
    <x v="1"/>
    <s v="PT. TIRTA INVESTAMA BANYUWANGI"/>
    <n v="21100100326"/>
    <s v="GLL"/>
    <s v="BAMBANG"/>
    <s v="N 8824 UV"/>
    <n v="5041852747"/>
    <s v="-"/>
    <s v="-"/>
    <d v="2021-10-08T00:00:00"/>
    <n v="1280"/>
    <s v="DEPO BANYUWANGI"/>
    <s v="DEPO BANYUWANGI"/>
    <s v="080-0002963"/>
    <d v="2021-10-08T00:00:00"/>
    <x v="5"/>
    <n v="1280"/>
    <s v="-"/>
    <s v="-"/>
    <n v="6008065122"/>
    <n v="0"/>
    <n v="0"/>
    <n v="0"/>
    <s v="DEPO BANYUWANGI"/>
    <s v="-"/>
    <s v="080-0002416"/>
    <d v="2021-10-08T00:00:00"/>
    <n v="0"/>
    <n v="5041854322"/>
    <m/>
    <m/>
    <s v="8276766667"/>
    <s v="2050343533"/>
    <s v="8276766667"/>
    <n v="47667200"/>
    <n v="0"/>
    <n v="0"/>
    <m/>
    <m/>
    <m/>
    <m/>
    <m/>
    <m/>
    <m/>
    <m/>
    <m/>
    <m/>
    <m/>
    <m/>
    <m/>
    <m/>
    <m/>
    <m/>
    <m/>
    <n v="8"/>
  </r>
  <r>
    <x v="1"/>
    <s v="PT. TIRTA INVESTAMA BANYUWANGI"/>
    <n v="21100100326"/>
    <s v="GLL"/>
    <s v="BAMBANG"/>
    <s v="N 8824 UV"/>
    <n v="5041852747"/>
    <s v="-"/>
    <s v="-"/>
    <d v="2021-10-08T00:00:00"/>
    <n v="30"/>
    <s v="DEPO BANYUWANGI"/>
    <s v="DEPO BANYUWANGI"/>
    <s v="080-0002963"/>
    <d v="2021-10-08T00:00:00"/>
    <x v="4"/>
    <n v="30"/>
    <s v="-"/>
    <s v="-"/>
    <n v="6008065122"/>
    <n v="30"/>
    <n v="0"/>
    <n v="30"/>
    <s v="DEPO BANYUWANGI"/>
    <s v="-"/>
    <s v="080-0002416"/>
    <d v="2021-10-08T00:00:00"/>
    <n v="2"/>
    <n v="5041854322"/>
    <m/>
    <m/>
    <s v="8276766667"/>
    <s v="2050343533"/>
    <s v="8276766667"/>
    <n v="3000000"/>
    <n v="3000000"/>
    <n v="200000"/>
    <m/>
    <m/>
    <m/>
    <m/>
    <m/>
    <m/>
    <m/>
    <m/>
    <m/>
    <m/>
    <m/>
    <m/>
    <m/>
    <m/>
    <m/>
    <m/>
    <m/>
    <n v="8"/>
  </r>
  <r>
    <x v="1"/>
    <s v="PT. TIRTA INVESTAMA BANYUWANGI"/>
    <n v="21100100326"/>
    <s v="GLL"/>
    <s v="BAMBANG"/>
    <s v="N 8824 UV"/>
    <n v="5041852747"/>
    <s v="-"/>
    <s v="-"/>
    <d v="2021-10-08T00:00:00"/>
    <n v="2"/>
    <s v="DEPO BANYUWANGI"/>
    <s v="DEPO BANYUWANGI"/>
    <s v="080-0002963"/>
    <d v="2021-10-08T00:00:00"/>
    <x v="8"/>
    <n v="2"/>
    <s v="-"/>
    <s v="-"/>
    <n v="6008065122"/>
    <n v="2"/>
    <n v="0"/>
    <n v="2"/>
    <s v="DEPO BANYUWANGI"/>
    <s v="-"/>
    <s v="080-0002416"/>
    <d v="2021-10-08T00:00:00"/>
    <n v="0"/>
    <n v="5041854322"/>
    <m/>
    <m/>
    <s v="8276766667"/>
    <s v="2050343533"/>
    <s v="8276766667"/>
    <n v="200000"/>
    <n v="200000"/>
    <n v="0"/>
    <m/>
    <m/>
    <m/>
    <m/>
    <m/>
    <m/>
    <m/>
    <m/>
    <m/>
    <m/>
    <m/>
    <m/>
    <m/>
    <m/>
    <m/>
    <m/>
    <m/>
    <n v="8"/>
  </r>
  <r>
    <x v="0"/>
    <s v="PT. TIRTA INVESTAMA KLATEN"/>
    <n v="21100106777"/>
    <s v="AWT"/>
    <s v="EKO SURYANTO"/>
    <s v="AD 1899 BS"/>
    <n v="5041853842"/>
    <s v="-"/>
    <s v="-"/>
    <d v="2021-10-08T00:00:00"/>
    <n v="1365"/>
    <s v="DEPO MARGOMULYO"/>
    <s v="DEPO MARGOMULYO"/>
    <s v="168-0031796"/>
    <d v="2021-10-09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8"/>
  </r>
  <r>
    <x v="1"/>
    <s v="PT. TIRTA INVESTAMA KLATEN"/>
    <n v="21100103713"/>
    <s v="YPS"/>
    <s v="IKHWAN"/>
    <s v="N 8870 UW"/>
    <n v="5041852498"/>
    <s v="-"/>
    <s v="-"/>
    <d v="2021-10-08T00:00:00"/>
    <n v="1365"/>
    <s v="DEPO PROBOLINGGO"/>
    <s v="DEPO PROBOLINGGO"/>
    <s v="889-0004193"/>
    <d v="2021-10-09T00:00:00"/>
    <x v="3"/>
    <n v="1365"/>
    <s v="-"/>
    <s v="-"/>
    <s v="-"/>
    <n v="0"/>
    <n v="0"/>
    <n v="0"/>
    <s v="-"/>
    <s v="-"/>
    <s v="-"/>
    <s v="-"/>
    <n v="0"/>
    <s v="-"/>
    <s v="-"/>
    <s v="-"/>
    <s v="8276766667"/>
    <e v="#N/A"/>
    <e v="#N/A"/>
    <n v="55282500"/>
    <n v="0"/>
    <n v="0"/>
    <m/>
    <m/>
    <m/>
    <m/>
    <m/>
    <m/>
    <m/>
    <m/>
    <m/>
    <m/>
    <m/>
    <m/>
    <m/>
    <m/>
    <m/>
    <m/>
    <m/>
    <n v="8"/>
  </r>
  <r>
    <x v="0"/>
    <s v="PT. TIRTA INVESTAMA KLATEN"/>
    <n v="21100103710"/>
    <s v="YPS"/>
    <s v="SUGENG"/>
    <s v="AD 1652 KV"/>
    <n v="5041851495"/>
    <s v="-"/>
    <s v="-"/>
    <d v="2021-10-08T00:00:00"/>
    <n v="1365"/>
    <s v="DEPO MARGOMULYO"/>
    <s v="DEPO MARGOMULYO"/>
    <s v="168-0031839"/>
    <d v="2021-10-11T00:00:00"/>
    <x v="3"/>
    <n v="1365"/>
    <s v="-"/>
    <s v="-"/>
    <s v="-"/>
    <n v="0"/>
    <n v="0"/>
    <n v="0"/>
    <s v="-"/>
    <s v="-"/>
    <s v="-"/>
    <s v="-"/>
    <n v="0"/>
    <s v="-"/>
    <s v="-"/>
    <s v="-"/>
    <s v="8276767194"/>
    <e v="#N/A"/>
    <e v="#N/A"/>
    <n v="55282500"/>
    <n v="0"/>
    <n v="0"/>
    <m/>
    <m/>
    <m/>
    <m/>
    <m/>
    <m/>
    <m/>
    <m/>
    <m/>
    <m/>
    <m/>
    <m/>
    <m/>
    <m/>
    <m/>
    <m/>
    <m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6">
  <r>
    <s v="RS21100100258/ZK"/>
    <s v="803295198"/>
    <d v="2021-10-05T00:00:00"/>
    <d v="2021-10-05T00:00:00"/>
    <d v="2021-10-08T00:00:00"/>
    <d v="2021-10-05T00:00:00"/>
    <s v="ZRE2"/>
    <s v="950016432"/>
    <s v="950016432"/>
    <s v="9016"/>
    <s v="9000 ID KEBONCANDI Plant TIV"/>
    <n v="6008022302"/>
    <s v="S21100100258/H1005137C/ZK/2/05"/>
    <s v="YPS/N8671UW/SAKUT"/>
    <s v="10169933"/>
    <s v="PT. LIVIA MANDIRI SEJATI"/>
    <x v="0"/>
    <x v="0"/>
    <s v="2050343532"/>
    <s v="ZAF5"/>
    <n v="-17"/>
    <n v="-17"/>
    <x v="0"/>
  </r>
  <r>
    <s v="RS21100100258/ZK"/>
    <s v="803295198"/>
    <d v="2021-10-05T00:00:00"/>
    <d v="2021-10-05T00:00:00"/>
    <d v="2021-10-08T00:00:00"/>
    <d v="2021-10-05T00:00:00"/>
    <s v="ZRE2"/>
    <s v="950016432"/>
    <s v="950016432"/>
    <s v="9016"/>
    <s v="9000 ID KEBONCANDI Plant TIV"/>
    <n v="6008022302"/>
    <s v="S21100100258/H1005137C/ZK/2/05"/>
    <s v="YPS/N8671UW/SAKUT"/>
    <s v="10169933"/>
    <s v="PT. LIVIA MANDIRI SEJATI"/>
    <x v="0"/>
    <x v="0"/>
    <s v="2050343532"/>
    <s v="ZAF9"/>
    <n v="-1071"/>
    <n v="-1071"/>
    <x v="0"/>
  </r>
  <r>
    <s v="RS21100100258/ZK"/>
    <s v="803295198"/>
    <d v="2021-10-05T00:00:00"/>
    <d v="2021-10-05T00:00:00"/>
    <d v="2021-10-08T00:00:00"/>
    <d v="2021-10-05T00:00:00"/>
    <s v="ZRE2"/>
    <s v="950016432"/>
    <s v="950016432"/>
    <s v="9016"/>
    <s v="9000 ID KEBONCANDI Plant TIV"/>
    <n v="6008022302"/>
    <s v="S21100100258/H1005137C/ZK/2/05"/>
    <s v="YPS/N8671UW/SAKUT"/>
    <s v="74559"/>
    <s v="PT. LIVIA MANDIRI SEJATI"/>
    <x v="0"/>
    <x v="1"/>
    <s v="2050343532"/>
    <s v="ZRNB"/>
    <n v="-17"/>
    <n v="-17"/>
    <x v="0"/>
  </r>
  <r>
    <s v="90401643206.10.2021RE"/>
    <s v="803302553"/>
    <d v="2021-10-06T00:00:00"/>
    <d v="2021-10-06T00:00:00"/>
    <d v="2021-10-08T00:00:00"/>
    <d v="2021-10-06T00:00:00"/>
    <s v="ZRE2"/>
    <s v="950016432"/>
    <s v="950016432"/>
    <s v="9040"/>
    <s v="9000 TIRTAMAS LESTARI PDN"/>
    <n v="6008059214"/>
    <n v="0"/>
    <n v="0"/>
    <s v="10169932"/>
    <s v="PT. LIVIA MANDIRI SEJATI"/>
    <x v="0"/>
    <x v="2"/>
    <s v="2050343533"/>
    <s v="ZAF5"/>
    <n v="-22"/>
    <n v="-22"/>
    <x v="0"/>
  </r>
  <r>
    <s v="90401643206.10.2021RE"/>
    <s v="803302553"/>
    <d v="2021-10-06T00:00:00"/>
    <d v="2021-10-06T00:00:00"/>
    <d v="2021-10-08T00:00:00"/>
    <d v="2021-10-06T00:00:00"/>
    <s v="ZRE2"/>
    <s v="950016432"/>
    <s v="950016432"/>
    <s v="9040"/>
    <s v="9000 TIRTAMAS LESTARI PDN"/>
    <n v="6008059214"/>
    <n v="0"/>
    <n v="0"/>
    <s v="10169932"/>
    <s v="PT. LIVIA MANDIRI SEJATI"/>
    <x v="0"/>
    <x v="2"/>
    <s v="2050343533"/>
    <s v="ZAF9"/>
    <n v="-1322"/>
    <n v="-1322"/>
    <x v="0"/>
  </r>
  <r>
    <s v="90401643206.10.2021RE"/>
    <s v="803302553"/>
    <d v="2021-10-06T00:00:00"/>
    <d v="2021-10-06T00:00:00"/>
    <d v="2021-10-08T00:00:00"/>
    <d v="2021-10-06T00:00:00"/>
    <s v="ZRE2"/>
    <s v="950016432"/>
    <s v="950016432"/>
    <s v="9040"/>
    <s v="9000 TIRTAMAS LESTARI PDN"/>
    <n v="6008059214"/>
    <n v="0"/>
    <n v="0"/>
    <s v="74560"/>
    <s v="PT. LIVIA MANDIRI SEJATI"/>
    <x v="0"/>
    <x v="3"/>
    <s v="2050343533"/>
    <s v="ZRNB"/>
    <n v="-22"/>
    <n v="-22"/>
    <x v="0"/>
  </r>
  <r>
    <s v="RS21092400543/EL"/>
    <s v="803314031"/>
    <d v="2021-10-02T00:00:00"/>
    <d v="2021-10-02T00:00:00"/>
    <d v="2021-10-08T00:00:00"/>
    <d v="2021-10-02T00:00:00"/>
    <s v="ZRE2"/>
    <s v="950016432"/>
    <s v="950016432"/>
    <s v="9016"/>
    <s v="9000 ID KEBONCANDI Plant TIV"/>
    <n v="6008046420"/>
    <s v="S21092400543/H100297A/EL/1/02"/>
    <s v="YPS/P8027UR/WARDOYO"/>
    <s v="10169933"/>
    <s v="PT. LIVIA MANDIRI SEJATI"/>
    <x v="0"/>
    <x v="0"/>
    <s v="2050343532"/>
    <s v="ZAF5"/>
    <n v="-45"/>
    <n v="-45"/>
    <x v="0"/>
  </r>
  <r>
    <s v="RS21092400543/EL"/>
    <s v="803314031"/>
    <d v="2021-10-02T00:00:00"/>
    <d v="2021-10-02T00:00:00"/>
    <d v="2021-10-08T00:00:00"/>
    <d v="2021-10-02T00:00:00"/>
    <s v="ZRE2"/>
    <s v="950016432"/>
    <s v="950016432"/>
    <s v="9016"/>
    <s v="9000 ID KEBONCANDI Plant TIV"/>
    <n v="6008046420"/>
    <s v="S21092400543/H100297A/EL/1/02"/>
    <s v="YPS/P8027UR/WARDOYO"/>
    <s v="10169933"/>
    <s v="PT. LIVIA MANDIRI SEJATI"/>
    <x v="0"/>
    <x v="0"/>
    <s v="2050343532"/>
    <s v="ZAF9"/>
    <n v="-1395"/>
    <n v="-1395"/>
    <x v="0"/>
  </r>
  <r>
    <s v="RS21092400543/EL"/>
    <s v="803314031"/>
    <d v="2021-10-02T00:00:00"/>
    <d v="2021-10-02T00:00:00"/>
    <d v="2021-10-08T00:00:00"/>
    <d v="2021-10-02T00:00:00"/>
    <s v="ZRE2"/>
    <s v="950016432"/>
    <s v="950016432"/>
    <s v="9016"/>
    <s v="9000 ID KEBONCANDI Plant TIV"/>
    <n v="6008046420"/>
    <s v="S21092400543/H100297A/EL/1/02"/>
    <s v="YPS/P8027UR/WARDOYO"/>
    <s v="74559"/>
    <s v="PT. LIVIA MANDIRI SEJATI"/>
    <x v="0"/>
    <x v="1"/>
    <s v="2050343532"/>
    <s v="ZRNB"/>
    <n v="-45"/>
    <n v="-45"/>
    <x v="0"/>
  </r>
  <r>
    <s v="R.S21100100132"/>
    <s v="803314273"/>
    <d v="2021-10-06T00:00:00"/>
    <d v="2021-10-06T00:00:00"/>
    <d v="2021-10-08T00:00:00"/>
    <d v="2021-10-06T00:00:00"/>
    <s v="ZRE2"/>
    <s v="950016432"/>
    <s v="950016432"/>
    <s v="9011"/>
    <s v="9000 ID PANDAAN Plant TIV"/>
    <n v="6008056990"/>
    <s v="R.147107"/>
    <s v="YPS/N8615UW/FATCHUR"/>
    <s v="10169749"/>
    <s v="PT. LIVIA MANDIRI SEJATI"/>
    <x v="0"/>
    <x v="4"/>
    <s v="2050343533"/>
    <s v="ZAF9"/>
    <n v="-32"/>
    <n v="-32"/>
    <x v="0"/>
  </r>
  <r>
    <s v="R.S21100100135"/>
    <s v="803320753"/>
    <d v="2021-10-06T00:00:00"/>
    <d v="2021-10-06T00:00:00"/>
    <d v="2021-10-08T00:00:00"/>
    <d v="2021-10-06T00:00:00"/>
    <s v="ZRE2"/>
    <s v="950016432"/>
    <s v="950016432"/>
    <s v="9011"/>
    <s v="9000 ID PANDAAN Plant TIV"/>
    <n v="6008056115"/>
    <s v="R.149365"/>
    <s v="YPS/N8511UV/AGUS T"/>
    <s v="10169749"/>
    <s v="PT. LIVIA MANDIRI SEJATI"/>
    <x v="0"/>
    <x v="4"/>
    <s v="2050343533"/>
    <s v="ZAF9"/>
    <n v="-32"/>
    <n v="-32"/>
    <x v="0"/>
  </r>
  <r>
    <s v="RS21100100250/IS"/>
    <s v="803320756"/>
    <d v="2021-10-06T00:00:00"/>
    <d v="2021-10-06T00:00:00"/>
    <d v="2021-10-08T00:00:00"/>
    <d v="2021-10-06T00:00:00"/>
    <s v="ZRE2"/>
    <s v="950016432"/>
    <s v="950016432"/>
    <s v="9016"/>
    <s v="9000 ID KEBONCANDI Plant TIV"/>
    <n v="6008053671"/>
    <s v="S21100100250/H00671D/IS/1/06"/>
    <s v="YPS/N8614UW/HUDA"/>
    <s v="10169933"/>
    <s v="PT. LIVIA MANDIRI SEJATI"/>
    <x v="0"/>
    <x v="0"/>
    <s v="2050343532"/>
    <s v="ZAF5"/>
    <n v="-15"/>
    <n v="-15"/>
    <x v="0"/>
  </r>
  <r>
    <s v="RS21100100250/IS"/>
    <s v="803320756"/>
    <d v="2021-10-06T00:00:00"/>
    <d v="2021-10-06T00:00:00"/>
    <d v="2021-10-08T00:00:00"/>
    <d v="2021-10-06T00:00:00"/>
    <s v="ZRE2"/>
    <s v="950016432"/>
    <s v="950016432"/>
    <s v="9016"/>
    <s v="9000 ID KEBONCANDI Plant TIV"/>
    <n v="6008053671"/>
    <s v="S21100100250/H00671D/IS/1/06"/>
    <s v="YPS/N8614UW/HUDA"/>
    <s v="10169933"/>
    <s v="PT. LIVIA MANDIRI SEJATI"/>
    <x v="0"/>
    <x v="0"/>
    <s v="2050343532"/>
    <s v="ZAF9"/>
    <n v="-1137"/>
    <n v="-1137"/>
    <x v="0"/>
  </r>
  <r>
    <s v="RS21100100250/IS"/>
    <s v="803320756"/>
    <d v="2021-10-06T00:00:00"/>
    <d v="2021-10-06T00:00:00"/>
    <d v="2021-10-08T00:00:00"/>
    <d v="2021-10-06T00:00:00"/>
    <s v="ZRE2"/>
    <s v="950016432"/>
    <s v="950016432"/>
    <s v="9016"/>
    <s v="9000 ID KEBONCANDI Plant TIV"/>
    <n v="6008053671"/>
    <s v="S21100100250/H00671D/IS/1/06"/>
    <s v="YPS/N8614UW/HUDA"/>
    <s v="10169743"/>
    <s v="PT. LIVIA MANDIRI SEJATI"/>
    <x v="0"/>
    <x v="5"/>
    <s v="2050343532"/>
    <s v="ZAR5"/>
    <n v="-24"/>
    <n v="-24"/>
    <x v="0"/>
  </r>
  <r>
    <s v="RS21100100250/IS"/>
    <s v="803320756"/>
    <d v="2021-10-06T00:00:00"/>
    <d v="2021-10-06T00:00:00"/>
    <d v="2021-10-08T00:00:00"/>
    <d v="2021-10-06T00:00:00"/>
    <s v="ZRE2"/>
    <s v="950016432"/>
    <s v="950016432"/>
    <s v="9016"/>
    <s v="9000 ID KEBONCANDI Plant TIV"/>
    <n v="6008053671"/>
    <s v="S21100100250/H00671D/IS/1/06"/>
    <s v="YPS/N8614UW/HUDA"/>
    <s v="74559"/>
    <s v="PT. LIVIA MANDIRI SEJATI"/>
    <x v="0"/>
    <x v="1"/>
    <s v="2050343532"/>
    <s v="ZRNB"/>
    <n v="-15"/>
    <n v="-15"/>
    <x v="0"/>
  </r>
  <r>
    <s v="RS21092400540/AS"/>
    <s v="803324023"/>
    <d v="2021-10-02T00:00:00"/>
    <d v="2021-10-02T00:00:00"/>
    <d v="2021-10-08T00:00:00"/>
    <d v="2021-10-02T00:00:00"/>
    <s v="ZRE2"/>
    <s v="950016432"/>
    <s v="950016432"/>
    <s v="9016"/>
    <s v="9000 ID KEBONCANDI Plant TIV"/>
    <n v="6008029778"/>
    <s v="S21092400540/H1002100C/AS/1/02"/>
    <s v="YPS/N8530UV/ARIP"/>
    <s v="10169933"/>
    <s v="PT. LIVIA MANDIRI SEJATI"/>
    <x v="0"/>
    <x v="0"/>
    <s v="2050343532"/>
    <s v="ZAF5"/>
    <n v="-10"/>
    <n v="-10"/>
    <x v="0"/>
  </r>
  <r>
    <s v="RS21092400540/AS"/>
    <s v="803324023"/>
    <d v="2021-10-02T00:00:00"/>
    <d v="2021-10-02T00:00:00"/>
    <d v="2021-10-08T00:00:00"/>
    <d v="2021-10-02T00:00:00"/>
    <s v="ZRE2"/>
    <s v="950016432"/>
    <s v="950016432"/>
    <s v="9016"/>
    <s v="9000 ID KEBONCANDI Plant TIV"/>
    <n v="6008029778"/>
    <s v="S21092400540/H1002100C/AS/1/02"/>
    <s v="YPS/N8530UV/ARIP"/>
    <s v="10169933"/>
    <s v="PT. LIVIA MANDIRI SEJATI"/>
    <x v="0"/>
    <x v="0"/>
    <s v="2050343532"/>
    <s v="ZAF9"/>
    <n v="-1334"/>
    <n v="-1334"/>
    <x v="0"/>
  </r>
  <r>
    <s v="RS21092400540/AS"/>
    <s v="803324023"/>
    <d v="2021-10-02T00:00:00"/>
    <d v="2021-10-02T00:00:00"/>
    <d v="2021-10-08T00:00:00"/>
    <d v="2021-10-02T00:00:00"/>
    <s v="ZRE2"/>
    <s v="950016432"/>
    <s v="950016432"/>
    <s v="9016"/>
    <s v="9000 ID KEBONCANDI Plant TIV"/>
    <n v="6008029778"/>
    <s v="S21092400540/H1002100C/AS/1/02"/>
    <s v="YPS/N8530UV/ARIP"/>
    <s v="74559"/>
    <s v="PT. LIVIA MANDIRI SEJATI"/>
    <x v="0"/>
    <x v="1"/>
    <s v="2050343532"/>
    <s v="ZRNB"/>
    <n v="-10"/>
    <n v="-10"/>
    <x v="0"/>
  </r>
  <r>
    <s v="RS21100100163/PY"/>
    <s v="803327635"/>
    <d v="2021-10-08T00:00:00"/>
    <d v="2021-10-08T00:00:00"/>
    <d v="2021-10-08T00:00:00"/>
    <d v="2021-10-08T00:00:00"/>
    <s v="ZRE2"/>
    <s v="950016432"/>
    <s v="950016432"/>
    <s v="9016"/>
    <s v="9000 ID KEBONCANDI Plant TIV"/>
    <n v="6008066623"/>
    <s v="S21100100163/H1008113C/PY/2/08"/>
    <s v="YPS/N8671UW/ROZIQ"/>
    <s v="10169933"/>
    <s v="PT. LIVIA MANDIRI SEJATI"/>
    <x v="0"/>
    <x v="0"/>
    <s v="2050343532"/>
    <s v="ZAF5"/>
    <n v="-18"/>
    <n v="-18"/>
    <x v="0"/>
  </r>
  <r>
    <s v="RS21100100163/PY"/>
    <s v="803327635"/>
    <d v="2021-10-08T00:00:00"/>
    <d v="2021-10-08T00:00:00"/>
    <d v="2021-10-08T00:00:00"/>
    <d v="2021-10-08T00:00:00"/>
    <s v="ZRE2"/>
    <s v="950016432"/>
    <s v="950016432"/>
    <s v="9016"/>
    <s v="9000 ID KEBONCANDI Plant TIV"/>
    <n v="6008066623"/>
    <s v="S21100100163/H1008113C/PY/2/08"/>
    <s v="YPS/N8671UW/ROZIQ"/>
    <s v="10169933"/>
    <s v="PT. LIVIA MANDIRI SEJATI"/>
    <x v="0"/>
    <x v="0"/>
    <s v="2050343532"/>
    <s v="ZAF9"/>
    <n v="-1070"/>
    <n v="-1070"/>
    <x v="0"/>
  </r>
  <r>
    <s v="RS21100100163/PY"/>
    <s v="803327635"/>
    <d v="2021-10-08T00:00:00"/>
    <d v="2021-10-08T00:00:00"/>
    <d v="2021-10-08T00:00:00"/>
    <d v="2021-10-08T00:00:00"/>
    <s v="ZRE2"/>
    <s v="950016432"/>
    <s v="950016432"/>
    <s v="9016"/>
    <s v="9000 ID KEBONCANDI Plant TIV"/>
    <n v="6008066623"/>
    <s v="S21100100163/H1008113C/PY/2/08"/>
    <s v="YPS/N8671UW/ROZIQ"/>
    <s v="74559"/>
    <s v="PT. LIVIA MANDIRI SEJATI"/>
    <x v="0"/>
    <x v="1"/>
    <s v="2050343532"/>
    <s v="ZRNB"/>
    <n v="-18"/>
    <n v="-18"/>
    <x v="0"/>
  </r>
  <r>
    <s v="RS21092400575/EF"/>
    <s v="803329639"/>
    <d v="2021-10-01T00:00:00"/>
    <d v="2021-10-01T00:00:00"/>
    <d v="2021-10-08T00:00:00"/>
    <d v="2021-10-01T00:00:00"/>
    <s v="ZRE2"/>
    <s v="950016432"/>
    <s v="950016432"/>
    <s v="9016"/>
    <s v="9000 ID KEBONCANDI Plant TIV"/>
    <n v="6008043064"/>
    <s v="S21092400575/H100182A/EF/1/01"/>
    <s v="YPS/N8661UV/DENY"/>
    <s v="10169933"/>
    <s v="PT. LIVIA MANDIRI SEJATI"/>
    <x v="0"/>
    <x v="0"/>
    <s v="2050343532"/>
    <s v="ZAF5"/>
    <n v="-30"/>
    <n v="-30"/>
    <x v="0"/>
  </r>
  <r>
    <s v="RS21092400575/EF"/>
    <s v="803329639"/>
    <d v="2021-10-01T00:00:00"/>
    <d v="2021-10-01T00:00:00"/>
    <d v="2021-10-08T00:00:00"/>
    <d v="2021-10-01T00:00:00"/>
    <s v="ZRE2"/>
    <s v="950016432"/>
    <s v="950016432"/>
    <s v="9016"/>
    <s v="9000 ID KEBONCANDI Plant TIV"/>
    <n v="6008043064"/>
    <s v="S21092400575/H100182A/EF/1/01"/>
    <s v="YPS/N8661UV/DENY"/>
    <s v="10169933"/>
    <s v="PT. LIVIA MANDIRI SEJATI"/>
    <x v="0"/>
    <x v="0"/>
    <s v="2050343532"/>
    <s v="ZAF9"/>
    <n v="-1314"/>
    <n v="-1314"/>
    <x v="0"/>
  </r>
  <r>
    <s v="RS21092400575/EF"/>
    <s v="803329639"/>
    <d v="2021-10-01T00:00:00"/>
    <d v="2021-10-01T00:00:00"/>
    <d v="2021-10-08T00:00:00"/>
    <d v="2021-10-01T00:00:00"/>
    <s v="ZRE2"/>
    <s v="950016432"/>
    <s v="950016432"/>
    <s v="9016"/>
    <s v="9000 ID KEBONCANDI Plant TIV"/>
    <n v="6008043064"/>
    <s v="S21092400575/H100182A/EF/1/01"/>
    <s v="YPS/N8661UV/DENY"/>
    <s v="74559"/>
    <s v="PT. LIVIA MANDIRI SEJATI"/>
    <x v="0"/>
    <x v="1"/>
    <s v="2050343532"/>
    <s v="ZRNB"/>
    <n v="-30"/>
    <n v="-30"/>
    <x v="0"/>
  </r>
  <r>
    <s v="RS21100100306/PY"/>
    <s v="803330018"/>
    <d v="2021-10-04T00:00:00"/>
    <d v="2021-10-04T00:00:00"/>
    <d v="2021-10-08T00:00:00"/>
    <d v="2021-10-04T00:00:00"/>
    <s v="ZRE2"/>
    <s v="950016432"/>
    <s v="950016432"/>
    <s v="9016"/>
    <s v="9000 ID KEBONCANDI Plant TIV"/>
    <n v="6008052684"/>
    <s v="S21100100306/H100468D/PY/1/04"/>
    <s v="YPS/L9051UX/RAHMAN"/>
    <s v="10169933"/>
    <s v="PT. LIVIA MANDIRI SEJATI"/>
    <x v="0"/>
    <x v="0"/>
    <s v="2050343532"/>
    <s v="ZAF5"/>
    <n v="-6"/>
    <n v="-6"/>
    <x v="0"/>
  </r>
  <r>
    <s v="RS21100100306/PY"/>
    <s v="803330018"/>
    <d v="2021-10-04T00:00:00"/>
    <d v="2021-10-04T00:00:00"/>
    <d v="2021-10-08T00:00:00"/>
    <d v="2021-10-04T00:00:00"/>
    <s v="ZRE2"/>
    <s v="950016432"/>
    <s v="950016432"/>
    <s v="9016"/>
    <s v="9000 ID KEBONCANDI Plant TIV"/>
    <n v="6008052684"/>
    <s v="S21100100306/H100468D/PY/1/04"/>
    <s v="YPS/L9051UX/RAHMAN"/>
    <s v="10169933"/>
    <s v="PT. LIVIA MANDIRI SEJATI"/>
    <x v="0"/>
    <x v="0"/>
    <s v="2050343532"/>
    <s v="ZAF9"/>
    <n v="-1146"/>
    <n v="-1146"/>
    <x v="0"/>
  </r>
  <r>
    <s v="RS21100100306/PY"/>
    <s v="803330018"/>
    <d v="2021-10-04T00:00:00"/>
    <d v="2021-10-04T00:00:00"/>
    <d v="2021-10-08T00:00:00"/>
    <d v="2021-10-04T00:00:00"/>
    <s v="ZRE2"/>
    <s v="950016432"/>
    <s v="950016432"/>
    <s v="9016"/>
    <s v="9000 ID KEBONCANDI Plant TIV"/>
    <n v="6008052684"/>
    <s v="S21100100306/H100468D/PY/1/04"/>
    <s v="YPS/L9051UX/RAHMAN"/>
    <s v="10169743"/>
    <s v="PT. LIVIA MANDIRI SEJATI"/>
    <x v="0"/>
    <x v="5"/>
    <s v="2050343532"/>
    <s v="ZAR5"/>
    <n v="-24"/>
    <n v="-24"/>
    <x v="0"/>
  </r>
  <r>
    <s v="RS21100100306/PY"/>
    <s v="803330018"/>
    <d v="2021-10-04T00:00:00"/>
    <d v="2021-10-04T00:00:00"/>
    <d v="2021-10-08T00:00:00"/>
    <d v="2021-10-04T00:00:00"/>
    <s v="ZRE2"/>
    <s v="950016432"/>
    <s v="950016432"/>
    <s v="9016"/>
    <s v="9000 ID KEBONCANDI Plant TIV"/>
    <n v="6008052684"/>
    <s v="S21100100306/H100468D/PY/1/04"/>
    <s v="YPS/L9051UX/RAHMAN"/>
    <s v="74559"/>
    <s v="PT. LIVIA MANDIRI SEJATI"/>
    <x v="0"/>
    <x v="1"/>
    <s v="2050343532"/>
    <s v="ZRNB"/>
    <n v="-6"/>
    <n v="-6"/>
    <x v="0"/>
  </r>
  <r>
    <s v="R.S21100100123"/>
    <s v="803339736"/>
    <d v="2021-10-05T00:00:00"/>
    <d v="2021-10-05T00:00:00"/>
    <d v="2021-10-08T00:00:00"/>
    <d v="2021-10-05T00:00:00"/>
    <s v="ZRE2"/>
    <s v="950016432"/>
    <s v="950016432"/>
    <s v="9011"/>
    <s v="9000 ID PANDAAN Plant TIV"/>
    <n v="6008056132"/>
    <s v="R149361"/>
    <s v="YPS/N8654UW/ARIS"/>
    <s v="10169749"/>
    <s v="PT. LIVIA MANDIRI SEJATI"/>
    <x v="0"/>
    <x v="4"/>
    <s v="2050343533"/>
    <s v="ZAF9"/>
    <n v="-16"/>
    <n v="-16"/>
    <x v="0"/>
  </r>
  <r>
    <s v="R.S21092400520"/>
    <s v="803342159"/>
    <d v="2021-09-30T00:00:00"/>
    <d v="2021-10-01T00:00:00"/>
    <d v="2021-10-08T00:00:00"/>
    <d v="2021-10-01T00:00:00"/>
    <s v="ZRE2"/>
    <s v="950016432"/>
    <s v="950016432"/>
    <s v="9011"/>
    <s v="9000 ID PANDAAN Plant TIV"/>
    <n v="6008044534"/>
    <s v="R.113322"/>
    <s v="YPS/N8660UW/SYAIFUL"/>
    <s v="10169749"/>
    <s v="PT. LIVIA MANDIRI SEJATI"/>
    <x v="0"/>
    <x v="4"/>
    <s v="2050343533"/>
    <s v="ZAF9"/>
    <n v="-32"/>
    <n v="-32"/>
    <x v="0"/>
  </r>
  <r>
    <s v="RS21092400545/AS"/>
    <s v="803342427"/>
    <d v="2021-10-02T00:00:00"/>
    <d v="2021-10-02T00:00:00"/>
    <d v="2021-10-08T00:00:00"/>
    <d v="2021-10-02T00:00:00"/>
    <s v="ZRE2"/>
    <s v="950016432"/>
    <s v="950016432"/>
    <s v="9016"/>
    <s v="9000 ID KEBONCANDI Plant TIV"/>
    <n v="6008048254"/>
    <s v="S21092400545/H100267A/AS/1/02"/>
    <s v="YPS/N8544UV/SAKUT"/>
    <s v="10169933"/>
    <s v="PT. LIVIA MANDIRI SEJATI"/>
    <x v="0"/>
    <x v="0"/>
    <s v="2050343532"/>
    <s v="ZAF5"/>
    <n v="-42"/>
    <n v="-42"/>
    <x v="0"/>
  </r>
  <r>
    <s v="RS21092400545/AS"/>
    <s v="803342427"/>
    <d v="2021-10-02T00:00:00"/>
    <d v="2021-10-02T00:00:00"/>
    <d v="2021-10-08T00:00:00"/>
    <d v="2021-10-02T00:00:00"/>
    <s v="ZRE2"/>
    <s v="950016432"/>
    <s v="950016432"/>
    <s v="9016"/>
    <s v="9000 ID KEBONCANDI Plant TIV"/>
    <n v="6008048254"/>
    <s v="S21092400545/H100267A/AS/1/02"/>
    <s v="YPS/N8544UV/SAKUT"/>
    <s v="10169933"/>
    <s v="PT. LIVIA MANDIRI SEJATI"/>
    <x v="0"/>
    <x v="0"/>
    <s v="2050343532"/>
    <s v="ZAF9"/>
    <n v="-1398"/>
    <n v="-1398"/>
    <x v="0"/>
  </r>
  <r>
    <s v="RS21092400545/AS"/>
    <s v="803342427"/>
    <d v="2021-10-02T00:00:00"/>
    <d v="2021-10-02T00:00:00"/>
    <d v="2021-10-08T00:00:00"/>
    <d v="2021-10-02T00:00:00"/>
    <s v="ZRE2"/>
    <s v="950016432"/>
    <s v="950016432"/>
    <s v="9016"/>
    <s v="9000 ID KEBONCANDI Plant TIV"/>
    <n v="6008048254"/>
    <s v="S21092400545/H100267A/AS/1/02"/>
    <s v="YPS/N8544UV/SAKUT"/>
    <s v="74559"/>
    <s v="PT. LIVIA MANDIRI SEJATI"/>
    <x v="0"/>
    <x v="1"/>
    <s v="2050343532"/>
    <s v="ZRNB"/>
    <n v="-42"/>
    <n v="-42"/>
    <x v="0"/>
  </r>
  <r>
    <s v="RS21092400548/AS"/>
    <s v="803342430"/>
    <d v="2021-10-02T00:00:00"/>
    <d v="2021-10-02T00:00:00"/>
    <d v="2021-10-08T00:00:00"/>
    <d v="2021-10-02T00:00:00"/>
    <s v="ZRE2"/>
    <s v="950016432"/>
    <s v="950016432"/>
    <s v="9016"/>
    <s v="9000 ID KEBONCANDI Plant TIV"/>
    <n v="6008048699"/>
    <s v="S21092400548/H100277A/AS/1/02"/>
    <s v="YPS/N8193UV/ZAINUR"/>
    <s v="10169933"/>
    <s v="PT. LIVIA MANDIRI SEJATI"/>
    <x v="0"/>
    <x v="0"/>
    <s v="2050343532"/>
    <s v="ZAF5"/>
    <n v="-36"/>
    <n v="-36"/>
    <x v="0"/>
  </r>
  <r>
    <s v="RS21092400548/AS"/>
    <s v="803342430"/>
    <d v="2021-10-02T00:00:00"/>
    <d v="2021-10-02T00:00:00"/>
    <d v="2021-10-08T00:00:00"/>
    <d v="2021-10-02T00:00:00"/>
    <s v="ZRE2"/>
    <s v="950016432"/>
    <s v="950016432"/>
    <s v="9016"/>
    <s v="9000 ID KEBONCANDI Plant TIV"/>
    <n v="6008048699"/>
    <s v="S21092400548/H100277A/AS/1/02"/>
    <s v="YPS/N8193UV/ZAINUR"/>
    <s v="10169933"/>
    <s v="PT. LIVIA MANDIRI SEJATI"/>
    <x v="0"/>
    <x v="0"/>
    <s v="2050343532"/>
    <s v="ZAF9"/>
    <n v="-1404"/>
    <n v="-1404"/>
    <x v="0"/>
  </r>
  <r>
    <s v="RS21092400548/AS"/>
    <s v="803342430"/>
    <d v="2021-10-02T00:00:00"/>
    <d v="2021-10-02T00:00:00"/>
    <d v="2021-10-08T00:00:00"/>
    <d v="2021-10-02T00:00:00"/>
    <s v="ZRE2"/>
    <s v="950016432"/>
    <s v="950016432"/>
    <s v="9016"/>
    <s v="9000 ID KEBONCANDI Plant TIV"/>
    <n v="6008048699"/>
    <s v="S21092400548/H100277A/AS/1/02"/>
    <s v="YPS/N8193UV/ZAINUR"/>
    <s v="74559"/>
    <s v="PT. LIVIA MANDIRI SEJATI"/>
    <x v="0"/>
    <x v="1"/>
    <s v="2050343532"/>
    <s v="ZRNB"/>
    <n v="-36"/>
    <n v="-36"/>
    <x v="0"/>
  </r>
  <r>
    <s v="RS21092400546/AS"/>
    <s v="803342431"/>
    <d v="2021-10-02T00:00:00"/>
    <d v="2021-10-02T00:00:00"/>
    <d v="2021-10-08T00:00:00"/>
    <d v="2021-10-02T00:00:00"/>
    <s v="ZRE2"/>
    <s v="950016432"/>
    <s v="950016432"/>
    <s v="9016"/>
    <s v="9000 ID KEBONCANDI Plant TIV"/>
    <n v="6007973191"/>
    <s v="S21092400546/H100278D/AS/1/02"/>
    <s v="YPS/L9051UX/RAHMAN"/>
    <s v="10169933"/>
    <s v="PT. LIVIA MANDIRI SEJATI"/>
    <x v="0"/>
    <x v="0"/>
    <s v="2050343532"/>
    <s v="ZAF5"/>
    <n v="-6"/>
    <n v="-6"/>
    <x v="0"/>
  </r>
  <r>
    <s v="RS21092400546/AS"/>
    <s v="803342431"/>
    <d v="2021-10-02T00:00:00"/>
    <d v="2021-10-02T00:00:00"/>
    <d v="2021-10-08T00:00:00"/>
    <d v="2021-10-02T00:00:00"/>
    <s v="ZRE2"/>
    <s v="950016432"/>
    <s v="950016432"/>
    <s v="9016"/>
    <s v="9000 ID KEBONCANDI Plant TIV"/>
    <n v="6007973191"/>
    <s v="S21092400546/H100278D/AS/1/02"/>
    <s v="YPS/L9051UX/RAHMAN"/>
    <s v="10169933"/>
    <s v="PT. LIVIA MANDIRI SEJATI"/>
    <x v="0"/>
    <x v="0"/>
    <s v="2050343532"/>
    <s v="ZAF9"/>
    <n v="-1145"/>
    <n v="-1145"/>
    <x v="0"/>
  </r>
  <r>
    <s v="RS21092400546/AS"/>
    <s v="803342431"/>
    <d v="2021-10-02T00:00:00"/>
    <d v="2021-10-02T00:00:00"/>
    <d v="2021-10-08T00:00:00"/>
    <d v="2021-10-02T00:00:00"/>
    <s v="ZRE2"/>
    <s v="950016432"/>
    <s v="950016432"/>
    <s v="9016"/>
    <s v="9000 ID KEBONCANDI Plant TIV"/>
    <n v="6007973191"/>
    <s v="S21092400546/H100278D/AS/1/02"/>
    <s v="YPS/L9051UX/RAHMAN"/>
    <s v="10169743"/>
    <s v="PT. LIVIA MANDIRI SEJATI"/>
    <x v="0"/>
    <x v="5"/>
    <s v="2050343532"/>
    <s v="ZAR5"/>
    <n v="-24"/>
    <n v="-24"/>
    <x v="0"/>
  </r>
  <r>
    <s v="RS21092400546/AS"/>
    <s v="803342431"/>
    <d v="2021-10-02T00:00:00"/>
    <d v="2021-10-02T00:00:00"/>
    <d v="2021-10-08T00:00:00"/>
    <d v="2021-10-02T00:00:00"/>
    <s v="ZRE2"/>
    <s v="950016432"/>
    <s v="950016432"/>
    <s v="9016"/>
    <s v="9000 ID KEBONCANDI Plant TIV"/>
    <n v="6007973191"/>
    <s v="S21092400546/H100278D/AS/1/02"/>
    <s v="YPS/L9051UX/RAHMAN"/>
    <s v="74559"/>
    <s v="PT. LIVIA MANDIRI SEJATI"/>
    <x v="0"/>
    <x v="1"/>
    <s v="2050343532"/>
    <s v="ZRNB"/>
    <n v="-6"/>
    <n v="-6"/>
    <x v="0"/>
  </r>
  <r>
    <s v="RS21092400957/AS"/>
    <s v="803342435"/>
    <d v="2021-10-02T00:00:00"/>
    <d v="2021-10-02T00:00:00"/>
    <d v="2021-10-08T00:00:00"/>
    <d v="2021-10-02T00:00:00"/>
    <s v="ZRE2"/>
    <s v="950016432"/>
    <s v="950016432"/>
    <s v="9016"/>
    <s v="9000 ID KEBONCANDI Plant TIV"/>
    <n v="6008046265"/>
    <s v="S21092400957/H100285B/AS/1/02"/>
    <s v="YPS/N8134UQ/SUGENG"/>
    <s v="10169933"/>
    <s v="PT. LIVIA MANDIRI SEJATI"/>
    <x v="0"/>
    <x v="0"/>
    <s v="2050343532"/>
    <s v="ZAF5"/>
    <n v="-49"/>
    <n v="-49"/>
    <x v="0"/>
  </r>
  <r>
    <s v="RS21092400957/AS"/>
    <s v="803342435"/>
    <d v="2021-10-02T00:00:00"/>
    <d v="2021-10-02T00:00:00"/>
    <d v="2021-10-08T00:00:00"/>
    <d v="2021-10-02T00:00:00"/>
    <s v="ZRE2"/>
    <s v="950016432"/>
    <s v="950016432"/>
    <s v="9016"/>
    <s v="9000 ID KEBONCANDI Plant TIV"/>
    <n v="6008046265"/>
    <s v="S21092400957/H100285B/AS/1/02"/>
    <s v="YPS/N8134UQ/SUGENG"/>
    <s v="10169933"/>
    <s v="PT. LIVIA MANDIRI SEJATI"/>
    <x v="0"/>
    <x v="0"/>
    <s v="2050343532"/>
    <s v="ZAF9"/>
    <n v="-1295"/>
    <n v="-1295"/>
    <x v="0"/>
  </r>
  <r>
    <s v="RS21092400957/AS"/>
    <s v="803342435"/>
    <d v="2021-10-02T00:00:00"/>
    <d v="2021-10-02T00:00:00"/>
    <d v="2021-10-08T00:00:00"/>
    <d v="2021-10-02T00:00:00"/>
    <s v="ZRE2"/>
    <s v="950016432"/>
    <s v="950016432"/>
    <s v="9016"/>
    <s v="9000 ID KEBONCANDI Plant TIV"/>
    <n v="6008046265"/>
    <s v="S21092400957/H100285B/AS/1/02"/>
    <s v="YPS/N8134UQ/SUGENG"/>
    <s v="74559"/>
    <s v="PT. LIVIA MANDIRI SEJATI"/>
    <x v="0"/>
    <x v="1"/>
    <s v="2050343532"/>
    <s v="ZRNB"/>
    <n v="-49"/>
    <n v="-49"/>
    <x v="0"/>
  </r>
  <r>
    <s v="RS21100100198/NF"/>
    <s v="803342830"/>
    <d v="2021-10-07T00:00:00"/>
    <d v="2021-10-08T00:00:00"/>
    <d v="2021-10-08T00:00:00"/>
    <d v="2021-10-08T00:00:00"/>
    <s v="ZRE2"/>
    <s v="950016432"/>
    <s v="950016432"/>
    <s v="9016"/>
    <s v="9000 ID KEBONCANDI Plant TIV"/>
    <n v="6008064178"/>
    <s v="S21100100198/H100804D/NF/3/07"/>
    <s v="YPS/L9424UZ/NURCHOLI"/>
    <s v="10169933"/>
    <s v="PT. LIVIA MANDIRI SEJATI"/>
    <x v="0"/>
    <x v="0"/>
    <s v="2050343532"/>
    <s v="ZAF5"/>
    <n v="-68"/>
    <n v="-68"/>
    <x v="0"/>
  </r>
  <r>
    <s v="RS21100100198/NF"/>
    <s v="803342830"/>
    <d v="2021-10-07T00:00:00"/>
    <d v="2021-10-08T00:00:00"/>
    <d v="2021-10-08T00:00:00"/>
    <d v="2021-10-08T00:00:00"/>
    <s v="ZRE2"/>
    <s v="950016432"/>
    <s v="950016432"/>
    <s v="9016"/>
    <s v="9000 ID KEBONCANDI Plant TIV"/>
    <n v="6008064178"/>
    <s v="S21100100198/H100804D/NF/3/07"/>
    <s v="YPS/L9424UZ/NURCHOLI"/>
    <s v="10169933"/>
    <s v="PT. LIVIA MANDIRI SEJATI"/>
    <x v="0"/>
    <x v="0"/>
    <s v="2050343532"/>
    <s v="ZAF9"/>
    <n v="-1276"/>
    <n v="-1276"/>
    <x v="0"/>
  </r>
  <r>
    <s v="RS21100100198/NF"/>
    <s v="803342830"/>
    <d v="2021-10-07T00:00:00"/>
    <d v="2021-10-08T00:00:00"/>
    <d v="2021-10-08T00:00:00"/>
    <d v="2021-10-08T00:00:00"/>
    <s v="ZRE2"/>
    <s v="950016432"/>
    <s v="950016432"/>
    <s v="9016"/>
    <s v="9000 ID KEBONCANDI Plant TIV"/>
    <n v="6008064178"/>
    <s v="S21100100198/H100804D/NF/3/07"/>
    <s v="YPS/L9424UZ/NURCHOLI"/>
    <s v="10169743"/>
    <s v="PT. LIVIA MANDIRI SEJATI"/>
    <x v="0"/>
    <x v="5"/>
    <s v="2050343532"/>
    <s v="ZAR5"/>
    <n v="-28"/>
    <n v="-28"/>
    <x v="0"/>
  </r>
  <r>
    <s v="RS21100100198/NF"/>
    <s v="803342830"/>
    <d v="2021-10-07T00:00:00"/>
    <d v="2021-10-08T00:00:00"/>
    <d v="2021-10-08T00:00:00"/>
    <d v="2021-10-08T00:00:00"/>
    <s v="ZRE2"/>
    <s v="950016432"/>
    <s v="950016432"/>
    <s v="9016"/>
    <s v="9000 ID KEBONCANDI Plant TIV"/>
    <n v="6008064178"/>
    <s v="S21100100198/H100804D/NF/3/07"/>
    <s v="YPS/L9424UZ/NURCHOLI"/>
    <s v="74559"/>
    <s v="PT. LIVIA MANDIRI SEJATI"/>
    <x v="0"/>
    <x v="1"/>
    <s v="2050343532"/>
    <s v="ZRNB"/>
    <n v="-68"/>
    <n v="-68"/>
    <x v="0"/>
  </r>
  <r>
    <s v="RS21092400541/PY"/>
    <s v="803343358"/>
    <d v="2021-10-02T00:00:00"/>
    <d v="2021-10-02T00:00:00"/>
    <d v="2021-10-08T00:00:00"/>
    <d v="2021-10-02T00:00:00"/>
    <s v="ZRE2"/>
    <s v="950016432"/>
    <s v="950016432"/>
    <s v="9016"/>
    <s v="9000 ID KEBONCANDI Plant TIV"/>
    <n v="6008049349"/>
    <s v="S21092400541/H1002110A/PY/2/02"/>
    <s v="YPS/N8587UV/SAIFUDIN"/>
    <s v="10169933"/>
    <s v="PT. LIVIA MANDIRI SEJATI"/>
    <x v="0"/>
    <x v="0"/>
    <s v="2050343532"/>
    <s v="ZAF5"/>
    <n v="-26"/>
    <n v="-26"/>
    <x v="0"/>
  </r>
  <r>
    <s v="RS21092400541/PY"/>
    <s v="803343358"/>
    <d v="2021-10-02T00:00:00"/>
    <d v="2021-10-02T00:00:00"/>
    <d v="2021-10-08T00:00:00"/>
    <d v="2021-10-02T00:00:00"/>
    <s v="ZRE2"/>
    <s v="950016432"/>
    <s v="950016432"/>
    <s v="9016"/>
    <s v="9000 ID KEBONCANDI Plant TIV"/>
    <n v="6008049349"/>
    <s v="S21092400541/H1002110A/PY/2/02"/>
    <s v="YPS/N8587UV/SAIFUDIN"/>
    <s v="10169933"/>
    <s v="PT. LIVIA MANDIRI SEJATI"/>
    <x v="0"/>
    <x v="0"/>
    <s v="2050343532"/>
    <s v="ZAF9"/>
    <n v="-1318"/>
    <n v="-1318"/>
    <x v="0"/>
  </r>
  <r>
    <s v="RS21092400541/PY"/>
    <s v="803343358"/>
    <d v="2021-10-02T00:00:00"/>
    <d v="2021-10-02T00:00:00"/>
    <d v="2021-10-08T00:00:00"/>
    <d v="2021-10-02T00:00:00"/>
    <s v="ZRE2"/>
    <s v="950016432"/>
    <s v="950016432"/>
    <s v="9016"/>
    <s v="9000 ID KEBONCANDI Plant TIV"/>
    <n v="6008049349"/>
    <s v="S21092400541/H1002110A/PY/2/02"/>
    <s v="YPS/N8587UV/SAIFUDIN"/>
    <s v="74559"/>
    <s v="PT. LIVIA MANDIRI SEJATI"/>
    <x v="0"/>
    <x v="1"/>
    <s v="2050343532"/>
    <s v="ZRNB"/>
    <n v="-26"/>
    <n v="-26"/>
    <x v="0"/>
  </r>
  <r>
    <s v="RS21092400535/IS"/>
    <s v="803343359"/>
    <d v="2021-10-02T00:00:00"/>
    <d v="2021-10-02T00:00:00"/>
    <d v="2021-10-08T00:00:00"/>
    <d v="2021-10-02T00:00:00"/>
    <s v="ZRE2"/>
    <s v="950016432"/>
    <s v="950016432"/>
    <s v="9016"/>
    <s v="9000 ID KEBONCANDI Plant TIV"/>
    <n v="6008049467"/>
    <s v="S21092400535/H1002141D/IS/2/02"/>
    <s v="YPS/N8513UV/SULISWAN"/>
    <s v="10169933"/>
    <s v="PT. LIVIA MANDIRI SEJATI"/>
    <x v="0"/>
    <x v="0"/>
    <s v="2050343532"/>
    <s v="ZAF5"/>
    <n v="-14"/>
    <n v="-14"/>
    <x v="0"/>
  </r>
  <r>
    <s v="RS21092400535/IS"/>
    <s v="803343359"/>
    <d v="2021-10-02T00:00:00"/>
    <d v="2021-10-02T00:00:00"/>
    <d v="2021-10-08T00:00:00"/>
    <d v="2021-10-02T00:00:00"/>
    <s v="ZRE2"/>
    <s v="950016432"/>
    <s v="950016432"/>
    <s v="9016"/>
    <s v="9000 ID KEBONCANDI Plant TIV"/>
    <n v="6008049467"/>
    <s v="S21092400535/H1002141D/IS/2/02"/>
    <s v="YPS/N8513UV/SULISWAN"/>
    <s v="10169933"/>
    <s v="PT. LIVIA MANDIRI SEJATI"/>
    <x v="0"/>
    <x v="0"/>
    <s v="2050343532"/>
    <s v="ZAF9"/>
    <n v="-946"/>
    <n v="-946"/>
    <x v="0"/>
  </r>
  <r>
    <s v="RS21092400535/IS"/>
    <s v="803343359"/>
    <d v="2021-10-02T00:00:00"/>
    <d v="2021-10-02T00:00:00"/>
    <d v="2021-10-08T00:00:00"/>
    <d v="2021-10-02T00:00:00"/>
    <s v="ZRE2"/>
    <s v="950016432"/>
    <s v="950016432"/>
    <s v="9016"/>
    <s v="9000 ID KEBONCANDI Plant TIV"/>
    <n v="6008049467"/>
    <s v="S21092400535/H1002141D/IS/2/02"/>
    <s v="YPS/N8513UV/SULISWAN"/>
    <s v="10169743"/>
    <s v="PT. LIVIA MANDIRI SEJATI"/>
    <x v="0"/>
    <x v="5"/>
    <s v="2050343532"/>
    <s v="ZAR5"/>
    <n v="-20"/>
    <n v="-20"/>
    <x v="0"/>
  </r>
  <r>
    <s v="RS21092400535/IS"/>
    <s v="803343359"/>
    <d v="2021-10-02T00:00:00"/>
    <d v="2021-10-02T00:00:00"/>
    <d v="2021-10-08T00:00:00"/>
    <d v="2021-10-02T00:00:00"/>
    <s v="ZRE2"/>
    <s v="950016432"/>
    <s v="950016432"/>
    <s v="9016"/>
    <s v="9000 ID KEBONCANDI Plant TIV"/>
    <n v="6008049467"/>
    <s v="S21092400535/H1002141D/IS/2/02"/>
    <s v="YPS/N8513UV/SULISWAN"/>
    <s v="74559"/>
    <s v="PT. LIVIA MANDIRI SEJATI"/>
    <x v="0"/>
    <x v="1"/>
    <s v="2050343532"/>
    <s v="ZRNB"/>
    <n v="-14"/>
    <n v="-14"/>
    <x v="0"/>
  </r>
  <r>
    <s v="RS21092400968/HD"/>
    <s v="803343674"/>
    <d v="2021-10-01T00:00:00"/>
    <d v="2021-10-01T00:00:00"/>
    <d v="2021-10-08T00:00:00"/>
    <d v="2021-10-01T00:00:00"/>
    <s v="ZRE2"/>
    <s v="950016432"/>
    <s v="950016432"/>
    <s v="9016"/>
    <s v="9000 ID KEBONCANDI Plant TIV"/>
    <n v="6008046228"/>
    <s v="S21092400968/H1001193D/HD/2/01"/>
    <s v="YPS/N8548UV/GATOT"/>
    <s v="10169933"/>
    <s v="PT. LIVIA MANDIRI SEJATI"/>
    <x v="0"/>
    <x v="0"/>
    <s v="2050343532"/>
    <s v="ZAF5"/>
    <n v="-15"/>
    <n v="-15"/>
    <x v="0"/>
  </r>
  <r>
    <s v="RS21092400968/HD"/>
    <s v="803343674"/>
    <d v="2021-10-01T00:00:00"/>
    <d v="2021-10-01T00:00:00"/>
    <d v="2021-10-08T00:00:00"/>
    <d v="2021-10-01T00:00:00"/>
    <s v="ZRE2"/>
    <s v="950016432"/>
    <s v="950016432"/>
    <s v="9016"/>
    <s v="9000 ID KEBONCANDI Plant TIV"/>
    <n v="6008046228"/>
    <s v="S21092400968/H1001193D/HD/2/01"/>
    <s v="YPS/N8548UV/GATOT"/>
    <s v="10169933"/>
    <s v="PT. LIVIA MANDIRI SEJATI"/>
    <x v="0"/>
    <x v="0"/>
    <s v="2050343532"/>
    <s v="ZAF9"/>
    <n v="-945"/>
    <n v="-945"/>
    <x v="0"/>
  </r>
  <r>
    <s v="RS21092400968/HD"/>
    <s v="803343674"/>
    <d v="2021-10-01T00:00:00"/>
    <d v="2021-10-01T00:00:00"/>
    <d v="2021-10-08T00:00:00"/>
    <d v="2021-10-01T00:00:00"/>
    <s v="ZRE2"/>
    <s v="950016432"/>
    <s v="950016432"/>
    <s v="9016"/>
    <s v="9000 ID KEBONCANDI Plant TIV"/>
    <n v="6008046228"/>
    <s v="S21092400968/H1001193D/HD/2/01"/>
    <s v="YPS/N8548UV/GATOT"/>
    <s v="10169743"/>
    <s v="PT. LIVIA MANDIRI SEJATI"/>
    <x v="0"/>
    <x v="5"/>
    <s v="2050343532"/>
    <s v="ZAR5"/>
    <n v="-20"/>
    <n v="-20"/>
    <x v="0"/>
  </r>
  <r>
    <s v="RS21092400968/HD"/>
    <s v="803343674"/>
    <d v="2021-10-01T00:00:00"/>
    <d v="2021-10-01T00:00:00"/>
    <d v="2021-10-08T00:00:00"/>
    <d v="2021-10-01T00:00:00"/>
    <s v="ZRE2"/>
    <s v="950016432"/>
    <s v="950016432"/>
    <s v="9016"/>
    <s v="9000 ID KEBONCANDI Plant TIV"/>
    <n v="6008046228"/>
    <s v="S21092400968/H1001193D/HD/2/01"/>
    <s v="YPS/N8548UV/GATOT"/>
    <s v="74559"/>
    <s v="PT. LIVIA MANDIRI SEJATI"/>
    <x v="0"/>
    <x v="1"/>
    <s v="2050343532"/>
    <s v="ZRNB"/>
    <n v="-15"/>
    <n v="-15"/>
    <x v="0"/>
  </r>
  <r>
    <s v="RS21092400572/HD"/>
    <s v="803357314"/>
    <d v="2021-10-01T00:00:00"/>
    <d v="2021-10-01T00:00:00"/>
    <d v="2021-10-08T00:00:00"/>
    <d v="2021-10-01T00:00:00"/>
    <s v="ZRE2"/>
    <s v="950016432"/>
    <s v="950016432"/>
    <s v="9016"/>
    <s v="9000 ID KEBONCANDI Plant TIV"/>
    <n v="6008047569"/>
    <s v="S21092400572/H1001114C/HD/2/01"/>
    <s v="YPS/N8274UV/BAKHIN"/>
    <s v="10169933"/>
    <s v="PT. LIVIA MANDIRI SEJATI"/>
    <x v="0"/>
    <x v="0"/>
    <s v="2050343532"/>
    <s v="ZAF5"/>
    <n v="-30"/>
    <n v="-30"/>
    <x v="0"/>
  </r>
  <r>
    <s v="RS21092400572/HD"/>
    <s v="803357314"/>
    <d v="2021-10-01T00:00:00"/>
    <d v="2021-10-01T00:00:00"/>
    <d v="2021-10-08T00:00:00"/>
    <d v="2021-10-01T00:00:00"/>
    <s v="ZRE2"/>
    <s v="950016432"/>
    <s v="950016432"/>
    <s v="9016"/>
    <s v="9000 ID KEBONCANDI Plant TIV"/>
    <n v="6008047569"/>
    <s v="S21092400572/H1001114C/HD/2/01"/>
    <s v="YPS/N8274UV/BAKHIN"/>
    <s v="10169933"/>
    <s v="PT. LIVIA MANDIRI SEJATI"/>
    <x v="0"/>
    <x v="0"/>
    <s v="2050343532"/>
    <s v="ZAF9"/>
    <n v="-990"/>
    <n v="-990"/>
    <x v="0"/>
  </r>
  <r>
    <s v="RS21092400572/HD"/>
    <s v="803357314"/>
    <d v="2021-10-01T00:00:00"/>
    <d v="2021-10-01T00:00:00"/>
    <d v="2021-10-08T00:00:00"/>
    <d v="2021-10-01T00:00:00"/>
    <s v="ZRE2"/>
    <s v="950016432"/>
    <s v="950016432"/>
    <s v="9016"/>
    <s v="9000 ID KEBONCANDI Plant TIV"/>
    <n v="6008047569"/>
    <s v="S21092400572/H1001114C/HD/2/01"/>
    <s v="YPS/N8274UV/BAKHIN"/>
    <s v="74559"/>
    <s v="PT. LIVIA MANDIRI SEJATI"/>
    <x v="0"/>
    <x v="1"/>
    <s v="2050343532"/>
    <s v="ZRNB"/>
    <n v="-30"/>
    <n v="-30"/>
    <x v="0"/>
  </r>
  <r>
    <s v="RS21092400969/PY"/>
    <s v="803357499"/>
    <d v="2021-10-01T00:00:00"/>
    <d v="2021-10-01T00:00:00"/>
    <d v="2021-10-08T00:00:00"/>
    <d v="2021-10-01T00:00:00"/>
    <s v="ZRE2"/>
    <s v="950016432"/>
    <s v="950016432"/>
    <s v="9016"/>
    <s v="9000 ID KEBONCANDI Plant TIV"/>
    <n v="6008047255"/>
    <s v="S21092400969/H1001132D/PY/2/01"/>
    <s v="YPS/N8527UV/MUHAMAD"/>
    <s v="10169933"/>
    <s v="PT. LIVIA MANDIRI SEJATI"/>
    <x v="0"/>
    <x v="0"/>
    <s v="2050343532"/>
    <s v="ZAF5"/>
    <n v="-17"/>
    <n v="-17"/>
    <x v="0"/>
  </r>
  <r>
    <s v="RS21092400969/PY"/>
    <s v="803357499"/>
    <d v="2021-10-01T00:00:00"/>
    <d v="2021-10-01T00:00:00"/>
    <d v="2021-10-08T00:00:00"/>
    <d v="2021-10-01T00:00:00"/>
    <s v="ZRE2"/>
    <s v="950016432"/>
    <s v="950016432"/>
    <s v="9016"/>
    <s v="9000 ID KEBONCANDI Plant TIV"/>
    <n v="6008047255"/>
    <s v="S21092400969/H1001132D/PY/2/01"/>
    <s v="YPS/N8527UV/MUHAMAD"/>
    <s v="10169933"/>
    <s v="PT. LIVIA MANDIRI SEJATI"/>
    <x v="0"/>
    <x v="0"/>
    <s v="2050343532"/>
    <s v="ZAF9"/>
    <n v="-1327"/>
    <n v="-1327"/>
    <x v="0"/>
  </r>
  <r>
    <s v="RS21092400969/PY"/>
    <s v="803357499"/>
    <d v="2021-10-01T00:00:00"/>
    <d v="2021-10-01T00:00:00"/>
    <d v="2021-10-08T00:00:00"/>
    <d v="2021-10-01T00:00:00"/>
    <s v="ZRE2"/>
    <s v="950016432"/>
    <s v="950016432"/>
    <s v="9016"/>
    <s v="9000 ID KEBONCANDI Plant TIV"/>
    <n v="6008047255"/>
    <s v="S21092400969/H1001132D/PY/2/01"/>
    <s v="YPS/N8527UV/MUHAMAD"/>
    <s v="10169743"/>
    <s v="PT. LIVIA MANDIRI SEJATI"/>
    <x v="0"/>
    <x v="5"/>
    <s v="2050343532"/>
    <s v="ZAR5"/>
    <n v="-28"/>
    <n v="-28"/>
    <x v="0"/>
  </r>
  <r>
    <s v="RS21092400969/PY"/>
    <s v="803357499"/>
    <d v="2021-10-01T00:00:00"/>
    <d v="2021-10-01T00:00:00"/>
    <d v="2021-10-08T00:00:00"/>
    <d v="2021-10-01T00:00:00"/>
    <s v="ZRE2"/>
    <s v="950016432"/>
    <s v="950016432"/>
    <s v="9016"/>
    <s v="9000 ID KEBONCANDI Plant TIV"/>
    <n v="6008047255"/>
    <s v="S21092400969/H1001132D/PY/2/01"/>
    <s v="YPS/N8527UV/MUHAMAD"/>
    <s v="74559"/>
    <s v="PT. LIVIA MANDIRI SEJATI"/>
    <x v="0"/>
    <x v="1"/>
    <s v="2050343532"/>
    <s v="ZRNB"/>
    <n v="-17"/>
    <n v="-17"/>
    <x v="0"/>
  </r>
  <r>
    <s v="RS21092400580/EF"/>
    <s v="803358231"/>
    <d v="2021-10-01T00:00:00"/>
    <d v="2021-10-01T00:00:00"/>
    <d v="2021-10-08T00:00:00"/>
    <d v="2021-10-01T00:00:00"/>
    <s v="ZRE2"/>
    <s v="950016432"/>
    <s v="950016432"/>
    <s v="9016"/>
    <s v="9000 ID KEBONCANDI Plant TIV"/>
    <n v="6008045498"/>
    <s v="S21092400580/H100181C/EF/1/01"/>
    <s v="YPS/N8587UV/SAIFUDIN"/>
    <s v="10169933"/>
    <s v="PT. LIVIA MANDIRI SEJATI"/>
    <x v="0"/>
    <x v="0"/>
    <s v="2050343532"/>
    <s v="ZAF5"/>
    <n v="-35"/>
    <n v="-35"/>
    <x v="0"/>
  </r>
  <r>
    <s v="RS21092400580/EF"/>
    <s v="803358231"/>
    <d v="2021-10-01T00:00:00"/>
    <d v="2021-10-01T00:00:00"/>
    <d v="2021-10-08T00:00:00"/>
    <d v="2021-10-01T00:00:00"/>
    <s v="ZRE2"/>
    <s v="950016432"/>
    <s v="950016432"/>
    <s v="9016"/>
    <s v="9000 ID KEBONCANDI Plant TIV"/>
    <n v="6008045498"/>
    <s v="S21092400580/H100181C/EF/1/01"/>
    <s v="YPS/N8587UV/SAIFUDIN"/>
    <s v="10169933"/>
    <s v="PT. LIVIA MANDIRI SEJATI"/>
    <x v="0"/>
    <x v="0"/>
    <s v="2050343532"/>
    <s v="ZAF9"/>
    <n v="-1309"/>
    <n v="-1309"/>
    <x v="0"/>
  </r>
  <r>
    <s v="RS21092400580/EF"/>
    <s v="803358231"/>
    <d v="2021-10-01T00:00:00"/>
    <d v="2021-10-01T00:00:00"/>
    <d v="2021-10-08T00:00:00"/>
    <d v="2021-10-01T00:00:00"/>
    <s v="ZRE2"/>
    <s v="950016432"/>
    <s v="950016432"/>
    <s v="9016"/>
    <s v="9000 ID KEBONCANDI Plant TIV"/>
    <n v="6008045498"/>
    <s v="S21092400580/H100181C/EF/1/01"/>
    <s v="YPS/N8587UV/SAIFUDIN"/>
    <s v="74559"/>
    <s v="PT. LIVIA MANDIRI SEJATI"/>
    <x v="0"/>
    <x v="1"/>
    <s v="2050343532"/>
    <s v="ZRNB"/>
    <n v="-35"/>
    <n v="-35"/>
    <x v="0"/>
  </r>
  <r>
    <s v="RS21093000889/SF"/>
    <s v="803358412"/>
    <d v="2021-09-30T00:00:00"/>
    <d v="2021-10-01T00:00:00"/>
    <d v="2021-10-08T00:00:00"/>
    <d v="2021-10-01T00:00:00"/>
    <s v="ZRE2"/>
    <s v="950016432"/>
    <s v="950016432"/>
    <s v="9016"/>
    <s v="9000 ID KEBONCANDI Plant TIV"/>
    <n v="6008044456"/>
    <s v="S21093000889/H0930201C/SF/4/01"/>
    <s v="YPS/N7906UR/MASKUR"/>
    <s v="10169933"/>
    <s v="PT. LIVIA MANDIRI SEJATI"/>
    <x v="0"/>
    <x v="0"/>
    <s v="2050343532"/>
    <s v="ZAF5"/>
    <n v="-51"/>
    <n v="-51"/>
    <x v="0"/>
  </r>
  <r>
    <s v="RS21093000889/SF"/>
    <s v="803358412"/>
    <d v="2021-09-30T00:00:00"/>
    <d v="2021-10-01T00:00:00"/>
    <d v="2021-10-08T00:00:00"/>
    <d v="2021-10-01T00:00:00"/>
    <s v="ZRE2"/>
    <s v="950016432"/>
    <s v="950016432"/>
    <s v="9016"/>
    <s v="9000 ID KEBONCANDI Plant TIV"/>
    <n v="6008044456"/>
    <s v="S21093000889/H0930201C/SF/4/01"/>
    <s v="YPS/N7906UR/MASKUR"/>
    <s v="10169933"/>
    <s v="PT. LIVIA MANDIRI SEJATI"/>
    <x v="0"/>
    <x v="0"/>
    <s v="2050343532"/>
    <s v="ZAF9"/>
    <n v="-1353"/>
    <n v="-1353"/>
    <x v="0"/>
  </r>
  <r>
    <s v="RS21093000889/SF"/>
    <s v="803358412"/>
    <d v="2021-09-30T00:00:00"/>
    <d v="2021-10-01T00:00:00"/>
    <d v="2021-10-08T00:00:00"/>
    <d v="2021-10-01T00:00:00"/>
    <s v="ZRE2"/>
    <s v="950016432"/>
    <s v="950016432"/>
    <s v="9016"/>
    <s v="9000 ID KEBONCANDI Plant TIV"/>
    <n v="6008044456"/>
    <s v="S21093000889/H0930201C/SF/4/01"/>
    <s v="YPS/N7906UR/MASKUR"/>
    <s v="74559"/>
    <s v="PT. LIVIA MANDIRI SEJATI"/>
    <x v="0"/>
    <x v="1"/>
    <s v="2050343532"/>
    <s v="ZRNB"/>
    <n v="-51"/>
    <n v="-51"/>
    <x v="0"/>
  </r>
  <r>
    <s v="RS21092400591/IS"/>
    <s v="803358543"/>
    <d v="2021-09-30T00:00:00"/>
    <d v="2021-10-01T00:00:00"/>
    <d v="2021-10-08T00:00:00"/>
    <d v="2021-10-01T00:00:00"/>
    <s v="ZRE2"/>
    <s v="950016432"/>
    <s v="950016432"/>
    <s v="9016"/>
    <s v="9000 ID KEBONCANDI Plant TIV"/>
    <n v="6008044130"/>
    <s v="S21092400591/H10015D/IS/4/01"/>
    <s v="YPS/N8513UV/SULISWAN"/>
    <s v="10169933"/>
    <s v="PT. LIVIA MANDIRI SEJATI"/>
    <x v="0"/>
    <x v="0"/>
    <s v="2050343532"/>
    <s v="ZAF5"/>
    <n v="-14"/>
    <n v="-14"/>
    <x v="0"/>
  </r>
  <r>
    <s v="RS21092400591/IS"/>
    <s v="803358543"/>
    <d v="2021-09-30T00:00:00"/>
    <d v="2021-10-01T00:00:00"/>
    <d v="2021-10-08T00:00:00"/>
    <d v="2021-10-01T00:00:00"/>
    <s v="ZRE2"/>
    <s v="950016432"/>
    <s v="950016432"/>
    <s v="9016"/>
    <s v="9000 ID KEBONCANDI Plant TIV"/>
    <n v="6008044130"/>
    <s v="S21092400591/H10015D/IS/4/01"/>
    <s v="YPS/N8513UV/SULISWAN"/>
    <s v="10169933"/>
    <s v="PT. LIVIA MANDIRI SEJATI"/>
    <x v="0"/>
    <x v="0"/>
    <s v="2050343532"/>
    <s v="ZAF9"/>
    <n v="-946"/>
    <n v="-946"/>
    <x v="0"/>
  </r>
  <r>
    <s v="RS21092400591/IS"/>
    <s v="803358543"/>
    <d v="2021-09-30T00:00:00"/>
    <d v="2021-10-01T00:00:00"/>
    <d v="2021-10-08T00:00:00"/>
    <d v="2021-10-01T00:00:00"/>
    <s v="ZRE2"/>
    <s v="950016432"/>
    <s v="950016432"/>
    <s v="9016"/>
    <s v="9000 ID KEBONCANDI Plant TIV"/>
    <n v="6008044130"/>
    <s v="S21092400591/H10015D/IS/4/01"/>
    <s v="YPS/N8513UV/SULISWAN"/>
    <s v="10169743"/>
    <s v="PT. LIVIA MANDIRI SEJATI"/>
    <x v="0"/>
    <x v="5"/>
    <s v="2050343532"/>
    <s v="ZAR5"/>
    <n v="-20"/>
    <n v="-20"/>
    <x v="0"/>
  </r>
  <r>
    <s v="RS21092400591/IS"/>
    <s v="803358543"/>
    <d v="2021-09-30T00:00:00"/>
    <d v="2021-10-01T00:00:00"/>
    <d v="2021-10-08T00:00:00"/>
    <d v="2021-10-01T00:00:00"/>
    <s v="ZRE2"/>
    <s v="950016432"/>
    <s v="950016432"/>
    <s v="9016"/>
    <s v="9000 ID KEBONCANDI Plant TIV"/>
    <n v="6008044130"/>
    <s v="S21092400591/H10015D/IS/4/01"/>
    <s v="YPS/N8513UV/SULISWAN"/>
    <s v="74559"/>
    <s v="PT. LIVIA MANDIRI SEJATI"/>
    <x v="0"/>
    <x v="1"/>
    <s v="2050343532"/>
    <s v="ZRNB"/>
    <n v="-14"/>
    <n v="-14"/>
    <x v="0"/>
  </r>
  <r>
    <s v="RS21092400537/HD"/>
    <s v="803358589"/>
    <d v="2021-10-02T00:00:00"/>
    <d v="2021-10-02T00:00:00"/>
    <d v="2021-10-08T00:00:00"/>
    <d v="2021-10-02T00:00:00"/>
    <s v="ZRE2"/>
    <s v="950016432"/>
    <s v="950016432"/>
    <s v="9016"/>
    <s v="9000 ID KEBONCANDI Plant TIV"/>
    <n v="6008045392"/>
    <s v="S21092400537/H1002106D/HD/2/02"/>
    <s v="YPS/L8858UI/BAMBANG"/>
    <s v="10169933"/>
    <s v="PT. LIVIA MANDIRI SEJATI"/>
    <x v="0"/>
    <x v="0"/>
    <s v="2050343532"/>
    <s v="ZAF5"/>
    <n v="-18"/>
    <n v="-18"/>
    <x v="0"/>
  </r>
  <r>
    <s v="RS21092400537/HD"/>
    <s v="803358589"/>
    <d v="2021-10-02T00:00:00"/>
    <d v="2021-10-02T00:00:00"/>
    <d v="2021-10-08T00:00:00"/>
    <d v="2021-10-02T00:00:00"/>
    <s v="ZRE2"/>
    <s v="950016432"/>
    <s v="950016432"/>
    <s v="9016"/>
    <s v="9000 ID KEBONCANDI Plant TIV"/>
    <n v="6008045392"/>
    <s v="S21092400537/H1002106D/HD/2/02"/>
    <s v="YPS/L8858UI/BAMBANG"/>
    <s v="10169933"/>
    <s v="PT. LIVIA MANDIRI SEJATI"/>
    <x v="0"/>
    <x v="0"/>
    <s v="2050343532"/>
    <s v="ZAF9"/>
    <n v="-1134"/>
    <n v="-1134"/>
    <x v="0"/>
  </r>
  <r>
    <s v="RS21092400537/HD"/>
    <s v="803358589"/>
    <d v="2021-10-02T00:00:00"/>
    <d v="2021-10-02T00:00:00"/>
    <d v="2021-10-08T00:00:00"/>
    <d v="2021-10-02T00:00:00"/>
    <s v="ZRE2"/>
    <s v="950016432"/>
    <s v="950016432"/>
    <s v="9016"/>
    <s v="9000 ID KEBONCANDI Plant TIV"/>
    <n v="6008045392"/>
    <s v="S21092400537/H1002106D/HD/2/02"/>
    <s v="YPS/L8858UI/BAMBANG"/>
    <s v="10169743"/>
    <s v="PT. LIVIA MANDIRI SEJATI"/>
    <x v="0"/>
    <x v="5"/>
    <s v="2050343532"/>
    <s v="ZAR5"/>
    <n v="-24"/>
    <n v="-24"/>
    <x v="0"/>
  </r>
  <r>
    <s v="RS21092400537/HD"/>
    <s v="803358589"/>
    <d v="2021-10-02T00:00:00"/>
    <d v="2021-10-02T00:00:00"/>
    <d v="2021-10-08T00:00:00"/>
    <d v="2021-10-02T00:00:00"/>
    <s v="ZRE2"/>
    <s v="950016432"/>
    <s v="950016432"/>
    <s v="9016"/>
    <s v="9000 ID KEBONCANDI Plant TIV"/>
    <n v="6008045392"/>
    <s v="S21092400537/H1002106D/HD/2/02"/>
    <s v="YPS/L8858UI/BAMBANG"/>
    <s v="74559"/>
    <s v="PT. LIVIA MANDIRI SEJATI"/>
    <x v="0"/>
    <x v="1"/>
    <s v="2050343532"/>
    <s v="ZRNB"/>
    <n v="-18"/>
    <n v="-18"/>
    <x v="0"/>
  </r>
  <r>
    <s v="RS21100100273/PY"/>
    <s v="803358827"/>
    <d v="2021-10-05T00:00:00"/>
    <d v="2021-10-05T00:00:00"/>
    <d v="2021-10-08T00:00:00"/>
    <d v="2021-10-05T00:00:00"/>
    <s v="ZRE2"/>
    <s v="950016432"/>
    <s v="950016432"/>
    <s v="9016"/>
    <s v="9000 ID KEBONCANDI Plant TIV"/>
    <n v="6008043998"/>
    <s v="S21100100273/H1005122B/PY/2/05"/>
    <s v="YPS/N7906UR/MASKUR"/>
    <s v="10169933"/>
    <s v="PT. LIVIA MANDIRI SEJATI"/>
    <x v="0"/>
    <x v="0"/>
    <s v="2050343532"/>
    <s v="ZAF5"/>
    <n v="-51"/>
    <n v="-51"/>
    <x v="0"/>
  </r>
  <r>
    <s v="RS21100100273/PY"/>
    <s v="803358827"/>
    <d v="2021-10-05T00:00:00"/>
    <d v="2021-10-05T00:00:00"/>
    <d v="2021-10-08T00:00:00"/>
    <d v="2021-10-05T00:00:00"/>
    <s v="ZRE2"/>
    <s v="950016432"/>
    <s v="950016432"/>
    <s v="9016"/>
    <s v="9000 ID KEBONCANDI Plant TIV"/>
    <n v="6008043998"/>
    <s v="S21100100273/H1005122B/PY/2/05"/>
    <s v="YPS/N7906UR/MASKUR"/>
    <s v="10169933"/>
    <s v="PT. LIVIA MANDIRI SEJATI"/>
    <x v="0"/>
    <x v="0"/>
    <s v="2050343532"/>
    <s v="ZAF9"/>
    <n v="-1353"/>
    <n v="-1353"/>
    <x v="0"/>
  </r>
  <r>
    <s v="RS21100100273/PY"/>
    <s v="803358827"/>
    <d v="2021-10-05T00:00:00"/>
    <d v="2021-10-05T00:00:00"/>
    <d v="2021-10-08T00:00:00"/>
    <d v="2021-10-05T00:00:00"/>
    <s v="ZRE2"/>
    <s v="950016432"/>
    <s v="950016432"/>
    <s v="9016"/>
    <s v="9000 ID KEBONCANDI Plant TIV"/>
    <n v="6008043998"/>
    <s v="S21100100273/H1005122B/PY/2/05"/>
    <s v="YPS/N7906UR/MASKUR"/>
    <s v="74559"/>
    <s v="PT. LIVIA MANDIRI SEJATI"/>
    <x v="0"/>
    <x v="1"/>
    <s v="2050343532"/>
    <s v="ZRNB"/>
    <n v="-51"/>
    <n v="-51"/>
    <x v="0"/>
  </r>
  <r>
    <s v="RS21092400560/ZK"/>
    <s v="803358959"/>
    <d v="2021-10-01T00:00:00"/>
    <d v="2021-10-01T00:00:00"/>
    <d v="2021-10-08T00:00:00"/>
    <d v="2021-10-01T00:00:00"/>
    <s v="ZRE2"/>
    <s v="950016432"/>
    <s v="950016432"/>
    <s v="9016"/>
    <s v="9000 ID KEBONCANDI Plant TIV"/>
    <n v="6008046306"/>
    <s v="S21092400560/H1001171A/ZK/3/01"/>
    <s v="YPS/L8907UZ/ROBI"/>
    <s v="10169933"/>
    <s v="PT. LIVIA MANDIRI SEJATI"/>
    <x v="0"/>
    <x v="0"/>
    <s v="2050343532"/>
    <s v="ZAF5"/>
    <n v="-50"/>
    <n v="-50"/>
    <x v="0"/>
  </r>
  <r>
    <s v="RS21092400560/ZK"/>
    <s v="803358959"/>
    <d v="2021-10-01T00:00:00"/>
    <d v="2021-10-01T00:00:00"/>
    <d v="2021-10-08T00:00:00"/>
    <d v="2021-10-01T00:00:00"/>
    <s v="ZRE2"/>
    <s v="950016432"/>
    <s v="950016432"/>
    <s v="9016"/>
    <s v="9000 ID KEBONCANDI Plant TIV"/>
    <n v="6008046306"/>
    <s v="S21092400560/H1001171A/ZK/3/01"/>
    <s v="YPS/L8907UZ/ROBI"/>
    <s v="10169933"/>
    <s v="PT. LIVIA MANDIRI SEJATI"/>
    <x v="0"/>
    <x v="0"/>
    <s v="2050343532"/>
    <s v="ZAF9"/>
    <n v="-1750"/>
    <n v="-1750"/>
    <x v="0"/>
  </r>
  <r>
    <s v="RS21092400560/ZK"/>
    <s v="803358959"/>
    <d v="2021-10-01T00:00:00"/>
    <d v="2021-10-01T00:00:00"/>
    <d v="2021-10-08T00:00:00"/>
    <d v="2021-10-01T00:00:00"/>
    <s v="ZRE2"/>
    <s v="950016432"/>
    <s v="950016432"/>
    <s v="9016"/>
    <s v="9000 ID KEBONCANDI Plant TIV"/>
    <n v="6008046306"/>
    <s v="S21092400560/H1001171A/ZK/3/01"/>
    <s v="YPS/L8907UZ/ROBI"/>
    <s v="74559"/>
    <s v="PT. LIVIA MANDIRI SEJATI"/>
    <x v="0"/>
    <x v="1"/>
    <s v="2050343532"/>
    <s v="ZRNB"/>
    <n v="-50"/>
    <n v="-50"/>
    <x v="0"/>
  </r>
  <r>
    <s v="RS21092400967/PY"/>
    <s v="803359273"/>
    <d v="2021-10-01T00:00:00"/>
    <d v="2021-10-01T00:00:00"/>
    <d v="2021-10-08T00:00:00"/>
    <d v="2021-10-01T00:00:00"/>
    <s v="ZRE2"/>
    <s v="950016432"/>
    <s v="950016432"/>
    <s v="9016"/>
    <s v="9000 ID KEBONCANDI Plant TIV"/>
    <n v="6008047486"/>
    <s v="S21092400967/H1001101D/PY/2/01"/>
    <s v="YPS/L9434UZ/TRIHUTAD"/>
    <s v="10169933"/>
    <s v="PT. LIVIA MANDIRI SEJATI"/>
    <x v="0"/>
    <x v="0"/>
    <s v="2050343532"/>
    <s v="ZAF5"/>
    <n v="-24"/>
    <n v="-24"/>
    <x v="0"/>
  </r>
  <r>
    <s v="RS21092400967/PY"/>
    <s v="803359273"/>
    <d v="2021-10-01T00:00:00"/>
    <d v="2021-10-01T00:00:00"/>
    <d v="2021-10-08T00:00:00"/>
    <d v="2021-10-01T00:00:00"/>
    <s v="ZRE2"/>
    <s v="950016432"/>
    <s v="950016432"/>
    <s v="9016"/>
    <s v="9000 ID KEBONCANDI Plant TIV"/>
    <n v="6008047486"/>
    <s v="S21092400967/H1001101D/PY/2/01"/>
    <s v="YPS/L9434UZ/TRIHUTAD"/>
    <s v="10169933"/>
    <s v="PT. LIVIA MANDIRI SEJATI"/>
    <x v="0"/>
    <x v="0"/>
    <s v="2050343532"/>
    <s v="ZAF9"/>
    <n v="-1320"/>
    <n v="-1320"/>
    <x v="0"/>
  </r>
  <r>
    <s v="RS21092400967/PY"/>
    <s v="803359273"/>
    <d v="2021-10-01T00:00:00"/>
    <d v="2021-10-01T00:00:00"/>
    <d v="2021-10-08T00:00:00"/>
    <d v="2021-10-01T00:00:00"/>
    <s v="ZRE2"/>
    <s v="950016432"/>
    <s v="950016432"/>
    <s v="9016"/>
    <s v="9000 ID KEBONCANDI Plant TIV"/>
    <n v="6008047486"/>
    <s v="S21092400967/H1001101D/PY/2/01"/>
    <s v="YPS/L9434UZ/TRIHUTAD"/>
    <s v="10169743"/>
    <s v="PT. LIVIA MANDIRI SEJATI"/>
    <x v="0"/>
    <x v="5"/>
    <s v="2050343532"/>
    <s v="ZAR5"/>
    <n v="-28"/>
    <n v="-28"/>
    <x v="0"/>
  </r>
  <r>
    <s v="RS21092400967/PY"/>
    <s v="803359273"/>
    <d v="2021-10-01T00:00:00"/>
    <d v="2021-10-01T00:00:00"/>
    <d v="2021-10-08T00:00:00"/>
    <d v="2021-10-01T00:00:00"/>
    <s v="ZRE2"/>
    <s v="950016432"/>
    <s v="950016432"/>
    <s v="9016"/>
    <s v="9000 ID KEBONCANDI Plant TIV"/>
    <n v="6008047486"/>
    <s v="S21092400967/H1001101D/PY/2/01"/>
    <s v="YPS/L9434UZ/TRIHUTAD"/>
    <s v="74559"/>
    <s v="PT. LIVIA MANDIRI SEJATI"/>
    <x v="0"/>
    <x v="1"/>
    <s v="2050343532"/>
    <s v="ZRNB"/>
    <n v="-24"/>
    <n v="-24"/>
    <x v="0"/>
  </r>
  <r>
    <s v="RS21092400582/IS"/>
    <s v="803359367"/>
    <d v="2021-09-30T00:00:00"/>
    <d v="2021-10-01T00:00:00"/>
    <d v="2021-10-08T00:00:00"/>
    <d v="2021-10-01T00:00:00"/>
    <s v="ZRE2"/>
    <s v="950016432"/>
    <s v="950016432"/>
    <s v="9016"/>
    <s v="9000 ID KEBONCANDI Plant TIV"/>
    <n v="6008042410"/>
    <s v="S21092400582/H0930210D/IS/4/01"/>
    <s v="YPS/L9424UZ/NURCOLIS"/>
    <s v="10169933"/>
    <s v="PT. LIVIA MANDIRI SEJATI"/>
    <x v="0"/>
    <x v="0"/>
    <s v="2050343532"/>
    <s v="ZAF5"/>
    <n v="-17"/>
    <n v="-17"/>
    <x v="0"/>
  </r>
  <r>
    <s v="RS21092400582/IS"/>
    <s v="803359367"/>
    <d v="2021-09-30T00:00:00"/>
    <d v="2021-10-01T00:00:00"/>
    <d v="2021-10-08T00:00:00"/>
    <d v="2021-10-01T00:00:00"/>
    <s v="ZRE2"/>
    <s v="950016432"/>
    <s v="950016432"/>
    <s v="9016"/>
    <s v="9000 ID KEBONCANDI Plant TIV"/>
    <n v="6008042410"/>
    <s v="S21092400582/H0930210D/IS/4/01"/>
    <s v="YPS/L9424UZ/NURCOLIS"/>
    <s v="10169933"/>
    <s v="PT. LIVIA MANDIRI SEJATI"/>
    <x v="0"/>
    <x v="0"/>
    <s v="2050343532"/>
    <s v="ZAF9"/>
    <n v="-1327"/>
    <n v="-1327"/>
    <x v="0"/>
  </r>
  <r>
    <s v="RS21092400582/IS"/>
    <s v="803359367"/>
    <d v="2021-09-30T00:00:00"/>
    <d v="2021-10-01T00:00:00"/>
    <d v="2021-10-08T00:00:00"/>
    <d v="2021-10-01T00:00:00"/>
    <s v="ZRE2"/>
    <s v="950016432"/>
    <s v="950016432"/>
    <s v="9016"/>
    <s v="9000 ID KEBONCANDI Plant TIV"/>
    <n v="6008042410"/>
    <s v="S21092400582/H0930210D/IS/4/01"/>
    <s v="YPS/L9424UZ/NURCOLIS"/>
    <s v="10169743"/>
    <s v="PT. LIVIA MANDIRI SEJATI"/>
    <x v="0"/>
    <x v="5"/>
    <s v="2050343532"/>
    <s v="ZAR5"/>
    <n v="-28"/>
    <n v="-28"/>
    <x v="0"/>
  </r>
  <r>
    <s v="RS21092400582/IS"/>
    <s v="803359367"/>
    <d v="2021-09-30T00:00:00"/>
    <d v="2021-10-01T00:00:00"/>
    <d v="2021-10-08T00:00:00"/>
    <d v="2021-10-01T00:00:00"/>
    <s v="ZRE2"/>
    <s v="950016432"/>
    <s v="950016432"/>
    <s v="9016"/>
    <s v="9000 ID KEBONCANDI Plant TIV"/>
    <n v="6008042410"/>
    <s v="S21092400582/H0930210D/IS/4/01"/>
    <s v="YPS/L9424UZ/NURCOLIS"/>
    <s v="74559"/>
    <s v="PT. LIVIA MANDIRI SEJATI"/>
    <x v="0"/>
    <x v="1"/>
    <s v="2050343532"/>
    <s v="ZRNB"/>
    <n v="-17"/>
    <n v="-17"/>
    <x v="0"/>
  </r>
  <r>
    <s v="RS21100101253/AS"/>
    <s v="803359397"/>
    <d v="2021-10-05T00:00:00"/>
    <d v="2021-10-05T00:00:00"/>
    <d v="2021-10-08T00:00:00"/>
    <d v="2021-10-05T00:00:00"/>
    <s v="ZRE2"/>
    <s v="950016432"/>
    <s v="950016432"/>
    <s v="9016"/>
    <s v="9000 ID KEBONCANDI Plant TIV"/>
    <n v="6008056214"/>
    <s v="S21100101253/H1005188A/AS/3/05"/>
    <s v="YPS/L9611UX/JULIANTO"/>
    <s v="10169933"/>
    <s v="PT. LIVIA MANDIRI SEJATI"/>
    <x v="0"/>
    <x v="0"/>
    <s v="2050343532"/>
    <s v="ZAF5"/>
    <n v="-28"/>
    <n v="-28"/>
    <x v="0"/>
  </r>
  <r>
    <s v="RS21100101253/AS"/>
    <s v="803359397"/>
    <d v="2021-10-05T00:00:00"/>
    <d v="2021-10-05T00:00:00"/>
    <d v="2021-10-08T00:00:00"/>
    <d v="2021-10-05T00:00:00"/>
    <s v="ZRE2"/>
    <s v="950016432"/>
    <s v="950016432"/>
    <s v="9016"/>
    <s v="9000 ID KEBONCANDI Plant TIV"/>
    <n v="6008056214"/>
    <s v="S21100101253/H1005188A/AS/3/05"/>
    <s v="YPS/L9611UX/JULIANTO"/>
    <s v="10169933"/>
    <s v="PT. LIVIA MANDIRI SEJATI"/>
    <x v="0"/>
    <x v="0"/>
    <s v="2050343532"/>
    <s v="ZAF9"/>
    <n v="-1316"/>
    <n v="-1316"/>
    <x v="0"/>
  </r>
  <r>
    <s v="RS21100101253/AS"/>
    <s v="803359397"/>
    <d v="2021-10-05T00:00:00"/>
    <d v="2021-10-05T00:00:00"/>
    <d v="2021-10-08T00:00:00"/>
    <d v="2021-10-05T00:00:00"/>
    <s v="ZRE2"/>
    <s v="950016432"/>
    <s v="950016432"/>
    <s v="9016"/>
    <s v="9000 ID KEBONCANDI Plant TIV"/>
    <n v="6008056214"/>
    <s v="S21100101253/H1005188A/AS/3/05"/>
    <s v="YPS/L9611UX/JULIANTO"/>
    <s v="74559"/>
    <s v="PT. LIVIA MANDIRI SEJATI"/>
    <x v="0"/>
    <x v="1"/>
    <s v="2050343532"/>
    <s v="ZRNB"/>
    <n v="-28"/>
    <n v="-28"/>
    <x v="0"/>
  </r>
  <r>
    <s v="R.S21092400501"/>
    <s v="803359598"/>
    <d v="2021-10-01T00:00:00"/>
    <d v="2021-10-01T00:00:00"/>
    <d v="2021-10-08T00:00:00"/>
    <d v="2021-10-01T00:00:00"/>
    <s v="ZRE2"/>
    <s v="950016432"/>
    <s v="950016432"/>
    <s v="9011"/>
    <s v="9000 ID PANDAAN Plant TIV"/>
    <n v="6008040395"/>
    <s v="R.159501"/>
    <s v="YPS/N9934UW/SULIS"/>
    <s v="10169749"/>
    <s v="PT. LIVIA MANDIRI SEJATI"/>
    <x v="0"/>
    <x v="4"/>
    <s v="2050343533"/>
    <s v="ZAF9"/>
    <n v="-16"/>
    <n v="-16"/>
    <x v="0"/>
  </r>
  <r>
    <s v="RS21092400564/PY"/>
    <s v="803359609"/>
    <d v="2021-10-01T00:00:00"/>
    <d v="2021-10-01T00:00:00"/>
    <d v="2021-10-08T00:00:00"/>
    <d v="2021-10-01T00:00:00"/>
    <s v="ZRE2"/>
    <s v="950016432"/>
    <s v="950016432"/>
    <s v="9016"/>
    <s v="9000 ID KEBONCANDI Plant TIV"/>
    <n v="6008044013"/>
    <s v="S21092400564/H1001112C/PY/2/01"/>
    <s v="YPS/L8372UI/BASIT"/>
    <s v="10169933"/>
    <s v="PT. LIVIA MANDIRI SEJATI"/>
    <x v="0"/>
    <x v="0"/>
    <s v="2050343532"/>
    <s v="ZAF5"/>
    <n v="-38"/>
    <n v="-38"/>
    <x v="0"/>
  </r>
  <r>
    <s v="RS21092400564/PY"/>
    <s v="803359609"/>
    <d v="2021-10-01T00:00:00"/>
    <d v="2021-10-01T00:00:00"/>
    <d v="2021-10-08T00:00:00"/>
    <d v="2021-10-01T00:00:00"/>
    <s v="ZRE2"/>
    <s v="950016432"/>
    <s v="950016432"/>
    <s v="9016"/>
    <s v="9000 ID KEBONCANDI Plant TIV"/>
    <n v="6008044013"/>
    <s v="S21092400564/H1001112C/PY/2/01"/>
    <s v="YPS/L8372UI/BASIT"/>
    <s v="10169933"/>
    <s v="PT. LIVIA MANDIRI SEJATI"/>
    <x v="0"/>
    <x v="0"/>
    <s v="2050343532"/>
    <s v="ZAF9"/>
    <n v="-1402"/>
    <n v="-1402"/>
    <x v="0"/>
  </r>
  <r>
    <s v="RS21092400564/PY"/>
    <s v="803359609"/>
    <d v="2021-10-01T00:00:00"/>
    <d v="2021-10-01T00:00:00"/>
    <d v="2021-10-08T00:00:00"/>
    <d v="2021-10-01T00:00:00"/>
    <s v="ZRE2"/>
    <s v="950016432"/>
    <s v="950016432"/>
    <s v="9016"/>
    <s v="9000 ID KEBONCANDI Plant TIV"/>
    <n v="6008044013"/>
    <s v="S21092400564/H1001112C/PY/2/01"/>
    <s v="YPS/L8372UI/BASIT"/>
    <s v="74559"/>
    <s v="PT. LIVIA MANDIRI SEJATI"/>
    <x v="0"/>
    <x v="1"/>
    <s v="2050343532"/>
    <s v="ZRNB"/>
    <n v="-38"/>
    <n v="-38"/>
    <x v="0"/>
  </r>
  <r>
    <s v="RS21092400581/NF"/>
    <s v="803359714"/>
    <d v="2021-10-01T00:00:00"/>
    <d v="2021-10-01T00:00:00"/>
    <d v="2021-10-08T00:00:00"/>
    <d v="2021-10-01T00:00:00"/>
    <s v="ZRE2"/>
    <s v="950016432"/>
    <s v="950016432"/>
    <s v="9016"/>
    <s v="9000 ID KEBONCANDI Plant TIV"/>
    <n v="6008043265"/>
    <s v="S21092400581/H100183D/NF/1/01"/>
    <s v="YPS/L9358UZ/MAT ALI"/>
    <s v="10169933"/>
    <s v="PT. LIVIA MANDIRI SEJATI"/>
    <x v="0"/>
    <x v="0"/>
    <s v="2050343532"/>
    <s v="ZAF5"/>
    <n v="-15"/>
    <n v="-15"/>
    <x v="0"/>
  </r>
  <r>
    <s v="RS21092400581/NF"/>
    <s v="803359714"/>
    <d v="2021-10-01T00:00:00"/>
    <d v="2021-10-01T00:00:00"/>
    <d v="2021-10-08T00:00:00"/>
    <d v="2021-10-01T00:00:00"/>
    <s v="ZRE2"/>
    <s v="950016432"/>
    <s v="950016432"/>
    <s v="9016"/>
    <s v="9000 ID KEBONCANDI Plant TIV"/>
    <n v="6008043265"/>
    <s v="S21092400581/H100183D/NF/1/01"/>
    <s v="YPS/L9358UZ/MAT ALI"/>
    <s v="10169933"/>
    <s v="PT. LIVIA MANDIRI SEJATI"/>
    <x v="0"/>
    <x v="0"/>
    <s v="2050343532"/>
    <s v="ZAF9"/>
    <n v="-1137"/>
    <n v="-1137"/>
    <x v="0"/>
  </r>
  <r>
    <s v="RS21092400581/NF"/>
    <s v="803359714"/>
    <d v="2021-10-01T00:00:00"/>
    <d v="2021-10-01T00:00:00"/>
    <d v="2021-10-08T00:00:00"/>
    <d v="2021-10-01T00:00:00"/>
    <s v="ZRE2"/>
    <s v="950016432"/>
    <s v="950016432"/>
    <s v="9016"/>
    <s v="9000 ID KEBONCANDI Plant TIV"/>
    <n v="6008043265"/>
    <s v="S21092400581/H100183D/NF/1/01"/>
    <s v="YPS/L9358UZ/MAT ALI"/>
    <s v="10169743"/>
    <s v="PT. LIVIA MANDIRI SEJATI"/>
    <x v="0"/>
    <x v="5"/>
    <s v="2050343532"/>
    <s v="ZAR5"/>
    <n v="-24"/>
    <n v="-24"/>
    <x v="0"/>
  </r>
  <r>
    <s v="RS21092400581/NF"/>
    <s v="803359714"/>
    <d v="2021-10-01T00:00:00"/>
    <d v="2021-10-01T00:00:00"/>
    <d v="2021-10-08T00:00:00"/>
    <d v="2021-10-01T00:00:00"/>
    <s v="ZRE2"/>
    <s v="950016432"/>
    <s v="950016432"/>
    <s v="9016"/>
    <s v="9000 ID KEBONCANDI Plant TIV"/>
    <n v="6008043265"/>
    <s v="S21092400581/H100183D/NF/1/01"/>
    <s v="YPS/L9358UZ/MAT ALI"/>
    <s v="74559"/>
    <s v="PT. LIVIA MANDIRI SEJATI"/>
    <x v="0"/>
    <x v="1"/>
    <s v="2050343532"/>
    <s v="ZRNB"/>
    <n v="-15"/>
    <n v="-15"/>
    <x v="0"/>
  </r>
  <r>
    <s v="RS21092410539/EL"/>
    <s v="803359927"/>
    <d v="2021-10-01T00:00:00"/>
    <d v="2021-10-01T00:00:00"/>
    <d v="2021-10-08T00:00:00"/>
    <d v="2021-10-01T00:00:00"/>
    <s v="ZRE2"/>
    <s v="950016432"/>
    <s v="950016432"/>
    <s v="9016"/>
    <s v="9000 ID KEBONCANDI Plant TIV"/>
    <n v="6008045796"/>
    <s v="S21092410539/H1001118A/EL/2/01"/>
    <s v="YPS/N9883US/SAKUT"/>
    <s v="10169933"/>
    <s v="PT. LIVIA MANDIRI SEJATI"/>
    <x v="0"/>
    <x v="0"/>
    <s v="2050343532"/>
    <s v="ZAF5"/>
    <n v="-39"/>
    <n v="-39"/>
    <x v="0"/>
  </r>
  <r>
    <s v="RS21092410539/EL"/>
    <s v="803359927"/>
    <d v="2021-10-01T00:00:00"/>
    <d v="2021-10-01T00:00:00"/>
    <d v="2021-10-08T00:00:00"/>
    <d v="2021-10-01T00:00:00"/>
    <s v="ZRE2"/>
    <s v="950016432"/>
    <s v="950016432"/>
    <s v="9016"/>
    <s v="9000 ID KEBONCANDI Plant TIV"/>
    <n v="6008045796"/>
    <s v="S21092410539/H1001118A/EL/2/01"/>
    <s v="YPS/N9883US/SAKUT"/>
    <s v="10169933"/>
    <s v="PT. LIVIA MANDIRI SEJATI"/>
    <x v="0"/>
    <x v="0"/>
    <s v="2050343532"/>
    <s v="ZAF9"/>
    <n v="-1401"/>
    <n v="-1401"/>
    <x v="0"/>
  </r>
  <r>
    <s v="RS21092410539/EL"/>
    <s v="803359927"/>
    <d v="2021-10-01T00:00:00"/>
    <d v="2021-10-01T00:00:00"/>
    <d v="2021-10-08T00:00:00"/>
    <d v="2021-10-01T00:00:00"/>
    <s v="ZRE2"/>
    <s v="950016432"/>
    <s v="950016432"/>
    <s v="9016"/>
    <s v="9000 ID KEBONCANDI Plant TIV"/>
    <n v="6008045796"/>
    <s v="S21092410539/H1001118A/EL/2/01"/>
    <s v="YPS/N9883US/SAKUT"/>
    <s v="74559"/>
    <s v="PT. LIVIA MANDIRI SEJATI"/>
    <x v="0"/>
    <x v="1"/>
    <s v="2050343532"/>
    <s v="ZRNB"/>
    <n v="-39"/>
    <n v="-39"/>
    <x v="0"/>
  </r>
  <r>
    <s v="RS21092400570/BK"/>
    <s v="803360057"/>
    <d v="2021-10-01T00:00:00"/>
    <d v="2021-10-01T00:00:00"/>
    <d v="2021-10-08T00:00:00"/>
    <d v="2021-10-01T00:00:00"/>
    <s v="ZRE2"/>
    <s v="950016432"/>
    <s v="950016432"/>
    <s v="9016"/>
    <s v="9000 ID KEBONCANDI Plant TIV"/>
    <n v="6008040980"/>
    <s v="S21092400570/H100191D/BK/1/01"/>
    <s v="YPS/N8507UV/KHOTIB"/>
    <s v="10169933"/>
    <s v="PT. LIVIA MANDIRI SEJATI"/>
    <x v="0"/>
    <x v="0"/>
    <s v="2050343532"/>
    <s v="ZAF5"/>
    <n v="-18"/>
    <n v="-18"/>
    <x v="0"/>
  </r>
  <r>
    <s v="RS21092400570/BK"/>
    <s v="803360057"/>
    <d v="2021-10-01T00:00:00"/>
    <d v="2021-10-01T00:00:00"/>
    <d v="2021-10-08T00:00:00"/>
    <d v="2021-10-01T00:00:00"/>
    <s v="ZRE2"/>
    <s v="950016432"/>
    <s v="950016432"/>
    <s v="9016"/>
    <s v="9000 ID KEBONCANDI Plant TIV"/>
    <n v="6008040980"/>
    <s v="S21092400570/H100191D/BK/1/01"/>
    <s v="YPS/N8507UV/KHOTIB"/>
    <s v="10169933"/>
    <s v="PT. LIVIA MANDIRI SEJATI"/>
    <x v="0"/>
    <x v="0"/>
    <s v="2050343532"/>
    <s v="ZAF9"/>
    <n v="-1326"/>
    <n v="-1326"/>
    <x v="0"/>
  </r>
  <r>
    <s v="RS21092400570/BK"/>
    <s v="803360057"/>
    <d v="2021-10-01T00:00:00"/>
    <d v="2021-10-01T00:00:00"/>
    <d v="2021-10-08T00:00:00"/>
    <d v="2021-10-01T00:00:00"/>
    <s v="ZRE2"/>
    <s v="950016432"/>
    <s v="950016432"/>
    <s v="9016"/>
    <s v="9000 ID KEBONCANDI Plant TIV"/>
    <n v="6008040980"/>
    <s v="S21092400570/H100191D/BK/1/01"/>
    <s v="YPS/N8507UV/KHOTIB"/>
    <s v="10169743"/>
    <s v="PT. LIVIA MANDIRI SEJATI"/>
    <x v="0"/>
    <x v="5"/>
    <s v="2050343532"/>
    <s v="ZAR5"/>
    <n v="-28"/>
    <n v="-28"/>
    <x v="0"/>
  </r>
  <r>
    <s v="RS21092400570/BK"/>
    <s v="803360057"/>
    <d v="2021-10-01T00:00:00"/>
    <d v="2021-10-01T00:00:00"/>
    <d v="2021-10-08T00:00:00"/>
    <d v="2021-10-01T00:00:00"/>
    <s v="ZRE2"/>
    <s v="950016432"/>
    <s v="950016432"/>
    <s v="9016"/>
    <s v="9000 ID KEBONCANDI Plant TIV"/>
    <n v="6008040980"/>
    <s v="S21092400570/H100191D/BK/1/01"/>
    <s v="YPS/N8507UV/KHOTIB"/>
    <s v="74559"/>
    <s v="PT. LIVIA MANDIRI SEJATI"/>
    <x v="0"/>
    <x v="1"/>
    <s v="2050343532"/>
    <s v="ZRNB"/>
    <n v="-18"/>
    <n v="-18"/>
    <x v="0"/>
  </r>
  <r>
    <s v="R.S21100100321"/>
    <s v="803360236"/>
    <d v="2021-10-01T00:00:00"/>
    <d v="2021-10-01T00:00:00"/>
    <d v="2021-10-08T00:00:00"/>
    <d v="2021-10-01T00:00:00"/>
    <s v="ZRE2"/>
    <s v="950016432"/>
    <s v="950016432"/>
    <s v="9011"/>
    <s v="9000 ID PANDAAN Plant TIV"/>
    <n v="6008047332"/>
    <s v="R.159556"/>
    <s v="YPS/N8580UV/NANANG"/>
    <s v="10169749"/>
    <s v="PT. LIVIA MANDIRI SEJATI"/>
    <x v="0"/>
    <x v="4"/>
    <s v="2050343533"/>
    <s v="ZAF9"/>
    <n v="-32"/>
    <n v="-32"/>
    <x v="0"/>
  </r>
  <r>
    <s v="RS21092400551/ZK"/>
    <s v="803360272"/>
    <d v="2021-10-01T00:00:00"/>
    <d v="2021-10-02T00:00:00"/>
    <d v="2021-10-08T00:00:00"/>
    <d v="2021-10-02T00:00:00"/>
    <s v="ZRE2"/>
    <s v="950016432"/>
    <s v="950016432"/>
    <s v="9016"/>
    <s v="9000 ID KEBONCANDI Plant TIV"/>
    <n v="6008049129"/>
    <s v="S21092400551/H100232A/ZK/3/01"/>
    <s v="YPS/L9614UX/ARIF"/>
    <s v="10169933"/>
    <s v="PT. LIVIA MANDIRI SEJATI"/>
    <x v="0"/>
    <x v="0"/>
    <s v="2050343532"/>
    <s v="ZAF9"/>
    <n v="-1344"/>
    <n v="-1344"/>
    <x v="0"/>
  </r>
  <r>
    <s v="RS21092410540/EF"/>
    <s v="803360372"/>
    <d v="2021-10-01T00:00:00"/>
    <d v="2021-10-01T00:00:00"/>
    <d v="2021-10-08T00:00:00"/>
    <d v="2021-10-01T00:00:00"/>
    <s v="ZRE2"/>
    <s v="950016432"/>
    <s v="950016432"/>
    <s v="9016"/>
    <s v="9000 ID KEBONCANDI Plant TIV"/>
    <n v="6008041196"/>
    <s v="S21092410540/H100180B/EF/1/01"/>
    <s v="YPS/L9274UF/MADE"/>
    <s v="10169933"/>
    <s v="PT. LIVIA MANDIRI SEJATI"/>
    <x v="0"/>
    <x v="0"/>
    <s v="2050343532"/>
    <s v="ZAF5"/>
    <n v="-20"/>
    <n v="-20"/>
    <x v="0"/>
  </r>
  <r>
    <s v="RS21092410540/EF"/>
    <s v="803360372"/>
    <d v="2021-10-01T00:00:00"/>
    <d v="2021-10-01T00:00:00"/>
    <d v="2021-10-08T00:00:00"/>
    <d v="2021-10-01T00:00:00"/>
    <s v="ZRE2"/>
    <s v="950016432"/>
    <s v="950016432"/>
    <s v="9016"/>
    <s v="9000 ID KEBONCANDI Plant TIV"/>
    <n v="6008041196"/>
    <s v="S21092410540/H100180B/EF/1/01"/>
    <s v="YPS/L9274UF/MADE"/>
    <s v="10169933"/>
    <s v="PT. LIVIA MANDIRI SEJATI"/>
    <x v="0"/>
    <x v="0"/>
    <s v="2050343532"/>
    <s v="ZAF9"/>
    <n v="-1324"/>
    <n v="-1324"/>
    <x v="0"/>
  </r>
  <r>
    <s v="RS21092410540/EF"/>
    <s v="803360372"/>
    <d v="2021-10-01T00:00:00"/>
    <d v="2021-10-01T00:00:00"/>
    <d v="2021-10-08T00:00:00"/>
    <d v="2021-10-01T00:00:00"/>
    <s v="ZRE2"/>
    <s v="950016432"/>
    <s v="950016432"/>
    <s v="9016"/>
    <s v="9000 ID KEBONCANDI Plant TIV"/>
    <n v="6008041196"/>
    <s v="S21092410540/H100180B/EF/1/01"/>
    <s v="YPS/L9274UF/MADE"/>
    <s v="74559"/>
    <s v="PT. LIVIA MANDIRI SEJATI"/>
    <x v="0"/>
    <x v="1"/>
    <s v="2050343532"/>
    <s v="ZRNB"/>
    <n v="-20"/>
    <n v="-20"/>
    <x v="0"/>
  </r>
  <r>
    <s v="R.S21092400521"/>
    <s v="803360377"/>
    <d v="2021-10-01T00:00:00"/>
    <d v="2021-10-01T00:00:00"/>
    <d v="2021-10-08T00:00:00"/>
    <d v="2021-10-01T00:00:00"/>
    <s v="ZRE2"/>
    <s v="950016432"/>
    <s v="950016432"/>
    <s v="9011"/>
    <s v="9000 ID PANDAAN Plant TIV"/>
    <n v="6008047574"/>
    <s v="R.159562"/>
    <s v="YPS/N8599UV/SARBINI"/>
    <s v="10169749"/>
    <s v="PT. LIVIA MANDIRI SEJATI"/>
    <x v="0"/>
    <x v="4"/>
    <s v="2050343533"/>
    <s v="ZAF9"/>
    <n v="-32"/>
    <n v="-32"/>
    <x v="0"/>
  </r>
  <r>
    <s v="RS21092400962/HD"/>
    <s v="803360423"/>
    <d v="2021-10-01T00:00:00"/>
    <d v="2021-10-01T00:00:00"/>
    <d v="2021-10-08T00:00:00"/>
    <d v="2021-10-01T00:00:00"/>
    <s v="ZRE2"/>
    <s v="950016432"/>
    <s v="950016432"/>
    <s v="9016"/>
    <s v="9000 ID KEBONCANDI Plant TIV"/>
    <n v="6008045381"/>
    <s v="S21092400962/H1001143D/HD/2/01"/>
    <s v="YPS/L9357UZ/ACHMAD"/>
    <s v="10169933"/>
    <s v="PT. LIVIA MANDIRI SEJATI"/>
    <x v="0"/>
    <x v="0"/>
    <s v="2050343532"/>
    <s v="ZAF5"/>
    <n v="-16"/>
    <n v="-16"/>
    <x v="0"/>
  </r>
  <r>
    <s v="RS21092400962/HD"/>
    <s v="803360423"/>
    <d v="2021-10-01T00:00:00"/>
    <d v="2021-10-01T00:00:00"/>
    <d v="2021-10-08T00:00:00"/>
    <d v="2021-10-01T00:00:00"/>
    <s v="ZRE2"/>
    <s v="950016432"/>
    <s v="950016432"/>
    <s v="9016"/>
    <s v="9000 ID KEBONCANDI Plant TIV"/>
    <n v="6008045381"/>
    <s v="S21092400962/H1001143D/HD/2/01"/>
    <s v="YPS/L9357UZ/ACHMAD"/>
    <s v="10169933"/>
    <s v="PT. LIVIA MANDIRI SEJATI"/>
    <x v="0"/>
    <x v="0"/>
    <s v="2050343532"/>
    <s v="ZAF9"/>
    <n v="-1136"/>
    <n v="-1136"/>
    <x v="0"/>
  </r>
  <r>
    <s v="RS21092400962/HD"/>
    <s v="803360423"/>
    <d v="2021-10-01T00:00:00"/>
    <d v="2021-10-01T00:00:00"/>
    <d v="2021-10-08T00:00:00"/>
    <d v="2021-10-01T00:00:00"/>
    <s v="ZRE2"/>
    <s v="950016432"/>
    <s v="950016432"/>
    <s v="9016"/>
    <s v="9000 ID KEBONCANDI Plant TIV"/>
    <n v="6008045381"/>
    <s v="S21092400962/H1001143D/HD/2/01"/>
    <s v="YPS/L9357UZ/ACHMAD"/>
    <s v="10169743"/>
    <s v="PT. LIVIA MANDIRI SEJATI"/>
    <x v="0"/>
    <x v="5"/>
    <s v="2050343532"/>
    <s v="ZAR5"/>
    <n v="-24"/>
    <n v="-24"/>
    <x v="0"/>
  </r>
  <r>
    <s v="RS21092400962/HD"/>
    <s v="803360423"/>
    <d v="2021-10-01T00:00:00"/>
    <d v="2021-10-01T00:00:00"/>
    <d v="2021-10-08T00:00:00"/>
    <d v="2021-10-01T00:00:00"/>
    <s v="ZRE2"/>
    <s v="950016432"/>
    <s v="950016432"/>
    <s v="9016"/>
    <s v="9000 ID KEBONCANDI Plant TIV"/>
    <n v="6008045381"/>
    <s v="S21092400962/H1001143D/HD/2/01"/>
    <s v="YPS/L9357UZ/ACHMAD"/>
    <s v="74559"/>
    <s v="PT. LIVIA MANDIRI SEJATI"/>
    <x v="0"/>
    <x v="1"/>
    <s v="2050343532"/>
    <s v="ZRNB"/>
    <n v="-16"/>
    <n v="-16"/>
    <x v="0"/>
  </r>
  <r>
    <s v="RS21092400577/HD"/>
    <s v="803360613"/>
    <d v="2021-10-01T00:00:00"/>
    <d v="2021-10-01T00:00:00"/>
    <d v="2021-10-08T00:00:00"/>
    <d v="2021-10-01T00:00:00"/>
    <s v="ZRE2"/>
    <s v="950016432"/>
    <s v="950016432"/>
    <s v="9016"/>
    <s v="9000 ID KEBONCANDI Plant TIV"/>
    <n v="6008047492"/>
    <s v="S21092400577/H1001122B/HD/2/01"/>
    <s v="YPS/P8194UR/HERI P"/>
    <s v="10169933"/>
    <s v="PT. LIVIA MANDIRI SEJATI"/>
    <x v="0"/>
    <x v="0"/>
    <s v="2050343532"/>
    <s v="ZAF5"/>
    <n v="-45"/>
    <n v="-45"/>
    <x v="0"/>
  </r>
  <r>
    <s v="RS21092400577/HD"/>
    <s v="803360613"/>
    <d v="2021-10-01T00:00:00"/>
    <d v="2021-10-01T00:00:00"/>
    <d v="2021-10-08T00:00:00"/>
    <d v="2021-10-01T00:00:00"/>
    <s v="ZRE2"/>
    <s v="950016432"/>
    <s v="950016432"/>
    <s v="9016"/>
    <s v="9000 ID KEBONCANDI Plant TIV"/>
    <n v="6008047492"/>
    <s v="S21092400577/H1001122B/HD/2/01"/>
    <s v="YPS/P8194UR/HERI P"/>
    <s v="10169933"/>
    <s v="PT. LIVIA MANDIRI SEJATI"/>
    <x v="0"/>
    <x v="0"/>
    <s v="2050343532"/>
    <s v="ZAF9"/>
    <n v="-1395"/>
    <n v="-1395"/>
    <x v="0"/>
  </r>
  <r>
    <s v="RS21092400577/HD"/>
    <s v="803360613"/>
    <d v="2021-10-01T00:00:00"/>
    <d v="2021-10-01T00:00:00"/>
    <d v="2021-10-08T00:00:00"/>
    <d v="2021-10-01T00:00:00"/>
    <s v="ZRE2"/>
    <s v="950016432"/>
    <s v="950016432"/>
    <s v="9016"/>
    <s v="9000 ID KEBONCANDI Plant TIV"/>
    <n v="6008047492"/>
    <s v="S21092400577/H1001122B/HD/2/01"/>
    <s v="YPS/P8194UR/HERI P"/>
    <s v="74559"/>
    <s v="PT. LIVIA MANDIRI SEJATI"/>
    <x v="0"/>
    <x v="1"/>
    <s v="2050343532"/>
    <s v="ZRNB"/>
    <n v="-45"/>
    <n v="-45"/>
    <x v="0"/>
  </r>
  <r>
    <s v="R.S21092400514"/>
    <s v="803360736"/>
    <d v="2021-10-02T00:00:00"/>
    <d v="2021-10-02T00:00:00"/>
    <d v="2021-10-08T00:00:00"/>
    <d v="2021-10-02T00:00:00"/>
    <s v="ZRE2"/>
    <s v="950016432"/>
    <s v="950016432"/>
    <s v="9011"/>
    <s v="9000 ID PANDAAN Plant TIV"/>
    <n v="6008050281"/>
    <s v="R.159579"/>
    <s v="YPS/N9958UW/KUS H"/>
    <s v="10169749"/>
    <s v="PT. LIVIA MANDIRI SEJATI"/>
    <x v="0"/>
    <x v="4"/>
    <s v="2050343533"/>
    <s v="ZAF9"/>
    <n v="-32"/>
    <n v="-32"/>
    <x v="0"/>
  </r>
  <r>
    <s v="RS21100100269/EL"/>
    <s v="803360743"/>
    <d v="2021-10-05T00:00:00"/>
    <d v="2021-10-05T00:00:00"/>
    <d v="2021-10-08T00:00:00"/>
    <d v="2021-10-05T00:00:00"/>
    <s v="ZRE2"/>
    <s v="950016432"/>
    <s v="950016432"/>
    <s v="9016"/>
    <s v="9000 ID KEBONCANDI Plant TIV"/>
    <n v="6008051028"/>
    <s v="S21100100269/H100573B/EL/1/05"/>
    <s v="YPS/N8193UW/ZAINUR"/>
    <s v="10169933"/>
    <s v="PT. LIVIA MANDIRI SEJATI"/>
    <x v="0"/>
    <x v="0"/>
    <s v="2050343532"/>
    <s v="ZAF5"/>
    <n v="-38"/>
    <n v="-38"/>
    <x v="0"/>
  </r>
  <r>
    <s v="RS21100100269/EL"/>
    <s v="803360743"/>
    <d v="2021-10-05T00:00:00"/>
    <d v="2021-10-05T00:00:00"/>
    <d v="2021-10-08T00:00:00"/>
    <d v="2021-10-05T00:00:00"/>
    <s v="ZRE2"/>
    <s v="950016432"/>
    <s v="950016432"/>
    <s v="9016"/>
    <s v="9000 ID KEBONCANDI Plant TIV"/>
    <n v="6008051028"/>
    <s v="S21100100269/H100573B/EL/1/05"/>
    <s v="YPS/N8193UW/ZAINUR"/>
    <s v="10169933"/>
    <s v="PT. LIVIA MANDIRI SEJATI"/>
    <x v="0"/>
    <x v="0"/>
    <s v="2050343532"/>
    <s v="ZAF9"/>
    <n v="-1402"/>
    <n v="-1402"/>
    <x v="0"/>
  </r>
  <r>
    <s v="RS21100100269/EL"/>
    <s v="803360743"/>
    <d v="2021-10-05T00:00:00"/>
    <d v="2021-10-05T00:00:00"/>
    <d v="2021-10-08T00:00:00"/>
    <d v="2021-10-05T00:00:00"/>
    <s v="ZRE2"/>
    <s v="950016432"/>
    <s v="950016432"/>
    <s v="9016"/>
    <s v="9000 ID KEBONCANDI Plant TIV"/>
    <n v="6008051028"/>
    <s v="S21100100269/H100573B/EL/1/05"/>
    <s v="YPS/N8193UW/ZAINUR"/>
    <s v="74559"/>
    <s v="PT. LIVIA MANDIRI SEJATI"/>
    <x v="0"/>
    <x v="1"/>
    <s v="2050343532"/>
    <s v="ZRNB"/>
    <n v="-38"/>
    <n v="-38"/>
    <x v="0"/>
  </r>
  <r>
    <s v="RS21100101251/BK"/>
    <s v="803360745"/>
    <d v="2021-10-05T00:00:00"/>
    <d v="2021-10-06T00:00:00"/>
    <d v="2021-10-08T00:00:00"/>
    <d v="2021-10-06T00:00:00"/>
    <s v="ZRE2"/>
    <s v="950016432"/>
    <s v="950016432"/>
    <s v="9016"/>
    <s v="9000 ID KEBONCANDI Plant TIV"/>
    <n v="6008055623"/>
    <s v="S21100101251/H10069C/BK/3/05"/>
    <s v="YPS/L9370UZ/ANTON"/>
    <s v="10169933"/>
    <s v="PT. LIVIA MANDIRI SEJATI"/>
    <x v="0"/>
    <x v="0"/>
    <s v="2050343532"/>
    <s v="ZAF5"/>
    <n v="-16"/>
    <n v="-16"/>
    <x v="0"/>
  </r>
  <r>
    <s v="RS21100101251/BK"/>
    <s v="803360745"/>
    <d v="2021-10-05T00:00:00"/>
    <d v="2021-10-06T00:00:00"/>
    <d v="2021-10-08T00:00:00"/>
    <d v="2021-10-06T00:00:00"/>
    <s v="ZRE2"/>
    <s v="950016432"/>
    <s v="950016432"/>
    <s v="9016"/>
    <s v="9000 ID KEBONCANDI Plant TIV"/>
    <n v="6008055623"/>
    <s v="S21100101251/H10069C/BK/3/05"/>
    <s v="YPS/L9370UZ/ANTON"/>
    <s v="10169933"/>
    <s v="PT. LIVIA MANDIRI SEJATI"/>
    <x v="0"/>
    <x v="0"/>
    <s v="2050343532"/>
    <s v="ZAF9"/>
    <n v="-1424"/>
    <n v="-1424"/>
    <x v="0"/>
  </r>
  <r>
    <s v="RS21100101251/BK"/>
    <s v="803360745"/>
    <d v="2021-10-05T00:00:00"/>
    <d v="2021-10-06T00:00:00"/>
    <d v="2021-10-08T00:00:00"/>
    <d v="2021-10-06T00:00:00"/>
    <s v="ZRE2"/>
    <s v="950016432"/>
    <s v="950016432"/>
    <s v="9016"/>
    <s v="9000 ID KEBONCANDI Plant TIV"/>
    <n v="6008055623"/>
    <s v="S21100101251/H10069C/BK/3/05"/>
    <s v="YPS/L9370UZ/ANTON"/>
    <s v="74559"/>
    <s v="PT. LIVIA MANDIRI SEJATI"/>
    <x v="0"/>
    <x v="1"/>
    <s v="2050343532"/>
    <s v="ZRNB"/>
    <n v="-16"/>
    <n v="-16"/>
    <x v="0"/>
  </r>
  <r>
    <s v="RS21092400589/SF"/>
    <s v="803360771"/>
    <d v="2021-09-30T00:00:00"/>
    <d v="2021-09-30T00:00:00"/>
    <d v="2021-10-08T00:00:00"/>
    <d v="2021-10-01T00:00:00"/>
    <s v="ZRE2"/>
    <s v="950016432"/>
    <s v="950016432"/>
    <s v="9016"/>
    <s v="9000 ID KEBONCANDI Plant TIV"/>
    <n v="6008044805"/>
    <s v="S21092400589/H0930189A/SF/4/01"/>
    <s v="YPS/N8546UV/SAKUT"/>
    <s v="10169933"/>
    <s v="PT. LIVIA MANDIRI SEJATI"/>
    <x v="0"/>
    <x v="0"/>
    <s v="2050343532"/>
    <s v="ZAF5"/>
    <n v="-27"/>
    <n v="-27"/>
    <x v="0"/>
  </r>
  <r>
    <s v="RS21092400589/SF"/>
    <s v="803360771"/>
    <d v="2021-09-30T00:00:00"/>
    <d v="2021-09-30T00:00:00"/>
    <d v="2021-10-08T00:00:00"/>
    <d v="2021-10-01T00:00:00"/>
    <s v="ZRE2"/>
    <s v="950016432"/>
    <s v="950016432"/>
    <s v="9016"/>
    <s v="9000 ID KEBONCANDI Plant TIV"/>
    <n v="6008044805"/>
    <s v="S21092400589/H0930189A/SF/4/01"/>
    <s v="YPS/N8546UV/SAKUT"/>
    <s v="10169933"/>
    <s v="PT. LIVIA MANDIRI SEJATI"/>
    <x v="0"/>
    <x v="0"/>
    <s v="2050343532"/>
    <s v="ZAF9"/>
    <n v="-1773"/>
    <n v="-1773"/>
    <x v="0"/>
  </r>
  <r>
    <s v="RS21092400589/SF"/>
    <s v="803360771"/>
    <d v="2021-09-30T00:00:00"/>
    <d v="2021-09-30T00:00:00"/>
    <d v="2021-10-08T00:00:00"/>
    <d v="2021-10-01T00:00:00"/>
    <s v="ZRE2"/>
    <s v="950016432"/>
    <s v="950016432"/>
    <s v="9016"/>
    <s v="9000 ID KEBONCANDI Plant TIV"/>
    <n v="6008044805"/>
    <s v="S21092400589/H0930189A/SF/4/01"/>
    <s v="YPS/N8546UV/SAKUT"/>
    <s v="74559"/>
    <s v="PT. LIVIA MANDIRI SEJATI"/>
    <x v="0"/>
    <x v="1"/>
    <s v="2050343532"/>
    <s v="ZRNB"/>
    <n v="-27"/>
    <n v="-27"/>
    <x v="0"/>
  </r>
  <r>
    <s v="R.S21092400506"/>
    <s v="803360809"/>
    <d v="2021-09-30T00:00:00"/>
    <d v="2021-10-01T00:00:00"/>
    <d v="2021-10-08T00:00:00"/>
    <d v="2021-10-01T00:00:00"/>
    <s v="ZRE2"/>
    <s v="950016432"/>
    <s v="950016432"/>
    <s v="9011"/>
    <s v="9000 ID PANDAAN Plant TIV"/>
    <n v="6008042034"/>
    <s v="R113321"/>
    <s v="YPS/L9695UY/NARTO"/>
    <s v="10169749"/>
    <s v="PT. LIVIA MANDIRI SEJATI"/>
    <x v="0"/>
    <x v="4"/>
    <s v="2050343533"/>
    <s v="ZAF9"/>
    <n v="-16"/>
    <n v="-16"/>
    <x v="0"/>
  </r>
  <r>
    <s v="R.S21092400500"/>
    <s v="803361074"/>
    <d v="2021-10-01T00:00:00"/>
    <d v="2021-10-02T00:00:00"/>
    <d v="2021-10-08T00:00:00"/>
    <d v="2021-10-02T00:00:00"/>
    <s v="ZRE2"/>
    <s v="950016432"/>
    <s v="950016432"/>
    <s v="9011"/>
    <s v="9000 ID PANDAAN Plant TIV"/>
    <n v="6008043867"/>
    <s v="R.S21092400500/159564"/>
    <s v="YPS/N8612UW/DENY R"/>
    <s v="10169749"/>
    <s v="PT. LIVIA MANDIRI SEJATI"/>
    <x v="0"/>
    <x v="4"/>
    <s v="2050343533"/>
    <s v="ZAF9"/>
    <n v="-16"/>
    <n v="-16"/>
    <x v="0"/>
  </r>
  <r>
    <s v="R.S21092400502"/>
    <s v="803361089"/>
    <d v="2021-09-30T00:00:00"/>
    <d v="2021-10-01T00:00:00"/>
    <d v="2021-10-08T00:00:00"/>
    <d v="2021-10-01T00:00:00"/>
    <s v="ZRE2"/>
    <s v="950016432"/>
    <s v="950016432"/>
    <s v="9011"/>
    <s v="9000 ID PANDAAN Plant TIV"/>
    <n v="6008044070"/>
    <s v="R.S21092400502/113322"/>
    <s v="YPS/L9349UZ/SUCIPTO"/>
    <s v="10169749"/>
    <s v="PT. LIVIA MANDIRI SEJATI"/>
    <x v="0"/>
    <x v="4"/>
    <s v="2050343533"/>
    <s v="ZAF9"/>
    <n v="-16"/>
    <n v="-16"/>
    <x v="0"/>
  </r>
  <r>
    <s v="R.S21092400522"/>
    <s v="803361140"/>
    <d v="2021-10-01T00:00:00"/>
    <d v="2021-10-01T00:00:00"/>
    <d v="2021-10-08T00:00:00"/>
    <d v="2021-10-01T00:00:00"/>
    <s v="ZRE2"/>
    <s v="950016432"/>
    <s v="950016432"/>
    <s v="9011"/>
    <s v="9000 ID PANDAAN Plant TIV"/>
    <n v="6008043943"/>
    <s v="R.113326"/>
    <s v="YPS/L9348UZ/SULIS B"/>
    <s v="10169749"/>
    <s v="PT. LIVIA MANDIRI SEJATI"/>
    <x v="0"/>
    <x v="4"/>
    <s v="2050343533"/>
    <s v="ZAF9"/>
    <n v="-32"/>
    <n v="-32"/>
    <x v="0"/>
  </r>
  <r>
    <s v="RS21100110690/EL"/>
    <s v="803361149"/>
    <d v="2021-10-01T00:00:00"/>
    <d v="2021-10-01T00:00:00"/>
    <d v="2021-10-08T00:00:00"/>
    <d v="2021-10-01T00:00:00"/>
    <s v="ZRE2"/>
    <s v="950016432"/>
    <s v="950016432"/>
    <s v="9016"/>
    <s v="9000 ID KEBONCANDI Plant TIV"/>
    <n v="6008046302"/>
    <s v="S21100110690/H1001159A/EL/2/01"/>
    <s v="YPS/L9427UZ/EDI"/>
    <s v="10169933"/>
    <s v="PT. LIVIA MANDIRI SEJATI"/>
    <x v="0"/>
    <x v="0"/>
    <s v="2050343532"/>
    <s v="ZAF5"/>
    <n v="-48"/>
    <n v="-48"/>
    <x v="0"/>
  </r>
  <r>
    <s v="RS21100110690/EL"/>
    <s v="803361149"/>
    <d v="2021-10-01T00:00:00"/>
    <d v="2021-10-01T00:00:00"/>
    <d v="2021-10-08T00:00:00"/>
    <d v="2021-10-01T00:00:00"/>
    <s v="ZRE2"/>
    <s v="950016432"/>
    <s v="950016432"/>
    <s v="9016"/>
    <s v="9000 ID KEBONCANDI Plant TIV"/>
    <n v="6008046302"/>
    <s v="S21100110690/H1001159A/EL/2/01"/>
    <s v="YPS/L9427UZ/EDI"/>
    <s v="10169933"/>
    <s v="PT. LIVIA MANDIRI SEJATI"/>
    <x v="0"/>
    <x v="0"/>
    <s v="2050343532"/>
    <s v="ZAF9"/>
    <n v="-1680"/>
    <n v="-1680"/>
    <x v="0"/>
  </r>
  <r>
    <s v="RS21100110690/EL"/>
    <s v="803361149"/>
    <d v="2021-10-01T00:00:00"/>
    <d v="2021-10-01T00:00:00"/>
    <d v="2021-10-08T00:00:00"/>
    <d v="2021-10-01T00:00:00"/>
    <s v="ZRE2"/>
    <s v="950016432"/>
    <s v="950016432"/>
    <s v="9016"/>
    <s v="9000 ID KEBONCANDI Plant TIV"/>
    <n v="6008046302"/>
    <s v="S21100110690/H1001159A/EL/2/01"/>
    <s v="YPS/L9427UZ/EDI"/>
    <s v="74559"/>
    <s v="PT. LIVIA MANDIRI SEJATI"/>
    <x v="0"/>
    <x v="1"/>
    <s v="2050343532"/>
    <s v="ZRNB"/>
    <n v="-48"/>
    <n v="-48"/>
    <x v="0"/>
  </r>
  <r>
    <s v="RS21092400976/BK"/>
    <s v="803361528"/>
    <d v="2021-10-01T00:00:00"/>
    <d v="2021-10-01T00:00:00"/>
    <d v="2021-10-08T00:00:00"/>
    <d v="2021-10-01T00:00:00"/>
    <s v="ZRE2"/>
    <s v="950016432"/>
    <s v="950016432"/>
    <s v="9016"/>
    <s v="9000 ID KEBONCANDI Plant TIV"/>
    <n v="6008045375"/>
    <s v="S21092400976/H100192D/BK/1/01"/>
    <s v="YPS/N8878KUW/SIARI"/>
    <s v="10169933"/>
    <s v="PT. LIVIA MANDIRI SEJATI"/>
    <x v="0"/>
    <x v="0"/>
    <s v="2050343532"/>
    <s v="ZAF5"/>
    <n v="-18"/>
    <n v="-18"/>
    <x v="0"/>
  </r>
  <r>
    <s v="RS21092400976/BK"/>
    <s v="803361528"/>
    <d v="2021-10-01T00:00:00"/>
    <d v="2021-10-01T00:00:00"/>
    <d v="2021-10-08T00:00:00"/>
    <d v="2021-10-01T00:00:00"/>
    <s v="ZRE2"/>
    <s v="950016432"/>
    <s v="950016432"/>
    <s v="9016"/>
    <s v="9000 ID KEBONCANDI Plant TIV"/>
    <n v="6008045375"/>
    <s v="S21092400976/H100192D/BK/1/01"/>
    <s v="YPS/N8878KUW/SIARI"/>
    <s v="10169933"/>
    <s v="PT. LIVIA MANDIRI SEJATI"/>
    <x v="0"/>
    <x v="0"/>
    <s v="2050343532"/>
    <s v="ZAF9"/>
    <n v="-1134"/>
    <n v="-1134"/>
    <x v="0"/>
  </r>
  <r>
    <s v="RS21092400976/BK"/>
    <s v="803361528"/>
    <d v="2021-10-01T00:00:00"/>
    <d v="2021-10-01T00:00:00"/>
    <d v="2021-10-08T00:00:00"/>
    <d v="2021-10-01T00:00:00"/>
    <s v="ZRE2"/>
    <s v="950016432"/>
    <s v="950016432"/>
    <s v="9016"/>
    <s v="9000 ID KEBONCANDI Plant TIV"/>
    <n v="6008045375"/>
    <s v="S21092400976/H100192D/BK/1/01"/>
    <s v="YPS/N8878KUW/SIARI"/>
    <s v="10169743"/>
    <s v="PT. LIVIA MANDIRI SEJATI"/>
    <x v="0"/>
    <x v="5"/>
    <s v="2050343532"/>
    <s v="ZAR5"/>
    <n v="-24"/>
    <n v="-24"/>
    <x v="0"/>
  </r>
  <r>
    <s v="RS21092400976/BK"/>
    <s v="803361528"/>
    <d v="2021-10-01T00:00:00"/>
    <d v="2021-10-01T00:00:00"/>
    <d v="2021-10-08T00:00:00"/>
    <d v="2021-10-01T00:00:00"/>
    <s v="ZRE2"/>
    <s v="950016432"/>
    <s v="950016432"/>
    <s v="9016"/>
    <s v="9000 ID KEBONCANDI Plant TIV"/>
    <n v="6008045375"/>
    <s v="S21092400976/H100192D/BK/1/01"/>
    <s v="YPS/N8878KUW/SIARI"/>
    <s v="74559"/>
    <s v="PT. LIVIA MANDIRI SEJATI"/>
    <x v="0"/>
    <x v="1"/>
    <s v="2050343532"/>
    <s v="ZRNB"/>
    <n v="-18"/>
    <n v="-18"/>
    <x v="0"/>
  </r>
  <r>
    <s v="RS21092400555/SF"/>
    <s v="803361547"/>
    <d v="2021-10-01T00:00:00"/>
    <d v="2021-10-02T00:00:00"/>
    <d v="2021-10-08T00:00:00"/>
    <d v="2021-10-02T00:00:00"/>
    <s v="ZRE2"/>
    <s v="950016432"/>
    <s v="950016432"/>
    <s v="9016"/>
    <s v="9000 ID KEBONCANDI Plant TIV"/>
    <n v="6008048540"/>
    <s v="S21092400555/H100225D/SF/3/01"/>
    <s v="YPS/L9424UZ/NURCHOLI"/>
    <s v="10169933"/>
    <s v="PT. LIVIA MANDIRI SEJATI"/>
    <x v="0"/>
    <x v="0"/>
    <s v="2050343532"/>
    <s v="ZAF5"/>
    <n v="-18"/>
    <n v="-18"/>
    <x v="0"/>
  </r>
  <r>
    <s v="RS21092400555/SF"/>
    <s v="803361547"/>
    <d v="2021-10-01T00:00:00"/>
    <d v="2021-10-02T00:00:00"/>
    <d v="2021-10-08T00:00:00"/>
    <d v="2021-10-02T00:00:00"/>
    <s v="ZRE2"/>
    <s v="950016432"/>
    <s v="950016432"/>
    <s v="9016"/>
    <s v="9000 ID KEBONCANDI Plant TIV"/>
    <n v="6008048540"/>
    <s v="S21092400555/H100225D/SF/3/01"/>
    <s v="YPS/L9424UZ/NURCHOLI"/>
    <s v="10169933"/>
    <s v="PT. LIVIA MANDIRI SEJATI"/>
    <x v="0"/>
    <x v="0"/>
    <s v="2050343532"/>
    <s v="ZAF9"/>
    <n v="-1326"/>
    <n v="-1326"/>
    <x v="0"/>
  </r>
  <r>
    <s v="RS21092400555/SF"/>
    <s v="803361547"/>
    <d v="2021-10-01T00:00:00"/>
    <d v="2021-10-02T00:00:00"/>
    <d v="2021-10-08T00:00:00"/>
    <d v="2021-10-02T00:00:00"/>
    <s v="ZRE2"/>
    <s v="950016432"/>
    <s v="950016432"/>
    <s v="9016"/>
    <s v="9000 ID KEBONCANDI Plant TIV"/>
    <n v="6008048540"/>
    <s v="S21092400555/H100225D/SF/3/01"/>
    <s v="YPS/L9424UZ/NURCHOLI"/>
    <s v="10169743"/>
    <s v="PT. LIVIA MANDIRI SEJATI"/>
    <x v="0"/>
    <x v="5"/>
    <s v="2050343532"/>
    <s v="ZAR5"/>
    <n v="-28"/>
    <n v="-28"/>
    <x v="0"/>
  </r>
  <r>
    <s v="RS21092400555/SF"/>
    <s v="803361547"/>
    <d v="2021-10-01T00:00:00"/>
    <d v="2021-10-02T00:00:00"/>
    <d v="2021-10-08T00:00:00"/>
    <d v="2021-10-02T00:00:00"/>
    <s v="ZRE2"/>
    <s v="950016432"/>
    <s v="950016432"/>
    <s v="9016"/>
    <s v="9000 ID KEBONCANDI Plant TIV"/>
    <n v="6008048540"/>
    <s v="S21092400555/H100225D/SF/3/01"/>
    <s v="YPS/L9424UZ/NURCHOLI"/>
    <s v="74559"/>
    <s v="PT. LIVIA MANDIRI SEJATI"/>
    <x v="0"/>
    <x v="1"/>
    <s v="2050343532"/>
    <s v="ZRNB"/>
    <n v="-18"/>
    <n v="-18"/>
    <x v="0"/>
  </r>
  <r>
    <s v="RS21092400538/HD"/>
    <s v="803361556"/>
    <d v="2021-10-02T00:00:00"/>
    <d v="2021-10-02T00:00:00"/>
    <d v="2021-10-08T00:00:00"/>
    <d v="2021-10-02T00:00:00"/>
    <s v="ZRE2"/>
    <s v="950016432"/>
    <s v="950016432"/>
    <s v="9016"/>
    <s v="9000 ID KEBONCANDI Plant TIV"/>
    <n v="6008044025"/>
    <s v="S21092400538/H100289D/HD/1/02"/>
    <s v="YPS/N8582UV/HASAN"/>
    <s v="10169933"/>
    <s v="PT. LIVIA MANDIRI SEJATI"/>
    <x v="0"/>
    <x v="0"/>
    <s v="2050343532"/>
    <s v="ZAF5"/>
    <n v="-20"/>
    <n v="-20"/>
    <x v="0"/>
  </r>
  <r>
    <s v="RS21092400538/HD"/>
    <s v="803361556"/>
    <d v="2021-10-02T00:00:00"/>
    <d v="2021-10-02T00:00:00"/>
    <d v="2021-10-08T00:00:00"/>
    <d v="2021-10-02T00:00:00"/>
    <s v="ZRE2"/>
    <s v="950016432"/>
    <s v="950016432"/>
    <s v="9016"/>
    <s v="9000 ID KEBONCANDI Plant TIV"/>
    <n v="6008044025"/>
    <s v="S21092400538/H100289D/HD/1/02"/>
    <s v="YPS/N8582UV/HASAN"/>
    <s v="10169933"/>
    <s v="PT. LIVIA MANDIRI SEJATI"/>
    <x v="0"/>
    <x v="0"/>
    <s v="2050343532"/>
    <s v="ZAF9"/>
    <n v="-940"/>
    <n v="-940"/>
    <x v="0"/>
  </r>
  <r>
    <s v="RS21092400538/HD"/>
    <s v="803361556"/>
    <d v="2021-10-02T00:00:00"/>
    <d v="2021-10-02T00:00:00"/>
    <d v="2021-10-08T00:00:00"/>
    <d v="2021-10-02T00:00:00"/>
    <s v="ZRE2"/>
    <s v="950016432"/>
    <s v="950016432"/>
    <s v="9016"/>
    <s v="9000 ID KEBONCANDI Plant TIV"/>
    <n v="6008044025"/>
    <s v="S21092400538/H100289D/HD/1/02"/>
    <s v="YPS/N8582UV/HASAN"/>
    <s v="10169743"/>
    <s v="PT. LIVIA MANDIRI SEJATI"/>
    <x v="0"/>
    <x v="5"/>
    <s v="2050343532"/>
    <s v="ZAR5"/>
    <n v="-20"/>
    <n v="-20"/>
    <x v="0"/>
  </r>
  <r>
    <s v="RS21092400538/HD"/>
    <s v="803361556"/>
    <d v="2021-10-02T00:00:00"/>
    <d v="2021-10-02T00:00:00"/>
    <d v="2021-10-08T00:00:00"/>
    <d v="2021-10-02T00:00:00"/>
    <s v="ZRE2"/>
    <s v="950016432"/>
    <s v="950016432"/>
    <s v="9016"/>
    <s v="9000 ID KEBONCANDI Plant TIV"/>
    <n v="6008044025"/>
    <s v="S21092400538/H100289D/HD/1/02"/>
    <s v="YPS/N8582UV/HASAN"/>
    <s v="74559"/>
    <s v="PT. LIVIA MANDIRI SEJATI"/>
    <x v="0"/>
    <x v="1"/>
    <s v="2050343532"/>
    <s v="ZRNB"/>
    <n v="-20"/>
    <n v="-20"/>
    <x v="0"/>
  </r>
  <r>
    <s v="RS21092400578/NF"/>
    <s v="803361567"/>
    <d v="2021-10-01T00:00:00"/>
    <d v="2021-10-01T00:00:00"/>
    <d v="2021-10-08T00:00:00"/>
    <d v="2021-10-01T00:00:00"/>
    <s v="ZRE2"/>
    <s v="950016432"/>
    <s v="950016432"/>
    <s v="9016"/>
    <s v="9000 ID KEBONCANDI Plant TIV"/>
    <n v="6008045254"/>
    <s v="S21092400578/H100146A/NF/1/01"/>
    <s v="YPS/N8522UV/BUDI"/>
    <s v="10169933"/>
    <s v="PT. LIVIA MANDIRI SEJATI"/>
    <x v="0"/>
    <x v="0"/>
    <s v="2050343532"/>
    <s v="ZAF5"/>
    <n v="-24"/>
    <n v="-24"/>
    <x v="0"/>
  </r>
  <r>
    <s v="RS21092400578/NF"/>
    <s v="803361567"/>
    <d v="2021-10-01T00:00:00"/>
    <d v="2021-10-01T00:00:00"/>
    <d v="2021-10-08T00:00:00"/>
    <d v="2021-10-01T00:00:00"/>
    <s v="ZRE2"/>
    <s v="950016432"/>
    <s v="950016432"/>
    <s v="9016"/>
    <s v="9000 ID KEBONCANDI Plant TIV"/>
    <n v="6008045254"/>
    <s v="S21092400578/H100146A/NF/1/01"/>
    <s v="YPS/N8522UV/BUDI"/>
    <s v="10169933"/>
    <s v="PT. LIVIA MANDIRI SEJATI"/>
    <x v="0"/>
    <x v="0"/>
    <s v="2050343532"/>
    <s v="ZAF9"/>
    <n v="-1320"/>
    <n v="-1320"/>
    <x v="0"/>
  </r>
  <r>
    <s v="RS21092400578/NF"/>
    <s v="803361567"/>
    <d v="2021-10-01T00:00:00"/>
    <d v="2021-10-01T00:00:00"/>
    <d v="2021-10-08T00:00:00"/>
    <d v="2021-10-01T00:00:00"/>
    <s v="ZRE2"/>
    <s v="950016432"/>
    <s v="950016432"/>
    <s v="9016"/>
    <s v="9000 ID KEBONCANDI Plant TIV"/>
    <n v="6008045254"/>
    <s v="S21092400578/H100146A/NF/1/01"/>
    <s v="YPS/N8522UV/BUDI"/>
    <s v="74559"/>
    <s v="PT. LIVIA MANDIRI SEJATI"/>
    <x v="0"/>
    <x v="1"/>
    <s v="2050343532"/>
    <s v="ZRNB"/>
    <n v="-24"/>
    <n v="-24"/>
    <x v="0"/>
  </r>
  <r>
    <s v="RS21100100200/ZK"/>
    <s v="803361611"/>
    <d v="2021-10-07T00:00:00"/>
    <d v="2021-10-07T00:00:00"/>
    <d v="2021-10-08T00:00:00"/>
    <d v="2021-10-07T00:00:00"/>
    <s v="ZRE2"/>
    <s v="950016432"/>
    <s v="950016432"/>
    <s v="9016"/>
    <s v="9000 ID KEBONCANDI Plant TIV"/>
    <n v="6008064847"/>
    <s v="S21100100200/H1007145A/ZK/2/07"/>
    <s v="YPS/N8812UV/WAHID"/>
    <s v="10169933"/>
    <s v="PT. LIVIA MANDIRI SEJATI"/>
    <x v="0"/>
    <x v="0"/>
    <s v="2050343532"/>
    <s v="ZAF5"/>
    <n v="-25"/>
    <n v="-25"/>
    <x v="0"/>
  </r>
  <r>
    <s v="RS21100100200/ZK"/>
    <s v="803361611"/>
    <d v="2021-10-07T00:00:00"/>
    <d v="2021-10-07T00:00:00"/>
    <d v="2021-10-08T00:00:00"/>
    <d v="2021-10-07T00:00:00"/>
    <s v="ZRE2"/>
    <s v="950016432"/>
    <s v="950016432"/>
    <s v="9016"/>
    <s v="9000 ID KEBONCANDI Plant TIV"/>
    <n v="6008064847"/>
    <s v="S21100100200/H1007145A/ZK/2/07"/>
    <s v="YPS/N8812UV/WAHID"/>
    <s v="10169933"/>
    <s v="PT. LIVIA MANDIRI SEJATI"/>
    <x v="0"/>
    <x v="0"/>
    <s v="2050343532"/>
    <s v="ZAF9"/>
    <n v="-1083"/>
    <n v="-1083"/>
    <x v="0"/>
  </r>
  <r>
    <s v="RS21100100200/ZK"/>
    <s v="803361611"/>
    <d v="2021-10-07T00:00:00"/>
    <d v="2021-10-07T00:00:00"/>
    <d v="2021-10-08T00:00:00"/>
    <d v="2021-10-07T00:00:00"/>
    <s v="ZRE2"/>
    <s v="950016432"/>
    <s v="950016432"/>
    <s v="9016"/>
    <s v="9000 ID KEBONCANDI Plant TIV"/>
    <n v="6008064847"/>
    <s v="S21100100200/H1007145A/ZK/2/07"/>
    <s v="YPS/N8812UV/WAHID"/>
    <s v="74559"/>
    <s v="PT. LIVIA MANDIRI SEJATI"/>
    <x v="0"/>
    <x v="1"/>
    <s v="2050343532"/>
    <s v="ZRNB"/>
    <n v="-25"/>
    <n v="-25"/>
    <x v="0"/>
  </r>
  <r>
    <s v="RS21092400584/SF"/>
    <s v="803361686"/>
    <d v="2021-09-30T00:00:00"/>
    <d v="2021-10-01T00:00:00"/>
    <d v="2021-10-08T00:00:00"/>
    <d v="2021-10-01T00:00:00"/>
    <s v="ZRE2"/>
    <s v="950016432"/>
    <s v="950016432"/>
    <s v="9016"/>
    <s v="9000 ID KEBONCANDI Plant TIV"/>
    <n v="6008044180"/>
    <s v="S21092400584/H100138A/SF/4/01"/>
    <s v="YPS/P9408E/SALEH"/>
    <s v="10169933"/>
    <s v="PT. LIVIA MANDIRI SEJATI"/>
    <x v="0"/>
    <x v="0"/>
    <s v="2050343532"/>
    <s v="ZAF5"/>
    <n v="-46"/>
    <n v="-46"/>
    <x v="0"/>
  </r>
  <r>
    <s v="RS21092400584/SF"/>
    <s v="803361686"/>
    <d v="2021-09-30T00:00:00"/>
    <d v="2021-10-01T00:00:00"/>
    <d v="2021-10-08T00:00:00"/>
    <d v="2021-10-01T00:00:00"/>
    <s v="ZRE2"/>
    <s v="950016432"/>
    <s v="950016432"/>
    <s v="9016"/>
    <s v="9000 ID KEBONCANDI Plant TIV"/>
    <n v="6008044180"/>
    <s v="S21092400584/H100138A/SF/4/01"/>
    <s v="YPS/P9408E/SALEH"/>
    <s v="10169933"/>
    <s v="PT. LIVIA MANDIRI SEJATI"/>
    <x v="0"/>
    <x v="0"/>
    <s v="2050343532"/>
    <s v="ZAF9"/>
    <n v="-1298"/>
    <n v="-1298"/>
    <x v="0"/>
  </r>
  <r>
    <s v="RS21092400584/SF"/>
    <s v="803361686"/>
    <d v="2021-09-30T00:00:00"/>
    <d v="2021-10-01T00:00:00"/>
    <d v="2021-10-08T00:00:00"/>
    <d v="2021-10-01T00:00:00"/>
    <s v="ZRE2"/>
    <s v="950016432"/>
    <s v="950016432"/>
    <s v="9016"/>
    <s v="9000 ID KEBONCANDI Plant TIV"/>
    <n v="6008044180"/>
    <s v="S21092400584/H100138A/SF/4/01"/>
    <s v="YPS/P9408E/SALEH"/>
    <s v="74559"/>
    <s v="PT. LIVIA MANDIRI SEJATI"/>
    <x v="0"/>
    <x v="1"/>
    <s v="2050343532"/>
    <s v="ZRNB"/>
    <n v="-46"/>
    <n v="-46"/>
    <x v="0"/>
  </r>
  <r>
    <s v="R.S21100100318"/>
    <s v="803361759"/>
    <d v="2021-10-07T00:00:00"/>
    <d v="2021-10-07T00:00:00"/>
    <d v="2021-10-08T00:00:00"/>
    <d v="2021-10-08T00:00:00"/>
    <s v="ZRE2"/>
    <s v="950016432"/>
    <s v="950016432"/>
    <s v="9011"/>
    <s v="9000 ID PANDAAN Plant TIV"/>
    <n v="6008065363"/>
    <s v="R.159610"/>
    <s v="YPS/N8611UW/TONI H"/>
    <s v="10169749"/>
    <s v="PT. LIVIA MANDIRI SEJATI"/>
    <x v="0"/>
    <x v="4"/>
    <s v="2050343533"/>
    <s v="ZAF9"/>
    <n v="-32"/>
    <n v="-32"/>
    <x v="0"/>
  </r>
  <r>
    <s v="R.S21092400519"/>
    <s v="803361802"/>
    <d v="2021-10-01T00:00:00"/>
    <d v="2021-10-01T00:00:00"/>
    <d v="2021-10-08T00:00:00"/>
    <d v="2021-10-01T00:00:00"/>
    <s v="ZRE2"/>
    <s v="950016432"/>
    <s v="950016432"/>
    <s v="9011"/>
    <s v="9000 ID PANDAAN Plant TIV"/>
    <n v="6008045297"/>
    <s v="R.113319"/>
    <s v="YPS/L9354UZ/SISWANTO"/>
    <s v="10169749"/>
    <s v="PT. LIVIA MANDIRI SEJATI"/>
    <x v="0"/>
    <x v="4"/>
    <s v="2050343533"/>
    <s v="ZAF9"/>
    <n v="-32"/>
    <n v="-32"/>
    <x v="0"/>
  </r>
  <r>
    <s v="R.S21092400517"/>
    <s v="803361817"/>
    <d v="2021-10-02T00:00:00"/>
    <d v="2021-10-02T00:00:00"/>
    <d v="2021-10-08T00:00:00"/>
    <d v="2021-10-02T00:00:00"/>
    <s v="ZRE2"/>
    <s v="950016432"/>
    <s v="950016432"/>
    <s v="9011"/>
    <s v="9000 ID PANDAAN Plant TIV"/>
    <n v="6008044670"/>
    <s v="R.113325"/>
    <s v="YPS/L8258UN/DAFIT"/>
    <s v="10169749"/>
    <s v="PT. LIVIA MANDIRI SEJATI"/>
    <x v="0"/>
    <x v="4"/>
    <s v="2050343533"/>
    <s v="ZAF9"/>
    <n v="-32"/>
    <n v="-32"/>
    <x v="0"/>
  </r>
  <r>
    <s v="A.S21100100324"/>
    <s v="803361829"/>
    <d v="2021-10-04T00:00:00"/>
    <d v="2021-10-04T00:00:00"/>
    <d v="2021-10-08T00:00:00"/>
    <d v="2021-10-04T00:00:00"/>
    <s v="ZRE2"/>
    <s v="950016432"/>
    <s v="950016432"/>
    <s v="90A8"/>
    <s v="9000 ID Banyuwangi Plant TIV"/>
    <n v="6008047896"/>
    <s v="A/R.152907"/>
    <s v="YPS/N8610UV/SUGIONO"/>
    <s v="10169749"/>
    <s v="PT. LIVIA MANDIRI SEJATI"/>
    <x v="0"/>
    <x v="4"/>
    <s v="2050343533"/>
    <s v="ZAF9"/>
    <n v="-27"/>
    <n v="-27"/>
    <x v="0"/>
  </r>
  <r>
    <s v="A.S21100100324"/>
    <s v="803361829"/>
    <d v="2021-10-04T00:00:00"/>
    <d v="2021-10-04T00:00:00"/>
    <d v="2021-10-08T00:00:00"/>
    <d v="2021-10-04T00:00:00"/>
    <s v="ZRE2"/>
    <s v="950016432"/>
    <s v="950016432"/>
    <s v="90A8"/>
    <s v="9000 ID Banyuwangi Plant TIV"/>
    <n v="6008047896"/>
    <s v="A/R.152907"/>
    <s v="YPS/N8610UV/SUGIONO"/>
    <s v="10170861"/>
    <s v="PT. LIVIA MANDIRI SEJATI"/>
    <x v="0"/>
    <x v="6"/>
    <s v="2050343533"/>
    <s v="ZAF9"/>
    <n v="-5"/>
    <n v="-5"/>
    <x v="0"/>
  </r>
  <r>
    <s v="R.S21092400524"/>
    <s v="803361993"/>
    <d v="2021-10-01T00:00:00"/>
    <d v="2021-10-02T00:00:00"/>
    <d v="2021-10-08T00:00:00"/>
    <d v="2021-10-02T00:00:00"/>
    <s v="ZRE2"/>
    <s v="950016432"/>
    <s v="950016432"/>
    <s v="9011"/>
    <s v="9000 ID PANDAAN Plant TIV"/>
    <n v="6008048774"/>
    <s v="R.159563"/>
    <s v="YPS/N8620UW/HERIANTO"/>
    <s v="10169749"/>
    <s v="PT. LIVIA MANDIRI SEJATI"/>
    <x v="0"/>
    <x v="4"/>
    <s v="2050343533"/>
    <s v="ZAF9"/>
    <n v="-32"/>
    <n v="-32"/>
    <x v="0"/>
  </r>
  <r>
    <s v="RS21093000041/ZK"/>
    <s v="803361998"/>
    <d v="2021-10-01T00:00:00"/>
    <d v="2021-10-02T00:00:00"/>
    <d v="2021-10-08T00:00:00"/>
    <d v="2021-10-02T00:00:00"/>
    <s v="ZRE2"/>
    <s v="950016432"/>
    <s v="950016432"/>
    <s v="9016"/>
    <s v="9000 ID KEBONCANDI Plant TIV"/>
    <n v="6008049440"/>
    <s v="S21093000041/H100212C/ZK/3/01"/>
    <s v="YPS/N8281UR/MUSTAFA"/>
    <s v="10169933"/>
    <s v="PT. LIVIA MANDIRI SEJATI"/>
    <x v="0"/>
    <x v="0"/>
    <s v="2050343532"/>
    <s v="ZAF5"/>
    <n v="-59"/>
    <n v="-59"/>
    <x v="0"/>
  </r>
  <r>
    <s v="RS21093000041/ZK"/>
    <s v="803361998"/>
    <d v="2021-10-01T00:00:00"/>
    <d v="2021-10-02T00:00:00"/>
    <d v="2021-10-08T00:00:00"/>
    <d v="2021-10-02T00:00:00"/>
    <s v="ZRE2"/>
    <s v="950016432"/>
    <s v="950016432"/>
    <s v="9016"/>
    <s v="9000 ID KEBONCANDI Plant TIV"/>
    <n v="6008049440"/>
    <s v="S21093000041/H100212C/ZK/3/01"/>
    <s v="YPS/N8281UR/MUSTAFA"/>
    <s v="10169933"/>
    <s v="PT. LIVIA MANDIRI SEJATI"/>
    <x v="0"/>
    <x v="0"/>
    <s v="2050343532"/>
    <s v="ZAF9"/>
    <n v="-1381"/>
    <n v="-1381"/>
    <x v="0"/>
  </r>
  <r>
    <s v="RS21093000041/ZK"/>
    <s v="803361998"/>
    <d v="2021-10-01T00:00:00"/>
    <d v="2021-10-02T00:00:00"/>
    <d v="2021-10-08T00:00:00"/>
    <d v="2021-10-02T00:00:00"/>
    <s v="ZRE2"/>
    <s v="950016432"/>
    <s v="950016432"/>
    <s v="9016"/>
    <s v="9000 ID KEBONCANDI Plant TIV"/>
    <n v="6008049440"/>
    <s v="S21093000041/H100212C/ZK/3/01"/>
    <s v="YPS/N8281UR/MUSTAFA"/>
    <s v="74559"/>
    <s v="PT. LIVIA MANDIRI SEJATI"/>
    <x v="0"/>
    <x v="1"/>
    <s v="2050343532"/>
    <s v="ZRNB"/>
    <n v="-59"/>
    <n v="-59"/>
    <x v="0"/>
  </r>
  <r>
    <s v="RS21100101241/PY"/>
    <s v="803362044"/>
    <d v="2021-10-06T00:00:00"/>
    <d v="2021-10-06T00:00:00"/>
    <d v="2021-10-08T00:00:00"/>
    <d v="2021-10-06T00:00:00"/>
    <s v="ZRE2"/>
    <s v="950016432"/>
    <s v="950016432"/>
    <s v="9016"/>
    <s v="9000 ID KEBONCANDI Plant TIV"/>
    <n v="6008056830"/>
    <s v="S21100101241/H1006106D/PY/2/06"/>
    <s v="YPS/L9424UZ/ARIF"/>
    <s v="10169933"/>
    <s v="PT. LIVIA MANDIRI SEJATI"/>
    <x v="0"/>
    <x v="0"/>
    <s v="2050343532"/>
    <s v="ZAF5"/>
    <n v="-18"/>
    <n v="-18"/>
    <x v="0"/>
  </r>
  <r>
    <s v="RS21100101241/PY"/>
    <s v="803362044"/>
    <d v="2021-10-06T00:00:00"/>
    <d v="2021-10-06T00:00:00"/>
    <d v="2021-10-08T00:00:00"/>
    <d v="2021-10-06T00:00:00"/>
    <s v="ZRE2"/>
    <s v="950016432"/>
    <s v="950016432"/>
    <s v="9016"/>
    <s v="9000 ID KEBONCANDI Plant TIV"/>
    <n v="6008056830"/>
    <s v="S21100101241/H1006106D/PY/2/06"/>
    <s v="YPS/L9424UZ/ARIF"/>
    <s v="10169933"/>
    <s v="PT. LIVIA MANDIRI SEJATI"/>
    <x v="0"/>
    <x v="0"/>
    <s v="2050343532"/>
    <s v="ZAF9"/>
    <n v="-1326"/>
    <n v="-1326"/>
    <x v="0"/>
  </r>
  <r>
    <s v="RS21100101241/PY"/>
    <s v="803362044"/>
    <d v="2021-10-06T00:00:00"/>
    <d v="2021-10-06T00:00:00"/>
    <d v="2021-10-08T00:00:00"/>
    <d v="2021-10-06T00:00:00"/>
    <s v="ZRE2"/>
    <s v="950016432"/>
    <s v="950016432"/>
    <s v="9016"/>
    <s v="9000 ID KEBONCANDI Plant TIV"/>
    <n v="6008056830"/>
    <s v="S21100101241/H1006106D/PY/2/06"/>
    <s v="YPS/L9424UZ/ARIF"/>
    <s v="10169743"/>
    <s v="PT. LIVIA MANDIRI SEJATI"/>
    <x v="0"/>
    <x v="5"/>
    <s v="2050343532"/>
    <s v="ZAR5"/>
    <n v="-28"/>
    <n v="-28"/>
    <x v="0"/>
  </r>
  <r>
    <s v="RS21100101241/PY"/>
    <s v="803362044"/>
    <d v="2021-10-06T00:00:00"/>
    <d v="2021-10-06T00:00:00"/>
    <d v="2021-10-08T00:00:00"/>
    <d v="2021-10-06T00:00:00"/>
    <s v="ZRE2"/>
    <s v="950016432"/>
    <s v="950016432"/>
    <s v="9016"/>
    <s v="9000 ID KEBONCANDI Plant TIV"/>
    <n v="6008056830"/>
    <s v="S21100101241/H1006106D/PY/2/06"/>
    <s v="YPS/L9424UZ/ARIF"/>
    <s v="74559"/>
    <s v="PT. LIVIA MANDIRI SEJATI"/>
    <x v="0"/>
    <x v="1"/>
    <s v="2050343532"/>
    <s v="ZRNB"/>
    <n v="-18"/>
    <n v="-18"/>
    <x v="0"/>
  </r>
  <r>
    <s v="RS21100100209/IS"/>
    <s v="803362115"/>
    <d v="2021-10-07T00:00:00"/>
    <d v="2021-10-07T00:00:00"/>
    <d v="2021-10-08T00:00:00"/>
    <d v="2021-10-07T00:00:00"/>
    <s v="ZRE2"/>
    <s v="950016432"/>
    <s v="950016432"/>
    <s v="9016"/>
    <s v="9000 ID KEBONCANDI Plant TIV"/>
    <n v="6008061795"/>
    <s v="S21100100209/H1007127A/IS/2/07"/>
    <s v="YPS/N902UR/BUDI"/>
    <s v="10169933"/>
    <s v="PT. LIVIA MANDIRI SEJATI"/>
    <x v="0"/>
    <x v="0"/>
    <s v="2050343532"/>
    <s v="ZAF5"/>
    <n v="-60"/>
    <n v="-60"/>
    <x v="0"/>
  </r>
  <r>
    <s v="RS21100100209/IS"/>
    <s v="803362115"/>
    <d v="2021-10-07T00:00:00"/>
    <d v="2021-10-07T00:00:00"/>
    <d v="2021-10-08T00:00:00"/>
    <d v="2021-10-07T00:00:00"/>
    <s v="ZRE2"/>
    <s v="950016432"/>
    <s v="950016432"/>
    <s v="9016"/>
    <s v="9000 ID KEBONCANDI Plant TIV"/>
    <n v="6008061795"/>
    <s v="S21100100209/H1007127A/IS/2/07"/>
    <s v="YPS/N902UR/BUDI"/>
    <s v="10169933"/>
    <s v="PT. LIVIA MANDIRI SEJATI"/>
    <x v="0"/>
    <x v="0"/>
    <s v="2050343532"/>
    <s v="ZAF9"/>
    <n v="-1380"/>
    <n v="-1380"/>
    <x v="0"/>
  </r>
  <r>
    <s v="RS21100100209/IS"/>
    <s v="803362115"/>
    <d v="2021-10-07T00:00:00"/>
    <d v="2021-10-07T00:00:00"/>
    <d v="2021-10-08T00:00:00"/>
    <d v="2021-10-07T00:00:00"/>
    <s v="ZRE2"/>
    <s v="950016432"/>
    <s v="950016432"/>
    <s v="9016"/>
    <s v="9000 ID KEBONCANDI Plant TIV"/>
    <n v="6008061795"/>
    <s v="S21100100209/H1007127A/IS/2/07"/>
    <s v="YPS/N902UR/BUDI"/>
    <s v="74559"/>
    <s v="PT. LIVIA MANDIRI SEJATI"/>
    <x v="0"/>
    <x v="1"/>
    <s v="2050343532"/>
    <s v="ZRNB"/>
    <n v="-60"/>
    <n v="-60"/>
    <x v="0"/>
  </r>
  <r>
    <s v="R.S21092400518"/>
    <s v="803362124"/>
    <d v="2021-10-01T00:00:00"/>
    <d v="2021-10-01T00:00:00"/>
    <d v="2021-10-08T00:00:00"/>
    <d v="2021-10-01T00:00:00"/>
    <s v="ZRE2"/>
    <s v="950016432"/>
    <s v="950016432"/>
    <s v="9011"/>
    <s v="9000 ID PANDAAN Plant TIV"/>
    <n v="6008047689"/>
    <s v="R.159551"/>
    <s v="YPS/N8143UV/MISTAM"/>
    <s v="10169749"/>
    <s v="PT. LIVIA MANDIRI SEJATI"/>
    <x v="0"/>
    <x v="4"/>
    <s v="2050343533"/>
    <s v="ZAF9"/>
    <n v="-32"/>
    <n v="-32"/>
    <x v="0"/>
  </r>
  <r>
    <s v="RS21100100287/IS"/>
    <s v="803362269"/>
    <d v="2021-10-05T00:00:00"/>
    <d v="2021-10-05T00:00:00"/>
    <d v="2021-10-08T00:00:00"/>
    <d v="2021-10-05T00:00:00"/>
    <s v="ZRE2"/>
    <s v="950016432"/>
    <s v="950016432"/>
    <s v="9016"/>
    <s v="9000 ID KEBONCANDI Plant TIV"/>
    <n v="6008048075"/>
    <s v="S21100100287/H100569D/IS/1/05"/>
    <s v="YPS/N9374WE/AGUS D"/>
    <s v="10169933"/>
    <s v="PT. LIVIA MANDIRI SEJATI"/>
    <x v="0"/>
    <x v="0"/>
    <s v="2050343532"/>
    <s v="ZAF9"/>
    <n v="-1152"/>
    <n v="-1152"/>
    <x v="0"/>
  </r>
  <r>
    <s v="RS21100100287/IS"/>
    <s v="803362269"/>
    <d v="2021-10-05T00:00:00"/>
    <d v="2021-10-05T00:00:00"/>
    <d v="2021-10-08T00:00:00"/>
    <d v="2021-10-05T00:00:00"/>
    <s v="ZRE2"/>
    <s v="950016432"/>
    <s v="950016432"/>
    <s v="9016"/>
    <s v="9000 ID KEBONCANDI Plant TIV"/>
    <n v="6008048075"/>
    <s v="S21100100287/H100569D/IS/1/05"/>
    <s v="YPS/N9374WE/AGUS D"/>
    <s v="10169743"/>
    <s v="PT. LIVIA MANDIRI SEJATI"/>
    <x v="0"/>
    <x v="5"/>
    <s v="2050343532"/>
    <s v="ZAR5"/>
    <n v="-24"/>
    <n v="-24"/>
    <x v="0"/>
  </r>
  <r>
    <s v="R.S21092400515"/>
    <s v="803362302"/>
    <d v="2021-10-02T00:00:00"/>
    <d v="2021-10-02T00:00:00"/>
    <d v="2021-10-08T00:00:00"/>
    <d v="2021-10-02T00:00:00"/>
    <s v="ZRE2"/>
    <s v="950016432"/>
    <s v="950016432"/>
    <s v="9011"/>
    <s v="9000 ID PANDAAN Plant TIV"/>
    <n v="6008044878"/>
    <s v="R.159580"/>
    <s v="YPS/L9348UZ/SULIS B"/>
    <s v="10169749"/>
    <s v="PT. LIVIA MANDIRI SEJATI"/>
    <x v="0"/>
    <x v="4"/>
    <s v="2050343533"/>
    <s v="ZAF9"/>
    <n v="-32"/>
    <n v="-32"/>
    <x v="0"/>
  </r>
  <r>
    <s v="90401643201.10.2021RE"/>
    <s v="803362518"/>
    <d v="2021-10-01T00:00:00"/>
    <d v="2021-10-01T00:00:00"/>
    <d v="2021-10-08T00:00:00"/>
    <d v="2021-10-01T00:00:00"/>
    <s v="ZRE2"/>
    <s v="950016432"/>
    <s v="950016432"/>
    <s v="9040"/>
    <s v="9000 TIRTAMAS LESTARI PDN"/>
    <n v="6008047443"/>
    <n v="0"/>
    <n v="0"/>
    <s v="10169932"/>
    <s v="PT. LIVIA MANDIRI SEJATI"/>
    <x v="0"/>
    <x v="2"/>
    <s v="2050343533"/>
    <s v="ZAF5"/>
    <n v="-2"/>
    <n v="-2"/>
    <x v="0"/>
  </r>
  <r>
    <s v="90401643201.10.2021RE"/>
    <s v="803362518"/>
    <d v="2021-10-01T00:00:00"/>
    <d v="2021-10-01T00:00:00"/>
    <d v="2021-10-08T00:00:00"/>
    <d v="2021-10-01T00:00:00"/>
    <s v="ZRE2"/>
    <s v="950016432"/>
    <s v="950016432"/>
    <s v="9040"/>
    <s v="9000 TIRTAMAS LESTARI PDN"/>
    <n v="6008047443"/>
    <n v="0"/>
    <n v="0"/>
    <s v="10169932"/>
    <s v="PT. LIVIA MANDIRI SEJATI"/>
    <x v="0"/>
    <x v="2"/>
    <s v="2050343533"/>
    <s v="ZAF9"/>
    <n v="-1342"/>
    <n v="-1342"/>
    <x v="0"/>
  </r>
  <r>
    <s v="90401643201.10.2021RE"/>
    <s v="803362518"/>
    <d v="2021-10-01T00:00:00"/>
    <d v="2021-10-01T00:00:00"/>
    <d v="2021-10-08T00:00:00"/>
    <d v="2021-10-01T00:00:00"/>
    <s v="ZRE2"/>
    <s v="950016432"/>
    <s v="950016432"/>
    <s v="9040"/>
    <s v="9000 TIRTAMAS LESTARI PDN"/>
    <n v="6008047443"/>
    <n v="0"/>
    <n v="0"/>
    <s v="74560"/>
    <s v="PT. LIVIA MANDIRI SEJATI"/>
    <x v="0"/>
    <x v="3"/>
    <s v="2050343533"/>
    <s v="ZRNB"/>
    <n v="-2"/>
    <n v="-2"/>
    <x v="0"/>
  </r>
  <r>
    <s v="RS21092400559/EL"/>
    <s v="803362561"/>
    <d v="2021-10-01T00:00:00"/>
    <d v="2021-10-01T00:00:00"/>
    <d v="2021-10-08T00:00:00"/>
    <d v="2021-10-01T00:00:00"/>
    <s v="ZRE2"/>
    <s v="950016432"/>
    <s v="950016432"/>
    <s v="9016"/>
    <s v="9000 ID KEBONCANDI Plant TIV"/>
    <n v="6008043859"/>
    <s v="S21092400559/H0901107D/EL/2/01"/>
    <s v="YPS/N9515WE/ZAKARIA"/>
    <s v="10169933"/>
    <s v="PT. LIVIA MANDIRI SEJATI"/>
    <x v="0"/>
    <x v="0"/>
    <s v="2050343532"/>
    <s v="ZAF5"/>
    <n v="-18"/>
    <n v="-18"/>
    <x v="0"/>
  </r>
  <r>
    <s v="RS21092400559/EL"/>
    <s v="803362561"/>
    <d v="2021-10-01T00:00:00"/>
    <d v="2021-10-01T00:00:00"/>
    <d v="2021-10-08T00:00:00"/>
    <d v="2021-10-01T00:00:00"/>
    <s v="ZRE2"/>
    <s v="950016432"/>
    <s v="950016432"/>
    <s v="9016"/>
    <s v="9000 ID KEBONCANDI Plant TIV"/>
    <n v="6008043859"/>
    <s v="S21092400559/H0901107D/EL/2/01"/>
    <s v="YPS/N9515WE/ZAKARIA"/>
    <s v="10169933"/>
    <s v="PT. LIVIA MANDIRI SEJATI"/>
    <x v="0"/>
    <x v="0"/>
    <s v="2050343532"/>
    <s v="ZAF9"/>
    <n v="-1133"/>
    <n v="-1133"/>
    <x v="0"/>
  </r>
  <r>
    <s v="RS21092400559/EL"/>
    <s v="803362561"/>
    <d v="2021-10-01T00:00:00"/>
    <d v="2021-10-01T00:00:00"/>
    <d v="2021-10-08T00:00:00"/>
    <d v="2021-10-01T00:00:00"/>
    <s v="ZRE2"/>
    <s v="950016432"/>
    <s v="950016432"/>
    <s v="9016"/>
    <s v="9000 ID KEBONCANDI Plant TIV"/>
    <n v="6008043859"/>
    <s v="S21092400559/H0901107D/EL/2/01"/>
    <s v="YPS/N9515WE/ZAKARIA"/>
    <s v="10169743"/>
    <s v="PT. LIVIA MANDIRI SEJATI"/>
    <x v="0"/>
    <x v="5"/>
    <s v="2050343532"/>
    <s v="ZAR5"/>
    <n v="-24"/>
    <n v="-24"/>
    <x v="0"/>
  </r>
  <r>
    <s v="RS21092400559/EL"/>
    <s v="803362561"/>
    <d v="2021-10-01T00:00:00"/>
    <d v="2021-10-01T00:00:00"/>
    <d v="2021-10-08T00:00:00"/>
    <d v="2021-10-01T00:00:00"/>
    <s v="ZRE2"/>
    <s v="950016432"/>
    <s v="950016432"/>
    <s v="9016"/>
    <s v="9000 ID KEBONCANDI Plant TIV"/>
    <n v="6008043859"/>
    <s v="S21092400559/H0901107D/EL/2/01"/>
    <s v="YPS/N9515WE/ZAKARIA"/>
    <s v="74559"/>
    <s v="PT. LIVIA MANDIRI SEJATI"/>
    <x v="0"/>
    <x v="1"/>
    <s v="2050343532"/>
    <s v="ZRNB"/>
    <n v="-18"/>
    <n v="-18"/>
    <x v="0"/>
  </r>
  <r>
    <s v="RS21100100286/AS"/>
    <s v="803362839"/>
    <d v="2021-10-04T00:00:00"/>
    <d v="2021-10-05T00:00:00"/>
    <d v="2021-10-08T00:00:00"/>
    <d v="2021-10-05T00:00:00"/>
    <s v="ZRE2"/>
    <s v="950016432"/>
    <s v="950016432"/>
    <s v="9016"/>
    <s v="9000 ID KEBONCANDI Plant TIV"/>
    <n v="6008054215"/>
    <s v="S21100100286/H1004170A/AS/3/04"/>
    <s v="YPS/N8587UV/SAIFUDIN"/>
    <s v="10169933"/>
    <s v="PT. LIVIA MANDIRI SEJATI"/>
    <x v="0"/>
    <x v="0"/>
    <s v="2050343532"/>
    <s v="ZAF5"/>
    <n v="-36"/>
    <n v="-36"/>
    <x v="0"/>
  </r>
  <r>
    <s v="RS21100100286/AS"/>
    <s v="803362839"/>
    <d v="2021-10-04T00:00:00"/>
    <d v="2021-10-05T00:00:00"/>
    <d v="2021-10-08T00:00:00"/>
    <d v="2021-10-05T00:00:00"/>
    <s v="ZRE2"/>
    <s v="950016432"/>
    <s v="950016432"/>
    <s v="9016"/>
    <s v="9000 ID KEBONCANDI Plant TIV"/>
    <n v="6008054215"/>
    <s v="S21100100286/H1004170A/AS/3/04"/>
    <s v="YPS/N8587UV/SAIFUDIN"/>
    <s v="10169933"/>
    <s v="PT. LIVIA MANDIRI SEJATI"/>
    <x v="0"/>
    <x v="0"/>
    <s v="2050343532"/>
    <s v="ZAF9"/>
    <n v="-1308"/>
    <n v="-1308"/>
    <x v="0"/>
  </r>
  <r>
    <s v="RS21100100286/AS"/>
    <s v="803362839"/>
    <d v="2021-10-04T00:00:00"/>
    <d v="2021-10-05T00:00:00"/>
    <d v="2021-10-08T00:00:00"/>
    <d v="2021-10-05T00:00:00"/>
    <s v="ZRE2"/>
    <s v="950016432"/>
    <s v="950016432"/>
    <s v="9016"/>
    <s v="9000 ID KEBONCANDI Plant TIV"/>
    <n v="6008054215"/>
    <s v="S21100100286/H1004170A/AS/3/04"/>
    <s v="YPS/N8587UV/SAIFUDIN"/>
    <s v="74559"/>
    <s v="PT. LIVIA MANDIRI SEJATI"/>
    <x v="0"/>
    <x v="1"/>
    <s v="2050343532"/>
    <s v="ZRNB"/>
    <n v="-36"/>
    <n v="-36"/>
    <x v="0"/>
  </r>
  <r>
    <s v="RS21092400562/PY"/>
    <s v="803362845"/>
    <d v="2021-10-01T00:00:00"/>
    <d v="2021-10-01T00:00:00"/>
    <d v="2021-10-08T00:00:00"/>
    <d v="2021-10-01T00:00:00"/>
    <s v="ZRE2"/>
    <s v="950016432"/>
    <s v="950016432"/>
    <s v="9016"/>
    <s v="9000 ID KEBONCANDI Plant TIV"/>
    <n v="6008045509"/>
    <s v="S21092400562/H1001138C/PY/2/01"/>
    <s v="YPS/N8812UV/WAHID"/>
    <s v="10169933"/>
    <s v="PT. LIVIA MANDIRI SEJATI"/>
    <x v="0"/>
    <x v="0"/>
    <s v="2050343532"/>
    <s v="ZAF5"/>
    <n v="-25"/>
    <n v="-25"/>
    <x v="0"/>
  </r>
  <r>
    <s v="RS21092400562/PY"/>
    <s v="803362845"/>
    <d v="2021-10-01T00:00:00"/>
    <d v="2021-10-01T00:00:00"/>
    <d v="2021-10-08T00:00:00"/>
    <d v="2021-10-01T00:00:00"/>
    <s v="ZRE2"/>
    <s v="950016432"/>
    <s v="950016432"/>
    <s v="9016"/>
    <s v="9000 ID KEBONCANDI Plant TIV"/>
    <n v="6008045509"/>
    <s v="S21092400562/H1001138C/PY/2/01"/>
    <s v="YPS/N8812UV/WAHID"/>
    <s v="10169933"/>
    <s v="PT. LIVIA MANDIRI SEJATI"/>
    <x v="0"/>
    <x v="0"/>
    <s v="2050343532"/>
    <s v="ZAF9"/>
    <n v="-1083"/>
    <n v="-1083"/>
    <x v="0"/>
  </r>
  <r>
    <s v="RS21092400562/PY"/>
    <s v="803362845"/>
    <d v="2021-10-01T00:00:00"/>
    <d v="2021-10-01T00:00:00"/>
    <d v="2021-10-08T00:00:00"/>
    <d v="2021-10-01T00:00:00"/>
    <s v="ZRE2"/>
    <s v="950016432"/>
    <s v="950016432"/>
    <s v="9016"/>
    <s v="9000 ID KEBONCANDI Plant TIV"/>
    <n v="6008045509"/>
    <s v="S21092400562/H1001138C/PY/2/01"/>
    <s v="YPS/N8812UV/WAHID"/>
    <s v="74559"/>
    <s v="PT. LIVIA MANDIRI SEJATI"/>
    <x v="0"/>
    <x v="1"/>
    <s v="2050343532"/>
    <s v="ZRNB"/>
    <n v="-25"/>
    <n v="-25"/>
    <x v="0"/>
  </r>
  <r>
    <s v="RS21092400958/HD"/>
    <s v="803362853"/>
    <d v="2021-10-02T00:00:00"/>
    <d v="2021-10-02T00:00:00"/>
    <d v="2021-10-08T00:00:00"/>
    <d v="2021-10-02T00:00:00"/>
    <s v="ZRE2"/>
    <s v="950016432"/>
    <s v="950016432"/>
    <s v="9016"/>
    <s v="9000 ID KEBONCANDI Plant TIV"/>
    <n v="6008048552"/>
    <s v="S21092400958/H100284C/HD/1/02"/>
    <s v="YPS/N8261UR/SOLIKIN"/>
    <s v="10169933"/>
    <s v="PT. LIVIA MANDIRI SEJATI"/>
    <x v="0"/>
    <x v="0"/>
    <s v="2050343532"/>
    <s v="ZAF5"/>
    <n v="-46"/>
    <n v="-46"/>
    <x v="0"/>
  </r>
  <r>
    <s v="RS21092400958/HD"/>
    <s v="803362853"/>
    <d v="2021-10-02T00:00:00"/>
    <d v="2021-10-02T00:00:00"/>
    <d v="2021-10-08T00:00:00"/>
    <d v="2021-10-02T00:00:00"/>
    <s v="ZRE2"/>
    <s v="950016432"/>
    <s v="950016432"/>
    <s v="9016"/>
    <s v="9000 ID KEBONCANDI Plant TIV"/>
    <n v="6008048552"/>
    <s v="S21092400958/H100284C/HD/1/02"/>
    <s v="YPS/N8261UR/SOLIKIN"/>
    <s v="10169933"/>
    <s v="PT. LIVIA MANDIRI SEJATI"/>
    <x v="0"/>
    <x v="0"/>
    <s v="2050343532"/>
    <s v="ZAF9"/>
    <n v="-1394"/>
    <n v="-1394"/>
    <x v="0"/>
  </r>
  <r>
    <s v="RS21092400958/HD"/>
    <s v="803362853"/>
    <d v="2021-10-02T00:00:00"/>
    <d v="2021-10-02T00:00:00"/>
    <d v="2021-10-08T00:00:00"/>
    <d v="2021-10-02T00:00:00"/>
    <s v="ZRE2"/>
    <s v="950016432"/>
    <s v="950016432"/>
    <s v="9016"/>
    <s v="9000 ID KEBONCANDI Plant TIV"/>
    <n v="6008048552"/>
    <s v="S21092400958/H100284C/HD/1/02"/>
    <s v="YPS/N8261UR/SOLIKIN"/>
    <s v="74559"/>
    <s v="PT. LIVIA MANDIRI SEJATI"/>
    <x v="0"/>
    <x v="1"/>
    <s v="2050343532"/>
    <s v="ZRNB"/>
    <n v="-46"/>
    <n v="-46"/>
    <x v="0"/>
  </r>
  <r>
    <s v="RS21100100295/ZK"/>
    <s v="803362870"/>
    <d v="2021-10-04T00:00:00"/>
    <d v="2021-10-04T00:00:00"/>
    <d v="2021-10-08T00:00:00"/>
    <d v="2021-10-04T00:00:00"/>
    <s v="ZRE2"/>
    <s v="950016432"/>
    <s v="950016432"/>
    <s v="9016"/>
    <s v="9000 ID KEBONCANDI Plant TIV"/>
    <n v="6008054162"/>
    <s v="S21100100295/H1004127A/ZK/2/04"/>
    <s v="YPS/L8907UT/ROBY"/>
    <s v="10169933"/>
    <s v="PT. LIVIA MANDIRI SEJATI"/>
    <x v="0"/>
    <x v="0"/>
    <s v="2050343532"/>
    <s v="ZAF5"/>
    <n v="-45"/>
    <n v="-45"/>
    <x v="0"/>
  </r>
  <r>
    <s v="RS21100100295/ZK"/>
    <s v="803362870"/>
    <d v="2021-10-04T00:00:00"/>
    <d v="2021-10-04T00:00:00"/>
    <d v="2021-10-08T00:00:00"/>
    <d v="2021-10-04T00:00:00"/>
    <s v="ZRE2"/>
    <s v="950016432"/>
    <s v="950016432"/>
    <s v="9016"/>
    <s v="9000 ID KEBONCANDI Plant TIV"/>
    <n v="6008054162"/>
    <s v="S21100100295/H1004127A/ZK/2/04"/>
    <s v="YPS/L8907UT/ROBY"/>
    <s v="10169933"/>
    <s v="PT. LIVIA MANDIRI SEJATI"/>
    <x v="0"/>
    <x v="0"/>
    <s v="2050343532"/>
    <s v="ZAF9"/>
    <n v="-1755"/>
    <n v="-1755"/>
    <x v="0"/>
  </r>
  <r>
    <s v="RS21100100295/ZK"/>
    <s v="803362870"/>
    <d v="2021-10-04T00:00:00"/>
    <d v="2021-10-04T00:00:00"/>
    <d v="2021-10-08T00:00:00"/>
    <d v="2021-10-04T00:00:00"/>
    <s v="ZRE2"/>
    <s v="950016432"/>
    <s v="950016432"/>
    <s v="9016"/>
    <s v="9000 ID KEBONCANDI Plant TIV"/>
    <n v="6008054162"/>
    <s v="S21100100295/H1004127A/ZK/2/04"/>
    <s v="YPS/L8907UT/ROBY"/>
    <s v="74559"/>
    <s v="PT. LIVIA MANDIRI SEJATI"/>
    <x v="0"/>
    <x v="1"/>
    <s v="2050343532"/>
    <s v="ZRNB"/>
    <n v="-45"/>
    <n v="-45"/>
    <x v="0"/>
  </r>
  <r>
    <s v="RS21092400553/SF"/>
    <s v="803363014"/>
    <d v="2021-10-01T00:00:00"/>
    <d v="2021-10-02T00:00:00"/>
    <d v="2021-10-08T00:00:00"/>
    <d v="2021-10-02T00:00:00"/>
    <s v="ZRE2"/>
    <s v="950016432"/>
    <s v="950016432"/>
    <s v="9016"/>
    <s v="9000 ID KEBONCANDI Plant TIV"/>
    <n v="6008046238"/>
    <s v="S21092400553/H10026A/SF/3/01"/>
    <s v="YPS/N8522UV/BUDI"/>
    <s v="10169933"/>
    <s v="PT. LIVIA MANDIRI SEJATI"/>
    <x v="0"/>
    <x v="0"/>
    <s v="2050343532"/>
    <s v="ZAF5"/>
    <n v="-32"/>
    <n v="-32"/>
    <x v="0"/>
  </r>
  <r>
    <s v="RS21092400553/SF"/>
    <s v="803363014"/>
    <d v="2021-10-01T00:00:00"/>
    <d v="2021-10-02T00:00:00"/>
    <d v="2021-10-08T00:00:00"/>
    <d v="2021-10-02T00:00:00"/>
    <s v="ZRE2"/>
    <s v="950016432"/>
    <s v="950016432"/>
    <s v="9016"/>
    <s v="9000 ID KEBONCANDI Plant TIV"/>
    <n v="6008046238"/>
    <s v="S21092400553/H10026A/SF/3/01"/>
    <s v="YPS/N8522UV/BUDI"/>
    <s v="10169933"/>
    <s v="PT. LIVIA MANDIRI SEJATI"/>
    <x v="0"/>
    <x v="0"/>
    <s v="2050343532"/>
    <s v="ZAF9"/>
    <n v="-1312"/>
    <n v="-1312"/>
    <x v="0"/>
  </r>
  <r>
    <s v="RS21092400553/SF"/>
    <s v="803363014"/>
    <d v="2021-10-01T00:00:00"/>
    <d v="2021-10-02T00:00:00"/>
    <d v="2021-10-08T00:00:00"/>
    <d v="2021-10-02T00:00:00"/>
    <s v="ZRE2"/>
    <s v="950016432"/>
    <s v="950016432"/>
    <s v="9016"/>
    <s v="9000 ID KEBONCANDI Plant TIV"/>
    <n v="6008046238"/>
    <s v="S21092400553/H10026A/SF/3/01"/>
    <s v="YPS/N8522UV/BUDI"/>
    <s v="74559"/>
    <s v="PT. LIVIA MANDIRI SEJATI"/>
    <x v="0"/>
    <x v="1"/>
    <s v="2050343532"/>
    <s v="ZRNB"/>
    <n v="-32"/>
    <n v="-32"/>
    <x v="0"/>
  </r>
  <r>
    <s v="RS21092410541/ZK"/>
    <s v="803363016"/>
    <d v="2021-10-01T00:00:00"/>
    <d v="2021-10-02T00:00:00"/>
    <d v="2021-10-08T00:00:00"/>
    <d v="2021-10-02T00:00:00"/>
    <s v="ZRE2"/>
    <s v="950016432"/>
    <s v="950016432"/>
    <s v="9016"/>
    <s v="9000 ID KEBONCANDI Plant TIV"/>
    <n v="6008049322"/>
    <s v="S21092410541/H100217B/ZK/3/01"/>
    <s v="YPS/L9269UF/SOLIKHAN"/>
    <s v="10169933"/>
    <s v="PT. LIVIA MANDIRI SEJATI"/>
    <x v="0"/>
    <x v="0"/>
    <s v="2050343532"/>
    <s v="ZAF5"/>
    <n v="-51"/>
    <n v="-51"/>
    <x v="0"/>
  </r>
  <r>
    <s v="RS21092410541/ZK"/>
    <s v="803363016"/>
    <d v="2021-10-01T00:00:00"/>
    <d v="2021-10-02T00:00:00"/>
    <d v="2021-10-08T00:00:00"/>
    <d v="2021-10-02T00:00:00"/>
    <s v="ZRE2"/>
    <s v="950016432"/>
    <s v="950016432"/>
    <s v="9016"/>
    <s v="9000 ID KEBONCANDI Plant TIV"/>
    <n v="6008049322"/>
    <s v="S21092410541/H100217B/ZK/3/01"/>
    <s v="YPS/L9269UF/SOLIKHAN"/>
    <s v="10169933"/>
    <s v="PT. LIVIA MANDIRI SEJATI"/>
    <x v="0"/>
    <x v="0"/>
    <s v="2050343532"/>
    <s v="ZAF9"/>
    <n v="-1389"/>
    <n v="-1389"/>
    <x v="0"/>
  </r>
  <r>
    <s v="RS21092410541/ZK"/>
    <s v="803363016"/>
    <d v="2021-10-01T00:00:00"/>
    <d v="2021-10-02T00:00:00"/>
    <d v="2021-10-08T00:00:00"/>
    <d v="2021-10-02T00:00:00"/>
    <s v="ZRE2"/>
    <s v="950016432"/>
    <s v="950016432"/>
    <s v="9016"/>
    <s v="9000 ID KEBONCANDI Plant TIV"/>
    <n v="6008049322"/>
    <s v="S21092410541/H100217B/ZK/3/01"/>
    <s v="YPS/L9269UF/SOLIKHAN"/>
    <s v="74559"/>
    <s v="PT. LIVIA MANDIRI SEJATI"/>
    <x v="0"/>
    <x v="1"/>
    <s v="2050343532"/>
    <s v="ZRNB"/>
    <n v="-51"/>
    <n v="-51"/>
    <x v="0"/>
  </r>
  <r>
    <s v="R.S21092400494"/>
    <s v="803363113"/>
    <d v="2021-10-01T00:00:00"/>
    <d v="2021-10-02T00:00:00"/>
    <d v="2021-10-08T00:00:00"/>
    <d v="2021-10-02T00:00:00"/>
    <s v="ZRE2"/>
    <s v="950016432"/>
    <s v="950016432"/>
    <s v="9011"/>
    <s v="9000 ID PANDAAN Plant TIV"/>
    <n v="6008043512"/>
    <s v="R159574"/>
    <s v="YPS/N8015UW/MUNAWIR"/>
    <s v="10169749"/>
    <s v="PT. LIVIA MANDIRI SEJATI"/>
    <x v="0"/>
    <x v="4"/>
    <s v="2050343533"/>
    <s v="ZAF9"/>
    <n v="-16"/>
    <n v="-16"/>
    <x v="0"/>
  </r>
  <r>
    <s v="RS21092400561/HD"/>
    <s v="803363165"/>
    <d v="2021-10-01T00:00:00"/>
    <d v="2021-10-01T00:00:00"/>
    <d v="2021-10-08T00:00:00"/>
    <d v="2021-10-01T00:00:00"/>
    <s v="ZRE2"/>
    <s v="950016432"/>
    <s v="950016432"/>
    <s v="9016"/>
    <s v="9000 ID KEBONCANDI Plant TIV"/>
    <n v="6008047495"/>
    <s v="S21092400561/H1001168D/HD/2/01"/>
    <s v="YPS/N8513UV/ARIF"/>
    <s v="10169933"/>
    <s v="PT. LIVIA MANDIRI SEJATI"/>
    <x v="0"/>
    <x v="0"/>
    <s v="2050343532"/>
    <s v="ZAF5"/>
    <n v="-14"/>
    <n v="-14"/>
    <x v="0"/>
  </r>
  <r>
    <s v="RS21092400561/HD"/>
    <s v="803363165"/>
    <d v="2021-10-01T00:00:00"/>
    <d v="2021-10-01T00:00:00"/>
    <d v="2021-10-08T00:00:00"/>
    <d v="2021-10-01T00:00:00"/>
    <s v="ZRE2"/>
    <s v="950016432"/>
    <s v="950016432"/>
    <s v="9016"/>
    <s v="9000 ID KEBONCANDI Plant TIV"/>
    <n v="6008047495"/>
    <s v="S21092400561/H1001168D/HD/2/01"/>
    <s v="YPS/N8513UV/ARIF"/>
    <s v="10169933"/>
    <s v="PT. LIVIA MANDIRI SEJATI"/>
    <x v="0"/>
    <x v="0"/>
    <s v="2050343532"/>
    <s v="ZAF9"/>
    <n v="-945"/>
    <n v="-945"/>
    <x v="0"/>
  </r>
  <r>
    <s v="RS21092400561/HD"/>
    <s v="803363165"/>
    <d v="2021-10-01T00:00:00"/>
    <d v="2021-10-01T00:00:00"/>
    <d v="2021-10-08T00:00:00"/>
    <d v="2021-10-01T00:00:00"/>
    <s v="ZRE2"/>
    <s v="950016432"/>
    <s v="950016432"/>
    <s v="9016"/>
    <s v="9000 ID KEBONCANDI Plant TIV"/>
    <n v="6008047495"/>
    <s v="S21092400561/H1001168D/HD/2/01"/>
    <s v="YPS/N8513UV/ARIF"/>
    <s v="10169743"/>
    <s v="PT. LIVIA MANDIRI SEJATI"/>
    <x v="0"/>
    <x v="5"/>
    <s v="2050343532"/>
    <s v="ZAR5"/>
    <n v="-20"/>
    <n v="-20"/>
    <x v="0"/>
  </r>
  <r>
    <s v="RS21092400561/HD"/>
    <s v="803363165"/>
    <d v="2021-10-01T00:00:00"/>
    <d v="2021-10-01T00:00:00"/>
    <d v="2021-10-08T00:00:00"/>
    <d v="2021-10-01T00:00:00"/>
    <s v="ZRE2"/>
    <s v="950016432"/>
    <s v="950016432"/>
    <s v="9016"/>
    <s v="9000 ID KEBONCANDI Plant TIV"/>
    <n v="6008047495"/>
    <s v="S21092400561/H1001168D/HD/2/01"/>
    <s v="YPS/N8513UV/ARIF"/>
    <s v="74559"/>
    <s v="PT. LIVIA MANDIRI SEJATI"/>
    <x v="0"/>
    <x v="1"/>
    <s v="2050343532"/>
    <s v="ZRNB"/>
    <n v="-14"/>
    <n v="-14"/>
    <x v="0"/>
  </r>
  <r>
    <s v="RS21092400549/PY"/>
    <s v="803363195"/>
    <d v="2021-10-02T00:00:00"/>
    <d v="2021-10-02T00:00:00"/>
    <d v="2021-10-08T00:00:00"/>
    <d v="2021-10-02T00:00:00"/>
    <s v="ZRE2"/>
    <s v="950016432"/>
    <s v="950016432"/>
    <s v="9016"/>
    <s v="9000 ID KEBONCANDI Plant TIV"/>
    <n v="6008047451"/>
    <s v="S21092400549/H1002111A/PY/2/02"/>
    <s v="YPS/N8546UV/DJAMALI"/>
    <s v="10169933"/>
    <s v="PT. LIVIA MANDIRI SEJATI"/>
    <x v="0"/>
    <x v="0"/>
    <s v="2050343532"/>
    <s v="ZAF5"/>
    <n v="-45"/>
    <n v="-45"/>
    <x v="0"/>
  </r>
  <r>
    <s v="RS21092400549/PY"/>
    <s v="803363195"/>
    <d v="2021-10-02T00:00:00"/>
    <d v="2021-10-02T00:00:00"/>
    <d v="2021-10-08T00:00:00"/>
    <d v="2021-10-02T00:00:00"/>
    <s v="ZRE2"/>
    <s v="950016432"/>
    <s v="950016432"/>
    <s v="9016"/>
    <s v="9000 ID KEBONCANDI Plant TIV"/>
    <n v="6008047451"/>
    <s v="S21092400549/H1002111A/PY/2/02"/>
    <s v="YPS/N8546UV/DJAMALI"/>
    <s v="10169933"/>
    <s v="PT. LIVIA MANDIRI SEJATI"/>
    <x v="0"/>
    <x v="0"/>
    <s v="2050343532"/>
    <s v="ZAF9"/>
    <n v="-1755"/>
    <n v="-1755"/>
    <x v="0"/>
  </r>
  <r>
    <s v="RS21092400549/PY"/>
    <s v="803363195"/>
    <d v="2021-10-02T00:00:00"/>
    <d v="2021-10-02T00:00:00"/>
    <d v="2021-10-08T00:00:00"/>
    <d v="2021-10-02T00:00:00"/>
    <s v="ZRE2"/>
    <s v="950016432"/>
    <s v="950016432"/>
    <s v="9016"/>
    <s v="9000 ID KEBONCANDI Plant TIV"/>
    <n v="6008047451"/>
    <s v="S21092400549/H1002111A/PY/2/02"/>
    <s v="YPS/N8546UV/DJAMALI"/>
    <s v="74559"/>
    <s v="PT. LIVIA MANDIRI SEJATI"/>
    <x v="0"/>
    <x v="1"/>
    <s v="2050343532"/>
    <s v="ZRNB"/>
    <n v="-45"/>
    <n v="-45"/>
    <x v="0"/>
  </r>
  <r>
    <s v="RS2109240533/IS"/>
    <s v="803363372"/>
    <d v="2021-10-02T00:00:00"/>
    <d v="2021-10-02T00:00:00"/>
    <d v="2021-10-08T00:00:00"/>
    <d v="2021-10-02T00:00:00"/>
    <s v="ZRE2"/>
    <s v="950016432"/>
    <s v="950016432"/>
    <s v="9016"/>
    <s v="9000 ID KEBONCANDI Plant TIV"/>
    <n v="6008047615"/>
    <s v="S21092400533/H1002121A/IS/2/02"/>
    <s v="YPS/N8430UV/SAKUT"/>
    <s v="10169933"/>
    <s v="PT. LIVIA MANDIRI SEJATI"/>
    <x v="0"/>
    <x v="0"/>
    <s v="2050343532"/>
    <s v="ZAF5"/>
    <n v="-46"/>
    <n v="-46"/>
    <x v="0"/>
  </r>
  <r>
    <s v="RS2109240533/IS"/>
    <s v="803363372"/>
    <d v="2021-10-02T00:00:00"/>
    <d v="2021-10-02T00:00:00"/>
    <d v="2021-10-08T00:00:00"/>
    <d v="2021-10-02T00:00:00"/>
    <s v="ZRE2"/>
    <s v="950016432"/>
    <s v="950016432"/>
    <s v="9016"/>
    <s v="9000 ID KEBONCANDI Plant TIV"/>
    <n v="6008047615"/>
    <s v="S21092400533/H1002121A/IS/2/02"/>
    <s v="YPS/N8430UV/SAKUT"/>
    <s v="10169933"/>
    <s v="PT. LIVIA MANDIRI SEJATI"/>
    <x v="0"/>
    <x v="0"/>
    <s v="2050343532"/>
    <s v="ZAF9"/>
    <n v="-962"/>
    <n v="-962"/>
    <x v="0"/>
  </r>
  <r>
    <s v="RS2109240533/IS"/>
    <s v="803363372"/>
    <d v="2021-10-02T00:00:00"/>
    <d v="2021-10-02T00:00:00"/>
    <d v="2021-10-08T00:00:00"/>
    <d v="2021-10-02T00:00:00"/>
    <s v="ZRE2"/>
    <s v="950016432"/>
    <s v="950016432"/>
    <s v="9016"/>
    <s v="9000 ID KEBONCANDI Plant TIV"/>
    <n v="6008047615"/>
    <s v="S21092400533/H1002121A/IS/2/02"/>
    <s v="YPS/N8430UV/SAKUT"/>
    <s v="74559"/>
    <s v="PT. LIVIA MANDIRI SEJATI"/>
    <x v="0"/>
    <x v="1"/>
    <s v="2050343532"/>
    <s v="ZRNB"/>
    <n v="-46"/>
    <n v="-46"/>
    <x v="0"/>
  </r>
  <r>
    <s v="RS21100100297/PY"/>
    <s v="803363387"/>
    <d v="2021-10-04T00:00:00"/>
    <d v="2021-10-04T00:00:00"/>
    <d v="2021-10-08T00:00:00"/>
    <d v="2021-10-04T00:00:00"/>
    <s v="ZRE2"/>
    <s v="950016432"/>
    <s v="950016432"/>
    <s v="9016"/>
    <s v="9000 ID KEBONCANDI Plant TIV"/>
    <n v="6008052961"/>
    <s v="S21100100297/H100466A/PY/1/04"/>
    <s v="YPS/N8814UV/SAKUT"/>
    <s v="10169933"/>
    <s v="PT. LIVIA MANDIRI SEJATI"/>
    <x v="0"/>
    <x v="0"/>
    <s v="2050343532"/>
    <s v="ZAF5"/>
    <n v="-10"/>
    <n v="-10"/>
    <x v="0"/>
  </r>
  <r>
    <s v="RS21100100297/PY"/>
    <s v="803363387"/>
    <d v="2021-10-04T00:00:00"/>
    <d v="2021-10-04T00:00:00"/>
    <d v="2021-10-08T00:00:00"/>
    <d v="2021-10-04T00:00:00"/>
    <s v="ZRE2"/>
    <s v="950016432"/>
    <s v="950016432"/>
    <s v="9016"/>
    <s v="9000 ID KEBONCANDI Plant TIV"/>
    <n v="6008052961"/>
    <s v="S21100100297/H100466A/PY/1/04"/>
    <s v="YPS/N8814UV/SAKUT"/>
    <s v="10169933"/>
    <s v="PT. LIVIA MANDIRI SEJATI"/>
    <x v="0"/>
    <x v="0"/>
    <s v="2050343532"/>
    <s v="ZAF9"/>
    <n v="-1098"/>
    <n v="-1098"/>
    <x v="0"/>
  </r>
  <r>
    <s v="RS21100100297/PY"/>
    <s v="803363387"/>
    <d v="2021-10-04T00:00:00"/>
    <d v="2021-10-04T00:00:00"/>
    <d v="2021-10-08T00:00:00"/>
    <d v="2021-10-04T00:00:00"/>
    <s v="ZRE2"/>
    <s v="950016432"/>
    <s v="950016432"/>
    <s v="9016"/>
    <s v="9000 ID KEBONCANDI Plant TIV"/>
    <n v="6008052961"/>
    <s v="S21100100297/H100466A/PY/1/04"/>
    <s v="YPS/N8814UV/SAKUT"/>
    <s v="74559"/>
    <s v="PT. LIVIA MANDIRI SEJATI"/>
    <x v="0"/>
    <x v="1"/>
    <s v="2050343532"/>
    <s v="ZRNB"/>
    <n v="-10"/>
    <n v="-10"/>
    <x v="0"/>
  </r>
  <r>
    <s v="R.S21100100125"/>
    <s v="803363423"/>
    <d v="2021-10-05T00:00:00"/>
    <d v="2021-10-05T00:00:00"/>
    <d v="2021-10-08T00:00:00"/>
    <d v="2021-10-05T00:00:00"/>
    <s v="ZRE2"/>
    <s v="950016432"/>
    <s v="950016432"/>
    <s v="9011"/>
    <s v="9000 ID PANDAAN Plant TIV"/>
    <n v="6008054822"/>
    <s v="R.115556"/>
    <s v="YPS/N8607UW/MUSTOFA"/>
    <s v="10169749"/>
    <s v="PT. LIVIA MANDIRI SEJATI"/>
    <x v="0"/>
    <x v="4"/>
    <s v="2050343533"/>
    <s v="ZAF9"/>
    <n v="-16"/>
    <n v="-16"/>
    <x v="0"/>
  </r>
  <r>
    <s v="R.S21100100124"/>
    <s v="803363424"/>
    <d v="2021-10-05T00:00:00"/>
    <d v="2021-10-05T00:00:00"/>
    <d v="2021-10-08T00:00:00"/>
    <d v="2021-10-05T00:00:00"/>
    <s v="ZRE2"/>
    <s v="950016432"/>
    <s v="950016432"/>
    <s v="9011"/>
    <s v="9000 ID PANDAAN Plant TIV"/>
    <n v="6008045439"/>
    <s v="R.149356"/>
    <s v="YPS/N8620UW/HERIANTO"/>
    <s v="10169749"/>
    <s v="PT. LIVIA MANDIRI SEJATI"/>
    <x v="0"/>
    <x v="4"/>
    <s v="2050343533"/>
    <s v="ZAF9"/>
    <n v="-16"/>
    <n v="-16"/>
    <x v="0"/>
  </r>
  <r>
    <s v="R.S21092400496"/>
    <s v="803363454"/>
    <d v="2021-10-02T00:00:00"/>
    <d v="2021-10-02T00:00:00"/>
    <d v="2021-10-08T00:00:00"/>
    <d v="2021-10-02T00:00:00"/>
    <s v="ZRE2"/>
    <s v="950016432"/>
    <s v="950016432"/>
    <s v="9011"/>
    <s v="9000 ID PANDAAN Plant TIV"/>
    <n v="6008048650"/>
    <s v="R.159575"/>
    <s v="YPS/L9609UX/EDY S"/>
    <s v="10169749"/>
    <s v="PT. LIVIA MANDIRI SEJATI"/>
    <x v="0"/>
    <x v="4"/>
    <s v="2050343533"/>
    <s v="ZAF9"/>
    <n v="-16"/>
    <n v="-16"/>
    <x v="0"/>
  </r>
  <r>
    <s v="R.S21092400495"/>
    <s v="803363571"/>
    <d v="2021-10-01T00:00:00"/>
    <d v="2021-10-02T00:00:00"/>
    <d v="2021-10-08T00:00:00"/>
    <d v="2021-10-02T00:00:00"/>
    <s v="ZRE2"/>
    <s v="950016432"/>
    <s v="950016432"/>
    <s v="9011"/>
    <s v="9000 ID PANDAAN Plant TIV"/>
    <n v="6008048435"/>
    <s v="R159571"/>
    <s v="YPS/N9959UW/SURAHMAN"/>
    <s v="10169749"/>
    <s v="PT. LIVIA MANDIRI SEJATI"/>
    <x v="0"/>
    <x v="4"/>
    <s v="2050343533"/>
    <s v="ZAF9"/>
    <n v="-16"/>
    <n v="-16"/>
    <x v="0"/>
  </r>
  <r>
    <s v="R.S21100100120"/>
    <s v="803363638"/>
    <d v="2021-10-05T00:00:00"/>
    <d v="2021-10-05T00:00:00"/>
    <d v="2021-10-08T00:00:00"/>
    <d v="2021-10-05T00:00:00"/>
    <s v="ZRE2"/>
    <s v="950016432"/>
    <s v="950016432"/>
    <s v="9011"/>
    <s v="9000 ID PANDAAN Plant TIV"/>
    <n v="6008050453"/>
    <s v="R.149354"/>
    <s v="YPS/N8088UV/SOLIKIN"/>
    <s v="10169749"/>
    <s v="PT. LIVIA MANDIRI SEJATI"/>
    <x v="0"/>
    <x v="4"/>
    <s v="2050343533"/>
    <s v="ZAF9"/>
    <n v="-16"/>
    <n v="-16"/>
    <x v="0"/>
  </r>
  <r>
    <s v="RS21092400552/ZK"/>
    <s v="803363645"/>
    <d v="2021-10-01T00:00:00"/>
    <d v="2021-10-02T00:00:00"/>
    <d v="2021-10-08T00:00:00"/>
    <d v="2021-10-02T00:00:00"/>
    <s v="ZRE2"/>
    <s v="950016432"/>
    <s v="950016432"/>
    <s v="9016"/>
    <s v="9000 ID KEBONCANDI Plant TIV"/>
    <n v="6008045670"/>
    <s v="S21092400552/H1001186A/ZK/3/01"/>
    <s v="YPS/N8260UW/MUJAMIL"/>
    <s v="10169933"/>
    <s v="PT. LIVIA MANDIRI SEJATI"/>
    <x v="0"/>
    <x v="0"/>
    <s v="2050343532"/>
    <s v="ZAF5"/>
    <n v="-25"/>
    <n v="-25"/>
    <x v="0"/>
  </r>
  <r>
    <s v="RS21092400552/ZK"/>
    <s v="803363645"/>
    <d v="2021-10-01T00:00:00"/>
    <d v="2021-10-02T00:00:00"/>
    <d v="2021-10-08T00:00:00"/>
    <d v="2021-10-02T00:00:00"/>
    <s v="ZRE2"/>
    <s v="950016432"/>
    <s v="950016432"/>
    <s v="9016"/>
    <s v="9000 ID KEBONCANDI Plant TIV"/>
    <n v="6008045670"/>
    <s v="S21092400552/H1001186A/ZK/3/01"/>
    <s v="YPS/N8260UW/MUJAMIL"/>
    <s v="10169933"/>
    <s v="PT. LIVIA MANDIRI SEJATI"/>
    <x v="0"/>
    <x v="0"/>
    <s v="2050343532"/>
    <s v="ZAF9"/>
    <n v="-1063"/>
    <n v="-1063"/>
    <x v="0"/>
  </r>
  <r>
    <s v="RS21092400552/ZK"/>
    <s v="803363645"/>
    <d v="2021-10-01T00:00:00"/>
    <d v="2021-10-02T00:00:00"/>
    <d v="2021-10-08T00:00:00"/>
    <d v="2021-10-02T00:00:00"/>
    <s v="ZRE2"/>
    <s v="950016432"/>
    <s v="950016432"/>
    <s v="9016"/>
    <s v="9000 ID KEBONCANDI Plant TIV"/>
    <n v="6008045670"/>
    <s v="S21092400552/H1001186A/ZK/3/01"/>
    <s v="YPS/N8260UW/MUJAMIL"/>
    <s v="74559"/>
    <s v="PT. LIVIA MANDIRI SEJATI"/>
    <x v="0"/>
    <x v="1"/>
    <s v="2050343532"/>
    <s v="ZRNB"/>
    <n v="-25"/>
    <n v="-25"/>
    <x v="0"/>
  </r>
  <r>
    <s v="RS21092400558/IS"/>
    <s v="803363760"/>
    <d v="2021-10-01T00:00:00"/>
    <d v="2021-10-02T00:00:00"/>
    <d v="2021-10-08T00:00:00"/>
    <d v="2021-10-02T00:00:00"/>
    <s v="ZRE2"/>
    <s v="950016432"/>
    <s v="950016432"/>
    <s v="9016"/>
    <s v="9000 ID KEBONCANDI Plant TIV"/>
    <n v="6008046615"/>
    <s v="S21092400558/H1001193C/IS/3/01"/>
    <s v="YPS/N8814UV/SAKUT"/>
    <s v="10169933"/>
    <s v="PT. LIVIA MANDIRI SEJATI"/>
    <x v="0"/>
    <x v="0"/>
    <s v="2050343532"/>
    <s v="ZAF5"/>
    <n v="-21"/>
    <n v="-21"/>
    <x v="0"/>
  </r>
  <r>
    <s v="RS21092400558/IS"/>
    <s v="803363760"/>
    <d v="2021-10-01T00:00:00"/>
    <d v="2021-10-02T00:00:00"/>
    <d v="2021-10-08T00:00:00"/>
    <d v="2021-10-02T00:00:00"/>
    <s v="ZRE2"/>
    <s v="950016432"/>
    <s v="950016432"/>
    <s v="9016"/>
    <s v="9000 ID KEBONCANDI Plant TIV"/>
    <n v="6008046615"/>
    <s v="S21092400558/H1001193C/IS/3/01"/>
    <s v="YPS/N8814UV/SAKUT"/>
    <s v="10169933"/>
    <s v="PT. LIVIA MANDIRI SEJATI"/>
    <x v="0"/>
    <x v="0"/>
    <s v="2050343532"/>
    <s v="ZAF9"/>
    <n v="-999"/>
    <n v="-999"/>
    <x v="0"/>
  </r>
  <r>
    <s v="RS21092400558/IS"/>
    <s v="803363760"/>
    <d v="2021-10-01T00:00:00"/>
    <d v="2021-10-02T00:00:00"/>
    <d v="2021-10-08T00:00:00"/>
    <d v="2021-10-02T00:00:00"/>
    <s v="ZRE2"/>
    <s v="950016432"/>
    <s v="950016432"/>
    <s v="9016"/>
    <s v="9000 ID KEBONCANDI Plant TIV"/>
    <n v="6008046615"/>
    <s v="S21092400558/H1001193C/IS/3/01"/>
    <s v="YPS/N8814UV/SAKUT"/>
    <s v="74559"/>
    <s v="PT. LIVIA MANDIRI SEJATI"/>
    <x v="0"/>
    <x v="1"/>
    <s v="2050343532"/>
    <s v="ZRNB"/>
    <n v="-21"/>
    <n v="-21"/>
    <x v="0"/>
  </r>
  <r>
    <s v="RS21092400550/AS"/>
    <s v="803363972"/>
    <d v="2021-10-02T00:00:00"/>
    <d v="2021-10-02T00:00:00"/>
    <d v="2021-10-08T00:00:00"/>
    <d v="2021-10-02T00:00:00"/>
    <s v="ZRE2"/>
    <s v="950016432"/>
    <s v="950016432"/>
    <s v="9016"/>
    <s v="9000 ID KEBONCANDI Plant TIV"/>
    <n v="6008047511"/>
    <s v="S21092400550/H100260B/AS/1/02"/>
    <s v="YPS/L9352UZ/SUMANANG"/>
    <s v="10169933"/>
    <s v="PT. LIVIA MANDIRI SEJATI"/>
    <x v="0"/>
    <x v="0"/>
    <s v="2050343532"/>
    <s v="ZAF5"/>
    <n v="-26"/>
    <n v="-26"/>
    <x v="0"/>
  </r>
  <r>
    <s v="RS21092400550/AS"/>
    <s v="803363972"/>
    <d v="2021-10-02T00:00:00"/>
    <d v="2021-10-02T00:00:00"/>
    <d v="2021-10-08T00:00:00"/>
    <d v="2021-10-02T00:00:00"/>
    <s v="ZRE2"/>
    <s v="950016432"/>
    <s v="950016432"/>
    <s v="9016"/>
    <s v="9000 ID KEBONCANDI Plant TIV"/>
    <n v="6008047511"/>
    <s v="S21092400550/H100260B/AS/1/02"/>
    <s v="YPS/L9352UZ/SUMANANG"/>
    <s v="10169933"/>
    <s v="PT. LIVIA MANDIRI SEJATI"/>
    <x v="0"/>
    <x v="0"/>
    <s v="2050343532"/>
    <s v="ZAF9"/>
    <n v="-1318"/>
    <n v="-1318"/>
    <x v="0"/>
  </r>
  <r>
    <s v="RS21092400550/AS"/>
    <s v="803363972"/>
    <d v="2021-10-02T00:00:00"/>
    <d v="2021-10-02T00:00:00"/>
    <d v="2021-10-08T00:00:00"/>
    <d v="2021-10-02T00:00:00"/>
    <s v="ZRE2"/>
    <s v="950016432"/>
    <s v="950016432"/>
    <s v="9016"/>
    <s v="9000 ID KEBONCANDI Plant TIV"/>
    <n v="6008047511"/>
    <s v="S21092400550/H100260B/AS/1/02"/>
    <s v="YPS/L9352UZ/SUMANANG"/>
    <s v="74559"/>
    <s v="PT. LIVIA MANDIRI SEJATI"/>
    <x v="0"/>
    <x v="1"/>
    <s v="2050343532"/>
    <s v="ZRNB"/>
    <n v="-26"/>
    <n v="-26"/>
    <x v="0"/>
  </r>
  <r>
    <s v="RS21100100308/BK"/>
    <s v="803364010"/>
    <d v="2021-10-02T00:00:00"/>
    <d v="2021-10-03T00:00:00"/>
    <d v="2021-10-08T00:00:00"/>
    <d v="2021-10-03T00:00:00"/>
    <s v="ZRE2"/>
    <s v="950016432"/>
    <s v="950016432"/>
    <s v="9016"/>
    <s v="9000 ID KEBONCANDI Plant TIV"/>
    <n v="6008049413"/>
    <s v="S21100100308/H100312D/BK/3/02"/>
    <s v="YPS/N9375WE/MAKHRUS"/>
    <s v="10169933"/>
    <s v="PT. LIVIA MANDIRI SEJATI"/>
    <x v="0"/>
    <x v="0"/>
    <s v="2050343532"/>
    <s v="ZAF5"/>
    <n v="-15"/>
    <n v="-15"/>
    <x v="0"/>
  </r>
  <r>
    <s v="RS21100100308/BK"/>
    <s v="803364010"/>
    <d v="2021-10-02T00:00:00"/>
    <d v="2021-10-03T00:00:00"/>
    <d v="2021-10-08T00:00:00"/>
    <d v="2021-10-03T00:00:00"/>
    <s v="ZRE2"/>
    <s v="950016432"/>
    <s v="950016432"/>
    <s v="9016"/>
    <s v="9000 ID KEBONCANDI Plant TIV"/>
    <n v="6008049413"/>
    <s v="S21100100308/H100312D/BK/3/02"/>
    <s v="YPS/N9375WE/MAKHRUS"/>
    <s v="10169933"/>
    <s v="PT. LIVIA MANDIRI SEJATI"/>
    <x v="0"/>
    <x v="0"/>
    <s v="2050343532"/>
    <s v="ZAF9"/>
    <n v="-1137"/>
    <n v="-1137"/>
    <x v="0"/>
  </r>
  <r>
    <s v="RS21100100308/BK"/>
    <s v="803364010"/>
    <d v="2021-10-02T00:00:00"/>
    <d v="2021-10-03T00:00:00"/>
    <d v="2021-10-08T00:00:00"/>
    <d v="2021-10-03T00:00:00"/>
    <s v="ZRE2"/>
    <s v="950016432"/>
    <s v="950016432"/>
    <s v="9016"/>
    <s v="9000 ID KEBONCANDI Plant TIV"/>
    <n v="6008049413"/>
    <s v="S21100100308/H100312D/BK/3/02"/>
    <s v="YPS/N9375WE/MAKHRUS"/>
    <s v="10169743"/>
    <s v="PT. LIVIA MANDIRI SEJATI"/>
    <x v="0"/>
    <x v="5"/>
    <s v="2050343532"/>
    <s v="ZAR5"/>
    <n v="-24"/>
    <n v="-24"/>
    <x v="0"/>
  </r>
  <r>
    <s v="RS21100100308/BK"/>
    <s v="803364010"/>
    <d v="2021-10-02T00:00:00"/>
    <d v="2021-10-03T00:00:00"/>
    <d v="2021-10-08T00:00:00"/>
    <d v="2021-10-03T00:00:00"/>
    <s v="ZRE2"/>
    <s v="950016432"/>
    <s v="950016432"/>
    <s v="9016"/>
    <s v="9000 ID KEBONCANDI Plant TIV"/>
    <n v="6008049413"/>
    <s v="S21100100308/H100312D/BK/3/02"/>
    <s v="YPS/N9375WE/MAKHRUS"/>
    <s v="74559"/>
    <s v="PT. LIVIA MANDIRI SEJATI"/>
    <x v="0"/>
    <x v="1"/>
    <s v="2050343532"/>
    <s v="ZRNB"/>
    <n v="-15"/>
    <n v="-15"/>
    <x v="0"/>
  </r>
  <r>
    <s v="RS21100100300/EL"/>
    <s v="803364076"/>
    <d v="2021-10-04T00:00:00"/>
    <d v="2021-10-04T00:00:00"/>
    <d v="2021-10-08T00:00:00"/>
    <d v="2021-10-04T00:00:00"/>
    <s v="ZRE2"/>
    <s v="950016432"/>
    <s v="950016432"/>
    <s v="9016"/>
    <s v="9000 ID KEBONCANDI Plant TIV"/>
    <n v="6008047038"/>
    <s v="S21100100300/H100446C/EL/1/04"/>
    <s v="YPS/N8671UW/ROZIQ"/>
    <s v="10169933"/>
    <s v="PT. LIVIA MANDIRI SEJATI"/>
    <x v="0"/>
    <x v="0"/>
    <s v="2050343532"/>
    <s v="ZAF5"/>
    <n v="-23"/>
    <n v="-23"/>
    <x v="0"/>
  </r>
  <r>
    <s v="RS21100100300/EL"/>
    <s v="803364076"/>
    <d v="2021-10-04T00:00:00"/>
    <d v="2021-10-04T00:00:00"/>
    <d v="2021-10-08T00:00:00"/>
    <d v="2021-10-04T00:00:00"/>
    <s v="ZRE2"/>
    <s v="950016432"/>
    <s v="950016432"/>
    <s v="9016"/>
    <s v="9000 ID KEBONCANDI Plant TIV"/>
    <n v="6008047038"/>
    <s v="S21100100300/H100446C/EL/1/04"/>
    <s v="YPS/N8671UW/ROZIQ"/>
    <s v="10169933"/>
    <s v="PT. LIVIA MANDIRI SEJATI"/>
    <x v="0"/>
    <x v="0"/>
    <s v="2050343532"/>
    <s v="ZAF9"/>
    <n v="-997"/>
    <n v="-997"/>
    <x v="0"/>
  </r>
  <r>
    <s v="RS21100100300/EL"/>
    <s v="803364076"/>
    <d v="2021-10-04T00:00:00"/>
    <d v="2021-10-04T00:00:00"/>
    <d v="2021-10-08T00:00:00"/>
    <d v="2021-10-04T00:00:00"/>
    <s v="ZRE2"/>
    <s v="950016432"/>
    <s v="950016432"/>
    <s v="9016"/>
    <s v="9000 ID KEBONCANDI Plant TIV"/>
    <n v="6008047038"/>
    <s v="S21100100300/H100446C/EL/1/04"/>
    <s v="YPS/N8671UW/ROZIQ"/>
    <s v="74559"/>
    <s v="PT. LIVIA MANDIRI SEJATI"/>
    <x v="0"/>
    <x v="1"/>
    <s v="2050343532"/>
    <s v="ZRNB"/>
    <n v="-23"/>
    <n v="-23"/>
    <x v="0"/>
  </r>
  <r>
    <s v="RS21100101275/PY"/>
    <s v="803364077"/>
    <d v="2021-10-04T00:00:00"/>
    <d v="2021-10-04T00:00:00"/>
    <d v="2021-10-08T00:00:00"/>
    <d v="2021-10-04T00:00:00"/>
    <s v="ZRE2"/>
    <s v="950016432"/>
    <s v="950016432"/>
    <s v="9016"/>
    <s v="9000 ID KEBONCANDI Plant TIV"/>
    <n v="6008052736"/>
    <s v="S21100101275/H100451C/PY/1/04"/>
    <s v="YPS/L8372UI/BASIT"/>
    <s v="10169933"/>
    <s v="PT. LIVIA MANDIRI SEJATI"/>
    <x v="0"/>
    <x v="0"/>
    <s v="2050343532"/>
    <s v="ZAF5"/>
    <n v="-33"/>
    <n v="-33"/>
    <x v="0"/>
  </r>
  <r>
    <s v="RS21100101275/PY"/>
    <s v="803364077"/>
    <d v="2021-10-04T00:00:00"/>
    <d v="2021-10-04T00:00:00"/>
    <d v="2021-10-08T00:00:00"/>
    <d v="2021-10-04T00:00:00"/>
    <s v="ZRE2"/>
    <s v="950016432"/>
    <s v="950016432"/>
    <s v="9016"/>
    <s v="9000 ID KEBONCANDI Plant TIV"/>
    <n v="6008052736"/>
    <s v="S21100101275/H100451C/PY/1/04"/>
    <s v="YPS/L8372UI/BASIT"/>
    <s v="10169933"/>
    <s v="PT. LIVIA MANDIRI SEJATI"/>
    <x v="0"/>
    <x v="0"/>
    <s v="2050343532"/>
    <s v="ZAF9"/>
    <n v="-1407"/>
    <n v="-1407"/>
    <x v="0"/>
  </r>
  <r>
    <s v="RS21100101275/PY"/>
    <s v="803364077"/>
    <d v="2021-10-04T00:00:00"/>
    <d v="2021-10-04T00:00:00"/>
    <d v="2021-10-08T00:00:00"/>
    <d v="2021-10-04T00:00:00"/>
    <s v="ZRE2"/>
    <s v="950016432"/>
    <s v="950016432"/>
    <s v="9016"/>
    <s v="9000 ID KEBONCANDI Plant TIV"/>
    <n v="6008052736"/>
    <s v="S21100101275/H100451C/PY/1/04"/>
    <s v="YPS/L8372UI/BASIT"/>
    <s v="74559"/>
    <s v="PT. LIVIA MANDIRI SEJATI"/>
    <x v="0"/>
    <x v="1"/>
    <s v="2050343532"/>
    <s v="ZRNB"/>
    <n v="-33"/>
    <n v="-33"/>
    <x v="0"/>
  </r>
  <r>
    <s v="RS21100101268/EL"/>
    <s v="803364152"/>
    <d v="2021-10-05T00:00:00"/>
    <d v="2021-10-05T00:00:00"/>
    <d v="2021-10-08T00:00:00"/>
    <d v="2021-10-05T00:00:00"/>
    <s v="ZRE2"/>
    <s v="950016432"/>
    <s v="950016432"/>
    <s v="9016"/>
    <s v="9000 ID KEBONCANDI Plant TIV"/>
    <n v="6008055681"/>
    <s v="S21100101268/H100571C/EL/1/05"/>
    <s v="YPS/N8530UV/SUGENG"/>
    <s v="10169933"/>
    <s v="PT. LIVIA MANDIRI SEJATI"/>
    <x v="0"/>
    <x v="0"/>
    <s v="2050343532"/>
    <s v="ZAF5"/>
    <n v="-40"/>
    <n v="-40"/>
    <x v="0"/>
  </r>
  <r>
    <s v="RS21100101268/EL"/>
    <s v="803364152"/>
    <d v="2021-10-05T00:00:00"/>
    <d v="2021-10-05T00:00:00"/>
    <d v="2021-10-08T00:00:00"/>
    <d v="2021-10-05T00:00:00"/>
    <s v="ZRE2"/>
    <s v="950016432"/>
    <s v="950016432"/>
    <s v="9016"/>
    <s v="9000 ID KEBONCANDI Plant TIV"/>
    <n v="6008055681"/>
    <s v="S21100101268/H100571C/EL/1/05"/>
    <s v="YPS/N8530UV/SUGENG"/>
    <s v="10169933"/>
    <s v="PT. LIVIA MANDIRI SEJATI"/>
    <x v="0"/>
    <x v="0"/>
    <s v="2050343532"/>
    <s v="ZAF9"/>
    <n v="-1304"/>
    <n v="-1304"/>
    <x v="0"/>
  </r>
  <r>
    <s v="RS21100101268/EL"/>
    <s v="803364152"/>
    <d v="2021-10-05T00:00:00"/>
    <d v="2021-10-05T00:00:00"/>
    <d v="2021-10-08T00:00:00"/>
    <d v="2021-10-05T00:00:00"/>
    <s v="ZRE2"/>
    <s v="950016432"/>
    <s v="950016432"/>
    <s v="9016"/>
    <s v="9000 ID KEBONCANDI Plant TIV"/>
    <n v="6008055681"/>
    <s v="S21100101268/H100571C/EL/1/05"/>
    <s v="YPS/N8530UV/SUGENG"/>
    <s v="74559"/>
    <s v="PT. LIVIA MANDIRI SEJATI"/>
    <x v="0"/>
    <x v="1"/>
    <s v="2050343532"/>
    <s v="ZRNB"/>
    <n v="-40"/>
    <n v="-40"/>
    <x v="0"/>
  </r>
  <r>
    <s v="RS21092400536/EL"/>
    <s v="803364213"/>
    <d v="2021-10-02T00:00:00"/>
    <d v="2021-10-02T00:00:00"/>
    <d v="2021-10-08T00:00:00"/>
    <d v="2021-10-02T00:00:00"/>
    <s v="ZRE2"/>
    <s v="950016432"/>
    <s v="950016432"/>
    <s v="9016"/>
    <s v="9000 ID KEBONCANDI Plant TIV"/>
    <n v="6008049292"/>
    <s v="S21092400536/H100296D/EL/1/02"/>
    <s v="YPS/N8507UV/KHOTIB"/>
    <s v="10169933"/>
    <s v="PT. LIVIA MANDIRI SEJATI"/>
    <x v="0"/>
    <x v="0"/>
    <s v="2050343532"/>
    <s v="ZAF5"/>
    <n v="-18"/>
    <n v="-18"/>
    <x v="0"/>
  </r>
  <r>
    <s v="RS21092400536/EL"/>
    <s v="803364213"/>
    <d v="2021-10-02T00:00:00"/>
    <d v="2021-10-02T00:00:00"/>
    <d v="2021-10-08T00:00:00"/>
    <d v="2021-10-02T00:00:00"/>
    <s v="ZRE2"/>
    <s v="950016432"/>
    <s v="950016432"/>
    <s v="9016"/>
    <s v="9000 ID KEBONCANDI Plant TIV"/>
    <n v="6008049292"/>
    <s v="S21092400536/H100296D/EL/1/02"/>
    <s v="YPS/N8507UV/KHOTIB"/>
    <s v="10169933"/>
    <s v="PT. LIVIA MANDIRI SEJATI"/>
    <x v="0"/>
    <x v="0"/>
    <s v="2050343532"/>
    <s v="ZAF9"/>
    <n v="-1326"/>
    <n v="-1326"/>
    <x v="0"/>
  </r>
  <r>
    <s v="RS21092400536/EL"/>
    <s v="803364213"/>
    <d v="2021-10-02T00:00:00"/>
    <d v="2021-10-02T00:00:00"/>
    <d v="2021-10-08T00:00:00"/>
    <d v="2021-10-02T00:00:00"/>
    <s v="ZRE2"/>
    <s v="950016432"/>
    <s v="950016432"/>
    <s v="9016"/>
    <s v="9000 ID KEBONCANDI Plant TIV"/>
    <n v="6008049292"/>
    <s v="S21092400536/H100296D/EL/1/02"/>
    <s v="YPS/N8507UV/KHOTIB"/>
    <s v="10169743"/>
    <s v="PT. LIVIA MANDIRI SEJATI"/>
    <x v="0"/>
    <x v="5"/>
    <s v="2050343532"/>
    <s v="ZAR5"/>
    <n v="-28"/>
    <n v="-28"/>
    <x v="0"/>
  </r>
  <r>
    <s v="RS21092400536/EL"/>
    <s v="803364213"/>
    <d v="2021-10-02T00:00:00"/>
    <d v="2021-10-02T00:00:00"/>
    <d v="2021-10-08T00:00:00"/>
    <d v="2021-10-02T00:00:00"/>
    <s v="ZRE2"/>
    <s v="950016432"/>
    <s v="950016432"/>
    <s v="9016"/>
    <s v="9000 ID KEBONCANDI Plant TIV"/>
    <n v="6008049292"/>
    <s v="S21092400536/H100296D/EL/1/02"/>
    <s v="YPS/N8507UV/KHOTIB"/>
    <s v="74559"/>
    <s v="PT. LIVIA MANDIRI SEJATI"/>
    <x v="0"/>
    <x v="1"/>
    <s v="2050343532"/>
    <s v="ZRNB"/>
    <n v="-18"/>
    <n v="-18"/>
    <x v="0"/>
  </r>
  <r>
    <s v="RS21100100275/PY"/>
    <s v="803364270"/>
    <d v="2021-10-05T00:00:00"/>
    <d v="2021-10-05T00:00:00"/>
    <d v="2021-10-08T00:00:00"/>
    <d v="2021-10-05T00:00:00"/>
    <s v="ZRE2"/>
    <s v="950016432"/>
    <s v="950016432"/>
    <s v="9016"/>
    <s v="9000 ID KEBONCANDI Plant TIV"/>
    <n v="6008055783"/>
    <s v="S21100100275/H100597A/PY/2/05"/>
    <s v="YPS/N8587UV/SAIFUDIN"/>
    <s v="10169933"/>
    <s v="PT. LIVIA MANDIRI SEJATI"/>
    <x v="0"/>
    <x v="0"/>
    <s v="2050343532"/>
    <s v="ZAF5"/>
    <n v="-24"/>
    <n v="-24"/>
    <x v="0"/>
  </r>
  <r>
    <s v="RS21100100275/PY"/>
    <s v="803364270"/>
    <d v="2021-10-05T00:00:00"/>
    <d v="2021-10-05T00:00:00"/>
    <d v="2021-10-08T00:00:00"/>
    <d v="2021-10-05T00:00:00"/>
    <s v="ZRE2"/>
    <s v="950016432"/>
    <s v="950016432"/>
    <s v="9016"/>
    <s v="9000 ID KEBONCANDI Plant TIV"/>
    <n v="6008055783"/>
    <s v="S21100100275/H100597A/PY/2/05"/>
    <s v="YPS/N8587UV/SAIFUDIN"/>
    <s v="10169933"/>
    <s v="PT. LIVIA MANDIRI SEJATI"/>
    <x v="0"/>
    <x v="0"/>
    <s v="2050343532"/>
    <s v="ZAF9"/>
    <n v="-1320"/>
    <n v="-1320"/>
    <x v="0"/>
  </r>
  <r>
    <s v="RS21100100275/PY"/>
    <s v="803364270"/>
    <d v="2021-10-05T00:00:00"/>
    <d v="2021-10-05T00:00:00"/>
    <d v="2021-10-08T00:00:00"/>
    <d v="2021-10-05T00:00:00"/>
    <s v="ZRE2"/>
    <s v="950016432"/>
    <s v="950016432"/>
    <s v="9016"/>
    <s v="9000 ID KEBONCANDI Plant TIV"/>
    <n v="6008055783"/>
    <s v="S21100100275/H100597A/PY/2/05"/>
    <s v="YPS/N8587UV/SAIFUDIN"/>
    <s v="74559"/>
    <s v="PT. LIVIA MANDIRI SEJATI"/>
    <x v="0"/>
    <x v="1"/>
    <s v="2050343532"/>
    <s v="ZRNB"/>
    <n v="-24"/>
    <n v="-24"/>
    <x v="0"/>
  </r>
  <r>
    <s v="RS21100100284/IS"/>
    <s v="803364394"/>
    <d v="2021-10-05T00:00:00"/>
    <d v="2021-10-05T00:00:00"/>
    <d v="2021-10-08T00:00:00"/>
    <d v="2021-10-05T00:00:00"/>
    <s v="ZRE2"/>
    <s v="950016432"/>
    <s v="950016432"/>
    <s v="9016"/>
    <s v="9000 ID KEBONCANDI Plant TIV"/>
    <n v="6008052948"/>
    <s v="S21100100284/H100556A/IS/1/05"/>
    <s v="YPS/L9611UX/JULIANTO"/>
    <s v="10169933"/>
    <s v="PT. LIVIA MANDIRI SEJATI"/>
    <x v="0"/>
    <x v="0"/>
    <s v="2050343532"/>
    <s v="ZAF5"/>
    <n v="-69"/>
    <n v="-69"/>
    <x v="0"/>
  </r>
  <r>
    <s v="RS21100100284/IS"/>
    <s v="803364394"/>
    <d v="2021-10-05T00:00:00"/>
    <d v="2021-10-05T00:00:00"/>
    <d v="2021-10-08T00:00:00"/>
    <d v="2021-10-05T00:00:00"/>
    <s v="ZRE2"/>
    <s v="950016432"/>
    <s v="950016432"/>
    <s v="9016"/>
    <s v="9000 ID KEBONCANDI Plant TIV"/>
    <n v="6008052948"/>
    <s v="S21100100284/H100556A/IS/1/05"/>
    <s v="YPS/L9611UX/JULIANTO"/>
    <s v="10169933"/>
    <s v="PT. LIVIA MANDIRI SEJATI"/>
    <x v="0"/>
    <x v="0"/>
    <s v="2050343532"/>
    <s v="ZAF9"/>
    <n v="-1275"/>
    <n v="-1275"/>
    <x v="0"/>
  </r>
  <r>
    <s v="RS21100100284/IS"/>
    <s v="803364394"/>
    <d v="2021-10-05T00:00:00"/>
    <d v="2021-10-05T00:00:00"/>
    <d v="2021-10-08T00:00:00"/>
    <d v="2021-10-05T00:00:00"/>
    <s v="ZRE2"/>
    <s v="950016432"/>
    <s v="950016432"/>
    <s v="9016"/>
    <s v="9000 ID KEBONCANDI Plant TIV"/>
    <n v="6008052948"/>
    <s v="S21100100284/H100556A/IS/1/05"/>
    <s v="YPS/L9611UX/JULIANTO"/>
    <s v="74559"/>
    <s v="PT. LIVIA MANDIRI SEJATI"/>
    <x v="0"/>
    <x v="1"/>
    <s v="2050343532"/>
    <s v="ZRNB"/>
    <n v="-69"/>
    <n v="-69"/>
    <x v="0"/>
  </r>
  <r>
    <s v="R.S21100100130"/>
    <s v="803364428"/>
    <d v="2021-10-06T00:00:00"/>
    <d v="2021-10-06T00:00:00"/>
    <d v="2021-10-08T00:00:00"/>
    <d v="2021-10-06T00:00:00"/>
    <s v="ZRE2"/>
    <s v="950016432"/>
    <s v="950016432"/>
    <s v="9011"/>
    <s v="9000 ID PANDAAN Plant TIV"/>
    <n v="6008055753"/>
    <s v="R.149398"/>
    <s v="YPS/N9931UW/JONI"/>
    <s v="10169749"/>
    <s v="PT. LIVIA MANDIRI SEJATI"/>
    <x v="0"/>
    <x v="4"/>
    <s v="2050343533"/>
    <s v="ZAF9"/>
    <n v="-32"/>
    <n v="-32"/>
    <x v="0"/>
  </r>
  <r>
    <s v="RS21092400956/EL"/>
    <s v="803364446"/>
    <d v="2021-10-02T00:00:00"/>
    <d v="2021-10-02T00:00:00"/>
    <d v="2021-10-08T00:00:00"/>
    <d v="2021-10-02T00:00:00"/>
    <s v="ZRE2"/>
    <s v="950016432"/>
    <s v="950016432"/>
    <s v="9016"/>
    <s v="9000 ID KEBONCANDI Plant TIV"/>
    <n v="6008046548"/>
    <s v="S21092400956/H100286D/EL/1/02"/>
    <s v="YPS/L9431UZ/NURHADI"/>
    <s v="10169933"/>
    <s v="PT. LIVIA MANDIRI SEJATI"/>
    <x v="0"/>
    <x v="0"/>
    <s v="2050343532"/>
    <s v="ZAF5"/>
    <n v="-18"/>
    <n v="-18"/>
    <x v="0"/>
  </r>
  <r>
    <s v="RS21092400956/EL"/>
    <s v="803364446"/>
    <d v="2021-10-02T00:00:00"/>
    <d v="2021-10-02T00:00:00"/>
    <d v="2021-10-08T00:00:00"/>
    <d v="2021-10-02T00:00:00"/>
    <s v="ZRE2"/>
    <s v="950016432"/>
    <s v="950016432"/>
    <s v="9016"/>
    <s v="9000 ID KEBONCANDI Plant TIV"/>
    <n v="6008046548"/>
    <s v="S21092400956/H100286D/EL/1/02"/>
    <s v="YPS/L9431UZ/NURHADI"/>
    <s v="10169933"/>
    <s v="PT. LIVIA MANDIRI SEJATI"/>
    <x v="0"/>
    <x v="0"/>
    <s v="2050343532"/>
    <s v="ZAF9"/>
    <n v="-1326"/>
    <n v="-1326"/>
    <x v="0"/>
  </r>
  <r>
    <s v="RS21092400956/EL"/>
    <s v="803364446"/>
    <d v="2021-10-02T00:00:00"/>
    <d v="2021-10-02T00:00:00"/>
    <d v="2021-10-08T00:00:00"/>
    <d v="2021-10-02T00:00:00"/>
    <s v="ZRE2"/>
    <s v="950016432"/>
    <s v="950016432"/>
    <s v="9016"/>
    <s v="9000 ID KEBONCANDI Plant TIV"/>
    <n v="6008046548"/>
    <s v="S21092400956/H100286D/EL/1/02"/>
    <s v="YPS/L9431UZ/NURHADI"/>
    <s v="10169743"/>
    <s v="PT. LIVIA MANDIRI SEJATI"/>
    <x v="0"/>
    <x v="5"/>
    <s v="2050343532"/>
    <s v="ZAR5"/>
    <n v="-28"/>
    <n v="-28"/>
    <x v="0"/>
  </r>
  <r>
    <s v="RS21092400956/EL"/>
    <s v="803364446"/>
    <d v="2021-10-02T00:00:00"/>
    <d v="2021-10-02T00:00:00"/>
    <d v="2021-10-08T00:00:00"/>
    <d v="2021-10-02T00:00:00"/>
    <s v="ZRE2"/>
    <s v="950016432"/>
    <s v="950016432"/>
    <s v="9016"/>
    <s v="9000 ID KEBONCANDI Plant TIV"/>
    <n v="6008046548"/>
    <s v="S21092400956/H100286D/EL/1/02"/>
    <s v="YPS/L9431UZ/NURHADI"/>
    <s v="74559"/>
    <s v="PT. LIVIA MANDIRI SEJATI"/>
    <x v="0"/>
    <x v="1"/>
    <s v="2050343532"/>
    <s v="ZRNB"/>
    <n v="-18"/>
    <n v="-18"/>
    <x v="0"/>
  </r>
  <r>
    <s v="RS21100100262/NF"/>
    <s v="803364515"/>
    <d v="2021-10-05T00:00:00"/>
    <d v="2021-10-05T00:00:00"/>
    <d v="2021-10-08T00:00:00"/>
    <d v="2021-10-05T00:00:00"/>
    <s v="ZRE2"/>
    <s v="950016432"/>
    <s v="950016432"/>
    <s v="9016"/>
    <s v="9000 ID KEBONCANDI Plant TIV"/>
    <n v="6008053917"/>
    <s v="S21100100262/H1005189D/NF/3/05"/>
    <s v="YPS/N8819UV/SAIFUL R"/>
    <s v="10169933"/>
    <s v="PT. LIVIA MANDIRI SEJATI"/>
    <x v="0"/>
    <x v="0"/>
    <s v="2050343532"/>
    <s v="ZAF5"/>
    <n v="-20"/>
    <n v="-20"/>
    <x v="0"/>
  </r>
  <r>
    <s v="RS21100100262/NF"/>
    <s v="803364515"/>
    <d v="2021-10-05T00:00:00"/>
    <d v="2021-10-05T00:00:00"/>
    <d v="2021-10-08T00:00:00"/>
    <d v="2021-10-05T00:00:00"/>
    <s v="ZRE2"/>
    <s v="950016432"/>
    <s v="950016432"/>
    <s v="9016"/>
    <s v="9000 ID KEBONCANDI Plant TIV"/>
    <n v="6008053917"/>
    <s v="S21100100262/H1005189D/NF/3/05"/>
    <s v="YPS/N8819UV/SAIFUL R"/>
    <s v="10169933"/>
    <s v="PT. LIVIA MANDIRI SEJATI"/>
    <x v="0"/>
    <x v="0"/>
    <s v="2050343532"/>
    <s v="ZAF9"/>
    <n v="-940"/>
    <n v="-940"/>
    <x v="0"/>
  </r>
  <r>
    <s v="RS21100100262/NF"/>
    <s v="803364515"/>
    <d v="2021-10-05T00:00:00"/>
    <d v="2021-10-05T00:00:00"/>
    <d v="2021-10-08T00:00:00"/>
    <d v="2021-10-05T00:00:00"/>
    <s v="ZRE2"/>
    <s v="950016432"/>
    <s v="950016432"/>
    <s v="9016"/>
    <s v="9000 ID KEBONCANDI Plant TIV"/>
    <n v="6008053917"/>
    <s v="S21100100262/H1005189D/NF/3/05"/>
    <s v="YPS/N8819UV/SAIFUL R"/>
    <s v="10169743"/>
    <s v="PT. LIVIA MANDIRI SEJATI"/>
    <x v="0"/>
    <x v="5"/>
    <s v="2050343532"/>
    <s v="ZAR5"/>
    <n v="-20"/>
    <n v="-20"/>
    <x v="0"/>
  </r>
  <r>
    <s v="RS21100100262/NF"/>
    <s v="803364515"/>
    <d v="2021-10-05T00:00:00"/>
    <d v="2021-10-05T00:00:00"/>
    <d v="2021-10-08T00:00:00"/>
    <d v="2021-10-05T00:00:00"/>
    <s v="ZRE2"/>
    <s v="950016432"/>
    <s v="950016432"/>
    <s v="9016"/>
    <s v="9000 ID KEBONCANDI Plant TIV"/>
    <n v="6008053917"/>
    <s v="S21100100262/H1005189D/NF/3/05"/>
    <s v="YPS/N8819UV/SAIFUL R"/>
    <s v="74559"/>
    <s v="PT. LIVIA MANDIRI SEJATI"/>
    <x v="0"/>
    <x v="1"/>
    <s v="2050343532"/>
    <s v="ZRNB"/>
    <n v="-20"/>
    <n v="-20"/>
    <x v="0"/>
  </r>
  <r>
    <s v="RS211002008959/BK"/>
    <s v="803364580"/>
    <d v="2021-10-02T00:00:00"/>
    <d v="2021-10-03T00:00:00"/>
    <d v="2021-10-08T00:00:00"/>
    <d v="2021-10-03T00:00:00"/>
    <s v="ZRE2"/>
    <s v="950016432"/>
    <s v="950016432"/>
    <s v="9016"/>
    <s v="9000 ID KEBONCANDI Plant TIV"/>
    <n v="6008050526"/>
    <s v="S21100200895/H10033D/BK/3/02"/>
    <s v="YPS/L9424UZ/UMAR"/>
    <s v="10169933"/>
    <s v="PT. LIVIA MANDIRI SEJATI"/>
    <x v="0"/>
    <x v="0"/>
    <s v="2050343532"/>
    <s v="ZAF5"/>
    <n v="-18"/>
    <n v="-18"/>
    <x v="0"/>
  </r>
  <r>
    <s v="RS211002008959/BK"/>
    <s v="803364580"/>
    <d v="2021-10-02T00:00:00"/>
    <d v="2021-10-03T00:00:00"/>
    <d v="2021-10-08T00:00:00"/>
    <d v="2021-10-03T00:00:00"/>
    <s v="ZRE2"/>
    <s v="950016432"/>
    <s v="950016432"/>
    <s v="9016"/>
    <s v="9000 ID KEBONCANDI Plant TIV"/>
    <n v="6008050526"/>
    <s v="S21100200895/H10033D/BK/3/02"/>
    <s v="YPS/L9424UZ/UMAR"/>
    <s v="10169933"/>
    <s v="PT. LIVIA MANDIRI SEJATI"/>
    <x v="0"/>
    <x v="0"/>
    <s v="2050343532"/>
    <s v="ZAF9"/>
    <n v="-1326"/>
    <n v="-1326"/>
    <x v="0"/>
  </r>
  <r>
    <s v="RS211002008959/BK"/>
    <s v="803364580"/>
    <d v="2021-10-02T00:00:00"/>
    <d v="2021-10-03T00:00:00"/>
    <d v="2021-10-08T00:00:00"/>
    <d v="2021-10-03T00:00:00"/>
    <s v="ZRE2"/>
    <s v="950016432"/>
    <s v="950016432"/>
    <s v="9016"/>
    <s v="9000 ID KEBONCANDI Plant TIV"/>
    <n v="6008050526"/>
    <s v="S21100200895/H10033D/BK/3/02"/>
    <s v="YPS/L9424UZ/UMAR"/>
    <s v="10169743"/>
    <s v="PT. LIVIA MANDIRI SEJATI"/>
    <x v="0"/>
    <x v="5"/>
    <s v="2050343532"/>
    <s v="ZAR5"/>
    <n v="-28"/>
    <n v="-28"/>
    <x v="0"/>
  </r>
  <r>
    <s v="RS211002008959/BK"/>
    <s v="803364580"/>
    <d v="2021-10-02T00:00:00"/>
    <d v="2021-10-03T00:00:00"/>
    <d v="2021-10-08T00:00:00"/>
    <d v="2021-10-03T00:00:00"/>
    <s v="ZRE2"/>
    <s v="950016432"/>
    <s v="950016432"/>
    <s v="9016"/>
    <s v="9000 ID KEBONCANDI Plant TIV"/>
    <n v="6008050526"/>
    <s v="S21100200895/H10033D/BK/3/02"/>
    <s v="YPS/L9424UZ/UMAR"/>
    <s v="74559"/>
    <s v="PT. LIVIA MANDIRI SEJATI"/>
    <x v="0"/>
    <x v="1"/>
    <s v="2050343532"/>
    <s v="ZRNB"/>
    <n v="-18"/>
    <n v="-18"/>
    <x v="0"/>
  </r>
  <r>
    <s v="RS21100100288/NF"/>
    <s v="803364627"/>
    <d v="2021-10-04T00:00:00"/>
    <d v="2021-10-05T00:00:00"/>
    <d v="2021-10-08T00:00:00"/>
    <d v="2021-10-05T00:00:00"/>
    <s v="ZRE2"/>
    <s v="950016432"/>
    <s v="950016432"/>
    <s v="9016"/>
    <s v="9000 ID KEBONCANDI Plant TIV"/>
    <n v="6008054811"/>
    <s v="S21100100288/H100512D/NF/3/04"/>
    <s v="YPS/N8507UV/KHOTIB"/>
    <s v="10169933"/>
    <s v="PT. LIVIA MANDIRI SEJATI"/>
    <x v="0"/>
    <x v="0"/>
    <s v="2050343532"/>
    <s v="ZAF5"/>
    <n v="-18"/>
    <n v="-18"/>
    <x v="0"/>
  </r>
  <r>
    <s v="RS21100100288/NF"/>
    <s v="803364627"/>
    <d v="2021-10-04T00:00:00"/>
    <d v="2021-10-05T00:00:00"/>
    <d v="2021-10-08T00:00:00"/>
    <d v="2021-10-05T00:00:00"/>
    <s v="ZRE2"/>
    <s v="950016432"/>
    <s v="950016432"/>
    <s v="9016"/>
    <s v="9000 ID KEBONCANDI Plant TIV"/>
    <n v="6008054811"/>
    <s v="S21100100288/H100512D/NF/3/04"/>
    <s v="YPS/N8507UV/KHOTIB"/>
    <s v="10169933"/>
    <s v="PT. LIVIA MANDIRI SEJATI"/>
    <x v="0"/>
    <x v="0"/>
    <s v="2050343532"/>
    <s v="ZAF9"/>
    <n v="-1326"/>
    <n v="-1326"/>
    <x v="0"/>
  </r>
  <r>
    <s v="RS21100100288/NF"/>
    <s v="803364627"/>
    <d v="2021-10-04T00:00:00"/>
    <d v="2021-10-05T00:00:00"/>
    <d v="2021-10-08T00:00:00"/>
    <d v="2021-10-05T00:00:00"/>
    <s v="ZRE2"/>
    <s v="950016432"/>
    <s v="950016432"/>
    <s v="9016"/>
    <s v="9000 ID KEBONCANDI Plant TIV"/>
    <n v="6008054811"/>
    <s v="S21100100288/H100512D/NF/3/04"/>
    <s v="YPS/N8507UV/KHOTIB"/>
    <s v="10169743"/>
    <s v="PT. LIVIA MANDIRI SEJATI"/>
    <x v="0"/>
    <x v="5"/>
    <s v="2050343532"/>
    <s v="ZAR5"/>
    <n v="-28"/>
    <n v="-28"/>
    <x v="0"/>
  </r>
  <r>
    <s v="RS21100100288/NF"/>
    <s v="803364627"/>
    <d v="2021-10-04T00:00:00"/>
    <d v="2021-10-05T00:00:00"/>
    <d v="2021-10-08T00:00:00"/>
    <d v="2021-10-05T00:00:00"/>
    <s v="ZRE2"/>
    <s v="950016432"/>
    <s v="950016432"/>
    <s v="9016"/>
    <s v="9000 ID KEBONCANDI Plant TIV"/>
    <n v="6008054811"/>
    <s v="S21100100288/H100512D/NF/3/04"/>
    <s v="YPS/N8507UV/KHOTIB"/>
    <s v="74559"/>
    <s v="PT. LIVIA MANDIRI SEJATI"/>
    <x v="0"/>
    <x v="1"/>
    <s v="2050343532"/>
    <s v="ZRNB"/>
    <n v="-18"/>
    <n v="-18"/>
    <x v="0"/>
  </r>
  <r>
    <s v="R.S21100100319"/>
    <s v="803364635"/>
    <d v="2021-10-05T00:00:00"/>
    <d v="2021-10-05T00:00:00"/>
    <d v="2021-10-08T00:00:00"/>
    <d v="2021-10-05T00:00:00"/>
    <s v="ZRE2"/>
    <s v="950016432"/>
    <s v="950016432"/>
    <s v="9011"/>
    <s v="9000 ID PANDAAN Plant TIV"/>
    <n v="6008050989"/>
    <s v="R.149362"/>
    <s v="YPS/L9348UZ/SULIS.B"/>
    <s v="10169749"/>
    <s v="PT. LIVIA MANDIRI SEJATI"/>
    <x v="0"/>
    <x v="4"/>
    <s v="2050343533"/>
    <s v="ZAF9"/>
    <n v="-32"/>
    <n v="-32"/>
    <x v="0"/>
  </r>
  <r>
    <s v="RS21092400955/EF"/>
    <s v="803364642"/>
    <d v="2021-10-02T00:00:00"/>
    <d v="2021-10-02T00:00:00"/>
    <d v="2021-10-08T00:00:00"/>
    <d v="2021-10-02T00:00:00"/>
    <s v="ZRE2"/>
    <s v="950016432"/>
    <s v="950016432"/>
    <s v="9016"/>
    <s v="9000 ID KEBONCANDI Plant TIV"/>
    <n v="6008049064"/>
    <s v="S21092400955/H100274D/EF/1/02"/>
    <s v="YPS/N8819UV/SAIFUL R"/>
    <s v="10169933"/>
    <s v="PT. LIVIA MANDIRI SEJATI"/>
    <x v="0"/>
    <x v="0"/>
    <s v="2050343532"/>
    <s v="ZAF5"/>
    <n v="-16"/>
    <n v="-16"/>
    <x v="0"/>
  </r>
  <r>
    <s v="RS21092400955/EF"/>
    <s v="803364642"/>
    <d v="2021-10-02T00:00:00"/>
    <d v="2021-10-02T00:00:00"/>
    <d v="2021-10-08T00:00:00"/>
    <d v="2021-10-02T00:00:00"/>
    <s v="ZRE2"/>
    <s v="950016432"/>
    <s v="950016432"/>
    <s v="9016"/>
    <s v="9000 ID KEBONCANDI Plant TIV"/>
    <n v="6008049064"/>
    <s v="S21092400955/H100274D/EF/1/02"/>
    <s v="YPS/N8819UV/SAIFUL R"/>
    <s v="10169933"/>
    <s v="PT. LIVIA MANDIRI SEJATI"/>
    <x v="0"/>
    <x v="0"/>
    <s v="2050343532"/>
    <s v="ZAF9"/>
    <n v="-944"/>
    <n v="-944"/>
    <x v="0"/>
  </r>
  <r>
    <s v="RS21092400955/EF"/>
    <s v="803364642"/>
    <d v="2021-10-02T00:00:00"/>
    <d v="2021-10-02T00:00:00"/>
    <d v="2021-10-08T00:00:00"/>
    <d v="2021-10-02T00:00:00"/>
    <s v="ZRE2"/>
    <s v="950016432"/>
    <s v="950016432"/>
    <s v="9016"/>
    <s v="9000 ID KEBONCANDI Plant TIV"/>
    <n v="6008049064"/>
    <s v="S21092400955/H100274D/EF/1/02"/>
    <s v="YPS/N8819UV/SAIFUL R"/>
    <s v="10169743"/>
    <s v="PT. LIVIA MANDIRI SEJATI"/>
    <x v="0"/>
    <x v="5"/>
    <s v="2050343532"/>
    <s v="ZAR5"/>
    <n v="-20"/>
    <n v="-20"/>
    <x v="0"/>
  </r>
  <r>
    <s v="RS21092400955/EF"/>
    <s v="803364642"/>
    <d v="2021-10-02T00:00:00"/>
    <d v="2021-10-02T00:00:00"/>
    <d v="2021-10-08T00:00:00"/>
    <d v="2021-10-02T00:00:00"/>
    <s v="ZRE2"/>
    <s v="950016432"/>
    <s v="950016432"/>
    <s v="9016"/>
    <s v="9000 ID KEBONCANDI Plant TIV"/>
    <n v="6008049064"/>
    <s v="S21092400955/H100274D/EF/1/02"/>
    <s v="YPS/N8819UV/SAIFUL R"/>
    <s v="74559"/>
    <s v="PT. LIVIA MANDIRI SEJATI"/>
    <x v="0"/>
    <x v="1"/>
    <s v="2050343532"/>
    <s v="ZRNB"/>
    <n v="-16"/>
    <n v="-16"/>
    <x v="0"/>
  </r>
  <r>
    <s v="RS21092400544/AS"/>
    <s v="803364800"/>
    <d v="2021-10-02T00:00:00"/>
    <d v="2021-10-02T00:00:00"/>
    <d v="2021-10-08T00:00:00"/>
    <d v="2021-10-02T00:00:00"/>
    <s v="ZRE2"/>
    <s v="950016432"/>
    <s v="950016432"/>
    <s v="9016"/>
    <s v="9000 ID KEBONCANDI Plant TIV"/>
    <n v="6008047597"/>
    <s v="S21092400544/H100281B/AS/1/02"/>
    <s v="YPS/L9611UX/JULIANTO"/>
    <s v="10169933"/>
    <s v="PT. LIVIA MANDIRI SEJATI"/>
    <x v="0"/>
    <x v="0"/>
    <s v="2050343532"/>
    <s v="ZAF5"/>
    <n v="-30"/>
    <n v="-30"/>
    <x v="0"/>
  </r>
  <r>
    <s v="RS21092400544/AS"/>
    <s v="803364800"/>
    <d v="2021-10-02T00:00:00"/>
    <d v="2021-10-02T00:00:00"/>
    <d v="2021-10-08T00:00:00"/>
    <d v="2021-10-02T00:00:00"/>
    <s v="ZRE2"/>
    <s v="950016432"/>
    <s v="950016432"/>
    <s v="9016"/>
    <s v="9000 ID KEBONCANDI Plant TIV"/>
    <n v="6008047597"/>
    <s v="S21092400544/H100281B/AS/1/02"/>
    <s v="YPS/L9611UX/JULIANTO"/>
    <s v="10169933"/>
    <s v="PT. LIVIA MANDIRI SEJATI"/>
    <x v="0"/>
    <x v="0"/>
    <s v="2050343532"/>
    <s v="ZAF9"/>
    <n v="-1314"/>
    <n v="-1314"/>
    <x v="0"/>
  </r>
  <r>
    <s v="RS21092400544/AS"/>
    <s v="803364800"/>
    <d v="2021-10-02T00:00:00"/>
    <d v="2021-10-02T00:00:00"/>
    <d v="2021-10-08T00:00:00"/>
    <d v="2021-10-02T00:00:00"/>
    <s v="ZRE2"/>
    <s v="950016432"/>
    <s v="950016432"/>
    <s v="9016"/>
    <s v="9000 ID KEBONCANDI Plant TIV"/>
    <n v="6008047597"/>
    <s v="S21092400544/H100281B/AS/1/02"/>
    <s v="YPS/L9611UX/JULIANTO"/>
    <s v="74559"/>
    <s v="PT. LIVIA MANDIRI SEJATI"/>
    <x v="0"/>
    <x v="1"/>
    <s v="2050343532"/>
    <s v="ZRNB"/>
    <n v="-30"/>
    <n v="-30"/>
    <x v="0"/>
  </r>
  <r>
    <s v="RS21100100312/PY"/>
    <s v="803364814"/>
    <d v="2021-10-04T00:00:00"/>
    <d v="2021-10-04T00:00:00"/>
    <d v="2021-10-08T00:00:00"/>
    <d v="2021-10-04T00:00:00"/>
    <s v="ZRE2"/>
    <s v="950016432"/>
    <s v="950016432"/>
    <s v="9016"/>
    <s v="9000 ID KEBONCANDI Plant TIV"/>
    <n v="6008037220"/>
    <s v="S21100100312/H100426B/PY/1/04"/>
    <s v="YPS/N8522UU/BUDI"/>
    <s v="10169933"/>
    <s v="PT. LIVIA MANDIRI SEJATI"/>
    <x v="0"/>
    <x v="0"/>
    <s v="2050343532"/>
    <s v="ZAF5"/>
    <n v="-21"/>
    <n v="-21"/>
    <x v="0"/>
  </r>
  <r>
    <s v="RS21100100312/PY"/>
    <s v="803364814"/>
    <d v="2021-10-04T00:00:00"/>
    <d v="2021-10-04T00:00:00"/>
    <d v="2021-10-08T00:00:00"/>
    <d v="2021-10-04T00:00:00"/>
    <s v="ZRE2"/>
    <s v="950016432"/>
    <s v="950016432"/>
    <s v="9016"/>
    <s v="9000 ID KEBONCANDI Plant TIV"/>
    <n v="6008037220"/>
    <s v="S21100100312/H100426B/PY/1/04"/>
    <s v="YPS/N8522UU/BUDI"/>
    <s v="10169933"/>
    <s v="PT. LIVIA MANDIRI SEJATI"/>
    <x v="0"/>
    <x v="0"/>
    <s v="2050343532"/>
    <s v="ZAF9"/>
    <n v="-1323"/>
    <n v="-1323"/>
    <x v="0"/>
  </r>
  <r>
    <s v="RS21100100312/PY"/>
    <s v="803364814"/>
    <d v="2021-10-04T00:00:00"/>
    <d v="2021-10-04T00:00:00"/>
    <d v="2021-10-08T00:00:00"/>
    <d v="2021-10-04T00:00:00"/>
    <s v="ZRE2"/>
    <s v="950016432"/>
    <s v="950016432"/>
    <s v="9016"/>
    <s v="9000 ID KEBONCANDI Plant TIV"/>
    <n v="6008037220"/>
    <s v="S21100100312/H100426B/PY/1/04"/>
    <s v="YPS/N8522UU/BUDI"/>
    <s v="74559"/>
    <s v="PT. LIVIA MANDIRI SEJATI"/>
    <x v="0"/>
    <x v="1"/>
    <s v="2050343532"/>
    <s v="ZRNB"/>
    <n v="-21"/>
    <n v="-21"/>
    <x v="0"/>
  </r>
  <r>
    <s v="RS21100100283/IS"/>
    <s v="803364853"/>
    <d v="2021-10-05T00:00:00"/>
    <d v="2021-10-05T00:00:00"/>
    <d v="2021-10-08T00:00:00"/>
    <d v="2021-10-05T00:00:00"/>
    <s v="ZRE2"/>
    <s v="950016432"/>
    <s v="950016432"/>
    <s v="9016"/>
    <s v="9000 ID KEBONCANDI Plant TIV"/>
    <n v="6008053298"/>
    <s v="S21100100283/H100550B/IS/1/05"/>
    <s v="YPS/L9352UZ/SUMANANG"/>
    <s v="10169933"/>
    <s v="PT. LIVIA MANDIRI SEJATI"/>
    <x v="0"/>
    <x v="0"/>
    <s v="2050343532"/>
    <s v="ZAF5"/>
    <n v="-27"/>
    <n v="-27"/>
    <x v="0"/>
  </r>
  <r>
    <s v="RS21100100283/IS"/>
    <s v="803364853"/>
    <d v="2021-10-05T00:00:00"/>
    <d v="2021-10-05T00:00:00"/>
    <d v="2021-10-08T00:00:00"/>
    <d v="2021-10-05T00:00:00"/>
    <s v="ZRE2"/>
    <s v="950016432"/>
    <s v="950016432"/>
    <s v="9016"/>
    <s v="9000 ID KEBONCANDI Plant TIV"/>
    <n v="6008053298"/>
    <s v="S21100100283/H100550B/IS/1/05"/>
    <s v="YPS/L9352UZ/SUMANANG"/>
    <s v="10169933"/>
    <s v="PT. LIVIA MANDIRI SEJATI"/>
    <x v="0"/>
    <x v="0"/>
    <s v="2050343532"/>
    <s v="ZAF9"/>
    <n v="-1317"/>
    <n v="-1317"/>
    <x v="0"/>
  </r>
  <r>
    <s v="RS21100100283/IS"/>
    <s v="803364853"/>
    <d v="2021-10-05T00:00:00"/>
    <d v="2021-10-05T00:00:00"/>
    <d v="2021-10-08T00:00:00"/>
    <d v="2021-10-05T00:00:00"/>
    <s v="ZRE2"/>
    <s v="950016432"/>
    <s v="950016432"/>
    <s v="9016"/>
    <s v="9000 ID KEBONCANDI Plant TIV"/>
    <n v="6008053298"/>
    <s v="S21100100283/H100550B/IS/1/05"/>
    <s v="YPS/L9352UZ/SUMANANG"/>
    <s v="74559"/>
    <s v="PT. LIVIA MANDIRI SEJATI"/>
    <x v="0"/>
    <x v="1"/>
    <s v="2050343532"/>
    <s v="ZRNB"/>
    <n v="-27"/>
    <n v="-27"/>
    <x v="0"/>
  </r>
  <r>
    <s v="RS21100100294/AS"/>
    <s v="803364908"/>
    <d v="2021-10-04T00:00:00"/>
    <d v="2021-10-04T00:00:00"/>
    <d v="2021-10-08T00:00:00"/>
    <d v="2021-10-04T00:00:00"/>
    <s v="ZRE2"/>
    <s v="950016432"/>
    <s v="950016432"/>
    <s v="9016"/>
    <s v="9000 ID KEBONCANDI Plant TIV"/>
    <n v="6008051756"/>
    <s v="S21100100294/H1004138A/AS/3/04"/>
    <s v="YPS/N8274UV/BAKHIN"/>
    <s v="10169933"/>
    <s v="PT. LIVIA MANDIRI SEJATI"/>
    <x v="0"/>
    <x v="0"/>
    <s v="2050343532"/>
    <s v="ZAF5"/>
    <n v="-19"/>
    <n v="-19"/>
    <x v="0"/>
  </r>
  <r>
    <s v="RS21100100294/AS"/>
    <s v="803364908"/>
    <d v="2021-10-04T00:00:00"/>
    <d v="2021-10-04T00:00:00"/>
    <d v="2021-10-08T00:00:00"/>
    <d v="2021-10-04T00:00:00"/>
    <s v="ZRE2"/>
    <s v="950016432"/>
    <s v="950016432"/>
    <s v="9016"/>
    <s v="9000 ID KEBONCANDI Plant TIV"/>
    <n v="6008051756"/>
    <s v="S21100100294/H1004138A/AS/3/04"/>
    <s v="YPS/N8274UV/BAKHIN"/>
    <s v="10169933"/>
    <s v="PT. LIVIA MANDIRI SEJATI"/>
    <x v="0"/>
    <x v="0"/>
    <s v="2050343532"/>
    <s v="ZAF9"/>
    <n v="-1001"/>
    <n v="-1001"/>
    <x v="0"/>
  </r>
  <r>
    <s v="RS21100100294/AS"/>
    <s v="803364908"/>
    <d v="2021-10-04T00:00:00"/>
    <d v="2021-10-04T00:00:00"/>
    <d v="2021-10-08T00:00:00"/>
    <d v="2021-10-04T00:00:00"/>
    <s v="ZRE2"/>
    <s v="950016432"/>
    <s v="950016432"/>
    <s v="9016"/>
    <s v="9000 ID KEBONCANDI Plant TIV"/>
    <n v="6008051756"/>
    <s v="S21100100294/H1004138A/AS/3/04"/>
    <s v="YPS/N8274UV/BAKHIN"/>
    <s v="74559"/>
    <s v="PT. LIVIA MANDIRI SEJATI"/>
    <x v="0"/>
    <x v="1"/>
    <s v="2050343532"/>
    <s v="ZRNB"/>
    <n v="-19"/>
    <n v="-19"/>
    <x v="0"/>
  </r>
  <r>
    <s v="RS21100100285/EL"/>
    <s v="803365006"/>
    <d v="2021-10-04T00:00:00"/>
    <d v="2021-10-04T00:00:00"/>
    <d v="2021-10-08T00:00:00"/>
    <d v="2021-10-04T00:00:00"/>
    <s v="ZRE2"/>
    <s v="950016432"/>
    <s v="950016432"/>
    <s v="9016"/>
    <s v="9000 ID KEBONCANDI Plant TIV"/>
    <n v="6008053121"/>
    <s v="S21100100285/H100472B/EL/2/04"/>
    <s v="YPS/N8260UW/MUZAMIL"/>
    <s v="10169933"/>
    <s v="PT. LIVIA MANDIRI SEJATI"/>
    <x v="0"/>
    <x v="0"/>
    <s v="2050343532"/>
    <s v="ZAF5"/>
    <n v="-32"/>
    <n v="-32"/>
    <x v="0"/>
  </r>
  <r>
    <s v="RS21100100285/EL"/>
    <s v="803365006"/>
    <d v="2021-10-04T00:00:00"/>
    <d v="2021-10-04T00:00:00"/>
    <d v="2021-10-08T00:00:00"/>
    <d v="2021-10-04T00:00:00"/>
    <s v="ZRE2"/>
    <s v="950016432"/>
    <s v="950016432"/>
    <s v="9016"/>
    <s v="9000 ID KEBONCANDI Plant TIV"/>
    <n v="6008053121"/>
    <s v="S21100100285/H100472B/EL/2/04"/>
    <s v="YPS/N8260UW/MUZAMIL"/>
    <s v="10169933"/>
    <s v="PT. LIVIA MANDIRI SEJATI"/>
    <x v="0"/>
    <x v="0"/>
    <s v="2050343532"/>
    <s v="ZAF9"/>
    <n v="-988"/>
    <n v="-988"/>
    <x v="0"/>
  </r>
  <r>
    <s v="RS21100100285/EL"/>
    <s v="803365006"/>
    <d v="2021-10-04T00:00:00"/>
    <d v="2021-10-04T00:00:00"/>
    <d v="2021-10-08T00:00:00"/>
    <d v="2021-10-04T00:00:00"/>
    <s v="ZRE2"/>
    <s v="950016432"/>
    <s v="950016432"/>
    <s v="9016"/>
    <s v="9000 ID KEBONCANDI Plant TIV"/>
    <n v="6008053121"/>
    <s v="S21100100285/H100472B/EL/2/04"/>
    <s v="YPS/N8260UW/MUZAMIL"/>
    <s v="74559"/>
    <s v="PT. LIVIA MANDIRI SEJATI"/>
    <x v="0"/>
    <x v="1"/>
    <s v="2050343532"/>
    <s v="ZRNB"/>
    <n v="-32"/>
    <n v="-32"/>
    <x v="0"/>
  </r>
  <r>
    <s v="RS21100100299/EL"/>
    <s v="803365007"/>
    <d v="2021-10-04T00:00:00"/>
    <d v="2021-10-04T00:00:00"/>
    <d v="2021-10-08T00:00:00"/>
    <d v="2021-10-04T00:00:00"/>
    <s v="ZRE2"/>
    <s v="950016432"/>
    <s v="950016432"/>
    <s v="9016"/>
    <s v="9000 ID KEBONCANDI Plant TIV"/>
    <n v="6008050629"/>
    <s v="S21100100299/H100494A/EL/2/04"/>
    <s v="YPS/N8661UW/DENY.S"/>
    <s v="10169933"/>
    <s v="PT. LIVIA MANDIRI SEJATI"/>
    <x v="0"/>
    <x v="0"/>
    <s v="2050343532"/>
    <s v="ZAF5"/>
    <n v="-56"/>
    <n v="-56"/>
    <x v="0"/>
  </r>
  <r>
    <s v="RS21100100299/EL"/>
    <s v="803365007"/>
    <d v="2021-10-04T00:00:00"/>
    <d v="2021-10-04T00:00:00"/>
    <d v="2021-10-08T00:00:00"/>
    <d v="2021-10-04T00:00:00"/>
    <s v="ZRE2"/>
    <s v="950016432"/>
    <s v="950016432"/>
    <s v="9016"/>
    <s v="9000 ID KEBONCANDI Plant TIV"/>
    <n v="6008050629"/>
    <s v="S21100100299/H100494A/EL/2/04"/>
    <s v="YPS/N8661UW/DENY.S"/>
    <s v="10169933"/>
    <s v="PT. LIVIA MANDIRI SEJATI"/>
    <x v="0"/>
    <x v="0"/>
    <s v="2050343532"/>
    <s v="ZAF9"/>
    <n v="-1288"/>
    <n v="-1288"/>
    <x v="0"/>
  </r>
  <r>
    <s v="RS21100100299/EL"/>
    <s v="803365007"/>
    <d v="2021-10-04T00:00:00"/>
    <d v="2021-10-04T00:00:00"/>
    <d v="2021-10-08T00:00:00"/>
    <d v="2021-10-04T00:00:00"/>
    <s v="ZRE2"/>
    <s v="950016432"/>
    <s v="950016432"/>
    <s v="9016"/>
    <s v="9000 ID KEBONCANDI Plant TIV"/>
    <n v="6008050629"/>
    <s v="S21100100299/H100494A/EL/2/04"/>
    <s v="YPS/N8661UW/DENY.S"/>
    <s v="74559"/>
    <s v="PT. LIVIA MANDIRI SEJATI"/>
    <x v="0"/>
    <x v="1"/>
    <s v="2050343532"/>
    <s v="ZRNB"/>
    <n v="-56"/>
    <n v="-56"/>
    <x v="0"/>
  </r>
  <r>
    <s v="RS21100100310/HD"/>
    <s v="803365191"/>
    <d v="2021-10-04T00:00:00"/>
    <d v="2021-10-04T00:00:00"/>
    <d v="2021-10-08T00:00:00"/>
    <d v="2021-10-04T00:00:00"/>
    <s v="ZRE2"/>
    <s v="950016432"/>
    <s v="950016432"/>
    <s v="9016"/>
    <s v="9000 ID KEBONCANDI Plant TIV"/>
    <n v="6008050620"/>
    <s v="S21100100310/H100436A/HD/1/04"/>
    <s v="YPS/P9485UQ/AGUS"/>
    <s v="10169933"/>
    <s v="PT. LIVIA MANDIRI SEJATI"/>
    <x v="0"/>
    <x v="0"/>
    <s v="2050343532"/>
    <s v="ZAF5"/>
    <n v="-45"/>
    <n v="-45"/>
    <x v="0"/>
  </r>
  <r>
    <s v="RS21100100310/HD"/>
    <s v="803365191"/>
    <d v="2021-10-04T00:00:00"/>
    <d v="2021-10-04T00:00:00"/>
    <d v="2021-10-08T00:00:00"/>
    <d v="2021-10-04T00:00:00"/>
    <s v="ZRE2"/>
    <s v="950016432"/>
    <s v="950016432"/>
    <s v="9016"/>
    <s v="9000 ID KEBONCANDI Plant TIV"/>
    <n v="6008050620"/>
    <s v="S21100100310/H100436A/HD/1/04"/>
    <s v="YPS/P9485UQ/AGUS"/>
    <s v="10169933"/>
    <s v="PT. LIVIA MANDIRI SEJATI"/>
    <x v="0"/>
    <x v="0"/>
    <s v="2050343532"/>
    <s v="ZAF9"/>
    <n v="-1395"/>
    <n v="-1395"/>
    <x v="0"/>
  </r>
  <r>
    <s v="RS21100100310/HD"/>
    <s v="803365191"/>
    <d v="2021-10-04T00:00:00"/>
    <d v="2021-10-04T00:00:00"/>
    <d v="2021-10-08T00:00:00"/>
    <d v="2021-10-04T00:00:00"/>
    <s v="ZRE2"/>
    <s v="950016432"/>
    <s v="950016432"/>
    <s v="9016"/>
    <s v="9000 ID KEBONCANDI Plant TIV"/>
    <n v="6008050620"/>
    <s v="S21100100310/H100436A/HD/1/04"/>
    <s v="YPS/P9485UQ/AGUS"/>
    <s v="74559"/>
    <s v="PT. LIVIA MANDIRI SEJATI"/>
    <x v="0"/>
    <x v="1"/>
    <s v="2050343532"/>
    <s v="ZRNB"/>
    <n v="-45"/>
    <n v="-45"/>
    <x v="0"/>
  </r>
  <r>
    <s v="RS21092400534/IS"/>
    <s v="803365246"/>
    <d v="2021-10-02T00:00:00"/>
    <d v="2021-10-02T00:00:00"/>
    <d v="2021-10-08T00:00:00"/>
    <d v="2021-10-02T00:00:00"/>
    <s v="ZRE2"/>
    <s v="950016432"/>
    <s v="950016432"/>
    <s v="9016"/>
    <s v="9000 ID KEBONCANDI Plant TIV"/>
    <n v="6008051162"/>
    <s v="S21092400534/H1002145B/IS/2/02"/>
    <s v="YPS/N8812UV/WAKHID"/>
    <s v="10169933"/>
    <s v="PT. LIVIA MANDIRI SEJATI"/>
    <x v="0"/>
    <x v="0"/>
    <s v="2050343532"/>
    <s v="ZAF5"/>
    <n v="-32"/>
    <n v="-32"/>
    <x v="0"/>
  </r>
  <r>
    <s v="RS21092400534/IS"/>
    <s v="803365246"/>
    <d v="2021-10-02T00:00:00"/>
    <d v="2021-10-02T00:00:00"/>
    <d v="2021-10-08T00:00:00"/>
    <d v="2021-10-02T00:00:00"/>
    <s v="ZRE2"/>
    <s v="950016432"/>
    <s v="950016432"/>
    <s v="9016"/>
    <s v="9000 ID KEBONCANDI Plant TIV"/>
    <n v="6008051162"/>
    <s v="S21092400534/H1002145B/IS/2/02"/>
    <s v="YPS/N8812UV/WAKHID"/>
    <s v="10169933"/>
    <s v="PT. LIVIA MANDIRI SEJATI"/>
    <x v="0"/>
    <x v="0"/>
    <s v="2050343532"/>
    <s v="ZAF9"/>
    <n v="-988"/>
    <n v="-988"/>
    <x v="0"/>
  </r>
  <r>
    <s v="RS21092400534/IS"/>
    <s v="803365246"/>
    <d v="2021-10-02T00:00:00"/>
    <d v="2021-10-02T00:00:00"/>
    <d v="2021-10-08T00:00:00"/>
    <d v="2021-10-02T00:00:00"/>
    <s v="ZRE2"/>
    <s v="950016432"/>
    <s v="950016432"/>
    <s v="9016"/>
    <s v="9000 ID KEBONCANDI Plant TIV"/>
    <n v="6008051162"/>
    <s v="S21092400534/H1002145B/IS/2/02"/>
    <s v="YPS/N8812UV/WAKHID"/>
    <s v="74559"/>
    <s v="PT. LIVIA MANDIRI SEJATI"/>
    <x v="0"/>
    <x v="1"/>
    <s v="2050343532"/>
    <s v="ZRNB"/>
    <n v="-32"/>
    <n v="-32"/>
    <x v="0"/>
  </r>
  <r>
    <s v="RS21100101295/BK"/>
    <s v="803365252"/>
    <d v="2021-10-02T00:00:00"/>
    <d v="2021-10-03T00:00:00"/>
    <d v="2021-10-08T00:00:00"/>
    <d v="2021-10-03T00:00:00"/>
    <s v="ZRE2"/>
    <s v="950016432"/>
    <s v="950016432"/>
    <s v="9016"/>
    <s v="9000 ID KEBONCANDI Plant TIV"/>
    <n v="6008048271"/>
    <s v="S21100101295/H10035D/BK/3/02"/>
    <s v="YPS/L9429UZ/SOLIKIN"/>
    <s v="10169933"/>
    <s v="PT. LIVIA MANDIRI SEJATI"/>
    <x v="0"/>
    <x v="0"/>
    <s v="2050343532"/>
    <s v="ZAF5"/>
    <n v="-18"/>
    <n v="-18"/>
    <x v="0"/>
  </r>
  <r>
    <s v="RS21100101295/BK"/>
    <s v="803365252"/>
    <d v="2021-10-02T00:00:00"/>
    <d v="2021-10-03T00:00:00"/>
    <d v="2021-10-08T00:00:00"/>
    <d v="2021-10-03T00:00:00"/>
    <s v="ZRE2"/>
    <s v="950016432"/>
    <s v="950016432"/>
    <s v="9016"/>
    <s v="9000 ID KEBONCANDI Plant TIV"/>
    <n v="6008048271"/>
    <s v="S21100101295/H10035D/BK/3/02"/>
    <s v="YPS/L9429UZ/SOLIKIN"/>
    <s v="10169933"/>
    <s v="PT. LIVIA MANDIRI SEJATI"/>
    <x v="0"/>
    <x v="0"/>
    <s v="2050343532"/>
    <s v="ZAF9"/>
    <n v="-1326"/>
    <n v="-1326"/>
    <x v="0"/>
  </r>
  <r>
    <s v="RS21100101295/BK"/>
    <s v="803365252"/>
    <d v="2021-10-02T00:00:00"/>
    <d v="2021-10-03T00:00:00"/>
    <d v="2021-10-08T00:00:00"/>
    <d v="2021-10-03T00:00:00"/>
    <s v="ZRE2"/>
    <s v="950016432"/>
    <s v="950016432"/>
    <s v="9016"/>
    <s v="9000 ID KEBONCANDI Plant TIV"/>
    <n v="6008048271"/>
    <s v="S21100101295/H10035D/BK/3/02"/>
    <s v="YPS/L9429UZ/SOLIKIN"/>
    <s v="10169743"/>
    <s v="PT. LIVIA MANDIRI SEJATI"/>
    <x v="0"/>
    <x v="5"/>
    <s v="2050343532"/>
    <s v="ZAR5"/>
    <n v="-28"/>
    <n v="-28"/>
    <x v="0"/>
  </r>
  <r>
    <s v="RS21100101295/BK"/>
    <s v="803365252"/>
    <d v="2021-10-02T00:00:00"/>
    <d v="2021-10-03T00:00:00"/>
    <d v="2021-10-08T00:00:00"/>
    <d v="2021-10-03T00:00:00"/>
    <s v="ZRE2"/>
    <s v="950016432"/>
    <s v="950016432"/>
    <s v="9016"/>
    <s v="9000 ID KEBONCANDI Plant TIV"/>
    <n v="6008048271"/>
    <s v="S21100101295/H10035D/BK/3/02"/>
    <s v="YPS/L9429UZ/SOLIKIN"/>
    <s v="74559"/>
    <s v="PT. LIVIA MANDIRI SEJATI"/>
    <x v="0"/>
    <x v="1"/>
    <s v="2050343532"/>
    <s v="ZRNB"/>
    <n v="-18"/>
    <n v="-18"/>
    <x v="0"/>
  </r>
  <r>
    <s v="RS21100100317/IS"/>
    <s v="803365283"/>
    <d v="2021-10-02T00:00:00"/>
    <d v="2021-10-02T00:00:00"/>
    <d v="2021-10-08T00:00:00"/>
    <d v="2021-10-02T00:00:00"/>
    <s v="ZRE2"/>
    <s v="950016432"/>
    <s v="950016432"/>
    <s v="9016"/>
    <s v="9000 ID KEBONCANDI Plant TIV"/>
    <n v="6008050930"/>
    <s v="S21100100317/H1002126D/IS/2/02"/>
    <s v="YPS/N9374WE/AGUS D"/>
    <s v="10169933"/>
    <s v="PT. LIVIA MANDIRI SEJATI"/>
    <x v="0"/>
    <x v="0"/>
    <s v="2050343532"/>
    <s v="ZAF5"/>
    <n v="-18"/>
    <n v="-18"/>
    <x v="0"/>
  </r>
  <r>
    <s v="RS21100100317/IS"/>
    <s v="803365283"/>
    <d v="2021-10-02T00:00:00"/>
    <d v="2021-10-02T00:00:00"/>
    <d v="2021-10-08T00:00:00"/>
    <d v="2021-10-02T00:00:00"/>
    <s v="ZRE2"/>
    <s v="950016432"/>
    <s v="950016432"/>
    <s v="9016"/>
    <s v="9000 ID KEBONCANDI Plant TIV"/>
    <n v="6008050930"/>
    <s v="S21100100317/H1002126D/IS/2/02"/>
    <s v="YPS/N9374WE/AGUS D"/>
    <s v="10169933"/>
    <s v="PT. LIVIA MANDIRI SEJATI"/>
    <x v="0"/>
    <x v="0"/>
    <s v="2050343532"/>
    <s v="ZAF9"/>
    <n v="-1133"/>
    <n v="-1133"/>
    <x v="0"/>
  </r>
  <r>
    <s v="RS21100100317/IS"/>
    <s v="803365283"/>
    <d v="2021-10-02T00:00:00"/>
    <d v="2021-10-02T00:00:00"/>
    <d v="2021-10-08T00:00:00"/>
    <d v="2021-10-02T00:00:00"/>
    <s v="ZRE2"/>
    <s v="950016432"/>
    <s v="950016432"/>
    <s v="9016"/>
    <s v="9000 ID KEBONCANDI Plant TIV"/>
    <n v="6008050930"/>
    <s v="S21100100317/H1002126D/IS/2/02"/>
    <s v="YPS/N9374WE/AGUS D"/>
    <s v="10169743"/>
    <s v="PT. LIVIA MANDIRI SEJATI"/>
    <x v="0"/>
    <x v="5"/>
    <s v="2050343532"/>
    <s v="ZAR5"/>
    <n v="-24"/>
    <n v="-24"/>
    <x v="0"/>
  </r>
  <r>
    <s v="RS21100100317/IS"/>
    <s v="803365283"/>
    <d v="2021-10-02T00:00:00"/>
    <d v="2021-10-02T00:00:00"/>
    <d v="2021-10-08T00:00:00"/>
    <d v="2021-10-02T00:00:00"/>
    <s v="ZRE2"/>
    <s v="950016432"/>
    <s v="950016432"/>
    <s v="9016"/>
    <s v="9000 ID KEBONCANDI Plant TIV"/>
    <n v="6008050930"/>
    <s v="S21100100317/H1002126D/IS/2/02"/>
    <s v="YPS/N9374WE/AGUS D"/>
    <s v="74559"/>
    <s v="PT. LIVIA MANDIRI SEJATI"/>
    <x v="0"/>
    <x v="1"/>
    <s v="2050343532"/>
    <s v="ZRNB"/>
    <n v="-18"/>
    <n v="-18"/>
    <x v="0"/>
  </r>
  <r>
    <s v="R.S21100100133"/>
    <s v="803365376"/>
    <d v="2021-10-04T00:00:00"/>
    <d v="2021-10-04T00:00:00"/>
    <d v="2021-10-08T00:00:00"/>
    <d v="2021-10-04T00:00:00"/>
    <s v="ZRE2"/>
    <s v="950016432"/>
    <s v="950016432"/>
    <s v="9011"/>
    <s v="9000 ID PANDAAN Plant TIV"/>
    <n v="6008051314"/>
    <s v="R.S21100100133/159597"/>
    <s v="YPS/N8660UW/SYAIFUL"/>
    <s v="10169749"/>
    <s v="PT. LIVIA MANDIRI SEJATI"/>
    <x v="0"/>
    <x v="4"/>
    <s v="2050343533"/>
    <s v="ZAF9"/>
    <n v="-32"/>
    <n v="-32"/>
    <x v="0"/>
  </r>
  <r>
    <s v="RS21100101285/PY"/>
    <s v="803365466"/>
    <d v="2021-10-04T00:00:00"/>
    <d v="2021-10-04T00:00:00"/>
    <d v="2021-10-08T00:00:00"/>
    <d v="2021-10-04T00:00:00"/>
    <s v="ZRE2"/>
    <s v="950016432"/>
    <s v="950016432"/>
    <s v="9016"/>
    <s v="9000 ID KEBONCANDI Plant TIV"/>
    <n v="6008050700"/>
    <s v="S21100101285/H100455D/PY/1/04"/>
    <s v="YPS/L8858UI/BAMBANG"/>
    <s v="10169933"/>
    <s v="PT. LIVIA MANDIRI SEJATI"/>
    <x v="0"/>
    <x v="0"/>
    <s v="2050343532"/>
    <s v="ZAF5"/>
    <n v="-18"/>
    <n v="-18"/>
    <x v="0"/>
  </r>
  <r>
    <s v="RS21100101285/PY"/>
    <s v="803365466"/>
    <d v="2021-10-04T00:00:00"/>
    <d v="2021-10-04T00:00:00"/>
    <d v="2021-10-08T00:00:00"/>
    <d v="2021-10-04T00:00:00"/>
    <s v="ZRE2"/>
    <s v="950016432"/>
    <s v="950016432"/>
    <s v="9016"/>
    <s v="9000 ID KEBONCANDI Plant TIV"/>
    <n v="6008050700"/>
    <s v="S21100101285/H100455D/PY/1/04"/>
    <s v="YPS/L8858UI/BAMBANG"/>
    <s v="10169933"/>
    <s v="PT. LIVIA MANDIRI SEJATI"/>
    <x v="0"/>
    <x v="0"/>
    <s v="2050343532"/>
    <s v="ZAF9"/>
    <n v="-1134"/>
    <n v="-1134"/>
    <x v="0"/>
  </r>
  <r>
    <s v="RS21100101285/PY"/>
    <s v="803365466"/>
    <d v="2021-10-04T00:00:00"/>
    <d v="2021-10-04T00:00:00"/>
    <d v="2021-10-08T00:00:00"/>
    <d v="2021-10-04T00:00:00"/>
    <s v="ZRE2"/>
    <s v="950016432"/>
    <s v="950016432"/>
    <s v="9016"/>
    <s v="9000 ID KEBONCANDI Plant TIV"/>
    <n v="6008050700"/>
    <s v="S21100101285/H100455D/PY/1/04"/>
    <s v="YPS/L8858UI/BAMBANG"/>
    <s v="10169743"/>
    <s v="PT. LIVIA MANDIRI SEJATI"/>
    <x v="0"/>
    <x v="5"/>
    <s v="2050343532"/>
    <s v="ZAR5"/>
    <n v="-24"/>
    <n v="-24"/>
    <x v="0"/>
  </r>
  <r>
    <s v="RS21100101285/PY"/>
    <s v="803365466"/>
    <d v="2021-10-04T00:00:00"/>
    <d v="2021-10-04T00:00:00"/>
    <d v="2021-10-08T00:00:00"/>
    <d v="2021-10-04T00:00:00"/>
    <s v="ZRE2"/>
    <s v="950016432"/>
    <s v="950016432"/>
    <s v="9016"/>
    <s v="9000 ID KEBONCANDI Plant TIV"/>
    <n v="6008050700"/>
    <s v="S21100101285/H100455D/PY/1/04"/>
    <s v="YPS/L8858UI/BAMBANG"/>
    <s v="74559"/>
    <s v="PT. LIVIA MANDIRI SEJATI"/>
    <x v="0"/>
    <x v="1"/>
    <s v="2050343532"/>
    <s v="ZRNB"/>
    <n v="-18"/>
    <n v="-18"/>
    <x v="0"/>
  </r>
  <r>
    <s v="RS21100100263/ZK"/>
    <s v="803365558"/>
    <d v="2021-10-05T00:00:00"/>
    <d v="2021-10-05T00:00:00"/>
    <d v="2021-10-08T00:00:00"/>
    <d v="2021-10-05T00:00:00"/>
    <s v="ZRE2"/>
    <s v="950016432"/>
    <s v="950016432"/>
    <s v="9016"/>
    <s v="9000 ID KEBONCANDI Plant TIV"/>
    <n v="6008057445"/>
    <s v="S21100100263/H1005145D/ZK/2/05"/>
    <s v="YPS/L9358UZ/MAT ALI"/>
    <s v="10169933"/>
    <s v="PT. LIVIA MANDIRI SEJATI"/>
    <x v="0"/>
    <x v="0"/>
    <s v="2050343532"/>
    <s v="ZAF5"/>
    <n v="-18"/>
    <n v="-18"/>
    <x v="0"/>
  </r>
  <r>
    <s v="RS21100100263/ZK"/>
    <s v="803365558"/>
    <d v="2021-10-05T00:00:00"/>
    <d v="2021-10-05T00:00:00"/>
    <d v="2021-10-08T00:00:00"/>
    <d v="2021-10-05T00:00:00"/>
    <s v="ZRE2"/>
    <s v="950016432"/>
    <s v="950016432"/>
    <s v="9016"/>
    <s v="9000 ID KEBONCANDI Plant TIV"/>
    <n v="6008057445"/>
    <s v="S21100100263/H1005145D/ZK/2/05"/>
    <s v="YPS/L9358UZ/MAT ALI"/>
    <s v="10169933"/>
    <s v="PT. LIVIA MANDIRI SEJATI"/>
    <x v="0"/>
    <x v="0"/>
    <s v="2050343532"/>
    <s v="ZAF9"/>
    <n v="-1134"/>
    <n v="-1134"/>
    <x v="0"/>
  </r>
  <r>
    <s v="RS21100100263/ZK"/>
    <s v="803365558"/>
    <d v="2021-10-05T00:00:00"/>
    <d v="2021-10-05T00:00:00"/>
    <d v="2021-10-08T00:00:00"/>
    <d v="2021-10-05T00:00:00"/>
    <s v="ZRE2"/>
    <s v="950016432"/>
    <s v="950016432"/>
    <s v="9016"/>
    <s v="9000 ID KEBONCANDI Plant TIV"/>
    <n v="6008057445"/>
    <s v="S21100100263/H1005145D/ZK/2/05"/>
    <s v="YPS/L9358UZ/MAT ALI"/>
    <s v="10169743"/>
    <s v="PT. LIVIA MANDIRI SEJATI"/>
    <x v="0"/>
    <x v="5"/>
    <s v="2050343532"/>
    <s v="ZAR5"/>
    <n v="-24"/>
    <n v="-24"/>
    <x v="0"/>
  </r>
  <r>
    <s v="RS21100100263/ZK"/>
    <s v="803365558"/>
    <d v="2021-10-05T00:00:00"/>
    <d v="2021-10-05T00:00:00"/>
    <d v="2021-10-08T00:00:00"/>
    <d v="2021-10-05T00:00:00"/>
    <s v="ZRE2"/>
    <s v="950016432"/>
    <s v="950016432"/>
    <s v="9016"/>
    <s v="9000 ID KEBONCANDI Plant TIV"/>
    <n v="6008057445"/>
    <s v="S21100100263/H1005145D/ZK/2/05"/>
    <s v="YPS/L9358UZ/MAT ALI"/>
    <s v="74559"/>
    <s v="PT. LIVIA MANDIRI SEJATI"/>
    <x v="0"/>
    <x v="1"/>
    <s v="2050343532"/>
    <s v="ZRNB"/>
    <n v="-18"/>
    <n v="-18"/>
    <x v="0"/>
  </r>
  <r>
    <s v="RS21100101298/BK"/>
    <s v="803365562"/>
    <d v="2021-10-02T00:00:00"/>
    <d v="2021-10-03T00:00:00"/>
    <d v="2021-10-08T00:00:00"/>
    <d v="2021-10-03T00:00:00"/>
    <s v="ZRE2"/>
    <s v="950016432"/>
    <s v="950016432"/>
    <s v="9016"/>
    <s v="9000 ID KEBONCANDI Plant TIV"/>
    <n v="6008050942"/>
    <s v="S21100101298/H1002167D/BK/3/02"/>
    <s v="YPS/L9358UZ/MATALI"/>
    <s v="10169933"/>
    <s v="PT. LIVIA MANDIRI SEJATI"/>
    <x v="0"/>
    <x v="0"/>
    <s v="2050343532"/>
    <s v="ZAF5"/>
    <n v="-15"/>
    <n v="-15"/>
    <x v="0"/>
  </r>
  <r>
    <s v="RS21100101298/BK"/>
    <s v="803365562"/>
    <d v="2021-10-02T00:00:00"/>
    <d v="2021-10-03T00:00:00"/>
    <d v="2021-10-08T00:00:00"/>
    <d v="2021-10-03T00:00:00"/>
    <s v="ZRE2"/>
    <s v="950016432"/>
    <s v="950016432"/>
    <s v="9016"/>
    <s v="9000 ID KEBONCANDI Plant TIV"/>
    <n v="6008050942"/>
    <s v="S21100101298/H1002167D/BK/3/02"/>
    <s v="YPS/L9358UZ/MATALI"/>
    <s v="10169933"/>
    <s v="PT. LIVIA MANDIRI SEJATI"/>
    <x v="0"/>
    <x v="0"/>
    <s v="2050343532"/>
    <s v="ZAF9"/>
    <n v="-1137"/>
    <n v="-1137"/>
    <x v="0"/>
  </r>
  <r>
    <s v="RS21100101298/BK"/>
    <s v="803365562"/>
    <d v="2021-10-02T00:00:00"/>
    <d v="2021-10-03T00:00:00"/>
    <d v="2021-10-08T00:00:00"/>
    <d v="2021-10-03T00:00:00"/>
    <s v="ZRE2"/>
    <s v="950016432"/>
    <s v="950016432"/>
    <s v="9016"/>
    <s v="9000 ID KEBONCANDI Plant TIV"/>
    <n v="6008050942"/>
    <s v="S21100101298/H1002167D/BK/3/02"/>
    <s v="YPS/L9358UZ/MATALI"/>
    <s v="10169743"/>
    <s v="PT. LIVIA MANDIRI SEJATI"/>
    <x v="0"/>
    <x v="5"/>
    <s v="2050343532"/>
    <s v="ZAR5"/>
    <n v="-24"/>
    <n v="-24"/>
    <x v="0"/>
  </r>
  <r>
    <s v="RS21100101298/BK"/>
    <s v="803365562"/>
    <d v="2021-10-02T00:00:00"/>
    <d v="2021-10-03T00:00:00"/>
    <d v="2021-10-08T00:00:00"/>
    <d v="2021-10-03T00:00:00"/>
    <s v="ZRE2"/>
    <s v="950016432"/>
    <s v="950016432"/>
    <s v="9016"/>
    <s v="9000 ID KEBONCANDI Plant TIV"/>
    <n v="6008050942"/>
    <s v="S21100101298/H1002167D/BK/3/02"/>
    <s v="YPS/L9358UZ/MATALI"/>
    <s v="74559"/>
    <s v="PT. LIVIA MANDIRI SEJATI"/>
    <x v="0"/>
    <x v="1"/>
    <s v="2050343532"/>
    <s v="ZRNB"/>
    <n v="-15"/>
    <n v="-15"/>
    <x v="0"/>
  </r>
  <r>
    <s v="R.S21100500075"/>
    <s v="803365597"/>
    <d v="2021-10-05T00:00:00"/>
    <d v="2021-10-05T00:00:00"/>
    <d v="2021-10-08T00:00:00"/>
    <d v="2021-10-05T00:00:00"/>
    <s v="ZRE2"/>
    <s v="950016432"/>
    <s v="950016432"/>
    <s v="9011"/>
    <s v="9000 ID PANDAAN Plant TIV"/>
    <n v="6008054857"/>
    <s v="R.149375"/>
    <s v="YPS/N8615UW/FATCHUR"/>
    <s v="10169749"/>
    <s v="PT. LIVIA MANDIRI SEJATI"/>
    <x v="0"/>
    <x v="4"/>
    <s v="2050343533"/>
    <s v="ZAF9"/>
    <n v="-32"/>
    <n v="-32"/>
    <x v="0"/>
  </r>
  <r>
    <s v="RS21100100311/PY"/>
    <s v="803365621"/>
    <d v="2021-10-04T00:00:00"/>
    <d v="2021-10-04T00:00:00"/>
    <d v="2021-10-08T00:00:00"/>
    <d v="2021-10-04T00:00:00"/>
    <s v="ZRE2"/>
    <s v="950016432"/>
    <s v="950016432"/>
    <s v="9016"/>
    <s v="9000 ID KEBONCANDI Plant TIV"/>
    <n v="6008051416"/>
    <s v="S21100100311/H100447D/PY/1/04"/>
    <s v="YPS/L8813UT/DJAMALI"/>
    <s v="10169933"/>
    <s v="PT. LIVIA MANDIRI SEJATI"/>
    <x v="0"/>
    <x v="0"/>
    <s v="2050343532"/>
    <s v="ZAF5"/>
    <n v="-23"/>
    <n v="-23"/>
    <x v="0"/>
  </r>
  <r>
    <s v="RS21100100311/PY"/>
    <s v="803365621"/>
    <d v="2021-10-04T00:00:00"/>
    <d v="2021-10-04T00:00:00"/>
    <d v="2021-10-08T00:00:00"/>
    <d v="2021-10-04T00:00:00"/>
    <s v="ZRE2"/>
    <s v="950016432"/>
    <s v="950016432"/>
    <s v="9016"/>
    <s v="9000 ID KEBONCANDI Plant TIV"/>
    <n v="6008051416"/>
    <s v="S21100100311/H100447D/PY/1/04"/>
    <s v="YPS/L8813UT/DJAMALI"/>
    <s v="10169933"/>
    <s v="PT. LIVIA MANDIRI SEJATI"/>
    <x v="0"/>
    <x v="0"/>
    <s v="2050343532"/>
    <s v="ZAF9"/>
    <n v="-1321"/>
    <n v="-1321"/>
    <x v="0"/>
  </r>
  <r>
    <s v="RS21100100311/PY"/>
    <s v="803365621"/>
    <d v="2021-10-04T00:00:00"/>
    <d v="2021-10-04T00:00:00"/>
    <d v="2021-10-08T00:00:00"/>
    <d v="2021-10-04T00:00:00"/>
    <s v="ZRE2"/>
    <s v="950016432"/>
    <s v="950016432"/>
    <s v="9016"/>
    <s v="9000 ID KEBONCANDI Plant TIV"/>
    <n v="6008051416"/>
    <s v="S21100100311/H100447D/PY/1/04"/>
    <s v="YPS/L8813UT/DJAMALI"/>
    <s v="10169743"/>
    <s v="PT. LIVIA MANDIRI SEJATI"/>
    <x v="0"/>
    <x v="5"/>
    <s v="2050343532"/>
    <s v="ZAR5"/>
    <n v="-28"/>
    <n v="-28"/>
    <x v="0"/>
  </r>
  <r>
    <s v="RS21100100311/PY"/>
    <s v="803365621"/>
    <d v="2021-10-04T00:00:00"/>
    <d v="2021-10-04T00:00:00"/>
    <d v="2021-10-08T00:00:00"/>
    <d v="2021-10-04T00:00:00"/>
    <s v="ZRE2"/>
    <s v="950016432"/>
    <s v="950016432"/>
    <s v="9016"/>
    <s v="9000 ID KEBONCANDI Plant TIV"/>
    <n v="6008051416"/>
    <s v="S21100100311/H100447D/PY/1/04"/>
    <s v="YPS/L8813UT/DJAMALI"/>
    <s v="74559"/>
    <s v="PT. LIVIA MANDIRI SEJATI"/>
    <x v="0"/>
    <x v="1"/>
    <s v="2050343532"/>
    <s v="ZRNB"/>
    <n v="-23"/>
    <n v="-23"/>
    <x v="0"/>
  </r>
  <r>
    <s v="RS21100100305/EL"/>
    <s v="803365630"/>
    <d v="2021-10-04T00:00:00"/>
    <d v="2021-10-04T00:00:00"/>
    <d v="2021-10-08T00:00:00"/>
    <d v="2021-10-04T00:00:00"/>
    <s v="ZRE2"/>
    <s v="950016432"/>
    <s v="950016432"/>
    <s v="9016"/>
    <s v="9000 ID KEBONCANDI Plant TIV"/>
    <n v="6008052822"/>
    <s v="S21100100305/H100480B/EL/2/04"/>
    <s v="YPS/N8547UV/SOLIKAN"/>
    <s v="10169933"/>
    <s v="PT. LIVIA MANDIRI SEJATI"/>
    <x v="0"/>
    <x v="0"/>
    <s v="2050343532"/>
    <s v="ZAF5"/>
    <n v="-23"/>
    <n v="-23"/>
    <x v="0"/>
  </r>
  <r>
    <s v="RS21100100305/EL"/>
    <s v="803365630"/>
    <d v="2021-10-04T00:00:00"/>
    <d v="2021-10-04T00:00:00"/>
    <d v="2021-10-08T00:00:00"/>
    <d v="2021-10-04T00:00:00"/>
    <s v="ZRE2"/>
    <s v="950016432"/>
    <s v="950016432"/>
    <s v="9016"/>
    <s v="9000 ID KEBONCANDI Plant TIV"/>
    <n v="6008052822"/>
    <s v="S21100100305/H100480B/EL/2/04"/>
    <s v="YPS/N8547UV/SOLIKAN"/>
    <s v="10169933"/>
    <s v="PT. LIVIA MANDIRI SEJATI"/>
    <x v="0"/>
    <x v="0"/>
    <s v="2050343532"/>
    <s v="ZAF9"/>
    <n v="-1321"/>
    <n v="-1321"/>
    <x v="0"/>
  </r>
  <r>
    <s v="RS21100100305/EL"/>
    <s v="803365630"/>
    <d v="2021-10-04T00:00:00"/>
    <d v="2021-10-04T00:00:00"/>
    <d v="2021-10-08T00:00:00"/>
    <d v="2021-10-04T00:00:00"/>
    <s v="ZRE2"/>
    <s v="950016432"/>
    <s v="950016432"/>
    <s v="9016"/>
    <s v="9000 ID KEBONCANDI Plant TIV"/>
    <n v="6008052822"/>
    <s v="S21100100305/H100480B/EL/2/04"/>
    <s v="YPS/N8547UV/SOLIKAN"/>
    <s v="74559"/>
    <s v="PT. LIVIA MANDIRI SEJATI"/>
    <x v="0"/>
    <x v="1"/>
    <s v="2050343532"/>
    <s v="ZRNB"/>
    <n v="-23"/>
    <n v="-23"/>
    <x v="0"/>
  </r>
  <r>
    <s v="RS21100100184/EL"/>
    <s v="803365719"/>
    <d v="2021-10-08T00:00:00"/>
    <d v="2021-10-08T00:00:00"/>
    <d v="2021-10-08T00:00:00"/>
    <d v="2021-10-08T00:00:00"/>
    <s v="ZRE2"/>
    <s v="950016432"/>
    <s v="950016432"/>
    <s v="9016"/>
    <s v="9000 ID KEBONCANDI Plant TIV"/>
    <n v="6008065799"/>
    <s v="S21100100184/H1008123B/EL/2/08"/>
    <s v="YPS/P8194UR/HERI"/>
    <s v="10169933"/>
    <s v="PT. LIVIA MANDIRI SEJATI"/>
    <x v="0"/>
    <x v="0"/>
    <s v="2050343532"/>
    <s v="ZAF5"/>
    <n v="-63"/>
    <n v="-63"/>
    <x v="0"/>
  </r>
  <r>
    <s v="RS21100100184/EL"/>
    <s v="803365719"/>
    <d v="2021-10-08T00:00:00"/>
    <d v="2021-10-08T00:00:00"/>
    <d v="2021-10-08T00:00:00"/>
    <d v="2021-10-08T00:00:00"/>
    <s v="ZRE2"/>
    <s v="950016432"/>
    <s v="950016432"/>
    <s v="9016"/>
    <s v="9000 ID KEBONCANDI Plant TIV"/>
    <n v="6008065799"/>
    <s v="S21100100184/H1008123B/EL/2/08"/>
    <s v="YPS/P8194UR/HERI"/>
    <s v="10169933"/>
    <s v="PT. LIVIA MANDIRI SEJATI"/>
    <x v="0"/>
    <x v="0"/>
    <s v="2050343532"/>
    <s v="ZAF9"/>
    <n v="-1377"/>
    <n v="-1377"/>
    <x v="0"/>
  </r>
  <r>
    <s v="RS21100100184/EL"/>
    <s v="803365719"/>
    <d v="2021-10-08T00:00:00"/>
    <d v="2021-10-08T00:00:00"/>
    <d v="2021-10-08T00:00:00"/>
    <d v="2021-10-08T00:00:00"/>
    <s v="ZRE2"/>
    <s v="950016432"/>
    <s v="950016432"/>
    <s v="9016"/>
    <s v="9000 ID KEBONCANDI Plant TIV"/>
    <n v="6008065799"/>
    <s v="S21100100184/H1008123B/EL/2/08"/>
    <s v="YPS/P8194UR/HERI"/>
    <s v="74559"/>
    <s v="PT. LIVIA MANDIRI SEJATI"/>
    <x v="0"/>
    <x v="1"/>
    <s v="2050343532"/>
    <s v="ZRNB"/>
    <n v="-63"/>
    <n v="-63"/>
    <x v="0"/>
  </r>
  <r>
    <s v="RS21100100224/AS"/>
    <s v="803366072"/>
    <d v="2021-10-06T00:00:00"/>
    <d v="2021-10-06T00:00:00"/>
    <d v="2021-10-08T00:00:00"/>
    <d v="2021-10-06T00:00:00"/>
    <s v="ZRE2"/>
    <s v="950016432"/>
    <s v="950016432"/>
    <s v="9016"/>
    <s v="9000 ID KEBONCANDI Plant TIV"/>
    <n v="6008062002"/>
    <s v="S21100100224/H1006186A/AS/3/06"/>
    <s v="YPS/N8671UW/ROZIQ"/>
    <s v="10169933"/>
    <s v="PT. LIVIA MANDIRI SEJATI"/>
    <x v="0"/>
    <x v="0"/>
    <s v="2050343532"/>
    <s v="ZAF5"/>
    <n v="-15"/>
    <n v="-15"/>
    <x v="0"/>
  </r>
  <r>
    <s v="RS21100100224/AS"/>
    <s v="803366072"/>
    <d v="2021-10-06T00:00:00"/>
    <d v="2021-10-06T00:00:00"/>
    <d v="2021-10-08T00:00:00"/>
    <d v="2021-10-06T00:00:00"/>
    <s v="ZRE2"/>
    <s v="950016432"/>
    <s v="950016432"/>
    <s v="9016"/>
    <s v="9000 ID KEBONCANDI Plant TIV"/>
    <n v="6008062002"/>
    <s v="S21100100224/H1006186A/AS/3/06"/>
    <s v="YPS/N8671UW/ROZIQ"/>
    <s v="10169933"/>
    <s v="PT. LIVIA MANDIRI SEJATI"/>
    <x v="0"/>
    <x v="0"/>
    <s v="2050343532"/>
    <s v="ZAF9"/>
    <n v="-1005"/>
    <n v="-1005"/>
    <x v="0"/>
  </r>
  <r>
    <s v="RS21100100224/AS"/>
    <s v="803366072"/>
    <d v="2021-10-06T00:00:00"/>
    <d v="2021-10-06T00:00:00"/>
    <d v="2021-10-08T00:00:00"/>
    <d v="2021-10-06T00:00:00"/>
    <s v="ZRE2"/>
    <s v="950016432"/>
    <s v="950016432"/>
    <s v="9016"/>
    <s v="9000 ID KEBONCANDI Plant TIV"/>
    <n v="6008062002"/>
    <s v="S21100100224/H1006186A/AS/3/06"/>
    <s v="YPS/N8671UW/ROZIQ"/>
    <s v="74559"/>
    <s v="PT. LIVIA MANDIRI SEJATI"/>
    <x v="0"/>
    <x v="1"/>
    <s v="2050343532"/>
    <s v="ZRNB"/>
    <n v="-15"/>
    <n v="-15"/>
    <x v="0"/>
  </r>
  <r>
    <s v="RS21100100281/HD"/>
    <s v="803366111"/>
    <d v="2021-10-05T00:00:00"/>
    <d v="2021-10-05T00:00:00"/>
    <d v="2021-10-08T00:00:00"/>
    <d v="2021-10-05T00:00:00"/>
    <s v="ZRE2"/>
    <s v="950016432"/>
    <s v="950016432"/>
    <s v="9016"/>
    <s v="9000 ID KEBONCANDI Plant TIV"/>
    <n v="6008056328"/>
    <s v="S21100100281/H1005115C/HD/2/05"/>
    <s v="YPS/N8647UR/HARTONO"/>
    <s v="10169933"/>
    <s v="PT. LIVIA MANDIRI SEJATI"/>
    <x v="0"/>
    <x v="0"/>
    <s v="2050343532"/>
    <s v="ZAF5"/>
    <n v="-46"/>
    <n v="-46"/>
    <x v="0"/>
  </r>
  <r>
    <s v="RS21100100281/HD"/>
    <s v="803366111"/>
    <d v="2021-10-05T00:00:00"/>
    <d v="2021-10-05T00:00:00"/>
    <d v="2021-10-08T00:00:00"/>
    <d v="2021-10-05T00:00:00"/>
    <s v="ZRE2"/>
    <s v="950016432"/>
    <s v="950016432"/>
    <s v="9016"/>
    <s v="9000 ID KEBONCANDI Plant TIV"/>
    <n v="6008056328"/>
    <s v="S21100100281/H1005115C/HD/2/05"/>
    <s v="YPS/N8647UR/HARTONO"/>
    <s v="10169933"/>
    <s v="PT. LIVIA MANDIRI SEJATI"/>
    <x v="0"/>
    <x v="0"/>
    <s v="2050343532"/>
    <s v="ZAF9"/>
    <n v="-1394"/>
    <n v="-1394"/>
    <x v="0"/>
  </r>
  <r>
    <s v="RS21100100281/HD"/>
    <s v="803366111"/>
    <d v="2021-10-05T00:00:00"/>
    <d v="2021-10-05T00:00:00"/>
    <d v="2021-10-08T00:00:00"/>
    <d v="2021-10-05T00:00:00"/>
    <s v="ZRE2"/>
    <s v="950016432"/>
    <s v="950016432"/>
    <s v="9016"/>
    <s v="9000 ID KEBONCANDI Plant TIV"/>
    <n v="6008056328"/>
    <s v="S21100100281/H1005115C/HD/2/05"/>
    <s v="YPS/N8647UR/HARTONO"/>
    <s v="74559"/>
    <s v="PT. LIVIA MANDIRI SEJATI"/>
    <x v="0"/>
    <x v="1"/>
    <s v="2050343532"/>
    <s v="ZRNB"/>
    <n v="-46"/>
    <n v="-46"/>
    <x v="0"/>
  </r>
  <r>
    <s v="RS21100100314/EL"/>
    <s v="803366169"/>
    <d v="2021-10-04T00:00:00"/>
    <d v="2021-10-04T00:00:00"/>
    <d v="2021-10-08T00:00:00"/>
    <d v="2021-10-04T00:00:00"/>
    <s v="ZRE2"/>
    <s v="950016432"/>
    <s v="950016432"/>
    <s v="9016"/>
    <s v="9000 ID KEBONCANDI Plant TIV"/>
    <n v="6008048738"/>
    <s v="S21100100314/H100469D/EL/2/04"/>
    <s v="YPS/N9515WE/ZAKARIA"/>
    <s v="10169933"/>
    <s v="PT. LIVIA MANDIRI SEJATI"/>
    <x v="0"/>
    <x v="0"/>
    <s v="2050343532"/>
    <s v="ZAF5"/>
    <n v="-16"/>
    <n v="-16"/>
    <x v="0"/>
  </r>
  <r>
    <s v="RS21100100314/EL"/>
    <s v="803366169"/>
    <d v="2021-10-04T00:00:00"/>
    <d v="2021-10-04T00:00:00"/>
    <d v="2021-10-08T00:00:00"/>
    <d v="2021-10-04T00:00:00"/>
    <s v="ZRE2"/>
    <s v="950016432"/>
    <s v="950016432"/>
    <s v="9016"/>
    <s v="9000 ID KEBONCANDI Plant TIV"/>
    <n v="6008048738"/>
    <s v="S21100100314/H100469D/EL/2/04"/>
    <s v="YPS/N9515WE/ZAKARIA"/>
    <s v="10169933"/>
    <s v="PT. LIVIA MANDIRI SEJATI"/>
    <x v="0"/>
    <x v="0"/>
    <s v="2050343532"/>
    <s v="ZAF9"/>
    <n v="-1136"/>
    <n v="-1136"/>
    <x v="0"/>
  </r>
  <r>
    <s v="RS21100100314/EL"/>
    <s v="803366169"/>
    <d v="2021-10-04T00:00:00"/>
    <d v="2021-10-04T00:00:00"/>
    <d v="2021-10-08T00:00:00"/>
    <d v="2021-10-04T00:00:00"/>
    <s v="ZRE2"/>
    <s v="950016432"/>
    <s v="950016432"/>
    <s v="9016"/>
    <s v="9000 ID KEBONCANDI Plant TIV"/>
    <n v="6008048738"/>
    <s v="S21100100314/H100469D/EL/2/04"/>
    <s v="YPS/N9515WE/ZAKARIA"/>
    <s v="10169743"/>
    <s v="PT. LIVIA MANDIRI SEJATI"/>
    <x v="0"/>
    <x v="5"/>
    <s v="2050343532"/>
    <s v="ZAR5"/>
    <n v="-24"/>
    <n v="-24"/>
    <x v="0"/>
  </r>
  <r>
    <s v="RS21100100314/EL"/>
    <s v="803366169"/>
    <d v="2021-10-04T00:00:00"/>
    <d v="2021-10-04T00:00:00"/>
    <d v="2021-10-08T00:00:00"/>
    <d v="2021-10-04T00:00:00"/>
    <s v="ZRE2"/>
    <s v="950016432"/>
    <s v="950016432"/>
    <s v="9016"/>
    <s v="9000 ID KEBONCANDI Plant TIV"/>
    <n v="6008048738"/>
    <s v="S21100100314/H100469D/EL/2/04"/>
    <s v="YPS/N9515WE/ZAKARIA"/>
    <s v="74559"/>
    <s v="PT. LIVIA MANDIRI SEJATI"/>
    <x v="0"/>
    <x v="1"/>
    <s v="2050343532"/>
    <s v="ZRNB"/>
    <n v="-16"/>
    <n v="-16"/>
    <x v="0"/>
  </r>
  <r>
    <s v="RS21100101289/PY"/>
    <s v="803366280"/>
    <d v="2021-10-04T00:00:00"/>
    <d v="2021-10-04T00:00:00"/>
    <d v="2021-10-08T00:00:00"/>
    <d v="2021-10-04T00:00:00"/>
    <s v="ZRE2"/>
    <s v="950016432"/>
    <s v="950016432"/>
    <s v="9016"/>
    <s v="9000 ID KEBONCANDI Plant TIV"/>
    <n v="6008046708"/>
    <s v="S21100101289/H100429B/PY/1/04"/>
    <s v="YPS/N7985UQ/BAMBANG"/>
    <s v="10169933"/>
    <s v="PT. LIVIA MANDIRI SEJATI"/>
    <x v="0"/>
    <x v="0"/>
    <s v="2050343532"/>
    <s v="ZAF5"/>
    <n v="-36"/>
    <n v="-36"/>
    <x v="0"/>
  </r>
  <r>
    <s v="RS21100101289/PY"/>
    <s v="803366280"/>
    <d v="2021-10-04T00:00:00"/>
    <d v="2021-10-04T00:00:00"/>
    <d v="2021-10-08T00:00:00"/>
    <d v="2021-10-04T00:00:00"/>
    <s v="ZRE2"/>
    <s v="950016432"/>
    <s v="950016432"/>
    <s v="9016"/>
    <s v="9000 ID KEBONCANDI Plant TIV"/>
    <n v="6008046708"/>
    <s v="S21100101289/H100429B/PY/1/04"/>
    <s v="YPS/N7985UQ/BAMBANG"/>
    <s v="10169933"/>
    <s v="PT. LIVIA MANDIRI SEJATI"/>
    <x v="0"/>
    <x v="0"/>
    <s v="2050343532"/>
    <s v="ZAF9"/>
    <n v="-1404"/>
    <n v="-1404"/>
    <x v="0"/>
  </r>
  <r>
    <s v="RS21100101289/PY"/>
    <s v="803366280"/>
    <d v="2021-10-04T00:00:00"/>
    <d v="2021-10-04T00:00:00"/>
    <d v="2021-10-08T00:00:00"/>
    <d v="2021-10-04T00:00:00"/>
    <s v="ZRE2"/>
    <s v="950016432"/>
    <s v="950016432"/>
    <s v="9016"/>
    <s v="9000 ID KEBONCANDI Plant TIV"/>
    <n v="6008046708"/>
    <s v="S21100101289/H100429B/PY/1/04"/>
    <s v="YPS/N7985UQ/BAMBANG"/>
    <s v="74559"/>
    <s v="PT. LIVIA MANDIRI SEJATI"/>
    <x v="0"/>
    <x v="1"/>
    <s v="2050343532"/>
    <s v="ZRNB"/>
    <n v="-36"/>
    <n v="-36"/>
    <x v="0"/>
  </r>
  <r>
    <s v="RS21100100231/ZK"/>
    <s v="803366319"/>
    <d v="2021-10-06T00:00:00"/>
    <d v="2021-10-06T00:00:00"/>
    <d v="2021-10-08T00:00:00"/>
    <d v="2021-10-06T00:00:00"/>
    <s v="ZRE2"/>
    <s v="950016432"/>
    <s v="950016432"/>
    <s v="9016"/>
    <s v="9000 ID KEBONCANDI Plant TIV"/>
    <n v="6008024159"/>
    <s v="S21100100231/H1006174A/ZK/2/06"/>
    <s v="YPS/L8907UT/ROBY"/>
    <s v="10169933"/>
    <s v="PT. LIVIA MANDIRI SEJATI"/>
    <x v="0"/>
    <x v="0"/>
    <s v="2050343532"/>
    <s v="ZAF5"/>
    <n v="-27"/>
    <n v="-27"/>
    <x v="0"/>
  </r>
  <r>
    <s v="RS21100100231/ZK"/>
    <s v="803366319"/>
    <d v="2021-10-06T00:00:00"/>
    <d v="2021-10-06T00:00:00"/>
    <d v="2021-10-08T00:00:00"/>
    <d v="2021-10-06T00:00:00"/>
    <s v="ZRE2"/>
    <s v="950016432"/>
    <s v="950016432"/>
    <s v="9016"/>
    <s v="9000 ID KEBONCANDI Plant TIV"/>
    <n v="6008024159"/>
    <s v="S21100100231/H1006174A/ZK/2/06"/>
    <s v="YPS/L8907UT/ROBY"/>
    <s v="10169933"/>
    <s v="PT. LIVIA MANDIRI SEJATI"/>
    <x v="0"/>
    <x v="0"/>
    <s v="2050343532"/>
    <s v="ZAF9"/>
    <n v="-1773"/>
    <n v="-1773"/>
    <x v="0"/>
  </r>
  <r>
    <s v="RS21100100231/ZK"/>
    <s v="803366319"/>
    <d v="2021-10-06T00:00:00"/>
    <d v="2021-10-06T00:00:00"/>
    <d v="2021-10-08T00:00:00"/>
    <d v="2021-10-06T00:00:00"/>
    <s v="ZRE2"/>
    <s v="950016432"/>
    <s v="950016432"/>
    <s v="9016"/>
    <s v="9000 ID KEBONCANDI Plant TIV"/>
    <n v="6008024159"/>
    <s v="S21100100231/H1006174A/ZK/2/06"/>
    <s v="YPS/L8907UT/ROBY"/>
    <s v="74559"/>
    <s v="PT. LIVIA MANDIRI SEJATI"/>
    <x v="0"/>
    <x v="1"/>
    <s v="2050343532"/>
    <s v="ZRNB"/>
    <n v="-27"/>
    <n v="-27"/>
    <x v="0"/>
  </r>
  <r>
    <s v="90401643204.10.2021RE"/>
    <s v="803366467"/>
    <d v="2021-10-04T00:00:00"/>
    <d v="2021-10-04T00:00:00"/>
    <d v="2021-10-08T00:00:00"/>
    <d v="2021-10-04T00:00:00"/>
    <s v="ZRE2"/>
    <s v="950016432"/>
    <s v="950016432"/>
    <s v="9040"/>
    <s v="9000 TIRTAMAS LESTARI PDN"/>
    <n v="6008050956"/>
    <n v="0"/>
    <n v="0"/>
    <s v="10169932"/>
    <s v="PT. LIVIA MANDIRI SEJATI"/>
    <x v="0"/>
    <x v="2"/>
    <s v="2050343533"/>
    <s v="ZAF5"/>
    <n v="-17"/>
    <n v="-17"/>
    <x v="0"/>
  </r>
  <r>
    <s v="90401643204.10.2021RE"/>
    <s v="803366467"/>
    <d v="2021-10-04T00:00:00"/>
    <d v="2021-10-04T00:00:00"/>
    <d v="2021-10-08T00:00:00"/>
    <d v="2021-10-04T00:00:00"/>
    <s v="ZRE2"/>
    <s v="950016432"/>
    <s v="950016432"/>
    <s v="9040"/>
    <s v="9000 TIRTAMAS LESTARI PDN"/>
    <n v="6008050956"/>
    <n v="0"/>
    <n v="0"/>
    <s v="10169932"/>
    <s v="PT. LIVIA MANDIRI SEJATI"/>
    <x v="0"/>
    <x v="2"/>
    <s v="2050343533"/>
    <s v="ZAF9"/>
    <n v="-1327"/>
    <n v="-1327"/>
    <x v="0"/>
  </r>
  <r>
    <s v="90401643204.10.2021RE"/>
    <s v="803366467"/>
    <d v="2021-10-04T00:00:00"/>
    <d v="2021-10-04T00:00:00"/>
    <d v="2021-10-08T00:00:00"/>
    <d v="2021-10-04T00:00:00"/>
    <s v="ZRE2"/>
    <s v="950016432"/>
    <s v="950016432"/>
    <s v="9040"/>
    <s v="9000 TIRTAMAS LESTARI PDN"/>
    <n v="6008050956"/>
    <n v="0"/>
    <n v="0"/>
    <s v="74560"/>
    <s v="PT. LIVIA MANDIRI SEJATI"/>
    <x v="0"/>
    <x v="3"/>
    <s v="2050343533"/>
    <s v="ZRNB"/>
    <n v="-17"/>
    <n v="-17"/>
    <x v="0"/>
  </r>
  <r>
    <s v="RS21100100293/IS"/>
    <s v="803366561"/>
    <d v="2021-10-04T00:00:00"/>
    <d v="2021-10-04T00:00:00"/>
    <d v="2021-10-08T00:00:00"/>
    <d v="2021-10-04T00:00:00"/>
    <s v="ZRE2"/>
    <s v="950016432"/>
    <s v="950016432"/>
    <s v="9016"/>
    <s v="9000 ID KEBONCANDI Plant TIV"/>
    <n v="6008051657"/>
    <s v="S21100100293/H1004108D/IS/2/04"/>
    <s v="YPS/N9375WE/MAHRUS"/>
    <s v="10169933"/>
    <s v="PT. LIVIA MANDIRI SEJATI"/>
    <x v="0"/>
    <x v="0"/>
    <s v="2050343532"/>
    <s v="ZAF5"/>
    <n v="-15"/>
    <n v="-15"/>
    <x v="0"/>
  </r>
  <r>
    <s v="RS21100100293/IS"/>
    <s v="803366561"/>
    <d v="2021-10-04T00:00:00"/>
    <d v="2021-10-04T00:00:00"/>
    <d v="2021-10-08T00:00:00"/>
    <d v="2021-10-04T00:00:00"/>
    <s v="ZRE2"/>
    <s v="950016432"/>
    <s v="950016432"/>
    <s v="9016"/>
    <s v="9000 ID KEBONCANDI Plant TIV"/>
    <n v="6008051657"/>
    <s v="S21100100293/H1004108D/IS/2/04"/>
    <s v="YPS/N9375WE/MAHRUS"/>
    <s v="10169933"/>
    <s v="PT. LIVIA MANDIRI SEJATI"/>
    <x v="0"/>
    <x v="0"/>
    <s v="2050343532"/>
    <s v="ZAF9"/>
    <n v="-1137"/>
    <n v="-1137"/>
    <x v="0"/>
  </r>
  <r>
    <s v="RS21100100293/IS"/>
    <s v="803366561"/>
    <d v="2021-10-04T00:00:00"/>
    <d v="2021-10-04T00:00:00"/>
    <d v="2021-10-08T00:00:00"/>
    <d v="2021-10-04T00:00:00"/>
    <s v="ZRE2"/>
    <s v="950016432"/>
    <s v="950016432"/>
    <s v="9016"/>
    <s v="9000 ID KEBONCANDI Plant TIV"/>
    <n v="6008051657"/>
    <s v="S21100100293/H1004108D/IS/2/04"/>
    <s v="YPS/N9375WE/MAHRUS"/>
    <s v="10169743"/>
    <s v="PT. LIVIA MANDIRI SEJATI"/>
    <x v="0"/>
    <x v="5"/>
    <s v="2050343532"/>
    <s v="ZAR5"/>
    <n v="-24"/>
    <n v="-24"/>
    <x v="0"/>
  </r>
  <r>
    <s v="RS21100100293/IS"/>
    <s v="803366561"/>
    <d v="2021-10-04T00:00:00"/>
    <d v="2021-10-04T00:00:00"/>
    <d v="2021-10-08T00:00:00"/>
    <d v="2021-10-04T00:00:00"/>
    <s v="ZRE2"/>
    <s v="950016432"/>
    <s v="950016432"/>
    <s v="9016"/>
    <s v="9000 ID KEBONCANDI Plant TIV"/>
    <n v="6008051657"/>
    <s v="S21100100293/H1004108D/IS/2/04"/>
    <s v="YPS/N9375WE/MAHRUS"/>
    <s v="74559"/>
    <s v="PT. LIVIA MANDIRI SEJATI"/>
    <x v="0"/>
    <x v="1"/>
    <s v="2050343532"/>
    <s v="ZRNB"/>
    <n v="-15"/>
    <n v="-15"/>
    <x v="0"/>
  </r>
  <r>
    <s v="RS21100100238/BK"/>
    <s v="803366574"/>
    <d v="2021-10-06T00:00:00"/>
    <d v="2021-10-06T00:00:00"/>
    <d v="2021-10-08T00:00:00"/>
    <d v="2021-10-06T00:00:00"/>
    <s v="ZRE2"/>
    <s v="950016432"/>
    <s v="950016432"/>
    <s v="9016"/>
    <s v="9000 ID KEBONCANDI Plant TIV"/>
    <n v="6008057069"/>
    <s v="S21100100238/H1006172D/BK/2/06"/>
    <s v="YPS/L9358UZ/MAT ALI"/>
    <s v="10169933"/>
    <s v="PT. LIVIA MANDIRI SEJATI"/>
    <x v="0"/>
    <x v="0"/>
    <s v="2050343532"/>
    <s v="ZAF5"/>
    <n v="-15"/>
    <n v="-15"/>
    <x v="0"/>
  </r>
  <r>
    <s v="RS21100100238/BK"/>
    <s v="803366574"/>
    <d v="2021-10-06T00:00:00"/>
    <d v="2021-10-06T00:00:00"/>
    <d v="2021-10-08T00:00:00"/>
    <d v="2021-10-06T00:00:00"/>
    <s v="ZRE2"/>
    <s v="950016432"/>
    <s v="950016432"/>
    <s v="9016"/>
    <s v="9000 ID KEBONCANDI Plant TIV"/>
    <n v="6008057069"/>
    <s v="S21100100238/H1006172D/BK/2/06"/>
    <s v="YPS/L9358UZ/MAT ALI"/>
    <s v="10169933"/>
    <s v="PT. LIVIA MANDIRI SEJATI"/>
    <x v="0"/>
    <x v="0"/>
    <s v="2050343532"/>
    <s v="ZAF9"/>
    <n v="-1136"/>
    <n v="-1136"/>
    <x v="0"/>
  </r>
  <r>
    <s v="RS21100100238/BK"/>
    <s v="803366574"/>
    <d v="2021-10-06T00:00:00"/>
    <d v="2021-10-06T00:00:00"/>
    <d v="2021-10-08T00:00:00"/>
    <d v="2021-10-06T00:00:00"/>
    <s v="ZRE2"/>
    <s v="950016432"/>
    <s v="950016432"/>
    <s v="9016"/>
    <s v="9000 ID KEBONCANDI Plant TIV"/>
    <n v="6008057069"/>
    <s v="S21100100238/H1006172D/BK/2/06"/>
    <s v="YPS/L9358UZ/MAT ALI"/>
    <s v="10169743"/>
    <s v="PT. LIVIA MANDIRI SEJATI"/>
    <x v="0"/>
    <x v="5"/>
    <s v="2050343532"/>
    <s v="ZAR5"/>
    <n v="-24"/>
    <n v="-24"/>
    <x v="0"/>
  </r>
  <r>
    <s v="RS21100100238/BK"/>
    <s v="803366574"/>
    <d v="2021-10-06T00:00:00"/>
    <d v="2021-10-06T00:00:00"/>
    <d v="2021-10-08T00:00:00"/>
    <d v="2021-10-06T00:00:00"/>
    <s v="ZRE2"/>
    <s v="950016432"/>
    <s v="950016432"/>
    <s v="9016"/>
    <s v="9000 ID KEBONCANDI Plant TIV"/>
    <n v="6008057069"/>
    <s v="S21100100238/H1006172D/BK/2/06"/>
    <s v="YPS/L9358UZ/MAT ALI"/>
    <s v="74559"/>
    <s v="PT. LIVIA MANDIRI SEJATI"/>
    <x v="0"/>
    <x v="1"/>
    <s v="2050343532"/>
    <s v="ZRNB"/>
    <n v="-15"/>
    <n v="-15"/>
    <x v="0"/>
  </r>
  <r>
    <s v="R.S21100100325"/>
    <s v="803366771"/>
    <d v="2021-10-04T00:00:00"/>
    <d v="2021-10-04T00:00:00"/>
    <d v="2021-10-08T00:00:00"/>
    <d v="2021-10-04T00:00:00"/>
    <s v="ZRE2"/>
    <s v="950016432"/>
    <s v="950016432"/>
    <s v="90A8"/>
    <s v="9000 ID Banyuwangi Plant TIV"/>
    <n v="6008052612"/>
    <s v="R/R.152908"/>
    <s v="YPS/N8610UV/SUGIONO"/>
    <s v="10169749"/>
    <s v="PT. LIVIA MANDIRI SEJATI"/>
    <x v="0"/>
    <x v="4"/>
    <s v="2050343533"/>
    <s v="ZAF9"/>
    <n v="-32"/>
    <n v="-32"/>
    <x v="0"/>
  </r>
  <r>
    <s v="RS21100100296/BK"/>
    <s v="803366778"/>
    <d v="2021-10-04T00:00:00"/>
    <d v="2021-10-04T00:00:00"/>
    <d v="2021-10-08T00:00:00"/>
    <d v="2021-10-04T00:00:00"/>
    <s v="ZRE2"/>
    <s v="950016432"/>
    <s v="950016432"/>
    <s v="9016"/>
    <s v="9000 ID KEBONCANDI Plant TIV"/>
    <n v="6008052377"/>
    <s v="S21100100296/H1004113D/BK/2/04"/>
    <s v="YPS/N8513UV/ARIF"/>
    <s v="10169933"/>
    <s v="PT. LIVIA MANDIRI SEJATI"/>
    <x v="0"/>
    <x v="0"/>
    <s v="2050343532"/>
    <s v="ZAF5"/>
    <n v="-12"/>
    <n v="-12"/>
    <x v="0"/>
  </r>
  <r>
    <s v="RS21100100296/BK"/>
    <s v="803366778"/>
    <d v="2021-10-04T00:00:00"/>
    <d v="2021-10-04T00:00:00"/>
    <d v="2021-10-08T00:00:00"/>
    <d v="2021-10-04T00:00:00"/>
    <s v="ZRE2"/>
    <s v="950016432"/>
    <s v="950016432"/>
    <s v="9016"/>
    <s v="9000 ID KEBONCANDI Plant TIV"/>
    <n v="6008052377"/>
    <s v="S21100100296/H1004113D/BK/2/04"/>
    <s v="YPS/N8513UV/ARIF"/>
    <s v="10169933"/>
    <s v="PT. LIVIA MANDIRI SEJATI"/>
    <x v="0"/>
    <x v="0"/>
    <s v="2050343532"/>
    <s v="ZAF9"/>
    <n v="-948"/>
    <n v="-948"/>
    <x v="0"/>
  </r>
  <r>
    <s v="RS21100100296/BK"/>
    <s v="803366778"/>
    <d v="2021-10-04T00:00:00"/>
    <d v="2021-10-04T00:00:00"/>
    <d v="2021-10-08T00:00:00"/>
    <d v="2021-10-04T00:00:00"/>
    <s v="ZRE2"/>
    <s v="950016432"/>
    <s v="950016432"/>
    <s v="9016"/>
    <s v="9000 ID KEBONCANDI Plant TIV"/>
    <n v="6008052377"/>
    <s v="S21100100296/H1004113D/BK/2/04"/>
    <s v="YPS/N8513UV/ARIF"/>
    <s v="10169743"/>
    <s v="PT. LIVIA MANDIRI SEJATI"/>
    <x v="0"/>
    <x v="5"/>
    <s v="2050343532"/>
    <s v="ZAR5"/>
    <n v="-20"/>
    <n v="-20"/>
    <x v="0"/>
  </r>
  <r>
    <s v="RS21100100296/BK"/>
    <s v="803366778"/>
    <d v="2021-10-04T00:00:00"/>
    <d v="2021-10-04T00:00:00"/>
    <d v="2021-10-08T00:00:00"/>
    <d v="2021-10-04T00:00:00"/>
    <s v="ZRE2"/>
    <s v="950016432"/>
    <s v="950016432"/>
    <s v="9016"/>
    <s v="9000 ID KEBONCANDI Plant TIV"/>
    <n v="6008052377"/>
    <s v="S21100100296/H1004113D/BK/2/04"/>
    <s v="YPS/N8513UV/ARIF"/>
    <s v="74559"/>
    <s v="PT. LIVIA MANDIRI SEJATI"/>
    <x v="0"/>
    <x v="1"/>
    <s v="2050343532"/>
    <s v="ZRNB"/>
    <n v="-12"/>
    <n v="-12"/>
    <x v="0"/>
  </r>
  <r>
    <s v="RS21100100267/PY"/>
    <s v="803366825"/>
    <d v="2021-10-05T00:00:00"/>
    <d v="2021-10-05T00:00:00"/>
    <d v="2021-10-08T00:00:00"/>
    <d v="2021-10-05T00:00:00"/>
    <s v="ZRE2"/>
    <s v="950016432"/>
    <s v="950016432"/>
    <s v="9016"/>
    <s v="9000 ID KEBONCANDI Plant TIV"/>
    <n v="6008052151"/>
    <s v="S21100100267/H100599D/PY/2/05"/>
    <s v="YPS/L8177UT/AGUS S"/>
    <s v="10169933"/>
    <s v="PT. LIVIA MANDIRI SEJATI"/>
    <x v="0"/>
    <x v="0"/>
    <s v="2050343532"/>
    <s v="ZAF5"/>
    <n v="-23"/>
    <n v="-23"/>
    <x v="0"/>
  </r>
  <r>
    <s v="RS21100100267/PY"/>
    <s v="803366825"/>
    <d v="2021-10-05T00:00:00"/>
    <d v="2021-10-05T00:00:00"/>
    <d v="2021-10-08T00:00:00"/>
    <d v="2021-10-05T00:00:00"/>
    <s v="ZRE2"/>
    <s v="950016432"/>
    <s v="950016432"/>
    <s v="9016"/>
    <s v="9000 ID KEBONCANDI Plant TIV"/>
    <n v="6008052151"/>
    <s v="S21100100267/H100599D/PY/2/05"/>
    <s v="YPS/L8177UT/AGUS S"/>
    <s v="10169933"/>
    <s v="PT. LIVIA MANDIRI SEJATI"/>
    <x v="0"/>
    <x v="0"/>
    <s v="2050343532"/>
    <s v="ZAF9"/>
    <n v="-937"/>
    <n v="-937"/>
    <x v="0"/>
  </r>
  <r>
    <s v="RS21100100267/PY"/>
    <s v="803366825"/>
    <d v="2021-10-05T00:00:00"/>
    <d v="2021-10-05T00:00:00"/>
    <d v="2021-10-08T00:00:00"/>
    <d v="2021-10-05T00:00:00"/>
    <s v="ZRE2"/>
    <s v="950016432"/>
    <s v="950016432"/>
    <s v="9016"/>
    <s v="9000 ID KEBONCANDI Plant TIV"/>
    <n v="6008052151"/>
    <s v="S21100100267/H100599D/PY/2/05"/>
    <s v="YPS/L8177UT/AGUS S"/>
    <s v="10169743"/>
    <s v="PT. LIVIA MANDIRI SEJATI"/>
    <x v="0"/>
    <x v="5"/>
    <s v="2050343532"/>
    <s v="ZAR5"/>
    <n v="-20"/>
    <n v="-20"/>
    <x v="0"/>
  </r>
  <r>
    <s v="RS21100100267/PY"/>
    <s v="803366825"/>
    <d v="2021-10-05T00:00:00"/>
    <d v="2021-10-05T00:00:00"/>
    <d v="2021-10-08T00:00:00"/>
    <d v="2021-10-05T00:00:00"/>
    <s v="ZRE2"/>
    <s v="950016432"/>
    <s v="950016432"/>
    <s v="9016"/>
    <s v="9000 ID KEBONCANDI Plant TIV"/>
    <n v="6008052151"/>
    <s v="S21100100267/H100599D/PY/2/05"/>
    <s v="YPS/L8177UT/AGUS S"/>
    <s v="74559"/>
    <s v="PT. LIVIA MANDIRI SEJATI"/>
    <x v="0"/>
    <x v="1"/>
    <s v="2050343532"/>
    <s v="ZRNB"/>
    <n v="-23"/>
    <n v="-23"/>
    <x v="0"/>
  </r>
  <r>
    <s v="RS21100100240/PY"/>
    <s v="803366889"/>
    <d v="2021-10-06T00:00:00"/>
    <d v="2021-10-06T00:00:00"/>
    <d v="2021-10-08T00:00:00"/>
    <d v="2021-10-06T00:00:00"/>
    <s v="ZRE2"/>
    <s v="950016432"/>
    <s v="950016432"/>
    <s v="9016"/>
    <s v="9000 ID KEBONCANDI Plant TIV"/>
    <n v="6008056588"/>
    <s v="S21100100240/H1006110B/PY/2/06"/>
    <s v="YPS/N8260UW/MUZAMIL"/>
    <s v="10169933"/>
    <s v="PT. LIVIA MANDIRI SEJATI"/>
    <x v="0"/>
    <x v="0"/>
    <s v="2050343532"/>
    <s v="ZAF5"/>
    <n v="-31"/>
    <n v="-31"/>
    <x v="0"/>
  </r>
  <r>
    <s v="RS21100100240/PY"/>
    <s v="803366889"/>
    <d v="2021-10-06T00:00:00"/>
    <d v="2021-10-06T00:00:00"/>
    <d v="2021-10-08T00:00:00"/>
    <d v="2021-10-06T00:00:00"/>
    <s v="ZRE2"/>
    <s v="950016432"/>
    <s v="950016432"/>
    <s v="9016"/>
    <s v="9000 ID KEBONCANDI Plant TIV"/>
    <n v="6008056588"/>
    <s v="S21100100240/H1006110B/PY/2/06"/>
    <s v="YPS/N8260UW/MUZAMIL"/>
    <s v="10169933"/>
    <s v="PT. LIVIA MANDIRI SEJATI"/>
    <x v="0"/>
    <x v="0"/>
    <s v="2050343532"/>
    <s v="ZAF9"/>
    <n v="-977"/>
    <n v="-977"/>
    <x v="0"/>
  </r>
  <r>
    <s v="RS21100100240/PY"/>
    <s v="803366889"/>
    <d v="2021-10-06T00:00:00"/>
    <d v="2021-10-06T00:00:00"/>
    <d v="2021-10-08T00:00:00"/>
    <d v="2021-10-06T00:00:00"/>
    <s v="ZRE2"/>
    <s v="950016432"/>
    <s v="950016432"/>
    <s v="9016"/>
    <s v="9000 ID KEBONCANDI Plant TIV"/>
    <n v="6008056588"/>
    <s v="S21100100240/H1006110B/PY/2/06"/>
    <s v="YPS/N8260UW/MUZAMIL"/>
    <s v="74559"/>
    <s v="PT. LIVIA MANDIRI SEJATI"/>
    <x v="0"/>
    <x v="1"/>
    <s v="2050343532"/>
    <s v="ZRNB"/>
    <n v="-31"/>
    <n v="-31"/>
    <x v="0"/>
  </r>
  <r>
    <s v="R.S21100100322"/>
    <s v="803366932"/>
    <d v="2021-10-05T00:00:00"/>
    <d v="2021-10-05T00:00:00"/>
    <d v="2021-10-08T00:00:00"/>
    <d v="2021-10-05T00:00:00"/>
    <s v="ZRE2"/>
    <s v="950016432"/>
    <s v="950016432"/>
    <s v="90A8"/>
    <s v="9000 ID Banyuwangi Plant TIV"/>
    <n v="6008049997"/>
    <s v="R/R.152909"/>
    <s v="YPS/N8610UV/SUGIONO"/>
    <s v="10169749"/>
    <s v="PT. LIVIA MANDIRI SEJATI"/>
    <x v="0"/>
    <x v="4"/>
    <s v="2050343533"/>
    <s v="ZAF9"/>
    <n v="-32"/>
    <n v="-32"/>
    <x v="0"/>
  </r>
  <r>
    <s v="RS21100100227/AS"/>
    <s v="803366950"/>
    <d v="2021-10-06T00:00:00"/>
    <d v="2021-10-06T00:00:00"/>
    <d v="2021-10-08T00:00:00"/>
    <d v="2021-10-06T00:00:00"/>
    <s v="ZRE2"/>
    <s v="950016432"/>
    <s v="950016432"/>
    <s v="9016"/>
    <s v="9000 ID KEBONCANDI Plant TIV"/>
    <n v="6008061482"/>
    <s v="S21100100227/H1006194D/AS/3/06"/>
    <s v="YPS/N9375WE/MAHRUS"/>
    <s v="10169933"/>
    <s v="PT. LIVIA MANDIRI SEJATI"/>
    <x v="0"/>
    <x v="0"/>
    <s v="2050343532"/>
    <s v="ZAF5"/>
    <n v="-15"/>
    <n v="-15"/>
    <x v="0"/>
  </r>
  <r>
    <s v="RS21100100227/AS"/>
    <s v="803366950"/>
    <d v="2021-10-06T00:00:00"/>
    <d v="2021-10-06T00:00:00"/>
    <d v="2021-10-08T00:00:00"/>
    <d v="2021-10-06T00:00:00"/>
    <s v="ZRE2"/>
    <s v="950016432"/>
    <s v="950016432"/>
    <s v="9016"/>
    <s v="9000 ID KEBONCANDI Plant TIV"/>
    <n v="6008061482"/>
    <s v="S21100100227/H1006194D/AS/3/06"/>
    <s v="YPS/N9375WE/MAHRUS"/>
    <s v="10169933"/>
    <s v="PT. LIVIA MANDIRI SEJATI"/>
    <x v="0"/>
    <x v="0"/>
    <s v="2050343532"/>
    <s v="ZAF9"/>
    <n v="-1137"/>
    <n v="-1137"/>
    <x v="0"/>
  </r>
  <r>
    <s v="RS21100100227/AS"/>
    <s v="803366950"/>
    <d v="2021-10-06T00:00:00"/>
    <d v="2021-10-06T00:00:00"/>
    <d v="2021-10-08T00:00:00"/>
    <d v="2021-10-06T00:00:00"/>
    <s v="ZRE2"/>
    <s v="950016432"/>
    <s v="950016432"/>
    <s v="9016"/>
    <s v="9000 ID KEBONCANDI Plant TIV"/>
    <n v="6008061482"/>
    <s v="S21100100227/H1006194D/AS/3/06"/>
    <s v="YPS/N9375WE/MAHRUS"/>
    <s v="10169743"/>
    <s v="PT. LIVIA MANDIRI SEJATI"/>
    <x v="0"/>
    <x v="5"/>
    <s v="2050343532"/>
    <s v="ZAR5"/>
    <n v="-24"/>
    <n v="-24"/>
    <x v="0"/>
  </r>
  <r>
    <s v="RS21100100227/AS"/>
    <s v="803366950"/>
    <d v="2021-10-06T00:00:00"/>
    <d v="2021-10-06T00:00:00"/>
    <d v="2021-10-08T00:00:00"/>
    <d v="2021-10-06T00:00:00"/>
    <s v="ZRE2"/>
    <s v="950016432"/>
    <s v="950016432"/>
    <s v="9016"/>
    <s v="9000 ID KEBONCANDI Plant TIV"/>
    <n v="6008061482"/>
    <s v="S21100100227/H1006194D/AS/3/06"/>
    <s v="YPS/N9375WE/MAHRUS"/>
    <s v="74559"/>
    <s v="PT. LIVIA MANDIRI SEJATI"/>
    <x v="0"/>
    <x v="1"/>
    <s v="2050343532"/>
    <s v="ZRNB"/>
    <n v="-15"/>
    <n v="-15"/>
    <x v="0"/>
  </r>
  <r>
    <s v="RS21100101256/HD"/>
    <s v="803366966"/>
    <d v="2021-10-05T00:00:00"/>
    <d v="2021-10-05T00:00:00"/>
    <d v="2021-10-08T00:00:00"/>
    <d v="2021-10-05T00:00:00"/>
    <s v="ZRE2"/>
    <s v="950016432"/>
    <s v="950016432"/>
    <s v="9016"/>
    <s v="9000 ID KEBONCANDI Plant TIV"/>
    <n v="6008054092"/>
    <s v="S21100101256/H100582B/HD/1/05"/>
    <s v="YPS/S9011US/MAKHMUD"/>
    <s v="10169933"/>
    <s v="PT. LIVIA MANDIRI SEJATI"/>
    <x v="0"/>
    <x v="0"/>
    <s v="2050343532"/>
    <s v="ZAF5"/>
    <n v="-20"/>
    <n v="-20"/>
    <x v="0"/>
  </r>
  <r>
    <s v="RS21100101256/HD"/>
    <s v="803366966"/>
    <d v="2021-10-05T00:00:00"/>
    <d v="2021-10-05T00:00:00"/>
    <d v="2021-10-08T00:00:00"/>
    <d v="2021-10-05T00:00:00"/>
    <s v="ZRE2"/>
    <s v="950016432"/>
    <s v="950016432"/>
    <s v="9016"/>
    <s v="9000 ID KEBONCANDI Plant TIV"/>
    <n v="6008054092"/>
    <s v="S21100101256/H100582B/HD/1/05"/>
    <s v="YPS/S9011US/MAKHMUD"/>
    <s v="10169933"/>
    <s v="PT. LIVIA MANDIRI SEJATI"/>
    <x v="0"/>
    <x v="0"/>
    <s v="2050343532"/>
    <s v="ZAF9"/>
    <n v="-1420"/>
    <n v="-1420"/>
    <x v="0"/>
  </r>
  <r>
    <s v="RS21100101256/HD"/>
    <s v="803366966"/>
    <d v="2021-10-05T00:00:00"/>
    <d v="2021-10-05T00:00:00"/>
    <d v="2021-10-08T00:00:00"/>
    <d v="2021-10-05T00:00:00"/>
    <s v="ZRE2"/>
    <s v="950016432"/>
    <s v="950016432"/>
    <s v="9016"/>
    <s v="9000 ID KEBONCANDI Plant TIV"/>
    <n v="6008054092"/>
    <s v="S21100101256/H100582B/HD/1/05"/>
    <s v="YPS/S9011US/MAKHMUD"/>
    <s v="74559"/>
    <s v="PT. LIVIA MANDIRI SEJATI"/>
    <x v="0"/>
    <x v="1"/>
    <s v="2050343532"/>
    <s v="ZRNB"/>
    <n v="-20"/>
    <n v="-20"/>
    <x v="0"/>
  </r>
  <r>
    <s v="RS21100101248/IS"/>
    <s v="803366980"/>
    <d v="2021-10-06T00:00:00"/>
    <d v="2021-10-06T00:00:00"/>
    <d v="2021-10-08T00:00:00"/>
    <d v="2021-10-06T00:00:00"/>
    <s v="ZRE2"/>
    <s v="950016432"/>
    <s v="950016432"/>
    <s v="9016"/>
    <s v="9000 ID KEBONCANDI Plant TIV"/>
    <n v="6008057709"/>
    <s v="S21100101248/H100674D/IS/1/06"/>
    <s v="YPS/N8789UV/SUTOYO"/>
    <s v="10169933"/>
    <s v="PT. LIVIA MANDIRI SEJATI"/>
    <x v="0"/>
    <x v="0"/>
    <s v="2050343532"/>
    <s v="ZAF5"/>
    <n v="-19"/>
    <n v="-19"/>
    <x v="0"/>
  </r>
  <r>
    <s v="RS21100101248/IS"/>
    <s v="803366980"/>
    <d v="2021-10-06T00:00:00"/>
    <d v="2021-10-06T00:00:00"/>
    <d v="2021-10-08T00:00:00"/>
    <d v="2021-10-06T00:00:00"/>
    <s v="ZRE2"/>
    <s v="950016432"/>
    <s v="950016432"/>
    <s v="9016"/>
    <s v="9000 ID KEBONCANDI Plant TIV"/>
    <n v="6008057709"/>
    <s v="S21100101248/H100674D/IS/1/06"/>
    <s v="YPS/N8789UV/SUTOYO"/>
    <s v="10169933"/>
    <s v="PT. LIVIA MANDIRI SEJATI"/>
    <x v="0"/>
    <x v="0"/>
    <s v="2050343532"/>
    <s v="ZAF9"/>
    <n v="-941"/>
    <n v="-941"/>
    <x v="0"/>
  </r>
  <r>
    <s v="RS21100101248/IS"/>
    <s v="803366980"/>
    <d v="2021-10-06T00:00:00"/>
    <d v="2021-10-06T00:00:00"/>
    <d v="2021-10-08T00:00:00"/>
    <d v="2021-10-06T00:00:00"/>
    <s v="ZRE2"/>
    <s v="950016432"/>
    <s v="950016432"/>
    <s v="9016"/>
    <s v="9000 ID KEBONCANDI Plant TIV"/>
    <n v="6008057709"/>
    <s v="S21100101248/H100674D/IS/1/06"/>
    <s v="YPS/N8789UV/SUTOYO"/>
    <s v="10169743"/>
    <s v="PT. LIVIA MANDIRI SEJATI"/>
    <x v="0"/>
    <x v="5"/>
    <s v="2050343532"/>
    <s v="ZAR5"/>
    <n v="-20"/>
    <n v="-20"/>
    <x v="0"/>
  </r>
  <r>
    <s v="RS21100101248/IS"/>
    <s v="803366980"/>
    <d v="2021-10-06T00:00:00"/>
    <d v="2021-10-06T00:00:00"/>
    <d v="2021-10-08T00:00:00"/>
    <d v="2021-10-06T00:00:00"/>
    <s v="ZRE2"/>
    <s v="950016432"/>
    <s v="950016432"/>
    <s v="9016"/>
    <s v="9000 ID KEBONCANDI Plant TIV"/>
    <n v="6008057709"/>
    <s v="S21100101248/H100674D/IS/1/06"/>
    <s v="YPS/N8789UV/SUTOYO"/>
    <s v="74559"/>
    <s v="PT. LIVIA MANDIRI SEJATI"/>
    <x v="0"/>
    <x v="1"/>
    <s v="2050343532"/>
    <s v="ZRNB"/>
    <n v="-19"/>
    <n v="-19"/>
    <x v="0"/>
  </r>
  <r>
    <s v="R.S21100100118"/>
    <s v="803367118"/>
    <d v="2021-10-05T00:00:00"/>
    <d v="2021-10-05T00:00:00"/>
    <d v="2021-10-08T00:00:00"/>
    <d v="2021-10-05T00:00:00"/>
    <s v="ZRE2"/>
    <s v="950016432"/>
    <s v="950016432"/>
    <s v="9011"/>
    <s v="9000 ID PANDAAN Plant TIV"/>
    <n v="6008056052"/>
    <s v="R113343"/>
    <s v="YPS/N8165UV/SUMARYON"/>
    <s v="10169749"/>
    <s v="PT. LIVIA MANDIRI SEJATI"/>
    <x v="0"/>
    <x v="4"/>
    <s v="2050343533"/>
    <s v="ZAF9"/>
    <n v="-16"/>
    <n v="-16"/>
    <x v="0"/>
  </r>
  <r>
    <s v="RS21100100274/EL"/>
    <s v="803367178"/>
    <d v="2021-10-05T00:00:00"/>
    <d v="2021-10-05T00:00:00"/>
    <d v="2021-10-08T00:00:00"/>
    <d v="2021-10-05T00:00:00"/>
    <s v="ZRE2"/>
    <s v="950016432"/>
    <s v="950016432"/>
    <s v="9016"/>
    <s v="9000 ID KEBONCANDI Plant TIV"/>
    <n v="6008055485"/>
    <s v="S21100100274/H100587B/EL/1/05"/>
    <s v="YPS/N8430UV/SLAMET"/>
    <s v="10169933"/>
    <s v="PT. LIVIA MANDIRI SEJATI"/>
    <x v="0"/>
    <x v="0"/>
    <s v="2050343532"/>
    <s v="ZAF5"/>
    <n v="-17"/>
    <n v="-17"/>
    <x v="0"/>
  </r>
  <r>
    <s v="RS21100100274/EL"/>
    <s v="803367178"/>
    <d v="2021-10-05T00:00:00"/>
    <d v="2021-10-05T00:00:00"/>
    <d v="2021-10-08T00:00:00"/>
    <d v="2021-10-05T00:00:00"/>
    <s v="ZRE2"/>
    <s v="950016432"/>
    <s v="950016432"/>
    <s v="9016"/>
    <s v="9000 ID KEBONCANDI Plant TIV"/>
    <n v="6008055485"/>
    <s v="S21100100274/H100587B/EL/1/05"/>
    <s v="YPS/N8430UV/SLAMET"/>
    <s v="10169933"/>
    <s v="PT. LIVIA MANDIRI SEJATI"/>
    <x v="0"/>
    <x v="0"/>
    <s v="2050343532"/>
    <s v="ZAF9"/>
    <n v="-990"/>
    <n v="-990"/>
    <x v="0"/>
  </r>
  <r>
    <s v="RS21100100274/EL"/>
    <s v="803367178"/>
    <d v="2021-10-05T00:00:00"/>
    <d v="2021-10-05T00:00:00"/>
    <d v="2021-10-08T00:00:00"/>
    <d v="2021-10-05T00:00:00"/>
    <s v="ZRE2"/>
    <s v="950016432"/>
    <s v="950016432"/>
    <s v="9016"/>
    <s v="9000 ID KEBONCANDI Plant TIV"/>
    <n v="6008055485"/>
    <s v="S21100100274/H100587B/EL/1/05"/>
    <s v="YPS/N8430UV/SLAMET"/>
    <s v="74559"/>
    <s v="PT. LIVIA MANDIRI SEJATI"/>
    <x v="0"/>
    <x v="1"/>
    <s v="2050343532"/>
    <s v="ZRNB"/>
    <n v="-17"/>
    <n v="-17"/>
    <x v="0"/>
  </r>
  <r>
    <s v="RS21100100225/ZK"/>
    <s v="803367420"/>
    <d v="2021-10-06T00:00:00"/>
    <d v="2021-10-07T00:00:00"/>
    <d v="2021-10-08T00:00:00"/>
    <d v="2021-10-07T00:00:00"/>
    <s v="ZRE2"/>
    <s v="950016432"/>
    <s v="950016432"/>
    <s v="9016"/>
    <s v="9000 ID KEBONCANDI Plant TIV"/>
    <n v="6008061883"/>
    <s v="S21100100225/H1006197A/ZK/3/06"/>
    <s v="YPS/N8546UV/SAKUT"/>
    <s v="10169933"/>
    <s v="PT. LIVIA MANDIRI SEJATI"/>
    <x v="0"/>
    <x v="0"/>
    <s v="2050343532"/>
    <s v="ZAF5"/>
    <n v="-36"/>
    <n v="-36"/>
    <x v="0"/>
  </r>
  <r>
    <s v="RS21100100225/ZK"/>
    <s v="803367420"/>
    <d v="2021-10-06T00:00:00"/>
    <d v="2021-10-07T00:00:00"/>
    <d v="2021-10-08T00:00:00"/>
    <d v="2021-10-07T00:00:00"/>
    <s v="ZRE2"/>
    <s v="950016432"/>
    <s v="950016432"/>
    <s v="9016"/>
    <s v="9000 ID KEBONCANDI Plant TIV"/>
    <n v="6008061883"/>
    <s v="S21100100225/H1006197A/ZK/3/06"/>
    <s v="YPS/N8546UV/SAKUT"/>
    <s v="10169933"/>
    <s v="PT. LIVIA MANDIRI SEJATI"/>
    <x v="0"/>
    <x v="0"/>
    <s v="2050343532"/>
    <s v="ZAF9"/>
    <n v="-1764"/>
    <n v="-1764"/>
    <x v="0"/>
  </r>
  <r>
    <s v="RS21100100225/ZK"/>
    <s v="803367420"/>
    <d v="2021-10-06T00:00:00"/>
    <d v="2021-10-07T00:00:00"/>
    <d v="2021-10-08T00:00:00"/>
    <d v="2021-10-07T00:00:00"/>
    <s v="ZRE2"/>
    <s v="950016432"/>
    <s v="950016432"/>
    <s v="9016"/>
    <s v="9000 ID KEBONCANDI Plant TIV"/>
    <n v="6008061883"/>
    <s v="S21100100225/H1006197A/ZK/3/06"/>
    <s v="YPS/N8546UV/SAKUT"/>
    <s v="74559"/>
    <s v="PT. LIVIA MANDIRI SEJATI"/>
    <x v="0"/>
    <x v="1"/>
    <s v="2050343532"/>
    <s v="ZRNB"/>
    <n v="-36"/>
    <n v="-36"/>
    <x v="0"/>
  </r>
  <r>
    <s v="RS21100101284/ZK"/>
    <s v="803367481"/>
    <d v="2021-10-04T00:00:00"/>
    <d v="2021-10-04T00:00:00"/>
    <d v="2021-10-08T00:00:00"/>
    <d v="2021-10-04T00:00:00"/>
    <s v="ZRE2"/>
    <s v="950016432"/>
    <s v="950016432"/>
    <s v="9016"/>
    <s v="9000 ID KEBONCANDI Plant TIV"/>
    <n v="6008052068"/>
    <s v="S21100101284/H1004122A/ZK/2/04"/>
    <s v="YPS/N8522UV/BUDI"/>
    <s v="10169933"/>
    <s v="PT. LIVIA MANDIRI SEJATI"/>
    <x v="0"/>
    <x v="0"/>
    <s v="2050343532"/>
    <s v="ZAF5"/>
    <n v="-26"/>
    <n v="-26"/>
    <x v="0"/>
  </r>
  <r>
    <s v="RS21100101284/ZK"/>
    <s v="803367481"/>
    <d v="2021-10-04T00:00:00"/>
    <d v="2021-10-04T00:00:00"/>
    <d v="2021-10-08T00:00:00"/>
    <d v="2021-10-04T00:00:00"/>
    <s v="ZRE2"/>
    <s v="950016432"/>
    <s v="950016432"/>
    <s v="9016"/>
    <s v="9000 ID KEBONCANDI Plant TIV"/>
    <n v="6008052068"/>
    <s v="S21100101284/H1004122A/ZK/2/04"/>
    <s v="YPS/N8522UV/BUDI"/>
    <s v="10169933"/>
    <s v="PT. LIVIA MANDIRI SEJATI"/>
    <x v="0"/>
    <x v="0"/>
    <s v="2050343532"/>
    <s v="ZAF9"/>
    <n v="-1318"/>
    <n v="-1318"/>
    <x v="0"/>
  </r>
  <r>
    <s v="RS21100101284/ZK"/>
    <s v="803367481"/>
    <d v="2021-10-04T00:00:00"/>
    <d v="2021-10-04T00:00:00"/>
    <d v="2021-10-08T00:00:00"/>
    <d v="2021-10-04T00:00:00"/>
    <s v="ZRE2"/>
    <s v="950016432"/>
    <s v="950016432"/>
    <s v="9016"/>
    <s v="9000 ID KEBONCANDI Plant TIV"/>
    <n v="6008052068"/>
    <s v="S21100101284/H1004122A/ZK/2/04"/>
    <s v="YPS/N8522UV/BUDI"/>
    <s v="74559"/>
    <s v="PT. LIVIA MANDIRI SEJATI"/>
    <x v="0"/>
    <x v="1"/>
    <s v="2050343532"/>
    <s v="ZRNB"/>
    <n v="-26"/>
    <n v="-26"/>
    <x v="0"/>
  </r>
  <r>
    <s v="RS21100100291/IS"/>
    <s v="803367483"/>
    <d v="2021-10-04T00:00:00"/>
    <d v="2021-10-04T00:00:00"/>
    <d v="2021-10-08T00:00:00"/>
    <d v="2021-10-04T00:00:00"/>
    <s v="ZRE2"/>
    <s v="950016432"/>
    <s v="950016432"/>
    <s v="9016"/>
    <s v="9000 ID KEBONCANDI Plant TIV"/>
    <n v="6008052188"/>
    <s v="S21100100291/H1004119D/IS/2/04"/>
    <s v="YPS/N8789UV/SUTOYO"/>
    <s v="10169933"/>
    <s v="PT. LIVIA MANDIRI SEJATI"/>
    <x v="0"/>
    <x v="0"/>
    <s v="2050343532"/>
    <s v="ZAF5"/>
    <n v="-17"/>
    <n v="-17"/>
    <x v="0"/>
  </r>
  <r>
    <s v="RS21100100291/IS"/>
    <s v="803367483"/>
    <d v="2021-10-04T00:00:00"/>
    <d v="2021-10-04T00:00:00"/>
    <d v="2021-10-08T00:00:00"/>
    <d v="2021-10-04T00:00:00"/>
    <s v="ZRE2"/>
    <s v="950016432"/>
    <s v="950016432"/>
    <s v="9016"/>
    <s v="9000 ID KEBONCANDI Plant TIV"/>
    <n v="6008052188"/>
    <s v="S21100100291/H1004119D/IS/2/04"/>
    <s v="YPS/N8789UV/SUTOYO"/>
    <s v="10169933"/>
    <s v="PT. LIVIA MANDIRI SEJATI"/>
    <x v="0"/>
    <x v="0"/>
    <s v="2050343532"/>
    <s v="ZAF9"/>
    <n v="-943"/>
    <n v="-943"/>
    <x v="0"/>
  </r>
  <r>
    <s v="RS21100100291/IS"/>
    <s v="803367483"/>
    <d v="2021-10-04T00:00:00"/>
    <d v="2021-10-04T00:00:00"/>
    <d v="2021-10-08T00:00:00"/>
    <d v="2021-10-04T00:00:00"/>
    <s v="ZRE2"/>
    <s v="950016432"/>
    <s v="950016432"/>
    <s v="9016"/>
    <s v="9000 ID KEBONCANDI Plant TIV"/>
    <n v="6008052188"/>
    <s v="S21100100291/H1004119D/IS/2/04"/>
    <s v="YPS/N8789UV/SUTOYO"/>
    <s v="10169743"/>
    <s v="PT. LIVIA MANDIRI SEJATI"/>
    <x v="0"/>
    <x v="5"/>
    <s v="2050343532"/>
    <s v="ZAR5"/>
    <n v="-20"/>
    <n v="-20"/>
    <x v="0"/>
  </r>
  <r>
    <s v="RS21100100291/IS"/>
    <s v="803367483"/>
    <d v="2021-10-04T00:00:00"/>
    <d v="2021-10-04T00:00:00"/>
    <d v="2021-10-08T00:00:00"/>
    <d v="2021-10-04T00:00:00"/>
    <s v="ZRE2"/>
    <s v="950016432"/>
    <s v="950016432"/>
    <s v="9016"/>
    <s v="9000 ID KEBONCANDI Plant TIV"/>
    <n v="6008052188"/>
    <s v="S21100100291/H1004119D/IS/2/04"/>
    <s v="YPS/N8789UV/SUTOYO"/>
    <s v="74559"/>
    <s v="PT. LIVIA MANDIRI SEJATI"/>
    <x v="0"/>
    <x v="1"/>
    <s v="2050343532"/>
    <s v="ZRNB"/>
    <n v="-17"/>
    <n v="-17"/>
    <x v="0"/>
  </r>
  <r>
    <s v="RS21100101280/ZK"/>
    <s v="803367494"/>
    <d v="2021-10-04T00:00:00"/>
    <d v="2021-10-04T00:00:00"/>
    <d v="2021-10-08T00:00:00"/>
    <d v="2021-10-05T00:00:00"/>
    <s v="ZRE2"/>
    <s v="950016432"/>
    <s v="950016432"/>
    <s v="9016"/>
    <s v="9000 ID KEBONCANDI Plant TIV"/>
    <n v="6008052408"/>
    <s v="S21100101280/H1004155C/ZK/3/04"/>
    <s v="YPS/N8544UV/SLAMET"/>
    <s v="10169933"/>
    <s v="PT. LIVIA MANDIRI SEJATI"/>
    <x v="0"/>
    <x v="0"/>
    <s v="2050343532"/>
    <s v="ZAF5"/>
    <n v="-104"/>
    <n v="-104"/>
    <x v="0"/>
  </r>
  <r>
    <s v="RS21100101280/ZK"/>
    <s v="803367494"/>
    <d v="2021-10-04T00:00:00"/>
    <d v="2021-10-04T00:00:00"/>
    <d v="2021-10-08T00:00:00"/>
    <d v="2021-10-05T00:00:00"/>
    <s v="ZRE2"/>
    <s v="950016432"/>
    <s v="950016432"/>
    <s v="9016"/>
    <s v="9000 ID KEBONCANDI Plant TIV"/>
    <n v="6008052408"/>
    <s v="S21100101280/H1004155C/ZK/3/04"/>
    <s v="YPS/N8544UV/SLAMET"/>
    <s v="10169933"/>
    <s v="PT. LIVIA MANDIRI SEJATI"/>
    <x v="0"/>
    <x v="0"/>
    <s v="2050343532"/>
    <s v="ZAF9"/>
    <n v="-1336"/>
    <n v="-1336"/>
    <x v="0"/>
  </r>
  <r>
    <s v="RS21100101280/ZK"/>
    <s v="803367494"/>
    <d v="2021-10-04T00:00:00"/>
    <d v="2021-10-04T00:00:00"/>
    <d v="2021-10-08T00:00:00"/>
    <d v="2021-10-05T00:00:00"/>
    <s v="ZRE2"/>
    <s v="950016432"/>
    <s v="950016432"/>
    <s v="9016"/>
    <s v="9000 ID KEBONCANDI Plant TIV"/>
    <n v="6008052408"/>
    <s v="S21100101280/H1004155C/ZK/3/04"/>
    <s v="YPS/N8544UV/SLAMET"/>
    <s v="74559"/>
    <s v="PT. LIVIA MANDIRI SEJATI"/>
    <x v="0"/>
    <x v="1"/>
    <s v="2050343532"/>
    <s v="ZRNB"/>
    <n v="-104"/>
    <n v="-104"/>
    <x v="0"/>
  </r>
  <r>
    <s v="RS21100100282/ZK"/>
    <s v="803367769"/>
    <d v="2021-10-04T00:00:00"/>
    <d v="2021-10-05T00:00:00"/>
    <d v="2021-10-08T00:00:00"/>
    <d v="2021-10-05T00:00:00"/>
    <s v="ZRE2"/>
    <s v="950016432"/>
    <s v="950016432"/>
    <s v="9016"/>
    <s v="9000 ID KEBONCANDI Plant TIV"/>
    <n v="6008054367"/>
    <s v="S21100100282/H100532A/ZK/3/04"/>
    <s v="YPS/S9012US/SOBACH"/>
    <s v="10169933"/>
    <s v="PT. LIVIA MANDIRI SEJATI"/>
    <x v="0"/>
    <x v="0"/>
    <s v="2050343532"/>
    <s v="ZAF5"/>
    <n v="-40"/>
    <n v="-40"/>
    <x v="0"/>
  </r>
  <r>
    <s v="RS21100100282/ZK"/>
    <s v="803367769"/>
    <d v="2021-10-04T00:00:00"/>
    <d v="2021-10-05T00:00:00"/>
    <d v="2021-10-08T00:00:00"/>
    <d v="2021-10-05T00:00:00"/>
    <s v="ZRE2"/>
    <s v="950016432"/>
    <s v="950016432"/>
    <s v="9016"/>
    <s v="9000 ID KEBONCANDI Plant TIV"/>
    <n v="6008054367"/>
    <s v="S21100100282/H100532A/ZK/3/04"/>
    <s v="YPS/S9012US/SOBACH"/>
    <s v="10169933"/>
    <s v="PT. LIVIA MANDIRI SEJATI"/>
    <x v="0"/>
    <x v="0"/>
    <s v="2050343532"/>
    <s v="ZAF9"/>
    <n v="-1380"/>
    <n v="-1380"/>
    <x v="0"/>
  </r>
  <r>
    <s v="RS21100100282/ZK"/>
    <s v="803367769"/>
    <d v="2021-10-04T00:00:00"/>
    <d v="2021-10-05T00:00:00"/>
    <d v="2021-10-08T00:00:00"/>
    <d v="2021-10-05T00:00:00"/>
    <s v="ZRE2"/>
    <s v="950016432"/>
    <s v="950016432"/>
    <s v="9016"/>
    <s v="9000 ID KEBONCANDI Plant TIV"/>
    <n v="6008054367"/>
    <s v="S21100100282/H100532A/ZK/3/04"/>
    <s v="YPS/S9012US/SOBACH"/>
    <s v="74559"/>
    <s v="PT. LIVIA MANDIRI SEJATI"/>
    <x v="0"/>
    <x v="1"/>
    <s v="2050343532"/>
    <s v="ZRNB"/>
    <n v="-40"/>
    <n v="-40"/>
    <x v="0"/>
  </r>
  <r>
    <s v="RS21100101273/EL"/>
    <s v="803367773"/>
    <d v="2021-10-05T00:00:00"/>
    <d v="2021-10-05T00:00:00"/>
    <d v="2021-10-08T00:00:00"/>
    <d v="2021-10-05T00:00:00"/>
    <s v="ZRE2"/>
    <s v="950016432"/>
    <s v="950016432"/>
    <s v="9016"/>
    <s v="9000 ID KEBONCANDI Plant TIV"/>
    <n v="6008049708"/>
    <s v="S21100101273/H100572A/EL/1/05"/>
    <s v="YPS/S9015US/RIFA'I"/>
    <s v="10169933"/>
    <s v="PT. LIVIA MANDIRI SEJATI"/>
    <x v="0"/>
    <x v="0"/>
    <s v="2050343532"/>
    <s v="ZAF5"/>
    <n v="-44"/>
    <n v="-44"/>
    <x v="0"/>
  </r>
  <r>
    <s v="RS21100101273/EL"/>
    <s v="803367773"/>
    <d v="2021-10-05T00:00:00"/>
    <d v="2021-10-05T00:00:00"/>
    <d v="2021-10-08T00:00:00"/>
    <d v="2021-10-05T00:00:00"/>
    <s v="ZRE2"/>
    <s v="950016432"/>
    <s v="950016432"/>
    <s v="9016"/>
    <s v="9000 ID KEBONCANDI Plant TIV"/>
    <n v="6008049708"/>
    <s v="S21100101273/H100572A/EL/1/05"/>
    <s v="YPS/S9015US/RIFA'I"/>
    <s v="10169933"/>
    <s v="PT. LIVIA MANDIRI SEJATI"/>
    <x v="0"/>
    <x v="0"/>
    <s v="2050343532"/>
    <s v="ZAF9"/>
    <n v="-1376"/>
    <n v="-1376"/>
    <x v="0"/>
  </r>
  <r>
    <s v="RS21100101273/EL"/>
    <s v="803367773"/>
    <d v="2021-10-05T00:00:00"/>
    <d v="2021-10-05T00:00:00"/>
    <d v="2021-10-08T00:00:00"/>
    <d v="2021-10-05T00:00:00"/>
    <s v="ZRE2"/>
    <s v="950016432"/>
    <s v="950016432"/>
    <s v="9016"/>
    <s v="9000 ID KEBONCANDI Plant TIV"/>
    <n v="6008049708"/>
    <s v="S21100101273/H100572A/EL/1/05"/>
    <s v="YPS/S9015US/RIFA'I"/>
    <s v="74559"/>
    <s v="PT. LIVIA MANDIRI SEJATI"/>
    <x v="0"/>
    <x v="1"/>
    <s v="2050343532"/>
    <s v="ZRNB"/>
    <n v="-44"/>
    <n v="-44"/>
    <x v="0"/>
  </r>
  <r>
    <s v="RS21100100237/PY"/>
    <s v="803367798"/>
    <d v="2021-10-06T00:00:00"/>
    <d v="2021-10-06T00:00:00"/>
    <d v="2021-10-08T00:00:00"/>
    <d v="2021-10-06T00:00:00"/>
    <s v="ZRE2"/>
    <s v="950016432"/>
    <s v="950016432"/>
    <s v="9016"/>
    <s v="9000 ID KEBONCANDI Plant TIV"/>
    <n v="6008059964"/>
    <s v="S21100100237/H1006111D/PY/2/06"/>
    <s v="YPS/L8177UT/AGUS S"/>
    <s v="10169933"/>
    <s v="PT. LIVIA MANDIRI SEJATI"/>
    <x v="0"/>
    <x v="0"/>
    <s v="2050343532"/>
    <s v="ZAF5"/>
    <n v="-15"/>
    <n v="-15"/>
    <x v="0"/>
  </r>
  <r>
    <s v="RS21100100237/PY"/>
    <s v="803367798"/>
    <d v="2021-10-06T00:00:00"/>
    <d v="2021-10-06T00:00:00"/>
    <d v="2021-10-08T00:00:00"/>
    <d v="2021-10-06T00:00:00"/>
    <s v="ZRE2"/>
    <s v="950016432"/>
    <s v="950016432"/>
    <s v="9016"/>
    <s v="9000 ID KEBONCANDI Plant TIV"/>
    <n v="6008059964"/>
    <s v="S21100100237/H1006111D/PY/2/06"/>
    <s v="YPS/L8177UT/AGUS S"/>
    <s v="10169933"/>
    <s v="PT. LIVIA MANDIRI SEJATI"/>
    <x v="0"/>
    <x v="0"/>
    <s v="2050343532"/>
    <s v="ZAF9"/>
    <n v="-945"/>
    <n v="-945"/>
    <x v="0"/>
  </r>
  <r>
    <s v="RS21100100237/PY"/>
    <s v="803367798"/>
    <d v="2021-10-06T00:00:00"/>
    <d v="2021-10-06T00:00:00"/>
    <d v="2021-10-08T00:00:00"/>
    <d v="2021-10-06T00:00:00"/>
    <s v="ZRE2"/>
    <s v="950016432"/>
    <s v="950016432"/>
    <s v="9016"/>
    <s v="9000 ID KEBONCANDI Plant TIV"/>
    <n v="6008059964"/>
    <s v="S21100100237/H1006111D/PY/2/06"/>
    <s v="YPS/L8177UT/AGUS S"/>
    <s v="10169743"/>
    <s v="PT. LIVIA MANDIRI SEJATI"/>
    <x v="0"/>
    <x v="5"/>
    <s v="2050343532"/>
    <s v="ZAR5"/>
    <n v="-20"/>
    <n v="-20"/>
    <x v="0"/>
  </r>
  <r>
    <s v="RS21100100237/PY"/>
    <s v="803367798"/>
    <d v="2021-10-06T00:00:00"/>
    <d v="2021-10-06T00:00:00"/>
    <d v="2021-10-08T00:00:00"/>
    <d v="2021-10-06T00:00:00"/>
    <s v="ZRE2"/>
    <s v="950016432"/>
    <s v="950016432"/>
    <s v="9016"/>
    <s v="9000 ID KEBONCANDI Plant TIV"/>
    <n v="6008059964"/>
    <s v="S21100100237/H1006111D/PY/2/06"/>
    <s v="YPS/L8177UT/AGUS S"/>
    <s v="74559"/>
    <s v="PT. LIVIA MANDIRI SEJATI"/>
    <x v="0"/>
    <x v="1"/>
    <s v="2050343532"/>
    <s v="ZRNB"/>
    <n v="-15"/>
    <n v="-15"/>
    <x v="0"/>
  </r>
  <r>
    <s v="RS21100101272/HD"/>
    <s v="803367825"/>
    <d v="2021-10-05T00:00:00"/>
    <d v="2021-10-05T00:00:00"/>
    <d v="2021-10-08T00:00:00"/>
    <d v="2021-10-05T00:00:00"/>
    <s v="ZRE2"/>
    <s v="950016432"/>
    <s v="950016432"/>
    <s v="9016"/>
    <s v="9000 ID KEBONCANDI Plant TIV"/>
    <n v="6008054136"/>
    <s v="S21100101272/H100581C/HD/1/05"/>
    <s v="YPS/N8863UR/EKO"/>
    <s v="10169933"/>
    <s v="PT. LIVIA MANDIRI SEJATI"/>
    <x v="0"/>
    <x v="0"/>
    <s v="2050343532"/>
    <s v="ZAF5"/>
    <n v="-39"/>
    <n v="-39"/>
    <x v="0"/>
  </r>
  <r>
    <s v="RS21100101272/HD"/>
    <s v="803367825"/>
    <d v="2021-10-05T00:00:00"/>
    <d v="2021-10-05T00:00:00"/>
    <d v="2021-10-08T00:00:00"/>
    <d v="2021-10-05T00:00:00"/>
    <s v="ZRE2"/>
    <s v="950016432"/>
    <s v="950016432"/>
    <s v="9016"/>
    <s v="9000 ID KEBONCANDI Plant TIV"/>
    <n v="6008054136"/>
    <s v="S21100101272/H100581C/HD/1/05"/>
    <s v="YPS/N8863UR/EKO"/>
    <s v="10169933"/>
    <s v="PT. LIVIA MANDIRI SEJATI"/>
    <x v="0"/>
    <x v="0"/>
    <s v="2050343532"/>
    <s v="ZAF9"/>
    <n v="-1401"/>
    <n v="-1401"/>
    <x v="0"/>
  </r>
  <r>
    <s v="RS21100101272/HD"/>
    <s v="803367825"/>
    <d v="2021-10-05T00:00:00"/>
    <d v="2021-10-05T00:00:00"/>
    <d v="2021-10-08T00:00:00"/>
    <d v="2021-10-05T00:00:00"/>
    <s v="ZRE2"/>
    <s v="950016432"/>
    <s v="950016432"/>
    <s v="9016"/>
    <s v="9000 ID KEBONCANDI Plant TIV"/>
    <n v="6008054136"/>
    <s v="S21100101272/H100581C/HD/1/05"/>
    <s v="YPS/N8863UR/EKO"/>
    <s v="74559"/>
    <s v="PT. LIVIA MANDIRI SEJATI"/>
    <x v="0"/>
    <x v="1"/>
    <s v="2050343532"/>
    <s v="ZRNB"/>
    <n v="-39"/>
    <n v="-39"/>
    <x v="0"/>
  </r>
  <r>
    <s v="RS21100100276/HD"/>
    <s v="803367834"/>
    <d v="2021-10-05T00:00:00"/>
    <d v="2021-10-05T00:00:00"/>
    <d v="2021-10-08T00:00:00"/>
    <d v="2021-10-05T00:00:00"/>
    <s v="ZRE2"/>
    <s v="950016432"/>
    <s v="950016432"/>
    <s v="9016"/>
    <s v="9000 ID KEBONCANDI Plant TIV"/>
    <n v="6008055107"/>
    <s v="S21100100276/H1005114A/HD/2/05"/>
    <s v="YPS/P8194UR/HERI"/>
    <s v="10169933"/>
    <s v="PT. LIVIA MANDIRI SEJATI"/>
    <x v="0"/>
    <x v="0"/>
    <s v="2050343532"/>
    <s v="ZAF5"/>
    <n v="-63"/>
    <n v="-63"/>
    <x v="0"/>
  </r>
  <r>
    <s v="RS21100100276/HD"/>
    <s v="803367834"/>
    <d v="2021-10-05T00:00:00"/>
    <d v="2021-10-05T00:00:00"/>
    <d v="2021-10-08T00:00:00"/>
    <d v="2021-10-05T00:00:00"/>
    <s v="ZRE2"/>
    <s v="950016432"/>
    <s v="950016432"/>
    <s v="9016"/>
    <s v="9000 ID KEBONCANDI Plant TIV"/>
    <n v="6008055107"/>
    <s v="S21100100276/H1005114A/HD/2/05"/>
    <s v="YPS/P8194UR/HERI"/>
    <s v="10169933"/>
    <s v="PT. LIVIA MANDIRI SEJATI"/>
    <x v="0"/>
    <x v="0"/>
    <s v="2050343532"/>
    <s v="ZAF9"/>
    <n v="-1377"/>
    <n v="-1377"/>
    <x v="0"/>
  </r>
  <r>
    <s v="RS21100100276/HD"/>
    <s v="803367834"/>
    <d v="2021-10-05T00:00:00"/>
    <d v="2021-10-05T00:00:00"/>
    <d v="2021-10-08T00:00:00"/>
    <d v="2021-10-05T00:00:00"/>
    <s v="ZRE2"/>
    <s v="950016432"/>
    <s v="950016432"/>
    <s v="9016"/>
    <s v="9000 ID KEBONCANDI Plant TIV"/>
    <n v="6008055107"/>
    <s v="S21100100276/H1005114A/HD/2/05"/>
    <s v="YPS/P8194UR/HERI"/>
    <s v="74559"/>
    <s v="PT. LIVIA MANDIRI SEJATI"/>
    <x v="0"/>
    <x v="1"/>
    <s v="2050343532"/>
    <s v="ZRNB"/>
    <n v="-63"/>
    <n v="-63"/>
    <x v="0"/>
  </r>
  <r>
    <s v="RS21100100277/EL"/>
    <s v="803367858"/>
    <d v="2021-10-05T00:00:00"/>
    <d v="2021-10-05T00:00:00"/>
    <d v="2021-10-08T00:00:00"/>
    <d v="2021-10-05T00:00:00"/>
    <s v="ZRE2"/>
    <s v="950016432"/>
    <s v="950016432"/>
    <s v="9016"/>
    <s v="9000 ID KEBONCANDI Plant TIV"/>
    <n v="6008049714"/>
    <s v="S21100100277/H100578A/EL/1/05"/>
    <s v="YPS/L9427UZ/EDY"/>
    <s v="10169933"/>
    <s v="PT. LIVIA MANDIRI SEJATI"/>
    <x v="0"/>
    <x v="0"/>
    <s v="2050343532"/>
    <s v="ZAF5"/>
    <n v="-69"/>
    <n v="-69"/>
    <x v="0"/>
  </r>
  <r>
    <s v="RS21100100277/EL"/>
    <s v="803367858"/>
    <d v="2021-10-05T00:00:00"/>
    <d v="2021-10-05T00:00:00"/>
    <d v="2021-10-08T00:00:00"/>
    <d v="2021-10-05T00:00:00"/>
    <s v="ZRE2"/>
    <s v="950016432"/>
    <s v="950016432"/>
    <s v="9016"/>
    <s v="9000 ID KEBONCANDI Plant TIV"/>
    <n v="6008049714"/>
    <s v="S21100100277/H100578A/EL/1/05"/>
    <s v="YPS/L9427UZ/EDY"/>
    <s v="10169933"/>
    <s v="PT. LIVIA MANDIRI SEJATI"/>
    <x v="0"/>
    <x v="0"/>
    <s v="2050343532"/>
    <s v="ZAF9"/>
    <n v="-1659"/>
    <n v="-1659"/>
    <x v="0"/>
  </r>
  <r>
    <s v="RS21100100277/EL"/>
    <s v="803367858"/>
    <d v="2021-10-05T00:00:00"/>
    <d v="2021-10-05T00:00:00"/>
    <d v="2021-10-08T00:00:00"/>
    <d v="2021-10-05T00:00:00"/>
    <s v="ZRE2"/>
    <s v="950016432"/>
    <s v="950016432"/>
    <s v="9016"/>
    <s v="9000 ID KEBONCANDI Plant TIV"/>
    <n v="6008049714"/>
    <s v="S21100100277/H100578A/EL/1/05"/>
    <s v="YPS/L9427UZ/EDY"/>
    <s v="74559"/>
    <s v="PT. LIVIA MANDIRI SEJATI"/>
    <x v="0"/>
    <x v="1"/>
    <s v="2050343532"/>
    <s v="ZRNB"/>
    <n v="-69"/>
    <n v="-69"/>
    <x v="0"/>
  </r>
  <r>
    <s v="R.S21100100122"/>
    <s v="803367859"/>
    <d v="2021-10-05T00:00:00"/>
    <d v="2021-10-05T00:00:00"/>
    <d v="2021-10-08T00:00:00"/>
    <d v="2021-10-05T00:00:00"/>
    <s v="ZRE2"/>
    <s v="950016432"/>
    <s v="950016432"/>
    <s v="9011"/>
    <s v="9000 ID PANDAAN Plant TIV"/>
    <n v="6008037939"/>
    <s v="R.149359"/>
    <s v="YPS/L9693US/IRKHAM"/>
    <s v="10169749"/>
    <s v="PT. LIVIA MANDIRI SEJATI"/>
    <x v="0"/>
    <x v="4"/>
    <s v="2050343533"/>
    <s v="ZAF9"/>
    <n v="-16"/>
    <n v="-16"/>
    <x v="0"/>
  </r>
  <r>
    <s v="RS21100100257/BK"/>
    <s v="803367864"/>
    <d v="2021-10-05T00:00:00"/>
    <d v="2021-10-05T00:00:00"/>
    <d v="2021-10-08T00:00:00"/>
    <d v="2021-10-05T00:00:00"/>
    <s v="ZRE2"/>
    <s v="950016432"/>
    <s v="950016432"/>
    <s v="9016"/>
    <s v="9000 ID KEBONCANDI Plant TIV"/>
    <n v="6008055745"/>
    <s v="S21100100257/H1005176B/BK/2/05"/>
    <s v="YPS/N8812UV/WAHID"/>
    <s v="10169933"/>
    <s v="PT. LIVIA MANDIRI SEJATI"/>
    <x v="0"/>
    <x v="0"/>
    <s v="2050343532"/>
    <s v="ZAF5"/>
    <n v="-21"/>
    <n v="-21"/>
    <x v="0"/>
  </r>
  <r>
    <s v="RS21100100257/BK"/>
    <s v="803367864"/>
    <d v="2021-10-05T00:00:00"/>
    <d v="2021-10-05T00:00:00"/>
    <d v="2021-10-08T00:00:00"/>
    <d v="2021-10-05T00:00:00"/>
    <s v="ZRE2"/>
    <s v="950016432"/>
    <s v="950016432"/>
    <s v="9016"/>
    <s v="9000 ID KEBONCANDI Plant TIV"/>
    <n v="6008055745"/>
    <s v="S21100100257/H1005176B/BK/2/05"/>
    <s v="YPS/N8812UV/WAHID"/>
    <s v="10169933"/>
    <s v="PT. LIVIA MANDIRI SEJATI"/>
    <x v="0"/>
    <x v="0"/>
    <s v="2050343532"/>
    <s v="ZAF9"/>
    <n v="-1087"/>
    <n v="-1087"/>
    <x v="0"/>
  </r>
  <r>
    <s v="RS21100100257/BK"/>
    <s v="803367864"/>
    <d v="2021-10-05T00:00:00"/>
    <d v="2021-10-05T00:00:00"/>
    <d v="2021-10-08T00:00:00"/>
    <d v="2021-10-05T00:00:00"/>
    <s v="ZRE2"/>
    <s v="950016432"/>
    <s v="950016432"/>
    <s v="9016"/>
    <s v="9000 ID KEBONCANDI Plant TIV"/>
    <n v="6008055745"/>
    <s v="S21100100257/H1005176B/BK/2/05"/>
    <s v="YPS/N8812UV/WAHID"/>
    <s v="74559"/>
    <s v="PT. LIVIA MANDIRI SEJATI"/>
    <x v="0"/>
    <x v="1"/>
    <s v="2050343532"/>
    <s v="ZRNB"/>
    <n v="-21"/>
    <n v="-21"/>
    <x v="0"/>
  </r>
  <r>
    <s v="RS21100100254/IS"/>
    <s v="803368078"/>
    <d v="2021-10-06T00:00:00"/>
    <d v="2021-10-06T00:00:00"/>
    <d v="2021-10-08T00:00:00"/>
    <d v="2021-10-06T00:00:00"/>
    <s v="ZRE2"/>
    <s v="950016432"/>
    <s v="950016432"/>
    <s v="9016"/>
    <s v="9000 ID KEBONCANDI Plant TIV"/>
    <n v="6008058444"/>
    <s v="S21100100254/H100650D/IS/1/06"/>
    <s v="YPS/N9375WE/MAHRUS"/>
    <s v="10169933"/>
    <s v="PT. LIVIA MANDIRI SEJATI"/>
    <x v="0"/>
    <x v="0"/>
    <s v="2050343532"/>
    <s v="ZAF5"/>
    <n v="-15"/>
    <n v="-15"/>
    <x v="0"/>
  </r>
  <r>
    <s v="RS21100100254/IS"/>
    <s v="803368078"/>
    <d v="2021-10-06T00:00:00"/>
    <d v="2021-10-06T00:00:00"/>
    <d v="2021-10-08T00:00:00"/>
    <d v="2021-10-06T00:00:00"/>
    <s v="ZRE2"/>
    <s v="950016432"/>
    <s v="950016432"/>
    <s v="9016"/>
    <s v="9000 ID KEBONCANDI Plant TIV"/>
    <n v="6008058444"/>
    <s v="S21100100254/H100650D/IS/1/06"/>
    <s v="YPS/N9375WE/MAHRUS"/>
    <s v="10169933"/>
    <s v="PT. LIVIA MANDIRI SEJATI"/>
    <x v="0"/>
    <x v="0"/>
    <s v="2050343532"/>
    <s v="ZAF9"/>
    <n v="-1137"/>
    <n v="-1137"/>
    <x v="0"/>
  </r>
  <r>
    <s v="RS21100100254/IS"/>
    <s v="803368078"/>
    <d v="2021-10-06T00:00:00"/>
    <d v="2021-10-06T00:00:00"/>
    <d v="2021-10-08T00:00:00"/>
    <d v="2021-10-06T00:00:00"/>
    <s v="ZRE2"/>
    <s v="950016432"/>
    <s v="950016432"/>
    <s v="9016"/>
    <s v="9000 ID KEBONCANDI Plant TIV"/>
    <n v="6008058444"/>
    <s v="S21100100254/H100650D/IS/1/06"/>
    <s v="YPS/N9375WE/MAHRUS"/>
    <s v="10169743"/>
    <s v="PT. LIVIA MANDIRI SEJATI"/>
    <x v="0"/>
    <x v="5"/>
    <s v="2050343532"/>
    <s v="ZAR5"/>
    <n v="-24"/>
    <n v="-24"/>
    <x v="0"/>
  </r>
  <r>
    <s v="RS21100100254/IS"/>
    <s v="803368078"/>
    <d v="2021-10-06T00:00:00"/>
    <d v="2021-10-06T00:00:00"/>
    <d v="2021-10-08T00:00:00"/>
    <d v="2021-10-06T00:00:00"/>
    <s v="ZRE2"/>
    <s v="950016432"/>
    <s v="950016432"/>
    <s v="9016"/>
    <s v="9000 ID KEBONCANDI Plant TIV"/>
    <n v="6008058444"/>
    <s v="S21100100254/H100650D/IS/1/06"/>
    <s v="YPS/N9375WE/MAHRUS"/>
    <s v="74559"/>
    <s v="PT. LIVIA MANDIRI SEJATI"/>
    <x v="0"/>
    <x v="1"/>
    <s v="2050343532"/>
    <s v="ZRNB"/>
    <n v="-15"/>
    <n v="-15"/>
    <x v="0"/>
  </r>
  <r>
    <s v="RS21100100244/IS"/>
    <s v="803368108"/>
    <d v="2021-10-06T00:00:00"/>
    <d v="2021-10-06T00:00:00"/>
    <d v="2021-10-08T00:00:00"/>
    <d v="2021-10-06T00:00:00"/>
    <s v="ZRE2"/>
    <s v="950016432"/>
    <s v="950016432"/>
    <s v="9016"/>
    <s v="9000 ID KEBONCANDI Plant TIV"/>
    <n v="6008051875"/>
    <s v="S21100100244/H1006128D/IS/2/06"/>
    <s v="YPS/N9374WE/AGUS D"/>
    <s v="10169933"/>
    <s v="PT. LIVIA MANDIRI SEJATI"/>
    <x v="0"/>
    <x v="0"/>
    <s v="2050343532"/>
    <s v="ZAF5"/>
    <n v="-18"/>
    <n v="-18"/>
    <x v="0"/>
  </r>
  <r>
    <s v="RS21100100244/IS"/>
    <s v="803368108"/>
    <d v="2021-10-06T00:00:00"/>
    <d v="2021-10-06T00:00:00"/>
    <d v="2021-10-08T00:00:00"/>
    <d v="2021-10-06T00:00:00"/>
    <s v="ZRE2"/>
    <s v="950016432"/>
    <s v="950016432"/>
    <s v="9016"/>
    <s v="9000 ID KEBONCANDI Plant TIV"/>
    <n v="6008051875"/>
    <s v="S21100100244/H1006128D/IS/2/06"/>
    <s v="YPS/N9374WE/AGUS D"/>
    <s v="10169933"/>
    <s v="PT. LIVIA MANDIRI SEJATI"/>
    <x v="0"/>
    <x v="0"/>
    <s v="2050343532"/>
    <s v="ZAF9"/>
    <n v="-1134"/>
    <n v="-1134"/>
    <x v="0"/>
  </r>
  <r>
    <s v="RS21100100244/IS"/>
    <s v="803368108"/>
    <d v="2021-10-06T00:00:00"/>
    <d v="2021-10-06T00:00:00"/>
    <d v="2021-10-08T00:00:00"/>
    <d v="2021-10-06T00:00:00"/>
    <s v="ZRE2"/>
    <s v="950016432"/>
    <s v="950016432"/>
    <s v="9016"/>
    <s v="9000 ID KEBONCANDI Plant TIV"/>
    <n v="6008051875"/>
    <s v="S21100100244/H1006128D/IS/2/06"/>
    <s v="YPS/N9374WE/AGUS D"/>
    <s v="10169743"/>
    <s v="PT. LIVIA MANDIRI SEJATI"/>
    <x v="0"/>
    <x v="5"/>
    <s v="2050343532"/>
    <s v="ZAR5"/>
    <n v="-24"/>
    <n v="-24"/>
    <x v="0"/>
  </r>
  <r>
    <s v="RS21100100244/IS"/>
    <s v="803368108"/>
    <d v="2021-10-06T00:00:00"/>
    <d v="2021-10-06T00:00:00"/>
    <d v="2021-10-08T00:00:00"/>
    <d v="2021-10-06T00:00:00"/>
    <s v="ZRE2"/>
    <s v="950016432"/>
    <s v="950016432"/>
    <s v="9016"/>
    <s v="9000 ID KEBONCANDI Plant TIV"/>
    <n v="6008051875"/>
    <s v="S21100100244/H1006128D/IS/2/06"/>
    <s v="YPS/N9374WE/AGUS D"/>
    <s v="74559"/>
    <s v="PT. LIVIA MANDIRI SEJATI"/>
    <x v="0"/>
    <x v="1"/>
    <s v="2050343532"/>
    <s v="ZRNB"/>
    <n v="-18"/>
    <n v="-18"/>
    <x v="0"/>
  </r>
  <r>
    <s v="RS21100101266/HD"/>
    <s v="803368164"/>
    <d v="2021-10-05T00:00:00"/>
    <d v="2021-10-05T00:00:00"/>
    <d v="2021-10-08T00:00:00"/>
    <d v="2021-10-05T00:00:00"/>
    <s v="ZRE2"/>
    <s v="950016432"/>
    <s v="950016432"/>
    <s v="9016"/>
    <s v="9000 ID KEBONCANDI Plant TIV"/>
    <n v="6008056402"/>
    <s v="S21100101266/H100591D/HD/1/05"/>
    <s v="YPS/L9430UZ/DONI"/>
    <s v="10169933"/>
    <s v="PT. LIVIA MANDIRI SEJATI"/>
    <x v="0"/>
    <x v="0"/>
    <s v="2050343532"/>
    <s v="ZAF5"/>
    <n v="-24"/>
    <n v="-24"/>
    <x v="0"/>
  </r>
  <r>
    <s v="RS21100101266/HD"/>
    <s v="803368164"/>
    <d v="2021-10-05T00:00:00"/>
    <d v="2021-10-05T00:00:00"/>
    <d v="2021-10-08T00:00:00"/>
    <d v="2021-10-05T00:00:00"/>
    <s v="ZRE2"/>
    <s v="950016432"/>
    <s v="950016432"/>
    <s v="9016"/>
    <s v="9000 ID KEBONCANDI Plant TIV"/>
    <n v="6008056402"/>
    <s v="S21100101266/H100591D/HD/1/05"/>
    <s v="YPS/L9430UZ/DONI"/>
    <s v="10169933"/>
    <s v="PT. LIVIA MANDIRI SEJATI"/>
    <x v="0"/>
    <x v="0"/>
    <s v="2050343532"/>
    <s v="ZAF9"/>
    <n v="-1320"/>
    <n v="-1320"/>
    <x v="0"/>
  </r>
  <r>
    <s v="RS21100101266/HD"/>
    <s v="803368164"/>
    <d v="2021-10-05T00:00:00"/>
    <d v="2021-10-05T00:00:00"/>
    <d v="2021-10-08T00:00:00"/>
    <d v="2021-10-05T00:00:00"/>
    <s v="ZRE2"/>
    <s v="950016432"/>
    <s v="950016432"/>
    <s v="9016"/>
    <s v="9000 ID KEBONCANDI Plant TIV"/>
    <n v="6008056402"/>
    <s v="S21100101266/H100591D/HD/1/05"/>
    <s v="YPS/L9430UZ/DONI"/>
    <s v="10169743"/>
    <s v="PT. LIVIA MANDIRI SEJATI"/>
    <x v="0"/>
    <x v="5"/>
    <s v="2050343532"/>
    <s v="ZAR5"/>
    <n v="-28"/>
    <n v="-28"/>
    <x v="0"/>
  </r>
  <r>
    <s v="RS21100101266/HD"/>
    <s v="803368164"/>
    <d v="2021-10-05T00:00:00"/>
    <d v="2021-10-05T00:00:00"/>
    <d v="2021-10-08T00:00:00"/>
    <d v="2021-10-05T00:00:00"/>
    <s v="ZRE2"/>
    <s v="950016432"/>
    <s v="950016432"/>
    <s v="9016"/>
    <s v="9000 ID KEBONCANDI Plant TIV"/>
    <n v="6008056402"/>
    <s v="S21100101266/H100591D/HD/1/05"/>
    <s v="YPS/L9430UZ/DONI"/>
    <s v="74559"/>
    <s v="PT. LIVIA MANDIRI SEJATI"/>
    <x v="0"/>
    <x v="1"/>
    <s v="2050343532"/>
    <s v="ZRNB"/>
    <n v="-24"/>
    <n v="-24"/>
    <x v="0"/>
  </r>
  <r>
    <s v="RS21100100228/AS"/>
    <s v="803368219"/>
    <d v="2021-10-06T00:00:00"/>
    <d v="2021-10-07T00:00:00"/>
    <d v="2021-10-08T00:00:00"/>
    <d v="2021-10-07T00:00:00"/>
    <s v="ZRE2"/>
    <s v="950016432"/>
    <s v="950016432"/>
    <s v="9016"/>
    <s v="9000 ID KEBONCANDI Plant TIV"/>
    <n v="6008059670"/>
    <s v="S21100100228/H10072A/AS/3/06"/>
    <s v="YPS/N8522UV/BUDI"/>
    <s v="10169933"/>
    <s v="PT. LIVIA MANDIRI SEJATI"/>
    <x v="0"/>
    <x v="0"/>
    <s v="2050343532"/>
    <s v="ZAF5"/>
    <n v="-52"/>
    <n v="-52"/>
    <x v="0"/>
  </r>
  <r>
    <s v="RS21100100228/AS"/>
    <s v="803368219"/>
    <d v="2021-10-06T00:00:00"/>
    <d v="2021-10-07T00:00:00"/>
    <d v="2021-10-08T00:00:00"/>
    <d v="2021-10-07T00:00:00"/>
    <s v="ZRE2"/>
    <s v="950016432"/>
    <s v="950016432"/>
    <s v="9016"/>
    <s v="9000 ID KEBONCANDI Plant TIV"/>
    <n v="6008059670"/>
    <s v="S21100100228/H10072A/AS/3/06"/>
    <s v="YPS/N8522UV/BUDI"/>
    <s v="10169933"/>
    <s v="PT. LIVIA MANDIRI SEJATI"/>
    <x v="0"/>
    <x v="0"/>
    <s v="2050343532"/>
    <s v="ZAF9"/>
    <n v="-1292"/>
    <n v="-1292"/>
    <x v="0"/>
  </r>
  <r>
    <s v="RS21100100228/AS"/>
    <s v="803368219"/>
    <d v="2021-10-06T00:00:00"/>
    <d v="2021-10-07T00:00:00"/>
    <d v="2021-10-08T00:00:00"/>
    <d v="2021-10-07T00:00:00"/>
    <s v="ZRE2"/>
    <s v="950016432"/>
    <s v="950016432"/>
    <s v="9016"/>
    <s v="9000 ID KEBONCANDI Plant TIV"/>
    <n v="6008059670"/>
    <s v="S21100100228/H10072A/AS/3/06"/>
    <s v="YPS/N8522UV/BUDI"/>
    <s v="74559"/>
    <s v="PT. LIVIA MANDIRI SEJATI"/>
    <x v="0"/>
    <x v="1"/>
    <s v="2050343532"/>
    <s v="ZRNB"/>
    <n v="-52"/>
    <n v="-52"/>
    <x v="0"/>
  </r>
  <r>
    <s v="R.S21100100323"/>
    <s v="803368314"/>
    <d v="2021-10-06T00:00:00"/>
    <d v="2021-10-06T00:00:00"/>
    <d v="2021-10-08T00:00:00"/>
    <d v="2021-10-06T00:00:00"/>
    <s v="ZRE2"/>
    <s v="950016432"/>
    <s v="950016432"/>
    <s v="90A8"/>
    <s v="9000 ID Banyuwangi Plant TIV"/>
    <n v="6008059238"/>
    <s v="R/R.152910"/>
    <s v="YPS/N8610UV/SUGIONO"/>
    <s v="10169749"/>
    <s v="PT. LIVIA MANDIRI SEJATI"/>
    <x v="0"/>
    <x v="4"/>
    <s v="2050343533"/>
    <s v="ZAF9"/>
    <n v="-32"/>
    <n v="-32"/>
    <x v="0"/>
  </r>
  <r>
    <s v="RS211001002659/BK"/>
    <s v="803368485"/>
    <d v="2021-10-05T00:00:00"/>
    <d v="2021-10-05T00:00:00"/>
    <d v="2021-10-08T00:00:00"/>
    <d v="2021-10-05T00:00:00"/>
    <s v="ZRE2"/>
    <s v="950016432"/>
    <s v="950016432"/>
    <s v="9016"/>
    <s v="9000 ID KEBONCANDI Plant TIV"/>
    <n v="6008055743"/>
    <s v="S21100100265/H1005148B/BK/2/05"/>
    <s v="YPS/N8274UV/BAKHIN"/>
    <s v="10169933"/>
    <s v="PT. LIVIA MANDIRI SEJATI"/>
    <x v="0"/>
    <x v="0"/>
    <s v="2050343532"/>
    <s v="ZAF5"/>
    <n v="-12"/>
    <n v="-12"/>
    <x v="0"/>
  </r>
  <r>
    <s v="RS211001002659/BK"/>
    <s v="803368485"/>
    <d v="2021-10-05T00:00:00"/>
    <d v="2021-10-05T00:00:00"/>
    <d v="2021-10-08T00:00:00"/>
    <d v="2021-10-05T00:00:00"/>
    <s v="ZRE2"/>
    <s v="950016432"/>
    <s v="950016432"/>
    <s v="9016"/>
    <s v="9000 ID KEBONCANDI Plant TIV"/>
    <n v="6008055743"/>
    <s v="S21100100265/H1005148B/BK/2/05"/>
    <s v="YPS/N8274UV/BAKHIN"/>
    <s v="10169933"/>
    <s v="PT. LIVIA MANDIRI SEJATI"/>
    <x v="0"/>
    <x v="0"/>
    <s v="2050343532"/>
    <s v="ZAF9"/>
    <n v="-1008"/>
    <n v="-1008"/>
    <x v="0"/>
  </r>
  <r>
    <s v="RS211001002659/BK"/>
    <s v="803368485"/>
    <d v="2021-10-05T00:00:00"/>
    <d v="2021-10-05T00:00:00"/>
    <d v="2021-10-08T00:00:00"/>
    <d v="2021-10-05T00:00:00"/>
    <s v="ZRE2"/>
    <s v="950016432"/>
    <s v="950016432"/>
    <s v="9016"/>
    <s v="9000 ID KEBONCANDI Plant TIV"/>
    <n v="6008055743"/>
    <s v="S21100100265/H1005148B/BK/2/05"/>
    <s v="YPS/N8274UV/BAKHIN"/>
    <s v="74559"/>
    <s v="PT. LIVIA MANDIRI SEJATI"/>
    <x v="0"/>
    <x v="1"/>
    <s v="2050343532"/>
    <s v="ZRNB"/>
    <n v="-12"/>
    <n v="-12"/>
    <x v="0"/>
  </r>
  <r>
    <s v="RS21100100266/AS"/>
    <s v="803368487"/>
    <d v="2021-10-05T00:00:00"/>
    <d v="2021-10-05T00:00:00"/>
    <d v="2021-10-08T00:00:00"/>
    <d v="2021-10-05T00:00:00"/>
    <s v="ZRE2"/>
    <s v="950016432"/>
    <s v="950016432"/>
    <s v="9016"/>
    <s v="9000 ID KEBONCANDI Plant TIV"/>
    <n v="6008051982"/>
    <s v="S21100100266/H1005175A/AS/3/05"/>
    <s v="YPS/L8907UX/ROBY"/>
    <s v="10169933"/>
    <s v="PT. LIVIA MANDIRI SEJATI"/>
    <x v="0"/>
    <x v="0"/>
    <s v="2050343532"/>
    <s v="ZAF5"/>
    <n v="-50"/>
    <n v="-50"/>
    <x v="0"/>
  </r>
  <r>
    <s v="RS21100100266/AS"/>
    <s v="803368487"/>
    <d v="2021-10-05T00:00:00"/>
    <d v="2021-10-05T00:00:00"/>
    <d v="2021-10-08T00:00:00"/>
    <d v="2021-10-05T00:00:00"/>
    <s v="ZRE2"/>
    <s v="950016432"/>
    <s v="950016432"/>
    <s v="9016"/>
    <s v="9000 ID KEBONCANDI Plant TIV"/>
    <n v="6008051982"/>
    <s v="S21100100266/H1005175A/AS/3/05"/>
    <s v="YPS/L8907UX/ROBY"/>
    <s v="10169933"/>
    <s v="PT. LIVIA MANDIRI SEJATI"/>
    <x v="0"/>
    <x v="0"/>
    <s v="2050343532"/>
    <s v="ZAF9"/>
    <n v="-1750"/>
    <n v="-1750"/>
    <x v="0"/>
  </r>
  <r>
    <s v="RS21100100266/AS"/>
    <s v="803368487"/>
    <d v="2021-10-05T00:00:00"/>
    <d v="2021-10-05T00:00:00"/>
    <d v="2021-10-08T00:00:00"/>
    <d v="2021-10-05T00:00:00"/>
    <s v="ZRE2"/>
    <s v="950016432"/>
    <s v="950016432"/>
    <s v="9016"/>
    <s v="9000 ID KEBONCANDI Plant TIV"/>
    <n v="6008051982"/>
    <s v="S21100100266/H1005175A/AS/3/05"/>
    <s v="YPS/L8907UX/ROBY"/>
    <s v="74559"/>
    <s v="PT. LIVIA MANDIRI SEJATI"/>
    <x v="0"/>
    <x v="1"/>
    <s v="2050343532"/>
    <s v="ZRNB"/>
    <n v="-50"/>
    <n v="-50"/>
    <x v="0"/>
  </r>
  <r>
    <s v="RS21100101261/HD"/>
    <s v="803368601"/>
    <d v="2021-10-05T00:00:00"/>
    <d v="2021-10-05T00:00:00"/>
    <d v="2021-10-08T00:00:00"/>
    <d v="2021-10-05T00:00:00"/>
    <s v="ZRE2"/>
    <s v="950016432"/>
    <s v="950016432"/>
    <s v="9016"/>
    <s v="9000 ID KEBONCANDI Plant TIV"/>
    <n v="6008054457"/>
    <s v="S21100101261/H100579D/HD/1/05"/>
    <s v="YPS/N8582UV/HASAN"/>
    <s v="10169933"/>
    <s v="PT. LIVIA MANDIRI SEJATI"/>
    <x v="0"/>
    <x v="0"/>
    <s v="2050343532"/>
    <s v="ZAF5"/>
    <n v="-21"/>
    <n v="-21"/>
    <x v="0"/>
  </r>
  <r>
    <s v="RS21100101261/HD"/>
    <s v="803368601"/>
    <d v="2021-10-05T00:00:00"/>
    <d v="2021-10-05T00:00:00"/>
    <d v="2021-10-08T00:00:00"/>
    <d v="2021-10-05T00:00:00"/>
    <s v="ZRE2"/>
    <s v="950016432"/>
    <s v="950016432"/>
    <s v="9016"/>
    <s v="9000 ID KEBONCANDI Plant TIV"/>
    <n v="6008054457"/>
    <s v="S21100101261/H100579D/HD/1/05"/>
    <s v="YPS/N8582UV/HASAN"/>
    <s v="10169933"/>
    <s v="PT. LIVIA MANDIRI SEJATI"/>
    <x v="0"/>
    <x v="0"/>
    <s v="2050343532"/>
    <s v="ZAF9"/>
    <n v="-939"/>
    <n v="-939"/>
    <x v="0"/>
  </r>
  <r>
    <s v="RS21100101261/HD"/>
    <s v="803368601"/>
    <d v="2021-10-05T00:00:00"/>
    <d v="2021-10-05T00:00:00"/>
    <d v="2021-10-08T00:00:00"/>
    <d v="2021-10-05T00:00:00"/>
    <s v="ZRE2"/>
    <s v="950016432"/>
    <s v="950016432"/>
    <s v="9016"/>
    <s v="9000 ID KEBONCANDI Plant TIV"/>
    <n v="6008054457"/>
    <s v="S21100101261/H100579D/HD/1/05"/>
    <s v="YPS/N8582UV/HASAN"/>
    <s v="10169743"/>
    <s v="PT. LIVIA MANDIRI SEJATI"/>
    <x v="0"/>
    <x v="5"/>
    <s v="2050343532"/>
    <s v="ZAR5"/>
    <n v="-20"/>
    <n v="-20"/>
    <x v="0"/>
  </r>
  <r>
    <s v="RS21100101261/HD"/>
    <s v="803368601"/>
    <d v="2021-10-05T00:00:00"/>
    <d v="2021-10-05T00:00:00"/>
    <d v="2021-10-08T00:00:00"/>
    <d v="2021-10-05T00:00:00"/>
    <s v="ZRE2"/>
    <s v="950016432"/>
    <s v="950016432"/>
    <s v="9016"/>
    <s v="9000 ID KEBONCANDI Plant TIV"/>
    <n v="6008054457"/>
    <s v="S21100101261/H100579D/HD/1/05"/>
    <s v="YPS/N8582UV/HASAN"/>
    <s v="74559"/>
    <s v="PT. LIVIA MANDIRI SEJATI"/>
    <x v="0"/>
    <x v="1"/>
    <s v="2050343532"/>
    <s v="ZRNB"/>
    <n v="-21"/>
    <n v="-21"/>
    <x v="0"/>
  </r>
  <r>
    <s v="RS21100100192/AS"/>
    <s v="803368708"/>
    <d v="2021-10-07T00:00:00"/>
    <d v="2021-10-07T00:00:00"/>
    <d v="2021-10-08T00:00:00"/>
    <d v="2021-10-07T00:00:00"/>
    <s v="ZRE2"/>
    <s v="950016432"/>
    <s v="950016432"/>
    <s v="9016"/>
    <s v="9000 ID KEBONCANDI Plant TIV"/>
    <n v="6008059906"/>
    <s v="S21100100192/H1007188B/AS/3/07"/>
    <s v="YPS/N8260UW/MUZAMIL"/>
    <s v="10169933"/>
    <s v="PT. LIVIA MANDIRI SEJATI"/>
    <x v="0"/>
    <x v="0"/>
    <s v="2050343532"/>
    <s v="ZAF5"/>
    <n v="-15"/>
    <n v="-15"/>
    <x v="0"/>
  </r>
  <r>
    <s v="RS21100100192/AS"/>
    <s v="803368708"/>
    <d v="2021-10-07T00:00:00"/>
    <d v="2021-10-07T00:00:00"/>
    <d v="2021-10-08T00:00:00"/>
    <d v="2021-10-07T00:00:00"/>
    <s v="ZRE2"/>
    <s v="950016432"/>
    <s v="950016432"/>
    <s v="9016"/>
    <s v="9000 ID KEBONCANDI Plant TIV"/>
    <n v="6008059906"/>
    <s v="S21100100192/H1007188B/AS/3/07"/>
    <s v="YPS/N8260UW/MUZAMIL"/>
    <s v="10169933"/>
    <s v="PT. LIVIA MANDIRI SEJATI"/>
    <x v="0"/>
    <x v="0"/>
    <s v="2050343532"/>
    <s v="ZAF9"/>
    <n v="-1073"/>
    <n v="-1073"/>
    <x v="0"/>
  </r>
  <r>
    <s v="RS21100100192/AS"/>
    <s v="803368708"/>
    <d v="2021-10-07T00:00:00"/>
    <d v="2021-10-07T00:00:00"/>
    <d v="2021-10-08T00:00:00"/>
    <d v="2021-10-07T00:00:00"/>
    <s v="ZRE2"/>
    <s v="950016432"/>
    <s v="950016432"/>
    <s v="9016"/>
    <s v="9000 ID KEBONCANDI Plant TIV"/>
    <n v="6008059906"/>
    <s v="S21100100192/H1007188B/AS/3/07"/>
    <s v="YPS/N8260UW/MUZAMIL"/>
    <s v="74559"/>
    <s v="PT. LIVIA MANDIRI SEJATI"/>
    <x v="0"/>
    <x v="1"/>
    <s v="2050343532"/>
    <s v="ZRNB"/>
    <n v="-15"/>
    <n v="-15"/>
    <x v="0"/>
  </r>
  <r>
    <s v="RS21100100245/PY"/>
    <s v="803368727"/>
    <d v="2021-10-06T00:00:00"/>
    <d v="2021-10-06T00:00:00"/>
    <d v="2021-10-08T00:00:00"/>
    <d v="2021-10-06T00:00:00"/>
    <s v="ZRE2"/>
    <s v="950016432"/>
    <s v="950016432"/>
    <s v="9016"/>
    <s v="9000 ID KEBONCANDI Plant TIV"/>
    <n v="6008058960"/>
    <s v="S21100100245/H100666C/PY/1/06"/>
    <s v="YPS/N9883US/RISTANTO"/>
    <s v="10169933"/>
    <s v="PT. LIVIA MANDIRI SEJATI"/>
    <x v="0"/>
    <x v="0"/>
    <s v="2050343532"/>
    <s v="ZAF5"/>
    <n v="-45"/>
    <n v="-45"/>
    <x v="0"/>
  </r>
  <r>
    <s v="RS21100100245/PY"/>
    <s v="803368727"/>
    <d v="2021-10-06T00:00:00"/>
    <d v="2021-10-06T00:00:00"/>
    <d v="2021-10-08T00:00:00"/>
    <d v="2021-10-06T00:00:00"/>
    <s v="ZRE2"/>
    <s v="950016432"/>
    <s v="950016432"/>
    <s v="9016"/>
    <s v="9000 ID KEBONCANDI Plant TIV"/>
    <n v="6008058960"/>
    <s v="S21100100245/H100666C/PY/1/06"/>
    <s v="YPS/N9883US/RISTANTO"/>
    <s v="10169933"/>
    <s v="PT. LIVIA MANDIRI SEJATI"/>
    <x v="0"/>
    <x v="0"/>
    <s v="2050343532"/>
    <s v="ZAF9"/>
    <n v="-1395"/>
    <n v="-1395"/>
    <x v="0"/>
  </r>
  <r>
    <s v="RS21100100245/PY"/>
    <s v="803368727"/>
    <d v="2021-10-06T00:00:00"/>
    <d v="2021-10-06T00:00:00"/>
    <d v="2021-10-08T00:00:00"/>
    <d v="2021-10-06T00:00:00"/>
    <s v="ZRE2"/>
    <s v="950016432"/>
    <s v="950016432"/>
    <s v="9016"/>
    <s v="9000 ID KEBONCANDI Plant TIV"/>
    <n v="6008058960"/>
    <s v="S21100100245/H100666C/PY/1/06"/>
    <s v="YPS/N9883US/RISTANTO"/>
    <s v="74559"/>
    <s v="PT. LIVIA MANDIRI SEJATI"/>
    <x v="0"/>
    <x v="1"/>
    <s v="2050343532"/>
    <s v="ZRNB"/>
    <n v="-45"/>
    <n v="-45"/>
    <x v="0"/>
  </r>
  <r>
    <s v="RS21100101260/PY"/>
    <s v="803368828"/>
    <d v="2021-10-05T00:00:00"/>
    <d v="2021-10-05T00:00:00"/>
    <d v="2021-10-08T00:00:00"/>
    <d v="2021-10-05T00:00:00"/>
    <s v="ZRE2"/>
    <s v="950016432"/>
    <s v="950016432"/>
    <s v="9016"/>
    <s v="9000 ID KEBONCANDI Plant TIV"/>
    <n v="6008055554"/>
    <s v="S21100101260/H1105166A/PY/2/05"/>
    <s v="YPS/L9610UX/MAKHFUD"/>
    <s v="10169933"/>
    <s v="PT. LIVIA MANDIRI SEJATI"/>
    <x v="0"/>
    <x v="0"/>
    <s v="2050343532"/>
    <s v="ZAF5"/>
    <n v="-21"/>
    <n v="-21"/>
    <x v="0"/>
  </r>
  <r>
    <s v="RS21100101260/PY"/>
    <s v="803368828"/>
    <d v="2021-10-05T00:00:00"/>
    <d v="2021-10-05T00:00:00"/>
    <d v="2021-10-08T00:00:00"/>
    <d v="2021-10-05T00:00:00"/>
    <s v="ZRE2"/>
    <s v="950016432"/>
    <s v="950016432"/>
    <s v="9016"/>
    <s v="9000 ID KEBONCANDI Plant TIV"/>
    <n v="6008055554"/>
    <s v="S21100101260/H1105166A/PY/2/05"/>
    <s v="YPS/L9610UX/MAKHFUD"/>
    <s v="10169933"/>
    <s v="PT. LIVIA MANDIRI SEJATI"/>
    <x v="0"/>
    <x v="0"/>
    <s v="2050343532"/>
    <s v="ZAF9"/>
    <n v="-1323"/>
    <n v="-1323"/>
    <x v="0"/>
  </r>
  <r>
    <s v="RS21100101260/PY"/>
    <s v="803368828"/>
    <d v="2021-10-05T00:00:00"/>
    <d v="2021-10-05T00:00:00"/>
    <d v="2021-10-08T00:00:00"/>
    <d v="2021-10-05T00:00:00"/>
    <s v="ZRE2"/>
    <s v="950016432"/>
    <s v="950016432"/>
    <s v="9016"/>
    <s v="9000 ID KEBONCANDI Plant TIV"/>
    <n v="6008055554"/>
    <s v="S21100101260/H1105166A/PY/2/05"/>
    <s v="YPS/L9610UX/MAKHFUD"/>
    <s v="74559"/>
    <s v="PT. LIVIA MANDIRI SEJATI"/>
    <x v="0"/>
    <x v="1"/>
    <s v="2050343532"/>
    <s v="ZRNB"/>
    <n v="-21"/>
    <n v="-21"/>
    <x v="0"/>
  </r>
  <r>
    <s v="R.S21100100113"/>
    <s v="803369052"/>
    <d v="2021-10-05T00:00:00"/>
    <d v="2021-10-06T00:00:00"/>
    <d v="2021-10-08T00:00:00"/>
    <d v="2021-10-06T00:00:00"/>
    <s v="ZRE2"/>
    <s v="950016432"/>
    <s v="950016432"/>
    <s v="9011"/>
    <s v="9000 ID PANDAAN Plant TIV"/>
    <n v="6008053033"/>
    <s v="R.149400"/>
    <s v="YPS/N8576UV/EKO J"/>
    <s v="10169749"/>
    <s v="PT. LIVIA MANDIRI SEJATI"/>
    <x v="0"/>
    <x v="4"/>
    <s v="2050343533"/>
    <s v="ZAF9"/>
    <n v="-16"/>
    <n v="-16"/>
    <x v="0"/>
  </r>
  <r>
    <s v="RS21100100272/HD"/>
    <s v="803369080"/>
    <d v="2021-10-05T00:00:00"/>
    <d v="2021-10-05T00:00:00"/>
    <d v="2021-10-08T00:00:00"/>
    <d v="2021-10-05T00:00:00"/>
    <s v="ZRE2"/>
    <s v="950016432"/>
    <s v="950016432"/>
    <s v="9016"/>
    <s v="9000 ID KEBONCANDI Plant TIV"/>
    <n v="6008048518"/>
    <s v="S21100100272/H1005102D/HD/2/05"/>
    <s v="YPS/N9515WE/ZAKARIA"/>
    <s v="10169933"/>
    <s v="PT. LIVIA MANDIRI SEJATI"/>
    <x v="0"/>
    <x v="0"/>
    <s v="2050343532"/>
    <s v="ZAF5"/>
    <n v="-18"/>
    <n v="-18"/>
    <x v="0"/>
  </r>
  <r>
    <s v="RS21100100272/HD"/>
    <s v="803369080"/>
    <d v="2021-10-05T00:00:00"/>
    <d v="2021-10-05T00:00:00"/>
    <d v="2021-10-08T00:00:00"/>
    <d v="2021-10-05T00:00:00"/>
    <s v="ZRE2"/>
    <s v="950016432"/>
    <s v="950016432"/>
    <s v="9016"/>
    <s v="9000 ID KEBONCANDI Plant TIV"/>
    <n v="6008048518"/>
    <s v="S21100100272/H1005102D/HD/2/05"/>
    <s v="YPS/N9515WE/ZAKARIA"/>
    <s v="10169933"/>
    <s v="PT. LIVIA MANDIRI SEJATI"/>
    <x v="0"/>
    <x v="0"/>
    <s v="2050343532"/>
    <s v="ZAF9"/>
    <n v="-1134"/>
    <n v="-1134"/>
    <x v="0"/>
  </r>
  <r>
    <s v="RS21100100272/HD"/>
    <s v="803369080"/>
    <d v="2021-10-05T00:00:00"/>
    <d v="2021-10-05T00:00:00"/>
    <d v="2021-10-08T00:00:00"/>
    <d v="2021-10-05T00:00:00"/>
    <s v="ZRE2"/>
    <s v="950016432"/>
    <s v="950016432"/>
    <s v="9016"/>
    <s v="9000 ID KEBONCANDI Plant TIV"/>
    <n v="6008048518"/>
    <s v="S21100100272/H1005102D/HD/2/05"/>
    <s v="YPS/N9515WE/ZAKARIA"/>
    <s v="10169743"/>
    <s v="PT. LIVIA MANDIRI SEJATI"/>
    <x v="0"/>
    <x v="5"/>
    <s v="2050343532"/>
    <s v="ZAR5"/>
    <n v="-24"/>
    <n v="-24"/>
    <x v="0"/>
  </r>
  <r>
    <s v="RS21100100272/HD"/>
    <s v="803369080"/>
    <d v="2021-10-05T00:00:00"/>
    <d v="2021-10-05T00:00:00"/>
    <d v="2021-10-08T00:00:00"/>
    <d v="2021-10-05T00:00:00"/>
    <s v="ZRE2"/>
    <s v="950016432"/>
    <s v="950016432"/>
    <s v="9016"/>
    <s v="9000 ID KEBONCANDI Plant TIV"/>
    <n v="6008048518"/>
    <s v="S21100100272/H1005102D/HD/2/05"/>
    <s v="YPS/N9515WE/ZAKARIA"/>
    <s v="74559"/>
    <s v="PT. LIVIA MANDIRI SEJATI"/>
    <x v="0"/>
    <x v="1"/>
    <s v="2050343532"/>
    <s v="ZRNB"/>
    <n v="-18"/>
    <n v="-18"/>
    <x v="0"/>
  </r>
  <r>
    <s v="RS21100100249/IS"/>
    <s v="803369216"/>
    <d v="2021-10-06T00:00:00"/>
    <d v="2021-10-06T00:00:00"/>
    <d v="2021-10-08T00:00:00"/>
    <d v="2021-10-06T00:00:00"/>
    <s v="ZRE2"/>
    <s v="950016432"/>
    <s v="950016432"/>
    <s v="9016"/>
    <s v="9000 ID KEBONCANDI Plant TIV"/>
    <n v="6008047851"/>
    <s v="S21100100249/H100668C/IS/1/06"/>
    <s v="YPS/N8547UV/SOLIKHAN"/>
    <s v="10169933"/>
    <s v="PT. LIVIA MANDIRI SEJATI"/>
    <x v="0"/>
    <x v="0"/>
    <s v="2050343532"/>
    <s v="ZAF5"/>
    <n v="-22"/>
    <n v="-22"/>
    <x v="0"/>
  </r>
  <r>
    <s v="RS21100100249/IS"/>
    <s v="803369216"/>
    <d v="2021-10-06T00:00:00"/>
    <d v="2021-10-06T00:00:00"/>
    <d v="2021-10-08T00:00:00"/>
    <d v="2021-10-06T00:00:00"/>
    <s v="ZRE2"/>
    <s v="950016432"/>
    <s v="950016432"/>
    <s v="9016"/>
    <s v="9000 ID KEBONCANDI Plant TIV"/>
    <n v="6008047851"/>
    <s v="S21100100249/H100668C/IS/1/06"/>
    <s v="YPS/N8547UV/SOLIKHAN"/>
    <s v="10169933"/>
    <s v="PT. LIVIA MANDIRI SEJATI"/>
    <x v="0"/>
    <x v="0"/>
    <s v="2050343532"/>
    <s v="ZAF9"/>
    <n v="-1322"/>
    <n v="-1322"/>
    <x v="0"/>
  </r>
  <r>
    <s v="RS21100100249/IS"/>
    <s v="803369216"/>
    <d v="2021-10-06T00:00:00"/>
    <d v="2021-10-06T00:00:00"/>
    <d v="2021-10-08T00:00:00"/>
    <d v="2021-10-06T00:00:00"/>
    <s v="ZRE2"/>
    <s v="950016432"/>
    <s v="950016432"/>
    <s v="9016"/>
    <s v="9000 ID KEBONCANDI Plant TIV"/>
    <n v="6008047851"/>
    <s v="S21100100249/H100668C/IS/1/06"/>
    <s v="YPS/N8547UV/SOLIKHAN"/>
    <s v="74559"/>
    <s v="PT. LIVIA MANDIRI SEJATI"/>
    <x v="0"/>
    <x v="1"/>
    <s v="2050343532"/>
    <s v="ZRNB"/>
    <n v="-22"/>
    <n v="-22"/>
    <x v="0"/>
  </r>
  <r>
    <s v="RS21100100235/EL"/>
    <s v="803369223"/>
    <d v="2021-10-06T00:00:00"/>
    <d v="2021-10-06T00:00:00"/>
    <d v="2021-10-08T00:00:00"/>
    <d v="2021-10-06T00:00:00"/>
    <s v="ZRE2"/>
    <s v="950016432"/>
    <s v="950016432"/>
    <s v="9016"/>
    <s v="9000 ID KEBONCANDI Plant TIV"/>
    <n v="6008059221"/>
    <s v="S21100100235/H1006104D/EL/1/06"/>
    <s v="YPS/N8513UV/SULISWAN"/>
    <s v="10169933"/>
    <s v="PT. LIVIA MANDIRI SEJATI"/>
    <x v="0"/>
    <x v="0"/>
    <s v="2050343532"/>
    <s v="ZAF5"/>
    <n v="-15"/>
    <n v="-15"/>
    <x v="0"/>
  </r>
  <r>
    <s v="RS21100100235/EL"/>
    <s v="803369223"/>
    <d v="2021-10-06T00:00:00"/>
    <d v="2021-10-06T00:00:00"/>
    <d v="2021-10-08T00:00:00"/>
    <d v="2021-10-06T00:00:00"/>
    <s v="ZRE2"/>
    <s v="950016432"/>
    <s v="950016432"/>
    <s v="9016"/>
    <s v="9000 ID KEBONCANDI Plant TIV"/>
    <n v="6008059221"/>
    <s v="S21100100235/H1006104D/EL/1/06"/>
    <s v="YPS/N8513UV/SULISWAN"/>
    <s v="10169933"/>
    <s v="PT. LIVIA MANDIRI SEJATI"/>
    <x v="0"/>
    <x v="0"/>
    <s v="2050343532"/>
    <s v="ZAF9"/>
    <n v="-944"/>
    <n v="-944"/>
    <x v="0"/>
  </r>
  <r>
    <s v="RS21100100235/EL"/>
    <s v="803369223"/>
    <d v="2021-10-06T00:00:00"/>
    <d v="2021-10-06T00:00:00"/>
    <d v="2021-10-08T00:00:00"/>
    <d v="2021-10-06T00:00:00"/>
    <s v="ZRE2"/>
    <s v="950016432"/>
    <s v="950016432"/>
    <s v="9016"/>
    <s v="9000 ID KEBONCANDI Plant TIV"/>
    <n v="6008059221"/>
    <s v="S21100100235/H1006104D/EL/1/06"/>
    <s v="YPS/N8513UV/SULISWAN"/>
    <s v="10169743"/>
    <s v="PT. LIVIA MANDIRI SEJATI"/>
    <x v="0"/>
    <x v="5"/>
    <s v="2050343532"/>
    <s v="ZAR5"/>
    <n v="-20"/>
    <n v="-20"/>
    <x v="0"/>
  </r>
  <r>
    <s v="RS21100100235/EL"/>
    <s v="803369223"/>
    <d v="2021-10-06T00:00:00"/>
    <d v="2021-10-06T00:00:00"/>
    <d v="2021-10-08T00:00:00"/>
    <d v="2021-10-06T00:00:00"/>
    <s v="ZRE2"/>
    <s v="950016432"/>
    <s v="950016432"/>
    <s v="9016"/>
    <s v="9000 ID KEBONCANDI Plant TIV"/>
    <n v="6008059221"/>
    <s v="S21100100235/H1006104D/EL/1/06"/>
    <s v="YPS/N8513UV/SULISWAN"/>
    <s v="74559"/>
    <s v="PT. LIVIA MANDIRI SEJATI"/>
    <x v="0"/>
    <x v="1"/>
    <s v="2050343532"/>
    <s v="ZRNB"/>
    <n v="-15"/>
    <n v="-15"/>
    <x v="0"/>
  </r>
  <r>
    <s v="RS21100100242/BK"/>
    <s v="803369226"/>
    <d v="2021-10-06T00:00:00"/>
    <d v="2021-10-06T00:00:00"/>
    <d v="2021-10-08T00:00:00"/>
    <d v="2021-10-06T00:00:00"/>
    <s v="ZRE2"/>
    <s v="950016432"/>
    <s v="950016432"/>
    <s v="9016"/>
    <s v="9000 ID KEBONCANDI Plant TIV"/>
    <n v="6008050359"/>
    <s v="S21100100242/H1006119C/BK/2/06"/>
    <s v="YPS/N8655UQ/SUGIONO"/>
    <s v="10169933"/>
    <s v="PT. LIVIA MANDIRI SEJATI"/>
    <x v="0"/>
    <x v="0"/>
    <s v="2050343532"/>
    <s v="ZAF5"/>
    <n v="-84"/>
    <n v="-84"/>
    <x v="0"/>
  </r>
  <r>
    <s v="RS21100100242/BK"/>
    <s v="803369226"/>
    <d v="2021-10-06T00:00:00"/>
    <d v="2021-10-06T00:00:00"/>
    <d v="2021-10-08T00:00:00"/>
    <d v="2021-10-06T00:00:00"/>
    <s v="ZRE2"/>
    <s v="950016432"/>
    <s v="950016432"/>
    <s v="9016"/>
    <s v="9000 ID KEBONCANDI Plant TIV"/>
    <n v="6008050359"/>
    <s v="S21100100242/H1006119C/BK/2/06"/>
    <s v="YPS/N8655UQ/SUGIONO"/>
    <s v="10169933"/>
    <s v="PT. LIVIA MANDIRI SEJATI"/>
    <x v="0"/>
    <x v="0"/>
    <s v="2050343532"/>
    <s v="ZAF9"/>
    <n v="-1356"/>
    <n v="-1356"/>
    <x v="0"/>
  </r>
  <r>
    <s v="RS21100100242/BK"/>
    <s v="803369226"/>
    <d v="2021-10-06T00:00:00"/>
    <d v="2021-10-06T00:00:00"/>
    <d v="2021-10-08T00:00:00"/>
    <d v="2021-10-06T00:00:00"/>
    <s v="ZRE2"/>
    <s v="950016432"/>
    <s v="950016432"/>
    <s v="9016"/>
    <s v="9000 ID KEBONCANDI Plant TIV"/>
    <n v="6008050359"/>
    <s v="S21100100242/H1006119C/BK/2/06"/>
    <s v="YPS/N8655UQ/SUGIONO"/>
    <s v="74559"/>
    <s v="PT. LIVIA MANDIRI SEJATI"/>
    <x v="0"/>
    <x v="1"/>
    <s v="2050343532"/>
    <s v="ZRNB"/>
    <n v="-84"/>
    <n v="-84"/>
    <x v="0"/>
  </r>
  <r>
    <s v="R.S21100100119"/>
    <s v="803369294"/>
    <d v="2021-10-06T00:00:00"/>
    <d v="2021-10-06T00:00:00"/>
    <d v="2021-10-08T00:00:00"/>
    <d v="2021-10-06T00:00:00"/>
    <s v="ZRE2"/>
    <s v="950016432"/>
    <s v="950016432"/>
    <s v="9011"/>
    <s v="9000 ID PANDAAN Plant TIV"/>
    <n v="6008058663"/>
    <s v="R.149394"/>
    <s v="YPS/L9609UX/EDY S"/>
    <s v="10169749"/>
    <s v="PT. LIVIA MANDIRI SEJATI"/>
    <x v="0"/>
    <x v="4"/>
    <s v="2050343533"/>
    <s v="ZAF9"/>
    <n v="-16"/>
    <n v="-16"/>
    <x v="0"/>
  </r>
  <r>
    <s v="RS21100100264/PY"/>
    <s v="803369324"/>
    <d v="2021-10-05T00:00:00"/>
    <d v="2021-10-05T00:00:00"/>
    <d v="2021-10-08T00:00:00"/>
    <d v="2021-10-05T00:00:00"/>
    <s v="ZRE2"/>
    <s v="950016432"/>
    <s v="950016432"/>
    <s v="9016"/>
    <s v="9000 ID KEBONCANDI Plant TIV"/>
    <n v="6008057533"/>
    <s v="S21100100264/H1005147D/PY/2/05"/>
    <s v="YPS/N8513UV/SULISWAN"/>
    <s v="10169933"/>
    <s v="PT. LIVIA MANDIRI SEJATI"/>
    <x v="0"/>
    <x v="0"/>
    <s v="2050343532"/>
    <s v="ZAF5"/>
    <n v="-16"/>
    <n v="-16"/>
    <x v="0"/>
  </r>
  <r>
    <s v="RS21100100264/PY"/>
    <s v="803369324"/>
    <d v="2021-10-05T00:00:00"/>
    <d v="2021-10-05T00:00:00"/>
    <d v="2021-10-08T00:00:00"/>
    <d v="2021-10-05T00:00:00"/>
    <s v="ZRE2"/>
    <s v="950016432"/>
    <s v="950016432"/>
    <s v="9016"/>
    <s v="9000 ID KEBONCANDI Plant TIV"/>
    <n v="6008057533"/>
    <s v="S21100100264/H1005147D/PY/2/05"/>
    <s v="YPS/N8513UV/SULISWAN"/>
    <s v="10169933"/>
    <s v="PT. LIVIA MANDIRI SEJATI"/>
    <x v="0"/>
    <x v="0"/>
    <s v="2050343532"/>
    <s v="ZAF9"/>
    <n v="-944"/>
    <n v="-944"/>
    <x v="0"/>
  </r>
  <r>
    <s v="RS21100100264/PY"/>
    <s v="803369324"/>
    <d v="2021-10-05T00:00:00"/>
    <d v="2021-10-05T00:00:00"/>
    <d v="2021-10-08T00:00:00"/>
    <d v="2021-10-05T00:00:00"/>
    <s v="ZRE2"/>
    <s v="950016432"/>
    <s v="950016432"/>
    <s v="9016"/>
    <s v="9000 ID KEBONCANDI Plant TIV"/>
    <n v="6008057533"/>
    <s v="S21100100264/H1005147D/PY/2/05"/>
    <s v="YPS/N8513UV/SULISWAN"/>
    <s v="10169743"/>
    <s v="PT. LIVIA MANDIRI SEJATI"/>
    <x v="0"/>
    <x v="5"/>
    <s v="2050343532"/>
    <s v="ZAR5"/>
    <n v="-20"/>
    <n v="-20"/>
    <x v="0"/>
  </r>
  <r>
    <s v="RS21100100264/PY"/>
    <s v="803369324"/>
    <d v="2021-10-05T00:00:00"/>
    <d v="2021-10-05T00:00:00"/>
    <d v="2021-10-08T00:00:00"/>
    <d v="2021-10-05T00:00:00"/>
    <s v="ZRE2"/>
    <s v="950016432"/>
    <s v="950016432"/>
    <s v="9016"/>
    <s v="9000 ID KEBONCANDI Plant TIV"/>
    <n v="6008057533"/>
    <s v="S21100100264/H1005147D/PY/2/05"/>
    <s v="YPS/N8513UV/SULISWAN"/>
    <s v="74559"/>
    <s v="PT. LIVIA MANDIRI SEJATI"/>
    <x v="0"/>
    <x v="1"/>
    <s v="2050343532"/>
    <s v="ZRNB"/>
    <n v="-16"/>
    <n v="-16"/>
    <x v="0"/>
  </r>
  <r>
    <s v="RS21100100216/HD"/>
    <s v="803369511"/>
    <d v="2021-10-07T00:00:00"/>
    <d v="2021-10-07T00:00:00"/>
    <d v="2021-10-08T00:00:00"/>
    <d v="2021-10-07T00:00:00"/>
    <s v="ZRE2"/>
    <s v="950016432"/>
    <s v="950016432"/>
    <s v="9016"/>
    <s v="9000 ID KEBONCANDI Plant TIV"/>
    <n v="6008063174"/>
    <s v="S21100100216/H100788A/HD/1/07"/>
    <s v="YPS/N8587UV/SAKUT"/>
    <s v="10169933"/>
    <s v="PT. LIVIA MANDIRI SEJATI"/>
    <x v="0"/>
    <x v="0"/>
    <s v="2050343532"/>
    <s v="ZAF5"/>
    <n v="-25"/>
    <n v="-25"/>
    <x v="0"/>
  </r>
  <r>
    <s v="RS21100100216/HD"/>
    <s v="803369511"/>
    <d v="2021-10-07T00:00:00"/>
    <d v="2021-10-07T00:00:00"/>
    <d v="2021-10-08T00:00:00"/>
    <d v="2021-10-07T00:00:00"/>
    <s v="ZRE2"/>
    <s v="950016432"/>
    <s v="950016432"/>
    <s v="9016"/>
    <s v="9000 ID KEBONCANDI Plant TIV"/>
    <n v="6008063174"/>
    <s v="S21100100216/H100788A/HD/1/07"/>
    <s v="YPS/N8587UV/SAKUT"/>
    <s v="10169933"/>
    <s v="PT. LIVIA MANDIRI SEJATI"/>
    <x v="0"/>
    <x v="0"/>
    <s v="2050343532"/>
    <s v="ZAF9"/>
    <n v="-1387"/>
    <n v="-1387"/>
    <x v="0"/>
  </r>
  <r>
    <s v="RS21100100216/HD"/>
    <s v="803369511"/>
    <d v="2021-10-07T00:00:00"/>
    <d v="2021-10-07T00:00:00"/>
    <d v="2021-10-08T00:00:00"/>
    <d v="2021-10-07T00:00:00"/>
    <s v="ZRE2"/>
    <s v="950016432"/>
    <s v="950016432"/>
    <s v="9016"/>
    <s v="9000 ID KEBONCANDI Plant TIV"/>
    <n v="6008063174"/>
    <s v="S21100100216/H100788A/HD/1/07"/>
    <s v="YPS/N8587UV/SAKUT"/>
    <s v="74559"/>
    <s v="PT. LIVIA MANDIRI SEJATI"/>
    <x v="0"/>
    <x v="1"/>
    <s v="2050343532"/>
    <s v="ZRNB"/>
    <n v="-25"/>
    <n v="-25"/>
    <x v="0"/>
  </r>
  <r>
    <s v="RS21100100179/EL"/>
    <s v="803369633"/>
    <d v="2021-10-08T00:00:00"/>
    <d v="2021-10-08T00:00:00"/>
    <d v="2021-10-08T00:00:00"/>
    <d v="2021-10-08T00:00:00"/>
    <s v="ZRE2"/>
    <s v="950016432"/>
    <s v="950016432"/>
    <s v="9016"/>
    <s v="9000 ID KEBONCANDI Plant TIV"/>
    <n v="6008065039"/>
    <s v="S21100100179/H100889A/EL/1/08"/>
    <s v="YPS/L9428UZ/HADI.S"/>
    <s v="10169933"/>
    <s v="PT. LIVIA MANDIRI SEJATI"/>
    <x v="0"/>
    <x v="0"/>
    <s v="2050343532"/>
    <s v="ZAF5"/>
    <n v="-70"/>
    <n v="-70"/>
    <x v="0"/>
  </r>
  <r>
    <s v="RS21100100179/EL"/>
    <s v="803369633"/>
    <d v="2021-10-08T00:00:00"/>
    <d v="2021-10-08T00:00:00"/>
    <d v="2021-10-08T00:00:00"/>
    <d v="2021-10-08T00:00:00"/>
    <s v="ZRE2"/>
    <s v="950016432"/>
    <s v="950016432"/>
    <s v="9016"/>
    <s v="9000 ID KEBONCANDI Plant TIV"/>
    <n v="6008065039"/>
    <s v="S21100100179/H100889A/EL/1/08"/>
    <s v="YPS/L9428UZ/HADI.S"/>
    <s v="10169933"/>
    <s v="PT. LIVIA MANDIRI SEJATI"/>
    <x v="0"/>
    <x v="0"/>
    <s v="2050343532"/>
    <s v="ZAF9"/>
    <n v="-1658"/>
    <n v="-1658"/>
    <x v="0"/>
  </r>
  <r>
    <s v="RS21100100179/EL"/>
    <s v="803369633"/>
    <d v="2021-10-08T00:00:00"/>
    <d v="2021-10-08T00:00:00"/>
    <d v="2021-10-08T00:00:00"/>
    <d v="2021-10-08T00:00:00"/>
    <s v="ZRE2"/>
    <s v="950016432"/>
    <s v="950016432"/>
    <s v="9016"/>
    <s v="9000 ID KEBONCANDI Plant TIV"/>
    <n v="6008065039"/>
    <s v="S21100100179/H100889A/EL/1/08"/>
    <s v="YPS/L9428UZ/HADI.S"/>
    <s v="74559"/>
    <s v="PT. LIVIA MANDIRI SEJATI"/>
    <x v="0"/>
    <x v="1"/>
    <s v="2050343532"/>
    <s v="ZRNB"/>
    <n v="-70"/>
    <n v="-70"/>
    <x v="0"/>
  </r>
  <r>
    <s v="RS21100100187/EL"/>
    <s v="803369636"/>
    <d v="2021-10-08T00:00:00"/>
    <d v="2021-10-08T00:00:00"/>
    <d v="2021-10-08T00:00:00"/>
    <d v="2021-10-08T00:00:00"/>
    <s v="ZRE2"/>
    <s v="950016432"/>
    <s v="950016432"/>
    <s v="9016"/>
    <s v="9000 ID KEBONCANDI Plant TIV"/>
    <n v="6008067682"/>
    <s v="S21100100187/H1008100C/EL/2/08"/>
    <s v="YPS/N8547UV/SOLIKAN"/>
    <s v="10169933"/>
    <s v="PT. LIVIA MANDIRI SEJATI"/>
    <x v="0"/>
    <x v="0"/>
    <s v="2050343532"/>
    <s v="ZAF5"/>
    <n v="-39"/>
    <n v="-39"/>
    <x v="0"/>
  </r>
  <r>
    <s v="RS21100100187/EL"/>
    <s v="803369636"/>
    <d v="2021-10-08T00:00:00"/>
    <d v="2021-10-08T00:00:00"/>
    <d v="2021-10-08T00:00:00"/>
    <d v="2021-10-08T00:00:00"/>
    <s v="ZRE2"/>
    <s v="950016432"/>
    <s v="950016432"/>
    <s v="9016"/>
    <s v="9000 ID KEBONCANDI Plant TIV"/>
    <n v="6008067682"/>
    <s v="S21100100187/H1008100C/EL/2/08"/>
    <s v="YPS/N8547UV/SOLIKAN"/>
    <s v="10169933"/>
    <s v="PT. LIVIA MANDIRI SEJATI"/>
    <x v="0"/>
    <x v="0"/>
    <s v="2050343532"/>
    <s v="ZAF9"/>
    <n v="-1400"/>
    <n v="-1400"/>
    <x v="0"/>
  </r>
  <r>
    <s v="RS21100100187/EL"/>
    <s v="803369636"/>
    <d v="2021-10-08T00:00:00"/>
    <d v="2021-10-08T00:00:00"/>
    <d v="2021-10-08T00:00:00"/>
    <d v="2021-10-08T00:00:00"/>
    <s v="ZRE2"/>
    <s v="950016432"/>
    <s v="950016432"/>
    <s v="9016"/>
    <s v="9000 ID KEBONCANDI Plant TIV"/>
    <n v="6008067682"/>
    <s v="S21100100187/H1008100C/EL/2/08"/>
    <s v="YPS/N8547UV/SOLIKAN"/>
    <s v="74559"/>
    <s v="PT. LIVIA MANDIRI SEJATI"/>
    <x v="0"/>
    <x v="1"/>
    <s v="2050343532"/>
    <s v="ZRNB"/>
    <n v="-39"/>
    <n v="-39"/>
    <x v="0"/>
  </r>
  <r>
    <s v="RS21100100243/EL"/>
    <s v="803369668"/>
    <d v="2021-10-06T00:00:00"/>
    <d v="2021-10-06T00:00:00"/>
    <d v="2021-10-08T00:00:00"/>
    <d v="2021-10-06T00:00:00"/>
    <s v="ZRE2"/>
    <s v="950016432"/>
    <s v="950016432"/>
    <s v="9016"/>
    <s v="9000 ID KEBONCANDI Plant TIV"/>
    <n v="6008056778"/>
    <s v="S21100100243/H100673A/EL/1/06"/>
    <s v="YPS/L9428UZ/HADI.S"/>
    <s v="10169933"/>
    <s v="PT. LIVIA MANDIRI SEJATI"/>
    <x v="0"/>
    <x v="0"/>
    <s v="2050343532"/>
    <s v="ZAF5"/>
    <n v="-58"/>
    <n v="-58"/>
    <x v="0"/>
  </r>
  <r>
    <s v="RS21100100243/EL"/>
    <s v="803369668"/>
    <d v="2021-10-06T00:00:00"/>
    <d v="2021-10-06T00:00:00"/>
    <d v="2021-10-08T00:00:00"/>
    <d v="2021-10-06T00:00:00"/>
    <s v="ZRE2"/>
    <s v="950016432"/>
    <s v="950016432"/>
    <s v="9016"/>
    <s v="9000 ID KEBONCANDI Plant TIV"/>
    <n v="6008056778"/>
    <s v="S21100100243/H100673A/EL/1/06"/>
    <s v="YPS/L9428UZ/HADI.S"/>
    <s v="10169933"/>
    <s v="PT. LIVIA MANDIRI SEJATI"/>
    <x v="0"/>
    <x v="0"/>
    <s v="2050343532"/>
    <s v="ZAF9"/>
    <n v="-1670"/>
    <n v="-1670"/>
    <x v="0"/>
  </r>
  <r>
    <s v="RS21100100243/EL"/>
    <s v="803369668"/>
    <d v="2021-10-06T00:00:00"/>
    <d v="2021-10-06T00:00:00"/>
    <d v="2021-10-08T00:00:00"/>
    <d v="2021-10-06T00:00:00"/>
    <s v="ZRE2"/>
    <s v="950016432"/>
    <s v="950016432"/>
    <s v="9016"/>
    <s v="9000 ID KEBONCANDI Plant TIV"/>
    <n v="6008056778"/>
    <s v="S21100100243/H100673A/EL/1/06"/>
    <s v="YPS/L9428UZ/HADI.S"/>
    <s v="74559"/>
    <s v="PT. LIVIA MANDIRI SEJATI"/>
    <x v="0"/>
    <x v="1"/>
    <s v="2050343532"/>
    <s v="ZRNB"/>
    <n v="-58"/>
    <n v="-58"/>
    <x v="0"/>
  </r>
  <r>
    <s v="RS21100100248/EL"/>
    <s v="803369849"/>
    <d v="2021-10-06T00:00:00"/>
    <d v="2021-10-06T00:00:00"/>
    <d v="2021-10-08T00:00:00"/>
    <d v="2021-10-06T00:00:00"/>
    <s v="ZRE2"/>
    <s v="950016432"/>
    <s v="950016432"/>
    <s v="9016"/>
    <s v="9000 ID KEBONCANDI Plant TIV"/>
    <n v="6008047277"/>
    <s v="S21100100248/H100686D/EL/1/06"/>
    <s v="YPS/L8813UT/DJAMALI"/>
    <s v="10169933"/>
    <s v="PT. LIVIA MANDIRI SEJATI"/>
    <x v="0"/>
    <x v="0"/>
    <s v="2050343532"/>
    <s v="ZAF5"/>
    <n v="-18"/>
    <n v="-18"/>
    <x v="0"/>
  </r>
  <r>
    <s v="RS21100100248/EL"/>
    <s v="803369849"/>
    <d v="2021-10-06T00:00:00"/>
    <d v="2021-10-06T00:00:00"/>
    <d v="2021-10-08T00:00:00"/>
    <d v="2021-10-06T00:00:00"/>
    <s v="ZRE2"/>
    <s v="950016432"/>
    <s v="950016432"/>
    <s v="9016"/>
    <s v="9000 ID KEBONCANDI Plant TIV"/>
    <n v="6008047277"/>
    <s v="S21100100248/H100686D/EL/1/06"/>
    <s v="YPS/L8813UT/DJAMALI"/>
    <s v="10169933"/>
    <s v="PT. LIVIA MANDIRI SEJATI"/>
    <x v="0"/>
    <x v="0"/>
    <s v="2050343532"/>
    <s v="ZAF9"/>
    <n v="-1326"/>
    <n v="-1326"/>
    <x v="0"/>
  </r>
  <r>
    <s v="RS21100100248/EL"/>
    <s v="803369849"/>
    <d v="2021-10-06T00:00:00"/>
    <d v="2021-10-06T00:00:00"/>
    <d v="2021-10-08T00:00:00"/>
    <d v="2021-10-06T00:00:00"/>
    <s v="ZRE2"/>
    <s v="950016432"/>
    <s v="950016432"/>
    <s v="9016"/>
    <s v="9000 ID KEBONCANDI Plant TIV"/>
    <n v="6008047277"/>
    <s v="S21100100248/H100686D/EL/1/06"/>
    <s v="YPS/L8813UT/DJAMALI"/>
    <s v="10169743"/>
    <s v="PT. LIVIA MANDIRI SEJATI"/>
    <x v="0"/>
    <x v="5"/>
    <s v="2050343532"/>
    <s v="ZAR5"/>
    <n v="-28"/>
    <n v="-28"/>
    <x v="0"/>
  </r>
  <r>
    <s v="RS21100100248/EL"/>
    <s v="803369849"/>
    <d v="2021-10-06T00:00:00"/>
    <d v="2021-10-06T00:00:00"/>
    <d v="2021-10-08T00:00:00"/>
    <d v="2021-10-06T00:00:00"/>
    <s v="ZRE2"/>
    <s v="950016432"/>
    <s v="950016432"/>
    <s v="9016"/>
    <s v="9000 ID KEBONCANDI Plant TIV"/>
    <n v="6008047277"/>
    <s v="S21100100248/H100686D/EL/1/06"/>
    <s v="YPS/L8813UT/DJAMALI"/>
    <s v="74559"/>
    <s v="PT. LIVIA MANDIRI SEJATI"/>
    <x v="0"/>
    <x v="1"/>
    <s v="2050343532"/>
    <s v="ZRNB"/>
    <n v="-18"/>
    <n v="-18"/>
    <x v="0"/>
  </r>
  <r>
    <s v="RS21100600023/IS"/>
    <s v="803369854"/>
    <d v="2021-10-06T00:00:00"/>
    <d v="2021-10-06T00:00:00"/>
    <d v="2021-10-08T00:00:00"/>
    <d v="2021-10-06T00:00:00"/>
    <s v="ZRE2"/>
    <s v="950016432"/>
    <s v="950016432"/>
    <s v="9016"/>
    <s v="9000 ID KEBONCANDI Plant TIV"/>
    <n v="6008025317"/>
    <s v="S21100600023/H1006122A/IS/2/06"/>
    <s v="YPS/L9305UO/SABAR"/>
    <s v="10169933"/>
    <s v="PT. LIVIA MANDIRI SEJATI"/>
    <x v="0"/>
    <x v="0"/>
    <s v="2050343532"/>
    <s v="ZAF5"/>
    <n v="-27"/>
    <n v="-27"/>
    <x v="0"/>
  </r>
  <r>
    <s v="RS21100600023/IS"/>
    <s v="803369854"/>
    <d v="2021-10-06T00:00:00"/>
    <d v="2021-10-06T00:00:00"/>
    <d v="2021-10-08T00:00:00"/>
    <d v="2021-10-06T00:00:00"/>
    <s v="ZRE2"/>
    <s v="950016432"/>
    <s v="950016432"/>
    <s v="9016"/>
    <s v="9000 ID KEBONCANDI Plant TIV"/>
    <n v="6008025317"/>
    <s v="S21100600023/H1006122A/IS/2/06"/>
    <s v="YPS/L9305UO/SABAR"/>
    <s v="10169933"/>
    <s v="PT. LIVIA MANDIRI SEJATI"/>
    <x v="0"/>
    <x v="0"/>
    <s v="2050343532"/>
    <s v="ZAF9"/>
    <n v="-1317"/>
    <n v="-1317"/>
    <x v="0"/>
  </r>
  <r>
    <s v="RS21100600023/IS"/>
    <s v="803369854"/>
    <d v="2021-10-06T00:00:00"/>
    <d v="2021-10-06T00:00:00"/>
    <d v="2021-10-08T00:00:00"/>
    <d v="2021-10-06T00:00:00"/>
    <s v="ZRE2"/>
    <s v="950016432"/>
    <s v="950016432"/>
    <s v="9016"/>
    <s v="9000 ID KEBONCANDI Plant TIV"/>
    <n v="6008025317"/>
    <s v="S21100600023/H1006122A/IS/2/06"/>
    <s v="YPS/L9305UO/SABAR"/>
    <s v="74559"/>
    <s v="PT. LIVIA MANDIRI SEJATI"/>
    <x v="0"/>
    <x v="1"/>
    <s v="2050343532"/>
    <s v="ZRNB"/>
    <n v="-27"/>
    <n v="-27"/>
    <x v="0"/>
  </r>
  <r>
    <s v="RS21100101220/PY"/>
    <s v="803369876"/>
    <d v="2021-10-07T00:00:00"/>
    <d v="2021-10-07T00:00:00"/>
    <d v="2021-10-08T00:00:00"/>
    <d v="2021-10-07T00:00:00"/>
    <s v="ZRE2"/>
    <s v="950016432"/>
    <s v="950016432"/>
    <s v="9016"/>
    <s v="9000 ID KEBONCANDI Plant TIV"/>
    <n v="6008062140"/>
    <s v="S21100100217/H100789B/PY/1/07"/>
    <s v="YPS/L9269UF/SOLIKHAN"/>
    <s v="10169933"/>
    <s v="PT. LIVIA MANDIRI SEJATI"/>
    <x v="0"/>
    <x v="0"/>
    <s v="2050343532"/>
    <s v="ZAF5"/>
    <n v="-122"/>
    <n v="-122"/>
    <x v="0"/>
  </r>
  <r>
    <s v="RS21100101220/PY"/>
    <s v="803369876"/>
    <d v="2021-10-07T00:00:00"/>
    <d v="2021-10-07T00:00:00"/>
    <d v="2021-10-08T00:00:00"/>
    <d v="2021-10-07T00:00:00"/>
    <s v="ZRE2"/>
    <s v="950016432"/>
    <s v="950016432"/>
    <s v="9016"/>
    <s v="9000 ID KEBONCANDI Plant TIV"/>
    <n v="6008062140"/>
    <s v="S21100100217/H100789B/PY/1/07"/>
    <s v="YPS/L9269UF/SOLIKHAN"/>
    <s v="10169933"/>
    <s v="PT. LIVIA MANDIRI SEJATI"/>
    <x v="0"/>
    <x v="0"/>
    <s v="2050343532"/>
    <s v="ZAF9"/>
    <n v="-1318"/>
    <n v="-1318"/>
    <x v="0"/>
  </r>
  <r>
    <s v="RS21100101220/PY"/>
    <s v="803369876"/>
    <d v="2021-10-07T00:00:00"/>
    <d v="2021-10-07T00:00:00"/>
    <d v="2021-10-08T00:00:00"/>
    <d v="2021-10-07T00:00:00"/>
    <s v="ZRE2"/>
    <s v="950016432"/>
    <s v="950016432"/>
    <s v="9016"/>
    <s v="9000 ID KEBONCANDI Plant TIV"/>
    <n v="6008062140"/>
    <s v="S21100100217/H100789B/PY/1/07"/>
    <s v="YPS/L9269UF/SOLIKHAN"/>
    <s v="74559"/>
    <s v="PT. LIVIA MANDIRI SEJATI"/>
    <x v="0"/>
    <x v="1"/>
    <s v="2050343532"/>
    <s v="ZRNB"/>
    <n v="-122"/>
    <n v="-122"/>
    <x v="0"/>
  </r>
  <r>
    <s v="RS21100100206/SF"/>
    <s v="803369981"/>
    <d v="2021-10-07T00:00:00"/>
    <d v="2021-10-07T00:00:00"/>
    <d v="2021-10-08T00:00:00"/>
    <d v="2021-10-07T00:00:00"/>
    <s v="ZRE2"/>
    <s v="950016432"/>
    <s v="950016432"/>
    <s v="9016"/>
    <s v="9000 ID KEBONCANDI Plant TIV"/>
    <n v="6008063021"/>
    <s v="S21100100206/H1007124A/SF/2/07"/>
    <s v="YPS/N8814UV/SUBADAR"/>
    <s v="10169933"/>
    <s v="PT. LIVIA MANDIRI SEJATI"/>
    <x v="0"/>
    <x v="0"/>
    <s v="2050343532"/>
    <s v="ZAF5"/>
    <n v="-28"/>
    <n v="-28"/>
    <x v="0"/>
  </r>
  <r>
    <s v="RS21100100206/SF"/>
    <s v="803369981"/>
    <d v="2021-10-07T00:00:00"/>
    <d v="2021-10-07T00:00:00"/>
    <d v="2021-10-08T00:00:00"/>
    <d v="2021-10-07T00:00:00"/>
    <s v="ZRE2"/>
    <s v="950016432"/>
    <s v="950016432"/>
    <s v="9016"/>
    <s v="9000 ID KEBONCANDI Plant TIV"/>
    <n v="6008063021"/>
    <s v="S21100100206/H1007124A/SF/2/07"/>
    <s v="YPS/N8814UV/SUBADAR"/>
    <s v="10169933"/>
    <s v="PT. LIVIA MANDIRI SEJATI"/>
    <x v="0"/>
    <x v="0"/>
    <s v="2050343532"/>
    <s v="ZAF9"/>
    <n v="-1080"/>
    <n v="-1080"/>
    <x v="0"/>
  </r>
  <r>
    <s v="RS21100100206/SF"/>
    <s v="803369981"/>
    <d v="2021-10-07T00:00:00"/>
    <d v="2021-10-07T00:00:00"/>
    <d v="2021-10-08T00:00:00"/>
    <d v="2021-10-07T00:00:00"/>
    <s v="ZRE2"/>
    <s v="950016432"/>
    <s v="950016432"/>
    <s v="9016"/>
    <s v="9000 ID KEBONCANDI Plant TIV"/>
    <n v="6008063021"/>
    <s v="S21100100206/H1007124A/SF/2/07"/>
    <s v="YPS/N8814UV/SUBADAR"/>
    <s v="74559"/>
    <s v="PT. LIVIA MANDIRI SEJATI"/>
    <x v="0"/>
    <x v="1"/>
    <s v="2050343532"/>
    <s v="ZRNB"/>
    <n v="-28"/>
    <n v="-28"/>
    <x v="0"/>
  </r>
  <r>
    <s v="RS21100100251/PY"/>
    <s v="803370050"/>
    <d v="2021-10-06T00:00:00"/>
    <d v="2021-10-06T00:00:00"/>
    <d v="2021-10-08T00:00:00"/>
    <d v="2021-10-06T00:00:00"/>
    <s v="ZRE2"/>
    <s v="950016432"/>
    <s v="950016432"/>
    <s v="9016"/>
    <s v="9000 ID KEBONCANDI Plant TIV"/>
    <n v="6008054627"/>
    <s v="S21100100251/H1006113A/PY/2/06"/>
    <s v="YPS/P8027UR/WARDOYO"/>
    <s v="10169933"/>
    <s v="PT. LIVIA MANDIRI SEJATI"/>
    <x v="0"/>
    <x v="0"/>
    <s v="2050343532"/>
    <s v="ZAF5"/>
    <n v="-63"/>
    <n v="-63"/>
    <x v="0"/>
  </r>
  <r>
    <s v="RS21100100251/PY"/>
    <s v="803370050"/>
    <d v="2021-10-06T00:00:00"/>
    <d v="2021-10-06T00:00:00"/>
    <d v="2021-10-08T00:00:00"/>
    <d v="2021-10-06T00:00:00"/>
    <s v="ZRE2"/>
    <s v="950016432"/>
    <s v="950016432"/>
    <s v="9016"/>
    <s v="9000 ID KEBONCANDI Plant TIV"/>
    <n v="6008054627"/>
    <s v="S21100100251/H1006113A/PY/2/06"/>
    <s v="YPS/P8027UR/WARDOYO"/>
    <s v="10169933"/>
    <s v="PT. LIVIA MANDIRI SEJATI"/>
    <x v="0"/>
    <x v="0"/>
    <s v="2050343532"/>
    <s v="ZAF9"/>
    <n v="-1377"/>
    <n v="-1377"/>
    <x v="0"/>
  </r>
  <r>
    <s v="RS21100100251/PY"/>
    <s v="803370050"/>
    <d v="2021-10-06T00:00:00"/>
    <d v="2021-10-06T00:00:00"/>
    <d v="2021-10-08T00:00:00"/>
    <d v="2021-10-06T00:00:00"/>
    <s v="ZRE2"/>
    <s v="950016432"/>
    <s v="950016432"/>
    <s v="9016"/>
    <s v="9000 ID KEBONCANDI Plant TIV"/>
    <n v="6008054627"/>
    <s v="S21100100251/H1006113A/PY/2/06"/>
    <s v="YPS/P8027UR/WARDOYO"/>
    <s v="74559"/>
    <s v="PT. LIVIA MANDIRI SEJATI"/>
    <x v="0"/>
    <x v="1"/>
    <s v="2050343532"/>
    <s v="ZRNB"/>
    <n v="-63"/>
    <n v="-63"/>
    <x v="0"/>
  </r>
  <r>
    <s v="RS21100101238/AS"/>
    <s v="803370112"/>
    <d v="2021-10-06T00:00:00"/>
    <d v="2021-10-06T00:00:00"/>
    <d v="2021-10-08T00:00:00"/>
    <d v="2021-10-06T00:00:00"/>
    <s v="ZRE2"/>
    <s v="950016432"/>
    <s v="950016432"/>
    <s v="9016"/>
    <s v="9000 ID KEBONCANDI Plant TIV"/>
    <n v="6008055239"/>
    <s v="S21100101238/H1006150D/AS/2/06"/>
    <s v="YPS/N9515UR/UMAR"/>
    <s v="10169933"/>
    <s v="PT. LIVIA MANDIRI SEJATI"/>
    <x v="0"/>
    <x v="0"/>
    <s v="2050343532"/>
    <s v="ZAF5"/>
    <n v="-16"/>
    <n v="-16"/>
    <x v="0"/>
  </r>
  <r>
    <s v="RS21100101238/AS"/>
    <s v="803370112"/>
    <d v="2021-10-06T00:00:00"/>
    <d v="2021-10-06T00:00:00"/>
    <d v="2021-10-08T00:00:00"/>
    <d v="2021-10-06T00:00:00"/>
    <s v="ZRE2"/>
    <s v="950016432"/>
    <s v="950016432"/>
    <s v="9016"/>
    <s v="9000 ID KEBONCANDI Plant TIV"/>
    <n v="6008055239"/>
    <s v="S21100101238/H1006150D/AS/2/06"/>
    <s v="YPS/N9515UR/UMAR"/>
    <s v="10169933"/>
    <s v="PT. LIVIA MANDIRI SEJATI"/>
    <x v="0"/>
    <x v="0"/>
    <s v="2050343532"/>
    <s v="ZAF9"/>
    <n v="-1136"/>
    <n v="-1136"/>
    <x v="0"/>
  </r>
  <r>
    <s v="RS21100101238/AS"/>
    <s v="803370112"/>
    <d v="2021-10-06T00:00:00"/>
    <d v="2021-10-06T00:00:00"/>
    <d v="2021-10-08T00:00:00"/>
    <d v="2021-10-06T00:00:00"/>
    <s v="ZRE2"/>
    <s v="950016432"/>
    <s v="950016432"/>
    <s v="9016"/>
    <s v="9000 ID KEBONCANDI Plant TIV"/>
    <n v="6008055239"/>
    <s v="S21100101238/H1006150D/AS/2/06"/>
    <s v="YPS/N9515UR/UMAR"/>
    <s v="10169743"/>
    <s v="PT. LIVIA MANDIRI SEJATI"/>
    <x v="0"/>
    <x v="5"/>
    <s v="2050343532"/>
    <s v="ZAR5"/>
    <n v="-24"/>
    <n v="-24"/>
    <x v="0"/>
  </r>
  <r>
    <s v="RS21100101238/AS"/>
    <s v="803370112"/>
    <d v="2021-10-06T00:00:00"/>
    <d v="2021-10-06T00:00:00"/>
    <d v="2021-10-08T00:00:00"/>
    <d v="2021-10-06T00:00:00"/>
    <s v="ZRE2"/>
    <s v="950016432"/>
    <s v="950016432"/>
    <s v="9016"/>
    <s v="9000 ID KEBONCANDI Plant TIV"/>
    <n v="6008055239"/>
    <s v="S21100101238/H1006150D/AS/2/06"/>
    <s v="YPS/N9515UR/UMAR"/>
    <s v="74559"/>
    <s v="PT. LIVIA MANDIRI SEJATI"/>
    <x v="0"/>
    <x v="1"/>
    <s v="2050343532"/>
    <s v="ZRNB"/>
    <n v="-16"/>
    <n v="-16"/>
    <x v="0"/>
  </r>
  <r>
    <s v="RS21100101215/PY"/>
    <s v="803370226"/>
    <d v="2021-10-07T00:00:00"/>
    <d v="2021-10-07T00:00:00"/>
    <d v="2021-10-08T00:00:00"/>
    <d v="2021-10-07T00:00:00"/>
    <s v="ZRE2"/>
    <s v="950016432"/>
    <s v="950016432"/>
    <s v="9016"/>
    <s v="9000 ID KEBONCANDI Plant TIV"/>
    <n v="6008062311"/>
    <s v="S21100101215/H100791C/PY/1/07"/>
    <s v="YPS/L8373UI/TAUFIK"/>
    <s v="10169933"/>
    <s v="PT. LIVIA MANDIRI SEJATI"/>
    <x v="0"/>
    <x v="0"/>
    <s v="2050343532"/>
    <s v="ZAF5"/>
    <n v="-24"/>
    <n v="-24"/>
    <x v="0"/>
  </r>
  <r>
    <s v="RS21100101215/PY"/>
    <s v="803370226"/>
    <d v="2021-10-07T00:00:00"/>
    <d v="2021-10-07T00:00:00"/>
    <d v="2021-10-08T00:00:00"/>
    <d v="2021-10-07T00:00:00"/>
    <s v="ZRE2"/>
    <s v="950016432"/>
    <s v="950016432"/>
    <s v="9016"/>
    <s v="9000 ID KEBONCANDI Plant TIV"/>
    <n v="6008062311"/>
    <s v="S21100101215/H100791C/PY/1/07"/>
    <s v="YPS/L8373UI/TAUFIK"/>
    <s v="10169933"/>
    <s v="PT. LIVIA MANDIRI SEJATI"/>
    <x v="0"/>
    <x v="0"/>
    <s v="2050343532"/>
    <s v="ZAF9"/>
    <n v="-1416"/>
    <n v="-1416"/>
    <x v="0"/>
  </r>
  <r>
    <s v="RS21100101215/PY"/>
    <s v="803370226"/>
    <d v="2021-10-07T00:00:00"/>
    <d v="2021-10-07T00:00:00"/>
    <d v="2021-10-08T00:00:00"/>
    <d v="2021-10-07T00:00:00"/>
    <s v="ZRE2"/>
    <s v="950016432"/>
    <s v="950016432"/>
    <s v="9016"/>
    <s v="9000 ID KEBONCANDI Plant TIV"/>
    <n v="6008062311"/>
    <s v="S21100101215/H100791C/PY/1/07"/>
    <s v="YPS/L8373UI/TAUFIK"/>
    <s v="74559"/>
    <s v="PT. LIVIA MANDIRI SEJATI"/>
    <x v="0"/>
    <x v="1"/>
    <s v="2050343532"/>
    <s v="ZRNB"/>
    <n v="-24"/>
    <n v="-24"/>
    <x v="0"/>
  </r>
  <r>
    <s v="R.S21100100117"/>
    <s v="803370247"/>
    <d v="2021-10-06T00:00:00"/>
    <d v="2021-10-06T00:00:00"/>
    <d v="2021-10-08T00:00:00"/>
    <d v="2021-10-06T00:00:00"/>
    <s v="ZRE2"/>
    <s v="950016432"/>
    <s v="950016432"/>
    <s v="9011"/>
    <s v="9000 ID PANDAAN Plant TIV"/>
    <n v="6008060562"/>
    <s v="R.S21100100117/147104"/>
    <s v="YPS/N8620UW/HERIANTO"/>
    <s v="10169749"/>
    <s v="PT. LIVIA MANDIRI SEJATI"/>
    <x v="0"/>
    <x v="4"/>
    <s v="2050343533"/>
    <s v="ZAF9"/>
    <n v="-16"/>
    <n v="-16"/>
    <x v="0"/>
  </r>
  <r>
    <s v="RS21100100212/EL"/>
    <s v="803370386"/>
    <d v="2021-10-07T00:00:00"/>
    <d v="2021-10-07T00:00:00"/>
    <d v="2021-10-08T00:00:00"/>
    <d v="2021-10-07T00:00:00"/>
    <s v="ZRE2"/>
    <s v="950016432"/>
    <s v="950016432"/>
    <s v="9016"/>
    <s v="9000 ID KEBONCANDI Plant TIV"/>
    <n v="6008062926"/>
    <s v="S21100100212/H10076A/EL/1/07"/>
    <s v="YPS/L9427UZ/EDI"/>
    <s v="10169933"/>
    <s v="PT. LIVIA MANDIRI SEJATI"/>
    <x v="0"/>
    <x v="0"/>
    <s v="2050343532"/>
    <s v="ZAF5"/>
    <n v="-41"/>
    <n v="-41"/>
    <x v="0"/>
  </r>
  <r>
    <s v="RS21100100212/EL"/>
    <s v="803370386"/>
    <d v="2021-10-07T00:00:00"/>
    <d v="2021-10-07T00:00:00"/>
    <d v="2021-10-08T00:00:00"/>
    <d v="2021-10-07T00:00:00"/>
    <s v="ZRE2"/>
    <s v="950016432"/>
    <s v="950016432"/>
    <s v="9016"/>
    <s v="9000 ID KEBONCANDI Plant TIV"/>
    <n v="6008062926"/>
    <s v="S21100100212/H10076A/EL/1/07"/>
    <s v="YPS/L9427UZ/EDI"/>
    <s v="10169933"/>
    <s v="PT. LIVIA MANDIRI SEJATI"/>
    <x v="0"/>
    <x v="0"/>
    <s v="2050343532"/>
    <s v="ZAF9"/>
    <n v="-1687"/>
    <n v="-1687"/>
    <x v="0"/>
  </r>
  <r>
    <s v="RS21100100212/EL"/>
    <s v="803370386"/>
    <d v="2021-10-07T00:00:00"/>
    <d v="2021-10-07T00:00:00"/>
    <d v="2021-10-08T00:00:00"/>
    <d v="2021-10-07T00:00:00"/>
    <s v="ZRE2"/>
    <s v="950016432"/>
    <s v="950016432"/>
    <s v="9016"/>
    <s v="9000 ID KEBONCANDI Plant TIV"/>
    <n v="6008062926"/>
    <s v="S21100100212/H10076A/EL/1/07"/>
    <s v="YPS/L9427UZ/EDI"/>
    <s v="74559"/>
    <s v="PT. LIVIA MANDIRI SEJATI"/>
    <x v="0"/>
    <x v="1"/>
    <s v="2050343532"/>
    <s v="ZRNB"/>
    <n v="-41"/>
    <n v="-41"/>
    <x v="0"/>
  </r>
  <r>
    <s v="RS21100101245/IS"/>
    <s v="803370534"/>
    <d v="2021-10-06T00:00:00"/>
    <d v="2021-10-06T00:00:00"/>
    <d v="2021-10-08T00:00:00"/>
    <d v="2021-10-06T00:00:00"/>
    <s v="ZRE2"/>
    <s v="950016432"/>
    <s v="950016432"/>
    <s v="9016"/>
    <s v="9000 ID KEBONCANDI Plant TIV"/>
    <n v="6008060246"/>
    <s v="S21100101245/H1006107B/IS/2/06"/>
    <s v="YPS/L9167UG/YUSUF"/>
    <s v="10169933"/>
    <s v="PT. LIVIA MANDIRI SEJATI"/>
    <x v="0"/>
    <x v="0"/>
    <s v="2050343532"/>
    <s v="ZAF5"/>
    <n v="-22"/>
    <n v="-22"/>
    <x v="0"/>
  </r>
  <r>
    <s v="RS21100101245/IS"/>
    <s v="803370534"/>
    <d v="2021-10-06T00:00:00"/>
    <d v="2021-10-06T00:00:00"/>
    <d v="2021-10-08T00:00:00"/>
    <d v="2021-10-06T00:00:00"/>
    <s v="ZRE2"/>
    <s v="950016432"/>
    <s v="950016432"/>
    <s v="9016"/>
    <s v="9000 ID KEBONCANDI Plant TIV"/>
    <n v="6008060246"/>
    <s v="S21100101245/H1006107B/IS/2/06"/>
    <s v="YPS/L9167UG/YUSUF"/>
    <s v="10169933"/>
    <s v="PT. LIVIA MANDIRI SEJATI"/>
    <x v="0"/>
    <x v="0"/>
    <s v="2050343532"/>
    <s v="ZAF9"/>
    <n v="-1322"/>
    <n v="-1322"/>
    <x v="0"/>
  </r>
  <r>
    <s v="RS21100101245/IS"/>
    <s v="803370534"/>
    <d v="2021-10-06T00:00:00"/>
    <d v="2021-10-06T00:00:00"/>
    <d v="2021-10-08T00:00:00"/>
    <d v="2021-10-06T00:00:00"/>
    <s v="ZRE2"/>
    <s v="950016432"/>
    <s v="950016432"/>
    <s v="9016"/>
    <s v="9000 ID KEBONCANDI Plant TIV"/>
    <n v="6008060246"/>
    <s v="S21100101245/H1006107B/IS/2/06"/>
    <s v="YPS/L9167UG/YUSUF"/>
    <s v="74559"/>
    <s v="PT. LIVIA MANDIRI SEJATI"/>
    <x v="0"/>
    <x v="1"/>
    <s v="2050343532"/>
    <s v="ZRNB"/>
    <n v="-22"/>
    <n v="-22"/>
    <x v="0"/>
  </r>
  <r>
    <s v="R.S21100100316"/>
    <s v="803370546"/>
    <d v="2021-10-06T00:00:00"/>
    <d v="2021-10-06T00:00:00"/>
    <d v="2021-10-08T00:00:00"/>
    <d v="2021-10-06T00:00:00"/>
    <s v="ZRE2"/>
    <s v="950016432"/>
    <s v="950016432"/>
    <s v="9011"/>
    <s v="9000 ID PANDAAN Plant TIV"/>
    <n v="6008060502"/>
    <s v="R.147116"/>
    <s v="YPS/N8611UW/TONI"/>
    <s v="10169749"/>
    <s v="PT. LIVIA MANDIRI SEJATI"/>
    <x v="0"/>
    <x v="4"/>
    <s v="2050343533"/>
    <s v="ZAF9"/>
    <n v="-32"/>
    <n v="-32"/>
    <x v="0"/>
  </r>
  <r>
    <s v="RS21100100246/IS"/>
    <s v="803371286"/>
    <d v="2021-10-06T00:00:00"/>
    <d v="2021-10-06T00:00:00"/>
    <d v="2021-10-08T00:00:00"/>
    <d v="2021-10-06T00:00:00"/>
    <s v="ZRE2"/>
    <s v="950016432"/>
    <s v="950016432"/>
    <s v="9016"/>
    <s v="9000 ID KEBONCANDI Plant TIV"/>
    <n v="6008057905"/>
    <s v="S21100100246/H1006108A/IS/2/06"/>
    <s v="YPS/N8661UW/DENY S"/>
    <s v="10169933"/>
    <s v="PT. LIVIA MANDIRI SEJATI"/>
    <x v="0"/>
    <x v="0"/>
    <s v="2050343532"/>
    <s v="ZAF5"/>
    <n v="-27"/>
    <n v="-27"/>
    <x v="0"/>
  </r>
  <r>
    <s v="RS21100100246/IS"/>
    <s v="803371286"/>
    <d v="2021-10-06T00:00:00"/>
    <d v="2021-10-06T00:00:00"/>
    <d v="2021-10-08T00:00:00"/>
    <d v="2021-10-06T00:00:00"/>
    <s v="ZRE2"/>
    <s v="950016432"/>
    <s v="950016432"/>
    <s v="9016"/>
    <s v="9000 ID KEBONCANDI Plant TIV"/>
    <n v="6008057905"/>
    <s v="S21100100246/H1006108A/IS/2/06"/>
    <s v="YPS/N8661UW/DENY S"/>
    <s v="10169933"/>
    <s v="PT. LIVIA MANDIRI SEJATI"/>
    <x v="0"/>
    <x v="0"/>
    <s v="2050343532"/>
    <s v="ZAF9"/>
    <n v="-1317"/>
    <n v="-1317"/>
    <x v="0"/>
  </r>
  <r>
    <s v="RS21100100246/IS"/>
    <s v="803371286"/>
    <d v="2021-10-06T00:00:00"/>
    <d v="2021-10-06T00:00:00"/>
    <d v="2021-10-08T00:00:00"/>
    <d v="2021-10-06T00:00:00"/>
    <s v="ZRE2"/>
    <s v="950016432"/>
    <s v="950016432"/>
    <s v="9016"/>
    <s v="9000 ID KEBONCANDI Plant TIV"/>
    <n v="6008057905"/>
    <s v="S21100100246/H1006108A/IS/2/06"/>
    <s v="YPS/N8661UW/DENY S"/>
    <s v="74559"/>
    <s v="PT. LIVIA MANDIRI SEJATI"/>
    <x v="0"/>
    <x v="1"/>
    <s v="2050343532"/>
    <s v="ZRNB"/>
    <n v="-27"/>
    <n v="-27"/>
    <x v="0"/>
  </r>
  <r>
    <s v="R.S21100100111"/>
    <s v="803371292"/>
    <d v="2021-10-06T00:00:00"/>
    <d v="2021-10-06T00:00:00"/>
    <d v="2021-10-08T00:00:00"/>
    <d v="2021-10-06T00:00:00"/>
    <s v="ZRE2"/>
    <s v="950016432"/>
    <s v="950016432"/>
    <s v="9011"/>
    <s v="9000 ID PANDAAN Plant TIV"/>
    <n v="6008058232"/>
    <s v="R147109"/>
    <s v="YPS/N8545UV/HUMAIDI"/>
    <s v="10169749"/>
    <s v="PT. LIVIA MANDIRI SEJATI"/>
    <x v="0"/>
    <x v="4"/>
    <s v="2050343533"/>
    <s v="ZAF9"/>
    <n v="-16"/>
    <n v="-16"/>
    <x v="0"/>
  </r>
  <r>
    <s v="RS21100100178/PY"/>
    <s v="803371379"/>
    <d v="2021-10-08T00:00:00"/>
    <d v="2021-10-08T00:00:00"/>
    <d v="2021-10-08T00:00:00"/>
    <d v="2021-10-08T00:00:00"/>
    <s v="ZRE2"/>
    <s v="950016432"/>
    <s v="950016432"/>
    <s v="9016"/>
    <s v="9000 ID KEBONCANDI Plant TIV"/>
    <n v="6008065713"/>
    <s v="S21100100178/H1008130A/PY/2/08"/>
    <s v="YPS/N8430UV/SLAMET"/>
    <s v="10169933"/>
    <s v="PT. LIVIA MANDIRI SEJATI"/>
    <x v="0"/>
    <x v="0"/>
    <s v="2050343532"/>
    <s v="ZAF5"/>
    <n v="-20"/>
    <n v="-20"/>
    <x v="0"/>
  </r>
  <r>
    <s v="RS21100100178/PY"/>
    <s v="803371379"/>
    <d v="2021-10-08T00:00:00"/>
    <d v="2021-10-08T00:00:00"/>
    <d v="2021-10-08T00:00:00"/>
    <d v="2021-10-08T00:00:00"/>
    <s v="ZRE2"/>
    <s v="950016432"/>
    <s v="950016432"/>
    <s v="9016"/>
    <s v="9000 ID KEBONCANDI Plant TIV"/>
    <n v="6008065713"/>
    <s v="S21100100178/H1008130A/PY/2/08"/>
    <s v="YPS/N8430UV/SLAMET"/>
    <s v="10169933"/>
    <s v="PT. LIVIA MANDIRI SEJATI"/>
    <x v="0"/>
    <x v="0"/>
    <s v="2050343532"/>
    <s v="ZAF9"/>
    <n v="-1000"/>
    <n v="-1000"/>
    <x v="0"/>
  </r>
  <r>
    <s v="RS21100100178/PY"/>
    <s v="803371379"/>
    <d v="2021-10-08T00:00:00"/>
    <d v="2021-10-08T00:00:00"/>
    <d v="2021-10-08T00:00:00"/>
    <d v="2021-10-08T00:00:00"/>
    <s v="ZRE2"/>
    <s v="950016432"/>
    <s v="950016432"/>
    <s v="9016"/>
    <s v="9000 ID KEBONCANDI Plant TIV"/>
    <n v="6008065713"/>
    <s v="S21100100178/H1008130A/PY/2/08"/>
    <s v="YPS/N8430UV/SLAMET"/>
    <s v="74559"/>
    <s v="PT. LIVIA MANDIRI SEJATI"/>
    <x v="0"/>
    <x v="1"/>
    <s v="2050343532"/>
    <s v="ZRNB"/>
    <n v="-20"/>
    <n v="-20"/>
    <x v="0"/>
  </r>
  <r>
    <s v="RS21101100193/AS"/>
    <s v="803371432"/>
    <d v="2021-10-07T00:00:00"/>
    <d v="2021-10-07T00:00:00"/>
    <d v="2021-10-08T00:00:00"/>
    <d v="2021-10-08T00:00:00"/>
    <s v="ZRE2"/>
    <s v="950016432"/>
    <s v="950016432"/>
    <s v="9016"/>
    <s v="9000 ID KEBONCANDI Plant TIV"/>
    <n v="6008064775"/>
    <s v="S21101100193/H1007193A/AS/3/07"/>
    <s v="YPS/L9352UZ/SUMANANG"/>
    <s v="10169933"/>
    <s v="PT. LIVIA MANDIRI SEJATI"/>
    <x v="0"/>
    <x v="0"/>
    <s v="2050343532"/>
    <s v="ZAF5"/>
    <n v="-21"/>
    <n v="-21"/>
    <x v="0"/>
  </r>
  <r>
    <s v="RS21101100193/AS"/>
    <s v="803371432"/>
    <d v="2021-10-07T00:00:00"/>
    <d v="2021-10-07T00:00:00"/>
    <d v="2021-10-08T00:00:00"/>
    <d v="2021-10-08T00:00:00"/>
    <s v="ZRE2"/>
    <s v="950016432"/>
    <s v="950016432"/>
    <s v="9016"/>
    <s v="9000 ID KEBONCANDI Plant TIV"/>
    <n v="6008064775"/>
    <s v="S21101100193/H1007193A/AS/3/07"/>
    <s v="YPS/L9352UZ/SUMANANG"/>
    <s v="10169933"/>
    <s v="PT. LIVIA MANDIRI SEJATI"/>
    <x v="0"/>
    <x v="0"/>
    <s v="2050343532"/>
    <s v="ZAF9"/>
    <n v="-1323"/>
    <n v="-1323"/>
    <x v="0"/>
  </r>
  <r>
    <s v="RS21101100193/AS"/>
    <s v="803371432"/>
    <d v="2021-10-07T00:00:00"/>
    <d v="2021-10-07T00:00:00"/>
    <d v="2021-10-08T00:00:00"/>
    <d v="2021-10-08T00:00:00"/>
    <s v="ZRE2"/>
    <s v="950016432"/>
    <s v="950016432"/>
    <s v="9016"/>
    <s v="9000 ID KEBONCANDI Plant TIV"/>
    <n v="6008064775"/>
    <s v="S21101100193/H1007193A/AS/3/07"/>
    <s v="YPS/L9352UZ/SUMANANG"/>
    <s v="74559"/>
    <s v="PT. LIVIA MANDIRI SEJATI"/>
    <x v="0"/>
    <x v="1"/>
    <s v="2050343532"/>
    <s v="ZRNB"/>
    <n v="-21"/>
    <n v="-21"/>
    <x v="0"/>
  </r>
  <r>
    <s v="RS21100100233/AS"/>
    <s v="803371727"/>
    <d v="2021-10-06T00:00:00"/>
    <d v="2021-10-06T00:00:00"/>
    <d v="2021-10-08T00:00:00"/>
    <d v="2021-10-07T00:00:00"/>
    <s v="ZRE2"/>
    <s v="950016432"/>
    <s v="950016432"/>
    <s v="9016"/>
    <s v="9000 ID KEBONCANDI Plant TIV"/>
    <n v="6008060414"/>
    <s v="S21100100234/H1006204A/AS/3/06"/>
    <s v="YPS/N8814UV/SUBADAR"/>
    <s v="10169933"/>
    <s v="PT. LIVIA MANDIRI SEJATI"/>
    <x v="0"/>
    <x v="0"/>
    <s v="2050343532"/>
    <s v="ZAF5"/>
    <n v="-30"/>
    <n v="-30"/>
    <x v="0"/>
  </r>
  <r>
    <s v="RS21100100233/AS"/>
    <s v="803371727"/>
    <d v="2021-10-06T00:00:00"/>
    <d v="2021-10-06T00:00:00"/>
    <d v="2021-10-08T00:00:00"/>
    <d v="2021-10-07T00:00:00"/>
    <s v="ZRE2"/>
    <s v="950016432"/>
    <s v="950016432"/>
    <s v="9016"/>
    <s v="9000 ID KEBONCANDI Plant TIV"/>
    <n v="6008060414"/>
    <s v="S21100100234/H1006204A/AS/3/06"/>
    <s v="YPS/N8814UV/SUBADAR"/>
    <s v="10169933"/>
    <s v="PT. LIVIA MANDIRI SEJATI"/>
    <x v="0"/>
    <x v="0"/>
    <s v="2050343532"/>
    <s v="ZAF9"/>
    <n v="-1170"/>
    <n v="-1170"/>
    <x v="0"/>
  </r>
  <r>
    <s v="RS21100100233/AS"/>
    <s v="803371727"/>
    <d v="2021-10-06T00:00:00"/>
    <d v="2021-10-06T00:00:00"/>
    <d v="2021-10-08T00:00:00"/>
    <d v="2021-10-07T00:00:00"/>
    <s v="ZRE2"/>
    <s v="950016432"/>
    <s v="950016432"/>
    <s v="9016"/>
    <s v="9000 ID KEBONCANDI Plant TIV"/>
    <n v="6008060414"/>
    <s v="S21100100234/H1006204A/AS/3/06"/>
    <s v="YPS/N8814UV/SUBADAR"/>
    <s v="74559"/>
    <s v="PT. LIVIA MANDIRI SEJATI"/>
    <x v="0"/>
    <x v="1"/>
    <s v="2050343532"/>
    <s v="ZRNB"/>
    <n v="-30"/>
    <n v="-30"/>
    <x v="0"/>
  </r>
  <r>
    <s v="RS21100100220/AS"/>
    <s v="803371730"/>
    <d v="2021-10-06T00:00:00"/>
    <d v="2021-10-07T00:00:00"/>
    <d v="2021-10-08T00:00:00"/>
    <d v="2021-10-07T00:00:00"/>
    <s v="ZRE2"/>
    <s v="950016432"/>
    <s v="950016432"/>
    <s v="9016"/>
    <s v="9000 ID KEBONCANDI Plant TIV"/>
    <n v="6008061688"/>
    <s v="S21100100220/H100720D/AS/3/06"/>
    <s v="YPS/N8582UV/HASAN"/>
    <s v="10169933"/>
    <s v="PT. LIVIA MANDIRI SEJATI"/>
    <x v="0"/>
    <x v="0"/>
    <s v="2050343532"/>
    <s v="ZAF5"/>
    <n v="-17"/>
    <n v="-17"/>
    <x v="0"/>
  </r>
  <r>
    <s v="RS21100100220/AS"/>
    <s v="803371730"/>
    <d v="2021-10-06T00:00:00"/>
    <d v="2021-10-07T00:00:00"/>
    <d v="2021-10-08T00:00:00"/>
    <d v="2021-10-07T00:00:00"/>
    <s v="ZRE2"/>
    <s v="950016432"/>
    <s v="950016432"/>
    <s v="9016"/>
    <s v="9000 ID KEBONCANDI Plant TIV"/>
    <n v="6008061688"/>
    <s v="S21100100220/H100720D/AS/3/06"/>
    <s v="YPS/N8582UV/HASAN"/>
    <s v="10169933"/>
    <s v="PT. LIVIA MANDIRI SEJATI"/>
    <x v="0"/>
    <x v="0"/>
    <s v="2050343532"/>
    <s v="ZAF9"/>
    <n v="-943"/>
    <n v="-943"/>
    <x v="0"/>
  </r>
  <r>
    <s v="RS21100100220/AS"/>
    <s v="803371730"/>
    <d v="2021-10-06T00:00:00"/>
    <d v="2021-10-07T00:00:00"/>
    <d v="2021-10-08T00:00:00"/>
    <d v="2021-10-07T00:00:00"/>
    <s v="ZRE2"/>
    <s v="950016432"/>
    <s v="950016432"/>
    <s v="9016"/>
    <s v="9000 ID KEBONCANDI Plant TIV"/>
    <n v="6008061688"/>
    <s v="S21100100220/H100720D/AS/3/06"/>
    <s v="YPS/N8582UV/HASAN"/>
    <s v="10169743"/>
    <s v="PT. LIVIA MANDIRI SEJATI"/>
    <x v="0"/>
    <x v="5"/>
    <s v="2050343532"/>
    <s v="ZAR5"/>
    <n v="-20"/>
    <n v="-20"/>
    <x v="0"/>
  </r>
  <r>
    <s v="RS21100100220/AS"/>
    <s v="803371730"/>
    <d v="2021-10-06T00:00:00"/>
    <d v="2021-10-07T00:00:00"/>
    <d v="2021-10-08T00:00:00"/>
    <d v="2021-10-07T00:00:00"/>
    <s v="ZRE2"/>
    <s v="950016432"/>
    <s v="950016432"/>
    <s v="9016"/>
    <s v="9000 ID KEBONCANDI Plant TIV"/>
    <n v="6008061688"/>
    <s v="S21100100220/H100720D/AS/3/06"/>
    <s v="YPS/N8582UV/HASAN"/>
    <s v="74559"/>
    <s v="PT. LIVIA MANDIRI SEJATI"/>
    <x v="0"/>
    <x v="1"/>
    <s v="2050343532"/>
    <s v="ZRNB"/>
    <n v="-17"/>
    <n v="-17"/>
    <x v="0"/>
  </r>
  <r>
    <s v="R.S21100100115"/>
    <s v="803371769"/>
    <d v="2021-10-06T00:00:00"/>
    <d v="2021-10-07T00:00:00"/>
    <d v="2021-10-08T00:00:00"/>
    <d v="2021-10-07T00:00:00"/>
    <s v="ZRE2"/>
    <s v="950016432"/>
    <s v="950016432"/>
    <s v="9011"/>
    <s v="9000 ID PANDAAN Plant TIV"/>
    <n v="6008062298"/>
    <s v="R.147121"/>
    <s v="YPS/N8660UW/SYAIFUL"/>
    <s v="10169749"/>
    <s v="PT. LIVIA MANDIRI SEJATI"/>
    <x v="0"/>
    <x v="4"/>
    <s v="2050343533"/>
    <s v="ZAF9"/>
    <n v="-16"/>
    <n v="-16"/>
    <x v="0"/>
  </r>
  <r>
    <s v="RS21100100217/PY"/>
    <s v="803371771"/>
    <d v="2021-10-07T00:00:00"/>
    <d v="2021-10-07T00:00:00"/>
    <d v="2021-10-08T00:00:00"/>
    <d v="2021-10-07T00:00:00"/>
    <s v="ZRE2"/>
    <s v="950016432"/>
    <s v="950016432"/>
    <s v="9016"/>
    <s v="9000 ID KEBONCANDI Plant TIV"/>
    <n v="6008062303"/>
    <s v="S21100100217/H100780A/PY/1/07"/>
    <s v="YPS/N8194UW/WIN"/>
    <s v="10169933"/>
    <s v="PT. LIVIA MANDIRI SEJATI"/>
    <x v="0"/>
    <x v="0"/>
    <s v="2050343532"/>
    <s v="ZAF5"/>
    <n v="-31"/>
    <n v="-31"/>
    <x v="0"/>
  </r>
  <r>
    <s v="RS21100100217/PY"/>
    <s v="803371771"/>
    <d v="2021-10-07T00:00:00"/>
    <d v="2021-10-07T00:00:00"/>
    <d v="2021-10-08T00:00:00"/>
    <d v="2021-10-07T00:00:00"/>
    <s v="ZRE2"/>
    <s v="950016432"/>
    <s v="950016432"/>
    <s v="9016"/>
    <s v="9000 ID KEBONCANDI Plant TIV"/>
    <n v="6008062303"/>
    <s v="S21100100217/H100780A/PY/1/07"/>
    <s v="YPS/N8194UW/WIN"/>
    <s v="10169933"/>
    <s v="PT. LIVIA MANDIRI SEJATI"/>
    <x v="0"/>
    <x v="0"/>
    <s v="2050343532"/>
    <s v="ZAF9"/>
    <n v="-1467"/>
    <n v="-1467"/>
    <x v="0"/>
  </r>
  <r>
    <s v="RS21100100217/PY"/>
    <s v="803371771"/>
    <d v="2021-10-07T00:00:00"/>
    <d v="2021-10-07T00:00:00"/>
    <d v="2021-10-08T00:00:00"/>
    <d v="2021-10-07T00:00:00"/>
    <s v="ZRE2"/>
    <s v="950016432"/>
    <s v="950016432"/>
    <s v="9016"/>
    <s v="9000 ID KEBONCANDI Plant TIV"/>
    <n v="6008062303"/>
    <s v="S21100100217/H100780A/PY/1/07"/>
    <s v="YPS/N8194UW/WIN"/>
    <s v="74559"/>
    <s v="PT. LIVIA MANDIRI SEJATI"/>
    <x v="0"/>
    <x v="1"/>
    <s v="2050343532"/>
    <s v="ZRNB"/>
    <n v="-31"/>
    <n v="-31"/>
    <x v="0"/>
  </r>
  <r>
    <s v="RS21100100226/ZK"/>
    <s v="803371885"/>
    <d v="2021-10-06T00:00:00"/>
    <d v="2021-10-06T00:00:00"/>
    <d v="2021-10-08T00:00:00"/>
    <d v="2021-10-06T00:00:00"/>
    <s v="ZRE2"/>
    <s v="950016432"/>
    <s v="950016432"/>
    <s v="9016"/>
    <s v="9000 ID KEBONCANDI Plant TIV"/>
    <n v="6008053824"/>
    <s v="S21100100226/H1006166D/ZK/2/06"/>
    <s v="YPS/N8819UV/SAIFUL"/>
    <s v="10169933"/>
    <s v="PT. LIVIA MANDIRI SEJATI"/>
    <x v="0"/>
    <x v="0"/>
    <s v="2050343532"/>
    <s v="ZAF5"/>
    <n v="-18"/>
    <n v="-18"/>
    <x v="0"/>
  </r>
  <r>
    <s v="RS21100100226/ZK"/>
    <s v="803371885"/>
    <d v="2021-10-06T00:00:00"/>
    <d v="2021-10-06T00:00:00"/>
    <d v="2021-10-08T00:00:00"/>
    <d v="2021-10-06T00:00:00"/>
    <s v="ZRE2"/>
    <s v="950016432"/>
    <s v="950016432"/>
    <s v="9016"/>
    <s v="9000 ID KEBONCANDI Plant TIV"/>
    <n v="6008053824"/>
    <s v="S21100100226/H1006166D/ZK/2/06"/>
    <s v="YPS/N8819UV/SAIFUL"/>
    <s v="10169933"/>
    <s v="PT. LIVIA MANDIRI SEJATI"/>
    <x v="0"/>
    <x v="0"/>
    <s v="2050343532"/>
    <s v="ZAF9"/>
    <n v="-942"/>
    <n v="-942"/>
    <x v="0"/>
  </r>
  <r>
    <s v="RS21100100226/ZK"/>
    <s v="803371885"/>
    <d v="2021-10-06T00:00:00"/>
    <d v="2021-10-06T00:00:00"/>
    <d v="2021-10-08T00:00:00"/>
    <d v="2021-10-06T00:00:00"/>
    <s v="ZRE2"/>
    <s v="950016432"/>
    <s v="950016432"/>
    <s v="9016"/>
    <s v="9000 ID KEBONCANDI Plant TIV"/>
    <n v="6008053824"/>
    <s v="S21100100226/H1006166D/ZK/2/06"/>
    <s v="YPS/N8819UV/SAIFUL"/>
    <s v="10169743"/>
    <s v="PT. LIVIA MANDIRI SEJATI"/>
    <x v="0"/>
    <x v="5"/>
    <s v="2050343532"/>
    <s v="ZAR5"/>
    <n v="-20"/>
    <n v="-20"/>
    <x v="0"/>
  </r>
  <r>
    <s v="RS21100100226/ZK"/>
    <s v="803371885"/>
    <d v="2021-10-06T00:00:00"/>
    <d v="2021-10-06T00:00:00"/>
    <d v="2021-10-08T00:00:00"/>
    <d v="2021-10-06T00:00:00"/>
    <s v="ZRE2"/>
    <s v="950016432"/>
    <s v="950016432"/>
    <s v="9016"/>
    <s v="9000 ID KEBONCANDI Plant TIV"/>
    <n v="6008053824"/>
    <s v="S21100100226/H1006166D/ZK/2/06"/>
    <s v="YPS/N8819UV/SAIFUL"/>
    <s v="74559"/>
    <s v="PT. LIVIA MANDIRI SEJATI"/>
    <x v="0"/>
    <x v="1"/>
    <s v="2050343532"/>
    <s v="ZRNB"/>
    <n v="-18"/>
    <n v="-18"/>
    <x v="0"/>
  </r>
  <r>
    <s v="R.S21100100116"/>
    <s v="803372001"/>
    <d v="2021-10-06T00:00:00"/>
    <d v="2021-10-06T00:00:00"/>
    <d v="2021-10-08T00:00:00"/>
    <d v="2021-10-06T00:00:00"/>
    <s v="ZRE2"/>
    <s v="950016432"/>
    <s v="950016432"/>
    <s v="9011"/>
    <s v="9000 ID PANDAAN Plant TIV"/>
    <n v="6008060563"/>
    <s v="R.S21100100116/149393"/>
    <s v="YPS/L8193UA/ROHIM"/>
    <s v="10169749"/>
    <s v="PT. LIVIA MANDIRI SEJATI"/>
    <x v="0"/>
    <x v="4"/>
    <s v="2050343533"/>
    <s v="ZAF9"/>
    <n v="-16"/>
    <n v="-16"/>
    <x v="0"/>
  </r>
  <r>
    <s v="RS21100101213/IS"/>
    <s v="803372100"/>
    <d v="2021-10-07T00:00:00"/>
    <d v="2021-10-07T00:00:00"/>
    <d v="2021-10-08T00:00:00"/>
    <d v="2021-10-07T00:00:00"/>
    <s v="ZRE2"/>
    <s v="950016432"/>
    <s v="950016432"/>
    <s v="9016"/>
    <s v="9000 ID KEBONCANDI Plant TIV"/>
    <n v="6008062835"/>
    <s v="S21100101213/H1007173D/IS/2/07"/>
    <s v="YPS/N8527UV/MUHAMAD"/>
    <s v="10169933"/>
    <s v="PT. LIVIA MANDIRI SEJATI"/>
    <x v="0"/>
    <x v="0"/>
    <s v="2050343532"/>
    <s v="ZAF5"/>
    <n v="-18"/>
    <n v="-18"/>
    <x v="0"/>
  </r>
  <r>
    <s v="RS21100101213/IS"/>
    <s v="803372100"/>
    <d v="2021-10-07T00:00:00"/>
    <d v="2021-10-07T00:00:00"/>
    <d v="2021-10-08T00:00:00"/>
    <d v="2021-10-07T00:00:00"/>
    <s v="ZRE2"/>
    <s v="950016432"/>
    <s v="950016432"/>
    <s v="9016"/>
    <s v="9000 ID KEBONCANDI Plant TIV"/>
    <n v="6008062835"/>
    <s v="S21100101213/H1007173D/IS/2/07"/>
    <s v="YPS/N8527UV/MUHAMAD"/>
    <s v="10169933"/>
    <s v="PT. LIVIA MANDIRI SEJATI"/>
    <x v="0"/>
    <x v="0"/>
    <s v="2050343532"/>
    <s v="ZAF9"/>
    <n v="-1326"/>
    <n v="-1326"/>
    <x v="0"/>
  </r>
  <r>
    <s v="RS21100101213/IS"/>
    <s v="803372100"/>
    <d v="2021-10-07T00:00:00"/>
    <d v="2021-10-07T00:00:00"/>
    <d v="2021-10-08T00:00:00"/>
    <d v="2021-10-07T00:00:00"/>
    <s v="ZRE2"/>
    <s v="950016432"/>
    <s v="950016432"/>
    <s v="9016"/>
    <s v="9000 ID KEBONCANDI Plant TIV"/>
    <n v="6008062835"/>
    <s v="S21100101213/H1007173D/IS/2/07"/>
    <s v="YPS/N8527UV/MUHAMAD"/>
    <s v="10169743"/>
    <s v="PT. LIVIA MANDIRI SEJATI"/>
    <x v="0"/>
    <x v="5"/>
    <s v="2050343532"/>
    <s v="ZAR5"/>
    <n v="-28"/>
    <n v="-28"/>
    <x v="0"/>
  </r>
  <r>
    <s v="RS21100101213/IS"/>
    <s v="803372100"/>
    <d v="2021-10-07T00:00:00"/>
    <d v="2021-10-07T00:00:00"/>
    <d v="2021-10-08T00:00:00"/>
    <d v="2021-10-07T00:00:00"/>
    <s v="ZRE2"/>
    <s v="950016432"/>
    <s v="950016432"/>
    <s v="9016"/>
    <s v="9000 ID KEBONCANDI Plant TIV"/>
    <n v="6008062835"/>
    <s v="S21100101213/H1007173D/IS/2/07"/>
    <s v="YPS/N8527UV/MUHAMAD"/>
    <s v="74559"/>
    <s v="PT. LIVIA MANDIRI SEJATI"/>
    <x v="0"/>
    <x v="1"/>
    <s v="2050343532"/>
    <s v="ZRNB"/>
    <n v="-18"/>
    <n v="-18"/>
    <x v="0"/>
  </r>
  <r>
    <s v="R.S21100100104"/>
    <s v="803372215"/>
    <d v="2021-10-07T00:00:00"/>
    <d v="2021-10-07T00:00:00"/>
    <d v="2021-10-08T00:00:00"/>
    <d v="2021-10-08T00:00:00"/>
    <s v="ZRE2"/>
    <s v="950016432"/>
    <s v="950016432"/>
    <s v="9011"/>
    <s v="9000 ID PANDAAN Plant TIV"/>
    <n v="6008053386"/>
    <s v="R.147148"/>
    <s v="YPS/N9965UW/FAIZIN"/>
    <s v="10169749"/>
    <s v="PT. LIVIA MANDIRI SEJATI"/>
    <x v="0"/>
    <x v="4"/>
    <s v="2050343533"/>
    <s v="ZAF9"/>
    <n v="-16"/>
    <n v="-16"/>
    <x v="0"/>
  </r>
  <r>
    <s v="RS21100100211/ZK"/>
    <s v="803372552"/>
    <d v="2021-10-07T00:00:00"/>
    <d v="2021-10-07T00:00:00"/>
    <d v="2021-10-08T00:00:00"/>
    <d v="2021-10-07T00:00:00"/>
    <s v="ZRE2"/>
    <s v="950016432"/>
    <s v="950016432"/>
    <s v="9016"/>
    <s v="9000 ID KEBONCANDI Plant TIV"/>
    <n v="6008064007"/>
    <s v="S21100100211/H1007149D/ZK/2/07"/>
    <s v="YPS/L8813UT/DJAMALI"/>
    <s v="10169933"/>
    <s v="PT. LIVIA MANDIRI SEJATI"/>
    <x v="0"/>
    <x v="0"/>
    <s v="2050343532"/>
    <s v="ZAF5"/>
    <n v="-18"/>
    <n v="-18"/>
    <x v="0"/>
  </r>
  <r>
    <s v="RS21100100211/ZK"/>
    <s v="803372552"/>
    <d v="2021-10-07T00:00:00"/>
    <d v="2021-10-07T00:00:00"/>
    <d v="2021-10-08T00:00:00"/>
    <d v="2021-10-07T00:00:00"/>
    <s v="ZRE2"/>
    <s v="950016432"/>
    <s v="950016432"/>
    <s v="9016"/>
    <s v="9000 ID KEBONCANDI Plant TIV"/>
    <n v="6008064007"/>
    <s v="S21100100211/H1007149D/ZK/2/07"/>
    <s v="YPS/L8813UT/DJAMALI"/>
    <s v="10169933"/>
    <s v="PT. LIVIA MANDIRI SEJATI"/>
    <x v="0"/>
    <x v="0"/>
    <s v="2050343532"/>
    <s v="ZAF9"/>
    <n v="-1326"/>
    <n v="-1326"/>
    <x v="0"/>
  </r>
  <r>
    <s v="RS21100100211/ZK"/>
    <s v="803372552"/>
    <d v="2021-10-07T00:00:00"/>
    <d v="2021-10-07T00:00:00"/>
    <d v="2021-10-08T00:00:00"/>
    <d v="2021-10-07T00:00:00"/>
    <s v="ZRE2"/>
    <s v="950016432"/>
    <s v="950016432"/>
    <s v="9016"/>
    <s v="9000 ID KEBONCANDI Plant TIV"/>
    <n v="6008064007"/>
    <s v="S21100100211/H1007149D/ZK/2/07"/>
    <s v="YPS/L8813UT/DJAMALI"/>
    <s v="10169743"/>
    <s v="PT. LIVIA MANDIRI SEJATI"/>
    <x v="0"/>
    <x v="5"/>
    <s v="2050343532"/>
    <s v="ZAR5"/>
    <n v="-28"/>
    <n v="-28"/>
    <x v="0"/>
  </r>
  <r>
    <s v="RS21100100211/ZK"/>
    <s v="803372552"/>
    <d v="2021-10-07T00:00:00"/>
    <d v="2021-10-07T00:00:00"/>
    <d v="2021-10-08T00:00:00"/>
    <d v="2021-10-07T00:00:00"/>
    <s v="ZRE2"/>
    <s v="950016432"/>
    <s v="950016432"/>
    <s v="9016"/>
    <s v="9000 ID KEBONCANDI Plant TIV"/>
    <n v="6008064007"/>
    <s v="S21100100211/H1007149D/ZK/2/07"/>
    <s v="YPS/L8813UT/DJAMALI"/>
    <s v="74559"/>
    <s v="PT. LIVIA MANDIRI SEJATI"/>
    <x v="0"/>
    <x v="1"/>
    <s v="2050343532"/>
    <s v="ZRNB"/>
    <n v="-18"/>
    <n v="-18"/>
    <x v="0"/>
  </r>
  <r>
    <s v="R.S21100100129"/>
    <s v="803372593"/>
    <d v="2021-10-07T00:00:00"/>
    <d v="2021-10-07T00:00:00"/>
    <d v="2021-10-08T00:00:00"/>
    <d v="2021-10-07T00:00:00"/>
    <s v="ZRE2"/>
    <s v="950016432"/>
    <s v="950016432"/>
    <s v="9011"/>
    <s v="9000 ID PANDAAN Plant TIV"/>
    <n v="6008062317"/>
    <s v="R.147142"/>
    <s v="YPS/N8165UW/SUMARYON"/>
    <s v="10169749"/>
    <s v="PT. LIVIA MANDIRI SEJATI"/>
    <x v="0"/>
    <x v="4"/>
    <s v="2050343533"/>
    <s v="ZAF9"/>
    <n v="-32"/>
    <n v="-32"/>
    <x v="0"/>
  </r>
  <r>
    <s v="RS21100101224/PY"/>
    <s v="803372670"/>
    <d v="2021-10-07T00:00:00"/>
    <d v="2021-10-07T00:00:00"/>
    <d v="2021-10-08T00:00:00"/>
    <d v="2021-10-07T00:00:00"/>
    <s v="ZRE2"/>
    <s v="950016432"/>
    <s v="950016432"/>
    <s v="9016"/>
    <s v="9000 ID KEBONCANDI Plant TIV"/>
    <n v="6008062257"/>
    <s v="S21100101224/H100795A/PY/1/07"/>
    <s v="YPS/N8647UR/HARTONO"/>
    <s v="10169933"/>
    <s v="PT. LIVIA MANDIRI SEJATI"/>
    <x v="0"/>
    <x v="0"/>
    <s v="2050343532"/>
    <s v="ZAF5"/>
    <n v="-38"/>
    <n v="-38"/>
    <x v="0"/>
  </r>
  <r>
    <s v="RS21100101224/PY"/>
    <s v="803372670"/>
    <d v="2021-10-07T00:00:00"/>
    <d v="2021-10-07T00:00:00"/>
    <d v="2021-10-08T00:00:00"/>
    <d v="2021-10-07T00:00:00"/>
    <s v="ZRE2"/>
    <s v="950016432"/>
    <s v="950016432"/>
    <s v="9016"/>
    <s v="9000 ID KEBONCANDI Plant TIV"/>
    <n v="6008062257"/>
    <s v="S21100101224/H100795A/PY/1/07"/>
    <s v="YPS/N8647UR/HARTONO"/>
    <s v="10169933"/>
    <s v="PT. LIVIA MANDIRI SEJATI"/>
    <x v="0"/>
    <x v="0"/>
    <s v="2050343532"/>
    <s v="ZAF9"/>
    <n v="-1402"/>
    <n v="-1402"/>
    <x v="0"/>
  </r>
  <r>
    <s v="RS21100101224/PY"/>
    <s v="803372670"/>
    <d v="2021-10-07T00:00:00"/>
    <d v="2021-10-07T00:00:00"/>
    <d v="2021-10-08T00:00:00"/>
    <d v="2021-10-07T00:00:00"/>
    <s v="ZRE2"/>
    <s v="950016432"/>
    <s v="950016432"/>
    <s v="9016"/>
    <s v="9000 ID KEBONCANDI Plant TIV"/>
    <n v="6008062257"/>
    <s v="S21100101224/H100795A/PY/1/07"/>
    <s v="YPS/N8647UR/HARTONO"/>
    <s v="74559"/>
    <s v="PT. LIVIA MANDIRI SEJATI"/>
    <x v="0"/>
    <x v="1"/>
    <s v="2050343532"/>
    <s v="ZRNB"/>
    <n v="-38"/>
    <n v="-38"/>
    <x v="0"/>
  </r>
  <r>
    <s v="RS21100100221/PY"/>
    <s v="803372687"/>
    <d v="2021-10-07T00:00:00"/>
    <d v="2021-10-07T00:00:00"/>
    <d v="2021-10-08T00:00:00"/>
    <d v="2021-10-07T00:00:00"/>
    <s v="ZRE2"/>
    <s v="950016432"/>
    <s v="950016432"/>
    <s v="9016"/>
    <s v="9000 ID KEBONCANDI Plant TIV"/>
    <n v="6008062252"/>
    <s v="S21100100221/H100762D/PY/1/07"/>
    <s v="YPS/N8614UW/HUDA"/>
    <s v="10169933"/>
    <s v="PT. LIVIA MANDIRI SEJATI"/>
    <x v="0"/>
    <x v="0"/>
    <s v="2050343532"/>
    <s v="ZAF5"/>
    <n v="-15"/>
    <n v="-15"/>
    <x v="0"/>
  </r>
  <r>
    <s v="RS21100100221/PY"/>
    <s v="803372687"/>
    <d v="2021-10-07T00:00:00"/>
    <d v="2021-10-07T00:00:00"/>
    <d v="2021-10-08T00:00:00"/>
    <d v="2021-10-07T00:00:00"/>
    <s v="ZRE2"/>
    <s v="950016432"/>
    <s v="950016432"/>
    <s v="9016"/>
    <s v="9000 ID KEBONCANDI Plant TIV"/>
    <n v="6008062252"/>
    <s v="S21100100221/H100762D/PY/1/07"/>
    <s v="YPS/N8614UW/HUDA"/>
    <s v="10169933"/>
    <s v="PT. LIVIA MANDIRI SEJATI"/>
    <x v="0"/>
    <x v="0"/>
    <s v="2050343532"/>
    <s v="ZAF9"/>
    <n v="-1137"/>
    <n v="-1137"/>
    <x v="0"/>
  </r>
  <r>
    <s v="RS21100100221/PY"/>
    <s v="803372687"/>
    <d v="2021-10-07T00:00:00"/>
    <d v="2021-10-07T00:00:00"/>
    <d v="2021-10-08T00:00:00"/>
    <d v="2021-10-07T00:00:00"/>
    <s v="ZRE2"/>
    <s v="950016432"/>
    <s v="950016432"/>
    <s v="9016"/>
    <s v="9000 ID KEBONCANDI Plant TIV"/>
    <n v="6008062252"/>
    <s v="S21100100221/H100762D/PY/1/07"/>
    <s v="YPS/N8614UW/HUDA"/>
    <s v="10169743"/>
    <s v="PT. LIVIA MANDIRI SEJATI"/>
    <x v="0"/>
    <x v="5"/>
    <s v="2050343532"/>
    <s v="ZAR5"/>
    <n v="-24"/>
    <n v="-24"/>
    <x v="0"/>
  </r>
  <r>
    <s v="RS21100100221/PY"/>
    <s v="803372687"/>
    <d v="2021-10-07T00:00:00"/>
    <d v="2021-10-07T00:00:00"/>
    <d v="2021-10-08T00:00:00"/>
    <d v="2021-10-07T00:00:00"/>
    <s v="ZRE2"/>
    <s v="950016432"/>
    <s v="950016432"/>
    <s v="9016"/>
    <s v="9000 ID KEBONCANDI Plant TIV"/>
    <n v="6008062252"/>
    <s v="S21100100221/H100762D/PY/1/07"/>
    <s v="YPS/N8614UW/HUDA"/>
    <s v="74559"/>
    <s v="PT. LIVIA MANDIRI SEJATI"/>
    <x v="0"/>
    <x v="1"/>
    <s v="2050343532"/>
    <s v="ZRNB"/>
    <n v="-15"/>
    <n v="-15"/>
    <x v="0"/>
  </r>
  <r>
    <s v="R.S21100100134"/>
    <s v="803372738"/>
    <d v="2021-10-08T00:00:00"/>
    <d v="2021-10-08T00:00:00"/>
    <d v="2021-10-08T00:00:00"/>
    <d v="2021-10-08T00:00:00"/>
    <s v="ZRE2"/>
    <s v="950016432"/>
    <s v="950016432"/>
    <s v="9011"/>
    <s v="9000 ID PANDAAN Plant TIV"/>
    <n v="6008064144"/>
    <s v="R.159616"/>
    <s v="YPS/N9960UW/WAWAN"/>
    <s v="10169749"/>
    <s v="PT. LIVIA MANDIRI SEJATI"/>
    <x v="0"/>
    <x v="4"/>
    <s v="2050343533"/>
    <s v="ZAF9"/>
    <n v="-32"/>
    <n v="-32"/>
    <x v="0"/>
  </r>
  <r>
    <s v="RS21100100210/ZK"/>
    <s v="803372887"/>
    <d v="2021-10-07T00:00:00"/>
    <d v="2021-10-07T00:00:00"/>
    <d v="2021-10-08T00:00:00"/>
    <d v="2021-10-07T00:00:00"/>
    <s v="ZRE2"/>
    <s v="950016432"/>
    <s v="950016432"/>
    <s v="9016"/>
    <s v="9000 ID KEBONCANDI Plant TIV"/>
    <n v="6008064921"/>
    <s v="S21100100210/H1007125D/ZK/2/07"/>
    <s v="YPS/N9374WE/AGUS.D"/>
    <s v="10169933"/>
    <s v="PT. LIVIA MANDIRI SEJATI"/>
    <x v="0"/>
    <x v="0"/>
    <s v="2050343532"/>
    <s v="ZAF5"/>
    <n v="-18"/>
    <n v="-18"/>
    <x v="0"/>
  </r>
  <r>
    <s v="RS21100100210/ZK"/>
    <s v="803372887"/>
    <d v="2021-10-07T00:00:00"/>
    <d v="2021-10-07T00:00:00"/>
    <d v="2021-10-08T00:00:00"/>
    <d v="2021-10-07T00:00:00"/>
    <s v="ZRE2"/>
    <s v="950016432"/>
    <s v="950016432"/>
    <s v="9016"/>
    <s v="9000 ID KEBONCANDI Plant TIV"/>
    <n v="6008064921"/>
    <s v="S21100100210/H1007125D/ZK/2/07"/>
    <s v="YPS/N9374WE/AGUS.D"/>
    <s v="10169933"/>
    <s v="PT. LIVIA MANDIRI SEJATI"/>
    <x v="0"/>
    <x v="0"/>
    <s v="2050343532"/>
    <s v="ZAF9"/>
    <n v="-1134"/>
    <n v="-1134"/>
    <x v="0"/>
  </r>
  <r>
    <s v="RS21100100210/ZK"/>
    <s v="803372887"/>
    <d v="2021-10-07T00:00:00"/>
    <d v="2021-10-07T00:00:00"/>
    <d v="2021-10-08T00:00:00"/>
    <d v="2021-10-07T00:00:00"/>
    <s v="ZRE2"/>
    <s v="950016432"/>
    <s v="950016432"/>
    <s v="9016"/>
    <s v="9000 ID KEBONCANDI Plant TIV"/>
    <n v="6008064921"/>
    <s v="S21100100210/H1007125D/ZK/2/07"/>
    <s v="YPS/N9374WE/AGUS.D"/>
    <s v="10169743"/>
    <s v="PT. LIVIA MANDIRI SEJATI"/>
    <x v="0"/>
    <x v="5"/>
    <s v="2050343532"/>
    <s v="ZAR5"/>
    <n v="-24"/>
    <n v="-24"/>
    <x v="0"/>
  </r>
  <r>
    <s v="RS21100100210/ZK"/>
    <s v="803372887"/>
    <d v="2021-10-07T00:00:00"/>
    <d v="2021-10-07T00:00:00"/>
    <d v="2021-10-08T00:00:00"/>
    <d v="2021-10-07T00:00:00"/>
    <s v="ZRE2"/>
    <s v="950016432"/>
    <s v="950016432"/>
    <s v="9016"/>
    <s v="9000 ID KEBONCANDI Plant TIV"/>
    <n v="6008064921"/>
    <s v="S21100100210/H1007125D/ZK/2/07"/>
    <s v="YPS/N9374WE/AGUS.D"/>
    <s v="74559"/>
    <s v="PT. LIVIA MANDIRI SEJATI"/>
    <x v="0"/>
    <x v="1"/>
    <s v="2050343532"/>
    <s v="ZRNB"/>
    <n v="-18"/>
    <n v="-18"/>
    <x v="0"/>
  </r>
  <r>
    <s v="RS21100700115/SF"/>
    <s v="803373017"/>
    <d v="2021-10-07T00:00:00"/>
    <d v="2021-10-07T00:00:00"/>
    <d v="2021-10-08T00:00:00"/>
    <d v="2021-10-07T00:00:00"/>
    <s v="ZRE2"/>
    <s v="950016432"/>
    <s v="950016432"/>
    <s v="9016"/>
    <s v="9000 ID KEBONCANDI Plant TIV"/>
    <n v="6008062147"/>
    <s v="S21100700115/H1007107A/SF/2/07"/>
    <s v="YPS/P9485UQ/AGUS"/>
    <s v="10169933"/>
    <s v="PT. LIVIA MANDIRI SEJATI"/>
    <x v="0"/>
    <x v="0"/>
    <s v="2050343532"/>
    <s v="ZAF5"/>
    <n v="-63"/>
    <n v="-63"/>
    <x v="0"/>
  </r>
  <r>
    <s v="RS21100700115/SF"/>
    <s v="803373017"/>
    <d v="2021-10-07T00:00:00"/>
    <d v="2021-10-07T00:00:00"/>
    <d v="2021-10-08T00:00:00"/>
    <d v="2021-10-07T00:00:00"/>
    <s v="ZRE2"/>
    <s v="950016432"/>
    <s v="950016432"/>
    <s v="9016"/>
    <s v="9000 ID KEBONCANDI Plant TIV"/>
    <n v="6008062147"/>
    <s v="S21100700115/H1007107A/SF/2/07"/>
    <s v="YPS/P9485UQ/AGUS"/>
    <s v="10169933"/>
    <s v="PT. LIVIA MANDIRI SEJATI"/>
    <x v="0"/>
    <x v="0"/>
    <s v="2050343532"/>
    <s v="ZAF9"/>
    <n v="-1377"/>
    <n v="-1377"/>
    <x v="0"/>
  </r>
  <r>
    <s v="RS21100700115/SF"/>
    <s v="803373017"/>
    <d v="2021-10-07T00:00:00"/>
    <d v="2021-10-07T00:00:00"/>
    <d v="2021-10-08T00:00:00"/>
    <d v="2021-10-07T00:00:00"/>
    <s v="ZRE2"/>
    <s v="950016432"/>
    <s v="950016432"/>
    <s v="9016"/>
    <s v="9000 ID KEBONCANDI Plant TIV"/>
    <n v="6008062147"/>
    <s v="S21100700115/H1007107A/SF/2/07"/>
    <s v="YPS/P9485UQ/AGUS"/>
    <s v="74559"/>
    <s v="PT. LIVIA MANDIRI SEJATI"/>
    <x v="0"/>
    <x v="1"/>
    <s v="2050343532"/>
    <s v="ZRNB"/>
    <n v="-63"/>
    <n v="-63"/>
    <x v="0"/>
  </r>
  <r>
    <s v="RS21100100191/NF"/>
    <s v="803373038"/>
    <d v="2021-10-07T00:00:00"/>
    <d v="2021-10-08T00:00:00"/>
    <d v="2021-10-08T00:00:00"/>
    <d v="2021-10-08T00:00:00"/>
    <s v="ZRE2"/>
    <s v="950016432"/>
    <s v="950016432"/>
    <s v="9016"/>
    <s v="9000 ID KEBONCANDI Plant TIV"/>
    <n v="6008064891"/>
    <s v="S21100100191/H100839D/NF/3/07"/>
    <s v="YPS/N9375WE/MAHRUS"/>
    <s v="10169933"/>
    <s v="PT. LIVIA MANDIRI SEJATI"/>
    <x v="0"/>
    <x v="0"/>
    <s v="2050343532"/>
    <s v="ZAF5"/>
    <n v="-15"/>
    <n v="-15"/>
    <x v="0"/>
  </r>
  <r>
    <s v="RS21100100191/NF"/>
    <s v="803373038"/>
    <d v="2021-10-07T00:00:00"/>
    <d v="2021-10-08T00:00:00"/>
    <d v="2021-10-08T00:00:00"/>
    <d v="2021-10-08T00:00:00"/>
    <s v="ZRE2"/>
    <s v="950016432"/>
    <s v="950016432"/>
    <s v="9016"/>
    <s v="9000 ID KEBONCANDI Plant TIV"/>
    <n v="6008064891"/>
    <s v="S21100100191/H100839D/NF/3/07"/>
    <s v="YPS/N9375WE/MAHRUS"/>
    <s v="10169933"/>
    <s v="PT. LIVIA MANDIRI SEJATI"/>
    <x v="0"/>
    <x v="0"/>
    <s v="2050343532"/>
    <s v="ZAF9"/>
    <n v="-1137"/>
    <n v="-1137"/>
    <x v="0"/>
  </r>
  <r>
    <s v="RS21100100191/NF"/>
    <s v="803373038"/>
    <d v="2021-10-07T00:00:00"/>
    <d v="2021-10-08T00:00:00"/>
    <d v="2021-10-08T00:00:00"/>
    <d v="2021-10-08T00:00:00"/>
    <s v="ZRE2"/>
    <s v="950016432"/>
    <s v="950016432"/>
    <s v="9016"/>
    <s v="9000 ID KEBONCANDI Plant TIV"/>
    <n v="6008064891"/>
    <s v="S21100100191/H100839D/NF/3/07"/>
    <s v="YPS/N9375WE/MAHRUS"/>
    <s v="10169743"/>
    <s v="PT. LIVIA MANDIRI SEJATI"/>
    <x v="0"/>
    <x v="5"/>
    <s v="2050343532"/>
    <s v="ZAR5"/>
    <n v="-24"/>
    <n v="-24"/>
    <x v="0"/>
  </r>
  <r>
    <s v="RS21100100191/NF"/>
    <s v="803373038"/>
    <d v="2021-10-07T00:00:00"/>
    <d v="2021-10-08T00:00:00"/>
    <d v="2021-10-08T00:00:00"/>
    <d v="2021-10-08T00:00:00"/>
    <s v="ZRE2"/>
    <s v="950016432"/>
    <s v="950016432"/>
    <s v="9016"/>
    <s v="9000 ID KEBONCANDI Plant TIV"/>
    <n v="6008064891"/>
    <s v="S21100100191/H100839D/NF/3/07"/>
    <s v="YPS/N9375WE/MAHRUS"/>
    <s v="74559"/>
    <s v="PT. LIVIA MANDIRI SEJATI"/>
    <x v="0"/>
    <x v="1"/>
    <s v="2050343532"/>
    <s v="ZRNB"/>
    <n v="-15"/>
    <n v="-15"/>
    <x v="0"/>
  </r>
  <r>
    <s v="RS21100100222/EL"/>
    <s v="803373047"/>
    <d v="2021-10-07T00:00:00"/>
    <d v="2021-10-07T00:00:00"/>
    <d v="2021-10-08T00:00:00"/>
    <d v="2021-10-07T00:00:00"/>
    <s v="ZRE2"/>
    <s v="950016432"/>
    <s v="950016432"/>
    <s v="9016"/>
    <s v="9000 ID KEBONCANDI Plant TIV"/>
    <n v="6008061206"/>
    <s v="S21100100222/H100755B/EL/1/07"/>
    <s v="YPS/L9352UZ/SUMANANG"/>
    <s v="10169933"/>
    <s v="PT. LIVIA MANDIRI SEJATI"/>
    <x v="0"/>
    <x v="0"/>
    <s v="2050343532"/>
    <s v="ZAF5"/>
    <n v="-33"/>
    <n v="-33"/>
    <x v="0"/>
  </r>
  <r>
    <s v="RS21100100222/EL"/>
    <s v="803373047"/>
    <d v="2021-10-07T00:00:00"/>
    <d v="2021-10-07T00:00:00"/>
    <d v="2021-10-08T00:00:00"/>
    <d v="2021-10-07T00:00:00"/>
    <s v="ZRE2"/>
    <s v="950016432"/>
    <s v="950016432"/>
    <s v="9016"/>
    <s v="9000 ID KEBONCANDI Plant TIV"/>
    <n v="6008061206"/>
    <s v="S21100100222/H100755B/EL/1/07"/>
    <s v="YPS/L9352UZ/SUMANANG"/>
    <s v="10169933"/>
    <s v="PT. LIVIA MANDIRI SEJATI"/>
    <x v="0"/>
    <x v="0"/>
    <s v="2050343532"/>
    <s v="ZAF9"/>
    <n v="-1311"/>
    <n v="-1311"/>
    <x v="0"/>
  </r>
  <r>
    <s v="RS21100100222/EL"/>
    <s v="803373047"/>
    <d v="2021-10-07T00:00:00"/>
    <d v="2021-10-07T00:00:00"/>
    <d v="2021-10-08T00:00:00"/>
    <d v="2021-10-07T00:00:00"/>
    <s v="ZRE2"/>
    <s v="950016432"/>
    <s v="950016432"/>
    <s v="9016"/>
    <s v="9000 ID KEBONCANDI Plant TIV"/>
    <n v="6008061206"/>
    <s v="S21100100222/H100755B/EL/1/07"/>
    <s v="YPS/L9352UZ/SUMANANG"/>
    <s v="74559"/>
    <s v="PT. LIVIA MANDIRI SEJATI"/>
    <x v="0"/>
    <x v="1"/>
    <s v="2050343532"/>
    <s v="ZRNB"/>
    <n v="-33"/>
    <n v="-33"/>
    <x v="0"/>
  </r>
  <r>
    <s v="90401643208.10.2021RE"/>
    <s v="803373076"/>
    <d v="2021-10-08T00:00:00"/>
    <d v="2021-10-08T00:00:00"/>
    <d v="2021-10-08T00:00:00"/>
    <d v="2021-10-08T00:00:00"/>
    <s v="ZRE2"/>
    <s v="950016432"/>
    <s v="950016432"/>
    <s v="9040"/>
    <s v="9000 TIRTAMAS LESTARI PDN"/>
    <n v="6008066192"/>
    <n v="0"/>
    <n v="0"/>
    <s v="10169932"/>
    <s v="PT. LIVIA MANDIRI SEJATI"/>
    <x v="0"/>
    <x v="2"/>
    <s v="2050343533"/>
    <s v="ZAF5"/>
    <n v="-22"/>
    <n v="-22"/>
    <x v="0"/>
  </r>
  <r>
    <s v="90401643208.10.2021RE"/>
    <s v="803373076"/>
    <d v="2021-10-08T00:00:00"/>
    <d v="2021-10-08T00:00:00"/>
    <d v="2021-10-08T00:00:00"/>
    <d v="2021-10-08T00:00:00"/>
    <s v="ZRE2"/>
    <s v="950016432"/>
    <s v="950016432"/>
    <s v="9040"/>
    <s v="9000 TIRTAMAS LESTARI PDN"/>
    <n v="6008066192"/>
    <n v="0"/>
    <n v="0"/>
    <s v="10169932"/>
    <s v="PT. LIVIA MANDIRI SEJATI"/>
    <x v="0"/>
    <x v="2"/>
    <s v="2050343533"/>
    <s v="ZAF9"/>
    <n v="-1322"/>
    <n v="-1322"/>
    <x v="0"/>
  </r>
  <r>
    <s v="90401643208.10.2021RE"/>
    <s v="803373076"/>
    <d v="2021-10-08T00:00:00"/>
    <d v="2021-10-08T00:00:00"/>
    <d v="2021-10-08T00:00:00"/>
    <d v="2021-10-08T00:00:00"/>
    <s v="ZRE2"/>
    <s v="950016432"/>
    <s v="950016432"/>
    <s v="9040"/>
    <s v="9000 TIRTAMAS LESTARI PDN"/>
    <n v="6008066192"/>
    <n v="0"/>
    <n v="0"/>
    <s v="74560"/>
    <s v="PT. LIVIA MANDIRI SEJATI"/>
    <x v="0"/>
    <x v="3"/>
    <s v="2050343533"/>
    <s v="ZRNB"/>
    <n v="-22"/>
    <n v="-22"/>
    <x v="0"/>
  </r>
  <r>
    <s v="RS21100100213/PY"/>
    <s v="803373081"/>
    <d v="2021-10-07T00:00:00"/>
    <d v="2021-10-07T00:00:00"/>
    <d v="2021-10-08T00:00:00"/>
    <d v="2021-10-07T00:00:00"/>
    <s v="ZRE2"/>
    <s v="950016432"/>
    <s v="950016432"/>
    <s v="9016"/>
    <s v="9000 ID KEBONCANDI Plant TIV"/>
    <n v="6008059348"/>
    <s v="S21100100213/H100776A/PY/1/07"/>
    <s v="YPS/N8193UW/ZAINUR"/>
    <s v="10169933"/>
    <s v="PT. LIVIA MANDIRI SEJATI"/>
    <x v="0"/>
    <x v="0"/>
    <s v="2050343532"/>
    <s v="ZAF5"/>
    <n v="-28"/>
    <n v="-28"/>
    <x v="0"/>
  </r>
  <r>
    <s v="RS21100100213/PY"/>
    <s v="803373081"/>
    <d v="2021-10-07T00:00:00"/>
    <d v="2021-10-07T00:00:00"/>
    <d v="2021-10-08T00:00:00"/>
    <d v="2021-10-07T00:00:00"/>
    <s v="ZRE2"/>
    <s v="950016432"/>
    <s v="950016432"/>
    <s v="9016"/>
    <s v="9000 ID KEBONCANDI Plant TIV"/>
    <n v="6008059348"/>
    <s v="S21100100213/H100776A/PY/1/07"/>
    <s v="YPS/N8193UW/ZAINUR"/>
    <s v="10169933"/>
    <s v="PT. LIVIA MANDIRI SEJATI"/>
    <x v="0"/>
    <x v="0"/>
    <s v="2050343532"/>
    <s v="ZAF9"/>
    <n v="-1412"/>
    <n v="-1412"/>
    <x v="0"/>
  </r>
  <r>
    <s v="RS21100100213/PY"/>
    <s v="803373081"/>
    <d v="2021-10-07T00:00:00"/>
    <d v="2021-10-07T00:00:00"/>
    <d v="2021-10-08T00:00:00"/>
    <d v="2021-10-07T00:00:00"/>
    <s v="ZRE2"/>
    <s v="950016432"/>
    <s v="950016432"/>
    <s v="9016"/>
    <s v="9000 ID KEBONCANDI Plant TIV"/>
    <n v="6008059348"/>
    <s v="S21100100213/H100776A/PY/1/07"/>
    <s v="YPS/N8193UW/ZAINUR"/>
    <s v="74559"/>
    <s v="PT. LIVIA MANDIRI SEJATI"/>
    <x v="0"/>
    <x v="1"/>
    <s v="2050343532"/>
    <s v="ZRNB"/>
    <n v="-28"/>
    <n v="-28"/>
    <x v="0"/>
  </r>
  <r>
    <s v="R.S21100100131"/>
    <s v="803373087"/>
    <d v="2021-10-07T00:00:00"/>
    <d v="2021-10-07T00:00:00"/>
    <d v="2021-10-08T00:00:00"/>
    <d v="2021-10-07T00:00:00"/>
    <s v="ZRE2"/>
    <s v="950016432"/>
    <s v="950016432"/>
    <s v="9011"/>
    <s v="9000 ID PANDAAN Plant TIV"/>
    <n v="6008062267"/>
    <s v="R.147144"/>
    <s v="YPS/N8607UV/MUSTOFA"/>
    <s v="10169749"/>
    <s v="PT. LIVIA MANDIRI SEJATI"/>
    <x v="0"/>
    <x v="4"/>
    <s v="2050343533"/>
    <s v="ZAF9"/>
    <n v="-32"/>
    <n v="-32"/>
    <x v="0"/>
  </r>
  <r>
    <s v="RS21100101208/IS"/>
    <s v="803373110"/>
    <d v="2021-10-08T00:00:00"/>
    <d v="2021-10-08T00:00:00"/>
    <d v="2021-10-08T00:00:00"/>
    <d v="2021-10-08T00:00:00"/>
    <s v="ZRE2"/>
    <s v="950016432"/>
    <s v="950016432"/>
    <s v="9016"/>
    <s v="9000 ID KEBONCANDI Plant TIV"/>
    <n v="6008062032"/>
    <s v="S21100101208/H100875A/IS/1/08"/>
    <s v="YPS/N8661UW/DENI"/>
    <s v="10169933"/>
    <s v="PT. LIVIA MANDIRI SEJATI"/>
    <x v="0"/>
    <x v="0"/>
    <s v="2050343532"/>
    <s v="ZAF5"/>
    <n v="-22"/>
    <n v="-22"/>
    <x v="0"/>
  </r>
  <r>
    <s v="RS21100101208/IS"/>
    <s v="803373110"/>
    <d v="2021-10-08T00:00:00"/>
    <d v="2021-10-08T00:00:00"/>
    <d v="2021-10-08T00:00:00"/>
    <d v="2021-10-08T00:00:00"/>
    <s v="ZRE2"/>
    <s v="950016432"/>
    <s v="950016432"/>
    <s v="9016"/>
    <s v="9000 ID KEBONCANDI Plant TIV"/>
    <n v="6008062032"/>
    <s v="S21100101208/H100875A/IS/1/08"/>
    <s v="YPS/N8661UW/DENI"/>
    <s v="10169933"/>
    <s v="PT. LIVIA MANDIRI SEJATI"/>
    <x v="0"/>
    <x v="0"/>
    <s v="2050343532"/>
    <s v="ZAF9"/>
    <n v="-1322"/>
    <n v="-1322"/>
    <x v="0"/>
  </r>
  <r>
    <s v="RS21100101208/IS"/>
    <s v="803373110"/>
    <d v="2021-10-08T00:00:00"/>
    <d v="2021-10-08T00:00:00"/>
    <d v="2021-10-08T00:00:00"/>
    <d v="2021-10-08T00:00:00"/>
    <s v="ZRE2"/>
    <s v="950016432"/>
    <s v="950016432"/>
    <s v="9016"/>
    <s v="9000 ID KEBONCANDI Plant TIV"/>
    <n v="6008062032"/>
    <s v="S21100101208/H100875A/IS/1/08"/>
    <s v="YPS/N8661UW/DENI"/>
    <s v="74559"/>
    <s v="PT. LIVIA MANDIRI SEJATI"/>
    <x v="0"/>
    <x v="1"/>
    <s v="2050343532"/>
    <s v="ZRNB"/>
    <n v="-22"/>
    <n v="-22"/>
    <x v="0"/>
  </r>
  <r>
    <s v="RS21100101203/HD"/>
    <s v="803373115"/>
    <d v="2021-10-08T00:00:00"/>
    <d v="2021-10-08T00:00:00"/>
    <d v="2021-10-08T00:00:00"/>
    <d v="2021-10-08T00:00:00"/>
    <s v="ZRE2"/>
    <s v="950016432"/>
    <s v="950016432"/>
    <s v="9016"/>
    <s v="9000 ID KEBONCANDI Plant TIV"/>
    <n v="6008061275"/>
    <s v="S21100101203/H100897D/HD/1/08"/>
    <s v="YPS/N8614UW/HUDA"/>
    <s v="10169933"/>
    <s v="PT. LIVIA MANDIRI SEJATI"/>
    <x v="0"/>
    <x v="0"/>
    <s v="2050343532"/>
    <s v="ZAF5"/>
    <n v="-15"/>
    <n v="-15"/>
    <x v="0"/>
  </r>
  <r>
    <s v="RS21100101203/HD"/>
    <s v="803373115"/>
    <d v="2021-10-08T00:00:00"/>
    <d v="2021-10-08T00:00:00"/>
    <d v="2021-10-08T00:00:00"/>
    <d v="2021-10-08T00:00:00"/>
    <s v="ZRE2"/>
    <s v="950016432"/>
    <s v="950016432"/>
    <s v="9016"/>
    <s v="9000 ID KEBONCANDI Plant TIV"/>
    <n v="6008061275"/>
    <s v="S21100101203/H100897D/HD/1/08"/>
    <s v="YPS/N8614UW/HUDA"/>
    <s v="10169933"/>
    <s v="PT. LIVIA MANDIRI SEJATI"/>
    <x v="0"/>
    <x v="0"/>
    <s v="2050343532"/>
    <s v="ZAF9"/>
    <n v="-1137"/>
    <n v="-1137"/>
    <x v="0"/>
  </r>
  <r>
    <s v="RS21100101203/HD"/>
    <s v="803373115"/>
    <d v="2021-10-08T00:00:00"/>
    <d v="2021-10-08T00:00:00"/>
    <d v="2021-10-08T00:00:00"/>
    <d v="2021-10-08T00:00:00"/>
    <s v="ZRE2"/>
    <s v="950016432"/>
    <s v="950016432"/>
    <s v="9016"/>
    <s v="9000 ID KEBONCANDI Plant TIV"/>
    <n v="6008061275"/>
    <s v="S21100101203/H100897D/HD/1/08"/>
    <s v="YPS/N8614UW/HUDA"/>
    <s v="10169743"/>
    <s v="PT. LIVIA MANDIRI SEJATI"/>
    <x v="0"/>
    <x v="5"/>
    <s v="2050343532"/>
    <s v="ZAR5"/>
    <n v="-24"/>
    <n v="-24"/>
    <x v="0"/>
  </r>
  <r>
    <s v="RS21100101203/HD"/>
    <s v="803373115"/>
    <d v="2021-10-08T00:00:00"/>
    <d v="2021-10-08T00:00:00"/>
    <d v="2021-10-08T00:00:00"/>
    <d v="2021-10-08T00:00:00"/>
    <s v="ZRE2"/>
    <s v="950016432"/>
    <s v="950016432"/>
    <s v="9016"/>
    <s v="9000 ID KEBONCANDI Plant TIV"/>
    <n v="6008061275"/>
    <s v="S21100101203/H100897D/HD/1/08"/>
    <s v="YPS/N8614UW/HUDA"/>
    <s v="74559"/>
    <s v="PT. LIVIA MANDIRI SEJATI"/>
    <x v="0"/>
    <x v="1"/>
    <s v="2050343532"/>
    <s v="ZRNB"/>
    <n v="-15"/>
    <n v="-15"/>
    <x v="0"/>
  </r>
  <r>
    <s v="RS21100100203/BK"/>
    <s v="803373131"/>
    <d v="2021-10-07T00:00:00"/>
    <d v="2021-10-07T00:00:00"/>
    <d v="2021-10-08T00:00:00"/>
    <d v="2021-10-07T00:00:00"/>
    <s v="ZRE2"/>
    <s v="950016432"/>
    <s v="950016432"/>
    <s v="9016"/>
    <s v="9000 ID KEBONCANDI Plant TIV"/>
    <n v="6008063257"/>
    <s v="S21100100203/H1007168D/BK/2/07"/>
    <s v="YPS/L9358UZ/MAT ALI"/>
    <s v="10169933"/>
    <s v="PT. LIVIA MANDIRI SEJATI"/>
    <x v="0"/>
    <x v="0"/>
    <s v="2050343532"/>
    <s v="ZAF5"/>
    <n v="-48"/>
    <n v="-48"/>
    <x v="0"/>
  </r>
  <r>
    <s v="RS21100100203/BK"/>
    <s v="803373131"/>
    <d v="2021-10-07T00:00:00"/>
    <d v="2021-10-07T00:00:00"/>
    <d v="2021-10-08T00:00:00"/>
    <d v="2021-10-07T00:00:00"/>
    <s v="ZRE2"/>
    <s v="950016432"/>
    <s v="950016432"/>
    <s v="9016"/>
    <s v="9000 ID KEBONCANDI Plant TIV"/>
    <n v="6008063257"/>
    <s v="S21100100203/H1007168D/BK/2/07"/>
    <s v="YPS/L9358UZ/MAT ALI"/>
    <s v="10169933"/>
    <s v="PT. LIVIA MANDIRI SEJATI"/>
    <x v="0"/>
    <x v="0"/>
    <s v="2050343532"/>
    <s v="ZAF9"/>
    <n v="-1104"/>
    <n v="-1104"/>
    <x v="0"/>
  </r>
  <r>
    <s v="RS21100100203/BK"/>
    <s v="803373131"/>
    <d v="2021-10-07T00:00:00"/>
    <d v="2021-10-07T00:00:00"/>
    <d v="2021-10-08T00:00:00"/>
    <d v="2021-10-07T00:00:00"/>
    <s v="ZRE2"/>
    <s v="950016432"/>
    <s v="950016432"/>
    <s v="9016"/>
    <s v="9000 ID KEBONCANDI Plant TIV"/>
    <n v="6008063257"/>
    <s v="S21100100203/H1007168D/BK/2/07"/>
    <s v="YPS/L9358UZ/MAT ALI"/>
    <s v="10169743"/>
    <s v="PT. LIVIA MANDIRI SEJATI"/>
    <x v="0"/>
    <x v="5"/>
    <s v="2050343532"/>
    <s v="ZAR5"/>
    <n v="-24"/>
    <n v="-24"/>
    <x v="0"/>
  </r>
  <r>
    <s v="RS21100100203/BK"/>
    <s v="803373131"/>
    <d v="2021-10-07T00:00:00"/>
    <d v="2021-10-07T00:00:00"/>
    <d v="2021-10-08T00:00:00"/>
    <d v="2021-10-07T00:00:00"/>
    <s v="ZRE2"/>
    <s v="950016432"/>
    <s v="950016432"/>
    <s v="9016"/>
    <s v="9000 ID KEBONCANDI Plant TIV"/>
    <n v="6008063257"/>
    <s v="S21100100203/H1007168D/BK/2/07"/>
    <s v="YPS/L9358UZ/MAT ALI"/>
    <s v="74559"/>
    <s v="PT. LIVIA MANDIRI SEJATI"/>
    <x v="0"/>
    <x v="1"/>
    <s v="2050343532"/>
    <s v="ZRNB"/>
    <n v="-48"/>
    <n v="-48"/>
    <x v="0"/>
  </r>
  <r>
    <s v="RS21100101205/HD"/>
    <s v="803373341"/>
    <d v="2021-10-08T00:00:00"/>
    <d v="2021-10-08T00:00:00"/>
    <d v="2021-10-08T00:00:00"/>
    <d v="2021-10-08T00:00:00"/>
    <s v="ZRE2"/>
    <s v="950016432"/>
    <s v="950016432"/>
    <s v="9016"/>
    <s v="9000 ID KEBONCANDI Plant TIV"/>
    <n v="6008065048"/>
    <s v="S21100101205/H100865A/HD/1/08"/>
    <s v="YPS/N8655UQ/SUGIONO"/>
    <s v="10169933"/>
    <s v="PT. LIVIA MANDIRI SEJATI"/>
    <x v="0"/>
    <x v="0"/>
    <s v="2050343532"/>
    <s v="ZAF5"/>
    <n v="-29"/>
    <n v="-29"/>
    <x v="0"/>
  </r>
  <r>
    <s v="RS21100101205/HD"/>
    <s v="803373341"/>
    <d v="2021-10-08T00:00:00"/>
    <d v="2021-10-08T00:00:00"/>
    <d v="2021-10-08T00:00:00"/>
    <d v="2021-10-08T00:00:00"/>
    <s v="ZRE2"/>
    <s v="950016432"/>
    <s v="950016432"/>
    <s v="9016"/>
    <s v="9000 ID KEBONCANDI Plant TIV"/>
    <n v="6008065048"/>
    <s v="S21100101205/H100865A/HD/1/08"/>
    <s v="YPS/N8655UQ/SUGIONO"/>
    <s v="10169933"/>
    <s v="PT. LIVIA MANDIRI SEJATI"/>
    <x v="0"/>
    <x v="0"/>
    <s v="2050343532"/>
    <s v="ZAF9"/>
    <n v="-1471"/>
    <n v="-1471"/>
    <x v="0"/>
  </r>
  <r>
    <s v="RS21100101205/HD"/>
    <s v="803373341"/>
    <d v="2021-10-08T00:00:00"/>
    <d v="2021-10-08T00:00:00"/>
    <d v="2021-10-08T00:00:00"/>
    <d v="2021-10-08T00:00:00"/>
    <s v="ZRE2"/>
    <s v="950016432"/>
    <s v="950016432"/>
    <s v="9016"/>
    <s v="9000 ID KEBONCANDI Plant TIV"/>
    <n v="6008065048"/>
    <s v="S21100101205/H100865A/HD/1/08"/>
    <s v="YPS/N8655UQ/SUGIONO"/>
    <s v="74559"/>
    <s v="PT. LIVIA MANDIRI SEJATI"/>
    <x v="0"/>
    <x v="1"/>
    <s v="2050343532"/>
    <s v="ZRNB"/>
    <n v="-29"/>
    <n v="-29"/>
    <x v="0"/>
  </r>
  <r>
    <s v="R.S21100800039"/>
    <s v="803373342"/>
    <d v="2021-10-08T00:00:00"/>
    <d v="2021-10-08T00:00:00"/>
    <d v="2021-10-08T00:00:00"/>
    <d v="2021-10-08T00:00:00"/>
    <s v="ZRE2"/>
    <s v="950016432"/>
    <s v="950016432"/>
    <s v="9011"/>
    <s v="9000 ID PANDAAN Plant TIV"/>
    <n v="6008065417"/>
    <s v="R.145607"/>
    <s v="YPS/N9967UW/MISDI"/>
    <s v="10169749"/>
    <s v="PT. LIVIA MANDIRI SEJATI"/>
    <x v="0"/>
    <x v="4"/>
    <s v="2050343533"/>
    <s v="ZAF9"/>
    <n v="-16"/>
    <n v="-16"/>
    <x v="0"/>
  </r>
  <r>
    <s v="90401643207.10.2021RE"/>
    <s v="803373456"/>
    <d v="2021-10-07T00:00:00"/>
    <d v="2021-10-07T00:00:00"/>
    <d v="2021-10-08T00:00:00"/>
    <d v="2021-10-07T00:00:00"/>
    <s v="ZRE2"/>
    <s v="950016432"/>
    <s v="950016432"/>
    <s v="9040"/>
    <s v="9000 TIRTAMAS LESTARI PDN"/>
    <n v="6008059872"/>
    <n v="0"/>
    <n v="0"/>
    <s v="10169932"/>
    <s v="PT. LIVIA MANDIRI SEJATI"/>
    <x v="0"/>
    <x v="2"/>
    <s v="2050343533"/>
    <s v="ZAF5"/>
    <n v="-19"/>
    <n v="-19"/>
    <x v="0"/>
  </r>
  <r>
    <s v="90401643207.10.2021RE"/>
    <s v="803373456"/>
    <d v="2021-10-07T00:00:00"/>
    <d v="2021-10-07T00:00:00"/>
    <d v="2021-10-08T00:00:00"/>
    <d v="2021-10-07T00:00:00"/>
    <s v="ZRE2"/>
    <s v="950016432"/>
    <s v="950016432"/>
    <s v="9040"/>
    <s v="9000 TIRTAMAS LESTARI PDN"/>
    <n v="6008059872"/>
    <n v="0"/>
    <n v="0"/>
    <s v="10169932"/>
    <s v="PT. LIVIA MANDIRI SEJATI"/>
    <x v="0"/>
    <x v="2"/>
    <s v="2050343533"/>
    <s v="ZAF9"/>
    <n v="-1325"/>
    <n v="-1325"/>
    <x v="0"/>
  </r>
  <r>
    <s v="90401643207.10.2021RE"/>
    <s v="803373456"/>
    <d v="2021-10-07T00:00:00"/>
    <d v="2021-10-07T00:00:00"/>
    <d v="2021-10-08T00:00:00"/>
    <d v="2021-10-07T00:00:00"/>
    <s v="ZRE2"/>
    <s v="950016432"/>
    <s v="950016432"/>
    <s v="9040"/>
    <s v="9000 TIRTAMAS LESTARI PDN"/>
    <n v="6008059872"/>
    <n v="0"/>
    <n v="0"/>
    <s v="74560"/>
    <s v="PT. LIVIA MANDIRI SEJATI"/>
    <x v="0"/>
    <x v="3"/>
    <s v="2050343533"/>
    <s v="ZRNB"/>
    <n v="-19"/>
    <n v="-19"/>
    <x v="0"/>
  </r>
  <r>
    <s v="R.S21100703791"/>
    <s v="803373573"/>
    <d v="2021-10-07T00:00:00"/>
    <d v="2021-10-08T00:00:00"/>
    <d v="2021-10-08T00:00:00"/>
    <d v="2021-10-08T00:00:00"/>
    <s v="ZRE2"/>
    <s v="950016432"/>
    <s v="950016432"/>
    <s v="9011"/>
    <s v="9000 ID PANDAAN Plant TIV"/>
    <n v="6008059708"/>
    <s v="R.147149"/>
    <s v="YPS/N9935UW/SUDARSON"/>
    <s v="10169749"/>
    <s v="PT. LIVIA MANDIRI SEJATI"/>
    <x v="0"/>
    <x v="4"/>
    <s v="2050343533"/>
    <s v="ZAF9"/>
    <n v="-16"/>
    <n v="-16"/>
    <x v="0"/>
  </r>
  <r>
    <s v="RS21100100204/IS"/>
    <s v="803373655"/>
    <d v="2021-10-07T00:00:00"/>
    <d v="2021-10-07T00:00:00"/>
    <d v="2021-10-08T00:00:00"/>
    <d v="2021-10-07T00:00:00"/>
    <s v="ZRE2"/>
    <s v="950016432"/>
    <s v="950016432"/>
    <s v="9016"/>
    <s v="9000 ID KEBONCANDI Plant TIV"/>
    <n v="6008062709"/>
    <s v="S21100100204/H1007158A/IS/2/07"/>
    <s v="YPS/N8522UV/BUDI"/>
    <s v="10169933"/>
    <s v="PT. LIVIA MANDIRI SEJATI"/>
    <x v="0"/>
    <x v="0"/>
    <s v="2050343532"/>
    <s v="ZAF5"/>
    <n v="-23"/>
    <n v="-23"/>
    <x v="0"/>
  </r>
  <r>
    <s v="RS21100100204/IS"/>
    <s v="803373655"/>
    <d v="2021-10-07T00:00:00"/>
    <d v="2021-10-07T00:00:00"/>
    <d v="2021-10-08T00:00:00"/>
    <d v="2021-10-07T00:00:00"/>
    <s v="ZRE2"/>
    <s v="950016432"/>
    <s v="950016432"/>
    <s v="9016"/>
    <s v="9000 ID KEBONCANDI Plant TIV"/>
    <n v="6008062709"/>
    <s v="S21100100204/H1007158A/IS/2/07"/>
    <s v="YPS/N8522UV/BUDI"/>
    <s v="10169933"/>
    <s v="PT. LIVIA MANDIRI SEJATI"/>
    <x v="0"/>
    <x v="0"/>
    <s v="2050343532"/>
    <s v="ZAF9"/>
    <n v="-1391"/>
    <n v="-1391"/>
    <x v="0"/>
  </r>
  <r>
    <s v="RS21100100204/IS"/>
    <s v="803373655"/>
    <d v="2021-10-07T00:00:00"/>
    <d v="2021-10-07T00:00:00"/>
    <d v="2021-10-08T00:00:00"/>
    <d v="2021-10-07T00:00:00"/>
    <s v="ZRE2"/>
    <s v="950016432"/>
    <s v="950016432"/>
    <s v="9016"/>
    <s v="9000 ID KEBONCANDI Plant TIV"/>
    <n v="6008062709"/>
    <s v="S21100100204/H1007158A/IS/2/07"/>
    <s v="YPS/N8522UV/BUDI"/>
    <s v="74559"/>
    <s v="PT. LIVIA MANDIRI SEJATI"/>
    <x v="0"/>
    <x v="1"/>
    <s v="2050343532"/>
    <s v="ZRNB"/>
    <n v="-23"/>
    <n v="-23"/>
    <x v="0"/>
  </r>
  <r>
    <s v="RS21100101199/IS"/>
    <s v="803373671"/>
    <d v="2021-10-08T00:00:00"/>
    <d v="2021-10-08T00:00:00"/>
    <d v="2021-10-08T00:00:00"/>
    <d v="2021-10-08T00:00:00"/>
    <s v="ZRE2"/>
    <s v="950016432"/>
    <s v="950016432"/>
    <s v="9016"/>
    <s v="9000 ID KEBONCANDI Plant TIV"/>
    <n v="6008066491"/>
    <s v="S21100101199/H100873D/IS/1/08"/>
    <s v="YPS/L8177UT/AGUS S"/>
    <s v="10169933"/>
    <s v="PT. LIVIA MANDIRI SEJATI"/>
    <x v="0"/>
    <x v="0"/>
    <s v="2050343532"/>
    <s v="ZAF5"/>
    <n v="-20"/>
    <n v="-20"/>
    <x v="0"/>
  </r>
  <r>
    <s v="RS21100101199/IS"/>
    <s v="803373671"/>
    <d v="2021-10-08T00:00:00"/>
    <d v="2021-10-08T00:00:00"/>
    <d v="2021-10-08T00:00:00"/>
    <d v="2021-10-08T00:00:00"/>
    <s v="ZRE2"/>
    <s v="950016432"/>
    <s v="950016432"/>
    <s v="9016"/>
    <s v="9000 ID KEBONCANDI Plant TIV"/>
    <n v="6008066491"/>
    <s v="S21100101199/H100873D/IS/1/08"/>
    <s v="YPS/L8177UT/AGUS S"/>
    <s v="10169933"/>
    <s v="PT. LIVIA MANDIRI SEJATI"/>
    <x v="0"/>
    <x v="0"/>
    <s v="2050343532"/>
    <s v="ZAF9"/>
    <n v="-940"/>
    <n v="-940"/>
    <x v="0"/>
  </r>
  <r>
    <s v="RS21100101199/IS"/>
    <s v="803373671"/>
    <d v="2021-10-08T00:00:00"/>
    <d v="2021-10-08T00:00:00"/>
    <d v="2021-10-08T00:00:00"/>
    <d v="2021-10-08T00:00:00"/>
    <s v="ZRE2"/>
    <s v="950016432"/>
    <s v="950016432"/>
    <s v="9016"/>
    <s v="9000 ID KEBONCANDI Plant TIV"/>
    <n v="6008066491"/>
    <s v="S21100101199/H100873D/IS/1/08"/>
    <s v="YPS/L8177UT/AGUS S"/>
    <s v="10169743"/>
    <s v="PT. LIVIA MANDIRI SEJATI"/>
    <x v="0"/>
    <x v="5"/>
    <s v="2050343532"/>
    <s v="ZAR5"/>
    <n v="-20"/>
    <n v="-20"/>
    <x v="0"/>
  </r>
  <r>
    <s v="RS21100101199/IS"/>
    <s v="803373671"/>
    <d v="2021-10-08T00:00:00"/>
    <d v="2021-10-08T00:00:00"/>
    <d v="2021-10-08T00:00:00"/>
    <d v="2021-10-08T00:00:00"/>
    <s v="ZRE2"/>
    <s v="950016432"/>
    <s v="950016432"/>
    <s v="9016"/>
    <s v="9000 ID KEBONCANDI Plant TIV"/>
    <n v="6008066491"/>
    <s v="S21100101199/H100873D/IS/1/08"/>
    <s v="YPS/L8177UT/AGUS S"/>
    <s v="74559"/>
    <s v="PT. LIVIA MANDIRI SEJATI"/>
    <x v="0"/>
    <x v="1"/>
    <s v="2050343532"/>
    <s v="ZRNB"/>
    <n v="-20"/>
    <n v="-20"/>
    <x v="0"/>
  </r>
  <r>
    <s v="R.S21100100126"/>
    <s v="803373673"/>
    <d v="2021-10-08T00:00:00"/>
    <d v="2021-10-08T00:00:00"/>
    <d v="2021-10-08T00:00:00"/>
    <d v="2021-10-08T00:00:00"/>
    <s v="ZRE2"/>
    <s v="950016432"/>
    <s v="950016432"/>
    <s v="9011"/>
    <s v="9000 ID PANDAAN Plant TIV"/>
    <n v="6008064908"/>
    <s v="R.145619"/>
    <s v="YPS/N8876UW/RISWANTO"/>
    <s v="10169749"/>
    <s v="PT. LIVIA MANDIRI SEJATI"/>
    <x v="0"/>
    <x v="4"/>
    <s v="2050343533"/>
    <s v="ZAF9"/>
    <n v="-32"/>
    <n v="-32"/>
    <x v="0"/>
  </r>
  <r>
    <s v="RS21100100194/AS"/>
    <s v="803373935"/>
    <d v="2021-10-07T00:00:00"/>
    <d v="2021-10-07T00:00:00"/>
    <d v="2021-10-08T00:00:00"/>
    <d v="2021-10-07T00:00:00"/>
    <s v="ZRE2"/>
    <s v="950016432"/>
    <s v="950016432"/>
    <s v="9016"/>
    <s v="9000 ID KEBONCANDI Plant TIV"/>
    <n v="6008063034"/>
    <s v="S21100100194/H1007190A/AS/3/07"/>
    <s v="YPS/L8907UY/ROBY"/>
    <s v="10169933"/>
    <s v="PT. LIVIA MANDIRI SEJATI"/>
    <x v="0"/>
    <x v="0"/>
    <s v="2050343532"/>
    <s v="ZAF5"/>
    <n v="-27"/>
    <n v="-27"/>
    <x v="0"/>
  </r>
  <r>
    <s v="RS21100100194/AS"/>
    <s v="803373935"/>
    <d v="2021-10-07T00:00:00"/>
    <d v="2021-10-07T00:00:00"/>
    <d v="2021-10-08T00:00:00"/>
    <d v="2021-10-07T00:00:00"/>
    <s v="ZRE2"/>
    <s v="950016432"/>
    <s v="950016432"/>
    <s v="9016"/>
    <s v="9000 ID KEBONCANDI Plant TIV"/>
    <n v="6008063034"/>
    <s v="S21100100194/H1007190A/AS/3/07"/>
    <s v="YPS/L8907UY/ROBY"/>
    <s v="10169933"/>
    <s v="PT. LIVIA MANDIRI SEJATI"/>
    <x v="0"/>
    <x v="0"/>
    <s v="2050343532"/>
    <s v="ZAF9"/>
    <n v="-1773"/>
    <n v="-1773"/>
    <x v="0"/>
  </r>
  <r>
    <s v="RS21100100194/AS"/>
    <s v="803373935"/>
    <d v="2021-10-07T00:00:00"/>
    <d v="2021-10-07T00:00:00"/>
    <d v="2021-10-08T00:00:00"/>
    <d v="2021-10-07T00:00:00"/>
    <s v="ZRE2"/>
    <s v="950016432"/>
    <s v="950016432"/>
    <s v="9016"/>
    <s v="9000 ID KEBONCANDI Plant TIV"/>
    <n v="6008063034"/>
    <s v="S21100100194/H1007190A/AS/3/07"/>
    <s v="YPS/L8907UY/ROBY"/>
    <s v="74559"/>
    <s v="PT. LIVIA MANDIRI SEJATI"/>
    <x v="0"/>
    <x v="1"/>
    <s v="2050343532"/>
    <s v="ZRNB"/>
    <n v="-27"/>
    <n v="-27"/>
    <x v="0"/>
  </r>
  <r>
    <s v="RS21100100202/NF"/>
    <s v="803373975"/>
    <d v="2021-10-07T00:00:00"/>
    <d v="2021-10-07T00:00:00"/>
    <d v="2021-10-08T00:00:00"/>
    <d v="2021-10-07T00:00:00"/>
    <s v="ZRE2"/>
    <s v="950016432"/>
    <s v="950016432"/>
    <s v="9016"/>
    <s v="9000 ID KEBONCANDI Plant TIV"/>
    <n v="6008062716"/>
    <s v="S21100100202/H1007195D/NF/3/07"/>
    <s v="YPS/N8582UV/HASAN"/>
    <s v="10169933"/>
    <s v="PT. LIVIA MANDIRI SEJATI"/>
    <x v="0"/>
    <x v="0"/>
    <s v="2050343532"/>
    <s v="ZAF5"/>
    <n v="-18"/>
    <n v="-18"/>
    <x v="0"/>
  </r>
  <r>
    <s v="RS21100100202/NF"/>
    <s v="803373975"/>
    <d v="2021-10-07T00:00:00"/>
    <d v="2021-10-07T00:00:00"/>
    <d v="2021-10-08T00:00:00"/>
    <d v="2021-10-07T00:00:00"/>
    <s v="ZRE2"/>
    <s v="950016432"/>
    <s v="950016432"/>
    <s v="9016"/>
    <s v="9000 ID KEBONCANDI Plant TIV"/>
    <n v="6008062716"/>
    <s v="S21100100202/H1007195D/NF/3/07"/>
    <s v="YPS/N8582UV/HASAN"/>
    <s v="10169933"/>
    <s v="PT. LIVIA MANDIRI SEJATI"/>
    <x v="0"/>
    <x v="0"/>
    <s v="2050343532"/>
    <s v="ZAF9"/>
    <n v="-942"/>
    <n v="-942"/>
    <x v="0"/>
  </r>
  <r>
    <s v="RS21100100202/NF"/>
    <s v="803373975"/>
    <d v="2021-10-07T00:00:00"/>
    <d v="2021-10-07T00:00:00"/>
    <d v="2021-10-08T00:00:00"/>
    <d v="2021-10-07T00:00:00"/>
    <s v="ZRE2"/>
    <s v="950016432"/>
    <s v="950016432"/>
    <s v="9016"/>
    <s v="9000 ID KEBONCANDI Plant TIV"/>
    <n v="6008062716"/>
    <s v="S21100100202/H1007195D/NF/3/07"/>
    <s v="YPS/N8582UV/HASAN"/>
    <s v="10169743"/>
    <s v="PT. LIVIA MANDIRI SEJATI"/>
    <x v="0"/>
    <x v="5"/>
    <s v="2050343532"/>
    <s v="ZAR5"/>
    <n v="-20"/>
    <n v="-20"/>
    <x v="0"/>
  </r>
  <r>
    <s v="RS21100100202/NF"/>
    <s v="803373975"/>
    <d v="2021-10-07T00:00:00"/>
    <d v="2021-10-07T00:00:00"/>
    <d v="2021-10-08T00:00:00"/>
    <d v="2021-10-07T00:00:00"/>
    <s v="ZRE2"/>
    <s v="950016432"/>
    <s v="950016432"/>
    <s v="9016"/>
    <s v="9000 ID KEBONCANDI Plant TIV"/>
    <n v="6008062716"/>
    <s v="S21100100202/H1007195D/NF/3/07"/>
    <s v="YPS/N8582UV/HASAN"/>
    <s v="74559"/>
    <s v="PT. LIVIA MANDIRI SEJATI"/>
    <x v="0"/>
    <x v="1"/>
    <s v="2050343532"/>
    <s v="ZRNB"/>
    <n v="-18"/>
    <n v="-18"/>
    <x v="0"/>
  </r>
  <r>
    <s v="RS21100101226/SF"/>
    <s v="803374000"/>
    <d v="2021-10-07T00:00:00"/>
    <d v="2021-10-07T00:00:00"/>
    <d v="2021-10-08T00:00:00"/>
    <d v="2021-10-07T00:00:00"/>
    <s v="ZRE2"/>
    <s v="950016432"/>
    <s v="950016432"/>
    <s v="9016"/>
    <s v="9000 ID KEBONCANDI Plant TIV"/>
    <n v="6008062016"/>
    <s v="S21100101226/H1007110A/SF/2/07"/>
    <s v="YPS/N7906UQ/MASKUR"/>
    <s v="10169933"/>
    <s v="PT. LIVIA MANDIRI SEJATI"/>
    <x v="0"/>
    <x v="0"/>
    <s v="2050343532"/>
    <s v="ZAF5"/>
    <n v="-51"/>
    <n v="-51"/>
    <x v="0"/>
  </r>
  <r>
    <s v="RS21100101226/SF"/>
    <s v="803374000"/>
    <d v="2021-10-07T00:00:00"/>
    <d v="2021-10-07T00:00:00"/>
    <d v="2021-10-08T00:00:00"/>
    <d v="2021-10-07T00:00:00"/>
    <s v="ZRE2"/>
    <s v="950016432"/>
    <s v="950016432"/>
    <s v="9016"/>
    <s v="9000 ID KEBONCANDI Plant TIV"/>
    <n v="6008062016"/>
    <s v="S21100101226/H1007110A/SF/2/07"/>
    <s v="YPS/N7906UQ/MASKUR"/>
    <s v="10169933"/>
    <s v="PT. LIVIA MANDIRI SEJATI"/>
    <x v="0"/>
    <x v="0"/>
    <s v="2050343532"/>
    <s v="ZAF9"/>
    <n v="-1353"/>
    <n v="-1353"/>
    <x v="0"/>
  </r>
  <r>
    <s v="RS21100101226/SF"/>
    <s v="803374000"/>
    <d v="2021-10-07T00:00:00"/>
    <d v="2021-10-07T00:00:00"/>
    <d v="2021-10-08T00:00:00"/>
    <d v="2021-10-07T00:00:00"/>
    <s v="ZRE2"/>
    <s v="950016432"/>
    <s v="950016432"/>
    <s v="9016"/>
    <s v="9000 ID KEBONCANDI Plant TIV"/>
    <n v="6008062016"/>
    <s v="S21100101226/H1007110A/SF/2/07"/>
    <s v="YPS/N7906UQ/MASKUR"/>
    <s v="74559"/>
    <s v="PT. LIVIA MANDIRI SEJATI"/>
    <x v="0"/>
    <x v="1"/>
    <s v="2050343532"/>
    <s v="ZRNB"/>
    <n v="-51"/>
    <n v="-51"/>
    <x v="0"/>
  </r>
  <r>
    <s v="A.S21100100326"/>
    <s v="803374058"/>
    <d v="2021-10-08T00:00:00"/>
    <d v="2021-10-08T00:00:00"/>
    <d v="2021-10-08T00:00:00"/>
    <d v="2021-10-08T00:00:00"/>
    <s v="ZRE2"/>
    <s v="950016432"/>
    <s v="950016432"/>
    <s v="90A8"/>
    <s v="9000 ID Banyuwangi Plant TIV"/>
    <n v="6008065122"/>
    <s v="A/R.152912"/>
    <s v="YPS/N8824UV/BAMBANG"/>
    <s v="10169749"/>
    <s v="PT. LIVIA MANDIRI SEJATI"/>
    <x v="0"/>
    <x v="4"/>
    <s v="2050343533"/>
    <s v="ZAF9"/>
    <n v="-30"/>
    <n v="-30"/>
    <x v="0"/>
  </r>
  <r>
    <s v="A.S21100100326"/>
    <s v="803374058"/>
    <d v="2021-10-08T00:00:00"/>
    <d v="2021-10-08T00:00:00"/>
    <d v="2021-10-08T00:00:00"/>
    <d v="2021-10-08T00:00:00"/>
    <s v="ZRE2"/>
    <s v="950016432"/>
    <s v="950016432"/>
    <s v="90A8"/>
    <s v="9000 ID Banyuwangi Plant TIV"/>
    <n v="6008065122"/>
    <s v="A/R.152912"/>
    <s v="YPS/N8824UV/BAMBANG"/>
    <s v="10170861"/>
    <s v="PT. LIVIA MANDIRI SEJATI"/>
    <x v="0"/>
    <x v="6"/>
    <s v="2050343533"/>
    <s v="ZAF9"/>
    <n v="-2"/>
    <n v="-2"/>
    <x v="0"/>
  </r>
  <r>
    <s v="RS21100100180/PY"/>
    <s v="803374064"/>
    <d v="2021-10-08T00:00:00"/>
    <d v="2021-10-08T00:00:00"/>
    <d v="2021-10-08T00:00:00"/>
    <d v="2021-10-08T00:00:00"/>
    <s v="ZRE2"/>
    <s v="950016432"/>
    <s v="950016432"/>
    <s v="9016"/>
    <s v="9000 ID KEBONCANDI Plant TIV"/>
    <n v="6008064439"/>
    <s v="S21100100180/H1008106B/PY/2/08"/>
    <s v="YPS/L9367UZ/MAJID"/>
    <s v="10169933"/>
    <s v="PT. LIVIA MANDIRI SEJATI"/>
    <x v="0"/>
    <x v="0"/>
    <s v="2050343532"/>
    <s v="ZAF5"/>
    <n v="-21"/>
    <n v="-21"/>
    <x v="0"/>
  </r>
  <r>
    <s v="RS21100100180/PY"/>
    <s v="803374064"/>
    <d v="2021-10-08T00:00:00"/>
    <d v="2021-10-08T00:00:00"/>
    <d v="2021-10-08T00:00:00"/>
    <d v="2021-10-08T00:00:00"/>
    <s v="ZRE2"/>
    <s v="950016432"/>
    <s v="950016432"/>
    <s v="9016"/>
    <s v="9000 ID KEBONCANDI Plant TIV"/>
    <n v="6008064439"/>
    <s v="S21100100180/H1008106B/PY/2/08"/>
    <s v="YPS/L9367UZ/MAJID"/>
    <s v="10169933"/>
    <s v="PT. LIVIA MANDIRI SEJATI"/>
    <x v="0"/>
    <x v="0"/>
    <s v="2050343532"/>
    <s v="ZAF9"/>
    <n v="-1419"/>
    <n v="-1419"/>
    <x v="0"/>
  </r>
  <r>
    <s v="RS21100100180/PY"/>
    <s v="803374064"/>
    <d v="2021-10-08T00:00:00"/>
    <d v="2021-10-08T00:00:00"/>
    <d v="2021-10-08T00:00:00"/>
    <d v="2021-10-08T00:00:00"/>
    <s v="ZRE2"/>
    <s v="950016432"/>
    <s v="950016432"/>
    <s v="9016"/>
    <s v="9000 ID KEBONCANDI Plant TIV"/>
    <n v="6008064439"/>
    <s v="S21100100180/H1008106B/PY/2/08"/>
    <s v="YPS/L9367UZ/MAJID"/>
    <s v="74559"/>
    <s v="PT. LIVIA MANDIRI SEJATI"/>
    <x v="0"/>
    <x v="1"/>
    <s v="2050343532"/>
    <s v="ZRNB"/>
    <n v="-21"/>
    <n v="-21"/>
    <x v="0"/>
  </r>
  <r>
    <s v="R.S21100100136"/>
    <s v="803374240"/>
    <d v="2021-10-07T00:00:00"/>
    <d v="2021-10-07T00:00:00"/>
    <d v="2021-10-08T00:00:00"/>
    <d v="2021-10-07T00:00:00"/>
    <s v="ZRE2"/>
    <s v="950016432"/>
    <s v="950016432"/>
    <s v="9011"/>
    <s v="9000 ID PANDAAN Plant TIV"/>
    <n v="6008064286"/>
    <s v="R.159603"/>
    <s v="YPS/L8258UN/DAFIT A"/>
    <s v="10169749"/>
    <s v="PT. LIVIA MANDIRI SEJATI"/>
    <x v="0"/>
    <x v="4"/>
    <s v="2050343533"/>
    <s v="ZAF9"/>
    <n v="-32"/>
    <n v="-32"/>
    <x v="0"/>
  </r>
  <r>
    <s v="R.S21100704831"/>
    <s v="803374254"/>
    <d v="2021-10-08T00:00:00"/>
    <d v="2021-10-08T00:00:00"/>
    <d v="2021-10-08T00:00:00"/>
    <d v="2021-10-08T00:00:00"/>
    <s v="ZRE2"/>
    <s v="950016432"/>
    <s v="950016432"/>
    <s v="9011"/>
    <s v="9000 ID PANDAAN Plant TIV"/>
    <n v="6008061437"/>
    <s v="R.145605"/>
    <s v="YPS/N8143UW/MISTAM"/>
    <s v="10169749"/>
    <s v="PT. LIVIA MANDIRI SEJATI"/>
    <x v="0"/>
    <x v="4"/>
    <s v="2050343533"/>
    <s v="ZAF9"/>
    <n v="-16"/>
    <n v="-16"/>
    <x v="0"/>
  </r>
  <r>
    <s v="RS21100101200/HD"/>
    <s v="803374512"/>
    <d v="2021-10-08T00:00:00"/>
    <d v="2021-10-08T00:00:00"/>
    <d v="2021-10-08T00:00:00"/>
    <d v="2021-10-08T00:00:00"/>
    <s v="ZRE2"/>
    <s v="950016432"/>
    <s v="950016432"/>
    <s v="9016"/>
    <s v="9000 ID KEBONCANDI Plant TIV"/>
    <n v="6008065992"/>
    <s v="S21100101200/H1008121D/HD/2/08"/>
    <s v="YPS/N9883US/RISTANTO"/>
    <s v="10169933"/>
    <s v="PT. LIVIA MANDIRI SEJATI"/>
    <x v="0"/>
    <x v="0"/>
    <s v="2050343532"/>
    <s v="ZAF5"/>
    <n v="-63"/>
    <n v="-63"/>
    <x v="0"/>
  </r>
  <r>
    <s v="RS21100101200/HD"/>
    <s v="803374512"/>
    <d v="2021-10-08T00:00:00"/>
    <d v="2021-10-08T00:00:00"/>
    <d v="2021-10-08T00:00:00"/>
    <d v="2021-10-08T00:00:00"/>
    <s v="ZRE2"/>
    <s v="950016432"/>
    <s v="950016432"/>
    <s v="9016"/>
    <s v="9000 ID KEBONCANDI Plant TIV"/>
    <n v="6008065992"/>
    <s v="S21100101200/H1008121D/HD/2/08"/>
    <s v="YPS/N9883US/RISTANTO"/>
    <s v="10169933"/>
    <s v="PT. LIVIA MANDIRI SEJATI"/>
    <x v="0"/>
    <x v="0"/>
    <s v="2050343532"/>
    <s v="ZAF9"/>
    <n v="-1377"/>
    <n v="-1377"/>
    <x v="0"/>
  </r>
  <r>
    <s v="RS21100101200/HD"/>
    <s v="803374512"/>
    <d v="2021-10-08T00:00:00"/>
    <d v="2021-10-08T00:00:00"/>
    <d v="2021-10-08T00:00:00"/>
    <d v="2021-10-08T00:00:00"/>
    <s v="ZRE2"/>
    <s v="950016432"/>
    <s v="950016432"/>
    <s v="9016"/>
    <s v="9000 ID KEBONCANDI Plant TIV"/>
    <n v="6008065992"/>
    <s v="S21100101200/H1008121D/HD/2/08"/>
    <s v="YPS/N9883US/RISTANTO"/>
    <s v="74559"/>
    <s v="PT. LIVIA MANDIRI SEJATI"/>
    <x v="0"/>
    <x v="1"/>
    <s v="2050343532"/>
    <s v="ZRNB"/>
    <n v="-63"/>
    <n v="-63"/>
    <x v="0"/>
  </r>
  <r>
    <s v="R.S21100500195"/>
    <s v="803374531"/>
    <d v="2021-10-08T00:00:00"/>
    <d v="2021-10-08T00:00:00"/>
    <d v="2021-10-08T00:00:00"/>
    <d v="2021-10-08T00:00:00"/>
    <s v="ZRE2"/>
    <s v="950016432"/>
    <s v="950016432"/>
    <s v="9011"/>
    <s v="9000 ID PANDAAN Plant TIV"/>
    <n v="6008067302"/>
    <s v="R159614"/>
    <s v="YPS/L9347UZ/NUR SALI"/>
    <s v="10169749"/>
    <s v="PT. LIVIA MANDIRI SEJATI"/>
    <x v="0"/>
    <x v="4"/>
    <s v="2050343533"/>
    <s v="ZAF9"/>
    <n v="-16"/>
    <n v="-16"/>
    <x v="0"/>
  </r>
  <r>
    <s v="RS21100804822/EL"/>
    <s v="803374590"/>
    <d v="2021-10-08T00:00:00"/>
    <d v="2021-10-08T00:00:00"/>
    <d v="2021-10-08T00:00:00"/>
    <d v="2021-10-08T00:00:00"/>
    <s v="ZRE2"/>
    <s v="950016432"/>
    <s v="950016432"/>
    <s v="9016"/>
    <s v="9000 ID KEBONCANDI Plant TIV"/>
    <n v="6008068281"/>
    <s v="S21100804822/H1008118A/EL/2/08"/>
    <s v="YPS/L9062UH/IMRON"/>
    <s v="10169933"/>
    <s v="PT. LIVIA MANDIRI SEJATI"/>
    <x v="0"/>
    <x v="0"/>
    <s v="2050343532"/>
    <s v="ZAF5"/>
    <n v="-34"/>
    <n v="-34"/>
    <x v="0"/>
  </r>
  <r>
    <s v="RS21100804822/EL"/>
    <s v="803374590"/>
    <d v="2021-10-08T00:00:00"/>
    <d v="2021-10-08T00:00:00"/>
    <d v="2021-10-08T00:00:00"/>
    <d v="2021-10-08T00:00:00"/>
    <s v="ZRE2"/>
    <s v="950016432"/>
    <s v="950016432"/>
    <s v="9016"/>
    <s v="9000 ID KEBONCANDI Plant TIV"/>
    <n v="6008068281"/>
    <s v="S21100804822/H1008118A/EL/2/08"/>
    <s v="YPS/L9062UH/IMRON"/>
    <s v="10169933"/>
    <s v="PT. LIVIA MANDIRI SEJATI"/>
    <x v="0"/>
    <x v="0"/>
    <s v="2050343532"/>
    <s v="ZAF9"/>
    <n v="-1310"/>
    <n v="-1310"/>
    <x v="0"/>
  </r>
  <r>
    <s v="RS21100804822/EL"/>
    <s v="803374590"/>
    <d v="2021-10-08T00:00:00"/>
    <d v="2021-10-08T00:00:00"/>
    <d v="2021-10-08T00:00:00"/>
    <d v="2021-10-08T00:00:00"/>
    <s v="ZRE2"/>
    <s v="950016432"/>
    <s v="950016432"/>
    <s v="9016"/>
    <s v="9000 ID KEBONCANDI Plant TIV"/>
    <n v="6008068281"/>
    <s v="S21100804822/H1008118A/EL/2/08"/>
    <s v="YPS/L9062UH/IMRON"/>
    <s v="74559"/>
    <s v="PT. LIVIA MANDIRI SEJATI"/>
    <x v="0"/>
    <x v="1"/>
    <s v="2050343532"/>
    <s v="ZRNB"/>
    <n v="-34"/>
    <n v="-34"/>
    <x v="0"/>
  </r>
  <r>
    <s v="RS21100101204/HD"/>
    <s v="803374614"/>
    <d v="2021-10-08T00:00:00"/>
    <d v="2021-10-08T00:00:00"/>
    <d v="2021-10-08T00:00:00"/>
    <d v="2021-10-08T00:00:00"/>
    <s v="ZRE2"/>
    <s v="950016432"/>
    <s v="950016432"/>
    <s v="9016"/>
    <s v="9000 ID KEBONCANDI Plant TIV"/>
    <n v="6008065093"/>
    <s v="S21100101204/H100878A/HD/1/08"/>
    <s v="YPS/L9274UF/MADE"/>
    <s v="10169933"/>
    <s v="PT. LIVIA MANDIRI SEJATI"/>
    <x v="0"/>
    <x v="0"/>
    <s v="2050343532"/>
    <s v="ZAF5"/>
    <n v="-18"/>
    <n v="-18"/>
    <x v="0"/>
  </r>
  <r>
    <s v="RS21100101204/HD"/>
    <s v="803374614"/>
    <d v="2021-10-08T00:00:00"/>
    <d v="2021-10-08T00:00:00"/>
    <d v="2021-10-08T00:00:00"/>
    <d v="2021-10-08T00:00:00"/>
    <s v="ZRE2"/>
    <s v="950016432"/>
    <s v="950016432"/>
    <s v="9016"/>
    <s v="9000 ID KEBONCANDI Plant TIV"/>
    <n v="6008065093"/>
    <s v="S21100101204/H100878A/HD/1/08"/>
    <s v="YPS/L9274UF/MADE"/>
    <s v="10169933"/>
    <s v="PT. LIVIA MANDIRI SEJATI"/>
    <x v="0"/>
    <x v="0"/>
    <s v="2050343532"/>
    <s v="ZAF9"/>
    <n v="-1422"/>
    <n v="-1422"/>
    <x v="0"/>
  </r>
  <r>
    <s v="RS21100101204/HD"/>
    <s v="803374614"/>
    <d v="2021-10-08T00:00:00"/>
    <d v="2021-10-08T00:00:00"/>
    <d v="2021-10-08T00:00:00"/>
    <d v="2021-10-08T00:00:00"/>
    <s v="ZRE2"/>
    <s v="950016432"/>
    <s v="950016432"/>
    <s v="9016"/>
    <s v="9000 ID KEBONCANDI Plant TIV"/>
    <n v="6008065093"/>
    <s v="S21100101204/H100878A/HD/1/08"/>
    <s v="YPS/L9274UF/MADE"/>
    <s v="74559"/>
    <s v="PT. LIVIA MANDIRI SEJATI"/>
    <x v="0"/>
    <x v="1"/>
    <s v="2050343532"/>
    <s v="ZRNB"/>
    <n v="-18"/>
    <n v="-18"/>
    <x v="0"/>
  </r>
  <r>
    <s v="RS21100100168/BK"/>
    <s v="803374973"/>
    <d v="2021-10-08T00:00:00"/>
    <d v="2021-10-08T00:00:00"/>
    <d v="2021-10-08T00:00:00"/>
    <d v="2021-10-08T00:00:00"/>
    <s v="ZRE2"/>
    <s v="950016432"/>
    <s v="950016432"/>
    <s v="9016"/>
    <s v="9000 ID KEBONCANDI Plant TIV"/>
    <n v="6008067327"/>
    <s v="S21100100168/H1008145D/BK/2/08"/>
    <s v="YPS/N8513UV/SULISWAN"/>
    <s v="10169933"/>
    <s v="PT. LIVIA MANDIRI SEJATI"/>
    <x v="0"/>
    <x v="0"/>
    <s v="2050343532"/>
    <s v="ZAF5"/>
    <n v="-14"/>
    <n v="-14"/>
    <x v="0"/>
  </r>
  <r>
    <s v="RS21100100168/BK"/>
    <s v="803374973"/>
    <d v="2021-10-08T00:00:00"/>
    <d v="2021-10-08T00:00:00"/>
    <d v="2021-10-08T00:00:00"/>
    <d v="2021-10-08T00:00:00"/>
    <s v="ZRE2"/>
    <s v="950016432"/>
    <s v="950016432"/>
    <s v="9016"/>
    <s v="9000 ID KEBONCANDI Plant TIV"/>
    <n v="6008067327"/>
    <s v="S21100100168/H1008145D/BK/2/08"/>
    <s v="YPS/N8513UV/SULISWAN"/>
    <s v="10169933"/>
    <s v="PT. LIVIA MANDIRI SEJATI"/>
    <x v="0"/>
    <x v="0"/>
    <s v="2050343532"/>
    <s v="ZAF9"/>
    <n v="-946"/>
    <n v="-946"/>
    <x v="0"/>
  </r>
  <r>
    <s v="RS21100100168/BK"/>
    <s v="803374973"/>
    <d v="2021-10-08T00:00:00"/>
    <d v="2021-10-08T00:00:00"/>
    <d v="2021-10-08T00:00:00"/>
    <d v="2021-10-08T00:00:00"/>
    <s v="ZRE2"/>
    <s v="950016432"/>
    <s v="950016432"/>
    <s v="9016"/>
    <s v="9000 ID KEBONCANDI Plant TIV"/>
    <n v="6008067327"/>
    <s v="S21100100168/H1008145D/BK/2/08"/>
    <s v="YPS/N8513UV/SULISWAN"/>
    <s v="10169743"/>
    <s v="PT. LIVIA MANDIRI SEJATI"/>
    <x v="0"/>
    <x v="5"/>
    <s v="2050343532"/>
    <s v="ZAR5"/>
    <n v="-20"/>
    <n v="-20"/>
    <x v="0"/>
  </r>
  <r>
    <s v="RS21100100168/BK"/>
    <s v="803374973"/>
    <d v="2021-10-08T00:00:00"/>
    <d v="2021-10-08T00:00:00"/>
    <d v="2021-10-08T00:00:00"/>
    <d v="2021-10-08T00:00:00"/>
    <s v="ZRE2"/>
    <s v="950016432"/>
    <s v="950016432"/>
    <s v="9016"/>
    <s v="9000 ID KEBONCANDI Plant TIV"/>
    <n v="6008067327"/>
    <s v="S21100100168/H1008145D/BK/2/08"/>
    <s v="YPS/N8513UV/SULISWAN"/>
    <s v="74559"/>
    <s v="PT. LIVIA MANDIRI SEJATI"/>
    <x v="0"/>
    <x v="1"/>
    <s v="2050343532"/>
    <s v="ZRNB"/>
    <n v="-14"/>
    <n v="-14"/>
    <x v="0"/>
  </r>
  <r>
    <s v="RS21100100174/HD"/>
    <s v="803375332"/>
    <d v="2021-10-08T00:00:00"/>
    <d v="2021-10-08T00:00:00"/>
    <d v="2021-10-08T00:00:00"/>
    <d v="2021-10-08T00:00:00"/>
    <s v="ZRE2"/>
    <s v="950016432"/>
    <s v="950016432"/>
    <s v="9016"/>
    <s v="9000 ID KEBONCANDI Plant TIV"/>
    <n v="6008067301"/>
    <s v="S21100100174/H1008120D/HD/2/08"/>
    <s v="YPS/N8819UV/SAIFUL R"/>
    <s v="10169933"/>
    <s v="PT. LIVIA MANDIRI SEJATI"/>
    <x v="0"/>
    <x v="0"/>
    <s v="2050343532"/>
    <s v="ZAF5"/>
    <n v="-17"/>
    <n v="-17"/>
    <x v="0"/>
  </r>
  <r>
    <s v="RS21100100174/HD"/>
    <s v="803375332"/>
    <d v="2021-10-08T00:00:00"/>
    <d v="2021-10-08T00:00:00"/>
    <d v="2021-10-08T00:00:00"/>
    <d v="2021-10-08T00:00:00"/>
    <s v="ZRE2"/>
    <s v="950016432"/>
    <s v="950016432"/>
    <s v="9016"/>
    <s v="9000 ID KEBONCANDI Plant TIV"/>
    <n v="6008067301"/>
    <s v="S21100100174/H1008120D/HD/2/08"/>
    <s v="YPS/N8819UV/SAIFUL R"/>
    <s v="10169933"/>
    <s v="PT. LIVIA MANDIRI SEJATI"/>
    <x v="0"/>
    <x v="0"/>
    <s v="2050343532"/>
    <s v="ZAF9"/>
    <n v="-943"/>
    <n v="-943"/>
    <x v="0"/>
  </r>
  <r>
    <s v="RS21100100174/HD"/>
    <s v="803375332"/>
    <d v="2021-10-08T00:00:00"/>
    <d v="2021-10-08T00:00:00"/>
    <d v="2021-10-08T00:00:00"/>
    <d v="2021-10-08T00:00:00"/>
    <s v="ZRE2"/>
    <s v="950016432"/>
    <s v="950016432"/>
    <s v="9016"/>
    <s v="9000 ID KEBONCANDI Plant TIV"/>
    <n v="6008067301"/>
    <s v="S21100100174/H1008120D/HD/2/08"/>
    <s v="YPS/N8819UV/SAIFUL R"/>
    <s v="10169743"/>
    <s v="PT. LIVIA MANDIRI SEJATI"/>
    <x v="0"/>
    <x v="5"/>
    <s v="2050343532"/>
    <s v="ZAR5"/>
    <n v="-20"/>
    <n v="-20"/>
    <x v="0"/>
  </r>
  <r>
    <s v="RS21100100174/HD"/>
    <s v="803375332"/>
    <d v="2021-10-08T00:00:00"/>
    <d v="2021-10-08T00:00:00"/>
    <d v="2021-10-08T00:00:00"/>
    <d v="2021-10-08T00:00:00"/>
    <s v="ZRE2"/>
    <s v="950016432"/>
    <s v="950016432"/>
    <s v="9016"/>
    <s v="9000 ID KEBONCANDI Plant TIV"/>
    <n v="6008067301"/>
    <s v="S21100100174/H1008120D/HD/2/08"/>
    <s v="YPS/N8819UV/SAIFUL R"/>
    <s v="74559"/>
    <s v="PT. LIVIA MANDIRI SEJATI"/>
    <x v="0"/>
    <x v="1"/>
    <s v="2050343532"/>
    <s v="ZRNB"/>
    <n v="-17"/>
    <n v="-17"/>
    <x v="0"/>
  </r>
  <r>
    <s v="RS21100100175/PY"/>
    <s v="803375404"/>
    <d v="2021-10-08T00:00:00"/>
    <d v="2021-10-08T00:00:00"/>
    <d v="2021-10-08T00:00:00"/>
    <d v="2021-10-08T00:00:00"/>
    <s v="ZRE2"/>
    <s v="950016432"/>
    <s v="950016432"/>
    <s v="9016"/>
    <s v="9000 ID KEBONCANDI Plant TIV"/>
    <n v="6008063538"/>
    <s v="S21100100175/H1008117D/PY/2/08"/>
    <s v="YPS/N9374WE/AGUS D"/>
    <s v="10169933"/>
    <s v="PT. LIVIA MANDIRI SEJATI"/>
    <x v="0"/>
    <x v="0"/>
    <s v="2050343532"/>
    <s v="ZAF5"/>
    <n v="-68"/>
    <n v="-68"/>
    <x v="0"/>
  </r>
  <r>
    <s v="RS21100100175/PY"/>
    <s v="803375404"/>
    <d v="2021-10-08T00:00:00"/>
    <d v="2021-10-08T00:00:00"/>
    <d v="2021-10-08T00:00:00"/>
    <d v="2021-10-08T00:00:00"/>
    <s v="ZRE2"/>
    <s v="950016432"/>
    <s v="950016432"/>
    <s v="9016"/>
    <s v="9000 ID KEBONCANDI Plant TIV"/>
    <n v="6008063538"/>
    <s v="S21100100175/H1008117D/PY/2/08"/>
    <s v="YPS/N9374WE/AGUS D"/>
    <s v="10169933"/>
    <s v="PT. LIVIA MANDIRI SEJATI"/>
    <x v="0"/>
    <x v="0"/>
    <s v="2050343532"/>
    <s v="ZAF9"/>
    <n v="-1084"/>
    <n v="-1084"/>
    <x v="0"/>
  </r>
  <r>
    <s v="RS21100100175/PY"/>
    <s v="803375404"/>
    <d v="2021-10-08T00:00:00"/>
    <d v="2021-10-08T00:00:00"/>
    <d v="2021-10-08T00:00:00"/>
    <d v="2021-10-08T00:00:00"/>
    <s v="ZRE2"/>
    <s v="950016432"/>
    <s v="950016432"/>
    <s v="9016"/>
    <s v="9000 ID KEBONCANDI Plant TIV"/>
    <n v="6008063538"/>
    <s v="S21100100175/H1008117D/PY/2/08"/>
    <s v="YPS/N9374WE/AGUS D"/>
    <s v="10169743"/>
    <s v="PT. LIVIA MANDIRI SEJATI"/>
    <x v="0"/>
    <x v="5"/>
    <s v="2050343532"/>
    <s v="ZAR5"/>
    <n v="-24"/>
    <n v="-24"/>
    <x v="0"/>
  </r>
  <r>
    <s v="RS21100100175/PY"/>
    <s v="803375404"/>
    <d v="2021-10-08T00:00:00"/>
    <d v="2021-10-08T00:00:00"/>
    <d v="2021-10-08T00:00:00"/>
    <d v="2021-10-08T00:00:00"/>
    <s v="ZRE2"/>
    <s v="950016432"/>
    <s v="950016432"/>
    <s v="9016"/>
    <s v="9000 ID KEBONCANDI Plant TIV"/>
    <n v="6008063538"/>
    <s v="S21100100175/H1008117D/PY/2/08"/>
    <s v="YPS/N9374WE/AGUS D"/>
    <s v="74559"/>
    <s v="PT. LIVIA MANDIRI SEJATI"/>
    <x v="0"/>
    <x v="1"/>
    <s v="2050343532"/>
    <s v="ZRNB"/>
    <n v="-68"/>
    <n v="-68"/>
    <x v="0"/>
  </r>
  <r>
    <s v="R.S21100500192"/>
    <s v="803375499"/>
    <d v="2021-10-08T00:00:00"/>
    <d v="2021-10-08T00:00:00"/>
    <d v="2021-10-08T00:00:00"/>
    <d v="2021-10-08T00:00:00"/>
    <s v="ZRE2"/>
    <s v="950016432"/>
    <s v="950016432"/>
    <s v="9011"/>
    <s v="9000 ID PANDAAN Plant TIV"/>
    <n v="6008062913"/>
    <s v="R159617"/>
    <s v="YPS/N8584UV/YANTO A"/>
    <s v="10169749"/>
    <s v="PT. LIVIA MANDIRI SEJATI"/>
    <x v="0"/>
    <x v="4"/>
    <s v="2050343533"/>
    <s v="ZAF9"/>
    <n v="-16"/>
    <n v="-16"/>
    <x v="0"/>
  </r>
  <r>
    <s v="R.S21100100128"/>
    <s v="803375645"/>
    <d v="2021-10-08T00:00:00"/>
    <d v="2021-10-08T00:00:00"/>
    <d v="2021-10-08T00:00:00"/>
    <d v="2021-10-08T00:00:00"/>
    <s v="ZRE2"/>
    <s v="950016432"/>
    <s v="950016432"/>
    <s v="9011"/>
    <s v="9000 ID PANDAAN Plant TIV"/>
    <n v="6008066021"/>
    <s v="R.S21100100128/159654"/>
    <s v="YPS/N8590UV/SUEB"/>
    <s v="10169749"/>
    <s v="PT. LIVIA MANDIRI SEJATI"/>
    <x v="0"/>
    <x v="4"/>
    <s v="2050343533"/>
    <s v="ZAF9"/>
    <n v="-32"/>
    <n v="-32"/>
    <x v="0"/>
  </r>
  <r>
    <s v="RS21100101197/PY"/>
    <s v="803375726"/>
    <d v="2021-10-08T00:00:00"/>
    <d v="2021-10-08T00:00:00"/>
    <d v="2021-10-08T00:00:00"/>
    <d v="2021-10-08T00:00:00"/>
    <s v="ZRE2"/>
    <s v="950016432"/>
    <s v="950016432"/>
    <s v="9016"/>
    <s v="9000 ID KEBONCANDI Plant TIV"/>
    <n v="6008065871"/>
    <s v="S21100101197/H1008107C/PY/2/08"/>
    <s v="YPS/L9271UF/TAUFIK"/>
    <s v="10169933"/>
    <s v="PT. LIVIA MANDIRI SEJATI"/>
    <x v="0"/>
    <x v="0"/>
    <s v="2050343532"/>
    <s v="ZAF5"/>
    <n v="-40"/>
    <n v="-40"/>
    <x v="0"/>
  </r>
  <r>
    <s v="RS21100101197/PY"/>
    <s v="803375726"/>
    <d v="2021-10-08T00:00:00"/>
    <d v="2021-10-08T00:00:00"/>
    <d v="2021-10-08T00:00:00"/>
    <d v="2021-10-08T00:00:00"/>
    <s v="ZRE2"/>
    <s v="950016432"/>
    <s v="950016432"/>
    <s v="9016"/>
    <s v="9000 ID KEBONCANDI Plant TIV"/>
    <n v="6008065871"/>
    <s v="S21100101197/H1008107C/PY/2/08"/>
    <s v="YPS/L9271UF/TAUFIK"/>
    <s v="10169933"/>
    <s v="PT. LIVIA MANDIRI SEJATI"/>
    <x v="0"/>
    <x v="0"/>
    <s v="2050343532"/>
    <s v="ZAF9"/>
    <n v="-1400"/>
    <n v="-1400"/>
    <x v="0"/>
  </r>
  <r>
    <s v="RS21100101197/PY"/>
    <s v="803375726"/>
    <d v="2021-10-08T00:00:00"/>
    <d v="2021-10-08T00:00:00"/>
    <d v="2021-10-08T00:00:00"/>
    <d v="2021-10-08T00:00:00"/>
    <s v="ZRE2"/>
    <s v="950016432"/>
    <s v="950016432"/>
    <s v="9016"/>
    <s v="9000 ID KEBONCANDI Plant TIV"/>
    <n v="6008065871"/>
    <s v="S21100101197/H1008107C/PY/2/08"/>
    <s v="YPS/L9271UF/TAUFIK"/>
    <s v="74559"/>
    <s v="PT. LIVIA MANDIRI SEJATI"/>
    <x v="0"/>
    <x v="1"/>
    <s v="2050343532"/>
    <s v="ZRNB"/>
    <n v="-40"/>
    <n v="-40"/>
    <x v="0"/>
  </r>
  <r>
    <s v="R.S21100500193"/>
    <s v="803375850"/>
    <d v="2021-10-08T00:00:00"/>
    <d v="2021-10-08T00:00:00"/>
    <d v="2021-10-08T00:00:00"/>
    <d v="2021-10-08T00:00:00"/>
    <s v="ZRE2"/>
    <s v="950016432"/>
    <s v="950016432"/>
    <s v="9011"/>
    <s v="9000 ID PANDAAN Plant TIV"/>
    <n v="6008068763"/>
    <s v="R159631"/>
    <s v="YPS/N8620UW/HERIANTO"/>
    <s v="10169749"/>
    <s v="PT. LIVIA MANDIRI SEJATI"/>
    <x v="0"/>
    <x v="4"/>
    <s v="2050343533"/>
    <s v="ZAF9"/>
    <n v="-16"/>
    <n v="-16"/>
    <x v="0"/>
  </r>
  <r>
    <s v="RS21100100166/PY"/>
    <s v="803376402"/>
    <d v="2021-10-08T00:00:00"/>
    <d v="2021-10-08T00:00:00"/>
    <d v="2021-10-08T00:00:00"/>
    <d v="2021-10-08T00:00:00"/>
    <s v="ZRE2"/>
    <s v="950016432"/>
    <s v="950016432"/>
    <s v="9016"/>
    <s v="9000 ID KEBONCANDI Plant TIV"/>
    <n v="6008065893"/>
    <s v="S21100100166/H1008136D/PY/2/08"/>
    <s v="YPS/L9358UZ/MAT ALI"/>
    <s v="10169933"/>
    <s v="PT. LIVIA MANDIRI SEJATI"/>
    <x v="0"/>
    <x v="0"/>
    <s v="2050343532"/>
    <s v="ZAF5"/>
    <n v="-34"/>
    <n v="-34"/>
    <x v="0"/>
  </r>
  <r>
    <s v="RS21100100166/PY"/>
    <s v="803376402"/>
    <d v="2021-10-08T00:00:00"/>
    <d v="2021-10-08T00:00:00"/>
    <d v="2021-10-08T00:00:00"/>
    <d v="2021-10-08T00:00:00"/>
    <s v="ZRE2"/>
    <s v="950016432"/>
    <s v="950016432"/>
    <s v="9016"/>
    <s v="9000 ID KEBONCANDI Plant TIV"/>
    <n v="6008065893"/>
    <s v="S21100100166/H1008136D/PY/2/08"/>
    <s v="YPS/L9358UZ/MAT ALI"/>
    <s v="10169933"/>
    <s v="PT. LIVIA MANDIRI SEJATI"/>
    <x v="0"/>
    <x v="0"/>
    <s v="2050343532"/>
    <s v="ZAF9"/>
    <n v="-1118"/>
    <n v="-1118"/>
    <x v="0"/>
  </r>
  <r>
    <s v="RS21100100166/PY"/>
    <s v="803376402"/>
    <d v="2021-10-08T00:00:00"/>
    <d v="2021-10-08T00:00:00"/>
    <d v="2021-10-08T00:00:00"/>
    <d v="2021-10-08T00:00:00"/>
    <s v="ZRE2"/>
    <s v="950016432"/>
    <s v="950016432"/>
    <s v="9016"/>
    <s v="9000 ID KEBONCANDI Plant TIV"/>
    <n v="6008065893"/>
    <s v="S21100100166/H1008136D/PY/2/08"/>
    <s v="YPS/L9358UZ/MAT ALI"/>
    <s v="10169743"/>
    <s v="PT. LIVIA MANDIRI SEJATI"/>
    <x v="0"/>
    <x v="5"/>
    <s v="2050343532"/>
    <s v="ZAR5"/>
    <n v="-24"/>
    <n v="-24"/>
    <x v="0"/>
  </r>
  <r>
    <s v="RS21100100166/PY"/>
    <s v="803376402"/>
    <d v="2021-10-08T00:00:00"/>
    <d v="2021-10-08T00:00:00"/>
    <d v="2021-10-08T00:00:00"/>
    <d v="2021-10-08T00:00:00"/>
    <s v="ZRE2"/>
    <s v="950016432"/>
    <s v="950016432"/>
    <s v="9016"/>
    <s v="9000 ID KEBONCANDI Plant TIV"/>
    <n v="6008065893"/>
    <s v="S21100100166/H1008136D/PY/2/08"/>
    <s v="YPS/L9358UZ/MAT ALI"/>
    <s v="74559"/>
    <s v="PT. LIVIA MANDIRI SEJATI"/>
    <x v="0"/>
    <x v="1"/>
    <s v="2050343532"/>
    <s v="ZRNB"/>
    <n v="-34"/>
    <n v="-34"/>
    <x v="0"/>
  </r>
  <r>
    <s v="RS21100100171/NF"/>
    <s v="803376408"/>
    <d v="2021-10-08T00:00:00"/>
    <d v="2021-10-08T00:00:00"/>
    <d v="2021-10-08T00:00:00"/>
    <d v="2021-10-08T00:00:00"/>
    <s v="ZRE2"/>
    <s v="950016432"/>
    <s v="950016432"/>
    <s v="9016"/>
    <s v="9000 ID KEBONCANDI Plant TIV"/>
    <n v="6008068685"/>
    <s v="S21100100171/H1008176B/NF/3/08"/>
    <s v="YPS/N8274UV/BAKHIN"/>
    <s v="10169933"/>
    <s v="PT. LIVIA MANDIRI SEJATI"/>
    <x v="0"/>
    <x v="0"/>
    <s v="2050343532"/>
    <s v="ZAF5"/>
    <n v="-12"/>
    <n v="-12"/>
    <x v="0"/>
  </r>
  <r>
    <s v="RS21100100171/NF"/>
    <s v="803376408"/>
    <d v="2021-10-08T00:00:00"/>
    <d v="2021-10-08T00:00:00"/>
    <d v="2021-10-08T00:00:00"/>
    <d v="2021-10-08T00:00:00"/>
    <s v="ZRE2"/>
    <s v="950016432"/>
    <s v="950016432"/>
    <s v="9016"/>
    <s v="9000 ID KEBONCANDI Plant TIV"/>
    <n v="6008068685"/>
    <s v="S21100100171/H1008176B/NF/3/08"/>
    <s v="YPS/N8274UV/BAKHIN"/>
    <s v="10169933"/>
    <s v="PT. LIVIA MANDIRI SEJATI"/>
    <x v="0"/>
    <x v="0"/>
    <s v="2050343532"/>
    <s v="ZAF9"/>
    <n v="-996"/>
    <n v="-996"/>
    <x v="0"/>
  </r>
  <r>
    <s v="RS21100100171/NF"/>
    <s v="803376408"/>
    <d v="2021-10-08T00:00:00"/>
    <d v="2021-10-08T00:00:00"/>
    <d v="2021-10-08T00:00:00"/>
    <d v="2021-10-08T00:00:00"/>
    <s v="ZRE2"/>
    <s v="950016432"/>
    <s v="950016432"/>
    <s v="9016"/>
    <s v="9000 ID KEBONCANDI Plant TIV"/>
    <n v="6008068685"/>
    <s v="S21100100171/H1008176B/NF/3/08"/>
    <s v="YPS/N8274UV/BAKHIN"/>
    <s v="74559"/>
    <s v="PT. LIVIA MANDIRI SEJATI"/>
    <x v="0"/>
    <x v="1"/>
    <s v="2050343532"/>
    <s v="ZRNB"/>
    <n v="-12"/>
    <n v="-12"/>
    <x v="0"/>
  </r>
  <r>
    <s v="RS21100101195/NF"/>
    <s v="803376961"/>
    <d v="2021-10-08T00:00:00"/>
    <d v="2021-10-08T00:00:00"/>
    <d v="2021-10-08T00:00:00"/>
    <d v="2021-10-08T00:00:00"/>
    <s v="ZRE2"/>
    <s v="950016432"/>
    <s v="950016432"/>
    <s v="9016"/>
    <s v="9000 ID KEBONCANDI Plant TIV"/>
    <n v="6008066822"/>
    <s v="S21100101195/H1008161C/NF/2/08"/>
    <s v="YPS/N9611UR/IBRAHIM"/>
    <s v="10169933"/>
    <s v="PT. LIVIA MANDIRI SEJATI"/>
    <x v="0"/>
    <x v="0"/>
    <s v="2050343532"/>
    <s v="ZAF5"/>
    <n v="-26"/>
    <n v="-26"/>
    <x v="0"/>
  </r>
  <r>
    <s v="RS21100101195/NF"/>
    <s v="803376961"/>
    <d v="2021-10-08T00:00:00"/>
    <d v="2021-10-08T00:00:00"/>
    <d v="2021-10-08T00:00:00"/>
    <d v="2021-10-08T00:00:00"/>
    <s v="ZRE2"/>
    <s v="950016432"/>
    <s v="950016432"/>
    <s v="9016"/>
    <s v="9000 ID KEBONCANDI Plant TIV"/>
    <n v="6008066822"/>
    <s v="S21100101195/H1008161C/NF/2/08"/>
    <s v="YPS/N9611UR/IBRAHIM"/>
    <s v="10169933"/>
    <s v="PT. LIVIA MANDIRI SEJATI"/>
    <x v="0"/>
    <x v="0"/>
    <s v="2050343532"/>
    <s v="ZAF9"/>
    <n v="-1318"/>
    <n v="-1318"/>
    <x v="0"/>
  </r>
  <r>
    <s v="RS21100101195/NF"/>
    <s v="803376961"/>
    <d v="2021-10-08T00:00:00"/>
    <d v="2021-10-08T00:00:00"/>
    <d v="2021-10-08T00:00:00"/>
    <d v="2021-10-08T00:00:00"/>
    <s v="ZRE2"/>
    <s v="950016432"/>
    <s v="950016432"/>
    <s v="9016"/>
    <s v="9000 ID KEBONCANDI Plant TIV"/>
    <n v="6008066822"/>
    <s v="S21100101195/H1008161C/NF/2/08"/>
    <s v="YPS/N9611UR/IBRAHIM"/>
    <s v="74559"/>
    <s v="PT. LIVIA MANDIRI SEJATI"/>
    <x v="0"/>
    <x v="1"/>
    <s v="2050343532"/>
    <s v="ZRNB"/>
    <n v="-26"/>
    <n v="-26"/>
    <x v="0"/>
  </r>
  <r>
    <s v="R.S21100100320"/>
    <s v="803377244"/>
    <d v="2021-10-08T00:00:00"/>
    <d v="2021-10-08T00:00:00"/>
    <d v="2021-10-08T00:00:00"/>
    <d v="2021-10-08T00:00:00"/>
    <s v="ZRE2"/>
    <s v="950016432"/>
    <s v="950016432"/>
    <s v="9011"/>
    <s v="9000 ID PANDAAN Plant TIV"/>
    <n v="6008068724"/>
    <s v="R.115577"/>
    <s v="YPS/N8576UV/EKO J"/>
    <s v="10169749"/>
    <s v="PT. LIVIA MANDIRI SEJATI"/>
    <x v="0"/>
    <x v="4"/>
    <s v="2050343533"/>
    <s v="ZAF9"/>
    <n v="-32"/>
    <n v="-32"/>
    <x v="0"/>
  </r>
  <r>
    <s v="90725262306.10.2021RE"/>
    <s v="803302531"/>
    <d v="2021-10-06T00:00:00"/>
    <d v="2021-10-06T00:00:00"/>
    <d v="2021-10-08T00:00:00"/>
    <d v="2021-10-06T00:00:00"/>
    <s v="ZRE2"/>
    <s v="950152623"/>
    <s v="950016432"/>
    <s v="9072"/>
    <s v="9000 TML BAYUWANGI"/>
    <n v="6008059207"/>
    <n v="0"/>
    <n v="0"/>
    <s v="10169932"/>
    <s v="PT. LIVIA MANDIRI SEJATI"/>
    <x v="0"/>
    <x v="2"/>
    <s v="2050343533"/>
    <s v="ZAF9"/>
    <n v="-200"/>
    <n v="-200"/>
    <x v="0"/>
  </r>
  <r>
    <s v="90725262305.10.2021RE"/>
    <s v="803303150"/>
    <d v="2021-10-05T00:00:00"/>
    <d v="2021-10-05T00:00:00"/>
    <d v="2021-10-08T00:00:00"/>
    <d v="2021-10-05T00:00:00"/>
    <s v="ZRE2"/>
    <s v="950152623"/>
    <s v="950016432"/>
    <s v="9072"/>
    <s v="9000 TML BAYUWANGI"/>
    <n v="6008055726"/>
    <n v="0"/>
    <n v="0"/>
    <s v="10169932"/>
    <s v="PT. LIVIA MANDIRI SEJATI"/>
    <x v="0"/>
    <x v="2"/>
    <s v="2050343533"/>
    <s v="ZAF5"/>
    <n v="-20"/>
    <n v="-20"/>
    <x v="0"/>
  </r>
  <r>
    <s v="90725262305.10.2021RE"/>
    <s v="803303150"/>
    <d v="2021-10-05T00:00:00"/>
    <d v="2021-10-05T00:00:00"/>
    <d v="2021-10-08T00:00:00"/>
    <d v="2021-10-05T00:00:00"/>
    <s v="ZRE2"/>
    <s v="950152623"/>
    <s v="950016432"/>
    <s v="9072"/>
    <s v="9000 TML BAYUWANGI"/>
    <n v="6008055726"/>
    <n v="0"/>
    <n v="0"/>
    <s v="10169932"/>
    <s v="PT. LIVIA MANDIRI SEJATI"/>
    <x v="0"/>
    <x v="2"/>
    <s v="2050343533"/>
    <s v="ZAF9"/>
    <n v="-1080"/>
    <n v="-1080"/>
    <x v="0"/>
  </r>
  <r>
    <s v="90725262305.10.2021RE"/>
    <s v="803303150"/>
    <d v="2021-10-05T00:00:00"/>
    <d v="2021-10-05T00:00:00"/>
    <d v="2021-10-08T00:00:00"/>
    <d v="2021-10-05T00:00:00"/>
    <s v="ZRE2"/>
    <s v="950152623"/>
    <s v="950016432"/>
    <s v="9072"/>
    <s v="9000 TML BAYUWANGI"/>
    <n v="6008055726"/>
    <n v="0"/>
    <n v="0"/>
    <s v="74560"/>
    <s v="PT. LIVIA MANDIRI SEJATI"/>
    <x v="0"/>
    <x v="3"/>
    <s v="2050343533"/>
    <s v="ZRNB"/>
    <n v="-20"/>
    <n v="-20"/>
    <x v="0"/>
  </r>
  <r>
    <s v="R.S21092400699"/>
    <s v="803359142"/>
    <d v="2021-10-01T00:00:00"/>
    <d v="2021-10-01T00:00:00"/>
    <d v="2021-10-08T00:00:00"/>
    <d v="2021-10-01T00:00:00"/>
    <s v="ZRE2"/>
    <s v="950152623"/>
    <s v="950016432"/>
    <s v="90A8"/>
    <s v="9000 ID Banyuwangi Plant TIV"/>
    <n v="6008044078"/>
    <s v="R/R.152906"/>
    <s v="YPS/N8218UV/RAHMAT"/>
    <s v="10169749"/>
    <s v="PT. LIVIA MANDIRI SEJATI"/>
    <x v="0"/>
    <x v="4"/>
    <s v="2050343533"/>
    <s v="ZAF9"/>
    <n v="-32"/>
    <n v="-32"/>
    <x v="0"/>
  </r>
  <r>
    <s v="90725262508.10.2021RE"/>
    <s v="803375922"/>
    <d v="2021-10-08T00:00:00"/>
    <d v="2021-10-08T00:00:00"/>
    <d v="2021-10-08T00:00:00"/>
    <d v="2021-10-08T00:00:00"/>
    <s v="ZRE2"/>
    <s v="950152625"/>
    <s v="950016432"/>
    <s v="9072"/>
    <s v="9000 TML BAYUWANGI"/>
    <n v="6008066343"/>
    <n v="0"/>
    <n v="0"/>
    <s v="10169932"/>
    <s v="PT. LIVIA MANDIRI SEJATI"/>
    <x v="0"/>
    <x v="2"/>
    <s v="2050343533"/>
    <s v="ZAF5"/>
    <n v="-19"/>
    <n v="-19"/>
    <x v="0"/>
  </r>
  <r>
    <s v="90725262508.10.2021RE"/>
    <s v="803375922"/>
    <d v="2021-10-08T00:00:00"/>
    <d v="2021-10-08T00:00:00"/>
    <d v="2021-10-08T00:00:00"/>
    <d v="2021-10-08T00:00:00"/>
    <s v="ZRE2"/>
    <s v="950152625"/>
    <s v="950016432"/>
    <s v="9072"/>
    <s v="9000 TML BAYUWANGI"/>
    <n v="6008066343"/>
    <n v="0"/>
    <n v="0"/>
    <s v="10169932"/>
    <s v="PT. LIVIA MANDIRI SEJATI"/>
    <x v="0"/>
    <x v="2"/>
    <s v="2050343533"/>
    <s v="ZAF9"/>
    <n v="-1001"/>
    <n v="-1001"/>
    <x v="0"/>
  </r>
  <r>
    <s v="90725262508.10.2021RE"/>
    <s v="803375922"/>
    <d v="2021-10-08T00:00:00"/>
    <d v="2021-10-08T00:00:00"/>
    <d v="2021-10-08T00:00:00"/>
    <d v="2021-10-08T00:00:00"/>
    <s v="ZRE2"/>
    <s v="950152625"/>
    <s v="950016432"/>
    <s v="9072"/>
    <s v="9000 TML BAYUWANGI"/>
    <n v="6008066343"/>
    <n v="0"/>
    <n v="0"/>
    <s v="74560"/>
    <s v="PT. LIVIA MANDIRI SEJATI"/>
    <x v="0"/>
    <x v="3"/>
    <s v="2050343533"/>
    <s v="ZRNB"/>
    <n v="-19"/>
    <n v="-19"/>
    <x v="0"/>
  </r>
  <r>
    <s v="90725264407.10.2021RE"/>
    <s v="803352388"/>
    <d v="2021-10-07T00:00:00"/>
    <d v="2021-10-07T00:00:00"/>
    <d v="2021-10-08T00:00:00"/>
    <d v="2021-10-07T00:00:00"/>
    <s v="ZRE2"/>
    <s v="950152644"/>
    <s v="950016432"/>
    <s v="9072"/>
    <s v="9000 TML BAYUWANGI"/>
    <n v="6008063377"/>
    <n v="0"/>
    <n v="0"/>
    <s v="10169932"/>
    <s v="PT. LIVIA MANDIRI SEJATI"/>
    <x v="0"/>
    <x v="2"/>
    <s v="2050343533"/>
    <s v="ZAF5"/>
    <n v="-8"/>
    <n v="-8"/>
    <x v="0"/>
  </r>
  <r>
    <s v="90725264407.10.2021RE"/>
    <s v="803352388"/>
    <d v="2021-10-07T00:00:00"/>
    <d v="2021-10-07T00:00:00"/>
    <d v="2021-10-08T00:00:00"/>
    <d v="2021-10-07T00:00:00"/>
    <s v="ZRE2"/>
    <s v="950152644"/>
    <s v="950016432"/>
    <s v="9072"/>
    <s v="9000 TML BAYUWANGI"/>
    <n v="6008063377"/>
    <n v="0"/>
    <n v="0"/>
    <s v="10169932"/>
    <s v="PT. LIVIA MANDIRI SEJATI"/>
    <x v="0"/>
    <x v="2"/>
    <s v="2050343533"/>
    <s v="ZAF9"/>
    <n v="-1207"/>
    <n v="-1207"/>
    <x v="0"/>
  </r>
  <r>
    <s v="90725264407.10.2021RE"/>
    <s v="803352388"/>
    <d v="2021-10-07T00:00:00"/>
    <d v="2021-10-07T00:00:00"/>
    <d v="2021-10-08T00:00:00"/>
    <d v="2021-10-07T00:00:00"/>
    <s v="ZRE2"/>
    <s v="950152644"/>
    <s v="950016432"/>
    <s v="9072"/>
    <s v="9000 TML BAYUWANGI"/>
    <n v="6008063377"/>
    <n v="0"/>
    <n v="0"/>
    <s v="74560"/>
    <s v="PT. LIVIA MANDIRI SEJATI"/>
    <x v="0"/>
    <x v="3"/>
    <s v="2050343533"/>
    <s v="ZRNB"/>
    <n v="-8"/>
    <n v="-8"/>
    <x v="0"/>
  </r>
  <r>
    <s v="2139003647"/>
    <s v="412611979"/>
    <d v="2021-09-24T00:00:00"/>
    <d v="2021-10-02T00:00:00"/>
    <d v="2021-10-08T00:00:00"/>
    <d v="2021-10-02T00:00:00"/>
    <s v="ZSO"/>
    <s v="950016432"/>
    <s v="950016432"/>
    <s v="9015"/>
    <s v="9000 ID KLATEN Plant TIV"/>
    <n v="5041762723"/>
    <s v="S21092409601 / LIVIA"/>
    <s v="AD1818IS/ALPIN SAPUT"/>
    <s v="74553"/>
    <s v="PT. LIVIA MANDIRI SEJATI"/>
    <x v="0"/>
    <x v="7"/>
    <s v="8276766667"/>
    <s v="ZSN"/>
    <n v="1365"/>
    <n v="1365"/>
    <x v="1"/>
  </r>
  <r>
    <s v="2139003645"/>
    <s v="412613855"/>
    <d v="2021-09-23T00:00:00"/>
    <d v="2021-10-01T00:00:00"/>
    <d v="2021-10-08T00:00:00"/>
    <d v="2021-10-01T00:00:00"/>
    <s v="ZSO"/>
    <s v="950016432"/>
    <s v="950016432"/>
    <s v="9015"/>
    <s v="9000 ID KLATEN Plant TIV"/>
    <n v="5041751945"/>
    <s v="S21092302605 / PASURUAN"/>
    <s v="YPS/N8263UW/MUJI"/>
    <s v="74553"/>
    <s v="PT. LIVIA MANDIRI SEJATI"/>
    <x v="0"/>
    <x v="7"/>
    <s v="8276766667"/>
    <s v="ZSN"/>
    <n v="1365"/>
    <n v="1365"/>
    <x v="1"/>
  </r>
  <r>
    <s v="2139001817"/>
    <s v="412616680"/>
    <d v="2021-09-24T00:00:00"/>
    <d v="2021-09-30T00:00:00"/>
    <d v="2021-10-08T00:00:00"/>
    <d v="2021-10-01T00:00:00"/>
    <s v="ZSO"/>
    <s v="950016432"/>
    <s v="950016432"/>
    <s v="9016"/>
    <s v="9000 ID KEBONCANDI Plant TIV"/>
    <n v="5041741624"/>
    <s v="S21092400589/SF/4/01"/>
    <s v="YPS/N8546UV/SAKUT"/>
    <s v="10169933"/>
    <s v="PT. LIVIA MANDIRI SEJATI"/>
    <x v="0"/>
    <x v="0"/>
    <s v="8276766666"/>
    <s v="ZTAM"/>
    <n v="1728"/>
    <n v="1728"/>
    <x v="1"/>
  </r>
  <r>
    <s v="2139001817"/>
    <s v="412616680"/>
    <d v="2021-09-24T00:00:00"/>
    <d v="2021-09-30T00:00:00"/>
    <d v="2021-10-08T00:00:00"/>
    <d v="2021-10-01T00:00:00"/>
    <s v="ZSO"/>
    <s v="950016432"/>
    <s v="950016432"/>
    <s v="9016"/>
    <s v="9000 ID KEBONCANDI Plant TIV"/>
    <n v="5041741624"/>
    <s v="S21092400589/SF/4/01"/>
    <s v="YPS/N8546UV/SAKUT"/>
    <s v="74559"/>
    <s v="PT. LIVIA MANDIRI SEJATI"/>
    <x v="0"/>
    <x v="1"/>
    <s v="8276766666"/>
    <s v="ZTSQ"/>
    <n v="1728"/>
    <n v="1728"/>
    <x v="1"/>
  </r>
  <r>
    <s v="2139002207"/>
    <s v="412616689"/>
    <d v="2021-09-24T00:00:00"/>
    <d v="2021-10-01T00:00:00"/>
    <d v="2021-10-08T00:00:00"/>
    <d v="2021-10-01T00:00:00"/>
    <s v="ZSO"/>
    <s v="950016432"/>
    <s v="950016432"/>
    <s v="9016"/>
    <s v="9000 ID KEBONCANDI Plant TIV"/>
    <n v="5041754492"/>
    <s v="S21092400565/HD/2/01"/>
    <s v="YPS/N8863UR/EOKO"/>
    <s v="10169933"/>
    <s v="PT. LIVIA MANDIRI SEJATI"/>
    <x v="0"/>
    <x v="0"/>
    <s v="8276766666"/>
    <s v="ZTAM"/>
    <n v="1440"/>
    <n v="1440"/>
    <x v="1"/>
  </r>
  <r>
    <s v="2139002207"/>
    <s v="412616689"/>
    <d v="2021-09-24T00:00:00"/>
    <d v="2021-10-01T00:00:00"/>
    <d v="2021-10-08T00:00:00"/>
    <d v="2021-10-01T00:00:00"/>
    <s v="ZSO"/>
    <s v="950016432"/>
    <s v="950016432"/>
    <s v="9016"/>
    <s v="9000 ID KEBONCANDI Plant TIV"/>
    <n v="5041754492"/>
    <s v="S21092400565/HD/2/01"/>
    <s v="YPS/N8863UR/EOKO"/>
    <s v="74559"/>
    <s v="PT. LIVIA MANDIRI SEJATI"/>
    <x v="0"/>
    <x v="1"/>
    <s v="8276766666"/>
    <s v="ZTSQ"/>
    <n v="1440"/>
    <n v="1440"/>
    <x v="1"/>
  </r>
  <r>
    <s v="2139000691"/>
    <s v="412616696"/>
    <d v="2021-09-24T00:00:00"/>
    <d v="2021-10-01T00:00:00"/>
    <d v="2021-10-08T00:00:00"/>
    <d v="2021-10-01T00:00:00"/>
    <s v="ZSO"/>
    <s v="950016432"/>
    <s v="950016432"/>
    <s v="90A8"/>
    <s v="9000 ID Banyuwangi Plant TIV"/>
    <n v="5041746040"/>
    <s v="5041746040"/>
    <s v="YPS/N8218UV/RAHMAT"/>
    <s v="74561"/>
    <s v="PT. LIVIA MANDIRI SEJATI"/>
    <x v="0"/>
    <x v="8"/>
    <s v="8276766667"/>
    <s v="ZSN"/>
    <n v="1280"/>
    <n v="1280"/>
    <x v="1"/>
  </r>
  <r>
    <s v="2139000691"/>
    <s v="412616696"/>
    <d v="2021-09-24T00:00:00"/>
    <d v="2021-10-01T00:00:00"/>
    <d v="2021-10-08T00:00:00"/>
    <d v="2021-10-01T00:00:00"/>
    <s v="ZSO"/>
    <s v="950016432"/>
    <s v="950016432"/>
    <s v="90A8"/>
    <s v="9000 ID Banyuwangi Plant TIV"/>
    <n v="5041746040"/>
    <s v="5041746040"/>
    <s v="YPS/N8218UV/RAHMAT"/>
    <s v="10169749"/>
    <s v="PT. LIVIA MANDIRI SEJATI"/>
    <x v="0"/>
    <x v="4"/>
    <s v="8276766667"/>
    <s v="ZTA0"/>
    <n v="32"/>
    <n v="31"/>
    <x v="1"/>
  </r>
  <r>
    <s v="2139000691"/>
    <s v="412616696"/>
    <d v="2021-09-24T00:00:00"/>
    <d v="2021-10-01T00:00:00"/>
    <d v="2021-10-08T00:00:00"/>
    <d v="2021-10-01T00:00:00"/>
    <s v="ZSO"/>
    <s v="950016432"/>
    <s v="950016432"/>
    <s v="90A8"/>
    <s v="9000 ID Banyuwangi Plant TIV"/>
    <n v="5041746040"/>
    <s v="5041746040"/>
    <s v="YPS/N8218UV/RAHMAT"/>
    <s v="10170861"/>
    <s v="PT. LIVIA MANDIRI SEJATI"/>
    <x v="0"/>
    <x v="6"/>
    <s v="8276766667"/>
    <s v="ZTA0"/>
    <n v="32"/>
    <n v="1"/>
    <x v="1"/>
  </r>
  <r>
    <s v="2139002165"/>
    <s v="412616697"/>
    <d v="2021-09-24T00:00:00"/>
    <d v="2021-10-01T00:00:00"/>
    <d v="2021-10-08T00:00:00"/>
    <d v="2021-10-01T00:00:00"/>
    <s v="ZSO"/>
    <s v="950016432"/>
    <s v="950016432"/>
    <s v="9016"/>
    <s v="9000 ID KEBONCANDI Plant TIV"/>
    <n v="5041757174"/>
    <s v="S21092400564/PY/2/01"/>
    <s v="YPS/L8372UI/BASIT"/>
    <s v="10169933"/>
    <s v="PT. LIVIA MANDIRI SEJATI"/>
    <x v="0"/>
    <x v="0"/>
    <s v="8276766666"/>
    <s v="ZTAM"/>
    <n v="1440"/>
    <n v="1440"/>
    <x v="1"/>
  </r>
  <r>
    <s v="2139002165"/>
    <s v="412616697"/>
    <d v="2021-09-24T00:00:00"/>
    <d v="2021-10-01T00:00:00"/>
    <d v="2021-10-08T00:00:00"/>
    <d v="2021-10-01T00:00:00"/>
    <s v="ZSO"/>
    <s v="950016432"/>
    <s v="950016432"/>
    <s v="9016"/>
    <s v="9000 ID KEBONCANDI Plant TIV"/>
    <n v="5041757174"/>
    <s v="S21092400564/PY/2/01"/>
    <s v="YPS/L8372UI/BASIT"/>
    <s v="74559"/>
    <s v="PT. LIVIA MANDIRI SEJATI"/>
    <x v="0"/>
    <x v="1"/>
    <s v="8276766666"/>
    <s v="ZTSQ"/>
    <n v="1440"/>
    <n v="1440"/>
    <x v="1"/>
  </r>
  <r>
    <s v="2139002433"/>
    <s v="412616798"/>
    <d v="2021-09-24T00:00:00"/>
    <d v="2021-10-01T00:00:00"/>
    <d v="2021-10-08T00:00:00"/>
    <d v="2021-10-02T00:00:00"/>
    <s v="ZSO"/>
    <s v="950016432"/>
    <s v="950016432"/>
    <s v="9016"/>
    <s v="9000 ID KEBONCANDI Plant TIV"/>
    <n v="5041759846"/>
    <s v="S21092400555/SF/3/01"/>
    <s v="YPS/L9424UZ/NURCHOLI"/>
    <s v="10169743"/>
    <s v="PT. LIVIA MANDIRI SEJATI"/>
    <x v="0"/>
    <x v="5"/>
    <s v="8276766666"/>
    <s v="ZJUG"/>
    <n v="28"/>
    <n v="28"/>
    <x v="1"/>
  </r>
  <r>
    <s v="2139002433"/>
    <s v="412616798"/>
    <d v="2021-09-24T00:00:00"/>
    <d v="2021-10-01T00:00:00"/>
    <d v="2021-10-08T00:00:00"/>
    <d v="2021-10-02T00:00:00"/>
    <s v="ZSO"/>
    <s v="950016432"/>
    <s v="950016432"/>
    <s v="9016"/>
    <s v="9000 ID KEBONCANDI Plant TIV"/>
    <n v="5041759846"/>
    <s v="S21092400555/SF/3/01"/>
    <s v="YPS/L9424UZ/NURCHOLI"/>
    <s v="10169933"/>
    <s v="PT. LIVIA MANDIRI SEJATI"/>
    <x v="0"/>
    <x v="0"/>
    <s v="8276766666"/>
    <s v="ZTAM"/>
    <n v="1344"/>
    <n v="1248"/>
    <x v="1"/>
  </r>
  <r>
    <s v="2139002433"/>
    <s v="412616798"/>
    <d v="2021-09-24T00:00:00"/>
    <d v="2021-10-01T00:00:00"/>
    <d v="2021-10-08T00:00:00"/>
    <d v="2021-10-02T00:00:00"/>
    <s v="ZSO"/>
    <s v="950016432"/>
    <s v="950016432"/>
    <s v="9016"/>
    <s v="9000 ID KEBONCANDI Plant TIV"/>
    <n v="5041759846"/>
    <s v="S21092400555/SF/3/01"/>
    <s v="YPS/L9424UZ/NURCHOLI"/>
    <s v="74559"/>
    <s v="PT. LIVIA MANDIRI SEJATI"/>
    <x v="0"/>
    <x v="1"/>
    <s v="8276766666"/>
    <s v="ZTSQ"/>
    <n v="1344"/>
    <n v="1248"/>
    <x v="1"/>
  </r>
  <r>
    <s v="2139002505"/>
    <s v="412616799"/>
    <d v="2021-09-24T00:00:00"/>
    <d v="2021-10-02T00:00:00"/>
    <d v="2021-10-08T00:00:00"/>
    <d v="2021-10-02T00:00:00"/>
    <s v="ZSO"/>
    <s v="950016432"/>
    <s v="950016432"/>
    <s v="9016"/>
    <s v="9000 ID KEBONCANDI Plant TIV"/>
    <n v="5041760183"/>
    <s v="S21092400551/AS/1/02"/>
    <s v="YPS/L9614UX/ARIF"/>
    <s v="10169933"/>
    <s v="PT. LIVIA MANDIRI SEJATI"/>
    <x v="0"/>
    <x v="0"/>
    <s v="8276766666"/>
    <s v="ZTAM"/>
    <n v="1344"/>
    <n v="1344"/>
    <x v="1"/>
  </r>
  <r>
    <s v="2139002505"/>
    <s v="412616799"/>
    <d v="2021-09-24T00:00:00"/>
    <d v="2021-10-02T00:00:00"/>
    <d v="2021-10-08T00:00:00"/>
    <d v="2021-10-02T00:00:00"/>
    <s v="ZSO"/>
    <s v="950016432"/>
    <s v="950016432"/>
    <s v="9016"/>
    <s v="9000 ID KEBONCANDI Plant TIV"/>
    <n v="5041760183"/>
    <s v="S21092400551/AS/1/02"/>
    <s v="YPS/L9614UX/ARIF"/>
    <s v="74559"/>
    <s v="PT. LIVIA MANDIRI SEJATI"/>
    <x v="0"/>
    <x v="1"/>
    <s v="8276766666"/>
    <s v="ZTSQ"/>
    <n v="1344"/>
    <n v="1344"/>
    <x v="1"/>
  </r>
  <r>
    <s v="2139002046"/>
    <s v="412616801"/>
    <d v="2021-09-24T00:00:00"/>
    <d v="2021-10-01T00:00:00"/>
    <d v="2021-10-08T00:00:00"/>
    <d v="2021-10-01T00:00:00"/>
    <s v="ZSO"/>
    <s v="950016432"/>
    <s v="950016432"/>
    <s v="9016"/>
    <s v="9000 ID KEBONCANDI Plant TIV"/>
    <n v="5041751918"/>
    <s v="S21092400580/HD/2/01"/>
    <s v="YPS/N8587UV/SAIFUDIN"/>
    <s v="10169933"/>
    <s v="PT. LIVIA MANDIRI SEJATI"/>
    <x v="0"/>
    <x v="0"/>
    <s v="8276766666"/>
    <s v="ZTAM"/>
    <n v="1344"/>
    <n v="1344"/>
    <x v="1"/>
  </r>
  <r>
    <s v="2139002046"/>
    <s v="412616801"/>
    <d v="2021-09-24T00:00:00"/>
    <d v="2021-10-01T00:00:00"/>
    <d v="2021-10-08T00:00:00"/>
    <d v="2021-10-01T00:00:00"/>
    <s v="ZSO"/>
    <s v="950016432"/>
    <s v="950016432"/>
    <s v="9016"/>
    <s v="9000 ID KEBONCANDI Plant TIV"/>
    <n v="5041751918"/>
    <s v="S21092400580/HD/2/01"/>
    <s v="YPS/N8587UV/SAIFUDIN"/>
    <s v="74559"/>
    <s v="PT. LIVIA MANDIRI SEJATI"/>
    <x v="0"/>
    <x v="1"/>
    <s v="8276766666"/>
    <s v="ZTSQ"/>
    <n v="1344"/>
    <n v="1344"/>
    <x v="1"/>
  </r>
  <r>
    <s v="2139002397"/>
    <s v="412616802"/>
    <d v="2021-09-24T00:00:00"/>
    <d v="2021-10-01T00:00:00"/>
    <d v="2021-10-08T00:00:00"/>
    <d v="2021-10-01T00:00:00"/>
    <s v="ZSO"/>
    <s v="950016432"/>
    <s v="950016432"/>
    <s v="9016"/>
    <s v="9000 ID KEBONCANDI Plant TIV"/>
    <n v="5041753646"/>
    <s v="S21092400559/EL/2/01"/>
    <s v="YPS/N9515WE/ZAKARIA"/>
    <s v="10169743"/>
    <s v="PT. LIVIA MANDIRI SEJATI"/>
    <x v="0"/>
    <x v="5"/>
    <s v="8276766666"/>
    <s v="ZJUG"/>
    <n v="24"/>
    <n v="24"/>
    <x v="1"/>
  </r>
  <r>
    <s v="2139002397"/>
    <s v="412616802"/>
    <d v="2021-09-24T00:00:00"/>
    <d v="2021-10-01T00:00:00"/>
    <d v="2021-10-08T00:00:00"/>
    <d v="2021-10-01T00:00:00"/>
    <s v="ZSO"/>
    <s v="950016432"/>
    <s v="950016432"/>
    <s v="9016"/>
    <s v="9000 ID KEBONCANDI Plant TIV"/>
    <n v="5041753646"/>
    <s v="S21092400559/EL/2/01"/>
    <s v="YPS/N9515WE/ZAKARIA"/>
    <s v="10169933"/>
    <s v="PT. LIVIA MANDIRI SEJATI"/>
    <x v="0"/>
    <x v="0"/>
    <s v="8276766666"/>
    <s v="ZTAM"/>
    <n v="1152"/>
    <n v="1152"/>
    <x v="1"/>
  </r>
  <r>
    <s v="2139002397"/>
    <s v="412616802"/>
    <d v="2021-09-24T00:00:00"/>
    <d v="2021-10-01T00:00:00"/>
    <d v="2021-10-08T00:00:00"/>
    <d v="2021-10-01T00:00:00"/>
    <s v="ZSO"/>
    <s v="950016432"/>
    <s v="950016432"/>
    <s v="9016"/>
    <s v="9000 ID KEBONCANDI Plant TIV"/>
    <n v="5041753646"/>
    <s v="S21092400559/EL/2/01"/>
    <s v="YPS/N9515WE/ZAKARIA"/>
    <s v="74559"/>
    <s v="PT. LIVIA MANDIRI SEJATI"/>
    <x v="0"/>
    <x v="1"/>
    <s v="8276766666"/>
    <s v="ZTSQ"/>
    <n v="1152"/>
    <n v="1152"/>
    <x v="1"/>
  </r>
  <r>
    <s v="2139002084"/>
    <s v="412616804"/>
    <d v="2021-09-24T00:00:00"/>
    <d v="2021-10-01T00:00:00"/>
    <d v="2021-10-08T00:00:00"/>
    <d v="2021-10-01T00:00:00"/>
    <s v="ZSO"/>
    <s v="950016432"/>
    <s v="950016432"/>
    <s v="9016"/>
    <s v="9000 ID KEBONCANDI Plant TIV"/>
    <n v="5041749101"/>
    <s v="S21092400570/BK/1/01"/>
    <s v="YPS/N8507UV/KHOTIB"/>
    <s v="10169743"/>
    <s v="PT. LIVIA MANDIRI SEJATI"/>
    <x v="0"/>
    <x v="5"/>
    <s v="8276766666"/>
    <s v="ZJUG"/>
    <n v="28"/>
    <n v="28"/>
    <x v="1"/>
  </r>
  <r>
    <s v="2139002084"/>
    <s v="412616804"/>
    <d v="2021-09-24T00:00:00"/>
    <d v="2021-10-01T00:00:00"/>
    <d v="2021-10-08T00:00:00"/>
    <d v="2021-10-01T00:00:00"/>
    <s v="ZSO"/>
    <s v="950016432"/>
    <s v="950016432"/>
    <s v="9016"/>
    <s v="9000 ID KEBONCANDI Plant TIV"/>
    <n v="5041749101"/>
    <s v="S21092400570/BK/1/01"/>
    <s v="YPS/N8507UV/KHOTIB"/>
    <s v="10169933"/>
    <s v="PT. LIVIA MANDIRI SEJATI"/>
    <x v="0"/>
    <x v="0"/>
    <s v="8276766666"/>
    <s v="ZTAM"/>
    <n v="1344"/>
    <n v="1344"/>
    <x v="1"/>
  </r>
  <r>
    <s v="2139002084"/>
    <s v="412616804"/>
    <d v="2021-09-24T00:00:00"/>
    <d v="2021-10-01T00:00:00"/>
    <d v="2021-10-08T00:00:00"/>
    <d v="2021-10-01T00:00:00"/>
    <s v="ZSO"/>
    <s v="950016432"/>
    <s v="950016432"/>
    <s v="9016"/>
    <s v="9000 ID KEBONCANDI Plant TIV"/>
    <n v="5041749101"/>
    <s v="S21092400570/BK/1/01"/>
    <s v="YPS/N8507UV/KHOTIB"/>
    <s v="74559"/>
    <s v="PT. LIVIA MANDIRI SEJATI"/>
    <x v="0"/>
    <x v="1"/>
    <s v="8276766666"/>
    <s v="ZTSQ"/>
    <n v="1344"/>
    <n v="1344"/>
    <x v="1"/>
  </r>
  <r>
    <s v="2139002164"/>
    <s v="412616806"/>
    <d v="2021-09-24T00:00:00"/>
    <d v="2021-10-01T00:00:00"/>
    <d v="2021-10-08T00:00:00"/>
    <d v="2021-10-01T00:00:00"/>
    <s v="ZSO"/>
    <s v="950016432"/>
    <s v="950016432"/>
    <s v="9016"/>
    <s v="9000 ID KEBONCANDI Plant TIV"/>
    <n v="5041758802"/>
    <s v="S21092400572/PY/2/01"/>
    <s v="YPS/N8274UV/BAKHIN"/>
    <s v="10169933"/>
    <s v="PT. LIVIA MANDIRI SEJATI"/>
    <x v="0"/>
    <x v="0"/>
    <s v="8276766666"/>
    <s v="ZTAM"/>
    <n v="1008"/>
    <n v="1008"/>
    <x v="1"/>
  </r>
  <r>
    <s v="2139002164"/>
    <s v="412616806"/>
    <d v="2021-09-24T00:00:00"/>
    <d v="2021-10-01T00:00:00"/>
    <d v="2021-10-08T00:00:00"/>
    <d v="2021-10-01T00:00:00"/>
    <s v="ZSO"/>
    <s v="950016432"/>
    <s v="950016432"/>
    <s v="9016"/>
    <s v="9000 ID KEBONCANDI Plant TIV"/>
    <n v="5041758802"/>
    <s v="S21092400572/PY/2/01"/>
    <s v="YPS/N8274UV/BAKHIN"/>
    <s v="74559"/>
    <s v="PT. LIVIA MANDIRI SEJATI"/>
    <x v="0"/>
    <x v="1"/>
    <s v="8276766666"/>
    <s v="ZTSQ"/>
    <n v="1008"/>
    <n v="1008"/>
    <x v="1"/>
  </r>
  <r>
    <s v="2139002163"/>
    <s v="412616807"/>
    <d v="2021-09-24T00:00:00"/>
    <d v="2021-10-01T00:00:00"/>
    <d v="2021-10-08T00:00:00"/>
    <d v="2021-10-01T00:00:00"/>
    <s v="ZSO"/>
    <s v="950016432"/>
    <s v="950016432"/>
    <s v="9016"/>
    <s v="9000 ID KEBONCANDI Plant TIV"/>
    <n v="5041756900"/>
    <s v="S21092400571/PY/2/01"/>
    <s v="YPS/N8547UV/SOLIKHAN"/>
    <s v="10169933"/>
    <s v="PT. LIVIA MANDIRI SEJATI"/>
    <x v="0"/>
    <x v="0"/>
    <s v="8276766666"/>
    <s v="ZTAM"/>
    <n v="1344"/>
    <n v="1344"/>
    <x v="1"/>
  </r>
  <r>
    <s v="2139002163"/>
    <s v="412616807"/>
    <d v="2021-09-24T00:00:00"/>
    <d v="2021-10-01T00:00:00"/>
    <d v="2021-10-08T00:00:00"/>
    <d v="2021-10-01T00:00:00"/>
    <s v="ZSO"/>
    <s v="950016432"/>
    <s v="950016432"/>
    <s v="9016"/>
    <s v="9000 ID KEBONCANDI Plant TIV"/>
    <n v="5041756900"/>
    <s v="S21092400571/PY/2/01"/>
    <s v="YPS/N8547UV/SOLIKHAN"/>
    <s v="74559"/>
    <s v="PT. LIVIA MANDIRI SEJATI"/>
    <x v="0"/>
    <x v="1"/>
    <s v="8276766666"/>
    <s v="ZTSQ"/>
    <n v="1344"/>
    <n v="1344"/>
    <x v="1"/>
  </r>
  <r>
    <s v="2139002348"/>
    <s v="412616808"/>
    <d v="2021-09-24T00:00:00"/>
    <d v="2021-10-01T00:00:00"/>
    <d v="2021-10-08T00:00:00"/>
    <d v="2021-10-01T00:00:00"/>
    <s v="ZSO"/>
    <s v="950016432"/>
    <s v="950016432"/>
    <s v="9016"/>
    <s v="9000 ID KEBONCANDI Plant TIV"/>
    <n v="5041756895"/>
    <s v="S21092400557/HD/2/01"/>
    <s v="YPS/N8789UV/SUTOYO"/>
    <s v="10169743"/>
    <s v="PT. LIVIA MANDIRI SEJATI"/>
    <x v="0"/>
    <x v="5"/>
    <s v="8276766666"/>
    <s v="ZJUG"/>
    <n v="20"/>
    <n v="20"/>
    <x v="1"/>
  </r>
  <r>
    <s v="2139002348"/>
    <s v="412616808"/>
    <d v="2021-09-24T00:00:00"/>
    <d v="2021-10-01T00:00:00"/>
    <d v="2021-10-08T00:00:00"/>
    <d v="2021-10-01T00:00:00"/>
    <s v="ZSO"/>
    <s v="950016432"/>
    <s v="950016432"/>
    <s v="9016"/>
    <s v="9000 ID KEBONCANDI Plant TIV"/>
    <n v="5041756895"/>
    <s v="S21092400557/HD/2/01"/>
    <s v="YPS/N8789UV/SUTOYO"/>
    <s v="10169933"/>
    <s v="PT. LIVIA MANDIRI SEJATI"/>
    <x v="0"/>
    <x v="0"/>
    <s v="8276766666"/>
    <s v="ZTAM"/>
    <n v="960"/>
    <n v="960"/>
    <x v="1"/>
  </r>
  <r>
    <s v="2139002348"/>
    <s v="412616808"/>
    <d v="2021-09-24T00:00:00"/>
    <d v="2021-10-01T00:00:00"/>
    <d v="2021-10-08T00:00:00"/>
    <d v="2021-10-01T00:00:00"/>
    <s v="ZSO"/>
    <s v="950016432"/>
    <s v="950016432"/>
    <s v="9016"/>
    <s v="9000 ID KEBONCANDI Plant TIV"/>
    <n v="5041756895"/>
    <s v="S21092400557/HD/2/01"/>
    <s v="YPS/N8789UV/SUTOYO"/>
    <s v="74559"/>
    <s v="PT. LIVIA MANDIRI SEJATI"/>
    <x v="0"/>
    <x v="1"/>
    <s v="8276766666"/>
    <s v="ZTSQ"/>
    <n v="960"/>
    <n v="960"/>
    <x v="1"/>
  </r>
  <r>
    <s v="2139002302"/>
    <s v="412616809"/>
    <d v="2021-09-24T00:00:00"/>
    <d v="2021-10-01T00:00:00"/>
    <d v="2021-10-08T00:00:00"/>
    <d v="2021-10-01T00:00:00"/>
    <s v="ZSO"/>
    <s v="950016432"/>
    <s v="950016432"/>
    <s v="9016"/>
    <s v="9000 ID KEBONCANDI Plant TIV"/>
    <n v="5041754500"/>
    <s v="S21092400562/IS/3/01"/>
    <s v="YPS/N8812UV/WAHID"/>
    <s v="10169933"/>
    <s v="PT. LIVIA MANDIRI SEJATI"/>
    <x v="0"/>
    <x v="0"/>
    <s v="8276766666"/>
    <s v="ZTAM"/>
    <n v="1008"/>
    <n v="1008"/>
    <x v="1"/>
  </r>
  <r>
    <s v="2139002302"/>
    <s v="412616809"/>
    <d v="2021-09-24T00:00:00"/>
    <d v="2021-10-01T00:00:00"/>
    <d v="2021-10-08T00:00:00"/>
    <d v="2021-10-01T00:00:00"/>
    <s v="ZSO"/>
    <s v="950016432"/>
    <s v="950016432"/>
    <s v="9016"/>
    <s v="9000 ID KEBONCANDI Plant TIV"/>
    <n v="5041754500"/>
    <s v="S21092400562/IS/3/01"/>
    <s v="YPS/N8812UV/WAHID"/>
    <s v="74559"/>
    <s v="PT. LIVIA MANDIRI SEJATI"/>
    <x v="0"/>
    <x v="1"/>
    <s v="8276766666"/>
    <s v="ZTSQ"/>
    <n v="1008"/>
    <n v="1008"/>
    <x v="1"/>
  </r>
  <r>
    <s v="2139002047"/>
    <s v="412616810"/>
    <d v="2021-09-24T00:00:00"/>
    <d v="2021-10-01T00:00:00"/>
    <d v="2021-10-08T00:00:00"/>
    <d v="2021-10-01T00:00:00"/>
    <s v="ZSO"/>
    <s v="950016432"/>
    <s v="950016432"/>
    <s v="9016"/>
    <s v="9000 ID KEBONCANDI Plant TIV"/>
    <n v="5041745556"/>
    <s v="S21092400581/NF/1/01"/>
    <s v="YPS/L9358UZ/MAT ALI"/>
    <s v="10169743"/>
    <s v="PT. LIVIA MANDIRI SEJATI"/>
    <x v="0"/>
    <x v="5"/>
    <s v="8276766666"/>
    <s v="ZJUG"/>
    <n v="24"/>
    <n v="24"/>
    <x v="1"/>
  </r>
  <r>
    <s v="2139002047"/>
    <s v="412616810"/>
    <d v="2021-09-24T00:00:00"/>
    <d v="2021-10-01T00:00:00"/>
    <d v="2021-10-08T00:00:00"/>
    <d v="2021-10-01T00:00:00"/>
    <s v="ZSO"/>
    <s v="950016432"/>
    <s v="950016432"/>
    <s v="9016"/>
    <s v="9000 ID KEBONCANDI Plant TIV"/>
    <n v="5041745556"/>
    <s v="S21092400581/NF/1/01"/>
    <s v="YPS/L9358UZ/MAT ALI"/>
    <s v="10169933"/>
    <s v="PT. LIVIA MANDIRI SEJATI"/>
    <x v="0"/>
    <x v="0"/>
    <s v="8276766666"/>
    <s v="ZTAM"/>
    <n v="1152"/>
    <n v="1104"/>
    <x v="1"/>
  </r>
  <r>
    <s v="2139002047"/>
    <s v="412616810"/>
    <d v="2021-09-24T00:00:00"/>
    <d v="2021-10-01T00:00:00"/>
    <d v="2021-10-08T00:00:00"/>
    <d v="2021-10-01T00:00:00"/>
    <s v="ZSO"/>
    <s v="950016432"/>
    <s v="950016432"/>
    <s v="9016"/>
    <s v="9000 ID KEBONCANDI Plant TIV"/>
    <n v="5041745556"/>
    <s v="S21092400581/NF/1/01"/>
    <s v="YPS/L9358UZ/MAT ALI"/>
    <s v="74559"/>
    <s v="PT. LIVIA MANDIRI SEJATI"/>
    <x v="0"/>
    <x v="1"/>
    <s v="8276766666"/>
    <s v="ZTSQ"/>
    <n v="1152"/>
    <n v="1104"/>
    <x v="1"/>
  </r>
  <r>
    <s v="2139002303"/>
    <s v="412616811"/>
    <d v="2021-09-24T00:00:00"/>
    <d v="2021-10-01T00:00:00"/>
    <d v="2021-10-08T00:00:00"/>
    <d v="2021-10-01T00:00:00"/>
    <s v="ZSO"/>
    <s v="950016432"/>
    <s v="950016432"/>
    <s v="9016"/>
    <s v="9000 ID KEBONCANDI Plant TIV"/>
    <n v="5041751902"/>
    <s v="S21092400563/HD/2/01"/>
    <s v="YPS/L8858UI/BAMBANG"/>
    <s v="10169743"/>
    <s v="PT. LIVIA MANDIRI SEJATI"/>
    <x v="0"/>
    <x v="5"/>
    <s v="8276766666"/>
    <s v="ZJUG"/>
    <n v="24"/>
    <n v="24"/>
    <x v="1"/>
  </r>
  <r>
    <s v="2139002303"/>
    <s v="412616811"/>
    <d v="2021-09-24T00:00:00"/>
    <d v="2021-10-01T00:00:00"/>
    <d v="2021-10-08T00:00:00"/>
    <d v="2021-10-01T00:00:00"/>
    <s v="ZSO"/>
    <s v="950016432"/>
    <s v="950016432"/>
    <s v="9016"/>
    <s v="9000 ID KEBONCANDI Plant TIV"/>
    <n v="5041751902"/>
    <s v="S21092400563/HD/2/01"/>
    <s v="YPS/L8858UI/BAMBANG"/>
    <s v="10169933"/>
    <s v="PT. LIVIA MANDIRI SEJATI"/>
    <x v="0"/>
    <x v="0"/>
    <s v="8276766666"/>
    <s v="ZTAM"/>
    <n v="1152"/>
    <n v="1104"/>
    <x v="1"/>
  </r>
  <r>
    <s v="2139002303"/>
    <s v="412616811"/>
    <d v="2021-09-24T00:00:00"/>
    <d v="2021-10-01T00:00:00"/>
    <d v="2021-10-08T00:00:00"/>
    <d v="2021-10-01T00:00:00"/>
    <s v="ZSO"/>
    <s v="950016432"/>
    <s v="950016432"/>
    <s v="9016"/>
    <s v="9000 ID KEBONCANDI Plant TIV"/>
    <n v="5041751902"/>
    <s v="S21092400563/HD/2/01"/>
    <s v="YPS/L8858UI/BAMBANG"/>
    <s v="74559"/>
    <s v="PT. LIVIA MANDIRI SEJATI"/>
    <x v="0"/>
    <x v="1"/>
    <s v="8276766666"/>
    <s v="ZTSQ"/>
    <n v="1152"/>
    <n v="1104"/>
    <x v="1"/>
  </r>
  <r>
    <s v="2139002584"/>
    <s v="412616812"/>
    <d v="2021-09-24T00:00:00"/>
    <d v="2021-10-02T00:00:00"/>
    <d v="2021-10-08T00:00:00"/>
    <d v="2021-10-02T00:00:00"/>
    <s v="ZSO"/>
    <s v="950016432"/>
    <s v="950016432"/>
    <s v="9016"/>
    <s v="9000 ID KEBONCANDI Plant TIV"/>
    <n v="5041768561"/>
    <s v="S21092400550/HD/1/02"/>
    <s v="YPS/L9352UZ/SUMANANG"/>
    <s v="10169933"/>
    <s v="PT. LIVIA MANDIRI SEJATI"/>
    <x v="0"/>
    <x v="0"/>
    <s v="8276766666"/>
    <s v="ZTAM"/>
    <n v="1344"/>
    <n v="1344"/>
    <x v="1"/>
  </r>
  <r>
    <s v="2139002584"/>
    <s v="412616812"/>
    <d v="2021-09-24T00:00:00"/>
    <d v="2021-10-02T00:00:00"/>
    <d v="2021-10-08T00:00:00"/>
    <d v="2021-10-02T00:00:00"/>
    <s v="ZSO"/>
    <s v="950016432"/>
    <s v="950016432"/>
    <s v="9016"/>
    <s v="9000 ID KEBONCANDI Plant TIV"/>
    <n v="5041768561"/>
    <s v="S21092400550/HD/1/02"/>
    <s v="YPS/L9352UZ/SUMANANG"/>
    <s v="74559"/>
    <s v="PT. LIVIA MANDIRI SEJATI"/>
    <x v="0"/>
    <x v="1"/>
    <s v="8276766666"/>
    <s v="ZTSQ"/>
    <n v="1344"/>
    <n v="1344"/>
    <x v="1"/>
  </r>
  <r>
    <s v="2139001904"/>
    <s v="412616814"/>
    <d v="2021-09-24T00:00:00"/>
    <d v="2021-09-30T00:00:00"/>
    <d v="2021-10-08T00:00:00"/>
    <d v="2021-10-01T00:00:00"/>
    <s v="ZSO"/>
    <s v="950016432"/>
    <s v="950016432"/>
    <s v="9016"/>
    <s v="9000 ID KEBONCANDI Plant TIV"/>
    <n v="5041741413"/>
    <s v="S21092400582/IS/4/01"/>
    <s v="YPS/L9424UZ/NURCOLIS"/>
    <s v="10169743"/>
    <s v="PT. LIVIA MANDIRI SEJATI"/>
    <x v="0"/>
    <x v="5"/>
    <s v="8276766666"/>
    <s v="ZJUG"/>
    <n v="28"/>
    <n v="28"/>
    <x v="1"/>
  </r>
  <r>
    <s v="2139001904"/>
    <s v="412616814"/>
    <d v="2021-09-24T00:00:00"/>
    <d v="2021-09-30T00:00:00"/>
    <d v="2021-10-08T00:00:00"/>
    <d v="2021-10-01T00:00:00"/>
    <s v="ZSO"/>
    <s v="950016432"/>
    <s v="950016432"/>
    <s v="9016"/>
    <s v="9000 ID KEBONCANDI Plant TIV"/>
    <n v="5041741413"/>
    <s v="S21092400582/IS/4/01"/>
    <s v="YPS/L9424UZ/NURCOLIS"/>
    <s v="10169933"/>
    <s v="PT. LIVIA MANDIRI SEJATI"/>
    <x v="0"/>
    <x v="0"/>
    <s v="8276766666"/>
    <s v="ZTAM"/>
    <n v="1344"/>
    <n v="1344"/>
    <x v="1"/>
  </r>
  <r>
    <s v="2139001904"/>
    <s v="412616814"/>
    <d v="2021-09-24T00:00:00"/>
    <d v="2021-09-30T00:00:00"/>
    <d v="2021-10-08T00:00:00"/>
    <d v="2021-10-01T00:00:00"/>
    <s v="ZSO"/>
    <s v="950016432"/>
    <s v="950016432"/>
    <s v="9016"/>
    <s v="9000 ID KEBONCANDI Plant TIV"/>
    <n v="5041741413"/>
    <s v="S21092400582/IS/4/01"/>
    <s v="YPS/L9424UZ/NURCOLIS"/>
    <s v="74559"/>
    <s v="PT. LIVIA MANDIRI SEJATI"/>
    <x v="0"/>
    <x v="1"/>
    <s v="8276766666"/>
    <s v="ZTSQ"/>
    <n v="1344"/>
    <n v="1344"/>
    <x v="1"/>
  </r>
  <r>
    <s v="2139002199"/>
    <s v="412616815"/>
    <d v="2021-09-24T00:00:00"/>
    <d v="2021-10-01T00:00:00"/>
    <d v="2021-10-08T00:00:00"/>
    <d v="2021-10-01T00:00:00"/>
    <s v="ZSO"/>
    <s v="950016432"/>
    <s v="950016432"/>
    <s v="9016"/>
    <s v="9000 ID KEBONCANDI Plant TIV"/>
    <n v="5041758082"/>
    <s v="S21092400567/PY/2/01"/>
    <s v="YPS/L9429UZ/SOLIKIN"/>
    <s v="10169743"/>
    <s v="PT. LIVIA MANDIRI SEJATI"/>
    <x v="0"/>
    <x v="5"/>
    <s v="8276766666"/>
    <s v="ZJUG"/>
    <n v="28"/>
    <n v="28"/>
    <x v="1"/>
  </r>
  <r>
    <s v="2139002199"/>
    <s v="412616815"/>
    <d v="2021-09-24T00:00:00"/>
    <d v="2021-10-01T00:00:00"/>
    <d v="2021-10-08T00:00:00"/>
    <d v="2021-10-01T00:00:00"/>
    <s v="ZSO"/>
    <s v="950016432"/>
    <s v="950016432"/>
    <s v="9016"/>
    <s v="9000 ID KEBONCANDI Plant TIV"/>
    <n v="5041758082"/>
    <s v="S21092400567/PY/2/01"/>
    <s v="YPS/L9429UZ/SOLIKIN"/>
    <s v="10169933"/>
    <s v="PT. LIVIA MANDIRI SEJATI"/>
    <x v="0"/>
    <x v="0"/>
    <s v="8276766666"/>
    <s v="ZTAM"/>
    <n v="1344"/>
    <n v="1248"/>
    <x v="1"/>
  </r>
  <r>
    <s v="2139002199"/>
    <s v="412616815"/>
    <d v="2021-09-24T00:00:00"/>
    <d v="2021-10-01T00:00:00"/>
    <d v="2021-10-08T00:00:00"/>
    <d v="2021-10-01T00:00:00"/>
    <s v="ZSO"/>
    <s v="950016432"/>
    <s v="950016432"/>
    <s v="9016"/>
    <s v="9000 ID KEBONCANDI Plant TIV"/>
    <n v="5041758082"/>
    <s v="S21092400567/PY/2/01"/>
    <s v="YPS/L9429UZ/SOLIKIN"/>
    <s v="74559"/>
    <s v="PT. LIVIA MANDIRI SEJATI"/>
    <x v="0"/>
    <x v="1"/>
    <s v="8276766666"/>
    <s v="ZTSQ"/>
    <n v="1344"/>
    <n v="1248"/>
    <x v="1"/>
  </r>
  <r>
    <s v="2139002078"/>
    <s v="412616816"/>
    <d v="2021-09-24T00:00:00"/>
    <d v="2021-10-01T00:00:00"/>
    <d v="2021-10-08T00:00:00"/>
    <d v="2021-10-01T00:00:00"/>
    <s v="ZSO"/>
    <s v="950016432"/>
    <s v="950016432"/>
    <s v="9016"/>
    <s v="9000 ID KEBONCANDI Plant TIV"/>
    <n v="5041752583"/>
    <s v="S21092400575/EL/2/01"/>
    <s v="YPS/N8661UV/DENY.S"/>
    <s v="10169933"/>
    <s v="PT. LIVIA MANDIRI SEJATI"/>
    <x v="0"/>
    <x v="0"/>
    <s v="8276766666"/>
    <s v="ZTAM"/>
    <n v="1344"/>
    <n v="1344"/>
    <x v="1"/>
  </r>
  <r>
    <s v="2139002078"/>
    <s v="412616816"/>
    <d v="2021-09-24T00:00:00"/>
    <d v="2021-10-01T00:00:00"/>
    <d v="2021-10-08T00:00:00"/>
    <d v="2021-10-01T00:00:00"/>
    <s v="ZSO"/>
    <s v="950016432"/>
    <s v="950016432"/>
    <s v="9016"/>
    <s v="9000 ID KEBONCANDI Plant TIV"/>
    <n v="5041752583"/>
    <s v="S21092400575/EL/2/01"/>
    <s v="YPS/N8661UV/DENY.S"/>
    <s v="74559"/>
    <s v="PT. LIVIA MANDIRI SEJATI"/>
    <x v="0"/>
    <x v="1"/>
    <s v="8276766666"/>
    <s v="ZTSQ"/>
    <n v="1344"/>
    <n v="1344"/>
    <x v="1"/>
  </r>
  <r>
    <s v="2139002143"/>
    <s v="412616817"/>
    <d v="2021-09-24T00:00:00"/>
    <d v="2021-10-01T00:00:00"/>
    <d v="2021-10-08T00:00:00"/>
    <d v="2021-10-01T00:00:00"/>
    <s v="ZSO"/>
    <s v="950016432"/>
    <s v="950016432"/>
    <s v="9016"/>
    <s v="9000 ID KEBONCANDI Plant TIV"/>
    <n v="5041751590"/>
    <s v="S21092400577/EL/2/01"/>
    <s v="YPS/P8194UR/HERI"/>
    <s v="10169933"/>
    <s v="PT. LIVIA MANDIRI SEJATI"/>
    <x v="0"/>
    <x v="0"/>
    <s v="8276766666"/>
    <s v="ZTAM"/>
    <n v="1440"/>
    <n v="1440"/>
    <x v="1"/>
  </r>
  <r>
    <s v="2139002143"/>
    <s v="412616817"/>
    <d v="2021-09-24T00:00:00"/>
    <d v="2021-10-01T00:00:00"/>
    <d v="2021-10-08T00:00:00"/>
    <d v="2021-10-01T00:00:00"/>
    <s v="ZSO"/>
    <s v="950016432"/>
    <s v="950016432"/>
    <s v="9016"/>
    <s v="9000 ID KEBONCANDI Plant TIV"/>
    <n v="5041751590"/>
    <s v="S21092400577/EL/2/01"/>
    <s v="YPS/P8194UR/HERI"/>
    <s v="74559"/>
    <s v="PT. LIVIA MANDIRI SEJATI"/>
    <x v="0"/>
    <x v="1"/>
    <s v="8276766666"/>
    <s v="ZTSQ"/>
    <n v="1440"/>
    <n v="1440"/>
    <x v="1"/>
  </r>
  <r>
    <s v="2139001942"/>
    <s v="412616818"/>
    <d v="2021-09-24T00:00:00"/>
    <d v="2021-10-01T00:00:00"/>
    <d v="2021-10-08T00:00:00"/>
    <d v="2021-10-01T00:00:00"/>
    <s v="ZSO"/>
    <s v="950016432"/>
    <s v="950016432"/>
    <s v="9016"/>
    <s v="9000 ID KEBONCANDI Plant TIV"/>
    <n v="5041742833"/>
    <s v="S21092400579/NF/1/01"/>
    <s v="YPS/S9015US/RIFA'I"/>
    <s v="10169933"/>
    <s v="PT. LIVIA MANDIRI SEJATI"/>
    <x v="0"/>
    <x v="0"/>
    <s v="8276766666"/>
    <s v="ZTAM"/>
    <n v="1440"/>
    <n v="1420"/>
    <x v="1"/>
  </r>
  <r>
    <s v="2139001942"/>
    <s v="412616818"/>
    <d v="2021-09-24T00:00:00"/>
    <d v="2021-10-01T00:00:00"/>
    <d v="2021-10-08T00:00:00"/>
    <d v="2021-10-01T00:00:00"/>
    <s v="ZSO"/>
    <s v="950016432"/>
    <s v="950016432"/>
    <s v="9016"/>
    <s v="9000 ID KEBONCANDI Plant TIV"/>
    <n v="5041742833"/>
    <s v="S21092400579/NF/1/01"/>
    <s v="YPS/S9015US/RIFA'I"/>
    <s v="74559"/>
    <s v="PT. LIVIA MANDIRI SEJATI"/>
    <x v="0"/>
    <x v="1"/>
    <s v="8276766666"/>
    <s v="ZTSQ"/>
    <n v="1440"/>
    <n v="1420"/>
    <x v="1"/>
  </r>
  <r>
    <s v="2139002049"/>
    <s v="412616819"/>
    <d v="2021-09-24T00:00:00"/>
    <d v="2021-10-01T00:00:00"/>
    <d v="2021-10-08T00:00:00"/>
    <d v="2021-10-01T00:00:00"/>
    <s v="ZSO"/>
    <s v="950016432"/>
    <s v="950016432"/>
    <s v="9016"/>
    <s v="9000 ID KEBONCANDI Plant TIV"/>
    <n v="5041749196"/>
    <s v="S21092400576/EL/2/01"/>
    <s v="YPS/S9012US/SOBACH"/>
    <s v="10169933"/>
    <s v="PT. LIVIA MANDIRI SEJATI"/>
    <x v="0"/>
    <x v="0"/>
    <s v="8276766666"/>
    <s v="ZTAM"/>
    <n v="1440"/>
    <n v="1420"/>
    <x v="1"/>
  </r>
  <r>
    <s v="2139002049"/>
    <s v="412616819"/>
    <d v="2021-09-24T00:00:00"/>
    <d v="2021-10-01T00:00:00"/>
    <d v="2021-10-08T00:00:00"/>
    <d v="2021-10-01T00:00:00"/>
    <s v="ZSO"/>
    <s v="950016432"/>
    <s v="950016432"/>
    <s v="9016"/>
    <s v="9000 ID KEBONCANDI Plant TIV"/>
    <n v="5041749196"/>
    <s v="S21092400576/EL/2/01"/>
    <s v="YPS/S9012US/SOBACH"/>
    <s v="74559"/>
    <s v="PT. LIVIA MANDIRI SEJATI"/>
    <x v="0"/>
    <x v="1"/>
    <s v="8276766666"/>
    <s v="ZTSQ"/>
    <n v="1440"/>
    <n v="1420"/>
    <x v="1"/>
  </r>
  <r>
    <s v="2139001824"/>
    <s v="412616820"/>
    <d v="2021-09-24T00:00:00"/>
    <d v="2021-09-30T00:00:00"/>
    <d v="2021-10-08T00:00:00"/>
    <d v="2021-10-01T00:00:00"/>
    <s v="ZSO"/>
    <s v="950016432"/>
    <s v="950016432"/>
    <s v="9016"/>
    <s v="9000 ID KEBONCANDI Plant TIV"/>
    <n v="5041741249"/>
    <s v="S21092400587/IS/4/01"/>
    <s v="YPS/N8812UV/WAHID"/>
    <s v="10169933"/>
    <s v="PT. LIVIA MANDIRI SEJATI"/>
    <x v="0"/>
    <x v="0"/>
    <s v="8276766666"/>
    <s v="ZTAM"/>
    <n v="1008"/>
    <n v="1008"/>
    <x v="1"/>
  </r>
  <r>
    <s v="2139001824"/>
    <s v="412616820"/>
    <d v="2021-09-24T00:00:00"/>
    <d v="2021-09-30T00:00:00"/>
    <d v="2021-10-08T00:00:00"/>
    <d v="2021-10-01T00:00:00"/>
    <s v="ZSO"/>
    <s v="950016432"/>
    <s v="950016432"/>
    <s v="9016"/>
    <s v="9000 ID KEBONCANDI Plant TIV"/>
    <n v="5041741249"/>
    <s v="S21092400587/IS/4/01"/>
    <s v="YPS/N8812UV/WAHID"/>
    <s v="74559"/>
    <s v="PT. LIVIA MANDIRI SEJATI"/>
    <x v="0"/>
    <x v="1"/>
    <s v="8276766666"/>
    <s v="ZTSQ"/>
    <n v="1008"/>
    <n v="1008"/>
    <x v="1"/>
  </r>
  <r>
    <s v="2139001866"/>
    <s v="412616822"/>
    <d v="2021-09-24T00:00:00"/>
    <d v="2021-09-30T00:00:00"/>
    <d v="2021-10-08T00:00:00"/>
    <d v="2021-10-01T00:00:00"/>
    <s v="ZSO"/>
    <s v="950016432"/>
    <s v="950016432"/>
    <s v="9016"/>
    <s v="9000 ID KEBONCANDI Plant TIV"/>
    <n v="5041741571"/>
    <s v="S21092400585/SF/4/01"/>
    <s v="YPS/L9357UZ/ACHMAD"/>
    <s v="10169743"/>
    <s v="PT. LIVIA MANDIRI SEJATI"/>
    <x v="0"/>
    <x v="5"/>
    <s v="8276766666"/>
    <s v="ZJUG"/>
    <n v="24"/>
    <n v="24"/>
    <x v="1"/>
  </r>
  <r>
    <s v="2139001866"/>
    <s v="412616822"/>
    <d v="2021-09-24T00:00:00"/>
    <d v="2021-09-30T00:00:00"/>
    <d v="2021-10-08T00:00:00"/>
    <d v="2021-10-01T00:00:00"/>
    <s v="ZSO"/>
    <s v="950016432"/>
    <s v="950016432"/>
    <s v="9016"/>
    <s v="9000 ID KEBONCANDI Plant TIV"/>
    <n v="5041741571"/>
    <s v="S21092400585/SF/4/01"/>
    <s v="YPS/L9357UZ/ACHMAD"/>
    <s v="10169933"/>
    <s v="PT. LIVIA MANDIRI SEJATI"/>
    <x v="0"/>
    <x v="0"/>
    <s v="8276766666"/>
    <s v="ZTAM"/>
    <n v="1152"/>
    <n v="1152"/>
    <x v="1"/>
  </r>
  <r>
    <s v="2139001866"/>
    <s v="412616822"/>
    <d v="2021-09-24T00:00:00"/>
    <d v="2021-09-30T00:00:00"/>
    <d v="2021-10-08T00:00:00"/>
    <d v="2021-10-01T00:00:00"/>
    <s v="ZSO"/>
    <s v="950016432"/>
    <s v="950016432"/>
    <s v="9016"/>
    <s v="9000 ID KEBONCANDI Plant TIV"/>
    <n v="5041741571"/>
    <s v="S21092400585/SF/4/01"/>
    <s v="YPS/L9357UZ/ACHMAD"/>
    <s v="74559"/>
    <s v="PT. LIVIA MANDIRI SEJATI"/>
    <x v="0"/>
    <x v="1"/>
    <s v="8276766666"/>
    <s v="ZTSQ"/>
    <n v="1152"/>
    <n v="1152"/>
    <x v="1"/>
  </r>
  <r>
    <s v="2139001898"/>
    <s v="412616823"/>
    <d v="2021-09-24T00:00:00"/>
    <d v="2021-09-30T00:00:00"/>
    <d v="2021-10-08T00:00:00"/>
    <d v="2021-10-01T00:00:00"/>
    <s v="ZSO"/>
    <s v="950016432"/>
    <s v="950016432"/>
    <s v="9016"/>
    <s v="9000 ID KEBONCANDI Plant TIV"/>
    <n v="5041745348"/>
    <s v="S21092400584/NF/1/01"/>
    <s v="YPS/P9408E/SALEH"/>
    <s v="10169933"/>
    <s v="PT. LIVIA MANDIRI SEJATI"/>
    <x v="0"/>
    <x v="0"/>
    <s v="8276766666"/>
    <s v="ZTAM"/>
    <n v="1344"/>
    <n v="1344"/>
    <x v="1"/>
  </r>
  <r>
    <s v="2139001898"/>
    <s v="412616823"/>
    <d v="2021-09-24T00:00:00"/>
    <d v="2021-09-30T00:00:00"/>
    <d v="2021-10-08T00:00:00"/>
    <d v="2021-10-01T00:00:00"/>
    <s v="ZSO"/>
    <s v="950016432"/>
    <s v="950016432"/>
    <s v="9016"/>
    <s v="9000 ID KEBONCANDI Plant TIV"/>
    <n v="5041745348"/>
    <s v="S21092400584/NF/1/01"/>
    <s v="YPS/P9408E/SALEH"/>
    <s v="74559"/>
    <s v="PT. LIVIA MANDIRI SEJATI"/>
    <x v="0"/>
    <x v="1"/>
    <s v="8276766666"/>
    <s v="ZTSQ"/>
    <n v="1344"/>
    <n v="1344"/>
    <x v="1"/>
  </r>
  <r>
    <s v="2139002618"/>
    <s v="412616824"/>
    <d v="2021-09-24T00:00:00"/>
    <d v="2021-10-02T00:00:00"/>
    <d v="2021-10-08T00:00:00"/>
    <d v="2021-10-02T00:00:00"/>
    <s v="ZSO"/>
    <s v="950016432"/>
    <s v="950016432"/>
    <s v="9016"/>
    <s v="9000 ID KEBONCANDI Plant TIV"/>
    <n v="5041764176"/>
    <s v="S21092400547/EF/1/02"/>
    <s v="YPS/L9430UZ/DONI"/>
    <s v="10169743"/>
    <s v="PT. LIVIA MANDIRI SEJATI"/>
    <x v="0"/>
    <x v="5"/>
    <s v="8276766666"/>
    <s v="ZJUG"/>
    <n v="28"/>
    <n v="28"/>
    <x v="1"/>
  </r>
  <r>
    <s v="2139002618"/>
    <s v="412616824"/>
    <d v="2021-09-24T00:00:00"/>
    <d v="2021-10-02T00:00:00"/>
    <d v="2021-10-08T00:00:00"/>
    <d v="2021-10-02T00:00:00"/>
    <s v="ZSO"/>
    <s v="950016432"/>
    <s v="950016432"/>
    <s v="9016"/>
    <s v="9000 ID KEBONCANDI Plant TIV"/>
    <n v="5041764176"/>
    <s v="S21092400547/EF/1/02"/>
    <s v="YPS/L9430UZ/DONI"/>
    <s v="10169933"/>
    <s v="PT. LIVIA MANDIRI SEJATI"/>
    <x v="0"/>
    <x v="0"/>
    <s v="8276766666"/>
    <s v="ZTAM"/>
    <n v="1344"/>
    <n v="1248"/>
    <x v="1"/>
  </r>
  <r>
    <s v="2139002618"/>
    <s v="412616824"/>
    <d v="2021-09-24T00:00:00"/>
    <d v="2021-10-02T00:00:00"/>
    <d v="2021-10-08T00:00:00"/>
    <d v="2021-10-02T00:00:00"/>
    <s v="ZSO"/>
    <s v="950016432"/>
    <s v="950016432"/>
    <s v="9016"/>
    <s v="9000 ID KEBONCANDI Plant TIV"/>
    <n v="5041764176"/>
    <s v="S21092400547/EF/1/02"/>
    <s v="YPS/L9430UZ/DONI"/>
    <s v="74559"/>
    <s v="PT. LIVIA MANDIRI SEJATI"/>
    <x v="0"/>
    <x v="1"/>
    <s v="8276766666"/>
    <s v="ZTSQ"/>
    <n v="1344"/>
    <n v="1248"/>
    <x v="1"/>
  </r>
  <r>
    <s v="2139002620"/>
    <s v="412616825"/>
    <d v="2021-09-24T00:00:00"/>
    <d v="2021-10-02T00:00:00"/>
    <d v="2021-10-08T00:00:00"/>
    <d v="2021-10-02T00:00:00"/>
    <s v="ZSO"/>
    <s v="950016432"/>
    <s v="950016432"/>
    <s v="9016"/>
    <s v="9000 ID KEBONCANDI Plant TIV"/>
    <n v="5041768763"/>
    <s v="S21092400548/AS/1/02"/>
    <s v="YPS/N8193UV/ZAINUR"/>
    <s v="10169933"/>
    <s v="PT. LIVIA MANDIRI SEJATI"/>
    <x v="0"/>
    <x v="0"/>
    <s v="8276766666"/>
    <s v="ZTAM"/>
    <n v="1440"/>
    <n v="1440"/>
    <x v="1"/>
  </r>
  <r>
    <s v="2139002620"/>
    <s v="412616825"/>
    <d v="2021-09-24T00:00:00"/>
    <d v="2021-10-02T00:00:00"/>
    <d v="2021-10-08T00:00:00"/>
    <d v="2021-10-02T00:00:00"/>
    <s v="ZSO"/>
    <s v="950016432"/>
    <s v="950016432"/>
    <s v="9016"/>
    <s v="9000 ID KEBONCANDI Plant TIV"/>
    <n v="5041768763"/>
    <s v="S21092400548/AS/1/02"/>
    <s v="YPS/N8193UV/ZAINUR"/>
    <s v="74559"/>
    <s v="PT. LIVIA MANDIRI SEJATI"/>
    <x v="0"/>
    <x v="1"/>
    <s v="8276766666"/>
    <s v="ZTSQ"/>
    <n v="1440"/>
    <n v="1440"/>
    <x v="1"/>
  </r>
  <r>
    <s v="2139002762"/>
    <s v="412616826"/>
    <d v="2021-09-24T00:00:00"/>
    <d v="2021-10-02T00:00:00"/>
    <d v="2021-10-08T00:00:00"/>
    <d v="2021-10-02T00:00:00"/>
    <s v="ZSO"/>
    <s v="950016432"/>
    <s v="950016432"/>
    <s v="9016"/>
    <s v="9000 ID KEBONCANDI Plant TIV"/>
    <n v="5041766019"/>
    <s v="S21092400538/HD/1/02"/>
    <s v="YPS/N8582UV/HASAN"/>
    <s v="10169743"/>
    <s v="PT. LIVIA MANDIRI SEJATI"/>
    <x v="0"/>
    <x v="5"/>
    <s v="8276766666"/>
    <s v="ZJUG"/>
    <n v="20"/>
    <n v="20"/>
    <x v="1"/>
  </r>
  <r>
    <s v="2139002762"/>
    <s v="412616826"/>
    <d v="2021-09-24T00:00:00"/>
    <d v="2021-10-02T00:00:00"/>
    <d v="2021-10-08T00:00:00"/>
    <d v="2021-10-02T00:00:00"/>
    <s v="ZSO"/>
    <s v="950016432"/>
    <s v="950016432"/>
    <s v="9016"/>
    <s v="9000 ID KEBONCANDI Plant TIV"/>
    <n v="5041766019"/>
    <s v="S21092400538/HD/1/02"/>
    <s v="YPS/N8582UV/HASAN"/>
    <s v="10169933"/>
    <s v="PT. LIVIA MANDIRI SEJATI"/>
    <x v="0"/>
    <x v="0"/>
    <s v="8276766666"/>
    <s v="ZTAM"/>
    <n v="960"/>
    <n v="960"/>
    <x v="1"/>
  </r>
  <r>
    <s v="2139002762"/>
    <s v="412616826"/>
    <d v="2021-09-24T00:00:00"/>
    <d v="2021-10-02T00:00:00"/>
    <d v="2021-10-08T00:00:00"/>
    <d v="2021-10-02T00:00:00"/>
    <s v="ZSO"/>
    <s v="950016432"/>
    <s v="950016432"/>
    <s v="9016"/>
    <s v="9000 ID KEBONCANDI Plant TIV"/>
    <n v="5041766019"/>
    <s v="S21092400538/HD/1/02"/>
    <s v="YPS/N8582UV/HASAN"/>
    <s v="74559"/>
    <s v="PT. LIVIA MANDIRI SEJATI"/>
    <x v="0"/>
    <x v="1"/>
    <s v="8276766666"/>
    <s v="ZTSQ"/>
    <n v="960"/>
    <n v="960"/>
    <x v="1"/>
  </r>
  <r>
    <s v="2139002616"/>
    <s v="412616827"/>
    <d v="2021-09-24T00:00:00"/>
    <d v="2021-10-02T00:00:00"/>
    <d v="2021-10-08T00:00:00"/>
    <d v="2021-10-02T00:00:00"/>
    <s v="ZSO"/>
    <s v="950016432"/>
    <s v="950016432"/>
    <s v="9016"/>
    <s v="9000 ID KEBONCANDI Plant TIV"/>
    <n v="5041766475"/>
    <s v="S21092400544/HD/1/02"/>
    <s v="YPS/L9611UX/JULIANTO"/>
    <s v="10169933"/>
    <s v="PT. LIVIA MANDIRI SEJATI"/>
    <x v="0"/>
    <x v="0"/>
    <s v="8276766666"/>
    <s v="ZTAM"/>
    <n v="1344"/>
    <n v="1344"/>
    <x v="1"/>
  </r>
  <r>
    <s v="2139002616"/>
    <s v="412616827"/>
    <d v="2021-09-24T00:00:00"/>
    <d v="2021-10-02T00:00:00"/>
    <d v="2021-10-08T00:00:00"/>
    <d v="2021-10-02T00:00:00"/>
    <s v="ZSO"/>
    <s v="950016432"/>
    <s v="950016432"/>
    <s v="9016"/>
    <s v="9000 ID KEBONCANDI Plant TIV"/>
    <n v="5041766475"/>
    <s v="S21092400544/HD/1/02"/>
    <s v="YPS/L9611UX/JULIANTO"/>
    <s v="74559"/>
    <s v="PT. LIVIA MANDIRI SEJATI"/>
    <x v="0"/>
    <x v="1"/>
    <s v="8276766666"/>
    <s v="ZTSQ"/>
    <n v="1344"/>
    <n v="1344"/>
    <x v="1"/>
  </r>
  <r>
    <s v="2139002344"/>
    <s v="412616828"/>
    <d v="2021-09-24T00:00:00"/>
    <d v="2021-10-01T00:00:00"/>
    <d v="2021-10-08T00:00:00"/>
    <d v="2021-10-02T00:00:00"/>
    <s v="ZSO"/>
    <s v="950016432"/>
    <s v="950016432"/>
    <s v="9016"/>
    <s v="9000 ID KEBONCANDI Plant TIV"/>
    <n v="5041760128"/>
    <s v="S21092400558/SF/3/01"/>
    <s v="YPS/N8814UV/SAKUT"/>
    <s v="10169933"/>
    <s v="PT. LIVIA MANDIRI SEJATI"/>
    <x v="0"/>
    <x v="0"/>
    <s v="8276766666"/>
    <s v="ZTAM"/>
    <n v="1008"/>
    <n v="1008"/>
    <x v="1"/>
  </r>
  <r>
    <s v="2139002344"/>
    <s v="412616828"/>
    <d v="2021-09-24T00:00:00"/>
    <d v="2021-10-01T00:00:00"/>
    <d v="2021-10-08T00:00:00"/>
    <d v="2021-10-02T00:00:00"/>
    <s v="ZSO"/>
    <s v="950016432"/>
    <s v="950016432"/>
    <s v="9016"/>
    <s v="9000 ID KEBONCANDI Plant TIV"/>
    <n v="5041760128"/>
    <s v="S21092400558/SF/3/01"/>
    <s v="YPS/N8814UV/SAKUT"/>
    <s v="74559"/>
    <s v="PT. LIVIA MANDIRI SEJATI"/>
    <x v="0"/>
    <x v="1"/>
    <s v="8276766666"/>
    <s v="ZTSQ"/>
    <n v="1008"/>
    <n v="1008"/>
    <x v="1"/>
  </r>
  <r>
    <s v="2139002591"/>
    <s v="412616829"/>
    <d v="2021-09-24T00:00:00"/>
    <d v="2021-10-02T00:00:00"/>
    <d v="2021-10-08T00:00:00"/>
    <d v="2021-10-02T00:00:00"/>
    <s v="ZSO"/>
    <s v="950016432"/>
    <s v="950016432"/>
    <s v="9016"/>
    <s v="9000 ID KEBONCANDI Plant TIV"/>
    <n v="5041765143"/>
    <s v="S21092400545/EL/1/02"/>
    <s v="YPS/N8544UV/SAKUT"/>
    <s v="10169933"/>
    <s v="PT. LIVIA MANDIRI SEJATI"/>
    <x v="0"/>
    <x v="0"/>
    <s v="8276766666"/>
    <s v="ZTAM"/>
    <n v="1440"/>
    <n v="1440"/>
    <x v="1"/>
  </r>
  <r>
    <s v="2139002591"/>
    <s v="412616829"/>
    <d v="2021-09-24T00:00:00"/>
    <d v="2021-10-02T00:00:00"/>
    <d v="2021-10-08T00:00:00"/>
    <d v="2021-10-02T00:00:00"/>
    <s v="ZSO"/>
    <s v="950016432"/>
    <s v="950016432"/>
    <s v="9016"/>
    <s v="9000 ID KEBONCANDI Plant TIV"/>
    <n v="5041765143"/>
    <s v="S21092400545/EL/1/02"/>
    <s v="YPS/N8544UV/SAKUT"/>
    <s v="74559"/>
    <s v="PT. LIVIA MANDIRI SEJATI"/>
    <x v="0"/>
    <x v="1"/>
    <s v="8276766666"/>
    <s v="ZTSQ"/>
    <n v="1440"/>
    <n v="1440"/>
    <x v="1"/>
  </r>
  <r>
    <s v="2139002306"/>
    <s v="412616831"/>
    <d v="2021-09-24T00:00:00"/>
    <d v="2021-10-01T00:00:00"/>
    <d v="2021-10-08T00:00:00"/>
    <d v="2021-10-01T00:00:00"/>
    <s v="ZSO"/>
    <s v="950016432"/>
    <s v="950016432"/>
    <s v="9016"/>
    <s v="9000 ID KEBONCANDI Plant TIV"/>
    <n v="5041756906"/>
    <s v="S21092400561/HD/2/01"/>
    <s v="YPS/N8513UV/ARIF"/>
    <s v="10169743"/>
    <s v="PT. LIVIA MANDIRI SEJATI"/>
    <x v="0"/>
    <x v="5"/>
    <s v="8276766666"/>
    <s v="ZJUG"/>
    <n v="20"/>
    <n v="20"/>
    <x v="1"/>
  </r>
  <r>
    <s v="2139002306"/>
    <s v="412616831"/>
    <d v="2021-09-24T00:00:00"/>
    <d v="2021-10-01T00:00:00"/>
    <d v="2021-10-08T00:00:00"/>
    <d v="2021-10-01T00:00:00"/>
    <s v="ZSO"/>
    <s v="950016432"/>
    <s v="950016432"/>
    <s v="9016"/>
    <s v="9000 ID KEBONCANDI Plant TIV"/>
    <n v="5041756906"/>
    <s v="S21092400561/HD/2/01"/>
    <s v="YPS/N8513UV/ARIF"/>
    <s v="10169933"/>
    <s v="PT. LIVIA MANDIRI SEJATI"/>
    <x v="0"/>
    <x v="0"/>
    <s v="8276766666"/>
    <s v="ZTAM"/>
    <n v="960"/>
    <n v="960"/>
    <x v="1"/>
  </r>
  <r>
    <s v="2139002306"/>
    <s v="412616831"/>
    <d v="2021-09-24T00:00:00"/>
    <d v="2021-10-01T00:00:00"/>
    <d v="2021-10-08T00:00:00"/>
    <d v="2021-10-01T00:00:00"/>
    <s v="ZSO"/>
    <s v="950016432"/>
    <s v="950016432"/>
    <s v="9016"/>
    <s v="9000 ID KEBONCANDI Plant TIV"/>
    <n v="5041756906"/>
    <s v="S21092400561/HD/2/01"/>
    <s v="YPS/N8513UV/ARIF"/>
    <s v="74559"/>
    <s v="PT. LIVIA MANDIRI SEJATI"/>
    <x v="0"/>
    <x v="1"/>
    <s v="8276766666"/>
    <s v="ZTSQ"/>
    <n v="960"/>
    <n v="960"/>
    <x v="1"/>
  </r>
  <r>
    <s v="2139002210"/>
    <s v="412616832"/>
    <d v="2021-09-24T00:00:00"/>
    <d v="2021-10-01T00:00:00"/>
    <d v="2021-10-08T00:00:00"/>
    <d v="2021-10-01T00:00:00"/>
    <s v="ZSO"/>
    <s v="950016432"/>
    <s v="950016432"/>
    <s v="9016"/>
    <s v="9000 ID KEBONCANDI Plant TIV"/>
    <n v="5041744065"/>
    <s v="S21092400566/NF/1/01"/>
    <s v="YPS/L8177UT/AGUS S"/>
    <s v="10169743"/>
    <s v="PT. LIVIA MANDIRI SEJATI"/>
    <x v="0"/>
    <x v="5"/>
    <s v="8276766666"/>
    <s v="ZJUG"/>
    <n v="20"/>
    <n v="20"/>
    <x v="1"/>
  </r>
  <r>
    <s v="2139002210"/>
    <s v="412616832"/>
    <d v="2021-09-24T00:00:00"/>
    <d v="2021-10-01T00:00:00"/>
    <d v="2021-10-08T00:00:00"/>
    <d v="2021-10-01T00:00:00"/>
    <s v="ZSO"/>
    <s v="950016432"/>
    <s v="950016432"/>
    <s v="9016"/>
    <s v="9000 ID KEBONCANDI Plant TIV"/>
    <n v="5041744065"/>
    <s v="S21092400566/NF/1/01"/>
    <s v="YPS/L8177UT/AGUS S"/>
    <s v="10169933"/>
    <s v="PT. LIVIA MANDIRI SEJATI"/>
    <x v="0"/>
    <x v="0"/>
    <s v="8276766666"/>
    <s v="ZTAM"/>
    <n v="960"/>
    <n v="960"/>
    <x v="1"/>
  </r>
  <r>
    <s v="2139002210"/>
    <s v="412616832"/>
    <d v="2021-09-24T00:00:00"/>
    <d v="2021-10-01T00:00:00"/>
    <d v="2021-10-08T00:00:00"/>
    <d v="2021-10-01T00:00:00"/>
    <s v="ZSO"/>
    <s v="950016432"/>
    <s v="950016432"/>
    <s v="9016"/>
    <s v="9000 ID KEBONCANDI Plant TIV"/>
    <n v="5041744065"/>
    <s v="S21092400566/NF/1/01"/>
    <s v="YPS/L8177UT/AGUS S"/>
    <s v="74559"/>
    <s v="PT. LIVIA MANDIRI SEJATI"/>
    <x v="0"/>
    <x v="1"/>
    <s v="8276766666"/>
    <s v="ZTSQ"/>
    <n v="960"/>
    <n v="960"/>
    <x v="1"/>
  </r>
  <r>
    <s v="2139003475"/>
    <s v="412616835"/>
    <d v="2021-09-24T00:00:00"/>
    <d v="2021-09-30T00:00:00"/>
    <d v="2021-10-08T00:00:00"/>
    <d v="2021-10-01T00:00:00"/>
    <s v="ZSO"/>
    <s v="950016432"/>
    <s v="950016432"/>
    <s v="9011"/>
    <s v="9000 ID PANDAAN Plant TIV"/>
    <n v="5041740519"/>
    <s v="S21092400519"/>
    <s v="YPS/L9354UZ/SISWANTO"/>
    <s v="74561"/>
    <s v="PT. LIVIA MANDIRI SEJATI"/>
    <x v="0"/>
    <x v="8"/>
    <s v="8276766667"/>
    <s v="ZSN"/>
    <n v="1280"/>
    <n v="1280"/>
    <x v="1"/>
  </r>
  <r>
    <s v="2139003475"/>
    <s v="412616835"/>
    <d v="2021-09-24T00:00:00"/>
    <d v="2021-09-30T00:00:00"/>
    <d v="2021-10-08T00:00:00"/>
    <d v="2021-10-01T00:00:00"/>
    <s v="ZSO"/>
    <s v="950016432"/>
    <s v="950016432"/>
    <s v="9011"/>
    <s v="9000 ID PANDAAN Plant TIV"/>
    <n v="5041740519"/>
    <s v="S21092400519"/>
    <s v="YPS/L9354UZ/SISWANTO"/>
    <s v="10169749"/>
    <s v="PT. LIVIA MANDIRI SEJATI"/>
    <x v="0"/>
    <x v="4"/>
    <s v="8276766667"/>
    <s v="ZTA0"/>
    <n v="32"/>
    <n v="32"/>
    <x v="1"/>
  </r>
  <r>
    <s v="2139003539"/>
    <s v="412616838"/>
    <d v="2021-09-24T00:00:00"/>
    <d v="2021-10-01T00:00:00"/>
    <d v="2021-10-08T00:00:00"/>
    <d v="2021-10-02T00:00:00"/>
    <s v="ZSO"/>
    <s v="950016432"/>
    <s v="950016432"/>
    <s v="9011"/>
    <s v="9000 ID PANDAAN Plant TIV"/>
    <n v="5041759685"/>
    <s v="S21092400524"/>
    <s v="YPS/N8620UW/HERIANTO"/>
    <s v="74561"/>
    <s v="PT. LIVIA MANDIRI SEJATI"/>
    <x v="0"/>
    <x v="8"/>
    <s v="8276766667"/>
    <s v="ZSN"/>
    <n v="1280"/>
    <n v="1280"/>
    <x v="1"/>
  </r>
  <r>
    <s v="2139003539"/>
    <s v="412616838"/>
    <d v="2021-09-24T00:00:00"/>
    <d v="2021-10-01T00:00:00"/>
    <d v="2021-10-08T00:00:00"/>
    <d v="2021-10-02T00:00:00"/>
    <s v="ZSO"/>
    <s v="950016432"/>
    <s v="950016432"/>
    <s v="9011"/>
    <s v="9000 ID PANDAAN Plant TIV"/>
    <n v="5041759685"/>
    <s v="S21092400524"/>
    <s v="YPS/N8620UW/HERIANTO"/>
    <s v="10169749"/>
    <s v="PT. LIVIA MANDIRI SEJATI"/>
    <x v="0"/>
    <x v="4"/>
    <s v="8276766667"/>
    <s v="ZTA0"/>
    <n v="32"/>
    <n v="32"/>
    <x v="1"/>
  </r>
  <r>
    <s v="2139003528"/>
    <s v="412616840"/>
    <d v="2021-09-24T00:00:00"/>
    <d v="2021-10-01T00:00:00"/>
    <d v="2021-10-08T00:00:00"/>
    <d v="2021-10-01T00:00:00"/>
    <s v="ZSO"/>
    <s v="950016432"/>
    <s v="950016432"/>
    <s v="9011"/>
    <s v="9000 ID PANDAAN Plant TIV"/>
    <n v="5041714414"/>
    <s v="S21092400521"/>
    <s v="YPS/N8599UV/SARBINI"/>
    <s v="74561"/>
    <s v="PT. LIVIA MANDIRI SEJATI"/>
    <x v="0"/>
    <x v="8"/>
    <s v="8276766667"/>
    <s v="ZSN"/>
    <n v="1280"/>
    <n v="1280"/>
    <x v="1"/>
  </r>
  <r>
    <s v="2139003528"/>
    <s v="412616840"/>
    <d v="2021-09-24T00:00:00"/>
    <d v="2021-10-01T00:00:00"/>
    <d v="2021-10-08T00:00:00"/>
    <d v="2021-10-01T00:00:00"/>
    <s v="ZSO"/>
    <s v="950016432"/>
    <s v="950016432"/>
    <s v="9011"/>
    <s v="9000 ID PANDAAN Plant TIV"/>
    <n v="5041714414"/>
    <s v="S21092400521"/>
    <s v="YPS/N8599UV/SARBINI"/>
    <s v="10169749"/>
    <s v="PT. LIVIA MANDIRI SEJATI"/>
    <x v="0"/>
    <x v="4"/>
    <s v="8276766667"/>
    <s v="ZTA0"/>
    <n v="32"/>
    <n v="32"/>
    <x v="1"/>
  </r>
  <r>
    <s v="2139003483"/>
    <s v="412616843"/>
    <d v="2021-09-24T00:00:00"/>
    <d v="2021-09-30T00:00:00"/>
    <d v="2021-10-08T00:00:00"/>
    <d v="2021-10-01T00:00:00"/>
    <s v="ZSO"/>
    <s v="950016432"/>
    <s v="950016432"/>
    <s v="9011"/>
    <s v="9000 ID PANDAAN Plant TIV"/>
    <n v="5041740199"/>
    <s v="S21092400520"/>
    <s v="YPS/N8660UW/SYAIFUL"/>
    <s v="74561"/>
    <s v="PT. LIVIA MANDIRI SEJATI"/>
    <x v="0"/>
    <x v="8"/>
    <s v="8276766667"/>
    <s v="ZSN"/>
    <n v="1280"/>
    <n v="1280"/>
    <x v="1"/>
  </r>
  <r>
    <s v="2139003483"/>
    <s v="412616843"/>
    <d v="2021-09-24T00:00:00"/>
    <d v="2021-09-30T00:00:00"/>
    <d v="2021-10-08T00:00:00"/>
    <d v="2021-10-01T00:00:00"/>
    <s v="ZSO"/>
    <s v="950016432"/>
    <s v="950016432"/>
    <s v="9011"/>
    <s v="9000 ID PANDAAN Plant TIV"/>
    <n v="5041740199"/>
    <s v="S21092400520"/>
    <s v="YPS/N8660UW/SYAIFUL"/>
    <s v="10169749"/>
    <s v="PT. LIVIA MANDIRI SEJATI"/>
    <x v="0"/>
    <x v="4"/>
    <s v="8276766667"/>
    <s v="ZTA0"/>
    <n v="32"/>
    <n v="32"/>
    <x v="1"/>
  </r>
  <r>
    <s v="2139010700"/>
    <s v="412616844"/>
    <d v="2021-09-24T00:00:00"/>
    <d v="2021-09-30T00:00:00"/>
    <d v="2021-10-08T00:00:00"/>
    <d v="2021-10-01T00:00:00"/>
    <s v="ZSO"/>
    <s v="950016432"/>
    <s v="950016432"/>
    <s v="9011"/>
    <s v="9000 ID PANDAAN Plant TIV"/>
    <n v="5041742920"/>
    <s v="S21092400502"/>
    <s v="YPS/L9349UZ/SUCIPTO"/>
    <s v="74553"/>
    <s v="PT. LIVIA MANDIRI SEJATI"/>
    <x v="0"/>
    <x v="7"/>
    <s v="8276766667"/>
    <s v="ZSN"/>
    <n v="1120"/>
    <n v="1120"/>
    <x v="1"/>
  </r>
  <r>
    <s v="2139010700"/>
    <s v="412616844"/>
    <d v="2021-09-24T00:00:00"/>
    <d v="2021-09-30T00:00:00"/>
    <d v="2021-10-08T00:00:00"/>
    <d v="2021-10-01T00:00:00"/>
    <s v="ZSO"/>
    <s v="950016432"/>
    <s v="950016432"/>
    <s v="9011"/>
    <s v="9000 ID PANDAAN Plant TIV"/>
    <n v="5041742920"/>
    <s v="S21092400502"/>
    <s v="YPS/L9349UZ/SUCIPTO"/>
    <s v="10169749"/>
    <s v="PT. LIVIA MANDIRI SEJATI"/>
    <x v="0"/>
    <x v="4"/>
    <s v="8276766667"/>
    <s v="ZTA0"/>
    <n v="16"/>
    <n v="16"/>
    <x v="1"/>
  </r>
  <r>
    <s v="2139010789"/>
    <s v="412616846"/>
    <d v="2021-09-24T00:00:00"/>
    <d v="2021-10-02T00:00:00"/>
    <d v="2021-10-08T00:00:00"/>
    <d v="2021-10-02T00:00:00"/>
    <s v="ZSO"/>
    <s v="950016432"/>
    <s v="950016432"/>
    <s v="9011"/>
    <s v="9000 ID PANDAAN Plant TIV"/>
    <n v="5041754984"/>
    <s v="S21092400495"/>
    <s v="YPS/N9959UW/SURAHMAN"/>
    <s v="74553"/>
    <s v="PT. LIVIA MANDIRI SEJATI"/>
    <x v="0"/>
    <x v="7"/>
    <s v="8276766667"/>
    <s v="ZSN"/>
    <n v="1120"/>
    <n v="1120"/>
    <x v="1"/>
  </r>
  <r>
    <s v="2139010789"/>
    <s v="412616846"/>
    <d v="2021-09-24T00:00:00"/>
    <d v="2021-10-02T00:00:00"/>
    <d v="2021-10-08T00:00:00"/>
    <d v="2021-10-02T00:00:00"/>
    <s v="ZSO"/>
    <s v="950016432"/>
    <s v="950016432"/>
    <s v="9011"/>
    <s v="9000 ID PANDAAN Plant TIV"/>
    <n v="5041754984"/>
    <s v="S21092400495"/>
    <s v="YPS/N9959UW/SURAHMAN"/>
    <s v="10169749"/>
    <s v="PT. LIVIA MANDIRI SEJATI"/>
    <x v="0"/>
    <x v="4"/>
    <s v="8276766667"/>
    <s v="ZTA0"/>
    <n v="16"/>
    <n v="16"/>
    <x v="1"/>
  </r>
  <r>
    <s v="2139003545"/>
    <s v="412616847"/>
    <d v="2021-09-24T00:00:00"/>
    <d v="2021-10-01T00:00:00"/>
    <d v="2021-10-08T00:00:00"/>
    <d v="2021-10-02T00:00:00"/>
    <s v="ZSO"/>
    <s v="950016432"/>
    <s v="950016432"/>
    <s v="9011"/>
    <s v="9000 ID PANDAAN Plant TIV"/>
    <n v="5041761006"/>
    <s v="S21092400517"/>
    <s v="YPS/L8258UN/DAFIT"/>
    <s v="74561"/>
    <s v="PT. LIVIA MANDIRI SEJATI"/>
    <x v="0"/>
    <x v="8"/>
    <s v="8276766667"/>
    <s v="ZSN"/>
    <n v="1280"/>
    <n v="1280"/>
    <x v="1"/>
  </r>
  <r>
    <s v="2139003545"/>
    <s v="412616847"/>
    <d v="2021-09-24T00:00:00"/>
    <d v="2021-10-01T00:00:00"/>
    <d v="2021-10-08T00:00:00"/>
    <d v="2021-10-02T00:00:00"/>
    <s v="ZSO"/>
    <s v="950016432"/>
    <s v="950016432"/>
    <s v="9011"/>
    <s v="9000 ID PANDAAN Plant TIV"/>
    <n v="5041761006"/>
    <s v="S21092400517"/>
    <s v="YPS/L8258UN/DAFIT"/>
    <s v="10169749"/>
    <s v="PT. LIVIA MANDIRI SEJATI"/>
    <x v="0"/>
    <x v="4"/>
    <s v="8276766667"/>
    <s v="ZTA0"/>
    <n v="32"/>
    <n v="32"/>
    <x v="1"/>
  </r>
  <r>
    <s v="2139002706"/>
    <s v="412616848"/>
    <d v="2021-09-24T00:00:00"/>
    <d v="2021-10-02T00:00:00"/>
    <d v="2021-10-08T00:00:00"/>
    <d v="2021-10-02T00:00:00"/>
    <s v="ZSO"/>
    <s v="950016432"/>
    <s v="950016432"/>
    <s v="9016"/>
    <s v="9000 ID KEBONCANDI Plant TIV"/>
    <n v="5041766037"/>
    <s v="S21092400539/HD/2/02"/>
    <s v="YPS/N7906UQ/MASKUR"/>
    <s v="10169933"/>
    <s v="PT. LIVIA MANDIRI SEJATI"/>
    <x v="0"/>
    <x v="0"/>
    <s v="8276766666"/>
    <s v="ZTAM"/>
    <n v="1344"/>
    <n v="1344"/>
    <x v="1"/>
  </r>
  <r>
    <s v="2139002706"/>
    <s v="412616848"/>
    <d v="2021-09-24T00:00:00"/>
    <d v="2021-10-02T00:00:00"/>
    <d v="2021-10-08T00:00:00"/>
    <d v="2021-10-02T00:00:00"/>
    <s v="ZSO"/>
    <s v="950016432"/>
    <s v="950016432"/>
    <s v="9016"/>
    <s v="9000 ID KEBONCANDI Plant TIV"/>
    <n v="5041766037"/>
    <s v="S21092400539/HD/2/02"/>
    <s v="YPS/N7906UQ/MASKUR"/>
    <s v="74559"/>
    <s v="PT. LIVIA MANDIRI SEJATI"/>
    <x v="0"/>
    <x v="1"/>
    <s v="8276766666"/>
    <s v="ZTSQ"/>
    <n v="1344"/>
    <n v="1344"/>
    <x v="1"/>
  </r>
  <r>
    <s v="2139002662"/>
    <s v="412616852"/>
    <d v="2021-09-24T00:00:00"/>
    <d v="2021-10-02T00:00:00"/>
    <d v="2021-10-08T00:00:00"/>
    <d v="2021-10-02T00:00:00"/>
    <s v="ZSO"/>
    <s v="950016432"/>
    <s v="950016432"/>
    <s v="9016"/>
    <s v="9000 ID KEBONCANDI Plant TIV"/>
    <n v="5041768582"/>
    <s v="S21092400541/PY/2/02"/>
    <s v="YPS/N8587UV/SAIFUDIN"/>
    <s v="10169933"/>
    <s v="PT. LIVIA MANDIRI SEJATI"/>
    <x v="0"/>
    <x v="0"/>
    <s v="8276766666"/>
    <s v="ZTAM"/>
    <n v="1344"/>
    <n v="1344"/>
    <x v="1"/>
  </r>
  <r>
    <s v="2139002662"/>
    <s v="412616852"/>
    <d v="2021-09-24T00:00:00"/>
    <d v="2021-10-02T00:00:00"/>
    <d v="2021-10-08T00:00:00"/>
    <d v="2021-10-02T00:00:00"/>
    <s v="ZSO"/>
    <s v="950016432"/>
    <s v="950016432"/>
    <s v="9016"/>
    <s v="9000 ID KEBONCANDI Plant TIV"/>
    <n v="5041768582"/>
    <s v="S21092400541/PY/2/02"/>
    <s v="YPS/N8587UV/SAIFUDIN"/>
    <s v="74559"/>
    <s v="PT. LIVIA MANDIRI SEJATI"/>
    <x v="0"/>
    <x v="1"/>
    <s v="8276766666"/>
    <s v="ZTSQ"/>
    <n v="1344"/>
    <n v="1344"/>
    <x v="1"/>
  </r>
  <r>
    <s v="2139002709"/>
    <s v="412616854"/>
    <d v="2021-09-24T00:00:00"/>
    <d v="2021-10-02T00:00:00"/>
    <d v="2021-10-08T00:00:00"/>
    <d v="2021-10-02T00:00:00"/>
    <s v="ZSO"/>
    <s v="950016432"/>
    <s v="950016432"/>
    <s v="9016"/>
    <s v="9000 ID KEBONCANDI Plant TIV"/>
    <n v="5041766531"/>
    <s v="S21092400537/HD/2/02"/>
    <s v="YPS/L8858UI/BAMBANG"/>
    <s v="10169743"/>
    <s v="PT. LIVIA MANDIRI SEJATI"/>
    <x v="0"/>
    <x v="5"/>
    <s v="8276766666"/>
    <s v="ZJUG"/>
    <n v="24"/>
    <n v="24"/>
    <x v="1"/>
  </r>
  <r>
    <s v="2139002709"/>
    <s v="412616854"/>
    <d v="2021-09-24T00:00:00"/>
    <d v="2021-10-02T00:00:00"/>
    <d v="2021-10-08T00:00:00"/>
    <d v="2021-10-02T00:00:00"/>
    <s v="ZSO"/>
    <s v="950016432"/>
    <s v="950016432"/>
    <s v="9016"/>
    <s v="9000 ID KEBONCANDI Plant TIV"/>
    <n v="5041766531"/>
    <s v="S21092400537/HD/2/02"/>
    <s v="YPS/L8858UI/BAMBANG"/>
    <s v="10169933"/>
    <s v="PT. LIVIA MANDIRI SEJATI"/>
    <x v="0"/>
    <x v="0"/>
    <s v="8276766666"/>
    <s v="ZTAM"/>
    <n v="1152"/>
    <n v="1104"/>
    <x v="1"/>
  </r>
  <r>
    <s v="2139002709"/>
    <s v="412616854"/>
    <d v="2021-09-24T00:00:00"/>
    <d v="2021-10-02T00:00:00"/>
    <d v="2021-10-08T00:00:00"/>
    <d v="2021-10-02T00:00:00"/>
    <s v="ZSO"/>
    <s v="950016432"/>
    <s v="950016432"/>
    <s v="9016"/>
    <s v="9000 ID KEBONCANDI Plant TIV"/>
    <n v="5041766531"/>
    <s v="S21092400537/HD/2/02"/>
    <s v="YPS/L8858UI/BAMBANG"/>
    <s v="74559"/>
    <s v="PT. LIVIA MANDIRI SEJATI"/>
    <x v="0"/>
    <x v="1"/>
    <s v="8276766666"/>
    <s v="ZTSQ"/>
    <n v="1152"/>
    <n v="1104"/>
    <x v="1"/>
  </r>
  <r>
    <s v="2139002712"/>
    <s v="412616855"/>
    <d v="2021-09-24T00:00:00"/>
    <d v="2021-10-02T00:00:00"/>
    <d v="2021-10-08T00:00:00"/>
    <d v="2021-10-02T00:00:00"/>
    <s v="ZSO"/>
    <s v="950016432"/>
    <s v="950016432"/>
    <s v="9016"/>
    <s v="9000 ID KEBONCANDI Plant TIV"/>
    <n v="5041768012"/>
    <s v="S21092400533/PY/2/02"/>
    <s v="YPS/N8430UV/SAKUT"/>
    <s v="10169933"/>
    <s v="PT. LIVIA MANDIRI SEJATI"/>
    <x v="0"/>
    <x v="0"/>
    <s v="8276766666"/>
    <s v="ZTAM"/>
    <n v="1008"/>
    <n v="1008"/>
    <x v="1"/>
  </r>
  <r>
    <s v="2139002712"/>
    <s v="412616855"/>
    <d v="2021-09-24T00:00:00"/>
    <d v="2021-10-02T00:00:00"/>
    <d v="2021-10-08T00:00:00"/>
    <d v="2021-10-02T00:00:00"/>
    <s v="ZSO"/>
    <s v="950016432"/>
    <s v="950016432"/>
    <s v="9016"/>
    <s v="9000 ID KEBONCANDI Plant TIV"/>
    <n v="5041768012"/>
    <s v="S21092400533/PY/2/02"/>
    <s v="YPS/N8430UV/SAKUT"/>
    <s v="74559"/>
    <s v="PT. LIVIA MANDIRI SEJATI"/>
    <x v="0"/>
    <x v="1"/>
    <s v="8276766666"/>
    <s v="ZTSQ"/>
    <n v="1008"/>
    <n v="1008"/>
    <x v="1"/>
  </r>
  <r>
    <s v="2139002705"/>
    <s v="412616856"/>
    <d v="2021-09-24T00:00:00"/>
    <d v="2021-10-02T00:00:00"/>
    <d v="2021-10-08T00:00:00"/>
    <d v="2021-10-02T00:00:00"/>
    <s v="ZSO"/>
    <s v="950016432"/>
    <s v="950016432"/>
    <s v="9016"/>
    <s v="9000 ID KEBONCANDI Plant TIV"/>
    <n v="5041767448"/>
    <s v="S21092400540/EL/2/02"/>
    <s v="YPS/N8530UV/ARIP"/>
    <s v="10169933"/>
    <s v="PT. LIVIA MANDIRI SEJATI"/>
    <x v="0"/>
    <x v="0"/>
    <s v="8276766666"/>
    <s v="ZTAM"/>
    <n v="1440"/>
    <n v="1344"/>
    <x v="1"/>
  </r>
  <r>
    <s v="2139002705"/>
    <s v="412616856"/>
    <d v="2021-09-24T00:00:00"/>
    <d v="2021-10-02T00:00:00"/>
    <d v="2021-10-08T00:00:00"/>
    <d v="2021-10-02T00:00:00"/>
    <s v="ZSO"/>
    <s v="950016432"/>
    <s v="950016432"/>
    <s v="9016"/>
    <s v="9000 ID KEBONCANDI Plant TIV"/>
    <n v="5041767448"/>
    <s v="S21092400540/EL/2/02"/>
    <s v="YPS/N8530UV/ARIP"/>
    <s v="74559"/>
    <s v="PT. LIVIA MANDIRI SEJATI"/>
    <x v="0"/>
    <x v="1"/>
    <s v="8276766666"/>
    <s v="ZTSQ"/>
    <n v="1440"/>
    <n v="1344"/>
    <x v="1"/>
  </r>
  <r>
    <s v="2139002794"/>
    <s v="412616857"/>
    <d v="2021-09-24T00:00:00"/>
    <d v="2021-10-02T00:00:00"/>
    <d v="2021-10-08T00:00:00"/>
    <d v="2021-10-02T00:00:00"/>
    <s v="ZSO"/>
    <s v="950016432"/>
    <s v="950016432"/>
    <s v="9016"/>
    <s v="9000 ID KEBONCANDI Plant TIV"/>
    <n v="5041771868"/>
    <s v="S21092400534/IS/2/02"/>
    <s v="YPS/N8812UV/WAKHID"/>
    <s v="10169933"/>
    <s v="PT. LIVIA MANDIRI SEJATI"/>
    <x v="0"/>
    <x v="0"/>
    <s v="8276766666"/>
    <s v="ZTAM"/>
    <n v="1008"/>
    <n v="1008"/>
    <x v="1"/>
  </r>
  <r>
    <s v="2139002794"/>
    <s v="412616857"/>
    <d v="2021-09-24T00:00:00"/>
    <d v="2021-10-02T00:00:00"/>
    <d v="2021-10-08T00:00:00"/>
    <d v="2021-10-02T00:00:00"/>
    <s v="ZSO"/>
    <s v="950016432"/>
    <s v="950016432"/>
    <s v="9016"/>
    <s v="9000 ID KEBONCANDI Plant TIV"/>
    <n v="5041771868"/>
    <s v="S21092400534/IS/2/02"/>
    <s v="YPS/N8812UV/WAKHID"/>
    <s v="74559"/>
    <s v="PT. LIVIA MANDIRI SEJATI"/>
    <x v="0"/>
    <x v="1"/>
    <s v="8276766666"/>
    <s v="ZTSQ"/>
    <n v="1008"/>
    <n v="1008"/>
    <x v="1"/>
  </r>
  <r>
    <s v="2139002798"/>
    <s v="412616858"/>
    <d v="2021-09-24T00:00:00"/>
    <d v="2021-10-02T00:00:00"/>
    <d v="2021-10-08T00:00:00"/>
    <d v="2021-10-02T00:00:00"/>
    <s v="ZSO"/>
    <s v="950016432"/>
    <s v="950016432"/>
    <s v="9016"/>
    <s v="9000 ID KEBONCANDI Plant TIV"/>
    <n v="5041766901"/>
    <s v="S21092400535/IS/2/02"/>
    <s v="YPS/N8513UV/SULISWAN"/>
    <s v="10169743"/>
    <s v="PT. LIVIA MANDIRI SEJATI"/>
    <x v="0"/>
    <x v="5"/>
    <s v="8276766666"/>
    <s v="ZJUG"/>
    <n v="20"/>
    <n v="20"/>
    <x v="1"/>
  </r>
  <r>
    <s v="2139002798"/>
    <s v="412616858"/>
    <d v="2021-09-24T00:00:00"/>
    <d v="2021-10-02T00:00:00"/>
    <d v="2021-10-08T00:00:00"/>
    <d v="2021-10-02T00:00:00"/>
    <s v="ZSO"/>
    <s v="950016432"/>
    <s v="950016432"/>
    <s v="9016"/>
    <s v="9000 ID KEBONCANDI Plant TIV"/>
    <n v="5041766901"/>
    <s v="S21092400535/IS/2/02"/>
    <s v="YPS/N8513UV/SULISWAN"/>
    <s v="10169933"/>
    <s v="PT. LIVIA MANDIRI SEJATI"/>
    <x v="0"/>
    <x v="0"/>
    <s v="8276766666"/>
    <s v="ZTAM"/>
    <n v="960"/>
    <n v="960"/>
    <x v="1"/>
  </r>
  <r>
    <s v="2139002798"/>
    <s v="412616858"/>
    <d v="2021-09-24T00:00:00"/>
    <d v="2021-10-02T00:00:00"/>
    <d v="2021-10-08T00:00:00"/>
    <d v="2021-10-02T00:00:00"/>
    <s v="ZSO"/>
    <s v="950016432"/>
    <s v="950016432"/>
    <s v="9016"/>
    <s v="9000 ID KEBONCANDI Plant TIV"/>
    <n v="5041766901"/>
    <s v="S21092400535/IS/2/02"/>
    <s v="YPS/N8513UV/SULISWAN"/>
    <s v="74559"/>
    <s v="PT. LIVIA MANDIRI SEJATI"/>
    <x v="0"/>
    <x v="1"/>
    <s v="8276766666"/>
    <s v="ZTSQ"/>
    <n v="960"/>
    <n v="960"/>
    <x v="1"/>
  </r>
  <r>
    <s v="2139002621"/>
    <s v="412616859"/>
    <d v="2021-09-24T00:00:00"/>
    <d v="2021-10-02T00:00:00"/>
    <d v="2021-10-08T00:00:00"/>
    <d v="2021-10-02T00:00:00"/>
    <s v="ZSO"/>
    <s v="950016432"/>
    <s v="950016432"/>
    <s v="9016"/>
    <s v="9000 ID KEBONCANDI Plant TIV"/>
    <n v="5041769223"/>
    <s v="S21092400543/HD/2/02"/>
    <s v="YPS/P8027UR/WARDOYO"/>
    <s v="10169933"/>
    <s v="PT. LIVIA MANDIRI SEJATI"/>
    <x v="0"/>
    <x v="0"/>
    <s v="8276766666"/>
    <s v="ZTAM"/>
    <n v="1440"/>
    <n v="1440"/>
    <x v="1"/>
  </r>
  <r>
    <s v="2139002621"/>
    <s v="412616859"/>
    <d v="2021-09-24T00:00:00"/>
    <d v="2021-10-02T00:00:00"/>
    <d v="2021-10-08T00:00:00"/>
    <d v="2021-10-02T00:00:00"/>
    <s v="ZSO"/>
    <s v="950016432"/>
    <s v="950016432"/>
    <s v="9016"/>
    <s v="9000 ID KEBONCANDI Plant TIV"/>
    <n v="5041769223"/>
    <s v="S21092400543/HD/2/02"/>
    <s v="YPS/P8027UR/WARDOYO"/>
    <s v="74559"/>
    <s v="PT. LIVIA MANDIRI SEJATI"/>
    <x v="0"/>
    <x v="1"/>
    <s v="8276766666"/>
    <s v="ZTSQ"/>
    <n v="1440"/>
    <n v="1440"/>
    <x v="1"/>
  </r>
  <r>
    <s v="2139003583"/>
    <s v="412616860"/>
    <d v="2021-09-24T00:00:00"/>
    <d v="2021-10-02T00:00:00"/>
    <d v="2021-10-08T00:00:00"/>
    <d v="2021-10-02T00:00:00"/>
    <s v="ZSO"/>
    <s v="950016432"/>
    <s v="950016432"/>
    <s v="9011"/>
    <s v="9000 ID PANDAAN Plant TIV"/>
    <n v="5041767401"/>
    <s v="S21092400514"/>
    <s v="YPS/N9958UW/KUS H"/>
    <s v="74561"/>
    <s v="PT. LIVIA MANDIRI SEJATI"/>
    <x v="0"/>
    <x v="8"/>
    <s v="8276766667"/>
    <s v="ZSN"/>
    <n v="1280"/>
    <n v="1280"/>
    <x v="1"/>
  </r>
  <r>
    <s v="2139003583"/>
    <s v="412616860"/>
    <d v="2021-09-24T00:00:00"/>
    <d v="2021-10-02T00:00:00"/>
    <d v="2021-10-08T00:00:00"/>
    <d v="2021-10-02T00:00:00"/>
    <s v="ZSO"/>
    <s v="950016432"/>
    <s v="950016432"/>
    <s v="9011"/>
    <s v="9000 ID PANDAAN Plant TIV"/>
    <n v="5041767401"/>
    <s v="S21092400514"/>
    <s v="YPS/N9958UW/KUS H"/>
    <s v="10169749"/>
    <s v="PT. LIVIA MANDIRI SEJATI"/>
    <x v="0"/>
    <x v="4"/>
    <s v="8276766667"/>
    <s v="ZTA0"/>
    <n v="32"/>
    <n v="32"/>
    <x v="1"/>
  </r>
  <r>
    <s v="2139002440"/>
    <s v="412616861"/>
    <d v="2021-09-24T00:00:00"/>
    <d v="2021-10-01T00:00:00"/>
    <d v="2021-10-08T00:00:00"/>
    <d v="2021-10-02T00:00:00"/>
    <s v="ZSO"/>
    <s v="950016432"/>
    <s v="950016432"/>
    <s v="9016"/>
    <s v="9000 ID KEBONCANDI Plant TIV"/>
    <n v="5041758386"/>
    <s v="S21092400553/ZK/3/01"/>
    <s v="YPS/N8522UV/BUDI"/>
    <s v="10169933"/>
    <s v="PT. LIVIA MANDIRI SEJATI"/>
    <x v="0"/>
    <x v="0"/>
    <s v="8276766666"/>
    <s v="ZTAM"/>
    <n v="1344"/>
    <n v="1344"/>
    <x v="1"/>
  </r>
  <r>
    <s v="2139002440"/>
    <s v="412616861"/>
    <d v="2021-09-24T00:00:00"/>
    <d v="2021-10-01T00:00:00"/>
    <d v="2021-10-08T00:00:00"/>
    <d v="2021-10-02T00:00:00"/>
    <s v="ZSO"/>
    <s v="950016432"/>
    <s v="950016432"/>
    <s v="9016"/>
    <s v="9000 ID KEBONCANDI Plant TIV"/>
    <n v="5041758386"/>
    <s v="S21092400553/ZK/3/01"/>
    <s v="YPS/N8522UV/BUDI"/>
    <s v="74559"/>
    <s v="PT. LIVIA MANDIRI SEJATI"/>
    <x v="0"/>
    <x v="1"/>
    <s v="8276766666"/>
    <s v="ZTSQ"/>
    <n v="1344"/>
    <n v="1344"/>
    <x v="1"/>
  </r>
  <r>
    <s v="2139002653"/>
    <s v="412616862"/>
    <d v="2021-09-24T00:00:00"/>
    <d v="2021-10-02T00:00:00"/>
    <d v="2021-10-08T00:00:00"/>
    <d v="2021-10-02T00:00:00"/>
    <s v="ZSO"/>
    <s v="950016432"/>
    <s v="950016432"/>
    <s v="9016"/>
    <s v="9000 ID KEBONCANDI Plant TIV"/>
    <n v="5041766742"/>
    <s v="S21092400549/PY/2/02"/>
    <s v="YPS/N8546UV/DJAMALI"/>
    <s v="10169933"/>
    <s v="PT. LIVIA MANDIRI SEJATI"/>
    <x v="0"/>
    <x v="0"/>
    <s v="8276766666"/>
    <s v="ZTAM"/>
    <n v="1728"/>
    <n v="1728"/>
    <x v="1"/>
  </r>
  <r>
    <s v="2139002653"/>
    <s v="412616862"/>
    <d v="2021-09-24T00:00:00"/>
    <d v="2021-10-02T00:00:00"/>
    <d v="2021-10-08T00:00:00"/>
    <d v="2021-10-02T00:00:00"/>
    <s v="ZSO"/>
    <s v="950016432"/>
    <s v="950016432"/>
    <s v="9016"/>
    <s v="9000 ID KEBONCANDI Plant TIV"/>
    <n v="5041766742"/>
    <s v="S21092400549/PY/2/02"/>
    <s v="YPS/N8546UV/DJAMALI"/>
    <s v="74559"/>
    <s v="PT. LIVIA MANDIRI SEJATI"/>
    <x v="0"/>
    <x v="1"/>
    <s v="8276766666"/>
    <s v="ZTSQ"/>
    <n v="1728"/>
    <n v="1728"/>
    <x v="1"/>
  </r>
  <r>
    <s v="2139002589"/>
    <s v="412616863"/>
    <d v="2021-09-24T00:00:00"/>
    <d v="2021-10-02T00:00:00"/>
    <d v="2021-10-08T00:00:00"/>
    <d v="2021-10-02T00:00:00"/>
    <s v="ZSO"/>
    <s v="950016432"/>
    <s v="950016432"/>
    <s v="9016"/>
    <s v="9000 ID KEBONCANDI Plant TIV"/>
    <n v="5041763482"/>
    <s v="S21092400546/AS/1/02"/>
    <s v="YPS/L9051UX/RAHMAN"/>
    <s v="10169743"/>
    <s v="PT. LIVIA MANDIRI SEJATI"/>
    <x v="0"/>
    <x v="5"/>
    <s v="8276766666"/>
    <s v="ZJUG"/>
    <n v="24"/>
    <n v="24"/>
    <x v="1"/>
  </r>
  <r>
    <s v="2139002589"/>
    <s v="412616863"/>
    <d v="2021-09-24T00:00:00"/>
    <d v="2021-10-02T00:00:00"/>
    <d v="2021-10-08T00:00:00"/>
    <d v="2021-10-02T00:00:00"/>
    <s v="ZSO"/>
    <s v="950016432"/>
    <s v="950016432"/>
    <s v="9016"/>
    <s v="9000 ID KEBONCANDI Plant TIV"/>
    <n v="5041763482"/>
    <s v="S21092400546/AS/1/02"/>
    <s v="YPS/L9051UX/RAHMAN"/>
    <s v="10169933"/>
    <s v="PT. LIVIA MANDIRI SEJATI"/>
    <x v="0"/>
    <x v="0"/>
    <s v="8276766666"/>
    <s v="ZTAM"/>
    <n v="1152"/>
    <n v="936"/>
    <x v="1"/>
  </r>
  <r>
    <s v="2139002589"/>
    <s v="412616863"/>
    <d v="2021-09-24T00:00:00"/>
    <d v="2021-10-02T00:00:00"/>
    <d v="2021-10-08T00:00:00"/>
    <d v="2021-10-02T00:00:00"/>
    <s v="ZSO"/>
    <s v="950016432"/>
    <s v="950016432"/>
    <s v="9016"/>
    <s v="9000 ID KEBONCANDI Plant TIV"/>
    <n v="5041763482"/>
    <s v="S21092400546/AS/1/02"/>
    <s v="YPS/L9051UX/RAHMAN"/>
    <s v="74559"/>
    <s v="PT. LIVIA MANDIRI SEJATI"/>
    <x v="0"/>
    <x v="1"/>
    <s v="8276766666"/>
    <s v="ZTSQ"/>
    <n v="1152"/>
    <n v="936"/>
    <x v="1"/>
  </r>
  <r>
    <s v="2139003571"/>
    <s v="412616864"/>
    <d v="2021-09-24T00:00:00"/>
    <d v="2021-10-02T00:00:00"/>
    <d v="2021-10-08T00:00:00"/>
    <d v="2021-10-02T00:00:00"/>
    <s v="ZSO"/>
    <s v="950016432"/>
    <s v="950016432"/>
    <s v="9011"/>
    <s v="9000 ID PANDAAN Plant TIV"/>
    <n v="5041769008"/>
    <s v="S21092400515"/>
    <s v="YPS/L9348UZ/SULIS B"/>
    <s v="74561"/>
    <s v="PT. LIVIA MANDIRI SEJATI"/>
    <x v="0"/>
    <x v="8"/>
    <s v="8276766667"/>
    <s v="ZSN"/>
    <n v="1280"/>
    <n v="1280"/>
    <x v="1"/>
  </r>
  <r>
    <s v="2139003571"/>
    <s v="412616864"/>
    <d v="2021-09-24T00:00:00"/>
    <d v="2021-10-02T00:00:00"/>
    <d v="2021-10-08T00:00:00"/>
    <d v="2021-10-02T00:00:00"/>
    <s v="ZSO"/>
    <s v="950016432"/>
    <s v="950016432"/>
    <s v="9011"/>
    <s v="9000 ID PANDAAN Plant TIV"/>
    <n v="5041769008"/>
    <s v="S21092400515"/>
    <s v="YPS/L9348UZ/SULIS B"/>
    <s v="10169749"/>
    <s v="PT. LIVIA MANDIRI SEJATI"/>
    <x v="0"/>
    <x v="4"/>
    <s v="8276766667"/>
    <s v="ZTA0"/>
    <n v="32"/>
    <n v="32"/>
    <x v="1"/>
  </r>
  <r>
    <s v="2139002758"/>
    <s v="412616865"/>
    <d v="2021-09-24T00:00:00"/>
    <d v="2021-10-02T00:00:00"/>
    <d v="2021-10-08T00:00:00"/>
    <d v="2021-10-02T00:00:00"/>
    <s v="ZSO"/>
    <s v="950016432"/>
    <s v="950016432"/>
    <s v="9016"/>
    <s v="9000 ID KEBONCANDI Plant TIV"/>
    <n v="5041761377"/>
    <s v="S21092400536/EL/1/02"/>
    <s v="YPS/N8507UV/KHOTIB"/>
    <s v="10169743"/>
    <s v="PT. LIVIA MANDIRI SEJATI"/>
    <x v="0"/>
    <x v="5"/>
    <s v="8276766666"/>
    <s v="ZJUG"/>
    <n v="28"/>
    <n v="28"/>
    <x v="1"/>
  </r>
  <r>
    <s v="2139002758"/>
    <s v="412616865"/>
    <d v="2021-09-24T00:00:00"/>
    <d v="2021-10-02T00:00:00"/>
    <d v="2021-10-08T00:00:00"/>
    <d v="2021-10-02T00:00:00"/>
    <s v="ZSO"/>
    <s v="950016432"/>
    <s v="950016432"/>
    <s v="9016"/>
    <s v="9000 ID KEBONCANDI Plant TIV"/>
    <n v="5041761377"/>
    <s v="S21092400536/EL/1/02"/>
    <s v="YPS/N8507UV/KHOTIB"/>
    <s v="10169933"/>
    <s v="PT. LIVIA MANDIRI SEJATI"/>
    <x v="0"/>
    <x v="0"/>
    <s v="8276766666"/>
    <s v="ZTAM"/>
    <n v="1344"/>
    <n v="1344"/>
    <x v="1"/>
  </r>
  <r>
    <s v="2139002758"/>
    <s v="412616865"/>
    <d v="2021-09-24T00:00:00"/>
    <d v="2021-10-02T00:00:00"/>
    <d v="2021-10-08T00:00:00"/>
    <d v="2021-10-02T00:00:00"/>
    <s v="ZSO"/>
    <s v="950016432"/>
    <s v="950016432"/>
    <s v="9016"/>
    <s v="9000 ID KEBONCANDI Plant TIV"/>
    <n v="5041761377"/>
    <s v="S21092400536/EL/1/02"/>
    <s v="YPS/N8507UV/KHOTIB"/>
    <s v="74559"/>
    <s v="PT. LIVIA MANDIRI SEJATI"/>
    <x v="0"/>
    <x v="1"/>
    <s v="8276766666"/>
    <s v="ZTSQ"/>
    <n v="1344"/>
    <n v="1344"/>
    <x v="1"/>
  </r>
  <r>
    <s v="2139002663"/>
    <s v="412616866"/>
    <d v="2021-09-24T00:00:00"/>
    <d v="2021-10-02T00:00:00"/>
    <d v="2021-10-08T00:00:00"/>
    <d v="2021-10-02T00:00:00"/>
    <s v="ZSO"/>
    <s v="950016432"/>
    <s v="950016432"/>
    <s v="9016"/>
    <s v="9000 ID KEBONCANDI Plant TIV"/>
    <n v="5041684589"/>
    <s v="S21092400542/HD/1/02"/>
    <s v="YPS/N8647UR/HARTONO"/>
    <s v="10169933"/>
    <s v="PT. LIVIA MANDIRI SEJATI"/>
    <x v="0"/>
    <x v="0"/>
    <s v="8276766666"/>
    <s v="ZTAM"/>
    <n v="1440"/>
    <n v="1440"/>
    <x v="1"/>
  </r>
  <r>
    <s v="2139002663"/>
    <s v="412616866"/>
    <d v="2021-09-24T00:00:00"/>
    <d v="2021-10-02T00:00:00"/>
    <d v="2021-10-08T00:00:00"/>
    <d v="2021-10-02T00:00:00"/>
    <s v="ZSO"/>
    <s v="950016432"/>
    <s v="950016432"/>
    <s v="9016"/>
    <s v="9000 ID KEBONCANDI Plant TIV"/>
    <n v="5041684589"/>
    <s v="S21092400542/HD/1/02"/>
    <s v="YPS/N8647UR/HARTONO"/>
    <s v="74559"/>
    <s v="PT. LIVIA MANDIRI SEJATI"/>
    <x v="0"/>
    <x v="1"/>
    <s v="8276766666"/>
    <s v="ZTSQ"/>
    <n v="1440"/>
    <n v="1440"/>
    <x v="1"/>
  </r>
  <r>
    <s v="2139002434"/>
    <s v="412616867"/>
    <d v="2021-09-24T00:00:00"/>
    <d v="2021-10-01T00:00:00"/>
    <d v="2021-10-08T00:00:00"/>
    <d v="2021-10-02T00:00:00"/>
    <s v="ZSO"/>
    <s v="950016432"/>
    <s v="950016432"/>
    <s v="9016"/>
    <s v="9000 ID KEBONCANDI Plant TIV"/>
    <n v="5041760140"/>
    <s v="S21092408646/SF/3/01"/>
    <s v="NVA/L9080UA/SUGENG"/>
    <s v="10169933"/>
    <s v="PT. LIVIA MANDIRI SEJATI"/>
    <x v="0"/>
    <x v="0"/>
    <s v="8276766666"/>
    <s v="ZTAM"/>
    <n v="1728"/>
    <n v="1420"/>
    <x v="1"/>
  </r>
  <r>
    <s v="2139002434"/>
    <s v="412616867"/>
    <d v="2021-09-24T00:00:00"/>
    <d v="2021-10-01T00:00:00"/>
    <d v="2021-10-08T00:00:00"/>
    <d v="2021-10-02T00:00:00"/>
    <s v="ZSO"/>
    <s v="950016432"/>
    <s v="950016432"/>
    <s v="9016"/>
    <s v="9000 ID KEBONCANDI Plant TIV"/>
    <n v="5041760140"/>
    <s v="S21092408646/SF/3/01"/>
    <s v="NVA/L9080UA/SUGENG"/>
    <s v="74559"/>
    <s v="PT. LIVIA MANDIRI SEJATI"/>
    <x v="0"/>
    <x v="1"/>
    <s v="8276766666"/>
    <s v="ZTSQ"/>
    <n v="1728"/>
    <n v="1420"/>
    <x v="1"/>
  </r>
  <r>
    <s v="2139002335"/>
    <s v="412616903"/>
    <d v="2021-09-24T00:00:00"/>
    <d v="2021-10-01T00:00:00"/>
    <d v="2021-10-08T00:00:00"/>
    <d v="2021-10-02T00:00:00"/>
    <s v="ZSO"/>
    <s v="950016432"/>
    <s v="950016432"/>
    <s v="9016"/>
    <s v="9000 ID KEBONCANDI Plant TIV"/>
    <n v="5041759253"/>
    <s v="S21092400560/IS/3/01"/>
    <s v="YPS/L8907UZ/ROBI"/>
    <s v="10169933"/>
    <s v="PT. LIVIA MANDIRI SEJATI"/>
    <x v="0"/>
    <x v="0"/>
    <s v="8276766666"/>
    <s v="ZTAM"/>
    <n v="1728"/>
    <n v="1728"/>
    <x v="1"/>
  </r>
  <r>
    <s v="2139002335"/>
    <s v="412616903"/>
    <d v="2021-09-24T00:00:00"/>
    <d v="2021-10-01T00:00:00"/>
    <d v="2021-10-08T00:00:00"/>
    <d v="2021-10-02T00:00:00"/>
    <s v="ZSO"/>
    <s v="950016432"/>
    <s v="950016432"/>
    <s v="9016"/>
    <s v="9000 ID KEBONCANDI Plant TIV"/>
    <n v="5041759253"/>
    <s v="S21092400560/IS/3/01"/>
    <s v="YPS/L8907UZ/ROBI"/>
    <s v="74559"/>
    <s v="PT. LIVIA MANDIRI SEJATI"/>
    <x v="0"/>
    <x v="1"/>
    <s v="8276766666"/>
    <s v="ZTSQ"/>
    <n v="1728"/>
    <n v="1728"/>
    <x v="1"/>
  </r>
  <r>
    <s v="2139002444"/>
    <s v="412616904"/>
    <d v="2021-09-24T00:00:00"/>
    <d v="2021-10-01T00:00:00"/>
    <d v="2021-10-08T00:00:00"/>
    <d v="2021-10-02T00:00:00"/>
    <s v="ZSO"/>
    <s v="950016432"/>
    <s v="950016432"/>
    <s v="9016"/>
    <s v="9000 ID KEBONCANDI Plant TIV"/>
    <n v="5041758383"/>
    <s v="S21092400552/ZK/3/01"/>
    <s v="YPS/N8260UW/MUZAMIL"/>
    <s v="10169933"/>
    <s v="PT. LIVIA MANDIRI SEJATI"/>
    <x v="0"/>
    <x v="0"/>
    <s v="8276766666"/>
    <s v="ZTAM"/>
    <n v="1008"/>
    <n v="1008"/>
    <x v="1"/>
  </r>
  <r>
    <s v="2139002444"/>
    <s v="412616904"/>
    <d v="2021-09-24T00:00:00"/>
    <d v="2021-10-01T00:00:00"/>
    <d v="2021-10-08T00:00:00"/>
    <d v="2021-10-02T00:00:00"/>
    <s v="ZSO"/>
    <s v="950016432"/>
    <s v="950016432"/>
    <s v="9016"/>
    <s v="9000 ID KEBONCANDI Plant TIV"/>
    <n v="5041758383"/>
    <s v="S21092400552/ZK/3/01"/>
    <s v="YPS/N8260UW/MUZAMIL"/>
    <s v="74559"/>
    <s v="PT. LIVIA MANDIRI SEJATI"/>
    <x v="0"/>
    <x v="1"/>
    <s v="8276766666"/>
    <s v="ZTSQ"/>
    <n v="1008"/>
    <n v="1008"/>
    <x v="1"/>
  </r>
  <r>
    <s v="2139001999"/>
    <s v="412616905"/>
    <d v="2021-09-24T00:00:00"/>
    <d v="2021-10-01T00:00:00"/>
    <d v="2021-10-08T00:00:00"/>
    <d v="2021-10-01T00:00:00"/>
    <s v="ZSO"/>
    <s v="950016432"/>
    <s v="950016432"/>
    <s v="9016"/>
    <s v="9000 ID KEBONCANDI Plant TIV"/>
    <n v="5041750124"/>
    <s v="S21092400578/BK/1/01"/>
    <s v="YPS/N8522UV/BUDI"/>
    <s v="10169933"/>
    <s v="PT. LIVIA MANDIRI SEJATI"/>
    <x v="0"/>
    <x v="0"/>
    <s v="8276766666"/>
    <s v="ZTAM"/>
    <n v="1344"/>
    <n v="1344"/>
    <x v="1"/>
  </r>
  <r>
    <s v="2139001999"/>
    <s v="412616905"/>
    <d v="2021-09-24T00:00:00"/>
    <d v="2021-10-01T00:00:00"/>
    <d v="2021-10-08T00:00:00"/>
    <d v="2021-10-01T00:00:00"/>
    <s v="ZSO"/>
    <s v="950016432"/>
    <s v="950016432"/>
    <s v="9016"/>
    <s v="9000 ID KEBONCANDI Plant TIV"/>
    <n v="5041750124"/>
    <s v="S21092400578/BK/1/01"/>
    <s v="YPS/N8522UV/BUDI"/>
    <s v="74559"/>
    <s v="PT. LIVIA MANDIRI SEJATI"/>
    <x v="0"/>
    <x v="1"/>
    <s v="8276766666"/>
    <s v="ZTSQ"/>
    <n v="1344"/>
    <n v="1344"/>
    <x v="1"/>
  </r>
  <r>
    <s v="2139001896"/>
    <s v="412616906"/>
    <d v="2021-09-24T00:00:00"/>
    <d v="2021-09-30T00:00:00"/>
    <d v="2021-10-08T00:00:00"/>
    <d v="2021-10-01T00:00:00"/>
    <s v="ZSO"/>
    <s v="950016432"/>
    <s v="950016432"/>
    <s v="9016"/>
    <s v="9000 ID KEBONCANDI Plant TIV"/>
    <n v="5041741058"/>
    <s v="S21092400583/SF/4/01"/>
    <s v="YPS/N8655UQ/SUGIONO"/>
    <s v="10169933"/>
    <s v="PT. LIVIA MANDIRI SEJATI"/>
    <x v="0"/>
    <x v="0"/>
    <s v="8276766666"/>
    <s v="ZTAM"/>
    <n v="1728"/>
    <n v="1440"/>
    <x v="1"/>
  </r>
  <r>
    <s v="2139001896"/>
    <s v="412616906"/>
    <d v="2021-09-24T00:00:00"/>
    <d v="2021-09-30T00:00:00"/>
    <d v="2021-10-08T00:00:00"/>
    <d v="2021-10-01T00:00:00"/>
    <s v="ZSO"/>
    <s v="950016432"/>
    <s v="950016432"/>
    <s v="9016"/>
    <s v="9000 ID KEBONCANDI Plant TIV"/>
    <n v="5041741058"/>
    <s v="S21092400583/SF/4/01"/>
    <s v="YPS/N8655UQ/SUGIONO"/>
    <s v="74559"/>
    <s v="PT. LIVIA MANDIRI SEJATI"/>
    <x v="0"/>
    <x v="1"/>
    <s v="8276766666"/>
    <s v="ZTSQ"/>
    <n v="1728"/>
    <n v="1440"/>
    <x v="1"/>
  </r>
  <r>
    <s v="2139001802"/>
    <s v="412616907"/>
    <d v="2021-09-24T00:00:00"/>
    <d v="2021-09-30T00:00:00"/>
    <d v="2021-10-08T00:00:00"/>
    <d v="2021-10-01T00:00:00"/>
    <s v="ZSO"/>
    <s v="950016432"/>
    <s v="950016432"/>
    <s v="9016"/>
    <s v="9000 ID KEBONCANDI Plant TIV"/>
    <n v="5041741250"/>
    <s v="S21092400590/IS/4/01"/>
    <s v="YPS/N8430UV/SLAMET"/>
    <s v="10169933"/>
    <s v="PT. LIVIA MANDIRI SEJATI"/>
    <x v="0"/>
    <x v="0"/>
    <s v="8276766666"/>
    <s v="ZTAM"/>
    <n v="1008"/>
    <n v="1008"/>
    <x v="1"/>
  </r>
  <r>
    <s v="2139001802"/>
    <s v="412616907"/>
    <d v="2021-09-24T00:00:00"/>
    <d v="2021-09-30T00:00:00"/>
    <d v="2021-10-08T00:00:00"/>
    <d v="2021-10-01T00:00:00"/>
    <s v="ZSO"/>
    <s v="950016432"/>
    <s v="950016432"/>
    <s v="9016"/>
    <s v="9000 ID KEBONCANDI Plant TIV"/>
    <n v="5041741250"/>
    <s v="S21092400590/IS/4/01"/>
    <s v="YPS/N8430UV/SLAMET"/>
    <s v="74559"/>
    <s v="PT. LIVIA MANDIRI SEJATI"/>
    <x v="0"/>
    <x v="1"/>
    <s v="8276766666"/>
    <s v="ZTSQ"/>
    <n v="1008"/>
    <n v="1008"/>
    <x v="1"/>
  </r>
  <r>
    <s v="2139001687"/>
    <s v="412616908"/>
    <d v="2021-09-24T00:00:00"/>
    <d v="2021-09-30T00:00:00"/>
    <d v="2021-10-08T00:00:00"/>
    <d v="2021-10-01T00:00:00"/>
    <s v="ZSO"/>
    <s v="950016432"/>
    <s v="950016432"/>
    <s v="9016"/>
    <s v="9000 ID KEBONCANDI Plant TIV"/>
    <n v="5041741961"/>
    <s v="S21092400599/SF/4/01"/>
    <s v="YPS/N8814UV/SUBADAR"/>
    <s v="10169933"/>
    <s v="PT. LIVIA MANDIRI SEJATI"/>
    <x v="0"/>
    <x v="0"/>
    <s v="8276766666"/>
    <s v="ZTAM"/>
    <n v="1008"/>
    <n v="1008"/>
    <x v="1"/>
  </r>
  <r>
    <s v="2139001687"/>
    <s v="412616908"/>
    <d v="2021-09-24T00:00:00"/>
    <d v="2021-09-30T00:00:00"/>
    <d v="2021-10-08T00:00:00"/>
    <d v="2021-10-01T00:00:00"/>
    <s v="ZSO"/>
    <s v="950016432"/>
    <s v="950016432"/>
    <s v="9016"/>
    <s v="9000 ID KEBONCANDI Plant TIV"/>
    <n v="5041741961"/>
    <s v="S21092400599/SF/4/01"/>
    <s v="YPS/N8814UV/SUBADAR"/>
    <s v="74559"/>
    <s v="PT. LIVIA MANDIRI SEJATI"/>
    <x v="0"/>
    <x v="1"/>
    <s v="8276766666"/>
    <s v="ZTSQ"/>
    <n v="1008"/>
    <n v="1008"/>
    <x v="1"/>
  </r>
  <r>
    <s v="2139001803"/>
    <s v="412616917"/>
    <d v="2021-09-24T00:00:00"/>
    <d v="2021-09-30T00:00:00"/>
    <d v="2021-10-08T00:00:00"/>
    <d v="2021-10-01T00:00:00"/>
    <s v="ZSO"/>
    <s v="950016432"/>
    <s v="950016432"/>
    <s v="9016"/>
    <s v="9000 ID KEBONCANDI Plant TIV"/>
    <n v="5041738637"/>
    <s v="S21092400591/IS/4/01"/>
    <s v="YPS/N8513UV/SULISWAN"/>
    <s v="10169743"/>
    <s v="PT. LIVIA MANDIRI SEJATI"/>
    <x v="0"/>
    <x v="5"/>
    <s v="8276766666"/>
    <s v="ZJUG"/>
    <n v="20"/>
    <n v="20"/>
    <x v="1"/>
  </r>
  <r>
    <s v="2139001803"/>
    <s v="412616917"/>
    <d v="2021-09-24T00:00:00"/>
    <d v="2021-09-30T00:00:00"/>
    <d v="2021-10-08T00:00:00"/>
    <d v="2021-10-01T00:00:00"/>
    <s v="ZSO"/>
    <s v="950016432"/>
    <s v="950016432"/>
    <s v="9016"/>
    <s v="9000 ID KEBONCANDI Plant TIV"/>
    <n v="5041738637"/>
    <s v="S21092400591/IS/4/01"/>
    <s v="YPS/N8513UV/SULISWAN"/>
    <s v="10169933"/>
    <s v="PT. LIVIA MANDIRI SEJATI"/>
    <x v="0"/>
    <x v="0"/>
    <s v="8276766666"/>
    <s v="ZTAM"/>
    <n v="960"/>
    <n v="960"/>
    <x v="1"/>
  </r>
  <r>
    <s v="2139001803"/>
    <s v="412616917"/>
    <d v="2021-09-24T00:00:00"/>
    <d v="2021-09-30T00:00:00"/>
    <d v="2021-10-08T00:00:00"/>
    <d v="2021-10-01T00:00:00"/>
    <s v="ZSO"/>
    <s v="950016432"/>
    <s v="950016432"/>
    <s v="9016"/>
    <s v="9000 ID KEBONCANDI Plant TIV"/>
    <n v="5041738637"/>
    <s v="S21092400591/IS/4/01"/>
    <s v="YPS/N8513UV/SULISWAN"/>
    <s v="74559"/>
    <s v="PT. LIVIA MANDIRI SEJATI"/>
    <x v="0"/>
    <x v="1"/>
    <s v="8276766666"/>
    <s v="ZTSQ"/>
    <n v="960"/>
    <n v="960"/>
    <x v="1"/>
  </r>
  <r>
    <s v="2139003501"/>
    <s v="412617594"/>
    <d v="2021-09-24T00:00:00"/>
    <d v="2021-10-01T00:00:00"/>
    <d v="2021-10-08T00:00:00"/>
    <d v="2021-10-01T00:00:00"/>
    <s v="ZSO"/>
    <s v="950016432"/>
    <s v="950016432"/>
    <s v="9011"/>
    <s v="9000 ID PANDAAN Plant TIV"/>
    <n v="5041749621"/>
    <s v="S21092400522"/>
    <s v="YPS/L9348UZ/SULIS B"/>
    <s v="74561"/>
    <s v="PT. LIVIA MANDIRI SEJATI"/>
    <x v="0"/>
    <x v="8"/>
    <s v="8276766667"/>
    <s v="ZSN"/>
    <n v="1280"/>
    <n v="1280"/>
    <x v="1"/>
  </r>
  <r>
    <s v="2139003501"/>
    <s v="412617594"/>
    <d v="2021-09-24T00:00:00"/>
    <d v="2021-10-01T00:00:00"/>
    <d v="2021-10-08T00:00:00"/>
    <d v="2021-10-01T00:00:00"/>
    <s v="ZSO"/>
    <s v="950016432"/>
    <s v="950016432"/>
    <s v="9011"/>
    <s v="9000 ID PANDAAN Plant TIV"/>
    <n v="5041749621"/>
    <s v="S21092400522"/>
    <s v="YPS/L9348UZ/SULIS B"/>
    <s v="10169749"/>
    <s v="PT. LIVIA MANDIRI SEJATI"/>
    <x v="0"/>
    <x v="4"/>
    <s v="8276766667"/>
    <s v="ZTA0"/>
    <n v="32"/>
    <n v="32"/>
    <x v="1"/>
  </r>
  <r>
    <s v="2139010702"/>
    <s v="412617626"/>
    <d v="2021-09-24T00:00:00"/>
    <d v="2021-09-30T00:00:00"/>
    <d v="2021-10-08T00:00:00"/>
    <d v="2021-10-01T00:00:00"/>
    <s v="ZSO"/>
    <s v="950016432"/>
    <s v="950016432"/>
    <s v="9011"/>
    <s v="9000 ID PANDAAN Plant TIV"/>
    <n v="5041742093"/>
    <s v="S21092400506"/>
    <s v="YPS/L9695UY/NARTO"/>
    <s v="74553"/>
    <s v="PT. LIVIA MANDIRI SEJATI"/>
    <x v="0"/>
    <x v="7"/>
    <s v="8276766667"/>
    <s v="ZSN"/>
    <n v="1120"/>
    <n v="1120"/>
    <x v="1"/>
  </r>
  <r>
    <s v="2139010702"/>
    <s v="412617626"/>
    <d v="2021-09-24T00:00:00"/>
    <d v="2021-09-30T00:00:00"/>
    <d v="2021-10-08T00:00:00"/>
    <d v="2021-10-01T00:00:00"/>
    <s v="ZSO"/>
    <s v="950016432"/>
    <s v="950016432"/>
    <s v="9011"/>
    <s v="9000 ID PANDAAN Plant TIV"/>
    <n v="5041742093"/>
    <s v="S21092400506"/>
    <s v="YPS/L9695UY/NARTO"/>
    <s v="10169749"/>
    <s v="PT. LIVIA MANDIRI SEJATI"/>
    <x v="0"/>
    <x v="4"/>
    <s v="8276766667"/>
    <s v="ZTA0"/>
    <n v="16"/>
    <n v="16"/>
    <x v="1"/>
  </r>
  <r>
    <s v="2139010711"/>
    <s v="412617634"/>
    <d v="2021-09-24T00:00:00"/>
    <d v="2021-10-01T00:00:00"/>
    <d v="2021-10-08T00:00:00"/>
    <d v="2021-10-01T00:00:00"/>
    <s v="ZSO"/>
    <s v="950016432"/>
    <s v="950016432"/>
    <s v="9011"/>
    <s v="9000 ID PANDAAN Plant TIV"/>
    <n v="5041741779"/>
    <s v="S21092400501"/>
    <s v="YPS/N9934UW/SULIS"/>
    <s v="74553"/>
    <s v="PT. LIVIA MANDIRI SEJATI"/>
    <x v="0"/>
    <x v="7"/>
    <s v="8276766667"/>
    <s v="ZSN"/>
    <n v="1120"/>
    <n v="1120"/>
    <x v="1"/>
  </r>
  <r>
    <s v="2139010711"/>
    <s v="412617634"/>
    <d v="2021-09-24T00:00:00"/>
    <d v="2021-10-01T00:00:00"/>
    <d v="2021-10-08T00:00:00"/>
    <d v="2021-10-01T00:00:00"/>
    <s v="ZSO"/>
    <s v="950016432"/>
    <s v="950016432"/>
    <s v="9011"/>
    <s v="9000 ID PANDAAN Plant TIV"/>
    <n v="5041741779"/>
    <s v="S21092400501"/>
    <s v="YPS/N9934UW/SULIS"/>
    <s v="10169749"/>
    <s v="PT. LIVIA MANDIRI SEJATI"/>
    <x v="0"/>
    <x v="4"/>
    <s v="8276766667"/>
    <s v="ZTA0"/>
    <n v="16"/>
    <n v="16"/>
    <x v="1"/>
  </r>
  <r>
    <s v="2139010774"/>
    <s v="412617640"/>
    <d v="2021-09-24T00:00:00"/>
    <d v="2021-10-01T00:00:00"/>
    <d v="2021-10-08T00:00:00"/>
    <d v="2021-10-02T00:00:00"/>
    <s v="ZSO"/>
    <s v="950016432"/>
    <s v="950016432"/>
    <s v="9011"/>
    <s v="9000 ID PANDAAN Plant TIV"/>
    <n v="5041757329"/>
    <s v="S21092400500"/>
    <s v="YPS/N8612UW/DENY R"/>
    <s v="74553"/>
    <s v="PT. LIVIA MANDIRI SEJATI"/>
    <x v="0"/>
    <x v="7"/>
    <s v="8276766667"/>
    <s v="ZSN"/>
    <n v="1120"/>
    <n v="1120"/>
    <x v="1"/>
  </r>
  <r>
    <s v="2139010774"/>
    <s v="412617640"/>
    <d v="2021-09-24T00:00:00"/>
    <d v="2021-10-01T00:00:00"/>
    <d v="2021-10-08T00:00:00"/>
    <d v="2021-10-02T00:00:00"/>
    <s v="ZSO"/>
    <s v="950016432"/>
    <s v="950016432"/>
    <s v="9011"/>
    <s v="9000 ID PANDAAN Plant TIV"/>
    <n v="5041757329"/>
    <s v="S21092400500"/>
    <s v="YPS/N8612UW/DENY R"/>
    <s v="10169749"/>
    <s v="PT. LIVIA MANDIRI SEJATI"/>
    <x v="0"/>
    <x v="4"/>
    <s v="8276766667"/>
    <s v="ZTA0"/>
    <n v="16"/>
    <n v="16"/>
    <x v="1"/>
  </r>
  <r>
    <s v="2139010796"/>
    <s v="412617641"/>
    <d v="2021-09-24T00:00:00"/>
    <d v="2021-10-02T00:00:00"/>
    <d v="2021-10-08T00:00:00"/>
    <d v="2021-10-02T00:00:00"/>
    <s v="ZSO"/>
    <s v="950016432"/>
    <s v="950016432"/>
    <s v="9011"/>
    <s v="9000 ID PANDAAN Plant TIV"/>
    <n v="5041762093"/>
    <s v="S21092400496"/>
    <s v="YPS/L9609UX/EDY S"/>
    <s v="74553"/>
    <s v="PT. LIVIA MANDIRI SEJATI"/>
    <x v="0"/>
    <x v="7"/>
    <s v="8276766667"/>
    <s v="ZSN"/>
    <n v="1120"/>
    <n v="1120"/>
    <x v="1"/>
  </r>
  <r>
    <s v="2139010796"/>
    <s v="412617641"/>
    <d v="2021-09-24T00:00:00"/>
    <d v="2021-10-02T00:00:00"/>
    <d v="2021-10-08T00:00:00"/>
    <d v="2021-10-02T00:00:00"/>
    <s v="ZSO"/>
    <s v="950016432"/>
    <s v="950016432"/>
    <s v="9011"/>
    <s v="9000 ID PANDAAN Plant TIV"/>
    <n v="5041762093"/>
    <s v="S21092400496"/>
    <s v="YPS/L9609UX/EDY S"/>
    <s v="10169749"/>
    <s v="PT. LIVIA MANDIRI SEJATI"/>
    <x v="0"/>
    <x v="4"/>
    <s v="8276766667"/>
    <s v="ZTA0"/>
    <n v="16"/>
    <n v="16"/>
    <x v="1"/>
  </r>
  <r>
    <s v="2139010781"/>
    <s v="412617644"/>
    <d v="2021-09-24T00:00:00"/>
    <d v="2021-10-01T00:00:00"/>
    <d v="2021-10-08T00:00:00"/>
    <d v="2021-10-02T00:00:00"/>
    <s v="ZSO"/>
    <s v="950016432"/>
    <s v="950016432"/>
    <s v="9011"/>
    <s v="9000 ID PANDAAN Plant TIV"/>
    <n v="5041759014"/>
    <s v="S21092400494"/>
    <s v="YPS/N8015UW/MUNAWIR"/>
    <s v="74553"/>
    <s v="PT. LIVIA MANDIRI SEJATI"/>
    <x v="0"/>
    <x v="7"/>
    <s v="8276766667"/>
    <s v="ZSN"/>
    <n v="1120"/>
    <n v="1120"/>
    <x v="1"/>
  </r>
  <r>
    <s v="2139010781"/>
    <s v="412617644"/>
    <d v="2021-09-24T00:00:00"/>
    <d v="2021-10-01T00:00:00"/>
    <d v="2021-10-08T00:00:00"/>
    <d v="2021-10-02T00:00:00"/>
    <s v="ZSO"/>
    <s v="950016432"/>
    <s v="950016432"/>
    <s v="9011"/>
    <s v="9000 ID PANDAAN Plant TIV"/>
    <n v="5041759014"/>
    <s v="S21092400494"/>
    <s v="YPS/N8015UW/MUNAWIR"/>
    <s v="10169749"/>
    <s v="PT. LIVIA MANDIRI SEJATI"/>
    <x v="0"/>
    <x v="4"/>
    <s v="8276766667"/>
    <s v="ZTA0"/>
    <n v="16"/>
    <n v="16"/>
    <x v="1"/>
  </r>
  <r>
    <s v="2139003515"/>
    <s v="412617648"/>
    <d v="2021-09-24T00:00:00"/>
    <d v="2021-10-01T00:00:00"/>
    <d v="2021-10-08T00:00:00"/>
    <d v="2021-10-01T00:00:00"/>
    <s v="ZSO"/>
    <s v="950016432"/>
    <s v="950016432"/>
    <s v="9011"/>
    <s v="9000 ID PANDAAN Plant TIV"/>
    <n v="5041756009"/>
    <s v="S21092400518"/>
    <s v="YPS/N8143UV/MISTAM"/>
    <s v="74561"/>
    <s v="PT. LIVIA MANDIRI SEJATI"/>
    <x v="0"/>
    <x v="8"/>
    <s v="8276766667"/>
    <s v="ZSN"/>
    <n v="1280"/>
    <n v="1280"/>
    <x v="1"/>
  </r>
  <r>
    <s v="2139003515"/>
    <s v="412617648"/>
    <d v="2021-09-24T00:00:00"/>
    <d v="2021-10-01T00:00:00"/>
    <d v="2021-10-08T00:00:00"/>
    <d v="2021-10-01T00:00:00"/>
    <s v="ZSO"/>
    <s v="950016432"/>
    <s v="950016432"/>
    <s v="9011"/>
    <s v="9000 ID PANDAAN Plant TIV"/>
    <n v="5041756009"/>
    <s v="S21092400518"/>
    <s v="YPS/N8143UV/MISTAM"/>
    <s v="10169749"/>
    <s v="PT. LIVIA MANDIRI SEJATI"/>
    <x v="0"/>
    <x v="4"/>
    <s v="8276766667"/>
    <s v="ZTA0"/>
    <n v="32"/>
    <n v="32"/>
    <x v="1"/>
  </r>
  <r>
    <s v="2140016822"/>
    <s v="412642341"/>
    <d v="2021-10-01T00:00:00"/>
    <d v="2021-10-01T00:00:00"/>
    <d v="2021-10-08T00:00:00"/>
    <d v="2021-10-02T00:00:00"/>
    <s v="ZSO"/>
    <s v="950016432"/>
    <s v="950016432"/>
    <s v="9016"/>
    <s v="9000 ID KEBONCANDI Plant TIV"/>
    <n v="5041756079"/>
    <s v="S21100110691/SF/3/01"/>
    <s v="YPS/L9167UG/YUSUF"/>
    <s v="10169933"/>
    <s v="PT. LIVIA MANDIRI SEJATI"/>
    <x v="0"/>
    <x v="0"/>
    <s v="8276766666"/>
    <s v="ZTAM"/>
    <n v="1344"/>
    <n v="1344"/>
    <x v="1"/>
  </r>
  <r>
    <s v="2140016822"/>
    <s v="412642341"/>
    <d v="2021-10-01T00:00:00"/>
    <d v="2021-10-01T00:00:00"/>
    <d v="2021-10-08T00:00:00"/>
    <d v="2021-10-02T00:00:00"/>
    <s v="ZSO"/>
    <s v="950016432"/>
    <s v="950016432"/>
    <s v="9016"/>
    <s v="9000 ID KEBONCANDI Plant TIV"/>
    <n v="5041756079"/>
    <s v="S21100110691/SF/3/01"/>
    <s v="YPS/L9167UG/YUSUF"/>
    <s v="74559"/>
    <s v="PT. LIVIA MANDIRI SEJATI"/>
    <x v="0"/>
    <x v="1"/>
    <s v="8276766666"/>
    <s v="ZTSQ"/>
    <n v="1344"/>
    <n v="1344"/>
    <x v="1"/>
  </r>
  <r>
    <s v="2141000562"/>
    <s v="412642462"/>
    <d v="2021-10-05T00:00:00"/>
    <d v="2021-10-08T00:00:00"/>
    <d v="2021-10-08T00:00:00"/>
    <d v="2021-10-08T00:00:00"/>
    <s v="ZSO"/>
    <s v="950016432"/>
    <s v="950016432"/>
    <s v="9011"/>
    <s v="9000 ID PANDAAN Plant TIV"/>
    <n v="5041864311"/>
    <s v="S21100500193"/>
    <s v="YPS/N8620UW/HERIANTO"/>
    <s v="74553"/>
    <s v="PT. LIVIA MANDIRI SEJATI"/>
    <x v="0"/>
    <x v="7"/>
    <s v="8276766667"/>
    <s v="ZSN"/>
    <n v="1120"/>
    <n v="1120"/>
    <x v="1"/>
  </r>
  <r>
    <s v="2141000562"/>
    <s v="412642462"/>
    <d v="2021-10-05T00:00:00"/>
    <d v="2021-10-08T00:00:00"/>
    <d v="2021-10-08T00:00:00"/>
    <d v="2021-10-08T00:00:00"/>
    <s v="ZSO"/>
    <s v="950016432"/>
    <s v="950016432"/>
    <s v="9011"/>
    <s v="9000 ID PANDAAN Plant TIV"/>
    <n v="5041864311"/>
    <s v="S21100500193"/>
    <s v="YPS/N8620UW/HERIANTO"/>
    <s v="10169749"/>
    <s v="PT. LIVIA MANDIRI SEJATI"/>
    <x v="0"/>
    <x v="4"/>
    <s v="8276766667"/>
    <s v="ZTA0"/>
    <n v="16"/>
    <n v="16"/>
    <x v="1"/>
  </r>
  <r>
    <s v="2141000564"/>
    <s v="412642465"/>
    <d v="2021-10-05T00:00:00"/>
    <d v="2021-10-08T00:00:00"/>
    <d v="2021-10-08T00:00:00"/>
    <d v="2021-10-08T00:00:00"/>
    <s v="ZSO"/>
    <s v="950016432"/>
    <s v="950016432"/>
    <s v="9011"/>
    <s v="9000 ID PANDAAN Plant TIV"/>
    <n v="5041866201"/>
    <s v="S21100500195"/>
    <s v="YPS/L9347UZ/NUR SALI"/>
    <s v="74553"/>
    <s v="PT. LIVIA MANDIRI SEJATI"/>
    <x v="0"/>
    <x v="7"/>
    <s v="8276766667"/>
    <s v="ZSN"/>
    <n v="1120"/>
    <n v="1120"/>
    <x v="1"/>
  </r>
  <r>
    <s v="2141000564"/>
    <s v="412642465"/>
    <d v="2021-10-05T00:00:00"/>
    <d v="2021-10-08T00:00:00"/>
    <d v="2021-10-08T00:00:00"/>
    <d v="2021-10-08T00:00:00"/>
    <s v="ZSO"/>
    <s v="950016432"/>
    <s v="950016432"/>
    <s v="9011"/>
    <s v="9000 ID PANDAAN Plant TIV"/>
    <n v="5041866201"/>
    <s v="S21100500195"/>
    <s v="YPS/L9347UZ/NUR SALI"/>
    <s v="10169749"/>
    <s v="PT. LIVIA MANDIRI SEJATI"/>
    <x v="0"/>
    <x v="4"/>
    <s v="8276766667"/>
    <s v="ZTA0"/>
    <n v="16"/>
    <n v="16"/>
    <x v="1"/>
  </r>
  <r>
    <s v="2141000561"/>
    <s v="412642467"/>
    <d v="2021-10-05T00:00:00"/>
    <d v="2021-10-08T00:00:00"/>
    <d v="2021-10-08T00:00:00"/>
    <d v="2021-10-08T00:00:00"/>
    <s v="ZSO"/>
    <s v="950016432"/>
    <s v="950016432"/>
    <s v="9011"/>
    <s v="9000 ID PANDAAN Plant TIV"/>
    <n v="5041799230"/>
    <s v="S21100500192"/>
    <s v="YPS/N8584UV/YANTO A"/>
    <s v="74553"/>
    <s v="PT. LIVIA MANDIRI SEJATI"/>
    <x v="0"/>
    <x v="7"/>
    <s v="8276766667"/>
    <s v="ZSN"/>
    <n v="1120"/>
    <n v="1120"/>
    <x v="1"/>
  </r>
  <r>
    <s v="2141000561"/>
    <s v="412642467"/>
    <d v="2021-10-05T00:00:00"/>
    <d v="2021-10-08T00:00:00"/>
    <d v="2021-10-08T00:00:00"/>
    <d v="2021-10-08T00:00:00"/>
    <s v="ZSO"/>
    <s v="950016432"/>
    <s v="950016432"/>
    <s v="9011"/>
    <s v="9000 ID PANDAAN Plant TIV"/>
    <n v="5041799230"/>
    <s v="S21100500192"/>
    <s v="YPS/N8584UV/YANTO A"/>
    <s v="10169749"/>
    <s v="PT. LIVIA MANDIRI SEJATI"/>
    <x v="0"/>
    <x v="4"/>
    <s v="8276766667"/>
    <s v="ZTA0"/>
    <n v="16"/>
    <n v="16"/>
    <x v="1"/>
  </r>
  <r>
    <s v="2140000985"/>
    <s v="412643506"/>
    <d v="2021-10-01T00:00:00"/>
    <d v="2021-10-01T00:00:00"/>
    <d v="2021-10-08T00:00:00"/>
    <d v="2021-10-01T00:00:00"/>
    <s v="ZSO"/>
    <s v="950016432"/>
    <s v="950016432"/>
    <s v="9011"/>
    <s v="9000 ID PANDAAN Plant TIV"/>
    <n v="5041753057"/>
    <s v="S21100100321"/>
    <s v="YPS/N8580UV/NANANG"/>
    <s v="134578"/>
    <s v="PT. LIVIA MANDIRI SEJATI"/>
    <x v="0"/>
    <x v="9"/>
    <s v="8276766667"/>
    <s v="ZSN"/>
    <n v="1536"/>
    <n v="1536"/>
    <x v="1"/>
  </r>
  <r>
    <s v="2140000985"/>
    <s v="412643506"/>
    <d v="2021-10-01T00:00:00"/>
    <d v="2021-10-01T00:00:00"/>
    <d v="2021-10-08T00:00:00"/>
    <d v="2021-10-01T00:00:00"/>
    <s v="ZSO"/>
    <s v="950016432"/>
    <s v="950016432"/>
    <s v="9011"/>
    <s v="9000 ID PANDAAN Plant TIV"/>
    <n v="5041753057"/>
    <s v="S21100100321"/>
    <s v="YPS/N8580UV/NANANG"/>
    <s v="10169749"/>
    <s v="PT. LIVIA MANDIRI SEJATI"/>
    <x v="0"/>
    <x v="4"/>
    <s v="8276766667"/>
    <s v="ZTA0"/>
    <n v="30"/>
    <n v="30"/>
    <x v="1"/>
  </r>
  <r>
    <s v="2140000931"/>
    <s v="412643507"/>
    <d v="2021-10-01T00:00:00"/>
    <d v="2021-10-08T00:00:00"/>
    <d v="2021-10-08T00:00:00"/>
    <d v="2021-10-08T00:00:00"/>
    <s v="ZSO"/>
    <s v="950016432"/>
    <s v="950016432"/>
    <s v="90A8"/>
    <s v="9000 ID Banyuwangi Plant TIV"/>
    <n v="5041852747"/>
    <s v="5041852747"/>
    <s v="YPS/N8824UV/BAMBANG"/>
    <s v="74561"/>
    <s v="PT. LIVIA MANDIRI SEJATI"/>
    <x v="0"/>
    <x v="8"/>
    <s v="8276766667"/>
    <s v="ZSN"/>
    <n v="1280"/>
    <n v="1280"/>
    <x v="1"/>
  </r>
  <r>
    <s v="2140000931"/>
    <s v="412643507"/>
    <d v="2021-10-01T00:00:00"/>
    <d v="2021-10-08T00:00:00"/>
    <d v="2021-10-08T00:00:00"/>
    <d v="2021-10-08T00:00:00"/>
    <s v="ZSO"/>
    <s v="950016432"/>
    <s v="950016432"/>
    <s v="90A8"/>
    <s v="9000 ID Banyuwangi Plant TIV"/>
    <n v="5041852747"/>
    <s v="5041852747"/>
    <s v="YPS/N8824UV/BAMBANG"/>
    <s v="10169749"/>
    <s v="PT. LIVIA MANDIRI SEJATI"/>
    <x v="0"/>
    <x v="4"/>
    <s v="8276766667"/>
    <s v="ZTA0"/>
    <n v="32"/>
    <n v="30"/>
    <x v="1"/>
  </r>
  <r>
    <s v="2140000931"/>
    <s v="412643507"/>
    <d v="2021-10-01T00:00:00"/>
    <d v="2021-10-08T00:00:00"/>
    <d v="2021-10-08T00:00:00"/>
    <d v="2021-10-08T00:00:00"/>
    <s v="ZSO"/>
    <s v="950016432"/>
    <s v="950016432"/>
    <s v="90A8"/>
    <s v="9000 ID Banyuwangi Plant TIV"/>
    <n v="5041852747"/>
    <s v="5041852747"/>
    <s v="YPS/N8824UV/BAMBANG"/>
    <s v="10170861"/>
    <s v="PT. LIVIA MANDIRI SEJATI"/>
    <x v="0"/>
    <x v="6"/>
    <s v="8276766667"/>
    <s v="ZTA0"/>
    <n v="32"/>
    <n v="2"/>
    <x v="1"/>
  </r>
  <r>
    <s v="2140006786"/>
    <s v="412643508"/>
    <d v="2021-10-01T00:00:00"/>
    <d v="2021-10-06T00:00:00"/>
    <d v="2021-10-08T00:00:00"/>
    <d v="2021-10-06T00:00:00"/>
    <s v="ZSO"/>
    <s v="950016432"/>
    <s v="950016432"/>
    <s v="9011"/>
    <s v="9000 ID PANDAAN Plant TIV"/>
    <n v="5041829015"/>
    <s v="S21100100316"/>
    <s v="YPS/N8611UW/TONI"/>
    <s v="74561"/>
    <s v="PT. LIVIA MANDIRI SEJATI"/>
    <x v="0"/>
    <x v="8"/>
    <s v="8276766667"/>
    <s v="ZSN"/>
    <n v="1280"/>
    <n v="1280"/>
    <x v="1"/>
  </r>
  <r>
    <s v="2140006786"/>
    <s v="412643508"/>
    <d v="2021-10-01T00:00:00"/>
    <d v="2021-10-06T00:00:00"/>
    <d v="2021-10-08T00:00:00"/>
    <d v="2021-10-06T00:00:00"/>
    <s v="ZSO"/>
    <s v="950016432"/>
    <s v="950016432"/>
    <s v="9011"/>
    <s v="9000 ID PANDAAN Plant TIV"/>
    <n v="5041829015"/>
    <s v="S21100100316"/>
    <s v="YPS/N8611UW/TONI"/>
    <s v="10169749"/>
    <s v="PT. LIVIA MANDIRI SEJATI"/>
    <x v="0"/>
    <x v="4"/>
    <s v="8276766667"/>
    <s v="ZTA0"/>
    <n v="32"/>
    <n v="32"/>
    <x v="1"/>
  </r>
  <r>
    <s v="2140006725"/>
    <s v="412643509"/>
    <d v="2021-10-01T00:00:00"/>
    <d v="2021-10-05T00:00:00"/>
    <d v="2021-10-08T00:00:00"/>
    <d v="2021-10-05T00:00:00"/>
    <s v="ZSO"/>
    <s v="950016432"/>
    <s v="950016432"/>
    <s v="9011"/>
    <s v="9000 ID PANDAAN Plant TIV"/>
    <n v="5041809963"/>
    <s v="S21100100319"/>
    <s v="YPS/L9348UZ/SULIS.B"/>
    <s v="74561"/>
    <s v="PT. LIVIA MANDIRI SEJATI"/>
    <x v="0"/>
    <x v="8"/>
    <s v="8276766667"/>
    <s v="ZSN"/>
    <n v="1280"/>
    <n v="1280"/>
    <x v="1"/>
  </r>
  <r>
    <s v="2140006725"/>
    <s v="412643509"/>
    <d v="2021-10-01T00:00:00"/>
    <d v="2021-10-05T00:00:00"/>
    <d v="2021-10-08T00:00:00"/>
    <d v="2021-10-05T00:00:00"/>
    <s v="ZSO"/>
    <s v="950016432"/>
    <s v="950016432"/>
    <s v="9011"/>
    <s v="9000 ID PANDAAN Plant TIV"/>
    <n v="5041809963"/>
    <s v="S21100100319"/>
    <s v="YPS/L9348UZ/SULIS.B"/>
    <s v="10169749"/>
    <s v="PT. LIVIA MANDIRI SEJATI"/>
    <x v="0"/>
    <x v="4"/>
    <s v="8276766667"/>
    <s v="ZTA0"/>
    <n v="32"/>
    <n v="32"/>
    <x v="1"/>
  </r>
  <r>
    <s v="2140006840"/>
    <s v="412643510"/>
    <d v="2021-10-01T00:00:00"/>
    <d v="2021-10-07T00:00:00"/>
    <d v="2021-10-08T00:00:00"/>
    <d v="2021-10-08T00:00:00"/>
    <s v="ZSO"/>
    <s v="950016432"/>
    <s v="950016432"/>
    <s v="9011"/>
    <s v="9000 ID PANDAAN Plant TIV"/>
    <n v="5041842868"/>
    <s v="S21100100318"/>
    <s v="YPS/N8611UW/TONI H"/>
    <s v="74561"/>
    <s v="PT. LIVIA MANDIRI SEJATI"/>
    <x v="0"/>
    <x v="8"/>
    <s v="8276766667"/>
    <s v="ZSN"/>
    <n v="1280"/>
    <n v="1280"/>
    <x v="1"/>
  </r>
  <r>
    <s v="2140006840"/>
    <s v="412643510"/>
    <d v="2021-10-01T00:00:00"/>
    <d v="2021-10-07T00:00:00"/>
    <d v="2021-10-08T00:00:00"/>
    <d v="2021-10-08T00:00:00"/>
    <s v="ZSO"/>
    <s v="950016432"/>
    <s v="950016432"/>
    <s v="9011"/>
    <s v="9000 ID PANDAAN Plant TIV"/>
    <n v="5041842868"/>
    <s v="S21100100318"/>
    <s v="YPS/N8611UW/TONI H"/>
    <s v="10169749"/>
    <s v="PT. LIVIA MANDIRI SEJATI"/>
    <x v="0"/>
    <x v="4"/>
    <s v="8276766667"/>
    <s v="ZTA0"/>
    <n v="32"/>
    <n v="32"/>
    <x v="1"/>
  </r>
  <r>
    <s v="2140006951"/>
    <s v="412643511"/>
    <d v="2021-10-01T00:00:00"/>
    <d v="2021-10-02T00:00:00"/>
    <d v="2021-10-08T00:00:00"/>
    <d v="2021-10-02T00:00:00"/>
    <s v="ZSO"/>
    <s v="950016432"/>
    <s v="950016432"/>
    <s v="9016"/>
    <s v="9000 ID KEBONCANDI Plant TIV"/>
    <n v="5041767993"/>
    <s v="S21100100317/IS/2/02"/>
    <s v="YPS/N9374WE/AGUS D"/>
    <s v="10169743"/>
    <s v="PT. LIVIA MANDIRI SEJATI"/>
    <x v="0"/>
    <x v="5"/>
    <s v="8276766666"/>
    <s v="ZJUG"/>
    <n v="24"/>
    <n v="24"/>
    <x v="1"/>
  </r>
  <r>
    <s v="2140006951"/>
    <s v="412643511"/>
    <d v="2021-10-01T00:00:00"/>
    <d v="2021-10-02T00:00:00"/>
    <d v="2021-10-08T00:00:00"/>
    <d v="2021-10-02T00:00:00"/>
    <s v="ZSO"/>
    <s v="950016432"/>
    <s v="950016432"/>
    <s v="9016"/>
    <s v="9000 ID KEBONCANDI Plant TIV"/>
    <n v="5041767993"/>
    <s v="S21100100317/IS/2/02"/>
    <s v="YPS/N9374WE/AGUS D"/>
    <s v="10169933"/>
    <s v="PT. LIVIA MANDIRI SEJATI"/>
    <x v="0"/>
    <x v="0"/>
    <s v="8276766666"/>
    <s v="ZTAM"/>
    <n v="1152"/>
    <n v="1152"/>
    <x v="1"/>
  </r>
  <r>
    <s v="2140006951"/>
    <s v="412643511"/>
    <d v="2021-10-01T00:00:00"/>
    <d v="2021-10-02T00:00:00"/>
    <d v="2021-10-08T00:00:00"/>
    <d v="2021-10-02T00:00:00"/>
    <s v="ZSO"/>
    <s v="950016432"/>
    <s v="950016432"/>
    <s v="9016"/>
    <s v="9000 ID KEBONCANDI Plant TIV"/>
    <n v="5041767993"/>
    <s v="S21100100317/IS/2/02"/>
    <s v="YPS/N9374WE/AGUS D"/>
    <s v="74559"/>
    <s v="PT. LIVIA MANDIRI SEJATI"/>
    <x v="0"/>
    <x v="1"/>
    <s v="8276766666"/>
    <s v="ZTSQ"/>
    <n v="1152"/>
    <n v="1152"/>
    <x v="1"/>
  </r>
  <r>
    <s v="2140006895"/>
    <s v="412643513"/>
    <d v="2021-10-01T00:00:00"/>
    <d v="2021-10-08T00:00:00"/>
    <d v="2021-10-08T00:00:00"/>
    <d v="2021-10-08T00:00:00"/>
    <s v="ZSO"/>
    <s v="950016432"/>
    <s v="950016432"/>
    <s v="9011"/>
    <s v="9000 ID PANDAAN Plant TIV"/>
    <n v="5041858826"/>
    <s v="S21100100320"/>
    <s v="YPS/N8576UV/EKO J"/>
    <s v="74561"/>
    <s v="PT. LIVIA MANDIRI SEJATI"/>
    <x v="0"/>
    <x v="8"/>
    <s v="8276766667"/>
    <s v="ZSN"/>
    <n v="1280"/>
    <n v="1280"/>
    <x v="1"/>
  </r>
  <r>
    <s v="2140006895"/>
    <s v="412643513"/>
    <d v="2021-10-01T00:00:00"/>
    <d v="2021-10-08T00:00:00"/>
    <d v="2021-10-08T00:00:00"/>
    <d v="2021-10-08T00:00:00"/>
    <s v="ZSO"/>
    <s v="950016432"/>
    <s v="950016432"/>
    <s v="9011"/>
    <s v="9000 ID PANDAAN Plant TIV"/>
    <n v="5041858826"/>
    <s v="S21100100320"/>
    <s v="YPS/N8576UV/EKO J"/>
    <s v="10169749"/>
    <s v="PT. LIVIA MANDIRI SEJATI"/>
    <x v="0"/>
    <x v="4"/>
    <s v="8276766667"/>
    <s v="ZTA0"/>
    <n v="32"/>
    <n v="32"/>
    <x v="1"/>
  </r>
  <r>
    <s v="2140006976"/>
    <s v="412643514"/>
    <d v="2021-10-01T00:00:00"/>
    <d v="2021-10-04T00:00:00"/>
    <d v="2021-10-08T00:00:00"/>
    <d v="2021-10-04T00:00:00"/>
    <s v="ZSO"/>
    <s v="950016432"/>
    <s v="950016432"/>
    <s v="9016"/>
    <s v="9000 ID KEBONCANDI Plant TIV"/>
    <n v="5041786309"/>
    <s v="S21100100314/EL/2/04"/>
    <s v="YPS/N9515WE/ZAKARIA"/>
    <s v="10169743"/>
    <s v="PT. LIVIA MANDIRI SEJATI"/>
    <x v="0"/>
    <x v="5"/>
    <s v="8276766666"/>
    <s v="ZJUG"/>
    <n v="24"/>
    <n v="24"/>
    <x v="1"/>
  </r>
  <r>
    <s v="2140006976"/>
    <s v="412643514"/>
    <d v="2021-10-01T00:00:00"/>
    <d v="2021-10-04T00:00:00"/>
    <d v="2021-10-08T00:00:00"/>
    <d v="2021-10-04T00:00:00"/>
    <s v="ZSO"/>
    <s v="950016432"/>
    <s v="950016432"/>
    <s v="9016"/>
    <s v="9000 ID KEBONCANDI Plant TIV"/>
    <n v="5041786309"/>
    <s v="S21100100314/EL/2/04"/>
    <s v="YPS/N9515WE/ZAKARIA"/>
    <s v="10169933"/>
    <s v="PT. LIVIA MANDIRI SEJATI"/>
    <x v="0"/>
    <x v="0"/>
    <s v="8276766666"/>
    <s v="ZTAM"/>
    <n v="1152"/>
    <n v="1152"/>
    <x v="1"/>
  </r>
  <r>
    <s v="2140006976"/>
    <s v="412643514"/>
    <d v="2021-10-01T00:00:00"/>
    <d v="2021-10-04T00:00:00"/>
    <d v="2021-10-08T00:00:00"/>
    <d v="2021-10-04T00:00:00"/>
    <s v="ZSO"/>
    <s v="950016432"/>
    <s v="950016432"/>
    <s v="9016"/>
    <s v="9000 ID KEBONCANDI Plant TIV"/>
    <n v="5041786309"/>
    <s v="S21100100314/EL/2/04"/>
    <s v="YPS/N9515WE/ZAKARIA"/>
    <s v="74559"/>
    <s v="PT. LIVIA MANDIRI SEJATI"/>
    <x v="0"/>
    <x v="1"/>
    <s v="8276766666"/>
    <s v="ZTSQ"/>
    <n v="1152"/>
    <n v="1152"/>
    <x v="1"/>
  </r>
  <r>
    <s v="2140006965"/>
    <s v="412643515"/>
    <d v="2021-10-01T00:00:00"/>
    <d v="2021-10-03T00:00:00"/>
    <d v="2021-10-08T00:00:00"/>
    <d v="2021-10-03T00:00:00"/>
    <s v="ZSO"/>
    <s v="950016432"/>
    <s v="950016432"/>
    <s v="9016"/>
    <s v="9000 ID KEBONCANDI Plant TIV"/>
    <n v="5041766266"/>
    <s v="S21100100308/BK/3/02"/>
    <s v="YPS/N9375WE/MAKHRUS"/>
    <s v="10169743"/>
    <s v="PT. LIVIA MANDIRI SEJATI"/>
    <x v="0"/>
    <x v="5"/>
    <s v="8276766666"/>
    <s v="ZJUG"/>
    <n v="24"/>
    <n v="24"/>
    <x v="1"/>
  </r>
  <r>
    <s v="2140006965"/>
    <s v="412643515"/>
    <d v="2021-10-01T00:00:00"/>
    <d v="2021-10-03T00:00:00"/>
    <d v="2021-10-08T00:00:00"/>
    <d v="2021-10-03T00:00:00"/>
    <s v="ZSO"/>
    <s v="950016432"/>
    <s v="950016432"/>
    <s v="9016"/>
    <s v="9000 ID KEBONCANDI Plant TIV"/>
    <n v="5041766266"/>
    <s v="S21100100308/BK/3/02"/>
    <s v="YPS/N9375WE/MAKHRUS"/>
    <s v="10169933"/>
    <s v="PT. LIVIA MANDIRI SEJATI"/>
    <x v="0"/>
    <x v="0"/>
    <s v="8276766666"/>
    <s v="ZTAM"/>
    <n v="1152"/>
    <n v="1104"/>
    <x v="1"/>
  </r>
  <r>
    <s v="2140006965"/>
    <s v="412643515"/>
    <d v="2021-10-01T00:00:00"/>
    <d v="2021-10-03T00:00:00"/>
    <d v="2021-10-08T00:00:00"/>
    <d v="2021-10-03T00:00:00"/>
    <s v="ZSO"/>
    <s v="950016432"/>
    <s v="950016432"/>
    <s v="9016"/>
    <s v="9000 ID KEBONCANDI Plant TIV"/>
    <n v="5041766266"/>
    <s v="S21100100308/BK/3/02"/>
    <s v="YPS/N9375WE/MAKHRUS"/>
    <s v="74559"/>
    <s v="PT. LIVIA MANDIRI SEJATI"/>
    <x v="0"/>
    <x v="1"/>
    <s v="8276766666"/>
    <s v="ZTSQ"/>
    <n v="1152"/>
    <n v="1104"/>
    <x v="1"/>
  </r>
  <r>
    <s v="2140007016"/>
    <s v="412643516"/>
    <d v="2021-10-01T00:00:00"/>
    <d v="2021-10-04T00:00:00"/>
    <d v="2021-10-08T00:00:00"/>
    <d v="2021-10-04T00:00:00"/>
    <s v="ZSO"/>
    <s v="950016432"/>
    <s v="950016432"/>
    <s v="9016"/>
    <s v="9000 ID KEBONCANDI Plant TIV"/>
    <n v="5041791051"/>
    <s v="S21100100313/HD/1/04"/>
    <s v="YPS/L9428UZ/HADI S"/>
    <s v="10169933"/>
    <s v="PT. LIVIA MANDIRI SEJATI"/>
    <x v="0"/>
    <x v="0"/>
    <s v="8276766666"/>
    <s v="ZTAM"/>
    <n v="1728"/>
    <n v="1728"/>
    <x v="1"/>
  </r>
  <r>
    <s v="2140007016"/>
    <s v="412643516"/>
    <d v="2021-10-01T00:00:00"/>
    <d v="2021-10-04T00:00:00"/>
    <d v="2021-10-08T00:00:00"/>
    <d v="2021-10-04T00:00:00"/>
    <s v="ZSO"/>
    <s v="950016432"/>
    <s v="950016432"/>
    <s v="9016"/>
    <s v="9000 ID KEBONCANDI Plant TIV"/>
    <n v="5041791051"/>
    <s v="S21100100313/HD/1/04"/>
    <s v="YPS/L9428UZ/HADI S"/>
    <s v="74559"/>
    <s v="PT. LIVIA MANDIRI SEJATI"/>
    <x v="0"/>
    <x v="1"/>
    <s v="8276766666"/>
    <s v="ZTSQ"/>
    <n v="1728"/>
    <n v="1728"/>
    <x v="1"/>
  </r>
  <r>
    <s v="2140006992"/>
    <s v="412643517"/>
    <d v="2021-10-01T00:00:00"/>
    <d v="2021-10-04T00:00:00"/>
    <d v="2021-10-08T00:00:00"/>
    <d v="2021-10-04T00:00:00"/>
    <s v="ZSO"/>
    <s v="950016432"/>
    <s v="950016432"/>
    <s v="9016"/>
    <s v="9000 ID KEBONCANDI Plant TIV"/>
    <n v="5041779510"/>
    <s v="S21100100311/PY/1/04"/>
    <s v="YPS/L8813UT/DJAMALI"/>
    <s v="10169743"/>
    <s v="PT. LIVIA MANDIRI SEJATI"/>
    <x v="0"/>
    <x v="5"/>
    <s v="8276766666"/>
    <s v="ZJUG"/>
    <n v="28"/>
    <n v="28"/>
    <x v="1"/>
  </r>
  <r>
    <s v="2140006992"/>
    <s v="412643517"/>
    <d v="2021-10-01T00:00:00"/>
    <d v="2021-10-04T00:00:00"/>
    <d v="2021-10-08T00:00:00"/>
    <d v="2021-10-04T00:00:00"/>
    <s v="ZSO"/>
    <s v="950016432"/>
    <s v="950016432"/>
    <s v="9016"/>
    <s v="9000 ID KEBONCANDI Plant TIV"/>
    <n v="5041779510"/>
    <s v="S21100100311/PY/1/04"/>
    <s v="YPS/L8813UT/DJAMALI"/>
    <s v="10169933"/>
    <s v="PT. LIVIA MANDIRI SEJATI"/>
    <x v="0"/>
    <x v="0"/>
    <s v="8276766666"/>
    <s v="ZTAM"/>
    <n v="1344"/>
    <n v="1344"/>
    <x v="1"/>
  </r>
  <r>
    <s v="2140006992"/>
    <s v="412643517"/>
    <d v="2021-10-01T00:00:00"/>
    <d v="2021-10-04T00:00:00"/>
    <d v="2021-10-08T00:00:00"/>
    <d v="2021-10-04T00:00:00"/>
    <s v="ZSO"/>
    <s v="950016432"/>
    <s v="950016432"/>
    <s v="9016"/>
    <s v="9000 ID KEBONCANDI Plant TIV"/>
    <n v="5041779510"/>
    <s v="S21100100311/PY/1/04"/>
    <s v="YPS/L8813UT/DJAMALI"/>
    <s v="74559"/>
    <s v="PT. LIVIA MANDIRI SEJATI"/>
    <x v="0"/>
    <x v="1"/>
    <s v="8276766666"/>
    <s v="ZTSQ"/>
    <n v="1344"/>
    <n v="1344"/>
    <x v="1"/>
  </r>
  <r>
    <s v="2140000900"/>
    <s v="412643518"/>
    <d v="2021-10-01T00:00:00"/>
    <d v="2021-10-05T00:00:00"/>
    <d v="2021-10-08T00:00:00"/>
    <d v="2021-10-04T00:00:00"/>
    <s v="ZSO"/>
    <s v="950016432"/>
    <s v="950016432"/>
    <s v="90A8"/>
    <s v="9000 ID Banyuwangi Plant TIV"/>
    <n v="5041794575"/>
    <s v="5041794575"/>
    <s v="YPS/N8610UV/SUGIONO"/>
    <s v="74561"/>
    <s v="PT. LIVIA MANDIRI SEJATI"/>
    <x v="0"/>
    <x v="8"/>
    <s v="8276766667"/>
    <s v="ZSN"/>
    <n v="1280"/>
    <n v="1280"/>
    <x v="1"/>
  </r>
  <r>
    <s v="2140000900"/>
    <s v="412643518"/>
    <d v="2021-10-01T00:00:00"/>
    <d v="2021-10-05T00:00:00"/>
    <d v="2021-10-08T00:00:00"/>
    <d v="2021-10-04T00:00:00"/>
    <s v="ZSO"/>
    <s v="950016432"/>
    <s v="950016432"/>
    <s v="90A8"/>
    <s v="9000 ID Banyuwangi Plant TIV"/>
    <n v="5041794575"/>
    <s v="5041794575"/>
    <s v="YPS/N8610UV/SUGIONO"/>
    <s v="10169749"/>
    <s v="PT. LIVIA MANDIRI SEJATI"/>
    <x v="0"/>
    <x v="4"/>
    <s v="8276766667"/>
    <s v="ZTA0"/>
    <n v="32"/>
    <n v="32"/>
    <x v="1"/>
  </r>
  <r>
    <s v="2140000909"/>
    <s v="412643519"/>
    <d v="2021-10-01T00:00:00"/>
    <d v="2021-10-06T00:00:00"/>
    <d v="2021-10-08T00:00:00"/>
    <d v="2021-10-05T00:00:00"/>
    <s v="ZSO"/>
    <s v="950016432"/>
    <s v="950016432"/>
    <s v="90A8"/>
    <s v="9000 ID Banyuwangi Plant TIV"/>
    <n v="5041813854"/>
    <s v="5041813854"/>
    <s v="YPS/N8610UV/SUGIONO"/>
    <s v="74561"/>
    <s v="PT. LIVIA MANDIRI SEJATI"/>
    <x v="0"/>
    <x v="8"/>
    <s v="8276766667"/>
    <s v="ZSN"/>
    <n v="1280"/>
    <n v="1280"/>
    <x v="1"/>
  </r>
  <r>
    <s v="2140000909"/>
    <s v="412643519"/>
    <d v="2021-10-01T00:00:00"/>
    <d v="2021-10-06T00:00:00"/>
    <d v="2021-10-08T00:00:00"/>
    <d v="2021-10-05T00:00:00"/>
    <s v="ZSO"/>
    <s v="950016432"/>
    <s v="950016432"/>
    <s v="90A8"/>
    <s v="9000 ID Banyuwangi Plant TIV"/>
    <n v="5041813854"/>
    <s v="5041813854"/>
    <s v="YPS/N8610UV/SUGIONO"/>
    <s v="10169749"/>
    <s v="PT. LIVIA MANDIRI SEJATI"/>
    <x v="0"/>
    <x v="4"/>
    <s v="8276766667"/>
    <s v="ZTA0"/>
    <n v="32"/>
    <n v="32"/>
    <x v="1"/>
  </r>
  <r>
    <s v="2140007651"/>
    <s v="412643831"/>
    <d v="2021-10-01T00:00:00"/>
    <d v="2021-10-07T00:00:00"/>
    <d v="2021-10-08T00:00:00"/>
    <d v="2021-10-07T00:00:00"/>
    <s v="ZSO"/>
    <s v="950016432"/>
    <s v="950016432"/>
    <s v="9016"/>
    <s v="9000 ID KEBONCANDI Plant TIV"/>
    <n v="5041845726"/>
    <s v="S21100100214/ZK/2/07"/>
    <s v="YPS/L9434UZ/TRIHUTAD"/>
    <s v="10169743"/>
    <s v="PT. LIVIA MANDIRI SEJATI"/>
    <x v="0"/>
    <x v="5"/>
    <s v="8276766666"/>
    <s v="ZJUG"/>
    <n v="28"/>
    <n v="28"/>
    <x v="1"/>
  </r>
  <r>
    <s v="2140007651"/>
    <s v="412643831"/>
    <d v="2021-10-01T00:00:00"/>
    <d v="2021-10-07T00:00:00"/>
    <d v="2021-10-08T00:00:00"/>
    <d v="2021-10-07T00:00:00"/>
    <s v="ZSO"/>
    <s v="950016432"/>
    <s v="950016432"/>
    <s v="9016"/>
    <s v="9000 ID KEBONCANDI Plant TIV"/>
    <n v="5041845726"/>
    <s v="S21100100214/ZK/2/07"/>
    <s v="YPS/L9434UZ/TRIHUTAD"/>
    <s v="10169933"/>
    <s v="PT. LIVIA MANDIRI SEJATI"/>
    <x v="0"/>
    <x v="0"/>
    <s v="8276766666"/>
    <s v="ZTAM"/>
    <n v="1344"/>
    <n v="1248"/>
    <x v="1"/>
  </r>
  <r>
    <s v="2140007651"/>
    <s v="412643831"/>
    <d v="2021-10-01T00:00:00"/>
    <d v="2021-10-07T00:00:00"/>
    <d v="2021-10-08T00:00:00"/>
    <d v="2021-10-07T00:00:00"/>
    <s v="ZSO"/>
    <s v="950016432"/>
    <s v="950016432"/>
    <s v="9016"/>
    <s v="9000 ID KEBONCANDI Plant TIV"/>
    <n v="5041845726"/>
    <s v="S21100100214/ZK/2/07"/>
    <s v="YPS/L9434UZ/TRIHUTAD"/>
    <s v="74559"/>
    <s v="PT. LIVIA MANDIRI SEJATI"/>
    <x v="0"/>
    <x v="1"/>
    <s v="8276766666"/>
    <s v="ZTSQ"/>
    <n v="1344"/>
    <n v="1248"/>
    <x v="1"/>
  </r>
  <r>
    <s v="2140007616"/>
    <s v="412643832"/>
    <d v="2021-10-01T00:00:00"/>
    <d v="2021-10-07T00:00:00"/>
    <d v="2021-10-08T00:00:00"/>
    <d v="2021-10-07T00:00:00"/>
    <s v="ZSO"/>
    <s v="950016432"/>
    <s v="950016432"/>
    <s v="9016"/>
    <s v="9000 ID KEBONCANDI Plant TIV"/>
    <n v="5041814627"/>
    <s v="S21100100222/HD/1/07"/>
    <s v="YPS/L9352UZ/SUMANANG"/>
    <s v="10169933"/>
    <s v="PT. LIVIA MANDIRI SEJATI"/>
    <x v="0"/>
    <x v="0"/>
    <s v="8276766666"/>
    <s v="ZTAM"/>
    <n v="1344"/>
    <n v="1344"/>
    <x v="1"/>
  </r>
  <r>
    <s v="2140007616"/>
    <s v="412643832"/>
    <d v="2021-10-01T00:00:00"/>
    <d v="2021-10-07T00:00:00"/>
    <d v="2021-10-08T00:00:00"/>
    <d v="2021-10-07T00:00:00"/>
    <s v="ZSO"/>
    <s v="950016432"/>
    <s v="950016432"/>
    <s v="9016"/>
    <s v="9000 ID KEBONCANDI Plant TIV"/>
    <n v="5041814627"/>
    <s v="S21100100222/HD/1/07"/>
    <s v="YPS/L9352UZ/SUMANANG"/>
    <s v="74559"/>
    <s v="PT. LIVIA MANDIRI SEJATI"/>
    <x v="0"/>
    <x v="1"/>
    <s v="8276766666"/>
    <s v="ZTSQ"/>
    <n v="1344"/>
    <n v="1344"/>
    <x v="1"/>
  </r>
  <r>
    <s v="2140007579"/>
    <s v="412643833"/>
    <d v="2021-10-01T00:00:00"/>
    <d v="2021-10-06T00:00:00"/>
    <d v="2021-10-08T00:00:00"/>
    <d v="2021-10-07T00:00:00"/>
    <s v="ZSO"/>
    <s v="950016432"/>
    <s v="950016432"/>
    <s v="9016"/>
    <s v="9000 ID KEBONCANDI Plant TIV"/>
    <n v="5041833163"/>
    <s v="S21100100224/NF/3/06"/>
    <s v="YPS/N8671UW/ROZIQ"/>
    <s v="10169933"/>
    <s v="PT. LIVIA MANDIRI SEJATI"/>
    <x v="0"/>
    <x v="0"/>
    <s v="8276766666"/>
    <s v="ZTAM"/>
    <n v="1008"/>
    <n v="1008"/>
    <x v="1"/>
  </r>
  <r>
    <s v="2140007579"/>
    <s v="412643833"/>
    <d v="2021-10-01T00:00:00"/>
    <d v="2021-10-06T00:00:00"/>
    <d v="2021-10-08T00:00:00"/>
    <d v="2021-10-07T00:00:00"/>
    <s v="ZSO"/>
    <s v="950016432"/>
    <s v="950016432"/>
    <s v="9016"/>
    <s v="9000 ID KEBONCANDI Plant TIV"/>
    <n v="5041833163"/>
    <s v="S21100100224/NF/3/06"/>
    <s v="YPS/N8671UW/ROZIQ"/>
    <s v="74559"/>
    <s v="PT. LIVIA MANDIRI SEJATI"/>
    <x v="0"/>
    <x v="1"/>
    <s v="8276766666"/>
    <s v="ZTSQ"/>
    <n v="1008"/>
    <n v="1008"/>
    <x v="1"/>
  </r>
  <r>
    <s v="2140007577"/>
    <s v="412643834"/>
    <d v="2021-10-01T00:00:00"/>
    <d v="2021-10-06T00:00:00"/>
    <d v="2021-10-08T00:00:00"/>
    <d v="2021-10-07T00:00:00"/>
    <s v="ZSO"/>
    <s v="950016432"/>
    <s v="950016432"/>
    <s v="9016"/>
    <s v="9000 ID KEBONCANDI Plant TIV"/>
    <n v="5041831498"/>
    <s v="S21100100228/NF/3/06"/>
    <s v="YPS/N8522UV/BUDI"/>
    <s v="10169933"/>
    <s v="PT. LIVIA MANDIRI SEJATI"/>
    <x v="0"/>
    <x v="0"/>
    <s v="8276766666"/>
    <s v="ZTAM"/>
    <n v="1344"/>
    <n v="1344"/>
    <x v="1"/>
  </r>
  <r>
    <s v="2140007577"/>
    <s v="412643834"/>
    <d v="2021-10-01T00:00:00"/>
    <d v="2021-10-06T00:00:00"/>
    <d v="2021-10-08T00:00:00"/>
    <d v="2021-10-07T00:00:00"/>
    <s v="ZSO"/>
    <s v="950016432"/>
    <s v="950016432"/>
    <s v="9016"/>
    <s v="9000 ID KEBONCANDI Plant TIV"/>
    <n v="5041831498"/>
    <s v="S21100100228/NF/3/06"/>
    <s v="YPS/N8522UV/BUDI"/>
    <s v="74559"/>
    <s v="PT. LIVIA MANDIRI SEJATI"/>
    <x v="0"/>
    <x v="1"/>
    <s v="8276766666"/>
    <s v="ZTSQ"/>
    <n v="1344"/>
    <n v="1344"/>
    <x v="1"/>
  </r>
  <r>
    <s v="2140007575"/>
    <s v="412643835"/>
    <d v="2021-10-01T00:00:00"/>
    <d v="2021-10-06T00:00:00"/>
    <d v="2021-10-08T00:00:00"/>
    <d v="2021-10-07T00:00:00"/>
    <s v="ZSO"/>
    <s v="950016432"/>
    <s v="950016432"/>
    <s v="9016"/>
    <s v="9000 ID KEBONCANDI Plant TIV"/>
    <n v="5041833442"/>
    <s v="S21100100225/ZK/3/06"/>
    <s v="YPS/N8546UV/SAKUT"/>
    <s v="10169933"/>
    <s v="PT. LIVIA MANDIRI SEJATI"/>
    <x v="0"/>
    <x v="0"/>
    <s v="8276766666"/>
    <s v="ZTAM"/>
    <n v="1728"/>
    <n v="1728"/>
    <x v="1"/>
  </r>
  <r>
    <s v="2140007575"/>
    <s v="412643835"/>
    <d v="2021-10-01T00:00:00"/>
    <d v="2021-10-06T00:00:00"/>
    <d v="2021-10-08T00:00:00"/>
    <d v="2021-10-07T00:00:00"/>
    <s v="ZSO"/>
    <s v="950016432"/>
    <s v="950016432"/>
    <s v="9016"/>
    <s v="9000 ID KEBONCANDI Plant TIV"/>
    <n v="5041833442"/>
    <s v="S21100100225/ZK/3/06"/>
    <s v="YPS/N8546UV/SAKUT"/>
    <s v="74559"/>
    <s v="PT. LIVIA MANDIRI SEJATI"/>
    <x v="0"/>
    <x v="1"/>
    <s v="8276766666"/>
    <s v="ZTSQ"/>
    <n v="1728"/>
    <n v="1728"/>
    <x v="1"/>
  </r>
  <r>
    <s v="2140007578"/>
    <s v="412643836"/>
    <d v="2021-10-01T00:00:00"/>
    <d v="2021-10-06T00:00:00"/>
    <d v="2021-10-08T00:00:00"/>
    <d v="2021-10-07T00:00:00"/>
    <s v="ZSO"/>
    <s v="950016432"/>
    <s v="950016432"/>
    <s v="9016"/>
    <s v="9000 ID KEBONCANDI Plant TIV"/>
    <n v="5041826117"/>
    <s v="S21100100223/AS/3/06"/>
    <s v="YPS/N8527UV/MUHAMMAD"/>
    <s v="10169743"/>
    <s v="PT. LIVIA MANDIRI SEJATI"/>
    <x v="0"/>
    <x v="5"/>
    <s v="8276766666"/>
    <s v="ZJUG"/>
    <n v="28"/>
    <n v="28"/>
    <x v="1"/>
  </r>
  <r>
    <s v="2140007578"/>
    <s v="412643836"/>
    <d v="2021-10-01T00:00:00"/>
    <d v="2021-10-06T00:00:00"/>
    <d v="2021-10-08T00:00:00"/>
    <d v="2021-10-07T00:00:00"/>
    <s v="ZSO"/>
    <s v="950016432"/>
    <s v="950016432"/>
    <s v="9016"/>
    <s v="9000 ID KEBONCANDI Plant TIV"/>
    <n v="5041826117"/>
    <s v="S21100100223/AS/3/06"/>
    <s v="YPS/N8527UV/MUHAMMAD"/>
    <s v="10169933"/>
    <s v="PT. LIVIA MANDIRI SEJATI"/>
    <x v="0"/>
    <x v="0"/>
    <s v="8276766666"/>
    <s v="ZTAM"/>
    <n v="1344"/>
    <n v="1344"/>
    <x v="1"/>
  </r>
  <r>
    <s v="2140007578"/>
    <s v="412643836"/>
    <d v="2021-10-01T00:00:00"/>
    <d v="2021-10-06T00:00:00"/>
    <d v="2021-10-08T00:00:00"/>
    <d v="2021-10-07T00:00:00"/>
    <s v="ZSO"/>
    <s v="950016432"/>
    <s v="950016432"/>
    <s v="9016"/>
    <s v="9000 ID KEBONCANDI Plant TIV"/>
    <n v="5041826117"/>
    <s v="S21100100223/AS/3/06"/>
    <s v="YPS/N8527UV/MUHAMMAD"/>
    <s v="74559"/>
    <s v="PT. LIVIA MANDIRI SEJATI"/>
    <x v="0"/>
    <x v="1"/>
    <s v="8276766666"/>
    <s v="ZTSQ"/>
    <n v="1344"/>
    <n v="1344"/>
    <x v="1"/>
  </r>
  <r>
    <s v="2140007560"/>
    <s v="412643837"/>
    <d v="2021-10-01T00:00:00"/>
    <d v="2021-10-06T00:00:00"/>
    <d v="2021-10-08T00:00:00"/>
    <d v="2021-10-06T00:00:00"/>
    <s v="ZSO"/>
    <s v="950016432"/>
    <s v="950016432"/>
    <s v="9016"/>
    <s v="9000 ID KEBONCANDI Plant TIV"/>
    <n v="5041816134"/>
    <s v="S21100100227/AS/3/06"/>
    <s v="YPS/N9375WE/MAHRUS"/>
    <s v="10169743"/>
    <s v="PT. LIVIA MANDIRI SEJATI"/>
    <x v="0"/>
    <x v="5"/>
    <s v="8276766666"/>
    <s v="ZJUG"/>
    <n v="24"/>
    <n v="24"/>
    <x v="1"/>
  </r>
  <r>
    <s v="2140007560"/>
    <s v="412643837"/>
    <d v="2021-10-01T00:00:00"/>
    <d v="2021-10-06T00:00:00"/>
    <d v="2021-10-08T00:00:00"/>
    <d v="2021-10-06T00:00:00"/>
    <s v="ZSO"/>
    <s v="950016432"/>
    <s v="950016432"/>
    <s v="9016"/>
    <s v="9000 ID KEBONCANDI Plant TIV"/>
    <n v="5041816134"/>
    <s v="S21100100227/AS/3/06"/>
    <s v="YPS/N9375WE/MAHRUS"/>
    <s v="10169933"/>
    <s v="PT. LIVIA MANDIRI SEJATI"/>
    <x v="0"/>
    <x v="0"/>
    <s v="8276766666"/>
    <s v="ZTAM"/>
    <n v="1152"/>
    <n v="1152"/>
    <x v="1"/>
  </r>
  <r>
    <s v="2140007560"/>
    <s v="412643837"/>
    <d v="2021-10-01T00:00:00"/>
    <d v="2021-10-06T00:00:00"/>
    <d v="2021-10-08T00:00:00"/>
    <d v="2021-10-06T00:00:00"/>
    <s v="ZSO"/>
    <s v="950016432"/>
    <s v="950016432"/>
    <s v="9016"/>
    <s v="9000 ID KEBONCANDI Plant TIV"/>
    <n v="5041816134"/>
    <s v="S21100100227/AS/3/06"/>
    <s v="YPS/N9375WE/MAHRUS"/>
    <s v="74559"/>
    <s v="PT. LIVIA MANDIRI SEJATI"/>
    <x v="0"/>
    <x v="1"/>
    <s v="8276766666"/>
    <s v="ZTSQ"/>
    <n v="1152"/>
    <n v="1152"/>
    <x v="1"/>
  </r>
  <r>
    <s v="2140007542"/>
    <s v="412643838"/>
    <d v="2021-10-01T00:00:00"/>
    <d v="2021-10-06T00:00:00"/>
    <d v="2021-10-08T00:00:00"/>
    <d v="2021-10-06T00:00:00"/>
    <s v="ZSO"/>
    <s v="950016432"/>
    <s v="950016432"/>
    <s v="9016"/>
    <s v="9000 ID KEBONCANDI Plant TIV"/>
    <n v="5041788185"/>
    <s v="S21100100226/ZK/2/06"/>
    <s v="YPS/N8819UV/SAIFUL"/>
    <s v="10169743"/>
    <s v="PT. LIVIA MANDIRI SEJATI"/>
    <x v="0"/>
    <x v="5"/>
    <s v="8276766666"/>
    <s v="ZJUG"/>
    <n v="20"/>
    <n v="20"/>
    <x v="1"/>
  </r>
  <r>
    <s v="2140007542"/>
    <s v="412643838"/>
    <d v="2021-10-01T00:00:00"/>
    <d v="2021-10-06T00:00:00"/>
    <d v="2021-10-08T00:00:00"/>
    <d v="2021-10-06T00:00:00"/>
    <s v="ZSO"/>
    <s v="950016432"/>
    <s v="950016432"/>
    <s v="9016"/>
    <s v="9000 ID KEBONCANDI Plant TIV"/>
    <n v="5041788185"/>
    <s v="S21100100226/ZK/2/06"/>
    <s v="YPS/N8819UV/SAIFUL"/>
    <s v="10169933"/>
    <s v="PT. LIVIA MANDIRI SEJATI"/>
    <x v="0"/>
    <x v="0"/>
    <s v="8276766666"/>
    <s v="ZTAM"/>
    <n v="960"/>
    <n v="960"/>
    <x v="1"/>
  </r>
  <r>
    <s v="2140007542"/>
    <s v="412643838"/>
    <d v="2021-10-01T00:00:00"/>
    <d v="2021-10-06T00:00:00"/>
    <d v="2021-10-08T00:00:00"/>
    <d v="2021-10-06T00:00:00"/>
    <s v="ZSO"/>
    <s v="950016432"/>
    <s v="950016432"/>
    <s v="9016"/>
    <s v="9000 ID KEBONCANDI Plant TIV"/>
    <n v="5041788185"/>
    <s v="S21100100226/ZK/2/06"/>
    <s v="YPS/N8819UV/SAIFUL"/>
    <s v="74559"/>
    <s v="PT. LIVIA MANDIRI SEJATI"/>
    <x v="0"/>
    <x v="1"/>
    <s v="8276766666"/>
    <s v="ZTSQ"/>
    <n v="960"/>
    <n v="960"/>
    <x v="1"/>
  </r>
  <r>
    <s v="2140007596"/>
    <s v="412643839"/>
    <d v="2021-10-01T00:00:00"/>
    <d v="2021-10-07T00:00:00"/>
    <d v="2021-10-08T00:00:00"/>
    <d v="2021-10-07T00:00:00"/>
    <s v="ZSO"/>
    <s v="950016432"/>
    <s v="950016432"/>
    <s v="9016"/>
    <s v="9000 ID KEBONCANDI Plant TIV"/>
    <n v="5041819525"/>
    <s v="S21100100220/AS/3/06"/>
    <s v="YPS/N8582UV/HASAN"/>
    <s v="10169743"/>
    <s v="PT. LIVIA MANDIRI SEJATI"/>
    <x v="0"/>
    <x v="5"/>
    <s v="8276766666"/>
    <s v="ZJUG"/>
    <n v="24"/>
    <n v="20"/>
    <x v="1"/>
  </r>
  <r>
    <s v="2140007596"/>
    <s v="412643839"/>
    <d v="2021-10-01T00:00:00"/>
    <d v="2021-10-07T00:00:00"/>
    <d v="2021-10-08T00:00:00"/>
    <d v="2021-10-07T00:00:00"/>
    <s v="ZSO"/>
    <s v="950016432"/>
    <s v="950016432"/>
    <s v="9016"/>
    <s v="9000 ID KEBONCANDI Plant TIV"/>
    <n v="5041819525"/>
    <s v="S21100100220/AS/3/06"/>
    <s v="YPS/N8582UV/HASAN"/>
    <s v="10169933"/>
    <s v="PT. LIVIA MANDIRI SEJATI"/>
    <x v="0"/>
    <x v="0"/>
    <s v="8276766666"/>
    <s v="ZTAM"/>
    <n v="1152"/>
    <n v="960"/>
    <x v="1"/>
  </r>
  <r>
    <s v="2140007596"/>
    <s v="412643839"/>
    <d v="2021-10-01T00:00:00"/>
    <d v="2021-10-07T00:00:00"/>
    <d v="2021-10-08T00:00:00"/>
    <d v="2021-10-07T00:00:00"/>
    <s v="ZSO"/>
    <s v="950016432"/>
    <s v="950016432"/>
    <s v="9016"/>
    <s v="9000 ID KEBONCANDI Plant TIV"/>
    <n v="5041819525"/>
    <s v="S21100100220/AS/3/06"/>
    <s v="YPS/N8582UV/HASAN"/>
    <s v="74559"/>
    <s v="PT. LIVIA MANDIRI SEJATI"/>
    <x v="0"/>
    <x v="1"/>
    <s v="8276766666"/>
    <s v="ZTSQ"/>
    <n v="1152"/>
    <n v="960"/>
    <x v="1"/>
  </r>
  <r>
    <s v="2139015948"/>
    <s v="412647690"/>
    <d v="2021-09-30T00:00:00"/>
    <d v="2021-10-01T00:00:00"/>
    <d v="2021-10-08T00:00:00"/>
    <d v="2021-10-01T00:00:00"/>
    <s v="ZSO"/>
    <s v="950016432"/>
    <s v="950016432"/>
    <s v="9015"/>
    <s v="9000 ID KLATEN Plant TIV"/>
    <n v="5041685829"/>
    <s v="S21093002454 / PASURUAN"/>
    <s v="YPS/N8562UV/HARYANTO"/>
    <s v="74553"/>
    <s v="PT. LIVIA MANDIRI SEJATI"/>
    <x v="0"/>
    <x v="7"/>
    <s v="8276766667"/>
    <s v="ZSN"/>
    <n v="1365"/>
    <n v="1365"/>
    <x v="1"/>
  </r>
  <r>
    <s v="2140007539"/>
    <s v="412649243"/>
    <d v="2021-10-01T00:00:00"/>
    <d v="2021-10-06T00:00:00"/>
    <d v="2021-10-08T00:00:00"/>
    <d v="2021-10-06T00:00:00"/>
    <s v="ZSO"/>
    <s v="950016432"/>
    <s v="950016432"/>
    <s v="9016"/>
    <s v="9000 ID KEBONCANDI Plant TIV"/>
    <n v="5041832245"/>
    <s v="S21100100238/BK/2/06"/>
    <s v="YPS/L9358YZ/MAT ALI"/>
    <s v="10169743"/>
    <s v="PT. LIVIA MANDIRI SEJATI"/>
    <x v="0"/>
    <x v="5"/>
    <s v="8276766666"/>
    <s v="ZJUG"/>
    <n v="24"/>
    <n v="24"/>
    <x v="1"/>
  </r>
  <r>
    <s v="2140007539"/>
    <s v="412649243"/>
    <d v="2021-10-01T00:00:00"/>
    <d v="2021-10-06T00:00:00"/>
    <d v="2021-10-08T00:00:00"/>
    <d v="2021-10-06T00:00:00"/>
    <s v="ZSO"/>
    <s v="950016432"/>
    <s v="950016432"/>
    <s v="9016"/>
    <s v="9000 ID KEBONCANDI Plant TIV"/>
    <n v="5041832245"/>
    <s v="S21100100238/BK/2/06"/>
    <s v="YPS/L9358YZ/MAT ALI"/>
    <s v="10169933"/>
    <s v="PT. LIVIA MANDIRI SEJATI"/>
    <x v="0"/>
    <x v="0"/>
    <s v="8276766666"/>
    <s v="ZTAM"/>
    <n v="1152"/>
    <n v="1104"/>
    <x v="1"/>
  </r>
  <r>
    <s v="2140007539"/>
    <s v="412649243"/>
    <d v="2021-10-01T00:00:00"/>
    <d v="2021-10-06T00:00:00"/>
    <d v="2021-10-08T00:00:00"/>
    <d v="2021-10-06T00:00:00"/>
    <s v="ZSO"/>
    <s v="950016432"/>
    <s v="950016432"/>
    <s v="9016"/>
    <s v="9000 ID KEBONCANDI Plant TIV"/>
    <n v="5041832245"/>
    <s v="S21100100238/BK/2/06"/>
    <s v="YPS/L9358YZ/MAT ALI"/>
    <s v="74559"/>
    <s v="PT. LIVIA MANDIRI SEJATI"/>
    <x v="0"/>
    <x v="1"/>
    <s v="8276766666"/>
    <s v="ZTSQ"/>
    <n v="1152"/>
    <n v="1104"/>
    <x v="1"/>
  </r>
  <r>
    <s v="2140007502"/>
    <s v="412649244"/>
    <d v="2021-10-01T00:00:00"/>
    <d v="2021-10-06T00:00:00"/>
    <d v="2021-10-08T00:00:00"/>
    <d v="2021-10-06T00:00:00"/>
    <s v="ZSO"/>
    <s v="950016432"/>
    <s v="950016432"/>
    <s v="9016"/>
    <s v="9000 ID KEBONCANDI Plant TIV"/>
    <n v="5041825127"/>
    <s v="S21100100237/PY/2/06"/>
    <s v="YPS/L8177UT/AGUS S"/>
    <s v="10169743"/>
    <s v="PT. LIVIA MANDIRI SEJATI"/>
    <x v="0"/>
    <x v="5"/>
    <s v="8276766666"/>
    <s v="ZJUG"/>
    <n v="20"/>
    <n v="20"/>
    <x v="1"/>
  </r>
  <r>
    <s v="2140007502"/>
    <s v="412649244"/>
    <d v="2021-10-01T00:00:00"/>
    <d v="2021-10-06T00:00:00"/>
    <d v="2021-10-08T00:00:00"/>
    <d v="2021-10-06T00:00:00"/>
    <s v="ZSO"/>
    <s v="950016432"/>
    <s v="950016432"/>
    <s v="9016"/>
    <s v="9000 ID KEBONCANDI Plant TIV"/>
    <n v="5041825127"/>
    <s v="S21100100237/PY/2/06"/>
    <s v="YPS/L8177UT/AGUS S"/>
    <s v="10169933"/>
    <s v="PT. LIVIA MANDIRI SEJATI"/>
    <x v="0"/>
    <x v="0"/>
    <s v="8276766666"/>
    <s v="ZTAM"/>
    <n v="960"/>
    <n v="960"/>
    <x v="1"/>
  </r>
  <r>
    <s v="2140007502"/>
    <s v="412649244"/>
    <d v="2021-10-01T00:00:00"/>
    <d v="2021-10-06T00:00:00"/>
    <d v="2021-10-08T00:00:00"/>
    <d v="2021-10-06T00:00:00"/>
    <s v="ZSO"/>
    <s v="950016432"/>
    <s v="950016432"/>
    <s v="9016"/>
    <s v="9000 ID KEBONCANDI Plant TIV"/>
    <n v="5041825127"/>
    <s v="S21100100237/PY/2/06"/>
    <s v="YPS/L8177UT/AGUS S"/>
    <s v="74559"/>
    <s v="PT. LIVIA MANDIRI SEJATI"/>
    <x v="0"/>
    <x v="1"/>
    <s v="8276766666"/>
    <s v="ZTSQ"/>
    <n v="960"/>
    <n v="960"/>
    <x v="1"/>
  </r>
  <r>
    <s v="2140007500"/>
    <s v="412649245"/>
    <d v="2021-10-01T00:00:00"/>
    <d v="2021-10-06T00:00:00"/>
    <d v="2021-10-08T00:00:00"/>
    <d v="2021-10-06T00:00:00"/>
    <s v="ZSO"/>
    <s v="950016432"/>
    <s v="950016432"/>
    <s v="9016"/>
    <s v="9000 ID KEBONCANDI Plant TIV"/>
    <n v="5041829498"/>
    <s v="S21100100236/BK/2/06"/>
    <s v="YPS/L9429UZ/SOLIKIN"/>
    <s v="10169743"/>
    <s v="PT. LIVIA MANDIRI SEJATI"/>
    <x v="0"/>
    <x v="5"/>
    <s v="8276766666"/>
    <s v="ZJUG"/>
    <n v="28"/>
    <n v="28"/>
    <x v="1"/>
  </r>
  <r>
    <s v="2140007500"/>
    <s v="412649245"/>
    <d v="2021-10-01T00:00:00"/>
    <d v="2021-10-06T00:00:00"/>
    <d v="2021-10-08T00:00:00"/>
    <d v="2021-10-06T00:00:00"/>
    <s v="ZSO"/>
    <s v="950016432"/>
    <s v="950016432"/>
    <s v="9016"/>
    <s v="9000 ID KEBONCANDI Plant TIV"/>
    <n v="5041829498"/>
    <s v="S21100100236/BK/2/06"/>
    <s v="YPS/L9429UZ/SOLIKIN"/>
    <s v="10169933"/>
    <s v="PT. LIVIA MANDIRI SEJATI"/>
    <x v="0"/>
    <x v="0"/>
    <s v="8276766666"/>
    <s v="ZTAM"/>
    <n v="1344"/>
    <n v="1248"/>
    <x v="1"/>
  </r>
  <r>
    <s v="2140007500"/>
    <s v="412649245"/>
    <d v="2021-10-01T00:00:00"/>
    <d v="2021-10-06T00:00:00"/>
    <d v="2021-10-08T00:00:00"/>
    <d v="2021-10-06T00:00:00"/>
    <s v="ZSO"/>
    <s v="950016432"/>
    <s v="950016432"/>
    <s v="9016"/>
    <s v="9000 ID KEBONCANDI Plant TIV"/>
    <n v="5041829498"/>
    <s v="S21100100236/BK/2/06"/>
    <s v="YPS/L9429UZ/SOLIKIN"/>
    <s v="74559"/>
    <s v="PT. LIVIA MANDIRI SEJATI"/>
    <x v="0"/>
    <x v="1"/>
    <s v="8276766666"/>
    <s v="ZTSQ"/>
    <n v="1344"/>
    <n v="1248"/>
    <x v="1"/>
  </r>
  <r>
    <s v="2140007537"/>
    <s v="412649246"/>
    <d v="2021-10-01T00:00:00"/>
    <d v="2021-10-06T00:00:00"/>
    <d v="2021-10-08T00:00:00"/>
    <d v="2021-10-06T00:00:00"/>
    <s v="ZSO"/>
    <s v="950016432"/>
    <s v="950016432"/>
    <s v="9016"/>
    <s v="9000 ID KEBONCANDI Plant TIV"/>
    <n v="5041832165"/>
    <s v="S21100100231/NF/3/06"/>
    <s v="YPS/L8907UT/ROBY"/>
    <s v="10169933"/>
    <s v="PT. LIVIA MANDIRI SEJATI"/>
    <x v="0"/>
    <x v="0"/>
    <s v="8276766666"/>
    <s v="ZTAM"/>
    <n v="1728"/>
    <n v="1728"/>
    <x v="1"/>
  </r>
  <r>
    <s v="2140007537"/>
    <s v="412649246"/>
    <d v="2021-10-01T00:00:00"/>
    <d v="2021-10-06T00:00:00"/>
    <d v="2021-10-08T00:00:00"/>
    <d v="2021-10-06T00:00:00"/>
    <s v="ZSO"/>
    <s v="950016432"/>
    <s v="950016432"/>
    <s v="9016"/>
    <s v="9000 ID KEBONCANDI Plant TIV"/>
    <n v="5041832165"/>
    <s v="S21100100231/NF/3/06"/>
    <s v="YPS/L8907UT/ROBY"/>
    <s v="74559"/>
    <s v="PT. LIVIA MANDIRI SEJATI"/>
    <x v="0"/>
    <x v="1"/>
    <s v="8276766666"/>
    <s v="ZTSQ"/>
    <n v="1728"/>
    <n v="1728"/>
    <x v="1"/>
  </r>
  <r>
    <s v="2140007522"/>
    <s v="412649247"/>
    <d v="2021-10-01T00:00:00"/>
    <d v="2021-10-06T00:00:00"/>
    <d v="2021-10-08T00:00:00"/>
    <d v="2021-10-06T00:00:00"/>
    <s v="ZSO"/>
    <s v="950016432"/>
    <s v="950016432"/>
    <s v="9016"/>
    <s v="9000 ID KEBONCANDI Plant TIV"/>
    <n v="5041825406"/>
    <s v="S21100100235/EL/1/06"/>
    <s v="YPS/N8513UV/SULISWAN"/>
    <s v="10169743"/>
    <s v="PT. LIVIA MANDIRI SEJATI"/>
    <x v="0"/>
    <x v="5"/>
    <s v="8276766666"/>
    <s v="ZJUG"/>
    <n v="20"/>
    <n v="20"/>
    <x v="1"/>
  </r>
  <r>
    <s v="2140007522"/>
    <s v="412649247"/>
    <d v="2021-10-01T00:00:00"/>
    <d v="2021-10-06T00:00:00"/>
    <d v="2021-10-08T00:00:00"/>
    <d v="2021-10-06T00:00:00"/>
    <s v="ZSO"/>
    <s v="950016432"/>
    <s v="950016432"/>
    <s v="9016"/>
    <s v="9000 ID KEBONCANDI Plant TIV"/>
    <n v="5041825406"/>
    <s v="S21100100235/EL/1/06"/>
    <s v="YPS/N8513UV/SULISWAN"/>
    <s v="10169933"/>
    <s v="PT. LIVIA MANDIRI SEJATI"/>
    <x v="0"/>
    <x v="0"/>
    <s v="8276766666"/>
    <s v="ZTAM"/>
    <n v="960"/>
    <n v="960"/>
    <x v="1"/>
  </r>
  <r>
    <s v="2140007522"/>
    <s v="412649247"/>
    <d v="2021-10-01T00:00:00"/>
    <d v="2021-10-06T00:00:00"/>
    <d v="2021-10-08T00:00:00"/>
    <d v="2021-10-06T00:00:00"/>
    <s v="ZSO"/>
    <s v="950016432"/>
    <s v="950016432"/>
    <s v="9016"/>
    <s v="9000 ID KEBONCANDI Plant TIV"/>
    <n v="5041825406"/>
    <s v="S21100100235/EL/1/06"/>
    <s v="YPS/N8513UV/SULISWAN"/>
    <s v="74559"/>
    <s v="PT. LIVIA MANDIRI SEJATI"/>
    <x v="0"/>
    <x v="1"/>
    <s v="8276766666"/>
    <s v="ZTSQ"/>
    <n v="960"/>
    <n v="960"/>
    <x v="1"/>
  </r>
  <r>
    <s v="2140007540"/>
    <s v="412649248"/>
    <d v="2021-10-01T00:00:00"/>
    <d v="2021-10-06T00:00:00"/>
    <d v="2021-10-08T00:00:00"/>
    <d v="2021-10-07T00:00:00"/>
    <s v="ZSO"/>
    <s v="950016432"/>
    <s v="950016432"/>
    <s v="9016"/>
    <s v="9000 ID KEBONCANDI Plant TIV"/>
    <n v="5041833180"/>
    <s v="S21100100233/NF/3/06"/>
    <s v="YPS/N8814UV/SUBADAR"/>
    <s v="10169933"/>
    <s v="PT. LIVIA MANDIRI SEJATI"/>
    <x v="0"/>
    <x v="0"/>
    <s v="8276766666"/>
    <s v="ZTAM"/>
    <n v="1008"/>
    <n v="1008"/>
    <x v="1"/>
  </r>
  <r>
    <s v="2140007540"/>
    <s v="412649248"/>
    <d v="2021-10-01T00:00:00"/>
    <d v="2021-10-06T00:00:00"/>
    <d v="2021-10-08T00:00:00"/>
    <d v="2021-10-07T00:00:00"/>
    <s v="ZSO"/>
    <s v="950016432"/>
    <s v="950016432"/>
    <s v="9016"/>
    <s v="9000 ID KEBONCANDI Plant TIV"/>
    <n v="5041833180"/>
    <s v="S21100100233/NF/3/06"/>
    <s v="YPS/N8814UV/SUBADAR"/>
    <s v="74559"/>
    <s v="PT. LIVIA MANDIRI SEJATI"/>
    <x v="0"/>
    <x v="1"/>
    <s v="8276766666"/>
    <s v="ZTSQ"/>
    <n v="1008"/>
    <n v="1008"/>
    <x v="1"/>
  </r>
  <r>
    <s v="2140007477"/>
    <s v="412649249"/>
    <d v="2021-10-01T00:00:00"/>
    <d v="2021-10-06T00:00:00"/>
    <d v="2021-10-08T00:00:00"/>
    <d v="2021-10-06T00:00:00"/>
    <s v="ZSO"/>
    <s v="950016432"/>
    <s v="950016432"/>
    <s v="9016"/>
    <s v="9000 ID KEBONCANDI Plant TIV"/>
    <n v="5041829163"/>
    <s v="S21100100244/IS/2/06"/>
    <s v="YPS/N9374WE/AGUS D"/>
    <s v="10169743"/>
    <s v="PT. LIVIA MANDIRI SEJATI"/>
    <x v="0"/>
    <x v="5"/>
    <s v="8276766666"/>
    <s v="ZJUG"/>
    <n v="24"/>
    <n v="24"/>
    <x v="1"/>
  </r>
  <r>
    <s v="2140007477"/>
    <s v="412649249"/>
    <d v="2021-10-01T00:00:00"/>
    <d v="2021-10-06T00:00:00"/>
    <d v="2021-10-08T00:00:00"/>
    <d v="2021-10-06T00:00:00"/>
    <s v="ZSO"/>
    <s v="950016432"/>
    <s v="950016432"/>
    <s v="9016"/>
    <s v="9000 ID KEBONCANDI Plant TIV"/>
    <n v="5041829163"/>
    <s v="S21100100244/IS/2/06"/>
    <s v="YPS/N9374WE/AGUS D"/>
    <s v="10169933"/>
    <s v="PT. LIVIA MANDIRI SEJATI"/>
    <x v="0"/>
    <x v="0"/>
    <s v="8276766666"/>
    <s v="ZTAM"/>
    <n v="1152"/>
    <n v="1152"/>
    <x v="1"/>
  </r>
  <r>
    <s v="2140007477"/>
    <s v="412649249"/>
    <d v="2021-10-01T00:00:00"/>
    <d v="2021-10-06T00:00:00"/>
    <d v="2021-10-08T00:00:00"/>
    <d v="2021-10-06T00:00:00"/>
    <s v="ZSO"/>
    <s v="950016432"/>
    <s v="950016432"/>
    <s v="9016"/>
    <s v="9000 ID KEBONCANDI Plant TIV"/>
    <n v="5041829163"/>
    <s v="S21100100244/IS/2/06"/>
    <s v="YPS/N9374WE/AGUS D"/>
    <s v="74559"/>
    <s v="PT. LIVIA MANDIRI SEJATI"/>
    <x v="0"/>
    <x v="1"/>
    <s v="8276766666"/>
    <s v="ZTSQ"/>
    <n v="1152"/>
    <n v="1152"/>
    <x v="1"/>
  </r>
  <r>
    <s v="2140007501"/>
    <s v="412649250"/>
    <d v="2021-10-01T00:00:00"/>
    <d v="2021-10-06T00:00:00"/>
    <d v="2021-10-08T00:00:00"/>
    <d v="2021-10-06T00:00:00"/>
    <s v="ZSO"/>
    <s v="950016432"/>
    <s v="950016432"/>
    <s v="9016"/>
    <s v="9000 ID KEBONCANDI Plant TIV"/>
    <n v="5041824101"/>
    <s v="S21100100234/IS/1/06"/>
    <s v="YPS/L9367UZ/MAJID"/>
    <s v="10169933"/>
    <s v="PT. LIVIA MANDIRI SEJATI"/>
    <x v="0"/>
    <x v="0"/>
    <s v="8276766666"/>
    <s v="ZTAM"/>
    <n v="1440"/>
    <n v="1440"/>
    <x v="1"/>
  </r>
  <r>
    <s v="2140007501"/>
    <s v="412649250"/>
    <d v="2021-10-01T00:00:00"/>
    <d v="2021-10-06T00:00:00"/>
    <d v="2021-10-08T00:00:00"/>
    <d v="2021-10-06T00:00:00"/>
    <s v="ZSO"/>
    <s v="950016432"/>
    <s v="950016432"/>
    <s v="9016"/>
    <s v="9000 ID KEBONCANDI Plant TIV"/>
    <n v="5041824101"/>
    <s v="S21100100234/IS/1/06"/>
    <s v="YPS/L9367UZ/MAJID"/>
    <s v="74559"/>
    <s v="PT. LIVIA MANDIRI SEJATI"/>
    <x v="0"/>
    <x v="1"/>
    <s v="8276766666"/>
    <s v="ZTSQ"/>
    <n v="1440"/>
    <n v="1440"/>
    <x v="1"/>
  </r>
  <r>
    <s v="2140007478"/>
    <s v="412649251"/>
    <d v="2021-10-01T00:00:00"/>
    <d v="2021-10-06T00:00:00"/>
    <d v="2021-10-08T00:00:00"/>
    <d v="2021-10-06T00:00:00"/>
    <s v="ZSO"/>
    <s v="950016432"/>
    <s v="950016432"/>
    <s v="9016"/>
    <s v="9000 ID KEBONCANDI Plant TIV"/>
    <n v="5041827841"/>
    <s v="S21100100239/PY/2/06"/>
    <s v="YPS/N9079UR/AMIN"/>
    <s v="10169933"/>
    <s v="PT. LIVIA MANDIRI SEJATI"/>
    <x v="0"/>
    <x v="0"/>
    <s v="8276766666"/>
    <s v="ZTAM"/>
    <n v="1344"/>
    <n v="1344"/>
    <x v="1"/>
  </r>
  <r>
    <s v="2140007478"/>
    <s v="412649251"/>
    <d v="2021-10-01T00:00:00"/>
    <d v="2021-10-06T00:00:00"/>
    <d v="2021-10-08T00:00:00"/>
    <d v="2021-10-06T00:00:00"/>
    <s v="ZSO"/>
    <s v="950016432"/>
    <s v="950016432"/>
    <s v="9016"/>
    <s v="9000 ID KEBONCANDI Plant TIV"/>
    <n v="5041827841"/>
    <s v="S21100100239/PY/2/06"/>
    <s v="YPS/N9079UR/AMIN"/>
    <s v="74559"/>
    <s v="PT. LIVIA MANDIRI SEJATI"/>
    <x v="0"/>
    <x v="1"/>
    <s v="8276766666"/>
    <s v="ZTSQ"/>
    <n v="1344"/>
    <n v="1344"/>
    <x v="1"/>
  </r>
  <r>
    <s v="2140007464"/>
    <s v="412649252"/>
    <d v="2021-10-01T00:00:00"/>
    <d v="2021-10-06T00:00:00"/>
    <d v="2021-10-08T00:00:00"/>
    <d v="2021-10-06T00:00:00"/>
    <s v="ZSO"/>
    <s v="950016432"/>
    <s v="950016432"/>
    <s v="9016"/>
    <s v="9000 ID KEBONCANDI Plant TIV"/>
    <n v="5041824742"/>
    <s v="S21100100241/PY/1/06"/>
    <s v="YPS/L9274UF/MADE"/>
    <s v="10169933"/>
    <s v="PT. LIVIA MANDIRI SEJATI"/>
    <x v="0"/>
    <x v="0"/>
    <s v="8276766666"/>
    <s v="ZTAM"/>
    <n v="1344"/>
    <n v="1344"/>
    <x v="1"/>
  </r>
  <r>
    <s v="2140007464"/>
    <s v="412649252"/>
    <d v="2021-10-01T00:00:00"/>
    <d v="2021-10-06T00:00:00"/>
    <d v="2021-10-08T00:00:00"/>
    <d v="2021-10-06T00:00:00"/>
    <s v="ZSO"/>
    <s v="950016432"/>
    <s v="950016432"/>
    <s v="9016"/>
    <s v="9000 ID KEBONCANDI Plant TIV"/>
    <n v="5041824742"/>
    <s v="S21100100241/PY/1/06"/>
    <s v="YPS/L9274UF/MADE"/>
    <s v="74559"/>
    <s v="PT. LIVIA MANDIRI SEJATI"/>
    <x v="0"/>
    <x v="1"/>
    <s v="8276766666"/>
    <s v="ZTSQ"/>
    <n v="1344"/>
    <n v="1344"/>
    <x v="1"/>
  </r>
  <r>
    <s v="2140007432"/>
    <s v="412649253"/>
    <d v="2021-10-01T00:00:00"/>
    <d v="2021-10-06T00:00:00"/>
    <d v="2021-10-08T00:00:00"/>
    <d v="2021-10-06T00:00:00"/>
    <s v="ZSO"/>
    <s v="950016432"/>
    <s v="950016432"/>
    <s v="9016"/>
    <s v="9000 ID KEBONCANDI Plant TIV"/>
    <n v="5041824729"/>
    <s v="S21100100247/PY/1/06"/>
    <s v="YPS/L9271UF/TAUFIK"/>
    <s v="10169933"/>
    <s v="PT. LIVIA MANDIRI SEJATI"/>
    <x v="0"/>
    <x v="0"/>
    <s v="8276766666"/>
    <s v="ZTAM"/>
    <n v="1440"/>
    <n v="1440"/>
    <x v="1"/>
  </r>
  <r>
    <s v="2140007432"/>
    <s v="412649253"/>
    <d v="2021-10-01T00:00:00"/>
    <d v="2021-10-06T00:00:00"/>
    <d v="2021-10-08T00:00:00"/>
    <d v="2021-10-06T00:00:00"/>
    <s v="ZSO"/>
    <s v="950016432"/>
    <s v="950016432"/>
    <s v="9016"/>
    <s v="9000 ID KEBONCANDI Plant TIV"/>
    <n v="5041824729"/>
    <s v="S21100100247/PY/1/06"/>
    <s v="YPS/L9271UF/TAUFIK"/>
    <s v="74559"/>
    <s v="PT. LIVIA MANDIRI SEJATI"/>
    <x v="0"/>
    <x v="1"/>
    <s v="8276766666"/>
    <s v="ZTSQ"/>
    <n v="1440"/>
    <n v="1440"/>
    <x v="1"/>
  </r>
  <r>
    <s v="2140007430"/>
    <s v="412649254"/>
    <d v="2021-10-01T00:00:00"/>
    <d v="2021-10-06T00:00:00"/>
    <d v="2021-10-08T00:00:00"/>
    <d v="2021-10-06T00:00:00"/>
    <s v="ZSO"/>
    <s v="950016432"/>
    <s v="950016432"/>
    <s v="9016"/>
    <s v="9000 ID KEBONCANDI Plant TIV"/>
    <n v="5041826517"/>
    <s v="S21100100251/BK/2/06"/>
    <s v="YPS/P8027UR/WARDOYO"/>
    <s v="10169933"/>
    <s v="PT. LIVIA MANDIRI SEJATI"/>
    <x v="0"/>
    <x v="0"/>
    <s v="8276766666"/>
    <s v="ZTAM"/>
    <n v="1440"/>
    <n v="1440"/>
    <x v="1"/>
  </r>
  <r>
    <s v="2140007430"/>
    <s v="412649254"/>
    <d v="2021-10-01T00:00:00"/>
    <d v="2021-10-06T00:00:00"/>
    <d v="2021-10-08T00:00:00"/>
    <d v="2021-10-06T00:00:00"/>
    <s v="ZSO"/>
    <s v="950016432"/>
    <s v="950016432"/>
    <s v="9016"/>
    <s v="9000 ID KEBONCANDI Plant TIV"/>
    <n v="5041826517"/>
    <s v="S21100100251/BK/2/06"/>
    <s v="YPS/P8027UR/WARDOYO"/>
    <s v="74559"/>
    <s v="PT. LIVIA MANDIRI SEJATI"/>
    <x v="0"/>
    <x v="1"/>
    <s v="8276766666"/>
    <s v="ZTSQ"/>
    <n v="1440"/>
    <n v="1440"/>
    <x v="1"/>
  </r>
  <r>
    <s v="2140007459"/>
    <s v="412649255"/>
    <d v="2021-10-01T00:00:00"/>
    <d v="2021-10-06T00:00:00"/>
    <d v="2021-10-08T00:00:00"/>
    <d v="2021-10-06T00:00:00"/>
    <s v="ZSO"/>
    <s v="950016432"/>
    <s v="950016432"/>
    <s v="9016"/>
    <s v="9000 ID KEBONCANDI Plant TIV"/>
    <n v="5041821534"/>
    <s v="S21100100243/IS/1/06"/>
    <s v="YPS/L9428UZ/HADI S"/>
    <s v="10169933"/>
    <s v="PT. LIVIA MANDIRI SEJATI"/>
    <x v="0"/>
    <x v="0"/>
    <s v="8276766666"/>
    <s v="ZTAM"/>
    <n v="1728"/>
    <n v="1728"/>
    <x v="1"/>
  </r>
  <r>
    <s v="2140007459"/>
    <s v="412649255"/>
    <d v="2021-10-01T00:00:00"/>
    <d v="2021-10-06T00:00:00"/>
    <d v="2021-10-08T00:00:00"/>
    <d v="2021-10-06T00:00:00"/>
    <s v="ZSO"/>
    <s v="950016432"/>
    <s v="950016432"/>
    <s v="9016"/>
    <s v="9000 ID KEBONCANDI Plant TIV"/>
    <n v="5041821534"/>
    <s v="S21100100243/IS/1/06"/>
    <s v="YPS/L9428UZ/HADI S"/>
    <s v="74559"/>
    <s v="PT. LIVIA MANDIRI SEJATI"/>
    <x v="0"/>
    <x v="1"/>
    <s v="8276766666"/>
    <s v="ZTSQ"/>
    <n v="1728"/>
    <n v="1728"/>
    <x v="1"/>
  </r>
  <r>
    <s v="2140007417"/>
    <s v="412649256"/>
    <d v="2021-10-01T00:00:00"/>
    <d v="2021-10-06T00:00:00"/>
    <d v="2021-10-08T00:00:00"/>
    <d v="2021-10-06T00:00:00"/>
    <s v="ZSO"/>
    <s v="950016432"/>
    <s v="950016432"/>
    <s v="9016"/>
    <s v="9000 ID KEBONCANDI Plant TIV"/>
    <n v="5041816073"/>
    <s v="S21100100245/PY/1/06"/>
    <s v="YPS/N9883US/RISTANTO"/>
    <s v="10169933"/>
    <s v="PT. LIVIA MANDIRI SEJATI"/>
    <x v="0"/>
    <x v="0"/>
    <s v="8276766666"/>
    <s v="ZTAM"/>
    <n v="1440"/>
    <n v="1440"/>
    <x v="1"/>
  </r>
  <r>
    <s v="2140007417"/>
    <s v="412649256"/>
    <d v="2021-10-01T00:00:00"/>
    <d v="2021-10-06T00:00:00"/>
    <d v="2021-10-08T00:00:00"/>
    <d v="2021-10-06T00:00:00"/>
    <s v="ZSO"/>
    <s v="950016432"/>
    <s v="950016432"/>
    <s v="9016"/>
    <s v="9000 ID KEBONCANDI Plant TIV"/>
    <n v="5041816073"/>
    <s v="S21100100245/PY/1/06"/>
    <s v="YPS/N9883US/RISTANTO"/>
    <s v="74559"/>
    <s v="PT. LIVIA MANDIRI SEJATI"/>
    <x v="0"/>
    <x v="1"/>
    <s v="8276766666"/>
    <s v="ZTSQ"/>
    <n v="1440"/>
    <n v="1440"/>
    <x v="1"/>
  </r>
  <r>
    <s v="2140007480"/>
    <s v="412649257"/>
    <d v="2021-10-01T00:00:00"/>
    <d v="2021-10-06T00:00:00"/>
    <d v="2021-10-08T00:00:00"/>
    <d v="2021-10-06T00:00:00"/>
    <s v="ZSO"/>
    <s v="950016432"/>
    <s v="950016432"/>
    <s v="9016"/>
    <s v="9000 ID KEBONCANDI Plant TIV"/>
    <n v="5041825460"/>
    <s v="S21100100240/PY/2/06"/>
    <s v="YPS/N8260UW/MUZAMIL"/>
    <s v="10169933"/>
    <s v="PT. LIVIA MANDIRI SEJATI"/>
    <x v="0"/>
    <x v="0"/>
    <s v="8276766666"/>
    <s v="ZTAM"/>
    <n v="1008"/>
    <n v="1008"/>
    <x v="1"/>
  </r>
  <r>
    <s v="2140007480"/>
    <s v="412649257"/>
    <d v="2021-10-01T00:00:00"/>
    <d v="2021-10-06T00:00:00"/>
    <d v="2021-10-08T00:00:00"/>
    <d v="2021-10-06T00:00:00"/>
    <s v="ZSO"/>
    <s v="950016432"/>
    <s v="950016432"/>
    <s v="9016"/>
    <s v="9000 ID KEBONCANDI Plant TIV"/>
    <n v="5041825460"/>
    <s v="S21100100240/PY/2/06"/>
    <s v="YPS/N8260UW/MUZAMIL"/>
    <s v="74559"/>
    <s v="PT. LIVIA MANDIRI SEJATI"/>
    <x v="0"/>
    <x v="1"/>
    <s v="8276766666"/>
    <s v="ZTSQ"/>
    <n v="1008"/>
    <n v="1008"/>
    <x v="1"/>
  </r>
  <r>
    <s v="2140007431"/>
    <s v="412649258"/>
    <d v="2021-10-01T00:00:00"/>
    <d v="2021-10-06T00:00:00"/>
    <d v="2021-10-08T00:00:00"/>
    <d v="2021-10-06T00:00:00"/>
    <s v="ZSO"/>
    <s v="950016432"/>
    <s v="950016432"/>
    <s v="9016"/>
    <s v="9000 ID KEBONCANDI Plant TIV"/>
    <n v="5041820703"/>
    <s v="S21100100248/EL/1/06"/>
    <s v="YPS/L8813UT/DJAMALI"/>
    <s v="10169743"/>
    <s v="PT. LIVIA MANDIRI SEJATI"/>
    <x v="0"/>
    <x v="5"/>
    <s v="8276766666"/>
    <s v="ZJUG"/>
    <n v="28"/>
    <n v="28"/>
    <x v="1"/>
  </r>
  <r>
    <s v="2140007431"/>
    <s v="412649258"/>
    <d v="2021-10-01T00:00:00"/>
    <d v="2021-10-06T00:00:00"/>
    <d v="2021-10-08T00:00:00"/>
    <d v="2021-10-06T00:00:00"/>
    <s v="ZSO"/>
    <s v="950016432"/>
    <s v="950016432"/>
    <s v="9016"/>
    <s v="9000 ID KEBONCANDI Plant TIV"/>
    <n v="5041820703"/>
    <s v="S21100100248/EL/1/06"/>
    <s v="YPS/L8813UT/DJAMALI"/>
    <s v="10169933"/>
    <s v="PT. LIVIA MANDIRI SEJATI"/>
    <x v="0"/>
    <x v="0"/>
    <s v="8276766666"/>
    <s v="ZTAM"/>
    <n v="1344"/>
    <n v="1344"/>
    <x v="1"/>
  </r>
  <r>
    <s v="2140007431"/>
    <s v="412649258"/>
    <d v="2021-10-01T00:00:00"/>
    <d v="2021-10-06T00:00:00"/>
    <d v="2021-10-08T00:00:00"/>
    <d v="2021-10-06T00:00:00"/>
    <s v="ZSO"/>
    <s v="950016432"/>
    <s v="950016432"/>
    <s v="9016"/>
    <s v="9000 ID KEBONCANDI Plant TIV"/>
    <n v="5041820703"/>
    <s v="S21100100248/EL/1/06"/>
    <s v="YPS/L8813UT/DJAMALI"/>
    <s v="74559"/>
    <s v="PT. LIVIA MANDIRI SEJATI"/>
    <x v="0"/>
    <x v="1"/>
    <s v="8276766666"/>
    <s v="ZTSQ"/>
    <n v="1344"/>
    <n v="1344"/>
    <x v="1"/>
  </r>
  <r>
    <s v="2140007458"/>
    <s v="412649259"/>
    <d v="2021-10-01T00:00:00"/>
    <d v="2021-10-06T00:00:00"/>
    <d v="2021-10-08T00:00:00"/>
    <d v="2021-10-06T00:00:00"/>
    <s v="ZSO"/>
    <s v="950016432"/>
    <s v="950016432"/>
    <s v="9016"/>
    <s v="9000 ID KEBONCANDI Plant TIV"/>
    <n v="5041830458"/>
    <s v="S21100100242/PY/2/06"/>
    <s v="YPS/N8655UQ/SUGIONO"/>
    <s v="10169933"/>
    <s v="PT. LIVIA MANDIRI SEJATI"/>
    <x v="0"/>
    <x v="0"/>
    <s v="8276766666"/>
    <s v="ZTAM"/>
    <n v="1440"/>
    <n v="1440"/>
    <x v="1"/>
  </r>
  <r>
    <s v="2140007458"/>
    <s v="412649259"/>
    <d v="2021-10-01T00:00:00"/>
    <d v="2021-10-06T00:00:00"/>
    <d v="2021-10-08T00:00:00"/>
    <d v="2021-10-06T00:00:00"/>
    <s v="ZSO"/>
    <s v="950016432"/>
    <s v="950016432"/>
    <s v="9016"/>
    <s v="9000 ID KEBONCANDI Plant TIV"/>
    <n v="5041830458"/>
    <s v="S21100100242/PY/2/06"/>
    <s v="YPS/N8655UQ/SUGIONO"/>
    <s v="74559"/>
    <s v="PT. LIVIA MANDIRI SEJATI"/>
    <x v="0"/>
    <x v="1"/>
    <s v="8276766666"/>
    <s v="ZTSQ"/>
    <n v="1440"/>
    <n v="1440"/>
    <x v="1"/>
  </r>
  <r>
    <s v="2140007821"/>
    <s v="412649261"/>
    <d v="2021-10-01T00:00:00"/>
    <d v="2021-10-08T00:00:00"/>
    <d v="2021-10-08T00:00:00"/>
    <d v="2021-10-08T00:00:00"/>
    <s v="ZSO"/>
    <s v="950016432"/>
    <s v="950016432"/>
    <s v="9016"/>
    <s v="9000 ID KEBONCANDI Plant TIV"/>
    <n v="5041850490"/>
    <s v="S21100100191/NF/3/07"/>
    <s v="YPS/N9375WE/MAHRUS"/>
    <s v="10169743"/>
    <s v="PT. LIVIA MANDIRI SEJATI"/>
    <x v="0"/>
    <x v="5"/>
    <s v="8276766666"/>
    <s v="ZJUG"/>
    <n v="24"/>
    <n v="24"/>
    <x v="1"/>
  </r>
  <r>
    <s v="2140007821"/>
    <s v="412649261"/>
    <d v="2021-10-01T00:00:00"/>
    <d v="2021-10-08T00:00:00"/>
    <d v="2021-10-08T00:00:00"/>
    <d v="2021-10-08T00:00:00"/>
    <s v="ZSO"/>
    <s v="950016432"/>
    <s v="950016432"/>
    <s v="9016"/>
    <s v="9000 ID KEBONCANDI Plant TIV"/>
    <n v="5041850490"/>
    <s v="S21100100191/NF/3/07"/>
    <s v="YPS/N9375WE/MAHRUS"/>
    <s v="10169933"/>
    <s v="PT. LIVIA MANDIRI SEJATI"/>
    <x v="0"/>
    <x v="0"/>
    <s v="8276766666"/>
    <s v="ZTAM"/>
    <n v="1152"/>
    <n v="1056"/>
    <x v="1"/>
  </r>
  <r>
    <s v="2140007821"/>
    <s v="412649261"/>
    <d v="2021-10-01T00:00:00"/>
    <d v="2021-10-08T00:00:00"/>
    <d v="2021-10-08T00:00:00"/>
    <d v="2021-10-08T00:00:00"/>
    <s v="ZSO"/>
    <s v="950016432"/>
    <s v="950016432"/>
    <s v="9016"/>
    <s v="9000 ID KEBONCANDI Plant TIV"/>
    <n v="5041850490"/>
    <s v="S21100100191/NF/3/07"/>
    <s v="YPS/N9375WE/MAHRUS"/>
    <s v="74559"/>
    <s v="PT. LIVIA MANDIRI SEJATI"/>
    <x v="0"/>
    <x v="1"/>
    <s v="8276766666"/>
    <s v="ZTSQ"/>
    <n v="1152"/>
    <n v="1056"/>
    <x v="1"/>
  </r>
  <r>
    <s v="2140007818"/>
    <s v="412649264"/>
    <d v="2021-10-01T00:00:00"/>
    <d v="2021-10-08T00:00:00"/>
    <d v="2021-10-08T00:00:00"/>
    <d v="2021-10-08T00:00:00"/>
    <s v="ZSO"/>
    <s v="950016432"/>
    <s v="950016432"/>
    <s v="9016"/>
    <s v="9000 ID KEBONCANDI Plant TIV"/>
    <n v="5041853017"/>
    <s v="S21100100188/IS/2/08"/>
    <s v="YPS/N8530UV/SUGENG"/>
    <s v="10169933"/>
    <s v="PT. LIVIA MANDIRI SEJATI"/>
    <x v="0"/>
    <x v="0"/>
    <s v="8276766666"/>
    <s v="ZTAM"/>
    <n v="1440"/>
    <n v="1440"/>
    <x v="1"/>
  </r>
  <r>
    <s v="2140007818"/>
    <s v="412649264"/>
    <d v="2021-10-01T00:00:00"/>
    <d v="2021-10-08T00:00:00"/>
    <d v="2021-10-08T00:00:00"/>
    <d v="2021-10-08T00:00:00"/>
    <s v="ZSO"/>
    <s v="950016432"/>
    <s v="950016432"/>
    <s v="9016"/>
    <s v="9000 ID KEBONCANDI Plant TIV"/>
    <n v="5041853017"/>
    <s v="S21100100188/IS/2/08"/>
    <s v="YPS/N8530UV/SUGENG"/>
    <s v="74559"/>
    <s v="PT. LIVIA MANDIRI SEJATI"/>
    <x v="0"/>
    <x v="1"/>
    <s v="8276766666"/>
    <s v="ZTSQ"/>
    <n v="1440"/>
    <n v="1440"/>
    <x v="1"/>
  </r>
  <r>
    <s v="2140007762"/>
    <s v="412649265"/>
    <d v="2021-10-01T00:00:00"/>
    <d v="2021-10-07T00:00:00"/>
    <d v="2021-10-08T00:00:00"/>
    <d v="2021-10-07T00:00:00"/>
    <s v="ZSO"/>
    <s v="950016432"/>
    <s v="950016432"/>
    <s v="9016"/>
    <s v="9000 ID KEBONCANDI Plant TIV"/>
    <n v="5041848264"/>
    <s v="S21100100199/NF/3/07"/>
    <s v="YPS/N8789UV/SUTOYO"/>
    <s v="10169743"/>
    <s v="PT. LIVIA MANDIRI SEJATI"/>
    <x v="0"/>
    <x v="5"/>
    <s v="8276766666"/>
    <s v="ZJUG"/>
    <n v="20"/>
    <n v="20"/>
    <x v="1"/>
  </r>
  <r>
    <s v="2140007762"/>
    <s v="412649265"/>
    <d v="2021-10-01T00:00:00"/>
    <d v="2021-10-07T00:00:00"/>
    <d v="2021-10-08T00:00:00"/>
    <d v="2021-10-07T00:00:00"/>
    <s v="ZSO"/>
    <s v="950016432"/>
    <s v="950016432"/>
    <s v="9016"/>
    <s v="9000 ID KEBONCANDI Plant TIV"/>
    <n v="5041848264"/>
    <s v="S21100100199/NF/3/07"/>
    <s v="YPS/N8789UV/SUTOYO"/>
    <s v="10169933"/>
    <s v="PT. LIVIA MANDIRI SEJATI"/>
    <x v="0"/>
    <x v="0"/>
    <s v="8276766666"/>
    <s v="ZTAM"/>
    <n v="960"/>
    <n v="960"/>
    <x v="1"/>
  </r>
  <r>
    <s v="2140007762"/>
    <s v="412649265"/>
    <d v="2021-10-01T00:00:00"/>
    <d v="2021-10-07T00:00:00"/>
    <d v="2021-10-08T00:00:00"/>
    <d v="2021-10-07T00:00:00"/>
    <s v="ZSO"/>
    <s v="950016432"/>
    <s v="950016432"/>
    <s v="9016"/>
    <s v="9000 ID KEBONCANDI Plant TIV"/>
    <n v="5041848264"/>
    <s v="S21100100199/NF/3/07"/>
    <s v="YPS/N8789UV/SUTOYO"/>
    <s v="74559"/>
    <s v="PT. LIVIA MANDIRI SEJATI"/>
    <x v="0"/>
    <x v="1"/>
    <s v="8276766666"/>
    <s v="ZTSQ"/>
    <n v="960"/>
    <n v="960"/>
    <x v="1"/>
  </r>
  <r>
    <s v="2140007858"/>
    <s v="412649266"/>
    <d v="2021-10-01T00:00:00"/>
    <d v="2021-10-08T00:00:00"/>
    <d v="2021-10-08T00:00:00"/>
    <d v="2021-10-08T00:00:00"/>
    <s v="ZSO"/>
    <s v="950016432"/>
    <s v="950016432"/>
    <s v="9016"/>
    <s v="9000 ID KEBONCANDI Plant TIV"/>
    <n v="5041854980"/>
    <s v="S21100100189/HD/1/08"/>
    <s v="YPS/S9012US/SOBACH"/>
    <s v="10169933"/>
    <s v="PT. LIVIA MANDIRI SEJATI"/>
    <x v="0"/>
    <x v="0"/>
    <s v="8276766666"/>
    <s v="ZTAM"/>
    <n v="1440"/>
    <n v="1420"/>
    <x v="1"/>
  </r>
  <r>
    <s v="2140007858"/>
    <s v="412649266"/>
    <d v="2021-10-01T00:00:00"/>
    <d v="2021-10-08T00:00:00"/>
    <d v="2021-10-08T00:00:00"/>
    <d v="2021-10-08T00:00:00"/>
    <s v="ZSO"/>
    <s v="950016432"/>
    <s v="950016432"/>
    <s v="9016"/>
    <s v="9000 ID KEBONCANDI Plant TIV"/>
    <n v="5041854980"/>
    <s v="S21100100189/HD/1/08"/>
    <s v="YPS/S9012US/SOBACH"/>
    <s v="74559"/>
    <s v="PT. LIVIA MANDIRI SEJATI"/>
    <x v="0"/>
    <x v="1"/>
    <s v="8276766666"/>
    <s v="ZTSQ"/>
    <n v="1440"/>
    <n v="1420"/>
    <x v="1"/>
  </r>
  <r>
    <s v="2140007798"/>
    <s v="412649268"/>
    <d v="2021-10-01T00:00:00"/>
    <d v="2021-10-07T00:00:00"/>
    <d v="2021-10-08T00:00:00"/>
    <d v="2021-10-08T00:00:00"/>
    <s v="ZSO"/>
    <s v="950016432"/>
    <s v="950016432"/>
    <s v="9016"/>
    <s v="9000 ID KEBONCANDI Plant TIV"/>
    <n v="5041846112"/>
    <s v="S21100100198/NF/3/07"/>
    <s v="YPS/L9424UZ/NURCHOLI"/>
    <s v="10169743"/>
    <s v="PT. LIVIA MANDIRI SEJATI"/>
    <x v="0"/>
    <x v="5"/>
    <s v="8276766666"/>
    <s v="ZJUG"/>
    <n v="28"/>
    <n v="28"/>
    <x v="1"/>
  </r>
  <r>
    <s v="2140007798"/>
    <s v="412649268"/>
    <d v="2021-10-01T00:00:00"/>
    <d v="2021-10-07T00:00:00"/>
    <d v="2021-10-08T00:00:00"/>
    <d v="2021-10-08T00:00:00"/>
    <s v="ZSO"/>
    <s v="950016432"/>
    <s v="950016432"/>
    <s v="9016"/>
    <s v="9000 ID KEBONCANDI Plant TIV"/>
    <n v="5041846112"/>
    <s v="S21100100198/NF/3/07"/>
    <s v="YPS/L9424UZ/NURCHOLI"/>
    <s v="10169933"/>
    <s v="PT. LIVIA MANDIRI SEJATI"/>
    <x v="0"/>
    <x v="0"/>
    <s v="8276766666"/>
    <s v="ZTAM"/>
    <n v="1344"/>
    <n v="1248"/>
    <x v="1"/>
  </r>
  <r>
    <s v="2140007798"/>
    <s v="412649268"/>
    <d v="2021-10-01T00:00:00"/>
    <d v="2021-10-07T00:00:00"/>
    <d v="2021-10-08T00:00:00"/>
    <d v="2021-10-08T00:00:00"/>
    <s v="ZSO"/>
    <s v="950016432"/>
    <s v="950016432"/>
    <s v="9016"/>
    <s v="9000 ID KEBONCANDI Plant TIV"/>
    <n v="5041846112"/>
    <s v="S21100100198/NF/3/07"/>
    <s v="YPS/L9424UZ/NURCHOLI"/>
    <s v="74559"/>
    <s v="PT. LIVIA MANDIRI SEJATI"/>
    <x v="0"/>
    <x v="1"/>
    <s v="8276766666"/>
    <s v="ZTSQ"/>
    <n v="1344"/>
    <n v="1248"/>
    <x v="1"/>
  </r>
  <r>
    <s v="2140007754"/>
    <s v="412649269"/>
    <d v="2021-10-01T00:00:00"/>
    <d v="2021-10-07T00:00:00"/>
    <d v="2021-10-08T00:00:00"/>
    <d v="2021-10-08T00:00:00"/>
    <s v="ZSO"/>
    <s v="950016432"/>
    <s v="950016432"/>
    <s v="9016"/>
    <s v="9000 ID KEBONCANDI Plant TIV"/>
    <n v="5041849731"/>
    <s v="S21100100194/NF/3/07"/>
    <s v="YPS/L8907UT/ROBY"/>
    <s v="10169933"/>
    <s v="PT. LIVIA MANDIRI SEJATI"/>
    <x v="0"/>
    <x v="0"/>
    <s v="8276766666"/>
    <s v="ZTAM"/>
    <n v="1728"/>
    <n v="1728"/>
    <x v="1"/>
  </r>
  <r>
    <s v="2140007754"/>
    <s v="412649269"/>
    <d v="2021-10-01T00:00:00"/>
    <d v="2021-10-07T00:00:00"/>
    <d v="2021-10-08T00:00:00"/>
    <d v="2021-10-08T00:00:00"/>
    <s v="ZSO"/>
    <s v="950016432"/>
    <s v="950016432"/>
    <s v="9016"/>
    <s v="9000 ID KEBONCANDI Plant TIV"/>
    <n v="5041849731"/>
    <s v="S21100100194/NF/3/07"/>
    <s v="YPS/L8907UT/ROBY"/>
    <s v="74559"/>
    <s v="PT. LIVIA MANDIRI SEJATI"/>
    <x v="0"/>
    <x v="1"/>
    <s v="8276766666"/>
    <s v="ZTSQ"/>
    <n v="1728"/>
    <n v="1728"/>
    <x v="1"/>
  </r>
  <r>
    <s v="2140007781"/>
    <s v="412649270"/>
    <d v="2021-10-01T00:00:00"/>
    <d v="2021-10-07T00:00:00"/>
    <d v="2021-10-08T00:00:00"/>
    <d v="2021-10-07T00:00:00"/>
    <s v="ZSO"/>
    <s v="950016432"/>
    <s v="950016432"/>
    <s v="9016"/>
    <s v="9000 ID KEBONCANDI Plant TIV"/>
    <n v="5041816141"/>
    <s v="S21100100196/IS/2/07"/>
    <s v="YPS/N8878UW/SIARI"/>
    <s v="10169743"/>
    <s v="PT. LIVIA MANDIRI SEJATI"/>
    <x v="0"/>
    <x v="5"/>
    <s v="8276766666"/>
    <s v="ZJUG"/>
    <n v="24"/>
    <n v="24"/>
    <x v="1"/>
  </r>
  <r>
    <s v="2140007781"/>
    <s v="412649270"/>
    <d v="2021-10-01T00:00:00"/>
    <d v="2021-10-07T00:00:00"/>
    <d v="2021-10-08T00:00:00"/>
    <d v="2021-10-07T00:00:00"/>
    <s v="ZSO"/>
    <s v="950016432"/>
    <s v="950016432"/>
    <s v="9016"/>
    <s v="9000 ID KEBONCANDI Plant TIV"/>
    <n v="5041816141"/>
    <s v="S21100100196/IS/2/07"/>
    <s v="YPS/N8878UW/SIARI"/>
    <s v="10169933"/>
    <s v="PT. LIVIA MANDIRI SEJATI"/>
    <x v="0"/>
    <x v="0"/>
    <s v="8276766666"/>
    <s v="ZTAM"/>
    <n v="1152"/>
    <n v="1152"/>
    <x v="1"/>
  </r>
  <r>
    <s v="2140007781"/>
    <s v="412649270"/>
    <d v="2021-10-01T00:00:00"/>
    <d v="2021-10-07T00:00:00"/>
    <d v="2021-10-08T00:00:00"/>
    <d v="2021-10-07T00:00:00"/>
    <s v="ZSO"/>
    <s v="950016432"/>
    <s v="950016432"/>
    <s v="9016"/>
    <s v="9000 ID KEBONCANDI Plant TIV"/>
    <n v="5041816141"/>
    <s v="S21100100196/IS/2/07"/>
    <s v="YPS/N8878UW/SIARI"/>
    <s v="74559"/>
    <s v="PT. LIVIA MANDIRI SEJATI"/>
    <x v="0"/>
    <x v="1"/>
    <s v="8276766666"/>
    <s v="ZTSQ"/>
    <n v="1152"/>
    <n v="1152"/>
    <x v="1"/>
  </r>
  <r>
    <s v="2140007735"/>
    <s v="412649271"/>
    <d v="2021-10-01T00:00:00"/>
    <d v="2021-10-07T00:00:00"/>
    <d v="2021-10-08T00:00:00"/>
    <d v="2021-10-07T00:00:00"/>
    <s v="ZSO"/>
    <s v="950016432"/>
    <s v="950016432"/>
    <s v="9016"/>
    <s v="9000 ID KEBONCANDI Plant TIV"/>
    <n v="5041847745"/>
    <s v="S21100100203/BK/2/07"/>
    <s v="YPS/L9358UZ/MAT ALI"/>
    <s v="10169743"/>
    <s v="PT. LIVIA MANDIRI SEJATI"/>
    <x v="0"/>
    <x v="5"/>
    <s v="8276766666"/>
    <s v="ZJUG"/>
    <n v="24"/>
    <n v="24"/>
    <x v="1"/>
  </r>
  <r>
    <s v="2140007735"/>
    <s v="412649271"/>
    <d v="2021-10-01T00:00:00"/>
    <d v="2021-10-07T00:00:00"/>
    <d v="2021-10-08T00:00:00"/>
    <d v="2021-10-07T00:00:00"/>
    <s v="ZSO"/>
    <s v="950016432"/>
    <s v="950016432"/>
    <s v="9016"/>
    <s v="9000 ID KEBONCANDI Plant TIV"/>
    <n v="5041847745"/>
    <s v="S21100100203/BK/2/07"/>
    <s v="YPS/L9358UZ/MAT ALI"/>
    <s v="10169933"/>
    <s v="PT. LIVIA MANDIRI SEJATI"/>
    <x v="0"/>
    <x v="0"/>
    <s v="8276766666"/>
    <s v="ZTAM"/>
    <n v="1152"/>
    <n v="1056"/>
    <x v="1"/>
  </r>
  <r>
    <s v="2140007735"/>
    <s v="412649271"/>
    <d v="2021-10-01T00:00:00"/>
    <d v="2021-10-07T00:00:00"/>
    <d v="2021-10-08T00:00:00"/>
    <d v="2021-10-07T00:00:00"/>
    <s v="ZSO"/>
    <s v="950016432"/>
    <s v="950016432"/>
    <s v="9016"/>
    <s v="9000 ID KEBONCANDI Plant TIV"/>
    <n v="5041847745"/>
    <s v="S21100100203/BK/2/07"/>
    <s v="YPS/L9358UZ/MAT ALI"/>
    <s v="74559"/>
    <s v="PT. LIVIA MANDIRI SEJATI"/>
    <x v="0"/>
    <x v="1"/>
    <s v="8276766666"/>
    <s v="ZTSQ"/>
    <n v="1152"/>
    <n v="1056"/>
    <x v="1"/>
  </r>
  <r>
    <s v="2140007744"/>
    <s v="412649272"/>
    <d v="2021-10-01T00:00:00"/>
    <d v="2021-10-07T00:00:00"/>
    <d v="2021-10-08T00:00:00"/>
    <d v="2021-10-07T00:00:00"/>
    <s v="ZSO"/>
    <s v="950016432"/>
    <s v="950016432"/>
    <s v="9016"/>
    <s v="9000 ID KEBONCANDI Plant TIV"/>
    <n v="5041849937"/>
    <s v="S21100100202/NF/3/07"/>
    <s v="YPS/N8582UV/HASAN"/>
    <s v="10169743"/>
    <s v="PT. LIVIA MANDIRI SEJATI"/>
    <x v="0"/>
    <x v="5"/>
    <s v="8276766666"/>
    <s v="ZJUG"/>
    <n v="20"/>
    <n v="20"/>
    <x v="1"/>
  </r>
  <r>
    <s v="2140007744"/>
    <s v="412649272"/>
    <d v="2021-10-01T00:00:00"/>
    <d v="2021-10-07T00:00:00"/>
    <d v="2021-10-08T00:00:00"/>
    <d v="2021-10-07T00:00:00"/>
    <s v="ZSO"/>
    <s v="950016432"/>
    <s v="950016432"/>
    <s v="9016"/>
    <s v="9000 ID KEBONCANDI Plant TIV"/>
    <n v="5041849937"/>
    <s v="S21100100202/NF/3/07"/>
    <s v="YPS/N8582UV/HASAN"/>
    <s v="10169933"/>
    <s v="PT. LIVIA MANDIRI SEJATI"/>
    <x v="0"/>
    <x v="0"/>
    <s v="8276766666"/>
    <s v="ZTAM"/>
    <n v="960"/>
    <n v="960"/>
    <x v="1"/>
  </r>
  <r>
    <s v="2140007744"/>
    <s v="412649272"/>
    <d v="2021-10-01T00:00:00"/>
    <d v="2021-10-07T00:00:00"/>
    <d v="2021-10-08T00:00:00"/>
    <d v="2021-10-07T00:00:00"/>
    <s v="ZSO"/>
    <s v="950016432"/>
    <s v="950016432"/>
    <s v="9016"/>
    <s v="9000 ID KEBONCANDI Plant TIV"/>
    <n v="5041849937"/>
    <s v="S21100100202/NF/3/07"/>
    <s v="YPS/N8582UV/HASAN"/>
    <s v="74559"/>
    <s v="PT. LIVIA MANDIRI SEJATI"/>
    <x v="0"/>
    <x v="1"/>
    <s v="8276766666"/>
    <s v="ZTSQ"/>
    <n v="960"/>
    <n v="960"/>
    <x v="1"/>
  </r>
  <r>
    <s v="2140007726"/>
    <s v="412649273"/>
    <d v="2021-10-01T00:00:00"/>
    <d v="2021-10-07T00:00:00"/>
    <d v="2021-10-08T00:00:00"/>
    <d v="2021-10-07T00:00:00"/>
    <s v="ZSO"/>
    <s v="950016432"/>
    <s v="950016432"/>
    <s v="9016"/>
    <s v="9000 ID KEBONCANDI Plant TIV"/>
    <n v="5041843522"/>
    <s v="S21100100201/HD/1/07"/>
    <s v="YPS/N8548UV/GATOT"/>
    <s v="10169743"/>
    <s v="PT. LIVIA MANDIRI SEJATI"/>
    <x v="0"/>
    <x v="5"/>
    <s v="8276766666"/>
    <s v="ZJUG"/>
    <n v="20"/>
    <n v="20"/>
    <x v="1"/>
  </r>
  <r>
    <s v="2140007726"/>
    <s v="412649273"/>
    <d v="2021-10-01T00:00:00"/>
    <d v="2021-10-07T00:00:00"/>
    <d v="2021-10-08T00:00:00"/>
    <d v="2021-10-07T00:00:00"/>
    <s v="ZSO"/>
    <s v="950016432"/>
    <s v="950016432"/>
    <s v="9016"/>
    <s v="9000 ID KEBONCANDI Plant TIV"/>
    <n v="5041843522"/>
    <s v="S21100100201/HD/1/07"/>
    <s v="YPS/N8548UV/GATOT"/>
    <s v="10169933"/>
    <s v="PT. LIVIA MANDIRI SEJATI"/>
    <x v="0"/>
    <x v="0"/>
    <s v="8276766666"/>
    <s v="ZTAM"/>
    <n v="960"/>
    <n v="960"/>
    <x v="1"/>
  </r>
  <r>
    <s v="2140007726"/>
    <s v="412649273"/>
    <d v="2021-10-01T00:00:00"/>
    <d v="2021-10-07T00:00:00"/>
    <d v="2021-10-08T00:00:00"/>
    <d v="2021-10-07T00:00:00"/>
    <s v="ZSO"/>
    <s v="950016432"/>
    <s v="950016432"/>
    <s v="9016"/>
    <s v="9000 ID KEBONCANDI Plant TIV"/>
    <n v="5041843522"/>
    <s v="S21100100201/HD/1/07"/>
    <s v="YPS/N8548UV/GATOT"/>
    <s v="74559"/>
    <s v="PT. LIVIA MANDIRI SEJATI"/>
    <x v="0"/>
    <x v="1"/>
    <s v="8276766666"/>
    <s v="ZTSQ"/>
    <n v="960"/>
    <n v="960"/>
    <x v="1"/>
  </r>
  <r>
    <s v="2140007739"/>
    <s v="412649274"/>
    <d v="2021-10-01T00:00:00"/>
    <d v="2021-10-07T00:00:00"/>
    <d v="2021-10-08T00:00:00"/>
    <d v="2021-10-07T00:00:00"/>
    <s v="ZSO"/>
    <s v="950016432"/>
    <s v="950016432"/>
    <s v="9016"/>
    <s v="9000 ID KEBONCANDI Plant TIV"/>
    <n v="5041846217"/>
    <s v="S21100100200/IS/2/07"/>
    <s v="YPS/N8812UV/WAHID"/>
    <s v="10169933"/>
    <s v="PT. LIVIA MANDIRI SEJATI"/>
    <x v="0"/>
    <x v="0"/>
    <s v="8276766666"/>
    <s v="ZTAM"/>
    <n v="1008"/>
    <n v="1008"/>
    <x v="1"/>
  </r>
  <r>
    <s v="2140007739"/>
    <s v="412649274"/>
    <d v="2021-10-01T00:00:00"/>
    <d v="2021-10-07T00:00:00"/>
    <d v="2021-10-08T00:00:00"/>
    <d v="2021-10-07T00:00:00"/>
    <s v="ZSO"/>
    <s v="950016432"/>
    <s v="950016432"/>
    <s v="9016"/>
    <s v="9000 ID KEBONCANDI Plant TIV"/>
    <n v="5041846217"/>
    <s v="S21100100200/IS/2/07"/>
    <s v="YPS/N8812UV/WAHID"/>
    <s v="74559"/>
    <s v="PT. LIVIA MANDIRI SEJATI"/>
    <x v="0"/>
    <x v="1"/>
    <s v="8276766666"/>
    <s v="ZTSQ"/>
    <n v="1008"/>
    <n v="1008"/>
    <x v="1"/>
  </r>
  <r>
    <s v="2140007701"/>
    <s v="412649275"/>
    <d v="2021-10-01T00:00:00"/>
    <d v="2021-10-07T00:00:00"/>
    <d v="2021-10-08T00:00:00"/>
    <d v="2021-10-07T00:00:00"/>
    <s v="ZSO"/>
    <s v="950016432"/>
    <s v="950016432"/>
    <s v="9016"/>
    <s v="9000 ID KEBONCANDI Plant TIV"/>
    <n v="5041845047"/>
    <s v="S21100100210/ZK/2/07"/>
    <s v="YPS/N9374WE/AGUS.D"/>
    <s v="10169743"/>
    <s v="PT. LIVIA MANDIRI SEJATI"/>
    <x v="0"/>
    <x v="5"/>
    <s v="8276766666"/>
    <s v="ZJUG"/>
    <n v="24"/>
    <n v="24"/>
    <x v="1"/>
  </r>
  <r>
    <s v="2140007701"/>
    <s v="412649275"/>
    <d v="2021-10-01T00:00:00"/>
    <d v="2021-10-07T00:00:00"/>
    <d v="2021-10-08T00:00:00"/>
    <d v="2021-10-07T00:00:00"/>
    <s v="ZSO"/>
    <s v="950016432"/>
    <s v="950016432"/>
    <s v="9016"/>
    <s v="9000 ID KEBONCANDI Plant TIV"/>
    <n v="5041845047"/>
    <s v="S21100100210/ZK/2/07"/>
    <s v="YPS/N9374WE/AGUS.D"/>
    <s v="10169933"/>
    <s v="PT. LIVIA MANDIRI SEJATI"/>
    <x v="0"/>
    <x v="0"/>
    <s v="8276766666"/>
    <s v="ZTAM"/>
    <n v="1152"/>
    <n v="1104"/>
    <x v="1"/>
  </r>
  <r>
    <s v="2140007701"/>
    <s v="412649275"/>
    <d v="2021-10-01T00:00:00"/>
    <d v="2021-10-07T00:00:00"/>
    <d v="2021-10-08T00:00:00"/>
    <d v="2021-10-07T00:00:00"/>
    <s v="ZSO"/>
    <s v="950016432"/>
    <s v="950016432"/>
    <s v="9016"/>
    <s v="9000 ID KEBONCANDI Plant TIV"/>
    <n v="5041845047"/>
    <s v="S21100100210/ZK/2/07"/>
    <s v="YPS/N9374WE/AGUS.D"/>
    <s v="74559"/>
    <s v="PT. LIVIA MANDIRI SEJATI"/>
    <x v="0"/>
    <x v="1"/>
    <s v="8276766666"/>
    <s v="ZTSQ"/>
    <n v="1152"/>
    <n v="1104"/>
    <x v="1"/>
  </r>
  <r>
    <s v="2140007721"/>
    <s v="412649276"/>
    <d v="2021-10-01T00:00:00"/>
    <d v="2021-10-07T00:00:00"/>
    <d v="2021-10-08T00:00:00"/>
    <d v="2021-10-07T00:00:00"/>
    <s v="ZSO"/>
    <s v="950016432"/>
    <s v="950016432"/>
    <s v="9016"/>
    <s v="9000 ID KEBONCANDI Plant TIV"/>
    <n v="5041845688"/>
    <s v="S21100100211/ZK/2/07"/>
    <s v="YPS/L8813UT/DJAMALI"/>
    <s v="10169743"/>
    <s v="PT. LIVIA MANDIRI SEJATI"/>
    <x v="0"/>
    <x v="5"/>
    <s v="8276766666"/>
    <s v="ZJUG"/>
    <n v="28"/>
    <n v="28"/>
    <x v="1"/>
  </r>
  <r>
    <s v="2140007721"/>
    <s v="412649276"/>
    <d v="2021-10-01T00:00:00"/>
    <d v="2021-10-07T00:00:00"/>
    <d v="2021-10-08T00:00:00"/>
    <d v="2021-10-07T00:00:00"/>
    <s v="ZSO"/>
    <s v="950016432"/>
    <s v="950016432"/>
    <s v="9016"/>
    <s v="9000 ID KEBONCANDI Plant TIV"/>
    <n v="5041845688"/>
    <s v="S21100100211/ZK/2/07"/>
    <s v="YPS/L8813UT/DJAMALI"/>
    <s v="10169933"/>
    <s v="PT. LIVIA MANDIRI SEJATI"/>
    <x v="0"/>
    <x v="0"/>
    <s v="8276766666"/>
    <s v="ZTAM"/>
    <n v="1344"/>
    <n v="1296"/>
    <x v="1"/>
  </r>
  <r>
    <s v="2140007721"/>
    <s v="412649276"/>
    <d v="2021-10-01T00:00:00"/>
    <d v="2021-10-07T00:00:00"/>
    <d v="2021-10-08T00:00:00"/>
    <d v="2021-10-07T00:00:00"/>
    <s v="ZSO"/>
    <s v="950016432"/>
    <s v="950016432"/>
    <s v="9016"/>
    <s v="9000 ID KEBONCANDI Plant TIV"/>
    <n v="5041845688"/>
    <s v="S21100100211/ZK/2/07"/>
    <s v="YPS/L8813UT/DJAMALI"/>
    <s v="74559"/>
    <s v="PT. LIVIA MANDIRI SEJATI"/>
    <x v="0"/>
    <x v="1"/>
    <s v="8276766666"/>
    <s v="ZTSQ"/>
    <n v="1344"/>
    <n v="1296"/>
    <x v="1"/>
  </r>
  <r>
    <s v="2140007720"/>
    <s v="412649277"/>
    <d v="2021-10-01T00:00:00"/>
    <d v="2021-10-07T00:00:00"/>
    <d v="2021-10-08T00:00:00"/>
    <d v="2021-10-07T00:00:00"/>
    <s v="ZSO"/>
    <s v="950016432"/>
    <s v="950016432"/>
    <s v="9016"/>
    <s v="9000 ID KEBONCANDI Plant TIV"/>
    <n v="5041848571"/>
    <s v="S21100100209/ZK/2/07"/>
    <s v="YPS/N9902UR/BUDI"/>
    <s v="10169933"/>
    <s v="PT. LIVIA MANDIRI SEJATI"/>
    <x v="0"/>
    <x v="0"/>
    <s v="8276766666"/>
    <s v="ZTAM"/>
    <n v="1440"/>
    <n v="1440"/>
    <x v="1"/>
  </r>
  <r>
    <s v="2140007720"/>
    <s v="412649277"/>
    <d v="2021-10-01T00:00:00"/>
    <d v="2021-10-07T00:00:00"/>
    <d v="2021-10-08T00:00:00"/>
    <d v="2021-10-07T00:00:00"/>
    <s v="ZSO"/>
    <s v="950016432"/>
    <s v="950016432"/>
    <s v="9016"/>
    <s v="9000 ID KEBONCANDI Plant TIV"/>
    <n v="5041848571"/>
    <s v="S21100100209/ZK/2/07"/>
    <s v="YPS/N9902UR/BUDI"/>
    <s v="74559"/>
    <s v="PT. LIVIA MANDIRI SEJATI"/>
    <x v="0"/>
    <x v="1"/>
    <s v="8276766666"/>
    <s v="ZTSQ"/>
    <n v="1440"/>
    <n v="1440"/>
    <x v="1"/>
  </r>
  <r>
    <s v="2140007655"/>
    <s v="412649278"/>
    <d v="2021-10-01T00:00:00"/>
    <d v="2021-10-07T00:00:00"/>
    <d v="2021-10-08T00:00:00"/>
    <d v="2021-10-07T00:00:00"/>
    <s v="ZSO"/>
    <s v="950016432"/>
    <s v="950016432"/>
    <s v="9016"/>
    <s v="9000 ID KEBONCANDI Plant TIV"/>
    <n v="5041840822"/>
    <s v="S21100100213/PY/1/07"/>
    <s v="YPS/N8193UW/ZAINUR"/>
    <s v="10169933"/>
    <s v="PT. LIVIA MANDIRI SEJATI"/>
    <x v="0"/>
    <x v="0"/>
    <s v="8276766666"/>
    <s v="ZTAM"/>
    <n v="1440"/>
    <n v="1440"/>
    <x v="1"/>
  </r>
  <r>
    <s v="2140007655"/>
    <s v="412649278"/>
    <d v="2021-10-01T00:00:00"/>
    <d v="2021-10-07T00:00:00"/>
    <d v="2021-10-08T00:00:00"/>
    <d v="2021-10-07T00:00:00"/>
    <s v="ZSO"/>
    <s v="950016432"/>
    <s v="950016432"/>
    <s v="9016"/>
    <s v="9000 ID KEBONCANDI Plant TIV"/>
    <n v="5041840822"/>
    <s v="S21100100213/PY/1/07"/>
    <s v="YPS/N8193UW/ZAINUR"/>
    <s v="74559"/>
    <s v="PT. LIVIA MANDIRI SEJATI"/>
    <x v="0"/>
    <x v="1"/>
    <s v="8276766666"/>
    <s v="ZTSQ"/>
    <n v="1440"/>
    <n v="1440"/>
    <x v="1"/>
  </r>
  <r>
    <s v="2140007698"/>
    <s v="412649279"/>
    <d v="2021-10-01T00:00:00"/>
    <d v="2021-10-07T00:00:00"/>
    <d v="2021-10-08T00:00:00"/>
    <d v="2021-10-07T00:00:00"/>
    <s v="ZSO"/>
    <s v="950016432"/>
    <s v="950016432"/>
    <s v="9016"/>
    <s v="9000 ID KEBONCANDI Plant TIV"/>
    <n v="5041847551"/>
    <s v="S21100100204/IS/2/07"/>
    <s v="YPS/N8522UV/BUDI"/>
    <s v="10169933"/>
    <s v="PT. LIVIA MANDIRI SEJATI"/>
    <x v="0"/>
    <x v="0"/>
    <s v="8276766666"/>
    <s v="ZTAM"/>
    <n v="1344"/>
    <n v="1344"/>
    <x v="1"/>
  </r>
  <r>
    <s v="2140007698"/>
    <s v="412649279"/>
    <d v="2021-10-01T00:00:00"/>
    <d v="2021-10-07T00:00:00"/>
    <d v="2021-10-08T00:00:00"/>
    <d v="2021-10-07T00:00:00"/>
    <s v="ZSO"/>
    <s v="950016432"/>
    <s v="950016432"/>
    <s v="9016"/>
    <s v="9000 ID KEBONCANDI Plant TIV"/>
    <n v="5041847551"/>
    <s v="S21100100204/IS/2/07"/>
    <s v="YPS/N8522UV/BUDI"/>
    <s v="74559"/>
    <s v="PT. LIVIA MANDIRI SEJATI"/>
    <x v="0"/>
    <x v="1"/>
    <s v="8276766666"/>
    <s v="ZTSQ"/>
    <n v="1344"/>
    <n v="1344"/>
    <x v="1"/>
  </r>
  <r>
    <s v="2140007678"/>
    <s v="412649280"/>
    <d v="2021-10-01T00:00:00"/>
    <d v="2021-10-07T00:00:00"/>
    <d v="2021-10-08T00:00:00"/>
    <d v="2021-10-07T00:00:00"/>
    <s v="ZSO"/>
    <s v="950016432"/>
    <s v="950016432"/>
    <s v="9016"/>
    <s v="9000 ID KEBONCANDI Plant TIV"/>
    <n v="5041844687"/>
    <s v="S21100100205/PY/1/07"/>
    <s v="YPS/N9879UR/JUPRI"/>
    <s v="10169933"/>
    <s v="PT. LIVIA MANDIRI SEJATI"/>
    <x v="0"/>
    <x v="0"/>
    <s v="8276766666"/>
    <s v="ZTAM"/>
    <n v="1344"/>
    <n v="1344"/>
    <x v="1"/>
  </r>
  <r>
    <s v="2140007678"/>
    <s v="412649280"/>
    <d v="2021-10-01T00:00:00"/>
    <d v="2021-10-07T00:00:00"/>
    <d v="2021-10-08T00:00:00"/>
    <d v="2021-10-07T00:00:00"/>
    <s v="ZSO"/>
    <s v="950016432"/>
    <s v="950016432"/>
    <s v="9016"/>
    <s v="9000 ID KEBONCANDI Plant TIV"/>
    <n v="5041844687"/>
    <s v="S21100100205/PY/1/07"/>
    <s v="YPS/N9879UR/JUPRI"/>
    <s v="74559"/>
    <s v="PT. LIVIA MANDIRI SEJATI"/>
    <x v="0"/>
    <x v="1"/>
    <s v="8276766666"/>
    <s v="ZTSQ"/>
    <n v="1344"/>
    <n v="1344"/>
    <x v="1"/>
  </r>
  <r>
    <s v="2140007641"/>
    <s v="412649281"/>
    <d v="2021-10-01T00:00:00"/>
    <d v="2021-10-07T00:00:00"/>
    <d v="2021-10-08T00:00:00"/>
    <d v="2021-10-07T00:00:00"/>
    <s v="ZSO"/>
    <s v="950016432"/>
    <s v="950016432"/>
    <s v="9016"/>
    <s v="9000 ID KEBONCANDI Plant TIV"/>
    <n v="5041841845"/>
    <s v="S21100100217/PY/1/07"/>
    <s v="YPS/N8194UW/WIN"/>
    <s v="10169933"/>
    <s v="PT. LIVIA MANDIRI SEJATI"/>
    <x v="0"/>
    <x v="0"/>
    <s v="8276766666"/>
    <s v="ZTAM"/>
    <n v="1344"/>
    <n v="1344"/>
    <x v="1"/>
  </r>
  <r>
    <s v="2140007641"/>
    <s v="412649281"/>
    <d v="2021-10-01T00:00:00"/>
    <d v="2021-10-07T00:00:00"/>
    <d v="2021-10-08T00:00:00"/>
    <d v="2021-10-07T00:00:00"/>
    <s v="ZSO"/>
    <s v="950016432"/>
    <s v="950016432"/>
    <s v="9016"/>
    <s v="9000 ID KEBONCANDI Plant TIV"/>
    <n v="5041841845"/>
    <s v="S21100100217/PY/1/07"/>
    <s v="YPS/N8194UW/WIN"/>
    <s v="74559"/>
    <s v="PT. LIVIA MANDIRI SEJATI"/>
    <x v="0"/>
    <x v="1"/>
    <s v="8276766666"/>
    <s v="ZTSQ"/>
    <n v="1344"/>
    <n v="1344"/>
    <x v="1"/>
  </r>
  <r>
    <s v="2140007700"/>
    <s v="412649282"/>
    <d v="2021-10-01T00:00:00"/>
    <d v="2021-10-07T00:00:00"/>
    <d v="2021-10-08T00:00:00"/>
    <d v="2021-10-07T00:00:00"/>
    <s v="ZSO"/>
    <s v="950016432"/>
    <s v="950016432"/>
    <s v="9016"/>
    <s v="9000 ID KEBONCANDI Plant TIV"/>
    <n v="5041847850"/>
    <s v="S21100100206/SF/2/07"/>
    <s v="YPS/N8814UV/SUBADAR"/>
    <s v="10169933"/>
    <s v="PT. LIVIA MANDIRI SEJATI"/>
    <x v="0"/>
    <x v="0"/>
    <s v="8276766666"/>
    <s v="ZTAM"/>
    <n v="1008"/>
    <n v="1008"/>
    <x v="1"/>
  </r>
  <r>
    <s v="2140007700"/>
    <s v="412649282"/>
    <d v="2021-10-01T00:00:00"/>
    <d v="2021-10-07T00:00:00"/>
    <d v="2021-10-08T00:00:00"/>
    <d v="2021-10-07T00:00:00"/>
    <s v="ZSO"/>
    <s v="950016432"/>
    <s v="950016432"/>
    <s v="9016"/>
    <s v="9000 ID KEBONCANDI Plant TIV"/>
    <n v="5041847850"/>
    <s v="S21100100206/SF/2/07"/>
    <s v="YPS/N8814UV/SUBADAR"/>
    <s v="74559"/>
    <s v="PT. LIVIA MANDIRI SEJATI"/>
    <x v="0"/>
    <x v="1"/>
    <s v="8276766666"/>
    <s v="ZTSQ"/>
    <n v="1008"/>
    <n v="1008"/>
    <x v="1"/>
  </r>
  <r>
    <s v="2140007640"/>
    <s v="412649283"/>
    <d v="2021-10-01T00:00:00"/>
    <d v="2021-10-07T00:00:00"/>
    <d v="2021-10-08T00:00:00"/>
    <d v="2021-10-07T00:00:00"/>
    <s v="ZSO"/>
    <s v="950016432"/>
    <s v="950016432"/>
    <s v="9016"/>
    <s v="9000 ID KEBONCANDI Plant TIV"/>
    <n v="5041836900"/>
    <s v="S21100100218/PY/1/07"/>
    <s v="YPS/N8863UR/EKO"/>
    <s v="10169933"/>
    <s v="PT. LIVIA MANDIRI SEJATI"/>
    <x v="0"/>
    <x v="0"/>
    <s v="8276766666"/>
    <s v="ZTAM"/>
    <n v="1440"/>
    <n v="1440"/>
    <x v="1"/>
  </r>
  <r>
    <s v="2140007640"/>
    <s v="412649283"/>
    <d v="2021-10-01T00:00:00"/>
    <d v="2021-10-07T00:00:00"/>
    <d v="2021-10-08T00:00:00"/>
    <d v="2021-10-07T00:00:00"/>
    <s v="ZSO"/>
    <s v="950016432"/>
    <s v="950016432"/>
    <s v="9016"/>
    <s v="9000 ID KEBONCANDI Plant TIV"/>
    <n v="5041836900"/>
    <s v="S21100100218/PY/1/07"/>
    <s v="YPS/N8863UR/EKO"/>
    <s v="74559"/>
    <s v="PT. LIVIA MANDIRI SEJATI"/>
    <x v="0"/>
    <x v="1"/>
    <s v="8276766666"/>
    <s v="ZTSQ"/>
    <n v="1440"/>
    <n v="1440"/>
    <x v="1"/>
  </r>
  <r>
    <s v="2140007680"/>
    <s v="412649284"/>
    <d v="2021-10-01T00:00:00"/>
    <d v="2021-10-07T00:00:00"/>
    <d v="2021-10-08T00:00:00"/>
    <d v="2021-10-07T00:00:00"/>
    <s v="ZSO"/>
    <s v="950016432"/>
    <s v="950016432"/>
    <s v="9016"/>
    <s v="9000 ID KEBONCANDI Plant TIV"/>
    <n v="5041845635"/>
    <s v="S21100100207/ZK/2/07"/>
    <s v="YPS/L8371UI/EKO"/>
    <s v="10169933"/>
    <s v="PT. LIVIA MANDIRI SEJATI"/>
    <x v="0"/>
    <x v="0"/>
    <s v="8276766666"/>
    <s v="ZTAM"/>
    <n v="1440"/>
    <n v="1440"/>
    <x v="1"/>
  </r>
  <r>
    <s v="2140007680"/>
    <s v="412649284"/>
    <d v="2021-10-01T00:00:00"/>
    <d v="2021-10-07T00:00:00"/>
    <d v="2021-10-08T00:00:00"/>
    <d v="2021-10-07T00:00:00"/>
    <s v="ZSO"/>
    <s v="950016432"/>
    <s v="950016432"/>
    <s v="9016"/>
    <s v="9000 ID KEBONCANDI Plant TIV"/>
    <n v="5041845635"/>
    <s v="S21100100207/ZK/2/07"/>
    <s v="YPS/L8371UI/EKO"/>
    <s v="74559"/>
    <s v="PT. LIVIA MANDIRI SEJATI"/>
    <x v="0"/>
    <x v="1"/>
    <s v="8276766666"/>
    <s v="ZTSQ"/>
    <n v="1440"/>
    <n v="1440"/>
    <x v="1"/>
  </r>
  <r>
    <s v="2140007652"/>
    <s v="412649285"/>
    <d v="2021-10-01T00:00:00"/>
    <d v="2021-10-07T00:00:00"/>
    <d v="2021-10-08T00:00:00"/>
    <d v="2021-10-07T00:00:00"/>
    <s v="ZSO"/>
    <s v="950016432"/>
    <s v="950016432"/>
    <s v="9016"/>
    <s v="9000 ID KEBONCANDI Plant TIV"/>
    <n v="5041842382"/>
    <s v="S21100100216/HD/1/07"/>
    <s v="YPS/N8587UV/SAKUT"/>
    <s v="10169933"/>
    <s v="PT. LIVIA MANDIRI SEJATI"/>
    <x v="0"/>
    <x v="0"/>
    <s v="8276766666"/>
    <s v="ZTAM"/>
    <n v="1344"/>
    <n v="1344"/>
    <x v="1"/>
  </r>
  <r>
    <s v="2140007652"/>
    <s v="412649285"/>
    <d v="2021-10-01T00:00:00"/>
    <d v="2021-10-07T00:00:00"/>
    <d v="2021-10-08T00:00:00"/>
    <d v="2021-10-07T00:00:00"/>
    <s v="ZSO"/>
    <s v="950016432"/>
    <s v="950016432"/>
    <s v="9016"/>
    <s v="9000 ID KEBONCANDI Plant TIV"/>
    <n v="5041842382"/>
    <s v="S21100100216/HD/1/07"/>
    <s v="YPS/N8587UV/SAKUT"/>
    <s v="74559"/>
    <s v="PT. LIVIA MANDIRI SEJATI"/>
    <x v="0"/>
    <x v="1"/>
    <s v="8276766666"/>
    <s v="ZTSQ"/>
    <n v="1344"/>
    <n v="1344"/>
    <x v="1"/>
  </r>
  <r>
    <s v="2140007654"/>
    <s v="412649286"/>
    <d v="2021-10-01T00:00:00"/>
    <d v="2021-10-07T00:00:00"/>
    <d v="2021-10-08T00:00:00"/>
    <d v="2021-10-07T00:00:00"/>
    <s v="ZSO"/>
    <s v="950016432"/>
    <s v="950016432"/>
    <s v="9016"/>
    <s v="9000 ID KEBONCANDI Plant TIV"/>
    <n v="5041837629"/>
    <s v="S21100100215/SF/2/07"/>
    <s v="YPS/P9485UQ/AGUS"/>
    <s v="10169933"/>
    <s v="PT. LIVIA MANDIRI SEJATI"/>
    <x v="0"/>
    <x v="0"/>
    <s v="8276766666"/>
    <s v="ZTAM"/>
    <n v="1440"/>
    <n v="1440"/>
    <x v="1"/>
  </r>
  <r>
    <s v="2140007654"/>
    <s v="412649286"/>
    <d v="2021-10-01T00:00:00"/>
    <d v="2021-10-07T00:00:00"/>
    <d v="2021-10-08T00:00:00"/>
    <d v="2021-10-07T00:00:00"/>
    <s v="ZSO"/>
    <s v="950016432"/>
    <s v="950016432"/>
    <s v="9016"/>
    <s v="9000 ID KEBONCANDI Plant TIV"/>
    <n v="5041837629"/>
    <s v="S21100100215/SF/2/07"/>
    <s v="YPS/P9485UQ/AGUS"/>
    <s v="74559"/>
    <s v="PT. LIVIA MANDIRI SEJATI"/>
    <x v="0"/>
    <x v="1"/>
    <s v="8276766666"/>
    <s v="ZTSQ"/>
    <n v="1440"/>
    <n v="1440"/>
    <x v="1"/>
  </r>
  <r>
    <s v="2140007699"/>
    <s v="412649287"/>
    <d v="2021-10-01T00:00:00"/>
    <d v="2021-10-07T00:00:00"/>
    <d v="2021-10-08T00:00:00"/>
    <d v="2021-10-07T00:00:00"/>
    <s v="ZSO"/>
    <s v="950016432"/>
    <s v="950016432"/>
    <s v="9016"/>
    <s v="9000 ID KEBONCANDI Plant TIV"/>
    <n v="5041800700"/>
    <s v="S21100100208/ZK/2/07"/>
    <s v="YPS/L9273UF/AVAN"/>
    <s v="10169933"/>
    <s v="PT. LIVIA MANDIRI SEJATI"/>
    <x v="0"/>
    <x v="0"/>
    <s v="8276766666"/>
    <s v="ZTAM"/>
    <n v="1440"/>
    <n v="1440"/>
    <x v="1"/>
  </r>
  <r>
    <s v="2140007699"/>
    <s v="412649287"/>
    <d v="2021-10-01T00:00:00"/>
    <d v="2021-10-07T00:00:00"/>
    <d v="2021-10-08T00:00:00"/>
    <d v="2021-10-07T00:00:00"/>
    <s v="ZSO"/>
    <s v="950016432"/>
    <s v="950016432"/>
    <s v="9016"/>
    <s v="9000 ID KEBONCANDI Plant TIV"/>
    <n v="5041800700"/>
    <s v="S21100100208/ZK/2/07"/>
    <s v="YPS/L9273UF/AVAN"/>
    <s v="74559"/>
    <s v="PT. LIVIA MANDIRI SEJATI"/>
    <x v="0"/>
    <x v="1"/>
    <s v="8276766666"/>
    <s v="ZTSQ"/>
    <n v="1440"/>
    <n v="1440"/>
    <x v="1"/>
  </r>
  <r>
    <s v="2140007638"/>
    <s v="412649288"/>
    <d v="2021-10-01T00:00:00"/>
    <d v="2021-10-07T00:00:00"/>
    <d v="2021-10-08T00:00:00"/>
    <d v="2021-10-07T00:00:00"/>
    <s v="ZSO"/>
    <s v="950016432"/>
    <s v="950016432"/>
    <s v="9016"/>
    <s v="9000 ID KEBONCANDI Plant TIV"/>
    <n v="5041833594"/>
    <s v="S21100100221/PY/1/07"/>
    <s v="YPS/N8614UW/HUDA"/>
    <s v="10169743"/>
    <s v="PT. LIVIA MANDIRI SEJATI"/>
    <x v="0"/>
    <x v="5"/>
    <s v="8276766666"/>
    <s v="ZJUG"/>
    <n v="24"/>
    <n v="24"/>
    <x v="1"/>
  </r>
  <r>
    <s v="2140007638"/>
    <s v="412649288"/>
    <d v="2021-10-01T00:00:00"/>
    <d v="2021-10-07T00:00:00"/>
    <d v="2021-10-08T00:00:00"/>
    <d v="2021-10-07T00:00:00"/>
    <s v="ZSO"/>
    <s v="950016432"/>
    <s v="950016432"/>
    <s v="9016"/>
    <s v="9000 ID KEBONCANDI Plant TIV"/>
    <n v="5041833594"/>
    <s v="S21100100221/PY/1/07"/>
    <s v="YPS/N8614UW/HUDA"/>
    <s v="10169933"/>
    <s v="PT. LIVIA MANDIRI SEJATI"/>
    <x v="0"/>
    <x v="0"/>
    <s v="8276766666"/>
    <s v="ZTAM"/>
    <n v="1152"/>
    <n v="1008"/>
    <x v="1"/>
  </r>
  <r>
    <s v="2140007638"/>
    <s v="412649288"/>
    <d v="2021-10-01T00:00:00"/>
    <d v="2021-10-07T00:00:00"/>
    <d v="2021-10-08T00:00:00"/>
    <d v="2021-10-07T00:00:00"/>
    <s v="ZSO"/>
    <s v="950016432"/>
    <s v="950016432"/>
    <s v="9016"/>
    <s v="9000 ID KEBONCANDI Plant TIV"/>
    <n v="5041833594"/>
    <s v="S21100100221/PY/1/07"/>
    <s v="YPS/N8614UW/HUDA"/>
    <s v="74559"/>
    <s v="PT. LIVIA MANDIRI SEJATI"/>
    <x v="0"/>
    <x v="1"/>
    <s v="8276766666"/>
    <s v="ZTSQ"/>
    <n v="1152"/>
    <n v="1008"/>
    <x v="1"/>
  </r>
  <r>
    <s v="2140007676"/>
    <s v="412649289"/>
    <d v="2021-10-01T00:00:00"/>
    <d v="2021-10-07T00:00:00"/>
    <d v="2021-10-08T00:00:00"/>
    <d v="2021-10-07T00:00:00"/>
    <s v="ZSO"/>
    <s v="950016432"/>
    <s v="950016432"/>
    <s v="9016"/>
    <s v="9000 ID KEBONCANDI Plant TIV"/>
    <n v="5041841144"/>
    <s v="S21100100212/EL/1/07"/>
    <s v="YPS/L9427UZ/EDI"/>
    <s v="10169933"/>
    <s v="PT. LIVIA MANDIRI SEJATI"/>
    <x v="0"/>
    <x v="0"/>
    <s v="8276766666"/>
    <s v="ZTAM"/>
    <n v="1728"/>
    <n v="1728"/>
    <x v="1"/>
  </r>
  <r>
    <s v="2140007676"/>
    <s v="412649289"/>
    <d v="2021-10-01T00:00:00"/>
    <d v="2021-10-07T00:00:00"/>
    <d v="2021-10-08T00:00:00"/>
    <d v="2021-10-07T00:00:00"/>
    <s v="ZSO"/>
    <s v="950016432"/>
    <s v="950016432"/>
    <s v="9016"/>
    <s v="9000 ID KEBONCANDI Plant TIV"/>
    <n v="5041841144"/>
    <s v="S21100100212/EL/1/07"/>
    <s v="YPS/L9427UZ/EDI"/>
    <s v="74559"/>
    <s v="PT. LIVIA MANDIRI SEJATI"/>
    <x v="0"/>
    <x v="1"/>
    <s v="8276766666"/>
    <s v="ZTSQ"/>
    <n v="1728"/>
    <n v="1728"/>
    <x v="1"/>
  </r>
  <r>
    <s v="2140007599"/>
    <s v="412649290"/>
    <d v="2021-10-01T00:00:00"/>
    <d v="2021-10-07T00:00:00"/>
    <d v="2021-10-08T00:00:00"/>
    <d v="2021-10-07T00:00:00"/>
    <s v="ZSO"/>
    <s v="950016432"/>
    <s v="950016432"/>
    <s v="9016"/>
    <s v="9000 ID KEBONCANDI Plant TIV"/>
    <n v="5041828238"/>
    <s v="S21100100219/ZK/3/06"/>
    <s v="YPS/N8530UV/SUGENG"/>
    <s v="10169933"/>
    <s v="PT. LIVIA MANDIRI SEJATI"/>
    <x v="0"/>
    <x v="0"/>
    <s v="8276766666"/>
    <s v="ZTAM"/>
    <n v="1440"/>
    <n v="1440"/>
    <x v="1"/>
  </r>
  <r>
    <s v="2140007599"/>
    <s v="412649290"/>
    <d v="2021-10-01T00:00:00"/>
    <d v="2021-10-07T00:00:00"/>
    <d v="2021-10-08T00:00:00"/>
    <d v="2021-10-07T00:00:00"/>
    <s v="ZSO"/>
    <s v="950016432"/>
    <s v="950016432"/>
    <s v="9016"/>
    <s v="9000 ID KEBONCANDI Plant TIV"/>
    <n v="5041828238"/>
    <s v="S21100100219/ZK/3/06"/>
    <s v="YPS/N8530UV/SUGENG"/>
    <s v="74559"/>
    <s v="PT. LIVIA MANDIRI SEJATI"/>
    <x v="0"/>
    <x v="1"/>
    <s v="8276766666"/>
    <s v="ZTSQ"/>
    <n v="1440"/>
    <n v="1440"/>
    <x v="1"/>
  </r>
  <r>
    <s v="2140007429"/>
    <s v="412649291"/>
    <d v="2021-10-01T00:00:00"/>
    <d v="2021-10-06T00:00:00"/>
    <d v="2021-10-08T00:00:00"/>
    <d v="2021-10-06T00:00:00"/>
    <s v="ZSO"/>
    <s v="950016432"/>
    <s v="950016432"/>
    <s v="9016"/>
    <s v="9000 ID KEBONCANDI Plant TIV"/>
    <n v="5041824145"/>
    <s v="S21100100246/BK/2/06"/>
    <s v="YPS/N8661UW/DENY S"/>
    <s v="10169933"/>
    <s v="PT. LIVIA MANDIRI SEJATI"/>
    <x v="0"/>
    <x v="0"/>
    <s v="8276766666"/>
    <s v="ZTAM"/>
    <n v="1344"/>
    <n v="1344"/>
    <x v="1"/>
  </r>
  <r>
    <s v="2140007429"/>
    <s v="412649291"/>
    <d v="2021-10-01T00:00:00"/>
    <d v="2021-10-06T00:00:00"/>
    <d v="2021-10-08T00:00:00"/>
    <d v="2021-10-06T00:00:00"/>
    <s v="ZSO"/>
    <s v="950016432"/>
    <s v="950016432"/>
    <s v="9016"/>
    <s v="9000 ID KEBONCANDI Plant TIV"/>
    <n v="5041824145"/>
    <s v="S21100100246/BK/2/06"/>
    <s v="YPS/N8661UW/DENY S"/>
    <s v="74559"/>
    <s v="PT. LIVIA MANDIRI SEJATI"/>
    <x v="0"/>
    <x v="1"/>
    <s v="8276766666"/>
    <s v="ZTSQ"/>
    <n v="1344"/>
    <n v="1344"/>
    <x v="1"/>
  </r>
  <r>
    <s v="2140007208"/>
    <s v="412649292"/>
    <d v="2021-10-01T00:00:00"/>
    <d v="2021-10-05T00:00:00"/>
    <d v="2021-10-08T00:00:00"/>
    <d v="2021-10-05T00:00:00"/>
    <s v="ZSO"/>
    <s v="950016432"/>
    <s v="950016432"/>
    <s v="9016"/>
    <s v="9000 ID KEBONCANDI Plant TIV"/>
    <n v="5041809627"/>
    <s v="S21100100281/PY/2/05"/>
    <s v="YPS/N8647UR/HARTONO"/>
    <s v="10169933"/>
    <s v="PT. LIVIA MANDIRI SEJATI"/>
    <x v="0"/>
    <x v="0"/>
    <s v="8276766666"/>
    <s v="ZTAM"/>
    <n v="1344"/>
    <n v="1344"/>
    <x v="1"/>
  </r>
  <r>
    <s v="2140007208"/>
    <s v="412649292"/>
    <d v="2021-10-01T00:00:00"/>
    <d v="2021-10-05T00:00:00"/>
    <d v="2021-10-08T00:00:00"/>
    <d v="2021-10-05T00:00:00"/>
    <s v="ZSO"/>
    <s v="950016432"/>
    <s v="950016432"/>
    <s v="9016"/>
    <s v="9000 ID KEBONCANDI Plant TIV"/>
    <n v="5041809627"/>
    <s v="S21100100281/PY/2/05"/>
    <s v="YPS/N8647UR/HARTONO"/>
    <s v="74559"/>
    <s v="PT. LIVIA MANDIRI SEJATI"/>
    <x v="0"/>
    <x v="1"/>
    <s v="8276766666"/>
    <s v="ZTSQ"/>
    <n v="1344"/>
    <n v="1344"/>
    <x v="1"/>
  </r>
  <r>
    <s v="2140007261"/>
    <s v="412649293"/>
    <d v="2021-10-01T00:00:00"/>
    <d v="2021-10-05T00:00:00"/>
    <d v="2021-10-08T00:00:00"/>
    <d v="2021-10-05T00:00:00"/>
    <s v="ZSO"/>
    <s v="950016432"/>
    <s v="950016432"/>
    <s v="9016"/>
    <s v="9000 ID KEBONCANDI Plant TIV"/>
    <n v="5041736187"/>
    <s v="S21100100272/HD/2/05"/>
    <s v="YPS/N9515WE/ZAKARIA"/>
    <s v="10169743"/>
    <s v="PT. LIVIA MANDIRI SEJATI"/>
    <x v="0"/>
    <x v="5"/>
    <s v="8276766666"/>
    <s v="ZJUG"/>
    <n v="24"/>
    <n v="24"/>
    <x v="1"/>
  </r>
  <r>
    <s v="2140007261"/>
    <s v="412649293"/>
    <d v="2021-10-01T00:00:00"/>
    <d v="2021-10-05T00:00:00"/>
    <d v="2021-10-08T00:00:00"/>
    <d v="2021-10-05T00:00:00"/>
    <s v="ZSO"/>
    <s v="950016432"/>
    <s v="950016432"/>
    <s v="9016"/>
    <s v="9000 ID KEBONCANDI Plant TIV"/>
    <n v="5041736187"/>
    <s v="S21100100272/HD/2/05"/>
    <s v="YPS/N9515WE/ZAKARIA"/>
    <s v="10169933"/>
    <s v="PT. LIVIA MANDIRI SEJATI"/>
    <x v="0"/>
    <x v="0"/>
    <s v="8276766666"/>
    <s v="ZTAM"/>
    <n v="1152"/>
    <n v="1056"/>
    <x v="1"/>
  </r>
  <r>
    <s v="2140007261"/>
    <s v="412649293"/>
    <d v="2021-10-01T00:00:00"/>
    <d v="2021-10-05T00:00:00"/>
    <d v="2021-10-08T00:00:00"/>
    <d v="2021-10-05T00:00:00"/>
    <s v="ZSO"/>
    <s v="950016432"/>
    <s v="950016432"/>
    <s v="9016"/>
    <s v="9000 ID KEBONCANDI Plant TIV"/>
    <n v="5041736187"/>
    <s v="S21100100272/HD/2/05"/>
    <s v="YPS/N9515WE/ZAKARIA"/>
    <s v="74559"/>
    <s v="PT. LIVIA MANDIRI SEJATI"/>
    <x v="0"/>
    <x v="1"/>
    <s v="8276766666"/>
    <s v="ZTSQ"/>
    <n v="1152"/>
    <n v="1056"/>
    <x v="1"/>
  </r>
  <r>
    <s v="2140007198"/>
    <s v="412649294"/>
    <d v="2021-10-01T00:00:00"/>
    <d v="2021-10-05T00:00:00"/>
    <d v="2021-10-08T00:00:00"/>
    <d v="2021-10-05T00:00:00"/>
    <s v="ZSO"/>
    <s v="950016432"/>
    <s v="950016432"/>
    <s v="9016"/>
    <s v="9000 ID KEBONCANDI Plant TIV"/>
    <n v="5041800565"/>
    <s v="S21100100280/IS/1/05"/>
    <s v="YPS/N8194UW/WIN"/>
    <s v="10169933"/>
    <s v="PT. LIVIA MANDIRI SEJATI"/>
    <x v="0"/>
    <x v="0"/>
    <s v="8276766666"/>
    <s v="ZTAM"/>
    <n v="1440"/>
    <n v="1440"/>
    <x v="1"/>
  </r>
  <r>
    <s v="2140007198"/>
    <s v="412649294"/>
    <d v="2021-10-01T00:00:00"/>
    <d v="2021-10-05T00:00:00"/>
    <d v="2021-10-08T00:00:00"/>
    <d v="2021-10-05T00:00:00"/>
    <s v="ZSO"/>
    <s v="950016432"/>
    <s v="950016432"/>
    <s v="9016"/>
    <s v="9000 ID KEBONCANDI Plant TIV"/>
    <n v="5041800565"/>
    <s v="S21100100280/IS/1/05"/>
    <s v="YPS/N8194UW/WIN"/>
    <s v="74559"/>
    <s v="PT. LIVIA MANDIRI SEJATI"/>
    <x v="0"/>
    <x v="1"/>
    <s v="8276766666"/>
    <s v="ZTSQ"/>
    <n v="1440"/>
    <n v="1440"/>
    <x v="1"/>
  </r>
  <r>
    <s v="2140007160"/>
    <s v="412649295"/>
    <d v="2021-10-01T00:00:00"/>
    <d v="2021-10-05T00:00:00"/>
    <d v="2021-10-08T00:00:00"/>
    <d v="2021-10-05T00:00:00"/>
    <s v="ZSO"/>
    <s v="950016432"/>
    <s v="950016432"/>
    <s v="9016"/>
    <s v="9000 ID KEBONCANDI Plant TIV"/>
    <n v="5041797889"/>
    <s v="S21100100282/NF/3/04"/>
    <s v="YPS/S9012US/SOBACH"/>
    <s v="10169933"/>
    <s v="PT. LIVIA MANDIRI SEJATI"/>
    <x v="0"/>
    <x v="0"/>
    <s v="8276766666"/>
    <s v="ZTAM"/>
    <n v="1440"/>
    <n v="1420"/>
    <x v="1"/>
  </r>
  <r>
    <s v="2140007160"/>
    <s v="412649295"/>
    <d v="2021-10-01T00:00:00"/>
    <d v="2021-10-05T00:00:00"/>
    <d v="2021-10-08T00:00:00"/>
    <d v="2021-10-05T00:00:00"/>
    <s v="ZSO"/>
    <s v="950016432"/>
    <s v="950016432"/>
    <s v="9016"/>
    <s v="9000 ID KEBONCANDI Plant TIV"/>
    <n v="5041797889"/>
    <s v="S21100100282/NF/3/04"/>
    <s v="YPS/S9012US/SOBACH"/>
    <s v="74559"/>
    <s v="PT. LIVIA MANDIRI SEJATI"/>
    <x v="0"/>
    <x v="1"/>
    <s v="8276766666"/>
    <s v="ZTSQ"/>
    <n v="1440"/>
    <n v="1420"/>
    <x v="1"/>
  </r>
  <r>
    <s v="2140007138"/>
    <s v="412649297"/>
    <d v="2021-10-01T00:00:00"/>
    <d v="2021-10-04T00:00:00"/>
    <d v="2021-10-08T00:00:00"/>
    <d v="2021-10-05T00:00:00"/>
    <s v="ZSO"/>
    <s v="950016432"/>
    <s v="950016432"/>
    <s v="9016"/>
    <s v="9000 ID KEBONCANDI Plant TIV"/>
    <n v="5041795595"/>
    <s v="S21100100286/AS/3/04"/>
    <s v="YPS/N8587UV/SAIFUDIN"/>
    <s v="10169933"/>
    <s v="PT. LIVIA MANDIRI SEJATI"/>
    <x v="0"/>
    <x v="0"/>
    <s v="8276766666"/>
    <s v="ZTAM"/>
    <n v="1344"/>
    <n v="1344"/>
    <x v="1"/>
  </r>
  <r>
    <s v="2140007138"/>
    <s v="412649297"/>
    <d v="2021-10-01T00:00:00"/>
    <d v="2021-10-04T00:00:00"/>
    <d v="2021-10-08T00:00:00"/>
    <d v="2021-10-05T00:00:00"/>
    <s v="ZSO"/>
    <s v="950016432"/>
    <s v="950016432"/>
    <s v="9016"/>
    <s v="9000 ID KEBONCANDI Plant TIV"/>
    <n v="5041795595"/>
    <s v="S21100100286/AS/3/04"/>
    <s v="YPS/N8587UV/SAIFUDIN"/>
    <s v="74559"/>
    <s v="PT. LIVIA MANDIRI SEJATI"/>
    <x v="0"/>
    <x v="1"/>
    <s v="8276766666"/>
    <s v="ZTSQ"/>
    <n v="1344"/>
    <n v="1344"/>
    <x v="1"/>
  </r>
  <r>
    <s v="2140007176"/>
    <s v="412649298"/>
    <d v="2021-10-01T00:00:00"/>
    <d v="2021-10-05T00:00:00"/>
    <d v="2021-10-08T00:00:00"/>
    <d v="2021-10-05T00:00:00"/>
    <s v="ZSO"/>
    <s v="950016432"/>
    <s v="950016432"/>
    <s v="9016"/>
    <s v="9000 ID KEBONCANDI Plant TIV"/>
    <n v="5041800499"/>
    <s v="S21100100284/IS/1/05"/>
    <s v="YPS/L9611UX/JULIANTO"/>
    <s v="10169933"/>
    <s v="PT. LIVIA MANDIRI SEJATI"/>
    <x v="0"/>
    <x v="0"/>
    <s v="8276766666"/>
    <s v="ZTAM"/>
    <n v="1344"/>
    <n v="1344"/>
    <x v="1"/>
  </r>
  <r>
    <s v="2140007176"/>
    <s v="412649298"/>
    <d v="2021-10-01T00:00:00"/>
    <d v="2021-10-05T00:00:00"/>
    <d v="2021-10-08T00:00:00"/>
    <d v="2021-10-05T00:00:00"/>
    <s v="ZSO"/>
    <s v="950016432"/>
    <s v="950016432"/>
    <s v="9016"/>
    <s v="9000 ID KEBONCANDI Plant TIV"/>
    <n v="5041800499"/>
    <s v="S21100100284/IS/1/05"/>
    <s v="YPS/L9611UX/JULIANTO"/>
    <s v="74559"/>
    <s v="PT. LIVIA MANDIRI SEJATI"/>
    <x v="0"/>
    <x v="1"/>
    <s v="8276766666"/>
    <s v="ZTSQ"/>
    <n v="1344"/>
    <n v="1344"/>
    <x v="1"/>
  </r>
  <r>
    <s v="2140007134"/>
    <s v="412649299"/>
    <d v="2021-10-01T00:00:00"/>
    <d v="2021-10-04T00:00:00"/>
    <d v="2021-10-08T00:00:00"/>
    <d v="2021-10-05T00:00:00"/>
    <s v="ZSO"/>
    <s v="950016432"/>
    <s v="950016432"/>
    <s v="9016"/>
    <s v="9000 ID KEBONCANDI Plant TIV"/>
    <n v="5041793913"/>
    <s v="S21100100288/NF/3/04"/>
    <s v="YPS/N8507UV/KHOTIB"/>
    <s v="10169743"/>
    <s v="PT. LIVIA MANDIRI SEJATI"/>
    <x v="0"/>
    <x v="5"/>
    <s v="8276766666"/>
    <s v="ZJUG"/>
    <n v="28"/>
    <n v="28"/>
    <x v="1"/>
  </r>
  <r>
    <s v="2140007134"/>
    <s v="412649299"/>
    <d v="2021-10-01T00:00:00"/>
    <d v="2021-10-04T00:00:00"/>
    <d v="2021-10-08T00:00:00"/>
    <d v="2021-10-05T00:00:00"/>
    <s v="ZSO"/>
    <s v="950016432"/>
    <s v="950016432"/>
    <s v="9016"/>
    <s v="9000 ID KEBONCANDI Plant TIV"/>
    <n v="5041793913"/>
    <s v="S21100100288/NF/3/04"/>
    <s v="YPS/N8507UV/KHOTIB"/>
    <s v="10169933"/>
    <s v="PT. LIVIA MANDIRI SEJATI"/>
    <x v="0"/>
    <x v="0"/>
    <s v="8276766666"/>
    <s v="ZTAM"/>
    <n v="1344"/>
    <n v="1344"/>
    <x v="1"/>
  </r>
  <r>
    <s v="2140007134"/>
    <s v="412649299"/>
    <d v="2021-10-01T00:00:00"/>
    <d v="2021-10-04T00:00:00"/>
    <d v="2021-10-08T00:00:00"/>
    <d v="2021-10-05T00:00:00"/>
    <s v="ZSO"/>
    <s v="950016432"/>
    <s v="950016432"/>
    <s v="9016"/>
    <s v="9000 ID KEBONCANDI Plant TIV"/>
    <n v="5041793913"/>
    <s v="S21100100288/NF/3/04"/>
    <s v="YPS/N8507UV/KHOTIB"/>
    <s v="74559"/>
    <s v="PT. LIVIA MANDIRI SEJATI"/>
    <x v="0"/>
    <x v="1"/>
    <s v="8276766666"/>
    <s v="ZTSQ"/>
    <n v="1344"/>
    <n v="1344"/>
    <x v="1"/>
  </r>
  <r>
    <s v="2140007137"/>
    <s v="412649300"/>
    <d v="2021-10-01T00:00:00"/>
    <d v="2021-10-04T00:00:00"/>
    <d v="2021-10-08T00:00:00"/>
    <d v="2021-10-04T00:00:00"/>
    <s v="ZSO"/>
    <s v="950016432"/>
    <s v="950016432"/>
    <s v="9016"/>
    <s v="9000 ID KEBONCANDI Plant TIV"/>
    <n v="5041770187"/>
    <s v="S21100100285/IS/2/04"/>
    <s v="YPS/N8260YW/MUZAMIL"/>
    <s v="10169933"/>
    <s v="PT. LIVIA MANDIRI SEJATI"/>
    <x v="0"/>
    <x v="0"/>
    <s v="8276766666"/>
    <s v="ZTAM"/>
    <n v="1008"/>
    <n v="1008"/>
    <x v="1"/>
  </r>
  <r>
    <s v="2140007137"/>
    <s v="412649300"/>
    <d v="2021-10-01T00:00:00"/>
    <d v="2021-10-04T00:00:00"/>
    <d v="2021-10-08T00:00:00"/>
    <d v="2021-10-04T00:00:00"/>
    <s v="ZSO"/>
    <s v="950016432"/>
    <s v="950016432"/>
    <s v="9016"/>
    <s v="9000 ID KEBONCANDI Plant TIV"/>
    <n v="5041770187"/>
    <s v="S21100100285/IS/2/04"/>
    <s v="YPS/N8260YW/MUZAMIL"/>
    <s v="74559"/>
    <s v="PT. LIVIA MANDIRI SEJATI"/>
    <x v="0"/>
    <x v="1"/>
    <s v="8276766666"/>
    <s v="ZTSQ"/>
    <n v="1008"/>
    <n v="1008"/>
    <x v="1"/>
  </r>
  <r>
    <s v="2140007154"/>
    <s v="412649301"/>
    <d v="2021-10-01T00:00:00"/>
    <d v="2021-10-05T00:00:00"/>
    <d v="2021-10-08T00:00:00"/>
    <d v="2021-10-05T00:00:00"/>
    <s v="ZSO"/>
    <s v="950016432"/>
    <s v="950016432"/>
    <s v="9016"/>
    <s v="9000 ID KEBONCANDI Plant TIV"/>
    <n v="5041798455"/>
    <s v="S21100100290/AS/3/04"/>
    <s v="YPS/N8614UW/HUDA"/>
    <s v="10169743"/>
    <s v="PT. LIVIA MANDIRI SEJATI"/>
    <x v="0"/>
    <x v="5"/>
    <s v="8276766666"/>
    <s v="ZJUG"/>
    <n v="24"/>
    <n v="24"/>
    <x v="1"/>
  </r>
  <r>
    <s v="2140007154"/>
    <s v="412649301"/>
    <d v="2021-10-01T00:00:00"/>
    <d v="2021-10-05T00:00:00"/>
    <d v="2021-10-08T00:00:00"/>
    <d v="2021-10-05T00:00:00"/>
    <s v="ZSO"/>
    <s v="950016432"/>
    <s v="950016432"/>
    <s v="9016"/>
    <s v="9000 ID KEBONCANDI Plant TIV"/>
    <n v="5041798455"/>
    <s v="S21100100290/AS/3/04"/>
    <s v="YPS/N8614UW/HUDA"/>
    <s v="10169933"/>
    <s v="PT. LIVIA MANDIRI SEJATI"/>
    <x v="0"/>
    <x v="0"/>
    <s v="8276766666"/>
    <s v="ZTAM"/>
    <n v="1152"/>
    <n v="1056"/>
    <x v="1"/>
  </r>
  <r>
    <s v="2140007154"/>
    <s v="412649301"/>
    <d v="2021-10-01T00:00:00"/>
    <d v="2021-10-05T00:00:00"/>
    <d v="2021-10-08T00:00:00"/>
    <d v="2021-10-05T00:00:00"/>
    <s v="ZSO"/>
    <s v="950016432"/>
    <s v="950016432"/>
    <s v="9016"/>
    <s v="9000 ID KEBONCANDI Plant TIV"/>
    <n v="5041798455"/>
    <s v="S21100100290/AS/3/04"/>
    <s v="YPS/N8614UW/HUDA"/>
    <s v="74559"/>
    <s v="PT. LIVIA MANDIRI SEJATI"/>
    <x v="0"/>
    <x v="1"/>
    <s v="8276766666"/>
    <s v="ZTSQ"/>
    <n v="1152"/>
    <n v="1056"/>
    <x v="1"/>
  </r>
  <r>
    <s v="2140007064"/>
    <s v="412649302"/>
    <d v="2021-10-01T00:00:00"/>
    <d v="2021-10-04T00:00:00"/>
    <d v="2021-10-08T00:00:00"/>
    <d v="2021-10-04T00:00:00"/>
    <s v="ZSO"/>
    <s v="950016432"/>
    <s v="950016432"/>
    <s v="9016"/>
    <s v="9000 ID KEBONCANDI Plant TIV"/>
    <n v="5041792166"/>
    <s v="S21100100302/BK/2/04"/>
    <s v="YPS/N8819UV/SAIFUL"/>
    <s v="10169743"/>
    <s v="PT. LIVIA MANDIRI SEJATI"/>
    <x v="0"/>
    <x v="5"/>
    <s v="8276766666"/>
    <s v="ZJUG"/>
    <n v="20"/>
    <n v="20"/>
    <x v="1"/>
  </r>
  <r>
    <s v="2140007064"/>
    <s v="412649302"/>
    <d v="2021-10-01T00:00:00"/>
    <d v="2021-10-04T00:00:00"/>
    <d v="2021-10-08T00:00:00"/>
    <d v="2021-10-04T00:00:00"/>
    <s v="ZSO"/>
    <s v="950016432"/>
    <s v="950016432"/>
    <s v="9016"/>
    <s v="9000 ID KEBONCANDI Plant TIV"/>
    <n v="5041792166"/>
    <s v="S21100100302/BK/2/04"/>
    <s v="YPS/N8819UV/SAIFUL"/>
    <s v="10169933"/>
    <s v="PT. LIVIA MANDIRI SEJATI"/>
    <x v="0"/>
    <x v="0"/>
    <s v="8276766666"/>
    <s v="ZTAM"/>
    <n v="960"/>
    <n v="960"/>
    <x v="1"/>
  </r>
  <r>
    <s v="2140007064"/>
    <s v="412649302"/>
    <d v="2021-10-01T00:00:00"/>
    <d v="2021-10-04T00:00:00"/>
    <d v="2021-10-08T00:00:00"/>
    <d v="2021-10-04T00:00:00"/>
    <s v="ZSO"/>
    <s v="950016432"/>
    <s v="950016432"/>
    <s v="9016"/>
    <s v="9000 ID KEBONCANDI Plant TIV"/>
    <n v="5041792166"/>
    <s v="S21100100302/BK/2/04"/>
    <s v="YPS/N8819UV/SAIFUL"/>
    <s v="74559"/>
    <s v="PT. LIVIA MANDIRI SEJATI"/>
    <x v="0"/>
    <x v="1"/>
    <s v="8276766666"/>
    <s v="ZTSQ"/>
    <n v="960"/>
    <n v="960"/>
    <x v="1"/>
  </r>
  <r>
    <s v="2140007116"/>
    <s v="412649303"/>
    <d v="2021-10-01T00:00:00"/>
    <d v="2021-10-04T00:00:00"/>
    <d v="2021-10-08T00:00:00"/>
    <d v="2021-10-04T00:00:00"/>
    <s v="ZSO"/>
    <s v="950016432"/>
    <s v="950016432"/>
    <s v="9016"/>
    <s v="9000 ID KEBONCANDI Plant TIV"/>
    <n v="5041726754"/>
    <s v="S21100100293/IS/2/04"/>
    <s v="YPS/N9375WE/MAHRUS"/>
    <s v="10169743"/>
    <s v="PT. LIVIA MANDIRI SEJATI"/>
    <x v="0"/>
    <x v="5"/>
    <s v="8276766666"/>
    <s v="ZJUG"/>
    <n v="24"/>
    <n v="24"/>
    <x v="1"/>
  </r>
  <r>
    <s v="2140007116"/>
    <s v="412649303"/>
    <d v="2021-10-01T00:00:00"/>
    <d v="2021-10-04T00:00:00"/>
    <d v="2021-10-08T00:00:00"/>
    <d v="2021-10-04T00:00:00"/>
    <s v="ZSO"/>
    <s v="950016432"/>
    <s v="950016432"/>
    <s v="9016"/>
    <s v="9000 ID KEBONCANDI Plant TIV"/>
    <n v="5041726754"/>
    <s v="S21100100293/IS/2/04"/>
    <s v="YPS/N9375WE/MAHRUS"/>
    <s v="10169933"/>
    <s v="PT. LIVIA MANDIRI SEJATI"/>
    <x v="0"/>
    <x v="0"/>
    <s v="8276766666"/>
    <s v="ZTAM"/>
    <n v="1152"/>
    <n v="1152"/>
    <x v="1"/>
  </r>
  <r>
    <s v="2140007116"/>
    <s v="412649303"/>
    <d v="2021-10-01T00:00:00"/>
    <d v="2021-10-04T00:00:00"/>
    <d v="2021-10-08T00:00:00"/>
    <d v="2021-10-04T00:00:00"/>
    <s v="ZSO"/>
    <s v="950016432"/>
    <s v="950016432"/>
    <s v="9016"/>
    <s v="9000 ID KEBONCANDI Plant TIV"/>
    <n v="5041726754"/>
    <s v="S21100100293/IS/2/04"/>
    <s v="YPS/N9375WE/MAHRUS"/>
    <s v="74559"/>
    <s v="PT. LIVIA MANDIRI SEJATI"/>
    <x v="0"/>
    <x v="1"/>
    <s v="8276766666"/>
    <s v="ZTSQ"/>
    <n v="1152"/>
    <n v="1152"/>
    <x v="1"/>
  </r>
  <r>
    <s v="2140007100"/>
    <s v="412649304"/>
    <d v="2021-10-01T00:00:00"/>
    <d v="2021-10-04T00:00:00"/>
    <d v="2021-10-08T00:00:00"/>
    <d v="2021-10-04T00:00:00"/>
    <s v="ZSO"/>
    <s v="950016432"/>
    <s v="950016432"/>
    <s v="9016"/>
    <s v="9000 ID KEBONCANDI Plant TIV"/>
    <n v="5041787836"/>
    <s v="S21100100291/IS/2/04"/>
    <s v="YPS/N8789UV/SUTOYO"/>
    <s v="10169743"/>
    <s v="PT. LIVIA MANDIRI SEJATI"/>
    <x v="0"/>
    <x v="5"/>
    <s v="8276766666"/>
    <s v="ZJUG"/>
    <n v="20"/>
    <n v="20"/>
    <x v="1"/>
  </r>
  <r>
    <s v="2140007100"/>
    <s v="412649304"/>
    <d v="2021-10-01T00:00:00"/>
    <d v="2021-10-04T00:00:00"/>
    <d v="2021-10-08T00:00:00"/>
    <d v="2021-10-04T00:00:00"/>
    <s v="ZSO"/>
    <s v="950016432"/>
    <s v="950016432"/>
    <s v="9016"/>
    <s v="9000 ID KEBONCANDI Plant TIV"/>
    <n v="5041787836"/>
    <s v="S21100100291/IS/2/04"/>
    <s v="YPS/N8789UV/SUTOYO"/>
    <s v="10169933"/>
    <s v="PT. LIVIA MANDIRI SEJATI"/>
    <x v="0"/>
    <x v="0"/>
    <s v="8276766666"/>
    <s v="ZTAM"/>
    <n v="960"/>
    <n v="960"/>
    <x v="1"/>
  </r>
  <r>
    <s v="2140007100"/>
    <s v="412649304"/>
    <d v="2021-10-01T00:00:00"/>
    <d v="2021-10-04T00:00:00"/>
    <d v="2021-10-08T00:00:00"/>
    <d v="2021-10-04T00:00:00"/>
    <s v="ZSO"/>
    <s v="950016432"/>
    <s v="950016432"/>
    <s v="9016"/>
    <s v="9000 ID KEBONCANDI Plant TIV"/>
    <n v="5041787836"/>
    <s v="S21100100291/IS/2/04"/>
    <s v="YPS/N8789UV/SUTOYO"/>
    <s v="74559"/>
    <s v="PT. LIVIA MANDIRI SEJATI"/>
    <x v="0"/>
    <x v="1"/>
    <s v="8276766666"/>
    <s v="ZTSQ"/>
    <n v="960"/>
    <n v="960"/>
    <x v="1"/>
  </r>
  <r>
    <s v="2140007062"/>
    <s v="412649305"/>
    <d v="2021-10-01T00:00:00"/>
    <d v="2021-10-04T00:00:00"/>
    <d v="2021-10-08T00:00:00"/>
    <d v="2021-10-04T00:00:00"/>
    <s v="ZSO"/>
    <s v="950016432"/>
    <s v="950016432"/>
    <s v="9016"/>
    <s v="9000 ID KEBONCANDI Plant TIV"/>
    <n v="5041790182"/>
    <s v="S21100100301/IS/2/04"/>
    <s v="YPS/L9425UZ/MASRIDI"/>
    <s v="10169743"/>
    <s v="PT. LIVIA MANDIRI SEJATI"/>
    <x v="0"/>
    <x v="5"/>
    <s v="8276766666"/>
    <s v="ZJUG"/>
    <n v="28"/>
    <n v="28"/>
    <x v="1"/>
  </r>
  <r>
    <s v="2140007062"/>
    <s v="412649305"/>
    <d v="2021-10-01T00:00:00"/>
    <d v="2021-10-04T00:00:00"/>
    <d v="2021-10-08T00:00:00"/>
    <d v="2021-10-04T00:00:00"/>
    <s v="ZSO"/>
    <s v="950016432"/>
    <s v="950016432"/>
    <s v="9016"/>
    <s v="9000 ID KEBONCANDI Plant TIV"/>
    <n v="5041790182"/>
    <s v="S21100100301/IS/2/04"/>
    <s v="YPS/L9425UZ/MASRIDI"/>
    <s v="10169933"/>
    <s v="PT. LIVIA MANDIRI SEJATI"/>
    <x v="0"/>
    <x v="0"/>
    <s v="8276766666"/>
    <s v="ZTAM"/>
    <n v="1344"/>
    <n v="1344"/>
    <x v="1"/>
  </r>
  <r>
    <s v="2140007062"/>
    <s v="412649305"/>
    <d v="2021-10-01T00:00:00"/>
    <d v="2021-10-04T00:00:00"/>
    <d v="2021-10-08T00:00:00"/>
    <d v="2021-10-04T00:00:00"/>
    <s v="ZSO"/>
    <s v="950016432"/>
    <s v="950016432"/>
    <s v="9016"/>
    <s v="9000 ID KEBONCANDI Plant TIV"/>
    <n v="5041790182"/>
    <s v="S21100100301/IS/2/04"/>
    <s v="YPS/L9425UZ/MASRIDI"/>
    <s v="74559"/>
    <s v="PT. LIVIA MANDIRI SEJATI"/>
    <x v="0"/>
    <x v="1"/>
    <s v="8276766666"/>
    <s v="ZTSQ"/>
    <n v="1344"/>
    <n v="1344"/>
    <x v="1"/>
  </r>
  <r>
    <s v="2140007080"/>
    <s v="412649306"/>
    <d v="2021-10-01T00:00:00"/>
    <d v="2021-10-04T00:00:00"/>
    <d v="2021-10-08T00:00:00"/>
    <d v="2021-10-04T00:00:00"/>
    <s v="ZSO"/>
    <s v="950016432"/>
    <s v="950016432"/>
    <s v="9016"/>
    <s v="9000 ID KEBONCANDI Plant TIV"/>
    <n v="5041797121"/>
    <s v="S21100100296/BK/2/04"/>
    <s v="YPS/N8513UV/ARIF"/>
    <s v="10169743"/>
    <s v="PT. LIVIA MANDIRI SEJATI"/>
    <x v="0"/>
    <x v="5"/>
    <s v="8276766666"/>
    <s v="ZJUG"/>
    <n v="20"/>
    <n v="20"/>
    <x v="1"/>
  </r>
  <r>
    <s v="2140007080"/>
    <s v="412649306"/>
    <d v="2021-10-01T00:00:00"/>
    <d v="2021-10-04T00:00:00"/>
    <d v="2021-10-08T00:00:00"/>
    <d v="2021-10-04T00:00:00"/>
    <s v="ZSO"/>
    <s v="950016432"/>
    <s v="950016432"/>
    <s v="9016"/>
    <s v="9000 ID KEBONCANDI Plant TIV"/>
    <n v="5041797121"/>
    <s v="S21100100296/BK/2/04"/>
    <s v="YPS/N8513UV/ARIF"/>
    <s v="10169933"/>
    <s v="PT. LIVIA MANDIRI SEJATI"/>
    <x v="0"/>
    <x v="0"/>
    <s v="8276766666"/>
    <s v="ZTAM"/>
    <n v="960"/>
    <n v="960"/>
    <x v="1"/>
  </r>
  <r>
    <s v="2140007080"/>
    <s v="412649306"/>
    <d v="2021-10-01T00:00:00"/>
    <d v="2021-10-04T00:00:00"/>
    <d v="2021-10-08T00:00:00"/>
    <d v="2021-10-04T00:00:00"/>
    <s v="ZSO"/>
    <s v="950016432"/>
    <s v="950016432"/>
    <s v="9016"/>
    <s v="9000 ID KEBONCANDI Plant TIV"/>
    <n v="5041797121"/>
    <s v="S21100100296/BK/2/04"/>
    <s v="YPS/N8513UV/ARIF"/>
    <s v="74559"/>
    <s v="PT. LIVIA MANDIRI SEJATI"/>
    <x v="0"/>
    <x v="1"/>
    <s v="8276766666"/>
    <s v="ZTSQ"/>
    <n v="960"/>
    <n v="960"/>
    <x v="1"/>
  </r>
  <r>
    <s v="2140007099"/>
    <s v="412649307"/>
    <d v="2021-10-01T00:00:00"/>
    <d v="2021-10-04T00:00:00"/>
    <d v="2021-10-08T00:00:00"/>
    <d v="2021-10-04T00:00:00"/>
    <s v="ZSO"/>
    <s v="950016432"/>
    <s v="950016432"/>
    <s v="9016"/>
    <s v="9000 ID KEBONCANDI Plant TIV"/>
    <n v="5041797367"/>
    <s v="S21100100294/AS/3/04"/>
    <s v="YPS/N8274UV/BAKHIN"/>
    <s v="10169933"/>
    <s v="PT. LIVIA MANDIRI SEJATI"/>
    <x v="0"/>
    <x v="0"/>
    <s v="8276766666"/>
    <s v="ZTAM"/>
    <n v="1008"/>
    <n v="1008"/>
    <x v="1"/>
  </r>
  <r>
    <s v="2140007099"/>
    <s v="412649307"/>
    <d v="2021-10-01T00:00:00"/>
    <d v="2021-10-04T00:00:00"/>
    <d v="2021-10-08T00:00:00"/>
    <d v="2021-10-04T00:00:00"/>
    <s v="ZSO"/>
    <s v="950016432"/>
    <s v="950016432"/>
    <s v="9016"/>
    <s v="9000 ID KEBONCANDI Plant TIV"/>
    <n v="5041797367"/>
    <s v="S21100100294/AS/3/04"/>
    <s v="YPS/N8274UV/BAKHIN"/>
    <s v="74559"/>
    <s v="PT. LIVIA MANDIRI SEJATI"/>
    <x v="0"/>
    <x v="1"/>
    <s v="8276766666"/>
    <s v="ZTSQ"/>
    <n v="1008"/>
    <n v="1008"/>
    <x v="1"/>
  </r>
  <r>
    <s v="2140007096"/>
    <s v="412649308"/>
    <d v="2021-10-01T00:00:00"/>
    <d v="2021-10-04T00:00:00"/>
    <d v="2021-10-08T00:00:00"/>
    <d v="2021-10-04T00:00:00"/>
    <s v="ZSO"/>
    <s v="950016432"/>
    <s v="950016432"/>
    <s v="9016"/>
    <s v="9000 ID KEBONCANDI Plant TIV"/>
    <n v="5041796611"/>
    <s v="S21100100295/IS/2/04"/>
    <s v="SNR/S8311UN/PURDIANT"/>
    <s v="10169933"/>
    <s v="PT. LIVIA MANDIRI SEJATI"/>
    <x v="0"/>
    <x v="0"/>
    <s v="8276766666"/>
    <s v="ZTAM"/>
    <n v="1728"/>
    <n v="1728"/>
    <x v="1"/>
  </r>
  <r>
    <s v="2140007096"/>
    <s v="412649308"/>
    <d v="2021-10-01T00:00:00"/>
    <d v="2021-10-04T00:00:00"/>
    <d v="2021-10-08T00:00:00"/>
    <d v="2021-10-04T00:00:00"/>
    <s v="ZSO"/>
    <s v="950016432"/>
    <s v="950016432"/>
    <s v="9016"/>
    <s v="9000 ID KEBONCANDI Plant TIV"/>
    <n v="5041796611"/>
    <s v="S21100100295/IS/2/04"/>
    <s v="SNR/S8311UN/PURDIANT"/>
    <s v="74559"/>
    <s v="PT. LIVIA MANDIRI SEJATI"/>
    <x v="0"/>
    <x v="1"/>
    <s v="8276766666"/>
    <s v="ZTSQ"/>
    <n v="1728"/>
    <n v="1728"/>
    <x v="1"/>
  </r>
  <r>
    <s v="2140007039"/>
    <s v="412649309"/>
    <d v="2021-10-01T00:00:00"/>
    <d v="2021-10-04T00:00:00"/>
    <d v="2021-10-08T00:00:00"/>
    <d v="2021-10-04T00:00:00"/>
    <s v="ZSO"/>
    <s v="950016432"/>
    <s v="950016432"/>
    <s v="9016"/>
    <s v="9000 ID KEBONCANDI Plant TIV"/>
    <n v="5041791949"/>
    <s v="S21100100304/BK/2/04"/>
    <s v="YPS/L9167UG/YUSUF"/>
    <s v="10169933"/>
    <s v="PT. LIVIA MANDIRI SEJATI"/>
    <x v="0"/>
    <x v="0"/>
    <s v="8276766666"/>
    <s v="ZTAM"/>
    <n v="1344"/>
    <n v="1344"/>
    <x v="1"/>
  </r>
  <r>
    <s v="2140007039"/>
    <s v="412649309"/>
    <d v="2021-10-01T00:00:00"/>
    <d v="2021-10-04T00:00:00"/>
    <d v="2021-10-08T00:00:00"/>
    <d v="2021-10-04T00:00:00"/>
    <s v="ZSO"/>
    <s v="950016432"/>
    <s v="950016432"/>
    <s v="9016"/>
    <s v="9000 ID KEBONCANDI Plant TIV"/>
    <n v="5041791949"/>
    <s v="S21100100304/BK/2/04"/>
    <s v="YPS/L9167UG/YUSUF"/>
    <s v="74559"/>
    <s v="PT. LIVIA MANDIRI SEJATI"/>
    <x v="0"/>
    <x v="1"/>
    <s v="8276766666"/>
    <s v="ZTSQ"/>
    <n v="1344"/>
    <n v="1344"/>
    <x v="1"/>
  </r>
  <r>
    <s v="2140007076"/>
    <s v="412649310"/>
    <d v="2021-10-01T00:00:00"/>
    <d v="2021-10-04T00:00:00"/>
    <d v="2021-10-08T00:00:00"/>
    <d v="2021-10-04T00:00:00"/>
    <s v="ZSO"/>
    <s v="950016432"/>
    <s v="950016432"/>
    <s v="9016"/>
    <s v="9000 ID KEBONCANDI Plant TIV"/>
    <n v="5041785628"/>
    <s v="S21100100300/EL/1/04"/>
    <s v="YPS/N8671UW/ROZIQ"/>
    <s v="10169933"/>
    <s v="PT. LIVIA MANDIRI SEJATI"/>
    <x v="0"/>
    <x v="0"/>
    <s v="8276766666"/>
    <s v="ZTAM"/>
    <n v="1008"/>
    <n v="1008"/>
    <x v="1"/>
  </r>
  <r>
    <s v="2140007076"/>
    <s v="412649310"/>
    <d v="2021-10-01T00:00:00"/>
    <d v="2021-10-04T00:00:00"/>
    <d v="2021-10-08T00:00:00"/>
    <d v="2021-10-04T00:00:00"/>
    <s v="ZSO"/>
    <s v="950016432"/>
    <s v="950016432"/>
    <s v="9016"/>
    <s v="9000 ID KEBONCANDI Plant TIV"/>
    <n v="5041785628"/>
    <s v="S21100100300/EL/1/04"/>
    <s v="YPS/N8671UW/ROZIQ"/>
    <s v="74559"/>
    <s v="PT. LIVIA MANDIRI SEJATI"/>
    <x v="0"/>
    <x v="1"/>
    <s v="8276766666"/>
    <s v="ZTSQ"/>
    <n v="1008"/>
    <n v="1008"/>
    <x v="1"/>
  </r>
  <r>
    <s v="2140007017"/>
    <s v="412649311"/>
    <d v="2021-10-01T00:00:00"/>
    <d v="2021-10-04T00:00:00"/>
    <d v="2021-10-08T00:00:00"/>
    <d v="2021-10-04T00:00:00"/>
    <s v="ZSO"/>
    <s v="950016432"/>
    <s v="950016432"/>
    <s v="9016"/>
    <s v="9000 ID KEBONCANDI Plant TIV"/>
    <n v="5041796160"/>
    <s v="S21100100305/IS/2/04"/>
    <s v="YPS/N8547UV/SOLIKHAN"/>
    <s v="10169933"/>
    <s v="PT. LIVIA MANDIRI SEJATI"/>
    <x v="0"/>
    <x v="0"/>
    <s v="8276766666"/>
    <s v="ZTAM"/>
    <n v="1344"/>
    <n v="1344"/>
    <x v="1"/>
  </r>
  <r>
    <s v="2140007017"/>
    <s v="412649311"/>
    <d v="2021-10-01T00:00:00"/>
    <d v="2021-10-04T00:00:00"/>
    <d v="2021-10-08T00:00:00"/>
    <d v="2021-10-04T00:00:00"/>
    <s v="ZSO"/>
    <s v="950016432"/>
    <s v="950016432"/>
    <s v="9016"/>
    <s v="9000 ID KEBONCANDI Plant TIV"/>
    <n v="5041796160"/>
    <s v="S21100100305/IS/2/04"/>
    <s v="YPS/N8547UV/SOLIKHAN"/>
    <s v="74559"/>
    <s v="PT. LIVIA MANDIRI SEJATI"/>
    <x v="0"/>
    <x v="1"/>
    <s v="8276766666"/>
    <s v="ZTSQ"/>
    <n v="1344"/>
    <n v="1344"/>
    <x v="1"/>
  </r>
  <r>
    <s v="2140007037"/>
    <s v="412649312"/>
    <d v="2021-10-01T00:00:00"/>
    <d v="2021-10-04T00:00:00"/>
    <d v="2021-10-08T00:00:00"/>
    <d v="2021-10-04T00:00:00"/>
    <s v="ZSO"/>
    <s v="950016432"/>
    <s v="950016432"/>
    <s v="9016"/>
    <s v="9000 ID KEBONCANDI Plant TIV"/>
    <n v="5041783038"/>
    <s v="S21100100306/PY/1/04"/>
    <s v="YPS/L9051UX/RAHMAN"/>
    <s v="10169743"/>
    <s v="PT. LIVIA MANDIRI SEJATI"/>
    <x v="0"/>
    <x v="5"/>
    <s v="8276766666"/>
    <s v="ZJUG"/>
    <n v="24"/>
    <n v="24"/>
    <x v="1"/>
  </r>
  <r>
    <s v="2140007037"/>
    <s v="412649312"/>
    <d v="2021-10-01T00:00:00"/>
    <d v="2021-10-04T00:00:00"/>
    <d v="2021-10-08T00:00:00"/>
    <d v="2021-10-04T00:00:00"/>
    <s v="ZSO"/>
    <s v="950016432"/>
    <s v="950016432"/>
    <s v="9016"/>
    <s v="9000 ID KEBONCANDI Plant TIV"/>
    <n v="5041783038"/>
    <s v="S21100100306/PY/1/04"/>
    <s v="YPS/L9051UX/RAHMAN"/>
    <s v="10169933"/>
    <s v="PT. LIVIA MANDIRI SEJATI"/>
    <x v="0"/>
    <x v="0"/>
    <s v="8276766666"/>
    <s v="ZTAM"/>
    <n v="1152"/>
    <n v="1152"/>
    <x v="1"/>
  </r>
  <r>
    <s v="2140007037"/>
    <s v="412649312"/>
    <d v="2021-10-01T00:00:00"/>
    <d v="2021-10-04T00:00:00"/>
    <d v="2021-10-08T00:00:00"/>
    <d v="2021-10-04T00:00:00"/>
    <s v="ZSO"/>
    <s v="950016432"/>
    <s v="950016432"/>
    <s v="9016"/>
    <s v="9000 ID KEBONCANDI Plant TIV"/>
    <n v="5041783038"/>
    <s v="S21100100306/PY/1/04"/>
    <s v="YPS/L9051UX/RAHMAN"/>
    <s v="74559"/>
    <s v="PT. LIVIA MANDIRI SEJATI"/>
    <x v="0"/>
    <x v="1"/>
    <s v="8276766666"/>
    <s v="ZTSQ"/>
    <n v="1152"/>
    <n v="1152"/>
    <x v="1"/>
  </r>
  <r>
    <s v="2140007058"/>
    <s v="412649313"/>
    <d v="2021-10-01T00:00:00"/>
    <d v="2021-10-04T00:00:00"/>
    <d v="2021-10-08T00:00:00"/>
    <d v="2021-10-05T00:00:00"/>
    <s v="ZSO"/>
    <s v="950016432"/>
    <s v="950016432"/>
    <s v="9016"/>
    <s v="9000 ID KEBONCANDI Plant TIV"/>
    <n v="5041796187"/>
    <s v="S21100100298/ZK/3/04"/>
    <s v="YPS/L9062UH/IMRON"/>
    <s v="10169933"/>
    <s v="PT. LIVIA MANDIRI SEJATI"/>
    <x v="0"/>
    <x v="0"/>
    <s v="8276766666"/>
    <s v="ZTAM"/>
    <n v="1344"/>
    <n v="1344"/>
    <x v="1"/>
  </r>
  <r>
    <s v="2140007058"/>
    <s v="412649313"/>
    <d v="2021-10-01T00:00:00"/>
    <d v="2021-10-04T00:00:00"/>
    <d v="2021-10-08T00:00:00"/>
    <d v="2021-10-05T00:00:00"/>
    <s v="ZSO"/>
    <s v="950016432"/>
    <s v="950016432"/>
    <s v="9016"/>
    <s v="9000 ID KEBONCANDI Plant TIV"/>
    <n v="5041796187"/>
    <s v="S21100100298/ZK/3/04"/>
    <s v="YPS/L9062UH/IMRON"/>
    <s v="74559"/>
    <s v="PT. LIVIA MANDIRI SEJATI"/>
    <x v="0"/>
    <x v="1"/>
    <s v="8276766666"/>
    <s v="ZTSQ"/>
    <n v="1344"/>
    <n v="1344"/>
    <x v="1"/>
  </r>
  <r>
    <s v="2140007040"/>
    <s v="412649314"/>
    <d v="2021-10-01T00:00:00"/>
    <d v="2021-10-04T00:00:00"/>
    <d v="2021-10-08T00:00:00"/>
    <d v="2021-10-04T00:00:00"/>
    <s v="ZSO"/>
    <s v="950016432"/>
    <s v="950016432"/>
    <s v="9016"/>
    <s v="9000 ID KEBONCANDI Plant TIV"/>
    <n v="5041795155"/>
    <s v="S21100100299/IS/2/04"/>
    <s v="YPS/B8661UW/DENY S"/>
    <s v="10169933"/>
    <s v="PT. LIVIA MANDIRI SEJATI"/>
    <x v="0"/>
    <x v="0"/>
    <s v="8276766666"/>
    <s v="ZTAM"/>
    <n v="1344"/>
    <n v="1344"/>
    <x v="1"/>
  </r>
  <r>
    <s v="2140007040"/>
    <s v="412649314"/>
    <d v="2021-10-01T00:00:00"/>
    <d v="2021-10-04T00:00:00"/>
    <d v="2021-10-08T00:00:00"/>
    <d v="2021-10-04T00:00:00"/>
    <s v="ZSO"/>
    <s v="950016432"/>
    <s v="950016432"/>
    <s v="9016"/>
    <s v="9000 ID KEBONCANDI Plant TIV"/>
    <n v="5041795155"/>
    <s v="S21100100299/IS/2/04"/>
    <s v="YPS/B8661UW/DENY S"/>
    <s v="74559"/>
    <s v="PT. LIVIA MANDIRI SEJATI"/>
    <x v="0"/>
    <x v="1"/>
    <s v="8276766666"/>
    <s v="ZTSQ"/>
    <n v="1344"/>
    <n v="1344"/>
    <x v="1"/>
  </r>
  <r>
    <s v="2140006994"/>
    <s v="412649315"/>
    <d v="2021-10-01T00:00:00"/>
    <d v="2021-10-04T00:00:00"/>
    <d v="2021-10-08T00:00:00"/>
    <d v="2021-10-04T00:00:00"/>
    <s v="ZSO"/>
    <s v="950016432"/>
    <s v="950016432"/>
    <s v="9016"/>
    <s v="9000 ID KEBONCANDI Plant TIV"/>
    <n v="5041792575"/>
    <s v="S21100100309/BK/2/04"/>
    <s v="YPS/L9370UZ/ANTON"/>
    <s v="10169933"/>
    <s v="PT. LIVIA MANDIRI SEJATI"/>
    <x v="0"/>
    <x v="0"/>
    <s v="8276766666"/>
    <s v="ZTAM"/>
    <n v="1344"/>
    <n v="1344"/>
    <x v="1"/>
  </r>
  <r>
    <s v="2140006994"/>
    <s v="412649315"/>
    <d v="2021-10-01T00:00:00"/>
    <d v="2021-10-04T00:00:00"/>
    <d v="2021-10-08T00:00:00"/>
    <d v="2021-10-04T00:00:00"/>
    <s v="ZSO"/>
    <s v="950016432"/>
    <s v="950016432"/>
    <s v="9016"/>
    <s v="9000 ID KEBONCANDI Plant TIV"/>
    <n v="5041792575"/>
    <s v="S21100100309/BK/2/04"/>
    <s v="YPS/L9370UZ/ANTON"/>
    <s v="74559"/>
    <s v="PT. LIVIA MANDIRI SEJATI"/>
    <x v="0"/>
    <x v="1"/>
    <s v="8276766666"/>
    <s v="ZTSQ"/>
    <n v="1344"/>
    <n v="1344"/>
    <x v="1"/>
  </r>
  <r>
    <s v="2140007042"/>
    <s v="412649316"/>
    <d v="2021-10-01T00:00:00"/>
    <d v="2021-10-04T00:00:00"/>
    <d v="2021-10-08T00:00:00"/>
    <d v="2021-10-04T00:00:00"/>
    <s v="ZSO"/>
    <s v="950016432"/>
    <s v="950016432"/>
    <s v="9016"/>
    <s v="9000 ID KEBONCANDI Plant TIV"/>
    <n v="5041787064"/>
    <s v="S21100100297/IS/2/04"/>
    <s v="YPS/N8814UV/SAKUT"/>
    <s v="10169933"/>
    <s v="PT. LIVIA MANDIRI SEJATI"/>
    <x v="0"/>
    <x v="0"/>
    <s v="8276766666"/>
    <s v="ZTAM"/>
    <n v="1008"/>
    <n v="1008"/>
    <x v="1"/>
  </r>
  <r>
    <s v="2140007042"/>
    <s v="412649316"/>
    <d v="2021-10-01T00:00:00"/>
    <d v="2021-10-04T00:00:00"/>
    <d v="2021-10-08T00:00:00"/>
    <d v="2021-10-04T00:00:00"/>
    <s v="ZSO"/>
    <s v="950016432"/>
    <s v="950016432"/>
    <s v="9016"/>
    <s v="9000 ID KEBONCANDI Plant TIV"/>
    <n v="5041787064"/>
    <s v="S21100100297/IS/2/04"/>
    <s v="YPS/N8814UV/SAKUT"/>
    <s v="74559"/>
    <s v="PT. LIVIA MANDIRI SEJATI"/>
    <x v="0"/>
    <x v="1"/>
    <s v="8276766666"/>
    <s v="ZTSQ"/>
    <n v="1008"/>
    <n v="1008"/>
    <x v="1"/>
  </r>
  <r>
    <s v="2140006978"/>
    <s v="412649317"/>
    <d v="2021-10-01T00:00:00"/>
    <d v="2021-10-04T00:00:00"/>
    <d v="2021-10-08T00:00:00"/>
    <d v="2021-10-04T00:00:00"/>
    <s v="ZSO"/>
    <s v="950016432"/>
    <s v="950016432"/>
    <s v="9016"/>
    <s v="9000 ID KEBONCANDI Plant TIV"/>
    <n v="5041782197"/>
    <s v="S21100100312/PY/1/04"/>
    <s v="YPS/N8522UU/BUDI"/>
    <s v="10169933"/>
    <s v="PT. LIVIA MANDIRI SEJATI"/>
    <x v="0"/>
    <x v="0"/>
    <s v="8276766666"/>
    <s v="ZTAM"/>
    <n v="1344"/>
    <n v="1344"/>
    <x v="1"/>
  </r>
  <r>
    <s v="2140006978"/>
    <s v="412649317"/>
    <d v="2021-10-01T00:00:00"/>
    <d v="2021-10-04T00:00:00"/>
    <d v="2021-10-08T00:00:00"/>
    <d v="2021-10-04T00:00:00"/>
    <s v="ZSO"/>
    <s v="950016432"/>
    <s v="950016432"/>
    <s v="9016"/>
    <s v="9000 ID KEBONCANDI Plant TIV"/>
    <n v="5041782197"/>
    <s v="S21100100312/PY/1/04"/>
    <s v="YPS/N8522UU/BUDI"/>
    <s v="74559"/>
    <s v="PT. LIVIA MANDIRI SEJATI"/>
    <x v="0"/>
    <x v="1"/>
    <s v="8276766666"/>
    <s v="ZTSQ"/>
    <n v="1344"/>
    <n v="1344"/>
    <x v="1"/>
  </r>
  <r>
    <s v="2140007101"/>
    <s v="412649318"/>
    <d v="2021-10-01T00:00:00"/>
    <d v="2021-10-04T00:00:00"/>
    <d v="2021-10-08T00:00:00"/>
    <d v="2021-10-04T00:00:00"/>
    <s v="ZSO"/>
    <s v="950016432"/>
    <s v="950016432"/>
    <s v="9016"/>
    <s v="9000 ID KEBONCANDI Plant TIV"/>
    <n v="5041790991"/>
    <s v="S21100100292/IS/2/04"/>
    <s v="YPS/L9358UZ/MATALI"/>
    <s v="10169743"/>
    <s v="PT. LIVIA MANDIRI SEJATI"/>
    <x v="0"/>
    <x v="5"/>
    <s v="8276766666"/>
    <s v="ZJUG"/>
    <n v="24"/>
    <n v="24"/>
    <x v="1"/>
  </r>
  <r>
    <s v="2140007101"/>
    <s v="412649318"/>
    <d v="2021-10-01T00:00:00"/>
    <d v="2021-10-04T00:00:00"/>
    <d v="2021-10-08T00:00:00"/>
    <d v="2021-10-04T00:00:00"/>
    <s v="ZSO"/>
    <s v="950016432"/>
    <s v="950016432"/>
    <s v="9016"/>
    <s v="9000 ID KEBONCANDI Plant TIV"/>
    <n v="5041790991"/>
    <s v="S21100100292/IS/2/04"/>
    <s v="YPS/L9358UZ/MATALI"/>
    <s v="10169933"/>
    <s v="PT. LIVIA MANDIRI SEJATI"/>
    <x v="0"/>
    <x v="0"/>
    <s v="8276766666"/>
    <s v="ZTAM"/>
    <n v="1152"/>
    <n v="1152"/>
    <x v="1"/>
  </r>
  <r>
    <s v="2140007101"/>
    <s v="412649318"/>
    <d v="2021-10-01T00:00:00"/>
    <d v="2021-10-04T00:00:00"/>
    <d v="2021-10-08T00:00:00"/>
    <d v="2021-10-04T00:00:00"/>
    <s v="ZSO"/>
    <s v="950016432"/>
    <s v="950016432"/>
    <s v="9016"/>
    <s v="9000 ID KEBONCANDI Plant TIV"/>
    <n v="5041790991"/>
    <s v="S21100100292/IS/2/04"/>
    <s v="YPS/L9358UZ/MATALI"/>
    <s v="74559"/>
    <s v="PT. LIVIA MANDIRI SEJATI"/>
    <x v="0"/>
    <x v="1"/>
    <s v="8276766666"/>
    <s v="ZTSQ"/>
    <n v="1152"/>
    <n v="1152"/>
    <x v="1"/>
  </r>
  <r>
    <s v="2140006993"/>
    <s v="412649319"/>
    <d v="2021-10-01T00:00:00"/>
    <d v="2021-10-04T00:00:00"/>
    <d v="2021-10-08T00:00:00"/>
    <d v="2021-10-04T00:00:00"/>
    <s v="ZSO"/>
    <s v="950016432"/>
    <s v="950016432"/>
    <s v="9016"/>
    <s v="9000 ID KEBONCANDI Plant TIV"/>
    <n v="5041777627"/>
    <s v="S21100100310/EL/1/04"/>
    <s v="YPS/P9485UQ/AGUS"/>
    <s v="10169933"/>
    <s v="PT. LIVIA MANDIRI SEJATI"/>
    <x v="0"/>
    <x v="0"/>
    <s v="8276766666"/>
    <s v="ZTAM"/>
    <n v="1440"/>
    <n v="1440"/>
    <x v="1"/>
  </r>
  <r>
    <s v="2140006993"/>
    <s v="412649319"/>
    <d v="2021-10-01T00:00:00"/>
    <d v="2021-10-04T00:00:00"/>
    <d v="2021-10-08T00:00:00"/>
    <d v="2021-10-04T00:00:00"/>
    <s v="ZSO"/>
    <s v="950016432"/>
    <s v="950016432"/>
    <s v="9016"/>
    <s v="9000 ID KEBONCANDI Plant TIV"/>
    <n v="5041777627"/>
    <s v="S21100100310/EL/1/04"/>
    <s v="YPS/P9485UQ/AGUS"/>
    <s v="74559"/>
    <s v="PT. LIVIA MANDIRI SEJATI"/>
    <x v="0"/>
    <x v="1"/>
    <s v="8276766666"/>
    <s v="ZTSQ"/>
    <n v="1440"/>
    <n v="1440"/>
    <x v="1"/>
  </r>
  <r>
    <s v="2140006979"/>
    <s v="412649320"/>
    <d v="2021-10-01T00:00:00"/>
    <d v="2021-10-04T00:00:00"/>
    <d v="2021-10-08T00:00:00"/>
    <d v="2021-10-04T00:00:00"/>
    <s v="ZSO"/>
    <s v="950016432"/>
    <s v="950016432"/>
    <s v="9016"/>
    <s v="9000 ID KEBONCANDI Plant TIV"/>
    <n v="5041783159"/>
    <s v="S21100100307/PY/1/04"/>
    <s v="YPS/L8373UI/M TAUFIK"/>
    <s v="10169933"/>
    <s v="PT. LIVIA MANDIRI SEJATI"/>
    <x v="0"/>
    <x v="0"/>
    <s v="8276766666"/>
    <s v="ZTAM"/>
    <n v="1440"/>
    <n v="1440"/>
    <x v="1"/>
  </r>
  <r>
    <s v="2140006979"/>
    <s v="412649320"/>
    <d v="2021-10-01T00:00:00"/>
    <d v="2021-10-04T00:00:00"/>
    <d v="2021-10-08T00:00:00"/>
    <d v="2021-10-04T00:00:00"/>
    <s v="ZSO"/>
    <s v="950016432"/>
    <s v="950016432"/>
    <s v="9016"/>
    <s v="9000 ID KEBONCANDI Plant TIV"/>
    <n v="5041783159"/>
    <s v="S21100100307/PY/1/04"/>
    <s v="YPS/L8373UI/M TAUFIK"/>
    <s v="74559"/>
    <s v="PT. LIVIA MANDIRI SEJATI"/>
    <x v="0"/>
    <x v="1"/>
    <s v="8276766666"/>
    <s v="ZTSQ"/>
    <n v="1440"/>
    <n v="1440"/>
    <x v="1"/>
  </r>
  <r>
    <s v="2140007359"/>
    <s v="412649322"/>
    <d v="2021-10-01T00:00:00"/>
    <d v="2021-10-05T00:00:00"/>
    <d v="2021-10-08T00:00:00"/>
    <d v="2021-10-06T00:00:00"/>
    <s v="ZSO"/>
    <s v="950016432"/>
    <s v="950016432"/>
    <s v="9016"/>
    <s v="9000 ID KEBONCANDI Plant TIV"/>
    <n v="5041813983"/>
    <s v="S21100100253/NF/3/05"/>
    <s v="YPS/N8522UV/BUDI"/>
    <s v="10169933"/>
    <s v="PT. LIVIA MANDIRI SEJATI"/>
    <x v="0"/>
    <x v="0"/>
    <s v="8276766666"/>
    <s v="ZTAM"/>
    <n v="1344"/>
    <n v="1344"/>
    <x v="1"/>
  </r>
  <r>
    <s v="2140007359"/>
    <s v="412649322"/>
    <d v="2021-10-01T00:00:00"/>
    <d v="2021-10-05T00:00:00"/>
    <d v="2021-10-08T00:00:00"/>
    <d v="2021-10-06T00:00:00"/>
    <s v="ZSO"/>
    <s v="950016432"/>
    <s v="950016432"/>
    <s v="9016"/>
    <s v="9000 ID KEBONCANDI Plant TIV"/>
    <n v="5041813983"/>
    <s v="S21100100253/NF/3/05"/>
    <s v="YPS/N8522UV/BUDI"/>
    <s v="74559"/>
    <s v="PT. LIVIA MANDIRI SEJATI"/>
    <x v="0"/>
    <x v="1"/>
    <s v="8276766666"/>
    <s v="ZTSQ"/>
    <n v="1344"/>
    <n v="1344"/>
    <x v="1"/>
  </r>
  <r>
    <s v="2140007377"/>
    <s v="412649323"/>
    <d v="2021-10-01T00:00:00"/>
    <d v="2021-10-06T00:00:00"/>
    <d v="2021-10-08T00:00:00"/>
    <d v="2021-10-06T00:00:00"/>
    <s v="ZSO"/>
    <s v="950016432"/>
    <s v="950016432"/>
    <s v="9016"/>
    <s v="9000 ID KEBONCANDI Plant TIV"/>
    <n v="5041815091"/>
    <s v="S21100100252/AS/3/05"/>
    <s v="YPS/N8544UV/M SLAMET"/>
    <s v="10169933"/>
    <s v="PT. LIVIA MANDIRI SEJATI"/>
    <x v="0"/>
    <x v="0"/>
    <s v="8276766666"/>
    <s v="ZTAM"/>
    <n v="1440"/>
    <n v="1440"/>
    <x v="1"/>
  </r>
  <r>
    <s v="2140007377"/>
    <s v="412649323"/>
    <d v="2021-10-01T00:00:00"/>
    <d v="2021-10-06T00:00:00"/>
    <d v="2021-10-08T00:00:00"/>
    <d v="2021-10-06T00:00:00"/>
    <s v="ZSO"/>
    <s v="950016432"/>
    <s v="950016432"/>
    <s v="9016"/>
    <s v="9000 ID KEBONCANDI Plant TIV"/>
    <n v="5041815091"/>
    <s v="S21100100252/AS/3/05"/>
    <s v="YPS/N8544UV/M SLAMET"/>
    <s v="74559"/>
    <s v="PT. LIVIA MANDIRI SEJATI"/>
    <x v="0"/>
    <x v="1"/>
    <s v="8276766666"/>
    <s v="ZTSQ"/>
    <n v="1440"/>
    <n v="1440"/>
    <x v="1"/>
  </r>
  <r>
    <s v="2140007319"/>
    <s v="412649325"/>
    <d v="2021-10-01T00:00:00"/>
    <d v="2021-10-05T00:00:00"/>
    <d v="2021-10-08T00:00:00"/>
    <d v="2021-10-05T00:00:00"/>
    <s v="ZSO"/>
    <s v="950016432"/>
    <s v="950016432"/>
    <s v="9016"/>
    <s v="9000 ID KEBONCANDI Plant TIV"/>
    <n v="5041809270"/>
    <s v="S21100100261/ZK/2/05"/>
    <s v="YPS/N8582UV/HASAN"/>
    <s v="10169743"/>
    <s v="PT. LIVIA MANDIRI SEJATI"/>
    <x v="0"/>
    <x v="5"/>
    <s v="8276766666"/>
    <s v="ZJUG"/>
    <n v="20"/>
    <n v="20"/>
    <x v="1"/>
  </r>
  <r>
    <s v="2140007319"/>
    <s v="412649325"/>
    <d v="2021-10-01T00:00:00"/>
    <d v="2021-10-05T00:00:00"/>
    <d v="2021-10-08T00:00:00"/>
    <d v="2021-10-05T00:00:00"/>
    <s v="ZSO"/>
    <s v="950016432"/>
    <s v="950016432"/>
    <s v="9016"/>
    <s v="9000 ID KEBONCANDI Plant TIV"/>
    <n v="5041809270"/>
    <s v="S21100100261/ZK/2/05"/>
    <s v="YPS/N8582UV/HASAN"/>
    <s v="10169933"/>
    <s v="PT. LIVIA MANDIRI SEJATI"/>
    <x v="0"/>
    <x v="0"/>
    <s v="8276766666"/>
    <s v="ZTAM"/>
    <n v="960"/>
    <n v="960"/>
    <x v="1"/>
  </r>
  <r>
    <s v="2140007319"/>
    <s v="412649325"/>
    <d v="2021-10-01T00:00:00"/>
    <d v="2021-10-05T00:00:00"/>
    <d v="2021-10-08T00:00:00"/>
    <d v="2021-10-05T00:00:00"/>
    <s v="ZSO"/>
    <s v="950016432"/>
    <s v="950016432"/>
    <s v="9016"/>
    <s v="9000 ID KEBONCANDI Plant TIV"/>
    <n v="5041809270"/>
    <s v="S21100100261/ZK/2/05"/>
    <s v="YPS/N8582UV/HASAN"/>
    <s v="74559"/>
    <s v="PT. LIVIA MANDIRI SEJATI"/>
    <x v="0"/>
    <x v="1"/>
    <s v="8276766666"/>
    <s v="ZTSQ"/>
    <n v="960"/>
    <n v="960"/>
    <x v="1"/>
  </r>
  <r>
    <s v="2140007414"/>
    <s v="412649326"/>
    <d v="2021-10-01T00:00:00"/>
    <d v="2021-10-06T00:00:00"/>
    <d v="2021-10-08T00:00:00"/>
    <d v="2021-10-06T00:00:00"/>
    <s v="ZSO"/>
    <s v="950016432"/>
    <s v="950016432"/>
    <s v="9016"/>
    <s v="9000 ID KEBONCANDI Plant TIV"/>
    <n v="5041815714"/>
    <s v="S21100100249/IS/1/06"/>
    <s v="YPS/N8547UV/SOLIKHAN"/>
    <s v="10169933"/>
    <s v="PT. LIVIA MANDIRI SEJATI"/>
    <x v="0"/>
    <x v="0"/>
    <s v="8276766666"/>
    <s v="ZTAM"/>
    <n v="1344"/>
    <n v="1344"/>
    <x v="1"/>
  </r>
  <r>
    <s v="2140007414"/>
    <s v="412649326"/>
    <d v="2021-10-01T00:00:00"/>
    <d v="2021-10-06T00:00:00"/>
    <d v="2021-10-08T00:00:00"/>
    <d v="2021-10-06T00:00:00"/>
    <s v="ZSO"/>
    <s v="950016432"/>
    <s v="950016432"/>
    <s v="9016"/>
    <s v="9000 ID KEBONCANDI Plant TIV"/>
    <n v="5041815714"/>
    <s v="S21100100249/IS/1/06"/>
    <s v="YPS/N8547UV/SOLIKHAN"/>
    <s v="74559"/>
    <s v="PT. LIVIA MANDIRI SEJATI"/>
    <x v="0"/>
    <x v="1"/>
    <s v="8276766666"/>
    <s v="ZTSQ"/>
    <n v="1344"/>
    <n v="1344"/>
    <x v="1"/>
  </r>
  <r>
    <s v="2140007352"/>
    <s v="412649327"/>
    <d v="2021-10-01T00:00:00"/>
    <d v="2021-10-05T00:00:00"/>
    <d v="2021-10-08T00:00:00"/>
    <d v="2021-10-06T00:00:00"/>
    <s v="ZSO"/>
    <s v="950016432"/>
    <s v="950016432"/>
    <s v="9016"/>
    <s v="9000 ID KEBONCANDI Plant TIV"/>
    <n v="5041814979"/>
    <s v="S21100100257/AS/3/05"/>
    <s v="YPS/N8812UV/WAHID"/>
    <s v="10169933"/>
    <s v="PT. LIVIA MANDIRI SEJATI"/>
    <x v="0"/>
    <x v="0"/>
    <s v="8276766666"/>
    <s v="ZTAM"/>
    <n v="1008"/>
    <n v="1008"/>
    <x v="1"/>
  </r>
  <r>
    <s v="2140007352"/>
    <s v="412649327"/>
    <d v="2021-10-01T00:00:00"/>
    <d v="2021-10-05T00:00:00"/>
    <d v="2021-10-08T00:00:00"/>
    <d v="2021-10-06T00:00:00"/>
    <s v="ZSO"/>
    <s v="950016432"/>
    <s v="950016432"/>
    <s v="9016"/>
    <s v="9000 ID KEBONCANDI Plant TIV"/>
    <n v="5041814979"/>
    <s v="S21100100257/AS/3/05"/>
    <s v="YPS/N8812UV/WAHID"/>
    <s v="74559"/>
    <s v="PT. LIVIA MANDIRI SEJATI"/>
    <x v="0"/>
    <x v="1"/>
    <s v="8276766666"/>
    <s v="ZTSQ"/>
    <n v="1008"/>
    <n v="1008"/>
    <x v="1"/>
  </r>
  <r>
    <s v="2140007375"/>
    <s v="412649328"/>
    <d v="2021-10-01T00:00:00"/>
    <d v="2021-10-06T00:00:00"/>
    <d v="2021-10-08T00:00:00"/>
    <d v="2021-10-06T00:00:00"/>
    <s v="ZSO"/>
    <s v="950016432"/>
    <s v="950016432"/>
    <s v="9016"/>
    <s v="9000 ID KEBONCANDI Plant TIV"/>
    <n v="5041815340"/>
    <s v="S21100100254/IS/1/06"/>
    <s v="YPS/N9375WE/MAHRUS"/>
    <s v="10169743"/>
    <s v="PT. LIVIA MANDIRI SEJATI"/>
    <x v="0"/>
    <x v="5"/>
    <s v="8276766666"/>
    <s v="ZJUG"/>
    <n v="24"/>
    <n v="24"/>
    <x v="1"/>
  </r>
  <r>
    <s v="2140007375"/>
    <s v="412649328"/>
    <d v="2021-10-01T00:00:00"/>
    <d v="2021-10-06T00:00:00"/>
    <d v="2021-10-08T00:00:00"/>
    <d v="2021-10-06T00:00:00"/>
    <s v="ZSO"/>
    <s v="950016432"/>
    <s v="950016432"/>
    <s v="9016"/>
    <s v="9000 ID KEBONCANDI Plant TIV"/>
    <n v="5041815340"/>
    <s v="S21100100254/IS/1/06"/>
    <s v="YPS/N9375WE/MAHRUS"/>
    <s v="10169933"/>
    <s v="PT. LIVIA MANDIRI SEJATI"/>
    <x v="0"/>
    <x v="0"/>
    <s v="8276766666"/>
    <s v="ZTAM"/>
    <n v="1152"/>
    <n v="1056"/>
    <x v="1"/>
  </r>
  <r>
    <s v="2140007375"/>
    <s v="412649328"/>
    <d v="2021-10-01T00:00:00"/>
    <d v="2021-10-06T00:00:00"/>
    <d v="2021-10-08T00:00:00"/>
    <d v="2021-10-06T00:00:00"/>
    <s v="ZSO"/>
    <s v="950016432"/>
    <s v="950016432"/>
    <s v="9016"/>
    <s v="9000 ID KEBONCANDI Plant TIV"/>
    <n v="5041815340"/>
    <s v="S21100100254/IS/1/06"/>
    <s v="YPS/N9375WE/MAHRUS"/>
    <s v="74559"/>
    <s v="PT. LIVIA MANDIRI SEJATI"/>
    <x v="0"/>
    <x v="1"/>
    <s v="8276766666"/>
    <s v="ZTSQ"/>
    <n v="1152"/>
    <n v="1056"/>
    <x v="1"/>
  </r>
  <r>
    <s v="2140007416"/>
    <s v="412649329"/>
    <d v="2021-10-01T00:00:00"/>
    <d v="2021-10-06T00:00:00"/>
    <d v="2021-10-08T00:00:00"/>
    <d v="2021-10-06T00:00:00"/>
    <s v="ZSO"/>
    <s v="950016432"/>
    <s v="950016432"/>
    <s v="9016"/>
    <s v="9000 ID KEBONCANDI Plant TIV"/>
    <n v="5041817507"/>
    <s v="S21100100250/IS/1/06"/>
    <s v="YPS/N8614UW/HUDA"/>
    <s v="10169743"/>
    <s v="PT. LIVIA MANDIRI SEJATI"/>
    <x v="0"/>
    <x v="5"/>
    <s v="8276766666"/>
    <s v="ZJUG"/>
    <n v="24"/>
    <n v="24"/>
    <x v="1"/>
  </r>
  <r>
    <s v="2140007416"/>
    <s v="412649329"/>
    <d v="2021-10-01T00:00:00"/>
    <d v="2021-10-06T00:00:00"/>
    <d v="2021-10-08T00:00:00"/>
    <d v="2021-10-06T00:00:00"/>
    <s v="ZSO"/>
    <s v="950016432"/>
    <s v="950016432"/>
    <s v="9016"/>
    <s v="9000 ID KEBONCANDI Plant TIV"/>
    <n v="5041817507"/>
    <s v="S21100100250/IS/1/06"/>
    <s v="YPS/N8614UW/HUDA"/>
    <s v="10169933"/>
    <s v="PT. LIVIA MANDIRI SEJATI"/>
    <x v="0"/>
    <x v="0"/>
    <s v="8276766666"/>
    <s v="ZTAM"/>
    <n v="1152"/>
    <n v="1056"/>
    <x v="1"/>
  </r>
  <r>
    <s v="2140007416"/>
    <s v="412649329"/>
    <d v="2021-10-01T00:00:00"/>
    <d v="2021-10-06T00:00:00"/>
    <d v="2021-10-08T00:00:00"/>
    <d v="2021-10-06T00:00:00"/>
    <s v="ZSO"/>
    <s v="950016432"/>
    <s v="950016432"/>
    <s v="9016"/>
    <s v="9000 ID KEBONCANDI Plant TIV"/>
    <n v="5041817507"/>
    <s v="S21100100250/IS/1/06"/>
    <s v="YPS/N8614UW/HUDA"/>
    <s v="74559"/>
    <s v="PT. LIVIA MANDIRI SEJATI"/>
    <x v="0"/>
    <x v="1"/>
    <s v="8276766666"/>
    <s v="ZTSQ"/>
    <n v="1152"/>
    <n v="1056"/>
    <x v="1"/>
  </r>
  <r>
    <s v="2140007333"/>
    <s v="412649330"/>
    <d v="2021-10-01T00:00:00"/>
    <d v="2021-10-05T00:00:00"/>
    <d v="2021-10-08T00:00:00"/>
    <d v="2021-10-05T00:00:00"/>
    <s v="ZSO"/>
    <s v="950016432"/>
    <s v="950016432"/>
    <s v="9016"/>
    <s v="9000 ID KEBONCANDI Plant TIV"/>
    <n v="5041813306"/>
    <s v="S21100100263/ZK/2/05"/>
    <s v="YPS/L9358UZ/MAT ALI"/>
    <s v="10169743"/>
    <s v="PT. LIVIA MANDIRI SEJATI"/>
    <x v="0"/>
    <x v="5"/>
    <s v="8276766666"/>
    <s v="ZJUG"/>
    <n v="24"/>
    <n v="24"/>
    <x v="1"/>
  </r>
  <r>
    <s v="2140007333"/>
    <s v="412649330"/>
    <d v="2021-10-01T00:00:00"/>
    <d v="2021-10-05T00:00:00"/>
    <d v="2021-10-08T00:00:00"/>
    <d v="2021-10-05T00:00:00"/>
    <s v="ZSO"/>
    <s v="950016432"/>
    <s v="950016432"/>
    <s v="9016"/>
    <s v="9000 ID KEBONCANDI Plant TIV"/>
    <n v="5041813306"/>
    <s v="S21100100263/ZK/2/05"/>
    <s v="YPS/L9358UZ/MAT ALI"/>
    <s v="10169933"/>
    <s v="PT. LIVIA MANDIRI SEJATI"/>
    <x v="0"/>
    <x v="0"/>
    <s v="8276766666"/>
    <s v="ZTAM"/>
    <n v="1152"/>
    <n v="1056"/>
    <x v="1"/>
  </r>
  <r>
    <s v="2140007333"/>
    <s v="412649330"/>
    <d v="2021-10-01T00:00:00"/>
    <d v="2021-10-05T00:00:00"/>
    <d v="2021-10-08T00:00:00"/>
    <d v="2021-10-05T00:00:00"/>
    <s v="ZSO"/>
    <s v="950016432"/>
    <s v="950016432"/>
    <s v="9016"/>
    <s v="9000 ID KEBONCANDI Plant TIV"/>
    <n v="5041813306"/>
    <s v="S21100100263/ZK/2/05"/>
    <s v="YPS/L9358UZ/MAT ALI"/>
    <s v="74559"/>
    <s v="PT. LIVIA MANDIRI SEJATI"/>
    <x v="0"/>
    <x v="1"/>
    <s v="8276766666"/>
    <s v="ZTSQ"/>
    <n v="1152"/>
    <n v="1056"/>
    <x v="1"/>
  </r>
  <r>
    <s v="2140007295"/>
    <s v="412649331"/>
    <d v="2021-10-01T00:00:00"/>
    <d v="2021-10-05T00:00:00"/>
    <d v="2021-10-08T00:00:00"/>
    <d v="2021-10-05T00:00:00"/>
    <s v="ZSO"/>
    <s v="950016432"/>
    <s v="950016432"/>
    <s v="9016"/>
    <s v="9000 ID KEBONCANDI Plant TIV"/>
    <n v="5041807530"/>
    <s v="S21100100269/HD/1/05"/>
    <s v="YPS/N8193UV/ZAINUR"/>
    <s v="10169933"/>
    <s v="PT. LIVIA MANDIRI SEJATI"/>
    <x v="0"/>
    <x v="0"/>
    <s v="8276766666"/>
    <s v="ZTAM"/>
    <n v="1440"/>
    <n v="1440"/>
    <x v="1"/>
  </r>
  <r>
    <s v="2140007295"/>
    <s v="412649331"/>
    <d v="2021-10-01T00:00:00"/>
    <d v="2021-10-05T00:00:00"/>
    <d v="2021-10-08T00:00:00"/>
    <d v="2021-10-05T00:00:00"/>
    <s v="ZSO"/>
    <s v="950016432"/>
    <s v="950016432"/>
    <s v="9016"/>
    <s v="9000 ID KEBONCANDI Plant TIV"/>
    <n v="5041807530"/>
    <s v="S21100100269/HD/1/05"/>
    <s v="YPS/N8193UV/ZAINUR"/>
    <s v="74559"/>
    <s v="PT. LIVIA MANDIRI SEJATI"/>
    <x v="0"/>
    <x v="1"/>
    <s v="8276766666"/>
    <s v="ZTSQ"/>
    <n v="1440"/>
    <n v="1440"/>
    <x v="1"/>
  </r>
  <r>
    <s v="2140007275"/>
    <s v="412649332"/>
    <d v="2021-10-01T00:00:00"/>
    <d v="2021-10-05T00:00:00"/>
    <d v="2021-10-08T00:00:00"/>
    <d v="2021-10-05T00:00:00"/>
    <s v="ZSO"/>
    <s v="950016432"/>
    <s v="950016432"/>
    <s v="9016"/>
    <s v="9000 ID KEBONCANDI Plant TIV"/>
    <n v="5041808366"/>
    <s v="S21100100270/PY/2/05"/>
    <s v="YPS/N8527UV/MUHAMMAD"/>
    <s v="10169743"/>
    <s v="PT. LIVIA MANDIRI SEJATI"/>
    <x v="0"/>
    <x v="5"/>
    <s v="8276766666"/>
    <s v="ZJUG"/>
    <n v="28"/>
    <n v="28"/>
    <x v="1"/>
  </r>
  <r>
    <s v="2140007275"/>
    <s v="412649332"/>
    <d v="2021-10-01T00:00:00"/>
    <d v="2021-10-05T00:00:00"/>
    <d v="2021-10-08T00:00:00"/>
    <d v="2021-10-05T00:00:00"/>
    <s v="ZSO"/>
    <s v="950016432"/>
    <s v="950016432"/>
    <s v="9016"/>
    <s v="9000 ID KEBONCANDI Plant TIV"/>
    <n v="5041808366"/>
    <s v="S21100100270/PY/2/05"/>
    <s v="YPS/N8527UV/MUHAMMAD"/>
    <s v="10169933"/>
    <s v="PT. LIVIA MANDIRI SEJATI"/>
    <x v="0"/>
    <x v="0"/>
    <s v="8276766666"/>
    <s v="ZTAM"/>
    <n v="1344"/>
    <n v="1344"/>
    <x v="1"/>
  </r>
  <r>
    <s v="2140007275"/>
    <s v="412649332"/>
    <d v="2021-10-01T00:00:00"/>
    <d v="2021-10-05T00:00:00"/>
    <d v="2021-10-08T00:00:00"/>
    <d v="2021-10-05T00:00:00"/>
    <s v="ZSO"/>
    <s v="950016432"/>
    <s v="950016432"/>
    <s v="9016"/>
    <s v="9000 ID KEBONCANDI Plant TIV"/>
    <n v="5041808366"/>
    <s v="S21100100270/PY/2/05"/>
    <s v="YPS/N8527UV/MUHAMMAD"/>
    <s v="74559"/>
    <s v="PT. LIVIA MANDIRI SEJATI"/>
    <x v="0"/>
    <x v="1"/>
    <s v="8276766666"/>
    <s v="ZTSQ"/>
    <n v="1344"/>
    <n v="1344"/>
    <x v="1"/>
  </r>
  <r>
    <s v="2140007238"/>
    <s v="412649333"/>
    <d v="2021-10-01T00:00:00"/>
    <d v="2021-10-05T00:00:00"/>
    <d v="2021-10-08T00:00:00"/>
    <d v="2021-10-05T00:00:00"/>
    <s v="ZSO"/>
    <s v="950016432"/>
    <s v="950016432"/>
    <s v="9016"/>
    <s v="9000 ID KEBONCANDI Plant TIV"/>
    <n v="5041807788"/>
    <s v="S21100100275/PY/2/05"/>
    <s v="YPS/N8587UV/SAIFUDIN"/>
    <s v="10169933"/>
    <s v="PT. LIVIA MANDIRI SEJATI"/>
    <x v="0"/>
    <x v="0"/>
    <s v="8276766666"/>
    <s v="ZTAM"/>
    <n v="1344"/>
    <n v="1344"/>
    <x v="1"/>
  </r>
  <r>
    <s v="2140007238"/>
    <s v="412649333"/>
    <d v="2021-10-01T00:00:00"/>
    <d v="2021-10-05T00:00:00"/>
    <d v="2021-10-08T00:00:00"/>
    <d v="2021-10-05T00:00:00"/>
    <s v="ZSO"/>
    <s v="950016432"/>
    <s v="950016432"/>
    <s v="9016"/>
    <s v="9000 ID KEBONCANDI Plant TIV"/>
    <n v="5041807788"/>
    <s v="S21100100275/PY/2/05"/>
    <s v="YPS/N8587UV/SAIFUDIN"/>
    <s v="74559"/>
    <s v="PT. LIVIA MANDIRI SEJATI"/>
    <x v="0"/>
    <x v="1"/>
    <s v="8276766666"/>
    <s v="ZTSQ"/>
    <n v="1344"/>
    <n v="1344"/>
    <x v="1"/>
  </r>
  <r>
    <s v="2140007279"/>
    <s v="412649334"/>
    <d v="2021-10-01T00:00:00"/>
    <d v="2021-10-05T00:00:00"/>
    <d v="2021-10-08T00:00:00"/>
    <d v="2021-10-05T00:00:00"/>
    <s v="ZSO"/>
    <s v="950016432"/>
    <s v="950016432"/>
    <s v="9016"/>
    <s v="9000 ID KEBONCANDI Plant TIV"/>
    <n v="5041808501"/>
    <s v="S21100100267/PY/2/05"/>
    <s v="YPS/L8177UT/AGUS S"/>
    <s v="10169743"/>
    <s v="PT. LIVIA MANDIRI SEJATI"/>
    <x v="0"/>
    <x v="5"/>
    <s v="8276766666"/>
    <s v="ZJUG"/>
    <n v="20"/>
    <n v="20"/>
    <x v="1"/>
  </r>
  <r>
    <s v="2140007279"/>
    <s v="412649334"/>
    <d v="2021-10-01T00:00:00"/>
    <d v="2021-10-05T00:00:00"/>
    <d v="2021-10-08T00:00:00"/>
    <d v="2021-10-05T00:00:00"/>
    <s v="ZSO"/>
    <s v="950016432"/>
    <s v="950016432"/>
    <s v="9016"/>
    <s v="9000 ID KEBONCANDI Plant TIV"/>
    <n v="5041808501"/>
    <s v="S21100100267/PY/2/05"/>
    <s v="YPS/L8177UT/AGUS S"/>
    <s v="10169933"/>
    <s v="PT. LIVIA MANDIRI SEJATI"/>
    <x v="0"/>
    <x v="0"/>
    <s v="8276766666"/>
    <s v="ZTAM"/>
    <n v="960"/>
    <n v="960"/>
    <x v="1"/>
  </r>
  <r>
    <s v="2140007279"/>
    <s v="412649334"/>
    <d v="2021-10-01T00:00:00"/>
    <d v="2021-10-05T00:00:00"/>
    <d v="2021-10-08T00:00:00"/>
    <d v="2021-10-05T00:00:00"/>
    <s v="ZSO"/>
    <s v="950016432"/>
    <s v="950016432"/>
    <s v="9016"/>
    <s v="9000 ID KEBONCANDI Plant TIV"/>
    <n v="5041808501"/>
    <s v="S21100100267/PY/2/05"/>
    <s v="YPS/L8177UT/AGUS S"/>
    <s v="74559"/>
    <s v="PT. LIVIA MANDIRI SEJATI"/>
    <x v="0"/>
    <x v="1"/>
    <s v="8276766666"/>
    <s v="ZTSQ"/>
    <n v="960"/>
    <n v="960"/>
    <x v="1"/>
  </r>
  <r>
    <s v="2140007296"/>
    <s v="412649335"/>
    <d v="2021-10-01T00:00:00"/>
    <d v="2021-10-05T00:00:00"/>
    <d v="2021-10-08T00:00:00"/>
    <d v="2021-10-05T00:00:00"/>
    <s v="ZSO"/>
    <s v="950016432"/>
    <s v="950016432"/>
    <s v="9016"/>
    <s v="9000 ID KEBONCANDI Plant TIV"/>
    <n v="5041814265"/>
    <s v="S21100100265/PY/2/05"/>
    <s v="YPS/N8274UV/BAKHIN"/>
    <s v="10169933"/>
    <s v="PT. LIVIA MANDIRI SEJATI"/>
    <x v="0"/>
    <x v="0"/>
    <s v="8276766666"/>
    <s v="ZTAM"/>
    <n v="1008"/>
    <n v="1008"/>
    <x v="1"/>
  </r>
  <r>
    <s v="2140007296"/>
    <s v="412649335"/>
    <d v="2021-10-01T00:00:00"/>
    <d v="2021-10-05T00:00:00"/>
    <d v="2021-10-08T00:00:00"/>
    <d v="2021-10-05T00:00:00"/>
    <s v="ZSO"/>
    <s v="950016432"/>
    <s v="950016432"/>
    <s v="9016"/>
    <s v="9000 ID KEBONCANDI Plant TIV"/>
    <n v="5041814265"/>
    <s v="S21100100265/PY/2/05"/>
    <s v="YPS/N8274UV/BAKHIN"/>
    <s v="74559"/>
    <s v="PT. LIVIA MANDIRI SEJATI"/>
    <x v="0"/>
    <x v="1"/>
    <s v="8276766666"/>
    <s v="ZTSQ"/>
    <n v="1008"/>
    <n v="1008"/>
    <x v="1"/>
  </r>
  <r>
    <s v="2140007314"/>
    <s v="412649336"/>
    <d v="2021-10-01T00:00:00"/>
    <d v="2021-10-05T00:00:00"/>
    <d v="2021-10-08T00:00:00"/>
    <d v="2021-10-05T00:00:00"/>
    <s v="ZSO"/>
    <s v="950016432"/>
    <s v="950016432"/>
    <s v="9016"/>
    <s v="9000 ID KEBONCANDI Plant TIV"/>
    <n v="5041814884"/>
    <s v="S21100100258/PY/2/05"/>
    <s v="YPS/N8671UW/SAKUT"/>
    <s v="10169933"/>
    <s v="PT. LIVIA MANDIRI SEJATI"/>
    <x v="0"/>
    <x v="0"/>
    <s v="8276766666"/>
    <s v="ZTAM"/>
    <n v="1008"/>
    <n v="1008"/>
    <x v="1"/>
  </r>
  <r>
    <s v="2140007314"/>
    <s v="412649336"/>
    <d v="2021-10-01T00:00:00"/>
    <d v="2021-10-05T00:00:00"/>
    <d v="2021-10-08T00:00:00"/>
    <d v="2021-10-05T00:00:00"/>
    <s v="ZSO"/>
    <s v="950016432"/>
    <s v="950016432"/>
    <s v="9016"/>
    <s v="9000 ID KEBONCANDI Plant TIV"/>
    <n v="5041814884"/>
    <s v="S21100100258/PY/2/05"/>
    <s v="YPS/N8671UW/SAKUT"/>
    <s v="74559"/>
    <s v="PT. LIVIA MANDIRI SEJATI"/>
    <x v="0"/>
    <x v="1"/>
    <s v="8276766666"/>
    <s v="ZTSQ"/>
    <n v="1008"/>
    <n v="1008"/>
    <x v="1"/>
  </r>
  <r>
    <s v="2140007297"/>
    <s v="412649337"/>
    <d v="2021-10-01T00:00:00"/>
    <d v="2021-10-05T00:00:00"/>
    <d v="2021-10-08T00:00:00"/>
    <d v="2021-10-05T00:00:00"/>
    <s v="ZSO"/>
    <s v="950016432"/>
    <s v="950016432"/>
    <s v="9016"/>
    <s v="9000 ID KEBONCANDI Plant TIV"/>
    <n v="5041811676"/>
    <s v="S21100100264/PY/2/05"/>
    <s v="YPS/N8513UV/SULISWAN"/>
    <s v="10169743"/>
    <s v="PT. LIVIA MANDIRI SEJATI"/>
    <x v="0"/>
    <x v="5"/>
    <s v="8276766666"/>
    <s v="ZJUG"/>
    <n v="20"/>
    <n v="20"/>
    <x v="1"/>
  </r>
  <r>
    <s v="2140007297"/>
    <s v="412649337"/>
    <d v="2021-10-01T00:00:00"/>
    <d v="2021-10-05T00:00:00"/>
    <d v="2021-10-08T00:00:00"/>
    <d v="2021-10-05T00:00:00"/>
    <s v="ZSO"/>
    <s v="950016432"/>
    <s v="950016432"/>
    <s v="9016"/>
    <s v="9000 ID KEBONCANDI Plant TIV"/>
    <n v="5041811676"/>
    <s v="S21100100264/PY/2/05"/>
    <s v="YPS/N8513UV/SULISWAN"/>
    <s v="10169933"/>
    <s v="PT. LIVIA MANDIRI SEJATI"/>
    <x v="0"/>
    <x v="0"/>
    <s v="8276766666"/>
    <s v="ZTAM"/>
    <n v="960"/>
    <n v="960"/>
    <x v="1"/>
  </r>
  <r>
    <s v="2140007297"/>
    <s v="412649337"/>
    <d v="2021-10-01T00:00:00"/>
    <d v="2021-10-05T00:00:00"/>
    <d v="2021-10-08T00:00:00"/>
    <d v="2021-10-05T00:00:00"/>
    <s v="ZSO"/>
    <s v="950016432"/>
    <s v="950016432"/>
    <s v="9016"/>
    <s v="9000 ID KEBONCANDI Plant TIV"/>
    <n v="5041811676"/>
    <s v="S21100100264/PY/2/05"/>
    <s v="YPS/N8513UV/SULISWAN"/>
    <s v="74559"/>
    <s v="PT. LIVIA MANDIRI SEJATI"/>
    <x v="0"/>
    <x v="1"/>
    <s v="8276766666"/>
    <s v="ZTSQ"/>
    <n v="960"/>
    <n v="960"/>
    <x v="1"/>
  </r>
  <r>
    <s v="2140007351"/>
    <s v="412649338"/>
    <d v="2021-10-01T00:00:00"/>
    <d v="2021-10-05T00:00:00"/>
    <d v="2021-10-08T00:00:00"/>
    <d v="2021-10-06T00:00:00"/>
    <s v="ZSO"/>
    <s v="950016432"/>
    <s v="950016432"/>
    <s v="9016"/>
    <s v="9000 ID KEBONCANDI Plant TIV"/>
    <n v="5041816223"/>
    <s v="S21100100260/AS/3/05"/>
    <s v="YPS/L9434UZ/TRI H"/>
    <s v="10169743"/>
    <s v="PT. LIVIA MANDIRI SEJATI"/>
    <x v="0"/>
    <x v="5"/>
    <s v="8276766666"/>
    <s v="ZJUG"/>
    <n v="28"/>
    <n v="28"/>
    <x v="1"/>
  </r>
  <r>
    <s v="2140007351"/>
    <s v="412649338"/>
    <d v="2021-10-01T00:00:00"/>
    <d v="2021-10-05T00:00:00"/>
    <d v="2021-10-08T00:00:00"/>
    <d v="2021-10-06T00:00:00"/>
    <s v="ZSO"/>
    <s v="950016432"/>
    <s v="950016432"/>
    <s v="9016"/>
    <s v="9000 ID KEBONCANDI Plant TIV"/>
    <n v="5041816223"/>
    <s v="S21100100260/AS/3/05"/>
    <s v="YPS/L9434UZ/TRI H"/>
    <s v="10169933"/>
    <s v="PT. LIVIA MANDIRI SEJATI"/>
    <x v="0"/>
    <x v="0"/>
    <s v="8276766666"/>
    <s v="ZTAM"/>
    <n v="1344"/>
    <n v="1248"/>
    <x v="1"/>
  </r>
  <r>
    <s v="2140007351"/>
    <s v="412649338"/>
    <d v="2021-10-01T00:00:00"/>
    <d v="2021-10-05T00:00:00"/>
    <d v="2021-10-08T00:00:00"/>
    <d v="2021-10-06T00:00:00"/>
    <s v="ZSO"/>
    <s v="950016432"/>
    <s v="950016432"/>
    <s v="9016"/>
    <s v="9000 ID KEBONCANDI Plant TIV"/>
    <n v="5041816223"/>
    <s v="S21100100260/AS/3/05"/>
    <s v="YPS/L9434UZ/TRI H"/>
    <s v="74559"/>
    <s v="PT. LIVIA MANDIRI SEJATI"/>
    <x v="0"/>
    <x v="1"/>
    <s v="8276766666"/>
    <s v="ZTSQ"/>
    <n v="1344"/>
    <n v="1248"/>
    <x v="1"/>
  </r>
  <r>
    <s v="2140007311"/>
    <s v="412649339"/>
    <d v="2021-10-01T00:00:00"/>
    <d v="2021-10-05T00:00:00"/>
    <d v="2021-10-08T00:00:00"/>
    <d v="2021-10-05T00:00:00"/>
    <s v="ZSO"/>
    <s v="950016432"/>
    <s v="950016432"/>
    <s v="9016"/>
    <s v="9000 ID KEBONCANDI Plant TIV"/>
    <n v="5041813504"/>
    <s v="S21100100266/AS/3/05"/>
    <s v="YPS/L8907UX/ROBY"/>
    <s v="10169933"/>
    <s v="PT. LIVIA MANDIRI SEJATI"/>
    <x v="0"/>
    <x v="0"/>
    <s v="8276766666"/>
    <s v="ZTAM"/>
    <n v="1728"/>
    <n v="1728"/>
    <x v="1"/>
  </r>
  <r>
    <s v="2140007311"/>
    <s v="412649339"/>
    <d v="2021-10-01T00:00:00"/>
    <d v="2021-10-05T00:00:00"/>
    <d v="2021-10-08T00:00:00"/>
    <d v="2021-10-05T00:00:00"/>
    <s v="ZSO"/>
    <s v="950016432"/>
    <s v="950016432"/>
    <s v="9016"/>
    <s v="9000 ID KEBONCANDI Plant TIV"/>
    <n v="5041813504"/>
    <s v="S21100100266/AS/3/05"/>
    <s v="YPS/L8907UX/ROBY"/>
    <s v="74559"/>
    <s v="PT. LIVIA MANDIRI SEJATI"/>
    <x v="0"/>
    <x v="1"/>
    <s v="8276766666"/>
    <s v="ZTSQ"/>
    <n v="1728"/>
    <n v="1728"/>
    <x v="1"/>
  </r>
  <r>
    <s v="2140007262"/>
    <s v="412649340"/>
    <d v="2021-10-01T00:00:00"/>
    <d v="2021-10-05T00:00:00"/>
    <d v="2021-10-08T00:00:00"/>
    <d v="2021-10-05T00:00:00"/>
    <s v="ZSO"/>
    <s v="950016432"/>
    <s v="950016432"/>
    <s v="9016"/>
    <s v="9000 ID KEBONCANDI Plant TIV"/>
    <n v="5041810608"/>
    <s v="S21100100268/ZK/2/05"/>
    <s v="YPS/L8373UI/MTAUFIK"/>
    <s v="10169933"/>
    <s v="PT. LIVIA MANDIRI SEJATI"/>
    <x v="0"/>
    <x v="0"/>
    <s v="8276766666"/>
    <s v="ZTAM"/>
    <n v="1440"/>
    <n v="1440"/>
    <x v="1"/>
  </r>
  <r>
    <s v="2140007262"/>
    <s v="412649340"/>
    <d v="2021-10-01T00:00:00"/>
    <d v="2021-10-05T00:00:00"/>
    <d v="2021-10-08T00:00:00"/>
    <d v="2021-10-05T00:00:00"/>
    <s v="ZSO"/>
    <s v="950016432"/>
    <s v="950016432"/>
    <s v="9016"/>
    <s v="9000 ID KEBONCANDI Plant TIV"/>
    <n v="5041810608"/>
    <s v="S21100100268/ZK/2/05"/>
    <s v="YPS/L8373UI/MTAUFIK"/>
    <s v="74559"/>
    <s v="PT. LIVIA MANDIRI SEJATI"/>
    <x v="0"/>
    <x v="1"/>
    <s v="8276766666"/>
    <s v="ZTSQ"/>
    <n v="1440"/>
    <n v="1440"/>
    <x v="1"/>
  </r>
  <r>
    <s v="2140007317"/>
    <s v="412649341"/>
    <d v="2021-10-01T00:00:00"/>
    <d v="2021-10-05T00:00:00"/>
    <d v="2021-10-08T00:00:00"/>
    <d v="2021-10-05T00:00:00"/>
    <s v="ZSO"/>
    <s v="950016432"/>
    <s v="950016432"/>
    <s v="9016"/>
    <s v="9000 ID KEBONCANDI Plant TIV"/>
    <n v="5041814971"/>
    <s v="S21100100262/NF/3/05"/>
    <s v="YPS/N8819UV/SAIFUL R"/>
    <s v="10169743"/>
    <s v="PT. LIVIA MANDIRI SEJATI"/>
    <x v="0"/>
    <x v="5"/>
    <s v="8276766666"/>
    <s v="ZJUG"/>
    <n v="24"/>
    <n v="20"/>
    <x v="1"/>
  </r>
  <r>
    <s v="2140007317"/>
    <s v="412649341"/>
    <d v="2021-10-01T00:00:00"/>
    <d v="2021-10-05T00:00:00"/>
    <d v="2021-10-08T00:00:00"/>
    <d v="2021-10-05T00:00:00"/>
    <s v="ZSO"/>
    <s v="950016432"/>
    <s v="950016432"/>
    <s v="9016"/>
    <s v="9000 ID KEBONCANDI Plant TIV"/>
    <n v="5041814971"/>
    <s v="S21100100262/NF/3/05"/>
    <s v="YPS/N8819UV/SAIFUL R"/>
    <s v="10169933"/>
    <s v="PT. LIVIA MANDIRI SEJATI"/>
    <x v="0"/>
    <x v="0"/>
    <s v="8276766666"/>
    <s v="ZTAM"/>
    <n v="1152"/>
    <n v="960"/>
    <x v="1"/>
  </r>
  <r>
    <s v="2140007317"/>
    <s v="412649341"/>
    <d v="2021-10-01T00:00:00"/>
    <d v="2021-10-05T00:00:00"/>
    <d v="2021-10-08T00:00:00"/>
    <d v="2021-10-05T00:00:00"/>
    <s v="ZSO"/>
    <s v="950016432"/>
    <s v="950016432"/>
    <s v="9016"/>
    <s v="9000 ID KEBONCANDI Plant TIV"/>
    <n v="5041814971"/>
    <s v="S21100100262/NF/3/05"/>
    <s v="YPS/N8819UV/SAIFUL R"/>
    <s v="74559"/>
    <s v="PT. LIVIA MANDIRI SEJATI"/>
    <x v="0"/>
    <x v="1"/>
    <s v="8276766666"/>
    <s v="ZTSQ"/>
    <n v="1152"/>
    <n v="960"/>
    <x v="1"/>
  </r>
  <r>
    <s v="2140007213"/>
    <s v="412649342"/>
    <d v="2021-10-01T00:00:00"/>
    <d v="2021-10-05T00:00:00"/>
    <d v="2021-10-08T00:00:00"/>
    <d v="2021-10-05T00:00:00"/>
    <s v="ZSO"/>
    <s v="950016432"/>
    <s v="950016432"/>
    <s v="9016"/>
    <s v="9000 ID KEBONCANDI Plant TIV"/>
    <n v="5041811666"/>
    <s v="S21100100276/HD/2/05"/>
    <s v="YPS/P8194UR/HERI"/>
    <s v="10169933"/>
    <s v="PT. LIVIA MANDIRI SEJATI"/>
    <x v="0"/>
    <x v="0"/>
    <s v="8276766666"/>
    <s v="ZTAM"/>
    <n v="1440"/>
    <n v="1440"/>
    <x v="1"/>
  </r>
  <r>
    <s v="2140007213"/>
    <s v="412649342"/>
    <d v="2021-10-01T00:00:00"/>
    <d v="2021-10-05T00:00:00"/>
    <d v="2021-10-08T00:00:00"/>
    <d v="2021-10-05T00:00:00"/>
    <s v="ZSO"/>
    <s v="950016432"/>
    <s v="950016432"/>
    <s v="9016"/>
    <s v="9000 ID KEBONCANDI Plant TIV"/>
    <n v="5041811666"/>
    <s v="S21100100276/HD/2/05"/>
    <s v="YPS/P8194UR/HERI"/>
    <s v="74559"/>
    <s v="PT. LIVIA MANDIRI SEJATI"/>
    <x v="0"/>
    <x v="1"/>
    <s v="8276766666"/>
    <s v="ZTSQ"/>
    <n v="1440"/>
    <n v="1440"/>
    <x v="1"/>
  </r>
  <r>
    <s v="2140007236"/>
    <s v="412649343"/>
    <d v="2021-10-01T00:00:00"/>
    <d v="2021-10-05T00:00:00"/>
    <d v="2021-10-08T00:00:00"/>
    <d v="2021-10-05T00:00:00"/>
    <s v="ZSO"/>
    <s v="950016432"/>
    <s v="950016432"/>
    <s v="9016"/>
    <s v="9000 ID KEBONCANDI Plant TIV"/>
    <n v="5041801866"/>
    <s v="S21100100271/IS/1/05"/>
    <s v="YPS/L9269UV/SOLIKHAN"/>
    <s v="10169933"/>
    <s v="PT. LIVIA MANDIRI SEJATI"/>
    <x v="0"/>
    <x v="0"/>
    <s v="8276766666"/>
    <s v="ZTAM"/>
    <n v="1440"/>
    <n v="1440"/>
    <x v="1"/>
  </r>
  <r>
    <s v="2140007236"/>
    <s v="412649343"/>
    <d v="2021-10-01T00:00:00"/>
    <d v="2021-10-05T00:00:00"/>
    <d v="2021-10-08T00:00:00"/>
    <d v="2021-10-05T00:00:00"/>
    <s v="ZSO"/>
    <s v="950016432"/>
    <s v="950016432"/>
    <s v="9016"/>
    <s v="9000 ID KEBONCANDI Plant TIV"/>
    <n v="5041801866"/>
    <s v="S21100100271/IS/1/05"/>
    <s v="YPS/L9269UV/SOLIKHAN"/>
    <s v="74559"/>
    <s v="PT. LIVIA MANDIRI SEJATI"/>
    <x v="0"/>
    <x v="1"/>
    <s v="8276766666"/>
    <s v="ZTSQ"/>
    <n v="1440"/>
    <n v="1440"/>
    <x v="1"/>
  </r>
  <r>
    <s v="2140007256"/>
    <s v="412649344"/>
    <d v="2021-10-01T00:00:00"/>
    <d v="2021-10-05T00:00:00"/>
    <d v="2021-10-08T00:00:00"/>
    <d v="2021-10-05T00:00:00"/>
    <s v="ZSO"/>
    <s v="950016432"/>
    <s v="950016432"/>
    <s v="9016"/>
    <s v="9000 ID KEBONCANDI Plant TIV"/>
    <n v="5041807781"/>
    <s v="S21100100274/IS/1/05"/>
    <s v="YPS/N8430UV/SLAMET"/>
    <s v="10169933"/>
    <s v="PT. LIVIA MANDIRI SEJATI"/>
    <x v="0"/>
    <x v="0"/>
    <s v="8276766666"/>
    <s v="ZTAM"/>
    <n v="1008"/>
    <n v="1008"/>
    <x v="1"/>
  </r>
  <r>
    <s v="2140007256"/>
    <s v="412649344"/>
    <d v="2021-10-01T00:00:00"/>
    <d v="2021-10-05T00:00:00"/>
    <d v="2021-10-08T00:00:00"/>
    <d v="2021-10-05T00:00:00"/>
    <s v="ZSO"/>
    <s v="950016432"/>
    <s v="950016432"/>
    <s v="9016"/>
    <s v="9000 ID KEBONCANDI Plant TIV"/>
    <n v="5041807781"/>
    <s v="S21100100274/IS/1/05"/>
    <s v="YPS/N8430UV/SLAMET"/>
    <s v="74559"/>
    <s v="PT. LIVIA MANDIRI SEJATI"/>
    <x v="0"/>
    <x v="1"/>
    <s v="8276766666"/>
    <s v="ZTSQ"/>
    <n v="1008"/>
    <n v="1008"/>
    <x v="1"/>
  </r>
  <r>
    <s v="2140007212"/>
    <s v="412649345"/>
    <d v="2021-10-01T00:00:00"/>
    <d v="2021-10-05T00:00:00"/>
    <d v="2021-10-08T00:00:00"/>
    <d v="2021-10-05T00:00:00"/>
    <s v="ZSO"/>
    <s v="950016432"/>
    <s v="950016432"/>
    <s v="9016"/>
    <s v="9000 ID KEBONCANDI Plant TIV"/>
    <n v="5041802760"/>
    <s v="S21100100278/HD/1/05"/>
    <s v="YPS/N9902UR/BUDI"/>
    <s v="10169933"/>
    <s v="PT. LIVIA MANDIRI SEJATI"/>
    <x v="0"/>
    <x v="0"/>
    <s v="8276766666"/>
    <s v="ZTAM"/>
    <n v="1440"/>
    <n v="1440"/>
    <x v="1"/>
  </r>
  <r>
    <s v="2140007212"/>
    <s v="412649345"/>
    <d v="2021-10-01T00:00:00"/>
    <d v="2021-10-05T00:00:00"/>
    <d v="2021-10-08T00:00:00"/>
    <d v="2021-10-05T00:00:00"/>
    <s v="ZSO"/>
    <s v="950016432"/>
    <s v="950016432"/>
    <s v="9016"/>
    <s v="9000 ID KEBONCANDI Plant TIV"/>
    <n v="5041802760"/>
    <s v="S21100100278/HD/1/05"/>
    <s v="YPS/N9902UR/BUDI"/>
    <s v="74559"/>
    <s v="PT. LIVIA MANDIRI SEJATI"/>
    <x v="0"/>
    <x v="1"/>
    <s v="8276766666"/>
    <s v="ZTSQ"/>
    <n v="1440"/>
    <n v="1440"/>
    <x v="1"/>
  </r>
  <r>
    <s v="2140007258"/>
    <s v="412649346"/>
    <d v="2021-10-01T00:00:00"/>
    <d v="2021-10-05T00:00:00"/>
    <d v="2021-10-08T00:00:00"/>
    <d v="2021-10-05T00:00:00"/>
    <s v="ZSO"/>
    <s v="950016432"/>
    <s v="950016432"/>
    <s v="9016"/>
    <s v="9000 ID KEBONCANDI Plant TIV"/>
    <n v="5041803834"/>
    <s v="S21100100273/ZK/2/05"/>
    <s v="YPS/N7906UR/MASKUR"/>
    <s v="10169933"/>
    <s v="PT. LIVIA MANDIRI SEJATI"/>
    <x v="0"/>
    <x v="0"/>
    <s v="8276766666"/>
    <s v="ZTAM"/>
    <n v="1344"/>
    <n v="1344"/>
    <x v="1"/>
  </r>
  <r>
    <s v="2140007258"/>
    <s v="412649346"/>
    <d v="2021-10-01T00:00:00"/>
    <d v="2021-10-05T00:00:00"/>
    <d v="2021-10-08T00:00:00"/>
    <d v="2021-10-05T00:00:00"/>
    <s v="ZSO"/>
    <s v="950016432"/>
    <s v="950016432"/>
    <s v="9016"/>
    <s v="9000 ID KEBONCANDI Plant TIV"/>
    <n v="5041803834"/>
    <s v="S21100100273/ZK/2/05"/>
    <s v="YPS/N7906UR/MASKUR"/>
    <s v="74559"/>
    <s v="PT. LIVIA MANDIRI SEJATI"/>
    <x v="0"/>
    <x v="1"/>
    <s v="8276766666"/>
    <s v="ZTSQ"/>
    <n v="1344"/>
    <n v="1344"/>
    <x v="1"/>
  </r>
  <r>
    <s v="2140007234"/>
    <s v="412649347"/>
    <d v="2021-10-01T00:00:00"/>
    <d v="2021-10-05T00:00:00"/>
    <d v="2021-10-08T00:00:00"/>
    <d v="2021-10-05T00:00:00"/>
    <s v="ZSO"/>
    <s v="950016432"/>
    <s v="950016432"/>
    <s v="9016"/>
    <s v="9000 ID KEBONCANDI Plant TIV"/>
    <n v="5041805418"/>
    <s v="S21100100277/EL/1/05"/>
    <s v="YPS/L9427UZ/EDI"/>
    <s v="10169933"/>
    <s v="PT. LIVIA MANDIRI SEJATI"/>
    <x v="0"/>
    <x v="0"/>
    <s v="8276766666"/>
    <s v="ZTAM"/>
    <n v="1728"/>
    <n v="1728"/>
    <x v="1"/>
  </r>
  <r>
    <s v="2140007234"/>
    <s v="412649347"/>
    <d v="2021-10-01T00:00:00"/>
    <d v="2021-10-05T00:00:00"/>
    <d v="2021-10-08T00:00:00"/>
    <d v="2021-10-05T00:00:00"/>
    <s v="ZSO"/>
    <s v="950016432"/>
    <s v="950016432"/>
    <s v="9016"/>
    <s v="9000 ID KEBONCANDI Plant TIV"/>
    <n v="5041805418"/>
    <s v="S21100100277/EL/1/05"/>
    <s v="YPS/L9427UZ/EDI"/>
    <s v="74559"/>
    <s v="PT. LIVIA MANDIRI SEJATI"/>
    <x v="0"/>
    <x v="1"/>
    <s v="8276766666"/>
    <s v="ZTSQ"/>
    <n v="1728"/>
    <n v="1728"/>
    <x v="1"/>
  </r>
  <r>
    <s v="2140007211"/>
    <s v="412649348"/>
    <d v="2021-10-01T00:00:00"/>
    <d v="2021-10-05T00:00:00"/>
    <d v="2021-10-08T00:00:00"/>
    <d v="2021-10-05T00:00:00"/>
    <s v="ZSO"/>
    <s v="950016432"/>
    <s v="950016432"/>
    <s v="9016"/>
    <s v="9000 ID KEBONCANDI Plant TIV"/>
    <n v="5041792906"/>
    <s v="S21100100279/HD/1/05"/>
    <s v="YPS/L9429UZ/SOLIKIN"/>
    <s v="10169743"/>
    <s v="PT. LIVIA MANDIRI SEJATI"/>
    <x v="0"/>
    <x v="5"/>
    <s v="8276766666"/>
    <s v="ZJUG"/>
    <n v="28"/>
    <n v="28"/>
    <x v="1"/>
  </r>
  <r>
    <s v="2140007211"/>
    <s v="412649348"/>
    <d v="2021-10-01T00:00:00"/>
    <d v="2021-10-05T00:00:00"/>
    <d v="2021-10-08T00:00:00"/>
    <d v="2021-10-05T00:00:00"/>
    <s v="ZSO"/>
    <s v="950016432"/>
    <s v="950016432"/>
    <s v="9016"/>
    <s v="9000 ID KEBONCANDI Plant TIV"/>
    <n v="5041792906"/>
    <s v="S21100100279/HD/1/05"/>
    <s v="YPS/L9429UZ/SOLIKIN"/>
    <s v="10169933"/>
    <s v="PT. LIVIA MANDIRI SEJATI"/>
    <x v="0"/>
    <x v="0"/>
    <s v="8276766666"/>
    <s v="ZTAM"/>
    <n v="1344"/>
    <n v="1344"/>
    <x v="1"/>
  </r>
  <r>
    <s v="2140007211"/>
    <s v="412649348"/>
    <d v="2021-10-01T00:00:00"/>
    <d v="2021-10-05T00:00:00"/>
    <d v="2021-10-08T00:00:00"/>
    <d v="2021-10-05T00:00:00"/>
    <s v="ZSO"/>
    <s v="950016432"/>
    <s v="950016432"/>
    <s v="9016"/>
    <s v="9000 ID KEBONCANDI Plant TIV"/>
    <n v="5041792906"/>
    <s v="S21100100279/HD/1/05"/>
    <s v="YPS/L9429UZ/SOLIKIN"/>
    <s v="74559"/>
    <s v="PT. LIVIA MANDIRI SEJATI"/>
    <x v="0"/>
    <x v="1"/>
    <s v="8276766666"/>
    <s v="ZTSQ"/>
    <n v="1344"/>
    <n v="1344"/>
    <x v="1"/>
  </r>
  <r>
    <s v="2140007195"/>
    <s v="412649349"/>
    <d v="2021-10-01T00:00:00"/>
    <d v="2021-10-05T00:00:00"/>
    <d v="2021-10-08T00:00:00"/>
    <d v="2021-10-05T00:00:00"/>
    <s v="ZSO"/>
    <s v="950016432"/>
    <s v="950016432"/>
    <s v="9016"/>
    <s v="9000 ID KEBONCANDI Plant TIV"/>
    <n v="5041805011"/>
    <s v="S21100100287/IS/1/05"/>
    <s v="YPS/N9374WE/AGUS D"/>
    <s v="10169743"/>
    <s v="PT. LIVIA MANDIRI SEJATI"/>
    <x v="0"/>
    <x v="5"/>
    <s v="8276766666"/>
    <s v="ZJUG"/>
    <n v="24"/>
    <n v="24"/>
    <x v="1"/>
  </r>
  <r>
    <s v="2140007195"/>
    <s v="412649349"/>
    <d v="2021-10-01T00:00:00"/>
    <d v="2021-10-05T00:00:00"/>
    <d v="2021-10-08T00:00:00"/>
    <d v="2021-10-05T00:00:00"/>
    <s v="ZSO"/>
    <s v="950016432"/>
    <s v="950016432"/>
    <s v="9016"/>
    <s v="9000 ID KEBONCANDI Plant TIV"/>
    <n v="5041805011"/>
    <s v="S21100100287/IS/1/05"/>
    <s v="YPS/N9374WE/AGUS D"/>
    <s v="10169933"/>
    <s v="PT. LIVIA MANDIRI SEJATI"/>
    <x v="0"/>
    <x v="0"/>
    <s v="8276766666"/>
    <s v="ZTAM"/>
    <n v="1152"/>
    <n v="768"/>
    <x v="1"/>
  </r>
  <r>
    <s v="2140007195"/>
    <s v="412649349"/>
    <d v="2021-10-01T00:00:00"/>
    <d v="2021-10-05T00:00:00"/>
    <d v="2021-10-08T00:00:00"/>
    <d v="2021-10-05T00:00:00"/>
    <s v="ZSO"/>
    <s v="950016432"/>
    <s v="950016432"/>
    <s v="9016"/>
    <s v="9000 ID KEBONCANDI Plant TIV"/>
    <n v="5041805011"/>
    <s v="S21100100287/IS/1/05"/>
    <s v="YPS/N9374WE/AGUS D"/>
    <s v="74559"/>
    <s v="PT. LIVIA MANDIRI SEJATI"/>
    <x v="0"/>
    <x v="1"/>
    <s v="8276766666"/>
    <s v="ZTSQ"/>
    <n v="1152"/>
    <n v="768"/>
    <x v="1"/>
  </r>
  <r>
    <s v="2140007196"/>
    <s v="412649350"/>
    <d v="2021-10-01T00:00:00"/>
    <d v="2021-10-05T00:00:00"/>
    <d v="2021-10-08T00:00:00"/>
    <d v="2021-10-05T00:00:00"/>
    <s v="ZSO"/>
    <s v="950016432"/>
    <s v="950016432"/>
    <s v="9016"/>
    <s v="9000 ID KEBONCANDI Plant TIV"/>
    <n v="5041800334"/>
    <s v="S21100100283/IS/1/05"/>
    <s v="YPS/L9352UZ/SUMANANG"/>
    <s v="10169933"/>
    <s v="PT. LIVIA MANDIRI SEJATI"/>
    <x v="0"/>
    <x v="0"/>
    <s v="8276766666"/>
    <s v="ZTAM"/>
    <n v="1344"/>
    <n v="1344"/>
    <x v="1"/>
  </r>
  <r>
    <s v="2140007196"/>
    <s v="412649350"/>
    <d v="2021-10-01T00:00:00"/>
    <d v="2021-10-05T00:00:00"/>
    <d v="2021-10-08T00:00:00"/>
    <d v="2021-10-05T00:00:00"/>
    <s v="ZSO"/>
    <s v="950016432"/>
    <s v="950016432"/>
    <s v="9016"/>
    <s v="9000 ID KEBONCANDI Plant TIV"/>
    <n v="5041800334"/>
    <s v="S21100100283/IS/1/05"/>
    <s v="YPS/L9352UZ/SUMANANG"/>
    <s v="74559"/>
    <s v="PT. LIVIA MANDIRI SEJATI"/>
    <x v="0"/>
    <x v="1"/>
    <s v="8276766666"/>
    <s v="ZTSQ"/>
    <n v="1344"/>
    <n v="1344"/>
    <x v="1"/>
  </r>
  <r>
    <s v="2140007395"/>
    <s v="412649351"/>
    <d v="2021-10-01T00:00:00"/>
    <d v="2021-10-06T00:00:00"/>
    <d v="2021-10-08T00:00:00"/>
    <d v="2021-10-06T00:00:00"/>
    <s v="ZSO"/>
    <s v="950016432"/>
    <s v="950016432"/>
    <s v="9016"/>
    <s v="9000 ID KEBONCANDI Plant TIV"/>
    <n v="5041810918"/>
    <s v="S21100100255/NF/3/05"/>
    <s v="PSF/L9305UO/SABAR"/>
    <s v="10169933"/>
    <s v="PT. LIVIA MANDIRI SEJATI"/>
    <x v="0"/>
    <x v="0"/>
    <s v="8276766666"/>
    <s v="ZTAM"/>
    <n v="1344"/>
    <n v="1344"/>
    <x v="1"/>
  </r>
  <r>
    <s v="2140007395"/>
    <s v="412649351"/>
    <d v="2021-10-01T00:00:00"/>
    <d v="2021-10-06T00:00:00"/>
    <d v="2021-10-08T00:00:00"/>
    <d v="2021-10-06T00:00:00"/>
    <s v="ZSO"/>
    <s v="950016432"/>
    <s v="950016432"/>
    <s v="9016"/>
    <s v="9000 ID KEBONCANDI Plant TIV"/>
    <n v="5041810918"/>
    <s v="S21100100255/NF/3/05"/>
    <s v="PSF/L9305UO/SABAR"/>
    <s v="74559"/>
    <s v="PT. LIVIA MANDIRI SEJATI"/>
    <x v="0"/>
    <x v="1"/>
    <s v="8276766666"/>
    <s v="ZTSQ"/>
    <n v="1344"/>
    <n v="1344"/>
    <x v="1"/>
  </r>
  <r>
    <s v="2140007856"/>
    <s v="412649352"/>
    <d v="2021-10-01T00:00:00"/>
    <d v="2021-10-08T00:00:00"/>
    <d v="2021-10-08T00:00:00"/>
    <d v="2021-10-08T00:00:00"/>
    <s v="ZSO"/>
    <s v="950016432"/>
    <s v="950016432"/>
    <s v="9016"/>
    <s v="9000 ID KEBONCANDI Plant TIV"/>
    <n v="5041862221"/>
    <s v="S21100100187/EL/2/08"/>
    <s v="YPS/N8547UV/SOLIKAN"/>
    <s v="10169933"/>
    <s v="PT. LIVIA MANDIRI SEJATI"/>
    <x v="0"/>
    <x v="0"/>
    <s v="8276766666"/>
    <s v="ZTAM"/>
    <n v="1344"/>
    <n v="1344"/>
    <x v="1"/>
  </r>
  <r>
    <s v="2140007856"/>
    <s v="412649352"/>
    <d v="2021-10-01T00:00:00"/>
    <d v="2021-10-08T00:00:00"/>
    <d v="2021-10-08T00:00:00"/>
    <d v="2021-10-08T00:00:00"/>
    <s v="ZSO"/>
    <s v="950016432"/>
    <s v="950016432"/>
    <s v="9016"/>
    <s v="9000 ID KEBONCANDI Plant TIV"/>
    <n v="5041862221"/>
    <s v="S21100100187/EL/2/08"/>
    <s v="YPS/N8547UV/SOLIKAN"/>
    <s v="74559"/>
    <s v="PT. LIVIA MANDIRI SEJATI"/>
    <x v="0"/>
    <x v="1"/>
    <s v="8276766666"/>
    <s v="ZTSQ"/>
    <n v="1344"/>
    <n v="1344"/>
    <x v="1"/>
  </r>
  <r>
    <s v="2140010720"/>
    <s v="412649353"/>
    <d v="2021-10-01T00:00:00"/>
    <d v="2021-10-06T00:00:00"/>
    <d v="2021-10-08T00:00:00"/>
    <d v="2021-10-06T00:00:00"/>
    <s v="ZSO"/>
    <s v="950016432"/>
    <s v="950016432"/>
    <s v="9011"/>
    <s v="9000 ID PANDAAN Plant TIV"/>
    <n v="5041831961"/>
    <s v="S21100100111"/>
    <s v="YPS/N8545UV/HUMAIDI"/>
    <s v="74553"/>
    <s v="PT. LIVIA MANDIRI SEJATI"/>
    <x v="0"/>
    <x v="7"/>
    <s v="8276766667"/>
    <s v="ZSN"/>
    <n v="1120"/>
    <n v="1120"/>
    <x v="1"/>
  </r>
  <r>
    <s v="2140010720"/>
    <s v="412649353"/>
    <d v="2021-10-01T00:00:00"/>
    <d v="2021-10-06T00:00:00"/>
    <d v="2021-10-08T00:00:00"/>
    <d v="2021-10-06T00:00:00"/>
    <s v="ZSO"/>
    <s v="950016432"/>
    <s v="950016432"/>
    <s v="9011"/>
    <s v="9000 ID PANDAAN Plant TIV"/>
    <n v="5041831961"/>
    <s v="S21100100111"/>
    <s v="YPS/N8545UV/HUMAIDI"/>
    <s v="10169749"/>
    <s v="PT. LIVIA MANDIRI SEJATI"/>
    <x v="0"/>
    <x v="4"/>
    <s v="8276766667"/>
    <s v="ZTA0"/>
    <n v="16"/>
    <n v="16"/>
    <x v="1"/>
  </r>
  <r>
    <s v="2140010707"/>
    <s v="412649355"/>
    <d v="2021-10-01T00:00:00"/>
    <d v="2021-10-06T00:00:00"/>
    <d v="2021-10-08T00:00:00"/>
    <d v="2021-10-06T00:00:00"/>
    <s v="ZSO"/>
    <s v="950016432"/>
    <s v="950016432"/>
    <s v="9011"/>
    <s v="9000 ID PANDAAN Plant TIV"/>
    <n v="5041815892"/>
    <s v="S21100100113"/>
    <s v="YPS/N8576UV/EKO J"/>
    <s v="74553"/>
    <s v="PT. LIVIA MANDIRI SEJATI"/>
    <x v="0"/>
    <x v="7"/>
    <s v="8276766667"/>
    <s v="ZSN"/>
    <n v="1120"/>
    <n v="1120"/>
    <x v="1"/>
  </r>
  <r>
    <s v="2140010707"/>
    <s v="412649355"/>
    <d v="2021-10-01T00:00:00"/>
    <d v="2021-10-06T00:00:00"/>
    <d v="2021-10-08T00:00:00"/>
    <d v="2021-10-06T00:00:00"/>
    <s v="ZSO"/>
    <s v="950016432"/>
    <s v="950016432"/>
    <s v="9011"/>
    <s v="9000 ID PANDAAN Plant TIV"/>
    <n v="5041815892"/>
    <s v="S21100100113"/>
    <s v="YPS/N8576UV/EKO J"/>
    <s v="10169749"/>
    <s v="PT. LIVIA MANDIRI SEJATI"/>
    <x v="0"/>
    <x v="4"/>
    <s v="8276766667"/>
    <s v="ZTA0"/>
    <n v="16"/>
    <n v="16"/>
    <x v="1"/>
  </r>
  <r>
    <s v="2140010712"/>
    <s v="412649356"/>
    <d v="2021-10-01T00:00:00"/>
    <d v="2021-10-06T00:00:00"/>
    <d v="2021-10-08T00:00:00"/>
    <d v="2021-10-06T00:00:00"/>
    <s v="ZSO"/>
    <s v="950016432"/>
    <s v="950016432"/>
    <s v="9011"/>
    <s v="9000 ID PANDAAN Plant TIV"/>
    <n v="5041820070"/>
    <s v="S21100100116"/>
    <s v="YPS/L8193UA/ROHIM"/>
    <s v="74553"/>
    <s v="PT. LIVIA MANDIRI SEJATI"/>
    <x v="0"/>
    <x v="7"/>
    <s v="8276766667"/>
    <s v="ZSN"/>
    <n v="1120"/>
    <n v="1120"/>
    <x v="1"/>
  </r>
  <r>
    <s v="2140010712"/>
    <s v="412649356"/>
    <d v="2021-10-01T00:00:00"/>
    <d v="2021-10-06T00:00:00"/>
    <d v="2021-10-08T00:00:00"/>
    <d v="2021-10-06T00:00:00"/>
    <s v="ZSO"/>
    <s v="950016432"/>
    <s v="950016432"/>
    <s v="9011"/>
    <s v="9000 ID PANDAAN Plant TIV"/>
    <n v="5041820070"/>
    <s v="S21100100116"/>
    <s v="YPS/L8193UA/ROHIM"/>
    <s v="10169749"/>
    <s v="PT. LIVIA MANDIRI SEJATI"/>
    <x v="0"/>
    <x v="4"/>
    <s v="8276766667"/>
    <s v="ZTA0"/>
    <n v="16"/>
    <n v="16"/>
    <x v="1"/>
  </r>
  <r>
    <s v="2140010646"/>
    <s v="412649357"/>
    <d v="2021-10-01T00:00:00"/>
    <d v="2021-10-05T00:00:00"/>
    <d v="2021-10-08T00:00:00"/>
    <d v="2021-10-05T00:00:00"/>
    <s v="ZSO"/>
    <s v="950016432"/>
    <s v="950016432"/>
    <s v="9011"/>
    <s v="9000 ID PANDAAN Plant TIV"/>
    <n v="5041812052"/>
    <s v="S21100100123"/>
    <s v="YPS/N8654UW/ARIS"/>
    <s v="74553"/>
    <s v="PT. LIVIA MANDIRI SEJATI"/>
    <x v="0"/>
    <x v="7"/>
    <s v="8276766667"/>
    <s v="ZSN"/>
    <n v="1120"/>
    <n v="1120"/>
    <x v="1"/>
  </r>
  <r>
    <s v="2140010646"/>
    <s v="412649357"/>
    <d v="2021-10-01T00:00:00"/>
    <d v="2021-10-05T00:00:00"/>
    <d v="2021-10-08T00:00:00"/>
    <d v="2021-10-05T00:00:00"/>
    <s v="ZSO"/>
    <s v="950016432"/>
    <s v="950016432"/>
    <s v="9011"/>
    <s v="9000 ID PANDAAN Plant TIV"/>
    <n v="5041812052"/>
    <s v="S21100100123"/>
    <s v="YPS/N8654UW/ARIS"/>
    <s v="10169749"/>
    <s v="PT. LIVIA MANDIRI SEJATI"/>
    <x v="0"/>
    <x v="4"/>
    <s v="8276766667"/>
    <s v="ZTA0"/>
    <n v="16"/>
    <n v="16"/>
    <x v="1"/>
  </r>
  <r>
    <s v="2140010733"/>
    <s v="412649358"/>
    <d v="2021-10-01T00:00:00"/>
    <d v="2021-10-06T00:00:00"/>
    <d v="2021-10-08T00:00:00"/>
    <d v="2021-10-07T00:00:00"/>
    <s v="ZSO"/>
    <s v="950016432"/>
    <s v="950016432"/>
    <s v="9011"/>
    <s v="9000 ID PANDAAN Plant TIV"/>
    <n v="5041832267"/>
    <s v="S21100100115"/>
    <s v="YPS/N8660UW/SYAIFUL"/>
    <s v="74553"/>
    <s v="PT. LIVIA MANDIRI SEJATI"/>
    <x v="0"/>
    <x v="7"/>
    <s v="8276766667"/>
    <s v="ZSN"/>
    <n v="1120"/>
    <n v="1120"/>
    <x v="1"/>
  </r>
  <r>
    <s v="2140010733"/>
    <s v="412649358"/>
    <d v="2021-10-01T00:00:00"/>
    <d v="2021-10-06T00:00:00"/>
    <d v="2021-10-08T00:00:00"/>
    <d v="2021-10-07T00:00:00"/>
    <s v="ZSO"/>
    <s v="950016432"/>
    <s v="950016432"/>
    <s v="9011"/>
    <s v="9000 ID PANDAAN Plant TIV"/>
    <n v="5041832267"/>
    <s v="S21100100115"/>
    <s v="YPS/N8660UW/SYAIFUL"/>
    <s v="10169749"/>
    <s v="PT. LIVIA MANDIRI SEJATI"/>
    <x v="0"/>
    <x v="4"/>
    <s v="8276766667"/>
    <s v="ZTA0"/>
    <n v="16"/>
    <n v="16"/>
    <x v="1"/>
  </r>
  <r>
    <s v="2140010689"/>
    <s v="412649360"/>
    <d v="2021-10-01T00:00:00"/>
    <d v="2021-10-06T00:00:00"/>
    <d v="2021-10-08T00:00:00"/>
    <d v="2021-10-06T00:00:00"/>
    <s v="ZSO"/>
    <s v="950016432"/>
    <s v="950016432"/>
    <s v="9011"/>
    <s v="9000 ID PANDAAN Plant TIV"/>
    <n v="5041827242"/>
    <s v="S21100100119"/>
    <s v="YPS/L9609UX/EDY S"/>
    <s v="74553"/>
    <s v="PT. LIVIA MANDIRI SEJATI"/>
    <x v="0"/>
    <x v="7"/>
    <s v="8276766667"/>
    <s v="ZSN"/>
    <n v="1120"/>
    <n v="1120"/>
    <x v="1"/>
  </r>
  <r>
    <s v="2140010689"/>
    <s v="412649360"/>
    <d v="2021-10-01T00:00:00"/>
    <d v="2021-10-06T00:00:00"/>
    <d v="2021-10-08T00:00:00"/>
    <d v="2021-10-06T00:00:00"/>
    <s v="ZSO"/>
    <s v="950016432"/>
    <s v="950016432"/>
    <s v="9011"/>
    <s v="9000 ID PANDAAN Plant TIV"/>
    <n v="5041827242"/>
    <s v="S21100100119"/>
    <s v="YPS/L9609UX/EDY S"/>
    <s v="10169749"/>
    <s v="PT. LIVIA MANDIRI SEJATI"/>
    <x v="0"/>
    <x v="4"/>
    <s v="8276766667"/>
    <s v="ZTA0"/>
    <n v="16"/>
    <n v="16"/>
    <x v="1"/>
  </r>
  <r>
    <s v="2140010700"/>
    <s v="412649361"/>
    <d v="2021-10-01T00:00:00"/>
    <d v="2021-10-06T00:00:00"/>
    <d v="2021-10-08T00:00:00"/>
    <d v="2021-10-06T00:00:00"/>
    <s v="ZSO"/>
    <s v="950016432"/>
    <s v="950016432"/>
    <s v="9011"/>
    <s v="9000 ID PANDAAN Plant TIV"/>
    <n v="5041827730"/>
    <s v="S21100100117"/>
    <s v="YPS/N8620UW/HERIANTO"/>
    <s v="74553"/>
    <s v="PT. LIVIA MANDIRI SEJATI"/>
    <x v="0"/>
    <x v="7"/>
    <s v="8276766667"/>
    <s v="ZSN"/>
    <n v="1120"/>
    <n v="1120"/>
    <x v="1"/>
  </r>
  <r>
    <s v="2140010700"/>
    <s v="412649361"/>
    <d v="2021-10-01T00:00:00"/>
    <d v="2021-10-06T00:00:00"/>
    <d v="2021-10-08T00:00:00"/>
    <d v="2021-10-06T00:00:00"/>
    <s v="ZSO"/>
    <s v="950016432"/>
    <s v="950016432"/>
    <s v="9011"/>
    <s v="9000 ID PANDAAN Plant TIV"/>
    <n v="5041827730"/>
    <s v="S21100100117"/>
    <s v="YPS/N8620UW/HERIANTO"/>
    <s v="10169749"/>
    <s v="PT. LIVIA MANDIRI SEJATI"/>
    <x v="0"/>
    <x v="4"/>
    <s v="8276766667"/>
    <s v="ZTA0"/>
    <n v="16"/>
    <n v="16"/>
    <x v="1"/>
  </r>
  <r>
    <s v="2140010629"/>
    <s v="412649362"/>
    <d v="2021-10-01T00:00:00"/>
    <d v="2021-10-05T00:00:00"/>
    <d v="2021-10-08T00:00:00"/>
    <d v="2021-10-05T00:00:00"/>
    <s v="ZSO"/>
    <s v="950016432"/>
    <s v="950016432"/>
    <s v="9011"/>
    <s v="9000 ID PANDAAN Plant TIV"/>
    <n v="5041742433"/>
    <s v="S21100100122"/>
    <s v="YPS/L9693US/IRKHAM"/>
    <s v="74553"/>
    <s v="PT. LIVIA MANDIRI SEJATI"/>
    <x v="0"/>
    <x v="7"/>
    <s v="8276766667"/>
    <s v="ZSN"/>
    <n v="1120"/>
    <n v="1120"/>
    <x v="1"/>
  </r>
  <r>
    <s v="2140010629"/>
    <s v="412649362"/>
    <d v="2021-10-01T00:00:00"/>
    <d v="2021-10-05T00:00:00"/>
    <d v="2021-10-08T00:00:00"/>
    <d v="2021-10-05T00:00:00"/>
    <s v="ZSO"/>
    <s v="950016432"/>
    <s v="950016432"/>
    <s v="9011"/>
    <s v="9000 ID PANDAAN Plant TIV"/>
    <n v="5041742433"/>
    <s v="S21100100122"/>
    <s v="YPS/L9693US/IRKHAM"/>
    <s v="10169749"/>
    <s v="PT. LIVIA MANDIRI SEJATI"/>
    <x v="0"/>
    <x v="4"/>
    <s v="8276766667"/>
    <s v="ZTA0"/>
    <n v="16"/>
    <n v="16"/>
    <x v="1"/>
  </r>
  <r>
    <s v="2140010614"/>
    <s v="412649364"/>
    <d v="2021-10-01T00:00:00"/>
    <d v="2021-10-05T00:00:00"/>
    <d v="2021-10-08T00:00:00"/>
    <d v="2021-10-05T00:00:00"/>
    <s v="ZSO"/>
    <s v="950016432"/>
    <s v="950016432"/>
    <s v="9011"/>
    <s v="9000 ID PANDAAN Plant TIV"/>
    <n v="5041799908"/>
    <s v="S21100100125"/>
    <s v="YPS/N8607UW/MUSTOFA"/>
    <s v="74553"/>
    <s v="PT. LIVIA MANDIRI SEJATI"/>
    <x v="0"/>
    <x v="7"/>
    <s v="8276766667"/>
    <s v="ZSN"/>
    <n v="1120"/>
    <n v="1120"/>
    <x v="1"/>
  </r>
  <r>
    <s v="2140010614"/>
    <s v="412649364"/>
    <d v="2021-10-01T00:00:00"/>
    <d v="2021-10-05T00:00:00"/>
    <d v="2021-10-08T00:00:00"/>
    <d v="2021-10-05T00:00:00"/>
    <s v="ZSO"/>
    <s v="950016432"/>
    <s v="950016432"/>
    <s v="9011"/>
    <s v="9000 ID PANDAAN Plant TIV"/>
    <n v="5041799908"/>
    <s v="S21100100125"/>
    <s v="YPS/N8607UW/MUSTOFA"/>
    <s v="10169749"/>
    <s v="PT. LIVIA MANDIRI SEJATI"/>
    <x v="0"/>
    <x v="4"/>
    <s v="8276766667"/>
    <s v="ZTA0"/>
    <n v="16"/>
    <n v="16"/>
    <x v="1"/>
  </r>
  <r>
    <s v="2140010631"/>
    <s v="412649365"/>
    <d v="2021-10-01T00:00:00"/>
    <d v="2021-10-05T00:00:00"/>
    <d v="2021-10-08T00:00:00"/>
    <d v="2021-10-05T00:00:00"/>
    <s v="ZSO"/>
    <s v="950016432"/>
    <s v="950016432"/>
    <s v="9011"/>
    <s v="9000 ID PANDAAN Plant TIV"/>
    <n v="5041794158"/>
    <s v="S21100100124"/>
    <s v="YPS/N8620UW/HERIANTO"/>
    <s v="74553"/>
    <s v="PT. LIVIA MANDIRI SEJATI"/>
    <x v="0"/>
    <x v="7"/>
    <s v="8276766667"/>
    <s v="ZSN"/>
    <n v="1120"/>
    <n v="1120"/>
    <x v="1"/>
  </r>
  <r>
    <s v="2140010631"/>
    <s v="412649365"/>
    <d v="2021-10-01T00:00:00"/>
    <d v="2021-10-05T00:00:00"/>
    <d v="2021-10-08T00:00:00"/>
    <d v="2021-10-05T00:00:00"/>
    <s v="ZSO"/>
    <s v="950016432"/>
    <s v="950016432"/>
    <s v="9011"/>
    <s v="9000 ID PANDAAN Plant TIV"/>
    <n v="5041794158"/>
    <s v="S21100100124"/>
    <s v="YPS/N8620UW/HERIANTO"/>
    <s v="10169749"/>
    <s v="PT. LIVIA MANDIRI SEJATI"/>
    <x v="0"/>
    <x v="4"/>
    <s v="8276766667"/>
    <s v="ZTA0"/>
    <n v="16"/>
    <n v="16"/>
    <x v="1"/>
  </r>
  <r>
    <s v="2140010622"/>
    <s v="412649366"/>
    <d v="2021-10-01T00:00:00"/>
    <d v="2021-10-05T00:00:00"/>
    <d v="2021-10-08T00:00:00"/>
    <d v="2021-10-05T00:00:00"/>
    <s v="ZSO"/>
    <s v="950016432"/>
    <s v="950016432"/>
    <s v="9011"/>
    <s v="9000 ID PANDAAN Plant TIV"/>
    <n v="5041798173"/>
    <s v="S21100100120"/>
    <s v="YPS/N8088UV/SOLIKIN"/>
    <s v="74553"/>
    <s v="PT. LIVIA MANDIRI SEJATI"/>
    <x v="0"/>
    <x v="7"/>
    <s v="8276766667"/>
    <s v="ZSN"/>
    <n v="1120"/>
    <n v="1120"/>
    <x v="1"/>
  </r>
  <r>
    <s v="2140010622"/>
    <s v="412649366"/>
    <d v="2021-10-01T00:00:00"/>
    <d v="2021-10-05T00:00:00"/>
    <d v="2021-10-08T00:00:00"/>
    <d v="2021-10-05T00:00:00"/>
    <s v="ZSO"/>
    <s v="950016432"/>
    <s v="950016432"/>
    <s v="9011"/>
    <s v="9000 ID PANDAAN Plant TIV"/>
    <n v="5041798173"/>
    <s v="S21100100120"/>
    <s v="YPS/N8088UV/SOLIKIN"/>
    <s v="10169749"/>
    <s v="PT. LIVIA MANDIRI SEJATI"/>
    <x v="0"/>
    <x v="4"/>
    <s v="8276766667"/>
    <s v="ZTA0"/>
    <n v="16"/>
    <n v="16"/>
    <x v="1"/>
  </r>
  <r>
    <s v="2140010638"/>
    <s v="412649367"/>
    <d v="2021-10-01T00:00:00"/>
    <d v="2021-10-05T00:00:00"/>
    <d v="2021-10-08T00:00:00"/>
    <d v="2021-10-05T00:00:00"/>
    <s v="ZSO"/>
    <s v="950016432"/>
    <s v="950016432"/>
    <s v="9011"/>
    <s v="9000 ID PANDAAN Plant TIV"/>
    <n v="5041811612"/>
    <s v="S21100100118"/>
    <s v="YPS/N8165UV/SUMARYON"/>
    <s v="74553"/>
    <s v="PT. LIVIA MANDIRI SEJATI"/>
    <x v="0"/>
    <x v="7"/>
    <s v="8276766667"/>
    <s v="ZSN"/>
    <n v="1120"/>
    <n v="1120"/>
    <x v="1"/>
  </r>
  <r>
    <s v="2140010638"/>
    <s v="412649367"/>
    <d v="2021-10-01T00:00:00"/>
    <d v="2021-10-05T00:00:00"/>
    <d v="2021-10-08T00:00:00"/>
    <d v="2021-10-05T00:00:00"/>
    <s v="ZSO"/>
    <s v="950016432"/>
    <s v="950016432"/>
    <s v="9011"/>
    <s v="9000 ID PANDAAN Plant TIV"/>
    <n v="5041811612"/>
    <s v="S21100100118"/>
    <s v="YPS/N8165UV/SUMARYON"/>
    <s v="10169749"/>
    <s v="PT. LIVIA MANDIRI SEJATI"/>
    <x v="0"/>
    <x v="4"/>
    <s v="8276766667"/>
    <s v="ZTA0"/>
    <n v="16"/>
    <n v="16"/>
    <x v="1"/>
  </r>
  <r>
    <s v="2140010533"/>
    <s v="412649368"/>
    <d v="2021-10-01T00:00:00"/>
    <d v="2021-10-08T00:00:00"/>
    <d v="2021-10-08T00:00:00"/>
    <d v="2021-10-08T00:00:00"/>
    <s v="ZSO"/>
    <s v="950016432"/>
    <s v="950016432"/>
    <s v="9011"/>
    <s v="9000 ID PANDAAN Plant TIV"/>
    <n v="5041854285"/>
    <s v="S21100100126"/>
    <s v="YPS/N8876UW/RISWANTO"/>
    <s v="134578"/>
    <s v="PT. LIVIA MANDIRI SEJATI"/>
    <x v="0"/>
    <x v="9"/>
    <s v="8276766667"/>
    <s v="ZSN"/>
    <n v="1536"/>
    <n v="1536"/>
    <x v="1"/>
  </r>
  <r>
    <s v="2140010533"/>
    <s v="412649368"/>
    <d v="2021-10-01T00:00:00"/>
    <d v="2021-10-08T00:00:00"/>
    <d v="2021-10-08T00:00:00"/>
    <d v="2021-10-08T00:00:00"/>
    <s v="ZSO"/>
    <s v="950016432"/>
    <s v="950016432"/>
    <s v="9011"/>
    <s v="9000 ID PANDAAN Plant TIV"/>
    <n v="5041854285"/>
    <s v="S21100100126"/>
    <s v="YPS/N8876UW/RISWANTO"/>
    <s v="10169749"/>
    <s v="PT. LIVIA MANDIRI SEJATI"/>
    <x v="0"/>
    <x v="4"/>
    <s v="8276766667"/>
    <s v="ZTA0"/>
    <n v="32"/>
    <n v="32"/>
    <x v="1"/>
  </r>
  <r>
    <s v="2140010538"/>
    <s v="412649369"/>
    <d v="2021-10-01T00:00:00"/>
    <d v="2021-10-08T00:00:00"/>
    <d v="2021-10-08T00:00:00"/>
    <d v="2021-10-08T00:00:00"/>
    <s v="ZSO"/>
    <s v="950016432"/>
    <s v="950016432"/>
    <s v="9011"/>
    <s v="9000 ID PANDAAN Plant TIV"/>
    <n v="5041864686"/>
    <s v="S21100100128"/>
    <s v="YPS/N8590UV/SUEB"/>
    <s v="134578"/>
    <s v="PT. LIVIA MANDIRI SEJATI"/>
    <x v="0"/>
    <x v="9"/>
    <s v="8276766667"/>
    <s v="ZSN"/>
    <n v="1536"/>
    <n v="1536"/>
    <x v="1"/>
  </r>
  <r>
    <s v="2140010538"/>
    <s v="412649369"/>
    <d v="2021-10-01T00:00:00"/>
    <d v="2021-10-08T00:00:00"/>
    <d v="2021-10-08T00:00:00"/>
    <d v="2021-10-08T00:00:00"/>
    <s v="ZSO"/>
    <s v="950016432"/>
    <s v="950016432"/>
    <s v="9011"/>
    <s v="9000 ID PANDAAN Plant TIV"/>
    <n v="5041864686"/>
    <s v="S21100100128"/>
    <s v="YPS/N8590UV/SUEB"/>
    <s v="10169749"/>
    <s v="PT. LIVIA MANDIRI SEJATI"/>
    <x v="0"/>
    <x v="4"/>
    <s v="8276766667"/>
    <s v="ZTA0"/>
    <n v="32"/>
    <n v="32"/>
    <x v="1"/>
  </r>
  <r>
    <s v="2140010512"/>
    <s v="412649371"/>
    <d v="2021-10-01T00:00:00"/>
    <d v="2021-10-06T00:00:00"/>
    <d v="2021-10-08T00:00:00"/>
    <d v="2021-10-06T00:00:00"/>
    <s v="ZSO"/>
    <s v="950016432"/>
    <s v="950016432"/>
    <s v="9011"/>
    <s v="9000 ID PANDAAN Plant TIV"/>
    <n v="5041751066"/>
    <s v="S21100100132"/>
    <s v="YPS/N8615UW/FATCHUR"/>
    <s v="134578"/>
    <s v="PT. LIVIA MANDIRI SEJATI"/>
    <x v="0"/>
    <x v="9"/>
    <s v="8276766667"/>
    <s v="ZSN"/>
    <n v="1536"/>
    <n v="1536"/>
    <x v="1"/>
  </r>
  <r>
    <s v="2140010512"/>
    <s v="412649371"/>
    <d v="2021-10-01T00:00:00"/>
    <d v="2021-10-06T00:00:00"/>
    <d v="2021-10-08T00:00:00"/>
    <d v="2021-10-06T00:00:00"/>
    <s v="ZSO"/>
    <s v="950016432"/>
    <s v="950016432"/>
    <s v="9011"/>
    <s v="9000 ID PANDAAN Plant TIV"/>
    <n v="5041751066"/>
    <s v="S21100100132"/>
    <s v="YPS/N8615UW/FATCHUR"/>
    <s v="10169749"/>
    <s v="PT. LIVIA MANDIRI SEJATI"/>
    <x v="0"/>
    <x v="4"/>
    <s v="8276766667"/>
    <s v="ZTA0"/>
    <n v="32"/>
    <n v="32"/>
    <x v="1"/>
  </r>
  <r>
    <s v="2140010510"/>
    <s v="412649372"/>
    <d v="2021-10-01T00:00:00"/>
    <d v="2021-10-06T00:00:00"/>
    <d v="2021-10-08T00:00:00"/>
    <d v="2021-10-06T00:00:00"/>
    <s v="ZSO"/>
    <s v="950016432"/>
    <s v="950016432"/>
    <s v="9011"/>
    <s v="9000 ID PANDAAN Plant TIV"/>
    <n v="5041814130"/>
    <s v="S21100100130"/>
    <s v="YPS/N9931UW/JONI"/>
    <s v="134578"/>
    <s v="PT. LIVIA MANDIRI SEJATI"/>
    <x v="0"/>
    <x v="9"/>
    <s v="8276766667"/>
    <s v="ZSN"/>
    <n v="1536"/>
    <n v="1536"/>
    <x v="1"/>
  </r>
  <r>
    <s v="2140010510"/>
    <s v="412649372"/>
    <d v="2021-10-01T00:00:00"/>
    <d v="2021-10-06T00:00:00"/>
    <d v="2021-10-08T00:00:00"/>
    <d v="2021-10-06T00:00:00"/>
    <s v="ZSO"/>
    <s v="950016432"/>
    <s v="950016432"/>
    <s v="9011"/>
    <s v="9000 ID PANDAAN Plant TIV"/>
    <n v="5041814130"/>
    <s v="S21100100130"/>
    <s v="YPS/N9931UW/JONI"/>
    <s v="10169749"/>
    <s v="PT. LIVIA MANDIRI SEJATI"/>
    <x v="0"/>
    <x v="4"/>
    <s v="8276766667"/>
    <s v="ZTA0"/>
    <n v="32"/>
    <n v="32"/>
    <x v="1"/>
  </r>
  <r>
    <s v="2140010524"/>
    <s v="412649373"/>
    <d v="2021-10-01T00:00:00"/>
    <d v="2021-10-07T00:00:00"/>
    <d v="2021-10-08T00:00:00"/>
    <d v="2021-10-07T00:00:00"/>
    <s v="ZSO"/>
    <s v="950016432"/>
    <s v="950016432"/>
    <s v="9011"/>
    <s v="9000 ID PANDAAN Plant TIV"/>
    <n v="5041841782"/>
    <s v="S21100100131"/>
    <s v="YPS/N8607UV/MUSTOFA"/>
    <s v="134578"/>
    <s v="PT. LIVIA MANDIRI SEJATI"/>
    <x v="0"/>
    <x v="9"/>
    <s v="8276766667"/>
    <s v="ZSN"/>
    <n v="1536"/>
    <n v="1536"/>
    <x v="1"/>
  </r>
  <r>
    <s v="2140010524"/>
    <s v="412649373"/>
    <d v="2021-10-01T00:00:00"/>
    <d v="2021-10-07T00:00:00"/>
    <d v="2021-10-08T00:00:00"/>
    <d v="2021-10-07T00:00:00"/>
    <s v="ZSO"/>
    <s v="950016432"/>
    <s v="950016432"/>
    <s v="9011"/>
    <s v="9000 ID PANDAAN Plant TIV"/>
    <n v="5041841782"/>
    <s v="S21100100131"/>
    <s v="YPS/N8607UV/MUSTOFA"/>
    <s v="10169749"/>
    <s v="PT. LIVIA MANDIRI SEJATI"/>
    <x v="0"/>
    <x v="4"/>
    <s v="8276766667"/>
    <s v="ZTA0"/>
    <n v="32"/>
    <n v="32"/>
    <x v="1"/>
  </r>
  <r>
    <s v="2140010500"/>
    <s v="412649374"/>
    <d v="2021-10-01T00:00:00"/>
    <d v="2021-10-06T00:00:00"/>
    <d v="2021-10-08T00:00:00"/>
    <d v="2021-10-06T00:00:00"/>
    <s v="ZSO"/>
    <s v="950016432"/>
    <s v="950016432"/>
    <s v="9011"/>
    <s v="9000 ID PANDAAN Plant TIV"/>
    <n v="5041808067"/>
    <s v="S21100100135"/>
    <s v="YPS/N8511UV/AGUS T"/>
    <s v="134578"/>
    <s v="PT. LIVIA MANDIRI SEJATI"/>
    <x v="0"/>
    <x v="9"/>
    <s v="8276766667"/>
    <s v="ZSN"/>
    <n v="1536"/>
    <n v="1536"/>
    <x v="1"/>
  </r>
  <r>
    <s v="2140010500"/>
    <s v="412649374"/>
    <d v="2021-10-01T00:00:00"/>
    <d v="2021-10-06T00:00:00"/>
    <d v="2021-10-08T00:00:00"/>
    <d v="2021-10-06T00:00:00"/>
    <s v="ZSO"/>
    <s v="950016432"/>
    <s v="950016432"/>
    <s v="9011"/>
    <s v="9000 ID PANDAAN Plant TIV"/>
    <n v="5041808067"/>
    <s v="S21100100135"/>
    <s v="YPS/N8511UV/AGUS T"/>
    <s v="10169749"/>
    <s v="PT. LIVIA MANDIRI SEJATI"/>
    <x v="0"/>
    <x v="4"/>
    <s v="8276766667"/>
    <s v="ZTA0"/>
    <n v="32"/>
    <n v="32"/>
    <x v="1"/>
  </r>
  <r>
    <s v="2140010523"/>
    <s v="412649375"/>
    <d v="2021-10-01T00:00:00"/>
    <d v="2021-10-07T00:00:00"/>
    <d v="2021-10-08T00:00:00"/>
    <d v="2021-10-07T00:00:00"/>
    <s v="ZSO"/>
    <s v="950016432"/>
    <s v="950016432"/>
    <s v="9011"/>
    <s v="9000 ID PANDAAN Plant TIV"/>
    <n v="5041836436"/>
    <s v="S21100100129"/>
    <s v="YPS/N8165UW/SUMARYON"/>
    <s v="134578"/>
    <s v="PT. LIVIA MANDIRI SEJATI"/>
    <x v="0"/>
    <x v="9"/>
    <s v="8276766667"/>
    <s v="ZSN"/>
    <n v="1536"/>
    <n v="1536"/>
    <x v="1"/>
  </r>
  <r>
    <s v="2140010523"/>
    <s v="412649375"/>
    <d v="2021-10-01T00:00:00"/>
    <d v="2021-10-07T00:00:00"/>
    <d v="2021-10-08T00:00:00"/>
    <d v="2021-10-07T00:00:00"/>
    <s v="ZSO"/>
    <s v="950016432"/>
    <s v="950016432"/>
    <s v="9011"/>
    <s v="9000 ID PANDAAN Plant TIV"/>
    <n v="5041836436"/>
    <s v="S21100100129"/>
    <s v="YPS/N8165UW/SUMARYON"/>
    <s v="10169749"/>
    <s v="PT. LIVIA MANDIRI SEJATI"/>
    <x v="0"/>
    <x v="4"/>
    <s v="8276766667"/>
    <s v="ZTA0"/>
    <n v="32"/>
    <n v="32"/>
    <x v="1"/>
  </r>
  <r>
    <s v="2140010532"/>
    <s v="412649376"/>
    <d v="2021-10-01T00:00:00"/>
    <d v="2021-10-08T00:00:00"/>
    <d v="2021-10-08T00:00:00"/>
    <d v="2021-10-08T00:00:00"/>
    <s v="ZSO"/>
    <s v="950016432"/>
    <s v="950016432"/>
    <s v="9011"/>
    <s v="9000 ID PANDAAN Plant TIV"/>
    <n v="5041855532"/>
    <s v="S21100100134"/>
    <s v="YPS/N9960UW/WAWAN"/>
    <s v="134578"/>
    <s v="PT. LIVIA MANDIRI SEJATI"/>
    <x v="0"/>
    <x v="9"/>
    <s v="8276766667"/>
    <s v="ZSN"/>
    <n v="1536"/>
    <n v="1536"/>
    <x v="1"/>
  </r>
  <r>
    <s v="2140010532"/>
    <s v="412649376"/>
    <d v="2021-10-01T00:00:00"/>
    <d v="2021-10-08T00:00:00"/>
    <d v="2021-10-08T00:00:00"/>
    <d v="2021-10-08T00:00:00"/>
    <s v="ZSO"/>
    <s v="950016432"/>
    <s v="950016432"/>
    <s v="9011"/>
    <s v="9000 ID PANDAAN Plant TIV"/>
    <n v="5041855532"/>
    <s v="S21100100134"/>
    <s v="YPS/N9960UW/WAWAN"/>
    <s v="10169749"/>
    <s v="PT. LIVIA MANDIRI SEJATI"/>
    <x v="0"/>
    <x v="4"/>
    <s v="8276766667"/>
    <s v="ZTA0"/>
    <n v="32"/>
    <n v="32"/>
    <x v="1"/>
  </r>
  <r>
    <s v="2140010527"/>
    <s v="412649377"/>
    <d v="2021-10-01T00:00:00"/>
    <d v="2021-10-07T00:00:00"/>
    <d v="2021-10-08T00:00:00"/>
    <d v="2021-10-07T00:00:00"/>
    <s v="ZSO"/>
    <s v="950016432"/>
    <s v="950016432"/>
    <s v="9011"/>
    <s v="9000 ID PANDAAN Plant TIV"/>
    <n v="5041847767"/>
    <s v="S21100100136"/>
    <s v="YPS/L8258UN/DAFIT A"/>
    <s v="134578"/>
    <s v="PT. LIVIA MANDIRI SEJATI"/>
    <x v="0"/>
    <x v="9"/>
    <s v="8276766667"/>
    <s v="ZSN"/>
    <n v="1536"/>
    <n v="1536"/>
    <x v="1"/>
  </r>
  <r>
    <s v="2140010527"/>
    <s v="412649377"/>
    <d v="2021-10-01T00:00:00"/>
    <d v="2021-10-07T00:00:00"/>
    <d v="2021-10-08T00:00:00"/>
    <d v="2021-10-07T00:00:00"/>
    <s v="ZSO"/>
    <s v="950016432"/>
    <s v="950016432"/>
    <s v="9011"/>
    <s v="9000 ID PANDAAN Plant TIV"/>
    <n v="5041847767"/>
    <s v="S21100100136"/>
    <s v="YPS/L8258UN/DAFIT A"/>
    <s v="10169749"/>
    <s v="PT. LIVIA MANDIRI SEJATI"/>
    <x v="0"/>
    <x v="4"/>
    <s v="8276766667"/>
    <s v="ZTA0"/>
    <n v="32"/>
    <n v="32"/>
    <x v="1"/>
  </r>
  <r>
    <s v="2140010488"/>
    <s v="412649378"/>
    <d v="2021-10-01T00:00:00"/>
    <d v="2021-10-05T00:00:00"/>
    <d v="2021-10-08T00:00:00"/>
    <d v="2021-10-04T00:00:00"/>
    <s v="ZSO"/>
    <s v="950016432"/>
    <s v="950016432"/>
    <s v="9011"/>
    <s v="9000 ID PANDAAN Plant TIV"/>
    <n v="5041794956"/>
    <s v="S21100100133"/>
    <s v="YPS/N8660UW/SYAIFUL"/>
    <s v="134578"/>
    <s v="PT. LIVIA MANDIRI SEJATI"/>
    <x v="0"/>
    <x v="9"/>
    <s v="8276766667"/>
    <s v="ZSN"/>
    <n v="1536"/>
    <n v="1536"/>
    <x v="1"/>
  </r>
  <r>
    <s v="2140010488"/>
    <s v="412649378"/>
    <d v="2021-10-01T00:00:00"/>
    <d v="2021-10-05T00:00:00"/>
    <d v="2021-10-08T00:00:00"/>
    <d v="2021-10-04T00:00:00"/>
    <s v="ZSO"/>
    <s v="950016432"/>
    <s v="950016432"/>
    <s v="9011"/>
    <s v="9000 ID PANDAAN Plant TIV"/>
    <n v="5041794956"/>
    <s v="S21100100133"/>
    <s v="YPS/N8660UW/SYAIFUL"/>
    <s v="10169749"/>
    <s v="PT. LIVIA MANDIRI SEJATI"/>
    <x v="0"/>
    <x v="4"/>
    <s v="8276766667"/>
    <s v="ZTA0"/>
    <n v="32"/>
    <n v="32"/>
    <x v="1"/>
  </r>
  <r>
    <s v="2140010783"/>
    <s v="412649407"/>
    <d v="2021-10-01T00:00:00"/>
    <d v="2021-10-07T00:00:00"/>
    <d v="2021-10-08T00:00:00"/>
    <d v="2021-10-08T00:00:00"/>
    <s v="ZSO"/>
    <s v="950016432"/>
    <s v="950016432"/>
    <s v="9011"/>
    <s v="9000 ID PANDAAN Plant TIV"/>
    <n v="5041809871"/>
    <s v="S21100100104"/>
    <s v="YPS/N9965UW/FAIZIN"/>
    <s v="74553"/>
    <s v="PT. LIVIA MANDIRI SEJATI"/>
    <x v="0"/>
    <x v="7"/>
    <s v="8276766667"/>
    <s v="ZSN"/>
    <n v="1120"/>
    <n v="1120"/>
    <x v="1"/>
  </r>
  <r>
    <s v="2140010783"/>
    <s v="412649407"/>
    <d v="2021-10-01T00:00:00"/>
    <d v="2021-10-07T00:00:00"/>
    <d v="2021-10-08T00:00:00"/>
    <d v="2021-10-08T00:00:00"/>
    <s v="ZSO"/>
    <s v="950016432"/>
    <s v="950016432"/>
    <s v="9011"/>
    <s v="9000 ID PANDAAN Plant TIV"/>
    <n v="5041809871"/>
    <s v="S21100100104"/>
    <s v="YPS/N9965UW/FAIZIN"/>
    <s v="10169749"/>
    <s v="PT. LIVIA MANDIRI SEJATI"/>
    <x v="0"/>
    <x v="4"/>
    <s v="8276766667"/>
    <s v="ZTA0"/>
    <n v="16"/>
    <n v="16"/>
    <x v="1"/>
  </r>
  <r>
    <s v="2140007994"/>
    <s v="412649409"/>
    <d v="2021-10-01T00:00:00"/>
    <d v="2021-10-08T00:00:00"/>
    <d v="2021-10-08T00:00:00"/>
    <d v="2021-10-08T00:00:00"/>
    <s v="ZSO"/>
    <s v="950016432"/>
    <s v="950016432"/>
    <s v="9016"/>
    <s v="9000 ID KEBONCANDI Plant TIV"/>
    <n v="5041863594"/>
    <s v="S21100100166/PY/2/08"/>
    <s v="YPS/L9358UZ/MAT ALI"/>
    <s v="10169743"/>
    <s v="PT. LIVIA MANDIRI SEJATI"/>
    <x v="0"/>
    <x v="5"/>
    <s v="8276766666"/>
    <s v="ZJUG"/>
    <n v="24"/>
    <n v="24"/>
    <x v="1"/>
  </r>
  <r>
    <s v="2140007994"/>
    <s v="412649409"/>
    <d v="2021-10-01T00:00:00"/>
    <d v="2021-10-08T00:00:00"/>
    <d v="2021-10-08T00:00:00"/>
    <d v="2021-10-08T00:00:00"/>
    <s v="ZSO"/>
    <s v="950016432"/>
    <s v="950016432"/>
    <s v="9016"/>
    <s v="9000 ID KEBONCANDI Plant TIV"/>
    <n v="5041863594"/>
    <s v="S21100100166/PY/2/08"/>
    <s v="YPS/L9358UZ/MAT ALI"/>
    <s v="10169933"/>
    <s v="PT. LIVIA MANDIRI SEJATI"/>
    <x v="0"/>
    <x v="0"/>
    <s v="8276766666"/>
    <s v="ZTAM"/>
    <n v="1152"/>
    <n v="1104"/>
    <x v="1"/>
  </r>
  <r>
    <s v="2140007994"/>
    <s v="412649409"/>
    <d v="2021-10-01T00:00:00"/>
    <d v="2021-10-08T00:00:00"/>
    <d v="2021-10-08T00:00:00"/>
    <d v="2021-10-08T00:00:00"/>
    <s v="ZSO"/>
    <s v="950016432"/>
    <s v="950016432"/>
    <s v="9016"/>
    <s v="9000 ID KEBONCANDI Plant TIV"/>
    <n v="5041863594"/>
    <s v="S21100100166/PY/2/08"/>
    <s v="YPS/L9358UZ/MAT ALI"/>
    <s v="74559"/>
    <s v="PT. LIVIA MANDIRI SEJATI"/>
    <x v="0"/>
    <x v="1"/>
    <s v="8276766666"/>
    <s v="ZTSQ"/>
    <n v="1152"/>
    <n v="1104"/>
    <x v="1"/>
  </r>
  <r>
    <s v="2140007797"/>
    <s v="412649415"/>
    <d v="2021-10-01T00:00:00"/>
    <d v="2021-10-07T00:00:00"/>
    <d v="2021-10-08T00:00:00"/>
    <d v="2021-10-08T00:00:00"/>
    <s v="ZSO"/>
    <s v="950016432"/>
    <s v="950016432"/>
    <s v="9016"/>
    <s v="9000 ID KEBONCANDI Plant TIV"/>
    <n v="5041846111"/>
    <s v="S21100100193/NF/3/07"/>
    <s v="YPS/L9352UZ/SUMANANG"/>
    <s v="10169933"/>
    <s v="PT. LIVIA MANDIRI SEJATI"/>
    <x v="0"/>
    <x v="0"/>
    <s v="8276766666"/>
    <s v="ZTAM"/>
    <n v="1344"/>
    <n v="1344"/>
    <x v="1"/>
  </r>
  <r>
    <s v="2140007797"/>
    <s v="412649415"/>
    <d v="2021-10-01T00:00:00"/>
    <d v="2021-10-07T00:00:00"/>
    <d v="2021-10-08T00:00:00"/>
    <d v="2021-10-08T00:00:00"/>
    <s v="ZSO"/>
    <s v="950016432"/>
    <s v="950016432"/>
    <s v="9016"/>
    <s v="9000 ID KEBONCANDI Plant TIV"/>
    <n v="5041846111"/>
    <s v="S21100100193/NF/3/07"/>
    <s v="YPS/L9352UZ/SUMANANG"/>
    <s v="74559"/>
    <s v="PT. LIVIA MANDIRI SEJATI"/>
    <x v="0"/>
    <x v="1"/>
    <s v="8276766666"/>
    <s v="ZTSQ"/>
    <n v="1344"/>
    <n v="1344"/>
    <x v="1"/>
  </r>
  <r>
    <s v="2140007940"/>
    <s v="412649416"/>
    <d v="2021-10-01T00:00:00"/>
    <d v="2021-10-08T00:00:00"/>
    <d v="2021-10-08T00:00:00"/>
    <d v="2021-10-08T00:00:00"/>
    <s v="ZSO"/>
    <s v="950016432"/>
    <s v="950016432"/>
    <s v="9016"/>
    <s v="9000 ID KEBONCANDI Plant TIV"/>
    <n v="5041859677"/>
    <s v="S21100100174/HD/2/08"/>
    <s v="YPS/N8819UV/SAIFUL R"/>
    <s v="10169743"/>
    <s v="PT. LIVIA MANDIRI SEJATI"/>
    <x v="0"/>
    <x v="5"/>
    <s v="8276766666"/>
    <s v="ZJUG"/>
    <n v="20"/>
    <n v="20"/>
    <x v="1"/>
  </r>
  <r>
    <s v="2140007940"/>
    <s v="412649416"/>
    <d v="2021-10-01T00:00:00"/>
    <d v="2021-10-08T00:00:00"/>
    <d v="2021-10-08T00:00:00"/>
    <d v="2021-10-08T00:00:00"/>
    <s v="ZSO"/>
    <s v="950016432"/>
    <s v="950016432"/>
    <s v="9016"/>
    <s v="9000 ID KEBONCANDI Plant TIV"/>
    <n v="5041859677"/>
    <s v="S21100100174/HD/2/08"/>
    <s v="YPS/N8819UV/SAIFUL R"/>
    <s v="10169933"/>
    <s v="PT. LIVIA MANDIRI SEJATI"/>
    <x v="0"/>
    <x v="0"/>
    <s v="8276766666"/>
    <s v="ZTAM"/>
    <n v="960"/>
    <n v="960"/>
    <x v="1"/>
  </r>
  <r>
    <s v="2140007940"/>
    <s v="412649416"/>
    <d v="2021-10-01T00:00:00"/>
    <d v="2021-10-08T00:00:00"/>
    <d v="2021-10-08T00:00:00"/>
    <d v="2021-10-08T00:00:00"/>
    <s v="ZSO"/>
    <s v="950016432"/>
    <s v="950016432"/>
    <s v="9016"/>
    <s v="9000 ID KEBONCANDI Plant TIV"/>
    <n v="5041859677"/>
    <s v="S21100100174/HD/2/08"/>
    <s v="YPS/N8819UV/SAIFUL R"/>
    <s v="74559"/>
    <s v="PT. LIVIA MANDIRI SEJATI"/>
    <x v="0"/>
    <x v="1"/>
    <s v="8276766666"/>
    <s v="ZTSQ"/>
    <n v="960"/>
    <n v="960"/>
    <x v="1"/>
  </r>
  <r>
    <s v="2140007799"/>
    <s v="412649417"/>
    <d v="2021-10-01T00:00:00"/>
    <d v="2021-10-07T00:00:00"/>
    <d v="2021-10-08T00:00:00"/>
    <d v="2021-10-08T00:00:00"/>
    <s v="ZSO"/>
    <s v="950016432"/>
    <s v="950016432"/>
    <s v="9016"/>
    <s v="9000 ID KEBONCANDI Plant TIV"/>
    <n v="5041844504"/>
    <s v="S21100100192/NF/3/07"/>
    <s v="YPS/N8260UW/MUZAMIL"/>
    <s v="10169933"/>
    <s v="PT. LIVIA MANDIRI SEJATI"/>
    <x v="0"/>
    <x v="0"/>
    <s v="8276766666"/>
    <s v="ZTAM"/>
    <n v="1008"/>
    <n v="1008"/>
    <x v="1"/>
  </r>
  <r>
    <s v="2140007799"/>
    <s v="412649417"/>
    <d v="2021-10-01T00:00:00"/>
    <d v="2021-10-07T00:00:00"/>
    <d v="2021-10-08T00:00:00"/>
    <d v="2021-10-08T00:00:00"/>
    <s v="ZSO"/>
    <s v="950016432"/>
    <s v="950016432"/>
    <s v="9016"/>
    <s v="9000 ID KEBONCANDI Plant TIV"/>
    <n v="5041844504"/>
    <s v="S21100100192/NF/3/07"/>
    <s v="YPS/N8260UW/MUZAMIL"/>
    <s v="74559"/>
    <s v="PT. LIVIA MANDIRI SEJATI"/>
    <x v="0"/>
    <x v="1"/>
    <s v="8276766666"/>
    <s v="ZTSQ"/>
    <n v="1008"/>
    <n v="1008"/>
    <x v="1"/>
  </r>
  <r>
    <s v="2140007838"/>
    <s v="412649418"/>
    <d v="2021-10-01T00:00:00"/>
    <d v="2021-10-08T00:00:00"/>
    <d v="2021-10-08T00:00:00"/>
    <d v="2021-10-08T00:00:00"/>
    <s v="ZSO"/>
    <s v="950016432"/>
    <s v="950016432"/>
    <s v="9016"/>
    <s v="9000 ID KEBONCANDI Plant TIV"/>
    <n v="5041862211"/>
    <s v="S21100100190/EL/2/08"/>
    <s v="YPS/L9167UG/YUSUF"/>
    <s v="10169933"/>
    <s v="PT. LIVIA MANDIRI SEJATI"/>
    <x v="0"/>
    <x v="0"/>
    <s v="8276766666"/>
    <s v="ZTAM"/>
    <n v="1344"/>
    <n v="1344"/>
    <x v="1"/>
  </r>
  <r>
    <s v="2140007838"/>
    <s v="412649418"/>
    <d v="2021-10-01T00:00:00"/>
    <d v="2021-10-08T00:00:00"/>
    <d v="2021-10-08T00:00:00"/>
    <d v="2021-10-08T00:00:00"/>
    <s v="ZSO"/>
    <s v="950016432"/>
    <s v="950016432"/>
    <s v="9016"/>
    <s v="9000 ID KEBONCANDI Plant TIV"/>
    <n v="5041862211"/>
    <s v="S21100100190/EL/2/08"/>
    <s v="YPS/L9167UG/YUSUF"/>
    <s v="74559"/>
    <s v="PT. LIVIA MANDIRI SEJATI"/>
    <x v="0"/>
    <x v="1"/>
    <s v="8276766666"/>
    <s v="ZTSQ"/>
    <n v="1344"/>
    <n v="1344"/>
    <x v="1"/>
  </r>
  <r>
    <s v="2140007919"/>
    <s v="412649419"/>
    <d v="2021-10-01T00:00:00"/>
    <d v="2021-10-08T00:00:00"/>
    <d v="2021-10-08T00:00:00"/>
    <d v="2021-10-08T00:00:00"/>
    <s v="ZSO"/>
    <s v="950016432"/>
    <s v="950016432"/>
    <s v="9016"/>
    <s v="9000 ID KEBONCANDI Plant TIV"/>
    <n v="5041863065"/>
    <s v="S21100100178/PY/2/08"/>
    <s v="YPS/N8430UV/SLAMET"/>
    <s v="10169933"/>
    <s v="PT. LIVIA MANDIRI SEJATI"/>
    <x v="0"/>
    <x v="0"/>
    <s v="8276766666"/>
    <s v="ZTAM"/>
    <n v="1008"/>
    <n v="1008"/>
    <x v="1"/>
  </r>
  <r>
    <s v="2140007919"/>
    <s v="412649419"/>
    <d v="2021-10-01T00:00:00"/>
    <d v="2021-10-08T00:00:00"/>
    <d v="2021-10-08T00:00:00"/>
    <d v="2021-10-08T00:00:00"/>
    <s v="ZSO"/>
    <s v="950016432"/>
    <s v="950016432"/>
    <s v="9016"/>
    <s v="9000 ID KEBONCANDI Plant TIV"/>
    <n v="5041863065"/>
    <s v="S21100100178/PY/2/08"/>
    <s v="YPS/N8430UV/SLAMET"/>
    <s v="74559"/>
    <s v="PT. LIVIA MANDIRI SEJATI"/>
    <x v="0"/>
    <x v="1"/>
    <s v="8276766666"/>
    <s v="ZTSQ"/>
    <n v="1008"/>
    <n v="1008"/>
    <x v="1"/>
  </r>
  <r>
    <s v="2140007953"/>
    <s v="412649420"/>
    <d v="2021-10-01T00:00:00"/>
    <d v="2021-10-08T00:00:00"/>
    <d v="2021-10-08T00:00:00"/>
    <d v="2021-10-08T00:00:00"/>
    <s v="ZSO"/>
    <s v="950016432"/>
    <s v="950016432"/>
    <s v="9016"/>
    <s v="9000 ID KEBONCANDI Plant TIV"/>
    <n v="5041859578"/>
    <s v="S21100100170/PY/2/08"/>
    <s v="YPS/L9357UZ/AHMAD"/>
    <s v="10169743"/>
    <s v="PT. LIVIA MANDIRI SEJATI"/>
    <x v="0"/>
    <x v="5"/>
    <s v="8276766666"/>
    <s v="ZJUG"/>
    <n v="24"/>
    <n v="24"/>
    <x v="1"/>
  </r>
  <r>
    <s v="2140007953"/>
    <s v="412649420"/>
    <d v="2021-10-01T00:00:00"/>
    <d v="2021-10-08T00:00:00"/>
    <d v="2021-10-08T00:00:00"/>
    <d v="2021-10-08T00:00:00"/>
    <s v="ZSO"/>
    <s v="950016432"/>
    <s v="950016432"/>
    <s v="9016"/>
    <s v="9000 ID KEBONCANDI Plant TIV"/>
    <n v="5041859578"/>
    <s v="S21100100170/PY/2/08"/>
    <s v="YPS/L9357UZ/AHMAD"/>
    <s v="10169933"/>
    <s v="PT. LIVIA MANDIRI SEJATI"/>
    <x v="0"/>
    <x v="0"/>
    <s v="8276766666"/>
    <s v="ZTAM"/>
    <n v="1152"/>
    <n v="1104"/>
    <x v="1"/>
  </r>
  <r>
    <s v="2140007953"/>
    <s v="412649420"/>
    <d v="2021-10-01T00:00:00"/>
    <d v="2021-10-08T00:00:00"/>
    <d v="2021-10-08T00:00:00"/>
    <d v="2021-10-08T00:00:00"/>
    <s v="ZSO"/>
    <s v="950016432"/>
    <s v="950016432"/>
    <s v="9016"/>
    <s v="9000 ID KEBONCANDI Plant TIV"/>
    <n v="5041859578"/>
    <s v="S21100100170/PY/2/08"/>
    <s v="YPS/L9357UZ/AHMAD"/>
    <s v="74559"/>
    <s v="PT. LIVIA MANDIRI SEJATI"/>
    <x v="0"/>
    <x v="1"/>
    <s v="8276766666"/>
    <s v="ZTSQ"/>
    <n v="1152"/>
    <n v="1104"/>
    <x v="1"/>
  </r>
  <r>
    <s v="2140007900"/>
    <s v="412649422"/>
    <d v="2021-10-01T00:00:00"/>
    <d v="2021-10-08T00:00:00"/>
    <d v="2021-10-08T00:00:00"/>
    <d v="2021-10-08T00:00:00"/>
    <s v="ZSO"/>
    <s v="950016432"/>
    <s v="950016432"/>
    <s v="9016"/>
    <s v="9000 ID KEBONCANDI Plant TIV"/>
    <n v="5041856672"/>
    <s v="S21100100182/HD/2/08"/>
    <s v="YPS/L9272UF/AZIZ"/>
    <s v="10169933"/>
    <s v="PT. LIVIA MANDIRI SEJATI"/>
    <x v="0"/>
    <x v="0"/>
    <s v="8276766666"/>
    <s v="ZTAM"/>
    <n v="1440"/>
    <n v="1440"/>
    <x v="1"/>
  </r>
  <r>
    <s v="2140007900"/>
    <s v="412649422"/>
    <d v="2021-10-01T00:00:00"/>
    <d v="2021-10-08T00:00:00"/>
    <d v="2021-10-08T00:00:00"/>
    <d v="2021-10-08T00:00:00"/>
    <s v="ZSO"/>
    <s v="950016432"/>
    <s v="950016432"/>
    <s v="9016"/>
    <s v="9000 ID KEBONCANDI Plant TIV"/>
    <n v="5041856672"/>
    <s v="S21100100182/HD/2/08"/>
    <s v="YPS/L9272UF/AZIZ"/>
    <s v="74559"/>
    <s v="PT. LIVIA MANDIRI SEJATI"/>
    <x v="0"/>
    <x v="1"/>
    <s v="8276766666"/>
    <s v="ZTSQ"/>
    <n v="1440"/>
    <n v="1440"/>
    <x v="1"/>
  </r>
  <r>
    <s v="2140007897"/>
    <s v="412649424"/>
    <d v="2021-10-01T00:00:00"/>
    <d v="2021-10-08T00:00:00"/>
    <d v="2021-10-08T00:00:00"/>
    <d v="2021-10-08T00:00:00"/>
    <s v="ZSO"/>
    <s v="950016432"/>
    <s v="950016432"/>
    <s v="9016"/>
    <s v="9000 ID KEBONCANDI Plant TIV"/>
    <n v="5041859487"/>
    <s v="S21100100179/PY/2/08"/>
    <s v="YPS/L9428UZ/HADI S"/>
    <s v="10169933"/>
    <s v="PT. LIVIA MANDIRI SEJATI"/>
    <x v="0"/>
    <x v="0"/>
    <s v="8276766666"/>
    <s v="ZTAM"/>
    <n v="1728"/>
    <n v="1728"/>
    <x v="1"/>
  </r>
  <r>
    <s v="2140007897"/>
    <s v="412649424"/>
    <d v="2021-10-01T00:00:00"/>
    <d v="2021-10-08T00:00:00"/>
    <d v="2021-10-08T00:00:00"/>
    <d v="2021-10-08T00:00:00"/>
    <s v="ZSO"/>
    <s v="950016432"/>
    <s v="950016432"/>
    <s v="9016"/>
    <s v="9000 ID KEBONCANDI Plant TIV"/>
    <n v="5041859487"/>
    <s v="S21100100179/PY/2/08"/>
    <s v="YPS/L9428UZ/HADI S"/>
    <s v="74559"/>
    <s v="PT. LIVIA MANDIRI SEJATI"/>
    <x v="0"/>
    <x v="1"/>
    <s v="8276766666"/>
    <s v="ZTSQ"/>
    <n v="1728"/>
    <n v="1728"/>
    <x v="1"/>
  </r>
  <r>
    <s v="2140007936"/>
    <s v="412649425"/>
    <d v="2021-10-01T00:00:00"/>
    <d v="2021-10-08T00:00:00"/>
    <d v="2021-10-08T00:00:00"/>
    <d v="2021-10-08T00:00:00"/>
    <s v="ZSO"/>
    <s v="950016432"/>
    <s v="950016432"/>
    <s v="9016"/>
    <s v="9000 ID KEBONCANDI Plant TIV"/>
    <n v="5041862923"/>
    <s v="S21100100173/EL/2/08"/>
    <s v="YPS/L9431UZ/NURHADI"/>
    <s v="10169743"/>
    <s v="PT. LIVIA MANDIRI SEJATI"/>
    <x v="0"/>
    <x v="5"/>
    <s v="8276766666"/>
    <s v="ZJUG"/>
    <n v="28"/>
    <n v="28"/>
    <x v="1"/>
  </r>
  <r>
    <s v="2140007936"/>
    <s v="412649425"/>
    <d v="2021-10-01T00:00:00"/>
    <d v="2021-10-08T00:00:00"/>
    <d v="2021-10-08T00:00:00"/>
    <d v="2021-10-08T00:00:00"/>
    <s v="ZSO"/>
    <s v="950016432"/>
    <s v="950016432"/>
    <s v="9016"/>
    <s v="9000 ID KEBONCANDI Plant TIV"/>
    <n v="5041862923"/>
    <s v="S21100100173/EL/2/08"/>
    <s v="YPS/L9431UZ/NURHADI"/>
    <s v="10169933"/>
    <s v="PT. LIVIA MANDIRI SEJATI"/>
    <x v="0"/>
    <x v="0"/>
    <s v="8276766666"/>
    <s v="ZTAM"/>
    <n v="1344"/>
    <n v="1344"/>
    <x v="1"/>
  </r>
  <r>
    <s v="2140007936"/>
    <s v="412649425"/>
    <d v="2021-10-01T00:00:00"/>
    <d v="2021-10-08T00:00:00"/>
    <d v="2021-10-08T00:00:00"/>
    <d v="2021-10-08T00:00:00"/>
    <s v="ZSO"/>
    <s v="950016432"/>
    <s v="950016432"/>
    <s v="9016"/>
    <s v="9000 ID KEBONCANDI Plant TIV"/>
    <n v="5041862923"/>
    <s v="S21100100173/EL/2/08"/>
    <s v="YPS/L9431UZ/NURHADI"/>
    <s v="74559"/>
    <s v="PT. LIVIA MANDIRI SEJATI"/>
    <x v="0"/>
    <x v="1"/>
    <s v="8276766666"/>
    <s v="ZTSQ"/>
    <n v="1344"/>
    <n v="1344"/>
    <x v="1"/>
  </r>
  <r>
    <s v="2140007915"/>
    <s v="412649427"/>
    <d v="2021-10-01T00:00:00"/>
    <d v="2021-10-08T00:00:00"/>
    <d v="2021-10-08T00:00:00"/>
    <d v="2021-10-08T00:00:00"/>
    <s v="ZSO"/>
    <s v="950016432"/>
    <s v="950016432"/>
    <s v="9016"/>
    <s v="9000 ID KEBONCANDI Plant TIV"/>
    <n v="5041863368"/>
    <s v="S21100100175/PY/2/08"/>
    <s v="YPS/N9374WE/AGUS D"/>
    <s v="10169743"/>
    <s v="PT. LIVIA MANDIRI SEJATI"/>
    <x v="0"/>
    <x v="5"/>
    <s v="8276766666"/>
    <s v="ZJUG"/>
    <n v="24"/>
    <n v="24"/>
    <x v="1"/>
  </r>
  <r>
    <s v="2140007915"/>
    <s v="412649427"/>
    <d v="2021-10-01T00:00:00"/>
    <d v="2021-10-08T00:00:00"/>
    <d v="2021-10-08T00:00:00"/>
    <d v="2021-10-08T00:00:00"/>
    <s v="ZSO"/>
    <s v="950016432"/>
    <s v="950016432"/>
    <s v="9016"/>
    <s v="9000 ID KEBONCANDI Plant TIV"/>
    <n v="5041863368"/>
    <s v="S21100100175/PY/2/08"/>
    <s v="YPS/N9374WE/AGUS D"/>
    <s v="10169933"/>
    <s v="PT. LIVIA MANDIRI SEJATI"/>
    <x v="0"/>
    <x v="0"/>
    <s v="8276766666"/>
    <s v="ZTAM"/>
    <n v="1152"/>
    <n v="1056"/>
    <x v="1"/>
  </r>
  <r>
    <s v="2140007915"/>
    <s v="412649427"/>
    <d v="2021-10-01T00:00:00"/>
    <d v="2021-10-08T00:00:00"/>
    <d v="2021-10-08T00:00:00"/>
    <d v="2021-10-08T00:00:00"/>
    <s v="ZSO"/>
    <s v="950016432"/>
    <s v="950016432"/>
    <s v="9016"/>
    <s v="9000 ID KEBONCANDI Plant TIV"/>
    <n v="5041863368"/>
    <s v="S21100100175/PY/2/08"/>
    <s v="YPS/N9374WE/AGUS D"/>
    <s v="74559"/>
    <s v="PT. LIVIA MANDIRI SEJATI"/>
    <x v="0"/>
    <x v="1"/>
    <s v="8276766666"/>
    <s v="ZTSQ"/>
    <n v="1152"/>
    <n v="1056"/>
    <x v="1"/>
  </r>
  <r>
    <s v="2140007875"/>
    <s v="412649428"/>
    <d v="2021-10-01T00:00:00"/>
    <d v="2021-10-08T00:00:00"/>
    <d v="2021-10-08T00:00:00"/>
    <d v="2021-10-08T00:00:00"/>
    <s v="ZSO"/>
    <s v="950016432"/>
    <s v="950016432"/>
    <s v="9016"/>
    <s v="9000 ID KEBONCANDI Plant TIV"/>
    <n v="5041857513"/>
    <s v="S21100100183/HD/1/08"/>
    <s v="YPS/N7985UQ/BAMBANG"/>
    <s v="10169933"/>
    <s v="PT. LIVIA MANDIRI SEJATI"/>
    <x v="0"/>
    <x v="0"/>
    <s v="8276766666"/>
    <s v="ZTAM"/>
    <n v="1440"/>
    <n v="1440"/>
    <x v="1"/>
  </r>
  <r>
    <s v="2140007875"/>
    <s v="412649428"/>
    <d v="2021-10-01T00:00:00"/>
    <d v="2021-10-08T00:00:00"/>
    <d v="2021-10-08T00:00:00"/>
    <d v="2021-10-08T00:00:00"/>
    <s v="ZSO"/>
    <s v="950016432"/>
    <s v="950016432"/>
    <s v="9016"/>
    <s v="9000 ID KEBONCANDI Plant TIV"/>
    <n v="5041857513"/>
    <s v="S21100100183/HD/1/08"/>
    <s v="YPS/N7985UQ/BAMBANG"/>
    <s v="74559"/>
    <s v="PT. LIVIA MANDIRI SEJATI"/>
    <x v="0"/>
    <x v="1"/>
    <s v="8276766666"/>
    <s v="ZTSQ"/>
    <n v="1440"/>
    <n v="1440"/>
    <x v="1"/>
  </r>
  <r>
    <s v="2140007873"/>
    <s v="412649429"/>
    <d v="2021-10-01T00:00:00"/>
    <d v="2021-10-08T00:00:00"/>
    <d v="2021-10-08T00:00:00"/>
    <d v="2021-10-08T00:00:00"/>
    <s v="ZSO"/>
    <s v="950016432"/>
    <s v="950016432"/>
    <s v="9016"/>
    <s v="9000 ID KEBONCANDI Plant TIV"/>
    <n v="5041858891"/>
    <s v="S21100100186/EL/2/08"/>
    <s v="YPS/S9015US/RIFA'I"/>
    <s v="10169933"/>
    <s v="PT. LIVIA MANDIRI SEJATI"/>
    <x v="0"/>
    <x v="0"/>
    <s v="8276766666"/>
    <s v="ZTAM"/>
    <n v="1344"/>
    <n v="1344"/>
    <x v="1"/>
  </r>
  <r>
    <s v="2140007873"/>
    <s v="412649429"/>
    <d v="2021-10-01T00:00:00"/>
    <d v="2021-10-08T00:00:00"/>
    <d v="2021-10-08T00:00:00"/>
    <d v="2021-10-08T00:00:00"/>
    <s v="ZSO"/>
    <s v="950016432"/>
    <s v="950016432"/>
    <s v="9016"/>
    <s v="9000 ID KEBONCANDI Plant TIV"/>
    <n v="5041858891"/>
    <s v="S21100100186/EL/2/08"/>
    <s v="YPS/S9015US/RIFA'I"/>
    <s v="74559"/>
    <s v="PT. LIVIA MANDIRI SEJATI"/>
    <x v="0"/>
    <x v="1"/>
    <s v="8276766666"/>
    <s v="ZTSQ"/>
    <n v="1344"/>
    <n v="1344"/>
    <x v="1"/>
  </r>
  <r>
    <s v="2140007874"/>
    <s v="412649430"/>
    <d v="2021-10-01T00:00:00"/>
    <d v="2021-10-08T00:00:00"/>
    <d v="2021-10-08T00:00:00"/>
    <d v="2021-10-08T00:00:00"/>
    <s v="ZSO"/>
    <s v="950016432"/>
    <s v="950016432"/>
    <s v="9016"/>
    <s v="9000 ID KEBONCANDI Plant TIV"/>
    <n v="5041862884"/>
    <s v="S21100100184/PY/2/08"/>
    <s v="YPS/P8194UR/HERI"/>
    <s v="10169933"/>
    <s v="PT. LIVIA MANDIRI SEJATI"/>
    <x v="0"/>
    <x v="0"/>
    <s v="8276766666"/>
    <s v="ZTAM"/>
    <n v="1440"/>
    <n v="1440"/>
    <x v="1"/>
  </r>
  <r>
    <s v="2140007874"/>
    <s v="412649430"/>
    <d v="2021-10-01T00:00:00"/>
    <d v="2021-10-08T00:00:00"/>
    <d v="2021-10-08T00:00:00"/>
    <d v="2021-10-08T00:00:00"/>
    <s v="ZSO"/>
    <s v="950016432"/>
    <s v="950016432"/>
    <s v="9016"/>
    <s v="9000 ID KEBONCANDI Plant TIV"/>
    <n v="5041862884"/>
    <s v="S21100100184/PY/2/08"/>
    <s v="YPS/P8194UR/HERI"/>
    <s v="74559"/>
    <s v="PT. LIVIA MANDIRI SEJATI"/>
    <x v="0"/>
    <x v="1"/>
    <s v="8276766666"/>
    <s v="ZTSQ"/>
    <n v="1440"/>
    <n v="1440"/>
    <x v="1"/>
  </r>
  <r>
    <s v="2140007872"/>
    <s v="412649431"/>
    <d v="2021-10-01T00:00:00"/>
    <d v="2021-10-08T00:00:00"/>
    <d v="2021-10-08T00:00:00"/>
    <d v="2021-10-08T00:00:00"/>
    <s v="ZSO"/>
    <s v="950016432"/>
    <s v="950016432"/>
    <s v="9016"/>
    <s v="9000 ID KEBONCANDI Plant TIV"/>
    <n v="5041856475"/>
    <s v="S21100100181/EL/1/08"/>
    <s v="YPS/L9430UZ/DONI"/>
    <s v="10169743"/>
    <s v="PT. LIVIA MANDIRI SEJATI"/>
    <x v="0"/>
    <x v="5"/>
    <s v="8276766666"/>
    <s v="ZJUG"/>
    <n v="28"/>
    <n v="28"/>
    <x v="1"/>
  </r>
  <r>
    <s v="2140007872"/>
    <s v="412649431"/>
    <d v="2021-10-01T00:00:00"/>
    <d v="2021-10-08T00:00:00"/>
    <d v="2021-10-08T00:00:00"/>
    <d v="2021-10-08T00:00:00"/>
    <s v="ZSO"/>
    <s v="950016432"/>
    <s v="950016432"/>
    <s v="9016"/>
    <s v="9000 ID KEBONCANDI Plant TIV"/>
    <n v="5041856475"/>
    <s v="S21100100181/EL/1/08"/>
    <s v="YPS/L9430UZ/DONI"/>
    <s v="10169933"/>
    <s v="PT. LIVIA MANDIRI SEJATI"/>
    <x v="0"/>
    <x v="0"/>
    <s v="8276766666"/>
    <s v="ZTAM"/>
    <n v="1344"/>
    <n v="1344"/>
    <x v="1"/>
  </r>
  <r>
    <s v="2140007872"/>
    <s v="412649431"/>
    <d v="2021-10-01T00:00:00"/>
    <d v="2021-10-08T00:00:00"/>
    <d v="2021-10-08T00:00:00"/>
    <d v="2021-10-08T00:00:00"/>
    <s v="ZSO"/>
    <s v="950016432"/>
    <s v="950016432"/>
    <s v="9016"/>
    <s v="9000 ID KEBONCANDI Plant TIV"/>
    <n v="5041856475"/>
    <s v="S21100100181/EL/1/08"/>
    <s v="YPS/L9430UZ/DONI"/>
    <s v="74559"/>
    <s v="PT. LIVIA MANDIRI SEJATI"/>
    <x v="0"/>
    <x v="1"/>
    <s v="8276766666"/>
    <s v="ZTSQ"/>
    <n v="1344"/>
    <n v="1344"/>
    <x v="1"/>
  </r>
  <r>
    <s v="2140007899"/>
    <s v="412649432"/>
    <d v="2021-10-01T00:00:00"/>
    <d v="2021-10-08T00:00:00"/>
    <d v="2021-10-08T00:00:00"/>
    <d v="2021-10-08T00:00:00"/>
    <s v="ZSO"/>
    <s v="950016432"/>
    <s v="950016432"/>
    <s v="9016"/>
    <s v="9000 ID KEBONCANDI Plant TIV"/>
    <n v="5041854717"/>
    <s v="S21100100180/PY/2/08"/>
    <s v="YPS/L9367UZ/MAJID"/>
    <s v="10169933"/>
    <s v="PT. LIVIA MANDIRI SEJATI"/>
    <x v="0"/>
    <x v="0"/>
    <s v="8276766666"/>
    <s v="ZTAM"/>
    <n v="1344"/>
    <n v="1344"/>
    <x v="1"/>
  </r>
  <r>
    <s v="2140007899"/>
    <s v="412649432"/>
    <d v="2021-10-01T00:00:00"/>
    <d v="2021-10-08T00:00:00"/>
    <d v="2021-10-08T00:00:00"/>
    <d v="2021-10-08T00:00:00"/>
    <s v="ZSO"/>
    <s v="950016432"/>
    <s v="950016432"/>
    <s v="9016"/>
    <s v="9000 ID KEBONCANDI Plant TIV"/>
    <n v="5041854717"/>
    <s v="S21100100180/PY/2/08"/>
    <s v="YPS/L9367UZ/MAJID"/>
    <s v="74559"/>
    <s v="PT. LIVIA MANDIRI SEJATI"/>
    <x v="0"/>
    <x v="1"/>
    <s v="8276766666"/>
    <s v="ZTSQ"/>
    <n v="1344"/>
    <n v="1344"/>
    <x v="1"/>
  </r>
  <r>
    <s v="2140007976"/>
    <s v="412649454"/>
    <d v="2021-10-01T00:00:00"/>
    <d v="2021-10-08T00:00:00"/>
    <d v="2021-10-08T00:00:00"/>
    <d v="2021-10-08T00:00:00"/>
    <s v="ZSO"/>
    <s v="950016432"/>
    <s v="950016432"/>
    <s v="9016"/>
    <s v="9000 ID KEBONCANDI Plant TIV"/>
    <n v="5041861549"/>
    <s v="S21100100163/EL/2/08"/>
    <s v="YPS/N8671UW/ROZIQ"/>
    <s v="10169933"/>
    <s v="PT. LIVIA MANDIRI SEJATI"/>
    <x v="0"/>
    <x v="0"/>
    <s v="8276766666"/>
    <s v="ZTAM"/>
    <n v="1008"/>
    <n v="1008"/>
    <x v="1"/>
  </r>
  <r>
    <s v="2140007976"/>
    <s v="412649454"/>
    <d v="2021-10-01T00:00:00"/>
    <d v="2021-10-08T00:00:00"/>
    <d v="2021-10-08T00:00:00"/>
    <d v="2021-10-08T00:00:00"/>
    <s v="ZSO"/>
    <s v="950016432"/>
    <s v="950016432"/>
    <s v="9016"/>
    <s v="9000 ID KEBONCANDI Plant TIV"/>
    <n v="5041861549"/>
    <s v="S21100100163/EL/2/08"/>
    <s v="YPS/N8671UW/ROZIQ"/>
    <s v="74559"/>
    <s v="PT. LIVIA MANDIRI SEJATI"/>
    <x v="0"/>
    <x v="1"/>
    <s v="8276766666"/>
    <s v="ZTSQ"/>
    <n v="1008"/>
    <n v="1008"/>
    <x v="1"/>
  </r>
  <r>
    <s v="2140007958"/>
    <s v="412649455"/>
    <d v="2021-10-01T00:00:00"/>
    <d v="2021-10-08T00:00:00"/>
    <d v="2021-10-08T00:00:00"/>
    <d v="2021-10-08T00:00:00"/>
    <s v="ZSO"/>
    <s v="950016432"/>
    <s v="950016432"/>
    <s v="9016"/>
    <s v="9000 ID KEBONCANDI Plant TIV"/>
    <n v="5041866206"/>
    <s v="S21100100168/BK/2/08"/>
    <s v="YPS/N8513UV/SULISWAN"/>
    <s v="10169743"/>
    <s v="PT. LIVIA MANDIRI SEJATI"/>
    <x v="0"/>
    <x v="5"/>
    <s v="8276766666"/>
    <s v="ZJUG"/>
    <n v="20"/>
    <n v="20"/>
    <x v="1"/>
  </r>
  <r>
    <s v="2140007958"/>
    <s v="412649455"/>
    <d v="2021-10-01T00:00:00"/>
    <d v="2021-10-08T00:00:00"/>
    <d v="2021-10-08T00:00:00"/>
    <d v="2021-10-08T00:00:00"/>
    <s v="ZSO"/>
    <s v="950016432"/>
    <s v="950016432"/>
    <s v="9016"/>
    <s v="9000 ID KEBONCANDI Plant TIV"/>
    <n v="5041866206"/>
    <s v="S21100100168/BK/2/08"/>
    <s v="YPS/N8513UV/SULISWAN"/>
    <s v="10169933"/>
    <s v="PT. LIVIA MANDIRI SEJATI"/>
    <x v="0"/>
    <x v="0"/>
    <s v="8276766666"/>
    <s v="ZTAM"/>
    <n v="960"/>
    <n v="960"/>
    <x v="1"/>
  </r>
  <r>
    <s v="2140007958"/>
    <s v="412649455"/>
    <d v="2021-10-01T00:00:00"/>
    <d v="2021-10-08T00:00:00"/>
    <d v="2021-10-08T00:00:00"/>
    <d v="2021-10-08T00:00:00"/>
    <s v="ZSO"/>
    <s v="950016432"/>
    <s v="950016432"/>
    <s v="9016"/>
    <s v="9000 ID KEBONCANDI Plant TIV"/>
    <n v="5041866206"/>
    <s v="S21100100168/BK/2/08"/>
    <s v="YPS/N8513UV/SULISWAN"/>
    <s v="74559"/>
    <s v="PT. LIVIA MANDIRI SEJATI"/>
    <x v="0"/>
    <x v="1"/>
    <s v="8276766666"/>
    <s v="ZTSQ"/>
    <n v="960"/>
    <n v="960"/>
    <x v="1"/>
  </r>
  <r>
    <s v="2140000919"/>
    <s v="412649480"/>
    <d v="2021-10-01T00:00:00"/>
    <d v="2021-10-07T00:00:00"/>
    <d v="2021-10-08T00:00:00"/>
    <d v="2021-10-06T00:00:00"/>
    <s v="ZSO"/>
    <s v="950016432"/>
    <s v="950016432"/>
    <s v="90A8"/>
    <s v="9000 ID Banyuwangi Plant TIV"/>
    <n v="5041726316"/>
    <s v="5041726316"/>
    <s v="YPS/N8610UV/SUGIONO"/>
    <s v="74561"/>
    <s v="PT. LIVIA MANDIRI SEJATI"/>
    <x v="0"/>
    <x v="8"/>
    <s v="8276766667"/>
    <s v="ZSN"/>
    <n v="1280"/>
    <n v="1280"/>
    <x v="1"/>
  </r>
  <r>
    <s v="2140000919"/>
    <s v="412649480"/>
    <d v="2021-10-01T00:00:00"/>
    <d v="2021-10-07T00:00:00"/>
    <d v="2021-10-08T00:00:00"/>
    <d v="2021-10-06T00:00:00"/>
    <s v="ZSO"/>
    <s v="950016432"/>
    <s v="950016432"/>
    <s v="90A8"/>
    <s v="9000 ID Banyuwangi Plant TIV"/>
    <n v="5041726316"/>
    <s v="5041726316"/>
    <s v="YPS/N8610UV/SUGIONO"/>
    <s v="10169749"/>
    <s v="PT. LIVIA MANDIRI SEJATI"/>
    <x v="0"/>
    <x v="4"/>
    <s v="8276766667"/>
    <s v="ZTA0"/>
    <n v="32"/>
    <n v="29"/>
    <x v="1"/>
  </r>
  <r>
    <s v="2140000919"/>
    <s v="412649480"/>
    <d v="2021-10-01T00:00:00"/>
    <d v="2021-10-07T00:00:00"/>
    <d v="2021-10-08T00:00:00"/>
    <d v="2021-10-06T00:00:00"/>
    <s v="ZSO"/>
    <s v="950016432"/>
    <s v="950016432"/>
    <s v="90A8"/>
    <s v="9000 ID Banyuwangi Plant TIV"/>
    <n v="5041726316"/>
    <s v="5041726316"/>
    <s v="YPS/N8610UV/SUGIONO"/>
    <s v="10170861"/>
    <s v="PT. LIVIA MANDIRI SEJATI"/>
    <x v="0"/>
    <x v="6"/>
    <s v="8276766667"/>
    <s v="ZTA0"/>
    <n v="32"/>
    <n v="3"/>
    <x v="1"/>
  </r>
  <r>
    <s v="2140000890"/>
    <s v="412649481"/>
    <d v="2021-10-01T00:00:00"/>
    <d v="2021-10-04T00:00:00"/>
    <d v="2021-10-08T00:00:00"/>
    <d v="2021-10-04T00:00:00"/>
    <s v="ZSO"/>
    <s v="950016432"/>
    <s v="950016432"/>
    <s v="90A8"/>
    <s v="9000 ID Banyuwangi Plant TIV"/>
    <n v="5041773734"/>
    <s v="5041773734"/>
    <s v="YPS/N8610UV/SUGIONO"/>
    <s v="74561"/>
    <s v="PT. LIVIA MANDIRI SEJATI"/>
    <x v="0"/>
    <x v="8"/>
    <s v="8276766667"/>
    <s v="ZSN"/>
    <n v="1280"/>
    <n v="1280"/>
    <x v="1"/>
  </r>
  <r>
    <s v="2140000890"/>
    <s v="412649481"/>
    <d v="2021-10-01T00:00:00"/>
    <d v="2021-10-04T00:00:00"/>
    <d v="2021-10-08T00:00:00"/>
    <d v="2021-10-04T00:00:00"/>
    <s v="ZSO"/>
    <s v="950016432"/>
    <s v="950016432"/>
    <s v="90A8"/>
    <s v="9000 ID Banyuwangi Plant TIV"/>
    <n v="5041773734"/>
    <s v="5041773734"/>
    <s v="YPS/N8610UV/SUGIONO"/>
    <s v="10169749"/>
    <s v="PT. LIVIA MANDIRI SEJATI"/>
    <x v="0"/>
    <x v="4"/>
    <s v="8276766667"/>
    <s v="ZTA0"/>
    <n v="32"/>
    <n v="30"/>
    <x v="1"/>
  </r>
  <r>
    <s v="2140000890"/>
    <s v="412649481"/>
    <d v="2021-10-01T00:00:00"/>
    <d v="2021-10-04T00:00:00"/>
    <d v="2021-10-08T00:00:00"/>
    <d v="2021-10-04T00:00:00"/>
    <s v="ZSO"/>
    <s v="950016432"/>
    <s v="950016432"/>
    <s v="90A8"/>
    <s v="9000 ID Banyuwangi Plant TIV"/>
    <n v="5041773734"/>
    <s v="5041773734"/>
    <s v="YPS/N8610UV/SUGIONO"/>
    <s v="10170861"/>
    <s v="PT. LIVIA MANDIRI SEJATI"/>
    <x v="0"/>
    <x v="6"/>
    <s v="8276766667"/>
    <s v="ZTA0"/>
    <n v="32"/>
    <n v="2"/>
    <x v="1"/>
  </r>
  <r>
    <s v="2140005975"/>
    <s v="412652996"/>
    <d v="2021-10-01T00:00:00"/>
    <d v="2021-10-06T00:00:00"/>
    <d v="2021-10-08T00:00:00"/>
    <d v="2021-10-06T00:00:00"/>
    <s v="ZSO"/>
    <s v="950016432"/>
    <s v="950016432"/>
    <s v="9015"/>
    <s v="9000 ID KLATEN Plant TIV"/>
    <n v="5041817467"/>
    <s v="S21100103716 / PASURUAN"/>
    <s v="YPS/L8740UT/MUSTAHAR"/>
    <s v="74556"/>
    <s v="PT. LIVIA MANDIRI SEJATI"/>
    <x v="0"/>
    <x v="10"/>
    <s v="8276766667"/>
    <s v="ZSN"/>
    <n v="2912"/>
    <n v="2912"/>
    <x v="1"/>
  </r>
  <r>
    <s v="2140005912"/>
    <s v="412653392"/>
    <d v="2021-10-01T00:00:00"/>
    <d v="2021-10-07T00:00:00"/>
    <d v="2021-10-08T00:00:00"/>
    <d v="2021-10-07T00:00:00"/>
    <s v="ZSO"/>
    <s v="950016432"/>
    <s v="950016432"/>
    <s v="9015"/>
    <s v="9000 ID KLATEN Plant TIV"/>
    <n v="5041834927"/>
    <s v="S21100103717 / PASURUAN"/>
    <s v="YPS/L8754UU/JONI ISK"/>
    <s v="74553"/>
    <s v="PT. LIVIA MANDIRI SEJATI"/>
    <x v="0"/>
    <x v="7"/>
    <s v="8276766667"/>
    <s v="ZSN"/>
    <n v="1365"/>
    <n v="1365"/>
    <x v="1"/>
  </r>
  <r>
    <s v="2140005892"/>
    <s v="412653524"/>
    <d v="2021-10-01T00:00:00"/>
    <d v="2021-10-06T00:00:00"/>
    <d v="2021-10-08T00:00:00"/>
    <d v="2021-10-06T00:00:00"/>
    <s v="ZSO"/>
    <s v="950016432"/>
    <s v="950016432"/>
    <s v="9015"/>
    <s v="9000 ID KLATEN Plant TIV"/>
    <n v="5041818413"/>
    <s v="S21100106779 / PASURUAN"/>
    <s v="AWT/B9009QJ/DERY EKO"/>
    <s v="74553"/>
    <s v="PT. LIVIA MANDIRI SEJATI"/>
    <x v="0"/>
    <x v="7"/>
    <s v="8276766667"/>
    <s v="ZSN"/>
    <n v="1365"/>
    <n v="1365"/>
    <x v="1"/>
  </r>
  <r>
    <s v="90401643201.10.2021BO"/>
    <s v="412654289"/>
    <d v="2021-10-01T00:00:00"/>
    <d v="2021-10-01T00:00:00"/>
    <d v="2021-10-08T00:00:00"/>
    <d v="2021-10-01T00:00:00"/>
    <s v="ZSO"/>
    <s v="950016432"/>
    <s v="950016432"/>
    <s v="9040"/>
    <s v="9000 TIRTAMAS LESTARI PDN"/>
    <n v="5041752760"/>
    <n v="0"/>
    <n v="0"/>
    <s v="10169932"/>
    <s v="PT. LIVIA MANDIRI SEJATI"/>
    <x v="0"/>
    <x v="2"/>
    <s v="8276766667"/>
    <s v="ZTAM"/>
    <n v="1300"/>
    <n v="1300"/>
    <x v="1"/>
  </r>
  <r>
    <s v="90401643201.10.2021BO"/>
    <s v="412654289"/>
    <d v="2021-10-01T00:00:00"/>
    <d v="2021-10-01T00:00:00"/>
    <d v="2021-10-08T00:00:00"/>
    <d v="2021-10-01T00:00:00"/>
    <s v="ZSO"/>
    <s v="950016432"/>
    <s v="950016432"/>
    <s v="9040"/>
    <s v="9000 TIRTAMAS LESTARI PDN"/>
    <n v="5041752760"/>
    <n v="0"/>
    <n v="0"/>
    <s v="74560"/>
    <s v="PT. LIVIA MANDIRI SEJATI"/>
    <x v="0"/>
    <x v="3"/>
    <s v="8276766667"/>
    <s v="ZTSQ"/>
    <n v="1300"/>
    <n v="1300"/>
    <x v="1"/>
  </r>
  <r>
    <s v="2140016821"/>
    <s v="412654848"/>
    <d v="2021-10-01T00:00:00"/>
    <d v="2021-10-01T00:00:00"/>
    <d v="2021-10-08T00:00:00"/>
    <d v="2021-10-02T00:00:00"/>
    <s v="ZSO"/>
    <s v="950016432"/>
    <s v="950016432"/>
    <s v="9016"/>
    <s v="9000 ID KEBONCANDI Plant TIV"/>
    <n v="5041757426"/>
    <s v="S21100110690/ZK/3/01"/>
    <s v="YPS/L9427UZ/EDI"/>
    <s v="10169933"/>
    <s v="PT. LIVIA MANDIRI SEJATI"/>
    <x v="0"/>
    <x v="0"/>
    <s v="8276766666"/>
    <s v="ZTAM"/>
    <n v="1728"/>
    <n v="1728"/>
    <x v="1"/>
  </r>
  <r>
    <s v="2140016821"/>
    <s v="412654848"/>
    <d v="2021-10-01T00:00:00"/>
    <d v="2021-10-01T00:00:00"/>
    <d v="2021-10-08T00:00:00"/>
    <d v="2021-10-02T00:00:00"/>
    <s v="ZSO"/>
    <s v="950016432"/>
    <s v="950016432"/>
    <s v="9016"/>
    <s v="9000 ID KEBONCANDI Plant TIV"/>
    <n v="5041757426"/>
    <s v="S21100110690/ZK/3/01"/>
    <s v="YPS/L9427UZ/EDI"/>
    <s v="74559"/>
    <s v="PT. LIVIA MANDIRI SEJATI"/>
    <x v="0"/>
    <x v="1"/>
    <s v="8276766666"/>
    <s v="ZTSQ"/>
    <n v="1728"/>
    <n v="1728"/>
    <x v="1"/>
  </r>
  <r>
    <s v="2140005930"/>
    <s v="412657447"/>
    <d v="2021-10-01T00:00:00"/>
    <d v="2021-10-08T00:00:00"/>
    <d v="2021-10-08T00:00:00"/>
    <d v="2021-10-07T00:00:00"/>
    <s v="ZSO"/>
    <s v="950016432"/>
    <s v="950016432"/>
    <s v="9015"/>
    <s v="9000 ID KLATEN Plant TIV"/>
    <n v="5041841654"/>
    <s v="S21100103715 / LIVIA"/>
    <s v="YPS/N8263UW/MUJI"/>
    <s v="74553"/>
    <s v="PT. LIVIA MANDIRI SEJATI"/>
    <x v="0"/>
    <x v="7"/>
    <s v="8276766667"/>
    <s v="ZSN"/>
    <n v="1365"/>
    <n v="1365"/>
    <x v="1"/>
  </r>
  <r>
    <s v="2140005955"/>
    <s v="412659053"/>
    <d v="2021-10-01T00:00:00"/>
    <d v="2021-10-09T00:00:00"/>
    <d v="2021-10-08T00:00:00"/>
    <d v="2021-10-08T00:00:00"/>
    <s v="ZSO"/>
    <s v="950016432"/>
    <s v="950016432"/>
    <s v="9015"/>
    <s v="9000 ID KLATEN Plant TIV"/>
    <n v="5041852498"/>
    <s v="S21100103713 / LIVIA"/>
    <s v="YPS/N8870UW/IKHWAN"/>
    <s v="74553"/>
    <s v="PT. LIVIA MANDIRI SEJATI"/>
    <x v="0"/>
    <x v="7"/>
    <s v="8276766667"/>
    <s v="ZSN"/>
    <n v="1365"/>
    <n v="1365"/>
    <x v="1"/>
  </r>
  <r>
    <s v="2140017417"/>
    <s v="412662699"/>
    <d v="2021-10-02T00:00:00"/>
    <d v="2021-10-02T00:00:00"/>
    <d v="2021-10-08T00:00:00"/>
    <d v="2021-10-02T00:00:00"/>
    <s v="ZSO"/>
    <s v="950016432"/>
    <s v="950016432"/>
    <s v="9015"/>
    <s v="9000 ID KLATEN Plant TIV"/>
    <n v="5041763603"/>
    <s v="S21100200609 / PASURUAN"/>
    <s v="YPS/N8797UV/ADISUWAR"/>
    <s v="74553"/>
    <s v="PT. LIVIA MANDIRI SEJATI"/>
    <x v="0"/>
    <x v="7"/>
    <s v="8276766667"/>
    <s v="ZSN"/>
    <n v="1365"/>
    <n v="1365"/>
    <x v="1"/>
  </r>
  <r>
    <s v="2140017561"/>
    <s v="412663244"/>
    <d v="2021-10-02T00:00:00"/>
    <d v="2021-10-03T00:00:00"/>
    <d v="2021-10-08T00:00:00"/>
    <d v="2021-10-03T00:00:00"/>
    <s v="ZSO"/>
    <s v="950016432"/>
    <s v="950016432"/>
    <s v="9016"/>
    <s v="9000 ID KEBONCANDI Plant TIV"/>
    <n v="5041773009"/>
    <s v="S21100200895/BK/3/02"/>
    <s v="YPS/L9424UZ/UMAR"/>
    <s v="10169743"/>
    <s v="PT. LIVIA MANDIRI SEJATI"/>
    <x v="0"/>
    <x v="5"/>
    <s v="8276766666"/>
    <s v="ZJUG"/>
    <n v="28"/>
    <n v="28"/>
    <x v="1"/>
  </r>
  <r>
    <s v="2140017561"/>
    <s v="412663244"/>
    <d v="2021-10-02T00:00:00"/>
    <d v="2021-10-03T00:00:00"/>
    <d v="2021-10-08T00:00:00"/>
    <d v="2021-10-03T00:00:00"/>
    <s v="ZSO"/>
    <s v="950016432"/>
    <s v="950016432"/>
    <s v="9016"/>
    <s v="9000 ID KEBONCANDI Plant TIV"/>
    <n v="5041773009"/>
    <s v="S21100200895/BK/3/02"/>
    <s v="YPS/L9424UZ/UMAR"/>
    <s v="10169933"/>
    <s v="PT. LIVIA MANDIRI SEJATI"/>
    <x v="0"/>
    <x v="0"/>
    <s v="8276766666"/>
    <s v="ZTAM"/>
    <n v="1344"/>
    <n v="1296"/>
    <x v="1"/>
  </r>
  <r>
    <s v="2140017561"/>
    <s v="412663244"/>
    <d v="2021-10-02T00:00:00"/>
    <d v="2021-10-03T00:00:00"/>
    <d v="2021-10-08T00:00:00"/>
    <d v="2021-10-03T00:00:00"/>
    <s v="ZSO"/>
    <s v="950016432"/>
    <s v="950016432"/>
    <s v="9016"/>
    <s v="9000 ID KEBONCANDI Plant TIV"/>
    <n v="5041773009"/>
    <s v="S21100200895/BK/3/02"/>
    <s v="YPS/L9424UZ/UMAR"/>
    <s v="74559"/>
    <s v="PT. LIVIA MANDIRI SEJATI"/>
    <x v="0"/>
    <x v="1"/>
    <s v="8276766666"/>
    <s v="ZTSQ"/>
    <n v="1344"/>
    <n v="1296"/>
    <x v="1"/>
  </r>
  <r>
    <s v="2141000075"/>
    <s v="412663861"/>
    <d v="2021-10-04T00:00:00"/>
    <d v="2021-10-05T00:00:00"/>
    <d v="2021-10-08T00:00:00"/>
    <d v="2021-10-05T00:00:00"/>
    <s v="ZSO"/>
    <s v="950016432"/>
    <s v="950016432"/>
    <s v="9077"/>
    <s v="9000 ID XWH Petung Sari"/>
    <n v="5041810424"/>
    <s v="S21100400138"/>
    <s v="Z9009HD/ANGGA"/>
    <s v="145141"/>
    <s v="PT. LIVIA MANDIRI SEJATI"/>
    <x v="0"/>
    <x v="11"/>
    <s v="8276766667"/>
    <s v="ZSN"/>
    <n v="616"/>
    <n v="616"/>
    <x v="1"/>
  </r>
  <r>
    <s v="2141000075"/>
    <s v="412663861"/>
    <d v="2021-10-04T00:00:00"/>
    <d v="2021-10-05T00:00:00"/>
    <d v="2021-10-08T00:00:00"/>
    <d v="2021-10-05T00:00:00"/>
    <s v="ZSO"/>
    <s v="950016432"/>
    <s v="950016432"/>
    <s v="9077"/>
    <s v="9000 ID XWH Petung Sari"/>
    <n v="5041810424"/>
    <s v="S21100400138"/>
    <s v="Z9009HD/ANGGA"/>
    <s v="145143"/>
    <s v="PT. LIVIA MANDIRI SEJATI"/>
    <x v="0"/>
    <x v="12"/>
    <s v="8276766667"/>
    <s v="ZSN"/>
    <n v="88"/>
    <n v="88"/>
    <x v="1"/>
  </r>
  <r>
    <s v="2141000075"/>
    <s v="412663861"/>
    <d v="2021-10-04T00:00:00"/>
    <d v="2021-10-05T00:00:00"/>
    <d v="2021-10-08T00:00:00"/>
    <d v="2021-10-05T00:00:00"/>
    <s v="ZSO"/>
    <s v="950016432"/>
    <s v="950016432"/>
    <s v="9077"/>
    <s v="9000 ID XWH Petung Sari"/>
    <n v="5041810424"/>
    <s v="S21100400138"/>
    <s v="Z9009HD/ANGGA"/>
    <s v="145144"/>
    <s v="PT. LIVIA MANDIRI SEJATI"/>
    <x v="0"/>
    <x v="13"/>
    <s v="8276766667"/>
    <s v="ZSN"/>
    <n v="88"/>
    <n v="88"/>
    <x v="1"/>
  </r>
  <r>
    <s v="2141000075"/>
    <s v="412663861"/>
    <d v="2021-10-04T00:00:00"/>
    <d v="2021-10-05T00:00:00"/>
    <d v="2021-10-08T00:00:00"/>
    <d v="2021-10-05T00:00:00"/>
    <s v="ZSO"/>
    <s v="950016432"/>
    <s v="950016432"/>
    <s v="9077"/>
    <s v="9000 ID XWH Petung Sari"/>
    <n v="5041810424"/>
    <s v="S21100400138"/>
    <s v="Z9009HD/ANGGA"/>
    <s v="145679"/>
    <s v="PT. LIVIA MANDIRI SEJATI"/>
    <x v="0"/>
    <x v="14"/>
    <s v="8276766667"/>
    <s v="ZSN"/>
    <n v="88"/>
    <n v="88"/>
    <x v="1"/>
  </r>
  <r>
    <s v="90401643204.10.2021CT"/>
    <s v="412665655"/>
    <d v="2021-10-04T00:00:00"/>
    <d v="2021-10-04T00:00:00"/>
    <d v="2021-10-08T00:00:00"/>
    <d v="2021-10-04T00:00:00"/>
    <s v="ZSO"/>
    <s v="950016432"/>
    <s v="950016432"/>
    <s v="9040"/>
    <s v="9000 TIRTAMAS LESTARI PDN"/>
    <n v="5041787627"/>
    <n v="0"/>
    <n v="0"/>
    <s v="157095"/>
    <s v="PT. LIVIA MANDIRI SEJATI"/>
    <x v="0"/>
    <x v="15"/>
    <s v="8276766667"/>
    <s v="ZSN"/>
    <n v="1512"/>
    <n v="1512"/>
    <x v="1"/>
  </r>
  <r>
    <s v="90401643204.10.2021BO"/>
    <s v="412665697"/>
    <d v="2021-10-04T00:00:00"/>
    <d v="2021-10-04T00:00:00"/>
    <d v="2021-10-08T00:00:00"/>
    <d v="2021-10-04T00:00:00"/>
    <s v="ZSO"/>
    <s v="950016432"/>
    <s v="950016432"/>
    <s v="9040"/>
    <s v="9000 TIRTAMAS LESTARI PDN"/>
    <n v="5041787628"/>
    <n v="0"/>
    <n v="0"/>
    <s v="10169932"/>
    <s v="PT. LIVIA MANDIRI SEJATI"/>
    <x v="0"/>
    <x v="2"/>
    <s v="8276766667"/>
    <s v="ZTAM"/>
    <n v="1344"/>
    <n v="1344"/>
    <x v="1"/>
  </r>
  <r>
    <s v="90401643204.10.2021BO"/>
    <s v="412665697"/>
    <d v="2021-10-04T00:00:00"/>
    <d v="2021-10-04T00:00:00"/>
    <d v="2021-10-08T00:00:00"/>
    <d v="2021-10-04T00:00:00"/>
    <s v="ZSO"/>
    <s v="950016432"/>
    <s v="950016432"/>
    <s v="9040"/>
    <s v="9000 TIRTAMAS LESTARI PDN"/>
    <n v="5041787628"/>
    <n v="0"/>
    <n v="0"/>
    <s v="74560"/>
    <s v="PT. LIVIA MANDIRI SEJATI"/>
    <x v="0"/>
    <x v="3"/>
    <s v="8276766667"/>
    <s v="ZTSQ"/>
    <n v="1344"/>
    <n v="1344"/>
    <x v="1"/>
  </r>
  <r>
    <s v="2141000074"/>
    <s v="412666320"/>
    <d v="2021-10-04T00:00:00"/>
    <d v="2021-10-04T00:00:00"/>
    <d v="2021-10-08T00:00:00"/>
    <d v="2021-10-04T00:00:00"/>
    <s v="ZSO"/>
    <s v="950016432"/>
    <s v="950016432"/>
    <s v="9077"/>
    <s v="9000 ID XWH Petung Sari"/>
    <n v="5041791902"/>
    <s v="S21100400132"/>
    <s v="CJE/.N8187DC/.YUDI"/>
    <s v="137295"/>
    <s v="PT. LIVIA MANDIRI SEJATI"/>
    <x v="0"/>
    <x v="16"/>
    <s v="8276766667"/>
    <s v="ZSN"/>
    <n v="125"/>
    <n v="125"/>
    <x v="1"/>
  </r>
  <r>
    <s v="2141000074"/>
    <s v="412666320"/>
    <d v="2021-10-04T00:00:00"/>
    <d v="2021-10-04T00:00:00"/>
    <d v="2021-10-08T00:00:00"/>
    <d v="2021-10-04T00:00:00"/>
    <s v="ZSO"/>
    <s v="950016432"/>
    <s v="950016432"/>
    <s v="9077"/>
    <s v="9000 ID XWH Petung Sari"/>
    <n v="5041791902"/>
    <s v="S21100400132"/>
    <s v="CJE/.N8187DC/.YUDI"/>
    <s v="145141"/>
    <s v="PT. LIVIA MANDIRI SEJATI"/>
    <x v="0"/>
    <x v="11"/>
    <s v="8276766667"/>
    <s v="ZSN"/>
    <n v="88"/>
    <n v="88"/>
    <x v="1"/>
  </r>
  <r>
    <s v="2141000074"/>
    <s v="412666320"/>
    <d v="2021-10-04T00:00:00"/>
    <d v="2021-10-04T00:00:00"/>
    <d v="2021-10-08T00:00:00"/>
    <d v="2021-10-04T00:00:00"/>
    <s v="ZSO"/>
    <s v="950016432"/>
    <s v="950016432"/>
    <s v="9077"/>
    <s v="9000 ID XWH Petung Sari"/>
    <n v="5041791902"/>
    <s v="S21100400132"/>
    <s v="CJE/.N8187DC/.YUDI"/>
    <s v="145143"/>
    <s v="PT. LIVIA MANDIRI SEJATI"/>
    <x v="0"/>
    <x v="12"/>
    <s v="8276766667"/>
    <s v="ZSN"/>
    <n v="264"/>
    <n v="264"/>
    <x v="1"/>
  </r>
  <r>
    <s v="2141000074"/>
    <s v="412666320"/>
    <d v="2021-10-04T00:00:00"/>
    <d v="2021-10-04T00:00:00"/>
    <d v="2021-10-08T00:00:00"/>
    <d v="2021-10-04T00:00:00"/>
    <s v="ZSO"/>
    <s v="950016432"/>
    <s v="950016432"/>
    <s v="9077"/>
    <s v="9000 ID XWH Petung Sari"/>
    <n v="5041791902"/>
    <s v="S21100400132"/>
    <s v="CJE/.N8187DC/.YUDI"/>
    <s v="145144"/>
    <s v="PT. LIVIA MANDIRI SEJATI"/>
    <x v="0"/>
    <x v="13"/>
    <s v="8276766667"/>
    <s v="ZSN"/>
    <n v="264"/>
    <n v="264"/>
    <x v="1"/>
  </r>
  <r>
    <s v="2141000074"/>
    <s v="412666320"/>
    <d v="2021-10-04T00:00:00"/>
    <d v="2021-10-04T00:00:00"/>
    <d v="2021-10-08T00:00:00"/>
    <d v="2021-10-04T00:00:00"/>
    <s v="ZSO"/>
    <s v="950016432"/>
    <s v="950016432"/>
    <s v="9077"/>
    <s v="9000 ID XWH Petung Sari"/>
    <n v="5041791902"/>
    <s v="S21100400132"/>
    <s v="CJE/.N8187DC/.YUDI"/>
    <s v="145679"/>
    <s v="PT. LIVIA MANDIRI SEJATI"/>
    <x v="0"/>
    <x v="14"/>
    <s v="8276766667"/>
    <s v="ZSN"/>
    <n v="176"/>
    <n v="176"/>
    <x v="1"/>
  </r>
  <r>
    <s v="2141000661"/>
    <s v="412666744"/>
    <d v="2021-10-06T00:00:00"/>
    <d v="2021-10-06T00:00:00"/>
    <d v="2021-10-08T00:00:00"/>
    <d v="2021-10-06T00:00:00"/>
    <s v="ZSO"/>
    <s v="950016432"/>
    <s v="950016432"/>
    <s v="9016"/>
    <s v="9000 ID KEBONCANDI Plant TIV"/>
    <n v="5041829166"/>
    <s v="S21100600021/IS/2/06"/>
    <s v="YPS/N8749UR/IBRAHIM"/>
    <s v="10169933"/>
    <s v="PT. LIVIA MANDIRI SEJATI"/>
    <x v="0"/>
    <x v="0"/>
    <s v="8276766666"/>
    <s v="ZTAM"/>
    <n v="1344"/>
    <n v="1344"/>
    <x v="1"/>
  </r>
  <r>
    <s v="2141000661"/>
    <s v="412666744"/>
    <d v="2021-10-06T00:00:00"/>
    <d v="2021-10-06T00:00:00"/>
    <d v="2021-10-08T00:00:00"/>
    <d v="2021-10-06T00:00:00"/>
    <s v="ZSO"/>
    <s v="950016432"/>
    <s v="950016432"/>
    <s v="9016"/>
    <s v="9000 ID KEBONCANDI Plant TIV"/>
    <n v="5041829166"/>
    <s v="S21100600021/IS/2/06"/>
    <s v="YPS/N8749UR/IBRAHIM"/>
    <s v="74559"/>
    <s v="PT. LIVIA MANDIRI SEJATI"/>
    <x v="0"/>
    <x v="1"/>
    <s v="8276766666"/>
    <s v="ZTSQ"/>
    <n v="1344"/>
    <n v="1344"/>
    <x v="1"/>
  </r>
  <r>
    <s v="2141000247"/>
    <s v="412669083"/>
    <d v="2021-10-05T00:00:00"/>
    <d v="2021-10-05T00:00:00"/>
    <d v="2021-10-08T00:00:00"/>
    <d v="2021-10-05T00:00:00"/>
    <s v="ZSO"/>
    <s v="950016432"/>
    <s v="950016432"/>
    <s v="9011"/>
    <s v="9000 ID PANDAAN Plant TIV"/>
    <n v="5041815010"/>
    <s v="S21100500075"/>
    <s v="YPS/N8615UW/FATCHUR"/>
    <s v="134578"/>
    <s v="PT. LIVIA MANDIRI SEJATI"/>
    <x v="0"/>
    <x v="9"/>
    <s v="8276766667"/>
    <s v="ZSN"/>
    <n v="1536"/>
    <n v="1536"/>
    <x v="1"/>
  </r>
  <r>
    <s v="2141000247"/>
    <s v="412669083"/>
    <d v="2021-10-05T00:00:00"/>
    <d v="2021-10-05T00:00:00"/>
    <d v="2021-10-08T00:00:00"/>
    <d v="2021-10-05T00:00:00"/>
    <s v="ZSO"/>
    <s v="950016432"/>
    <s v="950016432"/>
    <s v="9011"/>
    <s v="9000 ID PANDAAN Plant TIV"/>
    <n v="5041815010"/>
    <s v="S21100500075"/>
    <s v="YPS/N8615UW/FATCHUR"/>
    <s v="10169749"/>
    <s v="PT. LIVIA MANDIRI SEJATI"/>
    <x v="0"/>
    <x v="4"/>
    <s v="8276766667"/>
    <s v="ZTA0"/>
    <n v="32"/>
    <n v="32"/>
    <x v="1"/>
  </r>
  <r>
    <s v="2141016885"/>
    <s v="412669986"/>
    <d v="2021-10-07T00:00:00"/>
    <d v="2021-10-08T00:00:00"/>
    <d v="2021-10-08T00:00:00"/>
    <d v="2021-10-08T00:00:00"/>
    <s v="ZSO"/>
    <s v="950016432"/>
    <s v="950016432"/>
    <s v="9011"/>
    <s v="9000 ID PANDAAN Plant TIV"/>
    <n v="5041849854"/>
    <s v="S21100703791"/>
    <s v="YPS/N9935UW/SUDARSON"/>
    <s v="74553"/>
    <s v="PT. LIVIA MANDIRI SEJATI"/>
    <x v="0"/>
    <x v="7"/>
    <s v="8276766667"/>
    <s v="ZSN"/>
    <n v="1120"/>
    <n v="1120"/>
    <x v="1"/>
  </r>
  <r>
    <s v="2141016885"/>
    <s v="412669986"/>
    <d v="2021-10-07T00:00:00"/>
    <d v="2021-10-08T00:00:00"/>
    <d v="2021-10-08T00:00:00"/>
    <d v="2021-10-08T00:00:00"/>
    <s v="ZSO"/>
    <s v="950016432"/>
    <s v="950016432"/>
    <s v="9011"/>
    <s v="9000 ID PANDAAN Plant TIV"/>
    <n v="5041849854"/>
    <s v="S21100703791"/>
    <s v="YPS/N9935UW/SUDARSON"/>
    <s v="10169749"/>
    <s v="PT. LIVIA MANDIRI SEJATI"/>
    <x v="0"/>
    <x v="4"/>
    <s v="8276766667"/>
    <s v="ZTA0"/>
    <n v="16"/>
    <n v="16"/>
    <x v="1"/>
  </r>
  <r>
    <s v="90401643206.10.2021CT"/>
    <s v="412672548"/>
    <d v="2021-10-06T00:00:00"/>
    <d v="2021-10-06T00:00:00"/>
    <d v="2021-10-08T00:00:00"/>
    <d v="2021-10-06T00:00:00"/>
    <s v="ZSO"/>
    <s v="950016432"/>
    <s v="950016432"/>
    <s v="9040"/>
    <s v="9000 TIRTAMAS LESTARI PDN"/>
    <n v="5041825298"/>
    <n v="0"/>
    <n v="0"/>
    <s v="157095"/>
    <s v="PT. LIVIA MANDIRI SEJATI"/>
    <x v="0"/>
    <x v="15"/>
    <s v="8276766667"/>
    <s v="ZSN"/>
    <n v="1512"/>
    <n v="1512"/>
    <x v="1"/>
  </r>
  <r>
    <s v="90401643206.10.2021BO"/>
    <s v="412672555"/>
    <d v="2021-10-06T00:00:00"/>
    <d v="2021-10-06T00:00:00"/>
    <d v="2021-10-08T00:00:00"/>
    <d v="2021-10-06T00:00:00"/>
    <s v="ZSO"/>
    <s v="950016432"/>
    <s v="950016432"/>
    <s v="9040"/>
    <s v="9000 TIRTAMAS LESTARI PDN"/>
    <n v="5041825299"/>
    <n v="0"/>
    <n v="0"/>
    <s v="10169932"/>
    <s v="PT. LIVIA MANDIRI SEJATI"/>
    <x v="0"/>
    <x v="2"/>
    <s v="8276766667"/>
    <s v="ZTAM"/>
    <n v="1300"/>
    <n v="1300"/>
    <x v="1"/>
  </r>
  <r>
    <s v="90401643206.10.2021BO"/>
    <s v="412672555"/>
    <d v="2021-10-06T00:00:00"/>
    <d v="2021-10-06T00:00:00"/>
    <d v="2021-10-08T00:00:00"/>
    <d v="2021-10-06T00:00:00"/>
    <s v="ZSO"/>
    <s v="950016432"/>
    <s v="950016432"/>
    <s v="9040"/>
    <s v="9000 TIRTAMAS LESTARI PDN"/>
    <n v="5041825299"/>
    <n v="0"/>
    <n v="0"/>
    <s v="74560"/>
    <s v="PT. LIVIA MANDIRI SEJATI"/>
    <x v="0"/>
    <x v="3"/>
    <s v="8276766667"/>
    <s v="ZTSQ"/>
    <n v="1300"/>
    <n v="1300"/>
    <x v="1"/>
  </r>
  <r>
    <s v="2141000997"/>
    <s v="412672737"/>
    <d v="2021-10-07T00:00:00"/>
    <d v="2021-10-07T00:00:00"/>
    <d v="2021-10-08T00:00:00"/>
    <d v="2021-10-08T00:00:00"/>
    <s v="ZSO"/>
    <s v="950016432"/>
    <s v="950016432"/>
    <s v="9016"/>
    <s v="9000 ID KEBONCANDI Plant TIV"/>
    <n v="5041850284"/>
    <s v="S21100700115/NF/3/07"/>
    <s v="YPS/L8372UI/BASIT"/>
    <s v="10169933"/>
    <s v="PT. LIVIA MANDIRI SEJATI"/>
    <x v="0"/>
    <x v="0"/>
    <s v="8276766666"/>
    <s v="ZTAM"/>
    <n v="1344"/>
    <n v="1344"/>
    <x v="1"/>
  </r>
  <r>
    <s v="2141000997"/>
    <s v="412672737"/>
    <d v="2021-10-07T00:00:00"/>
    <d v="2021-10-07T00:00:00"/>
    <d v="2021-10-08T00:00:00"/>
    <d v="2021-10-08T00:00:00"/>
    <s v="ZSO"/>
    <s v="950016432"/>
    <s v="950016432"/>
    <s v="9016"/>
    <s v="9000 ID KEBONCANDI Plant TIV"/>
    <n v="5041850284"/>
    <s v="S21100700115/NF/3/07"/>
    <s v="YPS/L8372UI/BASIT"/>
    <s v="74559"/>
    <s v="PT. LIVIA MANDIRI SEJATI"/>
    <x v="0"/>
    <x v="1"/>
    <s v="8276766666"/>
    <s v="ZTSQ"/>
    <n v="1344"/>
    <n v="1344"/>
    <x v="1"/>
  </r>
  <r>
    <s v="90401643207.10.2021BO"/>
    <s v="412675663"/>
    <d v="2021-10-07T00:00:00"/>
    <d v="2021-10-07T00:00:00"/>
    <d v="2021-10-08T00:00:00"/>
    <d v="2021-10-07T00:00:00"/>
    <s v="ZSO"/>
    <s v="950016432"/>
    <s v="950016432"/>
    <s v="9040"/>
    <s v="9000 TIRTAMAS LESTARI PDN"/>
    <n v="5041838192"/>
    <n v="0"/>
    <n v="0"/>
    <s v="10169932"/>
    <s v="PT. LIVIA MANDIRI SEJATI"/>
    <x v="0"/>
    <x v="2"/>
    <s v="8276766667"/>
    <s v="ZTAM"/>
    <n v="1300"/>
    <n v="1300"/>
    <x v="1"/>
  </r>
  <r>
    <s v="90401643207.10.2021BO"/>
    <s v="412675663"/>
    <d v="2021-10-07T00:00:00"/>
    <d v="2021-10-07T00:00:00"/>
    <d v="2021-10-08T00:00:00"/>
    <d v="2021-10-07T00:00:00"/>
    <s v="ZSO"/>
    <s v="950016432"/>
    <s v="950016432"/>
    <s v="9040"/>
    <s v="9000 TIRTAMAS LESTARI PDN"/>
    <n v="5041838192"/>
    <n v="0"/>
    <n v="0"/>
    <s v="74560"/>
    <s v="PT. LIVIA MANDIRI SEJATI"/>
    <x v="0"/>
    <x v="3"/>
    <s v="8276766667"/>
    <s v="ZTSQ"/>
    <n v="1300"/>
    <n v="1300"/>
    <x v="1"/>
  </r>
  <r>
    <s v="2141016902"/>
    <s v="412679907"/>
    <d v="2021-10-07T00:00:00"/>
    <d v="2021-10-08T00:00:00"/>
    <d v="2021-10-08T00:00:00"/>
    <d v="2021-10-08T00:00:00"/>
    <s v="ZSO"/>
    <s v="950016432"/>
    <s v="950016432"/>
    <s v="9011"/>
    <s v="9000 ID PANDAAN Plant TIV"/>
    <n v="5041852212"/>
    <s v="S21100704831"/>
    <s v="YPS/N8143UW/MISTAM"/>
    <s v="74553"/>
    <s v="PT. LIVIA MANDIRI SEJATI"/>
    <x v="0"/>
    <x v="7"/>
    <s v="8276766667"/>
    <s v="ZSN"/>
    <n v="1120"/>
    <n v="1120"/>
    <x v="1"/>
  </r>
  <r>
    <s v="2141016902"/>
    <s v="412679907"/>
    <d v="2021-10-07T00:00:00"/>
    <d v="2021-10-08T00:00:00"/>
    <d v="2021-10-08T00:00:00"/>
    <d v="2021-10-08T00:00:00"/>
    <s v="ZSO"/>
    <s v="950016432"/>
    <s v="950016432"/>
    <s v="9011"/>
    <s v="9000 ID PANDAAN Plant TIV"/>
    <n v="5041852212"/>
    <s v="S21100704831"/>
    <s v="YPS/N8143UW/MISTAM"/>
    <s v="10169749"/>
    <s v="PT. LIVIA MANDIRI SEJATI"/>
    <x v="0"/>
    <x v="4"/>
    <s v="8276766667"/>
    <s v="ZTA0"/>
    <n v="16"/>
    <n v="16"/>
    <x v="1"/>
  </r>
  <r>
    <s v="2141016913"/>
    <s v="412681883"/>
    <d v="2021-10-08T00:00:00"/>
    <d v="2021-10-08T00:00:00"/>
    <d v="2021-10-08T00:00:00"/>
    <d v="2021-10-08T00:00:00"/>
    <s v="ZSO"/>
    <s v="950016432"/>
    <s v="950016432"/>
    <s v="9011"/>
    <s v="9000 ID PANDAAN Plant TIV"/>
    <n v="5041854242"/>
    <s v="S21100800039"/>
    <s v="YPS/N9967UW/MISDI"/>
    <s v="74553"/>
    <s v="PT. LIVIA MANDIRI SEJATI"/>
    <x v="0"/>
    <x v="7"/>
    <s v="8276766667"/>
    <s v="ZSN"/>
    <n v="1120"/>
    <n v="1120"/>
    <x v="1"/>
  </r>
  <r>
    <s v="2141016913"/>
    <s v="412681883"/>
    <d v="2021-10-08T00:00:00"/>
    <d v="2021-10-08T00:00:00"/>
    <d v="2021-10-08T00:00:00"/>
    <d v="2021-10-08T00:00:00"/>
    <s v="ZSO"/>
    <s v="950016432"/>
    <s v="950016432"/>
    <s v="9011"/>
    <s v="9000 ID PANDAAN Plant TIV"/>
    <n v="5041854242"/>
    <s v="S21100800039"/>
    <s v="YPS/N9967UW/MISDI"/>
    <s v="10169749"/>
    <s v="PT. LIVIA MANDIRI SEJATI"/>
    <x v="0"/>
    <x v="4"/>
    <s v="8276766667"/>
    <s v="ZTA0"/>
    <n v="16"/>
    <n v="16"/>
    <x v="1"/>
  </r>
  <r>
    <s v="90401643208.10.2021BO"/>
    <s v="412686700"/>
    <d v="2021-10-08T00:00:00"/>
    <d v="2021-10-08T00:00:00"/>
    <d v="2021-10-08T00:00:00"/>
    <d v="2021-10-08T00:00:00"/>
    <s v="ZSO"/>
    <s v="950016432"/>
    <s v="950016432"/>
    <s v="9040"/>
    <s v="9000 TIRTAMAS LESTARI PDN"/>
    <n v="5041859969"/>
    <n v="0"/>
    <n v="0"/>
    <s v="10169932"/>
    <s v="PT. LIVIA MANDIRI SEJATI"/>
    <x v="0"/>
    <x v="2"/>
    <s v="8276766667"/>
    <s v="ZTAM"/>
    <n v="1300"/>
    <n v="1300"/>
    <x v="1"/>
  </r>
  <r>
    <s v="90401643208.10.2021BO"/>
    <s v="412686700"/>
    <d v="2021-10-08T00:00:00"/>
    <d v="2021-10-08T00:00:00"/>
    <d v="2021-10-08T00:00:00"/>
    <d v="2021-10-08T00:00:00"/>
    <s v="ZSO"/>
    <s v="950016432"/>
    <s v="950016432"/>
    <s v="9040"/>
    <s v="9000 TIRTAMAS LESTARI PDN"/>
    <n v="5041859969"/>
    <n v="0"/>
    <n v="0"/>
    <s v="74560"/>
    <s v="PT. LIVIA MANDIRI SEJATI"/>
    <x v="0"/>
    <x v="3"/>
    <s v="8276766667"/>
    <s v="ZTSQ"/>
    <n v="1300"/>
    <n v="1300"/>
    <x v="1"/>
  </r>
  <r>
    <s v="90721195508.10.2021BO"/>
    <s v="412686714"/>
    <d v="2021-10-08T00:00:00"/>
    <d v="2021-10-08T00:00:00"/>
    <d v="2021-10-08T00:00:00"/>
    <d v="2021-10-08T00:00:00"/>
    <s v="ZSO"/>
    <s v="950111955"/>
    <s v="950016432"/>
    <s v="9072"/>
    <s v="9000 TML BAYUWANGI"/>
    <n v="5041859525"/>
    <n v="0"/>
    <n v="0"/>
    <s v="10169932"/>
    <s v="PT. LIVIA MANDIRI SEJATI"/>
    <x v="0"/>
    <x v="2"/>
    <s v="8276766667"/>
    <s v="ZTAM"/>
    <n v="1100"/>
    <n v="1100"/>
    <x v="1"/>
  </r>
  <r>
    <s v="90721195508.10.2021BO"/>
    <s v="412686714"/>
    <d v="2021-10-08T00:00:00"/>
    <d v="2021-10-08T00:00:00"/>
    <d v="2021-10-08T00:00:00"/>
    <d v="2021-10-08T00:00:00"/>
    <s v="ZSO"/>
    <s v="950111955"/>
    <s v="950016432"/>
    <s v="9072"/>
    <s v="9000 TML BAYUWANGI"/>
    <n v="5041859525"/>
    <n v="0"/>
    <n v="0"/>
    <s v="74560"/>
    <s v="PT. LIVIA MANDIRI SEJATI"/>
    <x v="0"/>
    <x v="3"/>
    <s v="8276766667"/>
    <s v="ZTSQ"/>
    <n v="1100"/>
    <n v="1100"/>
    <x v="1"/>
  </r>
  <r>
    <s v="90725262305.10.2021CT"/>
    <s v="412646079"/>
    <d v="2021-10-05T00:00:00"/>
    <d v="2021-10-05T00:00:00"/>
    <d v="2021-10-08T00:00:00"/>
    <d v="2021-10-05T00:00:00"/>
    <s v="ZSO"/>
    <s v="950152623"/>
    <s v="950016432"/>
    <s v="9072"/>
    <s v="9000 TML BAYUWANGI"/>
    <n v="5041805499"/>
    <n v="0"/>
    <n v="0"/>
    <s v="157095"/>
    <s v="PT. LIVIA MANDIRI SEJATI"/>
    <x v="0"/>
    <x v="15"/>
    <s v="8276766667"/>
    <s v="ZSN"/>
    <n v="50"/>
    <n v="50"/>
    <x v="1"/>
  </r>
  <r>
    <s v="90725262305.10.2021CT"/>
    <s v="412646079"/>
    <d v="2021-10-05T00:00:00"/>
    <d v="2021-10-05T00:00:00"/>
    <d v="2021-10-08T00:00:00"/>
    <d v="2021-10-05T00:00:00"/>
    <s v="ZSO"/>
    <s v="950152623"/>
    <s v="950016432"/>
    <s v="9072"/>
    <s v="9000 TML BAYUWANGI"/>
    <n v="5041805499"/>
    <n v="0"/>
    <n v="0"/>
    <s v="173022"/>
    <s v="PT. LIVIA MANDIRI SEJATI"/>
    <x v="0"/>
    <x v="17"/>
    <s v="8276766667"/>
    <s v="ZSN"/>
    <n v="180"/>
    <n v="180"/>
    <x v="1"/>
  </r>
  <r>
    <s v="90725262301.10.2021BO"/>
    <s v="412654285"/>
    <d v="2021-10-01T00:00:00"/>
    <d v="2021-10-01T00:00:00"/>
    <d v="2021-10-08T00:00:00"/>
    <d v="2021-10-01T00:00:00"/>
    <s v="ZSO"/>
    <s v="950152623"/>
    <s v="950016432"/>
    <s v="9072"/>
    <s v="9000 TML BAYUWANGI"/>
    <n v="5041750818"/>
    <n v="0"/>
    <n v="0"/>
    <s v="10169932"/>
    <s v="PT. LIVIA MANDIRI SEJATI"/>
    <x v="0"/>
    <x v="2"/>
    <s v="8276766667"/>
    <s v="ZTAM"/>
    <n v="1100"/>
    <n v="1100"/>
    <x v="1"/>
  </r>
  <r>
    <s v="90725262301.10.2021BO"/>
    <s v="412654285"/>
    <d v="2021-10-01T00:00:00"/>
    <d v="2021-10-01T00:00:00"/>
    <d v="2021-10-08T00:00:00"/>
    <d v="2021-10-01T00:00:00"/>
    <s v="ZSO"/>
    <s v="950152623"/>
    <s v="950016432"/>
    <s v="9072"/>
    <s v="9000 TML BAYUWANGI"/>
    <n v="5041750818"/>
    <n v="0"/>
    <n v="0"/>
    <s v="74560"/>
    <s v="PT. LIVIA MANDIRI SEJATI"/>
    <x v="0"/>
    <x v="3"/>
    <s v="8276766667"/>
    <s v="ZTSQ"/>
    <n v="1100"/>
    <n v="1100"/>
    <x v="1"/>
  </r>
  <r>
    <s v="2140016412"/>
    <s v="412656884"/>
    <d v="2021-10-01T00:00:00"/>
    <d v="2021-10-05T00:00:00"/>
    <d v="2021-10-08T00:00:00"/>
    <d v="2021-10-04T00:00:00"/>
    <s v="ZSO"/>
    <s v="950152623"/>
    <s v="950016432"/>
    <s v="9077"/>
    <s v="9000 ID XWH Petung Sari"/>
    <n v="5041793198"/>
    <s v="S21100107275"/>
    <s v=".B9649KCF/.SYAIFUL"/>
    <s v="145141"/>
    <s v="PT. LIVIA MANDIRI SEJATI"/>
    <x v="0"/>
    <x v="11"/>
    <s v="8276766667"/>
    <s v="ZSN"/>
    <n v="528"/>
    <n v="528"/>
    <x v="1"/>
  </r>
  <r>
    <s v="2140016412"/>
    <s v="412656884"/>
    <d v="2021-10-01T00:00:00"/>
    <d v="2021-10-05T00:00:00"/>
    <d v="2021-10-08T00:00:00"/>
    <d v="2021-10-04T00:00:00"/>
    <s v="ZSO"/>
    <s v="950152623"/>
    <s v="950016432"/>
    <s v="9077"/>
    <s v="9000 ID XWH Petung Sari"/>
    <n v="5041793198"/>
    <s v="S21100107275"/>
    <s v=".B9649KCF/.SYAIFUL"/>
    <s v="145143"/>
    <s v="PT. LIVIA MANDIRI SEJATI"/>
    <x v="0"/>
    <x v="12"/>
    <s v="8276766667"/>
    <s v="ZSN"/>
    <n v="88"/>
    <n v="88"/>
    <x v="1"/>
  </r>
  <r>
    <s v="2140016412"/>
    <s v="412656884"/>
    <d v="2021-10-01T00:00:00"/>
    <d v="2021-10-05T00:00:00"/>
    <d v="2021-10-08T00:00:00"/>
    <d v="2021-10-04T00:00:00"/>
    <s v="ZSO"/>
    <s v="950152623"/>
    <s v="950016432"/>
    <s v="9077"/>
    <s v="9000 ID XWH Petung Sari"/>
    <n v="5041793198"/>
    <s v="S21100107275"/>
    <s v=".B9649KCF/.SYAIFUL"/>
    <s v="145144"/>
    <s v="PT. LIVIA MANDIRI SEJATI"/>
    <x v="0"/>
    <x v="13"/>
    <s v="8276766667"/>
    <s v="ZSN"/>
    <n v="176"/>
    <n v="176"/>
    <x v="1"/>
  </r>
  <r>
    <s v="2140016412"/>
    <s v="412656884"/>
    <d v="2021-10-01T00:00:00"/>
    <d v="2021-10-05T00:00:00"/>
    <d v="2021-10-08T00:00:00"/>
    <d v="2021-10-04T00:00:00"/>
    <s v="ZSO"/>
    <s v="950152623"/>
    <s v="950016432"/>
    <s v="9077"/>
    <s v="9000 ID XWH Petung Sari"/>
    <n v="5041793198"/>
    <s v="S21100107275"/>
    <s v=".B9649KCF/.SYAIFUL"/>
    <s v="145679"/>
    <s v="PT. LIVIA MANDIRI SEJATI"/>
    <x v="0"/>
    <x v="14"/>
    <s v="8276766667"/>
    <s v="ZSN"/>
    <n v="88"/>
    <n v="88"/>
    <x v="1"/>
  </r>
  <r>
    <s v="90725262306.10.2021BO"/>
    <s v="412672422"/>
    <d v="2021-10-06T00:00:00"/>
    <d v="2021-10-06T00:00:00"/>
    <d v="2021-10-08T00:00:00"/>
    <d v="2021-10-06T00:00:00"/>
    <s v="ZSO"/>
    <s v="950152623"/>
    <s v="950016432"/>
    <s v="9072"/>
    <s v="9000 TML BAYUWANGI"/>
    <n v="5041825290"/>
    <n v="0"/>
    <n v="0"/>
    <s v="10169932"/>
    <s v="PT. LIVIA MANDIRI SEJATI"/>
    <x v="0"/>
    <x v="2"/>
    <s v="8276766667"/>
    <s v="ZTAM"/>
    <n v="200"/>
    <n v="200"/>
    <x v="1"/>
  </r>
  <r>
    <s v="90725262306.10.2021BO"/>
    <s v="412672422"/>
    <d v="2021-10-06T00:00:00"/>
    <d v="2021-10-06T00:00:00"/>
    <d v="2021-10-08T00:00:00"/>
    <d v="2021-10-06T00:00:00"/>
    <s v="ZSO"/>
    <s v="950152623"/>
    <s v="950016432"/>
    <s v="9072"/>
    <s v="9000 TML BAYUWANGI"/>
    <n v="5041825290"/>
    <n v="0"/>
    <n v="0"/>
    <s v="74560"/>
    <s v="PT. LIVIA MANDIRI SEJATI"/>
    <x v="0"/>
    <x v="3"/>
    <s v="8276766667"/>
    <s v="ZTSQ"/>
    <n v="200"/>
    <n v="200"/>
    <x v="1"/>
  </r>
  <r>
    <s v="90725262307.10.2021CT"/>
    <s v="412675529"/>
    <d v="2021-10-07T00:00:00"/>
    <d v="2021-10-07T00:00:00"/>
    <d v="2021-10-08T00:00:00"/>
    <d v="2021-10-07T00:00:00"/>
    <s v="ZSO"/>
    <s v="950152623"/>
    <s v="950016432"/>
    <s v="9072"/>
    <s v="9000 TML BAYUWANGI"/>
    <n v="5041843775"/>
    <n v="0"/>
    <n v="0"/>
    <s v="157095"/>
    <s v="PT. LIVIA MANDIRI SEJATI"/>
    <x v="0"/>
    <x v="15"/>
    <s v="8276766667"/>
    <s v="ZSN"/>
    <n v="1300"/>
    <n v="1300"/>
    <x v="1"/>
  </r>
  <r>
    <s v="90725262501.10.2021CT"/>
    <s v="412654139"/>
    <d v="2021-10-01T00:00:00"/>
    <d v="2021-10-01T00:00:00"/>
    <d v="2021-10-08T00:00:00"/>
    <d v="2021-10-01T00:00:00"/>
    <s v="ZSO"/>
    <s v="950152625"/>
    <s v="950016432"/>
    <s v="9072"/>
    <s v="9000 TML BAYUWANGI"/>
    <n v="5041750817"/>
    <n v="0"/>
    <n v="0"/>
    <s v="157095"/>
    <s v="PT. LIVIA MANDIRI SEJATI"/>
    <x v="0"/>
    <x v="15"/>
    <s v="8276766667"/>
    <s v="ZSN"/>
    <n v="1300"/>
    <n v="1300"/>
    <x v="1"/>
  </r>
  <r>
    <s v="2140016407"/>
    <s v="412654855"/>
    <d v="2021-10-01T00:00:00"/>
    <d v="2021-10-05T00:00:00"/>
    <d v="2021-10-08T00:00:00"/>
    <d v="2021-10-04T00:00:00"/>
    <s v="ZSO"/>
    <s v="950152625"/>
    <s v="950016432"/>
    <s v="9077"/>
    <s v="9000 ID XWH Petung Sari"/>
    <n v="5041792464"/>
    <s v="S21100110683"/>
    <s v="Z9009HD/ANGGA"/>
    <s v="145141"/>
    <s v="PT. LIVIA MANDIRI SEJATI"/>
    <x v="0"/>
    <x v="11"/>
    <s v="8276766667"/>
    <s v="ZSN"/>
    <n v="528"/>
    <n v="528"/>
    <x v="1"/>
  </r>
  <r>
    <s v="2140016407"/>
    <s v="412654855"/>
    <d v="2021-10-01T00:00:00"/>
    <d v="2021-10-05T00:00:00"/>
    <d v="2021-10-08T00:00:00"/>
    <d v="2021-10-04T00:00:00"/>
    <s v="ZSO"/>
    <s v="950152625"/>
    <s v="950016432"/>
    <s v="9077"/>
    <s v="9000 ID XWH Petung Sari"/>
    <n v="5041792464"/>
    <s v="S21100110683"/>
    <s v="Z9009HD/ANGGA"/>
    <s v="145143"/>
    <s v="PT. LIVIA MANDIRI SEJATI"/>
    <x v="0"/>
    <x v="12"/>
    <s v="8276766667"/>
    <s v="ZSN"/>
    <n v="176"/>
    <n v="176"/>
    <x v="1"/>
  </r>
  <r>
    <s v="2140016407"/>
    <s v="412654855"/>
    <d v="2021-10-01T00:00:00"/>
    <d v="2021-10-05T00:00:00"/>
    <d v="2021-10-08T00:00:00"/>
    <d v="2021-10-04T00:00:00"/>
    <s v="ZSO"/>
    <s v="950152625"/>
    <s v="950016432"/>
    <s v="9077"/>
    <s v="9000 ID XWH Petung Sari"/>
    <n v="5041792464"/>
    <s v="S21100110683"/>
    <s v="Z9009HD/ANGGA"/>
    <s v="145144"/>
    <s v="PT. LIVIA MANDIRI SEJATI"/>
    <x v="0"/>
    <x v="13"/>
    <s v="8276766667"/>
    <s v="ZSN"/>
    <n v="176"/>
    <n v="176"/>
    <x v="1"/>
  </r>
  <r>
    <s v="90725262505.10.2021CT"/>
    <s v="412669351"/>
    <d v="2021-10-05T00:00:00"/>
    <d v="2021-10-05T00:00:00"/>
    <d v="2021-10-08T00:00:00"/>
    <d v="2021-10-05T00:00:00"/>
    <s v="ZSO"/>
    <s v="950152625"/>
    <s v="950016432"/>
    <s v="9072"/>
    <s v="9000 TML BAYUWANGI"/>
    <n v="5041805500"/>
    <n v="0"/>
    <n v="0"/>
    <s v="74565"/>
    <s v="PT. LIVIA MANDIRI SEJATI"/>
    <x v="0"/>
    <x v="18"/>
    <s v="8276766667"/>
    <s v="ZSN"/>
    <n v="800"/>
    <n v="800"/>
    <x v="1"/>
  </r>
  <r>
    <s v="90725262505.10.2021CT"/>
    <s v="412669351"/>
    <d v="2021-10-05T00:00:00"/>
    <d v="2021-10-05T00:00:00"/>
    <d v="2021-10-08T00:00:00"/>
    <d v="2021-10-05T00:00:00"/>
    <s v="ZSO"/>
    <s v="950152625"/>
    <s v="950016432"/>
    <s v="9072"/>
    <s v="9000 TML BAYUWANGI"/>
    <n v="5041805500"/>
    <n v="0"/>
    <n v="0"/>
    <s v="157095"/>
    <s v="PT. LIVIA MANDIRI SEJATI"/>
    <x v="0"/>
    <x v="15"/>
    <s v="8276766667"/>
    <s v="ZSN"/>
    <n v="400"/>
    <n v="400"/>
    <x v="1"/>
  </r>
  <r>
    <s v="90725262506.10.2021BO"/>
    <s v="412672424"/>
    <d v="2021-10-06T00:00:00"/>
    <d v="2021-10-06T00:00:00"/>
    <d v="2021-10-08T00:00:00"/>
    <d v="2021-10-06T00:00:00"/>
    <s v="ZSO"/>
    <s v="950152625"/>
    <s v="950016432"/>
    <s v="9072"/>
    <s v="9000 TML BAYUWANGI"/>
    <n v="5041825291"/>
    <n v="0"/>
    <n v="0"/>
    <s v="10169932"/>
    <s v="PT. LIVIA MANDIRI SEJATI"/>
    <x v="0"/>
    <x v="2"/>
    <s v="8276766667"/>
    <s v="ZTAM"/>
    <n v="1100"/>
    <n v="1100"/>
    <x v="1"/>
  </r>
  <r>
    <s v="90725262506.10.2021BO"/>
    <s v="412672424"/>
    <d v="2021-10-06T00:00:00"/>
    <d v="2021-10-06T00:00:00"/>
    <d v="2021-10-08T00:00:00"/>
    <d v="2021-10-06T00:00:00"/>
    <s v="ZSO"/>
    <s v="950152625"/>
    <s v="950016432"/>
    <s v="9072"/>
    <s v="9000 TML BAYUWANGI"/>
    <n v="5041825291"/>
    <n v="0"/>
    <n v="0"/>
    <s v="74560"/>
    <s v="PT. LIVIA MANDIRI SEJATI"/>
    <x v="0"/>
    <x v="3"/>
    <s v="8276766667"/>
    <s v="ZTSQ"/>
    <n v="1100"/>
    <n v="1100"/>
    <x v="1"/>
  </r>
  <r>
    <s v="90725264405.10.2021BO"/>
    <s v="412669459"/>
    <d v="2021-10-05T00:00:00"/>
    <d v="2021-10-05T00:00:00"/>
    <d v="2021-10-08T00:00:00"/>
    <d v="2021-10-05T00:00:00"/>
    <s v="ZSO"/>
    <s v="950152644"/>
    <s v="950016432"/>
    <s v="9072"/>
    <s v="9000 TML BAYUWANGI"/>
    <n v="5041805501"/>
    <n v="0"/>
    <n v="0"/>
    <s v="10169932"/>
    <s v="PT. LIVIA MANDIRI SEJATI"/>
    <x v="0"/>
    <x v="2"/>
    <s v="8276766667"/>
    <s v="ZTAM"/>
    <n v="1100"/>
    <n v="1100"/>
    <x v="1"/>
  </r>
  <r>
    <s v="90725264405.10.2021BO"/>
    <s v="412669459"/>
    <d v="2021-10-05T00:00:00"/>
    <d v="2021-10-05T00:00:00"/>
    <d v="2021-10-08T00:00:00"/>
    <d v="2021-10-05T00:00:00"/>
    <s v="ZSO"/>
    <s v="950152644"/>
    <s v="950016432"/>
    <s v="9072"/>
    <s v="9000 TML BAYUWANGI"/>
    <n v="5041805501"/>
    <n v="0"/>
    <n v="0"/>
    <s v="74560"/>
    <s v="PT. LIVIA MANDIRI SEJATI"/>
    <x v="0"/>
    <x v="3"/>
    <s v="8276766667"/>
    <s v="ZTSQ"/>
    <n v="1100"/>
    <n v="1100"/>
    <x v="1"/>
  </r>
  <r>
    <s v="90725264406.10.2021CT"/>
    <s v="412672515"/>
    <d v="2021-10-06T00:00:00"/>
    <d v="2021-10-06T00:00:00"/>
    <d v="2021-10-08T00:00:00"/>
    <d v="2021-10-06T00:00:00"/>
    <s v="ZSO"/>
    <s v="950152644"/>
    <s v="950016432"/>
    <s v="9072"/>
    <s v="9000 TML BAYUWANGI"/>
    <n v="5041825292"/>
    <n v="0"/>
    <n v="0"/>
    <s v="74565"/>
    <s v="PT. LIVIA MANDIRI SEJATI"/>
    <x v="0"/>
    <x v="18"/>
    <s v="8276766667"/>
    <s v="ZSN"/>
    <n v="1100"/>
    <n v="1100"/>
    <x v="1"/>
  </r>
  <r>
    <s v="90725264407.10.2021CT"/>
    <s v="412675540"/>
    <d v="2021-10-07T00:00:00"/>
    <d v="2021-10-07T00:00:00"/>
    <d v="2021-10-08T00:00:00"/>
    <d v="2021-10-07T00:00:00"/>
    <s v="ZSO"/>
    <s v="950152644"/>
    <s v="950016432"/>
    <s v="9072"/>
    <s v="9000 TML BAYUWANGI"/>
    <n v="5041843776"/>
    <n v="0"/>
    <n v="0"/>
    <s v="157095"/>
    <s v="PT. LIVIA MANDIRI SEJATI"/>
    <x v="0"/>
    <x v="15"/>
    <s v="8276766667"/>
    <s v="ZSN"/>
    <n v="1300"/>
    <n v="1300"/>
    <x v="1"/>
  </r>
  <r>
    <s v="TS21092400540/AS"/>
    <s v="412582194"/>
    <d v="2021-10-02T00:00:00"/>
    <d v="2021-10-02T00:00:00"/>
    <d v="2021-10-08T00:00:00"/>
    <d v="2021-10-02T00:00:00"/>
    <s v="ZSOV"/>
    <s v="950016432"/>
    <s v="950016432"/>
    <s v="9016"/>
    <s v="9000 ID KEBONCANDI Plant TIV"/>
    <n v="5041768138"/>
    <s v="S21092400540/T1002100C/AS/1/02"/>
    <s v="YPS/N8530UV/ARIP"/>
    <s v="10169933"/>
    <s v="PT. LIVIA MANDIRI SEJATI"/>
    <x v="0"/>
    <x v="0"/>
    <s v="8276766666"/>
    <s v="ZAF6"/>
    <n v="60"/>
    <n v="60"/>
    <x v="2"/>
  </r>
  <r>
    <s v="TS21100100310/HD"/>
    <s v="412598995"/>
    <d v="2021-10-04T00:00:00"/>
    <d v="2021-10-04T00:00:00"/>
    <d v="2021-10-08T00:00:00"/>
    <d v="2021-10-04T00:00:00"/>
    <s v="ZSOV"/>
    <s v="950016432"/>
    <s v="950016432"/>
    <s v="9016"/>
    <s v="9000 ID KEBONCANDI Plant TIV"/>
    <n v="5041784367"/>
    <s v="S21100100310/T100436A/HD/1/04"/>
    <s v="YPS/P9485UQ/AGUS"/>
    <s v="10169933"/>
    <s v="PT. LIVIA MANDIRI SEJATI"/>
    <x v="0"/>
    <x v="0"/>
    <s v="8276766666"/>
    <s v="ZAF6"/>
    <n v="70"/>
    <n v="70"/>
    <x v="2"/>
  </r>
  <r>
    <s v="T.S21100100322"/>
    <s v="412599147"/>
    <d v="2021-10-05T00:00:00"/>
    <d v="2021-10-05T00:00:00"/>
    <d v="2021-10-08T00:00:00"/>
    <d v="2021-10-05T00:00:00"/>
    <s v="ZSOV"/>
    <s v="950016432"/>
    <s v="950016432"/>
    <s v="90A8"/>
    <s v="9000 ID Banyuwangi Plant TIV"/>
    <n v="5041751271"/>
    <s v="5041751271"/>
    <s v="YPS/N8610UV/SUGIONO"/>
    <s v="10169749"/>
    <s v="PT. LIVIA MANDIRI SEJATI"/>
    <x v="0"/>
    <x v="4"/>
    <s v="8276766667"/>
    <s v="ZTA0"/>
    <n v="1"/>
    <n v="1"/>
    <x v="2"/>
  </r>
  <r>
    <s v="TS21100100274/EL"/>
    <s v="412605995"/>
    <d v="2021-10-05T00:00:00"/>
    <d v="2021-10-05T00:00:00"/>
    <d v="2021-10-08T00:00:00"/>
    <d v="2021-10-05T00:00:00"/>
    <s v="ZSOV"/>
    <s v="950016432"/>
    <s v="950016432"/>
    <s v="9016"/>
    <s v="9000 ID KEBONCANDI Plant TIV"/>
    <n v="5041807445"/>
    <s v="S21100100274/T100587B/EL/1/05"/>
    <s v="YPS/N8430UV/SLAMET"/>
    <s v="10169933"/>
    <s v="PT. LIVIA MANDIRI SEJATI"/>
    <x v="0"/>
    <x v="0"/>
    <s v="8276766666"/>
    <s v="ZAF6"/>
    <n v="62"/>
    <n v="62"/>
    <x v="2"/>
  </r>
  <r>
    <s v="TS21100100297/PY"/>
    <s v="412632985"/>
    <d v="2021-10-04T00:00:00"/>
    <d v="2021-10-04T00:00:00"/>
    <d v="2021-10-08T00:00:00"/>
    <d v="2021-10-04T00:00:00"/>
    <s v="ZSOV"/>
    <s v="950016432"/>
    <s v="950016432"/>
    <s v="9016"/>
    <s v="9000 ID KEBONCANDI Plant TIV"/>
    <n v="5041791619"/>
    <s v="S21100100297/T100466A/PY/1/04"/>
    <s v="YPS/N8814UV/SAKUT"/>
    <s v="10169933"/>
    <s v="PT. LIVIA MANDIRI SEJATI"/>
    <x v="0"/>
    <x v="0"/>
    <s v="8276766666"/>
    <s v="ZAF6"/>
    <n v="54"/>
    <n v="54"/>
    <x v="2"/>
  </r>
  <r>
    <s v="TS21100100297/PY"/>
    <s v="412632985"/>
    <d v="2021-10-04T00:00:00"/>
    <d v="2021-10-04T00:00:00"/>
    <d v="2021-10-08T00:00:00"/>
    <d v="2021-10-04T00:00:00"/>
    <s v="ZSOV"/>
    <s v="950016432"/>
    <s v="950016432"/>
    <s v="9016"/>
    <s v="9000 ID KEBONCANDI Plant TIV"/>
    <n v="5041791619"/>
    <s v="S21100100297/T100466A/PY/1/04"/>
    <s v="YPS/N8814UV/SAKUT"/>
    <s v="74559"/>
    <s v="PT. LIVIA MANDIRI SEJATI"/>
    <x v="0"/>
    <x v="1"/>
    <s v="8276766666"/>
    <s v="ZSNR"/>
    <n v="1"/>
    <n v="1"/>
    <x v="2"/>
  </r>
  <r>
    <s v="TS21100100297/PY"/>
    <s v="412632985"/>
    <d v="2021-10-04T00:00:00"/>
    <d v="2021-10-04T00:00:00"/>
    <d v="2021-10-08T00:00:00"/>
    <d v="2021-10-04T00:00:00"/>
    <s v="ZSOV"/>
    <s v="950016432"/>
    <s v="950016432"/>
    <s v="9016"/>
    <s v="9000 ID KEBONCANDI Plant TIV"/>
    <n v="5041791619"/>
    <s v="S21100100297/T100466A/PY/1/04"/>
    <s v="YPS/N8814UV/SAKUT"/>
    <s v="10169933"/>
    <s v="PT. LIVIA MANDIRI SEJATI"/>
    <x v="0"/>
    <x v="0"/>
    <s v="8276766666"/>
    <s v="ZTAM"/>
    <n v="1"/>
    <n v="1"/>
    <x v="2"/>
  </r>
  <r>
    <s v="TS21100100308/BK"/>
    <s v="412638757"/>
    <d v="2021-10-02T00:00:00"/>
    <d v="2021-10-03T00:00:00"/>
    <d v="2021-10-08T00:00:00"/>
    <d v="2021-10-03T00:00:00"/>
    <s v="ZSOV"/>
    <s v="950016432"/>
    <s v="950016432"/>
    <s v="9016"/>
    <s v="9000 ID KEBONCANDI Plant TIV"/>
    <n v="5041763701"/>
    <s v="S21100100308/T100312D/BK/3/02"/>
    <s v="YPS/N9375WE/MAKHRUS"/>
    <s v="10169933"/>
    <s v="PT. LIVIA MANDIRI SEJATI"/>
    <x v="0"/>
    <x v="0"/>
    <s v="8276766666"/>
    <s v="ZAF6"/>
    <n v="48"/>
    <n v="48"/>
    <x v="2"/>
  </r>
  <r>
    <s v="TS21100100273/PY"/>
    <s v="412639078"/>
    <d v="2021-10-05T00:00:00"/>
    <d v="2021-10-05T00:00:00"/>
    <d v="2021-10-08T00:00:00"/>
    <d v="2021-10-05T00:00:00"/>
    <s v="ZSOV"/>
    <s v="950016432"/>
    <s v="950016432"/>
    <s v="9016"/>
    <s v="9000 ID KEBONCANDI Plant TIV"/>
    <n v="5041811446"/>
    <s v="S21100100273/T1005122B/PY/2/05"/>
    <s v="YPS/N7906UR/MASKUR"/>
    <s v="10169933"/>
    <s v="PT. LIVIA MANDIRI SEJATI"/>
    <x v="0"/>
    <x v="0"/>
    <s v="8276766666"/>
    <s v="ZAF6"/>
    <n v="63"/>
    <n v="63"/>
    <x v="2"/>
  </r>
  <r>
    <s v="TS21100100273/PY"/>
    <s v="412639078"/>
    <d v="2021-10-05T00:00:00"/>
    <d v="2021-10-05T00:00:00"/>
    <d v="2021-10-08T00:00:00"/>
    <d v="2021-10-05T00:00:00"/>
    <s v="ZSOV"/>
    <s v="950016432"/>
    <s v="950016432"/>
    <s v="9016"/>
    <s v="9000 ID KEBONCANDI Plant TIV"/>
    <n v="5041811446"/>
    <s v="S21100100273/T1005122B/PY/2/05"/>
    <s v="YPS/N7906UR/MASKUR"/>
    <s v="74559"/>
    <s v="PT. LIVIA MANDIRI SEJATI"/>
    <x v="0"/>
    <x v="1"/>
    <s v="8276766666"/>
    <s v="ZSNR"/>
    <n v="7"/>
    <n v="7"/>
    <x v="2"/>
  </r>
  <r>
    <s v="TS21100100273/PY"/>
    <s v="412639078"/>
    <d v="2021-10-05T00:00:00"/>
    <d v="2021-10-05T00:00:00"/>
    <d v="2021-10-08T00:00:00"/>
    <d v="2021-10-05T00:00:00"/>
    <s v="ZSOV"/>
    <s v="950016432"/>
    <s v="950016432"/>
    <s v="9016"/>
    <s v="9000 ID KEBONCANDI Plant TIV"/>
    <n v="5041811446"/>
    <s v="S21100100273/T1005122B/PY/2/05"/>
    <s v="YPS/N7906UR/MASKUR"/>
    <s v="10169933"/>
    <s v="PT. LIVIA MANDIRI SEJATI"/>
    <x v="0"/>
    <x v="0"/>
    <s v="8276766666"/>
    <s v="ZTAM"/>
    <n v="7"/>
    <n v="7"/>
    <x v="2"/>
  </r>
  <r>
    <s v="TS21093000889/SF"/>
    <s v="412639297"/>
    <d v="2021-09-30T00:00:00"/>
    <d v="2021-10-01T00:00:00"/>
    <d v="2021-10-08T00:00:00"/>
    <d v="2021-10-01T00:00:00"/>
    <s v="ZSOV"/>
    <s v="950016432"/>
    <s v="950016432"/>
    <s v="9016"/>
    <s v="9000 ID KEBONCANDI Plant TIV"/>
    <n v="5041741262"/>
    <s v="S21093000889/T0930201C/SF/4/01"/>
    <s v="YPS/N7906UR/MASKUR"/>
    <s v="10169933"/>
    <s v="PT. LIVIA MANDIRI SEJATI"/>
    <x v="0"/>
    <x v="0"/>
    <s v="8276766666"/>
    <s v="ZAF6"/>
    <n v="56"/>
    <n v="56"/>
    <x v="2"/>
  </r>
  <r>
    <s v="TS21093000889/SF"/>
    <s v="412639297"/>
    <d v="2021-09-30T00:00:00"/>
    <d v="2021-10-01T00:00:00"/>
    <d v="2021-10-08T00:00:00"/>
    <d v="2021-10-01T00:00:00"/>
    <s v="ZSOV"/>
    <s v="950016432"/>
    <s v="950016432"/>
    <s v="9016"/>
    <s v="9000 ID KEBONCANDI Plant TIV"/>
    <n v="5041741262"/>
    <s v="S21093000889/T0930201C/SF/4/01"/>
    <s v="YPS/N7906UR/MASKUR"/>
    <s v="74559"/>
    <s v="PT. LIVIA MANDIRI SEJATI"/>
    <x v="0"/>
    <x v="1"/>
    <s v="8276766666"/>
    <s v="ZSNR"/>
    <n v="4"/>
    <n v="4"/>
    <x v="2"/>
  </r>
  <r>
    <s v="TS21093000889/SF"/>
    <s v="412639297"/>
    <d v="2021-09-30T00:00:00"/>
    <d v="2021-10-01T00:00:00"/>
    <d v="2021-10-08T00:00:00"/>
    <d v="2021-10-01T00:00:00"/>
    <s v="ZSOV"/>
    <s v="950016432"/>
    <s v="950016432"/>
    <s v="9016"/>
    <s v="9000 ID KEBONCANDI Plant TIV"/>
    <n v="5041741262"/>
    <s v="S21093000889/T0930201C/SF/4/01"/>
    <s v="YPS/N7906UR/MASKUR"/>
    <s v="10169933"/>
    <s v="PT. LIVIA MANDIRI SEJATI"/>
    <x v="0"/>
    <x v="0"/>
    <s v="8276766666"/>
    <s v="ZTAM"/>
    <n v="4"/>
    <n v="4"/>
    <x v="2"/>
  </r>
  <r>
    <s v="TS21100101273/EL"/>
    <s v="412639316"/>
    <d v="2021-10-05T00:00:00"/>
    <d v="2021-10-05T00:00:00"/>
    <d v="2021-10-08T00:00:00"/>
    <d v="2021-10-05T00:00:00"/>
    <s v="ZSOV"/>
    <s v="950016432"/>
    <s v="950016432"/>
    <s v="9016"/>
    <s v="9000 ID KEBONCANDI Plant TIV"/>
    <n v="5041802847"/>
    <s v="S21100101273/T100572A/EL/1/05"/>
    <s v="YPS/S9015US/RIFA'I"/>
    <s v="10169933"/>
    <s v="PT. LIVIA MANDIRI SEJATI"/>
    <x v="0"/>
    <x v="0"/>
    <s v="8276766666"/>
    <s v="ZAF6"/>
    <n v="69"/>
    <n v="69"/>
    <x v="2"/>
  </r>
  <r>
    <s v="TS21100101273/EL"/>
    <s v="412639316"/>
    <d v="2021-10-05T00:00:00"/>
    <d v="2021-10-05T00:00:00"/>
    <d v="2021-10-08T00:00:00"/>
    <d v="2021-10-05T00:00:00"/>
    <s v="ZSOV"/>
    <s v="950016432"/>
    <s v="950016432"/>
    <s v="9016"/>
    <s v="9000 ID KEBONCANDI Plant TIV"/>
    <n v="5041802847"/>
    <s v="S21100101273/T100572A/EL/1/05"/>
    <s v="YPS/S9015US/RIFA'I"/>
    <s v="74559"/>
    <s v="PT. LIVIA MANDIRI SEJATI"/>
    <x v="0"/>
    <x v="1"/>
    <s v="8276766666"/>
    <s v="ZSNR"/>
    <n v="1"/>
    <n v="1"/>
    <x v="2"/>
  </r>
  <r>
    <s v="TS21100101273/EL"/>
    <s v="412639316"/>
    <d v="2021-10-05T00:00:00"/>
    <d v="2021-10-05T00:00:00"/>
    <d v="2021-10-08T00:00:00"/>
    <d v="2021-10-05T00:00:00"/>
    <s v="ZSOV"/>
    <s v="950016432"/>
    <s v="950016432"/>
    <s v="9016"/>
    <s v="9000 ID KEBONCANDI Plant TIV"/>
    <n v="5041802847"/>
    <s v="S21100101273/T100572A/EL/1/05"/>
    <s v="YPS/S9015US/RIFA'I"/>
    <s v="10169933"/>
    <s v="PT. LIVIA MANDIRI SEJATI"/>
    <x v="0"/>
    <x v="0"/>
    <s v="8276766666"/>
    <s v="ZTAM"/>
    <n v="1"/>
    <n v="1"/>
    <x v="2"/>
  </r>
  <r>
    <s v="TS21100100286/AS"/>
    <s v="412640208"/>
    <d v="2021-10-04T00:00:00"/>
    <d v="2021-10-05T00:00:00"/>
    <d v="2021-10-08T00:00:00"/>
    <d v="2021-10-05T00:00:00"/>
    <s v="ZSOV"/>
    <s v="950016432"/>
    <s v="950016432"/>
    <s v="9016"/>
    <s v="9000 ID KEBONCANDI Plant TIV"/>
    <n v="5041797765"/>
    <s v="S21100100286/T1004170A/AS/3/04"/>
    <s v="YPS/N8587UV/SAIFUDIN"/>
    <s v="10169933"/>
    <s v="PT. LIVIA MANDIRI SEJATI"/>
    <x v="0"/>
    <x v="0"/>
    <s v="8276766666"/>
    <s v="ZAF6"/>
    <n v="49"/>
    <n v="49"/>
    <x v="2"/>
  </r>
  <r>
    <s v="TS21100100286/AS"/>
    <s v="412640208"/>
    <d v="2021-10-04T00:00:00"/>
    <d v="2021-10-05T00:00:00"/>
    <d v="2021-10-08T00:00:00"/>
    <d v="2021-10-05T00:00:00"/>
    <s v="ZSOV"/>
    <s v="950016432"/>
    <s v="950016432"/>
    <s v="9016"/>
    <s v="9000 ID KEBONCANDI Plant TIV"/>
    <n v="5041797765"/>
    <s v="S21100100286/T1004170A/AS/3/04"/>
    <s v="YPS/N8587UV/SAIFUDIN"/>
    <s v="74559"/>
    <s v="PT. LIVIA MANDIRI SEJATI"/>
    <x v="0"/>
    <x v="1"/>
    <s v="8276766666"/>
    <s v="ZSNR"/>
    <n v="1"/>
    <n v="1"/>
    <x v="2"/>
  </r>
  <r>
    <s v="TS21100100286/AS"/>
    <s v="412640208"/>
    <d v="2021-10-04T00:00:00"/>
    <d v="2021-10-05T00:00:00"/>
    <d v="2021-10-08T00:00:00"/>
    <d v="2021-10-05T00:00:00"/>
    <s v="ZSOV"/>
    <s v="950016432"/>
    <s v="950016432"/>
    <s v="9016"/>
    <s v="9000 ID KEBONCANDI Plant TIV"/>
    <n v="5041797765"/>
    <s v="S21100100286/T1004170A/AS/3/04"/>
    <s v="YPS/N8587UV/SAIFUDIN"/>
    <s v="10169933"/>
    <s v="PT. LIVIA MANDIRI SEJATI"/>
    <x v="0"/>
    <x v="0"/>
    <s v="8276766666"/>
    <s v="ZTAM"/>
    <n v="1"/>
    <n v="1"/>
    <x v="2"/>
  </r>
  <r>
    <s v="TS21092410540/EF"/>
    <s v="412640715"/>
    <d v="2021-10-01T00:00:00"/>
    <d v="2021-10-01T00:00:00"/>
    <d v="2021-10-08T00:00:00"/>
    <d v="2021-10-01T00:00:00"/>
    <s v="ZSOV"/>
    <s v="950016432"/>
    <s v="950016432"/>
    <s v="9016"/>
    <s v="9000 ID KEBONCANDI Plant TIV"/>
    <n v="5041746496"/>
    <s v="S21092410540/T100180B/EF/1/01"/>
    <s v="YPS/L9274UF/MADE"/>
    <s v="10169933"/>
    <s v="PT. LIVIA MANDIRI SEJATI"/>
    <x v="0"/>
    <x v="0"/>
    <s v="8276766666"/>
    <s v="ZAF6"/>
    <n v="65"/>
    <n v="65"/>
    <x v="2"/>
  </r>
  <r>
    <s v="TS21092400589/SF"/>
    <s v="412641659"/>
    <d v="2021-09-30T00:00:00"/>
    <d v="2021-09-30T00:00:00"/>
    <d v="2021-10-08T00:00:00"/>
    <d v="2021-10-01T00:00:00"/>
    <s v="ZSOV"/>
    <s v="950016432"/>
    <s v="950016432"/>
    <s v="9016"/>
    <s v="9000 ID KEBONCANDI Plant TIV"/>
    <n v="5041740431"/>
    <s v="S21092400589/T0930189A/SF/4/01"/>
    <s v="YPS/N8546UV/SAKUT"/>
    <s v="10169933"/>
    <s v="PT. LIVIA MANDIRI SEJATI"/>
    <x v="0"/>
    <x v="0"/>
    <s v="8276766666"/>
    <s v="ZAF6"/>
    <n v="75"/>
    <n v="75"/>
    <x v="2"/>
  </r>
  <r>
    <s v="TS21092400551/ZK"/>
    <s v="412641678"/>
    <d v="2021-10-01T00:00:00"/>
    <d v="2021-10-02T00:00:00"/>
    <d v="2021-10-08T00:00:00"/>
    <d v="2021-10-02T00:00:00"/>
    <s v="ZSOV"/>
    <s v="950016432"/>
    <s v="950016432"/>
    <s v="9016"/>
    <s v="9000 ID KEBONCANDI Plant TIV"/>
    <n v="5041754981"/>
    <s v="S21092400551/T100232A/ZK/3/01"/>
    <s v="YPS/L9614UX/ARIF"/>
    <s v="10169933"/>
    <s v="PT. LIVIA MANDIRI SEJATI"/>
    <x v="0"/>
    <x v="0"/>
    <s v="8276766666"/>
    <s v="ZAF6"/>
    <n v="60"/>
    <n v="60"/>
    <x v="2"/>
  </r>
  <r>
    <s v="TS21092400976/BK"/>
    <s v="412641839"/>
    <d v="2021-10-01T00:00:00"/>
    <d v="2021-10-01T00:00:00"/>
    <d v="2021-10-08T00:00:00"/>
    <d v="2021-10-01T00:00:00"/>
    <s v="ZSOV"/>
    <s v="950016432"/>
    <s v="950016432"/>
    <s v="9016"/>
    <s v="9000 ID KEBONCANDI Plant TIV"/>
    <n v="5041750824"/>
    <s v="S21092400976/T100192D/BK/1/01"/>
    <s v="YPS/N8878KUW/SIARI"/>
    <s v="10169933"/>
    <s v="PT. LIVIA MANDIRI SEJATI"/>
    <x v="0"/>
    <x v="0"/>
    <s v="8276766666"/>
    <s v="ZAF6"/>
    <n v="30"/>
    <n v="30"/>
    <x v="2"/>
  </r>
  <r>
    <s v="TS21092400570/BK"/>
    <s v="412642918"/>
    <d v="2021-10-01T00:00:00"/>
    <d v="2021-10-01T00:00:00"/>
    <d v="2021-10-08T00:00:00"/>
    <d v="2021-10-01T00:00:00"/>
    <s v="ZSOV"/>
    <s v="950016432"/>
    <s v="950016432"/>
    <s v="9016"/>
    <s v="9000 ID KEBONCANDI Plant TIV"/>
    <n v="5041749373"/>
    <s v="S21092400570/T100191D/BK/1/01"/>
    <s v="YPS/N8507UV/KHOTIB"/>
    <s v="10169933"/>
    <s v="PT. LIVIA MANDIRI SEJATI"/>
    <x v="0"/>
    <x v="0"/>
    <s v="8276766666"/>
    <s v="ZAF6"/>
    <n v="35"/>
    <n v="35"/>
    <x v="2"/>
  </r>
  <r>
    <s v="TS21092400591/IS"/>
    <s v="412643098"/>
    <d v="2021-09-30T00:00:00"/>
    <d v="2021-10-01T00:00:00"/>
    <d v="2021-10-08T00:00:00"/>
    <d v="2021-10-01T00:00:00"/>
    <s v="ZSOV"/>
    <s v="950016432"/>
    <s v="950016432"/>
    <s v="9016"/>
    <s v="9000 ID KEBONCANDI Plant TIV"/>
    <n v="5041740897"/>
    <s v="S21092400591/T10015D/IS/4/01"/>
    <s v="YPS/N8513UV/SULISWAN"/>
    <s v="10169933"/>
    <s v="PT. LIVIA MANDIRI SEJATI"/>
    <x v="0"/>
    <x v="0"/>
    <s v="8276766666"/>
    <s v="ZAF6"/>
    <n v="40"/>
    <n v="40"/>
    <x v="2"/>
  </r>
  <r>
    <s v="TS21092400584/SF"/>
    <s v="412643313"/>
    <d v="2021-09-30T00:00:00"/>
    <d v="2021-10-01T00:00:00"/>
    <d v="2021-10-08T00:00:00"/>
    <d v="2021-10-01T00:00:00"/>
    <s v="ZSOV"/>
    <s v="950016432"/>
    <s v="950016432"/>
    <s v="9016"/>
    <s v="9000 ID KEBONCANDI Plant TIV"/>
    <n v="5041741154"/>
    <s v="S21092400584/T100138A/SF/4/01"/>
    <s v="YPS/P9408E/SALEH"/>
    <s v="10169933"/>
    <s v="PT. LIVIA MANDIRI SEJATI"/>
    <x v="0"/>
    <x v="0"/>
    <s v="8276766666"/>
    <s v="ZAF6"/>
    <n v="61"/>
    <n v="61"/>
    <x v="2"/>
  </r>
  <r>
    <s v="TS21092400584/SF"/>
    <s v="412643313"/>
    <d v="2021-09-30T00:00:00"/>
    <d v="2021-10-01T00:00:00"/>
    <d v="2021-10-08T00:00:00"/>
    <d v="2021-10-01T00:00:00"/>
    <s v="ZSOV"/>
    <s v="950016432"/>
    <s v="950016432"/>
    <s v="9016"/>
    <s v="9000 ID KEBONCANDI Plant TIV"/>
    <n v="5041741154"/>
    <s v="S21092400584/T100138A/SF/4/01"/>
    <s v="YPS/P9408E/SALEH"/>
    <s v="74559"/>
    <s v="PT. LIVIA MANDIRI SEJATI"/>
    <x v="0"/>
    <x v="1"/>
    <s v="8276766666"/>
    <s v="ZSNR"/>
    <n v="4"/>
    <n v="4"/>
    <x v="2"/>
  </r>
  <r>
    <s v="TS21092400584/SF"/>
    <s v="412643313"/>
    <d v="2021-09-30T00:00:00"/>
    <d v="2021-10-01T00:00:00"/>
    <d v="2021-10-08T00:00:00"/>
    <d v="2021-10-01T00:00:00"/>
    <s v="ZSOV"/>
    <s v="950016432"/>
    <s v="950016432"/>
    <s v="9016"/>
    <s v="9000 ID KEBONCANDI Plant TIV"/>
    <n v="5041741154"/>
    <s v="S21092400584/T100138A/SF/4/01"/>
    <s v="YPS/P9408E/SALEH"/>
    <s v="10169933"/>
    <s v="PT. LIVIA MANDIRI SEJATI"/>
    <x v="0"/>
    <x v="0"/>
    <s v="8276766666"/>
    <s v="ZTAM"/>
    <n v="4"/>
    <n v="4"/>
    <x v="2"/>
  </r>
  <r>
    <s v="TS21092400535/IS"/>
    <s v="412643621"/>
    <d v="2021-10-02T00:00:00"/>
    <d v="2021-10-02T00:00:00"/>
    <d v="2021-10-08T00:00:00"/>
    <d v="2021-10-02T00:00:00"/>
    <s v="ZSOV"/>
    <s v="950016432"/>
    <s v="950016432"/>
    <s v="9016"/>
    <s v="9000 ID KEBONCANDI Plant TIV"/>
    <n v="5041771861"/>
    <s v="S21092400535/T1002141D/IS/2/02"/>
    <s v="YPS/N8513UV/SULISWAN"/>
    <s v="10169933"/>
    <s v="PT. LIVIA MANDIRI SEJATI"/>
    <x v="0"/>
    <x v="0"/>
    <s v="8276766666"/>
    <s v="ZAF6"/>
    <n v="30"/>
    <n v="30"/>
    <x v="2"/>
  </r>
  <r>
    <s v="TS21092400968/HD"/>
    <s v="412643705"/>
    <d v="2021-10-01T00:00:00"/>
    <d v="2021-10-01T00:00:00"/>
    <d v="2021-10-08T00:00:00"/>
    <d v="2021-10-01T00:00:00"/>
    <s v="ZSOV"/>
    <s v="950016432"/>
    <s v="950016432"/>
    <s v="9016"/>
    <s v="9000 ID KEBONCANDI Plant TIV"/>
    <n v="5041751896"/>
    <s v="S21092400968/T100193D/HD/2/01"/>
    <s v="YPS/N8548UV/GATOT"/>
    <s v="10169933"/>
    <s v="PT. LIVIA MANDIRI SEJATI"/>
    <x v="0"/>
    <x v="0"/>
    <s v="8276766666"/>
    <s v="ZAF6"/>
    <n v="48"/>
    <n v="48"/>
    <x v="2"/>
  </r>
  <r>
    <s v="TS21092400537/HD"/>
    <s v="412643717"/>
    <d v="2021-10-02T00:00:00"/>
    <d v="2021-10-02T00:00:00"/>
    <d v="2021-10-08T00:00:00"/>
    <d v="2021-10-02T00:00:00"/>
    <s v="ZSOV"/>
    <s v="950016432"/>
    <s v="950016432"/>
    <s v="9016"/>
    <s v="9000 ID KEBONCANDI Plant TIV"/>
    <n v="5041767173"/>
    <s v="S21092400537/T1002106D/HD/2/02"/>
    <s v="YPS/L8858UI/BAMBANG"/>
    <s v="10169933"/>
    <s v="PT. LIVIA MANDIRI SEJATI"/>
    <x v="0"/>
    <x v="0"/>
    <s v="8276766666"/>
    <s v="ZAF6"/>
    <n v="48"/>
    <n v="48"/>
    <x v="2"/>
  </r>
  <r>
    <s v="T.S21100100324"/>
    <s v="412643877"/>
    <d v="2021-10-04T00:00:00"/>
    <d v="2021-10-04T00:00:00"/>
    <d v="2021-10-08T00:00:00"/>
    <d v="2021-10-04T00:00:00"/>
    <s v="ZSOV"/>
    <s v="950016432"/>
    <s v="950016432"/>
    <s v="90A8"/>
    <s v="9000 ID Banyuwangi Plant TIV"/>
    <n v="5041778356"/>
    <s v="5041778356"/>
    <s v="YPS/N8610UV/SUGIONO"/>
    <s v="10169749"/>
    <s v="PT. LIVIA MANDIRI SEJATI"/>
    <x v="0"/>
    <x v="4"/>
    <s v="8276766667"/>
    <s v="ZTA0"/>
    <n v="2"/>
    <n v="2"/>
    <x v="2"/>
  </r>
  <r>
    <s v="TS21092400967/PY"/>
    <s v="412645249"/>
    <d v="2021-10-01T00:00:00"/>
    <d v="2021-10-01T00:00:00"/>
    <d v="2021-10-08T00:00:00"/>
    <d v="2021-10-01T00:00:00"/>
    <s v="ZSOV"/>
    <s v="950016432"/>
    <s v="950016432"/>
    <s v="9016"/>
    <s v="9000 ID KEBONCANDI Plant TIV"/>
    <n v="5041752650"/>
    <s v="S21092400967/T1001101D/PY/2/01"/>
    <s v="YPS/L9434UZ/TRIHUTAD"/>
    <s v="10169933"/>
    <s v="PT. LIVIA MANDIRI SEJATI"/>
    <x v="0"/>
    <x v="0"/>
    <s v="8276766666"/>
    <s v="ZAF6"/>
    <n v="40"/>
    <n v="40"/>
    <x v="2"/>
  </r>
  <r>
    <s v="TS21100101251/BK"/>
    <s v="412645915"/>
    <d v="2021-10-05T00:00:00"/>
    <d v="2021-10-06T00:00:00"/>
    <d v="2021-10-08T00:00:00"/>
    <d v="2021-10-06T00:00:00"/>
    <s v="ZSOV"/>
    <s v="950016432"/>
    <s v="950016432"/>
    <s v="9016"/>
    <s v="9000 ID KEBONCANDI Plant TIV"/>
    <n v="5041806383"/>
    <s v="S21100101251/T10069C/BK/3/05"/>
    <s v="YPS/L9370UZ/ANTON"/>
    <s v="10169933"/>
    <s v="PT. LIVIA MANDIRI SEJATI"/>
    <x v="0"/>
    <x v="0"/>
    <s v="8276766666"/>
    <s v="ZAF6"/>
    <n v="65"/>
    <n v="65"/>
    <x v="2"/>
  </r>
  <r>
    <s v="TS21092400545/AS"/>
    <s v="412645940"/>
    <d v="2021-10-02T00:00:00"/>
    <d v="2021-10-02T00:00:00"/>
    <d v="2021-10-08T00:00:00"/>
    <d v="2021-10-02T00:00:00"/>
    <s v="ZSOV"/>
    <s v="950016432"/>
    <s v="950016432"/>
    <s v="9016"/>
    <s v="9000 ID KEBONCANDI Plant TIV"/>
    <n v="5041759236"/>
    <s v="S21092400545/H100267A/AS/1/02"/>
    <s v="YPS/N8544UV/SAKUT"/>
    <s v="10169933"/>
    <s v="PT. LIVIA MANDIRI SEJATI"/>
    <x v="0"/>
    <x v="0"/>
    <s v="8276766666"/>
    <s v="ZAF6"/>
    <n v="68"/>
    <n v="68"/>
    <x v="2"/>
  </r>
  <r>
    <s v="TS21092400545/AS"/>
    <s v="412645940"/>
    <d v="2021-10-02T00:00:00"/>
    <d v="2021-10-02T00:00:00"/>
    <d v="2021-10-08T00:00:00"/>
    <d v="2021-10-02T00:00:00"/>
    <s v="ZSOV"/>
    <s v="950016432"/>
    <s v="950016432"/>
    <s v="9016"/>
    <s v="9000 ID KEBONCANDI Plant TIV"/>
    <n v="5041759236"/>
    <s v="S21092400545/H100267A/AS/1/02"/>
    <s v="YPS/N8544UV/SAKUT"/>
    <s v="74559"/>
    <s v="PT. LIVIA MANDIRI SEJATI"/>
    <x v="0"/>
    <x v="1"/>
    <s v="8276766666"/>
    <s v="ZSNR"/>
    <n v="2"/>
    <n v="2"/>
    <x v="2"/>
  </r>
  <r>
    <s v="TS21092400545/AS"/>
    <s v="412645940"/>
    <d v="2021-10-02T00:00:00"/>
    <d v="2021-10-02T00:00:00"/>
    <d v="2021-10-08T00:00:00"/>
    <d v="2021-10-02T00:00:00"/>
    <s v="ZSOV"/>
    <s v="950016432"/>
    <s v="950016432"/>
    <s v="9016"/>
    <s v="9000 ID KEBONCANDI Plant TIV"/>
    <n v="5041759236"/>
    <s v="S21092400545/H100267A/AS/1/02"/>
    <s v="YPS/N8544UV/SAKUT"/>
    <s v="10169933"/>
    <s v="PT. LIVIA MANDIRI SEJATI"/>
    <x v="0"/>
    <x v="0"/>
    <s v="8276766666"/>
    <s v="ZTAM"/>
    <n v="2"/>
    <n v="2"/>
    <x v="2"/>
  </r>
  <r>
    <s v="TS21100100312/PY"/>
    <s v="412645955"/>
    <d v="2021-10-04T00:00:00"/>
    <d v="2021-10-04T00:00:00"/>
    <d v="2021-10-08T00:00:00"/>
    <d v="2021-10-04T00:00:00"/>
    <s v="ZSOV"/>
    <s v="950016432"/>
    <s v="950016432"/>
    <s v="9016"/>
    <s v="9000 ID KEBONCANDI Plant TIV"/>
    <n v="5041782652"/>
    <s v="S21100100312/T100426B/PY/1/04"/>
    <s v="YPS/N8522UU/BUDI"/>
    <s v="10169933"/>
    <s v="PT. LIVIA MANDIRI SEJATI"/>
    <x v="0"/>
    <x v="0"/>
    <s v="8276766666"/>
    <s v="ZAF6"/>
    <n v="60"/>
    <n v="60"/>
    <x v="2"/>
  </r>
  <r>
    <s v="TS21100110690/EL"/>
    <s v="412646029"/>
    <d v="2021-10-01T00:00:00"/>
    <d v="2021-10-01T00:00:00"/>
    <d v="2021-10-08T00:00:00"/>
    <d v="2021-10-01T00:00:00"/>
    <s v="ZSOV"/>
    <s v="950016432"/>
    <s v="950016432"/>
    <s v="9016"/>
    <s v="9000 ID KEBONCANDI Plant TIV"/>
    <n v="5041751593"/>
    <s v="S21100110690/T1001159A/EL/2/01"/>
    <s v="YPS/L9427UZ/EDI"/>
    <s v="10169933"/>
    <s v="PT. LIVIA MANDIRI SEJATI"/>
    <x v="0"/>
    <x v="0"/>
    <s v="8276766666"/>
    <s v="ZAF6"/>
    <n v="70"/>
    <n v="70"/>
    <x v="2"/>
  </r>
  <r>
    <s v="TS21100110690/EL"/>
    <s v="412646029"/>
    <d v="2021-10-01T00:00:00"/>
    <d v="2021-10-01T00:00:00"/>
    <d v="2021-10-08T00:00:00"/>
    <d v="2021-10-01T00:00:00"/>
    <s v="ZSOV"/>
    <s v="950016432"/>
    <s v="950016432"/>
    <s v="9016"/>
    <s v="9000 ID KEBONCANDI Plant TIV"/>
    <n v="5041751593"/>
    <s v="S21100110690/T1001159A/EL/2/01"/>
    <s v="YPS/L9427UZ/EDI"/>
    <s v="74559"/>
    <s v="PT. LIVIA MANDIRI SEJATI"/>
    <x v="0"/>
    <x v="1"/>
    <s v="8276766666"/>
    <s v="ZSNR"/>
    <n v="4"/>
    <n v="4"/>
    <x v="2"/>
  </r>
  <r>
    <s v="TS21100110690/EL"/>
    <s v="412646029"/>
    <d v="2021-10-01T00:00:00"/>
    <d v="2021-10-01T00:00:00"/>
    <d v="2021-10-08T00:00:00"/>
    <d v="2021-10-01T00:00:00"/>
    <s v="ZSOV"/>
    <s v="950016432"/>
    <s v="950016432"/>
    <s v="9016"/>
    <s v="9000 ID KEBONCANDI Plant TIV"/>
    <n v="5041751593"/>
    <s v="S21100110690/T1001159A/EL/2/01"/>
    <s v="YPS/L9427UZ/EDI"/>
    <s v="10169933"/>
    <s v="PT. LIVIA MANDIRI SEJATI"/>
    <x v="0"/>
    <x v="0"/>
    <s v="8276766666"/>
    <s v="ZTAM"/>
    <n v="4"/>
    <n v="4"/>
    <x v="2"/>
  </r>
  <r>
    <s v="TS21092400582/IS"/>
    <s v="412646167"/>
    <d v="2021-09-30T00:00:00"/>
    <d v="2021-10-01T00:00:00"/>
    <d v="2021-10-08T00:00:00"/>
    <d v="2021-10-01T00:00:00"/>
    <s v="ZSOV"/>
    <s v="950016432"/>
    <s v="950016432"/>
    <s v="9016"/>
    <s v="9000 ID KEBONCANDI Plant TIV"/>
    <n v="5041741415"/>
    <s v="S21092400582/T0930210D/IS/4/01"/>
    <s v="YPS/L9424UZ/NURCOLIS"/>
    <s v="10169933"/>
    <s v="PT. LIVIA MANDIRI SEJATI"/>
    <x v="0"/>
    <x v="0"/>
    <s v="8276766666"/>
    <s v="ZAF6"/>
    <n v="30"/>
    <n v="30"/>
    <x v="2"/>
  </r>
  <r>
    <s v="TS21092410539/EL"/>
    <s v="412646302"/>
    <d v="2021-10-01T00:00:00"/>
    <d v="2021-10-01T00:00:00"/>
    <d v="2021-10-08T00:00:00"/>
    <d v="2021-10-01T00:00:00"/>
    <s v="ZSOV"/>
    <s v="950016432"/>
    <s v="950016432"/>
    <s v="9016"/>
    <s v="9000 ID KEBONCANDI Plant TIV"/>
    <n v="5041757600"/>
    <s v="S21092410539/T1001118A/EL/2/01"/>
    <s v="YPS/N9883US/SAKUT"/>
    <s v="10169933"/>
    <s v="PT. LIVIA MANDIRI SEJATI"/>
    <x v="0"/>
    <x v="0"/>
    <s v="8276766666"/>
    <s v="ZAF6"/>
    <n v="70"/>
    <n v="70"/>
    <x v="2"/>
  </r>
  <r>
    <s v="TS21092400560/ZK"/>
    <s v="412647993"/>
    <d v="2021-10-01T00:00:00"/>
    <d v="2021-10-01T00:00:00"/>
    <d v="2021-10-08T00:00:00"/>
    <d v="2021-10-01T00:00:00"/>
    <s v="ZSOV"/>
    <s v="950016432"/>
    <s v="950016432"/>
    <s v="9016"/>
    <s v="9000 ID KEBONCANDI Plant TIV"/>
    <n v="5041756757"/>
    <s v="S21092400560/T1001171A/ZK/3/01"/>
    <s v="YPS/L8907UZ/ROBI"/>
    <s v="10169933"/>
    <s v="PT. LIVIA MANDIRI SEJATI"/>
    <x v="0"/>
    <x v="0"/>
    <s v="8276766666"/>
    <s v="ZAF6"/>
    <n v="75"/>
    <n v="75"/>
    <x v="2"/>
  </r>
  <r>
    <s v="TS21092400544/AS"/>
    <s v="412648030"/>
    <d v="2021-10-02T00:00:00"/>
    <d v="2021-10-02T00:00:00"/>
    <d v="2021-10-08T00:00:00"/>
    <d v="2021-10-02T00:00:00"/>
    <s v="ZSOV"/>
    <s v="950016432"/>
    <s v="950016432"/>
    <s v="9016"/>
    <s v="9000 ID KEBONCANDI Plant TIV"/>
    <n v="5041763484"/>
    <s v="S21092400544/T100281B/AS/1/02"/>
    <s v="YPS/L9611UX/JULIANTO"/>
    <s v="10169933"/>
    <s v="PT. LIVIA MANDIRI SEJATI"/>
    <x v="0"/>
    <x v="0"/>
    <s v="8276766666"/>
    <s v="ZAF6"/>
    <n v="60"/>
    <n v="60"/>
    <x v="2"/>
  </r>
  <r>
    <s v="TS21092400544/AS"/>
    <s v="412648030"/>
    <d v="2021-10-02T00:00:00"/>
    <d v="2021-10-02T00:00:00"/>
    <d v="2021-10-08T00:00:00"/>
    <d v="2021-10-02T00:00:00"/>
    <s v="ZSOV"/>
    <s v="950016432"/>
    <s v="950016432"/>
    <s v="9016"/>
    <s v="9000 ID KEBONCANDI Plant TIV"/>
    <n v="5041763484"/>
    <s v="S21092400544/T100281B/AS/1/02"/>
    <s v="YPS/L9611UX/JULIANTO"/>
    <s v="74559"/>
    <s v="PT. LIVIA MANDIRI SEJATI"/>
    <x v="0"/>
    <x v="1"/>
    <s v="8276766666"/>
    <s v="ZSNR"/>
    <n v="1"/>
    <n v="1"/>
    <x v="2"/>
  </r>
  <r>
    <s v="TS21092400544/AS"/>
    <s v="412648030"/>
    <d v="2021-10-02T00:00:00"/>
    <d v="2021-10-02T00:00:00"/>
    <d v="2021-10-08T00:00:00"/>
    <d v="2021-10-02T00:00:00"/>
    <s v="ZSOV"/>
    <s v="950016432"/>
    <s v="950016432"/>
    <s v="9016"/>
    <s v="9000 ID KEBONCANDI Plant TIV"/>
    <n v="5041763484"/>
    <s v="S21092400544/T100281B/AS/1/02"/>
    <s v="YPS/L9611UX/JULIANTO"/>
    <s v="10169933"/>
    <s v="PT. LIVIA MANDIRI SEJATI"/>
    <x v="0"/>
    <x v="0"/>
    <s v="8276766666"/>
    <s v="ZTAM"/>
    <n v="1"/>
    <n v="1"/>
    <x v="2"/>
  </r>
  <r>
    <s v="TS21092400580/EF"/>
    <s v="412648050"/>
    <d v="2021-10-01T00:00:00"/>
    <d v="2021-10-01T00:00:00"/>
    <d v="2021-10-08T00:00:00"/>
    <d v="2021-10-01T00:00:00"/>
    <s v="ZSOV"/>
    <s v="950016432"/>
    <s v="950016432"/>
    <s v="9016"/>
    <s v="9000 ID KEBONCANDI Plant TIV"/>
    <n v="5041749681"/>
    <s v="S21092400580/T100181C/EF/1/01"/>
    <s v="YPS/N8587UV/SAIFUDIN"/>
    <s v="10169933"/>
    <s v="PT. LIVIA MANDIRI SEJATI"/>
    <x v="0"/>
    <x v="0"/>
    <s v="8276766666"/>
    <s v="ZAF6"/>
    <n v="71"/>
    <n v="71"/>
    <x v="2"/>
  </r>
  <r>
    <s v="TS21092400580/EF"/>
    <s v="412648050"/>
    <d v="2021-10-01T00:00:00"/>
    <d v="2021-10-01T00:00:00"/>
    <d v="2021-10-08T00:00:00"/>
    <d v="2021-10-01T00:00:00"/>
    <s v="ZSOV"/>
    <s v="950016432"/>
    <s v="950016432"/>
    <s v="9016"/>
    <s v="9000 ID KEBONCANDI Plant TIV"/>
    <n v="5041749681"/>
    <s v="S21092400580/T100181C/EF/1/01"/>
    <s v="YPS/N8587UV/SAIFUDIN"/>
    <s v="74559"/>
    <s v="PT. LIVIA MANDIRI SEJATI"/>
    <x v="0"/>
    <x v="1"/>
    <s v="8276766666"/>
    <s v="ZSNR"/>
    <n v="2"/>
    <n v="2"/>
    <x v="2"/>
  </r>
  <r>
    <s v="TS21092400580/EF"/>
    <s v="412648050"/>
    <d v="2021-10-01T00:00:00"/>
    <d v="2021-10-01T00:00:00"/>
    <d v="2021-10-08T00:00:00"/>
    <d v="2021-10-01T00:00:00"/>
    <s v="ZSOV"/>
    <s v="950016432"/>
    <s v="950016432"/>
    <s v="9016"/>
    <s v="9000 ID KEBONCANDI Plant TIV"/>
    <n v="5041749681"/>
    <s v="S21092400580/T100181C/EF/1/01"/>
    <s v="YPS/N8587UV/SAIFUDIN"/>
    <s v="10169933"/>
    <s v="PT. LIVIA MANDIRI SEJATI"/>
    <x v="0"/>
    <x v="0"/>
    <s v="8276766666"/>
    <s v="ZTAM"/>
    <n v="2"/>
    <n v="2"/>
    <x v="2"/>
  </r>
  <r>
    <s v="TS21092400962/HD"/>
    <s v="412648061"/>
    <d v="2021-10-01T00:00:00"/>
    <d v="2021-10-01T00:00:00"/>
    <d v="2021-10-08T00:00:00"/>
    <d v="2021-10-01T00:00:00"/>
    <s v="ZSOV"/>
    <s v="950016432"/>
    <s v="950016432"/>
    <s v="9016"/>
    <s v="9000 ID KEBONCANDI Plant TIV"/>
    <n v="5041755508"/>
    <s v="S21092400962/T1001143D/HD/2/01"/>
    <s v="YPS/L9357UZ/ACHMAD"/>
    <s v="10169933"/>
    <s v="PT. LIVIA MANDIRI SEJATI"/>
    <x v="0"/>
    <x v="0"/>
    <s v="8276766666"/>
    <s v="ZAF6"/>
    <n v="40"/>
    <n v="40"/>
    <x v="2"/>
  </r>
  <r>
    <s v="TS21092400552/ZK"/>
    <s v="412648198"/>
    <d v="2021-10-01T00:00:00"/>
    <d v="2021-10-02T00:00:00"/>
    <d v="2021-10-08T00:00:00"/>
    <d v="2021-10-02T00:00:00"/>
    <s v="ZSOV"/>
    <s v="950016432"/>
    <s v="950016432"/>
    <s v="9016"/>
    <s v="9000 ID KEBONCANDI Plant TIV"/>
    <n v="5041755111"/>
    <s v="S21092400552/T1001186A/ZK/3/01"/>
    <s v="YPS/N8260UW/MUJAMIL"/>
    <s v="10169933"/>
    <s v="PT. LIVIA MANDIRI SEJATI"/>
    <x v="0"/>
    <x v="0"/>
    <s v="8276766666"/>
    <s v="ZAF6"/>
    <n v="50"/>
    <n v="50"/>
    <x v="2"/>
  </r>
  <r>
    <s v="TS21092400552/ZK"/>
    <s v="412648198"/>
    <d v="2021-10-01T00:00:00"/>
    <d v="2021-10-02T00:00:00"/>
    <d v="2021-10-08T00:00:00"/>
    <d v="2021-10-02T00:00:00"/>
    <s v="ZSOV"/>
    <s v="950016432"/>
    <s v="950016432"/>
    <s v="9016"/>
    <s v="9000 ID KEBONCANDI Plant TIV"/>
    <n v="5041755111"/>
    <s v="S21092400552/T1001186A/ZK/3/01"/>
    <s v="YPS/N8260UW/MUJAMIL"/>
    <s v="74559"/>
    <s v="PT. LIVIA MANDIRI SEJATI"/>
    <x v="0"/>
    <x v="1"/>
    <s v="8276766666"/>
    <s v="ZSNR"/>
    <n v="1"/>
    <n v="1"/>
    <x v="2"/>
  </r>
  <r>
    <s v="TS21092400552/ZK"/>
    <s v="412648198"/>
    <d v="2021-10-01T00:00:00"/>
    <d v="2021-10-02T00:00:00"/>
    <d v="2021-10-08T00:00:00"/>
    <d v="2021-10-02T00:00:00"/>
    <s v="ZSOV"/>
    <s v="950016432"/>
    <s v="950016432"/>
    <s v="9016"/>
    <s v="9000 ID KEBONCANDI Plant TIV"/>
    <n v="5041755111"/>
    <s v="S21092400552/T1001186A/ZK/3/01"/>
    <s v="YPS/N8260UW/MUJAMIL"/>
    <s v="10169933"/>
    <s v="PT. LIVIA MANDIRI SEJATI"/>
    <x v="0"/>
    <x v="0"/>
    <s v="8276766666"/>
    <s v="ZTAM"/>
    <n v="1"/>
    <n v="1"/>
    <x v="2"/>
  </r>
  <r>
    <s v="TS21092400957/AS"/>
    <s v="412648273"/>
    <d v="2021-10-02T00:00:00"/>
    <d v="2021-10-02T00:00:00"/>
    <d v="2021-10-08T00:00:00"/>
    <d v="2021-10-02T00:00:00"/>
    <s v="ZSOV"/>
    <s v="950016432"/>
    <s v="950016432"/>
    <s v="9016"/>
    <s v="9000 ID KEBONCANDI Plant TIV"/>
    <n v="5041763077"/>
    <s v="S21092400957/T100285B/AS/1/02"/>
    <s v="YPS/N8134UQ/SUGENG"/>
    <s v="10169933"/>
    <s v="PT. LIVIA MANDIRI SEJATI"/>
    <x v="0"/>
    <x v="0"/>
    <s v="8276766666"/>
    <s v="ZAF6"/>
    <n v="64"/>
    <n v="64"/>
    <x v="2"/>
  </r>
  <r>
    <s v="TS21092400957/AS"/>
    <s v="412648273"/>
    <d v="2021-10-02T00:00:00"/>
    <d v="2021-10-02T00:00:00"/>
    <d v="2021-10-08T00:00:00"/>
    <d v="2021-10-02T00:00:00"/>
    <s v="ZSOV"/>
    <s v="950016432"/>
    <s v="950016432"/>
    <s v="9016"/>
    <s v="9000 ID KEBONCANDI Plant TIV"/>
    <n v="5041763077"/>
    <s v="S21092400957/T100285B/AS/1/02"/>
    <s v="YPS/N8134UQ/SUGENG"/>
    <s v="74559"/>
    <s v="PT. LIVIA MANDIRI SEJATI"/>
    <x v="0"/>
    <x v="1"/>
    <s v="8276766666"/>
    <s v="ZSNR"/>
    <n v="6"/>
    <n v="6"/>
    <x v="2"/>
  </r>
  <r>
    <s v="TS21092400957/AS"/>
    <s v="412648273"/>
    <d v="2021-10-02T00:00:00"/>
    <d v="2021-10-02T00:00:00"/>
    <d v="2021-10-08T00:00:00"/>
    <d v="2021-10-02T00:00:00"/>
    <s v="ZSOV"/>
    <s v="950016432"/>
    <s v="950016432"/>
    <s v="9016"/>
    <s v="9000 ID KEBONCANDI Plant TIV"/>
    <n v="5041763077"/>
    <s v="S21092400957/T100285B/AS/1/02"/>
    <s v="YPS/N8134UQ/SUGENG"/>
    <s v="10169933"/>
    <s v="PT. LIVIA MANDIRI SEJATI"/>
    <x v="0"/>
    <x v="0"/>
    <s v="8276766666"/>
    <s v="ZTAM"/>
    <n v="6"/>
    <n v="6"/>
    <x v="2"/>
  </r>
  <r>
    <s v="TS21092400559/EL"/>
    <s v="412648501"/>
    <d v="2021-10-01T00:00:00"/>
    <d v="2021-10-01T00:00:00"/>
    <d v="2021-10-08T00:00:00"/>
    <d v="2021-10-01T00:00:00"/>
    <s v="ZSOV"/>
    <s v="950016432"/>
    <s v="950016432"/>
    <s v="9016"/>
    <s v="9000 ID KEBONCANDI Plant TIV"/>
    <n v="5041754600"/>
    <s v="S21092400559/T0901107D/EL/2/01"/>
    <s v="YPS/N9515WE/ZAKARIA"/>
    <s v="10169933"/>
    <s v="PT. LIVIA MANDIRI SEJATI"/>
    <x v="0"/>
    <x v="0"/>
    <s v="8276766666"/>
    <s v="ZAF6"/>
    <n v="30"/>
    <n v="30"/>
    <x v="2"/>
  </r>
  <r>
    <s v="TS21092400581/NF"/>
    <s v="412648533"/>
    <d v="2021-10-01T00:00:00"/>
    <d v="2021-10-01T00:00:00"/>
    <d v="2021-10-08T00:00:00"/>
    <d v="2021-10-01T00:00:00"/>
    <s v="ZSOV"/>
    <s v="950016432"/>
    <s v="950016432"/>
    <s v="9016"/>
    <s v="9000 ID KEBONCANDI Plant TIV"/>
    <n v="5041745497"/>
    <s v="S21092400581/T100183D/NF/1/01"/>
    <s v="YPS/L9358UZ/MAT ALI"/>
    <s v="10169933"/>
    <s v="PT. LIVIA MANDIRI SEJATI"/>
    <x v="0"/>
    <x v="0"/>
    <s v="8276766666"/>
    <s v="ZAF6"/>
    <n v="48"/>
    <n v="48"/>
    <x v="2"/>
  </r>
  <r>
    <s v="TS21092400558/IS"/>
    <s v="412648621"/>
    <d v="2021-10-01T00:00:00"/>
    <d v="2021-10-02T00:00:00"/>
    <d v="2021-10-08T00:00:00"/>
    <d v="2021-10-02T00:00:00"/>
    <s v="ZSOV"/>
    <s v="950016432"/>
    <s v="950016432"/>
    <s v="9016"/>
    <s v="9000 ID KEBONCANDI Plant TIV"/>
    <n v="5041755315"/>
    <s v="S21092400558/T1001193C/IS/3/01"/>
    <s v="YPS/N8814UV/SAKUT"/>
    <s v="10169933"/>
    <s v="PT. LIVIA MANDIRI SEJATI"/>
    <x v="0"/>
    <x v="0"/>
    <s v="8276766666"/>
    <s v="ZAF6"/>
    <n v="45"/>
    <n v="45"/>
    <x v="2"/>
  </r>
  <r>
    <s v="TS21092400558/IS"/>
    <s v="412648621"/>
    <d v="2021-10-01T00:00:00"/>
    <d v="2021-10-02T00:00:00"/>
    <d v="2021-10-08T00:00:00"/>
    <d v="2021-10-02T00:00:00"/>
    <s v="ZSOV"/>
    <s v="950016432"/>
    <s v="950016432"/>
    <s v="9016"/>
    <s v="9000 ID KEBONCANDI Plant TIV"/>
    <n v="5041755315"/>
    <s v="S21092400558/T1001193C/IS/3/01"/>
    <s v="YPS/N8814UV/SAKUT"/>
    <s v="74559"/>
    <s v="PT. LIVIA MANDIRI SEJATI"/>
    <x v="0"/>
    <x v="1"/>
    <s v="8276766666"/>
    <s v="ZSNR"/>
    <n v="1"/>
    <n v="1"/>
    <x v="2"/>
  </r>
  <r>
    <s v="TS21092400558/IS"/>
    <s v="412648621"/>
    <d v="2021-10-01T00:00:00"/>
    <d v="2021-10-02T00:00:00"/>
    <d v="2021-10-08T00:00:00"/>
    <d v="2021-10-02T00:00:00"/>
    <s v="ZSOV"/>
    <s v="950016432"/>
    <s v="950016432"/>
    <s v="9016"/>
    <s v="9000 ID KEBONCANDI Plant TIV"/>
    <n v="5041755315"/>
    <s v="S21092400558/T1001193C/IS/3/01"/>
    <s v="YPS/N8814UV/SAKUT"/>
    <s v="10169933"/>
    <s v="PT. LIVIA MANDIRI SEJATI"/>
    <x v="0"/>
    <x v="0"/>
    <s v="8276766666"/>
    <s v="ZTAM"/>
    <n v="1"/>
    <n v="1"/>
    <x v="2"/>
  </r>
  <r>
    <s v="TS21092400561/HD"/>
    <s v="412648662"/>
    <d v="2021-10-01T00:00:00"/>
    <d v="2021-10-01T00:00:00"/>
    <d v="2021-10-08T00:00:00"/>
    <d v="2021-10-01T00:00:00"/>
    <s v="ZSOV"/>
    <s v="950016432"/>
    <s v="950016432"/>
    <s v="9016"/>
    <s v="9000 ID KEBONCANDI Plant TIV"/>
    <n v="5041752224"/>
    <s v="S21092400561/T1001168D/HD/2/01"/>
    <s v="YPS/N8513UV/ARIF"/>
    <s v="10169933"/>
    <s v="PT. LIVIA MANDIRI SEJATI"/>
    <x v="0"/>
    <x v="0"/>
    <s v="8276766666"/>
    <s v="ZAF6"/>
    <n v="30"/>
    <n v="30"/>
    <x v="2"/>
  </r>
  <r>
    <s v="TS21092400553/SF"/>
    <s v="412648667"/>
    <d v="2021-10-01T00:00:00"/>
    <d v="2021-10-02T00:00:00"/>
    <d v="2021-10-08T00:00:00"/>
    <d v="2021-10-02T00:00:00"/>
    <s v="ZSOV"/>
    <s v="950016432"/>
    <s v="950016432"/>
    <s v="9016"/>
    <s v="9000 ID KEBONCANDI Plant TIV"/>
    <n v="5041759374"/>
    <s v="S21092400553/T10026A/SF/3/01"/>
    <s v="YPS/N8522UV/BUDI"/>
    <s v="10169933"/>
    <s v="PT. LIVIA MANDIRI SEJATI"/>
    <x v="0"/>
    <x v="0"/>
    <s v="8276766666"/>
    <s v="ZAF6"/>
    <n v="65"/>
    <n v="65"/>
    <x v="2"/>
  </r>
  <r>
    <s v="TS21092400578/NF"/>
    <s v="412648842"/>
    <d v="2021-10-01T00:00:00"/>
    <d v="2021-10-01T00:00:00"/>
    <d v="2021-10-08T00:00:00"/>
    <d v="2021-10-01T00:00:00"/>
    <s v="ZSOV"/>
    <s v="950016432"/>
    <s v="950016432"/>
    <s v="9016"/>
    <s v="9000 ID KEBONCANDI Plant TIV"/>
    <n v="5041745481"/>
    <s v="S21092400578/T100146A/NF/1/01"/>
    <s v="YPS/N8522UV/BUDI"/>
    <s v="10169933"/>
    <s v="PT. LIVIA MANDIRI SEJATI"/>
    <x v="0"/>
    <x v="0"/>
    <s v="8276766666"/>
    <s v="ZAF6"/>
    <n v="60"/>
    <n v="60"/>
    <x v="2"/>
  </r>
  <r>
    <s v="TS21100100282/ZK"/>
    <s v="412648921"/>
    <d v="2021-10-04T00:00:00"/>
    <d v="2021-10-05T00:00:00"/>
    <d v="2021-10-08T00:00:00"/>
    <d v="2021-10-05T00:00:00"/>
    <s v="ZSOV"/>
    <s v="950016432"/>
    <s v="950016432"/>
    <s v="9016"/>
    <s v="9000 ID KEBONCANDI Plant TIV"/>
    <n v="5041798496"/>
    <s v="S21100100282/T100532A/ZK/3/04"/>
    <s v="YPS/S9012US/SOBACH"/>
    <s v="10169933"/>
    <s v="PT. LIVIA MANDIRI SEJATI"/>
    <x v="0"/>
    <x v="0"/>
    <s v="8276766666"/>
    <s v="ZAF6"/>
    <n v="60"/>
    <n v="60"/>
    <x v="2"/>
  </r>
  <r>
    <s v="TS211001002659/BK"/>
    <s v="412648923"/>
    <d v="2021-10-05T00:00:00"/>
    <d v="2021-10-05T00:00:00"/>
    <d v="2021-10-08T00:00:00"/>
    <d v="2021-10-05T00:00:00"/>
    <s v="ZSOV"/>
    <s v="950016432"/>
    <s v="950016432"/>
    <s v="9016"/>
    <s v="9000 ID KEBONCANDI Plant TIV"/>
    <n v="5041796782"/>
    <s v="S21100100265/T1005148B/BK/2/05"/>
    <s v="YPS/N8274UV/BAKHIN"/>
    <s v="10169933"/>
    <s v="PT. LIVIA MANDIRI SEJATI"/>
    <x v="0"/>
    <x v="0"/>
    <s v="8276766666"/>
    <s v="ZAF6"/>
    <n v="60"/>
    <n v="60"/>
    <x v="2"/>
  </r>
  <r>
    <s v="TS21100100277/EL"/>
    <s v="412649077"/>
    <d v="2021-10-05T00:00:00"/>
    <d v="2021-10-05T00:00:00"/>
    <d v="2021-10-08T00:00:00"/>
    <d v="2021-10-05T00:00:00"/>
    <s v="ZSOV"/>
    <s v="950016432"/>
    <s v="950016432"/>
    <s v="9016"/>
    <s v="9000 ID KEBONCANDI Plant TIV"/>
    <n v="5041803222"/>
    <s v="S21100100277/T100578A/EL/1/05"/>
    <s v="YPS/L9427UZ/EDY"/>
    <s v="10169933"/>
    <s v="PT. LIVIA MANDIRI SEJATI"/>
    <x v="0"/>
    <x v="0"/>
    <s v="8276766666"/>
    <s v="ZAF6"/>
    <n v="70"/>
    <n v="70"/>
    <x v="2"/>
  </r>
  <r>
    <s v="TS21100100277/EL"/>
    <s v="412649077"/>
    <d v="2021-10-05T00:00:00"/>
    <d v="2021-10-05T00:00:00"/>
    <d v="2021-10-08T00:00:00"/>
    <d v="2021-10-05T00:00:00"/>
    <s v="ZSOV"/>
    <s v="950016432"/>
    <s v="950016432"/>
    <s v="9016"/>
    <s v="9000 ID KEBONCANDI Plant TIV"/>
    <n v="5041803222"/>
    <s v="S21100100277/T100578A/EL/1/05"/>
    <s v="YPS/L9427UZ/EDY"/>
    <s v="74559"/>
    <s v="PT. LIVIA MANDIRI SEJATI"/>
    <x v="0"/>
    <x v="1"/>
    <s v="8276766666"/>
    <s v="ZSNR"/>
    <n v="7"/>
    <n v="7"/>
    <x v="2"/>
  </r>
  <r>
    <s v="TS21100100277/EL"/>
    <s v="412649077"/>
    <d v="2021-10-05T00:00:00"/>
    <d v="2021-10-05T00:00:00"/>
    <d v="2021-10-08T00:00:00"/>
    <d v="2021-10-05T00:00:00"/>
    <s v="ZSOV"/>
    <s v="950016432"/>
    <s v="950016432"/>
    <s v="9016"/>
    <s v="9000 ID KEBONCANDI Plant TIV"/>
    <n v="5041803222"/>
    <s v="S21100100277/T100578A/EL/1/05"/>
    <s v="YPS/L9427UZ/EDY"/>
    <s v="10169933"/>
    <s v="PT. LIVIA MANDIRI SEJATI"/>
    <x v="0"/>
    <x v="0"/>
    <s v="8276766666"/>
    <s v="ZTAM"/>
    <n v="7"/>
    <n v="7"/>
    <x v="2"/>
  </r>
  <r>
    <s v="TS21092400546/AS"/>
    <s v="412649708"/>
    <d v="2021-10-02T00:00:00"/>
    <d v="2021-10-02T00:00:00"/>
    <d v="2021-10-08T00:00:00"/>
    <d v="2021-10-02T00:00:00"/>
    <s v="ZSOV"/>
    <s v="950016432"/>
    <s v="950016432"/>
    <s v="9016"/>
    <s v="9000 ID KEBONCANDI Plant TIV"/>
    <n v="5041763481"/>
    <s v="S21092400546/T100278D/AS/1/02"/>
    <s v="YPS/L9051UX/RAHMAN"/>
    <s v="10169933"/>
    <s v="PT. LIVIA MANDIRI SEJATI"/>
    <x v="0"/>
    <x v="0"/>
    <s v="8276766666"/>
    <s v="ZAF6"/>
    <n v="216"/>
    <n v="216"/>
    <x v="2"/>
  </r>
  <r>
    <s v="TS21092400555/SF"/>
    <s v="412649855"/>
    <d v="2021-10-01T00:00:00"/>
    <d v="2021-10-02T00:00:00"/>
    <d v="2021-10-08T00:00:00"/>
    <d v="2021-10-02T00:00:00"/>
    <s v="ZSOV"/>
    <s v="950016432"/>
    <s v="950016432"/>
    <s v="9016"/>
    <s v="9000 ID KEBONCANDI Plant TIV"/>
    <n v="5041759219"/>
    <s v="S21092400555/T100225D/SF/3/01"/>
    <s v="YPS/L9424UZ/NURCHOLI"/>
    <s v="10169933"/>
    <s v="PT. LIVIA MANDIRI SEJATI"/>
    <x v="0"/>
    <x v="0"/>
    <s v="8276766666"/>
    <s v="ZAF6"/>
    <n v="96"/>
    <n v="96"/>
    <x v="2"/>
  </r>
  <r>
    <s v="TS21092400541/PY"/>
    <s v="412649863"/>
    <d v="2021-10-02T00:00:00"/>
    <d v="2021-10-02T00:00:00"/>
    <d v="2021-10-08T00:00:00"/>
    <d v="2021-10-02T00:00:00"/>
    <s v="ZSOV"/>
    <s v="950016432"/>
    <s v="950016432"/>
    <s v="9016"/>
    <s v="9000 ID KEBONCANDI Plant TIV"/>
    <n v="5041741890"/>
    <s v="S21092400541/T1002110A/PY/2/02"/>
    <s v="YPS/N8587UV/SAIFUDIN"/>
    <s v="10169933"/>
    <s v="PT. LIVIA MANDIRI SEJATI"/>
    <x v="0"/>
    <x v="0"/>
    <s v="8276766666"/>
    <s v="ZAF6"/>
    <n v="65"/>
    <n v="65"/>
    <x v="2"/>
  </r>
  <r>
    <s v="TS21092400577/HD"/>
    <s v="412649929"/>
    <d v="2021-10-01T00:00:00"/>
    <d v="2021-10-01T00:00:00"/>
    <d v="2021-10-08T00:00:00"/>
    <d v="2021-10-01T00:00:00"/>
    <s v="ZSOV"/>
    <s v="950016432"/>
    <s v="950016432"/>
    <s v="9016"/>
    <s v="9000 ID KEBONCANDI Plant TIV"/>
    <n v="5041756889"/>
    <s v="S21092400577/T1001122B/HD/2/01"/>
    <s v="YPS/P8194UR/HERI P"/>
    <s v="10169933"/>
    <s v="PT. LIVIA MANDIRI SEJATI"/>
    <x v="0"/>
    <x v="0"/>
    <s v="8276766666"/>
    <s v="ZAF6"/>
    <n v="72"/>
    <n v="72"/>
    <x v="2"/>
  </r>
  <r>
    <s v="TS21092400577/HD"/>
    <s v="412649929"/>
    <d v="2021-10-01T00:00:00"/>
    <d v="2021-10-01T00:00:00"/>
    <d v="2021-10-08T00:00:00"/>
    <d v="2021-10-01T00:00:00"/>
    <s v="ZSOV"/>
    <s v="950016432"/>
    <s v="950016432"/>
    <s v="9016"/>
    <s v="9000 ID KEBONCANDI Plant TIV"/>
    <n v="5041756889"/>
    <s v="S21092400577/T1001122B/HD/2/01"/>
    <s v="YPS/P8194UR/HERI P"/>
    <s v="74559"/>
    <s v="PT. LIVIA MANDIRI SEJATI"/>
    <x v="0"/>
    <x v="1"/>
    <s v="8276766666"/>
    <s v="ZSNR"/>
    <n v="3"/>
    <n v="3"/>
    <x v="2"/>
  </r>
  <r>
    <s v="TS21092400577/HD"/>
    <s v="412649929"/>
    <d v="2021-10-01T00:00:00"/>
    <d v="2021-10-01T00:00:00"/>
    <d v="2021-10-08T00:00:00"/>
    <d v="2021-10-01T00:00:00"/>
    <s v="ZSOV"/>
    <s v="950016432"/>
    <s v="950016432"/>
    <s v="9016"/>
    <s v="9000 ID KEBONCANDI Plant TIV"/>
    <n v="5041756889"/>
    <s v="S21092400577/T1001122B/HD/2/01"/>
    <s v="YPS/P8194UR/HERI P"/>
    <s v="10169933"/>
    <s v="PT. LIVIA MANDIRI SEJATI"/>
    <x v="0"/>
    <x v="0"/>
    <s v="8276766666"/>
    <s v="ZTAM"/>
    <n v="3"/>
    <n v="3"/>
    <x v="2"/>
  </r>
  <r>
    <s v="TS21093000041/ZK"/>
    <s v="412649945"/>
    <d v="2021-10-01T00:00:00"/>
    <d v="2021-10-02T00:00:00"/>
    <d v="2021-10-08T00:00:00"/>
    <d v="2021-10-02T00:00:00"/>
    <s v="ZSOV"/>
    <s v="950016432"/>
    <s v="950016432"/>
    <s v="9016"/>
    <s v="9000 ID KEBONCANDI Plant TIV"/>
    <n v="5041757878"/>
    <s v="S21093000041/T100212C/ZK/3/01"/>
    <s v="YPS/N8281UR/MUSTAFA"/>
    <s v="10169933"/>
    <s v="PT. LIVIA MANDIRI SEJATI"/>
    <x v="0"/>
    <x v="0"/>
    <s v="8276766666"/>
    <s v="ZAF6"/>
    <n v="68"/>
    <n v="68"/>
    <x v="2"/>
  </r>
  <r>
    <s v="TS21093000041/ZK"/>
    <s v="412649945"/>
    <d v="2021-10-01T00:00:00"/>
    <d v="2021-10-02T00:00:00"/>
    <d v="2021-10-08T00:00:00"/>
    <d v="2021-10-02T00:00:00"/>
    <s v="ZSOV"/>
    <s v="950016432"/>
    <s v="950016432"/>
    <s v="9016"/>
    <s v="9000 ID KEBONCANDI Plant TIV"/>
    <n v="5041757878"/>
    <s v="S21093000041/T100212C/ZK/3/01"/>
    <s v="YPS/N8281UR/MUSTAFA"/>
    <s v="74559"/>
    <s v="PT. LIVIA MANDIRI SEJATI"/>
    <x v="0"/>
    <x v="1"/>
    <s v="8276766666"/>
    <s v="ZSNR"/>
    <n v="2"/>
    <n v="2"/>
    <x v="2"/>
  </r>
  <r>
    <s v="TS21093000041/ZK"/>
    <s v="412649945"/>
    <d v="2021-10-01T00:00:00"/>
    <d v="2021-10-02T00:00:00"/>
    <d v="2021-10-08T00:00:00"/>
    <d v="2021-10-02T00:00:00"/>
    <s v="ZSOV"/>
    <s v="950016432"/>
    <s v="950016432"/>
    <s v="9016"/>
    <s v="9000 ID KEBONCANDI Plant TIV"/>
    <n v="5041757878"/>
    <s v="S21093000041/T100212C/ZK/3/01"/>
    <s v="YPS/N8281UR/MUSTAFA"/>
    <s v="10169933"/>
    <s v="PT. LIVIA MANDIRI SEJATI"/>
    <x v="0"/>
    <x v="0"/>
    <s v="8276766666"/>
    <s v="ZTAM"/>
    <n v="2"/>
    <n v="2"/>
    <x v="2"/>
  </r>
  <r>
    <s v="TS21092400550/AS"/>
    <s v="412649955"/>
    <d v="2021-10-02T00:00:00"/>
    <d v="2021-10-02T00:00:00"/>
    <d v="2021-10-08T00:00:00"/>
    <d v="2021-10-02T00:00:00"/>
    <s v="ZSOV"/>
    <s v="950016432"/>
    <s v="950016432"/>
    <s v="9016"/>
    <s v="9000 ID KEBONCANDI Plant TIV"/>
    <n v="5041756313"/>
    <s v="S21092400550/T100260B/AS/1/02"/>
    <s v="YPS/L9352UZ/SUMANANG"/>
    <s v="10169933"/>
    <s v="PT. LIVIA MANDIRI SEJATI"/>
    <x v="0"/>
    <x v="0"/>
    <s v="8276766666"/>
    <s v="ZAF6"/>
    <n v="70"/>
    <n v="70"/>
    <x v="2"/>
  </r>
  <r>
    <s v="TS21092400550/AS"/>
    <s v="412649955"/>
    <d v="2021-10-02T00:00:00"/>
    <d v="2021-10-02T00:00:00"/>
    <d v="2021-10-08T00:00:00"/>
    <d v="2021-10-02T00:00:00"/>
    <s v="ZSOV"/>
    <s v="950016432"/>
    <s v="950016432"/>
    <s v="9016"/>
    <s v="9000 ID KEBONCANDI Plant TIV"/>
    <n v="5041756313"/>
    <s v="S21092400550/T100260B/AS/1/02"/>
    <s v="YPS/L9352UZ/SUMANANG"/>
    <s v="74559"/>
    <s v="PT. LIVIA MANDIRI SEJATI"/>
    <x v="0"/>
    <x v="1"/>
    <s v="8276766666"/>
    <s v="ZSNR"/>
    <n v="1"/>
    <n v="1"/>
    <x v="2"/>
  </r>
  <r>
    <s v="TS21092400550/AS"/>
    <s v="412649955"/>
    <d v="2021-10-02T00:00:00"/>
    <d v="2021-10-02T00:00:00"/>
    <d v="2021-10-08T00:00:00"/>
    <d v="2021-10-02T00:00:00"/>
    <s v="ZSOV"/>
    <s v="950016432"/>
    <s v="950016432"/>
    <s v="9016"/>
    <s v="9000 ID KEBONCANDI Plant TIV"/>
    <n v="5041756313"/>
    <s v="S21092400550/T100260B/AS/1/02"/>
    <s v="YPS/L9352UZ/SUMANANG"/>
    <s v="10169933"/>
    <s v="PT. LIVIA MANDIRI SEJATI"/>
    <x v="0"/>
    <x v="0"/>
    <s v="8276766666"/>
    <s v="ZTAM"/>
    <n v="1"/>
    <n v="1"/>
    <x v="2"/>
  </r>
  <r>
    <s v="TS21092400575/EF"/>
    <s v="412650446"/>
    <d v="2021-10-01T00:00:00"/>
    <d v="2021-10-01T00:00:00"/>
    <d v="2021-10-08T00:00:00"/>
    <d v="2021-10-01T00:00:00"/>
    <s v="ZSOV"/>
    <s v="950016432"/>
    <s v="950016432"/>
    <s v="9016"/>
    <s v="9000 ID KEBONCANDI Plant TIV"/>
    <n v="5041750127"/>
    <s v="S21092400575/T100182A/EF/1/01"/>
    <s v="YPS/N8661UV/DENY"/>
    <s v="10169933"/>
    <s v="PT. LIVIA MANDIRI SEJATI"/>
    <x v="0"/>
    <x v="0"/>
    <s v="8276766666"/>
    <s v="ZAF6"/>
    <n v="70"/>
    <n v="70"/>
    <x v="2"/>
  </r>
  <r>
    <s v="TS21092400564/PY"/>
    <s v="412650451"/>
    <d v="2021-10-01T00:00:00"/>
    <d v="2021-10-01T00:00:00"/>
    <d v="2021-10-08T00:00:00"/>
    <d v="2021-10-01T00:00:00"/>
    <s v="ZSOV"/>
    <s v="950016432"/>
    <s v="950016432"/>
    <s v="9016"/>
    <s v="9000 ID KEBONCANDI Plant TIV"/>
    <n v="5041755490"/>
    <s v="S21092400564/T1001112C/PY/2/01"/>
    <s v="YPS/L8372UI/BASIT"/>
    <s v="10169933"/>
    <s v="PT. LIVIA MANDIRI SEJATI"/>
    <x v="0"/>
    <x v="0"/>
    <s v="8276766666"/>
    <s v="ZAF6"/>
    <n v="66"/>
    <n v="66"/>
    <x v="2"/>
  </r>
  <r>
    <s v="TS21092400564/PY"/>
    <s v="412650451"/>
    <d v="2021-10-01T00:00:00"/>
    <d v="2021-10-01T00:00:00"/>
    <d v="2021-10-08T00:00:00"/>
    <d v="2021-10-01T00:00:00"/>
    <s v="ZSOV"/>
    <s v="950016432"/>
    <s v="950016432"/>
    <s v="9016"/>
    <s v="9000 ID KEBONCANDI Plant TIV"/>
    <n v="5041755490"/>
    <s v="S21092400564/T1001112C/PY/2/01"/>
    <s v="YPS/L8372UI/BASIT"/>
    <s v="74559"/>
    <s v="PT. LIVIA MANDIRI SEJATI"/>
    <x v="0"/>
    <x v="1"/>
    <s v="8276766666"/>
    <s v="ZSNR"/>
    <n v="4"/>
    <n v="4"/>
    <x v="2"/>
  </r>
  <r>
    <s v="TS21092400564/PY"/>
    <s v="412650451"/>
    <d v="2021-10-01T00:00:00"/>
    <d v="2021-10-01T00:00:00"/>
    <d v="2021-10-08T00:00:00"/>
    <d v="2021-10-01T00:00:00"/>
    <s v="ZSOV"/>
    <s v="950016432"/>
    <s v="950016432"/>
    <s v="9016"/>
    <s v="9000 ID KEBONCANDI Plant TIV"/>
    <n v="5041755490"/>
    <s v="S21092400564/T1001112C/PY/2/01"/>
    <s v="YPS/L8372UI/BASIT"/>
    <s v="10169933"/>
    <s v="PT. LIVIA MANDIRI SEJATI"/>
    <x v="0"/>
    <x v="0"/>
    <s v="8276766666"/>
    <s v="ZTAM"/>
    <n v="4"/>
    <n v="4"/>
    <x v="2"/>
  </r>
  <r>
    <s v="TS21092400572/HD"/>
    <s v="412650965"/>
    <d v="2021-10-01T00:00:00"/>
    <d v="2021-10-01T00:00:00"/>
    <d v="2021-10-08T00:00:00"/>
    <d v="2021-10-01T00:00:00"/>
    <s v="ZSOV"/>
    <s v="950016432"/>
    <s v="950016432"/>
    <s v="9016"/>
    <s v="9000 ID KEBONCANDI Plant TIV"/>
    <n v="5041756850"/>
    <s v="S21092400572/T1001114C/HD/2/01"/>
    <s v="YPS/N8274UV/BAKHIN"/>
    <s v="10169933"/>
    <s v="PT. LIVIA MANDIRI SEJATI"/>
    <x v="0"/>
    <x v="0"/>
    <s v="8276766666"/>
    <s v="ZAF6"/>
    <n v="50"/>
    <n v="50"/>
    <x v="2"/>
  </r>
  <r>
    <s v="TS21100100300/EL"/>
    <s v="412650993"/>
    <d v="2021-10-04T00:00:00"/>
    <d v="2021-10-04T00:00:00"/>
    <d v="2021-10-08T00:00:00"/>
    <d v="2021-10-04T00:00:00"/>
    <s v="ZSOV"/>
    <s v="950016432"/>
    <s v="950016432"/>
    <s v="9016"/>
    <s v="9000 ID KEBONCANDI Plant TIV"/>
    <n v="5041777629"/>
    <s v="S21100100300/T100446C/EL/1/04"/>
    <s v="YPS/N8671UW/ROZIQ"/>
    <s v="10169933"/>
    <s v="PT. LIVIA MANDIRI SEJATI"/>
    <x v="0"/>
    <x v="0"/>
    <s v="8276766666"/>
    <s v="ZAF6"/>
    <n v="45"/>
    <n v="45"/>
    <x v="2"/>
  </r>
  <r>
    <s v="TS21092400543/EL"/>
    <s v="412651651"/>
    <d v="2021-10-02T00:00:00"/>
    <d v="2021-10-02T00:00:00"/>
    <d v="2021-10-08T00:00:00"/>
    <d v="2021-10-02T00:00:00"/>
    <s v="ZSOV"/>
    <s v="950016432"/>
    <s v="950016432"/>
    <s v="9016"/>
    <s v="9000 ID KEBONCANDI Plant TIV"/>
    <n v="5041767582"/>
    <s v="S21092400543/T100297A/EL/1/02"/>
    <s v="YPS/P8027UR/WARDOYO"/>
    <s v="10169933"/>
    <s v="PT. LIVIA MANDIRI SEJATI"/>
    <x v="0"/>
    <x v="0"/>
    <s v="8276766666"/>
    <s v="ZAF6"/>
    <n v="68"/>
    <n v="68"/>
    <x v="2"/>
  </r>
  <r>
    <s v="TS21092400543/EL"/>
    <s v="412651651"/>
    <d v="2021-10-02T00:00:00"/>
    <d v="2021-10-02T00:00:00"/>
    <d v="2021-10-08T00:00:00"/>
    <d v="2021-10-02T00:00:00"/>
    <s v="ZSOV"/>
    <s v="950016432"/>
    <s v="950016432"/>
    <s v="9016"/>
    <s v="9000 ID KEBONCANDI Plant TIV"/>
    <n v="5041767582"/>
    <s v="S21092400543/T100297A/EL/1/02"/>
    <s v="YPS/P8027UR/WARDOYO"/>
    <s v="74559"/>
    <s v="PT. LIVIA MANDIRI SEJATI"/>
    <x v="0"/>
    <x v="1"/>
    <s v="8276766666"/>
    <s v="ZSNR"/>
    <n v="2"/>
    <n v="2"/>
    <x v="2"/>
  </r>
  <r>
    <s v="TS21092400543/EL"/>
    <s v="412651651"/>
    <d v="2021-10-02T00:00:00"/>
    <d v="2021-10-02T00:00:00"/>
    <d v="2021-10-08T00:00:00"/>
    <d v="2021-10-02T00:00:00"/>
    <s v="ZSOV"/>
    <s v="950016432"/>
    <s v="950016432"/>
    <s v="9016"/>
    <s v="9000 ID KEBONCANDI Plant TIV"/>
    <n v="5041767582"/>
    <s v="S21092400543/T100297A/EL/1/02"/>
    <s v="YPS/P8027UR/WARDOYO"/>
    <s v="10169933"/>
    <s v="PT. LIVIA MANDIRI SEJATI"/>
    <x v="0"/>
    <x v="0"/>
    <s v="8276766666"/>
    <s v="ZTAM"/>
    <n v="2"/>
    <n v="2"/>
    <x v="2"/>
  </r>
  <r>
    <s v="TS21092410541/ZK"/>
    <s v="412653084"/>
    <d v="2021-10-01T00:00:00"/>
    <d v="2021-10-02T00:00:00"/>
    <d v="2021-10-08T00:00:00"/>
    <d v="2021-10-02T00:00:00"/>
    <s v="ZSOV"/>
    <s v="950016432"/>
    <s v="950016432"/>
    <s v="9016"/>
    <s v="9000 ID KEBONCANDI Plant TIV"/>
    <n v="5041759218"/>
    <s v="S21092410541/T100217B/ZK/3/01"/>
    <s v="YPS/L9269UF/SOLIKHAN"/>
    <s v="10169933"/>
    <s v="PT. LIVIA MANDIRI SEJATI"/>
    <x v="0"/>
    <x v="0"/>
    <s v="8276766666"/>
    <s v="ZAF6"/>
    <n v="51"/>
    <n v="51"/>
    <x v="2"/>
  </r>
  <r>
    <s v="TS21092410541/ZK"/>
    <s v="412653084"/>
    <d v="2021-10-01T00:00:00"/>
    <d v="2021-10-02T00:00:00"/>
    <d v="2021-10-08T00:00:00"/>
    <d v="2021-10-02T00:00:00"/>
    <s v="ZSOV"/>
    <s v="950016432"/>
    <s v="950016432"/>
    <s v="9016"/>
    <s v="9000 ID KEBONCANDI Plant TIV"/>
    <n v="5041759218"/>
    <s v="S21092410541/T100217B/ZK/3/01"/>
    <s v="YPS/L9269UF/SOLIKHAN"/>
    <s v="74559"/>
    <s v="PT. LIVIA MANDIRI SEJATI"/>
    <x v="0"/>
    <x v="1"/>
    <s v="8276766666"/>
    <s v="ZSNR"/>
    <n v="5"/>
    <n v="5"/>
    <x v="2"/>
  </r>
  <r>
    <s v="TS21092410541/ZK"/>
    <s v="412653084"/>
    <d v="2021-10-01T00:00:00"/>
    <d v="2021-10-02T00:00:00"/>
    <d v="2021-10-08T00:00:00"/>
    <d v="2021-10-02T00:00:00"/>
    <s v="ZSOV"/>
    <s v="950016432"/>
    <s v="950016432"/>
    <s v="9016"/>
    <s v="9000 ID KEBONCANDI Plant TIV"/>
    <n v="5041759218"/>
    <s v="S21092410541/T100217B/ZK/3/01"/>
    <s v="YPS/L9269UF/SOLIKHAN"/>
    <s v="10169933"/>
    <s v="PT. LIVIA MANDIRI SEJATI"/>
    <x v="0"/>
    <x v="0"/>
    <s v="8276766666"/>
    <s v="ZTAM"/>
    <n v="5"/>
    <n v="5"/>
    <x v="2"/>
  </r>
  <r>
    <s v="TS21092400533/IS"/>
    <s v="412653092"/>
    <d v="2021-10-02T00:00:00"/>
    <d v="2021-10-02T00:00:00"/>
    <d v="2021-10-08T00:00:00"/>
    <d v="2021-10-02T00:00:00"/>
    <s v="ZSOV"/>
    <s v="950016432"/>
    <s v="950016432"/>
    <s v="9016"/>
    <s v="9000 ID KEBONCANDI Plant TIV"/>
    <n v="5041768815"/>
    <s v="S21092400533/T1002121A/IS/2/02"/>
    <s v="YPS/N8430UV/SAKUT"/>
    <s v="10169933"/>
    <s v="PT. LIVIA MANDIRI SEJATI"/>
    <x v="0"/>
    <x v="0"/>
    <s v="8276766666"/>
    <s v="ZAF6"/>
    <n v="50"/>
    <n v="50"/>
    <x v="2"/>
  </r>
  <r>
    <s v="90401643201.10.2021TL"/>
    <s v="412654234"/>
    <d v="2021-10-01T00:00:00"/>
    <d v="2021-10-01T00:00:00"/>
    <d v="2021-10-08T00:00:00"/>
    <d v="2021-10-01T00:00:00"/>
    <s v="ZSOV"/>
    <s v="950016432"/>
    <s v="950016432"/>
    <s v="9040"/>
    <s v="9000 TIRTAMAS LESTARI PDN"/>
    <n v="5041752766"/>
    <n v="0"/>
    <n v="0"/>
    <s v="10169932"/>
    <s v="PT. LIVIA MANDIRI SEJATI"/>
    <x v="0"/>
    <x v="2"/>
    <s v="8276766667"/>
    <s v="ZAF6"/>
    <n v="41"/>
    <n v="41"/>
    <x v="2"/>
  </r>
  <r>
    <s v="TS21092400958/HD"/>
    <s v="412658572"/>
    <d v="2021-10-02T00:00:00"/>
    <d v="2021-10-02T00:00:00"/>
    <d v="2021-10-08T00:00:00"/>
    <d v="2021-10-02T00:00:00"/>
    <s v="ZSOV"/>
    <s v="950016432"/>
    <s v="950016432"/>
    <s v="9016"/>
    <s v="9000 ID KEBONCANDI Plant TIV"/>
    <n v="5041763584"/>
    <s v="S21092400958/T100284C/HD/1/02"/>
    <s v="YPS/N8261UR/SOLIKIN"/>
    <s v="10169933"/>
    <s v="PT. LIVIA MANDIRI SEJATI"/>
    <x v="0"/>
    <x v="0"/>
    <s v="8276766666"/>
    <s v="ZAF6"/>
    <n v="76"/>
    <n v="76"/>
    <x v="2"/>
  </r>
  <r>
    <s v="TS21092400958/HD"/>
    <s v="412658572"/>
    <d v="2021-10-02T00:00:00"/>
    <d v="2021-10-02T00:00:00"/>
    <d v="2021-10-08T00:00:00"/>
    <d v="2021-10-02T00:00:00"/>
    <s v="ZSOV"/>
    <s v="950016432"/>
    <s v="950016432"/>
    <s v="9016"/>
    <s v="9000 ID KEBONCANDI Plant TIV"/>
    <n v="5041763584"/>
    <s v="S21092400958/T100284C/HD/1/02"/>
    <s v="YPS/N8261UR/SOLIKIN"/>
    <s v="74559"/>
    <s v="PT. LIVIA MANDIRI SEJATI"/>
    <x v="0"/>
    <x v="1"/>
    <s v="8276766666"/>
    <s v="ZSNR"/>
    <n v="4"/>
    <n v="4"/>
    <x v="2"/>
  </r>
  <r>
    <s v="TS21092400958/HD"/>
    <s v="412658572"/>
    <d v="2021-10-02T00:00:00"/>
    <d v="2021-10-02T00:00:00"/>
    <d v="2021-10-08T00:00:00"/>
    <d v="2021-10-02T00:00:00"/>
    <s v="ZSOV"/>
    <s v="950016432"/>
    <s v="950016432"/>
    <s v="9016"/>
    <s v="9000 ID KEBONCANDI Plant TIV"/>
    <n v="5041763584"/>
    <s v="S21092400958/T100284C/HD/1/02"/>
    <s v="YPS/N8261UR/SOLIKIN"/>
    <s v="10169933"/>
    <s v="PT. LIVIA MANDIRI SEJATI"/>
    <x v="0"/>
    <x v="0"/>
    <s v="8276766666"/>
    <s v="ZTAM"/>
    <n v="4"/>
    <n v="4"/>
    <x v="2"/>
  </r>
  <r>
    <s v="TS21092400969/PY"/>
    <s v="412659847"/>
    <d v="2021-10-01T00:00:00"/>
    <d v="2021-10-01T00:00:00"/>
    <d v="2021-10-08T00:00:00"/>
    <d v="2021-10-01T00:00:00"/>
    <s v="ZSOV"/>
    <s v="950016432"/>
    <s v="950016432"/>
    <s v="9016"/>
    <s v="9000 ID KEBONCANDI Plant TIV"/>
    <n v="5041749475"/>
    <s v="S21092400969/T1001132D/PY/2/01"/>
    <s v="YPS/N8527UV/MUHAMAD"/>
    <s v="10169933"/>
    <s v="PT. LIVIA MANDIRI SEJATI"/>
    <x v="0"/>
    <x v="0"/>
    <s v="8276766666"/>
    <s v="ZAF6"/>
    <n v="40"/>
    <n v="40"/>
    <x v="2"/>
  </r>
  <r>
    <s v="TS21100100283/IS"/>
    <s v="412660112"/>
    <d v="2021-10-05T00:00:00"/>
    <d v="2021-10-05T00:00:00"/>
    <d v="2021-10-08T00:00:00"/>
    <d v="2021-10-05T00:00:00"/>
    <s v="ZSOV"/>
    <s v="950016432"/>
    <s v="950016432"/>
    <s v="9016"/>
    <s v="9000 ID KEBONCANDI Plant TIV"/>
    <n v="5041801084"/>
    <s v="S21100100283/T100550B/IS/1/05"/>
    <s v="YPS/L9352UZ/SUMANANG"/>
    <s v="10169933"/>
    <s v="PT. LIVIA MANDIRI SEJATI"/>
    <x v="0"/>
    <x v="0"/>
    <s v="8276766666"/>
    <s v="ZAF6"/>
    <n v="63"/>
    <n v="63"/>
    <x v="2"/>
  </r>
  <r>
    <s v="TS21092400562/PY"/>
    <s v="412660565"/>
    <d v="2021-10-01T00:00:00"/>
    <d v="2021-10-01T00:00:00"/>
    <d v="2021-10-08T00:00:00"/>
    <d v="2021-10-01T00:00:00"/>
    <s v="ZSOV"/>
    <s v="950016432"/>
    <s v="950016432"/>
    <s v="9016"/>
    <s v="9000 ID KEBONCANDI Plant TIV"/>
    <n v="5041758441"/>
    <s v="S21092400562/T1001138C/PY/2/01"/>
    <s v="YPS/N8812UV/WAHID"/>
    <s v="10169933"/>
    <s v="PT. LIVIA MANDIRI SEJATI"/>
    <x v="0"/>
    <x v="0"/>
    <s v="8276766666"/>
    <s v="ZAF6"/>
    <n v="45"/>
    <n v="45"/>
    <x v="2"/>
  </r>
  <r>
    <s v="TS21092400536/EL"/>
    <s v="412660706"/>
    <d v="2021-10-02T00:00:00"/>
    <d v="2021-10-02T00:00:00"/>
    <d v="2021-10-08T00:00:00"/>
    <d v="2021-10-02T00:00:00"/>
    <s v="ZSOV"/>
    <s v="950016432"/>
    <s v="950016432"/>
    <s v="9016"/>
    <s v="9000 ID KEBONCANDI Plant TIV"/>
    <n v="5041769360"/>
    <s v="S21092400536/T100296D/EL/1/02"/>
    <s v="YPS/N8507UV/KHOTIB"/>
    <s v="10169933"/>
    <s v="PT. LIVIA MANDIRI SEJATI"/>
    <x v="0"/>
    <x v="0"/>
    <s v="8276766666"/>
    <s v="ZAF6"/>
    <n v="60"/>
    <n v="60"/>
    <x v="2"/>
  </r>
  <r>
    <s v="TS21100100180/PY"/>
    <s v="412660798"/>
    <d v="2021-10-08T00:00:00"/>
    <d v="2021-10-08T00:00:00"/>
    <d v="2021-10-08T00:00:00"/>
    <d v="2021-10-08T00:00:00"/>
    <s v="ZSOV"/>
    <s v="950016432"/>
    <s v="950016432"/>
    <s v="9016"/>
    <s v="9000 ID KEBONCANDI Plant TIV"/>
    <n v="5041860748"/>
    <s v="S21100100180/T1008106B/PY/2/08"/>
    <s v="YPS/L9367UZ/MAJID"/>
    <s v="10169933"/>
    <s v="PT. LIVIA MANDIRI SEJATI"/>
    <x v="0"/>
    <x v="0"/>
    <s v="8276766666"/>
    <s v="ZAF6"/>
    <n v="65"/>
    <n v="65"/>
    <x v="2"/>
  </r>
  <r>
    <s v="TS21100101253/AS"/>
    <s v="412660876"/>
    <d v="2021-10-05T00:00:00"/>
    <d v="2021-10-05T00:00:00"/>
    <d v="2021-10-08T00:00:00"/>
    <d v="2021-10-05T00:00:00"/>
    <s v="ZSOV"/>
    <s v="950016432"/>
    <s v="950016432"/>
    <s v="9016"/>
    <s v="9000 ID KEBONCANDI Plant TIV"/>
    <n v="5041814969"/>
    <s v="S21100101253/T1005188A/AS/3/05"/>
    <s v="YPS/L9611UX/JULIANTO"/>
    <s v="10169933"/>
    <s v="PT. LIVIA MANDIRI SEJATI"/>
    <x v="0"/>
    <x v="0"/>
    <s v="8276766666"/>
    <s v="ZAF6"/>
    <n v="60"/>
    <n v="60"/>
    <x v="2"/>
  </r>
  <r>
    <s v="TS21092400548/AS"/>
    <s v="412660891"/>
    <d v="2021-10-02T00:00:00"/>
    <d v="2021-10-02T00:00:00"/>
    <d v="2021-10-08T00:00:00"/>
    <d v="2021-10-02T00:00:00"/>
    <s v="ZSOV"/>
    <s v="950016432"/>
    <s v="950016432"/>
    <s v="9016"/>
    <s v="9000 ID KEBONCANDI Plant TIV"/>
    <n v="5041762456"/>
    <s v="S21092400548/T100277A/AS/1/02"/>
    <s v="YPS/N8193UV/ZAINUR"/>
    <s v="10169933"/>
    <s v="PT. LIVIA MANDIRI SEJATI"/>
    <x v="0"/>
    <x v="0"/>
    <s v="8276766666"/>
    <s v="ZAF6"/>
    <n v="70"/>
    <n v="70"/>
    <x v="2"/>
  </r>
  <r>
    <s v="TS21092400955/EF"/>
    <s v="412661307"/>
    <d v="2021-10-02T00:00:00"/>
    <d v="2021-10-02T00:00:00"/>
    <d v="2021-10-08T00:00:00"/>
    <d v="2021-10-02T00:00:00"/>
    <s v="ZSOV"/>
    <s v="950016432"/>
    <s v="950016432"/>
    <s v="9016"/>
    <s v="9000 ID KEBONCANDI Plant TIV"/>
    <n v="5041762347"/>
    <s v="S21092400955/T100274D/EF/1/02"/>
    <s v="YPS/N8819UV/SAIFUL R"/>
    <s v="10169933"/>
    <s v="PT. LIVIA MANDIRI SEJATI"/>
    <x v="0"/>
    <x v="0"/>
    <s v="8276766666"/>
    <s v="ZAF6"/>
    <n v="40"/>
    <n v="40"/>
    <x v="2"/>
  </r>
  <r>
    <s v="TS21092400955/EF"/>
    <s v="412661307"/>
    <d v="2021-10-02T00:00:00"/>
    <d v="2021-10-02T00:00:00"/>
    <d v="2021-10-08T00:00:00"/>
    <d v="2021-10-02T00:00:00"/>
    <s v="ZSOV"/>
    <s v="950016432"/>
    <s v="950016432"/>
    <s v="9016"/>
    <s v="9000 ID KEBONCANDI Plant TIV"/>
    <n v="5041762347"/>
    <s v="S21092400955/T100274D/EF/1/02"/>
    <s v="YPS/N8819UV/SAIFUL R"/>
    <s v="74559"/>
    <s v="PT. LIVIA MANDIRI SEJATI"/>
    <x v="0"/>
    <x v="1"/>
    <s v="8276766666"/>
    <s v="ZSNR"/>
    <n v="1"/>
    <n v="1"/>
    <x v="2"/>
  </r>
  <r>
    <s v="TS21092400955/EF"/>
    <s v="412661307"/>
    <d v="2021-10-02T00:00:00"/>
    <d v="2021-10-02T00:00:00"/>
    <d v="2021-10-08T00:00:00"/>
    <d v="2021-10-02T00:00:00"/>
    <s v="ZSOV"/>
    <s v="950016432"/>
    <s v="950016432"/>
    <s v="9016"/>
    <s v="9000 ID KEBONCANDI Plant TIV"/>
    <n v="5041762347"/>
    <s v="S21092400955/T100274D/EF/1/02"/>
    <s v="YPS/N8819UV/SAIFUL R"/>
    <s v="10169933"/>
    <s v="PT. LIVIA MANDIRI SEJATI"/>
    <x v="0"/>
    <x v="0"/>
    <s v="8276766666"/>
    <s v="ZTAM"/>
    <n v="1"/>
    <n v="1"/>
    <x v="2"/>
  </r>
  <r>
    <s v="TS21092400956/EL"/>
    <s v="412661314"/>
    <d v="2021-10-02T00:00:00"/>
    <d v="2021-10-02T00:00:00"/>
    <d v="2021-10-08T00:00:00"/>
    <d v="2021-10-02T00:00:00"/>
    <s v="ZSOV"/>
    <s v="950016432"/>
    <s v="950016432"/>
    <s v="9016"/>
    <s v="9000 ID KEBONCANDI Plant TIV"/>
    <n v="5041767647"/>
    <s v="S21092400956/T100286D/EL/1/02"/>
    <s v="YPS/L9431UZ/NURHADI"/>
    <s v="10169933"/>
    <s v="PT. LIVIA MANDIRI SEJATI"/>
    <x v="0"/>
    <x v="0"/>
    <s v="8276766666"/>
    <s v="ZAF6"/>
    <n v="96"/>
    <n v="96"/>
    <x v="2"/>
  </r>
  <r>
    <s v="TS21100100314/EL"/>
    <s v="412661395"/>
    <d v="2021-10-04T00:00:00"/>
    <d v="2021-10-04T00:00:00"/>
    <d v="2021-10-08T00:00:00"/>
    <d v="2021-10-04T00:00:00"/>
    <s v="ZSOV"/>
    <s v="950016432"/>
    <s v="950016432"/>
    <s v="9016"/>
    <s v="9000 ID KEBONCANDI Plant TIV"/>
    <n v="5041789984"/>
    <s v="S21100100314/T100469D/EL/2/04"/>
    <s v="YPS/N9515WE/ZAKARIA"/>
    <s v="10169933"/>
    <s v="PT. LIVIA MANDIRI SEJATI"/>
    <x v="0"/>
    <x v="0"/>
    <s v="8276766666"/>
    <s v="ZAF6"/>
    <n v="25"/>
    <n v="25"/>
    <x v="2"/>
  </r>
  <r>
    <s v="TS21092400538/HD"/>
    <s v="412661538"/>
    <d v="2021-10-02T00:00:00"/>
    <d v="2021-10-02T00:00:00"/>
    <d v="2021-10-08T00:00:00"/>
    <d v="2021-10-02T00:00:00"/>
    <s v="ZSOV"/>
    <s v="950016432"/>
    <s v="950016432"/>
    <s v="9016"/>
    <s v="9000 ID KEBONCANDI Plant TIV"/>
    <n v="5041768602"/>
    <s v="S21092400538/T100289D/HD/1/02"/>
    <s v="YPS/N8582UV/HASAN"/>
    <s v="10169933"/>
    <s v="PT. LIVIA MANDIRI SEJATI"/>
    <x v="0"/>
    <x v="0"/>
    <s v="8276766666"/>
    <s v="ZAF6"/>
    <n v="50"/>
    <n v="50"/>
    <x v="2"/>
  </r>
  <r>
    <s v="TS211002008959/BK"/>
    <s v="412661550"/>
    <d v="2021-10-02T00:00:00"/>
    <d v="2021-10-03T00:00:00"/>
    <d v="2021-10-08T00:00:00"/>
    <d v="2021-10-03T00:00:00"/>
    <s v="ZSOV"/>
    <s v="950016432"/>
    <s v="950016432"/>
    <s v="9016"/>
    <s v="9000 ID KEBONCANDI Plant TIV"/>
    <n v="5041772179"/>
    <s v="S21100200895/T10033D/BK/3/02"/>
    <s v="YPS/L9424UZ/UMAR"/>
    <s v="10169933"/>
    <s v="PT. LIVIA MANDIRI SEJATI"/>
    <x v="0"/>
    <x v="0"/>
    <s v="8276766666"/>
    <s v="ZAF6"/>
    <n v="48"/>
    <n v="48"/>
    <x v="2"/>
  </r>
  <r>
    <s v="TS21100100266/AS"/>
    <s v="412661831"/>
    <d v="2021-10-05T00:00:00"/>
    <d v="2021-10-05T00:00:00"/>
    <d v="2021-10-08T00:00:00"/>
    <d v="2021-10-05T00:00:00"/>
    <s v="ZSOV"/>
    <s v="950016432"/>
    <s v="950016432"/>
    <s v="9016"/>
    <s v="9000 ID KEBONCANDI Plant TIV"/>
    <n v="5041813505"/>
    <s v="S21100100266/T1005175A/AS/3/05"/>
    <s v="YPS/L8907UX/ROBY"/>
    <s v="10169933"/>
    <s v="PT. LIVIA MANDIRI SEJATI"/>
    <x v="0"/>
    <x v="0"/>
    <s v="8276766666"/>
    <s v="ZAF6"/>
    <n v="70"/>
    <n v="70"/>
    <x v="2"/>
  </r>
  <r>
    <s v="TS21100100266/AS"/>
    <s v="412661831"/>
    <d v="2021-10-05T00:00:00"/>
    <d v="2021-10-05T00:00:00"/>
    <d v="2021-10-08T00:00:00"/>
    <d v="2021-10-05T00:00:00"/>
    <s v="ZSOV"/>
    <s v="950016432"/>
    <s v="950016432"/>
    <s v="9016"/>
    <s v="9000 ID KEBONCANDI Plant TIV"/>
    <n v="5041813505"/>
    <s v="S21100100266/T1005175A/AS/3/05"/>
    <s v="YPS/L8907UX/ROBY"/>
    <s v="74559"/>
    <s v="PT. LIVIA MANDIRI SEJATI"/>
    <x v="0"/>
    <x v="1"/>
    <s v="8276766666"/>
    <s v="ZSNR"/>
    <n v="2"/>
    <n v="2"/>
    <x v="2"/>
  </r>
  <r>
    <s v="TS21100100266/AS"/>
    <s v="412661831"/>
    <d v="2021-10-05T00:00:00"/>
    <d v="2021-10-05T00:00:00"/>
    <d v="2021-10-08T00:00:00"/>
    <d v="2021-10-05T00:00:00"/>
    <s v="ZSOV"/>
    <s v="950016432"/>
    <s v="950016432"/>
    <s v="9016"/>
    <s v="9000 ID KEBONCANDI Plant TIV"/>
    <n v="5041813505"/>
    <s v="S21100100266/T1005175A/AS/3/05"/>
    <s v="YPS/L8907UX/ROBY"/>
    <s v="10169933"/>
    <s v="PT. LIVIA MANDIRI SEJATI"/>
    <x v="0"/>
    <x v="0"/>
    <s v="8276766666"/>
    <s v="ZTAM"/>
    <n v="2"/>
    <n v="2"/>
    <x v="2"/>
  </r>
  <r>
    <s v="90401643206.10.2021TL"/>
    <s v="412661874"/>
    <d v="2021-10-06T00:00:00"/>
    <d v="2021-10-06T00:00:00"/>
    <d v="2021-10-08T00:00:00"/>
    <d v="2021-10-06T00:00:00"/>
    <s v="ZSOV"/>
    <s v="950016432"/>
    <s v="950016432"/>
    <s v="9040"/>
    <s v="9000 TIRTAMAS LESTARI PDN"/>
    <n v="5041825305"/>
    <n v="0"/>
    <n v="0"/>
    <s v="10169932"/>
    <s v="PT. LIVIA MANDIRI SEJATI"/>
    <x v="0"/>
    <x v="2"/>
    <s v="8276766667"/>
    <s v="ZAF6"/>
    <n v="34"/>
    <n v="34"/>
    <x v="2"/>
  </r>
  <r>
    <s v="TS21092400534/IS"/>
    <s v="412662030"/>
    <d v="2021-10-02T00:00:00"/>
    <d v="2021-10-02T00:00:00"/>
    <d v="2021-10-08T00:00:00"/>
    <d v="2021-10-02T00:00:00"/>
    <s v="ZSOV"/>
    <s v="950016432"/>
    <s v="950016432"/>
    <s v="9016"/>
    <s v="9000 ID KEBONCANDI Plant TIV"/>
    <n v="5041771862"/>
    <s v="S21092400534/T1002145B/IS/2/02"/>
    <s v="YPS/N8812UV/WAKHID"/>
    <s v="10169933"/>
    <s v="PT. LIVIA MANDIRI SEJATI"/>
    <x v="0"/>
    <x v="0"/>
    <s v="8276766666"/>
    <s v="ZAF6"/>
    <n v="52"/>
    <n v="52"/>
    <x v="2"/>
  </r>
  <r>
    <s v="TS21100100276/HD"/>
    <s v="412662146"/>
    <d v="2021-10-05T00:00:00"/>
    <d v="2021-10-05T00:00:00"/>
    <d v="2021-10-08T00:00:00"/>
    <d v="2021-10-05T00:00:00"/>
    <s v="ZSOV"/>
    <s v="950016432"/>
    <s v="950016432"/>
    <s v="9016"/>
    <s v="9000 ID KEBONCANDI Plant TIV"/>
    <n v="5041810873"/>
    <s v="S21100100276/T1005114A/HD/2/05"/>
    <s v="YPS/P8194UR/HERI"/>
    <s v="10169933"/>
    <s v="PT. LIVIA MANDIRI SEJATI"/>
    <x v="0"/>
    <x v="0"/>
    <s v="8276766666"/>
    <s v="ZAF6"/>
    <n v="82"/>
    <n v="82"/>
    <x v="2"/>
  </r>
  <r>
    <s v="TS21100100276/HD"/>
    <s v="412662146"/>
    <d v="2021-10-05T00:00:00"/>
    <d v="2021-10-05T00:00:00"/>
    <d v="2021-10-08T00:00:00"/>
    <d v="2021-10-05T00:00:00"/>
    <s v="ZSOV"/>
    <s v="950016432"/>
    <s v="950016432"/>
    <s v="9016"/>
    <s v="9000 ID KEBONCANDI Plant TIV"/>
    <n v="5041810873"/>
    <s v="S21100100276/T1005114A/HD/2/05"/>
    <s v="YPS/P8194UR/HERI"/>
    <s v="74559"/>
    <s v="PT. LIVIA MANDIRI SEJATI"/>
    <x v="0"/>
    <x v="1"/>
    <s v="8276766666"/>
    <s v="ZSNR"/>
    <n v="3"/>
    <n v="3"/>
    <x v="2"/>
  </r>
  <r>
    <s v="TS21100100276/HD"/>
    <s v="412662146"/>
    <d v="2021-10-05T00:00:00"/>
    <d v="2021-10-05T00:00:00"/>
    <d v="2021-10-08T00:00:00"/>
    <d v="2021-10-05T00:00:00"/>
    <s v="ZSOV"/>
    <s v="950016432"/>
    <s v="950016432"/>
    <s v="9016"/>
    <s v="9000 ID KEBONCANDI Plant TIV"/>
    <n v="5041810873"/>
    <s v="S21100100276/T1005114A/HD/2/05"/>
    <s v="YPS/P8194UR/HERI"/>
    <s v="10169933"/>
    <s v="PT. LIVIA MANDIRI SEJATI"/>
    <x v="0"/>
    <x v="0"/>
    <s v="8276766666"/>
    <s v="ZTAM"/>
    <n v="3"/>
    <n v="3"/>
    <x v="2"/>
  </r>
  <r>
    <s v="TS21092400549/PY"/>
    <s v="412662296"/>
    <d v="2021-10-02T00:00:00"/>
    <d v="2021-10-02T00:00:00"/>
    <d v="2021-10-08T00:00:00"/>
    <d v="2021-10-02T00:00:00"/>
    <s v="ZSOV"/>
    <s v="950016432"/>
    <s v="950016432"/>
    <s v="9016"/>
    <s v="9000 ID KEBONCANDI Plant TIV"/>
    <n v="5041759876"/>
    <s v="S21092400549/T1002111A/PY/2/02"/>
    <s v="YPS/N8546UV/DJAMALI"/>
    <s v="10169933"/>
    <s v="PT. LIVIA MANDIRI SEJATI"/>
    <x v="0"/>
    <x v="0"/>
    <s v="8276766666"/>
    <s v="ZAF6"/>
    <n v="75"/>
    <n v="75"/>
    <x v="2"/>
  </r>
  <r>
    <s v="TS21100101289/PY"/>
    <s v="412662315"/>
    <d v="2021-10-04T00:00:00"/>
    <d v="2021-10-04T00:00:00"/>
    <d v="2021-10-08T00:00:00"/>
    <d v="2021-10-04T00:00:00"/>
    <s v="ZSOV"/>
    <s v="950016432"/>
    <s v="950016432"/>
    <s v="9016"/>
    <s v="9000 ID KEBONCANDI Plant TIV"/>
    <n v="5041783494"/>
    <s v="S21100101289/T100429B/PY/1/04"/>
    <s v="YPS/N7985UQ/BAMBANG"/>
    <s v="10169933"/>
    <s v="PT. LIVIA MANDIRI SEJATI"/>
    <x v="0"/>
    <x v="0"/>
    <s v="8276766666"/>
    <s v="ZAF6"/>
    <n v="47"/>
    <n v="47"/>
    <x v="2"/>
  </r>
  <r>
    <s v="TS21100101289/PY"/>
    <s v="412662315"/>
    <d v="2021-10-04T00:00:00"/>
    <d v="2021-10-04T00:00:00"/>
    <d v="2021-10-08T00:00:00"/>
    <d v="2021-10-04T00:00:00"/>
    <s v="ZSOV"/>
    <s v="950016432"/>
    <s v="950016432"/>
    <s v="9016"/>
    <s v="9000 ID KEBONCANDI Plant TIV"/>
    <n v="5041783494"/>
    <s v="S21100101289/T100429B/PY/1/04"/>
    <s v="YPS/N7985UQ/BAMBANG"/>
    <s v="74559"/>
    <s v="PT. LIVIA MANDIRI SEJATI"/>
    <x v="0"/>
    <x v="1"/>
    <s v="8276766666"/>
    <s v="ZSNR"/>
    <n v="3"/>
    <n v="3"/>
    <x v="2"/>
  </r>
  <r>
    <s v="TS21100101289/PY"/>
    <s v="412662315"/>
    <d v="2021-10-04T00:00:00"/>
    <d v="2021-10-04T00:00:00"/>
    <d v="2021-10-08T00:00:00"/>
    <d v="2021-10-04T00:00:00"/>
    <s v="ZSOV"/>
    <s v="950016432"/>
    <s v="950016432"/>
    <s v="9016"/>
    <s v="9000 ID KEBONCANDI Plant TIV"/>
    <n v="5041783494"/>
    <s v="S21100101289/T100429B/PY/1/04"/>
    <s v="YPS/N7985UQ/BAMBANG"/>
    <s v="10169933"/>
    <s v="PT. LIVIA MANDIRI SEJATI"/>
    <x v="0"/>
    <x v="0"/>
    <s v="8276766666"/>
    <s v="ZTAM"/>
    <n v="3"/>
    <n v="3"/>
    <x v="2"/>
  </r>
  <r>
    <s v="TS21100100263/ZK"/>
    <s v="412663141"/>
    <d v="2021-10-05T00:00:00"/>
    <d v="2021-10-05T00:00:00"/>
    <d v="2021-10-08T00:00:00"/>
    <d v="2021-10-05T00:00:00"/>
    <s v="ZSOV"/>
    <s v="950016432"/>
    <s v="950016432"/>
    <s v="9016"/>
    <s v="9000 ID KEBONCANDI Plant TIV"/>
    <n v="5041809741"/>
    <s v="S21100100263/T1005145D/ZK/2/05"/>
    <s v="YPS/L9358UZ/MAT ALI"/>
    <s v="10169933"/>
    <s v="PT. LIVIA MANDIRI SEJATI"/>
    <x v="0"/>
    <x v="0"/>
    <s v="8276766666"/>
    <s v="ZAF6"/>
    <n v="96"/>
    <n v="96"/>
    <x v="2"/>
  </r>
  <r>
    <s v="TS21100100294/AS"/>
    <s v="412663228"/>
    <d v="2021-10-04T00:00:00"/>
    <d v="2021-10-04T00:00:00"/>
    <d v="2021-10-08T00:00:00"/>
    <d v="2021-10-04T00:00:00"/>
    <s v="ZSOV"/>
    <s v="950016432"/>
    <s v="950016432"/>
    <s v="9016"/>
    <s v="9000 ID KEBONCANDI Plant TIV"/>
    <n v="5041788510"/>
    <s v="S21100100294/T1004138A/AS/3/04"/>
    <s v="YPS/N8274UV/BAKHIN"/>
    <s v="10169933"/>
    <s v="PT. LIVIA MANDIRI SEJATI"/>
    <x v="0"/>
    <x v="0"/>
    <s v="8276766666"/>
    <s v="ZAF6"/>
    <n v="50"/>
    <n v="50"/>
    <x v="2"/>
  </r>
  <r>
    <s v="TS21100100317/IS"/>
    <s v="412663365"/>
    <d v="2021-10-02T00:00:00"/>
    <d v="2021-10-02T00:00:00"/>
    <d v="2021-10-08T00:00:00"/>
    <d v="2021-10-02T00:00:00"/>
    <s v="ZSOV"/>
    <s v="950016432"/>
    <s v="950016432"/>
    <s v="9016"/>
    <s v="9000 ID KEBONCANDI Plant TIV"/>
    <n v="5041769239"/>
    <s v="S21100100317/T002126D/IS/2/02"/>
    <s v="YPS/N9374WE/AGUS D"/>
    <s v="10169933"/>
    <s v="PT. LIVIA MANDIRI SEJATI"/>
    <x v="0"/>
    <x v="0"/>
    <s v="8276766666"/>
    <s v="ZAF6"/>
    <n v="30"/>
    <n v="30"/>
    <x v="2"/>
  </r>
  <r>
    <s v="TS21100101298/BK"/>
    <s v="412663376"/>
    <d v="2021-10-02T00:00:00"/>
    <d v="2021-10-03T00:00:00"/>
    <d v="2021-10-08T00:00:00"/>
    <d v="2021-10-03T00:00:00"/>
    <s v="ZSOV"/>
    <s v="950016432"/>
    <s v="950016432"/>
    <s v="9016"/>
    <s v="9000 ID KEBONCANDI Plant TIV"/>
    <n v="5041769668"/>
    <s v="S21100101298/T1002167D/BK/3/02"/>
    <s v="YPS/L9358UZ/MATALI"/>
    <s v="10169933"/>
    <s v="PT. LIVIA MANDIRI SEJATI"/>
    <x v="0"/>
    <x v="0"/>
    <s v="8276766666"/>
    <s v="ZAF6"/>
    <n v="48"/>
    <n v="48"/>
    <x v="2"/>
  </r>
  <r>
    <s v="TS21100100296/BK"/>
    <s v="412663999"/>
    <d v="2021-10-04T00:00:00"/>
    <d v="2021-10-04T00:00:00"/>
    <d v="2021-10-08T00:00:00"/>
    <d v="2021-10-04T00:00:00"/>
    <s v="ZSOV"/>
    <s v="950016432"/>
    <s v="950016432"/>
    <s v="9016"/>
    <s v="9000 ID KEBONCANDI Plant TIV"/>
    <n v="5041792883"/>
    <s v="S21100100296/T1004113D/BK/2/04"/>
    <s v="YPS/N8513UV/ARIF"/>
    <s v="10169933"/>
    <s v="PT. LIVIA MANDIRI SEJATI"/>
    <x v="0"/>
    <x v="0"/>
    <s v="8276766666"/>
    <s v="ZAF6"/>
    <n v="30"/>
    <n v="30"/>
    <x v="2"/>
  </r>
  <r>
    <s v="TS21100101261/HD"/>
    <s v="412664018"/>
    <d v="2021-10-05T00:00:00"/>
    <d v="2021-10-05T00:00:00"/>
    <d v="2021-10-08T00:00:00"/>
    <d v="2021-10-05T00:00:00"/>
    <s v="ZSOV"/>
    <s v="950016432"/>
    <s v="950016432"/>
    <s v="9016"/>
    <s v="9000 ID KEBONCANDI Plant TIV"/>
    <n v="5041806291"/>
    <s v="S21100101261/T100579D/HD/1/05"/>
    <s v="YPS/N8582UV/HASAN"/>
    <s v="10169933"/>
    <s v="PT. LIVIA MANDIRI SEJATI"/>
    <x v="0"/>
    <x v="0"/>
    <s v="8276766666"/>
    <s v="ZAF6"/>
    <n v="65"/>
    <n v="65"/>
    <x v="2"/>
  </r>
  <r>
    <s v="TS21100101285/PY"/>
    <s v="412664054"/>
    <d v="2021-10-04T00:00:00"/>
    <d v="2021-10-04T00:00:00"/>
    <d v="2021-10-08T00:00:00"/>
    <d v="2021-10-04T00:00:00"/>
    <s v="ZSOV"/>
    <s v="950016432"/>
    <s v="950016432"/>
    <s v="9016"/>
    <s v="9000 ID KEBONCANDI Plant TIV"/>
    <n v="5041779516"/>
    <s v="S21100101285/T100455D/PY/1/04"/>
    <s v="YPS/L8858UI/BAMBANG"/>
    <s v="10169933"/>
    <s v="PT. LIVIA MANDIRI SEJATI"/>
    <x v="0"/>
    <x v="0"/>
    <s v="8276766666"/>
    <s v="ZAF6"/>
    <n v="48"/>
    <n v="48"/>
    <x v="2"/>
  </r>
  <r>
    <s v="TS21100101295/BK"/>
    <s v="412664201"/>
    <d v="2021-10-02T00:00:00"/>
    <d v="2021-10-03T00:00:00"/>
    <d v="2021-10-08T00:00:00"/>
    <d v="2021-10-03T00:00:00"/>
    <s v="ZSOV"/>
    <s v="950016432"/>
    <s v="950016432"/>
    <s v="9016"/>
    <s v="9000 ID KEBONCANDI Plant TIV"/>
    <n v="5041772348"/>
    <s v="S21100101295/T10035D/BK/3/02"/>
    <s v="YPS/L9429UZ/SOLIKIN"/>
    <s v="10169933"/>
    <s v="PT. LIVIA MANDIRI SEJATI"/>
    <x v="0"/>
    <x v="0"/>
    <s v="8276766666"/>
    <s v="ZAF6"/>
    <n v="48"/>
    <n v="48"/>
    <x v="2"/>
  </r>
  <r>
    <s v="TS21100100311/PY"/>
    <s v="412664213"/>
    <d v="2021-10-04T00:00:00"/>
    <d v="2021-10-04T00:00:00"/>
    <d v="2021-10-08T00:00:00"/>
    <d v="2021-10-04T00:00:00"/>
    <s v="ZSOV"/>
    <s v="950016432"/>
    <s v="950016432"/>
    <s v="9016"/>
    <s v="9000 ID KEBONCANDI Plant TIV"/>
    <n v="5041786423"/>
    <s v="S21100100311/T100447D/PY/1/04"/>
    <s v="YPS/L8813UT/DJAMALI"/>
    <s v="10169933"/>
    <s v="PT. LIVIA MANDIRI SEJATI"/>
    <x v="0"/>
    <x v="0"/>
    <s v="8276766666"/>
    <s v="ZAF6"/>
    <n v="35"/>
    <n v="35"/>
    <x v="2"/>
  </r>
  <r>
    <s v="TS21100100269/EL"/>
    <s v="412664300"/>
    <d v="2021-10-05T00:00:00"/>
    <d v="2021-10-05T00:00:00"/>
    <d v="2021-10-08T00:00:00"/>
    <d v="2021-10-05T00:00:00"/>
    <s v="ZSOV"/>
    <s v="950016432"/>
    <s v="950016432"/>
    <s v="9016"/>
    <s v="9000 ID KEBONCANDI Plant TIV"/>
    <n v="5041794156"/>
    <s v="S21100100269/T100573B/EL/1/05"/>
    <s v="YPS/N8193UW/ZAINUR"/>
    <s v="10169933"/>
    <s v="PT. LIVIA MANDIRI SEJATI"/>
    <x v="0"/>
    <x v="0"/>
    <s v="8276766666"/>
    <s v="ZAF6"/>
    <n v="70"/>
    <n v="70"/>
    <x v="2"/>
  </r>
  <r>
    <s v="TS21100100249/IS"/>
    <s v="412664809"/>
    <d v="2021-10-06T00:00:00"/>
    <d v="2021-10-06T00:00:00"/>
    <d v="2021-10-08T00:00:00"/>
    <d v="2021-10-06T00:00:00"/>
    <s v="ZSOV"/>
    <s v="950016432"/>
    <s v="950016432"/>
    <s v="9016"/>
    <s v="9000 ID KEBONCANDI Plant TIV"/>
    <n v="5041817459"/>
    <s v="S21100100249/T100668C/IS/1/06"/>
    <s v="YPS/N8547UV/SOLIKHAN"/>
    <s v="10169933"/>
    <s v="PT. LIVIA MANDIRI SEJATI"/>
    <x v="0"/>
    <x v="0"/>
    <s v="8276766666"/>
    <s v="ZAF6"/>
    <n v="59"/>
    <n v="59"/>
    <x v="2"/>
  </r>
  <r>
    <s v="TS21100100249/IS"/>
    <s v="412664809"/>
    <d v="2021-10-06T00:00:00"/>
    <d v="2021-10-06T00:00:00"/>
    <d v="2021-10-08T00:00:00"/>
    <d v="2021-10-06T00:00:00"/>
    <s v="ZSOV"/>
    <s v="950016432"/>
    <s v="950016432"/>
    <s v="9016"/>
    <s v="9000 ID KEBONCANDI Plant TIV"/>
    <n v="5041817459"/>
    <s v="S21100100249/T100668C/IS/1/06"/>
    <s v="YPS/N8547UV/SOLIKHAN"/>
    <s v="74559"/>
    <s v="PT. LIVIA MANDIRI SEJATI"/>
    <x v="0"/>
    <x v="1"/>
    <s v="8276766666"/>
    <s v="ZSNR"/>
    <n v="1"/>
    <n v="1"/>
    <x v="2"/>
  </r>
  <r>
    <s v="TS21100100249/IS"/>
    <s v="412664809"/>
    <d v="2021-10-06T00:00:00"/>
    <d v="2021-10-06T00:00:00"/>
    <d v="2021-10-08T00:00:00"/>
    <d v="2021-10-06T00:00:00"/>
    <s v="ZSOV"/>
    <s v="950016432"/>
    <s v="950016432"/>
    <s v="9016"/>
    <s v="9000 ID KEBONCANDI Plant TIV"/>
    <n v="5041817459"/>
    <s v="S21100100249/T100668C/IS/1/06"/>
    <s v="YPS/N8547UV/SOLIKHAN"/>
    <s v="10169933"/>
    <s v="PT. LIVIA MANDIRI SEJATI"/>
    <x v="0"/>
    <x v="0"/>
    <s v="8276766666"/>
    <s v="ZTAM"/>
    <n v="1"/>
    <n v="1"/>
    <x v="2"/>
  </r>
  <r>
    <s v="TS21100101275/PY"/>
    <s v="412664847"/>
    <d v="2021-10-04T00:00:00"/>
    <d v="2021-10-04T00:00:00"/>
    <d v="2021-10-08T00:00:00"/>
    <d v="2021-10-04T00:00:00"/>
    <s v="ZSOV"/>
    <s v="950016432"/>
    <s v="950016432"/>
    <s v="9016"/>
    <s v="9000 ID KEBONCANDI Plant TIV"/>
    <n v="5041791504"/>
    <s v="S21100101275/T100451C/PY/1/04"/>
    <s v="YPS/L8372UI/BASIT"/>
    <s v="10169933"/>
    <s v="PT. LIVIA MANDIRI SEJATI"/>
    <x v="0"/>
    <x v="0"/>
    <s v="8276766666"/>
    <s v="ZAF6"/>
    <n v="60"/>
    <n v="60"/>
    <x v="2"/>
  </r>
  <r>
    <s v="TS21100100258/ZK"/>
    <s v="412664913"/>
    <d v="2021-10-05T00:00:00"/>
    <d v="2021-10-05T00:00:00"/>
    <d v="2021-10-08T00:00:00"/>
    <d v="2021-10-05T00:00:00"/>
    <s v="ZSOV"/>
    <s v="950016432"/>
    <s v="950016432"/>
    <s v="9016"/>
    <s v="9000 ID KEBONCANDI Plant TIV"/>
    <n v="5041814482"/>
    <s v="S21100100258/T1005137C/ZK/2/05"/>
    <s v="YPS/N8671UW/SAKUT"/>
    <s v="10169933"/>
    <s v="PT. LIVIA MANDIRI SEJATI"/>
    <x v="0"/>
    <x v="0"/>
    <s v="8276766666"/>
    <s v="ZAF6"/>
    <n v="35"/>
    <n v="35"/>
    <x v="2"/>
  </r>
  <r>
    <s v="TS21100100305/EL"/>
    <s v="412664931"/>
    <d v="2021-10-04T00:00:00"/>
    <d v="2021-10-04T00:00:00"/>
    <d v="2021-10-08T00:00:00"/>
    <d v="2021-10-04T00:00:00"/>
    <s v="ZSOV"/>
    <s v="950016432"/>
    <s v="950016432"/>
    <s v="9016"/>
    <s v="9000 ID KEBONCANDI Plant TIV"/>
    <n v="5041789344"/>
    <s v="S21100100305/T100480B/EL/2/04"/>
    <s v="YPS/N8547UV/SOLIKAN"/>
    <s v="10169933"/>
    <s v="PT. LIVIA MANDIRI SEJATI"/>
    <x v="0"/>
    <x v="0"/>
    <s v="8276766666"/>
    <s v="ZAF6"/>
    <n v="51"/>
    <n v="51"/>
    <x v="2"/>
  </r>
  <r>
    <s v="TS21100100305/EL"/>
    <s v="412664931"/>
    <d v="2021-10-04T00:00:00"/>
    <d v="2021-10-04T00:00:00"/>
    <d v="2021-10-08T00:00:00"/>
    <d v="2021-10-04T00:00:00"/>
    <s v="ZSOV"/>
    <s v="950016432"/>
    <s v="950016432"/>
    <s v="9016"/>
    <s v="9000 ID KEBONCANDI Plant TIV"/>
    <n v="5041789344"/>
    <s v="S21100100305/T100480B/EL/2/04"/>
    <s v="YPS/N8547UV/SOLIKAN"/>
    <s v="74559"/>
    <s v="PT. LIVIA MANDIRI SEJATI"/>
    <x v="0"/>
    <x v="1"/>
    <s v="8276766666"/>
    <s v="ZSNR"/>
    <n v="4"/>
    <n v="4"/>
    <x v="2"/>
  </r>
  <r>
    <s v="TS21100100305/EL"/>
    <s v="412664931"/>
    <d v="2021-10-04T00:00:00"/>
    <d v="2021-10-04T00:00:00"/>
    <d v="2021-10-08T00:00:00"/>
    <d v="2021-10-04T00:00:00"/>
    <s v="ZSOV"/>
    <s v="950016432"/>
    <s v="950016432"/>
    <s v="9016"/>
    <s v="9000 ID KEBONCANDI Plant TIV"/>
    <n v="5041789344"/>
    <s v="S21100100305/T100480B/EL/2/04"/>
    <s v="YPS/N8547UV/SOLIKAN"/>
    <s v="10169933"/>
    <s v="PT. LIVIA MANDIRI SEJATI"/>
    <x v="0"/>
    <x v="0"/>
    <s v="8276766666"/>
    <s v="ZTAM"/>
    <n v="4"/>
    <n v="4"/>
    <x v="2"/>
  </r>
  <r>
    <s v="TS21100100299/EL"/>
    <s v="412664933"/>
    <d v="2021-10-04T00:00:00"/>
    <d v="2021-10-04T00:00:00"/>
    <d v="2021-10-08T00:00:00"/>
    <d v="2021-10-04T00:00:00"/>
    <s v="ZSOV"/>
    <s v="950016432"/>
    <s v="950016432"/>
    <s v="9016"/>
    <s v="9000 ID KEBONCANDI Plant TIV"/>
    <n v="5041794372"/>
    <s v="S21100100299/T100494A/EL/2/04"/>
    <s v="YPS/N8661UW/DENY.S"/>
    <s v="10169933"/>
    <s v="PT. LIVIA MANDIRI SEJATI"/>
    <x v="0"/>
    <x v="0"/>
    <s v="8276766666"/>
    <s v="ZAF6"/>
    <n v="65"/>
    <n v="65"/>
    <x v="2"/>
  </r>
  <r>
    <s v="TS21100100295/ZK"/>
    <s v="412664939"/>
    <d v="2021-10-04T00:00:00"/>
    <d v="2021-10-04T00:00:00"/>
    <d v="2021-10-08T00:00:00"/>
    <d v="2021-10-04T00:00:00"/>
    <s v="ZSOV"/>
    <s v="950016432"/>
    <s v="950016432"/>
    <s v="9016"/>
    <s v="9000 ID KEBONCANDI Plant TIV"/>
    <n v="5041794318"/>
    <s v="S21100100295/T1004127A/ZK/2/04"/>
    <s v="YPS/L8907UT/ROBY"/>
    <s v="10169933"/>
    <s v="PT. LIVIA MANDIRI SEJATI"/>
    <x v="0"/>
    <x v="0"/>
    <s v="8276766666"/>
    <s v="ZAF6"/>
    <n v="70"/>
    <n v="70"/>
    <x v="2"/>
  </r>
  <r>
    <s v="T.S21100100325"/>
    <s v="412665103"/>
    <d v="2021-10-04T00:00:00"/>
    <d v="2021-10-04T00:00:00"/>
    <d v="2021-10-08T00:00:00"/>
    <d v="2021-10-04T00:00:00"/>
    <s v="ZSOV"/>
    <s v="950016432"/>
    <s v="950016432"/>
    <s v="90A8"/>
    <s v="9000 ID Banyuwangi Plant TIV"/>
    <n v="5041788778"/>
    <s v="5041788778"/>
    <s v="YPS/N8610UV/SUGIONO"/>
    <s v="10169749"/>
    <s v="PT. LIVIA MANDIRI SEJATI"/>
    <x v="0"/>
    <x v="4"/>
    <s v="8276766667"/>
    <s v="ZTA0"/>
    <n v="1"/>
    <n v="1"/>
    <x v="2"/>
  </r>
  <r>
    <s v="TS21100100306/PY"/>
    <s v="412665130"/>
    <d v="2021-10-04T00:00:00"/>
    <d v="2021-10-04T00:00:00"/>
    <d v="2021-10-08T00:00:00"/>
    <d v="2021-10-04T00:00:00"/>
    <s v="ZSOV"/>
    <s v="950016432"/>
    <s v="950016432"/>
    <s v="9016"/>
    <s v="9000 ID KEBONCANDI Plant TIV"/>
    <n v="5041787818"/>
    <s v="S21100100306/T100468D/PY/1/04"/>
    <s v="YPS/L9051UX/RAHMAN"/>
    <s v="10169933"/>
    <s v="PT. LIVIA MANDIRI SEJATI"/>
    <x v="0"/>
    <x v="0"/>
    <s v="8276766666"/>
    <s v="ZAF6"/>
    <n v="30"/>
    <n v="30"/>
    <x v="2"/>
  </r>
  <r>
    <s v="TS21100100216/HD"/>
    <s v="412665267"/>
    <d v="2021-10-07T00:00:00"/>
    <d v="2021-10-07T00:00:00"/>
    <d v="2021-10-08T00:00:00"/>
    <d v="2021-10-07T00:00:00"/>
    <s v="ZSOV"/>
    <s v="950016432"/>
    <s v="950016432"/>
    <s v="9016"/>
    <s v="9000 ID KEBONCANDI Plant TIV"/>
    <n v="5041836980"/>
    <s v="S21100100216/T100788A/HD/1/07"/>
    <s v="YPS/N8587UV/SAKUT"/>
    <s v="10169933"/>
    <s v="PT. LIVIA MANDIRI SEJATI"/>
    <x v="0"/>
    <x v="0"/>
    <s v="8276766666"/>
    <s v="ZAF6"/>
    <n v="64"/>
    <n v="64"/>
    <x v="2"/>
  </r>
  <r>
    <s v="TS21100100216/HD"/>
    <s v="412665267"/>
    <d v="2021-10-07T00:00:00"/>
    <d v="2021-10-07T00:00:00"/>
    <d v="2021-10-08T00:00:00"/>
    <d v="2021-10-07T00:00:00"/>
    <s v="ZSOV"/>
    <s v="950016432"/>
    <s v="950016432"/>
    <s v="9016"/>
    <s v="9000 ID KEBONCANDI Plant TIV"/>
    <n v="5041836980"/>
    <s v="S21100100216/T100788A/HD/1/07"/>
    <s v="YPS/N8587UV/SAKUT"/>
    <s v="74559"/>
    <s v="PT. LIVIA MANDIRI SEJATI"/>
    <x v="0"/>
    <x v="1"/>
    <s v="8276766666"/>
    <s v="ZSNR"/>
    <n v="1"/>
    <n v="1"/>
    <x v="2"/>
  </r>
  <r>
    <s v="TS21100100216/HD"/>
    <s v="412665267"/>
    <d v="2021-10-07T00:00:00"/>
    <d v="2021-10-07T00:00:00"/>
    <d v="2021-10-08T00:00:00"/>
    <d v="2021-10-07T00:00:00"/>
    <s v="ZSOV"/>
    <s v="950016432"/>
    <s v="950016432"/>
    <s v="9016"/>
    <s v="9000 ID KEBONCANDI Plant TIV"/>
    <n v="5041836980"/>
    <s v="S21100100216/T100788A/HD/1/07"/>
    <s v="YPS/N8587UV/SAKUT"/>
    <s v="10169933"/>
    <s v="PT. LIVIA MANDIRI SEJATI"/>
    <x v="0"/>
    <x v="0"/>
    <s v="8276766666"/>
    <s v="ZTAM"/>
    <n v="1"/>
    <n v="1"/>
    <x v="2"/>
  </r>
  <r>
    <s v="TS21100101248/IS"/>
    <s v="412665300"/>
    <d v="2021-10-06T00:00:00"/>
    <d v="2021-10-06T00:00:00"/>
    <d v="2021-10-08T00:00:00"/>
    <d v="2021-10-06T00:00:00"/>
    <s v="ZSOV"/>
    <s v="950016432"/>
    <s v="950016432"/>
    <s v="9016"/>
    <s v="9000 ID KEBONCANDI Plant TIV"/>
    <n v="5041819489"/>
    <s v="S21100101248/T100674D/IS/1/06"/>
    <s v="YPS/N8789UV/SUTOYO"/>
    <s v="10169933"/>
    <s v="PT. LIVIA MANDIRI SEJATI"/>
    <x v="0"/>
    <x v="0"/>
    <s v="8276766666"/>
    <s v="ZAF6"/>
    <n v="96"/>
    <n v="96"/>
    <x v="2"/>
  </r>
  <r>
    <s v="TS21100100291/IS"/>
    <s v="412665406"/>
    <d v="2021-10-04T00:00:00"/>
    <d v="2021-10-04T00:00:00"/>
    <d v="2021-10-08T00:00:00"/>
    <d v="2021-10-04T00:00:00"/>
    <s v="ZSOV"/>
    <s v="950016432"/>
    <s v="950016432"/>
    <s v="9016"/>
    <s v="9000 ID KEBONCANDI Plant TIV"/>
    <n v="5041787838"/>
    <s v="S21100100291/T1004119D/IS/2/04"/>
    <s v="YPS/N8789UV/SUTOYO"/>
    <s v="10169933"/>
    <s v="PT. LIVIA MANDIRI SEJATI"/>
    <x v="0"/>
    <x v="0"/>
    <s v="8276766666"/>
    <s v="ZAF6"/>
    <n v="30"/>
    <n v="30"/>
    <x v="2"/>
  </r>
  <r>
    <s v="TS21100100224/AS"/>
    <s v="412665516"/>
    <d v="2021-10-06T00:00:00"/>
    <d v="2021-10-06T00:00:00"/>
    <d v="2021-10-08T00:00:00"/>
    <d v="2021-10-06T00:00:00"/>
    <s v="ZSOV"/>
    <s v="950016432"/>
    <s v="950016432"/>
    <s v="9016"/>
    <s v="9000 ID KEBONCANDI Plant TIV"/>
    <n v="5041833001"/>
    <s v="S21100100224/T1006186A/AS/3/06"/>
    <s v="YPS/N8671UW/ROZIQ"/>
    <s v="10169933"/>
    <s v="PT. LIVIA MANDIRI SEJATI"/>
    <x v="0"/>
    <x v="0"/>
    <s v="8276766666"/>
    <s v="ZAF6"/>
    <n v="50"/>
    <n v="50"/>
    <x v="2"/>
  </r>
  <r>
    <s v="90401643204.10.2021TL"/>
    <s v="412665676"/>
    <d v="2021-10-04T00:00:00"/>
    <d v="2021-10-04T00:00:00"/>
    <d v="2021-10-08T00:00:00"/>
    <d v="2021-10-04T00:00:00"/>
    <s v="ZSOV"/>
    <s v="950016432"/>
    <s v="950016432"/>
    <s v="9040"/>
    <s v="9000 TIRTAMAS LESTARI PDN"/>
    <n v="5041787633"/>
    <n v="0"/>
    <n v="0"/>
    <s v="10169932"/>
    <s v="PT. LIVIA MANDIRI SEJATI"/>
    <x v="0"/>
    <x v="2"/>
    <s v="8276766667"/>
    <s v="ZAF6"/>
    <n v="20"/>
    <n v="20"/>
    <x v="2"/>
  </r>
  <r>
    <s v="TS21100100246/IS"/>
    <s v="412665876"/>
    <d v="2021-10-06T00:00:00"/>
    <d v="2021-10-06T00:00:00"/>
    <d v="2021-10-08T00:00:00"/>
    <d v="2021-10-06T00:00:00"/>
    <s v="ZSOV"/>
    <s v="950016432"/>
    <s v="950016432"/>
    <s v="9016"/>
    <s v="9000 ID KEBONCANDI Plant TIV"/>
    <n v="5041828043"/>
    <s v="S21100100246/T1006108A/IS/1/06"/>
    <s v="YPS/N8661UW/DENY S"/>
    <s v="10169933"/>
    <s v="PT. LIVIA MANDIRI SEJATI"/>
    <x v="0"/>
    <x v="0"/>
    <s v="8276766666"/>
    <s v="ZAF6"/>
    <n v="59"/>
    <n v="59"/>
    <x v="2"/>
  </r>
  <r>
    <s v="TS21100100246/IS"/>
    <s v="412665876"/>
    <d v="2021-10-06T00:00:00"/>
    <d v="2021-10-06T00:00:00"/>
    <d v="2021-10-08T00:00:00"/>
    <d v="2021-10-06T00:00:00"/>
    <s v="ZSOV"/>
    <s v="950016432"/>
    <s v="950016432"/>
    <s v="9016"/>
    <s v="9000 ID KEBONCANDI Plant TIV"/>
    <n v="5041828043"/>
    <s v="S21100100246/T1006108A/IS/1/06"/>
    <s v="YPS/N8661UW/DENY S"/>
    <s v="74559"/>
    <s v="PT. LIVIA MANDIRI SEJATI"/>
    <x v="0"/>
    <x v="1"/>
    <s v="8276766666"/>
    <s v="ZSNR"/>
    <n v="1"/>
    <n v="1"/>
    <x v="2"/>
  </r>
  <r>
    <s v="TS21100100246/IS"/>
    <s v="412665876"/>
    <d v="2021-10-06T00:00:00"/>
    <d v="2021-10-06T00:00:00"/>
    <d v="2021-10-08T00:00:00"/>
    <d v="2021-10-06T00:00:00"/>
    <s v="ZSOV"/>
    <s v="950016432"/>
    <s v="950016432"/>
    <s v="9016"/>
    <s v="9000 ID KEBONCANDI Plant TIV"/>
    <n v="5041828043"/>
    <s v="S21100100246/T1006108A/IS/1/06"/>
    <s v="YPS/N8661UW/DENY S"/>
    <s v="10169933"/>
    <s v="PT. LIVIA MANDIRI SEJATI"/>
    <x v="0"/>
    <x v="0"/>
    <s v="8276766666"/>
    <s v="ZTAM"/>
    <n v="1"/>
    <n v="1"/>
    <x v="2"/>
  </r>
  <r>
    <s v="TS21100100285/EL"/>
    <s v="412666201"/>
    <d v="2021-10-04T00:00:00"/>
    <d v="2021-10-04T00:00:00"/>
    <d v="2021-10-08T00:00:00"/>
    <d v="2021-10-04T00:00:00"/>
    <s v="ZSOV"/>
    <s v="950016432"/>
    <s v="950016432"/>
    <s v="9016"/>
    <s v="9000 ID KEBONCANDI Plant TIV"/>
    <n v="5041791626"/>
    <s v="S21100100285/T100472B/EL/2/04"/>
    <s v="YPS/N8260UW/MUZAMIL"/>
    <s v="10169933"/>
    <s v="PT. LIVIA MANDIRI SEJATI"/>
    <x v="0"/>
    <x v="0"/>
    <s v="8276766666"/>
    <s v="ZAF6"/>
    <n v="66"/>
    <n v="66"/>
    <x v="2"/>
  </r>
  <r>
    <s v="TS21100100285/EL"/>
    <s v="412666201"/>
    <d v="2021-10-04T00:00:00"/>
    <d v="2021-10-04T00:00:00"/>
    <d v="2021-10-08T00:00:00"/>
    <d v="2021-10-04T00:00:00"/>
    <s v="ZSOV"/>
    <s v="950016432"/>
    <s v="950016432"/>
    <s v="9016"/>
    <s v="9000 ID KEBONCANDI Plant TIV"/>
    <n v="5041791626"/>
    <s v="S21100100285/T100472B/EL/2/04"/>
    <s v="YPS/N8260UW/MUZAMIL"/>
    <s v="74559"/>
    <s v="PT. LIVIA MANDIRI SEJATI"/>
    <x v="0"/>
    <x v="1"/>
    <s v="8276766666"/>
    <s v="ZSNR"/>
    <n v="4"/>
    <n v="4"/>
    <x v="2"/>
  </r>
  <r>
    <s v="TS21100100285/EL"/>
    <s v="412666201"/>
    <d v="2021-10-04T00:00:00"/>
    <d v="2021-10-04T00:00:00"/>
    <d v="2021-10-08T00:00:00"/>
    <d v="2021-10-04T00:00:00"/>
    <s v="ZSOV"/>
    <s v="950016432"/>
    <s v="950016432"/>
    <s v="9016"/>
    <s v="9000 ID KEBONCANDI Plant TIV"/>
    <n v="5041791626"/>
    <s v="S21100100285/T100472B/EL/2/04"/>
    <s v="YPS/N8260UW/MUZAMIL"/>
    <s v="10169933"/>
    <s v="PT. LIVIA MANDIRI SEJATI"/>
    <x v="0"/>
    <x v="0"/>
    <s v="8276766666"/>
    <s v="ZTAM"/>
    <n v="4"/>
    <n v="4"/>
    <x v="2"/>
  </r>
  <r>
    <s v="TS21100100287/IS"/>
    <s v="412666616"/>
    <d v="2021-10-05T00:00:00"/>
    <d v="2021-10-05T00:00:00"/>
    <d v="2021-10-08T00:00:00"/>
    <d v="2021-10-05T00:00:00"/>
    <s v="ZSOV"/>
    <s v="950016432"/>
    <s v="950016432"/>
    <s v="9016"/>
    <s v="9000 ID KEBONCANDI Plant TIV"/>
    <n v="5041801061"/>
    <s v="S21100100287/T100569D/IS/1/05"/>
    <s v="YPS/N9374WE/AGUS D"/>
    <s v="10169933"/>
    <s v="PT. LIVIA MANDIRI SEJATI"/>
    <x v="0"/>
    <x v="0"/>
    <s v="8276766666"/>
    <s v="ZAF6"/>
    <n v="384"/>
    <n v="384"/>
    <x v="2"/>
  </r>
  <r>
    <s v="TS21100100267/PY"/>
    <s v="412666666"/>
    <d v="2021-10-05T00:00:00"/>
    <d v="2021-10-05T00:00:00"/>
    <d v="2021-10-08T00:00:00"/>
    <d v="2021-10-05T00:00:00"/>
    <s v="ZSOV"/>
    <s v="950016432"/>
    <s v="950016432"/>
    <s v="9016"/>
    <s v="9000 ID KEBONCANDI Plant TIV"/>
    <n v="5041809612"/>
    <s v="S21100100267/T100599D/PY/2/05"/>
    <s v="YPS/L8177UT/AGUS S"/>
    <s v="10169933"/>
    <s v="PT. LIVIA MANDIRI SEJATI"/>
    <x v="0"/>
    <x v="0"/>
    <s v="8276766666"/>
    <s v="ZAF6"/>
    <n v="40"/>
    <n v="40"/>
    <x v="2"/>
  </r>
  <r>
    <s v="TS21100100275/PY"/>
    <s v="412666668"/>
    <d v="2021-10-05T00:00:00"/>
    <d v="2021-10-05T00:00:00"/>
    <d v="2021-10-08T00:00:00"/>
    <d v="2021-10-05T00:00:00"/>
    <s v="ZSOV"/>
    <s v="950016432"/>
    <s v="950016432"/>
    <s v="9016"/>
    <s v="9000 ID KEBONCANDI Plant TIV"/>
    <n v="5041810328"/>
    <s v="S21100100275/T100597A/PY/2/05"/>
    <s v="YPS/N8587UV/SAIFUDIN"/>
    <s v="10169933"/>
    <s v="PT. LIVIA MANDIRI SEJATI"/>
    <x v="0"/>
    <x v="0"/>
    <s v="8276766666"/>
    <s v="ZAF6"/>
    <n v="65"/>
    <n v="65"/>
    <x v="2"/>
  </r>
  <r>
    <s v="TS21100101284/ZK"/>
    <s v="412666767"/>
    <d v="2021-10-04T00:00:00"/>
    <d v="2021-10-04T00:00:00"/>
    <d v="2021-10-08T00:00:00"/>
    <d v="2021-10-04T00:00:00"/>
    <s v="ZSOV"/>
    <s v="950016432"/>
    <s v="950016432"/>
    <s v="9016"/>
    <s v="9000 ID KEBONCANDI Plant TIV"/>
    <n v="5041795540"/>
    <s v="S21100101284/T1004122A/ZK/2/04"/>
    <s v="YPS/N8522UV/BUDI"/>
    <s v="10169933"/>
    <s v="PT. LIVIA MANDIRI SEJATI"/>
    <x v="0"/>
    <x v="0"/>
    <s v="8276766666"/>
    <s v="ZAF6"/>
    <n v="65"/>
    <n v="65"/>
    <x v="2"/>
  </r>
  <r>
    <s v="TS21100100250/IS"/>
    <s v="412667017"/>
    <d v="2021-10-06T00:00:00"/>
    <d v="2021-10-06T00:00:00"/>
    <d v="2021-10-08T00:00:00"/>
    <d v="2021-10-06T00:00:00"/>
    <s v="ZSOV"/>
    <s v="950016432"/>
    <s v="950016432"/>
    <s v="9016"/>
    <s v="9000 ID KEBONCANDI Plant TIV"/>
    <n v="5041819720"/>
    <s v="S21100100250/T00671D/IS/1/06"/>
    <s v="YPS/N8614UW/HUDA"/>
    <s v="10169933"/>
    <s v="PT. LIVIA MANDIRI SEJATI"/>
    <x v="0"/>
    <x v="0"/>
    <s v="8276766666"/>
    <s v="ZAF6"/>
    <n v="96"/>
    <n v="96"/>
    <x v="2"/>
  </r>
  <r>
    <s v="TS21100100288/NF"/>
    <s v="412667047"/>
    <d v="2021-10-04T00:00:00"/>
    <d v="2021-10-05T00:00:00"/>
    <d v="2021-10-08T00:00:00"/>
    <d v="2021-10-05T00:00:00"/>
    <s v="ZSOV"/>
    <s v="950016432"/>
    <s v="950016432"/>
    <s v="9016"/>
    <s v="9000 ID KEBONCANDI Plant TIV"/>
    <n v="5041797492"/>
    <s v="S21100100288/T100512D/NF/3/04"/>
    <s v="YPS/N8507UV/KHOTIB"/>
    <s v="10169933"/>
    <s v="PT. LIVIA MANDIRI SEJATI"/>
    <x v="0"/>
    <x v="0"/>
    <s v="8276766666"/>
    <s v="ZAF6"/>
    <n v="55"/>
    <n v="55"/>
    <x v="2"/>
  </r>
  <r>
    <s v="TS21100101268/EL"/>
    <s v="412667054"/>
    <d v="2021-10-05T00:00:00"/>
    <d v="2021-10-05T00:00:00"/>
    <d v="2021-10-08T00:00:00"/>
    <d v="2021-10-05T00:00:00"/>
    <s v="ZSOV"/>
    <s v="950016432"/>
    <s v="950016432"/>
    <s v="9016"/>
    <s v="9000 ID KEBONCANDI Plant TIV"/>
    <n v="5041799070"/>
    <s v="S21100101268/T100571C/EL/1/05"/>
    <s v="YPS/N8530UV/SUGENG"/>
    <s v="10169933"/>
    <s v="PT. LIVIA MANDIRI SEJATI"/>
    <x v="0"/>
    <x v="0"/>
    <s v="8276766666"/>
    <s v="ZAF6"/>
    <n v="60"/>
    <n v="60"/>
    <x v="2"/>
  </r>
  <r>
    <s v="TS21100100293/IS"/>
    <s v="412667120"/>
    <d v="2021-10-04T00:00:00"/>
    <d v="2021-10-04T00:00:00"/>
    <d v="2021-10-08T00:00:00"/>
    <d v="2021-10-04T00:00:00"/>
    <s v="ZSOV"/>
    <s v="950016432"/>
    <s v="950016432"/>
    <s v="9016"/>
    <s v="9000 ID KEBONCANDI Plant TIV"/>
    <n v="5041796166"/>
    <s v="S21100100293/T1004108D/IS/2/04"/>
    <s v="YPS/N9375WE/MAHRUS"/>
    <s v="10169933"/>
    <s v="PT. LIVIA MANDIRI SEJATI"/>
    <x v="0"/>
    <x v="0"/>
    <s v="8276766666"/>
    <s v="ZAF6"/>
    <n v="30"/>
    <n v="30"/>
    <x v="2"/>
  </r>
  <r>
    <s v="TS21100101266/HD"/>
    <s v="412667177"/>
    <d v="2021-10-05T00:00:00"/>
    <d v="2021-10-05T00:00:00"/>
    <d v="2021-10-08T00:00:00"/>
    <d v="2021-10-05T00:00:00"/>
    <s v="ZSOV"/>
    <s v="950016432"/>
    <s v="950016432"/>
    <s v="9016"/>
    <s v="9000 ID KEBONCANDI Plant TIV"/>
    <n v="5041802790"/>
    <s v="S21100101266/T100591D/HD/1/05"/>
    <s v="YPS/L9430UZ/DONI"/>
    <s v="10169933"/>
    <s v="PT. LIVIA MANDIRI SEJATI"/>
    <x v="0"/>
    <x v="0"/>
    <s v="8276766666"/>
    <s v="ZAF6"/>
    <n v="40"/>
    <n v="40"/>
    <x v="2"/>
  </r>
  <r>
    <s v="TS21100101280/ZK"/>
    <s v="412667286"/>
    <d v="2021-10-04T00:00:00"/>
    <d v="2021-10-04T00:00:00"/>
    <d v="2021-10-08T00:00:00"/>
    <d v="2021-10-05T00:00:00"/>
    <s v="ZSOV"/>
    <s v="950016432"/>
    <s v="950016432"/>
    <s v="9016"/>
    <s v="9000 ID KEBONCANDI Plant TIV"/>
    <n v="5041797923"/>
    <s v="S21100101280/T1004155C/ZK/3/04"/>
    <s v="YPS/N8544UV/SLAMET"/>
    <s v="10169933"/>
    <s v="PT. LIVIA MANDIRI SEJATI"/>
    <x v="0"/>
    <x v="0"/>
    <s v="8276766666"/>
    <s v="ZAF6"/>
    <n v="65"/>
    <n v="65"/>
    <x v="2"/>
  </r>
  <r>
    <s v="TS21100101280/ZK"/>
    <s v="412667286"/>
    <d v="2021-10-04T00:00:00"/>
    <d v="2021-10-04T00:00:00"/>
    <d v="2021-10-08T00:00:00"/>
    <d v="2021-10-05T00:00:00"/>
    <s v="ZSOV"/>
    <s v="950016432"/>
    <s v="950016432"/>
    <s v="9016"/>
    <s v="9000 ID KEBONCANDI Plant TIV"/>
    <n v="5041797923"/>
    <s v="S21100101280/T1004155C/ZK/3/04"/>
    <s v="YPS/N8544UV/SLAMET"/>
    <s v="74559"/>
    <s v="PT. LIVIA MANDIRI SEJATI"/>
    <x v="0"/>
    <x v="1"/>
    <s v="8276766666"/>
    <s v="ZSNR"/>
    <n v="5"/>
    <n v="5"/>
    <x v="2"/>
  </r>
  <r>
    <s v="TS21100101280/ZK"/>
    <s v="412667286"/>
    <d v="2021-10-04T00:00:00"/>
    <d v="2021-10-04T00:00:00"/>
    <d v="2021-10-08T00:00:00"/>
    <d v="2021-10-05T00:00:00"/>
    <s v="ZSOV"/>
    <s v="950016432"/>
    <s v="950016432"/>
    <s v="9016"/>
    <s v="9000 ID KEBONCANDI Plant TIV"/>
    <n v="5041797923"/>
    <s v="S21100101280/T1004155C/ZK/3/04"/>
    <s v="YPS/N8544UV/SLAMET"/>
    <s v="10169933"/>
    <s v="PT. LIVIA MANDIRI SEJATI"/>
    <x v="0"/>
    <x v="0"/>
    <s v="8276766666"/>
    <s v="ZTAM"/>
    <n v="5"/>
    <n v="5"/>
    <x v="2"/>
  </r>
  <r>
    <s v="TS21100100243/EL"/>
    <s v="412667374"/>
    <d v="2021-10-06T00:00:00"/>
    <d v="2021-10-06T00:00:00"/>
    <d v="2021-10-08T00:00:00"/>
    <d v="2021-10-06T00:00:00"/>
    <s v="ZSOV"/>
    <s v="950016432"/>
    <s v="950016432"/>
    <s v="9016"/>
    <s v="9000 ID KEBONCANDI Plant TIV"/>
    <n v="5041820206"/>
    <s v="S21100100243/T100673A/EL/1/06"/>
    <s v="YPS/L9428UZ/HADI.S"/>
    <s v="10169933"/>
    <s v="PT. LIVIA MANDIRI SEJATI"/>
    <x v="0"/>
    <x v="0"/>
    <s v="8276766666"/>
    <s v="ZAF6"/>
    <n v="75"/>
    <n v="75"/>
    <x v="2"/>
  </r>
  <r>
    <s v="TS21100100226/ZK"/>
    <s v="412667385"/>
    <d v="2021-10-06T00:00:00"/>
    <d v="2021-10-06T00:00:00"/>
    <d v="2021-10-08T00:00:00"/>
    <d v="2021-10-06T00:00:00"/>
    <s v="ZSOV"/>
    <s v="950016432"/>
    <s v="950016432"/>
    <s v="9016"/>
    <s v="9000 ID KEBONCANDI Plant TIV"/>
    <n v="5041788183"/>
    <s v="S21100100226/T1006166D/ZK/2/06"/>
    <s v="YPS/N8819UV/SAIFUL"/>
    <s v="10169933"/>
    <s v="PT. LIVIA MANDIRI SEJATI"/>
    <x v="0"/>
    <x v="0"/>
    <s v="8276766666"/>
    <s v="ZAF6"/>
    <n v="40"/>
    <n v="40"/>
    <x v="2"/>
  </r>
  <r>
    <s v="TS21100100202/NF"/>
    <s v="412667505"/>
    <d v="2021-10-07T00:00:00"/>
    <d v="2021-10-07T00:00:00"/>
    <d v="2021-10-08T00:00:00"/>
    <d v="2021-10-07T00:00:00"/>
    <s v="ZSOV"/>
    <s v="950016432"/>
    <s v="950016432"/>
    <s v="9016"/>
    <s v="9000 ID KEBONCANDI Plant TIV"/>
    <n v="5041846142"/>
    <s v="S21100100202/T1007195D/NF/3/07"/>
    <s v="YPS/N8582UV/HASAN"/>
    <s v="10169933"/>
    <s v="PT. LIVIA MANDIRI SEJATI"/>
    <x v="0"/>
    <x v="0"/>
    <s v="8276766666"/>
    <s v="ZAF6"/>
    <n v="50"/>
    <n v="50"/>
    <x v="2"/>
  </r>
  <r>
    <s v="TS21100100184/EL"/>
    <s v="412667550"/>
    <d v="2021-10-08T00:00:00"/>
    <d v="2021-10-08T00:00:00"/>
    <d v="2021-10-08T00:00:00"/>
    <d v="2021-10-08T00:00:00"/>
    <s v="ZSOV"/>
    <s v="950016432"/>
    <s v="950016432"/>
    <s v="9016"/>
    <s v="9000 ID KEBONCANDI Plant TIV"/>
    <n v="5041862103"/>
    <s v="S21100100184/T1008123B/EL/2/08"/>
    <s v="YPS/P8194UR/HERI"/>
    <s v="10169933"/>
    <s v="PT. LIVIA MANDIRI SEJATI"/>
    <x v="0"/>
    <x v="0"/>
    <s v="8276766666"/>
    <s v="ZAF6"/>
    <n v="80"/>
    <n v="80"/>
    <x v="2"/>
  </r>
  <r>
    <s v="TS21100100184/EL"/>
    <s v="412667550"/>
    <d v="2021-10-08T00:00:00"/>
    <d v="2021-10-08T00:00:00"/>
    <d v="2021-10-08T00:00:00"/>
    <d v="2021-10-08T00:00:00"/>
    <s v="ZSOV"/>
    <s v="950016432"/>
    <s v="950016432"/>
    <s v="9016"/>
    <s v="9000 ID KEBONCANDI Plant TIV"/>
    <n v="5041862103"/>
    <s v="S21100100184/T1008123B/EL/2/08"/>
    <s v="YPS/P8194UR/HERI"/>
    <s v="74559"/>
    <s v="PT. LIVIA MANDIRI SEJATI"/>
    <x v="0"/>
    <x v="1"/>
    <s v="8276766666"/>
    <s v="ZSNR"/>
    <n v="7"/>
    <n v="7"/>
    <x v="2"/>
  </r>
  <r>
    <s v="TS21100100184/EL"/>
    <s v="412667550"/>
    <d v="2021-10-08T00:00:00"/>
    <d v="2021-10-08T00:00:00"/>
    <d v="2021-10-08T00:00:00"/>
    <d v="2021-10-08T00:00:00"/>
    <s v="ZSOV"/>
    <s v="950016432"/>
    <s v="950016432"/>
    <s v="9016"/>
    <s v="9000 ID KEBONCANDI Plant TIV"/>
    <n v="5041862103"/>
    <s v="S21100100184/T1008123B/EL/2/08"/>
    <s v="YPS/P8194UR/HERI"/>
    <s v="10169933"/>
    <s v="PT. LIVIA MANDIRI SEJATI"/>
    <x v="0"/>
    <x v="0"/>
    <s v="8276766666"/>
    <s v="ZTAM"/>
    <n v="7"/>
    <n v="7"/>
    <x v="2"/>
  </r>
  <r>
    <s v="TS21100100272/HD"/>
    <s v="412667713"/>
    <d v="2021-10-05T00:00:00"/>
    <d v="2021-10-05T00:00:00"/>
    <d v="2021-10-08T00:00:00"/>
    <d v="2021-10-05T00:00:00"/>
    <s v="ZSOV"/>
    <s v="950016432"/>
    <s v="950016432"/>
    <s v="9016"/>
    <s v="9000 ID KEBONCANDI Plant TIV"/>
    <n v="5041805389"/>
    <s v="S21100100272/T1005102D/HD/2/05"/>
    <s v="YPS/N9515WE/ZAKARIA"/>
    <s v="10169933"/>
    <s v="PT. LIVIA MANDIRI SEJATI"/>
    <x v="0"/>
    <x v="0"/>
    <s v="8276766666"/>
    <s v="ZAF6"/>
    <n v="96"/>
    <n v="96"/>
    <x v="2"/>
  </r>
  <r>
    <s v="TS21100100262/NF"/>
    <s v="412667890"/>
    <d v="2021-10-05T00:00:00"/>
    <d v="2021-10-05T00:00:00"/>
    <d v="2021-10-08T00:00:00"/>
    <d v="2021-10-05T00:00:00"/>
    <s v="ZSOV"/>
    <s v="950016432"/>
    <s v="950016432"/>
    <s v="9016"/>
    <s v="9000 ID KEBONCANDI Plant TIV"/>
    <n v="5041814647"/>
    <s v="S21100100262/T1005189D/NF/3/05"/>
    <s v="YPS/N8819UV/SAIFUL R"/>
    <s v="10169933"/>
    <s v="PT. LIVIA MANDIRI SEJATI"/>
    <x v="0"/>
    <x v="0"/>
    <s v="8276766666"/>
    <s v="ZAF6"/>
    <n v="55"/>
    <n v="55"/>
    <x v="2"/>
  </r>
  <r>
    <s v="TS21100100262/NF"/>
    <s v="412667890"/>
    <d v="2021-10-05T00:00:00"/>
    <d v="2021-10-05T00:00:00"/>
    <d v="2021-10-08T00:00:00"/>
    <d v="2021-10-05T00:00:00"/>
    <s v="ZSOV"/>
    <s v="950016432"/>
    <s v="950016432"/>
    <s v="9016"/>
    <s v="9000 ID KEBONCANDI Plant TIV"/>
    <n v="5041814647"/>
    <s v="S21100100262/T1005189D/NF/3/05"/>
    <s v="YPS/N8819UV/SAIFUL R"/>
    <s v="74559"/>
    <s v="PT. LIVIA MANDIRI SEJATI"/>
    <x v="0"/>
    <x v="1"/>
    <s v="8276766666"/>
    <s v="ZSNR"/>
    <n v="1"/>
    <n v="1"/>
    <x v="2"/>
  </r>
  <r>
    <s v="TS21100100262/NF"/>
    <s v="412667890"/>
    <d v="2021-10-05T00:00:00"/>
    <d v="2021-10-05T00:00:00"/>
    <d v="2021-10-08T00:00:00"/>
    <d v="2021-10-05T00:00:00"/>
    <s v="ZSOV"/>
    <s v="950016432"/>
    <s v="950016432"/>
    <s v="9016"/>
    <s v="9000 ID KEBONCANDI Plant TIV"/>
    <n v="5041814647"/>
    <s v="S21100100262/T1005189D/NF/3/05"/>
    <s v="YPS/N8819UV/SAIFUL R"/>
    <s v="10169933"/>
    <s v="PT. LIVIA MANDIRI SEJATI"/>
    <x v="0"/>
    <x v="0"/>
    <s v="8276766666"/>
    <s v="ZTAM"/>
    <n v="1"/>
    <n v="1"/>
    <x v="2"/>
  </r>
  <r>
    <s v="TS21100100251/PY"/>
    <s v="412667899"/>
    <d v="2021-10-06T00:00:00"/>
    <d v="2021-10-06T00:00:00"/>
    <d v="2021-10-08T00:00:00"/>
    <d v="2021-10-06T00:00:00"/>
    <s v="ZSOV"/>
    <s v="950016432"/>
    <s v="950016432"/>
    <s v="9016"/>
    <s v="9000 ID KEBONCANDI Plant TIV"/>
    <n v="5041825939"/>
    <s v="S21100100251/T1006113A/PY/2/06"/>
    <s v="YPS/P8027UR/WARDOYO"/>
    <s v="10169933"/>
    <s v="PT. LIVIA MANDIRI SEJATI"/>
    <x v="0"/>
    <x v="0"/>
    <s v="8276766666"/>
    <s v="ZAF6"/>
    <n v="70"/>
    <n v="70"/>
    <x v="2"/>
  </r>
  <r>
    <s v="TS21100100231/ZK"/>
    <s v="412667927"/>
    <d v="2021-10-06T00:00:00"/>
    <d v="2021-10-06T00:00:00"/>
    <d v="2021-10-08T00:00:00"/>
    <d v="2021-10-06T00:00:00"/>
    <s v="ZSOV"/>
    <s v="950016432"/>
    <s v="950016432"/>
    <s v="9016"/>
    <s v="9000 ID KEBONCANDI Plant TIV"/>
    <n v="5041830514"/>
    <s v="S21100100231/T1006174A/ZK/2/06"/>
    <s v="YPS/L8907UT/ROBY"/>
    <s v="10169933"/>
    <s v="PT. LIVIA MANDIRI SEJATI"/>
    <x v="0"/>
    <x v="0"/>
    <s v="8276766666"/>
    <s v="ZAF6"/>
    <n v="70"/>
    <n v="70"/>
    <x v="2"/>
  </r>
  <r>
    <s v="TS21100100231/ZK"/>
    <s v="412667927"/>
    <d v="2021-10-06T00:00:00"/>
    <d v="2021-10-06T00:00:00"/>
    <d v="2021-10-08T00:00:00"/>
    <d v="2021-10-06T00:00:00"/>
    <s v="ZSOV"/>
    <s v="950016432"/>
    <s v="950016432"/>
    <s v="9016"/>
    <s v="9000 ID KEBONCANDI Plant TIV"/>
    <n v="5041830514"/>
    <s v="S21100100231/T1006174A/ZK/2/06"/>
    <s v="YPS/L8907UT/ROBY"/>
    <s v="74559"/>
    <s v="PT. LIVIA MANDIRI SEJATI"/>
    <x v="0"/>
    <x v="1"/>
    <s v="8276766666"/>
    <s v="ZSNR"/>
    <n v="1"/>
    <n v="1"/>
    <x v="2"/>
  </r>
  <r>
    <s v="TS21100100231/ZK"/>
    <s v="412667927"/>
    <d v="2021-10-06T00:00:00"/>
    <d v="2021-10-06T00:00:00"/>
    <d v="2021-10-08T00:00:00"/>
    <d v="2021-10-06T00:00:00"/>
    <s v="ZSOV"/>
    <s v="950016432"/>
    <s v="950016432"/>
    <s v="9016"/>
    <s v="9000 ID KEBONCANDI Plant TIV"/>
    <n v="5041830514"/>
    <s v="S21100100231/T1006174A/ZK/2/06"/>
    <s v="YPS/L8907UT/ROBY"/>
    <s v="10169933"/>
    <s v="PT. LIVIA MANDIRI SEJATI"/>
    <x v="0"/>
    <x v="0"/>
    <s v="8276766666"/>
    <s v="ZTAM"/>
    <n v="1"/>
    <n v="1"/>
    <x v="2"/>
  </r>
  <r>
    <s v="TS21100100284/IS"/>
    <s v="412668402"/>
    <d v="2021-10-05T00:00:00"/>
    <d v="2021-10-05T00:00:00"/>
    <d v="2021-10-08T00:00:00"/>
    <d v="2021-10-05T00:00:00"/>
    <s v="ZSOV"/>
    <s v="950016432"/>
    <s v="950016432"/>
    <s v="9016"/>
    <s v="9000 ID KEBONCANDI Plant TIV"/>
    <n v="5041797898"/>
    <s v="S21100100284/T100556A/IS/1/05"/>
    <s v="YPS/L9611UX/JULIANTO"/>
    <s v="10169933"/>
    <s v="PT. LIVIA MANDIRI SEJATI"/>
    <x v="0"/>
    <x v="0"/>
    <s v="8276766666"/>
    <s v="ZAF6"/>
    <n v="66"/>
    <n v="66"/>
    <x v="2"/>
  </r>
  <r>
    <s v="TS21100100284/IS"/>
    <s v="412668402"/>
    <d v="2021-10-05T00:00:00"/>
    <d v="2021-10-05T00:00:00"/>
    <d v="2021-10-08T00:00:00"/>
    <d v="2021-10-05T00:00:00"/>
    <s v="ZSOV"/>
    <s v="950016432"/>
    <s v="950016432"/>
    <s v="9016"/>
    <s v="9000 ID KEBONCANDI Plant TIV"/>
    <n v="5041797898"/>
    <s v="S21100100284/T100556A/IS/1/05"/>
    <s v="YPS/L9611UX/JULIANTO"/>
    <s v="74559"/>
    <s v="PT. LIVIA MANDIRI SEJATI"/>
    <x v="0"/>
    <x v="1"/>
    <s v="8276766666"/>
    <s v="ZSNR"/>
    <n v="4"/>
    <n v="4"/>
    <x v="2"/>
  </r>
  <r>
    <s v="TS21100100284/IS"/>
    <s v="412668402"/>
    <d v="2021-10-05T00:00:00"/>
    <d v="2021-10-05T00:00:00"/>
    <d v="2021-10-08T00:00:00"/>
    <d v="2021-10-05T00:00:00"/>
    <s v="ZSOV"/>
    <s v="950016432"/>
    <s v="950016432"/>
    <s v="9016"/>
    <s v="9000 ID KEBONCANDI Plant TIV"/>
    <n v="5041797898"/>
    <s v="S21100100284/T100556A/IS/1/05"/>
    <s v="YPS/L9611UX/JULIANTO"/>
    <s v="10169933"/>
    <s v="PT. LIVIA MANDIRI SEJATI"/>
    <x v="0"/>
    <x v="0"/>
    <s v="8276766666"/>
    <s v="ZTAM"/>
    <n v="4"/>
    <n v="4"/>
    <x v="2"/>
  </r>
  <r>
    <s v="TS21100100264/PY"/>
    <s v="412668474"/>
    <d v="2021-10-05T00:00:00"/>
    <d v="2021-10-05T00:00:00"/>
    <d v="2021-10-08T00:00:00"/>
    <d v="2021-10-05T00:00:00"/>
    <s v="ZSOV"/>
    <s v="950016432"/>
    <s v="950016432"/>
    <s v="9016"/>
    <s v="9000 ID KEBONCANDI Plant TIV"/>
    <n v="5041814264"/>
    <s v="S21100100264/T1005147D/PY/2/05"/>
    <s v="YPS/N8513UV/SULISWAN"/>
    <s v="10169933"/>
    <s v="PT. LIVIA MANDIRI SEJATI"/>
    <x v="0"/>
    <x v="0"/>
    <s v="8276766666"/>
    <s v="ZAF6"/>
    <n v="60"/>
    <n v="60"/>
    <x v="2"/>
  </r>
  <r>
    <s v="TS21100100254/IS"/>
    <s v="412668510"/>
    <d v="2021-10-06T00:00:00"/>
    <d v="2021-10-06T00:00:00"/>
    <d v="2021-10-08T00:00:00"/>
    <d v="2021-10-06T00:00:00"/>
    <s v="ZSOV"/>
    <s v="950016432"/>
    <s v="950016432"/>
    <s v="9016"/>
    <s v="9000 ID KEBONCANDI Plant TIV"/>
    <n v="5041814893"/>
    <s v="S21100100254/T00650D/IS/1/06"/>
    <s v="YPS/N9375WE/MAHRUS"/>
    <s v="10169933"/>
    <s v="PT. LIVIA MANDIRI SEJATI"/>
    <x v="0"/>
    <x v="0"/>
    <s v="8276766666"/>
    <s v="ZAF6"/>
    <n v="96"/>
    <n v="96"/>
    <x v="2"/>
  </r>
  <r>
    <s v="TS21100100237/PY"/>
    <s v="412668660"/>
    <d v="2021-10-06T00:00:00"/>
    <d v="2021-10-06T00:00:00"/>
    <d v="2021-10-08T00:00:00"/>
    <d v="2021-10-06T00:00:00"/>
    <s v="ZSOV"/>
    <s v="950016432"/>
    <s v="950016432"/>
    <s v="9016"/>
    <s v="9000 ID KEBONCANDI Plant TIV"/>
    <n v="5041821698"/>
    <s v="S21100100237/T1006111D/PY/2/06"/>
    <s v="YPS/L8177UT/AGUS S"/>
    <s v="10169933"/>
    <s v="PT. LIVIA MANDIRI SEJATI"/>
    <x v="0"/>
    <x v="0"/>
    <s v="8276766666"/>
    <s v="ZAF6"/>
    <n v="40"/>
    <n v="40"/>
    <x v="2"/>
  </r>
  <r>
    <s v="TS21100101272/HD"/>
    <s v="412668923"/>
    <d v="2021-10-05T00:00:00"/>
    <d v="2021-10-05T00:00:00"/>
    <d v="2021-10-08T00:00:00"/>
    <d v="2021-10-05T00:00:00"/>
    <s v="ZSOV"/>
    <s v="950016432"/>
    <s v="950016432"/>
    <s v="9016"/>
    <s v="9000 ID KEBONCANDI Plant TIV"/>
    <n v="5041792872"/>
    <s v="S21100101272/T100581C/HD/1/05"/>
    <s v="YPS/N8863UR/EKO"/>
    <s v="10169933"/>
    <s v="PT. LIVIA MANDIRI SEJATI"/>
    <x v="0"/>
    <x v="0"/>
    <s v="8276766666"/>
    <s v="ZAF6"/>
    <n v="67"/>
    <n v="67"/>
    <x v="2"/>
  </r>
  <r>
    <s v="TS21100101272/HD"/>
    <s v="412668923"/>
    <d v="2021-10-05T00:00:00"/>
    <d v="2021-10-05T00:00:00"/>
    <d v="2021-10-08T00:00:00"/>
    <d v="2021-10-05T00:00:00"/>
    <s v="ZSOV"/>
    <s v="950016432"/>
    <s v="950016432"/>
    <s v="9016"/>
    <s v="9000 ID KEBONCANDI Plant TIV"/>
    <n v="5041792872"/>
    <s v="S21100101272/T100581C/HD/1/05"/>
    <s v="YPS/N8863UR/EKO"/>
    <s v="74559"/>
    <s v="PT. LIVIA MANDIRI SEJATI"/>
    <x v="0"/>
    <x v="1"/>
    <s v="8276766666"/>
    <s v="ZSNR"/>
    <n v="3"/>
    <n v="3"/>
    <x v="2"/>
  </r>
  <r>
    <s v="TS21100101272/HD"/>
    <s v="412668923"/>
    <d v="2021-10-05T00:00:00"/>
    <d v="2021-10-05T00:00:00"/>
    <d v="2021-10-08T00:00:00"/>
    <d v="2021-10-05T00:00:00"/>
    <s v="ZSOV"/>
    <s v="950016432"/>
    <s v="950016432"/>
    <s v="9016"/>
    <s v="9000 ID KEBONCANDI Plant TIV"/>
    <n v="5041792872"/>
    <s v="S21100101272/T100581C/HD/1/05"/>
    <s v="YPS/N8863UR/EKO"/>
    <s v="10169933"/>
    <s v="PT. LIVIA MANDIRI SEJATI"/>
    <x v="0"/>
    <x v="0"/>
    <s v="8276766666"/>
    <s v="ZTAM"/>
    <n v="3"/>
    <n v="3"/>
    <x v="2"/>
  </r>
  <r>
    <s v="TS21100101256/HD"/>
    <s v="412668924"/>
    <d v="2021-10-05T00:00:00"/>
    <d v="2021-10-05T00:00:00"/>
    <d v="2021-10-08T00:00:00"/>
    <d v="2021-10-05T00:00:00"/>
    <s v="ZSOV"/>
    <s v="950016432"/>
    <s v="950016432"/>
    <s v="9016"/>
    <s v="9000 ID KEBONCANDI Plant TIV"/>
    <n v="5041792877"/>
    <s v="S21100101256/T100582B/HD/1/05"/>
    <s v="YPS/S9011US/MAKHMUD"/>
    <s v="10169933"/>
    <s v="PT. LIVIA MANDIRI SEJATI"/>
    <x v="0"/>
    <x v="0"/>
    <s v="8276766666"/>
    <s v="ZAF6"/>
    <n v="66"/>
    <n v="66"/>
    <x v="2"/>
  </r>
  <r>
    <s v="TS21100101256/HD"/>
    <s v="412668924"/>
    <d v="2021-10-05T00:00:00"/>
    <d v="2021-10-05T00:00:00"/>
    <d v="2021-10-08T00:00:00"/>
    <d v="2021-10-05T00:00:00"/>
    <s v="ZSOV"/>
    <s v="950016432"/>
    <s v="950016432"/>
    <s v="9016"/>
    <s v="9000 ID KEBONCANDI Plant TIV"/>
    <n v="5041792877"/>
    <s v="S21100101256/T100582B/HD/1/05"/>
    <s v="YPS/S9011US/MAKHMUD"/>
    <s v="74559"/>
    <s v="PT. LIVIA MANDIRI SEJATI"/>
    <x v="0"/>
    <x v="1"/>
    <s v="8276766666"/>
    <s v="ZSNR"/>
    <n v="4"/>
    <n v="4"/>
    <x v="2"/>
  </r>
  <r>
    <s v="TS21100101256/HD"/>
    <s v="412668924"/>
    <d v="2021-10-05T00:00:00"/>
    <d v="2021-10-05T00:00:00"/>
    <d v="2021-10-08T00:00:00"/>
    <d v="2021-10-05T00:00:00"/>
    <s v="ZSOV"/>
    <s v="950016432"/>
    <s v="950016432"/>
    <s v="9016"/>
    <s v="9000 ID KEBONCANDI Plant TIV"/>
    <n v="5041792877"/>
    <s v="S21100101256/T100582B/HD/1/05"/>
    <s v="YPS/S9011US/MAKHMUD"/>
    <s v="10169933"/>
    <s v="PT. LIVIA MANDIRI SEJATI"/>
    <x v="0"/>
    <x v="0"/>
    <s v="8276766666"/>
    <s v="ZTAM"/>
    <n v="4"/>
    <n v="4"/>
    <x v="2"/>
  </r>
  <r>
    <s v="TS21100100227/AS"/>
    <s v="412669234"/>
    <d v="2021-10-06T00:00:00"/>
    <d v="2021-10-06T00:00:00"/>
    <d v="2021-10-08T00:00:00"/>
    <d v="2021-10-06T00:00:00"/>
    <s v="ZSOV"/>
    <s v="950016432"/>
    <s v="950016432"/>
    <s v="9016"/>
    <s v="9000 ID KEBONCANDI Plant TIV"/>
    <n v="5041831706"/>
    <s v="S21100100227/T1006194D/AS/3/06"/>
    <s v="YPS/N9375WE/MAHRUS"/>
    <s v="10169933"/>
    <s v="PT. LIVIA MANDIRI SEJATI"/>
    <x v="0"/>
    <x v="0"/>
    <s v="8276766666"/>
    <s v="ZAF6"/>
    <n v="35"/>
    <n v="35"/>
    <x v="2"/>
  </r>
  <r>
    <s v="TS21100100281/HD"/>
    <s v="412669687"/>
    <d v="2021-10-05T00:00:00"/>
    <d v="2021-10-05T00:00:00"/>
    <d v="2021-10-08T00:00:00"/>
    <d v="2021-10-05T00:00:00"/>
    <s v="ZSOV"/>
    <s v="950016432"/>
    <s v="950016432"/>
    <s v="9016"/>
    <s v="9000 ID KEBONCANDI Plant TIV"/>
    <n v="5041811382"/>
    <s v="S21100100281/T1005115C/HD/2/05"/>
    <s v="YPS/N8647UR/HARTONO"/>
    <s v="10169933"/>
    <s v="PT. LIVIA MANDIRI SEJATI"/>
    <x v="0"/>
    <x v="0"/>
    <s v="8276766666"/>
    <s v="ZAF6"/>
    <n v="57"/>
    <n v="57"/>
    <x v="2"/>
  </r>
  <r>
    <s v="TS21100100281/HD"/>
    <s v="412669687"/>
    <d v="2021-10-05T00:00:00"/>
    <d v="2021-10-05T00:00:00"/>
    <d v="2021-10-08T00:00:00"/>
    <d v="2021-10-05T00:00:00"/>
    <s v="ZSOV"/>
    <s v="950016432"/>
    <s v="950016432"/>
    <s v="9016"/>
    <s v="9000 ID KEBONCANDI Plant TIV"/>
    <n v="5041811382"/>
    <s v="S21100100281/T1005115C/HD/2/05"/>
    <s v="YPS/N8647UR/HARTONO"/>
    <s v="74559"/>
    <s v="PT. LIVIA MANDIRI SEJATI"/>
    <x v="0"/>
    <x v="1"/>
    <s v="8276766666"/>
    <s v="ZSNR"/>
    <n v="3"/>
    <n v="3"/>
    <x v="2"/>
  </r>
  <r>
    <s v="TS21100100281/HD"/>
    <s v="412669687"/>
    <d v="2021-10-05T00:00:00"/>
    <d v="2021-10-05T00:00:00"/>
    <d v="2021-10-08T00:00:00"/>
    <d v="2021-10-05T00:00:00"/>
    <s v="ZSOV"/>
    <s v="950016432"/>
    <s v="950016432"/>
    <s v="9016"/>
    <s v="9000 ID KEBONCANDI Plant TIV"/>
    <n v="5041811382"/>
    <s v="S21100100281/T1005115C/HD/2/05"/>
    <s v="YPS/N8647UR/HARTONO"/>
    <s v="10169933"/>
    <s v="PT. LIVIA MANDIRI SEJATI"/>
    <x v="0"/>
    <x v="0"/>
    <s v="8276766666"/>
    <s v="ZTAM"/>
    <n v="3"/>
    <n v="3"/>
    <x v="2"/>
  </r>
  <r>
    <s v="TS21100101245/IS"/>
    <s v="412669817"/>
    <d v="2021-10-06T00:00:00"/>
    <d v="2021-10-06T00:00:00"/>
    <d v="2021-10-08T00:00:00"/>
    <d v="2021-10-06T00:00:00"/>
    <s v="ZSOV"/>
    <s v="950016432"/>
    <s v="950016432"/>
    <s v="9016"/>
    <s v="9000 ID KEBONCANDI Plant TIV"/>
    <n v="5041827213"/>
    <s v="S21100101245/T1006107B/IS/1/06"/>
    <s v="YPS/L9167UG/YUSUF"/>
    <s v="10169933"/>
    <s v="PT. LIVIA MANDIRI SEJATI"/>
    <x v="0"/>
    <x v="0"/>
    <s v="8276766666"/>
    <s v="ZAF6"/>
    <n v="64"/>
    <n v="64"/>
    <x v="2"/>
  </r>
  <r>
    <s v="TS21100101245/IS"/>
    <s v="412669817"/>
    <d v="2021-10-06T00:00:00"/>
    <d v="2021-10-06T00:00:00"/>
    <d v="2021-10-08T00:00:00"/>
    <d v="2021-10-06T00:00:00"/>
    <s v="ZSOV"/>
    <s v="950016432"/>
    <s v="950016432"/>
    <s v="9016"/>
    <s v="9000 ID KEBONCANDI Plant TIV"/>
    <n v="5041827213"/>
    <s v="S21100101245/T1006107B/IS/1/06"/>
    <s v="YPS/L9167UG/YUSUF"/>
    <s v="74559"/>
    <s v="PT. LIVIA MANDIRI SEJATI"/>
    <x v="0"/>
    <x v="1"/>
    <s v="8276766666"/>
    <s v="ZSNR"/>
    <n v="1"/>
    <n v="1"/>
    <x v="2"/>
  </r>
  <r>
    <s v="TS21100101245/IS"/>
    <s v="412669817"/>
    <d v="2021-10-06T00:00:00"/>
    <d v="2021-10-06T00:00:00"/>
    <d v="2021-10-08T00:00:00"/>
    <d v="2021-10-06T00:00:00"/>
    <s v="ZSOV"/>
    <s v="950016432"/>
    <s v="950016432"/>
    <s v="9016"/>
    <s v="9000 ID KEBONCANDI Plant TIV"/>
    <n v="5041827213"/>
    <s v="S21100101245/T1006107B/IS/1/06"/>
    <s v="YPS/L9167UG/YUSUF"/>
    <s v="10169933"/>
    <s v="PT. LIVIA MANDIRI SEJATI"/>
    <x v="0"/>
    <x v="0"/>
    <s v="8276766666"/>
    <s v="ZTAM"/>
    <n v="1"/>
    <n v="1"/>
    <x v="2"/>
  </r>
  <r>
    <s v="TS21100101260/PY"/>
    <s v="412669931"/>
    <d v="2021-10-05T00:00:00"/>
    <d v="2021-10-05T00:00:00"/>
    <d v="2021-10-08T00:00:00"/>
    <d v="2021-10-05T00:00:00"/>
    <s v="ZSOV"/>
    <s v="950016432"/>
    <s v="950016432"/>
    <s v="9016"/>
    <s v="9000 ID KEBONCANDI Plant TIV"/>
    <n v="5041812493"/>
    <s v="S21100101260/T1105166A/PY/2/05"/>
    <s v="YPS/L9610UX/MAKHFUD"/>
    <s v="10169933"/>
    <s v="PT. LIVIA MANDIRI SEJATI"/>
    <x v="0"/>
    <x v="0"/>
    <s v="8276766666"/>
    <s v="ZAF6"/>
    <n v="65"/>
    <n v="65"/>
    <x v="2"/>
  </r>
  <r>
    <s v="TS21100101238/AS"/>
    <s v="412670070"/>
    <d v="2021-10-06T00:00:00"/>
    <d v="2021-10-06T00:00:00"/>
    <d v="2021-10-08T00:00:00"/>
    <d v="2021-10-06T00:00:00"/>
    <s v="ZSOV"/>
    <s v="950016432"/>
    <s v="950016432"/>
    <s v="9016"/>
    <s v="9000 ID KEBONCANDI Plant TIV"/>
    <n v="5041830971"/>
    <s v="S21100101238/T1006150D/AS/2/06"/>
    <s v="YPS/N9515UR/UMAR"/>
    <s v="10169933"/>
    <s v="PT. LIVIA MANDIRI SEJATI"/>
    <x v="0"/>
    <x v="0"/>
    <s v="8276766666"/>
    <s v="ZAF6"/>
    <n v="48"/>
    <n v="48"/>
    <x v="2"/>
  </r>
  <r>
    <s v="TS21100100238/BK"/>
    <s v="412670076"/>
    <d v="2021-10-06T00:00:00"/>
    <d v="2021-10-06T00:00:00"/>
    <d v="2021-10-08T00:00:00"/>
    <d v="2021-10-06T00:00:00"/>
    <s v="ZSOV"/>
    <s v="950016432"/>
    <s v="950016432"/>
    <s v="9016"/>
    <s v="9000 ID KEBONCANDI Plant TIV"/>
    <n v="5041832561"/>
    <s v="S21100100238/T1006172D/BK/2/06"/>
    <s v="YPS/L9358UZ/MAT ALI"/>
    <s v="10169933"/>
    <s v="PT. LIVIA MANDIRI SEJATI"/>
    <x v="0"/>
    <x v="0"/>
    <s v="8276766666"/>
    <s v="ZAF6"/>
    <n v="48"/>
    <n v="48"/>
    <x v="2"/>
  </r>
  <r>
    <s v="TS21100110235/EL"/>
    <s v="412670468"/>
    <d v="2021-10-06T00:00:00"/>
    <d v="2021-10-06T00:00:00"/>
    <d v="2021-10-08T00:00:00"/>
    <d v="2021-10-06T00:00:00"/>
    <s v="ZSOV"/>
    <s v="950016432"/>
    <s v="950016432"/>
    <s v="9016"/>
    <s v="9000 ID KEBONCANDI Plant TIV"/>
    <n v="5041821114"/>
    <s v="S21100100235/T1006104D/EL/1/06"/>
    <s v="YPS/N8513UV/SULISWAN"/>
    <s v="10169933"/>
    <s v="PT. LIVIA MANDIRI SEJATI"/>
    <x v="0"/>
    <x v="0"/>
    <s v="8276766666"/>
    <s v="ZAF6"/>
    <n v="40"/>
    <n v="40"/>
    <x v="2"/>
  </r>
  <r>
    <s v="TS21100600023/IS"/>
    <s v="412670543"/>
    <d v="2021-10-06T00:00:00"/>
    <d v="2021-10-06T00:00:00"/>
    <d v="2021-10-08T00:00:00"/>
    <d v="2021-10-06T00:00:00"/>
    <s v="ZSOV"/>
    <s v="950016432"/>
    <s v="950016432"/>
    <s v="9016"/>
    <s v="9000 ID KEBONCANDI Plant TIV"/>
    <n v="5041829820"/>
    <s v="S21100600023/T1006122A/IS/2/06"/>
    <s v="YPS/L9305UO/SABAR"/>
    <s v="10169933"/>
    <s v="PT. LIVIA MANDIRI SEJATI"/>
    <x v="0"/>
    <x v="0"/>
    <s v="8276766666"/>
    <s v="ZAF6"/>
    <n v="62"/>
    <n v="62"/>
    <x v="2"/>
  </r>
  <r>
    <s v="TS21100600023/IS"/>
    <s v="412670543"/>
    <d v="2021-10-06T00:00:00"/>
    <d v="2021-10-06T00:00:00"/>
    <d v="2021-10-08T00:00:00"/>
    <d v="2021-10-06T00:00:00"/>
    <s v="ZSOV"/>
    <s v="950016432"/>
    <s v="950016432"/>
    <s v="9016"/>
    <s v="9000 ID KEBONCANDI Plant TIV"/>
    <n v="5041829820"/>
    <s v="S21100600023/T1006122A/IS/2/06"/>
    <s v="YPS/L9305UO/SABAR"/>
    <s v="74559"/>
    <s v="PT. LIVIA MANDIRI SEJATI"/>
    <x v="0"/>
    <x v="1"/>
    <s v="8276766666"/>
    <s v="ZSNR"/>
    <n v="1"/>
    <n v="1"/>
    <x v="2"/>
  </r>
  <r>
    <s v="TS21100600023/IS"/>
    <s v="412670543"/>
    <d v="2021-10-06T00:00:00"/>
    <d v="2021-10-06T00:00:00"/>
    <d v="2021-10-08T00:00:00"/>
    <d v="2021-10-06T00:00:00"/>
    <s v="ZSOV"/>
    <s v="950016432"/>
    <s v="950016432"/>
    <s v="9016"/>
    <s v="9000 ID KEBONCANDI Plant TIV"/>
    <n v="5041829820"/>
    <s v="S21100600023/T1006122A/IS/2/06"/>
    <s v="YPS/L9305UO/SABAR"/>
    <s v="10169933"/>
    <s v="PT. LIVIA MANDIRI SEJATI"/>
    <x v="0"/>
    <x v="0"/>
    <s v="8276766666"/>
    <s v="ZTAM"/>
    <n v="1"/>
    <n v="1"/>
    <x v="2"/>
  </r>
  <r>
    <s v="TS21100100244/IS"/>
    <s v="412670906"/>
    <d v="2021-10-06T00:00:00"/>
    <d v="2021-10-06T00:00:00"/>
    <d v="2021-10-08T00:00:00"/>
    <d v="2021-10-06T00:00:00"/>
    <s v="ZSOV"/>
    <s v="950016432"/>
    <s v="950016432"/>
    <s v="9016"/>
    <s v="9000 ID KEBONCANDI Plant TIV"/>
    <n v="5041826713"/>
    <s v="S21100100244/T1006128D/IS/2/06"/>
    <s v="YPS/N9374WE/AGUS D"/>
    <s v="10169933"/>
    <s v="PT. LIVIA MANDIRI SEJATI"/>
    <x v="0"/>
    <x v="0"/>
    <s v="8276766666"/>
    <s v="ZAF6"/>
    <n v="30"/>
    <n v="30"/>
    <x v="2"/>
  </r>
  <r>
    <s v="TS21100100233/AS"/>
    <s v="412671072"/>
    <d v="2021-10-06T00:00:00"/>
    <d v="2021-10-06T00:00:00"/>
    <d v="2021-10-08T00:00:00"/>
    <d v="2021-10-07T00:00:00"/>
    <s v="ZSOV"/>
    <s v="950016432"/>
    <s v="950016432"/>
    <s v="9016"/>
    <s v="9000 ID KEBONCANDI Plant TIV"/>
    <n v="5041831608"/>
    <s v="S21100100234/T1006204A/AS/3/06"/>
    <s v="YPS/N8814UV/SUBADAR"/>
    <s v="10169933"/>
    <s v="PT. LIVIA MANDIRI SEJATI"/>
    <x v="0"/>
    <x v="0"/>
    <s v="8276766666"/>
    <s v="ZAF6"/>
    <n v="60"/>
    <n v="60"/>
    <x v="2"/>
  </r>
  <r>
    <s v="TS21100100257/BK"/>
    <s v="412671081"/>
    <d v="2021-10-05T00:00:00"/>
    <d v="2021-10-05T00:00:00"/>
    <d v="2021-10-08T00:00:00"/>
    <d v="2021-10-05T00:00:00"/>
    <s v="ZSOV"/>
    <s v="950016432"/>
    <s v="950016432"/>
    <s v="9016"/>
    <s v="9000 ID KEBONCANDI Plant TIV"/>
    <n v="5041813499"/>
    <s v="S21100100257/T1005176B/BK/2/05"/>
    <s v="YPS/N8812UV/WAHID"/>
    <s v="10169933"/>
    <s v="PT. LIVIA MANDIRI SEJATI"/>
    <x v="0"/>
    <x v="0"/>
    <s v="8276766666"/>
    <s v="ZAF6"/>
    <n v="48"/>
    <n v="48"/>
    <x v="2"/>
  </r>
  <r>
    <s v="TS21100100245/PY"/>
    <s v="412671090"/>
    <d v="2021-10-06T00:00:00"/>
    <d v="2021-10-06T00:00:00"/>
    <d v="2021-10-08T00:00:00"/>
    <d v="2021-10-06T00:00:00"/>
    <s v="ZSOV"/>
    <s v="950016432"/>
    <s v="950016432"/>
    <s v="9016"/>
    <s v="9000 ID KEBONCANDI Plant TIV"/>
    <n v="5041816091"/>
    <s v="S21100100245/T100666C/PY/1/06"/>
    <s v="YPS/N9883US/RISTANTO"/>
    <s v="10169933"/>
    <s v="PT. LIVIA MANDIRI SEJATI"/>
    <x v="0"/>
    <x v="0"/>
    <s v="8276766666"/>
    <s v="ZAF6"/>
    <n v="51"/>
    <n v="51"/>
    <x v="2"/>
  </r>
  <r>
    <s v="TS21100100245/PY"/>
    <s v="412671090"/>
    <d v="2021-10-06T00:00:00"/>
    <d v="2021-10-06T00:00:00"/>
    <d v="2021-10-08T00:00:00"/>
    <d v="2021-10-06T00:00:00"/>
    <s v="ZSOV"/>
    <s v="950016432"/>
    <s v="950016432"/>
    <s v="9016"/>
    <s v="9000 ID KEBONCANDI Plant TIV"/>
    <n v="5041816091"/>
    <s v="S21100100245/T100666C/PY/1/06"/>
    <s v="YPS/N9883US/RISTANTO"/>
    <s v="74559"/>
    <s v="PT. LIVIA MANDIRI SEJATI"/>
    <x v="0"/>
    <x v="1"/>
    <s v="8276766666"/>
    <s v="ZSNR"/>
    <n v="4"/>
    <n v="4"/>
    <x v="2"/>
  </r>
  <r>
    <s v="TS21100100245/PY"/>
    <s v="412671090"/>
    <d v="2021-10-06T00:00:00"/>
    <d v="2021-10-06T00:00:00"/>
    <d v="2021-10-08T00:00:00"/>
    <d v="2021-10-06T00:00:00"/>
    <s v="ZSOV"/>
    <s v="950016432"/>
    <s v="950016432"/>
    <s v="9016"/>
    <s v="9000 ID KEBONCANDI Plant TIV"/>
    <n v="5041816091"/>
    <s v="S21100100245/T100666C/PY/1/06"/>
    <s v="YPS/N9883US/RISTANTO"/>
    <s v="10169933"/>
    <s v="PT. LIVIA MANDIRI SEJATI"/>
    <x v="0"/>
    <x v="0"/>
    <s v="8276766666"/>
    <s v="ZTAM"/>
    <n v="4"/>
    <n v="4"/>
    <x v="2"/>
  </r>
  <r>
    <s v="TS21100101241/PY"/>
    <s v="412671166"/>
    <d v="2021-10-06T00:00:00"/>
    <d v="2021-10-06T00:00:00"/>
    <d v="2021-10-08T00:00:00"/>
    <d v="2021-10-06T00:00:00"/>
    <s v="ZSOV"/>
    <s v="950016432"/>
    <s v="950016432"/>
    <s v="9016"/>
    <s v="9000 ID KEBONCANDI Plant TIV"/>
    <n v="5041830812"/>
    <s v="S21100101241/T106106D/PY/2/06"/>
    <s v="YPS/L9424UZ/ARIF"/>
    <s v="10169933"/>
    <s v="PT. LIVIA MANDIRI SEJATI"/>
    <x v="0"/>
    <x v="0"/>
    <s v="8276766666"/>
    <s v="ZAF6"/>
    <n v="96"/>
    <n v="96"/>
    <x v="2"/>
  </r>
  <r>
    <s v="TS21100100242/BK"/>
    <s v="412671423"/>
    <d v="2021-10-06T00:00:00"/>
    <d v="2021-10-06T00:00:00"/>
    <d v="2021-10-08T00:00:00"/>
    <d v="2021-10-06T00:00:00"/>
    <s v="ZSOV"/>
    <s v="950016432"/>
    <s v="950016432"/>
    <s v="9016"/>
    <s v="9000 ID KEBONCANDI Plant TIV"/>
    <n v="5041829206"/>
    <s v="S21100100242/T1006119C/BK/2/06"/>
    <s v="YPS/N8655UQ/SUGIONO"/>
    <s v="10169933"/>
    <s v="PT. LIVIA MANDIRI SEJATI"/>
    <x v="0"/>
    <x v="0"/>
    <s v="8276766666"/>
    <s v="ZAF6"/>
    <n v="50"/>
    <n v="50"/>
    <x v="2"/>
  </r>
  <r>
    <s v="TS21100100242/BK"/>
    <s v="412671423"/>
    <d v="2021-10-06T00:00:00"/>
    <d v="2021-10-06T00:00:00"/>
    <d v="2021-10-08T00:00:00"/>
    <d v="2021-10-06T00:00:00"/>
    <s v="ZSOV"/>
    <s v="950016432"/>
    <s v="950016432"/>
    <s v="9016"/>
    <s v="9000 ID KEBONCANDI Plant TIV"/>
    <n v="5041829206"/>
    <s v="S21100100242/T1006119C/BK/2/06"/>
    <s v="YPS/N8655UQ/SUGIONO"/>
    <s v="74559"/>
    <s v="PT. LIVIA MANDIRI SEJATI"/>
    <x v="0"/>
    <x v="1"/>
    <s v="8276766666"/>
    <s v="ZSNR"/>
    <n v="8"/>
    <n v="8"/>
    <x v="2"/>
  </r>
  <r>
    <s v="TS21100100242/BK"/>
    <s v="412671423"/>
    <d v="2021-10-06T00:00:00"/>
    <d v="2021-10-06T00:00:00"/>
    <d v="2021-10-08T00:00:00"/>
    <d v="2021-10-06T00:00:00"/>
    <s v="ZSOV"/>
    <s v="950016432"/>
    <s v="950016432"/>
    <s v="9016"/>
    <s v="9000 ID KEBONCANDI Plant TIV"/>
    <n v="5041829206"/>
    <s v="S21100100242/T1006119C/BK/2/06"/>
    <s v="YPS/N8655UQ/SUGIONO"/>
    <s v="10169933"/>
    <s v="PT. LIVIA MANDIRI SEJATI"/>
    <x v="0"/>
    <x v="0"/>
    <s v="8276766666"/>
    <s v="ZTAM"/>
    <n v="8"/>
    <n v="8"/>
    <x v="2"/>
  </r>
  <r>
    <s v="TS21100100212/EL"/>
    <s v="412671597"/>
    <d v="2021-10-07T00:00:00"/>
    <d v="2021-10-07T00:00:00"/>
    <d v="2021-10-08T00:00:00"/>
    <d v="2021-10-07T00:00:00"/>
    <s v="ZSOV"/>
    <s v="950016432"/>
    <s v="950016432"/>
    <s v="9016"/>
    <s v="9000 ID KEBONCANDI Plant TIV"/>
    <n v="5041800698"/>
    <s v="S21100100212/T10076A/EL/1/07"/>
    <s v="YPS/L9427UZ/EDI"/>
    <s v="10169933"/>
    <s v="PT. LIVIA MANDIRI SEJATI"/>
    <x v="0"/>
    <x v="0"/>
    <s v="8276766666"/>
    <s v="ZAF6"/>
    <n v="77"/>
    <n v="77"/>
    <x v="2"/>
  </r>
  <r>
    <s v="TS21100100212/EL"/>
    <s v="412671597"/>
    <d v="2021-10-07T00:00:00"/>
    <d v="2021-10-07T00:00:00"/>
    <d v="2021-10-08T00:00:00"/>
    <d v="2021-10-07T00:00:00"/>
    <s v="ZSOV"/>
    <s v="950016432"/>
    <s v="950016432"/>
    <s v="9016"/>
    <s v="9000 ID KEBONCANDI Plant TIV"/>
    <n v="5041800698"/>
    <s v="S21100100212/T10076A/EL/1/07"/>
    <s v="YPS/L9427UZ/EDI"/>
    <s v="74559"/>
    <s v="PT. LIVIA MANDIRI SEJATI"/>
    <x v="0"/>
    <x v="1"/>
    <s v="8276766666"/>
    <s v="ZSNR"/>
    <n v="3"/>
    <n v="3"/>
    <x v="2"/>
  </r>
  <r>
    <s v="TS21100100212/EL"/>
    <s v="412671597"/>
    <d v="2021-10-07T00:00:00"/>
    <d v="2021-10-07T00:00:00"/>
    <d v="2021-10-08T00:00:00"/>
    <d v="2021-10-07T00:00:00"/>
    <s v="ZSOV"/>
    <s v="950016432"/>
    <s v="950016432"/>
    <s v="9016"/>
    <s v="9000 ID KEBONCANDI Plant TIV"/>
    <n v="5041800698"/>
    <s v="S21100100212/T10076A/EL/1/07"/>
    <s v="YPS/L9427UZ/EDI"/>
    <s v="10169933"/>
    <s v="PT. LIVIA MANDIRI SEJATI"/>
    <x v="0"/>
    <x v="0"/>
    <s v="8276766666"/>
    <s v="ZTAM"/>
    <n v="3"/>
    <n v="3"/>
    <x v="2"/>
  </r>
  <r>
    <s v="TS21100100248/EL"/>
    <s v="412671965"/>
    <d v="2021-10-06T00:00:00"/>
    <d v="2021-10-06T00:00:00"/>
    <d v="2021-10-08T00:00:00"/>
    <d v="2021-10-06T00:00:00"/>
    <s v="ZSOV"/>
    <s v="950016432"/>
    <s v="950016432"/>
    <s v="9016"/>
    <s v="9000 ID KEBONCANDI Plant TIV"/>
    <n v="5041822846"/>
    <s v="S21100100248/T100686D/EL/1/06"/>
    <s v="YPS/L8813UT/DJAMALI"/>
    <s v="10169933"/>
    <s v="PT. LIVIA MANDIRI SEJATI"/>
    <x v="0"/>
    <x v="0"/>
    <s v="8276766666"/>
    <s v="ZAF6"/>
    <n v="40"/>
    <n v="40"/>
    <x v="2"/>
  </r>
  <r>
    <s v="TS21100100228/AS"/>
    <s v="412672168"/>
    <d v="2021-10-06T00:00:00"/>
    <d v="2021-10-07T00:00:00"/>
    <d v="2021-10-08T00:00:00"/>
    <d v="2021-10-07T00:00:00"/>
    <s v="ZSOV"/>
    <s v="950016432"/>
    <s v="950016432"/>
    <s v="9016"/>
    <s v="9000 ID KEBONCANDI Plant TIV"/>
    <n v="5041824033"/>
    <s v="S21100100228/T10072A/AS/3/06"/>
    <s v="YPS/N8522UV/BUDI"/>
    <s v="10169933"/>
    <s v="PT. LIVIA MANDIRI SEJATI"/>
    <x v="0"/>
    <x v="0"/>
    <s v="8276766666"/>
    <s v="ZAF6"/>
    <n v="70"/>
    <n v="70"/>
    <x v="2"/>
  </r>
  <r>
    <s v="TS21100100220/AS"/>
    <s v="412672365"/>
    <d v="2021-10-06T00:00:00"/>
    <d v="2021-10-07T00:00:00"/>
    <d v="2021-10-08T00:00:00"/>
    <d v="2021-10-07T00:00:00"/>
    <s v="ZSOV"/>
    <s v="950016432"/>
    <s v="950016432"/>
    <s v="9016"/>
    <s v="9000 ID KEBONCANDI Plant TIV"/>
    <n v="5041832524"/>
    <s v="S21100100220/T100720D/AS/3/06"/>
    <s v="YPS/N8582UV/HASAN"/>
    <s v="10169933"/>
    <s v="PT. LIVIA MANDIRI SEJATI"/>
    <x v="0"/>
    <x v="0"/>
    <s v="8276766666"/>
    <s v="ZAF6"/>
    <n v="70"/>
    <n v="70"/>
    <x v="2"/>
  </r>
  <r>
    <s v="TS21100100179/EL"/>
    <s v="412672387"/>
    <d v="2021-10-08T00:00:00"/>
    <d v="2021-10-08T00:00:00"/>
    <d v="2021-10-08T00:00:00"/>
    <d v="2021-10-08T00:00:00"/>
    <s v="ZSOV"/>
    <s v="950016432"/>
    <s v="950016432"/>
    <s v="9016"/>
    <s v="9000 ID KEBONCANDI Plant TIV"/>
    <n v="5041852958"/>
    <s v="S21100100179/T100889A/EL/1/08"/>
    <s v="YPS/L9428UZ/HADI.S"/>
    <s v="10169933"/>
    <s v="PT. LIVIA MANDIRI SEJATI"/>
    <x v="0"/>
    <x v="0"/>
    <s v="8276766666"/>
    <s v="ZAF6"/>
    <n v="68"/>
    <n v="68"/>
    <x v="2"/>
  </r>
  <r>
    <s v="TS21100100179/EL"/>
    <s v="412672387"/>
    <d v="2021-10-08T00:00:00"/>
    <d v="2021-10-08T00:00:00"/>
    <d v="2021-10-08T00:00:00"/>
    <d v="2021-10-08T00:00:00"/>
    <s v="ZSOV"/>
    <s v="950016432"/>
    <s v="950016432"/>
    <s v="9016"/>
    <s v="9000 ID KEBONCANDI Plant TIV"/>
    <n v="5041852958"/>
    <s v="S21100100179/T100889A/EL/1/08"/>
    <s v="YPS/L9428UZ/HADI.S"/>
    <s v="74559"/>
    <s v="PT. LIVIA MANDIRI SEJATI"/>
    <x v="0"/>
    <x v="1"/>
    <s v="8276766666"/>
    <s v="ZSNR"/>
    <n v="2"/>
    <n v="2"/>
    <x v="2"/>
  </r>
  <r>
    <s v="TS21100100179/EL"/>
    <s v="412672387"/>
    <d v="2021-10-08T00:00:00"/>
    <d v="2021-10-08T00:00:00"/>
    <d v="2021-10-08T00:00:00"/>
    <d v="2021-10-08T00:00:00"/>
    <s v="ZSOV"/>
    <s v="950016432"/>
    <s v="950016432"/>
    <s v="9016"/>
    <s v="9000 ID KEBONCANDI Plant TIV"/>
    <n v="5041852958"/>
    <s v="S21100100179/T100889A/EL/1/08"/>
    <s v="YPS/L9428UZ/HADI.S"/>
    <s v="10169933"/>
    <s v="PT. LIVIA MANDIRI SEJATI"/>
    <x v="0"/>
    <x v="0"/>
    <s v="8276766666"/>
    <s v="ZTAM"/>
    <n v="2"/>
    <n v="2"/>
    <x v="2"/>
  </r>
  <r>
    <s v="TS21100100175/PY"/>
    <s v="412672628"/>
    <d v="2021-10-08T00:00:00"/>
    <d v="2021-10-08T00:00:00"/>
    <d v="2021-10-08T00:00:00"/>
    <d v="2021-10-08T00:00:00"/>
    <s v="ZSOV"/>
    <s v="950016432"/>
    <s v="950016432"/>
    <s v="9016"/>
    <s v="9000 ID KEBONCANDI Plant TIV"/>
    <n v="5041862726"/>
    <s v="S21100100175/T1008117D/PY/2/08"/>
    <s v="YPS/N9374WE/AGUS D"/>
    <s v="10169933"/>
    <s v="PT. LIVIA MANDIRI SEJATI"/>
    <x v="0"/>
    <x v="0"/>
    <s v="8276766666"/>
    <s v="ZAF6"/>
    <n v="95"/>
    <n v="95"/>
    <x v="2"/>
  </r>
  <r>
    <s v="TS21100100175/PY"/>
    <s v="412672628"/>
    <d v="2021-10-08T00:00:00"/>
    <d v="2021-10-08T00:00:00"/>
    <d v="2021-10-08T00:00:00"/>
    <d v="2021-10-08T00:00:00"/>
    <s v="ZSOV"/>
    <s v="950016432"/>
    <s v="950016432"/>
    <s v="9016"/>
    <s v="9000 ID KEBONCANDI Plant TIV"/>
    <n v="5041862726"/>
    <s v="S21100100175/T1008117D/PY/2/08"/>
    <s v="YPS/N9374WE/AGUS D"/>
    <s v="74559"/>
    <s v="PT. LIVIA MANDIRI SEJATI"/>
    <x v="0"/>
    <x v="1"/>
    <s v="8276766666"/>
    <s v="ZSNR"/>
    <n v="1"/>
    <n v="1"/>
    <x v="2"/>
  </r>
  <r>
    <s v="TS21100100175/PY"/>
    <s v="412672628"/>
    <d v="2021-10-08T00:00:00"/>
    <d v="2021-10-08T00:00:00"/>
    <d v="2021-10-08T00:00:00"/>
    <d v="2021-10-08T00:00:00"/>
    <s v="ZSOV"/>
    <s v="950016432"/>
    <s v="950016432"/>
    <s v="9016"/>
    <s v="9000 ID KEBONCANDI Plant TIV"/>
    <n v="5041862726"/>
    <s v="S21100100175/T1008117D/PY/2/08"/>
    <s v="YPS/N9374WE/AGUS D"/>
    <s v="10169933"/>
    <s v="PT. LIVIA MANDIRI SEJATI"/>
    <x v="0"/>
    <x v="0"/>
    <s v="8276766666"/>
    <s v="ZTAM"/>
    <n v="1"/>
    <n v="1"/>
    <x v="2"/>
  </r>
  <r>
    <s v="TS21100100240/PY"/>
    <s v="412672643"/>
    <d v="2021-10-06T00:00:00"/>
    <d v="2021-10-06T00:00:00"/>
    <d v="2021-10-08T00:00:00"/>
    <d v="2021-10-06T00:00:00"/>
    <s v="ZSOV"/>
    <s v="950016432"/>
    <s v="950016432"/>
    <s v="9016"/>
    <s v="9000 ID KEBONCANDI Plant TIV"/>
    <n v="5041823938"/>
    <s v="S21100100240/T1006110B/PY/2/06"/>
    <s v="YPS/N8260UW/MUZAMIL"/>
    <s v="10169933"/>
    <s v="PT. LIVIA MANDIRI SEJATI"/>
    <x v="0"/>
    <x v="0"/>
    <s v="8276766666"/>
    <s v="ZAF6"/>
    <n v="59"/>
    <n v="59"/>
    <x v="2"/>
  </r>
  <r>
    <s v="TS21100100240/PY"/>
    <s v="412672643"/>
    <d v="2021-10-06T00:00:00"/>
    <d v="2021-10-06T00:00:00"/>
    <d v="2021-10-08T00:00:00"/>
    <d v="2021-10-06T00:00:00"/>
    <s v="ZSOV"/>
    <s v="950016432"/>
    <s v="950016432"/>
    <s v="9016"/>
    <s v="9000 ID KEBONCANDI Plant TIV"/>
    <n v="5041823938"/>
    <s v="S21100100240/T1006110B/PY/2/06"/>
    <s v="YPS/N8260UW/MUZAMIL"/>
    <s v="74559"/>
    <s v="PT. LIVIA MANDIRI SEJATI"/>
    <x v="0"/>
    <x v="1"/>
    <s v="8276766666"/>
    <s v="ZSNR"/>
    <n v="1"/>
    <n v="1"/>
    <x v="2"/>
  </r>
  <r>
    <s v="TS21100100240/PY"/>
    <s v="412672643"/>
    <d v="2021-10-06T00:00:00"/>
    <d v="2021-10-06T00:00:00"/>
    <d v="2021-10-08T00:00:00"/>
    <d v="2021-10-06T00:00:00"/>
    <s v="ZSOV"/>
    <s v="950016432"/>
    <s v="950016432"/>
    <s v="9016"/>
    <s v="9000 ID KEBONCANDI Plant TIV"/>
    <n v="5041823938"/>
    <s v="S21100100240/T1006110B/PY/2/06"/>
    <s v="YPS/N8260UW/MUZAMIL"/>
    <s v="10169933"/>
    <s v="PT. LIVIA MANDIRI SEJATI"/>
    <x v="0"/>
    <x v="0"/>
    <s v="8276766666"/>
    <s v="ZTAM"/>
    <n v="1"/>
    <n v="1"/>
    <x v="2"/>
  </r>
  <r>
    <s v="TS21100100192/AS"/>
    <s v="412672814"/>
    <d v="2021-10-07T00:00:00"/>
    <d v="2021-10-07T00:00:00"/>
    <d v="2021-10-08T00:00:00"/>
    <d v="2021-10-07T00:00:00"/>
    <s v="ZSOV"/>
    <s v="950016432"/>
    <s v="950016432"/>
    <s v="9016"/>
    <s v="9000 ID KEBONCANDI Plant TIV"/>
    <n v="5041850088"/>
    <s v="S21100100192/T1007188B/AS/3/07"/>
    <s v="YPS/N8260UW/MUZAMIL"/>
    <s v="10169933"/>
    <s v="PT. LIVIA MANDIRI SEJATI"/>
    <x v="0"/>
    <x v="0"/>
    <s v="8276766666"/>
    <s v="ZAF6"/>
    <n v="60"/>
    <n v="60"/>
    <x v="2"/>
  </r>
  <r>
    <s v="TS21100100171/NF"/>
    <s v="412672835"/>
    <d v="2021-10-08T00:00:00"/>
    <d v="2021-10-08T00:00:00"/>
    <d v="2021-10-08T00:00:00"/>
    <d v="2021-10-08T00:00:00"/>
    <s v="ZSOV"/>
    <s v="950016432"/>
    <s v="950016432"/>
    <s v="9016"/>
    <s v="9000 ID KEBONCANDI Plant TIV"/>
    <n v="5041849775"/>
    <s v="S21100100171/T1008176B/NF/3/08"/>
    <s v="YPS/N8274UV/BAKHIN"/>
    <s v="10169933"/>
    <s v="PT. LIVIA MANDIRI SEJATI"/>
    <x v="0"/>
    <x v="0"/>
    <s v="8276766666"/>
    <s v="ZAF6"/>
    <n v="49"/>
    <n v="49"/>
    <x v="2"/>
  </r>
  <r>
    <s v="TS21100100209/IS"/>
    <s v="412673295"/>
    <d v="2021-10-07T00:00:00"/>
    <d v="2021-10-07T00:00:00"/>
    <d v="2021-10-08T00:00:00"/>
    <d v="2021-10-07T00:00:00"/>
    <s v="ZSOV"/>
    <s v="950016432"/>
    <s v="950016432"/>
    <s v="9016"/>
    <s v="9000 ID KEBONCANDI Plant TIV"/>
    <n v="5041848282"/>
    <s v="S21100100209/T1007127A/IS/2/07"/>
    <s v="YPS/N902UR/BUDI"/>
    <s v="10169933"/>
    <s v="PT. LIVIA MANDIRI SEJATI"/>
    <x v="0"/>
    <x v="0"/>
    <s v="8276766666"/>
    <s v="ZAF6"/>
    <n v="75"/>
    <n v="75"/>
    <x v="2"/>
  </r>
  <r>
    <s v="TS21100100210/ZK"/>
    <s v="412673535"/>
    <d v="2021-10-07T00:00:00"/>
    <d v="2021-10-07T00:00:00"/>
    <d v="2021-10-08T00:00:00"/>
    <d v="2021-10-07T00:00:00"/>
    <s v="ZSOV"/>
    <s v="950016432"/>
    <s v="950016432"/>
    <s v="9016"/>
    <s v="9000 ID KEBONCANDI Plant TIV"/>
    <n v="5041843117"/>
    <s v="S21100100210/T1007125D/ZK/2/07"/>
    <s v="YPS/N9374WE/AGUS.D"/>
    <s v="10169933"/>
    <s v="PT. LIVIA MANDIRI SEJATI"/>
    <x v="0"/>
    <x v="0"/>
    <s v="8276766666"/>
    <s v="ZAF6"/>
    <n v="48"/>
    <n v="48"/>
    <x v="2"/>
  </r>
  <r>
    <s v="TS21100101220/PY"/>
    <s v="412673706"/>
    <d v="2021-10-07T00:00:00"/>
    <d v="2021-10-07T00:00:00"/>
    <d v="2021-10-08T00:00:00"/>
    <d v="2021-10-07T00:00:00"/>
    <s v="ZSOV"/>
    <s v="950016432"/>
    <s v="950016432"/>
    <s v="9016"/>
    <s v="9000 ID KEBONCANDI Plant TIV"/>
    <n v="5041833155"/>
    <s v="S21100100217/T100789B/PY/1/07"/>
    <s v="YPS/L9269UF/SOLIKHAN"/>
    <s v="10169933"/>
    <s v="PT. LIVIA MANDIRI SEJATI"/>
    <x v="0"/>
    <x v="0"/>
    <s v="8276766666"/>
    <s v="ZAF6"/>
    <n v="60"/>
    <n v="60"/>
    <x v="2"/>
  </r>
  <r>
    <s v="TS21100101220/PY"/>
    <s v="412673706"/>
    <d v="2021-10-07T00:00:00"/>
    <d v="2021-10-07T00:00:00"/>
    <d v="2021-10-08T00:00:00"/>
    <d v="2021-10-07T00:00:00"/>
    <s v="ZSOV"/>
    <s v="950016432"/>
    <s v="950016432"/>
    <s v="9016"/>
    <s v="9000 ID KEBONCANDI Plant TIV"/>
    <n v="5041833155"/>
    <s v="S21100100217/T100789B/PY/1/07"/>
    <s v="YPS/L9269UF/SOLIKHAN"/>
    <s v="74559"/>
    <s v="PT. LIVIA MANDIRI SEJATI"/>
    <x v="0"/>
    <x v="1"/>
    <s v="8276766666"/>
    <s v="ZSNR"/>
    <n v="8"/>
    <n v="8"/>
    <x v="2"/>
  </r>
  <r>
    <s v="TS21100101220/PY"/>
    <s v="412673706"/>
    <d v="2021-10-07T00:00:00"/>
    <d v="2021-10-07T00:00:00"/>
    <d v="2021-10-08T00:00:00"/>
    <d v="2021-10-07T00:00:00"/>
    <s v="ZSOV"/>
    <s v="950016432"/>
    <s v="950016432"/>
    <s v="9016"/>
    <s v="9000 ID KEBONCANDI Plant TIV"/>
    <n v="5041833155"/>
    <s v="S21100100217/T100789B/PY/1/07"/>
    <s v="YPS/L9269UF/SOLIKHAN"/>
    <s v="10169933"/>
    <s v="PT. LIVIA MANDIRI SEJATI"/>
    <x v="0"/>
    <x v="0"/>
    <s v="8276766666"/>
    <s v="ZTAM"/>
    <n v="8"/>
    <n v="8"/>
    <x v="2"/>
  </r>
  <r>
    <s v="TS21100101224/PY"/>
    <s v="412673708"/>
    <d v="2021-10-07T00:00:00"/>
    <d v="2021-10-07T00:00:00"/>
    <d v="2021-10-08T00:00:00"/>
    <d v="2021-10-07T00:00:00"/>
    <s v="ZSOV"/>
    <s v="950016432"/>
    <s v="950016432"/>
    <s v="9016"/>
    <s v="9000 ID KEBONCANDI Plant TIV"/>
    <n v="5041838590"/>
    <s v="S21100101224/T100795A/PY/1/07"/>
    <s v="YPS/N8647UR/HARTONO"/>
    <s v="10169933"/>
    <s v="PT. LIVIA MANDIRI SEJATI"/>
    <x v="0"/>
    <x v="0"/>
    <s v="8276766666"/>
    <s v="ZAF6"/>
    <n v="68"/>
    <n v="68"/>
    <x v="2"/>
  </r>
  <r>
    <s v="TS21100101224/PY"/>
    <s v="412673708"/>
    <d v="2021-10-07T00:00:00"/>
    <d v="2021-10-07T00:00:00"/>
    <d v="2021-10-08T00:00:00"/>
    <d v="2021-10-07T00:00:00"/>
    <s v="ZSOV"/>
    <s v="950016432"/>
    <s v="950016432"/>
    <s v="9016"/>
    <s v="9000 ID KEBONCANDI Plant TIV"/>
    <n v="5041838590"/>
    <s v="S21100101224/T100795A/PY/1/07"/>
    <s v="YPS/N8647UR/HARTONO"/>
    <s v="74559"/>
    <s v="PT. LIVIA MANDIRI SEJATI"/>
    <x v="0"/>
    <x v="1"/>
    <s v="8276766666"/>
    <s v="ZSNR"/>
    <n v="2"/>
    <n v="2"/>
    <x v="2"/>
  </r>
  <r>
    <s v="TS21100101224/PY"/>
    <s v="412673708"/>
    <d v="2021-10-07T00:00:00"/>
    <d v="2021-10-07T00:00:00"/>
    <d v="2021-10-08T00:00:00"/>
    <d v="2021-10-07T00:00:00"/>
    <s v="ZSOV"/>
    <s v="950016432"/>
    <s v="950016432"/>
    <s v="9016"/>
    <s v="9000 ID KEBONCANDI Plant TIV"/>
    <n v="5041838590"/>
    <s v="S21100101224/T100795A/PY/1/07"/>
    <s v="YPS/N8647UR/HARTONO"/>
    <s v="10169933"/>
    <s v="PT. LIVIA MANDIRI SEJATI"/>
    <x v="0"/>
    <x v="0"/>
    <s v="8276766666"/>
    <s v="ZTAM"/>
    <n v="2"/>
    <n v="2"/>
    <x v="2"/>
  </r>
  <r>
    <s v="TS21100100206/SF"/>
    <s v="412673712"/>
    <d v="2021-10-07T00:00:00"/>
    <d v="2021-10-07T00:00:00"/>
    <d v="2021-10-08T00:00:00"/>
    <d v="2021-10-07T00:00:00"/>
    <s v="ZSOV"/>
    <s v="950016432"/>
    <s v="950016432"/>
    <s v="9016"/>
    <s v="9000 ID KEBONCANDI Plant TIV"/>
    <n v="5041842637"/>
    <s v="S21100100206/T1007124A/SF/2/07"/>
    <s v="YPS/N8814UV/SUBADAR"/>
    <s v="10169933"/>
    <s v="PT. LIVIA MANDIRI SEJATI"/>
    <x v="0"/>
    <x v="0"/>
    <s v="8276766666"/>
    <s v="ZAF6"/>
    <n v="50"/>
    <n v="50"/>
    <x v="2"/>
  </r>
  <r>
    <s v="TS21100100206/SF"/>
    <s v="412673712"/>
    <d v="2021-10-07T00:00:00"/>
    <d v="2021-10-07T00:00:00"/>
    <d v="2021-10-08T00:00:00"/>
    <d v="2021-10-07T00:00:00"/>
    <s v="ZSOV"/>
    <s v="950016432"/>
    <s v="950016432"/>
    <s v="9016"/>
    <s v="9000 ID KEBONCANDI Plant TIV"/>
    <n v="5041842637"/>
    <s v="S21100100206/T1007124A/SF/2/07"/>
    <s v="YPS/N8814UV/SUBADAR"/>
    <s v="74559"/>
    <s v="PT. LIVIA MANDIRI SEJATI"/>
    <x v="0"/>
    <x v="1"/>
    <s v="8276766666"/>
    <s v="ZSNR"/>
    <n v="1"/>
    <n v="1"/>
    <x v="2"/>
  </r>
  <r>
    <s v="TS21100100206/SF"/>
    <s v="412673712"/>
    <d v="2021-10-07T00:00:00"/>
    <d v="2021-10-07T00:00:00"/>
    <d v="2021-10-08T00:00:00"/>
    <d v="2021-10-07T00:00:00"/>
    <s v="ZSOV"/>
    <s v="950016432"/>
    <s v="950016432"/>
    <s v="9016"/>
    <s v="9000 ID KEBONCANDI Plant TIV"/>
    <n v="5041842637"/>
    <s v="S21100100206/T1007124A/SF/2/07"/>
    <s v="YPS/N8814UV/SUBADAR"/>
    <s v="10169933"/>
    <s v="PT. LIVIA MANDIRI SEJATI"/>
    <x v="0"/>
    <x v="0"/>
    <s v="8276766666"/>
    <s v="ZTAM"/>
    <n v="1"/>
    <n v="1"/>
    <x v="2"/>
  </r>
  <r>
    <s v="TS21100100203/BK"/>
    <s v="412673719"/>
    <d v="2021-10-07T00:00:00"/>
    <d v="2021-10-07T00:00:00"/>
    <d v="2021-10-08T00:00:00"/>
    <d v="2021-10-07T00:00:00"/>
    <s v="ZSOV"/>
    <s v="950016432"/>
    <s v="950016432"/>
    <s v="9016"/>
    <s v="9000 ID KEBONCANDI Plant TIV"/>
    <n v="5041849287"/>
    <s v="S21100100203/T1007168D/BK/2/07"/>
    <s v="YPS/L9358UZ/MAT ALI"/>
    <s v="10169933"/>
    <s v="PT. LIVIA MANDIRI SEJATI"/>
    <x v="0"/>
    <x v="0"/>
    <s v="8276766666"/>
    <s v="ZAF6"/>
    <n v="96"/>
    <n v="96"/>
    <x v="2"/>
  </r>
  <r>
    <s v="TS21100100225/ZK"/>
    <s v="412673768"/>
    <d v="2021-10-06T00:00:00"/>
    <d v="2021-10-07T00:00:00"/>
    <d v="2021-10-08T00:00:00"/>
    <d v="2021-10-07T00:00:00"/>
    <s v="ZSOV"/>
    <s v="950016432"/>
    <s v="950016432"/>
    <s v="9016"/>
    <s v="9000 ID KEBONCANDI Plant TIV"/>
    <n v="5041829036"/>
    <s v="S21100100225/T1006197A/ZK/3/06"/>
    <s v="YPS/N8546UV/SAKUT"/>
    <s v="10169933"/>
    <s v="PT. LIVIA MANDIRI SEJATI"/>
    <x v="0"/>
    <x v="0"/>
    <s v="8276766666"/>
    <s v="ZAF6"/>
    <n v="70"/>
    <n v="70"/>
    <x v="2"/>
  </r>
  <r>
    <s v="TS21100100225/ZK"/>
    <s v="412673768"/>
    <d v="2021-10-06T00:00:00"/>
    <d v="2021-10-07T00:00:00"/>
    <d v="2021-10-08T00:00:00"/>
    <d v="2021-10-07T00:00:00"/>
    <s v="ZSOV"/>
    <s v="950016432"/>
    <s v="950016432"/>
    <s v="9016"/>
    <s v="9000 ID KEBONCANDI Plant TIV"/>
    <n v="5041829036"/>
    <s v="S21100100225/T1006197A/ZK/3/06"/>
    <s v="YPS/N8546UV/SAKUT"/>
    <s v="74559"/>
    <s v="PT. LIVIA MANDIRI SEJATI"/>
    <x v="0"/>
    <x v="1"/>
    <s v="8276766666"/>
    <s v="ZSNR"/>
    <n v="1"/>
    <n v="1"/>
    <x v="2"/>
  </r>
  <r>
    <s v="TS21100100225/ZK"/>
    <s v="412673768"/>
    <d v="2021-10-06T00:00:00"/>
    <d v="2021-10-07T00:00:00"/>
    <d v="2021-10-08T00:00:00"/>
    <d v="2021-10-07T00:00:00"/>
    <s v="ZSOV"/>
    <s v="950016432"/>
    <s v="950016432"/>
    <s v="9016"/>
    <s v="9000 ID KEBONCANDI Plant TIV"/>
    <n v="5041829036"/>
    <s v="S21100100225/T1006197A/ZK/3/06"/>
    <s v="YPS/N8546UV/SAKUT"/>
    <s v="10169933"/>
    <s v="PT. LIVIA MANDIRI SEJATI"/>
    <x v="0"/>
    <x v="0"/>
    <s v="8276766666"/>
    <s v="ZTAM"/>
    <n v="1"/>
    <n v="1"/>
    <x v="2"/>
  </r>
  <r>
    <s v="TS21100100221/PY"/>
    <s v="412673941"/>
    <d v="2021-10-07T00:00:00"/>
    <d v="2021-10-07T00:00:00"/>
    <d v="2021-10-08T00:00:00"/>
    <d v="2021-10-07T00:00:00"/>
    <s v="ZSOV"/>
    <s v="950016432"/>
    <s v="950016432"/>
    <s v="9016"/>
    <s v="9000 ID KEBONCANDI Plant TIV"/>
    <n v="5041834356"/>
    <s v="S21100100221/T100762D/PY/1/07"/>
    <s v="YPS/N8614UW/HUDA"/>
    <s v="10169933"/>
    <s v="PT. LIVIA MANDIRI SEJATI"/>
    <x v="0"/>
    <x v="0"/>
    <s v="8276766666"/>
    <s v="ZAF6"/>
    <n v="144"/>
    <n v="144"/>
    <x v="2"/>
  </r>
  <r>
    <s v="TS21100100194/AS"/>
    <s v="412674140"/>
    <d v="2021-10-07T00:00:00"/>
    <d v="2021-10-07T00:00:00"/>
    <d v="2021-10-08T00:00:00"/>
    <d v="2021-10-07T00:00:00"/>
    <s v="ZSOV"/>
    <s v="950016432"/>
    <s v="950016432"/>
    <s v="9016"/>
    <s v="9000 ID KEBONCANDI Plant TIV"/>
    <n v="5041848814"/>
    <s v="S21100100194/T1007190A/AS/3/07"/>
    <s v="YPS/L8907UY/ROBY"/>
    <s v="10169933"/>
    <s v="PT. LIVIA MANDIRI SEJATI"/>
    <x v="0"/>
    <x v="0"/>
    <s v="8276766666"/>
    <s v="ZAF6"/>
    <n v="73"/>
    <n v="73"/>
    <x v="2"/>
  </r>
  <r>
    <s v="TS21100100204/IS"/>
    <s v="412674506"/>
    <d v="2021-10-07T00:00:00"/>
    <d v="2021-10-07T00:00:00"/>
    <d v="2021-10-08T00:00:00"/>
    <d v="2021-10-07T00:00:00"/>
    <s v="ZSOV"/>
    <s v="950016432"/>
    <s v="950016432"/>
    <s v="9016"/>
    <s v="9000 ID KEBONCANDI Plant TIV"/>
    <n v="5041846342"/>
    <s v="S21100100204/T1007158A/IS/2/07"/>
    <s v="YPS/N8522UV/BUDI"/>
    <s v="10169933"/>
    <s v="PT. LIVIA MANDIRI SEJATI"/>
    <x v="0"/>
    <x v="0"/>
    <s v="8276766666"/>
    <s v="ZAF6"/>
    <n v="70"/>
    <n v="70"/>
    <x v="2"/>
  </r>
  <r>
    <s v="TS21100100200/ZK"/>
    <s v="412674551"/>
    <d v="2021-10-07T00:00:00"/>
    <d v="2021-10-07T00:00:00"/>
    <d v="2021-10-08T00:00:00"/>
    <d v="2021-10-07T00:00:00"/>
    <s v="ZSOV"/>
    <s v="950016432"/>
    <s v="950016432"/>
    <s v="9016"/>
    <s v="9000 ID KEBONCANDI Plant TIV"/>
    <n v="5041847259"/>
    <s v="S21100100200/T1007145A/ZK/2/07"/>
    <s v="YPS/N8812UV/WAHID"/>
    <s v="10169933"/>
    <s v="PT. LIVIA MANDIRI SEJATI"/>
    <x v="0"/>
    <x v="0"/>
    <s v="8276766666"/>
    <s v="ZAF6"/>
    <n v="60"/>
    <n v="60"/>
    <x v="2"/>
  </r>
  <r>
    <s v="TS21100100222/EL"/>
    <s v="412674561"/>
    <d v="2021-10-07T00:00:00"/>
    <d v="2021-10-07T00:00:00"/>
    <d v="2021-10-08T00:00:00"/>
    <d v="2021-10-07T00:00:00"/>
    <s v="ZSOV"/>
    <s v="950016432"/>
    <s v="950016432"/>
    <s v="9016"/>
    <s v="9000 ID KEBONCANDI Plant TIV"/>
    <n v="5041836004"/>
    <s v="S21100100222/T100755B/EL/1/07"/>
    <s v="YPS/L9352UZ/SUMANANG"/>
    <s v="10169933"/>
    <s v="PT. LIVIA MANDIRI SEJATI"/>
    <x v="0"/>
    <x v="0"/>
    <s v="8276766666"/>
    <s v="ZAF6"/>
    <n v="70"/>
    <n v="70"/>
    <x v="2"/>
  </r>
  <r>
    <s v="TS21100100222/EL"/>
    <s v="412674561"/>
    <d v="2021-10-07T00:00:00"/>
    <d v="2021-10-07T00:00:00"/>
    <d v="2021-10-08T00:00:00"/>
    <d v="2021-10-07T00:00:00"/>
    <s v="ZSOV"/>
    <s v="950016432"/>
    <s v="950016432"/>
    <s v="9016"/>
    <s v="9000 ID KEBONCANDI Plant TIV"/>
    <n v="5041836004"/>
    <s v="S21100100222/T100755B/EL/1/07"/>
    <s v="YPS/L9352UZ/SUMANANG"/>
    <s v="74559"/>
    <s v="PT. LIVIA MANDIRI SEJATI"/>
    <x v="0"/>
    <x v="1"/>
    <s v="8276766666"/>
    <s v="ZSNR"/>
    <n v="1"/>
    <n v="1"/>
    <x v="2"/>
  </r>
  <r>
    <s v="TS21100100222/EL"/>
    <s v="412674561"/>
    <d v="2021-10-07T00:00:00"/>
    <d v="2021-10-07T00:00:00"/>
    <d v="2021-10-08T00:00:00"/>
    <d v="2021-10-07T00:00:00"/>
    <s v="ZSOV"/>
    <s v="950016432"/>
    <s v="950016432"/>
    <s v="9016"/>
    <s v="9000 ID KEBONCANDI Plant TIV"/>
    <n v="5041836004"/>
    <s v="S21100100222/T100755B/EL/1/07"/>
    <s v="YPS/L9352UZ/SUMANANG"/>
    <s v="10169933"/>
    <s v="PT. LIVIA MANDIRI SEJATI"/>
    <x v="0"/>
    <x v="0"/>
    <s v="8276766666"/>
    <s v="ZTAM"/>
    <n v="1"/>
    <n v="1"/>
    <x v="2"/>
  </r>
  <r>
    <s v="TS21100100211/ZK"/>
    <s v="412674581"/>
    <d v="2021-10-07T00:00:00"/>
    <d v="2021-10-07T00:00:00"/>
    <d v="2021-10-08T00:00:00"/>
    <d v="2021-10-07T00:00:00"/>
    <s v="ZSOV"/>
    <s v="950016432"/>
    <s v="950016432"/>
    <s v="9016"/>
    <s v="9000 ID KEBONCANDI Plant TIV"/>
    <n v="5041838759"/>
    <s v="S21100100211/T1007149D/ZK/2/07"/>
    <s v="YPS/L8813UT/DJAMALI"/>
    <s v="10169933"/>
    <s v="PT. LIVIA MANDIRI SEJATI"/>
    <x v="0"/>
    <x v="0"/>
    <s v="8276766666"/>
    <s v="ZAF6"/>
    <n v="48"/>
    <n v="48"/>
    <x v="2"/>
  </r>
  <r>
    <s v="TS21100101215/PY"/>
    <s v="412674687"/>
    <d v="2021-10-07T00:00:00"/>
    <d v="2021-10-07T00:00:00"/>
    <d v="2021-10-08T00:00:00"/>
    <d v="2021-10-07T00:00:00"/>
    <s v="ZSOV"/>
    <s v="950016432"/>
    <s v="950016432"/>
    <s v="9016"/>
    <s v="9000 ID KEBONCANDI Plant TIV"/>
    <n v="5041841728"/>
    <s v="S21100101215/T100791C/PY/1/07"/>
    <s v="YPS/L8373UI/TAUFIK"/>
    <s v="10169933"/>
    <s v="PT. LIVIA MANDIRI SEJATI"/>
    <x v="0"/>
    <x v="0"/>
    <s v="8276766666"/>
    <s v="ZAF6"/>
    <n v="70"/>
    <n v="70"/>
    <x v="2"/>
  </r>
  <r>
    <s v="TS21100700115/SF"/>
    <s v="412674779"/>
    <d v="2021-10-07T00:00:00"/>
    <d v="2021-10-07T00:00:00"/>
    <d v="2021-10-08T00:00:00"/>
    <d v="2021-10-07T00:00:00"/>
    <s v="ZSOV"/>
    <s v="950016432"/>
    <s v="950016432"/>
    <s v="9016"/>
    <s v="9000 ID KEBONCANDI Plant TIV"/>
    <n v="5041840116"/>
    <s v="S21100700115/T1007107A/SF/2/07"/>
    <s v="YPS/P9485UQ/AGUS"/>
    <s v="10169933"/>
    <s v="PT. LIVIA MANDIRI SEJATI"/>
    <x v="0"/>
    <x v="0"/>
    <s v="8276766666"/>
    <s v="ZAF6"/>
    <n v="65"/>
    <n v="65"/>
    <x v="2"/>
  </r>
  <r>
    <s v="TS21100700115/SF"/>
    <s v="412674779"/>
    <d v="2021-10-07T00:00:00"/>
    <d v="2021-10-07T00:00:00"/>
    <d v="2021-10-08T00:00:00"/>
    <d v="2021-10-07T00:00:00"/>
    <s v="ZSOV"/>
    <s v="950016432"/>
    <s v="950016432"/>
    <s v="9016"/>
    <s v="9000 ID KEBONCANDI Plant TIV"/>
    <n v="5041840116"/>
    <s v="S21100700115/T1007107A/SF/2/07"/>
    <s v="YPS/P9485UQ/AGUS"/>
    <s v="74559"/>
    <s v="PT. LIVIA MANDIRI SEJATI"/>
    <x v="0"/>
    <x v="1"/>
    <s v="8276766666"/>
    <s v="ZSNR"/>
    <n v="5"/>
    <n v="5"/>
    <x v="2"/>
  </r>
  <r>
    <s v="TS21100700115/SF"/>
    <s v="412674779"/>
    <d v="2021-10-07T00:00:00"/>
    <d v="2021-10-07T00:00:00"/>
    <d v="2021-10-08T00:00:00"/>
    <d v="2021-10-07T00:00:00"/>
    <s v="ZSOV"/>
    <s v="950016432"/>
    <s v="950016432"/>
    <s v="9016"/>
    <s v="9000 ID KEBONCANDI Plant TIV"/>
    <n v="5041840116"/>
    <s v="S21100700115/T1007107A/SF/2/07"/>
    <s v="YPS/P9485UQ/AGUS"/>
    <s v="10169933"/>
    <s v="PT. LIVIA MANDIRI SEJATI"/>
    <x v="0"/>
    <x v="0"/>
    <s v="8276766666"/>
    <s v="ZTAM"/>
    <n v="5"/>
    <n v="5"/>
    <x v="2"/>
  </r>
  <r>
    <s v="TS21100101226/SF"/>
    <s v="412674780"/>
    <d v="2021-10-07T00:00:00"/>
    <d v="2021-10-07T00:00:00"/>
    <d v="2021-10-08T00:00:00"/>
    <d v="2021-10-07T00:00:00"/>
    <s v="ZSOV"/>
    <s v="950016432"/>
    <s v="950016432"/>
    <s v="9016"/>
    <s v="9000 ID KEBONCANDI Plant TIV"/>
    <n v="5041840117"/>
    <s v="S21100101226/T1007110A/SF/2/07"/>
    <s v="YPS/N7906UQ/MASKUR"/>
    <s v="10169933"/>
    <s v="PT. LIVIA MANDIRI SEJATI"/>
    <x v="0"/>
    <x v="0"/>
    <s v="8276766666"/>
    <s v="ZAF6"/>
    <n v="63"/>
    <n v="63"/>
    <x v="2"/>
  </r>
  <r>
    <s v="TS21100101226/SF"/>
    <s v="412674780"/>
    <d v="2021-10-07T00:00:00"/>
    <d v="2021-10-07T00:00:00"/>
    <d v="2021-10-08T00:00:00"/>
    <d v="2021-10-07T00:00:00"/>
    <s v="ZSOV"/>
    <s v="950016432"/>
    <s v="950016432"/>
    <s v="9016"/>
    <s v="9000 ID KEBONCANDI Plant TIV"/>
    <n v="5041840117"/>
    <s v="S21100101226/T1007110A/SF/2/07"/>
    <s v="YPS/N7906UQ/MASKUR"/>
    <s v="74559"/>
    <s v="PT. LIVIA MANDIRI SEJATI"/>
    <x v="0"/>
    <x v="1"/>
    <s v="8276766666"/>
    <s v="ZSNR"/>
    <n v="7"/>
    <n v="7"/>
    <x v="2"/>
  </r>
  <r>
    <s v="TS21100101226/SF"/>
    <s v="412674780"/>
    <d v="2021-10-07T00:00:00"/>
    <d v="2021-10-07T00:00:00"/>
    <d v="2021-10-08T00:00:00"/>
    <d v="2021-10-07T00:00:00"/>
    <s v="ZSOV"/>
    <s v="950016432"/>
    <s v="950016432"/>
    <s v="9016"/>
    <s v="9000 ID KEBONCANDI Plant TIV"/>
    <n v="5041840117"/>
    <s v="S21100101226/T1007110A/SF/2/07"/>
    <s v="YPS/N7906UQ/MASKUR"/>
    <s v="10169933"/>
    <s v="PT. LIVIA MANDIRI SEJATI"/>
    <x v="0"/>
    <x v="0"/>
    <s v="8276766666"/>
    <s v="ZTAM"/>
    <n v="7"/>
    <n v="7"/>
    <x v="2"/>
  </r>
  <r>
    <s v="TS21100101199/IS"/>
    <s v="412674799"/>
    <d v="2021-10-08T00:00:00"/>
    <d v="2021-10-08T00:00:00"/>
    <d v="2021-10-08T00:00:00"/>
    <d v="2021-10-08T00:00:00"/>
    <s v="ZSOV"/>
    <s v="950016432"/>
    <s v="950016432"/>
    <s v="9016"/>
    <s v="9000 ID KEBONCANDI Plant TIV"/>
    <n v="5041852230"/>
    <s v="S21100101199/T100873D/IS/1/08"/>
    <s v="YPS/L8177UT/AGUS S"/>
    <s v="10169933"/>
    <s v="PT. LIVIA MANDIRI SEJATI"/>
    <x v="0"/>
    <x v="0"/>
    <s v="8276766666"/>
    <s v="ZAF6"/>
    <n v="30"/>
    <n v="30"/>
    <x v="2"/>
  </r>
  <r>
    <s v="TS21100100213/PY"/>
    <s v="412674962"/>
    <d v="2021-10-07T00:00:00"/>
    <d v="2021-10-07T00:00:00"/>
    <d v="2021-10-08T00:00:00"/>
    <d v="2021-10-07T00:00:00"/>
    <s v="ZSOV"/>
    <s v="950016432"/>
    <s v="950016432"/>
    <s v="9016"/>
    <s v="9000 ID KEBONCANDI Plant TIV"/>
    <n v="5041836718"/>
    <s v="S21100100213/T100776A/PY/1/07"/>
    <s v="YPS/N8193UW/ZAINUR"/>
    <s v="10169933"/>
    <s v="PT. LIVIA MANDIRI SEJATI"/>
    <x v="0"/>
    <x v="0"/>
    <s v="8276766666"/>
    <s v="ZAF6"/>
    <n v="65"/>
    <n v="65"/>
    <x v="2"/>
  </r>
  <r>
    <s v="TS21100804822/EL"/>
    <s v="412675154"/>
    <d v="2021-10-08T00:00:00"/>
    <d v="2021-10-08T00:00:00"/>
    <d v="2021-10-08T00:00:00"/>
    <d v="2021-10-08T00:00:00"/>
    <s v="ZSOV"/>
    <s v="950016432"/>
    <s v="950016432"/>
    <s v="9016"/>
    <s v="9000 ID KEBONCANDI Plant TIV"/>
    <n v="5041865921"/>
    <s v="S21100804822/T1008118A/EL/2/08"/>
    <s v="YPS/L9062UH/IMRON"/>
    <s v="10169933"/>
    <s v="PT. LIVIA MANDIRI SEJATI"/>
    <x v="0"/>
    <x v="0"/>
    <s v="8276766666"/>
    <s v="ZAF6"/>
    <n v="67"/>
    <n v="67"/>
    <x v="2"/>
  </r>
  <r>
    <s v="TS21100100217/PY"/>
    <s v="412675200"/>
    <d v="2021-10-07T00:00:00"/>
    <d v="2021-10-07T00:00:00"/>
    <d v="2021-10-08T00:00:00"/>
    <d v="2021-10-07T00:00:00"/>
    <s v="ZSOV"/>
    <s v="950016432"/>
    <s v="950016432"/>
    <s v="9016"/>
    <s v="9000 ID KEBONCANDI Plant TIV"/>
    <n v="5041835151"/>
    <s v="S21100100217/T100780A/PY/1/07"/>
    <s v="YPS/N8194UW/WIN"/>
    <s v="10169933"/>
    <s v="PT. LIVIA MANDIRI SEJATI"/>
    <x v="0"/>
    <x v="0"/>
    <s v="8276766666"/>
    <s v="ZAF6"/>
    <n v="70"/>
    <n v="70"/>
    <x v="2"/>
  </r>
  <r>
    <s v="TS21100100217/PY"/>
    <s v="412675200"/>
    <d v="2021-10-07T00:00:00"/>
    <d v="2021-10-07T00:00:00"/>
    <d v="2021-10-08T00:00:00"/>
    <d v="2021-10-07T00:00:00"/>
    <s v="ZSOV"/>
    <s v="950016432"/>
    <s v="950016432"/>
    <s v="9016"/>
    <s v="9000 ID KEBONCANDI Plant TIV"/>
    <n v="5041835151"/>
    <s v="S21100100217/T100780A/PY/1/07"/>
    <s v="YPS/N8194UW/WIN"/>
    <s v="74559"/>
    <s v="PT. LIVIA MANDIRI SEJATI"/>
    <x v="0"/>
    <x v="1"/>
    <s v="8276766666"/>
    <s v="ZSNR"/>
    <n v="2"/>
    <n v="2"/>
    <x v="2"/>
  </r>
  <r>
    <s v="TS21100100217/PY"/>
    <s v="412675200"/>
    <d v="2021-10-07T00:00:00"/>
    <d v="2021-10-07T00:00:00"/>
    <d v="2021-10-08T00:00:00"/>
    <d v="2021-10-07T00:00:00"/>
    <s v="ZSOV"/>
    <s v="950016432"/>
    <s v="950016432"/>
    <s v="9016"/>
    <s v="9000 ID KEBONCANDI Plant TIV"/>
    <n v="5041835151"/>
    <s v="S21100100217/T100780A/PY/1/07"/>
    <s v="YPS/N8194UW/WIN"/>
    <s v="10169933"/>
    <s v="PT. LIVIA MANDIRI SEJATI"/>
    <x v="0"/>
    <x v="0"/>
    <s v="8276766666"/>
    <s v="ZTAM"/>
    <n v="2"/>
    <n v="2"/>
    <x v="2"/>
  </r>
  <r>
    <s v="TS21100100198/NF"/>
    <s v="412675214"/>
    <d v="2021-10-07T00:00:00"/>
    <d v="2021-10-08T00:00:00"/>
    <d v="2021-10-08T00:00:00"/>
    <d v="2021-10-08T00:00:00"/>
    <s v="ZSOV"/>
    <s v="950016432"/>
    <s v="950016432"/>
    <s v="9016"/>
    <s v="9000 ID KEBONCANDI Plant TIV"/>
    <n v="5041843391"/>
    <s v="S21100100198/T100804D/NF/3/07"/>
    <s v="YPS/L9424UZ/NURCHOLI"/>
    <s v="10169933"/>
    <s v="PT. LIVIA MANDIRI SEJATI"/>
    <x v="0"/>
    <x v="0"/>
    <s v="8276766666"/>
    <s v="ZAF6"/>
    <n v="96"/>
    <n v="96"/>
    <x v="2"/>
  </r>
  <r>
    <s v="90401643207.10.2021TL"/>
    <s v="412675664"/>
    <d v="2021-10-07T00:00:00"/>
    <d v="2021-10-07T00:00:00"/>
    <d v="2021-10-08T00:00:00"/>
    <d v="2021-10-07T00:00:00"/>
    <s v="ZSOV"/>
    <s v="950016432"/>
    <s v="950016432"/>
    <s v="9040"/>
    <s v="9000 TIRTAMAS LESTARI PDN"/>
    <n v="5041838196"/>
    <n v="0"/>
    <n v="0"/>
    <s v="10169932"/>
    <s v="PT. LIVIA MANDIRI SEJATI"/>
    <x v="0"/>
    <x v="2"/>
    <s v="8276766667"/>
    <s v="ZAF6"/>
    <n v="28"/>
    <n v="28"/>
    <x v="2"/>
  </r>
  <r>
    <s v="TS21100101197/PY"/>
    <s v="412675870"/>
    <d v="2021-10-08T00:00:00"/>
    <d v="2021-10-08T00:00:00"/>
    <d v="2021-10-08T00:00:00"/>
    <d v="2021-10-08T00:00:00"/>
    <s v="ZSOV"/>
    <s v="950016432"/>
    <s v="950016432"/>
    <s v="9016"/>
    <s v="9000 ID KEBONCANDI Plant TIV"/>
    <n v="5041863200"/>
    <s v="S21100101197/T1008107C/PY/2/08"/>
    <s v="YPS/L9271UF/TAUFIK"/>
    <s v="10169933"/>
    <s v="PT. LIVIA MANDIRI SEJATI"/>
    <x v="0"/>
    <x v="0"/>
    <s v="8276766666"/>
    <s v="ZAF6"/>
    <n v="80"/>
    <n v="80"/>
    <x v="2"/>
  </r>
  <r>
    <s v="TS21100100166/PY"/>
    <s v="412675879"/>
    <d v="2021-10-08T00:00:00"/>
    <d v="2021-10-08T00:00:00"/>
    <d v="2021-10-08T00:00:00"/>
    <d v="2021-10-08T00:00:00"/>
    <s v="ZSOV"/>
    <s v="950016432"/>
    <s v="950016432"/>
    <s v="9016"/>
    <s v="9000 ID KEBONCANDI Plant TIV"/>
    <n v="5041865371"/>
    <s v="S21100100166/T1008136D/PY/2/08"/>
    <s v="YPS/L9358UZ/MAT ALI"/>
    <s v="10169933"/>
    <s v="PT. LIVIA MANDIRI SEJATI"/>
    <x v="0"/>
    <x v="0"/>
    <s v="8276766666"/>
    <s v="ZAF6"/>
    <n v="48"/>
    <n v="48"/>
    <x v="2"/>
  </r>
  <r>
    <s v="TS21100100191/NF"/>
    <s v="412677096"/>
    <d v="2021-10-07T00:00:00"/>
    <d v="2021-10-08T00:00:00"/>
    <d v="2021-10-08T00:00:00"/>
    <d v="2021-10-08T00:00:00"/>
    <s v="ZSOV"/>
    <s v="950016432"/>
    <s v="950016432"/>
    <s v="9016"/>
    <s v="9000 ID KEBONCANDI Plant TIV"/>
    <n v="5041850774"/>
    <s v="S21100100191/T100839D/NF/3/07"/>
    <s v="YPS/N9375WE/MAHRUS"/>
    <s v="10169933"/>
    <s v="PT. LIVIA MANDIRI SEJATI"/>
    <x v="0"/>
    <x v="0"/>
    <s v="8276766666"/>
    <s v="ZAF6"/>
    <n v="96"/>
    <n v="96"/>
    <x v="2"/>
  </r>
  <r>
    <s v="TS21100101203/HD"/>
    <s v="412677115"/>
    <d v="2021-10-08T00:00:00"/>
    <d v="2021-10-08T00:00:00"/>
    <d v="2021-10-08T00:00:00"/>
    <d v="2021-10-08T00:00:00"/>
    <s v="ZSOV"/>
    <s v="950016432"/>
    <s v="950016432"/>
    <s v="9016"/>
    <s v="9000 ID KEBONCANDI Plant TIV"/>
    <n v="5041859985"/>
    <s v="S21100101203/T100897D/HD/1/08"/>
    <s v="YPS/N8614UW/HUDA"/>
    <s v="10169933"/>
    <s v="PT. LIVIA MANDIRI SEJATI"/>
    <x v="0"/>
    <x v="0"/>
    <s v="8276766666"/>
    <s v="ZAF6"/>
    <n v="48"/>
    <n v="48"/>
    <x v="2"/>
  </r>
  <r>
    <s v="TS21100101213/IS"/>
    <s v="412677806"/>
    <d v="2021-10-07T00:00:00"/>
    <d v="2021-10-07T00:00:00"/>
    <d v="2021-10-08T00:00:00"/>
    <d v="2021-10-07T00:00:00"/>
    <s v="ZSOV"/>
    <s v="950016432"/>
    <s v="950016432"/>
    <s v="9016"/>
    <s v="9000 ID KEBONCANDI Plant TIV"/>
    <n v="5041843917"/>
    <s v="S21100101213/T1007173D/IS/2/07"/>
    <s v="YPS/N8527UV/MUHAMAD"/>
    <s v="10169933"/>
    <s v="PT. LIVIA MANDIRI SEJATI"/>
    <x v="0"/>
    <x v="0"/>
    <s v="8276766666"/>
    <s v="ZAF6"/>
    <n v="70"/>
    <n v="70"/>
    <x v="2"/>
  </r>
  <r>
    <s v="TS21100101208/IS"/>
    <s v="412678288"/>
    <d v="2021-10-08T00:00:00"/>
    <d v="2021-10-08T00:00:00"/>
    <d v="2021-10-08T00:00:00"/>
    <d v="2021-10-08T00:00:00"/>
    <s v="ZSOV"/>
    <s v="950016432"/>
    <s v="950016432"/>
    <s v="9016"/>
    <s v="9000 ID KEBONCANDI Plant TIV"/>
    <n v="5041854127"/>
    <s v="S21100101208/T100875A/IS/1/08"/>
    <s v="YPS/N8661UW/DENI"/>
    <s v="10169933"/>
    <s v="PT. LIVIA MANDIRI SEJATI"/>
    <x v="0"/>
    <x v="0"/>
    <s v="8276766666"/>
    <s v="ZAF6"/>
    <n v="60"/>
    <n v="60"/>
    <x v="2"/>
  </r>
  <r>
    <s v="TS21100101208/IS"/>
    <s v="412678288"/>
    <d v="2021-10-08T00:00:00"/>
    <d v="2021-10-08T00:00:00"/>
    <d v="2021-10-08T00:00:00"/>
    <d v="2021-10-08T00:00:00"/>
    <s v="ZSOV"/>
    <s v="950016432"/>
    <s v="950016432"/>
    <s v="9016"/>
    <s v="9000 ID KEBONCANDI Plant TIV"/>
    <n v="5041854127"/>
    <s v="S21100101208/T100875A/IS/1/08"/>
    <s v="YPS/N8661UW/DENI"/>
    <s v="74559"/>
    <s v="PT. LIVIA MANDIRI SEJATI"/>
    <x v="0"/>
    <x v="1"/>
    <s v="8276766666"/>
    <s v="ZSNR"/>
    <n v="1"/>
    <n v="1"/>
    <x v="2"/>
  </r>
  <r>
    <s v="TS21100101208/IS"/>
    <s v="412678288"/>
    <d v="2021-10-08T00:00:00"/>
    <d v="2021-10-08T00:00:00"/>
    <d v="2021-10-08T00:00:00"/>
    <d v="2021-10-08T00:00:00"/>
    <s v="ZSOV"/>
    <s v="950016432"/>
    <s v="950016432"/>
    <s v="9016"/>
    <s v="9000 ID KEBONCANDI Plant TIV"/>
    <n v="5041854127"/>
    <s v="S21100101208/T100875A/IS/1/08"/>
    <s v="YPS/N8661UW/DENI"/>
    <s v="10169933"/>
    <s v="PT. LIVIA MANDIRI SEJATI"/>
    <x v="0"/>
    <x v="0"/>
    <s v="8276766666"/>
    <s v="ZTAM"/>
    <n v="1"/>
    <n v="1"/>
    <x v="2"/>
  </r>
  <r>
    <s v="TS21101100193/AS"/>
    <s v="412678565"/>
    <d v="2021-10-07T00:00:00"/>
    <d v="2021-10-07T00:00:00"/>
    <d v="2021-10-08T00:00:00"/>
    <d v="2021-10-08T00:00:00"/>
    <s v="ZSOV"/>
    <s v="950016432"/>
    <s v="950016432"/>
    <s v="9016"/>
    <s v="9000 ID KEBONCANDI Plant TIV"/>
    <n v="5041848852"/>
    <s v="S21101100193/T1007193A/AS/3/07"/>
    <s v="YPS/L9352UZ/SUMANANG"/>
    <s v="10169933"/>
    <s v="PT. LIVIA MANDIRI SEJATI"/>
    <x v="0"/>
    <x v="0"/>
    <s v="8276766666"/>
    <s v="ZAF6"/>
    <n v="70"/>
    <n v="70"/>
    <x v="2"/>
  </r>
  <r>
    <s v="T.S21100100326"/>
    <s v="412678570"/>
    <d v="2021-10-08T00:00:00"/>
    <d v="2021-10-08T00:00:00"/>
    <d v="2021-10-08T00:00:00"/>
    <d v="2021-10-08T00:00:00"/>
    <s v="ZSOV"/>
    <s v="950016432"/>
    <s v="950016432"/>
    <s v="90A8"/>
    <s v="9000 ID Banyuwangi Plant TIV"/>
    <n v="5041854322"/>
    <s v="5041854322"/>
    <s v="YPS/N8824UV/BAMBANG"/>
    <s v="10169749"/>
    <s v="PT. LIVIA MANDIRI SEJATI"/>
    <x v="0"/>
    <x v="4"/>
    <s v="8276766667"/>
    <s v="ZTA0"/>
    <n v="2"/>
    <n v="2"/>
    <x v="2"/>
  </r>
  <r>
    <s v="TS21100100163/PY"/>
    <s v="412678587"/>
    <d v="2021-10-08T00:00:00"/>
    <d v="2021-10-08T00:00:00"/>
    <d v="2021-10-08T00:00:00"/>
    <d v="2021-10-08T00:00:00"/>
    <s v="ZSOV"/>
    <s v="950016432"/>
    <s v="950016432"/>
    <s v="9016"/>
    <s v="9000 ID KEBONCANDI Plant TIV"/>
    <n v="5041859574"/>
    <s v="S21100100163/T1008113C/PY/2/08"/>
    <s v="YPS/N8671UW/ROZIQ"/>
    <s v="10169933"/>
    <s v="PT. LIVIA MANDIRI SEJATI"/>
    <x v="0"/>
    <x v="0"/>
    <s v="8276766666"/>
    <s v="ZAF6"/>
    <n v="50"/>
    <n v="50"/>
    <x v="2"/>
  </r>
  <r>
    <s v="TS21100101204/HD"/>
    <s v="412678614"/>
    <d v="2021-10-08T00:00:00"/>
    <d v="2021-10-08T00:00:00"/>
    <d v="2021-10-08T00:00:00"/>
    <d v="2021-10-08T00:00:00"/>
    <s v="ZSOV"/>
    <s v="950016432"/>
    <s v="950016432"/>
    <s v="9016"/>
    <s v="9000 ID KEBONCANDI Plant TIV"/>
    <n v="5041850343"/>
    <s v="S21100101204/T100878A/HD/1/08"/>
    <s v="YPS/L9274UF/MADE"/>
    <s v="10169933"/>
    <s v="PT. LIVIA MANDIRI SEJATI"/>
    <x v="0"/>
    <x v="0"/>
    <s v="8276766666"/>
    <s v="ZAF6"/>
    <n v="70"/>
    <n v="70"/>
    <x v="2"/>
  </r>
  <r>
    <s v="TS21100100187/EL"/>
    <s v="412679057"/>
    <d v="2021-10-08T00:00:00"/>
    <d v="2021-10-08T00:00:00"/>
    <d v="2021-10-08T00:00:00"/>
    <d v="2021-10-08T00:00:00"/>
    <s v="ZSOV"/>
    <s v="950016432"/>
    <s v="950016432"/>
    <s v="9016"/>
    <s v="9000 ID KEBONCANDI Plant TIV"/>
    <n v="5041861543"/>
    <s v="S21100100187/T1008100C/EL/2/08"/>
    <s v="YPS/N8547UV/SOLIKAN"/>
    <s v="10169933"/>
    <s v="PT. LIVIA MANDIRI SEJATI"/>
    <x v="0"/>
    <x v="0"/>
    <s v="8276766666"/>
    <s v="ZAF6"/>
    <n v="78"/>
    <n v="78"/>
    <x v="2"/>
  </r>
  <r>
    <s v="TS21100100187/EL"/>
    <s v="412679057"/>
    <d v="2021-10-08T00:00:00"/>
    <d v="2021-10-08T00:00:00"/>
    <d v="2021-10-08T00:00:00"/>
    <d v="2021-10-08T00:00:00"/>
    <s v="ZSOV"/>
    <s v="950016432"/>
    <s v="950016432"/>
    <s v="9016"/>
    <s v="9000 ID KEBONCANDI Plant TIV"/>
    <n v="5041861543"/>
    <s v="S21100100187/T1008100C/EL/2/08"/>
    <s v="YPS/N8547UV/SOLIKAN"/>
    <s v="74559"/>
    <s v="PT. LIVIA MANDIRI SEJATI"/>
    <x v="0"/>
    <x v="1"/>
    <s v="8276766666"/>
    <s v="ZSNR"/>
    <n v="2"/>
    <n v="2"/>
    <x v="2"/>
  </r>
  <r>
    <s v="TS21100100187/EL"/>
    <s v="412679057"/>
    <d v="2021-10-08T00:00:00"/>
    <d v="2021-10-08T00:00:00"/>
    <d v="2021-10-08T00:00:00"/>
    <d v="2021-10-08T00:00:00"/>
    <s v="ZSOV"/>
    <s v="950016432"/>
    <s v="950016432"/>
    <s v="9016"/>
    <s v="9000 ID KEBONCANDI Plant TIV"/>
    <n v="5041861543"/>
    <s v="S21100100187/T1008100C/EL/2/08"/>
    <s v="YPS/N8547UV/SOLIKAN"/>
    <s v="10169933"/>
    <s v="PT. LIVIA MANDIRI SEJATI"/>
    <x v="0"/>
    <x v="0"/>
    <s v="8276766666"/>
    <s v="ZTAM"/>
    <n v="2"/>
    <n v="2"/>
    <x v="2"/>
  </r>
  <r>
    <s v="TS21100100168/BK"/>
    <s v="412681419"/>
    <d v="2021-10-08T00:00:00"/>
    <d v="2021-10-08T00:00:00"/>
    <d v="2021-10-08T00:00:00"/>
    <d v="2021-10-08T00:00:00"/>
    <s v="ZSOV"/>
    <s v="950016432"/>
    <s v="950016432"/>
    <s v="9016"/>
    <s v="9000 ID KEBONCANDI Plant TIV"/>
    <n v="5041863899"/>
    <s v="S21100100168/T1008145D/BK/2/08"/>
    <s v="YPS/N8513UV/SULISWAN"/>
    <s v="10169933"/>
    <s v="PT. LIVIA MANDIRI SEJATI"/>
    <x v="0"/>
    <x v="0"/>
    <s v="8276766666"/>
    <s v="ZAF6"/>
    <n v="30"/>
    <n v="30"/>
    <x v="2"/>
  </r>
  <r>
    <s v="TS21100101205/HD"/>
    <s v="412681960"/>
    <d v="2021-10-08T00:00:00"/>
    <d v="2021-10-08T00:00:00"/>
    <d v="2021-10-08T00:00:00"/>
    <d v="2021-10-08T00:00:00"/>
    <s v="ZSOV"/>
    <s v="950016432"/>
    <s v="950016432"/>
    <s v="9016"/>
    <s v="9000 ID KEBONCANDI Plant TIV"/>
    <n v="5041853726"/>
    <s v="S21100101205/T100865A/HD/1/08"/>
    <s v="YPS/N8655UQ/SUGIONO"/>
    <s v="10169933"/>
    <s v="PT. LIVIA MANDIRI SEJATI"/>
    <x v="0"/>
    <x v="0"/>
    <s v="8276766666"/>
    <s v="ZAF6"/>
    <n v="72"/>
    <n v="72"/>
    <x v="2"/>
  </r>
  <r>
    <s v="TS21100101205/HD"/>
    <s v="412681960"/>
    <d v="2021-10-08T00:00:00"/>
    <d v="2021-10-08T00:00:00"/>
    <d v="2021-10-08T00:00:00"/>
    <d v="2021-10-08T00:00:00"/>
    <s v="ZSOV"/>
    <s v="950016432"/>
    <s v="950016432"/>
    <s v="9016"/>
    <s v="9000 ID KEBONCANDI Plant TIV"/>
    <n v="5041853726"/>
    <s v="S21100101205/T100865A/HD/1/08"/>
    <s v="YPS/N8655UQ/SUGIONO"/>
    <s v="74559"/>
    <s v="PT. LIVIA MANDIRI SEJATI"/>
    <x v="0"/>
    <x v="1"/>
    <s v="8276766666"/>
    <s v="ZSNR"/>
    <n v="3"/>
    <n v="3"/>
    <x v="2"/>
  </r>
  <r>
    <s v="TS21100101205/HD"/>
    <s v="412681960"/>
    <d v="2021-10-08T00:00:00"/>
    <d v="2021-10-08T00:00:00"/>
    <d v="2021-10-08T00:00:00"/>
    <d v="2021-10-08T00:00:00"/>
    <s v="ZSOV"/>
    <s v="950016432"/>
    <s v="950016432"/>
    <s v="9016"/>
    <s v="9000 ID KEBONCANDI Plant TIV"/>
    <n v="5041853726"/>
    <s v="S21100101205/T100865A/HD/1/08"/>
    <s v="YPS/N8655UQ/SUGIONO"/>
    <s v="10169933"/>
    <s v="PT. LIVIA MANDIRI SEJATI"/>
    <x v="0"/>
    <x v="0"/>
    <s v="8276766666"/>
    <s v="ZTAM"/>
    <n v="3"/>
    <n v="3"/>
    <x v="2"/>
  </r>
  <r>
    <s v="TS21100100174/HD"/>
    <s v="412682705"/>
    <d v="2021-10-08T00:00:00"/>
    <d v="2021-10-08T00:00:00"/>
    <d v="2021-10-08T00:00:00"/>
    <d v="2021-10-08T00:00:00"/>
    <s v="ZSOV"/>
    <s v="950016432"/>
    <s v="950016432"/>
    <s v="9016"/>
    <s v="9000 ID KEBONCANDI Plant TIV"/>
    <n v="5041857839"/>
    <s v="S21100100174/T1008120D/HD/2/08"/>
    <s v="YPS/N8819UV/SAIFUL R"/>
    <s v="10169933"/>
    <s v="PT. LIVIA MANDIRI SEJATI"/>
    <x v="0"/>
    <x v="0"/>
    <s v="8276766666"/>
    <s v="ZAF6"/>
    <n v="30"/>
    <n v="30"/>
    <x v="2"/>
  </r>
  <r>
    <s v="TS21100101200/HD"/>
    <s v="412683247"/>
    <d v="2021-10-08T00:00:00"/>
    <d v="2021-10-08T00:00:00"/>
    <d v="2021-10-08T00:00:00"/>
    <d v="2021-10-08T00:00:00"/>
    <s v="ZSOV"/>
    <s v="950016432"/>
    <s v="950016432"/>
    <s v="9016"/>
    <s v="9000 ID KEBONCANDI Plant TIV"/>
    <n v="5041861748"/>
    <s v="S21100101200/T1008121D/HD/2/08"/>
    <s v="YPS/N9883US/RISTANTO"/>
    <s v="10169933"/>
    <s v="PT. LIVIA MANDIRI SEJATI"/>
    <x v="0"/>
    <x v="0"/>
    <s v="8276766666"/>
    <s v="ZAF6"/>
    <n v="60"/>
    <n v="60"/>
    <x v="2"/>
  </r>
  <r>
    <s v="TS21100100178/PY"/>
    <s v="412684535"/>
    <d v="2021-10-08T00:00:00"/>
    <d v="2021-10-08T00:00:00"/>
    <d v="2021-10-08T00:00:00"/>
    <d v="2021-10-08T00:00:00"/>
    <s v="ZSOV"/>
    <s v="950016432"/>
    <s v="950016432"/>
    <s v="9016"/>
    <s v="9000 ID KEBONCANDI Plant TIV"/>
    <n v="5041864648"/>
    <s v="S21100100178/T1008130A/PY/2/08"/>
    <s v="YPS/N8430UV/SLAMET"/>
    <s v="10169933"/>
    <s v="PT. LIVIA MANDIRI SEJATI"/>
    <x v="0"/>
    <x v="0"/>
    <s v="8276766666"/>
    <s v="ZAF6"/>
    <n v="50"/>
    <n v="50"/>
    <x v="2"/>
  </r>
  <r>
    <s v="90401643208.10.2021TL"/>
    <s v="412686727"/>
    <d v="2021-10-08T00:00:00"/>
    <d v="2021-10-08T00:00:00"/>
    <d v="2021-10-08T00:00:00"/>
    <d v="2021-10-08T00:00:00"/>
    <s v="ZSOV"/>
    <s v="950016432"/>
    <s v="950016432"/>
    <s v="9040"/>
    <s v="9000 TIRTAMAS LESTARI PDN"/>
    <n v="5041859976"/>
    <n v="0"/>
    <n v="0"/>
    <s v="10169932"/>
    <s v="PT. LIVIA MANDIRI SEJATI"/>
    <x v="0"/>
    <x v="2"/>
    <s v="8276766667"/>
    <s v="ZAF6"/>
    <n v="42"/>
    <n v="42"/>
    <x v="2"/>
  </r>
  <r>
    <s v="TS21100101195/NF"/>
    <s v="412693288"/>
    <d v="2021-10-08T00:00:00"/>
    <d v="2021-10-08T00:00:00"/>
    <d v="2021-10-08T00:00:00"/>
    <d v="2021-10-08T00:00:00"/>
    <s v="ZSOV"/>
    <s v="950016432"/>
    <s v="950016432"/>
    <s v="9016"/>
    <s v="9000 ID KEBONCANDI Plant TIV"/>
    <n v="5041865378"/>
    <s v="S21100101195/T1008161C/NF/2/08"/>
    <s v="YPS/N9611UR/IBRAHIM"/>
    <s v="10169933"/>
    <s v="PT. LIVIA MANDIRI SEJATI"/>
    <x v="0"/>
    <x v="0"/>
    <s v="8276766666"/>
    <s v="ZAF6"/>
    <n v="55"/>
    <n v="55"/>
    <x v="2"/>
  </r>
  <r>
    <s v="R.S21100103898"/>
    <s v="803316115"/>
    <d v="2021-10-06T00:00:00"/>
    <d v="2021-10-07T00:00:00"/>
    <d v="2021-10-08T00:00:00"/>
    <d v="2021-10-07T00:00:00"/>
    <s v="ZRE2"/>
    <s v="950016498"/>
    <s v="950016498"/>
    <s v="9011"/>
    <s v="9000 ID PANDAAN Plant TIV"/>
    <n v="6008062401"/>
    <s v="R.147129"/>
    <s v="YPS/B9817UU/HERMIN"/>
    <s v="10169749"/>
    <s v="UD. PUTERA SEJATI"/>
    <x v="1"/>
    <x v="4"/>
    <s v="2050343558"/>
    <s v="ZAF9"/>
    <n v="-32"/>
    <n v="-32"/>
    <x v="0"/>
  </r>
  <r>
    <s v="RS21092401718/PY"/>
    <s v="803323776"/>
    <d v="2021-10-02T00:00:00"/>
    <d v="2021-10-02T00:00:00"/>
    <d v="2021-10-08T00:00:00"/>
    <d v="2021-10-02T00:00:00"/>
    <s v="ZRE2"/>
    <s v="950016498"/>
    <s v="950016498"/>
    <s v="9016"/>
    <s v="9000 ID KEBONCANDI Plant TIV"/>
    <n v="6008024945"/>
    <s v="S21092401718/H1002123A/PY/2/02"/>
    <s v="YPS/N8540UW/DWIINDRA"/>
    <s v="10169933"/>
    <s v="UD. PUTERA SEJATI"/>
    <x v="1"/>
    <x v="0"/>
    <s v="2050343558"/>
    <s v="ZAF5"/>
    <n v="-36"/>
    <n v="-36"/>
    <x v="0"/>
  </r>
  <r>
    <s v="RS21092401718/PY"/>
    <s v="803323776"/>
    <d v="2021-10-02T00:00:00"/>
    <d v="2021-10-02T00:00:00"/>
    <d v="2021-10-08T00:00:00"/>
    <d v="2021-10-02T00:00:00"/>
    <s v="ZRE2"/>
    <s v="950016498"/>
    <s v="950016498"/>
    <s v="9016"/>
    <s v="9000 ID KEBONCANDI Plant TIV"/>
    <n v="6008024945"/>
    <s v="S21092401718/H1002123A/PY/2/02"/>
    <s v="YPS/N8540UW/DWIINDRA"/>
    <s v="10169933"/>
    <s v="UD. PUTERA SEJATI"/>
    <x v="1"/>
    <x v="0"/>
    <s v="2050343558"/>
    <s v="ZAF9"/>
    <n v="-1404"/>
    <n v="-1404"/>
    <x v="0"/>
  </r>
  <r>
    <s v="RS21092401718/PY"/>
    <s v="803323776"/>
    <d v="2021-10-02T00:00:00"/>
    <d v="2021-10-02T00:00:00"/>
    <d v="2021-10-08T00:00:00"/>
    <d v="2021-10-02T00:00:00"/>
    <s v="ZRE2"/>
    <s v="950016498"/>
    <s v="950016498"/>
    <s v="9016"/>
    <s v="9000 ID KEBONCANDI Plant TIV"/>
    <n v="6008024945"/>
    <s v="S21092401718/H1002123A/PY/2/02"/>
    <s v="YPS/N8540UW/DWIINDRA"/>
    <s v="74559"/>
    <s v="UD. PUTERA SEJATI"/>
    <x v="1"/>
    <x v="1"/>
    <s v="2050343558"/>
    <s v="ZRNB"/>
    <n v="-36"/>
    <n v="-36"/>
    <x v="0"/>
  </r>
  <r>
    <s v="R.S21092401710"/>
    <s v="803326498"/>
    <d v="2021-10-01T00:00:00"/>
    <d v="2021-10-01T00:00:00"/>
    <d v="2021-10-08T00:00:00"/>
    <d v="2021-10-01T00:00:00"/>
    <s v="ZRE2"/>
    <s v="950016498"/>
    <s v="950016498"/>
    <s v="9011"/>
    <s v="9000 ID PANDAAN Plant TIV"/>
    <n v="6008031359"/>
    <s v="R.159559"/>
    <s v="YPS/N9931UW/JONI"/>
    <s v="10169749"/>
    <s v="UD. PUTERA SEJATI"/>
    <x v="1"/>
    <x v="4"/>
    <s v="2050343558"/>
    <s v="ZAF9"/>
    <n v="-32"/>
    <n v="-32"/>
    <x v="0"/>
  </r>
  <r>
    <s v="R.S21100103883"/>
    <s v="803340837"/>
    <d v="2021-10-05T00:00:00"/>
    <d v="2021-10-05T00:00:00"/>
    <d v="2021-10-08T00:00:00"/>
    <d v="2021-10-05T00:00:00"/>
    <s v="ZRE2"/>
    <s v="950016498"/>
    <s v="950016498"/>
    <s v="9011"/>
    <s v="9000 ID PANDAAN Plant TIV"/>
    <n v="6008053541"/>
    <s v="R.115555"/>
    <s v="YPS/N8565UW/BAMBANG"/>
    <s v="10169749"/>
    <s v="UD. PUTERA SEJATI"/>
    <x v="1"/>
    <x v="4"/>
    <s v="2050343558"/>
    <s v="ZAF9"/>
    <n v="-16"/>
    <n v="-16"/>
    <x v="0"/>
  </r>
  <r>
    <s v="R.S21100103884"/>
    <s v="803344573"/>
    <d v="2021-10-06T00:00:00"/>
    <d v="2021-10-06T00:00:00"/>
    <d v="2021-10-08T00:00:00"/>
    <d v="2021-10-06T00:00:00"/>
    <s v="ZRE2"/>
    <s v="950016498"/>
    <s v="950016498"/>
    <s v="9011"/>
    <s v="9000 ID PANDAAN Plant TIV"/>
    <n v="6008056813"/>
    <s v="R.149374"/>
    <s v="YPS/N8599UV/SARBINI"/>
    <s v="10169749"/>
    <s v="UD. PUTERA SEJATI"/>
    <x v="1"/>
    <x v="4"/>
    <s v="2050343558"/>
    <s v="ZAF9"/>
    <n v="-16"/>
    <n v="-16"/>
    <x v="0"/>
  </r>
  <r>
    <s v="R.S21092401716"/>
    <s v="803358256"/>
    <d v="2021-10-01T00:00:00"/>
    <d v="2021-10-01T00:00:00"/>
    <d v="2021-10-08T00:00:00"/>
    <d v="2021-10-01T00:00:00"/>
    <s v="ZRE2"/>
    <s v="950016498"/>
    <s v="950016498"/>
    <s v="9011"/>
    <s v="9000 ID PANDAAN Plant TIV"/>
    <n v="6008046527"/>
    <s v="R.113327"/>
    <s v="YPS/N8576UV/EKO J"/>
    <s v="10169749"/>
    <s v="UD. PUTERA SEJATI"/>
    <x v="1"/>
    <x v="4"/>
    <s v="2050343558"/>
    <s v="ZAF9"/>
    <n v="-16"/>
    <n v="-16"/>
    <x v="0"/>
  </r>
  <r>
    <s v="R.S21092401715"/>
    <s v="803358423"/>
    <d v="2021-10-01T00:00:00"/>
    <d v="2021-10-01T00:00:00"/>
    <d v="2021-10-08T00:00:00"/>
    <d v="2021-10-01T00:00:00"/>
    <s v="ZRE2"/>
    <s v="950016498"/>
    <s v="950016498"/>
    <s v="9011"/>
    <s v="9000 ID PANDAAN Plant TIV"/>
    <n v="6008047367"/>
    <s v="R.113327"/>
    <s v="YPS/N9965UW/FAIZIN"/>
    <s v="10169749"/>
    <s v="UD. PUTERA SEJATI"/>
    <x v="1"/>
    <x v="4"/>
    <s v="2050343558"/>
    <s v="ZAF9"/>
    <n v="-32"/>
    <n v="-32"/>
    <x v="0"/>
  </r>
  <r>
    <s v="R.S21100103896"/>
    <s v="803361614"/>
    <d v="2021-10-08T00:00:00"/>
    <d v="2021-10-08T00:00:00"/>
    <d v="2021-10-08T00:00:00"/>
    <d v="2021-10-08T00:00:00"/>
    <s v="ZRE2"/>
    <s v="950016498"/>
    <s v="950016498"/>
    <s v="9011"/>
    <s v="9000 ID PANDAAN Plant TIV"/>
    <n v="6008033109"/>
    <s v="R.159642"/>
    <s v="YPS/N9931UW/JONI"/>
    <s v="10169749"/>
    <s v="UD. PUTERA SEJATI"/>
    <x v="1"/>
    <x v="4"/>
    <s v="2050343558"/>
    <s v="ZAF9"/>
    <n v="-32"/>
    <n v="-32"/>
    <x v="0"/>
  </r>
  <r>
    <s v="R.S21100103888"/>
    <s v="803362149"/>
    <d v="2021-10-05T00:00:00"/>
    <d v="2021-10-05T00:00:00"/>
    <d v="2021-10-08T00:00:00"/>
    <d v="2021-10-05T00:00:00"/>
    <s v="ZRE2"/>
    <s v="950016498"/>
    <s v="950016498"/>
    <s v="9011"/>
    <s v="9000 ID PANDAAN Plant TIV"/>
    <n v="6008054602"/>
    <s v="R.115557"/>
    <s v="YPS/N9931UW/JONI"/>
    <s v="10169749"/>
    <s v="UD. PUTERA SEJATI"/>
    <x v="1"/>
    <x v="4"/>
    <s v="2050343558"/>
    <s v="ZAF9"/>
    <n v="-16"/>
    <n v="-16"/>
    <x v="0"/>
  </r>
  <r>
    <s v="R.S21100103887"/>
    <s v="803362151"/>
    <d v="2021-10-05T00:00:00"/>
    <d v="2021-10-05T00:00:00"/>
    <d v="2021-10-08T00:00:00"/>
    <d v="2021-10-05T00:00:00"/>
    <s v="ZRE2"/>
    <s v="950016498"/>
    <s v="950016498"/>
    <s v="9011"/>
    <s v="9000 ID PANDAAN Plant TIV"/>
    <n v="6008051519"/>
    <s v="R.113339"/>
    <s v="YPS/N8599UV/SARBINI"/>
    <s v="10169749"/>
    <s v="UD. PUTERA SEJATI"/>
    <x v="1"/>
    <x v="4"/>
    <s v="2050343558"/>
    <s v="ZAF9"/>
    <n v="-16"/>
    <n v="-16"/>
    <x v="0"/>
  </r>
  <r>
    <s v="RS21092401749/PY"/>
    <s v="803362840"/>
    <d v="2021-10-01T00:00:00"/>
    <d v="2021-10-01T00:00:00"/>
    <d v="2021-10-08T00:00:00"/>
    <d v="2021-10-01T00:00:00"/>
    <s v="ZRE2"/>
    <s v="950016498"/>
    <s v="950016498"/>
    <s v="9016"/>
    <s v="9000 ID KEBONCANDI Plant TIV"/>
    <n v="6008045629"/>
    <s v="S21092401749/H1001110C/PY/2/01"/>
    <s v="YPS/N8543UV/NADIR"/>
    <s v="10169933"/>
    <s v="UD. PUTERA SEJATI"/>
    <x v="1"/>
    <x v="0"/>
    <s v="2050343558"/>
    <s v="ZAF5"/>
    <n v="-22"/>
    <n v="-22"/>
    <x v="0"/>
  </r>
  <r>
    <s v="RS21092401749/PY"/>
    <s v="803362840"/>
    <d v="2021-10-01T00:00:00"/>
    <d v="2021-10-01T00:00:00"/>
    <d v="2021-10-08T00:00:00"/>
    <d v="2021-10-01T00:00:00"/>
    <s v="ZRE2"/>
    <s v="950016498"/>
    <s v="950016498"/>
    <s v="9016"/>
    <s v="9000 ID KEBONCANDI Plant TIV"/>
    <n v="6008045629"/>
    <s v="S21092401749/H1001110C/PY/2/01"/>
    <s v="YPS/N8543UV/NADIR"/>
    <s v="10169933"/>
    <s v="UD. PUTERA SEJATI"/>
    <x v="1"/>
    <x v="0"/>
    <s v="2050343558"/>
    <s v="ZAF9"/>
    <n v="-1418"/>
    <n v="-1418"/>
    <x v="0"/>
  </r>
  <r>
    <s v="RS21092401749/PY"/>
    <s v="803362840"/>
    <d v="2021-10-01T00:00:00"/>
    <d v="2021-10-01T00:00:00"/>
    <d v="2021-10-08T00:00:00"/>
    <d v="2021-10-01T00:00:00"/>
    <s v="ZRE2"/>
    <s v="950016498"/>
    <s v="950016498"/>
    <s v="9016"/>
    <s v="9000 ID KEBONCANDI Plant TIV"/>
    <n v="6008045629"/>
    <s v="S21092401749/H1001110C/PY/2/01"/>
    <s v="YPS/N8543UV/NADIR"/>
    <s v="74559"/>
    <s v="UD. PUTERA SEJATI"/>
    <x v="1"/>
    <x v="1"/>
    <s v="2050343558"/>
    <s v="ZRNB"/>
    <n v="-22"/>
    <n v="-22"/>
    <x v="0"/>
  </r>
  <r>
    <s v="R.S21092401707"/>
    <s v="803362884"/>
    <d v="2021-10-02T00:00:00"/>
    <d v="2021-10-02T00:00:00"/>
    <d v="2021-10-08T00:00:00"/>
    <d v="2021-10-02T00:00:00"/>
    <s v="ZRE2"/>
    <s v="950016498"/>
    <s v="950016498"/>
    <s v="9011"/>
    <s v="9000 ID PANDAAN Plant TIV"/>
    <n v="6008044791"/>
    <s v="R.159568"/>
    <s v="YPS/N8574UV/EKO P"/>
    <s v="10169749"/>
    <s v="UD. PUTERA SEJATI"/>
    <x v="1"/>
    <x v="4"/>
    <s v="2050343558"/>
    <s v="ZAF9"/>
    <n v="-32"/>
    <n v="-32"/>
    <x v="0"/>
  </r>
  <r>
    <s v="R.S21092401709"/>
    <s v="803363461"/>
    <d v="2021-10-02T00:00:00"/>
    <d v="2021-10-02T00:00:00"/>
    <d v="2021-10-08T00:00:00"/>
    <d v="2021-10-02T00:00:00"/>
    <s v="ZRE2"/>
    <s v="950016498"/>
    <s v="950016498"/>
    <s v="9011"/>
    <s v="9000 ID PANDAAN Plant TIV"/>
    <n v="6008050205"/>
    <s v="R.159578"/>
    <s v="YPS/N8565UV/BAMBANG"/>
    <s v="10169749"/>
    <s v="UD. PUTERA SEJATI"/>
    <x v="1"/>
    <x v="4"/>
    <s v="2050343558"/>
    <s v="ZAF9"/>
    <n v="-16"/>
    <n v="-16"/>
    <x v="0"/>
  </r>
  <r>
    <s v="R.S21100103885"/>
    <s v="803363814"/>
    <d v="2021-10-05T00:00:00"/>
    <d v="2021-10-05T00:00:00"/>
    <d v="2021-10-08T00:00:00"/>
    <d v="2021-10-05T00:00:00"/>
    <s v="ZRE2"/>
    <s v="950016498"/>
    <s v="950016498"/>
    <s v="9011"/>
    <s v="9000 ID PANDAAN Plant TIV"/>
    <n v="6008055601"/>
    <s v="R.115554"/>
    <s v="YPS/N8603UW/B SLAMET"/>
    <s v="10169749"/>
    <s v="UD. PUTERA SEJATI"/>
    <x v="1"/>
    <x v="4"/>
    <s v="2050343558"/>
    <s v="ZAF9"/>
    <n v="-16"/>
    <n v="-16"/>
    <x v="0"/>
  </r>
  <r>
    <s v="R.S21100103889"/>
    <s v="803363815"/>
    <d v="2021-10-05T00:00:00"/>
    <d v="2021-10-05T00:00:00"/>
    <d v="2021-10-08T00:00:00"/>
    <d v="2021-10-05T00:00:00"/>
    <s v="ZRE2"/>
    <s v="950016498"/>
    <s v="950016498"/>
    <s v="9011"/>
    <s v="9000 ID PANDAAN Plant TIV"/>
    <n v="6008049711"/>
    <s v="R.113341"/>
    <s v="YPS/N9965UW/FAIZIN"/>
    <s v="10169749"/>
    <s v="UD. PUTERA SEJATI"/>
    <x v="1"/>
    <x v="4"/>
    <s v="2050343558"/>
    <s v="ZAF9"/>
    <n v="-16"/>
    <n v="-16"/>
    <x v="0"/>
  </r>
  <r>
    <s v="R.S21100103886"/>
    <s v="803364547"/>
    <d v="2021-10-05T00:00:00"/>
    <d v="2021-10-05T00:00:00"/>
    <d v="2021-10-08T00:00:00"/>
    <d v="2021-10-05T00:00:00"/>
    <s v="ZRE2"/>
    <s v="950016498"/>
    <s v="950016498"/>
    <s v="9011"/>
    <s v="9000 ID PANDAAN Plant TIV"/>
    <n v="6008053690"/>
    <s v="R.115553"/>
    <s v="YPS/N8612UW/DENY R"/>
    <s v="10169749"/>
    <s v="UD. PUTERA SEJATI"/>
    <x v="1"/>
    <x v="4"/>
    <s v="2050343558"/>
    <s v="ZAF9"/>
    <n v="-16"/>
    <n v="-16"/>
    <x v="0"/>
  </r>
  <r>
    <s v="R.S21100103900"/>
    <s v="803365519"/>
    <d v="2021-10-06T00:00:00"/>
    <d v="2021-10-06T00:00:00"/>
    <d v="2021-10-08T00:00:00"/>
    <d v="2021-10-06T00:00:00"/>
    <s v="ZRE2"/>
    <s v="950016498"/>
    <s v="950016498"/>
    <s v="9011"/>
    <s v="9000 ID PANDAAN Plant TIV"/>
    <n v="6008054992"/>
    <s v="R.113393"/>
    <s v="YPS/W8273NR/IKHSAN"/>
    <s v="10169749"/>
    <s v="UD. PUTERA SEJATI"/>
    <x v="1"/>
    <x v="4"/>
    <s v="2050343558"/>
    <s v="ZAF9"/>
    <n v="-32"/>
    <n v="-32"/>
    <x v="0"/>
  </r>
  <r>
    <s v="R.S21100110864"/>
    <s v="803365673"/>
    <d v="2021-10-07T00:00:00"/>
    <d v="2021-10-07T00:00:00"/>
    <d v="2021-10-08T00:00:00"/>
    <d v="2021-10-07T00:00:00"/>
    <s v="ZRE2"/>
    <s v="950016498"/>
    <s v="950016498"/>
    <s v="9011"/>
    <s v="9000 ID PANDAAN Plant TIV"/>
    <n v="6008063254"/>
    <s v="R.145604"/>
    <s v="YPS/L9354UZ/SISWANTO"/>
    <s v="10169749"/>
    <s v="UD. PUTERA SEJATI"/>
    <x v="1"/>
    <x v="4"/>
    <s v="2050343558"/>
    <s v="ZAF9"/>
    <n v="-32"/>
    <n v="-32"/>
    <x v="0"/>
  </r>
  <r>
    <s v="R.S21100103890"/>
    <s v="803366252"/>
    <d v="2021-10-04T00:00:00"/>
    <d v="2021-10-04T00:00:00"/>
    <d v="2021-10-08T00:00:00"/>
    <d v="2021-10-04T00:00:00"/>
    <s v="ZRE2"/>
    <s v="950016498"/>
    <s v="950016498"/>
    <s v="9011"/>
    <s v="9000 ID PANDAAN Plant TIV"/>
    <n v="6008052189"/>
    <s v="R115561"/>
    <s v="YPS/B9731WG/IMAM"/>
    <s v="10169749"/>
    <s v="UD. PUTERA SEJATI"/>
    <x v="1"/>
    <x v="4"/>
    <s v="2050343558"/>
    <s v="ZAF9"/>
    <n v="-16"/>
    <n v="-16"/>
    <x v="0"/>
  </r>
  <r>
    <s v="RS21100103892/PY"/>
    <s v="803366890"/>
    <d v="2021-10-06T00:00:00"/>
    <d v="2021-10-06T00:00:00"/>
    <d v="2021-10-08T00:00:00"/>
    <d v="2021-10-06T00:00:00"/>
    <s v="ZRE2"/>
    <s v="950016498"/>
    <s v="950016498"/>
    <s v="9016"/>
    <s v="9000 ID KEBONCANDI Plant TIV"/>
    <n v="6008059366"/>
    <s v="S21100103892/H1006114C/PY/2/06"/>
    <s v="YPS/N8543UV/NADIR"/>
    <s v="10169933"/>
    <s v="UD. PUTERA SEJATI"/>
    <x v="1"/>
    <x v="0"/>
    <s v="2050343558"/>
    <s v="ZAF5"/>
    <n v="-43"/>
    <n v="-43"/>
    <x v="0"/>
  </r>
  <r>
    <s v="RS21100103892/PY"/>
    <s v="803366890"/>
    <d v="2021-10-06T00:00:00"/>
    <d v="2021-10-06T00:00:00"/>
    <d v="2021-10-08T00:00:00"/>
    <d v="2021-10-06T00:00:00"/>
    <s v="ZRE2"/>
    <s v="950016498"/>
    <s v="950016498"/>
    <s v="9016"/>
    <s v="9000 ID KEBONCANDI Plant TIV"/>
    <n v="6008059366"/>
    <s v="S21100103892/H1006114C/PY/2/06"/>
    <s v="YPS/N8543UV/NADIR"/>
    <s v="10169933"/>
    <s v="UD. PUTERA SEJATI"/>
    <x v="1"/>
    <x v="0"/>
    <s v="2050343558"/>
    <s v="ZAF9"/>
    <n v="-1136"/>
    <n v="-1136"/>
    <x v="0"/>
  </r>
  <r>
    <s v="RS21100103892/PY"/>
    <s v="803366890"/>
    <d v="2021-10-06T00:00:00"/>
    <d v="2021-10-06T00:00:00"/>
    <d v="2021-10-08T00:00:00"/>
    <d v="2021-10-06T00:00:00"/>
    <s v="ZRE2"/>
    <s v="950016498"/>
    <s v="950016498"/>
    <s v="9016"/>
    <s v="9000 ID KEBONCANDI Plant TIV"/>
    <n v="6008059366"/>
    <s v="S21100103892/H1006114C/PY/2/06"/>
    <s v="YPS/N8543UV/NADIR"/>
    <s v="74559"/>
    <s v="UD. PUTERA SEJATI"/>
    <x v="1"/>
    <x v="1"/>
    <s v="2050343558"/>
    <s v="ZRNB"/>
    <n v="-43"/>
    <n v="-43"/>
    <x v="0"/>
  </r>
  <r>
    <s v="R.S21100110865"/>
    <s v="803366941"/>
    <d v="2021-10-06T00:00:00"/>
    <d v="2021-10-06T00:00:00"/>
    <d v="2021-10-08T00:00:00"/>
    <d v="2021-10-06T00:00:00"/>
    <s v="ZRE2"/>
    <s v="950016498"/>
    <s v="950016498"/>
    <s v="9011"/>
    <s v="9000 ID PANDAAN Plant TIV"/>
    <n v="6008057056"/>
    <s v="R.147105"/>
    <s v="YPS/L8211UT/ZEMY"/>
    <s v="10169749"/>
    <s v="UD. PUTERA SEJATI"/>
    <x v="1"/>
    <x v="4"/>
    <s v="2050343558"/>
    <s v="ZAF9"/>
    <n v="-32"/>
    <n v="-32"/>
    <x v="0"/>
  </r>
  <r>
    <s v="R.S21100500287"/>
    <s v="803366994"/>
    <d v="2021-10-08T00:00:00"/>
    <d v="2021-10-08T00:00:00"/>
    <d v="2021-10-08T00:00:00"/>
    <d v="2021-10-08T00:00:00"/>
    <s v="ZRE2"/>
    <s v="950016498"/>
    <s v="950016498"/>
    <s v="9011"/>
    <s v="9000 ID PANDAAN Plant TIV"/>
    <n v="6008067221"/>
    <s v="R159623"/>
    <s v="YPS/N9968UW/MUJIB"/>
    <s v="10169749"/>
    <s v="UD. PUTERA SEJATI"/>
    <x v="1"/>
    <x v="4"/>
    <s v="2050343558"/>
    <s v="ZAF9"/>
    <n v="-16"/>
    <n v="-16"/>
    <x v="0"/>
  </r>
  <r>
    <s v="RS21100104197/ZK"/>
    <s v="803367405"/>
    <d v="2021-10-04T00:00:00"/>
    <d v="2021-10-04T00:00:00"/>
    <d v="2021-10-08T00:00:00"/>
    <d v="2021-10-05T00:00:00"/>
    <s v="ZRE2"/>
    <s v="950016498"/>
    <s v="950016498"/>
    <s v="9016"/>
    <s v="9000 ID KEBONCANDI Plant TIV"/>
    <n v="6008052224"/>
    <s v="S21100104197/H1004154A/ZK/3/04"/>
    <s v="YPS/N8540UV/DWIINDRA"/>
    <s v="10169933"/>
    <s v="UD. PUTERA SEJATI"/>
    <x v="1"/>
    <x v="0"/>
    <s v="2050343558"/>
    <s v="ZAF5"/>
    <n v="-22"/>
    <n v="-22"/>
    <x v="0"/>
  </r>
  <r>
    <s v="RS21100104197/ZK"/>
    <s v="803367405"/>
    <d v="2021-10-04T00:00:00"/>
    <d v="2021-10-04T00:00:00"/>
    <d v="2021-10-08T00:00:00"/>
    <d v="2021-10-05T00:00:00"/>
    <s v="ZRE2"/>
    <s v="950016498"/>
    <s v="950016498"/>
    <s v="9016"/>
    <s v="9000 ID KEBONCANDI Plant TIV"/>
    <n v="6008052224"/>
    <s v="S21100104197/H1004154A/ZK/3/04"/>
    <s v="YPS/N8540UV/DWIINDRA"/>
    <s v="10169933"/>
    <s v="UD. PUTERA SEJATI"/>
    <x v="1"/>
    <x v="0"/>
    <s v="2050343558"/>
    <s v="ZAF9"/>
    <n v="-1418"/>
    <n v="-1418"/>
    <x v="0"/>
  </r>
  <r>
    <s v="RS21100104197/ZK"/>
    <s v="803367405"/>
    <d v="2021-10-04T00:00:00"/>
    <d v="2021-10-04T00:00:00"/>
    <d v="2021-10-08T00:00:00"/>
    <d v="2021-10-05T00:00:00"/>
    <s v="ZRE2"/>
    <s v="950016498"/>
    <s v="950016498"/>
    <s v="9016"/>
    <s v="9000 ID KEBONCANDI Plant TIV"/>
    <n v="6008052224"/>
    <s v="S21100104197/H1004154A/ZK/3/04"/>
    <s v="YPS/N8540UV/DWIINDRA"/>
    <s v="74559"/>
    <s v="UD. PUTERA SEJATI"/>
    <x v="1"/>
    <x v="1"/>
    <s v="2050343558"/>
    <s v="ZRNB"/>
    <n v="-22"/>
    <n v="-22"/>
    <x v="0"/>
  </r>
  <r>
    <s v="R.S21100703788"/>
    <s v="803368648"/>
    <d v="2021-10-07T00:00:00"/>
    <d v="2021-10-08T00:00:00"/>
    <d v="2021-10-08T00:00:00"/>
    <d v="2021-10-08T00:00:00"/>
    <s v="ZRE2"/>
    <s v="950016498"/>
    <s v="950016498"/>
    <s v="9011"/>
    <s v="9000 ID PANDAAN Plant TIV"/>
    <n v="6008046095"/>
    <s v="R.145602"/>
    <s v="YPS/N8574UV/EKO P"/>
    <s v="10169749"/>
    <s v="UD. PUTERA SEJATI"/>
    <x v="1"/>
    <x v="4"/>
    <s v="2050343558"/>
    <s v="ZAF9"/>
    <n v="-16"/>
    <n v="-16"/>
    <x v="0"/>
  </r>
  <r>
    <s v="R.S21100103880"/>
    <s v="803368728"/>
    <d v="2021-10-06T00:00:00"/>
    <d v="2021-10-06T00:00:00"/>
    <d v="2021-10-08T00:00:00"/>
    <d v="2021-10-06T00:00:00"/>
    <s v="ZRE2"/>
    <s v="950016498"/>
    <s v="950016498"/>
    <s v="9011"/>
    <s v="9000 ID PANDAAN Plant TIV"/>
    <n v="6008056585"/>
    <s v="R.149366"/>
    <s v="YPS/N8653UW/KHOIRUL"/>
    <s v="10169749"/>
    <s v="UD. PUTERA SEJATI"/>
    <x v="1"/>
    <x v="4"/>
    <s v="2050343558"/>
    <s v="ZAF9"/>
    <n v="-16"/>
    <n v="-16"/>
    <x v="0"/>
  </r>
  <r>
    <s v="R.S21100103881"/>
    <s v="803370288"/>
    <d v="2021-10-07T00:00:00"/>
    <d v="2021-10-07T00:00:00"/>
    <d v="2021-10-08T00:00:00"/>
    <d v="2021-10-07T00:00:00"/>
    <s v="ZRE2"/>
    <s v="950016498"/>
    <s v="950016498"/>
    <s v="9011"/>
    <s v="9000 ID PANDAAN Plant TIV"/>
    <n v="6008061166"/>
    <s v="R.S21100103881/147114"/>
    <s v="YPS/N9967UW/MISDI"/>
    <s v="10169749"/>
    <s v="UD. PUTERA SEJATI"/>
    <x v="1"/>
    <x v="4"/>
    <s v="2050343558"/>
    <s v="ZAF9"/>
    <n v="-16"/>
    <n v="-16"/>
    <x v="0"/>
  </r>
  <r>
    <s v="R.S21100500274"/>
    <s v="803370309"/>
    <d v="2021-10-08T00:00:00"/>
    <d v="2021-10-08T00:00:00"/>
    <d v="2021-10-08T00:00:00"/>
    <d v="2021-10-08T00:00:00"/>
    <s v="ZRE2"/>
    <s v="950016498"/>
    <s v="950016498"/>
    <s v="9011"/>
    <s v="9000 ID PANDAAN Plant TIV"/>
    <n v="6008065191"/>
    <s v="R.159653"/>
    <s v="YPS/N8495UW/MUJIB"/>
    <s v="10169749"/>
    <s v="UD. PUTERA SEJATI"/>
    <x v="1"/>
    <x v="4"/>
    <s v="2050343558"/>
    <s v="ZAF9"/>
    <n v="-32"/>
    <n v="-32"/>
    <x v="0"/>
  </r>
  <r>
    <s v="R.S21100103882"/>
    <s v="803370402"/>
    <d v="2021-10-06T00:00:00"/>
    <d v="2021-10-06T00:00:00"/>
    <d v="2021-10-08T00:00:00"/>
    <d v="2021-10-06T00:00:00"/>
    <s v="ZRE2"/>
    <s v="950016498"/>
    <s v="950016498"/>
    <s v="9011"/>
    <s v="9000 ID PANDAAN Plant TIV"/>
    <n v="6008055756"/>
    <s v="R.149383"/>
    <s v="YPS/N9960UW/ANTONI"/>
    <s v="10169749"/>
    <s v="UD. PUTERA SEJATI"/>
    <x v="1"/>
    <x v="4"/>
    <s v="2050343558"/>
    <s v="ZAF9"/>
    <n v="-16"/>
    <n v="-16"/>
    <x v="0"/>
  </r>
  <r>
    <s v="R.S21100110869"/>
    <s v="803370766"/>
    <d v="2021-10-06T00:00:00"/>
    <d v="2021-10-06T00:00:00"/>
    <d v="2021-10-08T00:00:00"/>
    <d v="2021-10-06T00:00:00"/>
    <s v="ZRE2"/>
    <s v="950016498"/>
    <s v="950016498"/>
    <s v="9011"/>
    <s v="9000 ID PANDAAN Plant TIV"/>
    <n v="6008056550"/>
    <s v="R.149399"/>
    <s v="YPS/N8596UV/SUMARNO"/>
    <s v="10169749"/>
    <s v="UD. PUTERA SEJATI"/>
    <x v="1"/>
    <x v="4"/>
    <s v="2050343558"/>
    <s v="ZAF9"/>
    <n v="-32"/>
    <n v="-32"/>
    <x v="0"/>
  </r>
  <r>
    <s v="R.S21100500276"/>
    <s v="803371409"/>
    <d v="2021-10-06T00:00:00"/>
    <d v="2021-10-07T00:00:00"/>
    <d v="2021-10-08T00:00:00"/>
    <d v="2021-10-07T00:00:00"/>
    <s v="ZRE2"/>
    <s v="950016498"/>
    <s v="950016498"/>
    <s v="9011"/>
    <s v="9000 ID PANDAAN Plant TIV"/>
    <n v="6008062082"/>
    <s v="R.147118"/>
    <s v="YPS/N8607UV/MUSTOFA"/>
    <s v="10169749"/>
    <s v="UD. PUTERA SEJATI"/>
    <x v="1"/>
    <x v="4"/>
    <s v="2050343558"/>
    <s v="ZAF9"/>
    <n v="-32"/>
    <n v="-32"/>
    <x v="0"/>
  </r>
  <r>
    <s v="R.S21100109702"/>
    <s v="803371964"/>
    <d v="2021-10-06T00:00:00"/>
    <d v="2021-10-06T00:00:00"/>
    <d v="2021-10-08T00:00:00"/>
    <d v="2021-10-06T00:00:00"/>
    <s v="ZRE2"/>
    <s v="950016498"/>
    <s v="950016498"/>
    <s v="9011"/>
    <s v="9000 ID PANDAAN Plant TIV"/>
    <n v="6008058027"/>
    <s v="R.147115"/>
    <s v="YPS/L9348UZ/SULIS B"/>
    <s v="10169749"/>
    <s v="UD. PUTERA SEJATI"/>
    <x v="1"/>
    <x v="4"/>
    <s v="2050343558"/>
    <s v="ZAF9"/>
    <n v="-32"/>
    <n v="-32"/>
    <x v="0"/>
  </r>
  <r>
    <s v="R.S21100500280"/>
    <s v="803371979"/>
    <d v="2021-10-06T00:00:00"/>
    <d v="2021-10-06T00:00:00"/>
    <d v="2021-10-08T00:00:00"/>
    <d v="2021-10-07T00:00:00"/>
    <s v="ZRE2"/>
    <s v="950016498"/>
    <s v="950016498"/>
    <s v="9011"/>
    <s v="9000 ID PANDAAN Plant TIV"/>
    <n v="6008058032"/>
    <s v="R.147125"/>
    <s v="YPS/L9140UY/SUWANDI"/>
    <s v="10169749"/>
    <s v="UD. PUTERA SEJATI"/>
    <x v="1"/>
    <x v="4"/>
    <s v="2050343558"/>
    <s v="ZAF9"/>
    <n v="-32"/>
    <n v="-32"/>
    <x v="0"/>
  </r>
  <r>
    <s v="R.S21100500279"/>
    <s v="803372268"/>
    <d v="2021-10-08T00:00:00"/>
    <d v="2021-10-08T00:00:00"/>
    <d v="2021-10-08T00:00:00"/>
    <d v="2021-10-08T00:00:00"/>
    <s v="ZRE2"/>
    <s v="950016498"/>
    <s v="950016498"/>
    <s v="9011"/>
    <s v="9000 ID PANDAAN Plant TIV"/>
    <n v="6008068802"/>
    <s v="R.159643"/>
    <s v="YPS/N8032UV/RICHAK"/>
    <s v="10169749"/>
    <s v="UD. PUTERA SEJATI"/>
    <x v="1"/>
    <x v="4"/>
    <s v="2050343558"/>
    <s v="ZAF9"/>
    <n v="-32"/>
    <n v="-32"/>
    <x v="0"/>
  </r>
  <r>
    <s v="R.S21100103875"/>
    <s v="803372625"/>
    <d v="2021-10-07T00:00:00"/>
    <d v="2021-10-07T00:00:00"/>
    <d v="2021-10-08T00:00:00"/>
    <d v="2021-10-07T00:00:00"/>
    <s v="ZRE2"/>
    <s v="950016498"/>
    <s v="950016498"/>
    <s v="9011"/>
    <s v="9000 ID PANDAAN Plant TIV"/>
    <n v="6008057141"/>
    <s v="R.147126"/>
    <s v="YPS/N8202UW/KHOIRUL"/>
    <s v="10169749"/>
    <s v="UD. PUTERA SEJATI"/>
    <x v="1"/>
    <x v="4"/>
    <s v="2050343558"/>
    <s v="ZAF9"/>
    <n v="-16"/>
    <n v="-16"/>
    <x v="0"/>
  </r>
  <r>
    <s v="R.S21100103874"/>
    <s v="803372732"/>
    <d v="2021-10-07T00:00:00"/>
    <d v="2021-10-07T00:00:00"/>
    <d v="2021-10-08T00:00:00"/>
    <d v="2021-10-08T00:00:00"/>
    <s v="ZRE2"/>
    <s v="950016498"/>
    <s v="950016498"/>
    <s v="9011"/>
    <s v="9000 ID PANDAAN Plant TIV"/>
    <n v="6008065283"/>
    <s v="R.147150"/>
    <s v="YPS/N8596UV/SUMARNO"/>
    <s v="10169749"/>
    <s v="UD. PUTERA SEJATI"/>
    <x v="1"/>
    <x v="4"/>
    <s v="2050343558"/>
    <s v="ZAF9"/>
    <n v="-16"/>
    <n v="-16"/>
    <x v="0"/>
  </r>
  <r>
    <s v="R.S21100107271"/>
    <s v="803373132"/>
    <d v="2021-10-07T00:00:00"/>
    <d v="2021-10-07T00:00:00"/>
    <d v="2021-10-08T00:00:00"/>
    <d v="2021-10-07T00:00:00"/>
    <s v="ZRE2"/>
    <s v="950016498"/>
    <s v="950016498"/>
    <s v="9011"/>
    <s v="9000 ID PANDAAN Plant TIV"/>
    <n v="6008025748"/>
    <s v="R147145"/>
    <s v="YPS/B9651WX/SAMIDI"/>
    <s v="10169749"/>
    <s v="UD. PUTERA SEJATI"/>
    <x v="1"/>
    <x v="4"/>
    <s v="2050343558"/>
    <s v="ZAF9"/>
    <n v="-16"/>
    <n v="-16"/>
    <x v="0"/>
  </r>
  <r>
    <s v="R.S21100110868"/>
    <s v="803373173"/>
    <d v="2021-10-07T00:00:00"/>
    <d v="2021-10-07T00:00:00"/>
    <d v="2021-10-08T00:00:00"/>
    <d v="2021-10-07T00:00:00"/>
    <s v="ZRE2"/>
    <s v="950016498"/>
    <s v="950016498"/>
    <s v="9011"/>
    <s v="9000 ID PANDAAN Plant TIV"/>
    <n v="6008061074"/>
    <s v="R.145601"/>
    <s v="YPS/N8603UV/B SLAMET"/>
    <s v="10169749"/>
    <s v="UD. PUTERA SEJATI"/>
    <x v="1"/>
    <x v="4"/>
    <s v="2050343558"/>
    <s v="ZAF9"/>
    <n v="-32"/>
    <n v="-32"/>
    <x v="0"/>
  </r>
  <r>
    <s v="R.S21100500289"/>
    <s v="803373546"/>
    <d v="2021-10-08T00:00:00"/>
    <d v="2021-10-08T00:00:00"/>
    <d v="2021-10-08T00:00:00"/>
    <d v="2021-10-08T00:00:00"/>
    <s v="ZRE2"/>
    <s v="950016498"/>
    <s v="950016498"/>
    <s v="9011"/>
    <s v="9000 ID PANDAAN Plant TIV"/>
    <n v="6008068682"/>
    <s v="R.S21100500289/159633"/>
    <s v="YPS/L8983UU/ARIF"/>
    <s v="10169749"/>
    <s v="UD. PUTERA SEJATI"/>
    <x v="1"/>
    <x v="4"/>
    <s v="2050343558"/>
    <s v="ZAF9"/>
    <n v="-16"/>
    <n v="-16"/>
    <x v="0"/>
  </r>
  <r>
    <s v="R.S21100109703"/>
    <s v="803373571"/>
    <d v="2021-10-07T00:00:00"/>
    <d v="2021-10-08T00:00:00"/>
    <d v="2021-10-08T00:00:00"/>
    <d v="2021-10-08T00:00:00"/>
    <s v="ZRE2"/>
    <s v="950016498"/>
    <s v="950016498"/>
    <s v="9011"/>
    <s v="9000 ID PANDAAN Plant TIV"/>
    <n v="6008063219"/>
    <s v="R.159607"/>
    <s v="YPS/L8147UC/TOHA"/>
    <s v="10169749"/>
    <s v="UD. PUTERA SEJATI"/>
    <x v="1"/>
    <x v="4"/>
    <s v="2050343558"/>
    <s v="ZAF9"/>
    <n v="-32"/>
    <n v="-32"/>
    <x v="0"/>
  </r>
  <r>
    <s v="R.S21100703829"/>
    <s v="803373911"/>
    <d v="2021-10-07T00:00:00"/>
    <d v="2021-10-08T00:00:00"/>
    <d v="2021-10-08T00:00:00"/>
    <d v="2021-10-08T00:00:00"/>
    <s v="ZRE2"/>
    <s v="950016498"/>
    <s v="950016498"/>
    <s v="9011"/>
    <s v="9000 ID PANDAAN Plant TIV"/>
    <n v="6008065249"/>
    <s v="R.145609"/>
    <s v="YPS/N8620UW/HERIANTO"/>
    <s v="10169749"/>
    <s v="UD. PUTERA SEJATI"/>
    <x v="1"/>
    <x v="4"/>
    <s v="2050343558"/>
    <s v="ZAF9"/>
    <n v="-16"/>
    <n v="-16"/>
    <x v="0"/>
  </r>
  <r>
    <s v="R.S21100103876"/>
    <s v="803373963"/>
    <d v="2021-10-07T00:00:00"/>
    <d v="2021-10-07T00:00:00"/>
    <d v="2021-10-08T00:00:00"/>
    <d v="2021-10-07T00:00:00"/>
    <s v="ZRE2"/>
    <s v="950016498"/>
    <s v="950016498"/>
    <s v="9011"/>
    <s v="9000 ID PANDAAN Plant TIV"/>
    <n v="6008061583"/>
    <s v="R147135"/>
    <s v="YPS/N8088UV/SOLIKIN"/>
    <s v="10169749"/>
    <s v="UD. PUTERA SEJATI"/>
    <x v="1"/>
    <x v="4"/>
    <s v="2050343558"/>
    <s v="ZAF9"/>
    <n v="-16"/>
    <n v="-16"/>
    <x v="0"/>
  </r>
  <r>
    <s v="R.S21100500275"/>
    <s v="803374039"/>
    <d v="2021-10-08T00:00:00"/>
    <d v="2021-10-08T00:00:00"/>
    <d v="2021-10-08T00:00:00"/>
    <d v="2021-10-08T00:00:00"/>
    <s v="ZRE2"/>
    <s v="950016498"/>
    <s v="950016498"/>
    <s v="9011"/>
    <s v="9000 ID PANDAAN Plant TIV"/>
    <n v="6008064218"/>
    <s v="R.159652"/>
    <s v="YPS/N8105UV/SETIO"/>
    <s v="10169749"/>
    <s v="UD. PUTERA SEJATI"/>
    <x v="1"/>
    <x v="4"/>
    <s v="2050343558"/>
    <s v="ZAF9"/>
    <n v="-32"/>
    <n v="-32"/>
    <x v="0"/>
  </r>
  <r>
    <s v="R.S21100500278"/>
    <s v="803374337"/>
    <d v="2021-10-08T00:00:00"/>
    <d v="2021-10-08T00:00:00"/>
    <d v="2021-10-08T00:00:00"/>
    <d v="2021-10-08T00:00:00"/>
    <s v="ZRE2"/>
    <s v="950016498"/>
    <s v="950016498"/>
    <s v="9011"/>
    <s v="9000 ID PANDAAN Plant TIV"/>
    <n v="6008066554"/>
    <s v="R.159634"/>
    <s v="YPS/L8211UT/ZEMY"/>
    <s v="10169749"/>
    <s v="UD. PUTERA SEJATI"/>
    <x v="1"/>
    <x v="4"/>
    <s v="2050343558"/>
    <s v="ZAF9"/>
    <n v="-16"/>
    <n v="-16"/>
    <x v="0"/>
  </r>
  <r>
    <s v="R.S21100801789"/>
    <s v="803374384"/>
    <d v="2021-10-08T00:00:00"/>
    <d v="2021-10-08T00:00:00"/>
    <d v="2021-10-08T00:00:00"/>
    <d v="2021-10-08T00:00:00"/>
    <s v="ZRE2"/>
    <s v="950016498"/>
    <s v="950016498"/>
    <s v="9011"/>
    <s v="9000 ID PANDAAN Plant TIV"/>
    <n v="6008061103"/>
    <s v="R.145612"/>
    <s v="YPS/N8597UV/AGUS J"/>
    <s v="10169749"/>
    <s v="UD. PUTERA SEJATI"/>
    <x v="1"/>
    <x v="4"/>
    <s v="2050343558"/>
    <s v="ZAF9"/>
    <n v="-16"/>
    <n v="-16"/>
    <x v="0"/>
  </r>
  <r>
    <s v="R.S21100109705"/>
    <s v="803374462"/>
    <d v="2021-10-08T00:00:00"/>
    <d v="2021-10-08T00:00:00"/>
    <d v="2021-10-08T00:00:00"/>
    <d v="2021-10-08T00:00:00"/>
    <s v="ZRE2"/>
    <s v="950016498"/>
    <s v="950016498"/>
    <s v="9011"/>
    <s v="9000 ID PANDAAN Plant TIV"/>
    <n v="6008058958"/>
    <s v="R.159641"/>
    <s v="YPS/L9348UZ/SULIS B"/>
    <s v="10169749"/>
    <s v="UD. PUTERA SEJATI"/>
    <x v="1"/>
    <x v="4"/>
    <s v="2050343558"/>
    <s v="ZAF9"/>
    <n v="-32"/>
    <n v="-32"/>
    <x v="0"/>
  </r>
  <r>
    <s v="R.S21100103899"/>
    <s v="803375262"/>
    <d v="2021-10-08T00:00:00"/>
    <d v="2021-10-08T00:00:00"/>
    <d v="2021-10-08T00:00:00"/>
    <d v="2021-10-08T00:00:00"/>
    <s v="ZRE2"/>
    <s v="950016498"/>
    <s v="950016498"/>
    <s v="9011"/>
    <s v="9000 ID PANDAAN Plant TIV"/>
    <n v="6008065790"/>
    <s v="R.159619"/>
    <s v="YPS/L8147UC/TOHA"/>
    <s v="10169749"/>
    <s v="UD. PUTERA SEJATI"/>
    <x v="1"/>
    <x v="4"/>
    <s v="2050343558"/>
    <s v="ZAF9"/>
    <n v="-32"/>
    <n v="-32"/>
    <x v="0"/>
  </r>
  <r>
    <s v="R.S21100500286"/>
    <s v="803375411"/>
    <d v="2021-10-08T00:00:00"/>
    <d v="2021-10-08T00:00:00"/>
    <d v="2021-10-08T00:00:00"/>
    <d v="2021-10-08T00:00:00"/>
    <s v="ZRE2"/>
    <s v="950016498"/>
    <s v="950016498"/>
    <s v="9011"/>
    <s v="9000 ID PANDAAN Plant TIV"/>
    <n v="6008066750"/>
    <s v="R.S21100500286/159628"/>
    <s v="YPS/N8203UW/M.ARIS"/>
    <s v="10169749"/>
    <s v="UD. PUTERA SEJATI"/>
    <x v="1"/>
    <x v="4"/>
    <s v="2050343558"/>
    <s v="ZAF9"/>
    <n v="-16"/>
    <n v="-16"/>
    <x v="0"/>
  </r>
  <r>
    <s v="R.S21100500282"/>
    <s v="803375536"/>
    <d v="2021-10-08T00:00:00"/>
    <d v="2021-10-08T00:00:00"/>
    <d v="2021-10-08T00:00:00"/>
    <d v="2021-10-08T00:00:00"/>
    <s v="ZRE2"/>
    <s v="950016498"/>
    <s v="950016498"/>
    <s v="9011"/>
    <s v="9000 ID PANDAAN Plant TIV"/>
    <n v="6008067816"/>
    <s v="R.S21100500282/159629"/>
    <s v="YPS/L9140UY/M.ARIS"/>
    <s v="10169749"/>
    <s v="UD. PUTERA SEJATI"/>
    <x v="1"/>
    <x v="4"/>
    <s v="2050343558"/>
    <s v="ZAF9"/>
    <n v="-16"/>
    <n v="-16"/>
    <x v="0"/>
  </r>
  <r>
    <s v="R.S21100109704"/>
    <s v="803376004"/>
    <d v="2021-10-08T00:00:00"/>
    <d v="2021-10-08T00:00:00"/>
    <d v="2021-10-08T00:00:00"/>
    <d v="2021-10-08T00:00:00"/>
    <s v="ZRE2"/>
    <s v="950016498"/>
    <s v="950016498"/>
    <s v="9011"/>
    <s v="9000 ID PANDAAN Plant TIV"/>
    <n v="6008067210"/>
    <s v="R.159632"/>
    <s v="YPS/B9177ZB/SUKUR"/>
    <s v="10169749"/>
    <s v="UD. PUTERA SEJATI"/>
    <x v="1"/>
    <x v="4"/>
    <s v="2050343558"/>
    <s v="ZAF9"/>
    <n v="-32"/>
    <n v="-32"/>
    <x v="0"/>
  </r>
  <r>
    <s v="R.S21100110867"/>
    <s v="803376081"/>
    <d v="2021-10-08T00:00:00"/>
    <d v="2021-10-08T00:00:00"/>
    <d v="2021-10-08T00:00:00"/>
    <d v="2021-10-08T00:00:00"/>
    <s v="ZRE2"/>
    <s v="950016498"/>
    <s v="950016498"/>
    <s v="9011"/>
    <s v="9000 ID PANDAAN Plant TIV"/>
    <n v="6008040477"/>
    <s v="R.159630"/>
    <s v="YPS/N8596UV/SUMARNO"/>
    <s v="10169749"/>
    <s v="UD. PUTERA SEJATI"/>
    <x v="1"/>
    <x v="4"/>
    <s v="2050343558"/>
    <s v="ZAF9"/>
    <n v="-32"/>
    <n v="-32"/>
    <x v="0"/>
  </r>
  <r>
    <s v="RS21100100165/AS"/>
    <s v="803377050"/>
    <d v="2021-10-08T00:00:00"/>
    <d v="2021-10-08T00:00:00"/>
    <d v="2021-10-08T00:00:00"/>
    <d v="2021-10-08T00:00:00"/>
    <s v="ZRE2"/>
    <s v="950016498"/>
    <s v="950016498"/>
    <s v="9016"/>
    <s v="9000 ID KEBONCANDI Plant TIV"/>
    <n v="6008068497"/>
    <s v="S21100100165/H1008181A/AS/3/08"/>
    <s v="YPS/N8543UV/NADIR"/>
    <s v="10169933"/>
    <s v="UD. PUTERA SEJATI"/>
    <x v="1"/>
    <x v="0"/>
    <s v="2050343558"/>
    <s v="ZAF5"/>
    <n v="-28"/>
    <n v="-28"/>
    <x v="0"/>
  </r>
  <r>
    <s v="RS21100100165/AS"/>
    <s v="803377050"/>
    <d v="2021-10-08T00:00:00"/>
    <d v="2021-10-08T00:00:00"/>
    <d v="2021-10-08T00:00:00"/>
    <d v="2021-10-08T00:00:00"/>
    <s v="ZRE2"/>
    <s v="950016498"/>
    <s v="950016498"/>
    <s v="9016"/>
    <s v="9000 ID KEBONCANDI Plant TIV"/>
    <n v="6008068497"/>
    <s v="S21100100165/H1008181A/AS/3/08"/>
    <s v="YPS/N8543UV/NADIR"/>
    <s v="10169933"/>
    <s v="UD. PUTERA SEJATI"/>
    <x v="1"/>
    <x v="0"/>
    <s v="2050343558"/>
    <s v="ZAF9"/>
    <n v="-1412"/>
    <n v="-1412"/>
    <x v="0"/>
  </r>
  <r>
    <s v="RS21100100165/AS"/>
    <s v="803377050"/>
    <d v="2021-10-08T00:00:00"/>
    <d v="2021-10-08T00:00:00"/>
    <d v="2021-10-08T00:00:00"/>
    <d v="2021-10-08T00:00:00"/>
    <s v="ZRE2"/>
    <s v="950016498"/>
    <s v="950016498"/>
    <s v="9016"/>
    <s v="9000 ID KEBONCANDI Plant TIV"/>
    <n v="6008068497"/>
    <s v="S21100100165/H1008181A/AS/3/08"/>
    <s v="YPS/N8543UV/NADIR"/>
    <s v="74559"/>
    <s v="UD. PUTERA SEJATI"/>
    <x v="1"/>
    <x v="1"/>
    <s v="2050343558"/>
    <s v="ZRNB"/>
    <n v="-28"/>
    <n v="-28"/>
    <x v="0"/>
  </r>
  <r>
    <s v="R.S21100500281"/>
    <s v="803377083"/>
    <d v="2021-10-08T00:00:00"/>
    <d v="2021-10-08T00:00:00"/>
    <d v="2021-10-08T00:00:00"/>
    <d v="2021-10-08T00:00:00"/>
    <s v="ZRE2"/>
    <s v="950016498"/>
    <s v="950016498"/>
    <s v="9011"/>
    <s v="9000 ID PANDAAN Plant TIV"/>
    <n v="6008068845"/>
    <s v="R159639"/>
    <s v="YPS/N8088UV/SOLIKIN"/>
    <s v="10169749"/>
    <s v="UD. PUTERA SEJATI"/>
    <x v="1"/>
    <x v="4"/>
    <s v="2050343558"/>
    <s v="ZAF9"/>
    <n v="-16"/>
    <n v="-16"/>
    <x v="0"/>
  </r>
  <r>
    <s v="R.S21100500272"/>
    <s v="803377201"/>
    <d v="2021-10-08T00:00:00"/>
    <d v="2021-10-08T00:00:00"/>
    <d v="2021-10-08T00:00:00"/>
    <d v="2021-10-08T00:00:00"/>
    <s v="ZRE2"/>
    <s v="950016498"/>
    <s v="950016498"/>
    <s v="9011"/>
    <s v="9000 ID PANDAAN Plant TIV"/>
    <n v="6008066264"/>
    <s v="R159627"/>
    <s v="YPS/N9959UW/SURAHMAN"/>
    <s v="10169749"/>
    <s v="UD. PUTERA SEJATI"/>
    <x v="1"/>
    <x v="4"/>
    <s v="2050343558"/>
    <s v="ZAF9"/>
    <n v="-16"/>
    <n v="-16"/>
    <x v="0"/>
  </r>
  <r>
    <s v="R.S21100500284"/>
    <s v="803377280"/>
    <d v="2021-10-08T00:00:00"/>
    <d v="2021-10-08T00:00:00"/>
    <d v="2021-10-08T00:00:00"/>
    <d v="2021-10-08T00:00:00"/>
    <s v="ZRE2"/>
    <s v="950016498"/>
    <s v="950016498"/>
    <s v="9011"/>
    <s v="9000 ID PANDAAN Plant TIV"/>
    <n v="6008068291"/>
    <s v="R159625"/>
    <s v="YPS/L9596UY/NARTO"/>
    <s v="10169749"/>
    <s v="UD. PUTERA SEJATI"/>
    <x v="1"/>
    <x v="4"/>
    <s v="2050343558"/>
    <s v="ZAF9"/>
    <n v="-16"/>
    <n v="-16"/>
    <x v="0"/>
  </r>
  <r>
    <s v="R.S21100500285"/>
    <s v="803377400"/>
    <d v="2021-10-08T00:00:00"/>
    <d v="2021-10-08T00:00:00"/>
    <d v="2021-10-08T00:00:00"/>
    <d v="2021-10-08T00:00:00"/>
    <s v="ZRE2"/>
    <s v="950016498"/>
    <s v="950016498"/>
    <s v="9011"/>
    <s v="9000 ID PANDAAN Plant TIV"/>
    <n v="6008068244"/>
    <s v="R.159637"/>
    <s v="YPS/L9361UZ/YOYOK"/>
    <s v="10169749"/>
    <s v="UD. PUTERA SEJATI"/>
    <x v="1"/>
    <x v="4"/>
    <s v="2050343558"/>
    <s v="ZAF9"/>
    <n v="-16"/>
    <n v="-16"/>
    <x v="0"/>
  </r>
  <r>
    <s v="2139001827"/>
    <s v="412617853"/>
    <d v="2021-09-24T00:00:00"/>
    <d v="2021-09-30T00:00:00"/>
    <d v="2021-10-08T00:00:00"/>
    <d v="2021-10-01T00:00:00"/>
    <s v="ZSO"/>
    <s v="950016498"/>
    <s v="950016498"/>
    <s v="9016"/>
    <s v="9000 ID KEBONCANDI Plant TIV"/>
    <n v="5041740430"/>
    <s v="S21092401719/SF/4/01"/>
    <s v="YPS/N8540UV/DWI INDR"/>
    <s v="10169933"/>
    <s v="UD. PUTERA SEJATI"/>
    <x v="1"/>
    <x v="0"/>
    <s v="8276767192"/>
    <s v="ZTAM"/>
    <n v="1440"/>
    <n v="1440"/>
    <x v="1"/>
  </r>
  <r>
    <s v="2139001827"/>
    <s v="412617853"/>
    <d v="2021-09-24T00:00:00"/>
    <d v="2021-09-30T00:00:00"/>
    <d v="2021-10-08T00:00:00"/>
    <d v="2021-10-01T00:00:00"/>
    <s v="ZSO"/>
    <s v="950016498"/>
    <s v="950016498"/>
    <s v="9016"/>
    <s v="9000 ID KEBONCANDI Plant TIV"/>
    <n v="5041740430"/>
    <s v="S21092401719/SF/4/01"/>
    <s v="YPS/N8540UV/DWI INDR"/>
    <s v="74559"/>
    <s v="UD. PUTERA SEJATI"/>
    <x v="1"/>
    <x v="1"/>
    <s v="8276767192"/>
    <s v="ZTSQ"/>
    <n v="1440"/>
    <n v="1440"/>
    <x v="1"/>
  </r>
  <r>
    <s v="2139003511"/>
    <s v="412617856"/>
    <d v="2021-09-24T00:00:00"/>
    <d v="2021-10-01T00:00:00"/>
    <d v="2021-10-08T00:00:00"/>
    <d v="2021-10-01T00:00:00"/>
    <s v="ZSO"/>
    <s v="950016498"/>
    <s v="950016498"/>
    <s v="9011"/>
    <s v="9000 ID PANDAAN Plant TIV"/>
    <n v="5041747155"/>
    <s v="S21092401715"/>
    <s v="YPS/N9965UW/FAIZIN"/>
    <s v="74561"/>
    <s v="UD. PUTERA SEJATI"/>
    <x v="1"/>
    <x v="8"/>
    <s v="8276767192"/>
    <s v="ZSN"/>
    <n v="1280"/>
    <n v="1280"/>
    <x v="1"/>
  </r>
  <r>
    <s v="2139003511"/>
    <s v="412617856"/>
    <d v="2021-09-24T00:00:00"/>
    <d v="2021-10-01T00:00:00"/>
    <d v="2021-10-08T00:00:00"/>
    <d v="2021-10-01T00:00:00"/>
    <s v="ZSO"/>
    <s v="950016498"/>
    <s v="950016498"/>
    <s v="9011"/>
    <s v="9000 ID PANDAAN Plant TIV"/>
    <n v="5041747155"/>
    <s v="S21092401715"/>
    <s v="YPS/N9965UW/FAIZIN"/>
    <s v="10169749"/>
    <s v="UD. PUTERA SEJATI"/>
    <x v="1"/>
    <x v="4"/>
    <s v="8276767192"/>
    <s v="ZTA0"/>
    <n v="32"/>
    <n v="32"/>
    <x v="1"/>
  </r>
  <r>
    <s v="2139010730"/>
    <s v="412617858"/>
    <d v="2021-09-24T00:00:00"/>
    <d v="2021-10-01T00:00:00"/>
    <d v="2021-10-08T00:00:00"/>
    <d v="2021-10-01T00:00:00"/>
    <s v="ZSO"/>
    <s v="950016498"/>
    <s v="950016498"/>
    <s v="9011"/>
    <s v="9000 ID PANDAAN Plant TIV"/>
    <n v="5041748871"/>
    <s v="S21092401716"/>
    <s v="YPS/N8576UV/EKO J"/>
    <s v="74553"/>
    <s v="UD. PUTERA SEJATI"/>
    <x v="1"/>
    <x v="7"/>
    <s v="8276767192"/>
    <s v="ZSN"/>
    <n v="1120"/>
    <n v="1120"/>
    <x v="1"/>
  </r>
  <r>
    <s v="2139010730"/>
    <s v="412617858"/>
    <d v="2021-09-24T00:00:00"/>
    <d v="2021-10-01T00:00:00"/>
    <d v="2021-10-08T00:00:00"/>
    <d v="2021-10-01T00:00:00"/>
    <s v="ZSO"/>
    <s v="950016498"/>
    <s v="950016498"/>
    <s v="9011"/>
    <s v="9000 ID PANDAAN Plant TIV"/>
    <n v="5041748871"/>
    <s v="S21092401716"/>
    <s v="YPS/N8576UV/EKO J"/>
    <s v="10169749"/>
    <s v="UD. PUTERA SEJATI"/>
    <x v="1"/>
    <x v="4"/>
    <s v="8276767192"/>
    <s v="ZTA0"/>
    <n v="16"/>
    <n v="16"/>
    <x v="1"/>
  </r>
  <r>
    <s v="2139003538"/>
    <s v="412617860"/>
    <d v="2021-09-24T00:00:00"/>
    <d v="2021-10-01T00:00:00"/>
    <d v="2021-10-08T00:00:00"/>
    <d v="2021-10-01T00:00:00"/>
    <s v="ZSO"/>
    <s v="950016498"/>
    <s v="950016498"/>
    <s v="9011"/>
    <s v="9000 ID PANDAAN Plant TIV"/>
    <n v="5041755147"/>
    <s v="S21092401710"/>
    <s v="YPS/N9931UW/JONI"/>
    <s v="74561"/>
    <s v="UD. PUTERA SEJATI"/>
    <x v="1"/>
    <x v="8"/>
    <s v="8276767192"/>
    <s v="ZSN"/>
    <n v="1280"/>
    <n v="1280"/>
    <x v="1"/>
  </r>
  <r>
    <s v="2139003538"/>
    <s v="412617860"/>
    <d v="2021-09-24T00:00:00"/>
    <d v="2021-10-01T00:00:00"/>
    <d v="2021-10-08T00:00:00"/>
    <d v="2021-10-01T00:00:00"/>
    <s v="ZSO"/>
    <s v="950016498"/>
    <s v="950016498"/>
    <s v="9011"/>
    <s v="9000 ID PANDAAN Plant TIV"/>
    <n v="5041755147"/>
    <s v="S21092401710"/>
    <s v="YPS/N9931UW/JONI"/>
    <s v="10169749"/>
    <s v="UD. PUTERA SEJATI"/>
    <x v="1"/>
    <x v="4"/>
    <s v="8276767192"/>
    <s v="ZTA0"/>
    <n v="32"/>
    <n v="32"/>
    <x v="1"/>
  </r>
  <r>
    <s v="2139010831"/>
    <s v="412617861"/>
    <d v="2021-09-24T00:00:00"/>
    <d v="2021-10-02T00:00:00"/>
    <d v="2021-10-08T00:00:00"/>
    <d v="2021-10-02T00:00:00"/>
    <s v="ZSO"/>
    <s v="950016498"/>
    <s v="950016498"/>
    <s v="9011"/>
    <s v="9000 ID PANDAAN Plant TIV"/>
    <n v="5041766815"/>
    <s v="S21092401709"/>
    <s v="YPS/N8565UV/BAMBANG"/>
    <s v="74553"/>
    <s v="UD. PUTERA SEJATI"/>
    <x v="1"/>
    <x v="7"/>
    <s v="8276767192"/>
    <s v="ZSN"/>
    <n v="1120"/>
    <n v="1120"/>
    <x v="1"/>
  </r>
  <r>
    <s v="2139010831"/>
    <s v="412617861"/>
    <d v="2021-09-24T00:00:00"/>
    <d v="2021-10-02T00:00:00"/>
    <d v="2021-10-08T00:00:00"/>
    <d v="2021-10-02T00:00:00"/>
    <s v="ZSO"/>
    <s v="950016498"/>
    <s v="950016498"/>
    <s v="9011"/>
    <s v="9000 ID PANDAAN Plant TIV"/>
    <n v="5041766815"/>
    <s v="S21092401709"/>
    <s v="YPS/N8565UV/BAMBANG"/>
    <s v="10169749"/>
    <s v="UD. PUTERA SEJATI"/>
    <x v="1"/>
    <x v="4"/>
    <s v="8276767192"/>
    <s v="ZTA0"/>
    <n v="16"/>
    <n v="16"/>
    <x v="1"/>
  </r>
  <r>
    <s v="2139003559"/>
    <s v="412617924"/>
    <d v="2021-09-24T00:00:00"/>
    <d v="2021-10-02T00:00:00"/>
    <d v="2021-10-08T00:00:00"/>
    <d v="2021-10-02T00:00:00"/>
    <s v="ZSO"/>
    <s v="950016498"/>
    <s v="950016498"/>
    <s v="9011"/>
    <s v="9000 ID PANDAAN Plant TIV"/>
    <n v="5041761019"/>
    <s v="S21092401707"/>
    <s v="YPS/N8574UV/EKO P"/>
    <s v="74561"/>
    <s v="UD. PUTERA SEJATI"/>
    <x v="1"/>
    <x v="8"/>
    <s v="8276767192"/>
    <s v="ZSN"/>
    <n v="1280"/>
    <n v="1280"/>
    <x v="1"/>
  </r>
  <r>
    <s v="2139003559"/>
    <s v="412617924"/>
    <d v="2021-09-24T00:00:00"/>
    <d v="2021-10-02T00:00:00"/>
    <d v="2021-10-08T00:00:00"/>
    <d v="2021-10-02T00:00:00"/>
    <s v="ZSO"/>
    <s v="950016498"/>
    <s v="950016498"/>
    <s v="9011"/>
    <s v="9000 ID PANDAAN Plant TIV"/>
    <n v="5041761019"/>
    <s v="S21092401707"/>
    <s v="YPS/N8574UV/EKO P"/>
    <s v="10169749"/>
    <s v="UD. PUTERA SEJATI"/>
    <x v="1"/>
    <x v="4"/>
    <s v="8276767192"/>
    <s v="ZTA0"/>
    <n v="32"/>
    <n v="32"/>
    <x v="1"/>
  </r>
  <r>
    <s v="2139002718"/>
    <s v="412617925"/>
    <d v="2021-09-24T00:00:00"/>
    <d v="2021-10-02T00:00:00"/>
    <d v="2021-10-08T00:00:00"/>
    <d v="2021-10-02T00:00:00"/>
    <s v="ZSO"/>
    <s v="950016498"/>
    <s v="950016498"/>
    <s v="9016"/>
    <s v="9000 ID KEBONCANDI Plant TIV"/>
    <n v="5041767175"/>
    <s v="S21092401718/PY/2/02"/>
    <s v="YPS/N8540UW/DWIINDRA"/>
    <s v="10169933"/>
    <s v="UD. PUTERA SEJATI"/>
    <x v="1"/>
    <x v="0"/>
    <s v="8276767192"/>
    <s v="ZTAM"/>
    <n v="1440"/>
    <n v="1440"/>
    <x v="1"/>
  </r>
  <r>
    <s v="2139002718"/>
    <s v="412617925"/>
    <d v="2021-09-24T00:00:00"/>
    <d v="2021-10-02T00:00:00"/>
    <d v="2021-10-08T00:00:00"/>
    <d v="2021-10-02T00:00:00"/>
    <s v="ZSO"/>
    <s v="950016498"/>
    <s v="950016498"/>
    <s v="9016"/>
    <s v="9000 ID KEBONCANDI Plant TIV"/>
    <n v="5041767175"/>
    <s v="S21092401718/PY/2/02"/>
    <s v="YPS/N8540UW/DWIINDRA"/>
    <s v="74559"/>
    <s v="UD. PUTERA SEJATI"/>
    <x v="1"/>
    <x v="1"/>
    <s v="8276767192"/>
    <s v="ZTSQ"/>
    <n v="1440"/>
    <n v="1440"/>
    <x v="1"/>
  </r>
  <r>
    <s v="2140006749"/>
    <s v="412651596"/>
    <d v="2021-10-01T00:00:00"/>
    <d v="2021-10-06T00:00:00"/>
    <d v="2021-10-08T00:00:00"/>
    <d v="2021-10-06T00:00:00"/>
    <s v="ZSO"/>
    <s v="950016498"/>
    <s v="950016498"/>
    <s v="9011"/>
    <s v="9000 ID PANDAAN Plant TIV"/>
    <n v="5041816985"/>
    <s v="S21100103900"/>
    <s v="YPS/W8273NR/IKHSAN"/>
    <s v="74561"/>
    <s v="UD. PUTERA SEJATI"/>
    <x v="1"/>
    <x v="8"/>
    <s v="8276767192"/>
    <s v="ZSN"/>
    <n v="1280"/>
    <n v="1280"/>
    <x v="1"/>
  </r>
  <r>
    <s v="2140006749"/>
    <s v="412651596"/>
    <d v="2021-10-01T00:00:00"/>
    <d v="2021-10-06T00:00:00"/>
    <d v="2021-10-08T00:00:00"/>
    <d v="2021-10-06T00:00:00"/>
    <s v="ZSO"/>
    <s v="950016498"/>
    <s v="950016498"/>
    <s v="9011"/>
    <s v="9000 ID PANDAAN Plant TIV"/>
    <n v="5041816985"/>
    <s v="S21100103900"/>
    <s v="YPS/W8273NR/IKHSAN"/>
    <s v="10169749"/>
    <s v="UD. PUTERA SEJATI"/>
    <x v="1"/>
    <x v="4"/>
    <s v="8276767192"/>
    <s v="ZTA0"/>
    <n v="32"/>
    <n v="32"/>
    <x v="1"/>
  </r>
  <r>
    <s v="2140010660"/>
    <s v="412651597"/>
    <d v="2021-10-01T00:00:00"/>
    <d v="2021-10-06T00:00:00"/>
    <d v="2021-10-08T00:00:00"/>
    <d v="2021-10-06T00:00:00"/>
    <s v="ZSO"/>
    <s v="950016498"/>
    <s v="950016498"/>
    <s v="9011"/>
    <s v="9000 ID PANDAAN Plant TIV"/>
    <n v="5041815495"/>
    <s v="S21100103880"/>
    <s v="YPS/N8653UW/KHOIRUL"/>
    <s v="74553"/>
    <s v="UD. PUTERA SEJATI"/>
    <x v="1"/>
    <x v="7"/>
    <s v="8276767192"/>
    <s v="ZSN"/>
    <n v="1120"/>
    <n v="1120"/>
    <x v="1"/>
  </r>
  <r>
    <s v="2140010660"/>
    <s v="412651597"/>
    <d v="2021-10-01T00:00:00"/>
    <d v="2021-10-06T00:00:00"/>
    <d v="2021-10-08T00:00:00"/>
    <d v="2021-10-06T00:00:00"/>
    <s v="ZSO"/>
    <s v="950016498"/>
    <s v="950016498"/>
    <s v="9011"/>
    <s v="9000 ID PANDAAN Plant TIV"/>
    <n v="5041815495"/>
    <s v="S21100103880"/>
    <s v="YPS/N8653UW/KHOIRUL"/>
    <s v="10169749"/>
    <s v="UD. PUTERA SEJATI"/>
    <x v="1"/>
    <x v="4"/>
    <s v="8276767192"/>
    <s v="ZTA0"/>
    <n v="16"/>
    <n v="16"/>
    <x v="1"/>
  </r>
  <r>
    <s v="2140007519"/>
    <s v="412651598"/>
    <d v="2021-10-01T00:00:00"/>
    <d v="2021-10-06T00:00:00"/>
    <d v="2021-10-08T00:00:00"/>
    <d v="2021-10-06T00:00:00"/>
    <s v="ZSO"/>
    <s v="950016498"/>
    <s v="950016498"/>
    <s v="9016"/>
    <s v="9000 ID KEBONCANDI Plant TIV"/>
    <n v="5041825752"/>
    <s v="S21100103892/PY/2/06"/>
    <s v="YPS/N8543UV/NADIR"/>
    <s v="10169933"/>
    <s v="UD. PUTERA SEJATI"/>
    <x v="1"/>
    <x v="0"/>
    <s v="8276767192"/>
    <s v="ZTAM"/>
    <n v="1440"/>
    <n v="1440"/>
    <x v="1"/>
  </r>
  <r>
    <s v="2140007519"/>
    <s v="412651598"/>
    <d v="2021-10-01T00:00:00"/>
    <d v="2021-10-06T00:00:00"/>
    <d v="2021-10-08T00:00:00"/>
    <d v="2021-10-06T00:00:00"/>
    <s v="ZSO"/>
    <s v="950016498"/>
    <s v="950016498"/>
    <s v="9016"/>
    <s v="9000 ID KEBONCANDI Plant TIV"/>
    <n v="5041825752"/>
    <s v="S21100103892/PY/2/06"/>
    <s v="YPS/N8543UV/NADIR"/>
    <s v="74559"/>
    <s v="UD. PUTERA SEJATI"/>
    <x v="1"/>
    <x v="1"/>
    <s v="8276767192"/>
    <s v="ZTSQ"/>
    <n v="1440"/>
    <n v="1440"/>
    <x v="1"/>
  </r>
  <r>
    <s v="2140010675"/>
    <s v="412651599"/>
    <d v="2021-10-01T00:00:00"/>
    <d v="2021-10-06T00:00:00"/>
    <d v="2021-10-08T00:00:00"/>
    <d v="2021-10-06T00:00:00"/>
    <s v="ZSO"/>
    <s v="950016498"/>
    <s v="950016498"/>
    <s v="9011"/>
    <s v="9000 ID PANDAAN Plant TIV"/>
    <n v="5041816935"/>
    <s v="S21100103882"/>
    <s v="YPS/N9960UW/ANTONI"/>
    <s v="74553"/>
    <s v="UD. PUTERA SEJATI"/>
    <x v="1"/>
    <x v="7"/>
    <s v="8276767192"/>
    <s v="ZSN"/>
    <n v="1120"/>
    <n v="1120"/>
    <x v="1"/>
  </r>
  <r>
    <s v="2140010675"/>
    <s v="412651599"/>
    <d v="2021-10-01T00:00:00"/>
    <d v="2021-10-06T00:00:00"/>
    <d v="2021-10-08T00:00:00"/>
    <d v="2021-10-06T00:00:00"/>
    <s v="ZSO"/>
    <s v="950016498"/>
    <s v="950016498"/>
    <s v="9011"/>
    <s v="9000 ID PANDAAN Plant TIV"/>
    <n v="5041816935"/>
    <s v="S21100103882"/>
    <s v="YPS/N9960UW/ANTONI"/>
    <s v="10169749"/>
    <s v="UD. PUTERA SEJATI"/>
    <x v="1"/>
    <x v="4"/>
    <s v="8276767192"/>
    <s v="ZTA0"/>
    <n v="16"/>
    <n v="16"/>
    <x v="1"/>
  </r>
  <r>
    <s v="2140010668"/>
    <s v="412651639"/>
    <d v="2021-10-01T00:00:00"/>
    <d v="2021-10-06T00:00:00"/>
    <d v="2021-10-08T00:00:00"/>
    <d v="2021-10-06T00:00:00"/>
    <s v="ZSO"/>
    <s v="950016498"/>
    <s v="950016498"/>
    <s v="9011"/>
    <s v="9000 ID PANDAAN Plant TIV"/>
    <n v="5041824727"/>
    <s v="S21100103884"/>
    <s v="YPS/N8599UV/SARBINI"/>
    <s v="74553"/>
    <s v="UD. PUTERA SEJATI"/>
    <x v="1"/>
    <x v="7"/>
    <s v="8276767192"/>
    <s v="ZSN"/>
    <n v="1120"/>
    <n v="1120"/>
    <x v="1"/>
  </r>
  <r>
    <s v="2140010668"/>
    <s v="412651639"/>
    <d v="2021-10-01T00:00:00"/>
    <d v="2021-10-06T00:00:00"/>
    <d v="2021-10-08T00:00:00"/>
    <d v="2021-10-06T00:00:00"/>
    <s v="ZSO"/>
    <s v="950016498"/>
    <s v="950016498"/>
    <s v="9011"/>
    <s v="9000 ID PANDAAN Plant TIV"/>
    <n v="5041824727"/>
    <s v="S21100103884"/>
    <s v="YPS/N8599UV/SARBINI"/>
    <s v="10169749"/>
    <s v="UD. PUTERA SEJATI"/>
    <x v="1"/>
    <x v="4"/>
    <s v="8276767192"/>
    <s v="ZTA0"/>
    <n v="16"/>
    <n v="16"/>
    <x v="1"/>
  </r>
  <r>
    <s v="2140010617"/>
    <s v="412652837"/>
    <d v="2021-10-01T00:00:00"/>
    <d v="2021-10-05T00:00:00"/>
    <d v="2021-10-08T00:00:00"/>
    <d v="2021-10-05T00:00:00"/>
    <s v="ZSO"/>
    <s v="950016498"/>
    <s v="950016498"/>
    <s v="9011"/>
    <s v="9000 ID PANDAAN Plant TIV"/>
    <n v="5041799718"/>
    <s v="S21100103888"/>
    <s v="YPS/N9931UW/JONI"/>
    <s v="74553"/>
    <s v="UD. PUTERA SEJATI"/>
    <x v="1"/>
    <x v="7"/>
    <s v="8276767192"/>
    <s v="ZSN"/>
    <n v="1120"/>
    <n v="1120"/>
    <x v="1"/>
  </r>
  <r>
    <s v="2140010617"/>
    <s v="412652837"/>
    <d v="2021-10-01T00:00:00"/>
    <d v="2021-10-05T00:00:00"/>
    <d v="2021-10-08T00:00:00"/>
    <d v="2021-10-05T00:00:00"/>
    <s v="ZSO"/>
    <s v="950016498"/>
    <s v="950016498"/>
    <s v="9011"/>
    <s v="9000 ID PANDAAN Plant TIV"/>
    <n v="5041799718"/>
    <s v="S21100103888"/>
    <s v="YPS/N9931UW/JONI"/>
    <s v="10169749"/>
    <s v="UD. PUTERA SEJATI"/>
    <x v="1"/>
    <x v="4"/>
    <s v="8276767192"/>
    <s v="ZTA0"/>
    <n v="16"/>
    <n v="16"/>
    <x v="1"/>
  </r>
  <r>
    <s v="2140010634"/>
    <s v="412652839"/>
    <d v="2021-10-01T00:00:00"/>
    <d v="2021-10-05T00:00:00"/>
    <d v="2021-10-08T00:00:00"/>
    <d v="2021-10-05T00:00:00"/>
    <s v="ZSO"/>
    <s v="950016498"/>
    <s v="950016498"/>
    <s v="9011"/>
    <s v="9000 ID PANDAAN Plant TIV"/>
    <n v="5041772935"/>
    <s v="S21100103883"/>
    <s v="YPS/N8565UW/BAMBANG"/>
    <s v="74553"/>
    <s v="UD. PUTERA SEJATI"/>
    <x v="1"/>
    <x v="7"/>
    <s v="8276767192"/>
    <s v="ZSN"/>
    <n v="1120"/>
    <n v="1120"/>
    <x v="1"/>
  </r>
  <r>
    <s v="2140010634"/>
    <s v="412652839"/>
    <d v="2021-10-01T00:00:00"/>
    <d v="2021-10-05T00:00:00"/>
    <d v="2021-10-08T00:00:00"/>
    <d v="2021-10-05T00:00:00"/>
    <s v="ZSO"/>
    <s v="950016498"/>
    <s v="950016498"/>
    <s v="9011"/>
    <s v="9000 ID PANDAAN Plant TIV"/>
    <n v="5041772935"/>
    <s v="S21100103883"/>
    <s v="YPS/N8565UW/BAMBANG"/>
    <s v="10169749"/>
    <s v="UD. PUTERA SEJATI"/>
    <x v="1"/>
    <x v="4"/>
    <s v="8276767192"/>
    <s v="ZTA0"/>
    <n v="16"/>
    <n v="16"/>
    <x v="1"/>
  </r>
  <r>
    <s v="2140010632"/>
    <s v="412652874"/>
    <d v="2021-10-01T00:00:00"/>
    <d v="2021-10-05T00:00:00"/>
    <d v="2021-10-08T00:00:00"/>
    <d v="2021-10-05T00:00:00"/>
    <s v="ZSO"/>
    <s v="950016498"/>
    <s v="950016498"/>
    <s v="9011"/>
    <s v="9000 ID PANDAAN Plant TIV"/>
    <n v="5041802533"/>
    <s v="S21100103885"/>
    <s v="YPS/N8603UW/B SLAMET"/>
    <s v="74553"/>
    <s v="UD. PUTERA SEJATI"/>
    <x v="1"/>
    <x v="7"/>
    <s v="8276767192"/>
    <s v="ZSN"/>
    <n v="1120"/>
    <n v="1120"/>
    <x v="1"/>
  </r>
  <r>
    <s v="2140010632"/>
    <s v="412652874"/>
    <d v="2021-10-01T00:00:00"/>
    <d v="2021-10-05T00:00:00"/>
    <d v="2021-10-08T00:00:00"/>
    <d v="2021-10-05T00:00:00"/>
    <s v="ZSO"/>
    <s v="950016498"/>
    <s v="950016498"/>
    <s v="9011"/>
    <s v="9000 ID PANDAAN Plant TIV"/>
    <n v="5041802533"/>
    <s v="S21100103885"/>
    <s v="YPS/N8603UW/B SLAMET"/>
    <s v="10169749"/>
    <s v="UD. PUTERA SEJATI"/>
    <x v="1"/>
    <x v="4"/>
    <s v="8276767192"/>
    <s v="ZTA0"/>
    <n v="16"/>
    <n v="16"/>
    <x v="1"/>
  </r>
  <r>
    <s v="2140010611"/>
    <s v="412652876"/>
    <d v="2021-10-01T00:00:00"/>
    <d v="2021-10-05T00:00:00"/>
    <d v="2021-10-08T00:00:00"/>
    <d v="2021-10-05T00:00:00"/>
    <s v="ZSO"/>
    <s v="950016498"/>
    <s v="950016498"/>
    <s v="9011"/>
    <s v="9000 ID PANDAAN Plant TIV"/>
    <n v="5041800185"/>
    <s v="S21100103887"/>
    <s v="YPS/N8599UV/SARBINI"/>
    <s v="74553"/>
    <s v="UD. PUTERA SEJATI"/>
    <x v="1"/>
    <x v="7"/>
    <s v="8276767192"/>
    <s v="ZSN"/>
    <n v="1120"/>
    <n v="1120"/>
    <x v="1"/>
  </r>
  <r>
    <s v="2140010611"/>
    <s v="412652876"/>
    <d v="2021-10-01T00:00:00"/>
    <d v="2021-10-05T00:00:00"/>
    <d v="2021-10-08T00:00:00"/>
    <d v="2021-10-05T00:00:00"/>
    <s v="ZSO"/>
    <s v="950016498"/>
    <s v="950016498"/>
    <s v="9011"/>
    <s v="9000 ID PANDAAN Plant TIV"/>
    <n v="5041800185"/>
    <s v="S21100103887"/>
    <s v="YPS/N8599UV/SARBINI"/>
    <s v="10169749"/>
    <s v="UD. PUTERA SEJATI"/>
    <x v="1"/>
    <x v="4"/>
    <s v="8276767192"/>
    <s v="ZTA0"/>
    <n v="16"/>
    <n v="16"/>
    <x v="1"/>
  </r>
  <r>
    <s v="2140010607"/>
    <s v="412652877"/>
    <d v="2021-10-01T00:00:00"/>
    <d v="2021-10-05T00:00:00"/>
    <d v="2021-10-08T00:00:00"/>
    <d v="2021-10-05T00:00:00"/>
    <s v="ZSO"/>
    <s v="950016498"/>
    <s v="950016498"/>
    <s v="9011"/>
    <s v="9000 ID PANDAAN Plant TIV"/>
    <n v="5041802012"/>
    <s v="S21100103889"/>
    <s v="YPS/N9965UW/FAIZIN"/>
    <s v="74553"/>
    <s v="UD. PUTERA SEJATI"/>
    <x v="1"/>
    <x v="7"/>
    <s v="8276767192"/>
    <s v="ZSN"/>
    <n v="1120"/>
    <n v="1120"/>
    <x v="1"/>
  </r>
  <r>
    <s v="2140010607"/>
    <s v="412652877"/>
    <d v="2021-10-01T00:00:00"/>
    <d v="2021-10-05T00:00:00"/>
    <d v="2021-10-08T00:00:00"/>
    <d v="2021-10-05T00:00:00"/>
    <s v="ZSO"/>
    <s v="950016498"/>
    <s v="950016498"/>
    <s v="9011"/>
    <s v="9000 ID PANDAAN Plant TIV"/>
    <n v="5041802012"/>
    <s v="S21100103889"/>
    <s v="YPS/N9965UW/FAIZIN"/>
    <s v="10169749"/>
    <s v="UD. PUTERA SEJATI"/>
    <x v="1"/>
    <x v="4"/>
    <s v="8276767192"/>
    <s v="ZTA0"/>
    <n v="16"/>
    <n v="16"/>
    <x v="1"/>
  </r>
  <r>
    <s v="2140010624"/>
    <s v="412652879"/>
    <d v="2021-10-01T00:00:00"/>
    <d v="2021-10-05T00:00:00"/>
    <d v="2021-10-08T00:00:00"/>
    <d v="2021-10-05T00:00:00"/>
    <s v="ZSO"/>
    <s v="950016498"/>
    <s v="950016498"/>
    <s v="9011"/>
    <s v="9000 ID PANDAAN Plant TIV"/>
    <n v="5041803231"/>
    <s v="S21100103886"/>
    <s v="YPS/N8612UW/DENY R"/>
    <s v="74553"/>
    <s v="UD. PUTERA SEJATI"/>
    <x v="1"/>
    <x v="7"/>
    <s v="8276767192"/>
    <s v="ZSN"/>
    <n v="1120"/>
    <n v="1120"/>
    <x v="1"/>
  </r>
  <r>
    <s v="2140010624"/>
    <s v="412652879"/>
    <d v="2021-10-01T00:00:00"/>
    <d v="2021-10-05T00:00:00"/>
    <d v="2021-10-08T00:00:00"/>
    <d v="2021-10-05T00:00:00"/>
    <s v="ZSO"/>
    <s v="950016498"/>
    <s v="950016498"/>
    <s v="9011"/>
    <s v="9000 ID PANDAAN Plant TIV"/>
    <n v="5041803231"/>
    <s v="S21100103886"/>
    <s v="YPS/N8612UW/DENY R"/>
    <s v="10169749"/>
    <s v="UD. PUTERA SEJATI"/>
    <x v="1"/>
    <x v="4"/>
    <s v="8276767192"/>
    <s v="ZTA0"/>
    <n v="16"/>
    <n v="16"/>
    <x v="1"/>
  </r>
  <r>
    <s v="2140007079"/>
    <s v="412652927"/>
    <d v="2021-10-01T00:00:00"/>
    <d v="2021-10-04T00:00:00"/>
    <d v="2021-10-08T00:00:00"/>
    <d v="2021-10-04T00:00:00"/>
    <s v="ZSO"/>
    <s v="950016498"/>
    <s v="950016498"/>
    <s v="9016"/>
    <s v="9000 ID KEBONCANDI Plant TIV"/>
    <n v="5041793763"/>
    <s v="S21100103895/IS/2/04"/>
    <s v="YPS/N8543UV/NADIR"/>
    <s v="10169933"/>
    <s v="UD. PUTERA SEJATI"/>
    <x v="1"/>
    <x v="0"/>
    <s v="8276767192"/>
    <s v="ZTAM"/>
    <n v="1440"/>
    <n v="1440"/>
    <x v="1"/>
  </r>
  <r>
    <s v="2140007079"/>
    <s v="412652927"/>
    <d v="2021-10-01T00:00:00"/>
    <d v="2021-10-04T00:00:00"/>
    <d v="2021-10-08T00:00:00"/>
    <d v="2021-10-04T00:00:00"/>
    <s v="ZSO"/>
    <s v="950016498"/>
    <s v="950016498"/>
    <s v="9016"/>
    <s v="9000 ID KEBONCANDI Plant TIV"/>
    <n v="5041793763"/>
    <s v="S21100103895/IS/2/04"/>
    <s v="YPS/N8543UV/NADIR"/>
    <s v="74559"/>
    <s v="UD. PUTERA SEJATI"/>
    <x v="1"/>
    <x v="1"/>
    <s v="8276767192"/>
    <s v="ZTSQ"/>
    <n v="1440"/>
    <n v="1440"/>
    <x v="1"/>
  </r>
  <r>
    <s v="2140010587"/>
    <s v="412652929"/>
    <d v="2021-10-01T00:00:00"/>
    <d v="2021-10-04T00:00:00"/>
    <d v="2021-10-08T00:00:00"/>
    <d v="2021-10-04T00:00:00"/>
    <s v="ZSO"/>
    <s v="950016498"/>
    <s v="950016498"/>
    <s v="9011"/>
    <s v="9000 ID PANDAAN Plant TIV"/>
    <n v="5041796750"/>
    <s v="S21100103890"/>
    <s v="YPS/B9731WG/IMAM"/>
    <s v="74553"/>
    <s v="UD. PUTERA SEJATI"/>
    <x v="1"/>
    <x v="7"/>
    <s v="8276767192"/>
    <s v="ZSN"/>
    <n v="1120"/>
    <n v="1120"/>
    <x v="1"/>
  </r>
  <r>
    <s v="2140010587"/>
    <s v="412652929"/>
    <d v="2021-10-01T00:00:00"/>
    <d v="2021-10-04T00:00:00"/>
    <d v="2021-10-08T00:00:00"/>
    <d v="2021-10-04T00:00:00"/>
    <s v="ZSO"/>
    <s v="950016498"/>
    <s v="950016498"/>
    <s v="9011"/>
    <s v="9000 ID PANDAAN Plant TIV"/>
    <n v="5041796750"/>
    <s v="S21100103890"/>
    <s v="YPS/B9731WG/IMAM"/>
    <s v="10169749"/>
    <s v="UD. PUTERA SEJATI"/>
    <x v="1"/>
    <x v="4"/>
    <s v="8276767192"/>
    <s v="ZTA0"/>
    <n v="16"/>
    <n v="16"/>
    <x v="1"/>
  </r>
  <r>
    <s v="2140016721"/>
    <s v="412653299"/>
    <d v="2021-10-01T00:00:00"/>
    <d v="2021-10-08T00:00:00"/>
    <d v="2021-10-08T00:00:00"/>
    <d v="2021-10-08T00:00:00"/>
    <s v="ZSO"/>
    <s v="950016498"/>
    <s v="950016498"/>
    <s v="9011"/>
    <s v="9000 ID PANDAAN Plant TIV"/>
    <n v="5041855711"/>
    <s v="S21100110867"/>
    <s v="YPS/N8596UV/SUMARNO"/>
    <s v="74561"/>
    <s v="UD. PUTERA SEJATI"/>
    <x v="1"/>
    <x v="8"/>
    <s v="8276767192"/>
    <s v="ZSN"/>
    <n v="1280"/>
    <n v="1280"/>
    <x v="1"/>
  </r>
  <r>
    <s v="2140016721"/>
    <s v="412653299"/>
    <d v="2021-10-01T00:00:00"/>
    <d v="2021-10-08T00:00:00"/>
    <d v="2021-10-08T00:00:00"/>
    <d v="2021-10-08T00:00:00"/>
    <s v="ZSO"/>
    <s v="950016498"/>
    <s v="950016498"/>
    <s v="9011"/>
    <s v="9000 ID PANDAAN Plant TIV"/>
    <n v="5041855711"/>
    <s v="S21100110867"/>
    <s v="YPS/N8596UV/SUMARNO"/>
    <s v="10169749"/>
    <s v="UD. PUTERA SEJATI"/>
    <x v="1"/>
    <x v="4"/>
    <s v="8276767192"/>
    <s v="ZTA0"/>
    <n v="32"/>
    <n v="32"/>
    <x v="1"/>
  </r>
  <r>
    <s v="2140016678"/>
    <s v="412653308"/>
    <d v="2021-10-01T00:00:00"/>
    <d v="2021-10-06T00:00:00"/>
    <d v="2021-10-08T00:00:00"/>
    <d v="2021-10-06T00:00:00"/>
    <s v="ZSO"/>
    <s v="950016498"/>
    <s v="950016498"/>
    <s v="9011"/>
    <s v="9000 ID PANDAAN Plant TIV"/>
    <n v="5041824904"/>
    <s v="S21100110869"/>
    <s v="YPS/N8596UV/SUMARNO"/>
    <s v="74561"/>
    <s v="UD. PUTERA SEJATI"/>
    <x v="1"/>
    <x v="8"/>
    <s v="8276767192"/>
    <s v="ZSN"/>
    <n v="1280"/>
    <n v="1280"/>
    <x v="1"/>
  </r>
  <r>
    <s v="2140016678"/>
    <s v="412653308"/>
    <d v="2021-10-01T00:00:00"/>
    <d v="2021-10-06T00:00:00"/>
    <d v="2021-10-08T00:00:00"/>
    <d v="2021-10-06T00:00:00"/>
    <s v="ZSO"/>
    <s v="950016498"/>
    <s v="950016498"/>
    <s v="9011"/>
    <s v="9000 ID PANDAAN Plant TIV"/>
    <n v="5041824904"/>
    <s v="S21100110869"/>
    <s v="YPS/N8596UV/SUMARNO"/>
    <s v="10169749"/>
    <s v="UD. PUTERA SEJATI"/>
    <x v="1"/>
    <x v="4"/>
    <s v="8276767192"/>
    <s v="ZTA0"/>
    <n v="32"/>
    <n v="32"/>
    <x v="1"/>
  </r>
  <r>
    <s v="2140016725"/>
    <s v="412653309"/>
    <d v="2021-10-01T00:00:00"/>
    <d v="2021-10-06T00:00:00"/>
    <d v="2021-10-08T00:00:00"/>
    <d v="2021-10-06T00:00:00"/>
    <s v="ZSO"/>
    <s v="950016498"/>
    <s v="950016498"/>
    <s v="9011"/>
    <s v="9000 ID PANDAAN Plant TIV"/>
    <n v="5041828045"/>
    <s v="S21100110865"/>
    <s v="YPS/L8211UT/ZEMY"/>
    <s v="74561"/>
    <s v="UD. PUTERA SEJATI"/>
    <x v="1"/>
    <x v="8"/>
    <s v="8276767192"/>
    <s v="ZSN"/>
    <n v="1280"/>
    <n v="1280"/>
    <x v="1"/>
  </r>
  <r>
    <s v="2140016725"/>
    <s v="412653309"/>
    <d v="2021-10-01T00:00:00"/>
    <d v="2021-10-06T00:00:00"/>
    <d v="2021-10-08T00:00:00"/>
    <d v="2021-10-06T00:00:00"/>
    <s v="ZSO"/>
    <s v="950016498"/>
    <s v="950016498"/>
    <s v="9011"/>
    <s v="9000 ID PANDAAN Plant TIV"/>
    <n v="5041828045"/>
    <s v="S21100110865"/>
    <s v="YPS/L8211UT/ZEMY"/>
    <s v="10169749"/>
    <s v="UD. PUTERA SEJATI"/>
    <x v="1"/>
    <x v="4"/>
    <s v="8276767192"/>
    <s v="ZTA0"/>
    <n v="32"/>
    <n v="32"/>
    <x v="1"/>
  </r>
  <r>
    <s v="2140016719"/>
    <s v="412653311"/>
    <d v="2021-10-01T00:00:00"/>
    <d v="2021-10-07T00:00:00"/>
    <d v="2021-10-08T00:00:00"/>
    <d v="2021-10-07T00:00:00"/>
    <s v="ZSO"/>
    <s v="950016498"/>
    <s v="950016498"/>
    <s v="9011"/>
    <s v="9000 ID PANDAAN Plant TIV"/>
    <n v="5041845816"/>
    <s v="S21100110868"/>
    <s v="YPS/N8603UV/B SLAMET"/>
    <s v="74561"/>
    <s v="UD. PUTERA SEJATI"/>
    <x v="1"/>
    <x v="8"/>
    <s v="8276767192"/>
    <s v="ZSN"/>
    <n v="1280"/>
    <n v="1280"/>
    <x v="1"/>
  </r>
  <r>
    <s v="2140016719"/>
    <s v="412653311"/>
    <d v="2021-10-01T00:00:00"/>
    <d v="2021-10-07T00:00:00"/>
    <d v="2021-10-08T00:00:00"/>
    <d v="2021-10-07T00:00:00"/>
    <s v="ZSO"/>
    <s v="950016498"/>
    <s v="950016498"/>
    <s v="9011"/>
    <s v="9000 ID PANDAAN Plant TIV"/>
    <n v="5041845816"/>
    <s v="S21100110868"/>
    <s v="YPS/N8603UV/B SLAMET"/>
    <s v="10169749"/>
    <s v="UD. PUTERA SEJATI"/>
    <x v="1"/>
    <x v="4"/>
    <s v="8276767192"/>
    <s v="ZTA0"/>
    <n v="32"/>
    <n v="32"/>
    <x v="1"/>
  </r>
  <r>
    <s v="2140016728"/>
    <s v="412653313"/>
    <d v="2021-10-01T00:00:00"/>
    <d v="2021-10-07T00:00:00"/>
    <d v="2021-10-08T00:00:00"/>
    <d v="2021-10-07T00:00:00"/>
    <s v="ZSO"/>
    <s v="950016498"/>
    <s v="950016498"/>
    <s v="9011"/>
    <s v="9000 ID PANDAAN Plant TIV"/>
    <n v="5041844711"/>
    <s v="S21100110864"/>
    <s v="YPS/L9354UZ/SISWANTO"/>
    <s v="74561"/>
    <s v="UD. PUTERA SEJATI"/>
    <x v="1"/>
    <x v="8"/>
    <s v="8276767192"/>
    <s v="ZSN"/>
    <n v="1280"/>
    <n v="1280"/>
    <x v="1"/>
  </r>
  <r>
    <s v="2140016728"/>
    <s v="412653313"/>
    <d v="2021-10-01T00:00:00"/>
    <d v="2021-10-07T00:00:00"/>
    <d v="2021-10-08T00:00:00"/>
    <d v="2021-10-07T00:00:00"/>
    <s v="ZSO"/>
    <s v="950016498"/>
    <s v="950016498"/>
    <s v="9011"/>
    <s v="9000 ID PANDAAN Plant TIV"/>
    <n v="5041844711"/>
    <s v="S21100110864"/>
    <s v="YPS/L9354UZ/SISWANTO"/>
    <s v="10169749"/>
    <s v="UD. PUTERA SEJATI"/>
    <x v="1"/>
    <x v="4"/>
    <s v="8276767192"/>
    <s v="ZTA0"/>
    <n v="32"/>
    <n v="32"/>
    <x v="1"/>
  </r>
  <r>
    <s v="2140006804"/>
    <s v="412653894"/>
    <d v="2021-10-01T00:00:00"/>
    <d v="2021-10-07T00:00:00"/>
    <d v="2021-10-08T00:00:00"/>
    <d v="2021-10-07T00:00:00"/>
    <s v="ZSO"/>
    <s v="950016498"/>
    <s v="950016498"/>
    <s v="9011"/>
    <s v="9000 ID PANDAAN Plant TIV"/>
    <n v="5041797191"/>
    <s v="S21100103898"/>
    <s v="YPS/B9817UU/HERMIN"/>
    <s v="74561"/>
    <s v="UD. PUTERA SEJATI"/>
    <x v="1"/>
    <x v="8"/>
    <s v="8276767192"/>
    <s v="ZSN"/>
    <n v="1280"/>
    <n v="1280"/>
    <x v="1"/>
  </r>
  <r>
    <s v="2140006804"/>
    <s v="412653894"/>
    <d v="2021-10-01T00:00:00"/>
    <d v="2021-10-07T00:00:00"/>
    <d v="2021-10-08T00:00:00"/>
    <d v="2021-10-07T00:00:00"/>
    <s v="ZSO"/>
    <s v="950016498"/>
    <s v="950016498"/>
    <s v="9011"/>
    <s v="9000 ID PANDAAN Plant TIV"/>
    <n v="5041797191"/>
    <s v="S21100103898"/>
    <s v="YPS/B9817UU/HERMIN"/>
    <s v="10169749"/>
    <s v="UD. PUTERA SEJATI"/>
    <x v="1"/>
    <x v="4"/>
    <s v="8276767192"/>
    <s v="ZTA0"/>
    <n v="32"/>
    <n v="32"/>
    <x v="1"/>
  </r>
  <r>
    <s v="2140010757"/>
    <s v="412653897"/>
    <d v="2021-10-01T00:00:00"/>
    <d v="2021-10-07T00:00:00"/>
    <d v="2021-10-08T00:00:00"/>
    <d v="2021-10-07T00:00:00"/>
    <s v="ZSO"/>
    <s v="950016498"/>
    <s v="950016498"/>
    <s v="9011"/>
    <s v="9000 ID PANDAAN Plant TIV"/>
    <n v="5041844691"/>
    <s v="S21100103875"/>
    <s v="YPS/N8202UW/KHOIRUL"/>
    <s v="74553"/>
    <s v="UD. PUTERA SEJATI"/>
    <x v="1"/>
    <x v="7"/>
    <s v="8276767192"/>
    <s v="ZSN"/>
    <n v="1120"/>
    <n v="1120"/>
    <x v="1"/>
  </r>
  <r>
    <s v="2140010757"/>
    <s v="412653897"/>
    <d v="2021-10-01T00:00:00"/>
    <d v="2021-10-07T00:00:00"/>
    <d v="2021-10-08T00:00:00"/>
    <d v="2021-10-07T00:00:00"/>
    <s v="ZSO"/>
    <s v="950016498"/>
    <s v="950016498"/>
    <s v="9011"/>
    <s v="9000 ID PANDAAN Plant TIV"/>
    <n v="5041844691"/>
    <s v="S21100103875"/>
    <s v="YPS/N8202UW/KHOIRUL"/>
    <s v="10169749"/>
    <s v="UD. PUTERA SEJATI"/>
    <x v="1"/>
    <x v="4"/>
    <s v="8276767192"/>
    <s v="ZTA0"/>
    <n v="16"/>
    <n v="16"/>
    <x v="1"/>
  </r>
  <r>
    <s v="2140010749"/>
    <s v="412653922"/>
    <d v="2021-10-01T00:00:00"/>
    <d v="2021-10-07T00:00:00"/>
    <d v="2021-10-08T00:00:00"/>
    <d v="2021-10-07T00:00:00"/>
    <s v="ZSO"/>
    <s v="950016498"/>
    <s v="950016498"/>
    <s v="9011"/>
    <s v="9000 ID PANDAAN Plant TIV"/>
    <n v="5041835353"/>
    <s v="S21100103881"/>
    <s v="YPS/N9967UW/MISDI"/>
    <s v="74553"/>
    <s v="UD. PUTERA SEJATI"/>
    <x v="1"/>
    <x v="7"/>
    <s v="8276767192"/>
    <s v="ZSN"/>
    <n v="1120"/>
    <n v="1120"/>
    <x v="1"/>
  </r>
  <r>
    <s v="2140010749"/>
    <s v="412653922"/>
    <d v="2021-10-01T00:00:00"/>
    <d v="2021-10-07T00:00:00"/>
    <d v="2021-10-08T00:00:00"/>
    <d v="2021-10-07T00:00:00"/>
    <s v="ZSO"/>
    <s v="950016498"/>
    <s v="950016498"/>
    <s v="9011"/>
    <s v="9000 ID PANDAAN Plant TIV"/>
    <n v="5041835353"/>
    <s v="S21100103881"/>
    <s v="YPS/N9967UW/MISDI"/>
    <s v="10169749"/>
    <s v="UD. PUTERA SEJATI"/>
    <x v="1"/>
    <x v="4"/>
    <s v="8276767192"/>
    <s v="ZTA0"/>
    <n v="16"/>
    <n v="16"/>
    <x v="1"/>
  </r>
  <r>
    <s v="2140010765"/>
    <s v="412653966"/>
    <d v="2021-10-01T00:00:00"/>
    <d v="2021-10-07T00:00:00"/>
    <d v="2021-10-08T00:00:00"/>
    <d v="2021-10-07T00:00:00"/>
    <s v="ZSO"/>
    <s v="950016498"/>
    <s v="950016498"/>
    <s v="9011"/>
    <s v="9000 ID PANDAAN Plant TIV"/>
    <n v="5041841425"/>
    <s v="S21100103876"/>
    <s v="YPS/N8088UV/SOLIKIN"/>
    <s v="74553"/>
    <s v="UD. PUTERA SEJATI"/>
    <x v="1"/>
    <x v="7"/>
    <s v="8276767192"/>
    <s v="ZSN"/>
    <n v="1120"/>
    <n v="1120"/>
    <x v="1"/>
  </r>
  <r>
    <s v="2140010765"/>
    <s v="412653966"/>
    <d v="2021-10-01T00:00:00"/>
    <d v="2021-10-07T00:00:00"/>
    <d v="2021-10-08T00:00:00"/>
    <d v="2021-10-07T00:00:00"/>
    <s v="ZSO"/>
    <s v="950016498"/>
    <s v="950016498"/>
    <s v="9011"/>
    <s v="9000 ID PANDAAN Plant TIV"/>
    <n v="5041841425"/>
    <s v="S21100103876"/>
    <s v="YPS/N8088UV/SOLIKIN"/>
    <s v="10169749"/>
    <s v="UD. PUTERA SEJATI"/>
    <x v="1"/>
    <x v="4"/>
    <s v="8276767192"/>
    <s v="ZTA0"/>
    <n v="16"/>
    <n v="16"/>
    <x v="1"/>
  </r>
  <r>
    <s v="2140010786"/>
    <s v="412653967"/>
    <d v="2021-10-01T00:00:00"/>
    <d v="2021-10-07T00:00:00"/>
    <d v="2021-10-08T00:00:00"/>
    <d v="2021-10-08T00:00:00"/>
    <s v="ZSO"/>
    <s v="950016498"/>
    <s v="950016498"/>
    <s v="9011"/>
    <s v="9000 ID PANDAAN Plant TIV"/>
    <n v="5041847575"/>
    <s v="S21100103874"/>
    <s v="YPS/N8596UV/SUMARNO"/>
    <s v="74553"/>
    <s v="UD. PUTERA SEJATI"/>
    <x v="1"/>
    <x v="7"/>
    <s v="8276767192"/>
    <s v="ZSN"/>
    <n v="1120"/>
    <n v="1120"/>
    <x v="1"/>
  </r>
  <r>
    <s v="2140010786"/>
    <s v="412653967"/>
    <d v="2021-10-01T00:00:00"/>
    <d v="2021-10-07T00:00:00"/>
    <d v="2021-10-08T00:00:00"/>
    <d v="2021-10-08T00:00:00"/>
    <s v="ZSO"/>
    <s v="950016498"/>
    <s v="950016498"/>
    <s v="9011"/>
    <s v="9000 ID PANDAAN Plant TIV"/>
    <n v="5041847575"/>
    <s v="S21100103874"/>
    <s v="YPS/N8596UV/SUMARNO"/>
    <s v="10169749"/>
    <s v="UD. PUTERA SEJATI"/>
    <x v="1"/>
    <x v="4"/>
    <s v="8276767192"/>
    <s v="ZTA0"/>
    <n v="16"/>
    <n v="16"/>
    <x v="1"/>
  </r>
  <r>
    <s v="2140010777"/>
    <s v="412657038"/>
    <d v="2021-10-01T00:00:00"/>
    <d v="2021-10-07T00:00:00"/>
    <d v="2021-10-08T00:00:00"/>
    <d v="2021-10-07T00:00:00"/>
    <s v="ZSO"/>
    <s v="950016498"/>
    <s v="950016498"/>
    <s v="9011"/>
    <s v="9000 ID PANDAAN Plant TIV"/>
    <n v="5041846344"/>
    <s v="S21100107271"/>
    <s v="YPS/B9651WX/SAMIDI"/>
    <s v="74553"/>
    <s v="UD. PUTERA SEJATI"/>
    <x v="1"/>
    <x v="7"/>
    <s v="8276767192"/>
    <s v="ZSN"/>
    <n v="1120"/>
    <n v="1120"/>
    <x v="1"/>
  </r>
  <r>
    <s v="2140010777"/>
    <s v="412657038"/>
    <d v="2021-10-01T00:00:00"/>
    <d v="2021-10-07T00:00:00"/>
    <d v="2021-10-08T00:00:00"/>
    <d v="2021-10-07T00:00:00"/>
    <s v="ZSO"/>
    <s v="950016498"/>
    <s v="950016498"/>
    <s v="9011"/>
    <s v="9000 ID PANDAAN Plant TIV"/>
    <n v="5041846344"/>
    <s v="S21100107271"/>
    <s v="YPS/B9651WX/SAMIDI"/>
    <s v="10169749"/>
    <s v="UD. PUTERA SEJATI"/>
    <x v="1"/>
    <x v="4"/>
    <s v="8276767192"/>
    <s v="ZTA0"/>
    <n v="16"/>
    <n v="16"/>
    <x v="1"/>
  </r>
  <r>
    <s v="2140006858"/>
    <s v="412657506"/>
    <d v="2021-10-01T00:00:00"/>
    <d v="2021-10-08T00:00:00"/>
    <d v="2021-10-08T00:00:00"/>
    <d v="2021-10-08T00:00:00"/>
    <s v="ZSO"/>
    <s v="950016498"/>
    <s v="950016498"/>
    <s v="9011"/>
    <s v="9000 ID PANDAAN Plant TIV"/>
    <n v="5041861680"/>
    <s v="S21100103899"/>
    <s v="YPS/L8147UC/TOHA"/>
    <s v="74561"/>
    <s v="UD. PUTERA SEJATI"/>
    <x v="1"/>
    <x v="8"/>
    <s v="8276767192"/>
    <s v="ZSN"/>
    <n v="1280"/>
    <n v="1280"/>
    <x v="1"/>
  </r>
  <r>
    <s v="2140006858"/>
    <s v="412657506"/>
    <d v="2021-10-01T00:00:00"/>
    <d v="2021-10-08T00:00:00"/>
    <d v="2021-10-08T00:00:00"/>
    <d v="2021-10-08T00:00:00"/>
    <s v="ZSO"/>
    <s v="950016498"/>
    <s v="950016498"/>
    <s v="9011"/>
    <s v="9000 ID PANDAAN Plant TIV"/>
    <n v="5041861680"/>
    <s v="S21100103899"/>
    <s v="YPS/L8147UC/TOHA"/>
    <s v="10169749"/>
    <s v="UD. PUTERA SEJATI"/>
    <x v="1"/>
    <x v="4"/>
    <s v="8276767192"/>
    <s v="ZTA0"/>
    <n v="32"/>
    <n v="32"/>
    <x v="1"/>
  </r>
  <r>
    <s v="2140006890"/>
    <s v="412657548"/>
    <d v="2021-10-01T00:00:00"/>
    <d v="2021-10-08T00:00:00"/>
    <d v="2021-10-08T00:00:00"/>
    <d v="2021-10-08T00:00:00"/>
    <s v="ZSO"/>
    <s v="950016498"/>
    <s v="950016498"/>
    <s v="9011"/>
    <s v="9000 ID PANDAAN Plant TIV"/>
    <n v="5041725711"/>
    <s v="S21100103896"/>
    <s v="YPS/N9931UW/JONI"/>
    <s v="74561"/>
    <s v="UD. PUTERA SEJATI"/>
    <x v="1"/>
    <x v="8"/>
    <s v="8276767192"/>
    <s v="ZSN"/>
    <n v="1280"/>
    <n v="1280"/>
    <x v="1"/>
  </r>
  <r>
    <s v="2140006890"/>
    <s v="412657548"/>
    <d v="2021-10-01T00:00:00"/>
    <d v="2021-10-08T00:00:00"/>
    <d v="2021-10-08T00:00:00"/>
    <d v="2021-10-08T00:00:00"/>
    <s v="ZSO"/>
    <s v="950016498"/>
    <s v="950016498"/>
    <s v="9011"/>
    <s v="9000 ID PANDAAN Plant TIV"/>
    <n v="5041725711"/>
    <s v="S21100103896"/>
    <s v="YPS/N9931UW/JONI"/>
    <s v="10169749"/>
    <s v="UD. PUTERA SEJATI"/>
    <x v="1"/>
    <x v="4"/>
    <s v="8276767192"/>
    <s v="ZTA0"/>
    <n v="32"/>
    <n v="32"/>
    <x v="1"/>
  </r>
  <r>
    <s v="2140016729"/>
    <s v="412660227"/>
    <d v="2021-10-01T00:00:00"/>
    <d v="2021-10-07T00:00:00"/>
    <d v="2021-10-08T00:00:00"/>
    <d v="2021-10-08T00:00:00"/>
    <s v="ZSO"/>
    <s v="950016498"/>
    <s v="950016498"/>
    <s v="9011"/>
    <s v="9000 ID PANDAAN Plant TIV"/>
    <n v="5041838606"/>
    <s v="S21100109703"/>
    <s v="YPS/L8147UC/TOHA"/>
    <s v="74561"/>
    <s v="UD. PUTERA SEJATI"/>
    <x v="1"/>
    <x v="8"/>
    <s v="8276767192"/>
    <s v="ZSN"/>
    <n v="1280"/>
    <n v="1280"/>
    <x v="1"/>
  </r>
  <r>
    <s v="2140016729"/>
    <s v="412660227"/>
    <d v="2021-10-01T00:00:00"/>
    <d v="2021-10-07T00:00:00"/>
    <d v="2021-10-08T00:00:00"/>
    <d v="2021-10-08T00:00:00"/>
    <s v="ZSO"/>
    <s v="950016498"/>
    <s v="950016498"/>
    <s v="9011"/>
    <s v="9000 ID PANDAAN Plant TIV"/>
    <n v="5041838606"/>
    <s v="S21100109703"/>
    <s v="YPS/L8147UC/TOHA"/>
    <s v="10169749"/>
    <s v="UD. PUTERA SEJATI"/>
    <x v="1"/>
    <x v="4"/>
    <s v="8276767192"/>
    <s v="ZTA0"/>
    <n v="32"/>
    <n v="32"/>
    <x v="1"/>
  </r>
  <r>
    <s v="2140016727"/>
    <s v="412660228"/>
    <d v="2021-10-01T00:00:00"/>
    <d v="2021-10-06T00:00:00"/>
    <d v="2021-10-08T00:00:00"/>
    <d v="2021-10-06T00:00:00"/>
    <s v="ZSO"/>
    <s v="950016498"/>
    <s v="950016498"/>
    <s v="9011"/>
    <s v="9000 ID PANDAAN Plant TIV"/>
    <n v="5041829374"/>
    <s v="S21100109702"/>
    <s v="YPS/L9348UZ/SULIS B"/>
    <s v="74561"/>
    <s v="UD. PUTERA SEJATI"/>
    <x v="1"/>
    <x v="8"/>
    <s v="8276767192"/>
    <s v="ZSN"/>
    <n v="1280"/>
    <n v="1280"/>
    <x v="1"/>
  </r>
  <r>
    <s v="2140016727"/>
    <s v="412660228"/>
    <d v="2021-10-01T00:00:00"/>
    <d v="2021-10-06T00:00:00"/>
    <d v="2021-10-08T00:00:00"/>
    <d v="2021-10-06T00:00:00"/>
    <s v="ZSO"/>
    <s v="950016498"/>
    <s v="950016498"/>
    <s v="9011"/>
    <s v="9000 ID PANDAAN Plant TIV"/>
    <n v="5041829374"/>
    <s v="S21100109702"/>
    <s v="YPS/L9348UZ/SULIS B"/>
    <s v="10169749"/>
    <s v="UD. PUTERA SEJATI"/>
    <x v="1"/>
    <x v="4"/>
    <s v="8276767192"/>
    <s v="ZTA0"/>
    <n v="32"/>
    <n v="32"/>
    <x v="1"/>
  </r>
  <r>
    <s v="2140016731"/>
    <s v="412660229"/>
    <d v="2021-10-01T00:00:00"/>
    <d v="2021-10-08T00:00:00"/>
    <d v="2021-10-08T00:00:00"/>
    <d v="2021-10-08T00:00:00"/>
    <s v="ZSO"/>
    <s v="950016498"/>
    <s v="950016498"/>
    <s v="9011"/>
    <s v="9000 ID PANDAAN Plant TIV"/>
    <n v="5041862324"/>
    <s v="S21100109705"/>
    <s v="YPS/L9348UZ/SULIS B"/>
    <s v="74561"/>
    <s v="UD. PUTERA SEJATI"/>
    <x v="1"/>
    <x v="8"/>
    <s v="8276767192"/>
    <s v="ZSN"/>
    <n v="1280"/>
    <n v="1280"/>
    <x v="1"/>
  </r>
  <r>
    <s v="2140016731"/>
    <s v="412660229"/>
    <d v="2021-10-01T00:00:00"/>
    <d v="2021-10-08T00:00:00"/>
    <d v="2021-10-08T00:00:00"/>
    <d v="2021-10-08T00:00:00"/>
    <s v="ZSO"/>
    <s v="950016498"/>
    <s v="950016498"/>
    <s v="9011"/>
    <s v="9000 ID PANDAAN Plant TIV"/>
    <n v="5041862324"/>
    <s v="S21100109705"/>
    <s v="YPS/L9348UZ/SULIS B"/>
    <s v="10169749"/>
    <s v="UD. PUTERA SEJATI"/>
    <x v="1"/>
    <x v="4"/>
    <s v="8276767192"/>
    <s v="ZTA0"/>
    <n v="32"/>
    <n v="32"/>
    <x v="1"/>
  </r>
  <r>
    <s v="2140016730"/>
    <s v="412660230"/>
    <d v="2021-10-01T00:00:00"/>
    <d v="2021-10-08T00:00:00"/>
    <d v="2021-10-08T00:00:00"/>
    <d v="2021-10-08T00:00:00"/>
    <s v="ZSO"/>
    <s v="950016498"/>
    <s v="950016498"/>
    <s v="9011"/>
    <s v="9000 ID PANDAAN Plant TIV"/>
    <n v="5041861539"/>
    <s v="S21100109704"/>
    <s v="YPS/B9177ZB/SUKUR"/>
    <s v="74561"/>
    <s v="UD. PUTERA SEJATI"/>
    <x v="1"/>
    <x v="8"/>
    <s v="8276767192"/>
    <s v="ZSN"/>
    <n v="1280"/>
    <n v="1280"/>
    <x v="1"/>
  </r>
  <r>
    <s v="2140016730"/>
    <s v="412660230"/>
    <d v="2021-10-01T00:00:00"/>
    <d v="2021-10-08T00:00:00"/>
    <d v="2021-10-08T00:00:00"/>
    <d v="2021-10-08T00:00:00"/>
    <s v="ZSO"/>
    <s v="950016498"/>
    <s v="950016498"/>
    <s v="9011"/>
    <s v="9000 ID PANDAAN Plant TIV"/>
    <n v="5041861539"/>
    <s v="S21100109704"/>
    <s v="YPS/B9177ZB/SUKUR"/>
    <s v="10169749"/>
    <s v="UD. PUTERA SEJATI"/>
    <x v="1"/>
    <x v="4"/>
    <s v="8276767192"/>
    <s v="ZTA0"/>
    <n v="32"/>
    <n v="32"/>
    <x v="1"/>
  </r>
  <r>
    <s v="2140016733"/>
    <s v="412670288"/>
    <d v="2021-10-05T00:00:00"/>
    <d v="2021-10-08T00:00:00"/>
    <d v="2021-10-08T00:00:00"/>
    <d v="2021-10-08T00:00:00"/>
    <s v="ZSO"/>
    <s v="950016498"/>
    <s v="950016498"/>
    <s v="9011"/>
    <s v="9000 ID PANDAAN Plant TIV"/>
    <n v="5041862743"/>
    <s v="S21100500289"/>
    <s v="YPS/L8983UU/ARIF"/>
    <s v="74553"/>
    <s v="UD. PUTERA SEJATI"/>
    <x v="1"/>
    <x v="7"/>
    <s v="8276767192"/>
    <s v="ZSN"/>
    <n v="1120"/>
    <n v="1120"/>
    <x v="1"/>
  </r>
  <r>
    <s v="2140016733"/>
    <s v="412670288"/>
    <d v="2021-10-05T00:00:00"/>
    <d v="2021-10-08T00:00:00"/>
    <d v="2021-10-08T00:00:00"/>
    <d v="2021-10-08T00:00:00"/>
    <s v="ZSO"/>
    <s v="950016498"/>
    <s v="950016498"/>
    <s v="9011"/>
    <s v="9000 ID PANDAAN Plant TIV"/>
    <n v="5041862743"/>
    <s v="S21100500289"/>
    <s v="YPS/L8983UU/ARIF"/>
    <s v="10169749"/>
    <s v="UD. PUTERA SEJATI"/>
    <x v="1"/>
    <x v="4"/>
    <s v="8276767192"/>
    <s v="ZTA0"/>
    <n v="16"/>
    <n v="16"/>
    <x v="1"/>
  </r>
  <r>
    <s v="2140016737"/>
    <s v="412670289"/>
    <d v="2021-10-05T00:00:00"/>
    <d v="2021-10-08T00:00:00"/>
    <d v="2021-10-08T00:00:00"/>
    <d v="2021-10-08T00:00:00"/>
    <s v="ZSO"/>
    <s v="950016498"/>
    <s v="950016498"/>
    <s v="9011"/>
    <s v="9000 ID PANDAAN Plant TIV"/>
    <n v="5041865379"/>
    <s v="S21100500286"/>
    <s v="YPS/N8203UW/M.ARIS"/>
    <s v="74553"/>
    <s v="UD. PUTERA SEJATI"/>
    <x v="1"/>
    <x v="7"/>
    <s v="8276767192"/>
    <s v="ZSN"/>
    <n v="1120"/>
    <n v="1120"/>
    <x v="1"/>
  </r>
  <r>
    <s v="2140016737"/>
    <s v="412670289"/>
    <d v="2021-10-05T00:00:00"/>
    <d v="2021-10-08T00:00:00"/>
    <d v="2021-10-08T00:00:00"/>
    <d v="2021-10-08T00:00:00"/>
    <s v="ZSO"/>
    <s v="950016498"/>
    <s v="950016498"/>
    <s v="9011"/>
    <s v="9000 ID PANDAAN Plant TIV"/>
    <n v="5041865379"/>
    <s v="S21100500286"/>
    <s v="YPS/N8203UW/M.ARIS"/>
    <s v="10169749"/>
    <s v="UD. PUTERA SEJATI"/>
    <x v="1"/>
    <x v="4"/>
    <s v="8276767192"/>
    <s v="ZTA0"/>
    <n v="16"/>
    <n v="16"/>
    <x v="1"/>
  </r>
  <r>
    <s v="2140016736"/>
    <s v="412670290"/>
    <d v="2021-10-05T00:00:00"/>
    <d v="2021-10-08T00:00:00"/>
    <d v="2021-10-08T00:00:00"/>
    <d v="2021-10-08T00:00:00"/>
    <s v="ZSO"/>
    <s v="950016498"/>
    <s v="950016498"/>
    <s v="9011"/>
    <s v="9000 ID PANDAAN Plant TIV"/>
    <n v="5041866849"/>
    <s v="S21100500287"/>
    <s v="YPS/N9968UW/MUJIB"/>
    <s v="74553"/>
    <s v="UD. PUTERA SEJATI"/>
    <x v="1"/>
    <x v="7"/>
    <s v="8276767192"/>
    <s v="ZSN"/>
    <n v="1120"/>
    <n v="1120"/>
    <x v="1"/>
  </r>
  <r>
    <s v="2140016736"/>
    <s v="412670290"/>
    <d v="2021-10-05T00:00:00"/>
    <d v="2021-10-08T00:00:00"/>
    <d v="2021-10-08T00:00:00"/>
    <d v="2021-10-08T00:00:00"/>
    <s v="ZSO"/>
    <s v="950016498"/>
    <s v="950016498"/>
    <s v="9011"/>
    <s v="9000 ID PANDAAN Plant TIV"/>
    <n v="5041866849"/>
    <s v="S21100500287"/>
    <s v="YPS/N9968UW/MUJIB"/>
    <s v="10169749"/>
    <s v="UD. PUTERA SEJATI"/>
    <x v="1"/>
    <x v="4"/>
    <s v="8276767192"/>
    <s v="ZTA0"/>
    <n v="16"/>
    <n v="16"/>
    <x v="1"/>
  </r>
  <r>
    <s v="2140016743"/>
    <s v="412670292"/>
    <d v="2021-10-05T00:00:00"/>
    <d v="2021-10-08T00:00:00"/>
    <d v="2021-10-08T00:00:00"/>
    <d v="2021-10-08T00:00:00"/>
    <s v="ZSO"/>
    <s v="950016498"/>
    <s v="950016498"/>
    <s v="9011"/>
    <s v="9000 ID PANDAAN Plant TIV"/>
    <n v="5041863140"/>
    <s v="S21100500284"/>
    <s v="YPS/L9596UY/NARTO"/>
    <s v="74553"/>
    <s v="UD. PUTERA SEJATI"/>
    <x v="1"/>
    <x v="7"/>
    <s v="8276767192"/>
    <s v="ZSN"/>
    <n v="1120"/>
    <n v="1120"/>
    <x v="1"/>
  </r>
  <r>
    <s v="2140016743"/>
    <s v="412670292"/>
    <d v="2021-10-05T00:00:00"/>
    <d v="2021-10-08T00:00:00"/>
    <d v="2021-10-08T00:00:00"/>
    <d v="2021-10-08T00:00:00"/>
    <s v="ZSO"/>
    <s v="950016498"/>
    <s v="950016498"/>
    <s v="9011"/>
    <s v="9000 ID PANDAAN Plant TIV"/>
    <n v="5041863140"/>
    <s v="S21100500284"/>
    <s v="YPS/L9596UY/NARTO"/>
    <s v="10169749"/>
    <s v="UD. PUTERA SEJATI"/>
    <x v="1"/>
    <x v="4"/>
    <s v="8276767192"/>
    <s v="ZTA0"/>
    <n v="16"/>
    <n v="16"/>
    <x v="1"/>
  </r>
  <r>
    <s v="2140016750"/>
    <s v="412670293"/>
    <d v="2021-10-05T00:00:00"/>
    <d v="2021-10-08T00:00:00"/>
    <d v="2021-10-08T00:00:00"/>
    <d v="2021-10-08T00:00:00"/>
    <s v="ZSO"/>
    <s v="950016498"/>
    <s v="950016498"/>
    <s v="9011"/>
    <s v="9000 ID PANDAAN Plant TIV"/>
    <n v="5041862116"/>
    <s v="S21100500281"/>
    <s v="YPS/N8088UV/SOLIKIN"/>
    <s v="74553"/>
    <s v="UD. PUTERA SEJATI"/>
    <x v="1"/>
    <x v="7"/>
    <s v="8276767192"/>
    <s v="ZSN"/>
    <n v="1120"/>
    <n v="1120"/>
    <x v="1"/>
  </r>
  <r>
    <s v="2140016750"/>
    <s v="412670293"/>
    <d v="2021-10-05T00:00:00"/>
    <d v="2021-10-08T00:00:00"/>
    <d v="2021-10-08T00:00:00"/>
    <d v="2021-10-08T00:00:00"/>
    <s v="ZSO"/>
    <s v="950016498"/>
    <s v="950016498"/>
    <s v="9011"/>
    <s v="9000 ID PANDAAN Plant TIV"/>
    <n v="5041862116"/>
    <s v="S21100500281"/>
    <s v="YPS/N8088UV/SOLIKIN"/>
    <s v="10169749"/>
    <s v="UD. PUTERA SEJATI"/>
    <x v="1"/>
    <x v="4"/>
    <s v="8276767192"/>
    <s v="ZTA0"/>
    <n v="16"/>
    <n v="16"/>
    <x v="1"/>
  </r>
  <r>
    <s v="2140016746"/>
    <s v="412670294"/>
    <d v="2021-10-05T00:00:00"/>
    <d v="2021-10-08T00:00:00"/>
    <d v="2021-10-08T00:00:00"/>
    <d v="2021-10-08T00:00:00"/>
    <s v="ZSO"/>
    <s v="950016498"/>
    <s v="950016498"/>
    <s v="9011"/>
    <s v="9000 ID PANDAAN Plant TIV"/>
    <n v="5041867243"/>
    <s v="S21100500272"/>
    <s v="YPS/N9959UW/SURAHMAN"/>
    <s v="74553"/>
    <s v="UD. PUTERA SEJATI"/>
    <x v="1"/>
    <x v="7"/>
    <s v="8276767192"/>
    <s v="ZSN"/>
    <n v="1120"/>
    <n v="1120"/>
    <x v="1"/>
  </r>
  <r>
    <s v="2140016746"/>
    <s v="412670294"/>
    <d v="2021-10-05T00:00:00"/>
    <d v="2021-10-08T00:00:00"/>
    <d v="2021-10-08T00:00:00"/>
    <d v="2021-10-08T00:00:00"/>
    <s v="ZSO"/>
    <s v="950016498"/>
    <s v="950016498"/>
    <s v="9011"/>
    <s v="9000 ID PANDAAN Plant TIV"/>
    <n v="5041867243"/>
    <s v="S21100500272"/>
    <s v="YPS/N9959UW/SURAHMAN"/>
    <s v="10169749"/>
    <s v="UD. PUTERA SEJATI"/>
    <x v="1"/>
    <x v="4"/>
    <s v="8276767192"/>
    <s v="ZTA0"/>
    <n v="16"/>
    <n v="16"/>
    <x v="1"/>
  </r>
  <r>
    <s v="2141000416"/>
    <s v="412670296"/>
    <d v="2021-10-05T00:00:00"/>
    <d v="2021-10-08T00:00:00"/>
    <d v="2021-10-08T00:00:00"/>
    <d v="2021-10-08T00:00:00"/>
    <s v="ZSO"/>
    <s v="950016498"/>
    <s v="950016498"/>
    <s v="9011"/>
    <s v="9000 ID PANDAAN Plant TIV"/>
    <n v="5041860781"/>
    <s v="S21100500279"/>
    <s v="YPS/N8032UV/RICHAK"/>
    <s v="74561"/>
    <s v="UD. PUTERA SEJATI"/>
    <x v="1"/>
    <x v="8"/>
    <s v="8276767192"/>
    <s v="ZSN"/>
    <n v="1280"/>
    <n v="1280"/>
    <x v="1"/>
  </r>
  <r>
    <s v="2141000416"/>
    <s v="412670296"/>
    <d v="2021-10-05T00:00:00"/>
    <d v="2021-10-08T00:00:00"/>
    <d v="2021-10-08T00:00:00"/>
    <d v="2021-10-08T00:00:00"/>
    <s v="ZSO"/>
    <s v="950016498"/>
    <s v="950016498"/>
    <s v="9011"/>
    <s v="9000 ID PANDAAN Plant TIV"/>
    <n v="5041860781"/>
    <s v="S21100500279"/>
    <s v="YPS/N8032UV/RICHAK"/>
    <s v="10169749"/>
    <s v="UD. PUTERA SEJATI"/>
    <x v="1"/>
    <x v="4"/>
    <s v="8276767192"/>
    <s v="ZTA0"/>
    <n v="32"/>
    <n v="32"/>
    <x v="1"/>
  </r>
  <r>
    <s v="2140016747"/>
    <s v="412670299"/>
    <d v="2021-10-05T00:00:00"/>
    <d v="2021-10-08T00:00:00"/>
    <d v="2021-10-08T00:00:00"/>
    <d v="2021-10-08T00:00:00"/>
    <s v="ZSO"/>
    <s v="950016498"/>
    <s v="950016498"/>
    <s v="9011"/>
    <s v="9000 ID PANDAAN Plant TIV"/>
    <n v="5041851847"/>
    <s v="S21100500282"/>
    <s v="YPS/L9140UY/M.ARIS"/>
    <s v="74553"/>
    <s v="UD. PUTERA SEJATI"/>
    <x v="1"/>
    <x v="7"/>
    <s v="8276767192"/>
    <s v="ZSN"/>
    <n v="1120"/>
    <n v="1120"/>
    <x v="1"/>
  </r>
  <r>
    <s v="2140016747"/>
    <s v="412670299"/>
    <d v="2021-10-05T00:00:00"/>
    <d v="2021-10-08T00:00:00"/>
    <d v="2021-10-08T00:00:00"/>
    <d v="2021-10-08T00:00:00"/>
    <s v="ZSO"/>
    <s v="950016498"/>
    <s v="950016498"/>
    <s v="9011"/>
    <s v="9000 ID PANDAAN Plant TIV"/>
    <n v="5041851847"/>
    <s v="S21100500282"/>
    <s v="YPS/L9140UY/M.ARIS"/>
    <s v="10169749"/>
    <s v="UD. PUTERA SEJATI"/>
    <x v="1"/>
    <x v="4"/>
    <s v="8276767192"/>
    <s v="ZTA0"/>
    <n v="16"/>
    <n v="16"/>
    <x v="1"/>
  </r>
  <r>
    <s v="2141000410"/>
    <s v="412670303"/>
    <d v="2021-10-05T00:00:00"/>
    <d v="2021-10-07T00:00:00"/>
    <d v="2021-10-08T00:00:00"/>
    <d v="2021-10-07T00:00:00"/>
    <s v="ZSO"/>
    <s v="950016498"/>
    <s v="950016498"/>
    <s v="9011"/>
    <s v="9000 ID PANDAAN Plant TIV"/>
    <n v="5041832609"/>
    <s v="S21100500280"/>
    <s v="YPS/L9140UY/SUWANDI"/>
    <s v="74561"/>
    <s v="UD. PUTERA SEJATI"/>
    <x v="1"/>
    <x v="8"/>
    <s v="8276767192"/>
    <s v="ZSN"/>
    <n v="1280"/>
    <n v="1280"/>
    <x v="1"/>
  </r>
  <r>
    <s v="2141000410"/>
    <s v="412670303"/>
    <d v="2021-10-05T00:00:00"/>
    <d v="2021-10-07T00:00:00"/>
    <d v="2021-10-08T00:00:00"/>
    <d v="2021-10-07T00:00:00"/>
    <s v="ZSO"/>
    <s v="950016498"/>
    <s v="950016498"/>
    <s v="9011"/>
    <s v="9000 ID PANDAAN Plant TIV"/>
    <n v="5041832609"/>
    <s v="S21100500280"/>
    <s v="YPS/L9140UY/SUWANDI"/>
    <s v="10169749"/>
    <s v="UD. PUTERA SEJATI"/>
    <x v="1"/>
    <x v="4"/>
    <s v="8276767192"/>
    <s v="ZTA0"/>
    <n v="32"/>
    <n v="32"/>
    <x v="1"/>
  </r>
  <r>
    <s v="2141000413"/>
    <s v="412670304"/>
    <d v="2021-10-05T00:00:00"/>
    <d v="2021-10-08T00:00:00"/>
    <d v="2021-10-08T00:00:00"/>
    <d v="2021-10-08T00:00:00"/>
    <s v="ZSO"/>
    <s v="950016498"/>
    <s v="950016498"/>
    <s v="9011"/>
    <s v="9000 ID PANDAAN Plant TIV"/>
    <n v="5041859963"/>
    <s v="S21100500275"/>
    <s v="YPS/N8105UV/SETIO"/>
    <s v="74561"/>
    <s v="UD. PUTERA SEJATI"/>
    <x v="1"/>
    <x v="8"/>
    <s v="8276767192"/>
    <s v="ZSN"/>
    <n v="1280"/>
    <n v="1280"/>
    <x v="1"/>
  </r>
  <r>
    <s v="2141000413"/>
    <s v="412670304"/>
    <d v="2021-10-05T00:00:00"/>
    <d v="2021-10-08T00:00:00"/>
    <d v="2021-10-08T00:00:00"/>
    <d v="2021-10-08T00:00:00"/>
    <s v="ZSO"/>
    <s v="950016498"/>
    <s v="950016498"/>
    <s v="9011"/>
    <s v="9000 ID PANDAAN Plant TIV"/>
    <n v="5041859963"/>
    <s v="S21100500275"/>
    <s v="YPS/N8105UV/SETIO"/>
    <s v="10169749"/>
    <s v="UD. PUTERA SEJATI"/>
    <x v="1"/>
    <x v="4"/>
    <s v="8276767192"/>
    <s v="ZTA0"/>
    <n v="32"/>
    <n v="32"/>
    <x v="1"/>
  </r>
  <r>
    <s v="2141000415"/>
    <s v="412670305"/>
    <d v="2021-10-05T00:00:00"/>
    <d v="2021-10-08T00:00:00"/>
    <d v="2021-10-08T00:00:00"/>
    <d v="2021-10-08T00:00:00"/>
    <s v="ZSO"/>
    <s v="950016498"/>
    <s v="950016498"/>
    <s v="9011"/>
    <s v="9000 ID PANDAAN Plant TIV"/>
    <n v="5041862209"/>
    <s v="S21100500274"/>
    <s v="YPS/N8495UW/MUJIB"/>
    <s v="74561"/>
    <s v="UD. PUTERA SEJATI"/>
    <x v="1"/>
    <x v="8"/>
    <s v="8276767192"/>
    <s v="ZSN"/>
    <n v="1280"/>
    <n v="1280"/>
    <x v="1"/>
  </r>
  <r>
    <s v="2141000415"/>
    <s v="412670305"/>
    <d v="2021-10-05T00:00:00"/>
    <d v="2021-10-08T00:00:00"/>
    <d v="2021-10-08T00:00:00"/>
    <d v="2021-10-08T00:00:00"/>
    <s v="ZSO"/>
    <s v="950016498"/>
    <s v="950016498"/>
    <s v="9011"/>
    <s v="9000 ID PANDAAN Plant TIV"/>
    <n v="5041862209"/>
    <s v="S21100500274"/>
    <s v="YPS/N8495UW/MUJIB"/>
    <s v="10169749"/>
    <s v="UD. PUTERA SEJATI"/>
    <x v="1"/>
    <x v="4"/>
    <s v="8276767192"/>
    <s v="ZTA0"/>
    <n v="32"/>
    <n v="32"/>
    <x v="1"/>
  </r>
  <r>
    <s v="2141000411"/>
    <s v="412670306"/>
    <d v="2021-10-05T00:00:00"/>
    <d v="2021-10-07T00:00:00"/>
    <d v="2021-10-08T00:00:00"/>
    <d v="2021-10-07T00:00:00"/>
    <s v="ZSO"/>
    <s v="950016498"/>
    <s v="950016498"/>
    <s v="9011"/>
    <s v="9000 ID PANDAAN Plant TIV"/>
    <n v="5041831578"/>
    <s v="S21100500276"/>
    <s v="YPS/N8607UV/MUSTOFA"/>
    <s v="74561"/>
    <s v="UD. PUTERA SEJATI"/>
    <x v="1"/>
    <x v="8"/>
    <s v="8276767192"/>
    <s v="ZSN"/>
    <n v="1280"/>
    <n v="1280"/>
    <x v="1"/>
  </r>
  <r>
    <s v="2141000411"/>
    <s v="412670306"/>
    <d v="2021-10-05T00:00:00"/>
    <d v="2021-10-07T00:00:00"/>
    <d v="2021-10-08T00:00:00"/>
    <d v="2021-10-07T00:00:00"/>
    <s v="ZSO"/>
    <s v="950016498"/>
    <s v="950016498"/>
    <s v="9011"/>
    <s v="9000 ID PANDAAN Plant TIV"/>
    <n v="5041831578"/>
    <s v="S21100500276"/>
    <s v="YPS/N8607UV/MUSTOFA"/>
    <s v="10169749"/>
    <s v="UD. PUTERA SEJATI"/>
    <x v="1"/>
    <x v="4"/>
    <s v="8276767192"/>
    <s v="ZTA0"/>
    <n v="32"/>
    <n v="32"/>
    <x v="1"/>
  </r>
  <r>
    <s v="2141016882"/>
    <s v="412674987"/>
    <d v="2021-10-07T00:00:00"/>
    <d v="2021-10-08T00:00:00"/>
    <d v="2021-10-08T00:00:00"/>
    <d v="2021-10-08T00:00:00"/>
    <s v="ZSO"/>
    <s v="950016498"/>
    <s v="950016498"/>
    <s v="9011"/>
    <s v="9000 ID PANDAAN Plant TIV"/>
    <n v="5041832769"/>
    <s v="S21100703788"/>
    <s v="YPS/N8574UV/EKO P"/>
    <s v="74553"/>
    <s v="UD. PUTERA SEJATI"/>
    <x v="1"/>
    <x v="7"/>
    <s v="8276767192"/>
    <s v="ZSN"/>
    <n v="1120"/>
    <n v="1120"/>
    <x v="1"/>
  </r>
  <r>
    <s v="2141016882"/>
    <s v="412674987"/>
    <d v="2021-10-07T00:00:00"/>
    <d v="2021-10-08T00:00:00"/>
    <d v="2021-10-08T00:00:00"/>
    <d v="2021-10-08T00:00:00"/>
    <s v="ZSO"/>
    <s v="950016498"/>
    <s v="950016498"/>
    <s v="9011"/>
    <s v="9000 ID PANDAAN Plant TIV"/>
    <n v="5041832769"/>
    <s v="S21100703788"/>
    <s v="YPS/N8574UV/EKO P"/>
    <s v="10169749"/>
    <s v="UD. PUTERA SEJATI"/>
    <x v="1"/>
    <x v="4"/>
    <s v="8276767192"/>
    <s v="ZTA0"/>
    <n v="16"/>
    <n v="16"/>
    <x v="1"/>
  </r>
  <r>
    <s v="2141016899"/>
    <s v="412675898"/>
    <d v="2021-10-07T00:00:00"/>
    <d v="2021-10-08T00:00:00"/>
    <d v="2021-10-08T00:00:00"/>
    <d v="2021-10-08T00:00:00"/>
    <s v="ZSO"/>
    <s v="950016498"/>
    <s v="950016498"/>
    <s v="9011"/>
    <s v="9000 ID PANDAAN Plant TIV"/>
    <n v="5041850276"/>
    <s v="S21100703829"/>
    <s v="YPS/N8620UW/HERIANTO"/>
    <s v="74553"/>
    <s v="UD. PUTERA SEJATI"/>
    <x v="1"/>
    <x v="7"/>
    <s v="8276767192"/>
    <s v="ZSN"/>
    <n v="1120"/>
    <n v="1120"/>
    <x v="1"/>
  </r>
  <r>
    <s v="2141016899"/>
    <s v="412675898"/>
    <d v="2021-10-07T00:00:00"/>
    <d v="2021-10-08T00:00:00"/>
    <d v="2021-10-08T00:00:00"/>
    <d v="2021-10-08T00:00:00"/>
    <s v="ZSO"/>
    <s v="950016498"/>
    <s v="950016498"/>
    <s v="9011"/>
    <s v="9000 ID PANDAAN Plant TIV"/>
    <n v="5041850276"/>
    <s v="S21100703829"/>
    <s v="YPS/N8620UW/HERIANTO"/>
    <s v="10169749"/>
    <s v="UD. PUTERA SEJATI"/>
    <x v="1"/>
    <x v="4"/>
    <s v="8276767192"/>
    <s v="ZTA0"/>
    <n v="16"/>
    <n v="16"/>
    <x v="1"/>
  </r>
  <r>
    <s v="2141017456"/>
    <s v="412683486"/>
    <d v="2021-10-08T00:00:00"/>
    <d v="2021-10-08T00:00:00"/>
    <d v="2021-10-08T00:00:00"/>
    <d v="2021-10-08T00:00:00"/>
    <s v="ZSO"/>
    <s v="950016498"/>
    <s v="950016498"/>
    <s v="9011"/>
    <s v="9000 ID PANDAAN Plant TIV"/>
    <n v="5041851793"/>
    <s v="S21100801789"/>
    <s v="YPS/N8597UV/AGUS J"/>
    <s v="74553"/>
    <s v="UD. PUTERA SEJATI"/>
    <x v="1"/>
    <x v="7"/>
    <s v="8276767192"/>
    <s v="ZSN"/>
    <n v="1120"/>
    <n v="1120"/>
    <x v="1"/>
  </r>
  <r>
    <s v="2141017456"/>
    <s v="412683486"/>
    <d v="2021-10-08T00:00:00"/>
    <d v="2021-10-08T00:00:00"/>
    <d v="2021-10-08T00:00:00"/>
    <d v="2021-10-08T00:00:00"/>
    <s v="ZSO"/>
    <s v="950016498"/>
    <s v="950016498"/>
    <s v="9011"/>
    <s v="9000 ID PANDAAN Plant TIV"/>
    <n v="5041851793"/>
    <s v="S21100801789"/>
    <s v="YPS/N8597UV/AGUS J"/>
    <s v="10169749"/>
    <s v="UD. PUTERA SEJATI"/>
    <x v="1"/>
    <x v="4"/>
    <s v="8276767192"/>
    <s v="ZTA0"/>
    <n v="16"/>
    <n v="16"/>
    <x v="1"/>
  </r>
  <r>
    <s v="TS21100104197/ZK"/>
    <s v="412653107"/>
    <d v="2021-10-04T00:00:00"/>
    <d v="2021-10-04T00:00:00"/>
    <d v="2021-10-08T00:00:00"/>
    <d v="2021-10-05T00:00:00"/>
    <s v="ZSOV"/>
    <s v="950016498"/>
    <s v="950016498"/>
    <s v="9016"/>
    <s v="9000 ID KEBONCANDI Plant TIV"/>
    <n v="5041791546"/>
    <s v="S21100104197/T1004154A/ZK/3/04"/>
    <s v="YPS/N8540UV/DWIINDRA"/>
    <s v="10169933"/>
    <s v="UD. PUTERA SEJATI"/>
    <x v="1"/>
    <x v="0"/>
    <s v="8276767192"/>
    <s v="ZAF6"/>
    <n v="60"/>
    <n v="60"/>
    <x v="2"/>
  </r>
  <r>
    <s v="TS21092401749/PY"/>
    <s v="412660562"/>
    <d v="2021-10-01T00:00:00"/>
    <d v="2021-10-01T00:00:00"/>
    <d v="2021-10-08T00:00:00"/>
    <d v="2021-10-01T00:00:00"/>
    <s v="ZSOV"/>
    <s v="950016498"/>
    <s v="950016498"/>
    <s v="9016"/>
    <s v="9000 ID KEBONCANDI Plant TIV"/>
    <n v="5041752355"/>
    <s v="S21092401749/T1001110C/PY/2/01"/>
    <s v="YPS/N8543UV/NADIR"/>
    <s v="10169933"/>
    <s v="UD. PUTERA SEJATI"/>
    <x v="1"/>
    <x v="0"/>
    <s v="8276767192"/>
    <s v="ZAF6"/>
    <n v="70"/>
    <n v="70"/>
    <x v="2"/>
  </r>
  <r>
    <s v="TS21092401718/PY"/>
    <s v="412662413"/>
    <d v="2021-10-02T00:00:00"/>
    <d v="2021-10-02T00:00:00"/>
    <d v="2021-10-08T00:00:00"/>
    <d v="2021-10-02T00:00:00"/>
    <s v="ZSOV"/>
    <s v="950016498"/>
    <s v="950016498"/>
    <s v="9016"/>
    <s v="9000 ID KEBONCANDI Plant TIV"/>
    <n v="5041771935"/>
    <s v="S21092401718/T1002123A/PY/2/02"/>
    <s v="YPS/N8540UW/DWIINDRA"/>
    <s v="10169933"/>
    <s v="UD. PUTERA SEJATI"/>
    <x v="1"/>
    <x v="0"/>
    <s v="8276767192"/>
    <s v="ZAF6"/>
    <n v="65"/>
    <n v="65"/>
    <x v="2"/>
  </r>
  <r>
    <s v="TS21100103892/PY"/>
    <s v="412673122"/>
    <d v="2021-10-06T00:00:00"/>
    <d v="2021-10-06T00:00:00"/>
    <d v="2021-10-08T00:00:00"/>
    <d v="2021-10-06T00:00:00"/>
    <s v="ZSOV"/>
    <s v="950016498"/>
    <s v="950016498"/>
    <s v="9016"/>
    <s v="9000 ID KEBONCANDI Plant TIV"/>
    <n v="5041828881"/>
    <s v="S21100103892/T1006114C/PY/2/06"/>
    <s v="YPS/N8543UV/NADIR"/>
    <s v="10169933"/>
    <s v="UD. PUTERA SEJATI"/>
    <x v="1"/>
    <x v="0"/>
    <s v="8276767192"/>
    <s v="ZAF6"/>
    <n v="48"/>
    <n v="48"/>
    <x v="2"/>
  </r>
  <r>
    <s v="TS21100103892/PY"/>
    <s v="412673122"/>
    <d v="2021-10-06T00:00:00"/>
    <d v="2021-10-06T00:00:00"/>
    <d v="2021-10-08T00:00:00"/>
    <d v="2021-10-06T00:00:00"/>
    <s v="ZSOV"/>
    <s v="950016498"/>
    <s v="950016498"/>
    <s v="9016"/>
    <s v="9000 ID KEBONCANDI Plant TIV"/>
    <n v="5041828881"/>
    <s v="S21100103892/T1006114C/PY/2/06"/>
    <s v="YPS/N8543UV/NADIR"/>
    <s v="74559"/>
    <s v="UD. PUTERA SEJATI"/>
    <x v="1"/>
    <x v="1"/>
    <s v="8276767192"/>
    <s v="ZSNR"/>
    <n v="7"/>
    <n v="7"/>
    <x v="2"/>
  </r>
  <r>
    <s v="TS21100103892/PY"/>
    <s v="412673122"/>
    <d v="2021-10-06T00:00:00"/>
    <d v="2021-10-06T00:00:00"/>
    <d v="2021-10-08T00:00:00"/>
    <d v="2021-10-06T00:00:00"/>
    <s v="ZSOV"/>
    <s v="950016498"/>
    <s v="950016498"/>
    <s v="9016"/>
    <s v="9000 ID KEBONCANDI Plant TIV"/>
    <n v="5041828881"/>
    <s v="S21100103892/T1006114C/PY/2/06"/>
    <s v="YPS/N8543UV/NADIR"/>
    <s v="10169933"/>
    <s v="UD. PUTERA SEJATI"/>
    <x v="1"/>
    <x v="0"/>
    <s v="8276767192"/>
    <s v="ZTAM"/>
    <n v="7"/>
    <n v="7"/>
    <x v="2"/>
  </r>
  <r>
    <s v="TS21100100165/AS"/>
    <s v="412693800"/>
    <d v="2021-10-08T00:00:00"/>
    <d v="2021-10-08T00:00:00"/>
    <d v="2021-10-08T00:00:00"/>
    <d v="2021-10-08T00:00:00"/>
    <s v="ZSOV"/>
    <s v="950016498"/>
    <s v="950016498"/>
    <s v="9016"/>
    <s v="9000 ID KEBONCANDI Plant TIV"/>
    <n v="5041866618"/>
    <s v="S21100100165/T1008181A/AS/3/08"/>
    <s v="YPS/N8543UV/NADIR"/>
    <s v="10169933"/>
    <s v="UD. PUTERA SEJATI"/>
    <x v="1"/>
    <x v="0"/>
    <s v="8276767192"/>
    <s v="ZAF6"/>
    <n v="69"/>
    <n v="69"/>
    <x v="2"/>
  </r>
  <r>
    <s v="TS21100100165/AS"/>
    <s v="412693800"/>
    <d v="2021-10-08T00:00:00"/>
    <d v="2021-10-08T00:00:00"/>
    <d v="2021-10-08T00:00:00"/>
    <d v="2021-10-08T00:00:00"/>
    <s v="ZSOV"/>
    <s v="950016498"/>
    <s v="950016498"/>
    <s v="9016"/>
    <s v="9000 ID KEBONCANDI Plant TIV"/>
    <n v="5041866618"/>
    <s v="S21100100165/T1008181A/AS/3/08"/>
    <s v="YPS/N8543UV/NADIR"/>
    <s v="74559"/>
    <s v="UD. PUTERA SEJATI"/>
    <x v="1"/>
    <x v="1"/>
    <s v="8276767192"/>
    <s v="ZSNR"/>
    <n v="1"/>
    <n v="1"/>
    <x v="2"/>
  </r>
  <r>
    <s v="TS21100100165/AS"/>
    <s v="412693800"/>
    <d v="2021-10-08T00:00:00"/>
    <d v="2021-10-08T00:00:00"/>
    <d v="2021-10-08T00:00:00"/>
    <d v="2021-10-08T00:00:00"/>
    <s v="ZSOV"/>
    <s v="950016498"/>
    <s v="950016498"/>
    <s v="9016"/>
    <s v="9000 ID KEBONCANDI Plant TIV"/>
    <n v="5041866618"/>
    <s v="S21100100165/T1008181A/AS/3/08"/>
    <s v="YPS/N8543UV/NADIR"/>
    <s v="10169933"/>
    <s v="UD. PUTERA SEJATI"/>
    <x v="1"/>
    <x v="0"/>
    <s v="8276767192"/>
    <s v="ZTAM"/>
    <n v="1"/>
    <n v="1"/>
    <x v="2"/>
  </r>
  <r>
    <s v="R.S21092400915"/>
    <s v="803295194"/>
    <d v="2021-10-02T00:00:00"/>
    <d v="2021-10-02T00:00:00"/>
    <d v="2021-10-08T00:00:00"/>
    <d v="2021-10-02T00:00:00"/>
    <s v="ZRE2"/>
    <s v="950016500"/>
    <s v="950016500"/>
    <s v="9011"/>
    <s v="9000 ID PANDAAN Plant TIV"/>
    <n v="6008046025"/>
    <s v="R.115670/HP3/31"/>
    <s v="YPS/L9356UZ/AGUS"/>
    <s v="10169933"/>
    <s v="PT. SATRIA WICAKSANA SEJATI"/>
    <x v="2"/>
    <x v="0"/>
    <s v="2050343559"/>
    <s v="ZAF5"/>
    <n v="-24"/>
    <n v="-24"/>
    <x v="0"/>
  </r>
  <r>
    <s v="R.S21092400915"/>
    <s v="803295194"/>
    <d v="2021-10-02T00:00:00"/>
    <d v="2021-10-02T00:00:00"/>
    <d v="2021-10-08T00:00:00"/>
    <d v="2021-10-02T00:00:00"/>
    <s v="ZRE2"/>
    <s v="950016500"/>
    <s v="950016500"/>
    <s v="9011"/>
    <s v="9000 ID PANDAAN Plant TIV"/>
    <n v="6008046025"/>
    <s v="R.115670/HP3/31"/>
    <s v="YPS/L9356UZ/AGUS"/>
    <s v="10169933"/>
    <s v="PT. SATRIA WICAKSANA SEJATI"/>
    <x v="2"/>
    <x v="0"/>
    <s v="2050343559"/>
    <s v="ZAF9"/>
    <n v="-1127"/>
    <n v="-1127"/>
    <x v="0"/>
  </r>
  <r>
    <s v="R.S21092400915"/>
    <s v="803295194"/>
    <d v="2021-10-02T00:00:00"/>
    <d v="2021-10-02T00:00:00"/>
    <d v="2021-10-08T00:00:00"/>
    <d v="2021-10-02T00:00:00"/>
    <s v="ZRE2"/>
    <s v="950016500"/>
    <s v="950016500"/>
    <s v="9011"/>
    <s v="9000 ID PANDAAN Plant TIV"/>
    <n v="6008046025"/>
    <s v="R.115670/HP3/31"/>
    <s v="YPS/L9356UZ/AGUS"/>
    <s v="10169743"/>
    <s v="PT. SATRIA WICAKSANA SEJATI"/>
    <x v="2"/>
    <x v="5"/>
    <s v="2050343559"/>
    <s v="ZAR5"/>
    <n v="-24"/>
    <n v="-24"/>
    <x v="0"/>
  </r>
  <r>
    <s v="R.S21092400915"/>
    <s v="803295194"/>
    <d v="2021-10-02T00:00:00"/>
    <d v="2021-10-02T00:00:00"/>
    <d v="2021-10-08T00:00:00"/>
    <d v="2021-10-02T00:00:00"/>
    <s v="ZRE2"/>
    <s v="950016500"/>
    <s v="950016500"/>
    <s v="9011"/>
    <s v="9000 ID PANDAAN Plant TIV"/>
    <n v="6008046025"/>
    <s v="R.115670/HP3/31"/>
    <s v="YPS/L9356UZ/AGUS"/>
    <s v="74559"/>
    <s v="PT. SATRIA WICAKSANA SEJATI"/>
    <x v="2"/>
    <x v="1"/>
    <s v="2050343559"/>
    <s v="ZRNB"/>
    <n v="-24"/>
    <n v="-24"/>
    <x v="0"/>
  </r>
  <r>
    <s v="90571650004.10.2021RE"/>
    <s v="803300788"/>
    <d v="2021-10-04T00:00:00"/>
    <d v="2021-10-04T00:00:00"/>
    <d v="2021-10-08T00:00:00"/>
    <d v="2021-10-04T00:00:00"/>
    <s v="ZRE2"/>
    <s v="950016500"/>
    <s v="950016500"/>
    <s v="9057"/>
    <s v="9000 TIRTAYAKIN SEJAHTERA"/>
    <n v="6008052763"/>
    <n v="0"/>
    <n v="0"/>
    <s v="10169932"/>
    <s v="PT. SATRIA WICAKSANA SEJATI"/>
    <x v="2"/>
    <x v="2"/>
    <s v="2050343560"/>
    <s v="ZAF5"/>
    <n v="-5"/>
    <n v="-5"/>
    <x v="0"/>
  </r>
  <r>
    <s v="90571650004.10.2021RE"/>
    <s v="803300788"/>
    <d v="2021-10-04T00:00:00"/>
    <d v="2021-10-04T00:00:00"/>
    <d v="2021-10-08T00:00:00"/>
    <d v="2021-10-04T00:00:00"/>
    <s v="ZRE2"/>
    <s v="950016500"/>
    <s v="950016500"/>
    <s v="9057"/>
    <s v="9000 TIRTAYAKIN SEJAHTERA"/>
    <n v="6008052763"/>
    <n v="0"/>
    <n v="0"/>
    <s v="10169932"/>
    <s v="PT. SATRIA WICAKSANA SEJATI"/>
    <x v="2"/>
    <x v="2"/>
    <s v="2050343559"/>
    <s v="ZAF9"/>
    <n v="-1336"/>
    <n v="-1336"/>
    <x v="0"/>
  </r>
  <r>
    <s v="90571650004.10.2021RE"/>
    <s v="803300788"/>
    <d v="2021-10-04T00:00:00"/>
    <d v="2021-10-04T00:00:00"/>
    <d v="2021-10-08T00:00:00"/>
    <d v="2021-10-04T00:00:00"/>
    <s v="ZRE2"/>
    <s v="950016500"/>
    <s v="950016500"/>
    <s v="9057"/>
    <s v="9000 TIRTAYAKIN SEJAHTERA"/>
    <n v="6008052763"/>
    <n v="0"/>
    <n v="0"/>
    <s v="74560"/>
    <s v="PT. SATRIA WICAKSANA SEJATI"/>
    <x v="2"/>
    <x v="3"/>
    <s v="2050343560"/>
    <s v="ZRNB"/>
    <n v="-5"/>
    <n v="-5"/>
    <x v="0"/>
  </r>
  <r>
    <s v="90571650005.10.2021RE"/>
    <s v="803303144"/>
    <d v="2021-10-05T00:00:00"/>
    <d v="2021-10-05T00:00:00"/>
    <d v="2021-10-08T00:00:00"/>
    <d v="2021-10-05T00:00:00"/>
    <s v="ZRE2"/>
    <s v="950016500"/>
    <s v="950016500"/>
    <s v="9057"/>
    <s v="9000 TIRTAYAKIN SEJAHTERA"/>
    <n v="6008054831"/>
    <n v="0"/>
    <n v="0"/>
    <s v="10169932"/>
    <s v="PT. SATRIA WICAKSANA SEJATI"/>
    <x v="2"/>
    <x v="2"/>
    <s v="2050343560"/>
    <s v="ZAF5"/>
    <n v="-4"/>
    <n v="-4"/>
    <x v="0"/>
  </r>
  <r>
    <s v="90571650005.10.2021RE"/>
    <s v="803303144"/>
    <d v="2021-10-05T00:00:00"/>
    <d v="2021-10-05T00:00:00"/>
    <d v="2021-10-08T00:00:00"/>
    <d v="2021-10-05T00:00:00"/>
    <s v="ZRE2"/>
    <s v="950016500"/>
    <s v="950016500"/>
    <s v="9057"/>
    <s v="9000 TIRTAYAKIN SEJAHTERA"/>
    <n v="6008054831"/>
    <n v="0"/>
    <n v="0"/>
    <s v="10169932"/>
    <s v="PT. SATRIA WICAKSANA SEJATI"/>
    <x v="2"/>
    <x v="2"/>
    <s v="2050343559"/>
    <s v="ZAF9"/>
    <n v="-1337"/>
    <n v="-1337"/>
    <x v="0"/>
  </r>
  <r>
    <s v="90571650005.10.2021RE"/>
    <s v="803303144"/>
    <d v="2021-10-05T00:00:00"/>
    <d v="2021-10-05T00:00:00"/>
    <d v="2021-10-08T00:00:00"/>
    <d v="2021-10-05T00:00:00"/>
    <s v="ZRE2"/>
    <s v="950016500"/>
    <s v="950016500"/>
    <s v="9057"/>
    <s v="9000 TIRTAYAKIN SEJAHTERA"/>
    <n v="6008054831"/>
    <n v="0"/>
    <n v="0"/>
    <s v="74560"/>
    <s v="PT. SATRIA WICAKSANA SEJATI"/>
    <x v="2"/>
    <x v="3"/>
    <s v="2050343560"/>
    <s v="ZRNB"/>
    <n v="-4"/>
    <n v="-4"/>
    <x v="0"/>
  </r>
  <r>
    <s v="RS21100100190/HD"/>
    <s v="803312826"/>
    <d v="2021-10-08T00:00:00"/>
    <d v="2021-10-08T00:00:00"/>
    <d v="2021-10-08T00:00:00"/>
    <d v="2021-10-08T00:00:00"/>
    <s v="ZRE2"/>
    <s v="950016500"/>
    <s v="950016500"/>
    <s v="9016"/>
    <s v="9000 ID KEBONCANDI Plant TIV"/>
    <n v="6008065978"/>
    <s v="S21100100190/H100894B/HD/1/08"/>
    <s v="YPS/L9167UG/YUSUF"/>
    <s v="10169933"/>
    <s v="PT. SATRIA WICAKSANA SEJATI"/>
    <x v="2"/>
    <x v="0"/>
    <s v="2050343559"/>
    <s v="ZAF5"/>
    <n v="-36"/>
    <n v="-36"/>
    <x v="0"/>
  </r>
  <r>
    <s v="RS21100100190/HD"/>
    <s v="803312826"/>
    <d v="2021-10-08T00:00:00"/>
    <d v="2021-10-08T00:00:00"/>
    <d v="2021-10-08T00:00:00"/>
    <d v="2021-10-08T00:00:00"/>
    <s v="ZRE2"/>
    <s v="950016500"/>
    <s v="950016500"/>
    <s v="9016"/>
    <s v="9000 ID KEBONCANDI Plant TIV"/>
    <n v="6008065978"/>
    <s v="S21100100190/H100894B/HD/1/08"/>
    <s v="YPS/L9167UG/YUSUF"/>
    <s v="10169933"/>
    <s v="PT. SATRIA WICAKSANA SEJATI"/>
    <x v="2"/>
    <x v="0"/>
    <s v="2050343559"/>
    <s v="ZAF9"/>
    <n v="-1308"/>
    <n v="-1308"/>
    <x v="0"/>
  </r>
  <r>
    <s v="RS21100100190/HD"/>
    <s v="803312826"/>
    <d v="2021-10-08T00:00:00"/>
    <d v="2021-10-08T00:00:00"/>
    <d v="2021-10-08T00:00:00"/>
    <d v="2021-10-08T00:00:00"/>
    <s v="ZRE2"/>
    <s v="950016500"/>
    <s v="950016500"/>
    <s v="9016"/>
    <s v="9000 ID KEBONCANDI Plant TIV"/>
    <n v="6008065978"/>
    <s v="S21100100190/H100894B/HD/1/08"/>
    <s v="YPS/L9167UG/YUSUF"/>
    <s v="74559"/>
    <s v="PT. SATRIA WICAKSANA SEJATI"/>
    <x v="2"/>
    <x v="1"/>
    <s v="2050343559"/>
    <s v="ZRNB"/>
    <n v="-36"/>
    <n v="-36"/>
    <x v="0"/>
  </r>
  <r>
    <s v="RS21093000040/IS"/>
    <s v="803314109"/>
    <d v="2021-10-01T00:00:00"/>
    <d v="2021-10-02T00:00:00"/>
    <d v="2021-10-08T00:00:00"/>
    <d v="2021-10-02T00:00:00"/>
    <s v="ZRE2"/>
    <s v="950016500"/>
    <s v="950016500"/>
    <s v="9016"/>
    <s v="9000 ID KEBONCANDI Plant TIV"/>
    <n v="6008045912"/>
    <s v="S21092300040/H1001187A/IS/3/01"/>
    <s v="YPS/S8186UT/DARSONO"/>
    <s v="10169933"/>
    <s v="PT. SATRIA WICAKSANA SEJATI"/>
    <x v="2"/>
    <x v="0"/>
    <s v="2050343559"/>
    <s v="ZAF5"/>
    <n v="-38"/>
    <n v="-38"/>
    <x v="0"/>
  </r>
  <r>
    <s v="RS21093000040/IS"/>
    <s v="803314109"/>
    <d v="2021-10-01T00:00:00"/>
    <d v="2021-10-02T00:00:00"/>
    <d v="2021-10-08T00:00:00"/>
    <d v="2021-10-02T00:00:00"/>
    <s v="ZRE2"/>
    <s v="950016500"/>
    <s v="950016500"/>
    <s v="9016"/>
    <s v="9000 ID KEBONCANDI Plant TIV"/>
    <n v="6008045912"/>
    <s v="S21092300040/H1001187A/IS/3/01"/>
    <s v="YPS/S8186UT/DARSONO"/>
    <s v="10169933"/>
    <s v="PT. SATRIA WICAKSANA SEJATI"/>
    <x v="2"/>
    <x v="0"/>
    <s v="2050343559"/>
    <s v="ZAF9"/>
    <n v="-1402"/>
    <n v="-1402"/>
    <x v="0"/>
  </r>
  <r>
    <s v="RS21093000040/IS"/>
    <s v="803314109"/>
    <d v="2021-10-01T00:00:00"/>
    <d v="2021-10-02T00:00:00"/>
    <d v="2021-10-08T00:00:00"/>
    <d v="2021-10-02T00:00:00"/>
    <s v="ZRE2"/>
    <s v="950016500"/>
    <s v="950016500"/>
    <s v="9016"/>
    <s v="9000 ID KEBONCANDI Plant TIV"/>
    <n v="6008045912"/>
    <s v="S21092300040/H1001187A/IS/3/01"/>
    <s v="YPS/S8186UT/DARSONO"/>
    <s v="74559"/>
    <s v="PT. SATRIA WICAKSANA SEJATI"/>
    <x v="2"/>
    <x v="1"/>
    <s v="2050343559"/>
    <s v="ZRNB"/>
    <n v="-38"/>
    <n v="-38"/>
    <x v="0"/>
  </r>
  <r>
    <s v="RS21100100313/PY"/>
    <s v="803315788"/>
    <d v="2021-10-04T00:00:00"/>
    <d v="2021-10-04T00:00:00"/>
    <d v="2021-10-08T00:00:00"/>
    <d v="2021-10-04T00:00:00"/>
    <s v="ZRE2"/>
    <s v="950016500"/>
    <s v="950016500"/>
    <s v="9016"/>
    <s v="9000 ID KEBONCANDI Plant TIV"/>
    <n v="6008052166"/>
    <s v="S21100100313/H100430A/PY/1/04"/>
    <s v="YPS/L9428UZ/HADI S"/>
    <s v="10169933"/>
    <s v="PT. SATRIA WICAKSANA SEJATI"/>
    <x v="2"/>
    <x v="0"/>
    <s v="2050343559"/>
    <s v="ZAF5"/>
    <n v="-36"/>
    <n v="-36"/>
    <x v="0"/>
  </r>
  <r>
    <s v="RS21100100313/PY"/>
    <s v="803315788"/>
    <d v="2021-10-04T00:00:00"/>
    <d v="2021-10-04T00:00:00"/>
    <d v="2021-10-08T00:00:00"/>
    <d v="2021-10-04T00:00:00"/>
    <s v="ZRE2"/>
    <s v="950016500"/>
    <s v="950016500"/>
    <s v="9016"/>
    <s v="9000 ID KEBONCANDI Plant TIV"/>
    <n v="6008052166"/>
    <s v="S21100100313/H100430A/PY/1/04"/>
    <s v="YPS/L9428UZ/HADI S"/>
    <s v="10169933"/>
    <s v="PT. SATRIA WICAKSANA SEJATI"/>
    <x v="2"/>
    <x v="0"/>
    <s v="2050343559"/>
    <s v="ZAF9"/>
    <n v="-1692"/>
    <n v="-1692"/>
    <x v="0"/>
  </r>
  <r>
    <s v="RS21100100313/PY"/>
    <s v="803315788"/>
    <d v="2021-10-04T00:00:00"/>
    <d v="2021-10-04T00:00:00"/>
    <d v="2021-10-08T00:00:00"/>
    <d v="2021-10-04T00:00:00"/>
    <s v="ZRE2"/>
    <s v="950016500"/>
    <s v="950016500"/>
    <s v="9016"/>
    <s v="9000 ID KEBONCANDI Plant TIV"/>
    <n v="6008052166"/>
    <s v="S21100100313/H100430A/PY/1/04"/>
    <s v="YPS/L9428UZ/HADI S"/>
    <s v="74559"/>
    <s v="PT. SATRIA WICAKSANA SEJATI"/>
    <x v="2"/>
    <x v="1"/>
    <s v="2050343559"/>
    <s v="ZRNB"/>
    <n v="-36"/>
    <n v="-36"/>
    <x v="0"/>
  </r>
  <r>
    <s v="RS21100101291/HD"/>
    <s v="803315790"/>
    <d v="2021-10-04T00:00:00"/>
    <d v="2021-10-04T00:00:00"/>
    <d v="2021-10-08T00:00:00"/>
    <d v="2021-10-04T00:00:00"/>
    <s v="ZRE2"/>
    <s v="950016500"/>
    <s v="950016500"/>
    <s v="9016"/>
    <s v="9000 ID KEBONCANDI Plant TIV"/>
    <n v="6008051168"/>
    <s v="S21100101291/H100442D/HD/1/04"/>
    <s v="YPS/N8548UV/GATOT"/>
    <s v="10169933"/>
    <s v="PT. SATRIA WICAKSANA SEJATI"/>
    <x v="2"/>
    <x v="0"/>
    <s v="2050343559"/>
    <s v="ZAF5"/>
    <n v="-18"/>
    <n v="-18"/>
    <x v="0"/>
  </r>
  <r>
    <s v="RS21100101291/HD"/>
    <s v="803315790"/>
    <d v="2021-10-04T00:00:00"/>
    <d v="2021-10-04T00:00:00"/>
    <d v="2021-10-08T00:00:00"/>
    <d v="2021-10-04T00:00:00"/>
    <s v="ZRE2"/>
    <s v="950016500"/>
    <s v="950016500"/>
    <s v="9016"/>
    <s v="9000 ID KEBONCANDI Plant TIV"/>
    <n v="6008051168"/>
    <s v="S21100101291/H100442D/HD/1/04"/>
    <s v="YPS/N8548UV/GATOT"/>
    <s v="10169933"/>
    <s v="PT. SATRIA WICAKSANA SEJATI"/>
    <x v="2"/>
    <x v="0"/>
    <s v="2050343559"/>
    <s v="ZAF9"/>
    <n v="-942"/>
    <n v="-942"/>
    <x v="0"/>
  </r>
  <r>
    <s v="RS21100101291/HD"/>
    <s v="803315790"/>
    <d v="2021-10-04T00:00:00"/>
    <d v="2021-10-04T00:00:00"/>
    <d v="2021-10-08T00:00:00"/>
    <d v="2021-10-04T00:00:00"/>
    <s v="ZRE2"/>
    <s v="950016500"/>
    <s v="950016500"/>
    <s v="9016"/>
    <s v="9000 ID KEBONCANDI Plant TIV"/>
    <n v="6008051168"/>
    <s v="S21100101291/H100442D/HD/1/04"/>
    <s v="YPS/N8548UV/GATOT"/>
    <s v="10169743"/>
    <s v="PT. SATRIA WICAKSANA SEJATI"/>
    <x v="2"/>
    <x v="5"/>
    <s v="2050343559"/>
    <s v="ZAR5"/>
    <n v="-20"/>
    <n v="-20"/>
    <x v="0"/>
  </r>
  <r>
    <s v="RS21100101291/HD"/>
    <s v="803315790"/>
    <d v="2021-10-04T00:00:00"/>
    <d v="2021-10-04T00:00:00"/>
    <d v="2021-10-08T00:00:00"/>
    <d v="2021-10-04T00:00:00"/>
    <s v="ZRE2"/>
    <s v="950016500"/>
    <s v="950016500"/>
    <s v="9016"/>
    <s v="9000 ID KEBONCANDI Plant TIV"/>
    <n v="6008051168"/>
    <s v="S21100101291/H100442D/HD/1/04"/>
    <s v="YPS/N8548UV/GATOT"/>
    <s v="74559"/>
    <s v="PT. SATRIA WICAKSANA SEJATI"/>
    <x v="2"/>
    <x v="1"/>
    <s v="2050343559"/>
    <s v="ZRNB"/>
    <n v="-18"/>
    <n v="-18"/>
    <x v="0"/>
  </r>
  <r>
    <s v="RS21092400539/AS"/>
    <s v="803324024"/>
    <d v="2021-10-02T00:00:00"/>
    <d v="2021-10-02T00:00:00"/>
    <d v="2021-10-08T00:00:00"/>
    <d v="2021-10-02T00:00:00"/>
    <s v="ZRE2"/>
    <s v="950016500"/>
    <s v="950016500"/>
    <s v="9016"/>
    <s v="9000 ID KEBONCANDI Plant TIV"/>
    <n v="6008044027"/>
    <s v="S21092400539/H100291A/AS/1/02"/>
    <s v="YPS/N7906UQ/MASKUR"/>
    <s v="10169933"/>
    <s v="PT. SATRIA WICAKSANA SEJATI"/>
    <x v="2"/>
    <x v="0"/>
    <s v="2050343559"/>
    <s v="ZAF5"/>
    <n v="-50"/>
    <n v="-50"/>
    <x v="0"/>
  </r>
  <r>
    <s v="RS21092400539/AS"/>
    <s v="803324024"/>
    <d v="2021-10-02T00:00:00"/>
    <d v="2021-10-02T00:00:00"/>
    <d v="2021-10-08T00:00:00"/>
    <d v="2021-10-02T00:00:00"/>
    <s v="ZRE2"/>
    <s v="950016500"/>
    <s v="950016500"/>
    <s v="9016"/>
    <s v="9000 ID KEBONCANDI Plant TIV"/>
    <n v="6008044027"/>
    <s v="S21092400539/H100291A/AS/1/02"/>
    <s v="YPS/N7906UQ/MASKUR"/>
    <s v="10169933"/>
    <s v="PT. SATRIA WICAKSANA SEJATI"/>
    <x v="2"/>
    <x v="0"/>
    <s v="2050343559"/>
    <s v="ZAF9"/>
    <n v="-1294"/>
    <n v="-1294"/>
    <x v="0"/>
  </r>
  <r>
    <s v="RS21092400539/AS"/>
    <s v="803324024"/>
    <d v="2021-10-02T00:00:00"/>
    <d v="2021-10-02T00:00:00"/>
    <d v="2021-10-08T00:00:00"/>
    <d v="2021-10-02T00:00:00"/>
    <s v="ZRE2"/>
    <s v="950016500"/>
    <s v="950016500"/>
    <s v="9016"/>
    <s v="9000 ID KEBONCANDI Plant TIV"/>
    <n v="6008044027"/>
    <s v="S21092400539/H100291A/AS/1/02"/>
    <s v="YPS/N7906UQ/MASKUR"/>
    <s v="74559"/>
    <s v="PT. SATRIA WICAKSANA SEJATI"/>
    <x v="2"/>
    <x v="1"/>
    <s v="2050343559"/>
    <s v="ZRNB"/>
    <n v="-50"/>
    <n v="-50"/>
    <x v="0"/>
  </r>
  <r>
    <s v="R.S21100101344"/>
    <s v="803324141"/>
    <d v="2021-10-04T00:00:00"/>
    <d v="2021-10-04T00:00:00"/>
    <d v="2021-10-08T00:00:00"/>
    <d v="2021-10-04T00:00:00"/>
    <s v="ZRE2"/>
    <s v="950016500"/>
    <s v="950016500"/>
    <s v="9011"/>
    <s v="9000 ID PANDAAN Plant TIV"/>
    <n v="6008049629"/>
    <s v="R.113348"/>
    <s v="YPS/N8611UW/TONI H"/>
    <s v="10169749"/>
    <s v="PT. SATRIA WICAKSANA SEJATI"/>
    <x v="2"/>
    <x v="4"/>
    <s v="2050343560"/>
    <s v="ZAF9"/>
    <n v="-32"/>
    <n v="-32"/>
    <x v="0"/>
  </r>
  <r>
    <s v="RS21100100290/AS"/>
    <s v="803324144"/>
    <d v="2021-10-04T00:00:00"/>
    <d v="2021-10-05T00:00:00"/>
    <d v="2021-10-08T00:00:00"/>
    <d v="2021-10-05T00:00:00"/>
    <s v="ZRE2"/>
    <s v="950016500"/>
    <s v="950016500"/>
    <s v="9016"/>
    <s v="9000 ID KEBONCANDI Plant TIV"/>
    <n v="6008052035"/>
    <s v="S21100100290/H100518D/AS/3/04"/>
    <s v="YPS/N8614UW/HUDA"/>
    <s v="10169933"/>
    <s v="PT. SATRIA WICAKSANA SEJATI"/>
    <x v="2"/>
    <x v="0"/>
    <s v="2050343559"/>
    <s v="ZAF5"/>
    <n v="-18"/>
    <n v="-18"/>
    <x v="0"/>
  </r>
  <r>
    <s v="RS21100100290/AS"/>
    <s v="803324144"/>
    <d v="2021-10-04T00:00:00"/>
    <d v="2021-10-05T00:00:00"/>
    <d v="2021-10-08T00:00:00"/>
    <d v="2021-10-05T00:00:00"/>
    <s v="ZRE2"/>
    <s v="950016500"/>
    <s v="950016500"/>
    <s v="9016"/>
    <s v="9000 ID KEBONCANDI Plant TIV"/>
    <n v="6008052035"/>
    <s v="S21100100290/H100518D/AS/3/04"/>
    <s v="YPS/N8614UW/HUDA"/>
    <s v="10169933"/>
    <s v="PT. SATRIA WICAKSANA SEJATI"/>
    <x v="2"/>
    <x v="0"/>
    <s v="2050343559"/>
    <s v="ZAF9"/>
    <n v="-1134"/>
    <n v="-1134"/>
    <x v="0"/>
  </r>
  <r>
    <s v="RS21100100290/AS"/>
    <s v="803324144"/>
    <d v="2021-10-04T00:00:00"/>
    <d v="2021-10-05T00:00:00"/>
    <d v="2021-10-08T00:00:00"/>
    <d v="2021-10-05T00:00:00"/>
    <s v="ZRE2"/>
    <s v="950016500"/>
    <s v="950016500"/>
    <s v="9016"/>
    <s v="9000 ID KEBONCANDI Plant TIV"/>
    <n v="6008052035"/>
    <s v="S21100100290/H100518D/AS/3/04"/>
    <s v="YPS/N8614UW/HUDA"/>
    <s v="10169743"/>
    <s v="PT. SATRIA WICAKSANA SEJATI"/>
    <x v="2"/>
    <x v="5"/>
    <s v="2050343559"/>
    <s v="ZAR5"/>
    <n v="-24"/>
    <n v="-24"/>
    <x v="0"/>
  </r>
  <r>
    <s v="RS21100100290/AS"/>
    <s v="803324144"/>
    <d v="2021-10-04T00:00:00"/>
    <d v="2021-10-05T00:00:00"/>
    <d v="2021-10-08T00:00:00"/>
    <d v="2021-10-05T00:00:00"/>
    <s v="ZRE2"/>
    <s v="950016500"/>
    <s v="950016500"/>
    <s v="9016"/>
    <s v="9000 ID KEBONCANDI Plant TIV"/>
    <n v="6008052035"/>
    <s v="S21100100290/H100518D/AS/3/04"/>
    <s v="YPS/N8614UW/HUDA"/>
    <s v="74559"/>
    <s v="PT. SATRIA WICAKSANA SEJATI"/>
    <x v="2"/>
    <x v="1"/>
    <s v="2050343559"/>
    <s v="ZRNB"/>
    <n v="-18"/>
    <n v="-18"/>
    <x v="0"/>
  </r>
  <r>
    <s v="R.S21100101324"/>
    <s v="803328199"/>
    <d v="2021-10-07T00:00:00"/>
    <d v="2021-10-07T00:00:00"/>
    <d v="2021-10-08T00:00:00"/>
    <d v="2021-10-07T00:00:00"/>
    <s v="ZRE2"/>
    <s v="950016500"/>
    <s v="950016500"/>
    <s v="9011"/>
    <s v="9000 ID PANDAAN Plant TIV"/>
    <n v="6008064521"/>
    <s v="R.159526"/>
    <s v="YPS/N8105UV/SUSETIO"/>
    <s v="10169749"/>
    <s v="PT. SATRIA WICAKSANA SEJATI"/>
    <x v="2"/>
    <x v="4"/>
    <s v="2050343560"/>
    <s v="ZAF9"/>
    <n v="-32"/>
    <n v="-32"/>
    <x v="0"/>
  </r>
  <r>
    <s v="RS21100101292/EL"/>
    <s v="803330013"/>
    <d v="2021-10-04T00:00:00"/>
    <d v="2021-10-04T00:00:00"/>
    <d v="2021-10-08T00:00:00"/>
    <d v="2021-10-04T00:00:00"/>
    <s v="ZRE2"/>
    <s v="950016500"/>
    <s v="950016500"/>
    <s v="9016"/>
    <s v="9000 ID KEBONCANDI Plant TIV"/>
    <n v="6008051641"/>
    <s v="S21100101292/H100435A/EL/1/04"/>
    <s v="YPS/L9305UO/SABAR"/>
    <s v="10169933"/>
    <s v="PT. SATRIA WICAKSANA SEJATI"/>
    <x v="2"/>
    <x v="0"/>
    <s v="2050343559"/>
    <s v="ZAF5"/>
    <n v="-27"/>
    <n v="-27"/>
    <x v="0"/>
  </r>
  <r>
    <s v="RS21100101292/EL"/>
    <s v="803330013"/>
    <d v="2021-10-04T00:00:00"/>
    <d v="2021-10-04T00:00:00"/>
    <d v="2021-10-08T00:00:00"/>
    <d v="2021-10-04T00:00:00"/>
    <s v="ZRE2"/>
    <s v="950016500"/>
    <s v="950016500"/>
    <s v="9016"/>
    <s v="9000 ID KEBONCANDI Plant TIV"/>
    <n v="6008051641"/>
    <s v="S21100101292/H100435A/EL/1/04"/>
    <s v="YPS/L9305UO/SABAR"/>
    <s v="10169933"/>
    <s v="PT. SATRIA WICAKSANA SEJATI"/>
    <x v="2"/>
    <x v="0"/>
    <s v="2050343559"/>
    <s v="ZAF9"/>
    <n v="-1317"/>
    <n v="-1317"/>
    <x v="0"/>
  </r>
  <r>
    <s v="RS21100101292/EL"/>
    <s v="803330013"/>
    <d v="2021-10-04T00:00:00"/>
    <d v="2021-10-04T00:00:00"/>
    <d v="2021-10-08T00:00:00"/>
    <d v="2021-10-04T00:00:00"/>
    <s v="ZRE2"/>
    <s v="950016500"/>
    <s v="950016500"/>
    <s v="9016"/>
    <s v="9000 ID KEBONCANDI Plant TIV"/>
    <n v="6008051641"/>
    <s v="S21100101292/H100435A/EL/1/04"/>
    <s v="YPS/L9305UO/SABAR"/>
    <s v="74559"/>
    <s v="PT. SATRIA WICAKSANA SEJATI"/>
    <x v="2"/>
    <x v="1"/>
    <s v="2050343559"/>
    <s v="ZRNB"/>
    <n v="-27"/>
    <n v="-27"/>
    <x v="0"/>
  </r>
  <r>
    <s v="RS21100101283/HD"/>
    <s v="803330014"/>
    <d v="2021-10-04T00:00:00"/>
    <d v="2021-10-04T00:00:00"/>
    <d v="2021-10-08T00:00:00"/>
    <d v="2021-10-04T00:00:00"/>
    <s v="ZRE2"/>
    <s v="950016500"/>
    <s v="950016500"/>
    <s v="9016"/>
    <s v="9000 ID KEBONCANDI Plant TIV"/>
    <n v="6008037229"/>
    <s v="S21100101283/H100444A/HD/1/04"/>
    <s v="YPS/L9217UF/TAUFIK"/>
    <s v="10169933"/>
    <s v="PT. SATRIA WICAKSANA SEJATI"/>
    <x v="2"/>
    <x v="0"/>
    <s v="2050343559"/>
    <s v="ZAF5"/>
    <n v="-28"/>
    <n v="-28"/>
    <x v="0"/>
  </r>
  <r>
    <s v="RS21100101283/HD"/>
    <s v="803330014"/>
    <d v="2021-10-04T00:00:00"/>
    <d v="2021-10-04T00:00:00"/>
    <d v="2021-10-08T00:00:00"/>
    <d v="2021-10-04T00:00:00"/>
    <s v="ZRE2"/>
    <s v="950016500"/>
    <s v="950016500"/>
    <s v="9016"/>
    <s v="9000 ID KEBONCANDI Plant TIV"/>
    <n v="6008037229"/>
    <s v="S21100101283/H100444A/HD/1/04"/>
    <s v="YPS/L9217UF/TAUFIK"/>
    <s v="10169933"/>
    <s v="PT. SATRIA WICAKSANA SEJATI"/>
    <x v="2"/>
    <x v="0"/>
    <s v="2050343559"/>
    <s v="ZAF9"/>
    <n v="-1316"/>
    <n v="-1316"/>
    <x v="0"/>
  </r>
  <r>
    <s v="RS21100101283/HD"/>
    <s v="803330014"/>
    <d v="2021-10-04T00:00:00"/>
    <d v="2021-10-04T00:00:00"/>
    <d v="2021-10-08T00:00:00"/>
    <d v="2021-10-04T00:00:00"/>
    <s v="ZRE2"/>
    <s v="950016500"/>
    <s v="950016500"/>
    <s v="9016"/>
    <s v="9000 ID KEBONCANDI Plant TIV"/>
    <n v="6008037229"/>
    <s v="S21100101283/H100444A/HD/1/04"/>
    <s v="YPS/L9217UF/TAUFIK"/>
    <s v="74559"/>
    <s v="PT. SATRIA WICAKSANA SEJATI"/>
    <x v="2"/>
    <x v="1"/>
    <s v="2050343559"/>
    <s v="ZRNB"/>
    <n v="-28"/>
    <n v="-28"/>
    <x v="0"/>
  </r>
  <r>
    <s v="R.S21100101320"/>
    <s v="803340381"/>
    <d v="2021-10-07T00:00:00"/>
    <d v="2021-10-07T00:00:00"/>
    <d v="2021-10-08T00:00:00"/>
    <d v="2021-10-07T00:00:00"/>
    <s v="ZRE2"/>
    <s v="950016500"/>
    <s v="950016500"/>
    <s v="9011"/>
    <s v="9000 ID PANDAAN Plant TIV"/>
    <n v="6008060144"/>
    <s v="R.159608"/>
    <s v="SWS/N8653UW/KHOIRUL"/>
    <s v="10169749"/>
    <s v="PT. SATRIA WICAKSANA SEJATI"/>
    <x v="2"/>
    <x v="4"/>
    <s v="2050343560"/>
    <s v="ZAF9"/>
    <n v="-32"/>
    <n v="-32"/>
    <x v="0"/>
  </r>
  <r>
    <s v="R.S21100101165"/>
    <s v="803340421"/>
    <d v="2021-10-05T00:00:00"/>
    <d v="2021-10-05T00:00:00"/>
    <d v="2021-10-08T00:00:00"/>
    <d v="2021-10-05T00:00:00"/>
    <s v="ZRE2"/>
    <s v="950016500"/>
    <s v="950016500"/>
    <s v="9011"/>
    <s v="9000 ID PANDAAN Plant TIV"/>
    <n v="6008040509"/>
    <s v="R.113349"/>
    <s v="YPS/N9960UW/ANTONI"/>
    <s v="10169749"/>
    <s v="PT. SATRIA WICAKSANA SEJATI"/>
    <x v="2"/>
    <x v="4"/>
    <s v="2050343560"/>
    <s v="ZAF9"/>
    <n v="-32"/>
    <n v="-32"/>
    <x v="0"/>
  </r>
  <r>
    <s v="R.S21100101368"/>
    <s v="803341588"/>
    <d v="2021-10-06T00:00:00"/>
    <d v="2021-10-06T00:00:00"/>
    <d v="2021-10-08T00:00:00"/>
    <d v="2021-10-06T00:00:00"/>
    <s v="ZRE2"/>
    <s v="950016500"/>
    <s v="950016500"/>
    <s v="9011"/>
    <s v="9000 ID PANDAAN Plant TIV"/>
    <n v="6008056261"/>
    <s v="R.115681/HP3/43"/>
    <s v="YPS/L9356UZ/AGUS"/>
    <s v="10169933"/>
    <s v="PT. SATRIA WICAKSANA SEJATI"/>
    <x v="2"/>
    <x v="0"/>
    <s v="2050343559"/>
    <s v="ZAF5"/>
    <n v="-24"/>
    <n v="-24"/>
    <x v="0"/>
  </r>
  <r>
    <s v="R.S21100101368"/>
    <s v="803341588"/>
    <d v="2021-10-06T00:00:00"/>
    <d v="2021-10-06T00:00:00"/>
    <d v="2021-10-08T00:00:00"/>
    <d v="2021-10-06T00:00:00"/>
    <s v="ZRE2"/>
    <s v="950016500"/>
    <s v="950016500"/>
    <s v="9011"/>
    <s v="9000 ID PANDAAN Plant TIV"/>
    <n v="6008056261"/>
    <s v="R.115681/HP3/43"/>
    <s v="YPS/L9356UZ/AGUS"/>
    <s v="10169933"/>
    <s v="PT. SATRIA WICAKSANA SEJATI"/>
    <x v="2"/>
    <x v="0"/>
    <s v="2050343559"/>
    <s v="ZAF9"/>
    <n v="-1128"/>
    <n v="-1128"/>
    <x v="0"/>
  </r>
  <r>
    <s v="R.S21100101368"/>
    <s v="803341588"/>
    <d v="2021-10-06T00:00:00"/>
    <d v="2021-10-06T00:00:00"/>
    <d v="2021-10-08T00:00:00"/>
    <d v="2021-10-06T00:00:00"/>
    <s v="ZRE2"/>
    <s v="950016500"/>
    <s v="950016500"/>
    <s v="9011"/>
    <s v="9000 ID PANDAAN Plant TIV"/>
    <n v="6008056261"/>
    <s v="R.115681/HP3/43"/>
    <s v="YPS/L9356UZ/AGUS"/>
    <s v="10169743"/>
    <s v="PT. SATRIA WICAKSANA SEJATI"/>
    <x v="2"/>
    <x v="5"/>
    <s v="2050343559"/>
    <s v="ZAR5"/>
    <n v="-24"/>
    <n v="-24"/>
    <x v="0"/>
  </r>
  <r>
    <s v="R.S21100101368"/>
    <s v="803341588"/>
    <d v="2021-10-06T00:00:00"/>
    <d v="2021-10-06T00:00:00"/>
    <d v="2021-10-08T00:00:00"/>
    <d v="2021-10-06T00:00:00"/>
    <s v="ZRE2"/>
    <s v="950016500"/>
    <s v="950016500"/>
    <s v="9011"/>
    <s v="9000 ID PANDAAN Plant TIV"/>
    <n v="6008056261"/>
    <s v="R.115681/HP3/43"/>
    <s v="YPS/L9356UZ/AGUS"/>
    <s v="74559"/>
    <s v="PT. SATRIA WICAKSANA SEJATI"/>
    <x v="2"/>
    <x v="1"/>
    <s v="2050343559"/>
    <s v="ZRNB"/>
    <n v="-24"/>
    <n v="-24"/>
    <x v="0"/>
  </r>
  <r>
    <s v="R.S21092700272"/>
    <s v="803341988"/>
    <d v="2021-10-01T00:00:00"/>
    <d v="2021-10-01T00:00:00"/>
    <d v="2021-10-08T00:00:00"/>
    <d v="2021-10-01T00:00:00"/>
    <s v="ZRE2"/>
    <s v="950016500"/>
    <s v="950016500"/>
    <s v="9011"/>
    <s v="9000 ID PANDAAN Plant TIV"/>
    <n v="6008045532"/>
    <s v="R.113324"/>
    <s v="YPS/N8863UW/YAHYA"/>
    <s v="10169749"/>
    <s v="PT. SATRIA WICAKSANA SEJATI"/>
    <x v="2"/>
    <x v="4"/>
    <s v="2050343560"/>
    <s v="ZAF9"/>
    <n v="-32"/>
    <n v="-32"/>
    <x v="0"/>
  </r>
  <r>
    <s v="R.S21100101162"/>
    <s v="803342097"/>
    <d v="2021-10-06T00:00:00"/>
    <d v="2021-10-06T00:00:00"/>
    <d v="2021-10-08T00:00:00"/>
    <d v="2021-10-06T00:00:00"/>
    <s v="ZRE2"/>
    <s v="950016500"/>
    <s v="950016500"/>
    <s v="9011"/>
    <s v="9000 ID PANDAAN Plant TIV"/>
    <n v="6008035669"/>
    <s v="R.S21100101162/147117"/>
    <s v="YPS/N8565UV/BAMBANG"/>
    <s v="10169749"/>
    <s v="PT. SATRIA WICAKSANA SEJATI"/>
    <x v="2"/>
    <x v="4"/>
    <s v="2050343560"/>
    <s v="ZAF9"/>
    <n v="-32"/>
    <n v="-32"/>
    <x v="0"/>
  </r>
  <r>
    <s v="RS21092400975/SF"/>
    <s v="803344567"/>
    <d v="2021-09-30T00:00:00"/>
    <d v="2021-10-01T00:00:00"/>
    <d v="2021-10-08T00:00:00"/>
    <d v="2021-10-01T00:00:00"/>
    <s v="ZRE2"/>
    <s v="950016500"/>
    <s v="950016500"/>
    <s v="9016"/>
    <s v="9000 ID KEBONCANDI Plant TIV"/>
    <n v="6008035654"/>
    <s v="S21092400975/H100141D/SF/4/01"/>
    <s v="YPS/L9425UZ/MASRIDI"/>
    <s v="10169933"/>
    <s v="PT. SATRIA WICAKSANA SEJATI"/>
    <x v="2"/>
    <x v="0"/>
    <s v="2050343559"/>
    <s v="ZAF5"/>
    <n v="-24"/>
    <n v="-24"/>
    <x v="0"/>
  </r>
  <r>
    <s v="RS21092400975/SF"/>
    <s v="803344567"/>
    <d v="2021-09-30T00:00:00"/>
    <d v="2021-10-01T00:00:00"/>
    <d v="2021-10-08T00:00:00"/>
    <d v="2021-10-01T00:00:00"/>
    <s v="ZRE2"/>
    <s v="950016500"/>
    <s v="950016500"/>
    <s v="9016"/>
    <s v="9000 ID KEBONCANDI Plant TIV"/>
    <n v="6008035654"/>
    <s v="S21092400975/H100141D/SF/4/01"/>
    <s v="YPS/L9425UZ/MASRIDI"/>
    <s v="10169933"/>
    <s v="PT. SATRIA WICAKSANA SEJATI"/>
    <x v="2"/>
    <x v="0"/>
    <s v="2050343559"/>
    <s v="ZAF9"/>
    <n v="-1320"/>
    <n v="-1320"/>
    <x v="0"/>
  </r>
  <r>
    <s v="RS21092400975/SF"/>
    <s v="803344567"/>
    <d v="2021-09-30T00:00:00"/>
    <d v="2021-10-01T00:00:00"/>
    <d v="2021-10-08T00:00:00"/>
    <d v="2021-10-01T00:00:00"/>
    <s v="ZRE2"/>
    <s v="950016500"/>
    <s v="950016500"/>
    <s v="9016"/>
    <s v="9000 ID KEBONCANDI Plant TIV"/>
    <n v="6008035654"/>
    <s v="S21092400975/H100141D/SF/4/01"/>
    <s v="YPS/L9425UZ/MASRIDI"/>
    <s v="10169743"/>
    <s v="PT. SATRIA WICAKSANA SEJATI"/>
    <x v="2"/>
    <x v="5"/>
    <s v="2050343559"/>
    <s v="ZAR5"/>
    <n v="-28"/>
    <n v="-28"/>
    <x v="0"/>
  </r>
  <r>
    <s v="RS21092400975/SF"/>
    <s v="803344567"/>
    <d v="2021-09-30T00:00:00"/>
    <d v="2021-10-01T00:00:00"/>
    <d v="2021-10-08T00:00:00"/>
    <d v="2021-10-01T00:00:00"/>
    <s v="ZRE2"/>
    <s v="950016500"/>
    <s v="950016500"/>
    <s v="9016"/>
    <s v="9000 ID KEBONCANDI Plant TIV"/>
    <n v="6008035654"/>
    <s v="S21092400975/H100141D/SF/4/01"/>
    <s v="YPS/L9425UZ/MASRIDI"/>
    <s v="74559"/>
    <s v="PT. SATRIA WICAKSANA SEJATI"/>
    <x v="2"/>
    <x v="1"/>
    <s v="2050343559"/>
    <s v="ZRNB"/>
    <n v="-24"/>
    <n v="-24"/>
    <x v="0"/>
  </r>
  <r>
    <s v="R.S21092400921"/>
    <s v="803349791"/>
    <d v="2021-10-01T00:00:00"/>
    <d v="2021-10-01T00:00:00"/>
    <d v="2021-10-08T00:00:00"/>
    <d v="2021-10-01T00:00:00"/>
    <s v="ZRE2"/>
    <s v="950016500"/>
    <s v="950016500"/>
    <s v="9011"/>
    <s v="9000 ID PANDAAN Plant TIV"/>
    <n v="6008045313"/>
    <s v="R.115674/HP3/1001-53"/>
    <s v="YPS/N8569UW/SYAIFUL"/>
    <s v="10169933"/>
    <s v="PT. SATRIA WICAKSANA SEJATI"/>
    <x v="2"/>
    <x v="0"/>
    <s v="2050343559"/>
    <s v="ZAF5"/>
    <n v="-24"/>
    <n v="-24"/>
    <x v="0"/>
  </r>
  <r>
    <s v="R.S21092400921"/>
    <s v="803349791"/>
    <d v="2021-10-01T00:00:00"/>
    <d v="2021-10-01T00:00:00"/>
    <d v="2021-10-08T00:00:00"/>
    <d v="2021-10-01T00:00:00"/>
    <s v="ZRE2"/>
    <s v="950016500"/>
    <s v="950016500"/>
    <s v="9011"/>
    <s v="9000 ID PANDAAN Plant TIV"/>
    <n v="6008045313"/>
    <s v="R.115674/HP3/1001-53"/>
    <s v="YPS/N8569UW/SYAIFUL"/>
    <s v="10169933"/>
    <s v="PT. SATRIA WICAKSANA SEJATI"/>
    <x v="2"/>
    <x v="0"/>
    <s v="2050343559"/>
    <s v="ZAF9"/>
    <n v="-936"/>
    <n v="-936"/>
    <x v="0"/>
  </r>
  <r>
    <s v="R.S21092400921"/>
    <s v="803349791"/>
    <d v="2021-10-01T00:00:00"/>
    <d v="2021-10-01T00:00:00"/>
    <d v="2021-10-08T00:00:00"/>
    <d v="2021-10-01T00:00:00"/>
    <s v="ZRE2"/>
    <s v="950016500"/>
    <s v="950016500"/>
    <s v="9011"/>
    <s v="9000 ID PANDAAN Plant TIV"/>
    <n v="6008045313"/>
    <s v="R.115674/HP3/1001-53"/>
    <s v="YPS/N8569UW/SYAIFUL"/>
    <s v="10169743"/>
    <s v="PT. SATRIA WICAKSANA SEJATI"/>
    <x v="2"/>
    <x v="5"/>
    <s v="2050343559"/>
    <s v="ZAR5"/>
    <n v="-20"/>
    <n v="-20"/>
    <x v="0"/>
  </r>
  <r>
    <s v="R.S21092400921"/>
    <s v="803349791"/>
    <d v="2021-10-01T00:00:00"/>
    <d v="2021-10-01T00:00:00"/>
    <d v="2021-10-08T00:00:00"/>
    <d v="2021-10-01T00:00:00"/>
    <s v="ZRE2"/>
    <s v="950016500"/>
    <s v="950016500"/>
    <s v="9011"/>
    <s v="9000 ID PANDAAN Plant TIV"/>
    <n v="6008045313"/>
    <s v="R.115674/HP3/1001-53"/>
    <s v="YPS/N8569UW/SYAIFUL"/>
    <s v="74559"/>
    <s v="PT. SATRIA WICAKSANA SEJATI"/>
    <x v="2"/>
    <x v="1"/>
    <s v="2050343559"/>
    <s v="ZRNB"/>
    <n v="-24"/>
    <n v="-24"/>
    <x v="0"/>
  </r>
  <r>
    <s v="RS21100100279/HD"/>
    <s v="803355902"/>
    <d v="2021-10-05T00:00:00"/>
    <d v="2021-10-05T00:00:00"/>
    <d v="2021-10-08T00:00:00"/>
    <d v="2021-10-05T00:00:00"/>
    <s v="ZRE2"/>
    <s v="950016500"/>
    <s v="950016500"/>
    <s v="9016"/>
    <s v="9000 ID KEBONCANDI Plant TIV"/>
    <n v="6008054645"/>
    <s v="S21100100279/H100557D/HD/1/05"/>
    <s v="YPS/L9429UZ/SOLIKIN"/>
    <s v="10169933"/>
    <s v="PT. SATRIA WICAKSANA SEJATI"/>
    <x v="2"/>
    <x v="0"/>
    <s v="2050343559"/>
    <s v="ZAF5"/>
    <n v="-24"/>
    <n v="-24"/>
    <x v="0"/>
  </r>
  <r>
    <s v="RS21100100279/HD"/>
    <s v="803355902"/>
    <d v="2021-10-05T00:00:00"/>
    <d v="2021-10-05T00:00:00"/>
    <d v="2021-10-08T00:00:00"/>
    <d v="2021-10-05T00:00:00"/>
    <s v="ZRE2"/>
    <s v="950016500"/>
    <s v="950016500"/>
    <s v="9016"/>
    <s v="9000 ID KEBONCANDI Plant TIV"/>
    <n v="6008054645"/>
    <s v="S21100100279/H100557D/HD/1/05"/>
    <s v="YPS/L9429UZ/SOLIKIN"/>
    <s v="10169933"/>
    <s v="PT. SATRIA WICAKSANA SEJATI"/>
    <x v="2"/>
    <x v="0"/>
    <s v="2050343559"/>
    <s v="ZAF9"/>
    <n v="-1320"/>
    <n v="-1320"/>
    <x v="0"/>
  </r>
  <r>
    <s v="RS21100100279/HD"/>
    <s v="803355902"/>
    <d v="2021-10-05T00:00:00"/>
    <d v="2021-10-05T00:00:00"/>
    <d v="2021-10-08T00:00:00"/>
    <d v="2021-10-05T00:00:00"/>
    <s v="ZRE2"/>
    <s v="950016500"/>
    <s v="950016500"/>
    <s v="9016"/>
    <s v="9000 ID KEBONCANDI Plant TIV"/>
    <n v="6008054645"/>
    <s v="S21100100279/H100557D/HD/1/05"/>
    <s v="YPS/L9429UZ/SOLIKIN"/>
    <s v="10169743"/>
    <s v="PT. SATRIA WICAKSANA SEJATI"/>
    <x v="2"/>
    <x v="5"/>
    <s v="2050343559"/>
    <s v="ZAR5"/>
    <n v="-28"/>
    <n v="-28"/>
    <x v="0"/>
  </r>
  <r>
    <s v="RS21100100279/HD"/>
    <s v="803355902"/>
    <d v="2021-10-05T00:00:00"/>
    <d v="2021-10-05T00:00:00"/>
    <d v="2021-10-08T00:00:00"/>
    <d v="2021-10-05T00:00:00"/>
    <s v="ZRE2"/>
    <s v="950016500"/>
    <s v="950016500"/>
    <s v="9016"/>
    <s v="9000 ID KEBONCANDI Plant TIV"/>
    <n v="6008054645"/>
    <s v="S21100100279/H100557D/HD/1/05"/>
    <s v="YPS/L9429UZ/SOLIKIN"/>
    <s v="74559"/>
    <s v="PT. SATRIA WICAKSANA SEJATI"/>
    <x v="2"/>
    <x v="1"/>
    <s v="2050343559"/>
    <s v="ZRNB"/>
    <n v="-24"/>
    <n v="-24"/>
    <x v="0"/>
  </r>
  <r>
    <s v="RS21100100214/ZK"/>
    <s v="803356646"/>
    <d v="2021-10-07T00:00:00"/>
    <d v="2021-10-07T00:00:00"/>
    <d v="2021-10-08T00:00:00"/>
    <d v="2021-10-07T00:00:00"/>
    <s v="ZRE2"/>
    <s v="950016500"/>
    <s v="950016500"/>
    <s v="9016"/>
    <s v="9000 ID KEBONCANDI Plant TIV"/>
    <n v="6008062359"/>
    <s v="S21100100214/H1007123D/ZK/2/07"/>
    <s v="YPS/L9434UZ/TRIHUTAD"/>
    <s v="10169933"/>
    <s v="PT. SATRIA WICAKSANA SEJATI"/>
    <x v="2"/>
    <x v="0"/>
    <s v="2050343559"/>
    <s v="ZAF5"/>
    <n v="-18"/>
    <n v="-18"/>
    <x v="0"/>
  </r>
  <r>
    <s v="RS21100100214/ZK"/>
    <s v="803356646"/>
    <d v="2021-10-07T00:00:00"/>
    <d v="2021-10-07T00:00:00"/>
    <d v="2021-10-08T00:00:00"/>
    <d v="2021-10-07T00:00:00"/>
    <s v="ZRE2"/>
    <s v="950016500"/>
    <s v="950016500"/>
    <s v="9016"/>
    <s v="9000 ID KEBONCANDI Plant TIV"/>
    <n v="6008062359"/>
    <s v="S21100100214/H1007123D/ZK/2/07"/>
    <s v="YPS/L9434UZ/TRIHUTAD"/>
    <s v="10169933"/>
    <s v="PT. SATRIA WICAKSANA SEJATI"/>
    <x v="2"/>
    <x v="0"/>
    <s v="2050343559"/>
    <s v="ZAF9"/>
    <n v="-1326"/>
    <n v="-1326"/>
    <x v="0"/>
  </r>
  <r>
    <s v="RS21100100214/ZK"/>
    <s v="803356646"/>
    <d v="2021-10-07T00:00:00"/>
    <d v="2021-10-07T00:00:00"/>
    <d v="2021-10-08T00:00:00"/>
    <d v="2021-10-07T00:00:00"/>
    <s v="ZRE2"/>
    <s v="950016500"/>
    <s v="950016500"/>
    <s v="9016"/>
    <s v="9000 ID KEBONCANDI Plant TIV"/>
    <n v="6008062359"/>
    <s v="S21100100214/H1007123D/ZK/2/07"/>
    <s v="YPS/L9434UZ/TRIHUTAD"/>
    <s v="10169743"/>
    <s v="PT. SATRIA WICAKSANA SEJATI"/>
    <x v="2"/>
    <x v="5"/>
    <s v="2050343559"/>
    <s v="ZAR5"/>
    <n v="-28"/>
    <n v="-28"/>
    <x v="0"/>
  </r>
  <r>
    <s v="RS21100100214/ZK"/>
    <s v="803356646"/>
    <d v="2021-10-07T00:00:00"/>
    <d v="2021-10-07T00:00:00"/>
    <d v="2021-10-08T00:00:00"/>
    <d v="2021-10-07T00:00:00"/>
    <s v="ZRE2"/>
    <s v="950016500"/>
    <s v="950016500"/>
    <s v="9016"/>
    <s v="9000 ID KEBONCANDI Plant TIV"/>
    <n v="6008062359"/>
    <s v="S21100100214/H1007123D/ZK/2/07"/>
    <s v="YPS/L9434UZ/TRIHUTAD"/>
    <s v="74559"/>
    <s v="PT. SATRIA WICAKSANA SEJATI"/>
    <x v="2"/>
    <x v="1"/>
    <s v="2050343559"/>
    <s v="ZRNB"/>
    <n v="-18"/>
    <n v="-18"/>
    <x v="0"/>
  </r>
  <r>
    <s v="RS21092400970/HD"/>
    <s v="803357316"/>
    <d v="2021-10-01T00:00:00"/>
    <d v="2021-10-01T00:00:00"/>
    <d v="2021-10-08T00:00:00"/>
    <d v="2021-10-01T00:00:00"/>
    <s v="ZRE2"/>
    <s v="950016500"/>
    <s v="950016500"/>
    <s v="9016"/>
    <s v="9000 ID KEBONCANDI Plant TIV"/>
    <n v="6008045632"/>
    <s v="S21092400970/H1001119D/HD/2/01"/>
    <s v="YPS/N8614UW/HUDA"/>
    <s v="10169933"/>
    <s v="PT. SATRIA WICAKSANA SEJATI"/>
    <x v="2"/>
    <x v="0"/>
    <s v="2050343559"/>
    <s v="ZAF5"/>
    <n v="-24"/>
    <n v="-24"/>
    <x v="0"/>
  </r>
  <r>
    <s v="RS21092400970/HD"/>
    <s v="803357316"/>
    <d v="2021-10-01T00:00:00"/>
    <d v="2021-10-01T00:00:00"/>
    <d v="2021-10-08T00:00:00"/>
    <d v="2021-10-01T00:00:00"/>
    <s v="ZRE2"/>
    <s v="950016500"/>
    <s v="950016500"/>
    <s v="9016"/>
    <s v="9000 ID KEBONCANDI Plant TIV"/>
    <n v="6008045632"/>
    <s v="S21092400970/H1001119D/HD/2/01"/>
    <s v="YPS/N8614UW/HUDA"/>
    <s v="10169933"/>
    <s v="PT. SATRIA WICAKSANA SEJATI"/>
    <x v="2"/>
    <x v="0"/>
    <s v="2050343559"/>
    <s v="ZAF9"/>
    <n v="-1128"/>
    <n v="-1128"/>
    <x v="0"/>
  </r>
  <r>
    <s v="RS21092400970/HD"/>
    <s v="803357316"/>
    <d v="2021-10-01T00:00:00"/>
    <d v="2021-10-01T00:00:00"/>
    <d v="2021-10-08T00:00:00"/>
    <d v="2021-10-01T00:00:00"/>
    <s v="ZRE2"/>
    <s v="950016500"/>
    <s v="950016500"/>
    <s v="9016"/>
    <s v="9000 ID KEBONCANDI Plant TIV"/>
    <n v="6008045632"/>
    <s v="S21092400970/H1001119D/HD/2/01"/>
    <s v="YPS/N8614UW/HUDA"/>
    <s v="10169743"/>
    <s v="PT. SATRIA WICAKSANA SEJATI"/>
    <x v="2"/>
    <x v="5"/>
    <s v="2050343559"/>
    <s v="ZAR5"/>
    <n v="-24"/>
    <n v="-24"/>
    <x v="0"/>
  </r>
  <r>
    <s v="RS21092400970/HD"/>
    <s v="803357316"/>
    <d v="2021-10-01T00:00:00"/>
    <d v="2021-10-01T00:00:00"/>
    <d v="2021-10-08T00:00:00"/>
    <d v="2021-10-01T00:00:00"/>
    <s v="ZRE2"/>
    <s v="950016500"/>
    <s v="950016500"/>
    <s v="9016"/>
    <s v="9000 ID KEBONCANDI Plant TIV"/>
    <n v="6008045632"/>
    <s v="S21092400970/H1001119D/HD/2/01"/>
    <s v="YPS/N8614UW/HUDA"/>
    <s v="74559"/>
    <s v="PT. SATRIA WICAKSANA SEJATI"/>
    <x v="2"/>
    <x v="1"/>
    <s v="2050343559"/>
    <s v="ZRNB"/>
    <n v="-24"/>
    <n v="-24"/>
    <x v="0"/>
  </r>
  <r>
    <s v="RS21092400557/HD"/>
    <s v="803357318"/>
    <d v="2021-10-01T00:00:00"/>
    <d v="2021-10-01T00:00:00"/>
    <d v="2021-10-08T00:00:00"/>
    <d v="2021-10-01T00:00:00"/>
    <s v="ZRE2"/>
    <s v="950016500"/>
    <s v="950016500"/>
    <s v="9016"/>
    <s v="9000 ID KEBONCANDI Plant TIV"/>
    <n v="6008047417"/>
    <s v="S21092400557/H1001141D/HD/2/01"/>
    <s v="YPS/N8789UV/SUTOYO"/>
    <s v="10169933"/>
    <s v="PT. SATRIA WICAKSANA SEJATI"/>
    <x v="2"/>
    <x v="0"/>
    <s v="2050343559"/>
    <s v="ZAF5"/>
    <n v="-24"/>
    <n v="-24"/>
    <x v="0"/>
  </r>
  <r>
    <s v="RS21092400557/HD"/>
    <s v="803357318"/>
    <d v="2021-10-01T00:00:00"/>
    <d v="2021-10-01T00:00:00"/>
    <d v="2021-10-08T00:00:00"/>
    <d v="2021-10-01T00:00:00"/>
    <s v="ZRE2"/>
    <s v="950016500"/>
    <s v="950016500"/>
    <s v="9016"/>
    <s v="9000 ID KEBONCANDI Plant TIV"/>
    <n v="6008047417"/>
    <s v="S21092400557/H1001141D/HD/2/01"/>
    <s v="YPS/N8789UV/SUTOYO"/>
    <s v="10169933"/>
    <s v="PT. SATRIA WICAKSANA SEJATI"/>
    <x v="2"/>
    <x v="0"/>
    <s v="2050343559"/>
    <s v="ZAF9"/>
    <n v="-936"/>
    <n v="-936"/>
    <x v="0"/>
  </r>
  <r>
    <s v="RS21092400557/HD"/>
    <s v="803357318"/>
    <d v="2021-10-01T00:00:00"/>
    <d v="2021-10-01T00:00:00"/>
    <d v="2021-10-08T00:00:00"/>
    <d v="2021-10-01T00:00:00"/>
    <s v="ZRE2"/>
    <s v="950016500"/>
    <s v="950016500"/>
    <s v="9016"/>
    <s v="9000 ID KEBONCANDI Plant TIV"/>
    <n v="6008047417"/>
    <s v="S21092400557/H1001141D/HD/2/01"/>
    <s v="YPS/N8789UV/SUTOYO"/>
    <s v="10169743"/>
    <s v="PT. SATRIA WICAKSANA SEJATI"/>
    <x v="2"/>
    <x v="5"/>
    <s v="2050343559"/>
    <s v="ZAR5"/>
    <n v="-20"/>
    <n v="-20"/>
    <x v="0"/>
  </r>
  <r>
    <s v="RS21092400557/HD"/>
    <s v="803357318"/>
    <d v="2021-10-01T00:00:00"/>
    <d v="2021-10-01T00:00:00"/>
    <d v="2021-10-08T00:00:00"/>
    <d v="2021-10-01T00:00:00"/>
    <s v="ZRE2"/>
    <s v="950016500"/>
    <s v="950016500"/>
    <s v="9016"/>
    <s v="9000 ID KEBONCANDI Plant TIV"/>
    <n v="6008047417"/>
    <s v="S21092400557/H1001141D/HD/2/01"/>
    <s v="YPS/N8789UV/SUTOYO"/>
    <s v="74559"/>
    <s v="PT. SATRIA WICAKSANA SEJATI"/>
    <x v="2"/>
    <x v="1"/>
    <s v="2050343559"/>
    <s v="ZRNB"/>
    <n v="-24"/>
    <n v="-24"/>
    <x v="0"/>
  </r>
  <r>
    <s v="R.S21100101163"/>
    <s v="803357515"/>
    <d v="2021-10-05T00:00:00"/>
    <d v="2021-10-05T00:00:00"/>
    <d v="2021-10-08T00:00:00"/>
    <d v="2021-10-05T00:00:00"/>
    <s v="ZRE2"/>
    <s v="950016500"/>
    <s v="950016500"/>
    <s v="9011"/>
    <s v="9000 ID PANDAAN Plant TIV"/>
    <n v="6008056843"/>
    <s v="R.S21100101163/149367"/>
    <s v="YPS/N8660UW/SYAIFUL"/>
    <s v="10169749"/>
    <s v="PT. SATRIA WICAKSANA SEJATI"/>
    <x v="2"/>
    <x v="4"/>
    <s v="2050343560"/>
    <s v="ZAF9"/>
    <n v="-32"/>
    <n v="-32"/>
    <x v="0"/>
  </r>
  <r>
    <s v="RS21092400576/BK"/>
    <s v="803357864"/>
    <d v="2021-10-01T00:00:00"/>
    <d v="2021-10-01T00:00:00"/>
    <d v="2021-10-08T00:00:00"/>
    <d v="2021-10-01T00:00:00"/>
    <s v="ZRE2"/>
    <s v="950016500"/>
    <s v="950016500"/>
    <s v="9016"/>
    <s v="9000 ID KEBONCANDI Plant TIV"/>
    <n v="6008041031"/>
    <s v="S21092400576/H100167A/BK/1/01"/>
    <s v="YPS/S9012US/SOBACH"/>
    <s v="10169933"/>
    <s v="PT. SATRIA WICAKSANA SEJATI"/>
    <x v="2"/>
    <x v="0"/>
    <s v="2050343559"/>
    <s v="ZAF5"/>
    <n v="-36"/>
    <n v="-36"/>
    <x v="0"/>
  </r>
  <r>
    <s v="RS21092400576/BK"/>
    <s v="803357864"/>
    <d v="2021-10-01T00:00:00"/>
    <d v="2021-10-01T00:00:00"/>
    <d v="2021-10-08T00:00:00"/>
    <d v="2021-10-01T00:00:00"/>
    <s v="ZRE2"/>
    <s v="950016500"/>
    <s v="950016500"/>
    <s v="9016"/>
    <s v="9000 ID KEBONCANDI Plant TIV"/>
    <n v="6008041031"/>
    <s v="S21092400576/H100167A/BK/1/01"/>
    <s v="YPS/S9012US/SOBACH"/>
    <s v="10169933"/>
    <s v="PT. SATRIA WICAKSANA SEJATI"/>
    <x v="2"/>
    <x v="0"/>
    <s v="2050343559"/>
    <s v="ZAF9"/>
    <n v="-1308"/>
    <n v="-1308"/>
    <x v="0"/>
  </r>
  <r>
    <s v="RS21092400576/BK"/>
    <s v="803357864"/>
    <d v="2021-10-01T00:00:00"/>
    <d v="2021-10-01T00:00:00"/>
    <d v="2021-10-08T00:00:00"/>
    <d v="2021-10-01T00:00:00"/>
    <s v="ZRE2"/>
    <s v="950016500"/>
    <s v="950016500"/>
    <s v="9016"/>
    <s v="9000 ID KEBONCANDI Plant TIV"/>
    <n v="6008041031"/>
    <s v="S21092400576/H100167A/BK/1/01"/>
    <s v="YPS/S9012US/SOBACH"/>
    <s v="74559"/>
    <s v="PT. SATRIA WICAKSANA SEJATI"/>
    <x v="2"/>
    <x v="1"/>
    <s v="2050343559"/>
    <s v="ZRNB"/>
    <n v="-36"/>
    <n v="-36"/>
    <x v="0"/>
  </r>
  <r>
    <s v="R.S21100101381"/>
    <s v="803357997"/>
    <d v="2021-10-04T00:00:00"/>
    <d v="2021-10-05T00:00:00"/>
    <d v="2021-10-08T00:00:00"/>
    <d v="2021-10-05T00:00:00"/>
    <s v="ZRE2"/>
    <s v="950016500"/>
    <s v="950016500"/>
    <s v="9011"/>
    <s v="9000 ID PANDAAN Plant TIV"/>
    <n v="6008054808"/>
    <s v="R.115683/HP3/29"/>
    <s v="YPS/L9356UZ/AGUS"/>
    <s v="10169933"/>
    <s v="PT. SATRIA WICAKSANA SEJATI"/>
    <x v="2"/>
    <x v="0"/>
    <s v="2050343559"/>
    <s v="ZAF5"/>
    <n v="-24"/>
    <n v="-24"/>
    <x v="0"/>
  </r>
  <r>
    <s v="R.S21100101381"/>
    <s v="803357997"/>
    <d v="2021-10-04T00:00:00"/>
    <d v="2021-10-05T00:00:00"/>
    <d v="2021-10-08T00:00:00"/>
    <d v="2021-10-05T00:00:00"/>
    <s v="ZRE2"/>
    <s v="950016500"/>
    <s v="950016500"/>
    <s v="9011"/>
    <s v="9000 ID PANDAAN Plant TIV"/>
    <n v="6008054808"/>
    <s v="R.115683/HP3/29"/>
    <s v="YPS/L9356UZ/AGUS"/>
    <s v="10169933"/>
    <s v="PT. SATRIA WICAKSANA SEJATI"/>
    <x v="2"/>
    <x v="0"/>
    <s v="2050343559"/>
    <s v="ZAF9"/>
    <n v="-1128"/>
    <n v="-1128"/>
    <x v="0"/>
  </r>
  <r>
    <s v="R.S21100101381"/>
    <s v="803357997"/>
    <d v="2021-10-04T00:00:00"/>
    <d v="2021-10-05T00:00:00"/>
    <d v="2021-10-08T00:00:00"/>
    <d v="2021-10-05T00:00:00"/>
    <s v="ZRE2"/>
    <s v="950016500"/>
    <s v="950016500"/>
    <s v="9011"/>
    <s v="9000 ID PANDAAN Plant TIV"/>
    <n v="6008054808"/>
    <s v="R.115683/HP3/29"/>
    <s v="YPS/L9356UZ/AGUS"/>
    <s v="10169743"/>
    <s v="PT. SATRIA WICAKSANA SEJATI"/>
    <x v="2"/>
    <x v="5"/>
    <s v="2050343559"/>
    <s v="ZAR5"/>
    <n v="-24"/>
    <n v="-24"/>
    <x v="0"/>
  </r>
  <r>
    <s v="R.S21100101381"/>
    <s v="803357997"/>
    <d v="2021-10-04T00:00:00"/>
    <d v="2021-10-05T00:00:00"/>
    <d v="2021-10-08T00:00:00"/>
    <d v="2021-10-05T00:00:00"/>
    <s v="ZRE2"/>
    <s v="950016500"/>
    <s v="950016500"/>
    <s v="9011"/>
    <s v="9000 ID PANDAAN Plant TIV"/>
    <n v="6008054808"/>
    <s v="R.115683/HP3/29"/>
    <s v="YPS/L9356UZ/AGUS"/>
    <s v="74559"/>
    <s v="PT. SATRIA WICAKSANA SEJATI"/>
    <x v="2"/>
    <x v="1"/>
    <s v="2050343559"/>
    <s v="ZRNB"/>
    <n v="-24"/>
    <n v="-24"/>
    <x v="0"/>
  </r>
  <r>
    <s v="R.S21092400927"/>
    <s v="803358146"/>
    <d v="2021-10-01T00:00:00"/>
    <d v="2021-10-01T00:00:00"/>
    <d v="2021-10-08T00:00:00"/>
    <d v="2021-10-01T00:00:00"/>
    <s v="ZRE2"/>
    <s v="950016500"/>
    <s v="950016500"/>
    <s v="9011"/>
    <s v="9000 ID PANDAAN Plant TIV"/>
    <n v="6008038875"/>
    <s v="R.113321/HP3/19"/>
    <s v="YPS/L9355UZ/WACHID"/>
    <s v="10169933"/>
    <s v="PT. SATRIA WICAKSANA SEJATI"/>
    <x v="2"/>
    <x v="0"/>
    <s v="2050343559"/>
    <s v="ZAF5"/>
    <n v="-24"/>
    <n v="-24"/>
    <x v="0"/>
  </r>
  <r>
    <s v="R.S21092400927"/>
    <s v="803358146"/>
    <d v="2021-10-01T00:00:00"/>
    <d v="2021-10-01T00:00:00"/>
    <d v="2021-10-08T00:00:00"/>
    <d v="2021-10-01T00:00:00"/>
    <s v="ZRE2"/>
    <s v="950016500"/>
    <s v="950016500"/>
    <s v="9011"/>
    <s v="9000 ID PANDAAN Plant TIV"/>
    <n v="6008038875"/>
    <s v="R.113321/HP3/19"/>
    <s v="YPS/L9355UZ/WACHID"/>
    <s v="10169933"/>
    <s v="PT. SATRIA WICAKSANA SEJATI"/>
    <x v="2"/>
    <x v="0"/>
    <s v="2050343559"/>
    <s v="ZAF9"/>
    <n v="-1128"/>
    <n v="-1128"/>
    <x v="0"/>
  </r>
  <r>
    <s v="R.S21092400927"/>
    <s v="803358146"/>
    <d v="2021-10-01T00:00:00"/>
    <d v="2021-10-01T00:00:00"/>
    <d v="2021-10-08T00:00:00"/>
    <d v="2021-10-01T00:00:00"/>
    <s v="ZRE2"/>
    <s v="950016500"/>
    <s v="950016500"/>
    <s v="9011"/>
    <s v="9000 ID PANDAAN Plant TIV"/>
    <n v="6008038875"/>
    <s v="R.113321/HP3/19"/>
    <s v="YPS/L9355UZ/WACHID"/>
    <s v="10169743"/>
    <s v="PT. SATRIA WICAKSANA SEJATI"/>
    <x v="2"/>
    <x v="5"/>
    <s v="2050343559"/>
    <s v="ZAR5"/>
    <n v="-24"/>
    <n v="-24"/>
    <x v="0"/>
  </r>
  <r>
    <s v="R.S21092400927"/>
    <s v="803358146"/>
    <d v="2021-10-01T00:00:00"/>
    <d v="2021-10-01T00:00:00"/>
    <d v="2021-10-08T00:00:00"/>
    <d v="2021-10-01T00:00:00"/>
    <s v="ZRE2"/>
    <s v="950016500"/>
    <s v="950016500"/>
    <s v="9011"/>
    <s v="9000 ID PANDAAN Plant TIV"/>
    <n v="6008038875"/>
    <s v="R.113321/HP3/19"/>
    <s v="YPS/L9355UZ/WACHID"/>
    <s v="74559"/>
    <s v="PT. SATRIA WICAKSANA SEJATI"/>
    <x v="2"/>
    <x v="1"/>
    <s v="2050343559"/>
    <s v="ZRNB"/>
    <n v="-24"/>
    <n v="-24"/>
    <x v="0"/>
  </r>
  <r>
    <s v="R.S21092400925"/>
    <s v="803358147"/>
    <d v="2021-10-01T00:00:00"/>
    <d v="2021-10-01T00:00:00"/>
    <d v="2021-10-08T00:00:00"/>
    <d v="2021-10-01T00:00:00"/>
    <s v="ZRE2"/>
    <s v="950016500"/>
    <s v="950016500"/>
    <s v="9011"/>
    <s v="9000 ID PANDAAN Plant TIV"/>
    <n v="6008043634"/>
    <s v="R.113316/HP3/21"/>
    <s v="YPS/N8699UV/GHOFIR"/>
    <s v="10169933"/>
    <s v="PT. SATRIA WICAKSANA SEJATI"/>
    <x v="2"/>
    <x v="0"/>
    <s v="2050343559"/>
    <s v="ZAF5"/>
    <n v="-24"/>
    <n v="-24"/>
    <x v="0"/>
  </r>
  <r>
    <s v="R.S21092400925"/>
    <s v="803358147"/>
    <d v="2021-10-01T00:00:00"/>
    <d v="2021-10-01T00:00:00"/>
    <d v="2021-10-08T00:00:00"/>
    <d v="2021-10-01T00:00:00"/>
    <s v="ZRE2"/>
    <s v="950016500"/>
    <s v="950016500"/>
    <s v="9011"/>
    <s v="9000 ID PANDAAN Plant TIV"/>
    <n v="6008043634"/>
    <s v="R.113316/HP3/21"/>
    <s v="YPS/N8699UV/GHOFIR"/>
    <s v="10169933"/>
    <s v="PT. SATRIA WICAKSANA SEJATI"/>
    <x v="2"/>
    <x v="0"/>
    <s v="2050343559"/>
    <s v="ZAF9"/>
    <n v="-1128"/>
    <n v="-1128"/>
    <x v="0"/>
  </r>
  <r>
    <s v="R.S21092400925"/>
    <s v="803358147"/>
    <d v="2021-10-01T00:00:00"/>
    <d v="2021-10-01T00:00:00"/>
    <d v="2021-10-08T00:00:00"/>
    <d v="2021-10-01T00:00:00"/>
    <s v="ZRE2"/>
    <s v="950016500"/>
    <s v="950016500"/>
    <s v="9011"/>
    <s v="9000 ID PANDAAN Plant TIV"/>
    <n v="6008043634"/>
    <s v="R.113316/HP3/21"/>
    <s v="YPS/N8699UV/GHOFIR"/>
    <s v="10169743"/>
    <s v="PT. SATRIA WICAKSANA SEJATI"/>
    <x v="2"/>
    <x v="5"/>
    <s v="2050343559"/>
    <s v="ZAR5"/>
    <n v="-24"/>
    <n v="-24"/>
    <x v="0"/>
  </r>
  <r>
    <s v="R.S21092400925"/>
    <s v="803358147"/>
    <d v="2021-10-01T00:00:00"/>
    <d v="2021-10-01T00:00:00"/>
    <d v="2021-10-08T00:00:00"/>
    <d v="2021-10-01T00:00:00"/>
    <s v="ZRE2"/>
    <s v="950016500"/>
    <s v="950016500"/>
    <s v="9011"/>
    <s v="9000 ID PANDAAN Plant TIV"/>
    <n v="6008043634"/>
    <s v="R.113316/HP3/21"/>
    <s v="YPS/N8699UV/GHOFIR"/>
    <s v="74559"/>
    <s v="PT. SATRIA WICAKSANA SEJATI"/>
    <x v="2"/>
    <x v="1"/>
    <s v="2050343559"/>
    <s v="ZRNB"/>
    <n v="-24"/>
    <n v="-24"/>
    <x v="0"/>
  </r>
  <r>
    <s v="RS21092400971/EF"/>
    <s v="803358232"/>
    <d v="2021-10-01T00:00:00"/>
    <d v="2021-10-01T00:00:00"/>
    <d v="2021-10-08T00:00:00"/>
    <d v="2021-10-01T00:00:00"/>
    <s v="ZRE2"/>
    <s v="950016500"/>
    <s v="950016500"/>
    <s v="9016"/>
    <s v="9000 ID KEBONCANDI Plant TIV"/>
    <n v="6008042637"/>
    <s v="S21092400971/H100189C/EF/1/01"/>
    <s v="YPS/L9370UZ/ANTON"/>
    <s v="10169933"/>
    <s v="PT. SATRIA WICAKSANA SEJATI"/>
    <x v="2"/>
    <x v="0"/>
    <s v="2050343559"/>
    <s v="ZAF5"/>
    <n v="-23"/>
    <n v="-23"/>
    <x v="0"/>
  </r>
  <r>
    <s v="RS21092400971/EF"/>
    <s v="803358232"/>
    <d v="2021-10-01T00:00:00"/>
    <d v="2021-10-01T00:00:00"/>
    <d v="2021-10-08T00:00:00"/>
    <d v="2021-10-01T00:00:00"/>
    <s v="ZRE2"/>
    <s v="950016500"/>
    <s v="950016500"/>
    <s v="9016"/>
    <s v="9000 ID KEBONCANDI Plant TIV"/>
    <n v="6008042637"/>
    <s v="S21092400971/H100189C/EF/1/01"/>
    <s v="YPS/L9370UZ/ANTON"/>
    <s v="10169933"/>
    <s v="PT. SATRIA WICAKSANA SEJATI"/>
    <x v="2"/>
    <x v="0"/>
    <s v="2050343559"/>
    <s v="ZAF9"/>
    <n v="-1417"/>
    <n v="-1417"/>
    <x v="0"/>
  </r>
  <r>
    <s v="RS21092400971/EF"/>
    <s v="803358232"/>
    <d v="2021-10-01T00:00:00"/>
    <d v="2021-10-01T00:00:00"/>
    <d v="2021-10-08T00:00:00"/>
    <d v="2021-10-01T00:00:00"/>
    <s v="ZRE2"/>
    <s v="950016500"/>
    <s v="950016500"/>
    <s v="9016"/>
    <s v="9000 ID KEBONCANDI Plant TIV"/>
    <n v="6008042637"/>
    <s v="S21092400971/H100189C/EF/1/01"/>
    <s v="YPS/L9370UZ/ANTON"/>
    <s v="74559"/>
    <s v="PT. SATRIA WICAKSANA SEJATI"/>
    <x v="2"/>
    <x v="1"/>
    <s v="2050343559"/>
    <s v="ZRNB"/>
    <n v="-23"/>
    <n v="-23"/>
    <x v="0"/>
  </r>
  <r>
    <s v="R.S21092400924"/>
    <s v="803358289"/>
    <d v="2021-09-30T00:00:00"/>
    <d v="2021-10-01T00:00:00"/>
    <d v="2021-10-08T00:00:00"/>
    <d v="2021-10-01T00:00:00"/>
    <s v="ZRE2"/>
    <s v="950016500"/>
    <s v="950016500"/>
    <s v="9011"/>
    <s v="9000 ID PANDAAN Plant TIV"/>
    <n v="6008042194"/>
    <s v="R.115660/HP3/67"/>
    <s v="YPS/N8732UV/SAIFUL"/>
    <s v="10169933"/>
    <s v="PT. SATRIA WICAKSANA SEJATI"/>
    <x v="2"/>
    <x v="0"/>
    <s v="2050343559"/>
    <s v="ZAF5"/>
    <n v="-24"/>
    <n v="-24"/>
    <x v="0"/>
  </r>
  <r>
    <s v="R.S21092400924"/>
    <s v="803358289"/>
    <d v="2021-09-30T00:00:00"/>
    <d v="2021-10-01T00:00:00"/>
    <d v="2021-10-08T00:00:00"/>
    <d v="2021-10-01T00:00:00"/>
    <s v="ZRE2"/>
    <s v="950016500"/>
    <s v="950016500"/>
    <s v="9011"/>
    <s v="9000 ID PANDAAN Plant TIV"/>
    <n v="6008042194"/>
    <s v="R.115660/HP3/67"/>
    <s v="YPS/N8732UV/SAIFUL"/>
    <s v="10169933"/>
    <s v="PT. SATRIA WICAKSANA SEJATI"/>
    <x v="2"/>
    <x v="0"/>
    <s v="2050343559"/>
    <s v="ZAF9"/>
    <n v="-936"/>
    <n v="-936"/>
    <x v="0"/>
  </r>
  <r>
    <s v="R.S21092400924"/>
    <s v="803358289"/>
    <d v="2021-09-30T00:00:00"/>
    <d v="2021-10-01T00:00:00"/>
    <d v="2021-10-08T00:00:00"/>
    <d v="2021-10-01T00:00:00"/>
    <s v="ZRE2"/>
    <s v="950016500"/>
    <s v="950016500"/>
    <s v="9011"/>
    <s v="9000 ID PANDAAN Plant TIV"/>
    <n v="6008042194"/>
    <s v="R.115660/HP3/67"/>
    <s v="YPS/N8732UV/SAIFUL"/>
    <s v="10169743"/>
    <s v="PT. SATRIA WICAKSANA SEJATI"/>
    <x v="2"/>
    <x v="5"/>
    <s v="2050343559"/>
    <s v="ZAR5"/>
    <n v="-20"/>
    <n v="-20"/>
    <x v="0"/>
  </r>
  <r>
    <s v="R.S21092400924"/>
    <s v="803358289"/>
    <d v="2021-09-30T00:00:00"/>
    <d v="2021-10-01T00:00:00"/>
    <d v="2021-10-08T00:00:00"/>
    <d v="2021-10-01T00:00:00"/>
    <s v="ZRE2"/>
    <s v="950016500"/>
    <s v="950016500"/>
    <s v="9011"/>
    <s v="9000 ID PANDAAN Plant TIV"/>
    <n v="6008042194"/>
    <s v="R.115660/HP3/67"/>
    <s v="YPS/N8732UV/SAIFUL"/>
    <s v="74559"/>
    <s v="PT. SATRIA WICAKSANA SEJATI"/>
    <x v="2"/>
    <x v="1"/>
    <s v="2050343559"/>
    <s v="ZRNB"/>
    <n v="-24"/>
    <n v="-24"/>
    <x v="0"/>
  </r>
  <r>
    <s v="R.S21092700273"/>
    <s v="803358420"/>
    <d v="2021-10-01T00:00:00"/>
    <d v="2021-10-01T00:00:00"/>
    <d v="2021-10-08T00:00:00"/>
    <d v="2021-10-01T00:00:00"/>
    <s v="ZRE2"/>
    <s v="950016500"/>
    <s v="950016500"/>
    <s v="9011"/>
    <s v="9000 ID PANDAAN Plant TIV"/>
    <n v="6008047680"/>
    <s v="R.113326"/>
    <s v="YPS/N8033UV/ANANG"/>
    <s v="10169749"/>
    <s v="PT. SATRIA WICAKSANA SEJATI"/>
    <x v="2"/>
    <x v="4"/>
    <s v="2050343560"/>
    <s v="ZAF9"/>
    <n v="-32"/>
    <n v="-32"/>
    <x v="0"/>
  </r>
  <r>
    <s v="RS21092409974/BK"/>
    <s v="803358571"/>
    <d v="2021-10-01T00:00:00"/>
    <d v="2021-10-01T00:00:00"/>
    <d v="2021-10-08T00:00:00"/>
    <d v="2021-10-01T00:00:00"/>
    <s v="ZRE2"/>
    <s v="950016500"/>
    <s v="950016500"/>
    <s v="9016"/>
    <s v="9000 ID KEBONCANDI Plant TIV"/>
    <n v="6008045373"/>
    <s v="S21092409974/H100186A/BK/1/01"/>
    <s v="YPS/N8508UV/SUKANDAR"/>
    <s v="10169933"/>
    <s v="PT. SATRIA WICAKSANA SEJATI"/>
    <x v="2"/>
    <x v="0"/>
    <s v="2050343559"/>
    <s v="ZAF5"/>
    <n v="-44"/>
    <n v="-44"/>
    <x v="0"/>
  </r>
  <r>
    <s v="RS21092409974/BK"/>
    <s v="803358571"/>
    <d v="2021-10-01T00:00:00"/>
    <d v="2021-10-01T00:00:00"/>
    <d v="2021-10-08T00:00:00"/>
    <d v="2021-10-01T00:00:00"/>
    <s v="ZRE2"/>
    <s v="950016500"/>
    <s v="950016500"/>
    <s v="9016"/>
    <s v="9000 ID KEBONCANDI Plant TIV"/>
    <n v="6008045373"/>
    <s v="S21092409974/H100186A/BK/1/01"/>
    <s v="YPS/N8508UV/SUKANDAR"/>
    <s v="10169933"/>
    <s v="PT. SATRIA WICAKSANA SEJATI"/>
    <x v="2"/>
    <x v="0"/>
    <s v="2050343559"/>
    <s v="ZAF9"/>
    <n v="-1396"/>
    <n v="-1396"/>
    <x v="0"/>
  </r>
  <r>
    <s v="RS21092409974/BK"/>
    <s v="803358571"/>
    <d v="2021-10-01T00:00:00"/>
    <d v="2021-10-01T00:00:00"/>
    <d v="2021-10-08T00:00:00"/>
    <d v="2021-10-01T00:00:00"/>
    <s v="ZRE2"/>
    <s v="950016500"/>
    <s v="950016500"/>
    <s v="9016"/>
    <s v="9000 ID KEBONCANDI Plant TIV"/>
    <n v="6008045373"/>
    <s v="S21092409974/H100186A/BK/1/01"/>
    <s v="YPS/N8508UV/SUKANDAR"/>
    <s v="74559"/>
    <s v="PT. SATRIA WICAKSANA SEJATI"/>
    <x v="2"/>
    <x v="1"/>
    <s v="2050343559"/>
    <s v="ZRNB"/>
    <n v="-44"/>
    <n v="-44"/>
    <x v="0"/>
  </r>
  <r>
    <s v="RS21100100278/IS"/>
    <s v="803358663"/>
    <d v="2021-10-05T00:00:00"/>
    <d v="2021-10-05T00:00:00"/>
    <d v="2021-10-08T00:00:00"/>
    <d v="2021-10-05T00:00:00"/>
    <s v="ZRE2"/>
    <s v="950016500"/>
    <s v="950016500"/>
    <s v="9016"/>
    <s v="9000 ID KEBONCANDI Plant TIV"/>
    <n v="6008043986"/>
    <s v="S21100100278/H100559D/IS/1/05"/>
    <s v="YPS/N9902UR/BUDI"/>
    <s v="10169933"/>
    <s v="PT. SATRIA WICAKSANA SEJATI"/>
    <x v="2"/>
    <x v="0"/>
    <s v="2050343559"/>
    <s v="ZAF5"/>
    <n v="-27"/>
    <n v="-27"/>
    <x v="0"/>
  </r>
  <r>
    <s v="RS21100100278/IS"/>
    <s v="803358663"/>
    <d v="2021-10-05T00:00:00"/>
    <d v="2021-10-05T00:00:00"/>
    <d v="2021-10-08T00:00:00"/>
    <d v="2021-10-05T00:00:00"/>
    <s v="ZRE2"/>
    <s v="950016500"/>
    <s v="950016500"/>
    <s v="9016"/>
    <s v="9000 ID KEBONCANDI Plant TIV"/>
    <n v="6008043986"/>
    <s v="S21100100278/H100559D/IS/1/05"/>
    <s v="YPS/N9902UR/BUDI"/>
    <s v="10169933"/>
    <s v="PT. SATRIA WICAKSANA SEJATI"/>
    <x v="2"/>
    <x v="0"/>
    <s v="2050343559"/>
    <s v="ZAF9"/>
    <n v="-1413"/>
    <n v="-1413"/>
    <x v="0"/>
  </r>
  <r>
    <s v="RS21100100278/IS"/>
    <s v="803358663"/>
    <d v="2021-10-05T00:00:00"/>
    <d v="2021-10-05T00:00:00"/>
    <d v="2021-10-08T00:00:00"/>
    <d v="2021-10-05T00:00:00"/>
    <s v="ZRE2"/>
    <s v="950016500"/>
    <s v="950016500"/>
    <s v="9016"/>
    <s v="9000 ID KEBONCANDI Plant TIV"/>
    <n v="6008043986"/>
    <s v="S21100100278/H100559D/IS/1/05"/>
    <s v="YPS/N9902UR/BUDI"/>
    <s v="74559"/>
    <s v="PT. SATRIA WICAKSANA SEJATI"/>
    <x v="2"/>
    <x v="1"/>
    <s v="2050343559"/>
    <s v="ZRNB"/>
    <n v="-27"/>
    <n v="-27"/>
    <x v="0"/>
  </r>
  <r>
    <s v="RS21093000891/ZK"/>
    <s v="803359111"/>
    <d v="2021-09-30T00:00:00"/>
    <d v="2021-10-01T00:00:00"/>
    <d v="2021-10-08T00:00:00"/>
    <d v="2021-10-01T00:00:00"/>
    <s v="ZRE2"/>
    <s v="950016500"/>
    <s v="950016500"/>
    <s v="9016"/>
    <s v="9000 ID KEBONCANDI Plant TIV"/>
    <n v="6008042077"/>
    <s v="S21093000891/H100134A/ZK/4/01"/>
    <s v="YPS/L9271UF/TAUFIK"/>
    <s v="10169933"/>
    <s v="PT. SATRIA WICAKSANA SEJATI"/>
    <x v="2"/>
    <x v="0"/>
    <s v="2050343559"/>
    <s v="ZAF5"/>
    <n v="-40"/>
    <n v="-40"/>
    <x v="0"/>
  </r>
  <r>
    <s v="RS21093000891/ZK"/>
    <s v="803359111"/>
    <d v="2021-09-30T00:00:00"/>
    <d v="2021-10-01T00:00:00"/>
    <d v="2021-10-08T00:00:00"/>
    <d v="2021-10-01T00:00:00"/>
    <s v="ZRE2"/>
    <s v="950016500"/>
    <s v="950016500"/>
    <s v="9016"/>
    <s v="9000 ID KEBONCANDI Plant TIV"/>
    <n v="6008042077"/>
    <s v="S21093000891/H100134A/ZK/4/01"/>
    <s v="YPS/L9271UF/TAUFIK"/>
    <s v="10169933"/>
    <s v="PT. SATRIA WICAKSANA SEJATI"/>
    <x v="2"/>
    <x v="0"/>
    <s v="2050343559"/>
    <s v="ZAF9"/>
    <n v="-1304"/>
    <n v="-1304"/>
    <x v="0"/>
  </r>
  <r>
    <s v="RS21093000891/ZK"/>
    <s v="803359111"/>
    <d v="2021-09-30T00:00:00"/>
    <d v="2021-10-01T00:00:00"/>
    <d v="2021-10-08T00:00:00"/>
    <d v="2021-10-01T00:00:00"/>
    <s v="ZRE2"/>
    <s v="950016500"/>
    <s v="950016500"/>
    <s v="9016"/>
    <s v="9000 ID KEBONCANDI Plant TIV"/>
    <n v="6008042077"/>
    <s v="S21093000891/H100134A/ZK/4/01"/>
    <s v="YPS/L9271UF/TAUFIK"/>
    <s v="74559"/>
    <s v="PT. SATRIA WICAKSANA SEJATI"/>
    <x v="2"/>
    <x v="1"/>
    <s v="2050343559"/>
    <s v="ZRNB"/>
    <n v="-40"/>
    <n v="-40"/>
    <x v="0"/>
  </r>
  <r>
    <s v="RS21092400977/SF"/>
    <s v="803359113"/>
    <d v="2021-09-30T00:00:00"/>
    <d v="2021-10-01T00:00:00"/>
    <d v="2021-10-08T00:00:00"/>
    <d v="2021-10-01T00:00:00"/>
    <s v="ZRE2"/>
    <s v="950016500"/>
    <s v="950016500"/>
    <s v="9016"/>
    <s v="9000 ID KEBONCANDI Plant TIV"/>
    <n v="6008045295"/>
    <s v="S21092400977/H100117A/SF/4/01"/>
    <s v="YPS/L9367UZ/MAJID"/>
    <s v="10169933"/>
    <s v="PT. SATRIA WICAKSANA SEJATI"/>
    <x v="2"/>
    <x v="0"/>
    <s v="2050343559"/>
    <s v="ZAF5"/>
    <n v="-27"/>
    <n v="-27"/>
    <x v="0"/>
  </r>
  <r>
    <s v="RS21092400977/SF"/>
    <s v="803359113"/>
    <d v="2021-09-30T00:00:00"/>
    <d v="2021-10-01T00:00:00"/>
    <d v="2021-10-08T00:00:00"/>
    <d v="2021-10-01T00:00:00"/>
    <s v="ZRE2"/>
    <s v="950016500"/>
    <s v="950016500"/>
    <s v="9016"/>
    <s v="9000 ID KEBONCANDI Plant TIV"/>
    <n v="6008045295"/>
    <s v="S21092400977/H100117A/SF/4/01"/>
    <s v="YPS/L9367UZ/MAJID"/>
    <s v="10169933"/>
    <s v="PT. SATRIA WICAKSANA SEJATI"/>
    <x v="2"/>
    <x v="0"/>
    <s v="2050343559"/>
    <s v="ZAF9"/>
    <n v="-1317"/>
    <n v="-1317"/>
    <x v="0"/>
  </r>
  <r>
    <s v="RS21092400977/SF"/>
    <s v="803359113"/>
    <d v="2021-09-30T00:00:00"/>
    <d v="2021-10-01T00:00:00"/>
    <d v="2021-10-08T00:00:00"/>
    <d v="2021-10-01T00:00:00"/>
    <s v="ZRE2"/>
    <s v="950016500"/>
    <s v="950016500"/>
    <s v="9016"/>
    <s v="9000 ID KEBONCANDI Plant TIV"/>
    <n v="6008045295"/>
    <s v="S21092400977/H100117A/SF/4/01"/>
    <s v="YPS/L9367UZ/MAJID"/>
    <s v="74559"/>
    <s v="PT. SATRIA WICAKSANA SEJATI"/>
    <x v="2"/>
    <x v="1"/>
    <s v="2050343559"/>
    <s v="ZRNB"/>
    <n v="-27"/>
    <n v="-27"/>
    <x v="0"/>
  </r>
  <r>
    <s v="R.S21092400906"/>
    <s v="803359140"/>
    <d v="2021-10-01T00:00:00"/>
    <d v="2021-10-01T00:00:00"/>
    <d v="2021-10-08T00:00:00"/>
    <d v="2021-10-01T00:00:00"/>
    <s v="ZRE2"/>
    <s v="950016500"/>
    <s v="950016500"/>
    <s v="9011"/>
    <s v="9000 ID PANDAAN Plant TIV"/>
    <n v="6008045694"/>
    <s v="R.159505"/>
    <s v="YPS/N8227UW/HARTONO"/>
    <s v="10169749"/>
    <s v="PT. SATRIA WICAKSANA SEJATI"/>
    <x v="2"/>
    <x v="4"/>
    <s v="2050343560"/>
    <s v="ZAF9"/>
    <n v="-32"/>
    <n v="-32"/>
    <x v="0"/>
  </r>
  <r>
    <s v="R.S21100101156"/>
    <s v="803359172"/>
    <d v="2021-10-06T00:00:00"/>
    <d v="2021-10-06T00:00:00"/>
    <d v="2021-10-08T00:00:00"/>
    <d v="2021-10-06T00:00:00"/>
    <s v="ZRE2"/>
    <s v="950016500"/>
    <s v="950016500"/>
    <s v="9011"/>
    <s v="9000 ID PANDAAN Plant TIV"/>
    <n v="6008053586"/>
    <s v="R.S21100101156/147106"/>
    <s v="YPS/N8653UW/KHOIRUL"/>
    <s v="10169749"/>
    <s v="PT. SATRIA WICAKSANA SEJATI"/>
    <x v="2"/>
    <x v="4"/>
    <s v="2050343560"/>
    <s v="ZAF9"/>
    <n v="-16"/>
    <n v="-16"/>
    <x v="0"/>
  </r>
  <r>
    <s v="RS21092400978/ZK"/>
    <s v="803359409"/>
    <d v="2021-09-30T00:00:00"/>
    <d v="2021-09-30T00:00:00"/>
    <d v="2021-10-08T00:00:00"/>
    <d v="2021-10-01T00:00:00"/>
    <s v="ZRE2"/>
    <s v="950016500"/>
    <s v="950016500"/>
    <s v="9016"/>
    <s v="9000 ID KEBONCANDI Plant TIV"/>
    <n v="6008041303"/>
    <s v="S21092400978/H0930194B/ZK/4/01"/>
    <s v="YPS/N8749UR/IBRAHIM"/>
    <s v="10169933"/>
    <s v="PT. SATRIA WICAKSANA SEJATI"/>
    <x v="2"/>
    <x v="0"/>
    <s v="2050343559"/>
    <s v="ZAF5"/>
    <n v="-35"/>
    <n v="-35"/>
    <x v="0"/>
  </r>
  <r>
    <s v="RS21092400978/ZK"/>
    <s v="803359409"/>
    <d v="2021-09-30T00:00:00"/>
    <d v="2021-09-30T00:00:00"/>
    <d v="2021-10-08T00:00:00"/>
    <d v="2021-10-01T00:00:00"/>
    <s v="ZRE2"/>
    <s v="950016500"/>
    <s v="950016500"/>
    <s v="9016"/>
    <s v="9000 ID KEBONCANDI Plant TIV"/>
    <n v="6008041303"/>
    <s v="S21092400978/H0930194B/ZK/4/01"/>
    <s v="YPS/N8749UR/IBRAHIM"/>
    <s v="10169933"/>
    <s v="PT. SATRIA WICAKSANA SEJATI"/>
    <x v="2"/>
    <x v="0"/>
    <s v="2050343559"/>
    <s v="ZAF9"/>
    <n v="-1405"/>
    <n v="-1405"/>
    <x v="0"/>
  </r>
  <r>
    <s v="RS21092400978/ZK"/>
    <s v="803359409"/>
    <d v="2021-09-30T00:00:00"/>
    <d v="2021-09-30T00:00:00"/>
    <d v="2021-10-08T00:00:00"/>
    <d v="2021-10-01T00:00:00"/>
    <s v="ZRE2"/>
    <s v="950016500"/>
    <s v="950016500"/>
    <s v="9016"/>
    <s v="9000 ID KEBONCANDI Plant TIV"/>
    <n v="6008041303"/>
    <s v="S21092400978/H0930194B/ZK/4/01"/>
    <s v="YPS/N8749UR/IBRAHIM"/>
    <s v="74559"/>
    <s v="PT. SATRIA WICAKSANA SEJATI"/>
    <x v="2"/>
    <x v="1"/>
    <s v="2050343559"/>
    <s v="ZRNB"/>
    <n v="-35"/>
    <n v="-35"/>
    <x v="0"/>
  </r>
  <r>
    <s v="RS21100100292/IS"/>
    <s v="803359558"/>
    <d v="2021-10-04T00:00:00"/>
    <d v="2021-10-04T00:00:00"/>
    <d v="2021-10-08T00:00:00"/>
    <d v="2021-10-04T00:00:00"/>
    <s v="ZRE2"/>
    <s v="950016500"/>
    <s v="950016500"/>
    <s v="9016"/>
    <s v="9000 ID KEBONCANDI Plant TIV"/>
    <n v="6008051276"/>
    <s v="S21100100292/H100477D/IS/2/04"/>
    <s v="YPS/L9358UZ/MATALI"/>
    <s v="10169933"/>
    <s v="PT. SATRIA WICAKSANA SEJATI"/>
    <x v="2"/>
    <x v="0"/>
    <s v="2050343559"/>
    <s v="ZAF5"/>
    <n v="-20"/>
    <n v="-20"/>
    <x v="0"/>
  </r>
  <r>
    <s v="RS21100100292/IS"/>
    <s v="803359558"/>
    <d v="2021-10-04T00:00:00"/>
    <d v="2021-10-04T00:00:00"/>
    <d v="2021-10-08T00:00:00"/>
    <d v="2021-10-04T00:00:00"/>
    <s v="ZRE2"/>
    <s v="950016500"/>
    <s v="950016500"/>
    <s v="9016"/>
    <s v="9000 ID KEBONCANDI Plant TIV"/>
    <n v="6008051276"/>
    <s v="S21100100292/H100477D/IS/2/04"/>
    <s v="YPS/L9358UZ/MATALI"/>
    <s v="10169933"/>
    <s v="PT. SATRIA WICAKSANA SEJATI"/>
    <x v="2"/>
    <x v="0"/>
    <s v="2050343559"/>
    <s v="ZAF9"/>
    <n v="-1132"/>
    <n v="-1132"/>
    <x v="0"/>
  </r>
  <r>
    <s v="RS21100100292/IS"/>
    <s v="803359558"/>
    <d v="2021-10-04T00:00:00"/>
    <d v="2021-10-04T00:00:00"/>
    <d v="2021-10-08T00:00:00"/>
    <d v="2021-10-04T00:00:00"/>
    <s v="ZRE2"/>
    <s v="950016500"/>
    <s v="950016500"/>
    <s v="9016"/>
    <s v="9000 ID KEBONCANDI Plant TIV"/>
    <n v="6008051276"/>
    <s v="S21100100292/H100477D/IS/2/04"/>
    <s v="YPS/L9358UZ/MATALI"/>
    <s v="10169743"/>
    <s v="PT. SATRIA WICAKSANA SEJATI"/>
    <x v="2"/>
    <x v="5"/>
    <s v="2050343559"/>
    <s v="ZAR5"/>
    <n v="-24"/>
    <n v="-24"/>
    <x v="0"/>
  </r>
  <r>
    <s v="RS21100100292/IS"/>
    <s v="803359558"/>
    <d v="2021-10-04T00:00:00"/>
    <d v="2021-10-04T00:00:00"/>
    <d v="2021-10-08T00:00:00"/>
    <d v="2021-10-04T00:00:00"/>
    <s v="ZRE2"/>
    <s v="950016500"/>
    <s v="950016500"/>
    <s v="9016"/>
    <s v="9000 ID KEBONCANDI Plant TIV"/>
    <n v="6008051276"/>
    <s v="S21100100292/H100477D/IS/2/04"/>
    <s v="YPS/L9358UZ/MATALI"/>
    <s v="74559"/>
    <s v="PT. SATRIA WICAKSANA SEJATI"/>
    <x v="2"/>
    <x v="1"/>
    <s v="2050343559"/>
    <s v="ZRNB"/>
    <n v="-20"/>
    <n v="-20"/>
    <x v="0"/>
  </r>
  <r>
    <s v="RS21092400964/HD"/>
    <s v="803359612"/>
    <d v="2021-10-01T00:00:00"/>
    <d v="2021-10-01T00:00:00"/>
    <d v="2021-10-08T00:00:00"/>
    <d v="2021-10-01T00:00:00"/>
    <s v="ZRE2"/>
    <s v="950016500"/>
    <s v="950016500"/>
    <s v="9016"/>
    <s v="9000 ID KEBONCANDI Plant TIV"/>
    <n v="6008047059"/>
    <s v="S21092400964/H1001130C/HD/2/01"/>
    <s v="YPS/N9902UR/BUDI"/>
    <s v="10169933"/>
    <s v="PT. SATRIA WICAKSANA SEJATI"/>
    <x v="2"/>
    <x v="0"/>
    <s v="2050343559"/>
    <s v="ZAF5"/>
    <n v="-33"/>
    <n v="-33"/>
    <x v="0"/>
  </r>
  <r>
    <s v="RS21092400964/HD"/>
    <s v="803359612"/>
    <d v="2021-10-01T00:00:00"/>
    <d v="2021-10-01T00:00:00"/>
    <d v="2021-10-08T00:00:00"/>
    <d v="2021-10-01T00:00:00"/>
    <s v="ZRE2"/>
    <s v="950016500"/>
    <s v="950016500"/>
    <s v="9016"/>
    <s v="9000 ID KEBONCANDI Plant TIV"/>
    <n v="6008047059"/>
    <s v="S21092400964/H1001130C/HD/2/01"/>
    <s v="YPS/N9902UR/BUDI"/>
    <s v="10169933"/>
    <s v="PT. SATRIA WICAKSANA SEJATI"/>
    <x v="2"/>
    <x v="0"/>
    <s v="2050343559"/>
    <s v="ZAF9"/>
    <n v="-1407"/>
    <n v="-1407"/>
    <x v="0"/>
  </r>
  <r>
    <s v="RS21092400964/HD"/>
    <s v="803359612"/>
    <d v="2021-10-01T00:00:00"/>
    <d v="2021-10-01T00:00:00"/>
    <d v="2021-10-08T00:00:00"/>
    <d v="2021-10-01T00:00:00"/>
    <s v="ZRE2"/>
    <s v="950016500"/>
    <s v="950016500"/>
    <s v="9016"/>
    <s v="9000 ID KEBONCANDI Plant TIV"/>
    <n v="6008047059"/>
    <s v="S21092400964/H1001130C/HD/2/01"/>
    <s v="YPS/N9902UR/BUDI"/>
    <s v="74559"/>
    <s v="PT. SATRIA WICAKSANA SEJATI"/>
    <x v="2"/>
    <x v="1"/>
    <s v="2050343559"/>
    <s v="ZRNB"/>
    <n v="-33"/>
    <n v="-33"/>
    <x v="0"/>
  </r>
  <r>
    <s v="RS21092400567/PY"/>
    <s v="803359753"/>
    <d v="2021-10-01T00:00:00"/>
    <d v="2021-10-01T00:00:00"/>
    <d v="2021-10-08T00:00:00"/>
    <d v="2021-10-01T00:00:00"/>
    <s v="ZRE2"/>
    <s v="950016500"/>
    <s v="950016500"/>
    <s v="9016"/>
    <s v="9000 ID KEBONCANDI Plant TIV"/>
    <n v="6008031352"/>
    <s v="S21092400567/H1001139D/PY/2/01"/>
    <s v="YPS/L9429UZ/SOLIKIN"/>
    <s v="10169933"/>
    <s v="PT. SATRIA WICAKSANA SEJATI"/>
    <x v="2"/>
    <x v="0"/>
    <s v="2050343559"/>
    <s v="ZAF5"/>
    <n v="-24"/>
    <n v="-24"/>
    <x v="0"/>
  </r>
  <r>
    <s v="RS21092400567/PY"/>
    <s v="803359753"/>
    <d v="2021-10-01T00:00:00"/>
    <d v="2021-10-01T00:00:00"/>
    <d v="2021-10-08T00:00:00"/>
    <d v="2021-10-01T00:00:00"/>
    <s v="ZRE2"/>
    <s v="950016500"/>
    <s v="950016500"/>
    <s v="9016"/>
    <s v="9000 ID KEBONCANDI Plant TIV"/>
    <n v="6008031352"/>
    <s v="S21092400567/H1001139D/PY/2/01"/>
    <s v="YPS/L9429UZ/SOLIKIN"/>
    <s v="10169933"/>
    <s v="PT. SATRIA WICAKSANA SEJATI"/>
    <x v="2"/>
    <x v="0"/>
    <s v="2050343559"/>
    <s v="ZAF9"/>
    <n v="-1320"/>
    <n v="-1320"/>
    <x v="0"/>
  </r>
  <r>
    <s v="RS21092400567/PY"/>
    <s v="803359753"/>
    <d v="2021-10-01T00:00:00"/>
    <d v="2021-10-01T00:00:00"/>
    <d v="2021-10-08T00:00:00"/>
    <d v="2021-10-01T00:00:00"/>
    <s v="ZRE2"/>
    <s v="950016500"/>
    <s v="950016500"/>
    <s v="9016"/>
    <s v="9000 ID KEBONCANDI Plant TIV"/>
    <n v="6008031352"/>
    <s v="S21092400567/H1001139D/PY/2/01"/>
    <s v="YPS/L9429UZ/SOLIKIN"/>
    <s v="10169743"/>
    <s v="PT. SATRIA WICAKSANA SEJATI"/>
    <x v="2"/>
    <x v="5"/>
    <s v="2050343559"/>
    <s v="ZAR5"/>
    <n v="-28"/>
    <n v="-28"/>
    <x v="0"/>
  </r>
  <r>
    <s v="RS21092400567/PY"/>
    <s v="803359753"/>
    <d v="2021-10-01T00:00:00"/>
    <d v="2021-10-01T00:00:00"/>
    <d v="2021-10-08T00:00:00"/>
    <d v="2021-10-01T00:00:00"/>
    <s v="ZRE2"/>
    <s v="950016500"/>
    <s v="950016500"/>
    <s v="9016"/>
    <s v="9000 ID KEBONCANDI Plant TIV"/>
    <n v="6008031352"/>
    <s v="S21092400567/H1001139D/PY/2/01"/>
    <s v="YPS/L9429UZ/SOLIKIN"/>
    <s v="74559"/>
    <s v="PT. SATRIA WICAKSANA SEJATI"/>
    <x v="2"/>
    <x v="1"/>
    <s v="2050343559"/>
    <s v="ZRNB"/>
    <n v="-24"/>
    <n v="-24"/>
    <x v="0"/>
  </r>
  <r>
    <s v="RS21093000890/IS"/>
    <s v="803359810"/>
    <d v="2021-09-30T00:00:00"/>
    <d v="2021-10-01T00:00:00"/>
    <d v="2021-10-08T00:00:00"/>
    <d v="2021-10-01T00:00:00"/>
    <s v="ZRE2"/>
    <s v="950016500"/>
    <s v="950016500"/>
    <s v="9016"/>
    <s v="9000 ID KEBONCANDI Plant TIV"/>
    <n v="6008045007"/>
    <s v="S21093000890/H100112A/IS/4/01"/>
    <s v="YPS/L9273UF/AVAN"/>
    <s v="10169933"/>
    <s v="PT. SATRIA WICAKSANA SEJATI"/>
    <x v="2"/>
    <x v="0"/>
    <s v="2050343559"/>
    <s v="ZAF5"/>
    <n v="-45"/>
    <n v="-45"/>
    <x v="0"/>
  </r>
  <r>
    <s v="RS21093000890/IS"/>
    <s v="803359810"/>
    <d v="2021-09-30T00:00:00"/>
    <d v="2021-10-01T00:00:00"/>
    <d v="2021-10-08T00:00:00"/>
    <d v="2021-10-01T00:00:00"/>
    <s v="ZRE2"/>
    <s v="950016500"/>
    <s v="950016500"/>
    <s v="9016"/>
    <s v="9000 ID KEBONCANDI Plant TIV"/>
    <n v="6008045007"/>
    <s v="S21093000890/H100112A/IS/4/01"/>
    <s v="YPS/L9273UF/AVAN"/>
    <s v="10169933"/>
    <s v="PT. SATRIA WICAKSANA SEJATI"/>
    <x v="2"/>
    <x v="0"/>
    <s v="2050343559"/>
    <s v="ZAF9"/>
    <n v="-1395"/>
    <n v="-1395"/>
    <x v="0"/>
  </r>
  <r>
    <s v="RS21093000890/IS"/>
    <s v="803359810"/>
    <d v="2021-09-30T00:00:00"/>
    <d v="2021-10-01T00:00:00"/>
    <d v="2021-10-08T00:00:00"/>
    <d v="2021-10-01T00:00:00"/>
    <s v="ZRE2"/>
    <s v="950016500"/>
    <s v="950016500"/>
    <s v="9016"/>
    <s v="9000 ID KEBONCANDI Plant TIV"/>
    <n v="6008045007"/>
    <s v="S21093000890/H100112A/IS/4/01"/>
    <s v="YPS/L9273UF/AVAN"/>
    <s v="74559"/>
    <s v="PT. SATRIA WICAKSANA SEJATI"/>
    <x v="2"/>
    <x v="1"/>
    <s v="2050343559"/>
    <s v="ZRNB"/>
    <n v="-45"/>
    <n v="-45"/>
    <x v="0"/>
  </r>
  <r>
    <s v="R.S21092400905"/>
    <s v="803359819"/>
    <d v="2021-10-01T00:00:00"/>
    <d v="2021-10-01T00:00:00"/>
    <d v="2021-10-08T00:00:00"/>
    <d v="2021-10-01T00:00:00"/>
    <s v="ZRE2"/>
    <s v="950016500"/>
    <s v="950016500"/>
    <s v="9011"/>
    <s v="9000 ID PANDAAN Plant TIV"/>
    <n v="6008048529"/>
    <s v="R.159560"/>
    <s v="SWS/L8211UT/ZEMY"/>
    <s v="10169749"/>
    <s v="PT. SATRIA WICAKSANA SEJATI"/>
    <x v="2"/>
    <x v="4"/>
    <s v="2050343560"/>
    <s v="ZAF9"/>
    <n v="-32"/>
    <n v="-32"/>
    <x v="0"/>
  </r>
  <r>
    <s v="R.S21092400922"/>
    <s v="803359823"/>
    <d v="2021-10-01T00:00:00"/>
    <d v="2021-10-01T00:00:00"/>
    <d v="2021-10-08T00:00:00"/>
    <d v="2021-10-01T00:00:00"/>
    <s v="ZRE2"/>
    <s v="950016500"/>
    <s v="950016500"/>
    <s v="9011"/>
    <s v="9000 ID PANDAAN Plant TIV"/>
    <n v="6008046183"/>
    <s v="R.115673/HP3/67"/>
    <s v="YPS/L9356UZ/AGUS"/>
    <s v="10169933"/>
    <s v="PT. SATRIA WICAKSANA SEJATI"/>
    <x v="2"/>
    <x v="0"/>
    <s v="2050343559"/>
    <s v="ZAF5"/>
    <n v="-24"/>
    <n v="-24"/>
    <x v="0"/>
  </r>
  <r>
    <s v="R.S21092400922"/>
    <s v="803359823"/>
    <d v="2021-10-01T00:00:00"/>
    <d v="2021-10-01T00:00:00"/>
    <d v="2021-10-08T00:00:00"/>
    <d v="2021-10-01T00:00:00"/>
    <s v="ZRE2"/>
    <s v="950016500"/>
    <s v="950016500"/>
    <s v="9011"/>
    <s v="9000 ID PANDAAN Plant TIV"/>
    <n v="6008046183"/>
    <s v="R.115673/HP3/67"/>
    <s v="YPS/L9356UZ/AGUS"/>
    <s v="10169933"/>
    <s v="PT. SATRIA WICAKSANA SEJATI"/>
    <x v="2"/>
    <x v="0"/>
    <s v="2050343559"/>
    <s v="ZAF9"/>
    <n v="-1128"/>
    <n v="-1128"/>
    <x v="0"/>
  </r>
  <r>
    <s v="R.S21092400922"/>
    <s v="803359823"/>
    <d v="2021-10-01T00:00:00"/>
    <d v="2021-10-01T00:00:00"/>
    <d v="2021-10-08T00:00:00"/>
    <d v="2021-10-01T00:00:00"/>
    <s v="ZRE2"/>
    <s v="950016500"/>
    <s v="950016500"/>
    <s v="9011"/>
    <s v="9000 ID PANDAAN Plant TIV"/>
    <n v="6008046183"/>
    <s v="R.115673/HP3/67"/>
    <s v="YPS/L9356UZ/AGUS"/>
    <s v="10169743"/>
    <s v="PT. SATRIA WICAKSANA SEJATI"/>
    <x v="2"/>
    <x v="5"/>
    <s v="2050343559"/>
    <s v="ZAR5"/>
    <n v="-24"/>
    <n v="-24"/>
    <x v="0"/>
  </r>
  <r>
    <s v="R.S21092400922"/>
    <s v="803359823"/>
    <d v="2021-10-01T00:00:00"/>
    <d v="2021-10-01T00:00:00"/>
    <d v="2021-10-08T00:00:00"/>
    <d v="2021-10-01T00:00:00"/>
    <s v="ZRE2"/>
    <s v="950016500"/>
    <s v="950016500"/>
    <s v="9011"/>
    <s v="9000 ID PANDAAN Plant TIV"/>
    <n v="6008046183"/>
    <s v="R.115673/HP3/67"/>
    <s v="YPS/L9356UZ/AGUS"/>
    <s v="74559"/>
    <s v="PT. SATRIA WICAKSANA SEJATI"/>
    <x v="2"/>
    <x v="1"/>
    <s v="2050343559"/>
    <s v="ZRNB"/>
    <n v="-24"/>
    <n v="-24"/>
    <x v="0"/>
  </r>
  <r>
    <s v="R.S21092400926"/>
    <s v="803360050"/>
    <d v="2021-10-01T00:00:00"/>
    <d v="2021-10-01T00:00:00"/>
    <d v="2021-10-08T00:00:00"/>
    <d v="2021-10-01T00:00:00"/>
    <s v="ZRE2"/>
    <s v="950016500"/>
    <s v="950016500"/>
    <s v="9011"/>
    <s v="9000 ID PANDAAN Plant TIV"/>
    <n v="6008045362"/>
    <s v="R.113327/HP3/29"/>
    <s v="YPS/N8598UV/ARIEF T"/>
    <s v="10169933"/>
    <s v="PT. SATRIA WICAKSANA SEJATI"/>
    <x v="2"/>
    <x v="0"/>
    <s v="2050343559"/>
    <s v="ZAF5"/>
    <n v="-24"/>
    <n v="-24"/>
    <x v="0"/>
  </r>
  <r>
    <s v="R.S21092400926"/>
    <s v="803360050"/>
    <d v="2021-10-01T00:00:00"/>
    <d v="2021-10-01T00:00:00"/>
    <d v="2021-10-08T00:00:00"/>
    <d v="2021-10-01T00:00:00"/>
    <s v="ZRE2"/>
    <s v="950016500"/>
    <s v="950016500"/>
    <s v="9011"/>
    <s v="9000 ID PANDAAN Plant TIV"/>
    <n v="6008045362"/>
    <s v="R.113327/HP3/29"/>
    <s v="YPS/N8598UV/ARIEF T"/>
    <s v="10169933"/>
    <s v="PT. SATRIA WICAKSANA SEJATI"/>
    <x v="2"/>
    <x v="0"/>
    <s v="2050343559"/>
    <s v="ZAF9"/>
    <n v="-744"/>
    <n v="-744"/>
    <x v="0"/>
  </r>
  <r>
    <s v="R.S21092400926"/>
    <s v="803360050"/>
    <d v="2021-10-01T00:00:00"/>
    <d v="2021-10-01T00:00:00"/>
    <d v="2021-10-08T00:00:00"/>
    <d v="2021-10-01T00:00:00"/>
    <s v="ZRE2"/>
    <s v="950016500"/>
    <s v="950016500"/>
    <s v="9011"/>
    <s v="9000 ID PANDAAN Plant TIV"/>
    <n v="6008045362"/>
    <s v="R.113327/HP3/29"/>
    <s v="YPS/N8598UV/ARIEF T"/>
    <s v="10169743"/>
    <s v="PT. SATRIA WICAKSANA SEJATI"/>
    <x v="2"/>
    <x v="5"/>
    <s v="2050343559"/>
    <s v="ZAR5"/>
    <n v="-16"/>
    <n v="-16"/>
    <x v="0"/>
  </r>
  <r>
    <s v="R.S21092400926"/>
    <s v="803360050"/>
    <d v="2021-10-01T00:00:00"/>
    <d v="2021-10-01T00:00:00"/>
    <d v="2021-10-08T00:00:00"/>
    <d v="2021-10-01T00:00:00"/>
    <s v="ZRE2"/>
    <s v="950016500"/>
    <s v="950016500"/>
    <s v="9011"/>
    <s v="9000 ID PANDAAN Plant TIV"/>
    <n v="6008045362"/>
    <s v="R.113327/HP3/29"/>
    <s v="YPS/N8598UV/ARIEF T"/>
    <s v="74559"/>
    <s v="PT. SATRIA WICAKSANA SEJATI"/>
    <x v="2"/>
    <x v="1"/>
    <s v="2050343559"/>
    <s v="ZRNB"/>
    <n v="-24"/>
    <n v="-24"/>
    <x v="0"/>
  </r>
  <r>
    <s v="RS21092400542/HD"/>
    <s v="803360174"/>
    <d v="2021-10-02T00:00:00"/>
    <d v="2021-10-02T00:00:00"/>
    <d v="2021-10-08T00:00:00"/>
    <d v="2021-10-02T00:00:00"/>
    <s v="ZRE2"/>
    <s v="950016500"/>
    <s v="950016500"/>
    <s v="9016"/>
    <s v="9000 ID KEBONCANDI Plant TIV"/>
    <n v="6008047611"/>
    <s v="S21092400542/H100279C/HD/1/02"/>
    <s v="YPS/N8647UR/HARTONO"/>
    <s v="10169933"/>
    <s v="PT. SATRIA WICAKSANA SEJATI"/>
    <x v="2"/>
    <x v="0"/>
    <s v="2050343559"/>
    <s v="ZAF5"/>
    <n v="-45"/>
    <n v="-45"/>
    <x v="0"/>
  </r>
  <r>
    <s v="RS21092400542/HD"/>
    <s v="803360174"/>
    <d v="2021-10-02T00:00:00"/>
    <d v="2021-10-02T00:00:00"/>
    <d v="2021-10-08T00:00:00"/>
    <d v="2021-10-02T00:00:00"/>
    <s v="ZRE2"/>
    <s v="950016500"/>
    <s v="950016500"/>
    <s v="9016"/>
    <s v="9000 ID KEBONCANDI Plant TIV"/>
    <n v="6008047611"/>
    <s v="S21092400542/H100279C/HD/1/02"/>
    <s v="YPS/N8647UR/HARTONO"/>
    <s v="10169933"/>
    <s v="PT. SATRIA WICAKSANA SEJATI"/>
    <x v="2"/>
    <x v="0"/>
    <s v="2050343559"/>
    <s v="ZAF9"/>
    <n v="-1299"/>
    <n v="-1299"/>
    <x v="0"/>
  </r>
  <r>
    <s v="RS21092400542/HD"/>
    <s v="803360174"/>
    <d v="2021-10-02T00:00:00"/>
    <d v="2021-10-02T00:00:00"/>
    <d v="2021-10-08T00:00:00"/>
    <d v="2021-10-02T00:00:00"/>
    <s v="ZRE2"/>
    <s v="950016500"/>
    <s v="950016500"/>
    <s v="9016"/>
    <s v="9000 ID KEBONCANDI Plant TIV"/>
    <n v="6008047611"/>
    <s v="S21092400542/H100279C/HD/1/02"/>
    <s v="YPS/N8647UR/HARTONO"/>
    <s v="74559"/>
    <s v="PT. SATRIA WICAKSANA SEJATI"/>
    <x v="2"/>
    <x v="1"/>
    <s v="2050343559"/>
    <s v="ZRNB"/>
    <n v="-45"/>
    <n v="-45"/>
    <x v="0"/>
  </r>
  <r>
    <s v="R.S21092400878"/>
    <s v="803360291"/>
    <d v="2021-10-01T00:00:00"/>
    <d v="2021-10-01T00:00:00"/>
    <d v="2021-10-08T00:00:00"/>
    <d v="2021-10-01T00:00:00"/>
    <s v="ZRE2"/>
    <s v="950016500"/>
    <s v="950016500"/>
    <s v="9011"/>
    <s v="9000 ID PANDAAN Plant TIV"/>
    <n v="6008045845"/>
    <s v="R.113326"/>
    <s v="YPS/L9609UX/EDY S"/>
    <s v="10169749"/>
    <s v="PT. SATRIA WICAKSANA SEJATI"/>
    <x v="2"/>
    <x v="4"/>
    <s v="2050343560"/>
    <s v="ZAF9"/>
    <n v="-16"/>
    <n v="-16"/>
    <x v="0"/>
  </r>
  <r>
    <s v="R.S21092400923"/>
    <s v="803360297"/>
    <d v="2021-10-01T00:00:00"/>
    <d v="2021-10-01T00:00:00"/>
    <d v="2021-10-08T00:00:00"/>
    <d v="2021-10-01T00:00:00"/>
    <s v="ZRE2"/>
    <s v="950016500"/>
    <s v="950016500"/>
    <s v="9011"/>
    <s v="9000 ID PANDAAN Plant TIV"/>
    <n v="6008042270"/>
    <s v="R.115675/HP3/42"/>
    <s v="YPS/L9356UZ/AGUS"/>
    <s v="10169933"/>
    <s v="PT. SATRIA WICAKSANA SEJATI"/>
    <x v="2"/>
    <x v="0"/>
    <s v="2050343559"/>
    <s v="ZAF5"/>
    <n v="-24"/>
    <n v="-24"/>
    <x v="0"/>
  </r>
  <r>
    <s v="R.S21092400923"/>
    <s v="803360297"/>
    <d v="2021-10-01T00:00:00"/>
    <d v="2021-10-01T00:00:00"/>
    <d v="2021-10-08T00:00:00"/>
    <d v="2021-10-01T00:00:00"/>
    <s v="ZRE2"/>
    <s v="950016500"/>
    <s v="950016500"/>
    <s v="9011"/>
    <s v="9000 ID PANDAAN Plant TIV"/>
    <n v="6008042270"/>
    <s v="R.115675/HP3/42"/>
    <s v="YPS/L9356UZ/AGUS"/>
    <s v="10169933"/>
    <s v="PT. SATRIA WICAKSANA SEJATI"/>
    <x v="2"/>
    <x v="0"/>
    <s v="2050343559"/>
    <s v="ZAF9"/>
    <n v="-1128"/>
    <n v="-1128"/>
    <x v="0"/>
  </r>
  <r>
    <s v="R.S21092400923"/>
    <s v="803360297"/>
    <d v="2021-10-01T00:00:00"/>
    <d v="2021-10-01T00:00:00"/>
    <d v="2021-10-08T00:00:00"/>
    <d v="2021-10-01T00:00:00"/>
    <s v="ZRE2"/>
    <s v="950016500"/>
    <s v="950016500"/>
    <s v="9011"/>
    <s v="9000 ID PANDAAN Plant TIV"/>
    <n v="6008042270"/>
    <s v="R.115675/HP3/42"/>
    <s v="YPS/L9356UZ/AGUS"/>
    <s v="10169743"/>
    <s v="PT. SATRIA WICAKSANA SEJATI"/>
    <x v="2"/>
    <x v="5"/>
    <s v="2050343559"/>
    <s v="ZAR5"/>
    <n v="-24"/>
    <n v="-24"/>
    <x v="0"/>
  </r>
  <r>
    <s v="R.S21092400923"/>
    <s v="803360297"/>
    <d v="2021-10-01T00:00:00"/>
    <d v="2021-10-01T00:00:00"/>
    <d v="2021-10-08T00:00:00"/>
    <d v="2021-10-01T00:00:00"/>
    <s v="ZRE2"/>
    <s v="950016500"/>
    <s v="950016500"/>
    <s v="9011"/>
    <s v="9000 ID PANDAAN Plant TIV"/>
    <n v="6008042270"/>
    <s v="R.115675/HP3/42"/>
    <s v="YPS/L9356UZ/AGUS"/>
    <s v="74559"/>
    <s v="PT. SATRIA WICAKSANA SEJATI"/>
    <x v="2"/>
    <x v="1"/>
    <s v="2050343559"/>
    <s v="ZRNB"/>
    <n v="-24"/>
    <n v="-24"/>
    <x v="0"/>
  </r>
  <r>
    <s v="RS21092400973/BK"/>
    <s v="803360370"/>
    <d v="2021-10-01T00:00:00"/>
    <d v="2021-10-01T00:00:00"/>
    <d v="2021-10-08T00:00:00"/>
    <d v="2021-10-01T00:00:00"/>
    <s v="ZRE2"/>
    <s v="950016500"/>
    <s v="950016500"/>
    <s v="9016"/>
    <s v="9000 ID KEBONCANDI Plant TIV"/>
    <n v="6008046166"/>
    <s v="S21092400973/H100177C/BK/1/01"/>
    <s v="YPS/N9079UR/AMIN"/>
    <s v="10169933"/>
    <s v="PT. SATRIA WICAKSANA SEJATI"/>
    <x v="2"/>
    <x v="0"/>
    <s v="2050343559"/>
    <s v="ZAF5"/>
    <n v="-27"/>
    <n v="-27"/>
    <x v="0"/>
  </r>
  <r>
    <s v="RS21092400973/BK"/>
    <s v="803360370"/>
    <d v="2021-10-01T00:00:00"/>
    <d v="2021-10-01T00:00:00"/>
    <d v="2021-10-08T00:00:00"/>
    <d v="2021-10-01T00:00:00"/>
    <s v="ZRE2"/>
    <s v="950016500"/>
    <s v="950016500"/>
    <s v="9016"/>
    <s v="9000 ID KEBONCANDI Plant TIV"/>
    <n v="6008046166"/>
    <s v="S21092400973/H100177C/BK/1/01"/>
    <s v="YPS/N9079UR/AMIN"/>
    <s v="10169933"/>
    <s v="PT. SATRIA WICAKSANA SEJATI"/>
    <x v="2"/>
    <x v="0"/>
    <s v="2050343559"/>
    <s v="ZAF9"/>
    <n v="-1317"/>
    <n v="-1317"/>
    <x v="0"/>
  </r>
  <r>
    <s v="RS21092400973/BK"/>
    <s v="803360370"/>
    <d v="2021-10-01T00:00:00"/>
    <d v="2021-10-01T00:00:00"/>
    <d v="2021-10-08T00:00:00"/>
    <d v="2021-10-01T00:00:00"/>
    <s v="ZRE2"/>
    <s v="950016500"/>
    <s v="950016500"/>
    <s v="9016"/>
    <s v="9000 ID KEBONCANDI Plant TIV"/>
    <n v="6008046166"/>
    <s v="S21092400973/H100177C/BK/1/01"/>
    <s v="YPS/N9079UR/AMIN"/>
    <s v="74559"/>
    <s v="PT. SATRIA WICAKSANA SEJATI"/>
    <x v="2"/>
    <x v="1"/>
    <s v="2050343559"/>
    <s v="ZRNB"/>
    <n v="-27"/>
    <n v="-27"/>
    <x v="0"/>
  </r>
  <r>
    <s v="RS21100110691/PY"/>
    <s v="803360384"/>
    <d v="2021-10-01T00:00:00"/>
    <d v="2021-10-01T00:00:00"/>
    <d v="2021-10-08T00:00:00"/>
    <d v="2021-10-01T00:00:00"/>
    <s v="ZRE2"/>
    <s v="950016500"/>
    <s v="950016500"/>
    <s v="9016"/>
    <s v="9000 ID KEBONCANDI Plant TIV"/>
    <n v="6008045024"/>
    <s v="S21100110691/H1001160C/PY/2/01"/>
    <s v="YPS/L9167UG/YUSUF"/>
    <s v="10169933"/>
    <s v="PT. SATRIA WICAKSANA SEJATI"/>
    <x v="2"/>
    <x v="0"/>
    <s v="2050343559"/>
    <s v="ZAF5"/>
    <n v="-13"/>
    <n v="-13"/>
    <x v="0"/>
  </r>
  <r>
    <s v="RS21100110691/PY"/>
    <s v="803360384"/>
    <d v="2021-10-01T00:00:00"/>
    <d v="2021-10-01T00:00:00"/>
    <d v="2021-10-08T00:00:00"/>
    <d v="2021-10-01T00:00:00"/>
    <s v="ZRE2"/>
    <s v="950016500"/>
    <s v="950016500"/>
    <s v="9016"/>
    <s v="9000 ID KEBONCANDI Plant TIV"/>
    <n v="6008045024"/>
    <s v="S21100110691/H1001160C/PY/2/01"/>
    <s v="YPS/L9167UG/YUSUF"/>
    <s v="10169933"/>
    <s v="PT. SATRIA WICAKSANA SEJATI"/>
    <x v="2"/>
    <x v="0"/>
    <s v="2050343559"/>
    <s v="ZAF9"/>
    <n v="-1331"/>
    <n v="-1331"/>
    <x v="0"/>
  </r>
  <r>
    <s v="RS21100110691/PY"/>
    <s v="803360384"/>
    <d v="2021-10-01T00:00:00"/>
    <d v="2021-10-01T00:00:00"/>
    <d v="2021-10-08T00:00:00"/>
    <d v="2021-10-01T00:00:00"/>
    <s v="ZRE2"/>
    <s v="950016500"/>
    <s v="950016500"/>
    <s v="9016"/>
    <s v="9000 ID KEBONCANDI Plant TIV"/>
    <n v="6008045024"/>
    <s v="S21100110691/H1001160C/PY/2/01"/>
    <s v="YPS/L9167UG/YUSUF"/>
    <s v="74559"/>
    <s v="PT. SATRIA WICAKSANA SEJATI"/>
    <x v="2"/>
    <x v="1"/>
    <s v="2050343559"/>
    <s v="ZRNB"/>
    <n v="-13"/>
    <n v="-13"/>
    <x v="0"/>
  </r>
  <r>
    <s v="RS21092400556/SF"/>
    <s v="803360393"/>
    <d v="2021-10-01T00:00:00"/>
    <d v="2021-10-02T00:00:00"/>
    <d v="2021-10-08T00:00:00"/>
    <d v="2021-10-02T00:00:00"/>
    <s v="ZRE2"/>
    <s v="950016500"/>
    <s v="950016500"/>
    <s v="9016"/>
    <s v="9000 ID KEBONCANDI Plant TIV"/>
    <n v="6008048775"/>
    <s v="S21092400556/H10028C/SF/3/01"/>
    <s v="YPS/S9011US/MAKHMUD"/>
    <s v="10169933"/>
    <s v="PT. SATRIA WICAKSANA SEJATI"/>
    <x v="2"/>
    <x v="0"/>
    <s v="2050343559"/>
    <s v="ZAF5"/>
    <n v="-28"/>
    <n v="-28"/>
    <x v="0"/>
  </r>
  <r>
    <s v="RS21092400556/SF"/>
    <s v="803360393"/>
    <d v="2021-10-01T00:00:00"/>
    <d v="2021-10-02T00:00:00"/>
    <d v="2021-10-08T00:00:00"/>
    <d v="2021-10-02T00:00:00"/>
    <s v="ZRE2"/>
    <s v="950016500"/>
    <s v="950016500"/>
    <s v="9016"/>
    <s v="9000 ID KEBONCANDI Plant TIV"/>
    <n v="6008048775"/>
    <s v="S21092400556/H10028C/SF/3/01"/>
    <s v="YPS/S9011US/MAKHMUD"/>
    <s v="10169933"/>
    <s v="PT. SATRIA WICAKSANA SEJATI"/>
    <x v="2"/>
    <x v="0"/>
    <s v="2050343559"/>
    <s v="ZAF9"/>
    <n v="-1392"/>
    <n v="-1392"/>
    <x v="0"/>
  </r>
  <r>
    <s v="RS21092400556/SF"/>
    <s v="803360393"/>
    <d v="2021-10-01T00:00:00"/>
    <d v="2021-10-02T00:00:00"/>
    <d v="2021-10-08T00:00:00"/>
    <d v="2021-10-02T00:00:00"/>
    <s v="ZRE2"/>
    <s v="950016500"/>
    <s v="950016500"/>
    <s v="9016"/>
    <s v="9000 ID KEBONCANDI Plant TIV"/>
    <n v="6008048775"/>
    <s v="S21092400556/H10028C/SF/3/01"/>
    <s v="YPS/S9011US/MAKHMUD"/>
    <s v="74559"/>
    <s v="PT. SATRIA WICAKSANA SEJATI"/>
    <x v="2"/>
    <x v="1"/>
    <s v="2050343559"/>
    <s v="ZRNB"/>
    <n v="-28"/>
    <n v="-28"/>
    <x v="0"/>
  </r>
  <r>
    <s v="RS21092400579/EF"/>
    <s v="803360458"/>
    <d v="2021-10-01T00:00:00"/>
    <d v="2021-10-01T00:00:00"/>
    <d v="2021-10-08T00:00:00"/>
    <d v="2021-10-01T00:00:00"/>
    <s v="ZRE2"/>
    <s v="950016500"/>
    <s v="950016500"/>
    <s v="9016"/>
    <s v="9000 ID KEBONCANDI Plant TIV"/>
    <n v="6008043352"/>
    <s v="S21092400579/H100143A/EF/1/01"/>
    <s v="YPS/S9015US/RIFAI"/>
    <s v="10169933"/>
    <s v="PT. SATRIA WICAKSANA SEJATI"/>
    <x v="2"/>
    <x v="0"/>
    <s v="2050343559"/>
    <s v="ZAF5"/>
    <n v="-30"/>
    <n v="-30"/>
    <x v="0"/>
  </r>
  <r>
    <s v="RS21092400579/EF"/>
    <s v="803360458"/>
    <d v="2021-10-01T00:00:00"/>
    <d v="2021-10-01T00:00:00"/>
    <d v="2021-10-08T00:00:00"/>
    <d v="2021-10-01T00:00:00"/>
    <s v="ZRE2"/>
    <s v="950016500"/>
    <s v="950016500"/>
    <s v="9016"/>
    <s v="9000 ID KEBONCANDI Plant TIV"/>
    <n v="6008043352"/>
    <s v="S21092400579/H100143A/EF/1/01"/>
    <s v="YPS/S9015US/RIFAI"/>
    <s v="10169933"/>
    <s v="PT. SATRIA WICAKSANA SEJATI"/>
    <x v="2"/>
    <x v="0"/>
    <s v="2050343559"/>
    <s v="ZAF9"/>
    <n v="-1390"/>
    <n v="-1390"/>
    <x v="0"/>
  </r>
  <r>
    <s v="RS21092400579/EF"/>
    <s v="803360458"/>
    <d v="2021-10-01T00:00:00"/>
    <d v="2021-10-01T00:00:00"/>
    <d v="2021-10-08T00:00:00"/>
    <d v="2021-10-01T00:00:00"/>
    <s v="ZRE2"/>
    <s v="950016500"/>
    <s v="950016500"/>
    <s v="9016"/>
    <s v="9000 ID KEBONCANDI Plant TIV"/>
    <n v="6008043352"/>
    <s v="S21092400579/H100143A/EF/1/01"/>
    <s v="YPS/S9015US/RIFAI"/>
    <s v="74559"/>
    <s v="PT. SATRIA WICAKSANA SEJATI"/>
    <x v="2"/>
    <x v="1"/>
    <s v="2050343559"/>
    <s v="ZRNB"/>
    <n v="-30"/>
    <n v="-30"/>
    <x v="0"/>
  </r>
  <r>
    <s v="R.S21100101167"/>
    <s v="803360516"/>
    <d v="2021-10-04T00:00:00"/>
    <d v="2021-10-04T00:00:00"/>
    <d v="2021-10-08T00:00:00"/>
    <d v="2021-10-04T00:00:00"/>
    <s v="ZRE2"/>
    <s v="950016500"/>
    <s v="950016500"/>
    <s v="9011"/>
    <s v="9000 ID PANDAAN Plant TIV"/>
    <n v="6008052889"/>
    <s v="R.159596"/>
    <s v="YPS/L9613UX/RONI"/>
    <s v="10169749"/>
    <s v="PT. SATRIA WICAKSANA SEJATI"/>
    <x v="2"/>
    <x v="4"/>
    <s v="2050343560"/>
    <s v="ZAF9"/>
    <n v="-32"/>
    <n v="-32"/>
    <x v="0"/>
  </r>
  <r>
    <s v="R.1680020449"/>
    <s v="803360518"/>
    <d v="2021-10-04T00:00:00"/>
    <d v="2021-10-04T00:00:00"/>
    <d v="2021-10-08T00:00:00"/>
    <d v="2021-10-04T00:00:00"/>
    <s v="ZRE2"/>
    <s v="950016500"/>
    <s v="950016500"/>
    <s v="9011"/>
    <s v="9000 ID PANDAAN Plant TIV"/>
    <n v="6008053640"/>
    <s v="R.1680020449/HP3/12"/>
    <s v="YPS/L8211UT/JEMY"/>
    <s v="10169933"/>
    <s v="PT. SATRIA WICAKSANA SEJATI"/>
    <x v="2"/>
    <x v="0"/>
    <s v="2050343559"/>
    <s v="ZAF9"/>
    <n v="-1338"/>
    <n v="-1338"/>
    <x v="0"/>
  </r>
  <r>
    <s v="RS21092400571/HD"/>
    <s v="803360535"/>
    <d v="2021-10-01T00:00:00"/>
    <d v="2021-10-01T00:00:00"/>
    <d v="2021-10-08T00:00:00"/>
    <d v="2021-10-01T00:00:00"/>
    <s v="ZRE2"/>
    <s v="950016500"/>
    <s v="950016500"/>
    <s v="9016"/>
    <s v="9000 ID KEBONCANDI Plant TIV"/>
    <n v="6008047571"/>
    <s v="S21092400571/H1001126A/HD/2/01"/>
    <s v="YPS/N8547UV/SOLIKHAN"/>
    <s v="10169933"/>
    <s v="PT. SATRIA WICAKSANA SEJATI"/>
    <x v="2"/>
    <x v="0"/>
    <s v="2050343559"/>
    <s v="ZAF5"/>
    <n v="-36"/>
    <n v="-36"/>
    <x v="0"/>
  </r>
  <r>
    <s v="RS21092400571/HD"/>
    <s v="803360535"/>
    <d v="2021-10-01T00:00:00"/>
    <d v="2021-10-01T00:00:00"/>
    <d v="2021-10-08T00:00:00"/>
    <d v="2021-10-01T00:00:00"/>
    <s v="ZRE2"/>
    <s v="950016500"/>
    <s v="950016500"/>
    <s v="9016"/>
    <s v="9000 ID KEBONCANDI Plant TIV"/>
    <n v="6008047571"/>
    <s v="S21092400571/H1001126A/HD/2/01"/>
    <s v="YPS/N8547UV/SOLIKHAN"/>
    <s v="10169933"/>
    <s v="PT. SATRIA WICAKSANA SEJATI"/>
    <x v="2"/>
    <x v="0"/>
    <s v="2050343559"/>
    <s v="ZAF9"/>
    <n v="-1308"/>
    <n v="-1308"/>
    <x v="0"/>
  </r>
  <r>
    <s v="RS21092400571/HD"/>
    <s v="803360535"/>
    <d v="2021-10-01T00:00:00"/>
    <d v="2021-10-01T00:00:00"/>
    <d v="2021-10-08T00:00:00"/>
    <d v="2021-10-01T00:00:00"/>
    <s v="ZRE2"/>
    <s v="950016500"/>
    <s v="950016500"/>
    <s v="9016"/>
    <s v="9000 ID KEBONCANDI Plant TIV"/>
    <n v="6008047571"/>
    <s v="S21092400571/H1001126A/HD/2/01"/>
    <s v="YPS/N8547UV/SOLIKHAN"/>
    <s v="74559"/>
    <s v="PT. SATRIA WICAKSANA SEJATI"/>
    <x v="2"/>
    <x v="1"/>
    <s v="2050343559"/>
    <s v="ZRNB"/>
    <n v="-36"/>
    <n v="-36"/>
    <x v="0"/>
  </r>
  <r>
    <s v="RS2110010296/BK"/>
    <s v="803360550"/>
    <d v="2021-10-02T00:00:00"/>
    <d v="2021-10-03T00:00:00"/>
    <d v="2021-10-08T00:00:00"/>
    <d v="2021-10-03T00:00:00"/>
    <s v="ZRE2"/>
    <s v="950016500"/>
    <s v="950016500"/>
    <s v="9016"/>
    <s v="9000 ID KEBONCANDI Plant TIV"/>
    <n v="6008049395"/>
    <s v="S2110010296/H10031D/BK/3/02"/>
    <s v="YPS/L9345UZ/M SOLIKI"/>
    <s v="10169933"/>
    <s v="PT. SATRIA WICAKSANA SEJATI"/>
    <x v="2"/>
    <x v="0"/>
    <s v="2050343559"/>
    <s v="ZAF5"/>
    <n v="-24"/>
    <n v="-24"/>
    <x v="0"/>
  </r>
  <r>
    <s v="RS2110010296/BK"/>
    <s v="803360550"/>
    <d v="2021-10-02T00:00:00"/>
    <d v="2021-10-03T00:00:00"/>
    <d v="2021-10-08T00:00:00"/>
    <d v="2021-10-03T00:00:00"/>
    <s v="ZRE2"/>
    <s v="950016500"/>
    <s v="950016500"/>
    <s v="9016"/>
    <s v="9000 ID KEBONCANDI Plant TIV"/>
    <n v="6008049395"/>
    <s v="S2110010296/H10031D/BK/3/02"/>
    <s v="YPS/L9345UZ/M SOLIKI"/>
    <s v="10169933"/>
    <s v="PT. SATRIA WICAKSANA SEJATI"/>
    <x v="2"/>
    <x v="0"/>
    <s v="2050343559"/>
    <s v="ZAF9"/>
    <n v="-1128"/>
    <n v="-1128"/>
    <x v="0"/>
  </r>
  <r>
    <s v="RS2110010296/BK"/>
    <s v="803360550"/>
    <d v="2021-10-02T00:00:00"/>
    <d v="2021-10-03T00:00:00"/>
    <d v="2021-10-08T00:00:00"/>
    <d v="2021-10-03T00:00:00"/>
    <s v="ZRE2"/>
    <s v="950016500"/>
    <s v="950016500"/>
    <s v="9016"/>
    <s v="9000 ID KEBONCANDI Plant TIV"/>
    <n v="6008049395"/>
    <s v="S2110010296/H10031D/BK/3/02"/>
    <s v="YPS/L9345UZ/M SOLIKI"/>
    <s v="10169743"/>
    <s v="PT. SATRIA WICAKSANA SEJATI"/>
    <x v="2"/>
    <x v="5"/>
    <s v="2050343559"/>
    <s v="ZAR5"/>
    <n v="-24"/>
    <n v="-24"/>
    <x v="0"/>
  </r>
  <r>
    <s v="RS2110010296/BK"/>
    <s v="803360550"/>
    <d v="2021-10-02T00:00:00"/>
    <d v="2021-10-03T00:00:00"/>
    <d v="2021-10-08T00:00:00"/>
    <d v="2021-10-03T00:00:00"/>
    <s v="ZRE2"/>
    <s v="950016500"/>
    <s v="950016500"/>
    <s v="9016"/>
    <s v="9000 ID KEBONCANDI Plant TIV"/>
    <n v="6008049395"/>
    <s v="S2110010296/H10031D/BK/3/02"/>
    <s v="YPS/L9345UZ/M SOLIKI"/>
    <s v="74559"/>
    <s v="PT. SATRIA WICAKSANA SEJATI"/>
    <x v="2"/>
    <x v="1"/>
    <s v="2050343559"/>
    <s v="ZRNB"/>
    <n v="-24"/>
    <n v="-24"/>
    <x v="0"/>
  </r>
  <r>
    <s v="RS21100101282/PY"/>
    <s v="803360558"/>
    <d v="2021-10-04T00:00:00"/>
    <d v="2021-10-04T00:00:00"/>
    <d v="2021-10-08T00:00:00"/>
    <d v="2021-10-04T00:00:00"/>
    <s v="ZRE2"/>
    <s v="950016500"/>
    <s v="950016500"/>
    <s v="9016"/>
    <s v="9000 ID KEBONCANDI Plant TIV"/>
    <n v="6008051847"/>
    <s v="S21100101282/H100452B/PY/1/04"/>
    <s v="YPS/L9274UF/MADE"/>
    <s v="10169933"/>
    <s v="PT. SATRIA WICAKSANA SEJATI"/>
    <x v="2"/>
    <x v="0"/>
    <s v="2050343559"/>
    <s v="ZAF5"/>
    <n v="-36"/>
    <n v="-36"/>
    <x v="0"/>
  </r>
  <r>
    <s v="RS21100101282/PY"/>
    <s v="803360558"/>
    <d v="2021-10-04T00:00:00"/>
    <d v="2021-10-04T00:00:00"/>
    <d v="2021-10-08T00:00:00"/>
    <d v="2021-10-04T00:00:00"/>
    <s v="ZRE2"/>
    <s v="950016500"/>
    <s v="950016500"/>
    <s v="9016"/>
    <s v="9000 ID KEBONCANDI Plant TIV"/>
    <n v="6008051847"/>
    <s v="S21100101282/H100452B/PY/1/04"/>
    <s v="YPS/L9274UF/MADE"/>
    <s v="10169933"/>
    <s v="PT. SATRIA WICAKSANA SEJATI"/>
    <x v="2"/>
    <x v="0"/>
    <s v="2050343559"/>
    <s v="ZAF9"/>
    <n v="-1404"/>
    <n v="-1404"/>
    <x v="0"/>
  </r>
  <r>
    <s v="RS21100101282/PY"/>
    <s v="803360558"/>
    <d v="2021-10-04T00:00:00"/>
    <d v="2021-10-04T00:00:00"/>
    <d v="2021-10-08T00:00:00"/>
    <d v="2021-10-04T00:00:00"/>
    <s v="ZRE2"/>
    <s v="950016500"/>
    <s v="950016500"/>
    <s v="9016"/>
    <s v="9000 ID KEBONCANDI Plant TIV"/>
    <n v="6008051847"/>
    <s v="S21100101282/H100452B/PY/1/04"/>
    <s v="YPS/L9274UF/MADE"/>
    <s v="74559"/>
    <s v="PT. SATRIA WICAKSANA SEJATI"/>
    <x v="2"/>
    <x v="1"/>
    <s v="2050343559"/>
    <s v="ZRNB"/>
    <n v="-36"/>
    <n v="-36"/>
    <x v="0"/>
  </r>
  <r>
    <s v="RS21093000892/IS"/>
    <s v="803360578"/>
    <d v="2021-09-30T00:00:00"/>
    <d v="2021-10-01T00:00:00"/>
    <d v="2021-10-08T00:00:00"/>
    <d v="2021-10-01T00:00:00"/>
    <s v="ZRE2"/>
    <s v="950016500"/>
    <s v="950016500"/>
    <s v="9016"/>
    <s v="9000 ID KEBONCANDI Plant TIV"/>
    <n v="6008042076"/>
    <s v="S21093000892/H100131A/IS/4/01"/>
    <s v="YPS/N8194UW/WIN"/>
    <s v="10169933"/>
    <s v="PT. SATRIA WICAKSANA SEJATI"/>
    <x v="2"/>
    <x v="0"/>
    <s v="2050343559"/>
    <s v="ZAF5"/>
    <n v="-26"/>
    <n v="-26"/>
    <x v="0"/>
  </r>
  <r>
    <s v="RS21093000892/IS"/>
    <s v="803360578"/>
    <d v="2021-09-30T00:00:00"/>
    <d v="2021-10-01T00:00:00"/>
    <d v="2021-10-08T00:00:00"/>
    <d v="2021-10-01T00:00:00"/>
    <s v="ZRE2"/>
    <s v="950016500"/>
    <s v="950016500"/>
    <s v="9016"/>
    <s v="9000 ID KEBONCANDI Plant TIV"/>
    <n v="6008042076"/>
    <s v="S21093000892/H100131A/IS/4/01"/>
    <s v="YPS/N8194UW/WIN"/>
    <s v="10169933"/>
    <s v="PT. SATRIA WICAKSANA SEJATI"/>
    <x v="2"/>
    <x v="0"/>
    <s v="2050343559"/>
    <s v="ZAF9"/>
    <n v="-1414"/>
    <n v="-1414"/>
    <x v="0"/>
  </r>
  <r>
    <s v="RS21093000892/IS"/>
    <s v="803360578"/>
    <d v="2021-09-30T00:00:00"/>
    <d v="2021-10-01T00:00:00"/>
    <d v="2021-10-08T00:00:00"/>
    <d v="2021-10-01T00:00:00"/>
    <s v="ZRE2"/>
    <s v="950016500"/>
    <s v="950016500"/>
    <s v="9016"/>
    <s v="9000 ID KEBONCANDI Plant TIV"/>
    <n v="6008042076"/>
    <s v="S21093000892/H100131A/IS/4/01"/>
    <s v="YPS/N8194UW/WIN"/>
    <s v="74559"/>
    <s v="PT. SATRIA WICAKSANA SEJATI"/>
    <x v="2"/>
    <x v="1"/>
    <s v="2050343559"/>
    <s v="ZRNB"/>
    <n v="-26"/>
    <n v="-26"/>
    <x v="0"/>
  </r>
  <r>
    <s v="RS21092400565/HD"/>
    <s v="803360612"/>
    <d v="2021-10-01T00:00:00"/>
    <d v="2021-10-01T00:00:00"/>
    <d v="2021-10-08T00:00:00"/>
    <d v="2021-10-01T00:00:00"/>
    <s v="ZRE2"/>
    <s v="950016500"/>
    <s v="950016500"/>
    <s v="9016"/>
    <s v="9000 ID KEBONCANDI Plant TIV"/>
    <n v="6008047491"/>
    <s v="S21092400565/H1001125A/HD/2/01"/>
    <s v="YPS/N8863UR/EKO"/>
    <s v="10169933"/>
    <s v="PT. SATRIA WICAKSANA SEJATI"/>
    <x v="2"/>
    <x v="0"/>
    <s v="2050343559"/>
    <s v="ZAF5"/>
    <n v="-34"/>
    <n v="-34"/>
    <x v="0"/>
  </r>
  <r>
    <s v="RS21092400565/HD"/>
    <s v="803360612"/>
    <d v="2021-10-01T00:00:00"/>
    <d v="2021-10-01T00:00:00"/>
    <d v="2021-10-08T00:00:00"/>
    <d v="2021-10-01T00:00:00"/>
    <s v="ZRE2"/>
    <s v="950016500"/>
    <s v="950016500"/>
    <s v="9016"/>
    <s v="9000 ID KEBONCANDI Plant TIV"/>
    <n v="6008047491"/>
    <s v="S21092400565/H1001125A/HD/2/01"/>
    <s v="YPS/N8863UR/EKO"/>
    <s v="10169933"/>
    <s v="PT. SATRIA WICAKSANA SEJATI"/>
    <x v="2"/>
    <x v="0"/>
    <s v="2050343559"/>
    <s v="ZAF9"/>
    <n v="-1406"/>
    <n v="-1406"/>
    <x v="0"/>
  </r>
  <r>
    <s v="RS21092400565/HD"/>
    <s v="803360612"/>
    <d v="2021-10-01T00:00:00"/>
    <d v="2021-10-01T00:00:00"/>
    <d v="2021-10-08T00:00:00"/>
    <d v="2021-10-01T00:00:00"/>
    <s v="ZRE2"/>
    <s v="950016500"/>
    <s v="950016500"/>
    <s v="9016"/>
    <s v="9000 ID KEBONCANDI Plant TIV"/>
    <n v="6008047491"/>
    <s v="S21092400565/H1001125A/HD/2/01"/>
    <s v="YPS/N8863UR/EKO"/>
    <s v="74559"/>
    <s v="PT. SATRIA WICAKSANA SEJATI"/>
    <x v="2"/>
    <x v="1"/>
    <s v="2050343559"/>
    <s v="ZRNB"/>
    <n v="-34"/>
    <n v="-34"/>
    <x v="0"/>
  </r>
  <r>
    <s v="RS21092400966/PY"/>
    <s v="803360618"/>
    <d v="2021-10-01T00:00:00"/>
    <d v="2021-10-01T00:00:00"/>
    <d v="2021-10-08T00:00:00"/>
    <d v="2021-10-01T00:00:00"/>
    <s v="ZRE2"/>
    <s v="950016500"/>
    <s v="950016500"/>
    <s v="9016"/>
    <s v="9000 ID KEBONCANDI Plant TIV"/>
    <n v="6008048762"/>
    <s v="S21092400966/H1001161B/PY/2/01"/>
    <s v="YPS/L9808UW/M AMIN"/>
    <s v="10169933"/>
    <s v="PT. SATRIA WICAKSANA SEJATI"/>
    <x v="2"/>
    <x v="0"/>
    <s v="2050343559"/>
    <s v="ZAF5"/>
    <n v="-50"/>
    <n v="-50"/>
    <x v="0"/>
  </r>
  <r>
    <s v="RS21092400966/PY"/>
    <s v="803360618"/>
    <d v="2021-10-01T00:00:00"/>
    <d v="2021-10-01T00:00:00"/>
    <d v="2021-10-08T00:00:00"/>
    <d v="2021-10-01T00:00:00"/>
    <s v="ZRE2"/>
    <s v="950016500"/>
    <s v="950016500"/>
    <s v="9016"/>
    <s v="9000 ID KEBONCANDI Plant TIV"/>
    <n v="6008048762"/>
    <s v="S21092400966/H1001161B/PY/2/01"/>
    <s v="YPS/L9808UW/M AMIN"/>
    <s v="10169933"/>
    <s v="PT. SATRIA WICAKSANA SEJATI"/>
    <x v="2"/>
    <x v="0"/>
    <s v="2050343559"/>
    <s v="ZAF9"/>
    <n v="-1246"/>
    <n v="-1246"/>
    <x v="0"/>
  </r>
  <r>
    <s v="RS21092400966/PY"/>
    <s v="803360618"/>
    <d v="2021-10-01T00:00:00"/>
    <d v="2021-10-01T00:00:00"/>
    <d v="2021-10-08T00:00:00"/>
    <d v="2021-10-01T00:00:00"/>
    <s v="ZRE2"/>
    <s v="950016500"/>
    <s v="950016500"/>
    <s v="9016"/>
    <s v="9000 ID KEBONCANDI Plant TIV"/>
    <n v="6008048762"/>
    <s v="S21092400966/H1001161B/PY/2/01"/>
    <s v="YPS/L9808UW/M AMIN"/>
    <s v="74559"/>
    <s v="PT. SATRIA WICAKSANA SEJATI"/>
    <x v="2"/>
    <x v="1"/>
    <s v="2050343559"/>
    <s v="ZRNB"/>
    <n v="-50"/>
    <n v="-50"/>
    <x v="0"/>
  </r>
  <r>
    <s v="RS21092410061/AS"/>
    <s v="803360631"/>
    <d v="2021-10-02T00:00:00"/>
    <d v="2021-10-02T00:00:00"/>
    <d v="2021-10-08T00:00:00"/>
    <d v="2021-10-02T00:00:00"/>
    <s v="ZRE2"/>
    <s v="950016500"/>
    <s v="950016500"/>
    <s v="9016"/>
    <s v="9000 ID KEBONCANDI Plant TIV"/>
    <n v="6008047517"/>
    <s v="S21092410061/H102669B/AS/1/02"/>
    <s v="YPS/L9062UH/IMRON"/>
    <s v="10169933"/>
    <s v="PT. SATRIA WICAKSANA SEJATI"/>
    <x v="2"/>
    <x v="0"/>
    <s v="2050343559"/>
    <s v="ZAF5"/>
    <n v="-28"/>
    <n v="-28"/>
    <x v="0"/>
  </r>
  <r>
    <s v="RS21092410061/AS"/>
    <s v="803360631"/>
    <d v="2021-10-02T00:00:00"/>
    <d v="2021-10-02T00:00:00"/>
    <d v="2021-10-08T00:00:00"/>
    <d v="2021-10-02T00:00:00"/>
    <s v="ZRE2"/>
    <s v="950016500"/>
    <s v="950016500"/>
    <s v="9016"/>
    <s v="9000 ID KEBONCANDI Plant TIV"/>
    <n v="6008047517"/>
    <s v="S21092410061/H102669B/AS/1/02"/>
    <s v="YPS/L9062UH/IMRON"/>
    <s v="10169933"/>
    <s v="PT. SATRIA WICAKSANA SEJATI"/>
    <x v="2"/>
    <x v="0"/>
    <s v="2050343559"/>
    <s v="ZAF9"/>
    <n v="-1316"/>
    <n v="-1316"/>
    <x v="0"/>
  </r>
  <r>
    <s v="RS21092410061/AS"/>
    <s v="803360631"/>
    <d v="2021-10-02T00:00:00"/>
    <d v="2021-10-02T00:00:00"/>
    <d v="2021-10-08T00:00:00"/>
    <d v="2021-10-02T00:00:00"/>
    <s v="ZRE2"/>
    <s v="950016500"/>
    <s v="950016500"/>
    <s v="9016"/>
    <s v="9000 ID KEBONCANDI Plant TIV"/>
    <n v="6008047517"/>
    <s v="S21092410061/H102669B/AS/1/02"/>
    <s v="YPS/L9062UH/IMRON"/>
    <s v="74559"/>
    <s v="PT. SATRIA WICAKSANA SEJATI"/>
    <x v="2"/>
    <x v="1"/>
    <s v="2050343559"/>
    <s v="ZRNB"/>
    <n v="-28"/>
    <n v="-28"/>
    <x v="0"/>
  </r>
  <r>
    <s v="RS21092400972/EF"/>
    <s v="803360726"/>
    <d v="2021-10-01T00:00:00"/>
    <d v="2021-10-01T00:00:00"/>
    <d v="2021-10-08T00:00:00"/>
    <d v="2021-10-01T00:00:00"/>
    <s v="ZRE2"/>
    <s v="950016500"/>
    <s v="950016500"/>
    <s v="9016"/>
    <s v="9000 ID KEBONCANDI Plant TIV"/>
    <n v="6008047520"/>
    <s v="S21092400972/H100184A/EF/1/01"/>
    <s v="YPS/L9305U/SABAR"/>
    <s v="10169933"/>
    <s v="PT. SATRIA WICAKSANA SEJATI"/>
    <x v="2"/>
    <x v="0"/>
    <s v="2050343559"/>
    <s v="ZAF5"/>
    <n v="-34"/>
    <n v="-34"/>
    <x v="0"/>
  </r>
  <r>
    <s v="RS21092400972/EF"/>
    <s v="803360726"/>
    <d v="2021-10-01T00:00:00"/>
    <d v="2021-10-01T00:00:00"/>
    <d v="2021-10-08T00:00:00"/>
    <d v="2021-10-01T00:00:00"/>
    <s v="ZRE2"/>
    <s v="950016500"/>
    <s v="950016500"/>
    <s v="9016"/>
    <s v="9000 ID KEBONCANDI Plant TIV"/>
    <n v="6008047520"/>
    <s v="S21092400972/H100184A/EF/1/01"/>
    <s v="YPS/L9305U/SABAR"/>
    <s v="10169933"/>
    <s v="PT. SATRIA WICAKSANA SEJATI"/>
    <x v="2"/>
    <x v="0"/>
    <s v="2050343559"/>
    <s v="ZAF9"/>
    <n v="-1310"/>
    <n v="-1310"/>
    <x v="0"/>
  </r>
  <r>
    <s v="RS21092400972/EF"/>
    <s v="803360726"/>
    <d v="2021-10-01T00:00:00"/>
    <d v="2021-10-01T00:00:00"/>
    <d v="2021-10-08T00:00:00"/>
    <d v="2021-10-01T00:00:00"/>
    <s v="ZRE2"/>
    <s v="950016500"/>
    <s v="950016500"/>
    <s v="9016"/>
    <s v="9000 ID KEBONCANDI Plant TIV"/>
    <n v="6008047520"/>
    <s v="S21092400972/H100184A/EF/1/01"/>
    <s v="YPS/L9305U/SABAR"/>
    <s v="74559"/>
    <s v="PT. SATRIA WICAKSANA SEJATI"/>
    <x v="2"/>
    <x v="1"/>
    <s v="2050343559"/>
    <s v="ZRNB"/>
    <n v="-34"/>
    <n v="-34"/>
    <x v="0"/>
  </r>
  <r>
    <s v="RS21100101233/PY"/>
    <s v="803360750"/>
    <d v="2021-10-06T00:00:00"/>
    <d v="2021-10-06T00:00:00"/>
    <d v="2021-10-08T00:00:00"/>
    <d v="2021-10-06T00:00:00"/>
    <s v="ZRE2"/>
    <s v="950016500"/>
    <s v="950016500"/>
    <s v="9016"/>
    <s v="9000 ID KEBONCANDI Plant TIV"/>
    <n v="6008053345"/>
    <s v="S21100101233/H100696B/PY/1/06"/>
    <s v="YPS/S8186UT/DARSONO"/>
    <s v="10169933"/>
    <s v="PT. SATRIA WICAKSANA SEJATI"/>
    <x v="2"/>
    <x v="0"/>
    <s v="2050343559"/>
    <s v="ZAF5"/>
    <n v="-27"/>
    <n v="-27"/>
    <x v="0"/>
  </r>
  <r>
    <s v="RS21100101233/PY"/>
    <s v="803360750"/>
    <d v="2021-10-06T00:00:00"/>
    <d v="2021-10-06T00:00:00"/>
    <d v="2021-10-08T00:00:00"/>
    <d v="2021-10-06T00:00:00"/>
    <s v="ZRE2"/>
    <s v="950016500"/>
    <s v="950016500"/>
    <s v="9016"/>
    <s v="9000 ID KEBONCANDI Plant TIV"/>
    <n v="6008053345"/>
    <s v="S21100101233/H100696B/PY/1/06"/>
    <s v="YPS/S8186UT/DARSONO"/>
    <s v="10169933"/>
    <s v="PT. SATRIA WICAKSANA SEJATI"/>
    <x v="2"/>
    <x v="0"/>
    <s v="2050343559"/>
    <s v="ZAF9"/>
    <n v="-1413"/>
    <n v="-1413"/>
    <x v="0"/>
  </r>
  <r>
    <s v="RS21100101233/PY"/>
    <s v="803360750"/>
    <d v="2021-10-06T00:00:00"/>
    <d v="2021-10-06T00:00:00"/>
    <d v="2021-10-08T00:00:00"/>
    <d v="2021-10-06T00:00:00"/>
    <s v="ZRE2"/>
    <s v="950016500"/>
    <s v="950016500"/>
    <s v="9016"/>
    <s v="9000 ID KEBONCANDI Plant TIV"/>
    <n v="6008053345"/>
    <s v="S21100101233/H100696B/PY/1/06"/>
    <s v="YPS/S8186UT/DARSONO"/>
    <s v="74559"/>
    <s v="PT. SATRIA WICAKSANA SEJATI"/>
    <x v="2"/>
    <x v="1"/>
    <s v="2050343559"/>
    <s v="ZRNB"/>
    <n v="-27"/>
    <n v="-27"/>
    <x v="0"/>
  </r>
  <r>
    <s v="R.S21092400920"/>
    <s v="803360894"/>
    <d v="2021-10-01T00:00:00"/>
    <d v="2021-10-01T00:00:00"/>
    <d v="2021-10-08T00:00:00"/>
    <d v="2021-10-01T00:00:00"/>
    <s v="ZRE2"/>
    <s v="950016500"/>
    <s v="950016500"/>
    <s v="9011"/>
    <s v="9000 ID PANDAAN Plant TIV"/>
    <n v="6008047418"/>
    <s v="R.113328/HP3/55"/>
    <s v="YPS/N8502UV/SUKRONI"/>
    <s v="10169933"/>
    <s v="PT. SATRIA WICAKSANA SEJATI"/>
    <x v="2"/>
    <x v="0"/>
    <s v="2050343559"/>
    <s v="ZAF5"/>
    <n v="-24"/>
    <n v="-24"/>
    <x v="0"/>
  </r>
  <r>
    <s v="R.S21092400920"/>
    <s v="803360894"/>
    <d v="2021-10-01T00:00:00"/>
    <d v="2021-10-01T00:00:00"/>
    <d v="2021-10-08T00:00:00"/>
    <d v="2021-10-01T00:00:00"/>
    <s v="ZRE2"/>
    <s v="950016500"/>
    <s v="950016500"/>
    <s v="9011"/>
    <s v="9000 ID PANDAAN Plant TIV"/>
    <n v="6008047418"/>
    <s v="R.113328/HP3/55"/>
    <s v="YPS/N8502UV/SUKRONI"/>
    <s v="10169933"/>
    <s v="PT. SATRIA WICAKSANA SEJATI"/>
    <x v="2"/>
    <x v="0"/>
    <s v="2050343559"/>
    <s v="ZAF9"/>
    <n v="-744"/>
    <n v="-744"/>
    <x v="0"/>
  </r>
  <r>
    <s v="R.S21092400920"/>
    <s v="803360894"/>
    <d v="2021-10-01T00:00:00"/>
    <d v="2021-10-01T00:00:00"/>
    <d v="2021-10-08T00:00:00"/>
    <d v="2021-10-01T00:00:00"/>
    <s v="ZRE2"/>
    <s v="950016500"/>
    <s v="950016500"/>
    <s v="9011"/>
    <s v="9000 ID PANDAAN Plant TIV"/>
    <n v="6008047418"/>
    <s v="R.113328/HP3/55"/>
    <s v="YPS/N8502UV/SUKRONI"/>
    <s v="10169743"/>
    <s v="PT. SATRIA WICAKSANA SEJATI"/>
    <x v="2"/>
    <x v="5"/>
    <s v="2050343559"/>
    <s v="ZAR5"/>
    <n v="-16"/>
    <n v="-16"/>
    <x v="0"/>
  </r>
  <r>
    <s v="R.S21092400920"/>
    <s v="803360894"/>
    <d v="2021-10-01T00:00:00"/>
    <d v="2021-10-01T00:00:00"/>
    <d v="2021-10-08T00:00:00"/>
    <d v="2021-10-01T00:00:00"/>
    <s v="ZRE2"/>
    <s v="950016500"/>
    <s v="950016500"/>
    <s v="9011"/>
    <s v="9000 ID PANDAAN Plant TIV"/>
    <n v="6008047418"/>
    <s v="R.113328/HP3/55"/>
    <s v="YPS/N8502UV/SUKRONI"/>
    <s v="74559"/>
    <s v="PT. SATRIA WICAKSANA SEJATI"/>
    <x v="2"/>
    <x v="1"/>
    <s v="2050343559"/>
    <s v="ZRNB"/>
    <n v="-24"/>
    <n v="-24"/>
    <x v="0"/>
  </r>
  <r>
    <s v="R.S21092400907"/>
    <s v="803361051"/>
    <d v="2021-09-30T00:00:00"/>
    <d v="2021-10-01T00:00:00"/>
    <d v="2021-10-08T00:00:00"/>
    <d v="2021-10-01T00:00:00"/>
    <s v="ZRE2"/>
    <s v="950016500"/>
    <s v="950016500"/>
    <s v="9011"/>
    <s v="9000 ID PANDAAN Plant TIV"/>
    <n v="6008045293"/>
    <s v="R.113295"/>
    <s v="YPS/L9211UT/ZEMY S"/>
    <s v="10169749"/>
    <s v="PT. SATRIA WICAKSANA SEJATI"/>
    <x v="2"/>
    <x v="4"/>
    <s v="2050343560"/>
    <s v="ZAF9"/>
    <n v="-32"/>
    <n v="-32"/>
    <x v="0"/>
  </r>
  <r>
    <s v="RS21092400965/ZK"/>
    <s v="803361072"/>
    <d v="2021-10-01T00:00:00"/>
    <d v="2021-10-01T00:00:00"/>
    <d v="2021-10-08T00:00:00"/>
    <d v="2021-10-02T00:00:00"/>
    <s v="ZRE2"/>
    <s v="950016500"/>
    <s v="950016500"/>
    <s v="9016"/>
    <s v="9000 ID KEBONCANDI Plant TIV"/>
    <n v="6008048924"/>
    <s v="S21092400965/H1001190D/ZK/3/01"/>
    <s v="YPS/N8548UV/GATOT"/>
    <s v="10169933"/>
    <s v="PT. SATRIA WICAKSANA SEJATI"/>
    <x v="2"/>
    <x v="0"/>
    <s v="2050343559"/>
    <s v="ZAF5"/>
    <n v="-24"/>
    <n v="-24"/>
    <x v="0"/>
  </r>
  <r>
    <s v="RS21092400965/ZK"/>
    <s v="803361072"/>
    <d v="2021-10-01T00:00:00"/>
    <d v="2021-10-01T00:00:00"/>
    <d v="2021-10-08T00:00:00"/>
    <d v="2021-10-02T00:00:00"/>
    <s v="ZRE2"/>
    <s v="950016500"/>
    <s v="950016500"/>
    <s v="9016"/>
    <s v="9000 ID KEBONCANDI Plant TIV"/>
    <n v="6008048924"/>
    <s v="S21092400965/H1001190D/ZK/3/01"/>
    <s v="YPS/N8548UV/GATOT"/>
    <s v="10169933"/>
    <s v="PT. SATRIA WICAKSANA SEJATI"/>
    <x v="2"/>
    <x v="0"/>
    <s v="2050343559"/>
    <s v="ZAF9"/>
    <n v="-936"/>
    <n v="-936"/>
    <x v="0"/>
  </r>
  <r>
    <s v="RS21092400965/ZK"/>
    <s v="803361072"/>
    <d v="2021-10-01T00:00:00"/>
    <d v="2021-10-01T00:00:00"/>
    <d v="2021-10-08T00:00:00"/>
    <d v="2021-10-02T00:00:00"/>
    <s v="ZRE2"/>
    <s v="950016500"/>
    <s v="950016500"/>
    <s v="9016"/>
    <s v="9000 ID KEBONCANDI Plant TIV"/>
    <n v="6008048924"/>
    <s v="S21092400965/H1001190D/ZK/3/01"/>
    <s v="YPS/N8548UV/GATOT"/>
    <s v="10169743"/>
    <s v="PT. SATRIA WICAKSANA SEJATI"/>
    <x v="2"/>
    <x v="5"/>
    <s v="2050343559"/>
    <s v="ZAR5"/>
    <n v="-20"/>
    <n v="-20"/>
    <x v="0"/>
  </r>
  <r>
    <s v="RS21092400965/ZK"/>
    <s v="803361072"/>
    <d v="2021-10-01T00:00:00"/>
    <d v="2021-10-01T00:00:00"/>
    <d v="2021-10-08T00:00:00"/>
    <d v="2021-10-02T00:00:00"/>
    <s v="ZRE2"/>
    <s v="950016500"/>
    <s v="950016500"/>
    <s v="9016"/>
    <s v="9000 ID KEBONCANDI Plant TIV"/>
    <n v="6008048924"/>
    <s v="S21092400965/H1001190D/ZK/3/01"/>
    <s v="YPS/N8548UV/GATOT"/>
    <s v="74559"/>
    <s v="PT. SATRIA WICAKSANA SEJATI"/>
    <x v="2"/>
    <x v="1"/>
    <s v="2050343559"/>
    <s v="ZRNB"/>
    <n v="-24"/>
    <n v="-24"/>
    <x v="0"/>
  </r>
  <r>
    <s v="R.S21092400876"/>
    <s v="803361087"/>
    <d v="2021-09-30T00:00:00"/>
    <d v="2021-10-01T00:00:00"/>
    <d v="2021-10-08T00:00:00"/>
    <d v="2021-10-01T00:00:00"/>
    <s v="ZRE2"/>
    <s v="950016500"/>
    <s v="950016500"/>
    <s v="9011"/>
    <s v="9000 ID PANDAAN Plant TIV"/>
    <n v="6008045566"/>
    <s v="R.S21092400876/159506"/>
    <s v="YPS/L9462UM/SATIMAN"/>
    <s v="10169749"/>
    <s v="PT. SATRIA WICAKSANA SEJATI"/>
    <x v="2"/>
    <x v="4"/>
    <s v="2050343560"/>
    <s v="ZAF9"/>
    <n v="-16"/>
    <n v="-16"/>
    <x v="0"/>
  </r>
  <r>
    <s v="R.S21092400904"/>
    <s v="803361535"/>
    <d v="2021-10-01T00:00:00"/>
    <d v="2021-10-01T00:00:00"/>
    <d v="2021-10-08T00:00:00"/>
    <d v="2021-10-01T00:00:00"/>
    <s v="ZRE2"/>
    <s v="950016500"/>
    <s v="950016500"/>
    <s v="9011"/>
    <s v="9000 ID PANDAAN Plant TIV"/>
    <n v="6008046217"/>
    <s v="R.159552"/>
    <s v="YPS/N8032UW/RICHAK"/>
    <s v="10169749"/>
    <s v="PT. SATRIA WICAKSANA SEJATI"/>
    <x v="2"/>
    <x v="4"/>
    <s v="2050343560"/>
    <s v="ZAF9"/>
    <n v="-32"/>
    <n v="-32"/>
    <x v="0"/>
  </r>
  <r>
    <s v="RS21092400585/SF"/>
    <s v="803361560"/>
    <d v="2021-09-30T00:00:00"/>
    <d v="2021-09-30T00:00:00"/>
    <d v="2021-10-08T00:00:00"/>
    <d v="2021-10-01T00:00:00"/>
    <s v="ZRE2"/>
    <s v="950016500"/>
    <s v="950016500"/>
    <s v="9016"/>
    <s v="9000 ID KEBONCANDI Plant TIV"/>
    <n v="6008043819"/>
    <s v="S21092400585/H0930195D/SF/4/01"/>
    <s v="YPS/L9357UZ/ACHMAD"/>
    <s v="10169933"/>
    <s v="PT. SATRIA WICAKSANA SEJATI"/>
    <x v="2"/>
    <x v="0"/>
    <s v="2050343559"/>
    <s v="ZAF5"/>
    <n v="-24"/>
    <n v="-24"/>
    <x v="0"/>
  </r>
  <r>
    <s v="RS21092400585/SF"/>
    <s v="803361560"/>
    <d v="2021-09-30T00:00:00"/>
    <d v="2021-09-30T00:00:00"/>
    <d v="2021-10-08T00:00:00"/>
    <d v="2021-10-01T00:00:00"/>
    <s v="ZRE2"/>
    <s v="950016500"/>
    <s v="950016500"/>
    <s v="9016"/>
    <s v="9000 ID KEBONCANDI Plant TIV"/>
    <n v="6008043819"/>
    <s v="S21092400585/H0930195D/SF/4/01"/>
    <s v="YPS/L9357UZ/ACHMAD"/>
    <s v="10169933"/>
    <s v="PT. SATRIA WICAKSANA SEJATI"/>
    <x v="2"/>
    <x v="0"/>
    <s v="2050343559"/>
    <s v="ZAF9"/>
    <n v="-1128"/>
    <n v="-1128"/>
    <x v="0"/>
  </r>
  <r>
    <s v="RS21092400585/SF"/>
    <s v="803361560"/>
    <d v="2021-09-30T00:00:00"/>
    <d v="2021-09-30T00:00:00"/>
    <d v="2021-10-08T00:00:00"/>
    <d v="2021-10-01T00:00:00"/>
    <s v="ZRE2"/>
    <s v="950016500"/>
    <s v="950016500"/>
    <s v="9016"/>
    <s v="9000 ID KEBONCANDI Plant TIV"/>
    <n v="6008043819"/>
    <s v="S21092400585/H0930195D/SF/4/01"/>
    <s v="YPS/L9357UZ/ACHMAD"/>
    <s v="10169743"/>
    <s v="PT. SATRIA WICAKSANA SEJATI"/>
    <x v="2"/>
    <x v="5"/>
    <s v="2050343559"/>
    <s v="ZAR5"/>
    <n v="-24"/>
    <n v="-24"/>
    <x v="0"/>
  </r>
  <r>
    <s v="RS21092400585/SF"/>
    <s v="803361560"/>
    <d v="2021-09-30T00:00:00"/>
    <d v="2021-09-30T00:00:00"/>
    <d v="2021-10-08T00:00:00"/>
    <d v="2021-10-01T00:00:00"/>
    <s v="ZRE2"/>
    <s v="950016500"/>
    <s v="950016500"/>
    <s v="9016"/>
    <s v="9000 ID KEBONCANDI Plant TIV"/>
    <n v="6008043819"/>
    <s v="S21092400585/H0930195D/SF/4/01"/>
    <s v="YPS/L9357UZ/ACHMAD"/>
    <s v="74559"/>
    <s v="PT. SATRIA WICAKSANA SEJATI"/>
    <x v="2"/>
    <x v="1"/>
    <s v="2050343559"/>
    <s v="ZRNB"/>
    <n v="-24"/>
    <n v="-24"/>
    <x v="0"/>
  </r>
  <r>
    <s v="RS21092400566/NF"/>
    <s v="803361572"/>
    <d v="2021-10-01T00:00:00"/>
    <d v="2021-10-01T00:00:00"/>
    <d v="2021-10-08T00:00:00"/>
    <d v="2021-10-01T00:00:00"/>
    <s v="ZRE2"/>
    <s v="950016500"/>
    <s v="950016500"/>
    <s v="9016"/>
    <s v="9000 ID KEBONCANDI Plant TIV"/>
    <n v="6008042839"/>
    <s v="S21092400566/H100172D/NF/1/01"/>
    <s v="YPS/L8177UT/AGUS S"/>
    <s v="10169933"/>
    <s v="PT. SATRIA WICAKSANA SEJATI"/>
    <x v="2"/>
    <x v="0"/>
    <s v="2050343559"/>
    <s v="ZAF5"/>
    <n v="-24"/>
    <n v="-24"/>
    <x v="0"/>
  </r>
  <r>
    <s v="RS21092400566/NF"/>
    <s v="803361572"/>
    <d v="2021-10-01T00:00:00"/>
    <d v="2021-10-01T00:00:00"/>
    <d v="2021-10-08T00:00:00"/>
    <d v="2021-10-01T00:00:00"/>
    <s v="ZRE2"/>
    <s v="950016500"/>
    <s v="950016500"/>
    <s v="9016"/>
    <s v="9000 ID KEBONCANDI Plant TIV"/>
    <n v="6008042839"/>
    <s v="S21092400566/H100172D/NF/1/01"/>
    <s v="YPS/L8177UT/AGUS S"/>
    <s v="10169933"/>
    <s v="PT. SATRIA WICAKSANA SEJATI"/>
    <x v="2"/>
    <x v="0"/>
    <s v="2050343559"/>
    <s v="ZAF9"/>
    <n v="-936"/>
    <n v="-936"/>
    <x v="0"/>
  </r>
  <r>
    <s v="RS21092400566/NF"/>
    <s v="803361572"/>
    <d v="2021-10-01T00:00:00"/>
    <d v="2021-10-01T00:00:00"/>
    <d v="2021-10-08T00:00:00"/>
    <d v="2021-10-01T00:00:00"/>
    <s v="ZRE2"/>
    <s v="950016500"/>
    <s v="950016500"/>
    <s v="9016"/>
    <s v="9000 ID KEBONCANDI Plant TIV"/>
    <n v="6008042839"/>
    <s v="S21092400566/H100172D/NF/1/01"/>
    <s v="YPS/L8177UT/AGUS S"/>
    <s v="10169743"/>
    <s v="PT. SATRIA WICAKSANA SEJATI"/>
    <x v="2"/>
    <x v="5"/>
    <s v="2050343559"/>
    <s v="ZAR5"/>
    <n v="-20"/>
    <n v="-20"/>
    <x v="0"/>
  </r>
  <r>
    <s v="RS21092400566/NF"/>
    <s v="803361572"/>
    <d v="2021-10-01T00:00:00"/>
    <d v="2021-10-01T00:00:00"/>
    <d v="2021-10-08T00:00:00"/>
    <d v="2021-10-01T00:00:00"/>
    <s v="ZRE2"/>
    <s v="950016500"/>
    <s v="950016500"/>
    <s v="9016"/>
    <s v="9000 ID KEBONCANDI Plant TIV"/>
    <n v="6008042839"/>
    <s v="S21092400566/H100172D/NF/1/01"/>
    <s v="YPS/L8177UT/AGUS S"/>
    <s v="74559"/>
    <s v="PT. SATRIA WICAKSANA SEJATI"/>
    <x v="2"/>
    <x v="1"/>
    <s v="2050343559"/>
    <s v="ZRNB"/>
    <n v="-24"/>
    <n v="-24"/>
    <x v="0"/>
  </r>
  <r>
    <s v="R.S21092400903"/>
    <s v="803361667"/>
    <d v="2021-10-01T00:00:00"/>
    <d v="2021-10-02T00:00:00"/>
    <d v="2021-10-08T00:00:00"/>
    <d v="2021-10-02T00:00:00"/>
    <s v="ZRE2"/>
    <s v="950016500"/>
    <s v="950016500"/>
    <s v="9011"/>
    <s v="9000 ID PANDAAN Plant TIV"/>
    <n v="6008045992"/>
    <s v="R.159569"/>
    <s v="YPS/N8654UW/ARIS"/>
    <s v="10169749"/>
    <s v="PT. SATRIA WICAKSANA SEJATI"/>
    <x v="2"/>
    <x v="4"/>
    <s v="2050343560"/>
    <s v="ZAF9"/>
    <n v="-32"/>
    <n v="-32"/>
    <x v="0"/>
  </r>
  <r>
    <s v="R.S21092400919"/>
    <s v="803361707"/>
    <d v="2021-10-01T00:00:00"/>
    <d v="2021-10-01T00:00:00"/>
    <d v="2021-10-08T00:00:00"/>
    <d v="2021-10-01T00:00:00"/>
    <s v="ZRE2"/>
    <s v="950016500"/>
    <s v="950016500"/>
    <s v="9011"/>
    <s v="9000 ID PANDAAN Plant TIV"/>
    <n v="6008040502"/>
    <s v="R.115676/HP3/1001-63"/>
    <s v="YPS/N8573UW/FAUZAN"/>
    <s v="10169933"/>
    <s v="PT. SATRIA WICAKSANA SEJATI"/>
    <x v="2"/>
    <x v="0"/>
    <s v="2050343559"/>
    <s v="ZAF9"/>
    <n v="-960"/>
    <n v="-960"/>
    <x v="0"/>
  </r>
  <r>
    <s v="R.S21092400919"/>
    <s v="803361707"/>
    <d v="2021-10-01T00:00:00"/>
    <d v="2021-10-01T00:00:00"/>
    <d v="2021-10-08T00:00:00"/>
    <d v="2021-10-01T00:00:00"/>
    <s v="ZRE2"/>
    <s v="950016500"/>
    <s v="950016500"/>
    <s v="9011"/>
    <s v="9000 ID PANDAAN Plant TIV"/>
    <n v="6008040502"/>
    <s v="R.115676/HP3/1001-63"/>
    <s v="YPS/N8573UW/FAUZAN"/>
    <s v="10169743"/>
    <s v="PT. SATRIA WICAKSANA SEJATI"/>
    <x v="2"/>
    <x v="5"/>
    <s v="2050343559"/>
    <s v="ZAR5"/>
    <n v="-20"/>
    <n v="-20"/>
    <x v="0"/>
  </r>
  <r>
    <s v="R.S21093002539"/>
    <s v="803361724"/>
    <d v="2021-10-01T00:00:00"/>
    <d v="2021-10-01T00:00:00"/>
    <d v="2021-10-08T00:00:00"/>
    <d v="2021-10-01T00:00:00"/>
    <s v="ZRE2"/>
    <s v="950016500"/>
    <s v="950016500"/>
    <s v="9011"/>
    <s v="9000 ID PANDAAN Plant TIV"/>
    <n v="6008037793"/>
    <s v="R.113321"/>
    <s v="YPS/N9960UW/ROHIM W"/>
    <s v="10169749"/>
    <s v="PT. SATRIA WICAKSANA SEJATI"/>
    <x v="2"/>
    <x v="4"/>
    <s v="2050343560"/>
    <s v="ZAF9"/>
    <n v="-32"/>
    <n v="-32"/>
    <x v="0"/>
  </r>
  <r>
    <s v="RS21092400954/EL"/>
    <s v="803361786"/>
    <d v="2021-10-02T00:00:00"/>
    <d v="2021-10-02T00:00:00"/>
    <d v="2021-10-08T00:00:00"/>
    <d v="2021-10-02T00:00:00"/>
    <s v="ZRE2"/>
    <s v="950016500"/>
    <s v="950016500"/>
    <s v="9016"/>
    <s v="9000 ID KEBONCANDI Plant TIV"/>
    <n v="6008048996"/>
    <s v="S21092400954/H100299C/EL/1/02"/>
    <s v="YPS/L8371UI/EKO"/>
    <s v="10169933"/>
    <s v="PT. SATRIA WICAKSANA SEJATI"/>
    <x v="2"/>
    <x v="0"/>
    <s v="2050343559"/>
    <s v="ZAF5"/>
    <n v="-45"/>
    <n v="-45"/>
    <x v="0"/>
  </r>
  <r>
    <s v="RS21092400954/EL"/>
    <s v="803361786"/>
    <d v="2021-10-02T00:00:00"/>
    <d v="2021-10-02T00:00:00"/>
    <d v="2021-10-08T00:00:00"/>
    <d v="2021-10-02T00:00:00"/>
    <s v="ZRE2"/>
    <s v="950016500"/>
    <s v="950016500"/>
    <s v="9016"/>
    <s v="9000 ID KEBONCANDI Plant TIV"/>
    <n v="6008048996"/>
    <s v="S21092400954/H100299C/EL/1/02"/>
    <s v="YPS/L8371UI/EKO"/>
    <s v="10169933"/>
    <s v="PT. SATRIA WICAKSANA SEJATI"/>
    <x v="2"/>
    <x v="0"/>
    <s v="2050343559"/>
    <s v="ZAF9"/>
    <n v="-1395"/>
    <n v="-1395"/>
    <x v="0"/>
  </r>
  <r>
    <s v="RS21092400954/EL"/>
    <s v="803361786"/>
    <d v="2021-10-02T00:00:00"/>
    <d v="2021-10-02T00:00:00"/>
    <d v="2021-10-08T00:00:00"/>
    <d v="2021-10-02T00:00:00"/>
    <s v="ZRE2"/>
    <s v="950016500"/>
    <s v="950016500"/>
    <s v="9016"/>
    <s v="9000 ID KEBONCANDI Plant TIV"/>
    <n v="6008048996"/>
    <s v="S21092400954/H100299C/EL/1/02"/>
    <s v="YPS/L8371UI/EKO"/>
    <s v="74559"/>
    <s v="PT. SATRIA WICAKSANA SEJATI"/>
    <x v="2"/>
    <x v="1"/>
    <s v="2050343559"/>
    <s v="ZRNB"/>
    <n v="-45"/>
    <n v="-45"/>
    <x v="0"/>
  </r>
  <r>
    <s v="R.S21100101375"/>
    <s v="803361839"/>
    <d v="2021-10-05T00:00:00"/>
    <d v="2021-10-05T00:00:00"/>
    <d v="2021-10-08T00:00:00"/>
    <d v="2021-10-05T00:00:00"/>
    <s v="ZRE2"/>
    <s v="950016500"/>
    <s v="950016500"/>
    <s v="9011"/>
    <s v="9000 ID PANDAAN Plant TIV"/>
    <n v="6008053898"/>
    <s v="R.113335/HP3/23"/>
    <s v="YPS/N8502UV/SUKRONI"/>
    <s v="10169933"/>
    <s v="PT. SATRIA WICAKSANA SEJATI"/>
    <x v="2"/>
    <x v="0"/>
    <s v="2050343559"/>
    <s v="ZAF9"/>
    <n v="-768"/>
    <n v="-768"/>
    <x v="0"/>
  </r>
  <r>
    <s v="R.S21100101375"/>
    <s v="803361839"/>
    <d v="2021-10-05T00:00:00"/>
    <d v="2021-10-05T00:00:00"/>
    <d v="2021-10-08T00:00:00"/>
    <d v="2021-10-05T00:00:00"/>
    <s v="ZRE2"/>
    <s v="950016500"/>
    <s v="950016500"/>
    <s v="9011"/>
    <s v="9000 ID PANDAAN Plant TIV"/>
    <n v="6008053898"/>
    <s v="R.113335/HP3/23"/>
    <s v="YPS/N8502UV/SUKRONI"/>
    <s v="10169743"/>
    <s v="PT. SATRIA WICAKSANA SEJATI"/>
    <x v="2"/>
    <x v="5"/>
    <s v="2050343559"/>
    <s v="ZAR5"/>
    <n v="-16"/>
    <n v="-16"/>
    <x v="0"/>
  </r>
  <r>
    <s v="R.S21092400880"/>
    <s v="803361840"/>
    <d v="2021-09-30T00:00:00"/>
    <d v="2021-10-01T00:00:00"/>
    <d v="2021-10-08T00:00:00"/>
    <d v="2021-10-01T00:00:00"/>
    <s v="ZRE2"/>
    <s v="950016500"/>
    <s v="950016500"/>
    <s v="9011"/>
    <s v="9000 ID PANDAAN Plant TIV"/>
    <n v="6008045174"/>
    <s v="R.113323"/>
    <s v="YPS/N8545UV/HUMAIDI"/>
    <s v="10169749"/>
    <s v="PT. SATRIA WICAKSANA SEJATI"/>
    <x v="2"/>
    <x v="4"/>
    <s v="2050343560"/>
    <s v="ZAF9"/>
    <n v="-16"/>
    <n v="-16"/>
    <x v="0"/>
  </r>
  <r>
    <s v="RS21092400563/HD"/>
    <s v="803361974"/>
    <d v="2021-10-01T00:00:00"/>
    <d v="2021-10-01T00:00:00"/>
    <d v="2021-10-08T00:00:00"/>
    <d v="2021-10-01T00:00:00"/>
    <s v="ZRE2"/>
    <s v="950016500"/>
    <s v="950016500"/>
    <s v="9016"/>
    <s v="9000 ID KEBONCANDI Plant TIV"/>
    <n v="6008045019"/>
    <s v="S21092400563/H1001113D/HD/2/01"/>
    <s v="YPS/L8858UI/BAMBANG"/>
    <s v="10169933"/>
    <s v="PT. SATRIA WICAKSANA SEJATI"/>
    <x v="2"/>
    <x v="0"/>
    <s v="2050343559"/>
    <s v="ZAF5"/>
    <n v="-24"/>
    <n v="-24"/>
    <x v="0"/>
  </r>
  <r>
    <s v="RS21092400563/HD"/>
    <s v="803361974"/>
    <d v="2021-10-01T00:00:00"/>
    <d v="2021-10-01T00:00:00"/>
    <d v="2021-10-08T00:00:00"/>
    <d v="2021-10-01T00:00:00"/>
    <s v="ZRE2"/>
    <s v="950016500"/>
    <s v="950016500"/>
    <s v="9016"/>
    <s v="9000 ID KEBONCANDI Plant TIV"/>
    <n v="6008045019"/>
    <s v="S21092400563/H1001113D/HD/2/01"/>
    <s v="YPS/L8858UI/BAMBANG"/>
    <s v="10169933"/>
    <s v="PT. SATRIA WICAKSANA SEJATI"/>
    <x v="2"/>
    <x v="0"/>
    <s v="2050343559"/>
    <s v="ZAF9"/>
    <n v="-1128"/>
    <n v="-1128"/>
    <x v="0"/>
  </r>
  <r>
    <s v="RS21092400563/HD"/>
    <s v="803361974"/>
    <d v="2021-10-01T00:00:00"/>
    <d v="2021-10-01T00:00:00"/>
    <d v="2021-10-08T00:00:00"/>
    <d v="2021-10-01T00:00:00"/>
    <s v="ZRE2"/>
    <s v="950016500"/>
    <s v="950016500"/>
    <s v="9016"/>
    <s v="9000 ID KEBONCANDI Plant TIV"/>
    <n v="6008045019"/>
    <s v="S21092400563/H1001113D/HD/2/01"/>
    <s v="YPS/L8858UI/BAMBANG"/>
    <s v="10169743"/>
    <s v="PT. SATRIA WICAKSANA SEJATI"/>
    <x v="2"/>
    <x v="5"/>
    <s v="2050343559"/>
    <s v="ZAR5"/>
    <n v="-24"/>
    <n v="-24"/>
    <x v="0"/>
  </r>
  <r>
    <s v="RS21092400563/HD"/>
    <s v="803361974"/>
    <d v="2021-10-01T00:00:00"/>
    <d v="2021-10-01T00:00:00"/>
    <d v="2021-10-08T00:00:00"/>
    <d v="2021-10-01T00:00:00"/>
    <s v="ZRE2"/>
    <s v="950016500"/>
    <s v="950016500"/>
    <s v="9016"/>
    <s v="9000 ID KEBONCANDI Plant TIV"/>
    <n v="6008045019"/>
    <s v="S21092400563/H1001113D/HD/2/01"/>
    <s v="YPS/L8858UI/BAMBANG"/>
    <s v="74559"/>
    <s v="PT. SATRIA WICAKSANA SEJATI"/>
    <x v="2"/>
    <x v="1"/>
    <s v="2050343559"/>
    <s v="ZRNB"/>
    <n v="-24"/>
    <n v="-24"/>
    <x v="0"/>
  </r>
  <r>
    <s v="R.S21100101373"/>
    <s v="803362347"/>
    <d v="2021-10-05T00:00:00"/>
    <d v="2021-10-05T00:00:00"/>
    <d v="2021-10-08T00:00:00"/>
    <d v="2021-10-05T00:00:00"/>
    <s v="ZRE2"/>
    <s v="950016500"/>
    <s v="950016500"/>
    <s v="9011"/>
    <s v="9000 ID PANDAAN Plant TIV"/>
    <n v="6008056926"/>
    <s v="R.113391/HP3/47"/>
    <s v="YPS/N8598UV/ARIEF TI"/>
    <s v="10169933"/>
    <s v="PT. SATRIA WICAKSANA SEJATI"/>
    <x v="2"/>
    <x v="0"/>
    <s v="2050343559"/>
    <s v="ZAF5"/>
    <n v="-24"/>
    <n v="-24"/>
    <x v="0"/>
  </r>
  <r>
    <s v="R.S21100101373"/>
    <s v="803362347"/>
    <d v="2021-10-05T00:00:00"/>
    <d v="2021-10-05T00:00:00"/>
    <d v="2021-10-08T00:00:00"/>
    <d v="2021-10-05T00:00:00"/>
    <s v="ZRE2"/>
    <s v="950016500"/>
    <s v="950016500"/>
    <s v="9011"/>
    <s v="9000 ID PANDAAN Plant TIV"/>
    <n v="6008056926"/>
    <s v="R.113391/HP3/47"/>
    <s v="YPS/N8598UV/ARIEF TI"/>
    <s v="10169933"/>
    <s v="PT. SATRIA WICAKSANA SEJATI"/>
    <x v="2"/>
    <x v="0"/>
    <s v="2050343559"/>
    <s v="ZAF9"/>
    <n v="-744"/>
    <n v="-744"/>
    <x v="0"/>
  </r>
  <r>
    <s v="R.S21100101373"/>
    <s v="803362347"/>
    <d v="2021-10-05T00:00:00"/>
    <d v="2021-10-05T00:00:00"/>
    <d v="2021-10-08T00:00:00"/>
    <d v="2021-10-05T00:00:00"/>
    <s v="ZRE2"/>
    <s v="950016500"/>
    <s v="950016500"/>
    <s v="9011"/>
    <s v="9000 ID PANDAAN Plant TIV"/>
    <n v="6008056926"/>
    <s v="R.113391/HP3/47"/>
    <s v="YPS/N8598UV/ARIEF TI"/>
    <s v="10169743"/>
    <s v="PT. SATRIA WICAKSANA SEJATI"/>
    <x v="2"/>
    <x v="5"/>
    <s v="2050343559"/>
    <s v="ZAR5"/>
    <n v="-16"/>
    <n v="-16"/>
    <x v="0"/>
  </r>
  <r>
    <s v="R.S21100101373"/>
    <s v="803362347"/>
    <d v="2021-10-05T00:00:00"/>
    <d v="2021-10-05T00:00:00"/>
    <d v="2021-10-08T00:00:00"/>
    <d v="2021-10-05T00:00:00"/>
    <s v="ZRE2"/>
    <s v="950016500"/>
    <s v="950016500"/>
    <s v="9011"/>
    <s v="9000 ID PANDAAN Plant TIV"/>
    <n v="6008056926"/>
    <s v="R.113391/HP3/47"/>
    <s v="YPS/N8598UV/ARIEF TI"/>
    <s v="74559"/>
    <s v="PT. SATRIA WICAKSANA SEJATI"/>
    <x v="2"/>
    <x v="1"/>
    <s v="2050343559"/>
    <s v="ZRNB"/>
    <n v="-24"/>
    <n v="-24"/>
    <x v="0"/>
  </r>
  <r>
    <s v="90571650001.10.2021RE"/>
    <s v="803362513"/>
    <d v="2021-10-01T00:00:00"/>
    <d v="2021-10-01T00:00:00"/>
    <d v="2021-10-08T00:00:00"/>
    <d v="2021-10-01T00:00:00"/>
    <s v="ZRE2"/>
    <s v="950016500"/>
    <s v="950016500"/>
    <s v="9057"/>
    <s v="9000 TIRTAYAKIN SEJAHTERA"/>
    <n v="6008045111"/>
    <n v="0"/>
    <n v="0"/>
    <s v="10169932"/>
    <s v="PT. SATRIA WICAKSANA SEJATI"/>
    <x v="2"/>
    <x v="2"/>
    <s v="2050343560"/>
    <s v="ZAF5"/>
    <n v="-18"/>
    <n v="-18"/>
    <x v="0"/>
  </r>
  <r>
    <s v="90571650001.10.2021RE"/>
    <s v="803362513"/>
    <d v="2021-10-01T00:00:00"/>
    <d v="2021-10-01T00:00:00"/>
    <d v="2021-10-08T00:00:00"/>
    <d v="2021-10-01T00:00:00"/>
    <s v="ZRE2"/>
    <s v="950016500"/>
    <s v="950016500"/>
    <s v="9057"/>
    <s v="9000 TIRTAYAKIN SEJAHTERA"/>
    <n v="6008045111"/>
    <n v="0"/>
    <n v="0"/>
    <s v="10169932"/>
    <s v="PT. SATRIA WICAKSANA SEJATI"/>
    <x v="2"/>
    <x v="2"/>
    <s v="2050343559"/>
    <s v="ZAF9"/>
    <n v="-1323"/>
    <n v="-1323"/>
    <x v="0"/>
  </r>
  <r>
    <s v="90571650001.10.2021RE"/>
    <s v="803362513"/>
    <d v="2021-10-01T00:00:00"/>
    <d v="2021-10-01T00:00:00"/>
    <d v="2021-10-08T00:00:00"/>
    <d v="2021-10-01T00:00:00"/>
    <s v="ZRE2"/>
    <s v="950016500"/>
    <s v="950016500"/>
    <s v="9057"/>
    <s v="9000 TIRTAYAKIN SEJAHTERA"/>
    <n v="6008045111"/>
    <n v="0"/>
    <n v="0"/>
    <s v="74560"/>
    <s v="PT. SATRIA WICAKSANA SEJATI"/>
    <x v="2"/>
    <x v="3"/>
    <s v="2050343560"/>
    <s v="ZRNB"/>
    <n v="-18"/>
    <n v="-18"/>
    <x v="0"/>
  </r>
  <r>
    <s v="R.S21100101383"/>
    <s v="803362609"/>
    <d v="2021-10-01T00:00:00"/>
    <d v="2021-10-01T00:00:00"/>
    <d v="2021-10-08T00:00:00"/>
    <d v="2021-10-01T00:00:00"/>
    <s v="ZRE2"/>
    <s v="950016500"/>
    <s v="950016500"/>
    <s v="9011"/>
    <s v="9000 ID PANDAAN Plant TIV"/>
    <n v="6008031356"/>
    <s v="R.159573"/>
    <s v="YPS/N8660UW/SYAIFUL"/>
    <s v="10169749"/>
    <s v="PT. SATRIA WICAKSANA SEJATI"/>
    <x v="2"/>
    <x v="4"/>
    <s v="2050343560"/>
    <s v="ZAF9"/>
    <n v="-32"/>
    <n v="-32"/>
    <x v="0"/>
  </r>
  <r>
    <s v="RS21092400963/SF"/>
    <s v="803362631"/>
    <d v="2021-10-01T00:00:00"/>
    <d v="2021-10-02T00:00:00"/>
    <d v="2021-10-08T00:00:00"/>
    <d v="2021-10-02T00:00:00"/>
    <s v="ZRE2"/>
    <s v="950016500"/>
    <s v="950016500"/>
    <s v="9016"/>
    <s v="9000 ID KEBONCANDI Plant TIV"/>
    <n v="6008048798"/>
    <s v="S21092400963/H100249D/SF/3/01"/>
    <s v="YPS/L9425UZ/MASRIDI"/>
    <s v="10169933"/>
    <s v="PT. SATRIA WICAKSANA SEJATI"/>
    <x v="2"/>
    <x v="0"/>
    <s v="2050343559"/>
    <s v="ZAF5"/>
    <n v="-24"/>
    <n v="-24"/>
    <x v="0"/>
  </r>
  <r>
    <s v="RS21092400963/SF"/>
    <s v="803362631"/>
    <d v="2021-10-01T00:00:00"/>
    <d v="2021-10-02T00:00:00"/>
    <d v="2021-10-08T00:00:00"/>
    <d v="2021-10-02T00:00:00"/>
    <s v="ZRE2"/>
    <s v="950016500"/>
    <s v="950016500"/>
    <s v="9016"/>
    <s v="9000 ID KEBONCANDI Plant TIV"/>
    <n v="6008048798"/>
    <s v="S21092400963/H100249D/SF/3/01"/>
    <s v="YPS/L9425UZ/MASRIDI"/>
    <s v="10169933"/>
    <s v="PT. SATRIA WICAKSANA SEJATI"/>
    <x v="2"/>
    <x v="0"/>
    <s v="2050343559"/>
    <s v="ZAF9"/>
    <n v="-1320"/>
    <n v="-1320"/>
    <x v="0"/>
  </r>
  <r>
    <s v="RS21092400963/SF"/>
    <s v="803362631"/>
    <d v="2021-10-01T00:00:00"/>
    <d v="2021-10-02T00:00:00"/>
    <d v="2021-10-08T00:00:00"/>
    <d v="2021-10-02T00:00:00"/>
    <s v="ZRE2"/>
    <s v="950016500"/>
    <s v="950016500"/>
    <s v="9016"/>
    <s v="9000 ID KEBONCANDI Plant TIV"/>
    <n v="6008048798"/>
    <s v="S21092400963/H100249D/SF/3/01"/>
    <s v="YPS/L9425UZ/MASRIDI"/>
    <s v="10169743"/>
    <s v="PT. SATRIA WICAKSANA SEJATI"/>
    <x v="2"/>
    <x v="5"/>
    <s v="2050343559"/>
    <s v="ZAR5"/>
    <n v="-28"/>
    <n v="-28"/>
    <x v="0"/>
  </r>
  <r>
    <s v="RS21092400963/SF"/>
    <s v="803362631"/>
    <d v="2021-10-01T00:00:00"/>
    <d v="2021-10-02T00:00:00"/>
    <d v="2021-10-08T00:00:00"/>
    <d v="2021-10-02T00:00:00"/>
    <s v="ZRE2"/>
    <s v="950016500"/>
    <s v="950016500"/>
    <s v="9016"/>
    <s v="9000 ID KEBONCANDI Plant TIV"/>
    <n v="6008048798"/>
    <s v="S21092400963/H100249D/SF/3/01"/>
    <s v="YPS/L9425UZ/MASRIDI"/>
    <s v="74559"/>
    <s v="PT. SATRIA WICAKSANA SEJATI"/>
    <x v="2"/>
    <x v="1"/>
    <s v="2050343559"/>
    <s v="ZRNB"/>
    <n v="-24"/>
    <n v="-24"/>
    <x v="0"/>
  </r>
  <r>
    <s v="RS21092400959/AS"/>
    <s v="803362852"/>
    <d v="2021-10-02T00:00:00"/>
    <d v="2021-10-02T00:00:00"/>
    <d v="2021-10-08T00:00:00"/>
    <d v="2021-10-02T00:00:00"/>
    <s v="ZRE2"/>
    <s v="950016500"/>
    <s v="950016500"/>
    <s v="9016"/>
    <s v="9000 ID KEBONCANDI Plant TIV"/>
    <n v="6008047077"/>
    <s v="S21092400959/H100282D/AS/1/02"/>
    <s v="YPS/N8864UW/TOSIM"/>
    <s v="10169933"/>
    <s v="PT. SATRIA WICAKSANA SEJATI"/>
    <x v="2"/>
    <x v="0"/>
    <s v="2050343559"/>
    <s v="ZAF5"/>
    <n v="-24"/>
    <n v="-24"/>
    <x v="0"/>
  </r>
  <r>
    <s v="RS21092400959/AS"/>
    <s v="803362852"/>
    <d v="2021-10-02T00:00:00"/>
    <d v="2021-10-02T00:00:00"/>
    <d v="2021-10-08T00:00:00"/>
    <d v="2021-10-02T00:00:00"/>
    <s v="ZRE2"/>
    <s v="950016500"/>
    <s v="950016500"/>
    <s v="9016"/>
    <s v="9000 ID KEBONCANDI Plant TIV"/>
    <n v="6008047077"/>
    <s v="S21092400959/H100282D/AS/1/02"/>
    <s v="YPS/N8864UW/TOSIM"/>
    <s v="10169933"/>
    <s v="PT. SATRIA WICAKSANA SEJATI"/>
    <x v="2"/>
    <x v="0"/>
    <s v="2050343559"/>
    <s v="ZAF9"/>
    <n v="-1128"/>
    <n v="-1128"/>
    <x v="0"/>
  </r>
  <r>
    <s v="RS21092400959/AS"/>
    <s v="803362852"/>
    <d v="2021-10-02T00:00:00"/>
    <d v="2021-10-02T00:00:00"/>
    <d v="2021-10-08T00:00:00"/>
    <d v="2021-10-02T00:00:00"/>
    <s v="ZRE2"/>
    <s v="950016500"/>
    <s v="950016500"/>
    <s v="9016"/>
    <s v="9000 ID KEBONCANDI Plant TIV"/>
    <n v="6008047077"/>
    <s v="S21092400959/H100282D/AS/1/02"/>
    <s v="YPS/N8864UW/TOSIM"/>
    <s v="10169743"/>
    <s v="PT. SATRIA WICAKSANA SEJATI"/>
    <x v="2"/>
    <x v="5"/>
    <s v="2050343559"/>
    <s v="ZAR5"/>
    <n v="-24"/>
    <n v="-24"/>
    <x v="0"/>
  </r>
  <r>
    <s v="RS21092400959/AS"/>
    <s v="803362852"/>
    <d v="2021-10-02T00:00:00"/>
    <d v="2021-10-02T00:00:00"/>
    <d v="2021-10-08T00:00:00"/>
    <d v="2021-10-02T00:00:00"/>
    <s v="ZRE2"/>
    <s v="950016500"/>
    <s v="950016500"/>
    <s v="9016"/>
    <s v="9000 ID KEBONCANDI Plant TIV"/>
    <n v="6008047077"/>
    <s v="S21092400959/H100282D/AS/1/02"/>
    <s v="YPS/N8864UW/TOSIM"/>
    <s v="74559"/>
    <s v="PT. SATRIA WICAKSANA SEJATI"/>
    <x v="2"/>
    <x v="1"/>
    <s v="2050343559"/>
    <s v="ZRNB"/>
    <n v="-24"/>
    <n v="-24"/>
    <x v="0"/>
  </r>
  <r>
    <s v="R.S21100101337"/>
    <s v="803362877"/>
    <d v="2021-10-05T00:00:00"/>
    <d v="2021-10-05T00:00:00"/>
    <d v="2021-10-08T00:00:00"/>
    <d v="2021-10-05T00:00:00"/>
    <s v="ZRE2"/>
    <s v="950016500"/>
    <s v="950016500"/>
    <s v="9011"/>
    <s v="9000 ID PANDAAN Plant TIV"/>
    <n v="6008052716"/>
    <s v="R.159545"/>
    <s v="YPS/N8590UV/SUEB"/>
    <s v="10169749"/>
    <s v="PT. SATRIA WICAKSANA SEJATI"/>
    <x v="2"/>
    <x v="4"/>
    <s v="2050343560"/>
    <s v="ZAF9"/>
    <n v="-32"/>
    <n v="-32"/>
    <x v="0"/>
  </r>
  <r>
    <s v="RS21100101281/HD"/>
    <s v="803362991"/>
    <d v="2021-10-04T00:00:00"/>
    <d v="2021-10-04T00:00:00"/>
    <d v="2021-10-08T00:00:00"/>
    <d v="2021-10-04T00:00:00"/>
    <s v="ZRE2"/>
    <s v="950016500"/>
    <s v="950016500"/>
    <s v="9016"/>
    <s v="9000 ID KEBONCANDI Plant TIV"/>
    <n v="6008037227"/>
    <s v="S21100101281/H100440A/HD/1/04"/>
    <s v="YPS/L9808UW/M.AMIN"/>
    <s v="10169933"/>
    <s v="PT. SATRIA WICAKSANA SEJATI"/>
    <x v="2"/>
    <x v="0"/>
    <s v="2050343559"/>
    <s v="ZAF5"/>
    <n v="-25"/>
    <n v="-25"/>
    <x v="0"/>
  </r>
  <r>
    <s v="RS21100101281/HD"/>
    <s v="803362991"/>
    <d v="2021-10-04T00:00:00"/>
    <d v="2021-10-04T00:00:00"/>
    <d v="2021-10-08T00:00:00"/>
    <d v="2021-10-04T00:00:00"/>
    <s v="ZRE2"/>
    <s v="950016500"/>
    <s v="950016500"/>
    <s v="9016"/>
    <s v="9000 ID KEBONCANDI Plant TIV"/>
    <n v="6008037227"/>
    <s v="S21100101281/H100440A/HD/1/04"/>
    <s v="YPS/L9808UW/M.AMIN"/>
    <s v="10169933"/>
    <s v="PT. SATRIA WICAKSANA SEJATI"/>
    <x v="2"/>
    <x v="0"/>
    <s v="2050343559"/>
    <s v="ZAF9"/>
    <n v="-1223"/>
    <n v="-1223"/>
    <x v="0"/>
  </r>
  <r>
    <s v="RS21100101281/HD"/>
    <s v="803362991"/>
    <d v="2021-10-04T00:00:00"/>
    <d v="2021-10-04T00:00:00"/>
    <d v="2021-10-08T00:00:00"/>
    <d v="2021-10-04T00:00:00"/>
    <s v="ZRE2"/>
    <s v="950016500"/>
    <s v="950016500"/>
    <s v="9016"/>
    <s v="9000 ID KEBONCANDI Plant TIV"/>
    <n v="6008037227"/>
    <s v="S21100101281/H100440A/HD/1/04"/>
    <s v="YPS/L9808UW/M.AMIN"/>
    <s v="74559"/>
    <s v="PT. SATRIA WICAKSANA SEJATI"/>
    <x v="2"/>
    <x v="1"/>
    <s v="2050343559"/>
    <s v="ZRNB"/>
    <n v="-25"/>
    <n v="-25"/>
    <x v="0"/>
  </r>
  <r>
    <s v="R.S21100101384"/>
    <s v="803363162"/>
    <d v="2021-10-01T00:00:00"/>
    <d v="2021-10-01T00:00:00"/>
    <d v="2021-10-08T00:00:00"/>
    <d v="2021-10-01T00:00:00"/>
    <s v="ZRE2"/>
    <s v="950016500"/>
    <s v="950016500"/>
    <s v="9011"/>
    <s v="9000 ID PANDAAN Plant TIV"/>
    <n v="6008045750"/>
    <s v="R.113332"/>
    <s v="YPS/N9935UW/SUDARSON"/>
    <s v="10169749"/>
    <s v="PT. SATRIA WICAKSANA SEJATI"/>
    <x v="2"/>
    <x v="4"/>
    <s v="2050343560"/>
    <s v="ZAF9"/>
    <n v="-32"/>
    <n v="-32"/>
    <x v="0"/>
  </r>
  <r>
    <s v="RS21100100302/BK"/>
    <s v="803363311"/>
    <d v="2021-10-04T00:00:00"/>
    <d v="2021-10-04T00:00:00"/>
    <d v="2021-10-08T00:00:00"/>
    <d v="2021-10-04T00:00:00"/>
    <s v="ZRE2"/>
    <s v="950016500"/>
    <s v="950016500"/>
    <s v="9016"/>
    <s v="9000 ID KEBONCANDI Plant TIV"/>
    <n v="6008051900"/>
    <s v="S2100100302/H100474D/BK/2/04"/>
    <s v="YPS/N8819UV/SAIFUL"/>
    <s v="10169933"/>
    <s v="PT. SATRIA WICAKSANA SEJATI"/>
    <x v="2"/>
    <x v="0"/>
    <s v="2050343559"/>
    <s v="ZAF5"/>
    <n v="-24"/>
    <n v="-24"/>
    <x v="0"/>
  </r>
  <r>
    <s v="RS21100100302/BK"/>
    <s v="803363311"/>
    <d v="2021-10-04T00:00:00"/>
    <d v="2021-10-04T00:00:00"/>
    <d v="2021-10-08T00:00:00"/>
    <d v="2021-10-04T00:00:00"/>
    <s v="ZRE2"/>
    <s v="950016500"/>
    <s v="950016500"/>
    <s v="9016"/>
    <s v="9000 ID KEBONCANDI Plant TIV"/>
    <n v="6008051900"/>
    <s v="S2100100302/H100474D/BK/2/04"/>
    <s v="YPS/N8819UV/SAIFUL"/>
    <s v="10169933"/>
    <s v="PT. SATRIA WICAKSANA SEJATI"/>
    <x v="2"/>
    <x v="0"/>
    <s v="2050343559"/>
    <s v="ZAF9"/>
    <n v="-936"/>
    <n v="-936"/>
    <x v="0"/>
  </r>
  <r>
    <s v="RS21100100302/BK"/>
    <s v="803363311"/>
    <d v="2021-10-04T00:00:00"/>
    <d v="2021-10-04T00:00:00"/>
    <d v="2021-10-08T00:00:00"/>
    <d v="2021-10-04T00:00:00"/>
    <s v="ZRE2"/>
    <s v="950016500"/>
    <s v="950016500"/>
    <s v="9016"/>
    <s v="9000 ID KEBONCANDI Plant TIV"/>
    <n v="6008051900"/>
    <s v="S2100100302/H100474D/BK/2/04"/>
    <s v="YPS/N8819UV/SAIFUL"/>
    <s v="10169743"/>
    <s v="PT. SATRIA WICAKSANA SEJATI"/>
    <x v="2"/>
    <x v="5"/>
    <s v="2050343559"/>
    <s v="ZAR5"/>
    <n v="-20"/>
    <n v="-20"/>
    <x v="0"/>
  </r>
  <r>
    <s v="RS21100100302/BK"/>
    <s v="803363311"/>
    <d v="2021-10-04T00:00:00"/>
    <d v="2021-10-04T00:00:00"/>
    <d v="2021-10-08T00:00:00"/>
    <d v="2021-10-04T00:00:00"/>
    <s v="ZRE2"/>
    <s v="950016500"/>
    <s v="950016500"/>
    <s v="9016"/>
    <s v="9000 ID KEBONCANDI Plant TIV"/>
    <n v="6008051900"/>
    <s v="S2100100302/H100474D/BK/2/04"/>
    <s v="YPS/N8819UV/SAIFUL"/>
    <s v="74559"/>
    <s v="PT. SATRIA WICAKSANA SEJATI"/>
    <x v="2"/>
    <x v="1"/>
    <s v="2050343559"/>
    <s v="ZRNB"/>
    <n v="-24"/>
    <n v="-24"/>
    <x v="0"/>
  </r>
  <r>
    <s v="R.S21092400887"/>
    <s v="803363402"/>
    <d v="2021-10-01T00:00:00"/>
    <d v="2021-10-02T00:00:00"/>
    <d v="2021-10-08T00:00:00"/>
    <d v="2021-10-02T00:00:00"/>
    <s v="ZRE2"/>
    <s v="950016500"/>
    <s v="950016500"/>
    <s v="9011"/>
    <s v="9000 ID PANDAAN Plant TIV"/>
    <n v="6008027102"/>
    <s v="R.S21092400887/159561"/>
    <s v="YPS/N8653UW/KHOIRUL"/>
    <s v="10169749"/>
    <s v="PT. SATRIA WICAKSANA SEJATI"/>
    <x v="2"/>
    <x v="4"/>
    <s v="2050343560"/>
    <s v="ZAF9"/>
    <n v="-16"/>
    <n v="-16"/>
    <x v="0"/>
  </r>
  <r>
    <s v="RS21100101216/AS"/>
    <s v="803363495"/>
    <d v="2021-10-07T00:00:00"/>
    <d v="2021-10-07T00:00:00"/>
    <d v="2021-10-08T00:00:00"/>
    <d v="2021-10-07T00:00:00"/>
    <s v="ZRE2"/>
    <s v="950016500"/>
    <s v="950016500"/>
    <s v="9016"/>
    <s v="9000 ID KEBONCANDI Plant TIV"/>
    <n v="6008063663"/>
    <s v="S21100101216/H1007184A/AS/3/07"/>
    <s v="YPS/L9610IUX/MAKHFUD"/>
    <s v="10169933"/>
    <s v="PT. SATRIA WICAKSANA SEJATI"/>
    <x v="2"/>
    <x v="0"/>
    <s v="2050343559"/>
    <s v="ZAF5"/>
    <n v="-45"/>
    <n v="-45"/>
    <x v="0"/>
  </r>
  <r>
    <s v="RS21100101216/AS"/>
    <s v="803363495"/>
    <d v="2021-10-07T00:00:00"/>
    <d v="2021-10-07T00:00:00"/>
    <d v="2021-10-08T00:00:00"/>
    <d v="2021-10-07T00:00:00"/>
    <s v="ZRE2"/>
    <s v="950016500"/>
    <s v="950016500"/>
    <s v="9016"/>
    <s v="9000 ID KEBONCANDI Plant TIV"/>
    <n v="6008063663"/>
    <s v="S21100101216/H1007184A/AS/3/07"/>
    <s v="YPS/L9610IUX/MAKHFUD"/>
    <s v="10169933"/>
    <s v="PT. SATRIA WICAKSANA SEJATI"/>
    <x v="2"/>
    <x v="0"/>
    <s v="2050343559"/>
    <s v="ZAF9"/>
    <n v="-1299"/>
    <n v="-1299"/>
    <x v="0"/>
  </r>
  <r>
    <s v="RS21100101216/AS"/>
    <s v="803363495"/>
    <d v="2021-10-07T00:00:00"/>
    <d v="2021-10-07T00:00:00"/>
    <d v="2021-10-08T00:00:00"/>
    <d v="2021-10-07T00:00:00"/>
    <s v="ZRE2"/>
    <s v="950016500"/>
    <s v="950016500"/>
    <s v="9016"/>
    <s v="9000 ID KEBONCANDI Plant TIV"/>
    <n v="6008063663"/>
    <s v="S21100101216/H1007184A/AS/3/07"/>
    <s v="YPS/L9610IUX/MAKHFUD"/>
    <s v="74559"/>
    <s v="PT. SATRIA WICAKSANA SEJATI"/>
    <x v="2"/>
    <x v="1"/>
    <s v="2050343559"/>
    <s v="ZRNB"/>
    <n v="-45"/>
    <n v="-45"/>
    <x v="0"/>
  </r>
  <r>
    <s v="RS21100100260/AS"/>
    <s v="803363549"/>
    <d v="2021-10-05T00:00:00"/>
    <d v="2021-10-06T00:00:00"/>
    <d v="2021-10-08T00:00:00"/>
    <d v="2021-10-06T00:00:00"/>
    <s v="ZRE2"/>
    <s v="950016500"/>
    <s v="950016500"/>
    <s v="9016"/>
    <s v="9000 ID KEBONCANDI Plant TIV"/>
    <n v="6008055629"/>
    <s v="S21100100260/H100644D/AS/3/05"/>
    <s v="YPS/L9434UZ/TRI H"/>
    <s v="10169933"/>
    <s v="PT. SATRIA WICAKSANA SEJATI"/>
    <x v="2"/>
    <x v="0"/>
    <s v="2050343559"/>
    <s v="ZAF5"/>
    <n v="-24"/>
    <n v="-24"/>
    <x v="0"/>
  </r>
  <r>
    <s v="RS21100100260/AS"/>
    <s v="803363549"/>
    <d v="2021-10-05T00:00:00"/>
    <d v="2021-10-06T00:00:00"/>
    <d v="2021-10-08T00:00:00"/>
    <d v="2021-10-06T00:00:00"/>
    <s v="ZRE2"/>
    <s v="950016500"/>
    <s v="950016500"/>
    <s v="9016"/>
    <s v="9000 ID KEBONCANDI Plant TIV"/>
    <n v="6008055629"/>
    <s v="S21100100260/H100644D/AS/3/05"/>
    <s v="YPS/L9434UZ/TRI H"/>
    <s v="10169933"/>
    <s v="PT. SATRIA WICAKSANA SEJATI"/>
    <x v="2"/>
    <x v="0"/>
    <s v="2050343559"/>
    <s v="ZAF9"/>
    <n v="-1320"/>
    <n v="-1320"/>
    <x v="0"/>
  </r>
  <r>
    <s v="RS21100100260/AS"/>
    <s v="803363549"/>
    <d v="2021-10-05T00:00:00"/>
    <d v="2021-10-06T00:00:00"/>
    <d v="2021-10-08T00:00:00"/>
    <d v="2021-10-06T00:00:00"/>
    <s v="ZRE2"/>
    <s v="950016500"/>
    <s v="950016500"/>
    <s v="9016"/>
    <s v="9000 ID KEBONCANDI Plant TIV"/>
    <n v="6008055629"/>
    <s v="S21100100260/H100644D/AS/3/05"/>
    <s v="YPS/L9434UZ/TRI H"/>
    <s v="10169743"/>
    <s v="PT. SATRIA WICAKSANA SEJATI"/>
    <x v="2"/>
    <x v="5"/>
    <s v="2050343559"/>
    <s v="ZAR5"/>
    <n v="-28"/>
    <n v="-28"/>
    <x v="0"/>
  </r>
  <r>
    <s v="RS21100100260/AS"/>
    <s v="803363549"/>
    <d v="2021-10-05T00:00:00"/>
    <d v="2021-10-06T00:00:00"/>
    <d v="2021-10-08T00:00:00"/>
    <d v="2021-10-06T00:00:00"/>
    <s v="ZRE2"/>
    <s v="950016500"/>
    <s v="950016500"/>
    <s v="9016"/>
    <s v="9000 ID KEBONCANDI Plant TIV"/>
    <n v="6008055629"/>
    <s v="S21100100260/H100644D/AS/3/05"/>
    <s v="YPS/L9434UZ/TRI H"/>
    <s v="74559"/>
    <s v="PT. SATRIA WICAKSANA SEJATI"/>
    <x v="2"/>
    <x v="1"/>
    <s v="2050343559"/>
    <s v="ZRNB"/>
    <n v="-24"/>
    <n v="-24"/>
    <x v="0"/>
  </r>
  <r>
    <s v="R.S21092400881"/>
    <s v="803363648"/>
    <d v="2021-10-01T00:00:00"/>
    <d v="2021-10-02T00:00:00"/>
    <d v="2021-10-08T00:00:00"/>
    <d v="2021-10-02T00:00:00"/>
    <s v="ZRE2"/>
    <s v="950016500"/>
    <s v="950016500"/>
    <s v="9011"/>
    <s v="9000 ID PANDAAN Plant TIV"/>
    <n v="6008049160"/>
    <s v="R.S21092400881/159503"/>
    <s v="YPS/N8105UV/SETIO"/>
    <s v="10169749"/>
    <s v="PT. SATRIA WICAKSANA SEJATI"/>
    <x v="2"/>
    <x v="4"/>
    <s v="2050343560"/>
    <s v="ZAF9"/>
    <n v="-16"/>
    <n v="-16"/>
    <x v="0"/>
  </r>
  <r>
    <s v="R.S21092400877"/>
    <s v="803363730"/>
    <d v="2021-10-01T00:00:00"/>
    <d v="2021-10-02T00:00:00"/>
    <d v="2021-10-08T00:00:00"/>
    <d v="2021-10-02T00:00:00"/>
    <s v="ZRE2"/>
    <s v="950016500"/>
    <s v="950016500"/>
    <s v="9011"/>
    <s v="9000 ID PANDAAN Plant TIV"/>
    <n v="6008044837"/>
    <s v="R159502"/>
    <s v="YPS/N8227UW/HARTONO"/>
    <s v="10169749"/>
    <s v="PT. SATRIA WICAKSANA SEJATI"/>
    <x v="2"/>
    <x v="4"/>
    <s v="2050343560"/>
    <s v="ZAF9"/>
    <n v="-16"/>
    <n v="-16"/>
    <x v="0"/>
  </r>
  <r>
    <s v="R.S21100101164"/>
    <s v="803363820"/>
    <d v="2021-10-06T00:00:00"/>
    <d v="2021-10-06T00:00:00"/>
    <d v="2021-10-08T00:00:00"/>
    <d v="2021-10-06T00:00:00"/>
    <s v="ZRE2"/>
    <s v="950016500"/>
    <s v="950016500"/>
    <s v="9011"/>
    <s v="9000 ID PANDAAN Plant TIV"/>
    <n v="6008053343"/>
    <s v="R.147101"/>
    <s v="YPS/L9613UX/RONI"/>
    <s v="10169749"/>
    <s v="PT. SATRIA WICAKSANA SEJATI"/>
    <x v="2"/>
    <x v="4"/>
    <s v="2050343560"/>
    <s v="ZAF9"/>
    <n v="-32"/>
    <n v="-32"/>
    <x v="0"/>
  </r>
  <r>
    <s v="RS21100101299/BK"/>
    <s v="803363999"/>
    <d v="2021-10-02T00:00:00"/>
    <d v="2021-10-03T00:00:00"/>
    <d v="2021-10-08T00:00:00"/>
    <d v="2021-10-03T00:00:00"/>
    <s v="ZRE2"/>
    <s v="950016500"/>
    <s v="950016500"/>
    <s v="9016"/>
    <s v="9000 ID KEBONCANDI Plant TIV"/>
    <n v="6008051338"/>
    <s v="S21100101299/H10034D/BK/3/02"/>
    <s v="YPS/N8614UW/HUDA"/>
    <s v="10169933"/>
    <s v="PT. SATRIA WICAKSANA SEJATI"/>
    <x v="2"/>
    <x v="0"/>
    <s v="2050343559"/>
    <s v="ZAF5"/>
    <n v="-24"/>
    <n v="-24"/>
    <x v="0"/>
  </r>
  <r>
    <s v="RS21100101299/BK"/>
    <s v="803363999"/>
    <d v="2021-10-02T00:00:00"/>
    <d v="2021-10-03T00:00:00"/>
    <d v="2021-10-08T00:00:00"/>
    <d v="2021-10-03T00:00:00"/>
    <s v="ZRE2"/>
    <s v="950016500"/>
    <s v="950016500"/>
    <s v="9016"/>
    <s v="9000 ID KEBONCANDI Plant TIV"/>
    <n v="6008051338"/>
    <s v="S21100101299/H10034D/BK/3/02"/>
    <s v="YPS/N8614UW/HUDA"/>
    <s v="10169933"/>
    <s v="PT. SATRIA WICAKSANA SEJATI"/>
    <x v="2"/>
    <x v="0"/>
    <s v="2050343559"/>
    <s v="ZAF9"/>
    <n v="-1128"/>
    <n v="-1128"/>
    <x v="0"/>
  </r>
  <r>
    <s v="RS21100101299/BK"/>
    <s v="803363999"/>
    <d v="2021-10-02T00:00:00"/>
    <d v="2021-10-03T00:00:00"/>
    <d v="2021-10-08T00:00:00"/>
    <d v="2021-10-03T00:00:00"/>
    <s v="ZRE2"/>
    <s v="950016500"/>
    <s v="950016500"/>
    <s v="9016"/>
    <s v="9000 ID KEBONCANDI Plant TIV"/>
    <n v="6008051338"/>
    <s v="S21100101299/H10034D/BK/3/02"/>
    <s v="YPS/N8614UW/HUDA"/>
    <s v="10169743"/>
    <s v="PT. SATRIA WICAKSANA SEJATI"/>
    <x v="2"/>
    <x v="5"/>
    <s v="2050343559"/>
    <s v="ZAR5"/>
    <n v="-24"/>
    <n v="-24"/>
    <x v="0"/>
  </r>
  <r>
    <s v="RS21100101299/BK"/>
    <s v="803363999"/>
    <d v="2021-10-02T00:00:00"/>
    <d v="2021-10-03T00:00:00"/>
    <d v="2021-10-08T00:00:00"/>
    <d v="2021-10-03T00:00:00"/>
    <s v="ZRE2"/>
    <s v="950016500"/>
    <s v="950016500"/>
    <s v="9016"/>
    <s v="9000 ID KEBONCANDI Plant TIV"/>
    <n v="6008051338"/>
    <s v="S21100101299/H10034D/BK/3/02"/>
    <s v="YPS/N8614UW/HUDA"/>
    <s v="74559"/>
    <s v="PT. SATRIA WICAKSANA SEJATI"/>
    <x v="2"/>
    <x v="1"/>
    <s v="2050343559"/>
    <s v="ZRNB"/>
    <n v="-24"/>
    <n v="-24"/>
    <x v="0"/>
  </r>
  <r>
    <s v="R.S21100101376"/>
    <s v="803364019"/>
    <d v="2021-10-04T00:00:00"/>
    <d v="2021-10-04T00:00:00"/>
    <d v="2021-10-08T00:00:00"/>
    <d v="2021-10-05T00:00:00"/>
    <s v="ZRE2"/>
    <s v="950016500"/>
    <s v="950016500"/>
    <s v="9011"/>
    <s v="9000 ID PANDAAN Plant TIV"/>
    <n v="6008053965"/>
    <s v="R.115693/HP3/26"/>
    <s v="YPS/N8732UV/SYAIFUL"/>
    <s v="10169933"/>
    <s v="PT. SATRIA WICAKSANA SEJATI"/>
    <x v="2"/>
    <x v="0"/>
    <s v="2050343559"/>
    <s v="ZAF5"/>
    <n v="-24"/>
    <n v="-24"/>
    <x v="0"/>
  </r>
  <r>
    <s v="R.S21100101376"/>
    <s v="803364019"/>
    <d v="2021-10-04T00:00:00"/>
    <d v="2021-10-04T00:00:00"/>
    <d v="2021-10-08T00:00:00"/>
    <d v="2021-10-05T00:00:00"/>
    <s v="ZRE2"/>
    <s v="950016500"/>
    <s v="950016500"/>
    <s v="9011"/>
    <s v="9000 ID PANDAAN Plant TIV"/>
    <n v="6008053965"/>
    <s v="R.115693/HP3/26"/>
    <s v="YPS/N8732UV/SYAIFUL"/>
    <s v="10169933"/>
    <s v="PT. SATRIA WICAKSANA SEJATI"/>
    <x v="2"/>
    <x v="0"/>
    <s v="2050343559"/>
    <s v="ZAF9"/>
    <n v="-1128"/>
    <n v="-1128"/>
    <x v="0"/>
  </r>
  <r>
    <s v="R.S21100101376"/>
    <s v="803364019"/>
    <d v="2021-10-04T00:00:00"/>
    <d v="2021-10-04T00:00:00"/>
    <d v="2021-10-08T00:00:00"/>
    <d v="2021-10-05T00:00:00"/>
    <s v="ZRE2"/>
    <s v="950016500"/>
    <s v="950016500"/>
    <s v="9011"/>
    <s v="9000 ID PANDAAN Plant TIV"/>
    <n v="6008053965"/>
    <s v="R.115693/HP3/26"/>
    <s v="YPS/N8732UV/SYAIFUL"/>
    <s v="10169743"/>
    <s v="PT. SATRIA WICAKSANA SEJATI"/>
    <x v="2"/>
    <x v="5"/>
    <s v="2050343559"/>
    <s v="ZAR5"/>
    <n v="-24"/>
    <n v="-24"/>
    <x v="0"/>
  </r>
  <r>
    <s v="R.S21100101376"/>
    <s v="803364019"/>
    <d v="2021-10-04T00:00:00"/>
    <d v="2021-10-04T00:00:00"/>
    <d v="2021-10-08T00:00:00"/>
    <d v="2021-10-05T00:00:00"/>
    <s v="ZRE2"/>
    <s v="950016500"/>
    <s v="950016500"/>
    <s v="9011"/>
    <s v="9000 ID PANDAAN Plant TIV"/>
    <n v="6008053965"/>
    <s v="R.115693/HP3/26"/>
    <s v="YPS/N8732UV/SYAIFUL"/>
    <s v="74559"/>
    <s v="PT. SATRIA WICAKSANA SEJATI"/>
    <x v="2"/>
    <x v="1"/>
    <s v="2050343559"/>
    <s v="ZRNB"/>
    <n v="-24"/>
    <n v="-24"/>
    <x v="0"/>
  </r>
  <r>
    <s v="RS21100100307/PY"/>
    <s v="803364072"/>
    <d v="2021-10-04T00:00:00"/>
    <d v="2021-10-04T00:00:00"/>
    <d v="2021-10-08T00:00:00"/>
    <d v="2021-10-04T00:00:00"/>
    <s v="ZRE2"/>
    <s v="950016500"/>
    <s v="950016500"/>
    <s v="9016"/>
    <s v="9000 ID KEBONCANDI Plant TIV"/>
    <n v="6008047956"/>
    <s v="S21100100307/H10046C/PY/1/04"/>
    <s v="YPS/L8373UI/M TAUFIK"/>
    <s v="10169933"/>
    <s v="PT. SATRIA WICAKSANA SEJATI"/>
    <x v="2"/>
    <x v="0"/>
    <s v="2050343559"/>
    <s v="ZAF5"/>
    <n v="-36"/>
    <n v="-36"/>
    <x v="0"/>
  </r>
  <r>
    <s v="RS21100100307/PY"/>
    <s v="803364072"/>
    <d v="2021-10-04T00:00:00"/>
    <d v="2021-10-04T00:00:00"/>
    <d v="2021-10-08T00:00:00"/>
    <d v="2021-10-04T00:00:00"/>
    <s v="ZRE2"/>
    <s v="950016500"/>
    <s v="950016500"/>
    <s v="9016"/>
    <s v="9000 ID KEBONCANDI Plant TIV"/>
    <n v="6008047956"/>
    <s v="S21100100307/H10046C/PY/1/04"/>
    <s v="YPS/L8373UI/M TAUFIK"/>
    <s v="10169933"/>
    <s v="PT. SATRIA WICAKSANA SEJATI"/>
    <x v="2"/>
    <x v="0"/>
    <s v="2050343559"/>
    <s v="ZAF9"/>
    <n v="-1308"/>
    <n v="-1308"/>
    <x v="0"/>
  </r>
  <r>
    <s v="RS21100100307/PY"/>
    <s v="803364072"/>
    <d v="2021-10-04T00:00:00"/>
    <d v="2021-10-04T00:00:00"/>
    <d v="2021-10-08T00:00:00"/>
    <d v="2021-10-04T00:00:00"/>
    <s v="ZRE2"/>
    <s v="950016500"/>
    <s v="950016500"/>
    <s v="9016"/>
    <s v="9000 ID KEBONCANDI Plant TIV"/>
    <n v="6008047956"/>
    <s v="S21100100307/H10046C/PY/1/04"/>
    <s v="YPS/L8373UI/M TAUFIK"/>
    <s v="74559"/>
    <s v="PT. SATRIA WICAKSANA SEJATI"/>
    <x v="2"/>
    <x v="1"/>
    <s v="2050343559"/>
    <s v="ZRNB"/>
    <n v="-36"/>
    <n v="-36"/>
    <x v="0"/>
  </r>
  <r>
    <s v="R.S21100101339"/>
    <s v="803364151"/>
    <d v="2021-10-05T00:00:00"/>
    <d v="2021-10-05T00:00:00"/>
    <d v="2021-10-08T00:00:00"/>
    <d v="2021-10-05T00:00:00"/>
    <s v="ZRE2"/>
    <s v="950016500"/>
    <s v="950016500"/>
    <s v="9011"/>
    <s v="9000 ID PANDAAN Plant TIV"/>
    <n v="6008055720"/>
    <s v="R.149358"/>
    <s v="YPS/L9354UZ/SISWANTO"/>
    <s v="10169749"/>
    <s v="PT. SATRIA WICAKSANA SEJATI"/>
    <x v="2"/>
    <x v="4"/>
    <s v="2050343560"/>
    <s v="ZAF9"/>
    <n v="-32"/>
    <n v="-32"/>
    <x v="0"/>
  </r>
  <r>
    <s v="RS21100100268/PY"/>
    <s v="803364272"/>
    <d v="2021-10-05T00:00:00"/>
    <d v="2021-10-05T00:00:00"/>
    <d v="2021-10-08T00:00:00"/>
    <d v="2021-10-05T00:00:00"/>
    <s v="ZRE2"/>
    <s v="950016500"/>
    <s v="950016500"/>
    <s v="9016"/>
    <s v="9000 ID KEBONCANDI Plant TIV"/>
    <n v="6008055495"/>
    <s v="S21100100268/H100598A/PY/2/05"/>
    <s v="YPS/L8373UI/M TAUFIK"/>
    <s v="10169933"/>
    <s v="PT. SATRIA WICAKSANA SEJATI"/>
    <x v="2"/>
    <x v="0"/>
    <s v="2050343559"/>
    <s v="ZAF5"/>
    <n v="-36"/>
    <n v="-36"/>
    <x v="0"/>
  </r>
  <r>
    <s v="RS21100100268/PY"/>
    <s v="803364272"/>
    <d v="2021-10-05T00:00:00"/>
    <d v="2021-10-05T00:00:00"/>
    <d v="2021-10-08T00:00:00"/>
    <d v="2021-10-05T00:00:00"/>
    <s v="ZRE2"/>
    <s v="950016500"/>
    <s v="950016500"/>
    <s v="9016"/>
    <s v="9000 ID KEBONCANDI Plant TIV"/>
    <n v="6008055495"/>
    <s v="S21100100268/H100598A/PY/2/05"/>
    <s v="YPS/L8373UI/M TAUFIK"/>
    <s v="10169933"/>
    <s v="PT. SATRIA WICAKSANA SEJATI"/>
    <x v="2"/>
    <x v="0"/>
    <s v="2050343559"/>
    <s v="ZAF9"/>
    <n v="-1404"/>
    <n v="-1404"/>
    <x v="0"/>
  </r>
  <r>
    <s v="RS21100100268/PY"/>
    <s v="803364272"/>
    <d v="2021-10-05T00:00:00"/>
    <d v="2021-10-05T00:00:00"/>
    <d v="2021-10-08T00:00:00"/>
    <d v="2021-10-05T00:00:00"/>
    <s v="ZRE2"/>
    <s v="950016500"/>
    <s v="950016500"/>
    <s v="9016"/>
    <s v="9000 ID KEBONCANDI Plant TIV"/>
    <n v="6008055495"/>
    <s v="S21100100268/H100598A/PY/2/05"/>
    <s v="YPS/L8373UI/M TAUFIK"/>
    <s v="74559"/>
    <s v="PT. SATRIA WICAKSANA SEJATI"/>
    <x v="2"/>
    <x v="1"/>
    <s v="2050343559"/>
    <s v="ZRNB"/>
    <n v="-36"/>
    <n v="-36"/>
    <x v="0"/>
  </r>
  <r>
    <s v="R.S21092400914"/>
    <s v="803364286"/>
    <d v="2021-10-02T00:00:00"/>
    <d v="2021-10-02T00:00:00"/>
    <d v="2021-10-08T00:00:00"/>
    <d v="2021-10-02T00:00:00"/>
    <s v="ZRE2"/>
    <s v="950016500"/>
    <s v="950016500"/>
    <s v="9011"/>
    <s v="9000 ID PANDAAN Plant TIV"/>
    <n v="6008044910"/>
    <s v="R.113333/HP3/25"/>
    <s v="YPS/N8598UV/ARIEF T"/>
    <s v="10169933"/>
    <s v="PT. SATRIA WICAKSANA SEJATI"/>
    <x v="2"/>
    <x v="0"/>
    <s v="2050343559"/>
    <s v="ZAF5"/>
    <n v="-24"/>
    <n v="-24"/>
    <x v="0"/>
  </r>
  <r>
    <s v="R.S21092400914"/>
    <s v="803364286"/>
    <d v="2021-10-02T00:00:00"/>
    <d v="2021-10-02T00:00:00"/>
    <d v="2021-10-08T00:00:00"/>
    <d v="2021-10-02T00:00:00"/>
    <s v="ZRE2"/>
    <s v="950016500"/>
    <s v="950016500"/>
    <s v="9011"/>
    <s v="9000 ID PANDAAN Plant TIV"/>
    <n v="6008044910"/>
    <s v="R.113333/HP3/25"/>
    <s v="YPS/N8598UV/ARIEF T"/>
    <s v="10169933"/>
    <s v="PT. SATRIA WICAKSANA SEJATI"/>
    <x v="2"/>
    <x v="0"/>
    <s v="2050343559"/>
    <s v="ZAF9"/>
    <n v="-744"/>
    <n v="-744"/>
    <x v="0"/>
  </r>
  <r>
    <s v="R.S21092400914"/>
    <s v="803364286"/>
    <d v="2021-10-02T00:00:00"/>
    <d v="2021-10-02T00:00:00"/>
    <d v="2021-10-08T00:00:00"/>
    <d v="2021-10-02T00:00:00"/>
    <s v="ZRE2"/>
    <s v="950016500"/>
    <s v="950016500"/>
    <s v="9011"/>
    <s v="9000 ID PANDAAN Plant TIV"/>
    <n v="6008044910"/>
    <s v="R.113333/HP3/25"/>
    <s v="YPS/N8598UV/ARIEF T"/>
    <s v="10169743"/>
    <s v="PT. SATRIA WICAKSANA SEJATI"/>
    <x v="2"/>
    <x v="5"/>
    <s v="2050343559"/>
    <s v="ZAR5"/>
    <n v="-16"/>
    <n v="-16"/>
    <x v="0"/>
  </r>
  <r>
    <s v="R.S21092400914"/>
    <s v="803364286"/>
    <d v="2021-10-02T00:00:00"/>
    <d v="2021-10-02T00:00:00"/>
    <d v="2021-10-08T00:00:00"/>
    <d v="2021-10-02T00:00:00"/>
    <s v="ZRE2"/>
    <s v="950016500"/>
    <s v="950016500"/>
    <s v="9011"/>
    <s v="9000 ID PANDAAN Plant TIV"/>
    <n v="6008044910"/>
    <s v="R.113333/HP3/25"/>
    <s v="YPS/N8598UV/ARIEF T"/>
    <s v="74559"/>
    <s v="PT. SATRIA WICAKSANA SEJATI"/>
    <x v="2"/>
    <x v="1"/>
    <s v="2050343559"/>
    <s v="ZRNB"/>
    <n v="-24"/>
    <n v="-24"/>
    <x v="0"/>
  </r>
  <r>
    <s v="RS21092400547/EF"/>
    <s v="803364289"/>
    <d v="2021-10-02T00:00:00"/>
    <d v="2021-10-02T00:00:00"/>
    <d v="2021-10-08T00:00:00"/>
    <d v="2021-10-02T00:00:00"/>
    <s v="ZRE2"/>
    <s v="950016500"/>
    <s v="950016500"/>
    <s v="9016"/>
    <s v="9000 ID KEBONCANDI Plant TIV"/>
    <n v="6008049149"/>
    <s v="S21092400547/H100283D/EF/1/02"/>
    <s v="YPS/L9430UZ/DONI"/>
    <s v="10169933"/>
    <s v="PT. SATRIA WICAKSANA SEJATI"/>
    <x v="2"/>
    <x v="0"/>
    <s v="2050343559"/>
    <s v="ZAF9"/>
    <n v="-1344"/>
    <n v="-1344"/>
    <x v="0"/>
  </r>
  <r>
    <s v="RS21092400547/EF"/>
    <s v="803364289"/>
    <d v="2021-10-02T00:00:00"/>
    <d v="2021-10-02T00:00:00"/>
    <d v="2021-10-08T00:00:00"/>
    <d v="2021-10-02T00:00:00"/>
    <s v="ZRE2"/>
    <s v="950016500"/>
    <s v="950016500"/>
    <s v="9016"/>
    <s v="9000 ID KEBONCANDI Plant TIV"/>
    <n v="6008049149"/>
    <s v="S21092400547/H100283D/EF/1/02"/>
    <s v="YPS/L9430UZ/DONI"/>
    <s v="10169743"/>
    <s v="PT. SATRIA WICAKSANA SEJATI"/>
    <x v="2"/>
    <x v="5"/>
    <s v="2050343559"/>
    <s v="ZAR5"/>
    <n v="-28"/>
    <n v="-28"/>
    <x v="0"/>
  </r>
  <r>
    <s v="RS21092400953/ZK"/>
    <s v="803364307"/>
    <d v="2021-10-02T00:00:00"/>
    <d v="2021-10-02T00:00:00"/>
    <d v="2021-10-08T00:00:00"/>
    <d v="2021-10-02T00:00:00"/>
    <s v="ZRE2"/>
    <s v="950016500"/>
    <s v="950016500"/>
    <s v="9016"/>
    <s v="9000 ID KEBONCANDI Plant TIV"/>
    <n v="6008050850"/>
    <s v="S21092400953/H1002140D/ZK/2/02"/>
    <s v="YPS/L9357UZ/ACHMAD"/>
    <s v="10169933"/>
    <s v="PT. SATRIA WICAKSANA SEJATI"/>
    <x v="2"/>
    <x v="0"/>
    <s v="2050343559"/>
    <s v="ZAF5"/>
    <n v="-24"/>
    <n v="-24"/>
    <x v="0"/>
  </r>
  <r>
    <s v="RS21092400953/ZK"/>
    <s v="803364307"/>
    <d v="2021-10-02T00:00:00"/>
    <d v="2021-10-02T00:00:00"/>
    <d v="2021-10-08T00:00:00"/>
    <d v="2021-10-02T00:00:00"/>
    <s v="ZRE2"/>
    <s v="950016500"/>
    <s v="950016500"/>
    <s v="9016"/>
    <s v="9000 ID KEBONCANDI Plant TIV"/>
    <n v="6008050850"/>
    <s v="S21092400953/H1002140D/ZK/2/02"/>
    <s v="YPS/L9357UZ/ACHMAD"/>
    <s v="10169933"/>
    <s v="PT. SATRIA WICAKSANA SEJATI"/>
    <x v="2"/>
    <x v="0"/>
    <s v="2050343559"/>
    <s v="ZAF9"/>
    <n v="-1128"/>
    <n v="-1128"/>
    <x v="0"/>
  </r>
  <r>
    <s v="RS21092400953/ZK"/>
    <s v="803364307"/>
    <d v="2021-10-02T00:00:00"/>
    <d v="2021-10-02T00:00:00"/>
    <d v="2021-10-08T00:00:00"/>
    <d v="2021-10-02T00:00:00"/>
    <s v="ZRE2"/>
    <s v="950016500"/>
    <s v="950016500"/>
    <s v="9016"/>
    <s v="9000 ID KEBONCANDI Plant TIV"/>
    <n v="6008050850"/>
    <s v="S21092400953/H1002140D/ZK/2/02"/>
    <s v="YPS/L9357UZ/ACHMAD"/>
    <s v="10169743"/>
    <s v="PT. SATRIA WICAKSANA SEJATI"/>
    <x v="2"/>
    <x v="5"/>
    <s v="2050343559"/>
    <s v="ZAR5"/>
    <n v="-24"/>
    <n v="-24"/>
    <x v="0"/>
  </r>
  <r>
    <s v="RS21092400953/ZK"/>
    <s v="803364307"/>
    <d v="2021-10-02T00:00:00"/>
    <d v="2021-10-02T00:00:00"/>
    <d v="2021-10-08T00:00:00"/>
    <d v="2021-10-02T00:00:00"/>
    <s v="ZRE2"/>
    <s v="950016500"/>
    <s v="950016500"/>
    <s v="9016"/>
    <s v="9000 ID KEBONCANDI Plant TIV"/>
    <n v="6008050850"/>
    <s v="S21092400953/H1002140D/ZK/2/02"/>
    <s v="YPS/L9357UZ/ACHMAD"/>
    <s v="74559"/>
    <s v="PT. SATRIA WICAKSANA SEJATI"/>
    <x v="2"/>
    <x v="1"/>
    <s v="2050343559"/>
    <s v="ZRNB"/>
    <n v="-24"/>
    <n v="-24"/>
    <x v="0"/>
  </r>
  <r>
    <s v="R.S21100101160"/>
    <s v="803364337"/>
    <d v="2021-10-05T00:00:00"/>
    <d v="2021-10-05T00:00:00"/>
    <d v="2021-10-08T00:00:00"/>
    <d v="2021-10-05T00:00:00"/>
    <s v="ZRE2"/>
    <s v="950016500"/>
    <s v="950016500"/>
    <s v="9011"/>
    <s v="9000 ID PANDAAN Plant TIV"/>
    <n v="6008048829"/>
    <s v="R159533"/>
    <s v="YPS/N8495UW/MUJIB"/>
    <s v="10169749"/>
    <s v="PT. SATRIA WICAKSANA SEJATI"/>
    <x v="2"/>
    <x v="4"/>
    <s v="2050343560"/>
    <s v="ZAF9"/>
    <n v="-16"/>
    <n v="-16"/>
    <x v="0"/>
  </r>
  <r>
    <s v="R.S21092400888"/>
    <s v="803364361"/>
    <d v="2021-10-02T00:00:00"/>
    <d v="2021-10-02T00:00:00"/>
    <d v="2021-10-08T00:00:00"/>
    <d v="2021-10-02T00:00:00"/>
    <s v="ZRE2"/>
    <s v="950016500"/>
    <s v="950016500"/>
    <s v="9011"/>
    <s v="9000 ID PANDAAN Plant TIV"/>
    <n v="6008046737"/>
    <s v="R.159518"/>
    <s v="YPS/L9349UZ/CIPTO"/>
    <s v="10169749"/>
    <s v="PT. SATRIA WICAKSANA SEJATI"/>
    <x v="2"/>
    <x v="4"/>
    <s v="2050343560"/>
    <s v="ZAF9"/>
    <n v="-16"/>
    <n v="-16"/>
    <x v="0"/>
  </r>
  <r>
    <s v="RS21100101270/EL"/>
    <s v="803364422"/>
    <d v="2021-10-05T00:00:00"/>
    <d v="2021-10-05T00:00:00"/>
    <d v="2021-10-08T00:00:00"/>
    <d v="2021-10-05T00:00:00"/>
    <s v="ZRE2"/>
    <s v="950016500"/>
    <s v="950016500"/>
    <s v="9016"/>
    <s v="9000 ID KEBONCANDI Plant TIV"/>
    <n v="6008055683"/>
    <s v="S21100101270/H100576C/EL/1/05"/>
    <s v="YPS/N8281UR/MUSTOFA"/>
    <s v="10169933"/>
    <s v="PT. SATRIA WICAKSANA SEJATI"/>
    <x v="2"/>
    <x v="0"/>
    <s v="2050343559"/>
    <s v="ZAF5"/>
    <n v="-24"/>
    <n v="-24"/>
    <x v="0"/>
  </r>
  <r>
    <s v="RS21100101270/EL"/>
    <s v="803364422"/>
    <d v="2021-10-05T00:00:00"/>
    <d v="2021-10-05T00:00:00"/>
    <d v="2021-10-08T00:00:00"/>
    <d v="2021-10-05T00:00:00"/>
    <s v="ZRE2"/>
    <s v="950016500"/>
    <s v="950016500"/>
    <s v="9016"/>
    <s v="9000 ID KEBONCANDI Plant TIV"/>
    <n v="6008055683"/>
    <s v="S21100101270/H100576C/EL/1/05"/>
    <s v="YPS/N8281UR/MUSTOFA"/>
    <s v="10169933"/>
    <s v="PT. SATRIA WICAKSANA SEJATI"/>
    <x v="2"/>
    <x v="0"/>
    <s v="2050343559"/>
    <s v="ZAF9"/>
    <n v="-1416"/>
    <n v="-1416"/>
    <x v="0"/>
  </r>
  <r>
    <s v="RS21100101270/EL"/>
    <s v="803364422"/>
    <d v="2021-10-05T00:00:00"/>
    <d v="2021-10-05T00:00:00"/>
    <d v="2021-10-08T00:00:00"/>
    <d v="2021-10-05T00:00:00"/>
    <s v="ZRE2"/>
    <s v="950016500"/>
    <s v="950016500"/>
    <s v="9016"/>
    <s v="9000 ID KEBONCANDI Plant TIV"/>
    <n v="6008055683"/>
    <s v="S21100101270/H100576C/EL/1/05"/>
    <s v="YPS/N8281UR/MUSTOFA"/>
    <s v="74559"/>
    <s v="PT. SATRIA WICAKSANA SEJATI"/>
    <x v="2"/>
    <x v="1"/>
    <s v="2050343559"/>
    <s v="ZRNB"/>
    <n v="-24"/>
    <n v="-24"/>
    <x v="0"/>
  </r>
  <r>
    <s v="RS21100100253/AS"/>
    <s v="803364427"/>
    <d v="2021-10-05T00:00:00"/>
    <d v="2021-10-06T00:00:00"/>
    <d v="2021-10-08T00:00:00"/>
    <d v="2021-10-06T00:00:00"/>
    <s v="ZRE2"/>
    <s v="950016500"/>
    <s v="950016500"/>
    <s v="9016"/>
    <s v="9000 ID KEBONCANDI Plant TIV"/>
    <n v="6008054398"/>
    <s v="S21100100253/H10063C/AS/3/05"/>
    <s v="YPS/N8522UV/BUDI"/>
    <s v="10169933"/>
    <s v="PT. SATRIA WICAKSANA SEJATI"/>
    <x v="2"/>
    <x v="0"/>
    <s v="2050343559"/>
    <s v="ZAF5"/>
    <n v="-45"/>
    <n v="-45"/>
    <x v="0"/>
  </r>
  <r>
    <s v="RS21100100253/AS"/>
    <s v="803364427"/>
    <d v="2021-10-05T00:00:00"/>
    <d v="2021-10-06T00:00:00"/>
    <d v="2021-10-08T00:00:00"/>
    <d v="2021-10-06T00:00:00"/>
    <s v="ZRE2"/>
    <s v="950016500"/>
    <s v="950016500"/>
    <s v="9016"/>
    <s v="9000 ID KEBONCANDI Plant TIV"/>
    <n v="6008054398"/>
    <s v="S21100100253/H10063C/AS/3/05"/>
    <s v="YPS/N8522UV/BUDI"/>
    <s v="10169933"/>
    <s v="PT. SATRIA WICAKSANA SEJATI"/>
    <x v="2"/>
    <x v="0"/>
    <s v="2050343559"/>
    <s v="ZAF9"/>
    <n v="-1299"/>
    <n v="-1299"/>
    <x v="0"/>
  </r>
  <r>
    <s v="RS21100100253/AS"/>
    <s v="803364427"/>
    <d v="2021-10-05T00:00:00"/>
    <d v="2021-10-06T00:00:00"/>
    <d v="2021-10-08T00:00:00"/>
    <d v="2021-10-06T00:00:00"/>
    <s v="ZRE2"/>
    <s v="950016500"/>
    <s v="950016500"/>
    <s v="9016"/>
    <s v="9000 ID KEBONCANDI Plant TIV"/>
    <n v="6008054398"/>
    <s v="S21100100253/H10063C/AS/3/05"/>
    <s v="YPS/N8522UV/BUDI"/>
    <s v="74559"/>
    <s v="PT. SATRIA WICAKSANA SEJATI"/>
    <x v="2"/>
    <x v="1"/>
    <s v="2050343559"/>
    <s v="ZRNB"/>
    <n v="-45"/>
    <n v="-45"/>
    <x v="0"/>
  </r>
  <r>
    <s v="RS21100101246/PY"/>
    <s v="803364430"/>
    <d v="2021-10-06T00:00:00"/>
    <d v="2021-10-06T00:00:00"/>
    <d v="2021-10-08T00:00:00"/>
    <d v="2021-10-06T00:00:00"/>
    <s v="ZRE2"/>
    <s v="950016500"/>
    <s v="950016500"/>
    <s v="9016"/>
    <s v="9000 ID KEBONCANDI Plant TIV"/>
    <n v="6008058298"/>
    <s v="S21100101246/H100679D/PY/1/06"/>
    <s v="YPS/L9345UZ/MSOLIKIN"/>
    <s v="10169933"/>
    <s v="PT. SATRIA WICAKSANA SEJATI"/>
    <x v="2"/>
    <x v="0"/>
    <s v="2050343559"/>
    <s v="ZAF5"/>
    <n v="-24"/>
    <n v="-24"/>
    <x v="0"/>
  </r>
  <r>
    <s v="RS21100101246/PY"/>
    <s v="803364430"/>
    <d v="2021-10-06T00:00:00"/>
    <d v="2021-10-06T00:00:00"/>
    <d v="2021-10-08T00:00:00"/>
    <d v="2021-10-06T00:00:00"/>
    <s v="ZRE2"/>
    <s v="950016500"/>
    <s v="950016500"/>
    <s v="9016"/>
    <s v="9000 ID KEBONCANDI Plant TIV"/>
    <n v="6008058298"/>
    <s v="S21100101246/H100679D/PY/1/06"/>
    <s v="YPS/L9345UZ/MSOLIKIN"/>
    <s v="10169933"/>
    <s v="PT. SATRIA WICAKSANA SEJATI"/>
    <x v="2"/>
    <x v="0"/>
    <s v="2050343559"/>
    <s v="ZAF9"/>
    <n v="-1128"/>
    <n v="-1128"/>
    <x v="0"/>
  </r>
  <r>
    <s v="RS21100101246/PY"/>
    <s v="803364430"/>
    <d v="2021-10-06T00:00:00"/>
    <d v="2021-10-06T00:00:00"/>
    <d v="2021-10-08T00:00:00"/>
    <d v="2021-10-06T00:00:00"/>
    <s v="ZRE2"/>
    <s v="950016500"/>
    <s v="950016500"/>
    <s v="9016"/>
    <s v="9000 ID KEBONCANDI Plant TIV"/>
    <n v="6008058298"/>
    <s v="S21100101246/H100679D/PY/1/06"/>
    <s v="YPS/L9345UZ/MSOLIKIN"/>
    <s v="10169743"/>
    <s v="PT. SATRIA WICAKSANA SEJATI"/>
    <x v="2"/>
    <x v="5"/>
    <s v="2050343559"/>
    <s v="ZAR5"/>
    <n v="-24"/>
    <n v="-24"/>
    <x v="0"/>
  </r>
  <r>
    <s v="RS21100101246/PY"/>
    <s v="803364430"/>
    <d v="2021-10-06T00:00:00"/>
    <d v="2021-10-06T00:00:00"/>
    <d v="2021-10-08T00:00:00"/>
    <d v="2021-10-06T00:00:00"/>
    <s v="ZRE2"/>
    <s v="950016500"/>
    <s v="950016500"/>
    <s v="9016"/>
    <s v="9000 ID KEBONCANDI Plant TIV"/>
    <n v="6008058298"/>
    <s v="S21100101246/H100679D/PY/1/06"/>
    <s v="YPS/L9345UZ/MSOLIKIN"/>
    <s v="74559"/>
    <s v="PT. SATRIA WICAKSANA SEJATI"/>
    <x v="2"/>
    <x v="1"/>
    <s v="2050343559"/>
    <s v="ZRNB"/>
    <n v="-24"/>
    <n v="-24"/>
    <x v="0"/>
  </r>
  <r>
    <s v="R.S21092400916"/>
    <s v="803364480"/>
    <d v="2021-10-02T00:00:00"/>
    <d v="2021-10-02T00:00:00"/>
    <d v="2021-10-08T00:00:00"/>
    <d v="2021-10-02T00:00:00"/>
    <s v="ZRE2"/>
    <s v="950016500"/>
    <s v="950016500"/>
    <s v="9011"/>
    <s v="9000 ID PANDAAN Plant TIV"/>
    <n v="6008048460"/>
    <s v="R.115672/HP3/14"/>
    <s v="YPS/N8579UR/WIYANTO"/>
    <s v="10169933"/>
    <s v="PT. SATRIA WICAKSANA SEJATI"/>
    <x v="2"/>
    <x v="0"/>
    <s v="2050343559"/>
    <s v="ZAF5"/>
    <n v="-24"/>
    <n v="-24"/>
    <x v="0"/>
  </r>
  <r>
    <s v="R.S21092400916"/>
    <s v="803364480"/>
    <d v="2021-10-02T00:00:00"/>
    <d v="2021-10-02T00:00:00"/>
    <d v="2021-10-08T00:00:00"/>
    <d v="2021-10-02T00:00:00"/>
    <s v="ZRE2"/>
    <s v="950016500"/>
    <s v="950016500"/>
    <s v="9011"/>
    <s v="9000 ID PANDAAN Plant TIV"/>
    <n v="6008048460"/>
    <s v="R.115672/HP3/14"/>
    <s v="YPS/N8579UR/WIYANTO"/>
    <s v="10169933"/>
    <s v="PT. SATRIA WICAKSANA SEJATI"/>
    <x v="2"/>
    <x v="0"/>
    <s v="2050343559"/>
    <s v="ZAF9"/>
    <n v="-744"/>
    <n v="-744"/>
    <x v="0"/>
  </r>
  <r>
    <s v="R.S21092400916"/>
    <s v="803364480"/>
    <d v="2021-10-02T00:00:00"/>
    <d v="2021-10-02T00:00:00"/>
    <d v="2021-10-08T00:00:00"/>
    <d v="2021-10-02T00:00:00"/>
    <s v="ZRE2"/>
    <s v="950016500"/>
    <s v="950016500"/>
    <s v="9011"/>
    <s v="9000 ID PANDAAN Plant TIV"/>
    <n v="6008048460"/>
    <s v="R.115672/HP3/14"/>
    <s v="YPS/N8579UR/WIYANTO"/>
    <s v="10169743"/>
    <s v="PT. SATRIA WICAKSANA SEJATI"/>
    <x v="2"/>
    <x v="5"/>
    <s v="2050343559"/>
    <s v="ZAR5"/>
    <n v="-16"/>
    <n v="-16"/>
    <x v="0"/>
  </r>
  <r>
    <s v="R.S21092400916"/>
    <s v="803364480"/>
    <d v="2021-10-02T00:00:00"/>
    <d v="2021-10-02T00:00:00"/>
    <d v="2021-10-08T00:00:00"/>
    <d v="2021-10-02T00:00:00"/>
    <s v="ZRE2"/>
    <s v="950016500"/>
    <s v="950016500"/>
    <s v="9011"/>
    <s v="9000 ID PANDAAN Plant TIV"/>
    <n v="6008048460"/>
    <s v="R.115672/HP3/14"/>
    <s v="YPS/N8579UR/WIYANTO"/>
    <s v="74559"/>
    <s v="PT. SATRIA WICAKSANA SEJATI"/>
    <x v="2"/>
    <x v="1"/>
    <s v="2050343559"/>
    <s v="ZRNB"/>
    <n v="-24"/>
    <n v="-24"/>
    <x v="0"/>
  </r>
  <r>
    <s v="RS21100100301/IS"/>
    <s v="803364599"/>
    <d v="2021-10-04T00:00:00"/>
    <d v="2021-10-04T00:00:00"/>
    <d v="2021-10-08T00:00:00"/>
    <d v="2021-10-04T00:00:00"/>
    <s v="ZRE2"/>
    <s v="950016500"/>
    <s v="950016500"/>
    <s v="9016"/>
    <s v="9000 ID KEBONCANDI Plant TIV"/>
    <n v="6007990756"/>
    <s v="S21100100301/H100496D/IS/2/04"/>
    <s v="YPS/L9425UZ/MASRIDI"/>
    <s v="10169933"/>
    <s v="PT. SATRIA WICAKSANA SEJATI"/>
    <x v="2"/>
    <x v="0"/>
    <s v="2050343559"/>
    <s v="ZAF5"/>
    <n v="-24"/>
    <n v="-24"/>
    <x v="0"/>
  </r>
  <r>
    <s v="RS21100100301/IS"/>
    <s v="803364599"/>
    <d v="2021-10-04T00:00:00"/>
    <d v="2021-10-04T00:00:00"/>
    <d v="2021-10-08T00:00:00"/>
    <d v="2021-10-04T00:00:00"/>
    <s v="ZRE2"/>
    <s v="950016500"/>
    <s v="950016500"/>
    <s v="9016"/>
    <s v="9000 ID KEBONCANDI Plant TIV"/>
    <n v="6007990756"/>
    <s v="S21100100301/H100496D/IS/2/04"/>
    <s v="YPS/L9425UZ/MASRIDI"/>
    <s v="10169933"/>
    <s v="PT. SATRIA WICAKSANA SEJATI"/>
    <x v="2"/>
    <x v="0"/>
    <s v="2050343559"/>
    <s v="ZAF9"/>
    <n v="-1320"/>
    <n v="-1320"/>
    <x v="0"/>
  </r>
  <r>
    <s v="RS21100100301/IS"/>
    <s v="803364599"/>
    <d v="2021-10-04T00:00:00"/>
    <d v="2021-10-04T00:00:00"/>
    <d v="2021-10-08T00:00:00"/>
    <d v="2021-10-04T00:00:00"/>
    <s v="ZRE2"/>
    <s v="950016500"/>
    <s v="950016500"/>
    <s v="9016"/>
    <s v="9000 ID KEBONCANDI Plant TIV"/>
    <n v="6007990756"/>
    <s v="S21100100301/H100496D/IS/2/04"/>
    <s v="YPS/L9425UZ/MASRIDI"/>
    <s v="10169743"/>
    <s v="PT. SATRIA WICAKSANA SEJATI"/>
    <x v="2"/>
    <x v="5"/>
    <s v="2050343559"/>
    <s v="ZAR5"/>
    <n v="-28"/>
    <n v="-28"/>
    <x v="0"/>
  </r>
  <r>
    <s v="RS21100100301/IS"/>
    <s v="803364599"/>
    <d v="2021-10-04T00:00:00"/>
    <d v="2021-10-04T00:00:00"/>
    <d v="2021-10-08T00:00:00"/>
    <d v="2021-10-04T00:00:00"/>
    <s v="ZRE2"/>
    <s v="950016500"/>
    <s v="950016500"/>
    <s v="9016"/>
    <s v="9000 ID KEBONCANDI Plant TIV"/>
    <n v="6007990756"/>
    <s v="S21100100301/H100496D/IS/2/04"/>
    <s v="YPS/L9425UZ/MASRIDI"/>
    <s v="74559"/>
    <s v="PT. SATRIA WICAKSANA SEJATI"/>
    <x v="2"/>
    <x v="1"/>
    <s v="2050343559"/>
    <s v="ZRNB"/>
    <n v="-24"/>
    <n v="-24"/>
    <x v="0"/>
  </r>
  <r>
    <s v="R.S21092400902"/>
    <s v="803364604"/>
    <d v="2021-10-02T00:00:00"/>
    <d v="2021-10-02T00:00:00"/>
    <d v="2021-10-08T00:00:00"/>
    <d v="2021-10-02T00:00:00"/>
    <s v="ZRE2"/>
    <s v="950016500"/>
    <s v="950016500"/>
    <s v="9011"/>
    <s v="9000 ID PANDAAN Plant TIV"/>
    <n v="6008044877"/>
    <s v="R.159572"/>
    <s v="YPS/N8596UV/SUMARNO"/>
    <s v="10169749"/>
    <s v="PT. SATRIA WICAKSANA SEJATI"/>
    <x v="2"/>
    <x v="4"/>
    <s v="2050343560"/>
    <s v="ZAF9"/>
    <n v="-32"/>
    <n v="-32"/>
    <x v="0"/>
  </r>
  <r>
    <s v="RS21100101278/NF"/>
    <s v="803364624"/>
    <d v="2021-10-04T00:00:00"/>
    <d v="2021-10-05T00:00:00"/>
    <d v="2021-10-08T00:00:00"/>
    <d v="2021-10-05T00:00:00"/>
    <s v="ZRE2"/>
    <s v="950016500"/>
    <s v="950016500"/>
    <s v="9016"/>
    <s v="9000 ID KEBONCANDI Plant TIV"/>
    <n v="6008050981"/>
    <s v="S21100101278/H100508D/NF/3/04"/>
    <s v="YPS/N8864UW/TOSIM"/>
    <s v="10169933"/>
    <s v="PT. SATRIA WICAKSANA SEJATI"/>
    <x v="2"/>
    <x v="0"/>
    <s v="2050343559"/>
    <s v="ZAF5"/>
    <n v="-24"/>
    <n v="-24"/>
    <x v="0"/>
  </r>
  <r>
    <s v="RS21100101278/NF"/>
    <s v="803364624"/>
    <d v="2021-10-04T00:00:00"/>
    <d v="2021-10-05T00:00:00"/>
    <d v="2021-10-08T00:00:00"/>
    <d v="2021-10-05T00:00:00"/>
    <s v="ZRE2"/>
    <s v="950016500"/>
    <s v="950016500"/>
    <s v="9016"/>
    <s v="9000 ID KEBONCANDI Plant TIV"/>
    <n v="6008050981"/>
    <s v="S21100101278/H100508D/NF/3/04"/>
    <s v="YPS/N8864UW/TOSIM"/>
    <s v="10169933"/>
    <s v="PT. SATRIA WICAKSANA SEJATI"/>
    <x v="2"/>
    <x v="0"/>
    <s v="2050343559"/>
    <s v="ZAF9"/>
    <n v="-1128"/>
    <n v="-1128"/>
    <x v="0"/>
  </r>
  <r>
    <s v="RS21100101278/NF"/>
    <s v="803364624"/>
    <d v="2021-10-04T00:00:00"/>
    <d v="2021-10-05T00:00:00"/>
    <d v="2021-10-08T00:00:00"/>
    <d v="2021-10-05T00:00:00"/>
    <s v="ZRE2"/>
    <s v="950016500"/>
    <s v="950016500"/>
    <s v="9016"/>
    <s v="9000 ID KEBONCANDI Plant TIV"/>
    <n v="6008050981"/>
    <s v="S21100101278/H100508D/NF/3/04"/>
    <s v="YPS/N8864UW/TOSIM"/>
    <s v="10169743"/>
    <s v="PT. SATRIA WICAKSANA SEJATI"/>
    <x v="2"/>
    <x v="5"/>
    <s v="2050343559"/>
    <s v="ZAR5"/>
    <n v="-24"/>
    <n v="-24"/>
    <x v="0"/>
  </r>
  <r>
    <s v="RS21100101278/NF"/>
    <s v="803364624"/>
    <d v="2021-10-04T00:00:00"/>
    <d v="2021-10-05T00:00:00"/>
    <d v="2021-10-08T00:00:00"/>
    <d v="2021-10-05T00:00:00"/>
    <s v="ZRE2"/>
    <s v="950016500"/>
    <s v="950016500"/>
    <s v="9016"/>
    <s v="9000 ID KEBONCANDI Plant TIV"/>
    <n v="6008050981"/>
    <s v="S21100101278/H100508D/NF/3/04"/>
    <s v="YPS/N8864UW/TOSIM"/>
    <s v="74559"/>
    <s v="PT. SATRIA WICAKSANA SEJATI"/>
    <x v="2"/>
    <x v="1"/>
    <s v="2050343559"/>
    <s v="ZRNB"/>
    <n v="-24"/>
    <n v="-24"/>
    <x v="0"/>
  </r>
  <r>
    <s v="R.S21100101341"/>
    <s v="803364632"/>
    <d v="2021-10-05T00:00:00"/>
    <d v="2021-10-05T00:00:00"/>
    <d v="2021-10-08T00:00:00"/>
    <d v="2021-10-05T00:00:00"/>
    <s v="ZRE2"/>
    <s v="950016500"/>
    <s v="950016500"/>
    <s v="9011"/>
    <s v="9000 ID PANDAAN Plant TIV"/>
    <n v="6008055962"/>
    <s v="R.149360"/>
    <s v="YPS/N8597UV/AGUSJAKA"/>
    <s v="10169749"/>
    <s v="PT. SATRIA WICAKSANA SEJATI"/>
    <x v="2"/>
    <x v="4"/>
    <s v="2050343560"/>
    <s v="ZAF9"/>
    <n v="-32"/>
    <n v="-32"/>
    <x v="0"/>
  </r>
  <r>
    <s v="RS21100101262/PY"/>
    <s v="803364860"/>
    <d v="2021-10-05T00:00:00"/>
    <d v="2021-10-05T00:00:00"/>
    <d v="2021-10-08T00:00:00"/>
    <d v="2021-10-05T00:00:00"/>
    <s v="ZRE2"/>
    <s v="950016500"/>
    <s v="950016500"/>
    <s v="9016"/>
    <s v="9000 ID KEBONCANDI Plant TIV"/>
    <n v="6008053987"/>
    <s v="S21100101262/H1005117A/PY/2/05"/>
    <s v="YPS/L8371UI/EKO"/>
    <s v="10169933"/>
    <s v="PT. SATRIA WICAKSANA SEJATI"/>
    <x v="2"/>
    <x v="0"/>
    <s v="2050343559"/>
    <s v="ZAF5"/>
    <n v="-36"/>
    <n v="-36"/>
    <x v="0"/>
  </r>
  <r>
    <s v="RS21100101262/PY"/>
    <s v="803364860"/>
    <d v="2021-10-05T00:00:00"/>
    <d v="2021-10-05T00:00:00"/>
    <d v="2021-10-08T00:00:00"/>
    <d v="2021-10-05T00:00:00"/>
    <s v="ZRE2"/>
    <s v="950016500"/>
    <s v="950016500"/>
    <s v="9016"/>
    <s v="9000 ID KEBONCANDI Plant TIV"/>
    <n v="6008053987"/>
    <s v="S21100101262/H1005117A/PY/2/05"/>
    <s v="YPS/L8371UI/EKO"/>
    <s v="10169933"/>
    <s v="PT. SATRIA WICAKSANA SEJATI"/>
    <x v="2"/>
    <x v="0"/>
    <s v="2050343559"/>
    <s v="ZAF9"/>
    <n v="-1404"/>
    <n v="-1404"/>
    <x v="0"/>
  </r>
  <r>
    <s v="RS21100101262/PY"/>
    <s v="803364860"/>
    <d v="2021-10-05T00:00:00"/>
    <d v="2021-10-05T00:00:00"/>
    <d v="2021-10-08T00:00:00"/>
    <d v="2021-10-05T00:00:00"/>
    <s v="ZRE2"/>
    <s v="950016500"/>
    <s v="950016500"/>
    <s v="9016"/>
    <s v="9000 ID KEBONCANDI Plant TIV"/>
    <n v="6008053987"/>
    <s v="S21100101262/H1005117A/PY/2/05"/>
    <s v="YPS/L8371UI/EKO"/>
    <s v="74559"/>
    <s v="PT. SATRIA WICAKSANA SEJATI"/>
    <x v="2"/>
    <x v="1"/>
    <s v="2050343559"/>
    <s v="ZRNB"/>
    <n v="-36"/>
    <n v="-36"/>
    <x v="0"/>
  </r>
  <r>
    <s v="R.S21100101382"/>
    <s v="803364899"/>
    <d v="2021-10-04T00:00:00"/>
    <d v="2021-10-04T00:00:00"/>
    <d v="2021-10-08T00:00:00"/>
    <d v="2021-10-04T00:00:00"/>
    <s v="ZRE2"/>
    <s v="950016500"/>
    <s v="950016500"/>
    <s v="9011"/>
    <s v="9000 ID PANDAAN Plant TIV"/>
    <n v="6008046439"/>
    <s v="R.115691/HP3/7"/>
    <s v="YPS/N8579UR/WIYANTO"/>
    <s v="10169933"/>
    <s v="PT. SATRIA WICAKSANA SEJATI"/>
    <x v="2"/>
    <x v="0"/>
    <s v="2050343559"/>
    <s v="ZAF5"/>
    <n v="-6"/>
    <n v="-6"/>
    <x v="0"/>
  </r>
  <r>
    <s v="R.S21100101382"/>
    <s v="803364899"/>
    <d v="2021-10-04T00:00:00"/>
    <d v="2021-10-04T00:00:00"/>
    <d v="2021-10-08T00:00:00"/>
    <d v="2021-10-04T00:00:00"/>
    <s v="ZRE2"/>
    <s v="950016500"/>
    <s v="950016500"/>
    <s v="9011"/>
    <s v="9000 ID PANDAAN Plant TIV"/>
    <n v="6008046439"/>
    <s v="R.115691/HP3/7"/>
    <s v="YPS/N8579UR/WIYANTO"/>
    <s v="10169933"/>
    <s v="PT. SATRIA WICAKSANA SEJATI"/>
    <x v="2"/>
    <x v="0"/>
    <s v="2050343559"/>
    <s v="ZAF9"/>
    <n v="-762"/>
    <n v="-762"/>
    <x v="0"/>
  </r>
  <r>
    <s v="R.S21100101382"/>
    <s v="803364899"/>
    <d v="2021-10-04T00:00:00"/>
    <d v="2021-10-04T00:00:00"/>
    <d v="2021-10-08T00:00:00"/>
    <d v="2021-10-04T00:00:00"/>
    <s v="ZRE2"/>
    <s v="950016500"/>
    <s v="950016500"/>
    <s v="9011"/>
    <s v="9000 ID PANDAAN Plant TIV"/>
    <n v="6008046439"/>
    <s v="R.115691/HP3/7"/>
    <s v="YPS/N8579UR/WIYANTO"/>
    <s v="10169743"/>
    <s v="PT. SATRIA WICAKSANA SEJATI"/>
    <x v="2"/>
    <x v="5"/>
    <s v="2050343559"/>
    <s v="ZAR5"/>
    <n v="-16"/>
    <n v="-16"/>
    <x v="0"/>
  </r>
  <r>
    <s v="R.S21100101382"/>
    <s v="803364899"/>
    <d v="2021-10-04T00:00:00"/>
    <d v="2021-10-04T00:00:00"/>
    <d v="2021-10-08T00:00:00"/>
    <d v="2021-10-04T00:00:00"/>
    <s v="ZRE2"/>
    <s v="950016500"/>
    <s v="950016500"/>
    <s v="9011"/>
    <s v="9000 ID PANDAAN Plant TIV"/>
    <n v="6008046439"/>
    <s v="R.115691/HP3/7"/>
    <s v="YPS/N8579UR/WIYANTO"/>
    <s v="74559"/>
    <s v="PT. SATRIA WICAKSANA SEJATI"/>
    <x v="2"/>
    <x v="1"/>
    <s v="2050343559"/>
    <s v="ZRNB"/>
    <n v="-6"/>
    <n v="-6"/>
    <x v="0"/>
  </r>
  <r>
    <s v="R.1680020495"/>
    <s v="803364990"/>
    <d v="2021-10-06T00:00:00"/>
    <d v="2021-10-06T00:00:00"/>
    <d v="2021-10-08T00:00:00"/>
    <d v="2021-10-06T00:00:00"/>
    <s v="ZRE2"/>
    <s v="950016500"/>
    <s v="950016500"/>
    <s v="9011"/>
    <s v="9000 ID PANDAAN Plant TIV"/>
    <n v="6008058934"/>
    <s v="R.1680020495/HP3/46"/>
    <s v="YPS/L8258UN/DAFIT"/>
    <s v="10169933"/>
    <s v="PT. SATRIA WICAKSANA SEJATI"/>
    <x v="2"/>
    <x v="0"/>
    <s v="2050343559"/>
    <s v="ZAF9"/>
    <n v="-1189"/>
    <n v="-1189"/>
    <x v="0"/>
  </r>
  <r>
    <s v="R.S21100101333"/>
    <s v="803365015"/>
    <d v="2021-10-06T00:00:00"/>
    <d v="2021-10-06T00:00:00"/>
    <d v="2021-10-08T00:00:00"/>
    <d v="2021-10-06T00:00:00"/>
    <s v="ZRE2"/>
    <s v="950016500"/>
    <s v="950016500"/>
    <s v="9011"/>
    <s v="9000 ID PANDAAN Plant TIV"/>
    <n v="6008058069"/>
    <s v="R.159549"/>
    <s v="YPS/N8033UV/ANANG S"/>
    <s v="10169749"/>
    <s v="PT. SATRIA WICAKSANA SEJATI"/>
    <x v="2"/>
    <x v="4"/>
    <s v="2050343560"/>
    <s v="ZAF9"/>
    <n v="-32"/>
    <n v="-32"/>
    <x v="0"/>
  </r>
  <r>
    <s v="R.S21100101343"/>
    <s v="803365075"/>
    <d v="2021-10-04T00:00:00"/>
    <d v="2021-10-04T00:00:00"/>
    <d v="2021-10-08T00:00:00"/>
    <d v="2021-10-04T00:00:00"/>
    <s v="ZRE2"/>
    <s v="950016500"/>
    <s v="950016500"/>
    <s v="9011"/>
    <s v="9000 ID PANDAAN Plant TIV"/>
    <n v="6008053366"/>
    <s v="R.159590"/>
    <s v="YPS/L8211UT/ZEMY"/>
    <s v="10169749"/>
    <s v="PT. SATRIA WICAKSANA SEJATI"/>
    <x v="2"/>
    <x v="4"/>
    <s v="2050343560"/>
    <s v="ZAF9"/>
    <n v="-32"/>
    <n v="-32"/>
    <x v="0"/>
  </r>
  <r>
    <s v="RS21100101288/PY"/>
    <s v="803365096"/>
    <d v="2021-10-04T00:00:00"/>
    <d v="2021-10-04T00:00:00"/>
    <d v="2021-10-08T00:00:00"/>
    <d v="2021-10-04T00:00:00"/>
    <s v="ZRE2"/>
    <s v="950016500"/>
    <s v="950016500"/>
    <s v="9016"/>
    <s v="9000 ID KEBONCANDI Plant TIV"/>
    <n v="6008051813"/>
    <s v="S21100101288/H100450A/PY/1/04"/>
    <s v="YPS/L9272UF/AZIZ"/>
    <s v="10169933"/>
    <s v="PT. SATRIA WICAKSANA SEJATI"/>
    <x v="2"/>
    <x v="0"/>
    <s v="2050343559"/>
    <s v="ZAF5"/>
    <n v="-50"/>
    <n v="-50"/>
    <x v="0"/>
  </r>
  <r>
    <s v="RS21100101288/PY"/>
    <s v="803365096"/>
    <d v="2021-10-04T00:00:00"/>
    <d v="2021-10-04T00:00:00"/>
    <d v="2021-10-08T00:00:00"/>
    <d v="2021-10-04T00:00:00"/>
    <s v="ZRE2"/>
    <s v="950016500"/>
    <s v="950016500"/>
    <s v="9016"/>
    <s v="9000 ID KEBONCANDI Plant TIV"/>
    <n v="6008051813"/>
    <s v="S21100101288/H100450A/PY/1/04"/>
    <s v="YPS/L9272UF/AZIZ"/>
    <s v="10169933"/>
    <s v="PT. SATRIA WICAKSANA SEJATI"/>
    <x v="2"/>
    <x v="0"/>
    <s v="2050343559"/>
    <s v="ZAF9"/>
    <n v="-1390"/>
    <n v="-1390"/>
    <x v="0"/>
  </r>
  <r>
    <s v="RS21100101288/PY"/>
    <s v="803365096"/>
    <d v="2021-10-04T00:00:00"/>
    <d v="2021-10-04T00:00:00"/>
    <d v="2021-10-08T00:00:00"/>
    <d v="2021-10-04T00:00:00"/>
    <s v="ZRE2"/>
    <s v="950016500"/>
    <s v="950016500"/>
    <s v="9016"/>
    <s v="9000 ID KEBONCANDI Plant TIV"/>
    <n v="6008051813"/>
    <s v="S21100101288/H100450A/PY/1/04"/>
    <s v="YPS/L9272UF/AZIZ"/>
    <s v="74559"/>
    <s v="PT. SATRIA WICAKSANA SEJATI"/>
    <x v="2"/>
    <x v="1"/>
    <s v="2050343559"/>
    <s v="ZRNB"/>
    <n v="-50"/>
    <n v="-50"/>
    <x v="0"/>
  </r>
  <r>
    <s v="RS21100101267/IS"/>
    <s v="803365146"/>
    <d v="2021-10-05T00:00:00"/>
    <d v="2021-10-05T00:00:00"/>
    <d v="2021-10-08T00:00:00"/>
    <d v="2021-10-05T00:00:00"/>
    <s v="ZRE2"/>
    <s v="950016500"/>
    <s v="950016500"/>
    <s v="9016"/>
    <s v="9000 ID KEBONCANDI Plant TIV"/>
    <n v="6008051226"/>
    <s v="S21100101267/H100562A/IS/1/05"/>
    <s v="YPS/N9879UR/JUPRI"/>
    <s v="10169933"/>
    <s v="PT. SATRIA WICAKSANA SEJATI"/>
    <x v="2"/>
    <x v="0"/>
    <s v="2050343559"/>
    <s v="ZAF5"/>
    <n v="-26"/>
    <n v="-26"/>
    <x v="0"/>
  </r>
  <r>
    <s v="RS21100101267/IS"/>
    <s v="803365146"/>
    <d v="2021-10-05T00:00:00"/>
    <d v="2021-10-05T00:00:00"/>
    <d v="2021-10-08T00:00:00"/>
    <d v="2021-10-05T00:00:00"/>
    <s v="ZRE2"/>
    <s v="950016500"/>
    <s v="950016500"/>
    <s v="9016"/>
    <s v="9000 ID KEBONCANDI Plant TIV"/>
    <n v="6008051226"/>
    <s v="S21100101267/H100562A/IS/1/05"/>
    <s v="YPS/N9879UR/JUPRI"/>
    <s v="10169933"/>
    <s v="PT. SATRIA WICAKSANA SEJATI"/>
    <x v="2"/>
    <x v="0"/>
    <s v="2050343559"/>
    <s v="ZAF9"/>
    <n v="-1318"/>
    <n v="-1318"/>
    <x v="0"/>
  </r>
  <r>
    <s v="RS21100101267/IS"/>
    <s v="803365146"/>
    <d v="2021-10-05T00:00:00"/>
    <d v="2021-10-05T00:00:00"/>
    <d v="2021-10-08T00:00:00"/>
    <d v="2021-10-05T00:00:00"/>
    <s v="ZRE2"/>
    <s v="950016500"/>
    <s v="950016500"/>
    <s v="9016"/>
    <s v="9000 ID KEBONCANDI Plant TIV"/>
    <n v="6008051226"/>
    <s v="S21100101267/H100562A/IS/1/05"/>
    <s v="YPS/N9879UR/JUPRI"/>
    <s v="74559"/>
    <s v="PT. SATRIA WICAKSANA SEJATI"/>
    <x v="2"/>
    <x v="1"/>
    <s v="2050343559"/>
    <s v="ZRNB"/>
    <n v="-26"/>
    <n v="-26"/>
    <x v="0"/>
  </r>
  <r>
    <s v="RS21100101294/PY"/>
    <s v="803365194"/>
    <d v="2021-10-04T00:00:00"/>
    <d v="2021-10-04T00:00:00"/>
    <d v="2021-10-08T00:00:00"/>
    <d v="2021-10-04T00:00:00"/>
    <s v="ZRE2"/>
    <s v="950016500"/>
    <s v="950016500"/>
    <s v="9016"/>
    <s v="9000 ID KEBONCANDI Plant TIV"/>
    <n v="6008037230"/>
    <s v="S21100101294/H100453A/PY/1/04"/>
    <s v="YPS/N8508UV/SUKANDAR"/>
    <s v="10169933"/>
    <s v="PT. SATRIA WICAKSANA SEJATI"/>
    <x v="2"/>
    <x v="0"/>
    <s v="2050343559"/>
    <s v="ZAF5"/>
    <n v="-39"/>
    <n v="-39"/>
    <x v="0"/>
  </r>
  <r>
    <s v="RS21100101294/PY"/>
    <s v="803365194"/>
    <d v="2021-10-04T00:00:00"/>
    <d v="2021-10-04T00:00:00"/>
    <d v="2021-10-08T00:00:00"/>
    <d v="2021-10-04T00:00:00"/>
    <s v="ZRE2"/>
    <s v="950016500"/>
    <s v="950016500"/>
    <s v="9016"/>
    <s v="9000 ID KEBONCANDI Plant TIV"/>
    <n v="6008037230"/>
    <s v="S21100101294/H100453A/PY/1/04"/>
    <s v="YPS/N8508UV/SUKANDAR"/>
    <s v="10169933"/>
    <s v="PT. SATRIA WICAKSANA SEJATI"/>
    <x v="2"/>
    <x v="0"/>
    <s v="2050343559"/>
    <s v="ZAF9"/>
    <n v="-1401"/>
    <n v="-1401"/>
    <x v="0"/>
  </r>
  <r>
    <s v="RS21100101294/PY"/>
    <s v="803365194"/>
    <d v="2021-10-04T00:00:00"/>
    <d v="2021-10-04T00:00:00"/>
    <d v="2021-10-08T00:00:00"/>
    <d v="2021-10-04T00:00:00"/>
    <s v="ZRE2"/>
    <s v="950016500"/>
    <s v="950016500"/>
    <s v="9016"/>
    <s v="9000 ID KEBONCANDI Plant TIV"/>
    <n v="6008037230"/>
    <s v="S21100101294/H100453A/PY/1/04"/>
    <s v="YPS/N8508UV/SUKANDAR"/>
    <s v="74559"/>
    <s v="PT. SATRIA WICAKSANA SEJATI"/>
    <x v="2"/>
    <x v="1"/>
    <s v="2050343559"/>
    <s v="ZRNB"/>
    <n v="-39"/>
    <n v="-39"/>
    <x v="0"/>
  </r>
  <r>
    <s v="RS21100101290/PY"/>
    <s v="803365196"/>
    <d v="2021-10-04T00:00:00"/>
    <d v="2021-10-04T00:00:00"/>
    <d v="2021-10-08T00:00:00"/>
    <d v="2021-10-04T00:00:00"/>
    <s v="ZRE2"/>
    <s v="950016500"/>
    <s v="950016500"/>
    <s v="9016"/>
    <s v="9000 ID KEBONCANDI Plant TIV"/>
    <n v="6008050622"/>
    <s v="S21100101290/H100457D/PY/1/04"/>
    <s v="YPS/N8527UV/MUHAMMAD"/>
    <s v="10169933"/>
    <s v="PT. SATRIA WICAKSANA SEJATI"/>
    <x v="2"/>
    <x v="0"/>
    <s v="2050343559"/>
    <s v="ZAF5"/>
    <n v="-24"/>
    <n v="-24"/>
    <x v="0"/>
  </r>
  <r>
    <s v="RS21100101290/PY"/>
    <s v="803365196"/>
    <d v="2021-10-04T00:00:00"/>
    <d v="2021-10-04T00:00:00"/>
    <d v="2021-10-08T00:00:00"/>
    <d v="2021-10-04T00:00:00"/>
    <s v="ZRE2"/>
    <s v="950016500"/>
    <s v="950016500"/>
    <s v="9016"/>
    <s v="9000 ID KEBONCANDI Plant TIV"/>
    <n v="6008050622"/>
    <s v="S21100101290/H100457D/PY/1/04"/>
    <s v="YPS/N8527UV/MUHAMMAD"/>
    <s v="10169933"/>
    <s v="PT. SATRIA WICAKSANA SEJATI"/>
    <x v="2"/>
    <x v="0"/>
    <s v="2050343559"/>
    <s v="ZAF9"/>
    <n v="-1320"/>
    <n v="-1320"/>
    <x v="0"/>
  </r>
  <r>
    <s v="RS21100101290/PY"/>
    <s v="803365196"/>
    <d v="2021-10-04T00:00:00"/>
    <d v="2021-10-04T00:00:00"/>
    <d v="2021-10-08T00:00:00"/>
    <d v="2021-10-04T00:00:00"/>
    <s v="ZRE2"/>
    <s v="950016500"/>
    <s v="950016500"/>
    <s v="9016"/>
    <s v="9000 ID KEBONCANDI Plant TIV"/>
    <n v="6008050622"/>
    <s v="S21100101290/H100457D/PY/1/04"/>
    <s v="YPS/N8527UV/MUHAMMAD"/>
    <s v="10169743"/>
    <s v="PT. SATRIA WICAKSANA SEJATI"/>
    <x v="2"/>
    <x v="5"/>
    <s v="2050343559"/>
    <s v="ZAR5"/>
    <n v="-28"/>
    <n v="-28"/>
    <x v="0"/>
  </r>
  <r>
    <s v="RS21100101290/PY"/>
    <s v="803365196"/>
    <d v="2021-10-04T00:00:00"/>
    <d v="2021-10-04T00:00:00"/>
    <d v="2021-10-08T00:00:00"/>
    <d v="2021-10-04T00:00:00"/>
    <s v="ZRE2"/>
    <s v="950016500"/>
    <s v="950016500"/>
    <s v="9016"/>
    <s v="9000 ID KEBONCANDI Plant TIV"/>
    <n v="6008050622"/>
    <s v="S21100101290/H100457D/PY/1/04"/>
    <s v="YPS/N8527UV/MUHAMMAD"/>
    <s v="74559"/>
    <s v="PT. SATRIA WICAKSANA SEJATI"/>
    <x v="2"/>
    <x v="1"/>
    <s v="2050343559"/>
    <s v="ZRNB"/>
    <n v="-24"/>
    <n v="-24"/>
    <x v="0"/>
  </r>
  <r>
    <s v="RS21100101293/EL"/>
    <s v="803365266"/>
    <d v="2021-10-04T00:00:00"/>
    <d v="2021-10-04T00:00:00"/>
    <d v="2021-10-08T00:00:00"/>
    <d v="2021-10-04T00:00:00"/>
    <s v="ZRE2"/>
    <s v="950016500"/>
    <s v="950016500"/>
    <s v="9016"/>
    <s v="9000 ID KEBONCANDI Plant TIV"/>
    <n v="6008051806"/>
    <s v="S21100101293/H100439D/EL/1/04"/>
    <s v="YPS/N8878UW/SIARI"/>
    <s v="10169933"/>
    <s v="PT. SATRIA WICAKSANA SEJATI"/>
    <x v="2"/>
    <x v="0"/>
    <s v="2050343559"/>
    <s v="ZAF9"/>
    <n v="-1152"/>
    <n v="-1152"/>
    <x v="0"/>
  </r>
  <r>
    <s v="RS21100101293/EL"/>
    <s v="803365266"/>
    <d v="2021-10-04T00:00:00"/>
    <d v="2021-10-04T00:00:00"/>
    <d v="2021-10-08T00:00:00"/>
    <d v="2021-10-04T00:00:00"/>
    <s v="ZRE2"/>
    <s v="950016500"/>
    <s v="950016500"/>
    <s v="9016"/>
    <s v="9000 ID KEBONCANDI Plant TIV"/>
    <n v="6008051806"/>
    <s v="S21100101293/H100439D/EL/1/04"/>
    <s v="YPS/N8878UW/SIARI"/>
    <s v="10169743"/>
    <s v="PT. SATRIA WICAKSANA SEJATI"/>
    <x v="2"/>
    <x v="5"/>
    <s v="2050343559"/>
    <s v="ZAR5"/>
    <n v="-24"/>
    <n v="-24"/>
    <x v="0"/>
  </r>
  <r>
    <s v="RS21100101279/ZK"/>
    <s v="803365301"/>
    <d v="2021-10-04T00:00:00"/>
    <d v="2021-10-04T00:00:00"/>
    <d v="2021-10-08T00:00:00"/>
    <d v="2021-10-04T00:00:00"/>
    <s v="ZRE2"/>
    <s v="950016500"/>
    <s v="950016500"/>
    <s v="9016"/>
    <s v="9000 ID KEBONCANDI Plant TIV"/>
    <n v="6008053803"/>
    <s v="S21100101279/H1004123D/ZK/2/04"/>
    <s v="YPS/L9434UZ/TRIHUTAD"/>
    <s v="10169933"/>
    <s v="PT. SATRIA WICAKSANA SEJATI"/>
    <x v="2"/>
    <x v="0"/>
    <s v="2050343559"/>
    <s v="ZAF9"/>
    <n v="-1344"/>
    <n v="-1344"/>
    <x v="0"/>
  </r>
  <r>
    <s v="RS21100101279/ZK"/>
    <s v="803365301"/>
    <d v="2021-10-04T00:00:00"/>
    <d v="2021-10-04T00:00:00"/>
    <d v="2021-10-08T00:00:00"/>
    <d v="2021-10-04T00:00:00"/>
    <s v="ZRE2"/>
    <s v="950016500"/>
    <s v="950016500"/>
    <s v="9016"/>
    <s v="9000 ID KEBONCANDI Plant TIV"/>
    <n v="6008053803"/>
    <s v="S21100101279/H1004123D/ZK/2/04"/>
    <s v="YPS/L9434UZ/TRIHUTAD"/>
    <s v="10169743"/>
    <s v="PT. SATRIA WICAKSANA SEJATI"/>
    <x v="2"/>
    <x v="5"/>
    <s v="2050343559"/>
    <s v="ZAR5"/>
    <n v="-28"/>
    <n v="-28"/>
    <x v="0"/>
  </r>
  <r>
    <s v="RS21100100304/ZK"/>
    <s v="803365496"/>
    <d v="2021-10-04T00:00:00"/>
    <d v="2021-10-04T00:00:00"/>
    <d v="2021-10-08T00:00:00"/>
    <d v="2021-10-04T00:00:00"/>
    <s v="ZRE2"/>
    <s v="950016500"/>
    <s v="950016500"/>
    <s v="9016"/>
    <s v="9000 ID KEBONCANDI Plant TIV"/>
    <n v="6008052187"/>
    <s v="S21100100304/H1004115C/ZK/2/04"/>
    <s v="YPS/L9167UG/YUSUF"/>
    <s v="10169933"/>
    <s v="PT. SATRIA WICAKSANA SEJATI"/>
    <x v="2"/>
    <x v="0"/>
    <s v="2050343559"/>
    <s v="ZAF5"/>
    <n v="-32"/>
    <n v="-32"/>
    <x v="0"/>
  </r>
  <r>
    <s v="RS21100100304/ZK"/>
    <s v="803365496"/>
    <d v="2021-10-04T00:00:00"/>
    <d v="2021-10-04T00:00:00"/>
    <d v="2021-10-08T00:00:00"/>
    <d v="2021-10-04T00:00:00"/>
    <s v="ZRE2"/>
    <s v="950016500"/>
    <s v="950016500"/>
    <s v="9016"/>
    <s v="9000 ID KEBONCANDI Plant TIV"/>
    <n v="6008052187"/>
    <s v="S21100100304/H1004115C/ZK/2/04"/>
    <s v="YPS/L9167UG/YUSUF"/>
    <s v="10169933"/>
    <s v="PT. SATRIA WICAKSANA SEJATI"/>
    <x v="2"/>
    <x v="0"/>
    <s v="2050343559"/>
    <s v="ZAF9"/>
    <n v="-1311"/>
    <n v="-1311"/>
    <x v="0"/>
  </r>
  <r>
    <s v="RS21100100304/ZK"/>
    <s v="803365496"/>
    <d v="2021-10-04T00:00:00"/>
    <d v="2021-10-04T00:00:00"/>
    <d v="2021-10-08T00:00:00"/>
    <d v="2021-10-04T00:00:00"/>
    <s v="ZRE2"/>
    <s v="950016500"/>
    <s v="950016500"/>
    <s v="9016"/>
    <s v="9000 ID KEBONCANDI Plant TIV"/>
    <n v="6008052187"/>
    <s v="S21100100304/H1004115C/ZK/2/04"/>
    <s v="YPS/L9167UG/YUSUF"/>
    <s v="74559"/>
    <s v="PT. SATRIA WICAKSANA SEJATI"/>
    <x v="2"/>
    <x v="1"/>
    <s v="2050343559"/>
    <s v="ZRNB"/>
    <n v="-32"/>
    <n v="-32"/>
    <x v="0"/>
  </r>
  <r>
    <s v="RS21100100280/IS"/>
    <s v="803365541"/>
    <d v="2021-10-05T00:00:00"/>
    <d v="2021-10-05T00:00:00"/>
    <d v="2021-10-08T00:00:00"/>
    <d v="2021-10-05T00:00:00"/>
    <s v="ZRE2"/>
    <s v="950016500"/>
    <s v="950016500"/>
    <s v="9016"/>
    <s v="9000 ID KEBONCANDI Plant TIV"/>
    <n v="6008048072"/>
    <s v="S21100100280/H100554C/IS/1/05"/>
    <s v="YPS/N8194UW/WIN"/>
    <s v="10169933"/>
    <s v="PT. SATRIA WICAKSANA SEJATI"/>
    <x v="2"/>
    <x v="0"/>
    <s v="2050343559"/>
    <s v="ZAF5"/>
    <n v="-23"/>
    <n v="-23"/>
    <x v="0"/>
  </r>
  <r>
    <s v="RS21100100280/IS"/>
    <s v="803365541"/>
    <d v="2021-10-05T00:00:00"/>
    <d v="2021-10-05T00:00:00"/>
    <d v="2021-10-08T00:00:00"/>
    <d v="2021-10-05T00:00:00"/>
    <s v="ZRE2"/>
    <s v="950016500"/>
    <s v="950016500"/>
    <s v="9016"/>
    <s v="9000 ID KEBONCANDI Plant TIV"/>
    <n v="6008048072"/>
    <s v="S21100100280/H100554C/IS/1/05"/>
    <s v="YPS/N8194UW/WIN"/>
    <s v="10169933"/>
    <s v="PT. SATRIA WICAKSANA SEJATI"/>
    <x v="2"/>
    <x v="0"/>
    <s v="2050343559"/>
    <s v="ZAF9"/>
    <n v="-1417"/>
    <n v="-1417"/>
    <x v="0"/>
  </r>
  <r>
    <s v="RS21100100280/IS"/>
    <s v="803365541"/>
    <d v="2021-10-05T00:00:00"/>
    <d v="2021-10-05T00:00:00"/>
    <d v="2021-10-08T00:00:00"/>
    <d v="2021-10-05T00:00:00"/>
    <s v="ZRE2"/>
    <s v="950016500"/>
    <s v="950016500"/>
    <s v="9016"/>
    <s v="9000 ID KEBONCANDI Plant TIV"/>
    <n v="6008048072"/>
    <s v="S21100100280/H100554C/IS/1/05"/>
    <s v="YPS/N8194UW/WIN"/>
    <s v="74559"/>
    <s v="PT. SATRIA WICAKSANA SEJATI"/>
    <x v="2"/>
    <x v="1"/>
    <s v="2050343559"/>
    <s v="ZRNB"/>
    <n v="-23"/>
    <n v="-23"/>
    <x v="0"/>
  </r>
  <r>
    <s v="RS21100100309/HD"/>
    <s v="803365626"/>
    <d v="2021-10-04T00:00:00"/>
    <d v="2021-10-04T00:00:00"/>
    <d v="2021-10-08T00:00:00"/>
    <d v="2021-10-04T00:00:00"/>
    <s v="ZRE2"/>
    <s v="950016500"/>
    <s v="950016500"/>
    <s v="9016"/>
    <s v="9000 ID KEBONCANDI Plant TIV"/>
    <n v="6008048737"/>
    <s v="S21100100309/H100460A/HD/1/04"/>
    <s v="YPS/L9370UZ/ANTON"/>
    <s v="10169933"/>
    <s v="PT. SATRIA WICAKSANA SEJATI"/>
    <x v="2"/>
    <x v="0"/>
    <s v="2050343559"/>
    <s v="ZAF5"/>
    <n v="-31"/>
    <n v="-31"/>
    <x v="0"/>
  </r>
  <r>
    <s v="RS21100100309/HD"/>
    <s v="803365626"/>
    <d v="2021-10-04T00:00:00"/>
    <d v="2021-10-04T00:00:00"/>
    <d v="2021-10-08T00:00:00"/>
    <d v="2021-10-04T00:00:00"/>
    <s v="ZRE2"/>
    <s v="950016500"/>
    <s v="950016500"/>
    <s v="9016"/>
    <s v="9000 ID KEBONCANDI Plant TIV"/>
    <n v="6008048737"/>
    <s v="S21100100309/H100460A/HD/1/04"/>
    <s v="YPS/L9370UZ/ANTON"/>
    <s v="10169933"/>
    <s v="PT. SATRIA WICAKSANA SEJATI"/>
    <x v="2"/>
    <x v="0"/>
    <s v="2050343559"/>
    <s v="ZAF9"/>
    <n v="-1409"/>
    <n v="-1409"/>
    <x v="0"/>
  </r>
  <r>
    <s v="RS21100100309/HD"/>
    <s v="803365626"/>
    <d v="2021-10-04T00:00:00"/>
    <d v="2021-10-04T00:00:00"/>
    <d v="2021-10-08T00:00:00"/>
    <d v="2021-10-04T00:00:00"/>
    <s v="ZRE2"/>
    <s v="950016500"/>
    <s v="950016500"/>
    <s v="9016"/>
    <s v="9000 ID KEBONCANDI Plant TIV"/>
    <n v="6008048737"/>
    <s v="S21100100309/H100460A/HD/1/04"/>
    <s v="YPS/L9370UZ/ANTON"/>
    <s v="74559"/>
    <s v="PT. SATRIA WICAKSANA SEJATI"/>
    <x v="2"/>
    <x v="1"/>
    <s v="2050343559"/>
    <s v="ZRNB"/>
    <n v="-31"/>
    <n v="-31"/>
    <x v="0"/>
  </r>
  <r>
    <s v="RS21100101286/PY"/>
    <s v="803365644"/>
    <d v="2021-10-04T00:00:00"/>
    <d v="2021-10-04T00:00:00"/>
    <d v="2021-10-08T00:00:00"/>
    <d v="2021-10-04T00:00:00"/>
    <s v="ZRE2"/>
    <s v="950016500"/>
    <s v="950016500"/>
    <s v="9016"/>
    <s v="9000 ID KEBONCANDI Plant TIV"/>
    <n v="6008051815"/>
    <s v="S21100101286/H100454C/PY/1/04"/>
    <s v="YPS/L9367UZ/MAJID"/>
    <s v="10169933"/>
    <s v="PT. SATRIA WICAKSANA SEJATI"/>
    <x v="2"/>
    <x v="0"/>
    <s v="2050343559"/>
    <s v="ZAF5"/>
    <n v="-40"/>
    <n v="-40"/>
    <x v="0"/>
  </r>
  <r>
    <s v="RS21100101286/PY"/>
    <s v="803365644"/>
    <d v="2021-10-04T00:00:00"/>
    <d v="2021-10-04T00:00:00"/>
    <d v="2021-10-08T00:00:00"/>
    <d v="2021-10-04T00:00:00"/>
    <s v="ZRE2"/>
    <s v="950016500"/>
    <s v="950016500"/>
    <s v="9016"/>
    <s v="9000 ID KEBONCANDI Plant TIV"/>
    <n v="6008051815"/>
    <s v="S21100101286/H100454C/PY/1/04"/>
    <s v="YPS/L9367UZ/MAJID"/>
    <s v="10169933"/>
    <s v="PT. SATRIA WICAKSANA SEJATI"/>
    <x v="2"/>
    <x v="0"/>
    <s v="2050343559"/>
    <s v="ZAF9"/>
    <n v="-1304"/>
    <n v="-1304"/>
    <x v="0"/>
  </r>
  <r>
    <s v="RS21100101286/PY"/>
    <s v="803365644"/>
    <d v="2021-10-04T00:00:00"/>
    <d v="2021-10-04T00:00:00"/>
    <d v="2021-10-08T00:00:00"/>
    <d v="2021-10-04T00:00:00"/>
    <s v="ZRE2"/>
    <s v="950016500"/>
    <s v="950016500"/>
    <s v="9016"/>
    <s v="9000 ID KEBONCANDI Plant TIV"/>
    <n v="6008051815"/>
    <s v="S21100101286/H100454C/PY/1/04"/>
    <s v="YPS/L9367UZ/MAJID"/>
    <s v="74559"/>
    <s v="PT. SATRIA WICAKSANA SEJATI"/>
    <x v="2"/>
    <x v="1"/>
    <s v="2050343559"/>
    <s v="ZRNB"/>
    <n v="-40"/>
    <n v="-40"/>
    <x v="0"/>
  </r>
  <r>
    <s v="R.S21100101168"/>
    <s v="803365683"/>
    <d v="2021-10-04T00:00:00"/>
    <d v="2021-10-04T00:00:00"/>
    <d v="2021-10-08T00:00:00"/>
    <d v="2021-10-04T00:00:00"/>
    <s v="ZRE2"/>
    <s v="950016500"/>
    <s v="950016500"/>
    <s v="9011"/>
    <s v="9000 ID PANDAAN Plant TIV"/>
    <n v="6008052654"/>
    <s v="R.159585"/>
    <s v="YPS/L9609UX/EDI S"/>
    <s v="10169749"/>
    <s v="PT. SATRIA WICAKSANA SEJATI"/>
    <x v="2"/>
    <x v="4"/>
    <s v="2050343560"/>
    <s v="ZAF9"/>
    <n v="-32"/>
    <n v="-32"/>
    <x v="0"/>
  </r>
  <r>
    <s v="RS21100101277/AS"/>
    <s v="803365756"/>
    <d v="2021-10-04T00:00:00"/>
    <d v="2021-10-04T00:00:00"/>
    <d v="2021-10-08T00:00:00"/>
    <d v="2021-10-04T00:00:00"/>
    <s v="ZRE2"/>
    <s v="950016500"/>
    <s v="950016500"/>
    <s v="9016"/>
    <s v="9000 ID KEBONCANDI Plant TIV"/>
    <n v="6008052385"/>
    <s v="S21100101277/H1004145D/AS/3/04"/>
    <s v="YPS/L9357UZ/AHMAD"/>
    <s v="10169933"/>
    <s v="PT. SATRIA WICAKSANA SEJATI"/>
    <x v="2"/>
    <x v="0"/>
    <s v="2050343559"/>
    <s v="ZAF5"/>
    <n v="-24"/>
    <n v="-24"/>
    <x v="0"/>
  </r>
  <r>
    <s v="RS21100101277/AS"/>
    <s v="803365756"/>
    <d v="2021-10-04T00:00:00"/>
    <d v="2021-10-04T00:00:00"/>
    <d v="2021-10-08T00:00:00"/>
    <d v="2021-10-04T00:00:00"/>
    <s v="ZRE2"/>
    <s v="950016500"/>
    <s v="950016500"/>
    <s v="9016"/>
    <s v="9000 ID KEBONCANDI Plant TIV"/>
    <n v="6008052385"/>
    <s v="S21100101277/H1004145D/AS/3/04"/>
    <s v="YPS/L9357UZ/AHMAD"/>
    <s v="10169933"/>
    <s v="PT. SATRIA WICAKSANA SEJATI"/>
    <x v="2"/>
    <x v="0"/>
    <s v="2050343559"/>
    <s v="ZAF9"/>
    <n v="-1128"/>
    <n v="-1128"/>
    <x v="0"/>
  </r>
  <r>
    <s v="RS21100101277/AS"/>
    <s v="803365756"/>
    <d v="2021-10-04T00:00:00"/>
    <d v="2021-10-04T00:00:00"/>
    <d v="2021-10-08T00:00:00"/>
    <d v="2021-10-04T00:00:00"/>
    <s v="ZRE2"/>
    <s v="950016500"/>
    <s v="950016500"/>
    <s v="9016"/>
    <s v="9000 ID KEBONCANDI Plant TIV"/>
    <n v="6008052385"/>
    <s v="S21100101277/H1004145D/AS/3/04"/>
    <s v="YPS/L9357UZ/AHMAD"/>
    <s v="10169743"/>
    <s v="PT. SATRIA WICAKSANA SEJATI"/>
    <x v="2"/>
    <x v="5"/>
    <s v="2050343559"/>
    <s v="ZAR5"/>
    <n v="-24"/>
    <n v="-24"/>
    <x v="0"/>
  </r>
  <r>
    <s v="RS21100101277/AS"/>
    <s v="803365756"/>
    <d v="2021-10-04T00:00:00"/>
    <d v="2021-10-04T00:00:00"/>
    <d v="2021-10-08T00:00:00"/>
    <d v="2021-10-04T00:00:00"/>
    <s v="ZRE2"/>
    <s v="950016500"/>
    <s v="950016500"/>
    <s v="9016"/>
    <s v="9000 ID KEBONCANDI Plant TIV"/>
    <n v="6008052385"/>
    <s v="S21100101277/H1004145D/AS/3/04"/>
    <s v="YPS/L9357UZ/AHMAD"/>
    <s v="74559"/>
    <s v="PT. SATRIA WICAKSANA SEJATI"/>
    <x v="2"/>
    <x v="1"/>
    <s v="2050343559"/>
    <s v="ZRNB"/>
    <n v="-24"/>
    <n v="-24"/>
    <x v="0"/>
  </r>
  <r>
    <s v="RS21100100298/AS"/>
    <s v="803365831"/>
    <d v="2021-10-04T00:00:00"/>
    <d v="2021-10-04T00:00:00"/>
    <d v="2021-10-08T00:00:00"/>
    <d v="2021-10-05T00:00:00"/>
    <s v="ZRE2"/>
    <s v="950016500"/>
    <s v="950016500"/>
    <s v="9016"/>
    <s v="9000 ID KEBONCANDI Plant TIV"/>
    <n v="6008054208"/>
    <s v="S21100100298/H1004146A/AS/3/04"/>
    <s v="YPS/L9062UH/IMRON"/>
    <s v="10169933"/>
    <s v="PT. SATRIA WICAKSANA SEJATI"/>
    <x v="2"/>
    <x v="0"/>
    <s v="2050343559"/>
    <s v="ZAF5"/>
    <n v="-36"/>
    <n v="-36"/>
    <x v="0"/>
  </r>
  <r>
    <s v="RS21100100298/AS"/>
    <s v="803365831"/>
    <d v="2021-10-04T00:00:00"/>
    <d v="2021-10-04T00:00:00"/>
    <d v="2021-10-08T00:00:00"/>
    <d v="2021-10-05T00:00:00"/>
    <s v="ZRE2"/>
    <s v="950016500"/>
    <s v="950016500"/>
    <s v="9016"/>
    <s v="9000 ID KEBONCANDI Plant TIV"/>
    <n v="6008054208"/>
    <s v="S21100100298/H1004146A/AS/3/04"/>
    <s v="YPS/L9062UH/IMRON"/>
    <s v="10169933"/>
    <s v="PT. SATRIA WICAKSANA SEJATI"/>
    <x v="2"/>
    <x v="0"/>
    <s v="2050343559"/>
    <s v="ZAF9"/>
    <n v="-1308"/>
    <n v="-1308"/>
    <x v="0"/>
  </r>
  <r>
    <s v="RS21100100298/AS"/>
    <s v="803365831"/>
    <d v="2021-10-04T00:00:00"/>
    <d v="2021-10-04T00:00:00"/>
    <d v="2021-10-08T00:00:00"/>
    <d v="2021-10-05T00:00:00"/>
    <s v="ZRE2"/>
    <s v="950016500"/>
    <s v="950016500"/>
    <s v="9016"/>
    <s v="9000 ID KEBONCANDI Plant TIV"/>
    <n v="6008054208"/>
    <s v="S21100100298/H1004146A/AS/3/04"/>
    <s v="YPS/L9062UH/IMRON"/>
    <s v="74559"/>
    <s v="PT. SATRIA WICAKSANA SEJATI"/>
    <x v="2"/>
    <x v="1"/>
    <s v="2050343559"/>
    <s v="ZRNB"/>
    <n v="-36"/>
    <n v="-36"/>
    <x v="0"/>
  </r>
  <r>
    <s v="RS21100101269/EL"/>
    <s v="803365862"/>
    <d v="2021-10-05T00:00:00"/>
    <d v="2021-10-05T00:00:00"/>
    <d v="2021-10-08T00:00:00"/>
    <d v="2021-10-05T00:00:00"/>
    <s v="ZRE2"/>
    <s v="950016500"/>
    <s v="950016500"/>
    <s v="9016"/>
    <s v="9000 ID KEBONCANDI Plant TIV"/>
    <n v="6008051518"/>
    <s v="S21100101269/H100568D/EL/1/05"/>
    <s v="YPS/L9345UZ/M.SOLIKI"/>
    <s v="10169933"/>
    <s v="PT. SATRIA WICAKSANA SEJATI"/>
    <x v="2"/>
    <x v="0"/>
    <s v="2050343559"/>
    <s v="ZAF5"/>
    <n v="-24"/>
    <n v="-24"/>
    <x v="0"/>
  </r>
  <r>
    <s v="RS21100101269/EL"/>
    <s v="803365862"/>
    <d v="2021-10-05T00:00:00"/>
    <d v="2021-10-05T00:00:00"/>
    <d v="2021-10-08T00:00:00"/>
    <d v="2021-10-05T00:00:00"/>
    <s v="ZRE2"/>
    <s v="950016500"/>
    <s v="950016500"/>
    <s v="9016"/>
    <s v="9000 ID KEBONCANDI Plant TIV"/>
    <n v="6008051518"/>
    <s v="S21100101269/H100568D/EL/1/05"/>
    <s v="YPS/L9345UZ/M.SOLIKI"/>
    <s v="10169933"/>
    <s v="PT. SATRIA WICAKSANA SEJATI"/>
    <x v="2"/>
    <x v="0"/>
    <s v="2050343559"/>
    <s v="ZAF9"/>
    <n v="-1128"/>
    <n v="-1128"/>
    <x v="0"/>
  </r>
  <r>
    <s v="RS21100101269/EL"/>
    <s v="803365862"/>
    <d v="2021-10-05T00:00:00"/>
    <d v="2021-10-05T00:00:00"/>
    <d v="2021-10-08T00:00:00"/>
    <d v="2021-10-05T00:00:00"/>
    <s v="ZRE2"/>
    <s v="950016500"/>
    <s v="950016500"/>
    <s v="9016"/>
    <s v="9000 ID KEBONCANDI Plant TIV"/>
    <n v="6008051518"/>
    <s v="S21100101269/H100568D/EL/1/05"/>
    <s v="YPS/L9345UZ/M.SOLIKI"/>
    <s v="10169743"/>
    <s v="PT. SATRIA WICAKSANA SEJATI"/>
    <x v="2"/>
    <x v="5"/>
    <s v="2050343559"/>
    <s v="ZAR5"/>
    <n v="-24"/>
    <n v="-24"/>
    <x v="0"/>
  </r>
  <r>
    <s v="RS21100101269/EL"/>
    <s v="803365862"/>
    <d v="2021-10-05T00:00:00"/>
    <d v="2021-10-05T00:00:00"/>
    <d v="2021-10-08T00:00:00"/>
    <d v="2021-10-05T00:00:00"/>
    <s v="ZRE2"/>
    <s v="950016500"/>
    <s v="950016500"/>
    <s v="9016"/>
    <s v="9000 ID KEBONCANDI Plant TIV"/>
    <n v="6008051518"/>
    <s v="S21100101269/H100568D/EL/1/05"/>
    <s v="YPS/L9345UZ/M.SOLIKI"/>
    <s v="74559"/>
    <s v="PT. SATRIA WICAKSANA SEJATI"/>
    <x v="2"/>
    <x v="1"/>
    <s v="2050343559"/>
    <s v="ZRNB"/>
    <n v="-24"/>
    <n v="-24"/>
    <x v="0"/>
  </r>
  <r>
    <s v="RS21100100261/ZK"/>
    <s v="803365867"/>
    <d v="2021-10-05T00:00:00"/>
    <d v="2021-10-05T00:00:00"/>
    <d v="2021-10-08T00:00:00"/>
    <d v="2021-10-05T00:00:00"/>
    <s v="ZRE2"/>
    <s v="950016500"/>
    <s v="950016500"/>
    <s v="9016"/>
    <s v="9000 ID KEBONCANDI Plant TIV"/>
    <n v="6008054613"/>
    <s v="S21100100261/H1005179D/ZK/2/05"/>
    <s v="YPS/N8582UV/HASAN"/>
    <s v="10169933"/>
    <s v="PT. SATRIA WICAKSANA SEJATI"/>
    <x v="2"/>
    <x v="0"/>
    <s v="2050343559"/>
    <s v="ZAF5"/>
    <n v="-24"/>
    <n v="-24"/>
    <x v="0"/>
  </r>
  <r>
    <s v="RS21100100261/ZK"/>
    <s v="803365867"/>
    <d v="2021-10-05T00:00:00"/>
    <d v="2021-10-05T00:00:00"/>
    <d v="2021-10-08T00:00:00"/>
    <d v="2021-10-05T00:00:00"/>
    <s v="ZRE2"/>
    <s v="950016500"/>
    <s v="950016500"/>
    <s v="9016"/>
    <s v="9000 ID KEBONCANDI Plant TIV"/>
    <n v="6008054613"/>
    <s v="S21100100261/H1005179D/ZK/2/05"/>
    <s v="YPS/N8582UV/HASAN"/>
    <s v="10169933"/>
    <s v="PT. SATRIA WICAKSANA SEJATI"/>
    <x v="2"/>
    <x v="0"/>
    <s v="2050343559"/>
    <s v="ZAF9"/>
    <n v="-936"/>
    <n v="-936"/>
    <x v="0"/>
  </r>
  <r>
    <s v="RS21100100261/ZK"/>
    <s v="803365867"/>
    <d v="2021-10-05T00:00:00"/>
    <d v="2021-10-05T00:00:00"/>
    <d v="2021-10-08T00:00:00"/>
    <d v="2021-10-05T00:00:00"/>
    <s v="ZRE2"/>
    <s v="950016500"/>
    <s v="950016500"/>
    <s v="9016"/>
    <s v="9000 ID KEBONCANDI Plant TIV"/>
    <n v="6008054613"/>
    <s v="S21100100261/H1005179D/ZK/2/05"/>
    <s v="YPS/N8582UV/HASAN"/>
    <s v="10169743"/>
    <s v="PT. SATRIA WICAKSANA SEJATI"/>
    <x v="2"/>
    <x v="5"/>
    <s v="2050343559"/>
    <s v="ZAR5"/>
    <n v="-20"/>
    <n v="-20"/>
    <x v="0"/>
  </r>
  <r>
    <s v="RS21100100261/ZK"/>
    <s v="803365867"/>
    <d v="2021-10-05T00:00:00"/>
    <d v="2021-10-05T00:00:00"/>
    <d v="2021-10-08T00:00:00"/>
    <d v="2021-10-05T00:00:00"/>
    <s v="ZRE2"/>
    <s v="950016500"/>
    <s v="950016500"/>
    <s v="9016"/>
    <s v="9000 ID KEBONCANDI Plant TIV"/>
    <n v="6008054613"/>
    <s v="S21100100261/H1005179D/ZK/2/05"/>
    <s v="YPS/N8582UV/HASAN"/>
    <s v="74559"/>
    <s v="PT. SATRIA WICAKSANA SEJATI"/>
    <x v="2"/>
    <x v="1"/>
    <s v="2050343559"/>
    <s v="ZRNB"/>
    <n v="-24"/>
    <n v="-24"/>
    <x v="0"/>
  </r>
  <r>
    <s v="RS21100100255/BK"/>
    <s v="803365874"/>
    <d v="2021-10-05T00:00:00"/>
    <d v="2021-10-06T00:00:00"/>
    <d v="2021-10-08T00:00:00"/>
    <d v="2021-10-06T00:00:00"/>
    <s v="ZRE2"/>
    <s v="950016500"/>
    <s v="950016500"/>
    <s v="9016"/>
    <s v="9000 ID KEBONCANDI Plant TIV"/>
    <n v="6008057567"/>
    <s v="S21100100255/H100613A/BK/3/05"/>
    <s v="YPS/L9305UO/SABAR"/>
    <s v="10169933"/>
    <s v="PT. SATRIA WICAKSANA SEJATI"/>
    <x v="2"/>
    <x v="0"/>
    <s v="2050343559"/>
    <s v="ZAF5"/>
    <n v="-24"/>
    <n v="-24"/>
    <x v="0"/>
  </r>
  <r>
    <s v="RS21100100255/BK"/>
    <s v="803365874"/>
    <d v="2021-10-05T00:00:00"/>
    <d v="2021-10-06T00:00:00"/>
    <d v="2021-10-08T00:00:00"/>
    <d v="2021-10-06T00:00:00"/>
    <s v="ZRE2"/>
    <s v="950016500"/>
    <s v="950016500"/>
    <s v="9016"/>
    <s v="9000 ID KEBONCANDI Plant TIV"/>
    <n v="6008057567"/>
    <s v="S21100100255/H100613A/BK/3/05"/>
    <s v="YPS/L9305UO/SABAR"/>
    <s v="10169933"/>
    <s v="PT. SATRIA WICAKSANA SEJATI"/>
    <x v="2"/>
    <x v="0"/>
    <s v="2050343559"/>
    <s v="ZAF9"/>
    <n v="-1320"/>
    <n v="-1320"/>
    <x v="0"/>
  </r>
  <r>
    <s v="RS21100100255/BK"/>
    <s v="803365874"/>
    <d v="2021-10-05T00:00:00"/>
    <d v="2021-10-06T00:00:00"/>
    <d v="2021-10-08T00:00:00"/>
    <d v="2021-10-06T00:00:00"/>
    <s v="ZRE2"/>
    <s v="950016500"/>
    <s v="950016500"/>
    <s v="9016"/>
    <s v="9000 ID KEBONCANDI Plant TIV"/>
    <n v="6008057567"/>
    <s v="S21100100255/H100613A/BK/3/05"/>
    <s v="YPS/L9305UO/SABAR"/>
    <s v="74559"/>
    <s v="PT. SATRIA WICAKSANA SEJATI"/>
    <x v="2"/>
    <x v="1"/>
    <s v="2050343559"/>
    <s v="ZRNB"/>
    <n v="-24"/>
    <n v="-24"/>
    <x v="0"/>
  </r>
  <r>
    <s v="RS21100101265/HD"/>
    <s v="803365934"/>
    <d v="2021-10-05T00:00:00"/>
    <d v="2021-10-05T00:00:00"/>
    <d v="2021-10-08T00:00:00"/>
    <d v="2021-10-05T00:00:00"/>
    <s v="ZRE2"/>
    <s v="950016500"/>
    <s v="950016500"/>
    <s v="9016"/>
    <s v="9000 ID KEBONCANDI Plant TIV"/>
    <n v="6008055564"/>
    <s v="S21100101265/H100575B/HD/1/05"/>
    <s v="YPS/N8134UQ/SUGENG"/>
    <s v="10169933"/>
    <s v="PT. SATRIA WICAKSANA SEJATI"/>
    <x v="2"/>
    <x v="0"/>
    <s v="2050343559"/>
    <s v="ZAF5"/>
    <n v="-35"/>
    <n v="-35"/>
    <x v="0"/>
  </r>
  <r>
    <s v="RS21100101265/HD"/>
    <s v="803365934"/>
    <d v="2021-10-05T00:00:00"/>
    <d v="2021-10-05T00:00:00"/>
    <d v="2021-10-08T00:00:00"/>
    <d v="2021-10-05T00:00:00"/>
    <s v="ZRE2"/>
    <s v="950016500"/>
    <s v="950016500"/>
    <s v="9016"/>
    <s v="9000 ID KEBONCANDI Plant TIV"/>
    <n v="6008055564"/>
    <s v="S21100101265/H100575B/HD/1/05"/>
    <s v="YPS/N8134UQ/SUGENG"/>
    <s v="10169933"/>
    <s v="PT. SATRIA WICAKSANA SEJATI"/>
    <x v="2"/>
    <x v="0"/>
    <s v="2050343559"/>
    <s v="ZAF9"/>
    <n v="-1309"/>
    <n v="-1309"/>
    <x v="0"/>
  </r>
  <r>
    <s v="RS21100101265/HD"/>
    <s v="803365934"/>
    <d v="2021-10-05T00:00:00"/>
    <d v="2021-10-05T00:00:00"/>
    <d v="2021-10-08T00:00:00"/>
    <d v="2021-10-05T00:00:00"/>
    <s v="ZRE2"/>
    <s v="950016500"/>
    <s v="950016500"/>
    <s v="9016"/>
    <s v="9000 ID KEBONCANDI Plant TIV"/>
    <n v="6008055564"/>
    <s v="S21100101265/H100575B/HD/1/05"/>
    <s v="YPS/N8134UQ/SUGENG"/>
    <s v="74559"/>
    <s v="PT. SATRIA WICAKSANA SEJATI"/>
    <x v="2"/>
    <x v="1"/>
    <s v="2050343559"/>
    <s v="ZRNB"/>
    <n v="-35"/>
    <n v="-35"/>
    <x v="0"/>
  </r>
  <r>
    <s v="RS21100101239/IS"/>
    <s v="803365946"/>
    <d v="2021-10-06T00:00:00"/>
    <d v="2021-10-06T00:00:00"/>
    <d v="2021-10-08T00:00:00"/>
    <d v="2021-10-06T00:00:00"/>
    <s v="ZRE2"/>
    <s v="950016500"/>
    <s v="950016500"/>
    <s v="9016"/>
    <s v="9000 ID KEBONCANDI Plant TIV"/>
    <n v="6008057623"/>
    <s v="S21100101239/H100678C/IS/1/06"/>
    <s v="YPS/N7985UQ/BAMBANG"/>
    <s v="10169933"/>
    <s v="PT. SATRIA WICAKSANA SEJATI"/>
    <x v="2"/>
    <x v="0"/>
    <s v="2050343559"/>
    <s v="ZAF5"/>
    <n v="-48"/>
    <n v="-48"/>
    <x v="0"/>
  </r>
  <r>
    <s v="RS21100101239/IS"/>
    <s v="803365946"/>
    <d v="2021-10-06T00:00:00"/>
    <d v="2021-10-06T00:00:00"/>
    <d v="2021-10-08T00:00:00"/>
    <d v="2021-10-06T00:00:00"/>
    <s v="ZRE2"/>
    <s v="950016500"/>
    <s v="950016500"/>
    <s v="9016"/>
    <s v="9000 ID KEBONCANDI Plant TIV"/>
    <n v="6008057623"/>
    <s v="S21100101239/H100678C/IS/1/06"/>
    <s v="YPS/N7985UQ/BAMBANG"/>
    <s v="10169933"/>
    <s v="PT. SATRIA WICAKSANA SEJATI"/>
    <x v="2"/>
    <x v="0"/>
    <s v="2050343559"/>
    <s v="ZAF9"/>
    <n v="-1392"/>
    <n v="-1392"/>
    <x v="0"/>
  </r>
  <r>
    <s v="RS21100101239/IS"/>
    <s v="803365946"/>
    <d v="2021-10-06T00:00:00"/>
    <d v="2021-10-06T00:00:00"/>
    <d v="2021-10-08T00:00:00"/>
    <d v="2021-10-06T00:00:00"/>
    <s v="ZRE2"/>
    <s v="950016500"/>
    <s v="950016500"/>
    <s v="9016"/>
    <s v="9000 ID KEBONCANDI Plant TIV"/>
    <n v="6008057623"/>
    <s v="S21100101239/H100678C/IS/1/06"/>
    <s v="YPS/N7985UQ/BAMBANG"/>
    <s v="74559"/>
    <s v="PT. SATRIA WICAKSANA SEJATI"/>
    <x v="2"/>
    <x v="1"/>
    <s v="2050343559"/>
    <s v="ZRNB"/>
    <n v="-48"/>
    <n v="-48"/>
    <x v="0"/>
  </r>
  <r>
    <s v="R.S21100101166"/>
    <s v="803366014"/>
    <d v="2021-10-04T00:00:00"/>
    <d v="2021-10-04T00:00:00"/>
    <d v="2021-10-08T00:00:00"/>
    <d v="2021-10-04T00:00:00"/>
    <s v="ZRE2"/>
    <s v="950016500"/>
    <s v="950016500"/>
    <s v="9011"/>
    <s v="9000 ID PANDAAN Plant TIV"/>
    <n v="6008050237"/>
    <s v="R.159595"/>
    <s v="YPS/N8033UV/ANANG S"/>
    <s v="10169749"/>
    <s v="PT. SATRIA WICAKSANA SEJATI"/>
    <x v="2"/>
    <x v="4"/>
    <s v="2050343560"/>
    <s v="ZAF9"/>
    <n v="-32"/>
    <n v="-32"/>
    <x v="0"/>
  </r>
  <r>
    <s v="RS21100101274/IS"/>
    <s v="803366175"/>
    <d v="2021-10-04T00:00:00"/>
    <d v="2021-10-04T00:00:00"/>
    <d v="2021-10-08T00:00:00"/>
    <d v="2021-10-04T00:00:00"/>
    <s v="ZRE2"/>
    <s v="950016500"/>
    <s v="950016500"/>
    <s v="9016"/>
    <s v="9000 ID KEBONCANDI Plant TIV"/>
    <n v="6008052218"/>
    <s v="S21100101274/H1004109B/IS/2/04"/>
    <s v="YPS/N8479UR/IBRAHIM"/>
    <s v="10169933"/>
    <s v="PT. SATRIA WICAKSANA SEJATI"/>
    <x v="2"/>
    <x v="0"/>
    <s v="2050343559"/>
    <s v="ZAF5"/>
    <n v="-23"/>
    <n v="-23"/>
    <x v="0"/>
  </r>
  <r>
    <s v="RS21100101274/IS"/>
    <s v="803366175"/>
    <d v="2021-10-04T00:00:00"/>
    <d v="2021-10-04T00:00:00"/>
    <d v="2021-10-08T00:00:00"/>
    <d v="2021-10-04T00:00:00"/>
    <s v="ZRE2"/>
    <s v="950016500"/>
    <s v="950016500"/>
    <s v="9016"/>
    <s v="9000 ID KEBONCANDI Plant TIV"/>
    <n v="6008052218"/>
    <s v="S21100101274/H1004109B/IS/2/04"/>
    <s v="YPS/N8479UR/IBRAHIM"/>
    <s v="10169933"/>
    <s v="PT. SATRIA WICAKSANA SEJATI"/>
    <x v="2"/>
    <x v="0"/>
    <s v="2050343559"/>
    <s v="ZAF9"/>
    <n v="-1417"/>
    <n v="-1417"/>
    <x v="0"/>
  </r>
  <r>
    <s v="RS21100101274/IS"/>
    <s v="803366175"/>
    <d v="2021-10-04T00:00:00"/>
    <d v="2021-10-04T00:00:00"/>
    <d v="2021-10-08T00:00:00"/>
    <d v="2021-10-04T00:00:00"/>
    <s v="ZRE2"/>
    <s v="950016500"/>
    <s v="950016500"/>
    <s v="9016"/>
    <s v="9000 ID KEBONCANDI Plant TIV"/>
    <n v="6008052218"/>
    <s v="S21100101274/H1004109B/IS/2/04"/>
    <s v="YPS/N8479UR/IBRAHIM"/>
    <s v="74559"/>
    <s v="PT. SATRIA WICAKSANA SEJATI"/>
    <x v="2"/>
    <x v="1"/>
    <s v="2050343559"/>
    <s v="ZRNB"/>
    <n v="-23"/>
    <n v="-23"/>
    <x v="0"/>
  </r>
  <r>
    <s v="R.168-0020472"/>
    <s v="803366193"/>
    <d v="2021-10-06T00:00:00"/>
    <d v="2021-10-06T00:00:00"/>
    <d v="2021-10-08T00:00:00"/>
    <d v="2021-10-06T00:00:00"/>
    <s v="ZRE2"/>
    <s v="950016500"/>
    <s v="950016500"/>
    <s v="9011"/>
    <s v="9000 ID PANDAAN Plant TIV"/>
    <n v="6008056788"/>
    <s v="R.168-0020472/HP3/1006-36"/>
    <s v="YPS/L9613UX/RONI"/>
    <s v="10169933"/>
    <s v="PT. SATRIA WICAKSANA SEJATI"/>
    <x v="2"/>
    <x v="0"/>
    <s v="2050343559"/>
    <s v="ZAF9"/>
    <n v="-1360"/>
    <n v="-1360"/>
    <x v="0"/>
  </r>
  <r>
    <s v="RS21100101229/EL"/>
    <s v="803366225"/>
    <d v="2021-10-07T00:00:00"/>
    <d v="2021-10-07T00:00:00"/>
    <d v="2021-10-08T00:00:00"/>
    <d v="2021-10-07T00:00:00"/>
    <s v="ZRE2"/>
    <s v="950016500"/>
    <s v="950016500"/>
    <s v="9016"/>
    <s v="9000 ID KEBONCANDI Plant TIV"/>
    <n v="6008057782"/>
    <s v="S21100101229/H100748D/EL/1/07"/>
    <s v="YPS/L9425UZ/MASRIDI"/>
    <s v="10169933"/>
    <s v="PT. SATRIA WICAKSANA SEJATI"/>
    <x v="2"/>
    <x v="0"/>
    <s v="2050343559"/>
    <s v="ZAF5"/>
    <n v="-24"/>
    <n v="-24"/>
    <x v="0"/>
  </r>
  <r>
    <s v="RS21100101229/EL"/>
    <s v="803366225"/>
    <d v="2021-10-07T00:00:00"/>
    <d v="2021-10-07T00:00:00"/>
    <d v="2021-10-08T00:00:00"/>
    <d v="2021-10-07T00:00:00"/>
    <s v="ZRE2"/>
    <s v="950016500"/>
    <s v="950016500"/>
    <s v="9016"/>
    <s v="9000 ID KEBONCANDI Plant TIV"/>
    <n v="6008057782"/>
    <s v="S21100101229/H100748D/EL/1/07"/>
    <s v="YPS/L9425UZ/MASRIDI"/>
    <s v="10169933"/>
    <s v="PT. SATRIA WICAKSANA SEJATI"/>
    <x v="2"/>
    <x v="0"/>
    <s v="2050343559"/>
    <s v="ZAF9"/>
    <n v="-1320"/>
    <n v="-1320"/>
    <x v="0"/>
  </r>
  <r>
    <s v="RS21100101229/EL"/>
    <s v="803366225"/>
    <d v="2021-10-07T00:00:00"/>
    <d v="2021-10-07T00:00:00"/>
    <d v="2021-10-08T00:00:00"/>
    <d v="2021-10-07T00:00:00"/>
    <s v="ZRE2"/>
    <s v="950016500"/>
    <s v="950016500"/>
    <s v="9016"/>
    <s v="9000 ID KEBONCANDI Plant TIV"/>
    <n v="6008057782"/>
    <s v="S21100101229/H100748D/EL/1/07"/>
    <s v="YPS/L9425UZ/MASRIDI"/>
    <s v="10169743"/>
    <s v="PT. SATRIA WICAKSANA SEJATI"/>
    <x v="2"/>
    <x v="5"/>
    <s v="2050343559"/>
    <s v="ZAR5"/>
    <n v="-28"/>
    <n v="-28"/>
    <x v="0"/>
  </r>
  <r>
    <s v="RS21100101229/EL"/>
    <s v="803366225"/>
    <d v="2021-10-07T00:00:00"/>
    <d v="2021-10-07T00:00:00"/>
    <d v="2021-10-08T00:00:00"/>
    <d v="2021-10-07T00:00:00"/>
    <s v="ZRE2"/>
    <s v="950016500"/>
    <s v="950016500"/>
    <s v="9016"/>
    <s v="9000 ID KEBONCANDI Plant TIV"/>
    <n v="6008057782"/>
    <s v="S21100101229/H100748D/EL/1/07"/>
    <s v="YPS/L9425UZ/MASRIDI"/>
    <s v="74559"/>
    <s v="PT. SATRIA WICAKSANA SEJATI"/>
    <x v="2"/>
    <x v="1"/>
    <s v="2050343559"/>
    <s v="ZRNB"/>
    <n v="-24"/>
    <n v="-24"/>
    <x v="0"/>
  </r>
  <r>
    <s v="RS21100101221/IS"/>
    <s v="803366233"/>
    <d v="2021-10-07T00:00:00"/>
    <d v="2021-10-07T00:00:00"/>
    <d v="2021-10-08T00:00:00"/>
    <d v="2021-10-07T00:00:00"/>
    <s v="ZRE2"/>
    <s v="950016500"/>
    <s v="950016500"/>
    <s v="9016"/>
    <s v="9000 ID KEBONCANDI Plant TIV"/>
    <n v="6008061374"/>
    <s v="S21100101221/H1007133D/IS/2/07"/>
    <s v="YPS/L9357UZ/AHMAD"/>
    <s v="10169933"/>
    <s v="PT. SATRIA WICAKSANA SEJATI"/>
    <x v="2"/>
    <x v="0"/>
    <s v="2050343559"/>
    <s v="ZAF5"/>
    <n v="-18"/>
    <n v="-18"/>
    <x v="0"/>
  </r>
  <r>
    <s v="RS21100101221/IS"/>
    <s v="803366233"/>
    <d v="2021-10-07T00:00:00"/>
    <d v="2021-10-07T00:00:00"/>
    <d v="2021-10-08T00:00:00"/>
    <d v="2021-10-07T00:00:00"/>
    <s v="ZRE2"/>
    <s v="950016500"/>
    <s v="950016500"/>
    <s v="9016"/>
    <s v="9000 ID KEBONCANDI Plant TIV"/>
    <n v="6008061374"/>
    <s v="S21100101221/H1007133D/IS/2/07"/>
    <s v="YPS/L9357UZ/AHMAD"/>
    <s v="10169933"/>
    <s v="PT. SATRIA WICAKSANA SEJATI"/>
    <x v="2"/>
    <x v="0"/>
    <s v="2050343559"/>
    <s v="ZAF9"/>
    <n v="-1134"/>
    <n v="-1134"/>
    <x v="0"/>
  </r>
  <r>
    <s v="RS21100101221/IS"/>
    <s v="803366233"/>
    <d v="2021-10-07T00:00:00"/>
    <d v="2021-10-07T00:00:00"/>
    <d v="2021-10-08T00:00:00"/>
    <d v="2021-10-07T00:00:00"/>
    <s v="ZRE2"/>
    <s v="950016500"/>
    <s v="950016500"/>
    <s v="9016"/>
    <s v="9000 ID KEBONCANDI Plant TIV"/>
    <n v="6008061374"/>
    <s v="S21100101221/H1007133D/IS/2/07"/>
    <s v="YPS/L9357UZ/AHMAD"/>
    <s v="10169743"/>
    <s v="PT. SATRIA WICAKSANA SEJATI"/>
    <x v="2"/>
    <x v="5"/>
    <s v="2050343559"/>
    <s v="ZAR5"/>
    <n v="-24"/>
    <n v="-24"/>
    <x v="0"/>
  </r>
  <r>
    <s v="RS21100101221/IS"/>
    <s v="803366233"/>
    <d v="2021-10-07T00:00:00"/>
    <d v="2021-10-07T00:00:00"/>
    <d v="2021-10-08T00:00:00"/>
    <d v="2021-10-07T00:00:00"/>
    <s v="ZRE2"/>
    <s v="950016500"/>
    <s v="950016500"/>
    <s v="9016"/>
    <s v="9000 ID KEBONCANDI Plant TIV"/>
    <n v="6008061374"/>
    <s v="S21100101221/H1007133D/IS/2/07"/>
    <s v="YPS/L9357UZ/AHMAD"/>
    <s v="74559"/>
    <s v="PT. SATRIA WICAKSANA SEJATI"/>
    <x v="2"/>
    <x v="1"/>
    <s v="2050343559"/>
    <s v="ZRNB"/>
    <n v="-18"/>
    <n v="-18"/>
    <x v="0"/>
  </r>
  <r>
    <s v="R.S21100101356"/>
    <s v="803366239"/>
    <d v="2021-10-08T00:00:00"/>
    <d v="2021-10-08T00:00:00"/>
    <d v="2021-10-08T00:00:00"/>
    <d v="2021-10-08T00:00:00"/>
    <s v="ZRE2"/>
    <s v="950016500"/>
    <s v="950016500"/>
    <s v="9011"/>
    <s v="9000 ID PANDAAN Plant TIV"/>
    <n v="6008061389"/>
    <s v="R.113398/HP3/35"/>
    <s v="YPS/N8502UV/SUKRONI"/>
    <s v="10169933"/>
    <s v="PT. SATRIA WICAKSANA SEJATI"/>
    <x v="2"/>
    <x v="0"/>
    <s v="2050343559"/>
    <s v="ZAF5"/>
    <n v="-13"/>
    <n v="-13"/>
    <x v="0"/>
  </r>
  <r>
    <s v="R.S21100101356"/>
    <s v="803366239"/>
    <d v="2021-10-08T00:00:00"/>
    <d v="2021-10-08T00:00:00"/>
    <d v="2021-10-08T00:00:00"/>
    <d v="2021-10-08T00:00:00"/>
    <s v="ZRE2"/>
    <s v="950016500"/>
    <s v="950016500"/>
    <s v="9011"/>
    <s v="9000 ID PANDAAN Plant TIV"/>
    <n v="6008061389"/>
    <s v="R.113398/HP3/35"/>
    <s v="YPS/N8502UV/SUKRONI"/>
    <s v="10169933"/>
    <s v="PT. SATRIA WICAKSANA SEJATI"/>
    <x v="2"/>
    <x v="0"/>
    <s v="2050343559"/>
    <s v="ZAF9"/>
    <n v="-755"/>
    <n v="-755"/>
    <x v="0"/>
  </r>
  <r>
    <s v="R.S21100101356"/>
    <s v="803366239"/>
    <d v="2021-10-08T00:00:00"/>
    <d v="2021-10-08T00:00:00"/>
    <d v="2021-10-08T00:00:00"/>
    <d v="2021-10-08T00:00:00"/>
    <s v="ZRE2"/>
    <s v="950016500"/>
    <s v="950016500"/>
    <s v="9011"/>
    <s v="9000 ID PANDAAN Plant TIV"/>
    <n v="6008061389"/>
    <s v="R.113398/HP3/35"/>
    <s v="YPS/N8502UV/SUKRONI"/>
    <s v="10169743"/>
    <s v="PT. SATRIA WICAKSANA SEJATI"/>
    <x v="2"/>
    <x v="5"/>
    <s v="2050343559"/>
    <s v="ZAR5"/>
    <n v="-16"/>
    <n v="-16"/>
    <x v="0"/>
  </r>
  <r>
    <s v="R.S21100101356"/>
    <s v="803366239"/>
    <d v="2021-10-08T00:00:00"/>
    <d v="2021-10-08T00:00:00"/>
    <d v="2021-10-08T00:00:00"/>
    <d v="2021-10-08T00:00:00"/>
    <s v="ZRE2"/>
    <s v="950016500"/>
    <s v="950016500"/>
    <s v="9011"/>
    <s v="9000 ID PANDAAN Plant TIV"/>
    <n v="6008061389"/>
    <s v="R.113398/HP3/35"/>
    <s v="YPS/N8502UV/SUKRONI"/>
    <s v="74559"/>
    <s v="PT. SATRIA WICAKSANA SEJATI"/>
    <x v="2"/>
    <x v="1"/>
    <s v="2050343559"/>
    <s v="ZRNB"/>
    <n v="-13"/>
    <n v="-13"/>
    <x v="0"/>
  </r>
  <r>
    <s v="RS21100101228/PY"/>
    <s v="803366278"/>
    <d v="2021-10-07T00:00:00"/>
    <d v="2021-10-07T00:00:00"/>
    <d v="2021-10-08T00:00:00"/>
    <d v="2021-10-07T00:00:00"/>
    <s v="ZRE2"/>
    <s v="950016500"/>
    <s v="950016500"/>
    <s v="9016"/>
    <s v="9000 ID KEBONCANDI Plant TIV"/>
    <n v="6008057077"/>
    <s v="S21100101228/H100777C/PY/1/07"/>
    <s v="YPS/N8281UR/MUSTAFA"/>
    <s v="10169933"/>
    <s v="PT. SATRIA WICAKSANA SEJATI"/>
    <x v="2"/>
    <x v="0"/>
    <s v="2050343559"/>
    <s v="ZAF5"/>
    <n v="-35"/>
    <n v="-35"/>
    <x v="0"/>
  </r>
  <r>
    <s v="RS21100101228/PY"/>
    <s v="803366278"/>
    <d v="2021-10-07T00:00:00"/>
    <d v="2021-10-07T00:00:00"/>
    <d v="2021-10-08T00:00:00"/>
    <d v="2021-10-07T00:00:00"/>
    <s v="ZRE2"/>
    <s v="950016500"/>
    <s v="950016500"/>
    <s v="9016"/>
    <s v="9000 ID KEBONCANDI Plant TIV"/>
    <n v="6008057077"/>
    <s v="S21100101228/H100777C/PY/1/07"/>
    <s v="YPS/N8281UR/MUSTAFA"/>
    <s v="10169933"/>
    <s v="PT. SATRIA WICAKSANA SEJATI"/>
    <x v="2"/>
    <x v="0"/>
    <s v="2050343559"/>
    <s v="ZAF9"/>
    <n v="-1404"/>
    <n v="-1404"/>
    <x v="0"/>
  </r>
  <r>
    <s v="RS21100101228/PY"/>
    <s v="803366278"/>
    <d v="2021-10-07T00:00:00"/>
    <d v="2021-10-07T00:00:00"/>
    <d v="2021-10-08T00:00:00"/>
    <d v="2021-10-07T00:00:00"/>
    <s v="ZRE2"/>
    <s v="950016500"/>
    <s v="950016500"/>
    <s v="9016"/>
    <s v="9000 ID KEBONCANDI Plant TIV"/>
    <n v="6008057077"/>
    <s v="S21100101228/H100777C/PY/1/07"/>
    <s v="YPS/N8281UR/MUSTAFA"/>
    <s v="74559"/>
    <s v="PT. SATRIA WICAKSANA SEJATI"/>
    <x v="2"/>
    <x v="1"/>
    <s v="2050343559"/>
    <s v="ZRNB"/>
    <n v="-35"/>
    <n v="-35"/>
    <x v="0"/>
  </r>
  <r>
    <s v="RS21100101276/BK"/>
    <s v="803366534"/>
    <d v="2021-10-04T00:00:00"/>
    <d v="2021-10-04T00:00:00"/>
    <d v="2021-10-08T00:00:00"/>
    <d v="2021-10-04T00:00:00"/>
    <s v="ZRE2"/>
    <s v="950016500"/>
    <s v="950016500"/>
    <s v="9016"/>
    <s v="9000 ID KEBONCANDI Plant TIV"/>
    <n v="6008052614"/>
    <s v="S21100101276/H1004103D/BK/2/04"/>
    <s v="YPS/N8548UV/GATOT"/>
    <s v="10169933"/>
    <s v="PT. SATRIA WICAKSANA SEJATI"/>
    <x v="2"/>
    <x v="0"/>
    <s v="2050343559"/>
    <s v="ZAF5"/>
    <n v="-24"/>
    <n v="-24"/>
    <x v="0"/>
  </r>
  <r>
    <s v="RS21100101276/BK"/>
    <s v="803366534"/>
    <d v="2021-10-04T00:00:00"/>
    <d v="2021-10-04T00:00:00"/>
    <d v="2021-10-08T00:00:00"/>
    <d v="2021-10-04T00:00:00"/>
    <s v="ZRE2"/>
    <s v="950016500"/>
    <s v="950016500"/>
    <s v="9016"/>
    <s v="9000 ID KEBONCANDI Plant TIV"/>
    <n v="6008052614"/>
    <s v="S21100101276/H1004103D/BK/2/04"/>
    <s v="YPS/N8548UV/GATOT"/>
    <s v="10169933"/>
    <s v="PT. SATRIA WICAKSANA SEJATI"/>
    <x v="2"/>
    <x v="0"/>
    <s v="2050343559"/>
    <s v="ZAF9"/>
    <n v="-936"/>
    <n v="-936"/>
    <x v="0"/>
  </r>
  <r>
    <s v="RS21100101276/BK"/>
    <s v="803366534"/>
    <d v="2021-10-04T00:00:00"/>
    <d v="2021-10-04T00:00:00"/>
    <d v="2021-10-08T00:00:00"/>
    <d v="2021-10-04T00:00:00"/>
    <s v="ZRE2"/>
    <s v="950016500"/>
    <s v="950016500"/>
    <s v="9016"/>
    <s v="9000 ID KEBONCANDI Plant TIV"/>
    <n v="6008052614"/>
    <s v="S21100101276/H1004103D/BK/2/04"/>
    <s v="YPS/N8548UV/GATOT"/>
    <s v="10169743"/>
    <s v="PT. SATRIA WICAKSANA SEJATI"/>
    <x v="2"/>
    <x v="5"/>
    <s v="2050343559"/>
    <s v="ZAR5"/>
    <n v="-20"/>
    <n v="-20"/>
    <x v="0"/>
  </r>
  <r>
    <s v="RS21100101276/BK"/>
    <s v="803366534"/>
    <d v="2021-10-04T00:00:00"/>
    <d v="2021-10-04T00:00:00"/>
    <d v="2021-10-08T00:00:00"/>
    <d v="2021-10-04T00:00:00"/>
    <s v="ZRE2"/>
    <s v="950016500"/>
    <s v="950016500"/>
    <s v="9016"/>
    <s v="9000 ID KEBONCANDI Plant TIV"/>
    <n v="6008052614"/>
    <s v="S21100101276/H1004103D/BK/2/04"/>
    <s v="YPS/N8548UV/GATOT"/>
    <s v="74559"/>
    <s v="PT. SATRIA WICAKSANA SEJATI"/>
    <x v="2"/>
    <x v="1"/>
    <s v="2050343559"/>
    <s v="ZRNB"/>
    <n v="-24"/>
    <n v="-24"/>
    <x v="0"/>
  </r>
  <r>
    <s v="R.S21100101313"/>
    <s v="803366542"/>
    <d v="2021-10-08T00:00:00"/>
    <d v="2021-10-08T00:00:00"/>
    <d v="2021-10-08T00:00:00"/>
    <d v="2021-10-08T00:00:00"/>
    <s v="ZRE2"/>
    <s v="950016500"/>
    <s v="950016500"/>
    <s v="9011"/>
    <s v="9000 ID PANDAAN Plant TIV"/>
    <n v="6008053388"/>
    <s v="R.159622"/>
    <s v="YPS/L9613UX/RONI"/>
    <s v="10169749"/>
    <s v="PT. SATRIA WICAKSANA SEJATI"/>
    <x v="2"/>
    <x v="4"/>
    <s v="2050343560"/>
    <s v="ZAF9"/>
    <n v="-32"/>
    <n v="-32"/>
    <x v="0"/>
  </r>
  <r>
    <s v="R.S21100101372"/>
    <s v="803366735"/>
    <d v="2021-10-05T00:00:00"/>
    <d v="2021-10-05T00:00:00"/>
    <d v="2021-10-08T00:00:00"/>
    <d v="2021-10-06T00:00:00"/>
    <s v="ZRE2"/>
    <s v="950016500"/>
    <s v="950016500"/>
    <s v="9011"/>
    <s v="9000 ID PANDAAN Plant TIV"/>
    <n v="6008055622"/>
    <s v="R.115687/HP3/58"/>
    <s v="YPS/N8573UW/FAUZAN"/>
    <s v="10169933"/>
    <s v="PT. SATRIA WICAKSANA SEJATI"/>
    <x v="2"/>
    <x v="0"/>
    <s v="2050343559"/>
    <s v="ZAF5"/>
    <n v="-6"/>
    <n v="-6"/>
    <x v="0"/>
  </r>
  <r>
    <s v="R.S21100101372"/>
    <s v="803366735"/>
    <d v="2021-10-05T00:00:00"/>
    <d v="2021-10-05T00:00:00"/>
    <d v="2021-10-08T00:00:00"/>
    <d v="2021-10-06T00:00:00"/>
    <s v="ZRE2"/>
    <s v="950016500"/>
    <s v="950016500"/>
    <s v="9011"/>
    <s v="9000 ID PANDAAN Plant TIV"/>
    <n v="6008055622"/>
    <s v="R.115687/HP3/58"/>
    <s v="YPS/N8573UW/FAUZAN"/>
    <s v="10169933"/>
    <s v="PT. SATRIA WICAKSANA SEJATI"/>
    <x v="2"/>
    <x v="0"/>
    <s v="2050343559"/>
    <s v="ZAF9"/>
    <n v="-954"/>
    <n v="-954"/>
    <x v="0"/>
  </r>
  <r>
    <s v="R.S21100101372"/>
    <s v="803366735"/>
    <d v="2021-10-05T00:00:00"/>
    <d v="2021-10-05T00:00:00"/>
    <d v="2021-10-08T00:00:00"/>
    <d v="2021-10-06T00:00:00"/>
    <s v="ZRE2"/>
    <s v="950016500"/>
    <s v="950016500"/>
    <s v="9011"/>
    <s v="9000 ID PANDAAN Plant TIV"/>
    <n v="6008055622"/>
    <s v="R.115687/HP3/58"/>
    <s v="YPS/N8573UW/FAUZAN"/>
    <s v="10169743"/>
    <s v="PT. SATRIA WICAKSANA SEJATI"/>
    <x v="2"/>
    <x v="5"/>
    <s v="2050343559"/>
    <s v="ZAR5"/>
    <n v="-20"/>
    <n v="-20"/>
    <x v="0"/>
  </r>
  <r>
    <s v="R.S21100101372"/>
    <s v="803366735"/>
    <d v="2021-10-05T00:00:00"/>
    <d v="2021-10-05T00:00:00"/>
    <d v="2021-10-08T00:00:00"/>
    <d v="2021-10-06T00:00:00"/>
    <s v="ZRE2"/>
    <s v="950016500"/>
    <s v="950016500"/>
    <s v="9011"/>
    <s v="9000 ID PANDAAN Plant TIV"/>
    <n v="6008055622"/>
    <s v="R.115687/HP3/58"/>
    <s v="YPS/N8573UW/FAUZAN"/>
    <s v="74559"/>
    <s v="PT. SATRIA WICAKSANA SEJATI"/>
    <x v="2"/>
    <x v="1"/>
    <s v="2050343559"/>
    <s v="ZRNB"/>
    <n v="-6"/>
    <n v="-6"/>
    <x v="0"/>
  </r>
  <r>
    <s v="R.S21100802333"/>
    <s v="803366754"/>
    <d v="2021-10-08T00:00:00"/>
    <d v="2021-10-08T00:00:00"/>
    <d v="2021-10-08T00:00:00"/>
    <d v="2021-10-08T00:00:00"/>
    <s v="ZRE2"/>
    <s v="950016500"/>
    <s v="950016500"/>
    <s v="9011"/>
    <s v="9000 ID PANDAAN Plant TIV"/>
    <n v="6008066801"/>
    <s v="R.159547"/>
    <s v="YPS/N9934UW/SULIS"/>
    <s v="10169749"/>
    <s v="PT. SATRIA WICAKSANA SEJATI"/>
    <x v="2"/>
    <x v="4"/>
    <s v="2050343560"/>
    <s v="ZAF9"/>
    <n v="-16"/>
    <n v="-16"/>
    <x v="0"/>
  </r>
  <r>
    <s v="RS21100101287/BK"/>
    <s v="803366848"/>
    <d v="2021-10-04T00:00:00"/>
    <d v="2021-10-04T00:00:00"/>
    <d v="2021-10-08T00:00:00"/>
    <d v="2021-10-04T00:00:00"/>
    <s v="ZRE2"/>
    <s v="950016500"/>
    <s v="950016500"/>
    <s v="9016"/>
    <s v="9000 ID KEBONCANDI Plant TIV"/>
    <n v="6008052851"/>
    <s v="S21100101287/H100484A/BK/2/04"/>
    <s v="YPS/S8186UT/DARSONO"/>
    <s v="10169933"/>
    <s v="PT. SATRIA WICAKSANA SEJATI"/>
    <x v="2"/>
    <x v="0"/>
    <s v="2050343559"/>
    <s v="ZAF5"/>
    <n v="-36"/>
    <n v="-36"/>
    <x v="0"/>
  </r>
  <r>
    <s v="RS21100101287/BK"/>
    <s v="803366848"/>
    <d v="2021-10-04T00:00:00"/>
    <d v="2021-10-04T00:00:00"/>
    <d v="2021-10-08T00:00:00"/>
    <d v="2021-10-04T00:00:00"/>
    <s v="ZRE2"/>
    <s v="950016500"/>
    <s v="950016500"/>
    <s v="9016"/>
    <s v="9000 ID KEBONCANDI Plant TIV"/>
    <n v="6008052851"/>
    <s v="S21100101287/H100484A/BK/2/04"/>
    <s v="YPS/S8186UT/DARSONO"/>
    <s v="10169933"/>
    <s v="PT. SATRIA WICAKSANA SEJATI"/>
    <x v="2"/>
    <x v="0"/>
    <s v="2050343559"/>
    <s v="ZAF9"/>
    <n v="-1404"/>
    <n v="-1404"/>
    <x v="0"/>
  </r>
  <r>
    <s v="RS21100101287/BK"/>
    <s v="803366848"/>
    <d v="2021-10-04T00:00:00"/>
    <d v="2021-10-04T00:00:00"/>
    <d v="2021-10-08T00:00:00"/>
    <d v="2021-10-04T00:00:00"/>
    <s v="ZRE2"/>
    <s v="950016500"/>
    <s v="950016500"/>
    <s v="9016"/>
    <s v="9000 ID KEBONCANDI Plant TIV"/>
    <n v="6008052851"/>
    <s v="S21100101287/H100484A/BK/2/04"/>
    <s v="YPS/S8186UT/DARSONO"/>
    <s v="74559"/>
    <s v="PT. SATRIA WICAKSANA SEJATI"/>
    <x v="2"/>
    <x v="1"/>
    <s v="2050343559"/>
    <s v="ZRNB"/>
    <n v="-36"/>
    <n v="-36"/>
    <x v="0"/>
  </r>
  <r>
    <s v="RS21100100270/PY"/>
    <s v="803366876"/>
    <d v="2021-10-05T00:00:00"/>
    <d v="2021-10-05T00:00:00"/>
    <d v="2021-10-08T00:00:00"/>
    <d v="2021-10-05T00:00:00"/>
    <s v="ZRE2"/>
    <s v="950016500"/>
    <s v="950016500"/>
    <s v="9016"/>
    <s v="9000 ID KEBONCANDI Plant TIV"/>
    <n v="6008043996"/>
    <s v="S21100100270/H1005119D/PY/2/05"/>
    <s v="YPS/N8527UV/MUHAMMAD"/>
    <s v="10169933"/>
    <s v="PT. SATRIA WICAKSANA SEJATI"/>
    <x v="2"/>
    <x v="0"/>
    <s v="2050343559"/>
    <s v="ZAF5"/>
    <n v="-24"/>
    <n v="-24"/>
    <x v="0"/>
  </r>
  <r>
    <s v="RS21100100270/PY"/>
    <s v="803366876"/>
    <d v="2021-10-05T00:00:00"/>
    <d v="2021-10-05T00:00:00"/>
    <d v="2021-10-08T00:00:00"/>
    <d v="2021-10-05T00:00:00"/>
    <s v="ZRE2"/>
    <s v="950016500"/>
    <s v="950016500"/>
    <s v="9016"/>
    <s v="9000 ID KEBONCANDI Plant TIV"/>
    <n v="6008043996"/>
    <s v="S21100100270/H1005119D/PY/2/05"/>
    <s v="YPS/N8527UV/MUHAMMAD"/>
    <s v="10169933"/>
    <s v="PT. SATRIA WICAKSANA SEJATI"/>
    <x v="2"/>
    <x v="0"/>
    <s v="2050343559"/>
    <s v="ZAF9"/>
    <n v="-1320"/>
    <n v="-1320"/>
    <x v="0"/>
  </r>
  <r>
    <s v="RS21100100270/PY"/>
    <s v="803366876"/>
    <d v="2021-10-05T00:00:00"/>
    <d v="2021-10-05T00:00:00"/>
    <d v="2021-10-08T00:00:00"/>
    <d v="2021-10-05T00:00:00"/>
    <s v="ZRE2"/>
    <s v="950016500"/>
    <s v="950016500"/>
    <s v="9016"/>
    <s v="9000 ID KEBONCANDI Plant TIV"/>
    <n v="6008043996"/>
    <s v="S21100100270/H1005119D/PY/2/05"/>
    <s v="YPS/N8527UV/MUHAMMAD"/>
    <s v="10169743"/>
    <s v="PT. SATRIA WICAKSANA SEJATI"/>
    <x v="2"/>
    <x v="5"/>
    <s v="2050343559"/>
    <s v="ZAR5"/>
    <n v="-28"/>
    <n v="-28"/>
    <x v="0"/>
  </r>
  <r>
    <s v="RS21100100270/PY"/>
    <s v="803366876"/>
    <d v="2021-10-05T00:00:00"/>
    <d v="2021-10-05T00:00:00"/>
    <d v="2021-10-08T00:00:00"/>
    <d v="2021-10-05T00:00:00"/>
    <s v="ZRE2"/>
    <s v="950016500"/>
    <s v="950016500"/>
    <s v="9016"/>
    <s v="9000 ID KEBONCANDI Plant TIV"/>
    <n v="6008043996"/>
    <s v="S21100100270/H1005119D/PY/2/05"/>
    <s v="YPS/N8527UV/MUHAMMAD"/>
    <s v="74559"/>
    <s v="PT. SATRIA WICAKSANA SEJATI"/>
    <x v="2"/>
    <x v="1"/>
    <s v="2050343559"/>
    <s v="ZRNB"/>
    <n v="-24"/>
    <n v="-24"/>
    <x v="0"/>
  </r>
  <r>
    <s v="RS21100100241/PY"/>
    <s v="803366887"/>
    <d v="2021-10-06T00:00:00"/>
    <d v="2021-10-06T00:00:00"/>
    <d v="2021-10-08T00:00:00"/>
    <d v="2021-10-06T00:00:00"/>
    <s v="ZRE2"/>
    <s v="950016500"/>
    <s v="950016500"/>
    <s v="9016"/>
    <s v="9000 ID KEBONCANDI Plant TIV"/>
    <n v="6008055758"/>
    <s v="S21100100241/H100687A/PY/1/06"/>
    <s v="YPS/L9274UF/MADE"/>
    <s v="10169933"/>
    <s v="PT. SATRIA WICAKSANA SEJATI"/>
    <x v="2"/>
    <x v="0"/>
    <s v="2050343559"/>
    <s v="ZAF5"/>
    <n v="-37"/>
    <n v="-37"/>
    <x v="0"/>
  </r>
  <r>
    <s v="RS21100100241/PY"/>
    <s v="803366887"/>
    <d v="2021-10-06T00:00:00"/>
    <d v="2021-10-06T00:00:00"/>
    <d v="2021-10-08T00:00:00"/>
    <d v="2021-10-06T00:00:00"/>
    <s v="ZRE2"/>
    <s v="950016500"/>
    <s v="950016500"/>
    <s v="9016"/>
    <s v="9000 ID KEBONCANDI Plant TIV"/>
    <n v="6008055758"/>
    <s v="S21100100241/H100687A/PY/1/06"/>
    <s v="YPS/L9274UF/MADE"/>
    <s v="10169933"/>
    <s v="PT. SATRIA WICAKSANA SEJATI"/>
    <x v="2"/>
    <x v="0"/>
    <s v="2050343559"/>
    <s v="ZAF9"/>
    <n v="-1402"/>
    <n v="-1402"/>
    <x v="0"/>
  </r>
  <r>
    <s v="RS21100100241/PY"/>
    <s v="803366887"/>
    <d v="2021-10-06T00:00:00"/>
    <d v="2021-10-06T00:00:00"/>
    <d v="2021-10-08T00:00:00"/>
    <d v="2021-10-06T00:00:00"/>
    <s v="ZRE2"/>
    <s v="950016500"/>
    <s v="950016500"/>
    <s v="9016"/>
    <s v="9000 ID KEBONCANDI Plant TIV"/>
    <n v="6008055758"/>
    <s v="S21100100241/H100687A/PY/1/06"/>
    <s v="YPS/L9274UF/MADE"/>
    <s v="74559"/>
    <s v="PT. SATRIA WICAKSANA SEJATI"/>
    <x v="2"/>
    <x v="1"/>
    <s v="2050343559"/>
    <s v="ZRNB"/>
    <n v="-37"/>
    <n v="-37"/>
    <x v="0"/>
  </r>
  <r>
    <s v="RS21100101231/AS"/>
    <s v="803366952"/>
    <d v="2021-10-06T00:00:00"/>
    <d v="2021-10-06T00:00:00"/>
    <d v="2021-10-08T00:00:00"/>
    <d v="2021-10-06T00:00:00"/>
    <s v="ZRE2"/>
    <s v="950016500"/>
    <s v="950016500"/>
    <s v="9016"/>
    <s v="9000 ID KEBONCANDI Plant TIV"/>
    <n v="6008062040"/>
    <s v="S21100101231/H1006195C/AS/3/06"/>
    <s v="YPS/N8544UV/M SLAMET"/>
    <s v="10169933"/>
    <s v="PT. SATRIA WICAKSANA SEJATI"/>
    <x v="2"/>
    <x v="0"/>
    <s v="2050343559"/>
    <s v="ZAF5"/>
    <n v="-38"/>
    <n v="-38"/>
    <x v="0"/>
  </r>
  <r>
    <s v="RS21100101231/AS"/>
    <s v="803366952"/>
    <d v="2021-10-06T00:00:00"/>
    <d v="2021-10-06T00:00:00"/>
    <d v="2021-10-08T00:00:00"/>
    <d v="2021-10-06T00:00:00"/>
    <s v="ZRE2"/>
    <s v="950016500"/>
    <s v="950016500"/>
    <s v="9016"/>
    <s v="9000 ID KEBONCANDI Plant TIV"/>
    <n v="6008062040"/>
    <s v="S21100101231/H1006195C/AS/3/06"/>
    <s v="YPS/N8544UV/M SLAMET"/>
    <s v="10169933"/>
    <s v="PT. SATRIA WICAKSANA SEJATI"/>
    <x v="2"/>
    <x v="0"/>
    <s v="2050343559"/>
    <s v="ZAF9"/>
    <n v="-1402"/>
    <n v="-1402"/>
    <x v="0"/>
  </r>
  <r>
    <s v="RS21100101231/AS"/>
    <s v="803366952"/>
    <d v="2021-10-06T00:00:00"/>
    <d v="2021-10-06T00:00:00"/>
    <d v="2021-10-08T00:00:00"/>
    <d v="2021-10-06T00:00:00"/>
    <s v="ZRE2"/>
    <s v="950016500"/>
    <s v="950016500"/>
    <s v="9016"/>
    <s v="9000 ID KEBONCANDI Plant TIV"/>
    <n v="6008062040"/>
    <s v="S21100101231/H1006195C/AS/3/06"/>
    <s v="YPS/N8544UV/M SLAMET"/>
    <s v="74559"/>
    <s v="PT. SATRIA WICAKSANA SEJATI"/>
    <x v="2"/>
    <x v="1"/>
    <s v="2050343559"/>
    <s v="ZRNB"/>
    <n v="-38"/>
    <n v="-38"/>
    <x v="0"/>
  </r>
  <r>
    <s v="R.S21100101379"/>
    <s v="803367004"/>
    <d v="2021-10-04T00:00:00"/>
    <d v="2021-10-04T00:00:00"/>
    <d v="2021-10-08T00:00:00"/>
    <d v="2021-10-04T00:00:00"/>
    <s v="ZRE2"/>
    <s v="950016500"/>
    <s v="950016500"/>
    <s v="9011"/>
    <s v="9000 ID PANDAAN Plant TIV"/>
    <n v="6008048341"/>
    <s v="R.115692/HP3/11"/>
    <s v="YPS/N8732UV/SYAIFUL"/>
    <s v="10169933"/>
    <s v="PT. SATRIA WICAKSANA SEJATI"/>
    <x v="2"/>
    <x v="0"/>
    <s v="2050343559"/>
    <s v="ZAF5"/>
    <n v="-24"/>
    <n v="-24"/>
    <x v="0"/>
  </r>
  <r>
    <s v="R.S21100101379"/>
    <s v="803367004"/>
    <d v="2021-10-04T00:00:00"/>
    <d v="2021-10-04T00:00:00"/>
    <d v="2021-10-08T00:00:00"/>
    <d v="2021-10-04T00:00:00"/>
    <s v="ZRE2"/>
    <s v="950016500"/>
    <s v="950016500"/>
    <s v="9011"/>
    <s v="9000 ID PANDAAN Plant TIV"/>
    <n v="6008048341"/>
    <s v="R.115692/HP3/11"/>
    <s v="YPS/N8732UV/SYAIFUL"/>
    <s v="10169933"/>
    <s v="PT. SATRIA WICAKSANA SEJATI"/>
    <x v="2"/>
    <x v="0"/>
    <s v="2050343559"/>
    <s v="ZAF9"/>
    <n v="-1127"/>
    <n v="-1127"/>
    <x v="0"/>
  </r>
  <r>
    <s v="R.S21100101379"/>
    <s v="803367004"/>
    <d v="2021-10-04T00:00:00"/>
    <d v="2021-10-04T00:00:00"/>
    <d v="2021-10-08T00:00:00"/>
    <d v="2021-10-04T00:00:00"/>
    <s v="ZRE2"/>
    <s v="950016500"/>
    <s v="950016500"/>
    <s v="9011"/>
    <s v="9000 ID PANDAAN Plant TIV"/>
    <n v="6008048341"/>
    <s v="R.115692/HP3/11"/>
    <s v="YPS/N8732UV/SYAIFUL"/>
    <s v="10169743"/>
    <s v="PT. SATRIA WICAKSANA SEJATI"/>
    <x v="2"/>
    <x v="5"/>
    <s v="2050343559"/>
    <s v="ZAR5"/>
    <n v="-24"/>
    <n v="-24"/>
    <x v="0"/>
  </r>
  <r>
    <s v="R.S21100101379"/>
    <s v="803367004"/>
    <d v="2021-10-04T00:00:00"/>
    <d v="2021-10-04T00:00:00"/>
    <d v="2021-10-08T00:00:00"/>
    <d v="2021-10-04T00:00:00"/>
    <s v="ZRE2"/>
    <s v="950016500"/>
    <s v="950016500"/>
    <s v="9011"/>
    <s v="9000 ID PANDAAN Plant TIV"/>
    <n v="6008048341"/>
    <s v="R.115692/HP3/11"/>
    <s v="YPS/N8732UV/SYAIFUL"/>
    <s v="74559"/>
    <s v="PT. SATRIA WICAKSANA SEJATI"/>
    <x v="2"/>
    <x v="1"/>
    <s v="2050343559"/>
    <s v="ZRNB"/>
    <n v="-24"/>
    <n v="-24"/>
    <x v="0"/>
  </r>
  <r>
    <s v="RS21100100271/IS"/>
    <s v="803367013"/>
    <d v="2021-10-05T00:00:00"/>
    <d v="2021-10-05T00:00:00"/>
    <d v="2021-10-08T00:00:00"/>
    <d v="2021-10-05T00:00:00"/>
    <s v="ZRE2"/>
    <s v="950016500"/>
    <s v="950016500"/>
    <s v="9016"/>
    <s v="9000 ID KEBONCANDI Plant TIV"/>
    <n v="6008053303"/>
    <s v="S21100100271/H00570C/IS/1/05"/>
    <s v="YPS/L9269UV/SOLIKHAN"/>
    <s v="10169933"/>
    <s v="PT. SATRIA WICAKSANA SEJATI"/>
    <x v="2"/>
    <x v="0"/>
    <s v="2050343559"/>
    <s v="ZAF5"/>
    <n v="-34"/>
    <n v="-34"/>
    <x v="0"/>
  </r>
  <r>
    <s v="RS21100100271/IS"/>
    <s v="803367013"/>
    <d v="2021-10-05T00:00:00"/>
    <d v="2021-10-05T00:00:00"/>
    <d v="2021-10-08T00:00:00"/>
    <d v="2021-10-05T00:00:00"/>
    <s v="ZRE2"/>
    <s v="950016500"/>
    <s v="950016500"/>
    <s v="9016"/>
    <s v="9000 ID KEBONCANDI Plant TIV"/>
    <n v="6008053303"/>
    <s v="S21100100271/H00570C/IS/1/05"/>
    <s v="YPS/L9269UV/SOLIKHAN"/>
    <s v="10169933"/>
    <s v="PT. SATRIA WICAKSANA SEJATI"/>
    <x v="2"/>
    <x v="0"/>
    <s v="2050343559"/>
    <s v="ZAF9"/>
    <n v="-1405"/>
    <n v="-1405"/>
    <x v="0"/>
  </r>
  <r>
    <s v="RS21100100271/IS"/>
    <s v="803367013"/>
    <d v="2021-10-05T00:00:00"/>
    <d v="2021-10-05T00:00:00"/>
    <d v="2021-10-08T00:00:00"/>
    <d v="2021-10-05T00:00:00"/>
    <s v="ZRE2"/>
    <s v="950016500"/>
    <s v="950016500"/>
    <s v="9016"/>
    <s v="9000 ID KEBONCANDI Plant TIV"/>
    <n v="6008053303"/>
    <s v="S21100100271/H00570C/IS/1/05"/>
    <s v="YPS/L9269UV/SOLIKHAN"/>
    <s v="74559"/>
    <s v="PT. SATRIA WICAKSANA SEJATI"/>
    <x v="2"/>
    <x v="1"/>
    <s v="2050343559"/>
    <s v="ZRNB"/>
    <n v="-34"/>
    <n v="-34"/>
    <x v="0"/>
  </r>
  <r>
    <s v="RS21100101263/HD"/>
    <s v="803367111"/>
    <d v="2021-10-05T00:00:00"/>
    <d v="2021-10-05T00:00:00"/>
    <d v="2021-10-08T00:00:00"/>
    <d v="2021-10-05T00:00:00"/>
    <s v="ZRE2"/>
    <s v="950016500"/>
    <s v="950016500"/>
    <s v="9016"/>
    <s v="9000 ID KEBONCANDI Plant TIV"/>
    <n v="6008054557"/>
    <s v="S21100101263/H100580A/HD/1/05"/>
    <s v="YPS/L9273UF/ARIP"/>
    <s v="10169933"/>
    <s v="PT. SATRIA WICAKSANA SEJATI"/>
    <x v="2"/>
    <x v="0"/>
    <s v="2050343559"/>
    <s v="ZAF5"/>
    <n v="-31"/>
    <n v="-31"/>
    <x v="0"/>
  </r>
  <r>
    <s v="RS21100101263/HD"/>
    <s v="803367111"/>
    <d v="2021-10-05T00:00:00"/>
    <d v="2021-10-05T00:00:00"/>
    <d v="2021-10-08T00:00:00"/>
    <d v="2021-10-05T00:00:00"/>
    <s v="ZRE2"/>
    <s v="950016500"/>
    <s v="950016500"/>
    <s v="9016"/>
    <s v="9000 ID KEBONCANDI Plant TIV"/>
    <n v="6008054557"/>
    <s v="S21100101263/H100580A/HD/1/05"/>
    <s v="YPS/L9273UF/ARIP"/>
    <s v="10169933"/>
    <s v="PT. SATRIA WICAKSANA SEJATI"/>
    <x v="2"/>
    <x v="0"/>
    <s v="2050343559"/>
    <s v="ZAF9"/>
    <n v="-1409"/>
    <n v="-1409"/>
    <x v="0"/>
  </r>
  <r>
    <s v="RS21100101263/HD"/>
    <s v="803367111"/>
    <d v="2021-10-05T00:00:00"/>
    <d v="2021-10-05T00:00:00"/>
    <d v="2021-10-08T00:00:00"/>
    <d v="2021-10-05T00:00:00"/>
    <s v="ZRE2"/>
    <s v="950016500"/>
    <s v="950016500"/>
    <s v="9016"/>
    <s v="9000 ID KEBONCANDI Plant TIV"/>
    <n v="6008054557"/>
    <s v="S21100101263/H100580A/HD/1/05"/>
    <s v="YPS/L9273UF/ARIP"/>
    <s v="74559"/>
    <s v="PT. SATRIA WICAKSANA SEJATI"/>
    <x v="2"/>
    <x v="1"/>
    <s v="2050343559"/>
    <s v="ZRNB"/>
    <n v="-31"/>
    <n v="-31"/>
    <x v="0"/>
  </r>
  <r>
    <s v="RS21100101258/PY"/>
    <s v="803367119"/>
    <d v="2021-10-05T00:00:00"/>
    <d v="2021-10-05T00:00:00"/>
    <d v="2021-10-08T00:00:00"/>
    <d v="2021-10-05T00:00:00"/>
    <s v="ZRE2"/>
    <s v="950016500"/>
    <s v="950016500"/>
    <s v="9016"/>
    <s v="9000 ID KEBONCANDI Plant TIV"/>
    <n v="6008056433"/>
    <s v="S21100101258/H1005139A/PY/2/05"/>
    <s v="YPS/N8508UV/SUKANDAR"/>
    <s v="10169933"/>
    <s v="PT. SATRIA WICAKSANA SEJATI"/>
    <x v="2"/>
    <x v="0"/>
    <s v="2050343559"/>
    <s v="ZAF5"/>
    <n v="-30"/>
    <n v="-30"/>
    <x v="0"/>
  </r>
  <r>
    <s v="RS21100101258/PY"/>
    <s v="803367119"/>
    <d v="2021-10-05T00:00:00"/>
    <d v="2021-10-05T00:00:00"/>
    <d v="2021-10-08T00:00:00"/>
    <d v="2021-10-05T00:00:00"/>
    <s v="ZRE2"/>
    <s v="950016500"/>
    <s v="950016500"/>
    <s v="9016"/>
    <s v="9000 ID KEBONCANDI Plant TIV"/>
    <n v="6008056433"/>
    <s v="S21100101258/H1005139A/PY/2/05"/>
    <s v="YPS/N8508UV/SUKANDAR"/>
    <s v="10169933"/>
    <s v="PT. SATRIA WICAKSANA SEJATI"/>
    <x v="2"/>
    <x v="0"/>
    <s v="2050343559"/>
    <s v="ZAF9"/>
    <n v="-1410"/>
    <n v="-1410"/>
    <x v="0"/>
  </r>
  <r>
    <s v="RS21100101258/PY"/>
    <s v="803367119"/>
    <d v="2021-10-05T00:00:00"/>
    <d v="2021-10-05T00:00:00"/>
    <d v="2021-10-08T00:00:00"/>
    <d v="2021-10-05T00:00:00"/>
    <s v="ZRE2"/>
    <s v="950016500"/>
    <s v="950016500"/>
    <s v="9016"/>
    <s v="9000 ID KEBONCANDI Plant TIV"/>
    <n v="6008056433"/>
    <s v="S21100101258/H1005139A/PY/2/05"/>
    <s v="YPS/N8508UV/SUKANDAR"/>
    <s v="74559"/>
    <s v="PT. SATRIA WICAKSANA SEJATI"/>
    <x v="2"/>
    <x v="1"/>
    <s v="2050343559"/>
    <s v="ZRNB"/>
    <n v="-30"/>
    <n v="-30"/>
    <x v="0"/>
  </r>
  <r>
    <s v="R.S21100101374"/>
    <s v="803367345"/>
    <d v="2021-10-05T00:00:00"/>
    <d v="2021-10-06T00:00:00"/>
    <d v="2021-10-08T00:00:00"/>
    <d v="2021-10-06T00:00:00"/>
    <s v="ZRE2"/>
    <s v="950016500"/>
    <s v="950016500"/>
    <s v="9011"/>
    <s v="9000 ID PANDAAN Plant TIV"/>
    <n v="6008041694"/>
    <s v="R.113392/HP3/3"/>
    <s v="YPS/N8699UV/GHOFIR"/>
    <s v="10169933"/>
    <s v="PT. SATRIA WICAKSANA SEJATI"/>
    <x v="2"/>
    <x v="0"/>
    <s v="2050343559"/>
    <s v="ZAF5"/>
    <n v="-8"/>
    <n v="-8"/>
    <x v="0"/>
  </r>
  <r>
    <s v="R.S21100101374"/>
    <s v="803367345"/>
    <d v="2021-10-05T00:00:00"/>
    <d v="2021-10-06T00:00:00"/>
    <d v="2021-10-08T00:00:00"/>
    <d v="2021-10-06T00:00:00"/>
    <s v="ZRE2"/>
    <s v="950016500"/>
    <s v="950016500"/>
    <s v="9011"/>
    <s v="9000 ID PANDAAN Plant TIV"/>
    <n v="6008041694"/>
    <s v="R.113392/HP3/3"/>
    <s v="YPS/N8699UV/GHOFIR"/>
    <s v="10169933"/>
    <s v="PT. SATRIA WICAKSANA SEJATI"/>
    <x v="2"/>
    <x v="0"/>
    <s v="2050343559"/>
    <s v="ZAF9"/>
    <n v="-1144"/>
    <n v="-1144"/>
    <x v="0"/>
  </r>
  <r>
    <s v="R.S21100101374"/>
    <s v="803367345"/>
    <d v="2021-10-05T00:00:00"/>
    <d v="2021-10-06T00:00:00"/>
    <d v="2021-10-08T00:00:00"/>
    <d v="2021-10-06T00:00:00"/>
    <s v="ZRE2"/>
    <s v="950016500"/>
    <s v="950016500"/>
    <s v="9011"/>
    <s v="9000 ID PANDAAN Plant TIV"/>
    <n v="6008041694"/>
    <s v="R.113392/HP3/3"/>
    <s v="YPS/N8699UV/GHOFIR"/>
    <s v="10169743"/>
    <s v="PT. SATRIA WICAKSANA SEJATI"/>
    <x v="2"/>
    <x v="5"/>
    <s v="2050343559"/>
    <s v="ZAR5"/>
    <n v="-24"/>
    <n v="-24"/>
    <x v="0"/>
  </r>
  <r>
    <s v="R.S21100101374"/>
    <s v="803367345"/>
    <d v="2021-10-05T00:00:00"/>
    <d v="2021-10-06T00:00:00"/>
    <d v="2021-10-08T00:00:00"/>
    <d v="2021-10-06T00:00:00"/>
    <s v="ZRE2"/>
    <s v="950016500"/>
    <s v="950016500"/>
    <s v="9011"/>
    <s v="9000 ID PANDAAN Plant TIV"/>
    <n v="6008041694"/>
    <s v="R.113392/HP3/3"/>
    <s v="YPS/N8699UV/GHOFIR"/>
    <s v="74559"/>
    <s v="PT. SATRIA WICAKSANA SEJATI"/>
    <x v="2"/>
    <x v="1"/>
    <s v="2050343559"/>
    <s v="ZRNB"/>
    <n v="-8"/>
    <n v="-8"/>
    <x v="0"/>
  </r>
  <r>
    <s v="R.S21100101332"/>
    <s v="803367413"/>
    <d v="2021-10-06T00:00:00"/>
    <d v="2021-10-06T00:00:00"/>
    <d v="2021-10-08T00:00:00"/>
    <d v="2021-10-06T00:00:00"/>
    <s v="ZRE2"/>
    <s v="950016500"/>
    <s v="950016500"/>
    <s v="9011"/>
    <s v="9000 ID PANDAAN Plant TIV"/>
    <n v="6008059523"/>
    <s v="R.115565"/>
    <s v="SWS/N8143UW/MISTAM"/>
    <s v="10169749"/>
    <s v="PT. SATRIA WICAKSANA SEJATI"/>
    <x v="2"/>
    <x v="4"/>
    <s v="2050343560"/>
    <s v="ZAF9"/>
    <n v="-32"/>
    <n v="-32"/>
    <x v="0"/>
  </r>
  <r>
    <s v="R.S21100101340"/>
    <s v="803367460"/>
    <d v="2021-10-05T00:00:00"/>
    <d v="2021-10-05T00:00:00"/>
    <d v="2021-10-08T00:00:00"/>
    <d v="2021-10-05T00:00:00"/>
    <s v="ZRE2"/>
    <s v="950016500"/>
    <s v="950016500"/>
    <s v="9011"/>
    <s v="9000 ID PANDAAN Plant TIV"/>
    <n v="6008051664"/>
    <s v="R.115563"/>
    <s v="YPS/N8596UV/SUMARNO"/>
    <s v="10169749"/>
    <s v="PT. SATRIA WICAKSANA SEJATI"/>
    <x v="2"/>
    <x v="4"/>
    <s v="2050343560"/>
    <s v="ZAF9"/>
    <n v="-32"/>
    <n v="-32"/>
    <x v="0"/>
  </r>
  <r>
    <s v="R.S21100101338"/>
    <s v="803367575"/>
    <d v="2021-10-05T00:00:00"/>
    <d v="2021-10-05T00:00:00"/>
    <d v="2021-10-08T00:00:00"/>
    <d v="2021-10-05T00:00:00"/>
    <s v="ZRE2"/>
    <s v="950016500"/>
    <s v="950016500"/>
    <s v="9011"/>
    <s v="9000 ID PANDAAN Plant TIV"/>
    <n v="6008025311"/>
    <s v="R.149364"/>
    <s v="YPS/N8580UV/NANANG"/>
    <s v="10169749"/>
    <s v="PT. SATRIA WICAKSANA SEJATI"/>
    <x v="2"/>
    <x v="4"/>
    <s v="2050343560"/>
    <s v="ZAF9"/>
    <n v="-32"/>
    <n v="-32"/>
    <x v="0"/>
  </r>
  <r>
    <s v="RS21100101247/EL"/>
    <s v="803367591"/>
    <d v="2021-10-06T00:00:00"/>
    <d v="2021-10-06T00:00:00"/>
    <d v="2021-10-08T00:00:00"/>
    <d v="2021-10-06T00:00:00"/>
    <s v="ZRE2"/>
    <s v="950016500"/>
    <s v="950016500"/>
    <s v="9016"/>
    <s v="9000 ID KEBONCANDI Plant TIV"/>
    <n v="6008053037"/>
    <s v="S21100101247/H100665B/EL/1/06"/>
    <s v="YPS/N8530UV/SUGENG"/>
    <s v="10169933"/>
    <s v="PT. SATRIA WICAKSANA SEJATI"/>
    <x v="2"/>
    <x v="0"/>
    <s v="2050343559"/>
    <s v="ZAF5"/>
    <n v="-20"/>
    <n v="-20"/>
    <x v="0"/>
  </r>
  <r>
    <s v="RS21100101247/EL"/>
    <s v="803367591"/>
    <d v="2021-10-06T00:00:00"/>
    <d v="2021-10-06T00:00:00"/>
    <d v="2021-10-08T00:00:00"/>
    <d v="2021-10-06T00:00:00"/>
    <s v="ZRE2"/>
    <s v="950016500"/>
    <s v="950016500"/>
    <s v="9016"/>
    <s v="9000 ID KEBONCANDI Plant TIV"/>
    <n v="6008053037"/>
    <s v="S21100101247/H100665B/EL/1/06"/>
    <s v="YPS/N8530UV/SUGENG"/>
    <s v="10169933"/>
    <s v="PT. SATRIA WICAKSANA SEJATI"/>
    <x v="2"/>
    <x v="0"/>
    <s v="2050343559"/>
    <s v="ZAF9"/>
    <n v="-1420"/>
    <n v="-1420"/>
    <x v="0"/>
  </r>
  <r>
    <s v="RS21100101247/EL"/>
    <s v="803367591"/>
    <d v="2021-10-06T00:00:00"/>
    <d v="2021-10-06T00:00:00"/>
    <d v="2021-10-08T00:00:00"/>
    <d v="2021-10-06T00:00:00"/>
    <s v="ZRE2"/>
    <s v="950016500"/>
    <s v="950016500"/>
    <s v="9016"/>
    <s v="9000 ID KEBONCANDI Plant TIV"/>
    <n v="6008053037"/>
    <s v="S21100101247/H100665B/EL/1/06"/>
    <s v="YPS/N8530UV/SUGENG"/>
    <s v="74559"/>
    <s v="PT. SATRIA WICAKSANA SEJATI"/>
    <x v="2"/>
    <x v="1"/>
    <s v="2050343559"/>
    <s v="ZRNB"/>
    <n v="-20"/>
    <n v="-20"/>
    <x v="0"/>
  </r>
  <r>
    <s v="R.S21100101380"/>
    <s v="803367761"/>
    <d v="2021-10-04T00:00:00"/>
    <d v="2021-10-05T00:00:00"/>
    <d v="2021-10-08T00:00:00"/>
    <d v="2021-10-05T00:00:00"/>
    <s v="ZRE2"/>
    <s v="950016500"/>
    <s v="950016500"/>
    <s v="9011"/>
    <s v="9000 ID PANDAAN Plant TIV"/>
    <n v="6008047716"/>
    <s v="R.113336/HP3/1"/>
    <s v="YPS/L9355UZ/WACHID"/>
    <s v="10169933"/>
    <s v="PT. SATRIA WICAKSANA SEJATI"/>
    <x v="2"/>
    <x v="0"/>
    <s v="2050343559"/>
    <s v="ZAF5"/>
    <n v="-10"/>
    <n v="-10"/>
    <x v="0"/>
  </r>
  <r>
    <s v="R.S21100101380"/>
    <s v="803367761"/>
    <d v="2021-10-04T00:00:00"/>
    <d v="2021-10-05T00:00:00"/>
    <d v="2021-10-08T00:00:00"/>
    <d v="2021-10-05T00:00:00"/>
    <s v="ZRE2"/>
    <s v="950016500"/>
    <s v="950016500"/>
    <s v="9011"/>
    <s v="9000 ID PANDAAN Plant TIV"/>
    <n v="6008047716"/>
    <s v="R.113336/HP3/1"/>
    <s v="YPS/L9355UZ/WACHID"/>
    <s v="10169933"/>
    <s v="PT. SATRIA WICAKSANA SEJATI"/>
    <x v="2"/>
    <x v="0"/>
    <s v="2050343559"/>
    <s v="ZAF9"/>
    <n v="-1142"/>
    <n v="-1142"/>
    <x v="0"/>
  </r>
  <r>
    <s v="R.S21100101380"/>
    <s v="803367761"/>
    <d v="2021-10-04T00:00:00"/>
    <d v="2021-10-05T00:00:00"/>
    <d v="2021-10-08T00:00:00"/>
    <d v="2021-10-05T00:00:00"/>
    <s v="ZRE2"/>
    <s v="950016500"/>
    <s v="950016500"/>
    <s v="9011"/>
    <s v="9000 ID PANDAAN Plant TIV"/>
    <n v="6008047716"/>
    <s v="R.113336/HP3/1"/>
    <s v="YPS/L9355UZ/WACHID"/>
    <s v="10169743"/>
    <s v="PT. SATRIA WICAKSANA SEJATI"/>
    <x v="2"/>
    <x v="5"/>
    <s v="2050343559"/>
    <s v="ZAR5"/>
    <n v="-24"/>
    <n v="-24"/>
    <x v="0"/>
  </r>
  <r>
    <s v="R.S21100101380"/>
    <s v="803367761"/>
    <d v="2021-10-04T00:00:00"/>
    <d v="2021-10-05T00:00:00"/>
    <d v="2021-10-08T00:00:00"/>
    <d v="2021-10-05T00:00:00"/>
    <s v="ZRE2"/>
    <s v="950016500"/>
    <s v="950016500"/>
    <s v="9011"/>
    <s v="9000 ID PANDAAN Plant TIV"/>
    <n v="6008047716"/>
    <s v="R.113336/HP3/1"/>
    <s v="YPS/L9355UZ/WACHID"/>
    <s v="74559"/>
    <s v="PT. SATRIA WICAKSANA SEJATI"/>
    <x v="2"/>
    <x v="1"/>
    <s v="2050343559"/>
    <s v="ZRNB"/>
    <n v="-10"/>
    <n v="-10"/>
    <x v="0"/>
  </r>
  <r>
    <s v="RS21100101254/AS"/>
    <s v="803367781"/>
    <d v="2021-10-05T00:00:00"/>
    <d v="2021-10-05T00:00:00"/>
    <d v="2021-10-08T00:00:00"/>
    <d v="2021-10-06T00:00:00"/>
    <s v="ZRE2"/>
    <s v="950016500"/>
    <s v="950016500"/>
    <s v="9016"/>
    <s v="9000 ID KEBONCANDI Plant TIV"/>
    <n v="6008056576"/>
    <s v="S21100101254/H1005191D/AS/3/05"/>
    <s v="YPS/N8814UW/TOSIM"/>
    <s v="10169933"/>
    <s v="PT. SATRIA WICAKSANA SEJATI"/>
    <x v="2"/>
    <x v="0"/>
    <s v="2050343559"/>
    <s v="ZAF5"/>
    <n v="-18"/>
    <n v="-18"/>
    <x v="0"/>
  </r>
  <r>
    <s v="RS21100101254/AS"/>
    <s v="803367781"/>
    <d v="2021-10-05T00:00:00"/>
    <d v="2021-10-05T00:00:00"/>
    <d v="2021-10-08T00:00:00"/>
    <d v="2021-10-06T00:00:00"/>
    <s v="ZRE2"/>
    <s v="950016500"/>
    <s v="950016500"/>
    <s v="9016"/>
    <s v="9000 ID KEBONCANDI Plant TIV"/>
    <n v="6008056576"/>
    <s v="S21100101254/H1005191D/AS/3/05"/>
    <s v="YPS/N8814UW/TOSIM"/>
    <s v="10169933"/>
    <s v="PT. SATRIA WICAKSANA SEJATI"/>
    <x v="2"/>
    <x v="0"/>
    <s v="2050343559"/>
    <s v="ZAF9"/>
    <n v="-1134"/>
    <n v="-1134"/>
    <x v="0"/>
  </r>
  <r>
    <s v="RS21100101254/AS"/>
    <s v="803367781"/>
    <d v="2021-10-05T00:00:00"/>
    <d v="2021-10-05T00:00:00"/>
    <d v="2021-10-08T00:00:00"/>
    <d v="2021-10-06T00:00:00"/>
    <s v="ZRE2"/>
    <s v="950016500"/>
    <s v="950016500"/>
    <s v="9016"/>
    <s v="9000 ID KEBONCANDI Plant TIV"/>
    <n v="6008056576"/>
    <s v="S21100101254/H1005191D/AS/3/05"/>
    <s v="YPS/N8814UW/TOSIM"/>
    <s v="10169743"/>
    <s v="PT. SATRIA WICAKSANA SEJATI"/>
    <x v="2"/>
    <x v="5"/>
    <s v="2050343559"/>
    <s v="ZAR5"/>
    <n v="-24"/>
    <n v="-24"/>
    <x v="0"/>
  </r>
  <r>
    <s v="RS21100101254/AS"/>
    <s v="803367781"/>
    <d v="2021-10-05T00:00:00"/>
    <d v="2021-10-05T00:00:00"/>
    <d v="2021-10-08T00:00:00"/>
    <d v="2021-10-06T00:00:00"/>
    <s v="ZRE2"/>
    <s v="950016500"/>
    <s v="950016500"/>
    <s v="9016"/>
    <s v="9000 ID KEBONCANDI Plant TIV"/>
    <n v="6008056576"/>
    <s v="S21100101254/H1005191D/AS/3/05"/>
    <s v="YPS/N8814UW/TOSIM"/>
    <s v="74559"/>
    <s v="PT. SATRIA WICAKSANA SEJATI"/>
    <x v="2"/>
    <x v="1"/>
    <s v="2050343559"/>
    <s v="ZRNB"/>
    <n v="-18"/>
    <n v="-18"/>
    <x v="0"/>
  </r>
  <r>
    <s v="RS21100101244/PY"/>
    <s v="803367797"/>
    <d v="2021-10-06T00:00:00"/>
    <d v="2021-10-06T00:00:00"/>
    <d v="2021-10-08T00:00:00"/>
    <d v="2021-10-06T00:00:00"/>
    <s v="ZRE2"/>
    <s v="950016500"/>
    <s v="950016500"/>
    <s v="9016"/>
    <s v="9000 ID KEBONCANDI Plant TIV"/>
    <n v="6008054699"/>
    <s v="S21100101244/H100690C/PY/1/06"/>
    <s v="YPS/L9272UF/AZIZ"/>
    <s v="10169933"/>
    <s v="PT. SATRIA WICAKSANA SEJATI"/>
    <x v="2"/>
    <x v="0"/>
    <s v="2050343559"/>
    <s v="ZAF5"/>
    <n v="-34"/>
    <n v="-34"/>
    <x v="0"/>
  </r>
  <r>
    <s v="RS21100101244/PY"/>
    <s v="803367797"/>
    <d v="2021-10-06T00:00:00"/>
    <d v="2021-10-06T00:00:00"/>
    <d v="2021-10-08T00:00:00"/>
    <d v="2021-10-06T00:00:00"/>
    <s v="ZRE2"/>
    <s v="950016500"/>
    <s v="950016500"/>
    <s v="9016"/>
    <s v="9000 ID KEBONCANDI Plant TIV"/>
    <n v="6008054699"/>
    <s v="S21100101244/H100690C/PY/1/06"/>
    <s v="YPS/L9272UF/AZIZ"/>
    <s v="10169933"/>
    <s v="PT. SATRIA WICAKSANA SEJATI"/>
    <x v="2"/>
    <x v="0"/>
    <s v="2050343559"/>
    <s v="ZAF9"/>
    <n v="-1406"/>
    <n v="-1406"/>
    <x v="0"/>
  </r>
  <r>
    <s v="RS21100101244/PY"/>
    <s v="803367797"/>
    <d v="2021-10-06T00:00:00"/>
    <d v="2021-10-06T00:00:00"/>
    <d v="2021-10-08T00:00:00"/>
    <d v="2021-10-06T00:00:00"/>
    <s v="ZRE2"/>
    <s v="950016500"/>
    <s v="950016500"/>
    <s v="9016"/>
    <s v="9000 ID KEBONCANDI Plant TIV"/>
    <n v="6008054699"/>
    <s v="S21100101244/H100690C/PY/1/06"/>
    <s v="YPS/L9272UF/AZIZ"/>
    <s v="74559"/>
    <s v="PT. SATRIA WICAKSANA SEJATI"/>
    <x v="2"/>
    <x v="1"/>
    <s v="2050343559"/>
    <s v="ZRNB"/>
    <n v="-34"/>
    <n v="-34"/>
    <x v="0"/>
  </r>
  <r>
    <s v="RS21100101264/HD"/>
    <s v="803367828"/>
    <d v="2021-10-05T00:00:00"/>
    <d v="2021-10-05T00:00:00"/>
    <d v="2021-10-08T00:00:00"/>
    <d v="2021-10-05T00:00:00"/>
    <s v="ZRE2"/>
    <s v="950016500"/>
    <s v="950016500"/>
    <s v="9016"/>
    <s v="9000 ID KEBONCANDI Plant TIV"/>
    <n v="6008046839"/>
    <s v="S21100101264/H100585B/HD/1/05"/>
    <s v="YPS/N8261UR/SOLIHIN"/>
    <s v="10169933"/>
    <s v="PT. SATRIA WICAKSANA SEJATI"/>
    <x v="2"/>
    <x v="0"/>
    <s v="2050343559"/>
    <s v="ZAF5"/>
    <n v="-52"/>
    <n v="-52"/>
    <x v="0"/>
  </r>
  <r>
    <s v="RS21100101264/HD"/>
    <s v="803367828"/>
    <d v="2021-10-05T00:00:00"/>
    <d v="2021-10-05T00:00:00"/>
    <d v="2021-10-08T00:00:00"/>
    <d v="2021-10-05T00:00:00"/>
    <s v="ZRE2"/>
    <s v="950016500"/>
    <s v="950016500"/>
    <s v="9016"/>
    <s v="9000 ID KEBONCANDI Plant TIV"/>
    <n v="6008046839"/>
    <s v="S21100101264/H100585B/HD/1/05"/>
    <s v="YPS/N8261UR/SOLIHIN"/>
    <s v="10169933"/>
    <s v="PT. SATRIA WICAKSANA SEJATI"/>
    <x v="2"/>
    <x v="0"/>
    <s v="2050343559"/>
    <s v="ZAF9"/>
    <n v="-1388"/>
    <n v="-1388"/>
    <x v="0"/>
  </r>
  <r>
    <s v="RS21100101264/HD"/>
    <s v="803367828"/>
    <d v="2021-10-05T00:00:00"/>
    <d v="2021-10-05T00:00:00"/>
    <d v="2021-10-08T00:00:00"/>
    <d v="2021-10-05T00:00:00"/>
    <s v="ZRE2"/>
    <s v="950016500"/>
    <s v="950016500"/>
    <s v="9016"/>
    <s v="9000 ID KEBONCANDI Plant TIV"/>
    <n v="6008046839"/>
    <s v="S21100101264/H100585B/HD/1/05"/>
    <s v="YPS/N8261UR/SOLIHIN"/>
    <s v="74559"/>
    <s v="PT. SATRIA WICAKSANA SEJATI"/>
    <x v="2"/>
    <x v="1"/>
    <s v="2050343559"/>
    <s v="ZRNB"/>
    <n v="-52"/>
    <n v="-52"/>
    <x v="0"/>
  </r>
  <r>
    <s v="R.S21100101342"/>
    <s v="803368124"/>
    <d v="2021-10-05T00:00:00"/>
    <d v="2021-10-05T00:00:00"/>
    <d v="2021-10-08T00:00:00"/>
    <d v="2021-10-05T00:00:00"/>
    <s v="ZRE2"/>
    <s v="950016500"/>
    <s v="950016500"/>
    <s v="9011"/>
    <s v="9000 ID PANDAAN Plant TIV"/>
    <n v="6008054372"/>
    <s v="R.149355"/>
    <s v="YPS/N9935UW/SUDARSON"/>
    <s v="10169749"/>
    <s v="PT. SATRIA WICAKSANA SEJATI"/>
    <x v="2"/>
    <x v="4"/>
    <s v="2050343560"/>
    <s v="ZAF9"/>
    <n v="-32"/>
    <n v="-32"/>
    <x v="0"/>
  </r>
  <r>
    <s v="R.S21100101159"/>
    <s v="803368127"/>
    <d v="2021-10-05T00:00:00"/>
    <d v="2021-10-05T00:00:00"/>
    <d v="2021-10-08T00:00:00"/>
    <d v="2021-10-05T00:00:00"/>
    <s v="ZRE2"/>
    <s v="950016500"/>
    <s v="950016500"/>
    <s v="9011"/>
    <s v="9000 ID PANDAAN Plant TIV"/>
    <n v="6008050186"/>
    <s v="R.159542"/>
    <s v="YPS/L9349UZ/CIPTO"/>
    <s v="10169749"/>
    <s v="PT. SATRIA WICAKSANA SEJATI"/>
    <x v="2"/>
    <x v="4"/>
    <s v="2050343560"/>
    <s v="ZAF9"/>
    <n v="-16"/>
    <n v="-16"/>
    <x v="0"/>
  </r>
  <r>
    <s v="R.S21100101378"/>
    <s v="803368130"/>
    <d v="2021-10-05T00:00:00"/>
    <d v="2021-10-05T00:00:00"/>
    <d v="2021-10-08T00:00:00"/>
    <d v="2021-10-05T00:00:00"/>
    <s v="ZRE2"/>
    <s v="950016500"/>
    <s v="950016500"/>
    <s v="9011"/>
    <s v="9000 ID PANDAAN Plant TIV"/>
    <n v="6008053330"/>
    <s v="R.115682/HP3/33"/>
    <s v="YPS/L9356UZ/AGUS"/>
    <s v="10169933"/>
    <s v="PT. SATRIA WICAKSANA SEJATI"/>
    <x v="2"/>
    <x v="0"/>
    <s v="2050343559"/>
    <s v="ZAF5"/>
    <n v="-24"/>
    <n v="-24"/>
    <x v="0"/>
  </r>
  <r>
    <s v="R.S21100101378"/>
    <s v="803368130"/>
    <d v="2021-10-05T00:00:00"/>
    <d v="2021-10-05T00:00:00"/>
    <d v="2021-10-08T00:00:00"/>
    <d v="2021-10-05T00:00:00"/>
    <s v="ZRE2"/>
    <s v="950016500"/>
    <s v="950016500"/>
    <s v="9011"/>
    <s v="9000 ID PANDAAN Plant TIV"/>
    <n v="6008053330"/>
    <s v="R.115682/HP3/33"/>
    <s v="YPS/L9356UZ/AGUS"/>
    <s v="10169933"/>
    <s v="PT. SATRIA WICAKSANA SEJATI"/>
    <x v="2"/>
    <x v="0"/>
    <s v="2050343559"/>
    <s v="ZAF9"/>
    <n v="-1128"/>
    <n v="-1128"/>
    <x v="0"/>
  </r>
  <r>
    <s v="R.S21100101378"/>
    <s v="803368130"/>
    <d v="2021-10-05T00:00:00"/>
    <d v="2021-10-05T00:00:00"/>
    <d v="2021-10-08T00:00:00"/>
    <d v="2021-10-05T00:00:00"/>
    <s v="ZRE2"/>
    <s v="950016500"/>
    <s v="950016500"/>
    <s v="9011"/>
    <s v="9000 ID PANDAAN Plant TIV"/>
    <n v="6008053330"/>
    <s v="R.115682/HP3/33"/>
    <s v="YPS/L9356UZ/AGUS"/>
    <s v="10169743"/>
    <s v="PT. SATRIA WICAKSANA SEJATI"/>
    <x v="2"/>
    <x v="5"/>
    <s v="2050343559"/>
    <s v="ZAR5"/>
    <n v="-24"/>
    <n v="-24"/>
    <x v="0"/>
  </r>
  <r>
    <s v="R.S21100101378"/>
    <s v="803368130"/>
    <d v="2021-10-05T00:00:00"/>
    <d v="2021-10-05T00:00:00"/>
    <d v="2021-10-08T00:00:00"/>
    <d v="2021-10-05T00:00:00"/>
    <s v="ZRE2"/>
    <s v="950016500"/>
    <s v="950016500"/>
    <s v="9011"/>
    <s v="9000 ID PANDAAN Plant TIV"/>
    <n v="6008053330"/>
    <s v="R.115682/HP3/33"/>
    <s v="YPS/L9356UZ/AGUS"/>
    <s v="74559"/>
    <s v="PT. SATRIA WICAKSANA SEJATI"/>
    <x v="2"/>
    <x v="1"/>
    <s v="2050343559"/>
    <s v="ZRNB"/>
    <n v="-24"/>
    <n v="-24"/>
    <x v="0"/>
  </r>
  <r>
    <s v="RS21100101235/PY"/>
    <s v="803368153"/>
    <d v="2021-10-06T00:00:00"/>
    <d v="2021-10-06T00:00:00"/>
    <d v="2021-10-08T00:00:00"/>
    <d v="2021-10-06T00:00:00"/>
    <s v="ZRE2"/>
    <s v="950016500"/>
    <s v="950016500"/>
    <s v="9016"/>
    <s v="9000 ID KEBONCANDI Plant TIV"/>
    <n v="6008059566"/>
    <s v="S21100101235/H1006120D/PY/2/06"/>
    <s v="YPS/L9430UZ/DONI"/>
    <s v="10169933"/>
    <s v="PT. SATRIA WICAKSANA SEJATI"/>
    <x v="2"/>
    <x v="0"/>
    <s v="2050343559"/>
    <s v="ZAF5"/>
    <n v="-24"/>
    <n v="-24"/>
    <x v="0"/>
  </r>
  <r>
    <s v="RS21100101235/PY"/>
    <s v="803368153"/>
    <d v="2021-10-06T00:00:00"/>
    <d v="2021-10-06T00:00:00"/>
    <d v="2021-10-08T00:00:00"/>
    <d v="2021-10-06T00:00:00"/>
    <s v="ZRE2"/>
    <s v="950016500"/>
    <s v="950016500"/>
    <s v="9016"/>
    <s v="9000 ID KEBONCANDI Plant TIV"/>
    <n v="6008059566"/>
    <s v="S21100101235/H1006120D/PY/2/06"/>
    <s v="YPS/L9430UZ/DONI"/>
    <s v="10169933"/>
    <s v="PT. SATRIA WICAKSANA SEJATI"/>
    <x v="2"/>
    <x v="0"/>
    <s v="2050343559"/>
    <s v="ZAF9"/>
    <n v="-1320"/>
    <n v="-1320"/>
    <x v="0"/>
  </r>
  <r>
    <s v="RS21100101235/PY"/>
    <s v="803368153"/>
    <d v="2021-10-06T00:00:00"/>
    <d v="2021-10-06T00:00:00"/>
    <d v="2021-10-08T00:00:00"/>
    <d v="2021-10-06T00:00:00"/>
    <s v="ZRE2"/>
    <s v="950016500"/>
    <s v="950016500"/>
    <s v="9016"/>
    <s v="9000 ID KEBONCANDI Plant TIV"/>
    <n v="6008059566"/>
    <s v="S21100101235/H1006120D/PY/2/06"/>
    <s v="YPS/L9430UZ/DONI"/>
    <s v="10169743"/>
    <s v="PT. SATRIA WICAKSANA SEJATI"/>
    <x v="2"/>
    <x v="5"/>
    <s v="2050343559"/>
    <s v="ZAR5"/>
    <n v="-28"/>
    <n v="-28"/>
    <x v="0"/>
  </r>
  <r>
    <s v="RS21100101235/PY"/>
    <s v="803368153"/>
    <d v="2021-10-06T00:00:00"/>
    <d v="2021-10-06T00:00:00"/>
    <d v="2021-10-08T00:00:00"/>
    <d v="2021-10-06T00:00:00"/>
    <s v="ZRE2"/>
    <s v="950016500"/>
    <s v="950016500"/>
    <s v="9016"/>
    <s v="9000 ID KEBONCANDI Plant TIV"/>
    <n v="6008059566"/>
    <s v="S21100101235/H1006120D/PY/2/06"/>
    <s v="YPS/L9430UZ/DONI"/>
    <s v="74559"/>
    <s v="PT. SATRIA WICAKSANA SEJATI"/>
    <x v="2"/>
    <x v="1"/>
    <s v="2050343559"/>
    <s v="ZRNB"/>
    <n v="-24"/>
    <n v="-24"/>
    <x v="0"/>
  </r>
  <r>
    <s v="R.S21100101335"/>
    <s v="803368170"/>
    <d v="2021-10-05T00:00:00"/>
    <d v="2021-10-05T00:00:00"/>
    <d v="2021-10-08T00:00:00"/>
    <d v="2021-10-05T00:00:00"/>
    <s v="ZRE2"/>
    <s v="950016500"/>
    <s v="950016500"/>
    <s v="9011"/>
    <s v="9000 ID PANDAAN Plant TIV"/>
    <n v="6008056900"/>
    <s v="R.159536"/>
    <s v="SWS/N8863UW/JAHJA"/>
    <s v="10169749"/>
    <s v="PT. SATRIA WICAKSANA SEJATI"/>
    <x v="2"/>
    <x v="4"/>
    <s v="2050343560"/>
    <s v="ZAF9"/>
    <n v="-32"/>
    <n v="-32"/>
    <x v="0"/>
  </r>
  <r>
    <s v="RS21100100247/IS"/>
    <s v="803368176"/>
    <d v="2021-10-06T00:00:00"/>
    <d v="2021-10-06T00:00:00"/>
    <d v="2021-10-08T00:00:00"/>
    <d v="2021-10-06T00:00:00"/>
    <s v="ZRE2"/>
    <s v="950016500"/>
    <s v="950016500"/>
    <s v="9016"/>
    <s v="9000 ID KEBONCANDI Plant TIV"/>
    <n v="6008057419"/>
    <s v="S21100100247/H100685C/IS/1/06"/>
    <s v="YPS/L9271UF/TAUFIK"/>
    <s v="10169933"/>
    <s v="PT. SATRIA WICAKSANA SEJATI"/>
    <x v="2"/>
    <x v="0"/>
    <s v="2050343559"/>
    <s v="ZAF5"/>
    <n v="-34"/>
    <n v="-34"/>
    <x v="0"/>
  </r>
  <r>
    <s v="RS21100100247/IS"/>
    <s v="803368176"/>
    <d v="2021-10-06T00:00:00"/>
    <d v="2021-10-06T00:00:00"/>
    <d v="2021-10-08T00:00:00"/>
    <d v="2021-10-06T00:00:00"/>
    <s v="ZRE2"/>
    <s v="950016500"/>
    <s v="950016500"/>
    <s v="9016"/>
    <s v="9000 ID KEBONCANDI Plant TIV"/>
    <n v="6008057419"/>
    <s v="S21100100247/H100685C/IS/1/06"/>
    <s v="YPS/L9271UF/TAUFIK"/>
    <s v="10169933"/>
    <s v="PT. SATRIA WICAKSANA SEJATI"/>
    <x v="2"/>
    <x v="0"/>
    <s v="2050343559"/>
    <s v="ZAF9"/>
    <n v="-1406"/>
    <n v="-1406"/>
    <x v="0"/>
  </r>
  <r>
    <s v="RS21100100247/IS"/>
    <s v="803368176"/>
    <d v="2021-10-06T00:00:00"/>
    <d v="2021-10-06T00:00:00"/>
    <d v="2021-10-08T00:00:00"/>
    <d v="2021-10-06T00:00:00"/>
    <s v="ZRE2"/>
    <s v="950016500"/>
    <s v="950016500"/>
    <s v="9016"/>
    <s v="9000 ID KEBONCANDI Plant TIV"/>
    <n v="6008057419"/>
    <s v="S21100100247/H100685C/IS/1/06"/>
    <s v="YPS/L9271UF/TAUFIK"/>
    <s v="74559"/>
    <s v="PT. SATRIA WICAKSANA SEJATI"/>
    <x v="2"/>
    <x v="1"/>
    <s v="2050343559"/>
    <s v="ZRNB"/>
    <n v="-34"/>
    <n v="-34"/>
    <x v="0"/>
  </r>
  <r>
    <s v="RS21100101271/HD"/>
    <s v="803368241"/>
    <d v="2021-10-05T00:00:00"/>
    <d v="2021-10-05T00:00:00"/>
    <d v="2021-10-08T00:00:00"/>
    <d v="2021-10-05T00:00:00"/>
    <s v="ZRE2"/>
    <s v="950016500"/>
    <s v="950016500"/>
    <s v="9016"/>
    <s v="9000 ID KEBONCANDI Plant TIV"/>
    <n v="6008010908"/>
    <s v="S21100101271/H100555D/HD/1/05"/>
    <s v="YPS/L9431UZ/NURHADI"/>
    <s v="10169933"/>
    <s v="PT. SATRIA WICAKSANA SEJATI"/>
    <x v="2"/>
    <x v="0"/>
    <s v="2050343559"/>
    <s v="ZAF5"/>
    <n v="-24"/>
    <n v="-24"/>
    <x v="0"/>
  </r>
  <r>
    <s v="RS21100101271/HD"/>
    <s v="803368241"/>
    <d v="2021-10-05T00:00:00"/>
    <d v="2021-10-05T00:00:00"/>
    <d v="2021-10-08T00:00:00"/>
    <d v="2021-10-05T00:00:00"/>
    <s v="ZRE2"/>
    <s v="950016500"/>
    <s v="950016500"/>
    <s v="9016"/>
    <s v="9000 ID KEBONCANDI Plant TIV"/>
    <n v="6008010908"/>
    <s v="S21100101271/H100555D/HD/1/05"/>
    <s v="YPS/L9431UZ/NURHADI"/>
    <s v="10169933"/>
    <s v="PT. SATRIA WICAKSANA SEJATI"/>
    <x v="2"/>
    <x v="0"/>
    <s v="2050343559"/>
    <s v="ZAF9"/>
    <n v="-1320"/>
    <n v="-1320"/>
    <x v="0"/>
  </r>
  <r>
    <s v="RS21100101271/HD"/>
    <s v="803368241"/>
    <d v="2021-10-05T00:00:00"/>
    <d v="2021-10-05T00:00:00"/>
    <d v="2021-10-08T00:00:00"/>
    <d v="2021-10-05T00:00:00"/>
    <s v="ZRE2"/>
    <s v="950016500"/>
    <s v="950016500"/>
    <s v="9016"/>
    <s v="9000 ID KEBONCANDI Plant TIV"/>
    <n v="6008010908"/>
    <s v="S21100101271/H100555D/HD/1/05"/>
    <s v="YPS/L9431UZ/NURHADI"/>
    <s v="10169743"/>
    <s v="PT. SATRIA WICAKSANA SEJATI"/>
    <x v="2"/>
    <x v="5"/>
    <s v="2050343559"/>
    <s v="ZAR5"/>
    <n v="-28"/>
    <n v="-28"/>
    <x v="0"/>
  </r>
  <r>
    <s v="RS21100101271/HD"/>
    <s v="803368241"/>
    <d v="2021-10-05T00:00:00"/>
    <d v="2021-10-05T00:00:00"/>
    <d v="2021-10-08T00:00:00"/>
    <d v="2021-10-05T00:00:00"/>
    <s v="ZRE2"/>
    <s v="950016500"/>
    <s v="950016500"/>
    <s v="9016"/>
    <s v="9000 ID KEBONCANDI Plant TIV"/>
    <n v="6008010908"/>
    <s v="S21100101271/H100555D/HD/1/05"/>
    <s v="YPS/L9431UZ/NURHADI"/>
    <s v="74559"/>
    <s v="PT. SATRIA WICAKSANA SEJATI"/>
    <x v="2"/>
    <x v="1"/>
    <s v="2050343559"/>
    <s v="ZRNB"/>
    <n v="-24"/>
    <n v="-24"/>
    <x v="0"/>
  </r>
  <r>
    <s v="RS21100101255/HD"/>
    <s v="803368258"/>
    <d v="2021-10-05T00:00:00"/>
    <d v="2021-10-05T00:00:00"/>
    <d v="2021-10-08T00:00:00"/>
    <d v="2021-10-05T00:00:00"/>
    <s v="ZRE2"/>
    <s v="950016500"/>
    <s v="950016500"/>
    <s v="9016"/>
    <s v="9000 ID KEBONCANDI Plant TIV"/>
    <n v="6008056729"/>
    <s v="S21100101255/H1005127D/HD/2/05"/>
    <s v="YPS/N8548UV/GATOT"/>
    <s v="10169933"/>
    <s v="PT. SATRIA WICAKSANA SEJATI"/>
    <x v="2"/>
    <x v="0"/>
    <s v="2050343559"/>
    <s v="ZAF5"/>
    <n v="-24"/>
    <n v="-24"/>
    <x v="0"/>
  </r>
  <r>
    <s v="RS21100101255/HD"/>
    <s v="803368258"/>
    <d v="2021-10-05T00:00:00"/>
    <d v="2021-10-05T00:00:00"/>
    <d v="2021-10-08T00:00:00"/>
    <d v="2021-10-05T00:00:00"/>
    <s v="ZRE2"/>
    <s v="950016500"/>
    <s v="950016500"/>
    <s v="9016"/>
    <s v="9000 ID KEBONCANDI Plant TIV"/>
    <n v="6008056729"/>
    <s v="S21100101255/H1005127D/HD/2/05"/>
    <s v="YPS/N8548UV/GATOT"/>
    <s v="10169933"/>
    <s v="PT. SATRIA WICAKSANA SEJATI"/>
    <x v="2"/>
    <x v="0"/>
    <s v="2050343559"/>
    <s v="ZAF9"/>
    <n v="-936"/>
    <n v="-936"/>
    <x v="0"/>
  </r>
  <r>
    <s v="RS21100101255/HD"/>
    <s v="803368258"/>
    <d v="2021-10-05T00:00:00"/>
    <d v="2021-10-05T00:00:00"/>
    <d v="2021-10-08T00:00:00"/>
    <d v="2021-10-05T00:00:00"/>
    <s v="ZRE2"/>
    <s v="950016500"/>
    <s v="950016500"/>
    <s v="9016"/>
    <s v="9000 ID KEBONCANDI Plant TIV"/>
    <n v="6008056729"/>
    <s v="S21100101255/H1005127D/HD/2/05"/>
    <s v="YPS/N8548UV/GATOT"/>
    <s v="10169743"/>
    <s v="PT. SATRIA WICAKSANA SEJATI"/>
    <x v="2"/>
    <x v="5"/>
    <s v="2050343559"/>
    <s v="ZAR5"/>
    <n v="-20"/>
    <n v="-20"/>
    <x v="0"/>
  </r>
  <r>
    <s v="RS21100101255/HD"/>
    <s v="803368258"/>
    <d v="2021-10-05T00:00:00"/>
    <d v="2021-10-05T00:00:00"/>
    <d v="2021-10-08T00:00:00"/>
    <d v="2021-10-05T00:00:00"/>
    <s v="ZRE2"/>
    <s v="950016500"/>
    <s v="950016500"/>
    <s v="9016"/>
    <s v="9000 ID KEBONCANDI Plant TIV"/>
    <n v="6008056729"/>
    <s v="S21100101255/H1005127D/HD/2/05"/>
    <s v="YPS/N8548UV/GATOT"/>
    <s v="74559"/>
    <s v="PT. SATRIA WICAKSANA SEJATI"/>
    <x v="2"/>
    <x v="1"/>
    <s v="2050343559"/>
    <s v="ZRNB"/>
    <n v="-24"/>
    <n v="-24"/>
    <x v="0"/>
  </r>
  <r>
    <s v="R.S21100101336"/>
    <s v="803368303"/>
    <d v="2021-10-05T00:00:00"/>
    <d v="2021-10-06T00:00:00"/>
    <d v="2021-10-08T00:00:00"/>
    <d v="2021-10-06T00:00:00"/>
    <s v="ZRE2"/>
    <s v="950016500"/>
    <s v="950016500"/>
    <s v="9011"/>
    <s v="9000 ID PANDAAN Plant TIV"/>
    <n v="6008053667"/>
    <s v="R.1595224"/>
    <s v="YPS/N8105UV/SUSETIO"/>
    <s v="10169749"/>
    <s v="PT. SATRIA WICAKSANA SEJATI"/>
    <x v="2"/>
    <x v="4"/>
    <s v="2050343560"/>
    <s v="ZAF9"/>
    <n v="-32"/>
    <n v="-32"/>
    <x v="0"/>
  </r>
  <r>
    <s v="R.S21100101157"/>
    <s v="803368476"/>
    <d v="2021-10-05T00:00:00"/>
    <d v="2021-10-06T00:00:00"/>
    <d v="2021-10-08T00:00:00"/>
    <d v="2021-10-06T00:00:00"/>
    <s v="ZRE2"/>
    <s v="950016500"/>
    <s v="950016500"/>
    <s v="9011"/>
    <s v="9000 ID PANDAAN Plant TIV"/>
    <n v="6008058250"/>
    <s v="R.149372"/>
    <s v="YPS/L9359UZ/SULAIMAN"/>
    <s v="10169749"/>
    <s v="PT. SATRIA WICAKSANA SEJATI"/>
    <x v="2"/>
    <x v="4"/>
    <s v="2050343560"/>
    <s v="ZAF9"/>
    <n v="-16"/>
    <n v="-16"/>
    <x v="0"/>
  </r>
  <r>
    <s v="RS21100101257/ZK"/>
    <s v="803368686"/>
    <d v="2021-10-05T00:00:00"/>
    <d v="2021-10-05T00:00:00"/>
    <d v="2021-10-08T00:00:00"/>
    <d v="2021-10-05T00:00:00"/>
    <s v="ZRE2"/>
    <s v="950016500"/>
    <s v="950016500"/>
    <s v="9016"/>
    <s v="9000 ID KEBONCANDI Plant TIV"/>
    <n v="6008050193"/>
    <s v="S21100101257/H1005169D/ZK/2/05"/>
    <s v="YPS/L9425UZ/MASRIDI"/>
    <s v="10169933"/>
    <s v="PT. SATRIA WICAKSANA SEJATI"/>
    <x v="2"/>
    <x v="0"/>
    <s v="2050343559"/>
    <s v="ZAF5"/>
    <n v="-24"/>
    <n v="-24"/>
    <x v="0"/>
  </r>
  <r>
    <s v="RS21100101257/ZK"/>
    <s v="803368686"/>
    <d v="2021-10-05T00:00:00"/>
    <d v="2021-10-05T00:00:00"/>
    <d v="2021-10-08T00:00:00"/>
    <d v="2021-10-05T00:00:00"/>
    <s v="ZRE2"/>
    <s v="950016500"/>
    <s v="950016500"/>
    <s v="9016"/>
    <s v="9000 ID KEBONCANDI Plant TIV"/>
    <n v="6008050193"/>
    <s v="S21100101257/H1005169D/ZK/2/05"/>
    <s v="YPS/L9425UZ/MASRIDI"/>
    <s v="10169933"/>
    <s v="PT. SATRIA WICAKSANA SEJATI"/>
    <x v="2"/>
    <x v="0"/>
    <s v="2050343559"/>
    <s v="ZAF9"/>
    <n v="-1320"/>
    <n v="-1320"/>
    <x v="0"/>
  </r>
  <r>
    <s v="RS21100101257/ZK"/>
    <s v="803368686"/>
    <d v="2021-10-05T00:00:00"/>
    <d v="2021-10-05T00:00:00"/>
    <d v="2021-10-08T00:00:00"/>
    <d v="2021-10-05T00:00:00"/>
    <s v="ZRE2"/>
    <s v="950016500"/>
    <s v="950016500"/>
    <s v="9016"/>
    <s v="9000 ID KEBONCANDI Plant TIV"/>
    <n v="6008050193"/>
    <s v="S21100101257/H1005169D/ZK/2/05"/>
    <s v="YPS/L9425UZ/MASRIDI"/>
    <s v="10169743"/>
    <s v="PT. SATRIA WICAKSANA SEJATI"/>
    <x v="2"/>
    <x v="5"/>
    <s v="2050343559"/>
    <s v="ZAR5"/>
    <n v="-28"/>
    <n v="-28"/>
    <x v="0"/>
  </r>
  <r>
    <s v="RS21100101257/ZK"/>
    <s v="803368686"/>
    <d v="2021-10-05T00:00:00"/>
    <d v="2021-10-05T00:00:00"/>
    <d v="2021-10-08T00:00:00"/>
    <d v="2021-10-05T00:00:00"/>
    <s v="ZRE2"/>
    <s v="950016500"/>
    <s v="950016500"/>
    <s v="9016"/>
    <s v="9000 ID KEBONCANDI Plant TIV"/>
    <n v="6008050193"/>
    <s v="S21100101257/H1005169D/ZK/2/05"/>
    <s v="YPS/L9425UZ/MASRIDI"/>
    <s v="74559"/>
    <s v="PT. SATRIA WICAKSANA SEJATI"/>
    <x v="2"/>
    <x v="1"/>
    <s v="2050343559"/>
    <s v="ZRNB"/>
    <n v="-24"/>
    <n v="-24"/>
    <x v="0"/>
  </r>
  <r>
    <s v="RS21100100252/BK"/>
    <s v="803368687"/>
    <d v="2021-10-05T00:00:00"/>
    <d v="2021-10-05T00:00:00"/>
    <d v="2021-10-08T00:00:00"/>
    <d v="2021-10-05T00:00:00"/>
    <s v="ZRE2"/>
    <s v="950016500"/>
    <s v="950016500"/>
    <s v="9016"/>
    <s v="9000 ID KEBONCANDI Plant TIV"/>
    <n v="6008056572"/>
    <s v="S21100100252/H1005183C/BK/3/05"/>
    <s v="YPS/N8544UV/SLAMET"/>
    <s v="10169933"/>
    <s v="PT. SATRIA WICAKSANA SEJATI"/>
    <x v="2"/>
    <x v="0"/>
    <s v="2050343559"/>
    <s v="ZAF5"/>
    <n v="-27"/>
    <n v="-27"/>
    <x v="0"/>
  </r>
  <r>
    <s v="RS21100100252/BK"/>
    <s v="803368687"/>
    <d v="2021-10-05T00:00:00"/>
    <d v="2021-10-05T00:00:00"/>
    <d v="2021-10-08T00:00:00"/>
    <d v="2021-10-05T00:00:00"/>
    <s v="ZRE2"/>
    <s v="950016500"/>
    <s v="950016500"/>
    <s v="9016"/>
    <s v="9000 ID KEBONCANDI Plant TIV"/>
    <n v="6008056572"/>
    <s v="S21100100252/H1005183C/BK/3/05"/>
    <s v="YPS/N8544UV/SLAMET"/>
    <s v="10169933"/>
    <s v="PT. SATRIA WICAKSANA SEJATI"/>
    <x v="2"/>
    <x v="0"/>
    <s v="2050343559"/>
    <s v="ZAF9"/>
    <n v="-1413"/>
    <n v="-1413"/>
    <x v="0"/>
  </r>
  <r>
    <s v="RS21100100252/BK"/>
    <s v="803368687"/>
    <d v="2021-10-05T00:00:00"/>
    <d v="2021-10-05T00:00:00"/>
    <d v="2021-10-08T00:00:00"/>
    <d v="2021-10-05T00:00:00"/>
    <s v="ZRE2"/>
    <s v="950016500"/>
    <s v="950016500"/>
    <s v="9016"/>
    <s v="9000 ID KEBONCANDI Plant TIV"/>
    <n v="6008056572"/>
    <s v="S21100100252/H1005183C/BK/3/05"/>
    <s v="YPS/N8544UV/SLAMET"/>
    <s v="74559"/>
    <s v="PT. SATRIA WICAKSANA SEJATI"/>
    <x v="2"/>
    <x v="1"/>
    <s v="2050343559"/>
    <s v="ZRNB"/>
    <n v="-27"/>
    <n v="-27"/>
    <x v="0"/>
  </r>
  <r>
    <s v="R.S21100101367"/>
    <s v="803368730"/>
    <d v="2021-10-06T00:00:00"/>
    <d v="2021-10-06T00:00:00"/>
    <d v="2021-10-08T00:00:00"/>
    <d v="2021-10-06T00:00:00"/>
    <s v="ZRE2"/>
    <s v="950016500"/>
    <s v="950016500"/>
    <s v="9011"/>
    <s v="9000 ID PANDAAN Plant TIV"/>
    <n v="6008056809"/>
    <s v="R.115690/HP3/32"/>
    <s v="YPS/N8579UR/WIYANTO"/>
    <s v="10169933"/>
    <s v="PT. SATRIA WICAKSANA SEJATI"/>
    <x v="2"/>
    <x v="0"/>
    <s v="2050343559"/>
    <s v="ZAF5"/>
    <n v="-24"/>
    <n v="-24"/>
    <x v="0"/>
  </r>
  <r>
    <s v="R.S21100101367"/>
    <s v="803368730"/>
    <d v="2021-10-06T00:00:00"/>
    <d v="2021-10-06T00:00:00"/>
    <d v="2021-10-08T00:00:00"/>
    <d v="2021-10-06T00:00:00"/>
    <s v="ZRE2"/>
    <s v="950016500"/>
    <s v="950016500"/>
    <s v="9011"/>
    <s v="9000 ID PANDAAN Plant TIV"/>
    <n v="6008056809"/>
    <s v="R.115690/HP3/32"/>
    <s v="YPS/N8579UR/WIYANTO"/>
    <s v="10169933"/>
    <s v="PT. SATRIA WICAKSANA SEJATI"/>
    <x v="2"/>
    <x v="0"/>
    <s v="2050343559"/>
    <s v="ZAF9"/>
    <n v="-744"/>
    <n v="-744"/>
    <x v="0"/>
  </r>
  <r>
    <s v="R.S21100101367"/>
    <s v="803368730"/>
    <d v="2021-10-06T00:00:00"/>
    <d v="2021-10-06T00:00:00"/>
    <d v="2021-10-08T00:00:00"/>
    <d v="2021-10-06T00:00:00"/>
    <s v="ZRE2"/>
    <s v="950016500"/>
    <s v="950016500"/>
    <s v="9011"/>
    <s v="9000 ID PANDAAN Plant TIV"/>
    <n v="6008056809"/>
    <s v="R.115690/HP3/32"/>
    <s v="YPS/N8579UR/WIYANTO"/>
    <s v="10169743"/>
    <s v="PT. SATRIA WICAKSANA SEJATI"/>
    <x v="2"/>
    <x v="5"/>
    <s v="2050343559"/>
    <s v="ZAR5"/>
    <n v="-16"/>
    <n v="-16"/>
    <x v="0"/>
  </r>
  <r>
    <s v="R.S21100101367"/>
    <s v="803368730"/>
    <d v="2021-10-06T00:00:00"/>
    <d v="2021-10-06T00:00:00"/>
    <d v="2021-10-08T00:00:00"/>
    <d v="2021-10-06T00:00:00"/>
    <s v="ZRE2"/>
    <s v="950016500"/>
    <s v="950016500"/>
    <s v="9011"/>
    <s v="9000 ID PANDAAN Plant TIV"/>
    <n v="6008056809"/>
    <s v="R.115690/HP3/32"/>
    <s v="YPS/N8579UR/WIYANTO"/>
    <s v="74559"/>
    <s v="PT. SATRIA WICAKSANA SEJATI"/>
    <x v="2"/>
    <x v="1"/>
    <s v="2050343559"/>
    <s v="ZRNB"/>
    <n v="-24"/>
    <n v="-24"/>
    <x v="0"/>
  </r>
  <r>
    <s v="R.S21100101371"/>
    <s v="803368739"/>
    <d v="2021-10-06T00:00:00"/>
    <d v="2021-10-06T00:00:00"/>
    <d v="2021-10-08T00:00:00"/>
    <d v="2021-10-06T00:00:00"/>
    <s v="ZRE2"/>
    <s v="950016500"/>
    <s v="950016500"/>
    <s v="9011"/>
    <s v="9000 ID PANDAAN Plant TIV"/>
    <n v="6008058827"/>
    <s v="R.115695/HP3/52"/>
    <s v="YPS/N8732UV/SYAIFUL"/>
    <s v="10169933"/>
    <s v="PT. SATRIA WICAKSANA SEJATI"/>
    <x v="2"/>
    <x v="0"/>
    <s v="2050343559"/>
    <s v="ZAF5"/>
    <n v="-24"/>
    <n v="-24"/>
    <x v="0"/>
  </r>
  <r>
    <s v="R.S21100101371"/>
    <s v="803368739"/>
    <d v="2021-10-06T00:00:00"/>
    <d v="2021-10-06T00:00:00"/>
    <d v="2021-10-08T00:00:00"/>
    <d v="2021-10-06T00:00:00"/>
    <s v="ZRE2"/>
    <s v="950016500"/>
    <s v="950016500"/>
    <s v="9011"/>
    <s v="9000 ID PANDAAN Plant TIV"/>
    <n v="6008058827"/>
    <s v="R.115695/HP3/52"/>
    <s v="YPS/N8732UV/SYAIFUL"/>
    <s v="10169933"/>
    <s v="PT. SATRIA WICAKSANA SEJATI"/>
    <x v="2"/>
    <x v="0"/>
    <s v="2050343559"/>
    <s v="ZAF9"/>
    <n v="-1128"/>
    <n v="-1128"/>
    <x v="0"/>
  </r>
  <r>
    <s v="R.S21100101371"/>
    <s v="803368739"/>
    <d v="2021-10-06T00:00:00"/>
    <d v="2021-10-06T00:00:00"/>
    <d v="2021-10-08T00:00:00"/>
    <d v="2021-10-06T00:00:00"/>
    <s v="ZRE2"/>
    <s v="950016500"/>
    <s v="950016500"/>
    <s v="9011"/>
    <s v="9000 ID PANDAAN Plant TIV"/>
    <n v="6008058827"/>
    <s v="R.115695/HP3/52"/>
    <s v="YPS/N8732UV/SYAIFUL"/>
    <s v="10169743"/>
    <s v="PT. SATRIA WICAKSANA SEJATI"/>
    <x v="2"/>
    <x v="5"/>
    <s v="2050343559"/>
    <s v="ZAR5"/>
    <n v="-24"/>
    <n v="-24"/>
    <x v="0"/>
  </r>
  <r>
    <s v="R.S21100101371"/>
    <s v="803368739"/>
    <d v="2021-10-06T00:00:00"/>
    <d v="2021-10-06T00:00:00"/>
    <d v="2021-10-08T00:00:00"/>
    <d v="2021-10-06T00:00:00"/>
    <s v="ZRE2"/>
    <s v="950016500"/>
    <s v="950016500"/>
    <s v="9011"/>
    <s v="9000 ID PANDAAN Plant TIV"/>
    <n v="6008058827"/>
    <s v="R.115695/HP3/52"/>
    <s v="YPS/N8732UV/SYAIFUL"/>
    <s v="74559"/>
    <s v="PT. SATRIA WICAKSANA SEJATI"/>
    <x v="2"/>
    <x v="1"/>
    <s v="2050343559"/>
    <s v="ZRNB"/>
    <n v="-24"/>
    <n v="-24"/>
    <x v="0"/>
  </r>
  <r>
    <s v="R.S21100101158"/>
    <s v="803368815"/>
    <d v="2021-10-05T00:00:00"/>
    <d v="2021-10-05T00:00:00"/>
    <d v="2021-10-08T00:00:00"/>
    <d v="2021-10-05T00:00:00"/>
    <s v="ZRE2"/>
    <s v="950016500"/>
    <s v="950016500"/>
    <s v="9011"/>
    <s v="9000 ID PANDAAN Plant TIV"/>
    <n v="6008056430"/>
    <s v="R149371"/>
    <s v="YPS/N9967UW/MISDI"/>
    <s v="10169749"/>
    <s v="PT. SATRIA WICAKSANA SEJATI"/>
    <x v="2"/>
    <x v="4"/>
    <s v="2050343560"/>
    <s v="ZAF9"/>
    <n v="-16"/>
    <n v="-16"/>
    <x v="0"/>
  </r>
  <r>
    <s v="RS21100100201/HD"/>
    <s v="803369039"/>
    <d v="2021-10-07T00:00:00"/>
    <d v="2021-10-07T00:00:00"/>
    <d v="2021-10-08T00:00:00"/>
    <d v="2021-10-07T00:00:00"/>
    <s v="ZRE2"/>
    <s v="950016500"/>
    <s v="950016500"/>
    <s v="9016"/>
    <s v="9000 ID KEBONCANDI Plant TIV"/>
    <n v="6008063847"/>
    <s v="S21100100201/H1007106D/HD/1/07"/>
    <s v="YPS/N8548UV/GATOT"/>
    <s v="10169933"/>
    <s v="PT. SATRIA WICAKSANA SEJATI"/>
    <x v="2"/>
    <x v="0"/>
    <s v="2050343559"/>
    <s v="ZAF5"/>
    <n v="-24"/>
    <n v="-24"/>
    <x v="0"/>
  </r>
  <r>
    <s v="RS21100100201/HD"/>
    <s v="803369039"/>
    <d v="2021-10-07T00:00:00"/>
    <d v="2021-10-07T00:00:00"/>
    <d v="2021-10-08T00:00:00"/>
    <d v="2021-10-07T00:00:00"/>
    <s v="ZRE2"/>
    <s v="950016500"/>
    <s v="950016500"/>
    <s v="9016"/>
    <s v="9000 ID KEBONCANDI Plant TIV"/>
    <n v="6008063847"/>
    <s v="S21100100201/H1007106D/HD/1/07"/>
    <s v="YPS/N8548UV/GATOT"/>
    <s v="10169933"/>
    <s v="PT. SATRIA WICAKSANA SEJATI"/>
    <x v="2"/>
    <x v="0"/>
    <s v="2050343559"/>
    <s v="ZAF9"/>
    <n v="-936"/>
    <n v="-936"/>
    <x v="0"/>
  </r>
  <r>
    <s v="RS21100100201/HD"/>
    <s v="803369039"/>
    <d v="2021-10-07T00:00:00"/>
    <d v="2021-10-07T00:00:00"/>
    <d v="2021-10-08T00:00:00"/>
    <d v="2021-10-07T00:00:00"/>
    <s v="ZRE2"/>
    <s v="950016500"/>
    <s v="950016500"/>
    <s v="9016"/>
    <s v="9000 ID KEBONCANDI Plant TIV"/>
    <n v="6008063847"/>
    <s v="S21100100201/H1007106D/HD/1/07"/>
    <s v="YPS/N8548UV/GATOT"/>
    <s v="10169743"/>
    <s v="PT. SATRIA WICAKSANA SEJATI"/>
    <x v="2"/>
    <x v="5"/>
    <s v="2050343559"/>
    <s v="ZAR5"/>
    <n v="-20"/>
    <n v="-20"/>
    <x v="0"/>
  </r>
  <r>
    <s v="RS21100100201/HD"/>
    <s v="803369039"/>
    <d v="2021-10-07T00:00:00"/>
    <d v="2021-10-07T00:00:00"/>
    <d v="2021-10-08T00:00:00"/>
    <d v="2021-10-07T00:00:00"/>
    <s v="ZRE2"/>
    <s v="950016500"/>
    <s v="950016500"/>
    <s v="9016"/>
    <s v="9000 ID KEBONCANDI Plant TIV"/>
    <n v="6008063847"/>
    <s v="S21100100201/H1007106D/HD/1/07"/>
    <s v="YPS/N8548UV/GATOT"/>
    <s v="74559"/>
    <s v="PT. SATRIA WICAKSANA SEJATI"/>
    <x v="2"/>
    <x v="1"/>
    <s v="2050343559"/>
    <s v="ZRNB"/>
    <n v="-24"/>
    <n v="-24"/>
    <x v="0"/>
  </r>
  <r>
    <s v="R.S21100101377"/>
    <s v="803369121"/>
    <d v="2021-10-05T00:00:00"/>
    <d v="2021-10-05T00:00:00"/>
    <d v="2021-10-08T00:00:00"/>
    <d v="2021-10-05T00:00:00"/>
    <s v="ZRE2"/>
    <s v="950016500"/>
    <s v="950016500"/>
    <s v="9011"/>
    <s v="9000 ID PANDAAN Plant TIV"/>
    <n v="6008056128"/>
    <s v="R.115694/HP3/42"/>
    <s v="YPS/N8660UW/SYAIFUL"/>
    <s v="10169933"/>
    <s v="PT. SATRIA WICAKSANA SEJATI"/>
    <x v="2"/>
    <x v="0"/>
    <s v="2050343559"/>
    <s v="ZAF5"/>
    <n v="-24"/>
    <n v="-24"/>
    <x v="0"/>
  </r>
  <r>
    <s v="R.S21100101377"/>
    <s v="803369121"/>
    <d v="2021-10-05T00:00:00"/>
    <d v="2021-10-05T00:00:00"/>
    <d v="2021-10-08T00:00:00"/>
    <d v="2021-10-05T00:00:00"/>
    <s v="ZRE2"/>
    <s v="950016500"/>
    <s v="950016500"/>
    <s v="9011"/>
    <s v="9000 ID PANDAAN Plant TIV"/>
    <n v="6008056128"/>
    <s v="R.115694/HP3/42"/>
    <s v="YPS/N8660UW/SYAIFUL"/>
    <s v="10169933"/>
    <s v="PT. SATRIA WICAKSANA SEJATI"/>
    <x v="2"/>
    <x v="0"/>
    <s v="2050343559"/>
    <s v="ZAF9"/>
    <n v="-1128"/>
    <n v="-1128"/>
    <x v="0"/>
  </r>
  <r>
    <s v="R.S21100101377"/>
    <s v="803369121"/>
    <d v="2021-10-05T00:00:00"/>
    <d v="2021-10-05T00:00:00"/>
    <d v="2021-10-08T00:00:00"/>
    <d v="2021-10-05T00:00:00"/>
    <s v="ZRE2"/>
    <s v="950016500"/>
    <s v="950016500"/>
    <s v="9011"/>
    <s v="9000 ID PANDAAN Plant TIV"/>
    <n v="6008056128"/>
    <s v="R.115694/HP3/42"/>
    <s v="YPS/N8660UW/SYAIFUL"/>
    <s v="10169743"/>
    <s v="PT. SATRIA WICAKSANA SEJATI"/>
    <x v="2"/>
    <x v="5"/>
    <s v="2050343559"/>
    <s v="ZAR5"/>
    <n v="-24"/>
    <n v="-24"/>
    <x v="0"/>
  </r>
  <r>
    <s v="R.S21100101377"/>
    <s v="803369121"/>
    <d v="2021-10-05T00:00:00"/>
    <d v="2021-10-05T00:00:00"/>
    <d v="2021-10-08T00:00:00"/>
    <d v="2021-10-05T00:00:00"/>
    <s v="ZRE2"/>
    <s v="950016500"/>
    <s v="950016500"/>
    <s v="9011"/>
    <s v="9000 ID PANDAAN Plant TIV"/>
    <n v="6008056128"/>
    <s v="R.115694/HP3/42"/>
    <s v="YPS/N8660UW/SYAIFUL"/>
    <s v="74559"/>
    <s v="PT. SATRIA WICAKSANA SEJATI"/>
    <x v="2"/>
    <x v="1"/>
    <s v="2050343559"/>
    <s v="ZRNB"/>
    <n v="-24"/>
    <n v="-24"/>
    <x v="0"/>
  </r>
  <r>
    <s v="RS21100101252/IS"/>
    <s v="803369431"/>
    <d v="2021-10-06T00:00:00"/>
    <d v="2021-10-06T00:00:00"/>
    <d v="2021-10-08T00:00:00"/>
    <d v="2021-10-06T00:00:00"/>
    <s v="ZRE2"/>
    <s v="950016500"/>
    <s v="950016500"/>
    <s v="9016"/>
    <s v="9000 ID KEBONCANDI Plant TIV"/>
    <n v="6008056751"/>
    <s v="S21100101252/H100658D/IS/1/06"/>
    <s v="YPS/L9431UZ/NURHADI"/>
    <s v="10169933"/>
    <s v="PT. SATRIA WICAKSANA SEJATI"/>
    <x v="2"/>
    <x v="0"/>
    <s v="2050343559"/>
    <s v="ZAF5"/>
    <n v="-24"/>
    <n v="-24"/>
    <x v="0"/>
  </r>
  <r>
    <s v="RS21100101252/IS"/>
    <s v="803369431"/>
    <d v="2021-10-06T00:00:00"/>
    <d v="2021-10-06T00:00:00"/>
    <d v="2021-10-08T00:00:00"/>
    <d v="2021-10-06T00:00:00"/>
    <s v="ZRE2"/>
    <s v="950016500"/>
    <s v="950016500"/>
    <s v="9016"/>
    <s v="9000 ID KEBONCANDI Plant TIV"/>
    <n v="6008056751"/>
    <s v="S21100101252/H100658D/IS/1/06"/>
    <s v="YPS/L9431UZ/NURHADI"/>
    <s v="10169933"/>
    <s v="PT. SATRIA WICAKSANA SEJATI"/>
    <x v="2"/>
    <x v="0"/>
    <s v="2050343559"/>
    <s v="ZAF9"/>
    <n v="-1320"/>
    <n v="-1320"/>
    <x v="0"/>
  </r>
  <r>
    <s v="RS21100101252/IS"/>
    <s v="803369431"/>
    <d v="2021-10-06T00:00:00"/>
    <d v="2021-10-06T00:00:00"/>
    <d v="2021-10-08T00:00:00"/>
    <d v="2021-10-06T00:00:00"/>
    <s v="ZRE2"/>
    <s v="950016500"/>
    <s v="950016500"/>
    <s v="9016"/>
    <s v="9000 ID KEBONCANDI Plant TIV"/>
    <n v="6008056751"/>
    <s v="S21100101252/H100658D/IS/1/06"/>
    <s v="YPS/L9431UZ/NURHADI"/>
    <s v="10169743"/>
    <s v="PT. SATRIA WICAKSANA SEJATI"/>
    <x v="2"/>
    <x v="5"/>
    <s v="2050343559"/>
    <s v="ZAR5"/>
    <n v="-28"/>
    <n v="-28"/>
    <x v="0"/>
  </r>
  <r>
    <s v="RS21100101252/IS"/>
    <s v="803369431"/>
    <d v="2021-10-06T00:00:00"/>
    <d v="2021-10-06T00:00:00"/>
    <d v="2021-10-08T00:00:00"/>
    <d v="2021-10-06T00:00:00"/>
    <s v="ZRE2"/>
    <s v="950016500"/>
    <s v="950016500"/>
    <s v="9016"/>
    <s v="9000 ID KEBONCANDI Plant TIV"/>
    <n v="6008056751"/>
    <s v="S21100101252/H100658D/IS/1/06"/>
    <s v="YPS/L9431UZ/NURHADI"/>
    <s v="74559"/>
    <s v="PT. SATRIA WICAKSANA SEJATI"/>
    <x v="2"/>
    <x v="1"/>
    <s v="2050343559"/>
    <s v="ZRNB"/>
    <n v="-24"/>
    <n v="-24"/>
    <x v="0"/>
  </r>
  <r>
    <s v="RS21100600021/BK"/>
    <s v="803369472"/>
    <d v="2021-10-06T00:00:00"/>
    <d v="2021-10-06T00:00:00"/>
    <d v="2021-10-08T00:00:00"/>
    <d v="2021-10-06T00:00:00"/>
    <s v="ZRE2"/>
    <s v="950016500"/>
    <s v="950016500"/>
    <s v="9016"/>
    <s v="9000 ID KEBONCANDI Plant TIV"/>
    <n v="6008060209"/>
    <s v="S21100600021/H1006129C/BK/2/06"/>
    <s v="YPS/N8749UR/IBRAHIM"/>
    <s v="10169933"/>
    <s v="PT. SATRIA WICAKSANA SEJATI"/>
    <x v="2"/>
    <x v="0"/>
    <s v="2050343559"/>
    <s v="ZAF5"/>
    <n v="-46"/>
    <n v="-46"/>
    <x v="0"/>
  </r>
  <r>
    <s v="RS21100600021/BK"/>
    <s v="803369472"/>
    <d v="2021-10-06T00:00:00"/>
    <d v="2021-10-06T00:00:00"/>
    <d v="2021-10-08T00:00:00"/>
    <d v="2021-10-06T00:00:00"/>
    <s v="ZRE2"/>
    <s v="950016500"/>
    <s v="950016500"/>
    <s v="9016"/>
    <s v="9000 ID KEBONCANDI Plant TIV"/>
    <n v="6008060209"/>
    <s v="S21100600021/H1006129C/BK/2/06"/>
    <s v="YPS/N8749UR/IBRAHIM"/>
    <s v="10169933"/>
    <s v="PT. SATRIA WICAKSANA SEJATI"/>
    <x v="2"/>
    <x v="0"/>
    <s v="2050343559"/>
    <s v="ZAF9"/>
    <n v="-1394"/>
    <n v="-1394"/>
    <x v="0"/>
  </r>
  <r>
    <s v="RS21100600021/BK"/>
    <s v="803369472"/>
    <d v="2021-10-06T00:00:00"/>
    <d v="2021-10-06T00:00:00"/>
    <d v="2021-10-08T00:00:00"/>
    <d v="2021-10-06T00:00:00"/>
    <s v="ZRE2"/>
    <s v="950016500"/>
    <s v="950016500"/>
    <s v="9016"/>
    <s v="9000 ID KEBONCANDI Plant TIV"/>
    <n v="6008060209"/>
    <s v="S21100600021/H1006129C/BK/2/06"/>
    <s v="YPS/N8749UR/IBRAHIM"/>
    <s v="74559"/>
    <s v="PT. SATRIA WICAKSANA SEJATI"/>
    <x v="2"/>
    <x v="1"/>
    <s v="2050343559"/>
    <s v="ZRNB"/>
    <n v="-46"/>
    <n v="-46"/>
    <x v="0"/>
  </r>
  <r>
    <s v="RS21100101259/PY"/>
    <s v="803369481"/>
    <d v="2021-10-05T00:00:00"/>
    <d v="2021-10-05T00:00:00"/>
    <d v="2021-10-08T00:00:00"/>
    <d v="2021-10-05T00:00:00"/>
    <s v="ZRE2"/>
    <s v="950016500"/>
    <s v="950016500"/>
    <s v="9016"/>
    <s v="9000 ID KEBONCANDI Plant TIV"/>
    <n v="6008056348"/>
    <s v="S21100101259/H1005157D/PY/2/05"/>
    <s v="YPS/N8878UW/SIARI"/>
    <s v="10169933"/>
    <s v="PT. SATRIA WICAKSANA SEJATI"/>
    <x v="2"/>
    <x v="0"/>
    <s v="2050343559"/>
    <s v="ZAF5"/>
    <n v="-24"/>
    <n v="-24"/>
    <x v="0"/>
  </r>
  <r>
    <s v="RS21100101259/PY"/>
    <s v="803369481"/>
    <d v="2021-10-05T00:00:00"/>
    <d v="2021-10-05T00:00:00"/>
    <d v="2021-10-08T00:00:00"/>
    <d v="2021-10-05T00:00:00"/>
    <s v="ZRE2"/>
    <s v="950016500"/>
    <s v="950016500"/>
    <s v="9016"/>
    <s v="9000 ID KEBONCANDI Plant TIV"/>
    <n v="6008056348"/>
    <s v="S21100101259/H1005157D/PY/2/05"/>
    <s v="YPS/N8878UW/SIARI"/>
    <s v="10169933"/>
    <s v="PT. SATRIA WICAKSANA SEJATI"/>
    <x v="2"/>
    <x v="0"/>
    <s v="2050343559"/>
    <s v="ZAF9"/>
    <n v="-1128"/>
    <n v="-1128"/>
    <x v="0"/>
  </r>
  <r>
    <s v="RS21100101259/PY"/>
    <s v="803369481"/>
    <d v="2021-10-05T00:00:00"/>
    <d v="2021-10-05T00:00:00"/>
    <d v="2021-10-08T00:00:00"/>
    <d v="2021-10-05T00:00:00"/>
    <s v="ZRE2"/>
    <s v="950016500"/>
    <s v="950016500"/>
    <s v="9016"/>
    <s v="9000 ID KEBONCANDI Plant TIV"/>
    <n v="6008056348"/>
    <s v="S21100101259/H1005157D/PY/2/05"/>
    <s v="YPS/N8878UW/SIARI"/>
    <s v="10169743"/>
    <s v="PT. SATRIA WICAKSANA SEJATI"/>
    <x v="2"/>
    <x v="5"/>
    <s v="2050343559"/>
    <s v="ZAR5"/>
    <n v="-24"/>
    <n v="-24"/>
    <x v="0"/>
  </r>
  <r>
    <s v="RS21100101259/PY"/>
    <s v="803369481"/>
    <d v="2021-10-05T00:00:00"/>
    <d v="2021-10-05T00:00:00"/>
    <d v="2021-10-08T00:00:00"/>
    <d v="2021-10-05T00:00:00"/>
    <s v="ZRE2"/>
    <s v="950016500"/>
    <s v="950016500"/>
    <s v="9016"/>
    <s v="9000 ID KEBONCANDI Plant TIV"/>
    <n v="6008056348"/>
    <s v="S21100101259/H1005157D/PY/2/05"/>
    <s v="YPS/N8878UW/SIARI"/>
    <s v="74559"/>
    <s v="PT. SATRIA WICAKSANA SEJATI"/>
    <x v="2"/>
    <x v="1"/>
    <s v="2050343559"/>
    <s v="ZRNB"/>
    <n v="-24"/>
    <n v="-24"/>
    <x v="0"/>
  </r>
  <r>
    <s v="R.S21100101334"/>
    <s v="803369490"/>
    <d v="2021-10-05T00:00:00"/>
    <d v="2021-10-06T00:00:00"/>
    <d v="2021-10-08T00:00:00"/>
    <d v="2021-10-06T00:00:00"/>
    <s v="ZRE2"/>
    <s v="950016500"/>
    <s v="950016500"/>
    <s v="9011"/>
    <s v="9000 ID PANDAAN Plant TIV"/>
    <n v="6008058171"/>
    <s v="R.159369"/>
    <s v="YPS/L8258UN/DAFIT A"/>
    <s v="10169749"/>
    <s v="PT. SATRIA WICAKSANA SEJATI"/>
    <x v="2"/>
    <x v="4"/>
    <s v="2050343560"/>
    <s v="ZAF9"/>
    <n v="-32"/>
    <n v="-32"/>
    <x v="0"/>
  </r>
  <r>
    <s v="R.S21100101370"/>
    <s v="803369658"/>
    <d v="2021-10-05T00:00:00"/>
    <d v="2021-10-06T00:00:00"/>
    <d v="2021-10-08T00:00:00"/>
    <d v="2021-10-06T00:00:00"/>
    <s v="ZRE2"/>
    <s v="950016500"/>
    <s v="950016500"/>
    <s v="9011"/>
    <s v="9000 ID PANDAAN Plant TIV"/>
    <n v="6008057889"/>
    <s v="R.113390/HP3/10"/>
    <s v="YPS/L9355UZ/WACHID"/>
    <s v="10169933"/>
    <s v="PT. SATRIA WICAKSANA SEJATI"/>
    <x v="2"/>
    <x v="0"/>
    <s v="2050343559"/>
    <s v="ZAF5"/>
    <n v="-18"/>
    <n v="-18"/>
    <x v="0"/>
  </r>
  <r>
    <s v="R.S21100101370"/>
    <s v="803369658"/>
    <d v="2021-10-05T00:00:00"/>
    <d v="2021-10-06T00:00:00"/>
    <d v="2021-10-08T00:00:00"/>
    <d v="2021-10-06T00:00:00"/>
    <s v="ZRE2"/>
    <s v="950016500"/>
    <s v="950016500"/>
    <s v="9011"/>
    <s v="9000 ID PANDAAN Plant TIV"/>
    <n v="6008057889"/>
    <s v="R.113390/HP3/10"/>
    <s v="YPS/L9355UZ/WACHID"/>
    <s v="10169933"/>
    <s v="PT. SATRIA WICAKSANA SEJATI"/>
    <x v="2"/>
    <x v="0"/>
    <s v="2050343559"/>
    <s v="ZAF9"/>
    <n v="-1134"/>
    <n v="-1134"/>
    <x v="0"/>
  </r>
  <r>
    <s v="R.S21100101370"/>
    <s v="803369658"/>
    <d v="2021-10-05T00:00:00"/>
    <d v="2021-10-06T00:00:00"/>
    <d v="2021-10-08T00:00:00"/>
    <d v="2021-10-06T00:00:00"/>
    <s v="ZRE2"/>
    <s v="950016500"/>
    <s v="950016500"/>
    <s v="9011"/>
    <s v="9000 ID PANDAAN Plant TIV"/>
    <n v="6008057889"/>
    <s v="R.113390/HP3/10"/>
    <s v="YPS/L9355UZ/WACHID"/>
    <s v="10169743"/>
    <s v="PT. SATRIA WICAKSANA SEJATI"/>
    <x v="2"/>
    <x v="5"/>
    <s v="2050343559"/>
    <s v="ZAR5"/>
    <n v="-24"/>
    <n v="-24"/>
    <x v="0"/>
  </r>
  <r>
    <s v="R.S21100101370"/>
    <s v="803369658"/>
    <d v="2021-10-05T00:00:00"/>
    <d v="2021-10-06T00:00:00"/>
    <d v="2021-10-08T00:00:00"/>
    <d v="2021-10-06T00:00:00"/>
    <s v="ZRE2"/>
    <s v="950016500"/>
    <s v="950016500"/>
    <s v="9011"/>
    <s v="9000 ID PANDAAN Plant TIV"/>
    <n v="6008057889"/>
    <s v="R.113390/HP3/10"/>
    <s v="YPS/L9355UZ/WACHID"/>
    <s v="74559"/>
    <s v="PT. SATRIA WICAKSANA SEJATI"/>
    <x v="2"/>
    <x v="1"/>
    <s v="2050343559"/>
    <s v="ZRNB"/>
    <n v="-18"/>
    <n v="-18"/>
    <x v="0"/>
  </r>
  <r>
    <s v="RS21100100239/PY"/>
    <s v="803369808"/>
    <d v="2021-10-06T00:00:00"/>
    <d v="2021-10-06T00:00:00"/>
    <d v="2021-10-08T00:00:00"/>
    <d v="2021-10-06T00:00:00"/>
    <s v="ZRE2"/>
    <s v="950016500"/>
    <s v="950016500"/>
    <s v="9016"/>
    <s v="9000 ID KEBONCANDI Plant TIV"/>
    <n v="6008056828"/>
    <s v="S21100100239/H1006103C/PY/1/06"/>
    <s v="YPS/N9079UR/AMIN"/>
    <s v="10169933"/>
    <s v="PT. SATRIA WICAKSANA SEJATI"/>
    <x v="2"/>
    <x v="0"/>
    <s v="2050343559"/>
    <s v="ZAF5"/>
    <n v="-18"/>
    <n v="-18"/>
    <x v="0"/>
  </r>
  <r>
    <s v="RS21100100239/PY"/>
    <s v="803369808"/>
    <d v="2021-10-06T00:00:00"/>
    <d v="2021-10-06T00:00:00"/>
    <d v="2021-10-08T00:00:00"/>
    <d v="2021-10-06T00:00:00"/>
    <s v="ZRE2"/>
    <s v="950016500"/>
    <s v="950016500"/>
    <s v="9016"/>
    <s v="9000 ID KEBONCANDI Plant TIV"/>
    <n v="6008056828"/>
    <s v="S21100100239/H1006103C/PY/1/06"/>
    <s v="YPS/N9079UR/AMIN"/>
    <s v="10169933"/>
    <s v="PT. SATRIA WICAKSANA SEJATI"/>
    <x v="2"/>
    <x v="0"/>
    <s v="2050343559"/>
    <s v="ZAF9"/>
    <n v="-1326"/>
    <n v="-1326"/>
    <x v="0"/>
  </r>
  <r>
    <s v="RS21100100239/PY"/>
    <s v="803369808"/>
    <d v="2021-10-06T00:00:00"/>
    <d v="2021-10-06T00:00:00"/>
    <d v="2021-10-08T00:00:00"/>
    <d v="2021-10-06T00:00:00"/>
    <s v="ZRE2"/>
    <s v="950016500"/>
    <s v="950016500"/>
    <s v="9016"/>
    <s v="9000 ID KEBONCANDI Plant TIV"/>
    <n v="6008056828"/>
    <s v="S21100100239/H1006103C/PY/1/06"/>
    <s v="YPS/N9079UR/AMIN"/>
    <s v="74559"/>
    <s v="PT. SATRIA WICAKSANA SEJATI"/>
    <x v="2"/>
    <x v="1"/>
    <s v="2050343559"/>
    <s v="ZRNB"/>
    <n v="-18"/>
    <n v="-18"/>
    <x v="0"/>
  </r>
  <r>
    <s v="R.S21100101366"/>
    <s v="803369813"/>
    <d v="2021-10-06T00:00:00"/>
    <d v="2021-10-06T00:00:00"/>
    <d v="2021-10-08T00:00:00"/>
    <d v="2021-10-06T00:00:00"/>
    <s v="ZRE2"/>
    <s v="950016500"/>
    <s v="950016500"/>
    <s v="9011"/>
    <s v="9000 ID PANDAAN Plant TIV"/>
    <n v="6008037942"/>
    <s v="R.113394/HP3/60"/>
    <s v="YPS/N8502UV/SUKRONI"/>
    <s v="10169933"/>
    <s v="PT. SATRIA WICAKSANA SEJATI"/>
    <x v="2"/>
    <x v="0"/>
    <s v="2050343559"/>
    <s v="ZAF5"/>
    <n v="-24"/>
    <n v="-24"/>
    <x v="0"/>
  </r>
  <r>
    <s v="R.S21100101366"/>
    <s v="803369813"/>
    <d v="2021-10-06T00:00:00"/>
    <d v="2021-10-06T00:00:00"/>
    <d v="2021-10-08T00:00:00"/>
    <d v="2021-10-06T00:00:00"/>
    <s v="ZRE2"/>
    <s v="950016500"/>
    <s v="950016500"/>
    <s v="9011"/>
    <s v="9000 ID PANDAAN Plant TIV"/>
    <n v="6008037942"/>
    <s v="R.113394/HP3/60"/>
    <s v="YPS/N8502UV/SUKRONI"/>
    <s v="10169933"/>
    <s v="PT. SATRIA WICAKSANA SEJATI"/>
    <x v="2"/>
    <x v="0"/>
    <s v="2050343559"/>
    <s v="ZAF9"/>
    <n v="-744"/>
    <n v="-744"/>
    <x v="0"/>
  </r>
  <r>
    <s v="R.S21100101366"/>
    <s v="803369813"/>
    <d v="2021-10-06T00:00:00"/>
    <d v="2021-10-06T00:00:00"/>
    <d v="2021-10-08T00:00:00"/>
    <d v="2021-10-06T00:00:00"/>
    <s v="ZRE2"/>
    <s v="950016500"/>
    <s v="950016500"/>
    <s v="9011"/>
    <s v="9000 ID PANDAAN Plant TIV"/>
    <n v="6008037942"/>
    <s v="R.113394/HP3/60"/>
    <s v="YPS/N8502UV/SUKRONI"/>
    <s v="10169743"/>
    <s v="PT. SATRIA WICAKSANA SEJATI"/>
    <x v="2"/>
    <x v="5"/>
    <s v="2050343559"/>
    <s v="ZAR5"/>
    <n v="-16"/>
    <n v="-16"/>
    <x v="0"/>
  </r>
  <r>
    <s v="R.S21100101366"/>
    <s v="803369813"/>
    <d v="2021-10-06T00:00:00"/>
    <d v="2021-10-06T00:00:00"/>
    <d v="2021-10-08T00:00:00"/>
    <d v="2021-10-06T00:00:00"/>
    <s v="ZRE2"/>
    <s v="950016500"/>
    <s v="950016500"/>
    <s v="9011"/>
    <s v="9000 ID PANDAAN Plant TIV"/>
    <n v="6008037942"/>
    <s v="R.113394/HP3/60"/>
    <s v="YPS/N8502UV/SUKRONI"/>
    <s v="74559"/>
    <s v="PT. SATRIA WICAKSANA SEJATI"/>
    <x v="2"/>
    <x v="1"/>
    <s v="2050343559"/>
    <s v="ZRNB"/>
    <n v="-24"/>
    <n v="-24"/>
    <x v="0"/>
  </r>
  <r>
    <s v="R.S21100101364"/>
    <s v="803369931"/>
    <d v="2021-10-06T00:00:00"/>
    <d v="2021-10-07T00:00:00"/>
    <d v="2021-10-08T00:00:00"/>
    <d v="2021-10-07T00:00:00"/>
    <s v="ZRE2"/>
    <s v="950016500"/>
    <s v="950016500"/>
    <s v="9011"/>
    <s v="9000 ID PANDAAN Plant TIV"/>
    <n v="6008060219"/>
    <s v="R.115568/HP3/15"/>
    <s v="YPS/N8699UV/GHOFIR"/>
    <s v="10169933"/>
    <s v="PT. SATRIA WICAKSANA SEJATI"/>
    <x v="2"/>
    <x v="0"/>
    <s v="2050343559"/>
    <s v="ZAF5"/>
    <n v="-13"/>
    <n v="-13"/>
    <x v="0"/>
  </r>
  <r>
    <s v="R.S21100101364"/>
    <s v="803369931"/>
    <d v="2021-10-06T00:00:00"/>
    <d v="2021-10-07T00:00:00"/>
    <d v="2021-10-08T00:00:00"/>
    <d v="2021-10-07T00:00:00"/>
    <s v="ZRE2"/>
    <s v="950016500"/>
    <s v="950016500"/>
    <s v="9011"/>
    <s v="9000 ID PANDAAN Plant TIV"/>
    <n v="6008060219"/>
    <s v="R.115568/HP3/15"/>
    <s v="YPS/N8699UV/GHOFIR"/>
    <s v="10169933"/>
    <s v="PT. SATRIA WICAKSANA SEJATI"/>
    <x v="2"/>
    <x v="0"/>
    <s v="2050343559"/>
    <s v="ZAF9"/>
    <n v="-1139"/>
    <n v="-1139"/>
    <x v="0"/>
  </r>
  <r>
    <s v="R.S21100101364"/>
    <s v="803369931"/>
    <d v="2021-10-06T00:00:00"/>
    <d v="2021-10-07T00:00:00"/>
    <d v="2021-10-08T00:00:00"/>
    <d v="2021-10-07T00:00:00"/>
    <s v="ZRE2"/>
    <s v="950016500"/>
    <s v="950016500"/>
    <s v="9011"/>
    <s v="9000 ID PANDAAN Plant TIV"/>
    <n v="6008060219"/>
    <s v="R.115568/HP3/15"/>
    <s v="YPS/N8699UV/GHOFIR"/>
    <s v="10169743"/>
    <s v="PT. SATRIA WICAKSANA SEJATI"/>
    <x v="2"/>
    <x v="5"/>
    <s v="2050343559"/>
    <s v="ZAR5"/>
    <n v="-24"/>
    <n v="-24"/>
    <x v="0"/>
  </r>
  <r>
    <s v="R.S21100101364"/>
    <s v="803369931"/>
    <d v="2021-10-06T00:00:00"/>
    <d v="2021-10-07T00:00:00"/>
    <d v="2021-10-08T00:00:00"/>
    <d v="2021-10-07T00:00:00"/>
    <s v="ZRE2"/>
    <s v="950016500"/>
    <s v="950016500"/>
    <s v="9011"/>
    <s v="9000 ID PANDAAN Plant TIV"/>
    <n v="6008060219"/>
    <s v="R.115568/HP3/15"/>
    <s v="YPS/N8699UV/GHOFIR"/>
    <s v="74559"/>
    <s v="PT. SATRIA WICAKSANA SEJATI"/>
    <x v="2"/>
    <x v="1"/>
    <s v="2050343559"/>
    <s v="ZRNB"/>
    <n v="-13"/>
    <n v="-13"/>
    <x v="0"/>
  </r>
  <r>
    <s v="R.S21100101146"/>
    <s v="803369938"/>
    <d v="2021-10-07T00:00:00"/>
    <d v="2021-10-07T00:00:00"/>
    <d v="2021-10-08T00:00:00"/>
    <d v="2021-10-08T00:00:00"/>
    <s v="ZRE2"/>
    <s v="950016500"/>
    <s v="950016500"/>
    <s v="9011"/>
    <s v="9000 ID PANDAAN Plant TIV"/>
    <n v="6008066000"/>
    <s v="R.159604"/>
    <s v="YPS/L9361UX/YOYOK"/>
    <s v="10169749"/>
    <s v="PT. SATRIA WICAKSANA SEJATI"/>
    <x v="2"/>
    <x v="4"/>
    <s v="2050343560"/>
    <s v="ZAF9"/>
    <n v="-16"/>
    <n v="-16"/>
    <x v="0"/>
  </r>
  <r>
    <s v="R.S21100101331"/>
    <s v="803370027"/>
    <d v="2021-10-06T00:00:00"/>
    <d v="2021-10-06T00:00:00"/>
    <d v="2021-10-08T00:00:00"/>
    <d v="2021-10-06T00:00:00"/>
    <s v="ZRE2"/>
    <s v="950016500"/>
    <s v="950016500"/>
    <s v="9011"/>
    <s v="9000 ID PANDAAN Plant TIV"/>
    <n v="6008053877"/>
    <s v="R.159537"/>
    <s v="SWS/N8227UW/HARTONO"/>
    <s v="10169749"/>
    <s v="PT. SATRIA WICAKSANA SEJATI"/>
    <x v="2"/>
    <x v="4"/>
    <s v="2050343560"/>
    <s v="ZAF9"/>
    <n v="-32"/>
    <n v="-32"/>
    <x v="0"/>
  </r>
  <r>
    <s v="R.S21100101318"/>
    <s v="803370072"/>
    <d v="2021-10-07T00:00:00"/>
    <d v="2021-10-07T00:00:00"/>
    <d v="2021-10-08T00:00:00"/>
    <d v="2021-10-07T00:00:00"/>
    <s v="ZRE2"/>
    <s v="950016500"/>
    <s v="950016500"/>
    <s v="9011"/>
    <s v="9000 ID PANDAAN Plant TIV"/>
    <n v="6008063658"/>
    <s v="R.159543"/>
    <s v="YPS/N8590UV/SUEB"/>
    <s v="10169749"/>
    <s v="PT. SATRIA WICAKSANA SEJATI"/>
    <x v="2"/>
    <x v="4"/>
    <s v="2050343560"/>
    <s v="ZAF9"/>
    <n v="-32"/>
    <n v="-32"/>
    <x v="0"/>
  </r>
  <r>
    <s v="RS21100100218/HD"/>
    <s v="803370141"/>
    <d v="2021-10-07T00:00:00"/>
    <d v="2021-10-07T00:00:00"/>
    <d v="2021-10-08T00:00:00"/>
    <d v="2021-10-07T00:00:00"/>
    <s v="ZRE2"/>
    <s v="950016500"/>
    <s v="950016500"/>
    <s v="9016"/>
    <s v="9000 ID KEBONCANDI Plant TIV"/>
    <n v="6008060422"/>
    <s v="S21100100218/H100761C/HD/1/07"/>
    <s v="YPS/N8863UR/EKO"/>
    <s v="10169933"/>
    <s v="PT. SATRIA WICAKSANA SEJATI"/>
    <x v="2"/>
    <x v="0"/>
    <s v="2050343559"/>
    <s v="ZAF5"/>
    <n v="-35"/>
    <n v="-35"/>
    <x v="0"/>
  </r>
  <r>
    <s v="RS21100100218/HD"/>
    <s v="803370141"/>
    <d v="2021-10-07T00:00:00"/>
    <d v="2021-10-07T00:00:00"/>
    <d v="2021-10-08T00:00:00"/>
    <d v="2021-10-07T00:00:00"/>
    <s v="ZRE2"/>
    <s v="950016500"/>
    <s v="950016500"/>
    <s v="9016"/>
    <s v="9000 ID KEBONCANDI Plant TIV"/>
    <n v="6008060422"/>
    <s v="S21100100218/H100761C/HD/1/07"/>
    <s v="YPS/N8863UR/EKO"/>
    <s v="10169933"/>
    <s v="PT. SATRIA WICAKSANA SEJATI"/>
    <x v="2"/>
    <x v="0"/>
    <s v="2050343559"/>
    <s v="ZAF9"/>
    <n v="-1405"/>
    <n v="-1405"/>
    <x v="0"/>
  </r>
  <r>
    <s v="RS21100100218/HD"/>
    <s v="803370141"/>
    <d v="2021-10-07T00:00:00"/>
    <d v="2021-10-07T00:00:00"/>
    <d v="2021-10-08T00:00:00"/>
    <d v="2021-10-07T00:00:00"/>
    <s v="ZRE2"/>
    <s v="950016500"/>
    <s v="950016500"/>
    <s v="9016"/>
    <s v="9000 ID KEBONCANDI Plant TIV"/>
    <n v="6008060422"/>
    <s v="S21100100218/H100761C/HD/1/07"/>
    <s v="YPS/N8863UR/EKO"/>
    <s v="74559"/>
    <s v="PT. SATRIA WICAKSANA SEJATI"/>
    <x v="2"/>
    <x v="1"/>
    <s v="2050343559"/>
    <s v="ZRNB"/>
    <n v="-35"/>
    <n v="-35"/>
    <x v="0"/>
  </r>
  <r>
    <s v="R.S21100101154"/>
    <s v="803370142"/>
    <d v="2021-10-07T00:00:00"/>
    <d v="2021-10-07T00:00:00"/>
    <d v="2021-10-08T00:00:00"/>
    <d v="2021-10-07T00:00:00"/>
    <s v="ZRE2"/>
    <s v="950016500"/>
    <s v="950016500"/>
    <s v="9011"/>
    <s v="9000 ID PANDAAN Plant TIV"/>
    <n v="6008059678"/>
    <s v="R.S21100101154/159548"/>
    <s v="YPS/N9934UW/SULIS"/>
    <s v="10169749"/>
    <s v="PT. SATRIA WICAKSANA SEJATI"/>
    <x v="2"/>
    <x v="4"/>
    <s v="2050343560"/>
    <s v="ZAF9"/>
    <n v="-16"/>
    <n v="-16"/>
    <x v="0"/>
  </r>
  <r>
    <s v="RS21100101223/HD"/>
    <s v="803370290"/>
    <d v="2021-10-07T00:00:00"/>
    <d v="2021-10-07T00:00:00"/>
    <d v="2021-10-08T00:00:00"/>
    <d v="2021-10-07T00:00:00"/>
    <s v="ZRE2"/>
    <s v="950016500"/>
    <s v="950016500"/>
    <s v="9016"/>
    <s v="9000 ID KEBONCANDI Plant TIV"/>
    <n v="6008059679"/>
    <s v="S21100101223/H100782D/HD/1/07"/>
    <s v="YPS/N8789UV/SUTOYO"/>
    <s v="10169933"/>
    <s v="PT. SATRIA WICAKSANA SEJATI"/>
    <x v="2"/>
    <x v="0"/>
    <s v="2050343559"/>
    <s v="ZAF5"/>
    <n v="-24"/>
    <n v="-24"/>
    <x v="0"/>
  </r>
  <r>
    <s v="RS21100101223/HD"/>
    <s v="803370290"/>
    <d v="2021-10-07T00:00:00"/>
    <d v="2021-10-07T00:00:00"/>
    <d v="2021-10-08T00:00:00"/>
    <d v="2021-10-07T00:00:00"/>
    <s v="ZRE2"/>
    <s v="950016500"/>
    <s v="950016500"/>
    <s v="9016"/>
    <s v="9000 ID KEBONCANDI Plant TIV"/>
    <n v="6008059679"/>
    <s v="S21100101223/H100782D/HD/1/07"/>
    <s v="YPS/N8789UV/SUTOYO"/>
    <s v="10169933"/>
    <s v="PT. SATRIA WICAKSANA SEJATI"/>
    <x v="2"/>
    <x v="0"/>
    <s v="2050343559"/>
    <s v="ZAF9"/>
    <n v="-936"/>
    <n v="-936"/>
    <x v="0"/>
  </r>
  <r>
    <s v="RS21100101223/HD"/>
    <s v="803370290"/>
    <d v="2021-10-07T00:00:00"/>
    <d v="2021-10-07T00:00:00"/>
    <d v="2021-10-08T00:00:00"/>
    <d v="2021-10-07T00:00:00"/>
    <s v="ZRE2"/>
    <s v="950016500"/>
    <s v="950016500"/>
    <s v="9016"/>
    <s v="9000 ID KEBONCANDI Plant TIV"/>
    <n v="6008059679"/>
    <s v="S21100101223/H100782D/HD/1/07"/>
    <s v="YPS/N8789UV/SUTOYO"/>
    <s v="10169743"/>
    <s v="PT. SATRIA WICAKSANA SEJATI"/>
    <x v="2"/>
    <x v="5"/>
    <s v="2050343559"/>
    <s v="ZAR5"/>
    <n v="-20"/>
    <n v="-20"/>
    <x v="0"/>
  </r>
  <r>
    <s v="RS21100101223/HD"/>
    <s v="803370290"/>
    <d v="2021-10-07T00:00:00"/>
    <d v="2021-10-07T00:00:00"/>
    <d v="2021-10-08T00:00:00"/>
    <d v="2021-10-07T00:00:00"/>
    <s v="ZRE2"/>
    <s v="950016500"/>
    <s v="950016500"/>
    <s v="9016"/>
    <s v="9000 ID KEBONCANDI Plant TIV"/>
    <n v="6008059679"/>
    <s v="S21100101223/H100782D/HD/1/07"/>
    <s v="YPS/N8789UV/SUTOYO"/>
    <s v="74559"/>
    <s v="PT. SATRIA WICAKSANA SEJATI"/>
    <x v="2"/>
    <x v="1"/>
    <s v="2050343559"/>
    <s v="ZRNB"/>
    <n v="-24"/>
    <n v="-24"/>
    <x v="0"/>
  </r>
  <r>
    <s v="RS21100101202/EL"/>
    <s v="803370310"/>
    <d v="2021-10-08T00:00:00"/>
    <d v="2021-10-08T00:00:00"/>
    <d v="2021-10-08T00:00:00"/>
    <d v="2021-10-08T00:00:00"/>
    <s v="ZRE2"/>
    <s v="950016500"/>
    <s v="950016500"/>
    <s v="9016"/>
    <s v="9000 ID KEBONCANDI Plant TIV"/>
    <n v="6008064996"/>
    <s v="S21100101202/H1008102A/EL/2/08"/>
    <s v="YPS/L9305UO/SABAR"/>
    <s v="10169933"/>
    <s v="PT. SATRIA WICAKSANA SEJATI"/>
    <x v="2"/>
    <x v="0"/>
    <s v="2050343559"/>
    <s v="ZAF5"/>
    <n v="-31"/>
    <n v="-31"/>
    <x v="0"/>
  </r>
  <r>
    <s v="RS21100101202/EL"/>
    <s v="803370310"/>
    <d v="2021-10-08T00:00:00"/>
    <d v="2021-10-08T00:00:00"/>
    <d v="2021-10-08T00:00:00"/>
    <d v="2021-10-08T00:00:00"/>
    <s v="ZRE2"/>
    <s v="950016500"/>
    <s v="950016500"/>
    <s v="9016"/>
    <s v="9000 ID KEBONCANDI Plant TIV"/>
    <n v="6008064996"/>
    <s v="S21100101202/H1008102A/EL/2/08"/>
    <s v="YPS/L9305UO/SABAR"/>
    <s v="10169933"/>
    <s v="PT. SATRIA WICAKSANA SEJATI"/>
    <x v="2"/>
    <x v="0"/>
    <s v="2050343559"/>
    <s v="ZAF9"/>
    <n v="-1313"/>
    <n v="-1313"/>
    <x v="0"/>
  </r>
  <r>
    <s v="RS21100101202/EL"/>
    <s v="803370310"/>
    <d v="2021-10-08T00:00:00"/>
    <d v="2021-10-08T00:00:00"/>
    <d v="2021-10-08T00:00:00"/>
    <d v="2021-10-08T00:00:00"/>
    <s v="ZRE2"/>
    <s v="950016500"/>
    <s v="950016500"/>
    <s v="9016"/>
    <s v="9000 ID KEBONCANDI Plant TIV"/>
    <n v="6008064996"/>
    <s v="S21100101202/H1008102A/EL/2/08"/>
    <s v="YPS/L9305UO/SABAR"/>
    <s v="74559"/>
    <s v="PT. SATRIA WICAKSANA SEJATI"/>
    <x v="2"/>
    <x v="1"/>
    <s v="2050343559"/>
    <s v="ZRNB"/>
    <n v="-31"/>
    <n v="-31"/>
    <x v="0"/>
  </r>
  <r>
    <s v="R.S21100101315"/>
    <s v="803370312"/>
    <d v="2021-10-08T00:00:00"/>
    <d v="2021-10-08T00:00:00"/>
    <d v="2021-10-08T00:00:00"/>
    <d v="2021-10-08T00:00:00"/>
    <s v="ZRE2"/>
    <s v="950016500"/>
    <s v="950016500"/>
    <s v="9011"/>
    <s v="9000 ID PANDAAN Plant TIV"/>
    <n v="6008064826"/>
    <s v="R.159534"/>
    <s v="SWS/N8863UW/JAHJA"/>
    <s v="10169749"/>
    <s v="PT. SATRIA WICAKSANA SEJATI"/>
    <x v="2"/>
    <x v="4"/>
    <s v="2050343560"/>
    <s v="ZAF9"/>
    <n v="-32"/>
    <n v="-32"/>
    <x v="0"/>
  </r>
  <r>
    <s v="RS21100101242/PY"/>
    <s v="803370405"/>
    <d v="2021-10-06T00:00:00"/>
    <d v="2021-10-06T00:00:00"/>
    <d v="2021-10-08T00:00:00"/>
    <d v="2021-10-06T00:00:00"/>
    <s v="ZRE2"/>
    <s v="950016500"/>
    <s v="950016500"/>
    <s v="9016"/>
    <s v="9000 ID KEBONCANDI Plant TIV"/>
    <n v="6008053344"/>
    <s v="S21100101242/H100689C/PY/1/06"/>
    <s v="YPS/L8372UI/BASIT"/>
    <s v="10169933"/>
    <s v="PT. SATRIA WICAKSANA SEJATI"/>
    <x v="2"/>
    <x v="0"/>
    <s v="2050343559"/>
    <s v="ZAF5"/>
    <n v="-36"/>
    <n v="-36"/>
    <x v="0"/>
  </r>
  <r>
    <s v="RS21100101242/PY"/>
    <s v="803370405"/>
    <d v="2021-10-06T00:00:00"/>
    <d v="2021-10-06T00:00:00"/>
    <d v="2021-10-08T00:00:00"/>
    <d v="2021-10-06T00:00:00"/>
    <s v="ZRE2"/>
    <s v="950016500"/>
    <s v="950016500"/>
    <s v="9016"/>
    <s v="9000 ID KEBONCANDI Plant TIV"/>
    <n v="6008053344"/>
    <s v="S21100101242/H100689C/PY/1/06"/>
    <s v="YPS/L8372UI/BASIT"/>
    <s v="10169933"/>
    <s v="PT. SATRIA WICAKSANA SEJATI"/>
    <x v="2"/>
    <x v="0"/>
    <s v="2050343559"/>
    <s v="ZAF9"/>
    <n v="-1399"/>
    <n v="-1399"/>
    <x v="0"/>
  </r>
  <r>
    <s v="RS21100101242/PY"/>
    <s v="803370405"/>
    <d v="2021-10-06T00:00:00"/>
    <d v="2021-10-06T00:00:00"/>
    <d v="2021-10-08T00:00:00"/>
    <d v="2021-10-06T00:00:00"/>
    <s v="ZRE2"/>
    <s v="950016500"/>
    <s v="950016500"/>
    <s v="9016"/>
    <s v="9000 ID KEBONCANDI Plant TIV"/>
    <n v="6008053344"/>
    <s v="S21100101242/H100689C/PY/1/06"/>
    <s v="YPS/L8372UI/BASIT"/>
    <s v="74559"/>
    <s v="PT. SATRIA WICAKSANA SEJATI"/>
    <x v="2"/>
    <x v="1"/>
    <s v="2050343559"/>
    <s v="ZRNB"/>
    <n v="-36"/>
    <n v="-36"/>
    <x v="0"/>
  </r>
  <r>
    <s v="RS21100101232/NF"/>
    <s v="803370556"/>
    <d v="2021-10-06T00:00:00"/>
    <d v="2021-10-06T00:00:00"/>
    <d v="2021-10-08T00:00:00"/>
    <d v="2021-10-06T00:00:00"/>
    <s v="ZRE2"/>
    <s v="950016500"/>
    <s v="950016500"/>
    <s v="9016"/>
    <s v="9000 ID KEBONCANDI Plant TIV"/>
    <n v="6008059006"/>
    <s v="S21100101232/H1006188D/NF/3/06"/>
    <s v="YPS/N8878UW/SIARI"/>
    <s v="10169933"/>
    <s v="PT. SATRIA WICAKSANA SEJATI"/>
    <x v="2"/>
    <x v="0"/>
    <s v="2050343559"/>
    <s v="ZAF5"/>
    <n v="-18"/>
    <n v="-18"/>
    <x v="0"/>
  </r>
  <r>
    <s v="RS21100101232/NF"/>
    <s v="803370556"/>
    <d v="2021-10-06T00:00:00"/>
    <d v="2021-10-06T00:00:00"/>
    <d v="2021-10-08T00:00:00"/>
    <d v="2021-10-06T00:00:00"/>
    <s v="ZRE2"/>
    <s v="950016500"/>
    <s v="950016500"/>
    <s v="9016"/>
    <s v="9000 ID KEBONCANDI Plant TIV"/>
    <n v="6008059006"/>
    <s v="S21100101232/H1006188D/NF/3/06"/>
    <s v="YPS/N8878UW/SIARI"/>
    <s v="10169933"/>
    <s v="PT. SATRIA WICAKSANA SEJATI"/>
    <x v="2"/>
    <x v="0"/>
    <s v="2050343559"/>
    <s v="ZAF9"/>
    <n v="-1134"/>
    <n v="-1134"/>
    <x v="0"/>
  </r>
  <r>
    <s v="RS21100101232/NF"/>
    <s v="803370556"/>
    <d v="2021-10-06T00:00:00"/>
    <d v="2021-10-06T00:00:00"/>
    <d v="2021-10-08T00:00:00"/>
    <d v="2021-10-06T00:00:00"/>
    <s v="ZRE2"/>
    <s v="950016500"/>
    <s v="950016500"/>
    <s v="9016"/>
    <s v="9000 ID KEBONCANDI Plant TIV"/>
    <n v="6008059006"/>
    <s v="S21100101232/H1006188D/NF/3/06"/>
    <s v="YPS/N8878UW/SIARI"/>
    <s v="10169743"/>
    <s v="PT. SATRIA WICAKSANA SEJATI"/>
    <x v="2"/>
    <x v="5"/>
    <s v="2050343559"/>
    <s v="ZAR5"/>
    <n v="-24"/>
    <n v="-24"/>
    <x v="0"/>
  </r>
  <r>
    <s v="RS21100101232/NF"/>
    <s v="803370556"/>
    <d v="2021-10-06T00:00:00"/>
    <d v="2021-10-06T00:00:00"/>
    <d v="2021-10-08T00:00:00"/>
    <d v="2021-10-06T00:00:00"/>
    <s v="ZRE2"/>
    <s v="950016500"/>
    <s v="950016500"/>
    <s v="9016"/>
    <s v="9000 ID KEBONCANDI Plant TIV"/>
    <n v="6008059006"/>
    <s v="S21100101232/H1006188D/NF/3/06"/>
    <s v="YPS/N8878UW/SIARI"/>
    <s v="74559"/>
    <s v="PT. SATRIA WICAKSANA SEJATI"/>
    <x v="2"/>
    <x v="1"/>
    <s v="2050343559"/>
    <s v="ZRNB"/>
    <n v="-18"/>
    <n v="-18"/>
    <x v="0"/>
  </r>
  <r>
    <s v="RS21100100234/PY"/>
    <s v="803370643"/>
    <d v="2021-10-06T00:00:00"/>
    <d v="2021-10-06T00:00:00"/>
    <d v="2021-10-08T00:00:00"/>
    <d v="2021-10-06T00:00:00"/>
    <s v="ZRE2"/>
    <s v="950016500"/>
    <s v="950016500"/>
    <s v="9016"/>
    <s v="9000 ID KEBONCANDI Plant TIV"/>
    <n v="6008050198"/>
    <s v="S21100100234/H100692A/PY/1/06"/>
    <s v="YPS/L9367UZ/MAJID"/>
    <s v="10169933"/>
    <s v="PT. SATRIA WICAKSANA SEJATI"/>
    <x v="2"/>
    <x v="0"/>
    <s v="2050343559"/>
    <s v="ZAF5"/>
    <n v="-55"/>
    <n v="-55"/>
    <x v="0"/>
  </r>
  <r>
    <s v="RS21100100234/PY"/>
    <s v="803370643"/>
    <d v="2021-10-06T00:00:00"/>
    <d v="2021-10-06T00:00:00"/>
    <d v="2021-10-08T00:00:00"/>
    <d v="2021-10-06T00:00:00"/>
    <s v="ZRE2"/>
    <s v="950016500"/>
    <s v="950016500"/>
    <s v="9016"/>
    <s v="9000 ID KEBONCANDI Plant TIV"/>
    <n v="6008050198"/>
    <s v="S21100100234/H100692A/PY/1/06"/>
    <s v="YPS/L9367UZ/MAJID"/>
    <s v="10169933"/>
    <s v="PT. SATRIA WICAKSANA SEJATI"/>
    <x v="2"/>
    <x v="0"/>
    <s v="2050343559"/>
    <s v="ZAF9"/>
    <n v="-1285"/>
    <n v="-1285"/>
    <x v="0"/>
  </r>
  <r>
    <s v="RS21100100234/PY"/>
    <s v="803370643"/>
    <d v="2021-10-06T00:00:00"/>
    <d v="2021-10-06T00:00:00"/>
    <d v="2021-10-08T00:00:00"/>
    <d v="2021-10-06T00:00:00"/>
    <s v="ZRE2"/>
    <s v="950016500"/>
    <s v="950016500"/>
    <s v="9016"/>
    <s v="9000 ID KEBONCANDI Plant TIV"/>
    <n v="6008050198"/>
    <s v="S21100100234/H100692A/PY/1/06"/>
    <s v="YPS/L9367UZ/MAJID"/>
    <s v="74559"/>
    <s v="PT. SATRIA WICAKSANA SEJATI"/>
    <x v="2"/>
    <x v="1"/>
    <s v="2050343559"/>
    <s v="ZRNB"/>
    <n v="-55"/>
    <n v="-55"/>
    <x v="0"/>
  </r>
  <r>
    <s v="RS21100101222/EL"/>
    <s v="803370715"/>
    <d v="2021-10-07T00:00:00"/>
    <d v="2021-10-07T00:00:00"/>
    <d v="2021-10-08T00:00:00"/>
    <d v="2021-10-07T00:00:00"/>
    <s v="ZRE2"/>
    <s v="950016500"/>
    <s v="950016500"/>
    <s v="9016"/>
    <s v="9000 ID KEBONCANDI Plant TIV"/>
    <n v="6008062603"/>
    <s v="S21100101222/H100764D/EL/1/07"/>
    <s v="YPS/L9431UZ/NURHADI"/>
    <s v="10169933"/>
    <s v="PT. SATRIA WICAKSANA SEJATI"/>
    <x v="2"/>
    <x v="0"/>
    <s v="2050343559"/>
    <s v="ZAF5"/>
    <n v="-14"/>
    <n v="-14"/>
    <x v="0"/>
  </r>
  <r>
    <s v="RS21100101222/EL"/>
    <s v="803370715"/>
    <d v="2021-10-07T00:00:00"/>
    <d v="2021-10-07T00:00:00"/>
    <d v="2021-10-08T00:00:00"/>
    <d v="2021-10-07T00:00:00"/>
    <s v="ZRE2"/>
    <s v="950016500"/>
    <s v="950016500"/>
    <s v="9016"/>
    <s v="9000 ID KEBONCANDI Plant TIV"/>
    <n v="6008062603"/>
    <s v="S21100101222/H100764D/EL/1/07"/>
    <s v="YPS/L9431UZ/NURHADI"/>
    <s v="10169933"/>
    <s v="PT. SATRIA WICAKSANA SEJATI"/>
    <x v="2"/>
    <x v="0"/>
    <s v="2050343559"/>
    <s v="ZAF9"/>
    <n v="-1330"/>
    <n v="-1330"/>
    <x v="0"/>
  </r>
  <r>
    <s v="RS21100101222/EL"/>
    <s v="803370715"/>
    <d v="2021-10-07T00:00:00"/>
    <d v="2021-10-07T00:00:00"/>
    <d v="2021-10-08T00:00:00"/>
    <d v="2021-10-07T00:00:00"/>
    <s v="ZRE2"/>
    <s v="950016500"/>
    <s v="950016500"/>
    <s v="9016"/>
    <s v="9000 ID KEBONCANDI Plant TIV"/>
    <n v="6008062603"/>
    <s v="S21100101222/H100764D/EL/1/07"/>
    <s v="YPS/L9431UZ/NURHADI"/>
    <s v="10169743"/>
    <s v="PT. SATRIA WICAKSANA SEJATI"/>
    <x v="2"/>
    <x v="5"/>
    <s v="2050343559"/>
    <s v="ZAR5"/>
    <n v="-28"/>
    <n v="-28"/>
    <x v="0"/>
  </r>
  <r>
    <s v="RS21100101222/EL"/>
    <s v="803370715"/>
    <d v="2021-10-07T00:00:00"/>
    <d v="2021-10-07T00:00:00"/>
    <d v="2021-10-08T00:00:00"/>
    <d v="2021-10-07T00:00:00"/>
    <s v="ZRE2"/>
    <s v="950016500"/>
    <s v="950016500"/>
    <s v="9016"/>
    <s v="9000 ID KEBONCANDI Plant TIV"/>
    <n v="6008062603"/>
    <s v="S21100101222/H100764D/EL/1/07"/>
    <s v="YPS/L9431UZ/NURHADI"/>
    <s v="74559"/>
    <s v="PT. SATRIA WICAKSANA SEJATI"/>
    <x v="2"/>
    <x v="1"/>
    <s v="2050343559"/>
    <s v="ZRNB"/>
    <n v="-14"/>
    <n v="-14"/>
    <x v="0"/>
  </r>
  <r>
    <s v="R.S21100101330"/>
    <s v="803370763"/>
    <d v="2021-10-06T00:00:00"/>
    <d v="2021-10-06T00:00:00"/>
    <d v="2021-10-08T00:00:00"/>
    <d v="2021-10-06T00:00:00"/>
    <s v="ZRE2"/>
    <s v="950016500"/>
    <s v="950016500"/>
    <s v="9011"/>
    <s v="9000 ID PANDAAN Plant TIV"/>
    <n v="6008057017"/>
    <s v="R.149368"/>
    <s v="YPS/N9935UW/SUDARSON"/>
    <s v="10169749"/>
    <s v="PT. SATRIA WICAKSANA SEJATI"/>
    <x v="2"/>
    <x v="4"/>
    <s v="2050343560"/>
    <s v="ZAF9"/>
    <n v="-32"/>
    <n v="-32"/>
    <x v="0"/>
  </r>
  <r>
    <s v="RS21100100236/BK"/>
    <s v="803370775"/>
    <d v="2021-10-06T00:00:00"/>
    <d v="2021-10-06T00:00:00"/>
    <d v="2021-10-08T00:00:00"/>
    <d v="2021-10-06T00:00:00"/>
    <s v="ZRE2"/>
    <s v="950016500"/>
    <s v="950016500"/>
    <s v="9016"/>
    <s v="9000 ID KEBONCANDI Plant TIV"/>
    <n v="6008061403"/>
    <s v="S21100100236/H1006158D/BK/2/06"/>
    <s v="YPS/L9429UZ/SOLIKIN"/>
    <s v="10169933"/>
    <s v="PT. SATRIA WICAKSANA SEJATI"/>
    <x v="2"/>
    <x v="0"/>
    <s v="2050343559"/>
    <s v="ZAF5"/>
    <n v="-24"/>
    <n v="-24"/>
    <x v="0"/>
  </r>
  <r>
    <s v="RS21100100236/BK"/>
    <s v="803370775"/>
    <d v="2021-10-06T00:00:00"/>
    <d v="2021-10-06T00:00:00"/>
    <d v="2021-10-08T00:00:00"/>
    <d v="2021-10-06T00:00:00"/>
    <s v="ZRE2"/>
    <s v="950016500"/>
    <s v="950016500"/>
    <s v="9016"/>
    <s v="9000 ID KEBONCANDI Plant TIV"/>
    <n v="6008061403"/>
    <s v="S21100100236/H1006158D/BK/2/06"/>
    <s v="YPS/L9429UZ/SOLIKIN"/>
    <s v="10169933"/>
    <s v="PT. SATRIA WICAKSANA SEJATI"/>
    <x v="2"/>
    <x v="0"/>
    <s v="2050343559"/>
    <s v="ZAF9"/>
    <n v="-1320"/>
    <n v="-1320"/>
    <x v="0"/>
  </r>
  <r>
    <s v="RS21100100236/BK"/>
    <s v="803370775"/>
    <d v="2021-10-06T00:00:00"/>
    <d v="2021-10-06T00:00:00"/>
    <d v="2021-10-08T00:00:00"/>
    <d v="2021-10-06T00:00:00"/>
    <s v="ZRE2"/>
    <s v="950016500"/>
    <s v="950016500"/>
    <s v="9016"/>
    <s v="9000 ID KEBONCANDI Plant TIV"/>
    <n v="6008061403"/>
    <s v="S21100100236/H1006158D/BK/2/06"/>
    <s v="YPS/L9429UZ/SOLIKIN"/>
    <s v="10169743"/>
    <s v="PT. SATRIA WICAKSANA SEJATI"/>
    <x v="2"/>
    <x v="5"/>
    <s v="2050343559"/>
    <s v="ZAR5"/>
    <n v="-28"/>
    <n v="-28"/>
    <x v="0"/>
  </r>
  <r>
    <s v="RS21100100236/BK"/>
    <s v="803370775"/>
    <d v="2021-10-06T00:00:00"/>
    <d v="2021-10-06T00:00:00"/>
    <d v="2021-10-08T00:00:00"/>
    <d v="2021-10-06T00:00:00"/>
    <s v="ZRE2"/>
    <s v="950016500"/>
    <s v="950016500"/>
    <s v="9016"/>
    <s v="9000 ID KEBONCANDI Plant TIV"/>
    <n v="6008061403"/>
    <s v="S21100100236/H1006158D/BK/2/06"/>
    <s v="YPS/L9429UZ/SOLIKIN"/>
    <s v="74559"/>
    <s v="PT. SATRIA WICAKSANA SEJATI"/>
    <x v="2"/>
    <x v="1"/>
    <s v="2050343559"/>
    <s v="ZRNB"/>
    <n v="-24"/>
    <n v="-24"/>
    <x v="0"/>
  </r>
  <r>
    <s v="R.S21100101357"/>
    <s v="803370912"/>
    <d v="2021-10-07T00:00:00"/>
    <d v="2021-10-08T00:00:00"/>
    <d v="2021-10-08T00:00:00"/>
    <d v="2021-10-08T00:00:00"/>
    <s v="ZRE2"/>
    <s v="950016500"/>
    <s v="950016500"/>
    <s v="9011"/>
    <s v="9000 ID PANDAAN Plant TIV"/>
    <n v="6008061546"/>
    <s v="R.113397/HP3/15"/>
    <s v="YPS/L9355UZ/WACHID"/>
    <s v="10169933"/>
    <s v="PT. SATRIA WICAKSANA SEJATI"/>
    <x v="2"/>
    <x v="0"/>
    <s v="2050343559"/>
    <s v="ZAF5"/>
    <n v="-16"/>
    <n v="-16"/>
    <x v="0"/>
  </r>
  <r>
    <s v="R.S21100101357"/>
    <s v="803370912"/>
    <d v="2021-10-07T00:00:00"/>
    <d v="2021-10-08T00:00:00"/>
    <d v="2021-10-08T00:00:00"/>
    <d v="2021-10-08T00:00:00"/>
    <s v="ZRE2"/>
    <s v="950016500"/>
    <s v="950016500"/>
    <s v="9011"/>
    <s v="9000 ID PANDAAN Plant TIV"/>
    <n v="6008061546"/>
    <s v="R.113397/HP3/15"/>
    <s v="YPS/L9355UZ/WACHID"/>
    <s v="10169933"/>
    <s v="PT. SATRIA WICAKSANA SEJATI"/>
    <x v="2"/>
    <x v="0"/>
    <s v="2050343559"/>
    <s v="ZAF9"/>
    <n v="-1136"/>
    <n v="-1136"/>
    <x v="0"/>
  </r>
  <r>
    <s v="R.S21100101357"/>
    <s v="803370912"/>
    <d v="2021-10-07T00:00:00"/>
    <d v="2021-10-08T00:00:00"/>
    <d v="2021-10-08T00:00:00"/>
    <d v="2021-10-08T00:00:00"/>
    <s v="ZRE2"/>
    <s v="950016500"/>
    <s v="950016500"/>
    <s v="9011"/>
    <s v="9000 ID PANDAAN Plant TIV"/>
    <n v="6008061546"/>
    <s v="R.113397/HP3/15"/>
    <s v="YPS/L9355UZ/WACHID"/>
    <s v="10169743"/>
    <s v="PT. SATRIA WICAKSANA SEJATI"/>
    <x v="2"/>
    <x v="5"/>
    <s v="2050343559"/>
    <s v="ZAR5"/>
    <n v="-24"/>
    <n v="-24"/>
    <x v="0"/>
  </r>
  <r>
    <s v="R.S21100101357"/>
    <s v="803370912"/>
    <d v="2021-10-07T00:00:00"/>
    <d v="2021-10-08T00:00:00"/>
    <d v="2021-10-08T00:00:00"/>
    <d v="2021-10-08T00:00:00"/>
    <s v="ZRE2"/>
    <s v="950016500"/>
    <s v="950016500"/>
    <s v="9011"/>
    <s v="9000 ID PANDAAN Plant TIV"/>
    <n v="6008061546"/>
    <s v="R.113397/HP3/15"/>
    <s v="YPS/L9355UZ/WACHID"/>
    <s v="74559"/>
    <s v="PT. SATRIA WICAKSANA SEJATI"/>
    <x v="2"/>
    <x v="1"/>
    <s v="2050343559"/>
    <s v="ZRNB"/>
    <n v="-16"/>
    <n v="-16"/>
    <x v="0"/>
  </r>
  <r>
    <s v="RS21100100219/AS"/>
    <s v="803371215"/>
    <d v="2021-10-06T00:00:00"/>
    <d v="2021-10-07T00:00:00"/>
    <d v="2021-10-08T00:00:00"/>
    <d v="2021-10-07T00:00:00"/>
    <s v="ZRE2"/>
    <s v="950016500"/>
    <s v="950016500"/>
    <s v="9016"/>
    <s v="9000 ID KEBONCANDI Plant TIV"/>
    <n v="6008060927"/>
    <s v="S21100100219/H10075B/AS/3/06"/>
    <s v="YPS/N8530UV/SUGENG"/>
    <s v="10169933"/>
    <s v="PT. SATRIA WICAKSANA SEJATI"/>
    <x v="2"/>
    <x v="0"/>
    <s v="2050343559"/>
    <s v="ZAF5"/>
    <n v="-23"/>
    <n v="-23"/>
    <x v="0"/>
  </r>
  <r>
    <s v="RS21100100219/AS"/>
    <s v="803371215"/>
    <d v="2021-10-06T00:00:00"/>
    <d v="2021-10-07T00:00:00"/>
    <d v="2021-10-08T00:00:00"/>
    <d v="2021-10-07T00:00:00"/>
    <s v="ZRE2"/>
    <s v="950016500"/>
    <s v="950016500"/>
    <s v="9016"/>
    <s v="9000 ID KEBONCANDI Plant TIV"/>
    <n v="6008060927"/>
    <s v="S21100100219/H10075B/AS/3/06"/>
    <s v="YPS/N8530UV/SUGENG"/>
    <s v="10169933"/>
    <s v="PT. SATRIA WICAKSANA SEJATI"/>
    <x v="2"/>
    <x v="0"/>
    <s v="2050343559"/>
    <s v="ZAF9"/>
    <n v="-1417"/>
    <n v="-1417"/>
    <x v="0"/>
  </r>
  <r>
    <s v="RS21100100219/AS"/>
    <s v="803371215"/>
    <d v="2021-10-06T00:00:00"/>
    <d v="2021-10-07T00:00:00"/>
    <d v="2021-10-08T00:00:00"/>
    <d v="2021-10-07T00:00:00"/>
    <s v="ZRE2"/>
    <s v="950016500"/>
    <s v="950016500"/>
    <s v="9016"/>
    <s v="9000 ID KEBONCANDI Plant TIV"/>
    <n v="6008060927"/>
    <s v="S21100100219/H10075B/AS/3/06"/>
    <s v="YPS/N8530UV/SUGENG"/>
    <s v="74559"/>
    <s v="PT. SATRIA WICAKSANA SEJATI"/>
    <x v="2"/>
    <x v="1"/>
    <s v="2050343559"/>
    <s v="ZRNB"/>
    <n v="-23"/>
    <n v="-23"/>
    <x v="0"/>
  </r>
  <r>
    <s v="RS21100101211/HD"/>
    <s v="803371221"/>
    <d v="2021-10-07T00:00:00"/>
    <d v="2021-10-07T00:00:00"/>
    <d v="2021-10-08T00:00:00"/>
    <d v="2021-10-07T00:00:00"/>
    <s v="ZRE2"/>
    <s v="950016500"/>
    <s v="950016500"/>
    <s v="9016"/>
    <s v="9000 ID KEBONCANDI Plant TIV"/>
    <n v="6008060223"/>
    <s v="S21100101211/H100784D/HD/1/07"/>
    <s v="YPS/L9345UZ/SOLIKIN"/>
    <s v="10169933"/>
    <s v="PT. SATRIA WICAKSANA SEJATI"/>
    <x v="2"/>
    <x v="0"/>
    <s v="2050343559"/>
    <s v="ZAF5"/>
    <n v="-24"/>
    <n v="-24"/>
    <x v="0"/>
  </r>
  <r>
    <s v="RS21100101211/HD"/>
    <s v="803371221"/>
    <d v="2021-10-07T00:00:00"/>
    <d v="2021-10-07T00:00:00"/>
    <d v="2021-10-08T00:00:00"/>
    <d v="2021-10-07T00:00:00"/>
    <s v="ZRE2"/>
    <s v="950016500"/>
    <s v="950016500"/>
    <s v="9016"/>
    <s v="9000 ID KEBONCANDI Plant TIV"/>
    <n v="6008060223"/>
    <s v="S21100101211/H100784D/HD/1/07"/>
    <s v="YPS/L9345UZ/SOLIKIN"/>
    <s v="10169933"/>
    <s v="PT. SATRIA WICAKSANA SEJATI"/>
    <x v="2"/>
    <x v="0"/>
    <s v="2050343559"/>
    <s v="ZAF9"/>
    <n v="-1128"/>
    <n v="-1128"/>
    <x v="0"/>
  </r>
  <r>
    <s v="RS21100101211/HD"/>
    <s v="803371221"/>
    <d v="2021-10-07T00:00:00"/>
    <d v="2021-10-07T00:00:00"/>
    <d v="2021-10-08T00:00:00"/>
    <d v="2021-10-07T00:00:00"/>
    <s v="ZRE2"/>
    <s v="950016500"/>
    <s v="950016500"/>
    <s v="9016"/>
    <s v="9000 ID KEBONCANDI Plant TIV"/>
    <n v="6008060223"/>
    <s v="S21100101211/H100784D/HD/1/07"/>
    <s v="YPS/L9345UZ/SOLIKIN"/>
    <s v="10169743"/>
    <s v="PT. SATRIA WICAKSANA SEJATI"/>
    <x v="2"/>
    <x v="5"/>
    <s v="2050343559"/>
    <s v="ZAR5"/>
    <n v="-24"/>
    <n v="-24"/>
    <x v="0"/>
  </r>
  <r>
    <s v="RS21100101211/HD"/>
    <s v="803371221"/>
    <d v="2021-10-07T00:00:00"/>
    <d v="2021-10-07T00:00:00"/>
    <d v="2021-10-08T00:00:00"/>
    <d v="2021-10-07T00:00:00"/>
    <s v="ZRE2"/>
    <s v="950016500"/>
    <s v="950016500"/>
    <s v="9016"/>
    <s v="9000 ID KEBONCANDI Plant TIV"/>
    <n v="6008060223"/>
    <s v="S21100101211/H100784D/HD/1/07"/>
    <s v="YPS/L9345UZ/SOLIKIN"/>
    <s v="74559"/>
    <s v="PT. SATRIA WICAKSANA SEJATI"/>
    <x v="2"/>
    <x v="1"/>
    <s v="2050343559"/>
    <s v="ZRNB"/>
    <n v="-24"/>
    <n v="-24"/>
    <x v="0"/>
  </r>
  <r>
    <s v="RS21100101250/IS"/>
    <s v="803371240"/>
    <d v="2021-10-06T00:00:00"/>
    <d v="2021-10-06T00:00:00"/>
    <d v="2021-10-08T00:00:00"/>
    <d v="2021-10-06T00:00:00"/>
    <s v="ZRE2"/>
    <s v="950016500"/>
    <s v="950016500"/>
    <s v="9016"/>
    <s v="9000 ID KEBONCANDI Plant TIV"/>
    <n v="6008057624"/>
    <s v="S21100101250/H100681B/IS/1/06"/>
    <s v="YPS/L9809UW/M AMIN"/>
    <s v="10169933"/>
    <s v="PT. SATRIA WICAKSANA SEJATI"/>
    <x v="2"/>
    <x v="0"/>
    <s v="2050343559"/>
    <s v="ZAF5"/>
    <n v="-33"/>
    <n v="-33"/>
    <x v="0"/>
  </r>
  <r>
    <s v="RS21100101250/IS"/>
    <s v="803371240"/>
    <d v="2021-10-06T00:00:00"/>
    <d v="2021-10-06T00:00:00"/>
    <d v="2021-10-08T00:00:00"/>
    <d v="2021-10-06T00:00:00"/>
    <s v="ZRE2"/>
    <s v="950016500"/>
    <s v="950016500"/>
    <s v="9016"/>
    <s v="9000 ID KEBONCANDI Plant TIV"/>
    <n v="6008057624"/>
    <s v="S21100101250/H100681B/IS/1/06"/>
    <s v="YPS/L9809UW/M AMIN"/>
    <s v="10169933"/>
    <s v="PT. SATRIA WICAKSANA SEJATI"/>
    <x v="2"/>
    <x v="0"/>
    <s v="2050343559"/>
    <s v="ZAF9"/>
    <n v="-1263"/>
    <n v="-1263"/>
    <x v="0"/>
  </r>
  <r>
    <s v="RS21100101250/IS"/>
    <s v="803371240"/>
    <d v="2021-10-06T00:00:00"/>
    <d v="2021-10-06T00:00:00"/>
    <d v="2021-10-08T00:00:00"/>
    <d v="2021-10-06T00:00:00"/>
    <s v="ZRE2"/>
    <s v="950016500"/>
    <s v="950016500"/>
    <s v="9016"/>
    <s v="9000 ID KEBONCANDI Plant TIV"/>
    <n v="6008057624"/>
    <s v="S21100101250/H100681B/IS/1/06"/>
    <s v="YPS/L9809UW/M AMIN"/>
    <s v="74559"/>
    <s v="PT. SATRIA WICAKSANA SEJATI"/>
    <x v="2"/>
    <x v="1"/>
    <s v="2050343559"/>
    <s v="ZRNB"/>
    <n v="-33"/>
    <n v="-33"/>
    <x v="0"/>
  </r>
  <r>
    <s v="R.S21100101149"/>
    <s v="803371308"/>
    <d v="2021-10-07T00:00:00"/>
    <d v="2021-10-07T00:00:00"/>
    <d v="2021-10-08T00:00:00"/>
    <d v="2021-10-07T00:00:00"/>
    <s v="ZRE2"/>
    <s v="950016500"/>
    <s v="950016500"/>
    <s v="9011"/>
    <s v="9000 ID PANDAAN Plant TIV"/>
    <n v="6008062024"/>
    <s v="R159535"/>
    <s v="YPS/N8863UW/JAHJA"/>
    <s v="10169749"/>
    <s v="PT. SATRIA WICAKSANA SEJATI"/>
    <x v="2"/>
    <x v="4"/>
    <s v="2050343560"/>
    <s v="ZAF9"/>
    <n v="-16"/>
    <n v="-16"/>
    <x v="0"/>
  </r>
  <r>
    <s v="RS21100100199/NF"/>
    <s v="803371310"/>
    <d v="2021-10-07T00:00:00"/>
    <d v="2021-10-07T00:00:00"/>
    <d v="2021-10-08T00:00:00"/>
    <d v="2021-10-07T00:00:00"/>
    <s v="ZRE2"/>
    <s v="950016500"/>
    <s v="950016500"/>
    <s v="9016"/>
    <s v="9000 ID KEBONCANDI Plant TIV"/>
    <n v="6008065244"/>
    <s v="S21100100199/H1007189D/NF/3/07"/>
    <s v="YPS/N8789UV/SUTOYO"/>
    <s v="10169933"/>
    <s v="PT. SATRIA WICAKSANA SEJATI"/>
    <x v="2"/>
    <x v="0"/>
    <s v="2050343559"/>
    <s v="ZAF5"/>
    <n v="-12"/>
    <n v="-12"/>
    <x v="0"/>
  </r>
  <r>
    <s v="RS21100100199/NF"/>
    <s v="803371310"/>
    <d v="2021-10-07T00:00:00"/>
    <d v="2021-10-07T00:00:00"/>
    <d v="2021-10-08T00:00:00"/>
    <d v="2021-10-07T00:00:00"/>
    <s v="ZRE2"/>
    <s v="950016500"/>
    <s v="950016500"/>
    <s v="9016"/>
    <s v="9000 ID KEBONCANDI Plant TIV"/>
    <n v="6008065244"/>
    <s v="S21100100199/H1007189D/NF/3/07"/>
    <s v="YPS/N8789UV/SUTOYO"/>
    <s v="10169933"/>
    <s v="PT. SATRIA WICAKSANA SEJATI"/>
    <x v="2"/>
    <x v="0"/>
    <s v="2050343559"/>
    <s v="ZAF9"/>
    <n v="-948"/>
    <n v="-948"/>
    <x v="0"/>
  </r>
  <r>
    <s v="RS21100100199/NF"/>
    <s v="803371310"/>
    <d v="2021-10-07T00:00:00"/>
    <d v="2021-10-07T00:00:00"/>
    <d v="2021-10-08T00:00:00"/>
    <d v="2021-10-07T00:00:00"/>
    <s v="ZRE2"/>
    <s v="950016500"/>
    <s v="950016500"/>
    <s v="9016"/>
    <s v="9000 ID KEBONCANDI Plant TIV"/>
    <n v="6008065244"/>
    <s v="S21100100199/H1007189D/NF/3/07"/>
    <s v="YPS/N8789UV/SUTOYO"/>
    <s v="10169743"/>
    <s v="PT. SATRIA WICAKSANA SEJATI"/>
    <x v="2"/>
    <x v="5"/>
    <s v="2050343559"/>
    <s v="ZAR5"/>
    <n v="-20"/>
    <n v="-20"/>
    <x v="0"/>
  </r>
  <r>
    <s v="RS21100100199/NF"/>
    <s v="803371310"/>
    <d v="2021-10-07T00:00:00"/>
    <d v="2021-10-07T00:00:00"/>
    <d v="2021-10-08T00:00:00"/>
    <d v="2021-10-07T00:00:00"/>
    <s v="ZRE2"/>
    <s v="950016500"/>
    <s v="950016500"/>
    <s v="9016"/>
    <s v="9000 ID KEBONCANDI Plant TIV"/>
    <n v="6008065244"/>
    <s v="S21100100199/H1007189D/NF/3/07"/>
    <s v="YPS/N8789UV/SUTOYO"/>
    <s v="74559"/>
    <s v="PT. SATRIA WICAKSANA SEJATI"/>
    <x v="2"/>
    <x v="1"/>
    <s v="2050343559"/>
    <s v="ZRNB"/>
    <n v="-12"/>
    <n v="-12"/>
    <x v="0"/>
  </r>
  <r>
    <s v="R.S21100101155"/>
    <s v="803371323"/>
    <d v="2021-10-06T00:00:00"/>
    <d v="2021-10-06T00:00:00"/>
    <d v="2021-10-08T00:00:00"/>
    <d v="2021-10-06T00:00:00"/>
    <s v="ZRE2"/>
    <s v="950016500"/>
    <s v="950016500"/>
    <s v="9011"/>
    <s v="9000 ID PANDAAN Plant TIV"/>
    <n v="6008059413"/>
    <s v="R147112"/>
    <s v="YPS/N9968UW/MUJIB"/>
    <s v="10169749"/>
    <s v="PT. SATRIA WICAKSANA SEJATI"/>
    <x v="2"/>
    <x v="4"/>
    <s v="2050343560"/>
    <s v="ZAF9"/>
    <n v="-16"/>
    <n v="-16"/>
    <x v="0"/>
  </r>
  <r>
    <s v="R.S21100800040"/>
    <s v="803371352"/>
    <d v="2021-10-08T00:00:00"/>
    <d v="2021-10-08T00:00:00"/>
    <d v="2021-10-08T00:00:00"/>
    <d v="2021-10-08T00:00:00"/>
    <s v="ZRE2"/>
    <s v="950016500"/>
    <s v="950016500"/>
    <s v="9011"/>
    <s v="9000 ID PANDAAN Plant TIV"/>
    <n v="6008065745"/>
    <s v="R.147147"/>
    <s v="YPS/L9353UZ/SYAIFUL"/>
    <s v="10169749"/>
    <s v="PT. SATRIA WICAKSANA SEJATI"/>
    <x v="2"/>
    <x v="4"/>
    <s v="2050343560"/>
    <s v="ZAF9"/>
    <n v="-16"/>
    <n v="-16"/>
    <x v="0"/>
  </r>
  <r>
    <s v="R.S21100101329"/>
    <s v="803371419"/>
    <d v="2021-10-07T00:00:00"/>
    <d v="2021-10-07T00:00:00"/>
    <d v="2021-10-08T00:00:00"/>
    <d v="2021-10-07T00:00:00"/>
    <s v="ZRE2"/>
    <s v="950016500"/>
    <s v="950016500"/>
    <s v="9011"/>
    <s v="9000 ID PANDAAN Plant TIV"/>
    <n v="6008062109"/>
    <s v="R.149395"/>
    <s v="YPS/L9609UX/EDY S"/>
    <s v="10169749"/>
    <s v="PT. SATRIA WICAKSANA SEJATI"/>
    <x v="2"/>
    <x v="4"/>
    <s v="2050343560"/>
    <s v="ZAF9"/>
    <n v="-32"/>
    <n v="-32"/>
    <x v="0"/>
  </r>
  <r>
    <s v="90571650006.10.2021RE"/>
    <s v="803371452"/>
    <d v="2021-10-06T00:00:00"/>
    <d v="2021-10-06T00:00:00"/>
    <d v="2021-10-08T00:00:00"/>
    <d v="2021-10-06T00:00:00"/>
    <s v="ZRE2"/>
    <s v="950016500"/>
    <s v="950016500"/>
    <s v="9057"/>
    <s v="9000 TIRTAYAKIN SEJAHTERA"/>
    <n v="6008058196"/>
    <n v="0"/>
    <n v="0"/>
    <s v="10169932"/>
    <s v="PT. SATRIA WICAKSANA SEJATI"/>
    <x v="2"/>
    <x v="2"/>
    <s v="2050343560"/>
    <s v="ZAF5"/>
    <n v="-4"/>
    <n v="-4"/>
    <x v="0"/>
  </r>
  <r>
    <s v="90571650006.10.2021RE"/>
    <s v="803371452"/>
    <d v="2021-10-06T00:00:00"/>
    <d v="2021-10-06T00:00:00"/>
    <d v="2021-10-08T00:00:00"/>
    <d v="2021-10-06T00:00:00"/>
    <s v="ZRE2"/>
    <s v="950016500"/>
    <s v="950016500"/>
    <s v="9057"/>
    <s v="9000 TIRTAYAKIN SEJAHTERA"/>
    <n v="6008058196"/>
    <n v="0"/>
    <n v="0"/>
    <s v="10169932"/>
    <s v="PT. SATRIA WICAKSANA SEJATI"/>
    <x v="2"/>
    <x v="2"/>
    <s v="2050343559"/>
    <s v="ZAF9"/>
    <n v="-1337"/>
    <n v="-1337"/>
    <x v="0"/>
  </r>
  <r>
    <s v="90571650006.10.2021RE"/>
    <s v="803371452"/>
    <d v="2021-10-06T00:00:00"/>
    <d v="2021-10-06T00:00:00"/>
    <d v="2021-10-08T00:00:00"/>
    <d v="2021-10-06T00:00:00"/>
    <s v="ZRE2"/>
    <s v="950016500"/>
    <s v="950016500"/>
    <s v="9057"/>
    <s v="9000 TIRTAYAKIN SEJAHTERA"/>
    <n v="6008058196"/>
    <n v="0"/>
    <n v="0"/>
    <s v="74560"/>
    <s v="PT. SATRIA WICAKSANA SEJATI"/>
    <x v="2"/>
    <x v="3"/>
    <s v="2050343560"/>
    <s v="ZRNB"/>
    <n v="-4"/>
    <n v="-4"/>
    <x v="0"/>
  </r>
  <r>
    <s v="RS21100101217/IS"/>
    <s v="803371500"/>
    <d v="2021-10-07T00:00:00"/>
    <d v="2021-10-07T00:00:00"/>
    <d v="2021-10-08T00:00:00"/>
    <d v="2021-10-07T00:00:00"/>
    <s v="ZRE2"/>
    <s v="950016500"/>
    <s v="950016500"/>
    <s v="9016"/>
    <s v="9000 ID KEBONCANDI Plant TIV"/>
    <n v="6008033106"/>
    <s v="S21100101217/H1007134A/IS/2/07"/>
    <s v="YPS/L9370UZ/ANTON"/>
    <s v="10169933"/>
    <s v="PT. SATRIA WICAKSANA SEJATI"/>
    <x v="2"/>
    <x v="0"/>
    <s v="2050343559"/>
    <s v="ZAF5"/>
    <n v="-28"/>
    <n v="-28"/>
    <x v="0"/>
  </r>
  <r>
    <s v="RS21100101217/IS"/>
    <s v="803371500"/>
    <d v="2021-10-07T00:00:00"/>
    <d v="2021-10-07T00:00:00"/>
    <d v="2021-10-08T00:00:00"/>
    <d v="2021-10-07T00:00:00"/>
    <s v="ZRE2"/>
    <s v="950016500"/>
    <s v="950016500"/>
    <s v="9016"/>
    <s v="9000 ID KEBONCANDI Plant TIV"/>
    <n v="6008033106"/>
    <s v="S21100101217/H1007134A/IS/2/07"/>
    <s v="YPS/L9370UZ/ANTON"/>
    <s v="10169933"/>
    <s v="PT. SATRIA WICAKSANA SEJATI"/>
    <x v="2"/>
    <x v="0"/>
    <s v="2050343559"/>
    <s v="ZAF9"/>
    <n v="-1412"/>
    <n v="-1412"/>
    <x v="0"/>
  </r>
  <r>
    <s v="RS21100101217/IS"/>
    <s v="803371500"/>
    <d v="2021-10-07T00:00:00"/>
    <d v="2021-10-07T00:00:00"/>
    <d v="2021-10-08T00:00:00"/>
    <d v="2021-10-07T00:00:00"/>
    <s v="ZRE2"/>
    <s v="950016500"/>
    <s v="950016500"/>
    <s v="9016"/>
    <s v="9000 ID KEBONCANDI Plant TIV"/>
    <n v="6008033106"/>
    <s v="S21100101217/H1007134A/IS/2/07"/>
    <s v="YPS/L9370UZ/ANTON"/>
    <s v="74559"/>
    <s v="PT. SATRIA WICAKSANA SEJATI"/>
    <x v="2"/>
    <x v="1"/>
    <s v="2050343559"/>
    <s v="ZRNB"/>
    <n v="-28"/>
    <n v="-28"/>
    <x v="0"/>
  </r>
  <r>
    <s v="RS21100100207/IS"/>
    <s v="803371574"/>
    <d v="2021-10-07T00:00:00"/>
    <d v="2021-10-07T00:00:00"/>
    <d v="2021-10-08T00:00:00"/>
    <d v="2021-10-07T00:00:00"/>
    <s v="ZRE2"/>
    <s v="950016500"/>
    <s v="950016500"/>
    <s v="9016"/>
    <s v="9000 ID KEBONCANDI Plant TIV"/>
    <n v="6008056716"/>
    <s v="S21100100207/H1007113A/IS/2/07"/>
    <s v="YPS/L8371UI/EKO"/>
    <s v="10169933"/>
    <s v="PT. SATRIA WICAKSANA SEJATI"/>
    <x v="2"/>
    <x v="0"/>
    <s v="2050343559"/>
    <s v="ZAF5"/>
    <n v="-48"/>
    <n v="-48"/>
    <x v="0"/>
  </r>
  <r>
    <s v="RS21100100207/IS"/>
    <s v="803371574"/>
    <d v="2021-10-07T00:00:00"/>
    <d v="2021-10-07T00:00:00"/>
    <d v="2021-10-08T00:00:00"/>
    <d v="2021-10-07T00:00:00"/>
    <s v="ZRE2"/>
    <s v="950016500"/>
    <s v="950016500"/>
    <s v="9016"/>
    <s v="9000 ID KEBONCANDI Plant TIV"/>
    <n v="6008056716"/>
    <s v="S21100100207/H1007113A/IS/2/07"/>
    <s v="YPS/L8371UI/EKO"/>
    <s v="10169933"/>
    <s v="PT. SATRIA WICAKSANA SEJATI"/>
    <x v="2"/>
    <x v="0"/>
    <s v="2050343559"/>
    <s v="ZAF9"/>
    <n v="-1383"/>
    <n v="-1383"/>
    <x v="0"/>
  </r>
  <r>
    <s v="RS21100100207/IS"/>
    <s v="803371574"/>
    <d v="2021-10-07T00:00:00"/>
    <d v="2021-10-07T00:00:00"/>
    <d v="2021-10-08T00:00:00"/>
    <d v="2021-10-07T00:00:00"/>
    <s v="ZRE2"/>
    <s v="950016500"/>
    <s v="950016500"/>
    <s v="9016"/>
    <s v="9000 ID KEBONCANDI Plant TIV"/>
    <n v="6008056716"/>
    <s v="S21100100207/H1007113A/IS/2/07"/>
    <s v="YPS/L8371UI/EKO"/>
    <s v="74559"/>
    <s v="PT. SATRIA WICAKSANA SEJATI"/>
    <x v="2"/>
    <x v="1"/>
    <s v="2050343559"/>
    <s v="ZRNB"/>
    <n v="-48"/>
    <n v="-48"/>
    <x v="0"/>
  </r>
  <r>
    <s v="RS21100101240/ZK"/>
    <s v="803371654"/>
    <d v="2021-10-06T00:00:00"/>
    <d v="2021-10-06T00:00:00"/>
    <d v="2021-10-08T00:00:00"/>
    <d v="2021-10-06T00:00:00"/>
    <s v="ZRE2"/>
    <s v="950016500"/>
    <s v="950016500"/>
    <s v="9016"/>
    <s v="9000 ID KEBONCANDI Plant TIV"/>
    <n v="6008060884"/>
    <s v="S21100101240/H1006144A/ZK/2/06"/>
    <s v="YPS/S9015US/RIFA'I"/>
    <s v="10169933"/>
    <s v="PT. SATRIA WICAKSANA SEJATI"/>
    <x v="2"/>
    <x v="0"/>
    <s v="2050343559"/>
    <s v="ZAF5"/>
    <n v="-26"/>
    <n v="-26"/>
    <x v="0"/>
  </r>
  <r>
    <s v="RS21100101240/ZK"/>
    <s v="803371654"/>
    <d v="2021-10-06T00:00:00"/>
    <d v="2021-10-06T00:00:00"/>
    <d v="2021-10-08T00:00:00"/>
    <d v="2021-10-06T00:00:00"/>
    <s v="ZRE2"/>
    <s v="950016500"/>
    <s v="950016500"/>
    <s v="9016"/>
    <s v="9000 ID KEBONCANDI Plant TIV"/>
    <n v="6008060884"/>
    <s v="S21100101240/H1006144A/ZK/2/06"/>
    <s v="YPS/S9015US/RIFA'I"/>
    <s v="10169933"/>
    <s v="PT. SATRIA WICAKSANA SEJATI"/>
    <x v="2"/>
    <x v="0"/>
    <s v="2050343559"/>
    <s v="ZAF9"/>
    <n v="-1394"/>
    <n v="-1394"/>
    <x v="0"/>
  </r>
  <r>
    <s v="RS21100101240/ZK"/>
    <s v="803371654"/>
    <d v="2021-10-06T00:00:00"/>
    <d v="2021-10-06T00:00:00"/>
    <d v="2021-10-08T00:00:00"/>
    <d v="2021-10-06T00:00:00"/>
    <s v="ZRE2"/>
    <s v="950016500"/>
    <s v="950016500"/>
    <s v="9016"/>
    <s v="9000 ID KEBONCANDI Plant TIV"/>
    <n v="6008060884"/>
    <s v="S21100101240/H1006144A/ZK/2/06"/>
    <s v="YPS/S9015US/RIFA'I"/>
    <s v="74559"/>
    <s v="PT. SATRIA WICAKSANA SEJATI"/>
    <x v="2"/>
    <x v="1"/>
    <s v="2050343559"/>
    <s v="ZRNB"/>
    <n v="-26"/>
    <n v="-26"/>
    <x v="0"/>
  </r>
  <r>
    <s v="R.S21100101365"/>
    <s v="803371668"/>
    <d v="2021-10-06T00:00:00"/>
    <d v="2021-10-06T00:00:00"/>
    <d v="2021-10-08T00:00:00"/>
    <d v="2021-10-07T00:00:00"/>
    <s v="ZRE2"/>
    <s v="950016500"/>
    <s v="950016500"/>
    <s v="9011"/>
    <s v="9000 ID PANDAAN Plant TIV"/>
    <n v="6008062050"/>
    <s v="R.115686/HP3/71"/>
    <s v="YPS/N8573UW/FAUZAN"/>
    <s v="10169933"/>
    <s v="PT. SATRIA WICAKSANA SEJATI"/>
    <x v="2"/>
    <x v="0"/>
    <s v="2050343559"/>
    <s v="ZAF5"/>
    <n v="-24"/>
    <n v="-24"/>
    <x v="0"/>
  </r>
  <r>
    <s v="R.S21100101365"/>
    <s v="803371668"/>
    <d v="2021-10-06T00:00:00"/>
    <d v="2021-10-06T00:00:00"/>
    <d v="2021-10-08T00:00:00"/>
    <d v="2021-10-07T00:00:00"/>
    <s v="ZRE2"/>
    <s v="950016500"/>
    <s v="950016500"/>
    <s v="9011"/>
    <s v="9000 ID PANDAAN Plant TIV"/>
    <n v="6008062050"/>
    <s v="R.115686/HP3/71"/>
    <s v="YPS/N8573UW/FAUZAN"/>
    <s v="10169933"/>
    <s v="PT. SATRIA WICAKSANA SEJATI"/>
    <x v="2"/>
    <x v="0"/>
    <s v="2050343559"/>
    <s v="ZAF9"/>
    <n v="-936"/>
    <n v="-936"/>
    <x v="0"/>
  </r>
  <r>
    <s v="R.S21100101365"/>
    <s v="803371668"/>
    <d v="2021-10-06T00:00:00"/>
    <d v="2021-10-06T00:00:00"/>
    <d v="2021-10-08T00:00:00"/>
    <d v="2021-10-07T00:00:00"/>
    <s v="ZRE2"/>
    <s v="950016500"/>
    <s v="950016500"/>
    <s v="9011"/>
    <s v="9000 ID PANDAAN Plant TIV"/>
    <n v="6008062050"/>
    <s v="R.115686/HP3/71"/>
    <s v="YPS/N8573UW/FAUZAN"/>
    <s v="10169743"/>
    <s v="PT. SATRIA WICAKSANA SEJATI"/>
    <x v="2"/>
    <x v="5"/>
    <s v="2050343559"/>
    <s v="ZAR5"/>
    <n v="-20"/>
    <n v="-20"/>
    <x v="0"/>
  </r>
  <r>
    <s v="R.S21100101365"/>
    <s v="803371668"/>
    <d v="2021-10-06T00:00:00"/>
    <d v="2021-10-06T00:00:00"/>
    <d v="2021-10-08T00:00:00"/>
    <d v="2021-10-07T00:00:00"/>
    <s v="ZRE2"/>
    <s v="950016500"/>
    <s v="950016500"/>
    <s v="9011"/>
    <s v="9000 ID PANDAAN Plant TIV"/>
    <n v="6008062050"/>
    <s v="R.115686/HP3/71"/>
    <s v="YPS/N8573UW/FAUZAN"/>
    <s v="74559"/>
    <s v="PT. SATRIA WICAKSANA SEJATI"/>
    <x v="2"/>
    <x v="1"/>
    <s v="2050343559"/>
    <s v="ZRNB"/>
    <n v="-24"/>
    <n v="-24"/>
    <x v="0"/>
  </r>
  <r>
    <s v="R.S21100101326"/>
    <s v="803371673"/>
    <d v="2021-10-06T00:00:00"/>
    <d v="2021-10-07T00:00:00"/>
    <d v="2021-10-08T00:00:00"/>
    <d v="2021-10-07T00:00:00"/>
    <s v="ZRE2"/>
    <s v="950016500"/>
    <s v="950016500"/>
    <s v="9011"/>
    <s v="9000 ID PANDAAN Plant TIV"/>
    <n v="6008061657"/>
    <s v="R.159532"/>
    <s v="YPS/N8495UW/MUJIB"/>
    <s v="10169749"/>
    <s v="PT. SATRIA WICAKSANA SEJATI"/>
    <x v="2"/>
    <x v="4"/>
    <s v="2050343560"/>
    <s v="ZAF9"/>
    <n v="-32"/>
    <n v="-32"/>
    <x v="0"/>
  </r>
  <r>
    <s v="RS21100101243/PY"/>
    <s v="803371682"/>
    <d v="2021-10-06T00:00:00"/>
    <d v="2021-10-06T00:00:00"/>
    <d v="2021-10-08T00:00:00"/>
    <d v="2021-10-06T00:00:00"/>
    <s v="ZRE2"/>
    <s v="950016500"/>
    <s v="950016500"/>
    <s v="9016"/>
    <s v="9000 ID KEBONCANDI Plant TIV"/>
    <n v="6008058313"/>
    <s v="S21100101243/H1006118B/PY/2/06"/>
    <s v="YPS/S9012US/SOBACH"/>
    <s v="10169933"/>
    <s v="PT. SATRIA WICAKSANA SEJATI"/>
    <x v="2"/>
    <x v="0"/>
    <s v="2050343559"/>
    <s v="ZAF5"/>
    <n v="-68"/>
    <n v="-68"/>
    <x v="0"/>
  </r>
  <r>
    <s v="RS21100101243/PY"/>
    <s v="803371682"/>
    <d v="2021-10-06T00:00:00"/>
    <d v="2021-10-06T00:00:00"/>
    <d v="2021-10-08T00:00:00"/>
    <d v="2021-10-06T00:00:00"/>
    <s v="ZRE2"/>
    <s v="950016500"/>
    <s v="950016500"/>
    <s v="9016"/>
    <s v="9000 ID KEBONCANDI Plant TIV"/>
    <n v="6008058313"/>
    <s v="S21100101243/H1006118B/PY/2/06"/>
    <s v="YPS/S9012US/SOBACH"/>
    <s v="10169933"/>
    <s v="PT. SATRIA WICAKSANA SEJATI"/>
    <x v="2"/>
    <x v="0"/>
    <s v="2050343559"/>
    <s v="ZAF9"/>
    <n v="-1352"/>
    <n v="-1352"/>
    <x v="0"/>
  </r>
  <r>
    <s v="RS21100101243/PY"/>
    <s v="803371682"/>
    <d v="2021-10-06T00:00:00"/>
    <d v="2021-10-06T00:00:00"/>
    <d v="2021-10-08T00:00:00"/>
    <d v="2021-10-06T00:00:00"/>
    <s v="ZRE2"/>
    <s v="950016500"/>
    <s v="950016500"/>
    <s v="9016"/>
    <s v="9000 ID KEBONCANDI Plant TIV"/>
    <n v="6008058313"/>
    <s v="S21100101243/H1006118B/PY/2/06"/>
    <s v="YPS/S9012US/SOBACH"/>
    <s v="74559"/>
    <s v="PT. SATRIA WICAKSANA SEJATI"/>
    <x v="2"/>
    <x v="1"/>
    <s v="2050343559"/>
    <s v="ZRNB"/>
    <n v="-68"/>
    <n v="-68"/>
    <x v="0"/>
  </r>
  <r>
    <s v="R.S21100101327"/>
    <s v="803371688"/>
    <d v="2021-10-07T00:00:00"/>
    <d v="2021-10-07T00:00:00"/>
    <d v="2021-10-08T00:00:00"/>
    <d v="2021-10-07T00:00:00"/>
    <s v="ZRE2"/>
    <s v="950016500"/>
    <s v="950016500"/>
    <s v="9011"/>
    <s v="9000 ID PANDAAN Plant TIV"/>
    <n v="6008059861"/>
    <s v="R.159544"/>
    <s v="YPS/N8590UV/SUEB"/>
    <s v="10169749"/>
    <s v="PT. SATRIA WICAKSANA SEJATI"/>
    <x v="2"/>
    <x v="4"/>
    <s v="2050343560"/>
    <s v="ZAF9"/>
    <n v="-32"/>
    <n v="-32"/>
    <x v="0"/>
  </r>
  <r>
    <s v="RS21100100223/AS"/>
    <s v="803371729"/>
    <d v="2021-10-06T00:00:00"/>
    <d v="2021-10-07T00:00:00"/>
    <d v="2021-10-08T00:00:00"/>
    <d v="2021-10-07T00:00:00"/>
    <s v="ZRE2"/>
    <s v="950016500"/>
    <s v="950016500"/>
    <s v="9016"/>
    <s v="9000 ID KEBONCANDI Plant TIV"/>
    <n v="6008061683"/>
    <s v="S21100100223/H10074D/AS/3/06"/>
    <s v="YPS/N8527UV/MUHAMMAD"/>
    <s v="10169933"/>
    <s v="PT. SATRIA WICAKSANA SEJATI"/>
    <x v="2"/>
    <x v="0"/>
    <s v="2050343559"/>
    <s v="ZAF5"/>
    <n v="-13"/>
    <n v="-13"/>
    <x v="0"/>
  </r>
  <r>
    <s v="RS21100100223/AS"/>
    <s v="803371729"/>
    <d v="2021-10-06T00:00:00"/>
    <d v="2021-10-07T00:00:00"/>
    <d v="2021-10-08T00:00:00"/>
    <d v="2021-10-07T00:00:00"/>
    <s v="ZRE2"/>
    <s v="950016500"/>
    <s v="950016500"/>
    <s v="9016"/>
    <s v="9000 ID KEBONCANDI Plant TIV"/>
    <n v="6008061683"/>
    <s v="S21100100223/H10074D/AS/3/06"/>
    <s v="YPS/N8527UV/MUHAMMAD"/>
    <s v="10169933"/>
    <s v="PT. SATRIA WICAKSANA SEJATI"/>
    <x v="2"/>
    <x v="0"/>
    <s v="2050343559"/>
    <s v="ZAF9"/>
    <n v="-1331"/>
    <n v="-1331"/>
    <x v="0"/>
  </r>
  <r>
    <s v="RS21100100223/AS"/>
    <s v="803371729"/>
    <d v="2021-10-06T00:00:00"/>
    <d v="2021-10-07T00:00:00"/>
    <d v="2021-10-08T00:00:00"/>
    <d v="2021-10-07T00:00:00"/>
    <s v="ZRE2"/>
    <s v="950016500"/>
    <s v="950016500"/>
    <s v="9016"/>
    <s v="9000 ID KEBONCANDI Plant TIV"/>
    <n v="6008061683"/>
    <s v="S21100100223/H10074D/AS/3/06"/>
    <s v="YPS/N8527UV/MUHAMMAD"/>
    <s v="10169743"/>
    <s v="PT. SATRIA WICAKSANA SEJATI"/>
    <x v="2"/>
    <x v="5"/>
    <s v="2050343559"/>
    <s v="ZAR5"/>
    <n v="-28"/>
    <n v="-28"/>
    <x v="0"/>
  </r>
  <r>
    <s v="RS21100100223/AS"/>
    <s v="803371729"/>
    <d v="2021-10-06T00:00:00"/>
    <d v="2021-10-07T00:00:00"/>
    <d v="2021-10-08T00:00:00"/>
    <d v="2021-10-07T00:00:00"/>
    <s v="ZRE2"/>
    <s v="950016500"/>
    <s v="950016500"/>
    <s v="9016"/>
    <s v="9000 ID KEBONCANDI Plant TIV"/>
    <n v="6008061683"/>
    <s v="S21100100223/H10074D/AS/3/06"/>
    <s v="YPS/N8527UV/MUHAMMAD"/>
    <s v="74559"/>
    <s v="PT. SATRIA WICAKSANA SEJATI"/>
    <x v="2"/>
    <x v="1"/>
    <s v="2050343559"/>
    <s v="ZRNB"/>
    <n v="-13"/>
    <n v="-13"/>
    <x v="0"/>
  </r>
  <r>
    <s v="R.S21100703362"/>
    <s v="803371749"/>
    <d v="2021-10-07T00:00:00"/>
    <d v="2021-10-07T00:00:00"/>
    <d v="2021-10-08T00:00:00"/>
    <d v="2021-10-07T00:00:00"/>
    <s v="ZRE2"/>
    <s v="950016500"/>
    <s v="950016500"/>
    <s v="9011"/>
    <s v="9000 ID PANDAAN Plant TIV"/>
    <n v="6008061188"/>
    <s v="R.147140"/>
    <s v="YPS/N9958UW/KUS H"/>
    <s v="10169749"/>
    <s v="PT. SATRIA WICAKSANA SEJATI"/>
    <x v="2"/>
    <x v="4"/>
    <s v="2050343560"/>
    <s v="ZAF9"/>
    <n v="-16"/>
    <n v="-16"/>
    <x v="0"/>
  </r>
  <r>
    <s v="R.S21100101363"/>
    <s v="803371818"/>
    <d v="2021-10-07T00:00:00"/>
    <d v="2021-10-07T00:00:00"/>
    <d v="2021-10-08T00:00:00"/>
    <d v="2021-10-07T00:00:00"/>
    <s v="ZRE2"/>
    <s v="950016500"/>
    <s v="950016500"/>
    <s v="9011"/>
    <s v="9000 ID PANDAAN Plant TIV"/>
    <n v="6008062098"/>
    <s v="R.115566/HP3/26"/>
    <s v="YPS/L9355UZ/WACHID"/>
    <s v="10169933"/>
    <s v="PT. SATRIA WICAKSANA SEJATI"/>
    <x v="2"/>
    <x v="0"/>
    <s v="2050343559"/>
    <s v="ZAF5"/>
    <n v="-18"/>
    <n v="-18"/>
    <x v="0"/>
  </r>
  <r>
    <s v="R.S21100101363"/>
    <s v="803371818"/>
    <d v="2021-10-07T00:00:00"/>
    <d v="2021-10-07T00:00:00"/>
    <d v="2021-10-08T00:00:00"/>
    <d v="2021-10-07T00:00:00"/>
    <s v="ZRE2"/>
    <s v="950016500"/>
    <s v="950016500"/>
    <s v="9011"/>
    <s v="9000 ID PANDAAN Plant TIV"/>
    <n v="6008062098"/>
    <s v="R.115566/HP3/26"/>
    <s v="YPS/L9355UZ/WACHID"/>
    <s v="10169933"/>
    <s v="PT. SATRIA WICAKSANA SEJATI"/>
    <x v="2"/>
    <x v="0"/>
    <s v="2050343559"/>
    <s v="ZAF9"/>
    <n v="-1134"/>
    <n v="-1134"/>
    <x v="0"/>
  </r>
  <r>
    <s v="R.S21100101363"/>
    <s v="803371818"/>
    <d v="2021-10-07T00:00:00"/>
    <d v="2021-10-07T00:00:00"/>
    <d v="2021-10-08T00:00:00"/>
    <d v="2021-10-07T00:00:00"/>
    <s v="ZRE2"/>
    <s v="950016500"/>
    <s v="950016500"/>
    <s v="9011"/>
    <s v="9000 ID PANDAAN Plant TIV"/>
    <n v="6008062098"/>
    <s v="R.115566/HP3/26"/>
    <s v="YPS/L9355UZ/WACHID"/>
    <s v="10169743"/>
    <s v="PT. SATRIA WICAKSANA SEJATI"/>
    <x v="2"/>
    <x v="5"/>
    <s v="2050343559"/>
    <s v="ZAR5"/>
    <n v="-24"/>
    <n v="-24"/>
    <x v="0"/>
  </r>
  <r>
    <s v="R.S21100101363"/>
    <s v="803371818"/>
    <d v="2021-10-07T00:00:00"/>
    <d v="2021-10-07T00:00:00"/>
    <d v="2021-10-08T00:00:00"/>
    <d v="2021-10-07T00:00:00"/>
    <s v="ZRE2"/>
    <s v="950016500"/>
    <s v="950016500"/>
    <s v="9011"/>
    <s v="9000 ID PANDAAN Plant TIV"/>
    <n v="6008062098"/>
    <s v="R.115566/HP3/26"/>
    <s v="YPS/L9355UZ/WACHID"/>
    <s v="74559"/>
    <s v="PT. SATRIA WICAKSANA SEJATI"/>
    <x v="2"/>
    <x v="1"/>
    <s v="2050343559"/>
    <s v="ZRNB"/>
    <n v="-18"/>
    <n v="-18"/>
    <x v="0"/>
  </r>
  <r>
    <s v="RS21100101225/PY"/>
    <s v="803371915"/>
    <d v="2021-10-07T00:00:00"/>
    <d v="2021-10-07T00:00:00"/>
    <d v="2021-10-08T00:00:00"/>
    <d v="2021-10-07T00:00:00"/>
    <s v="ZRE2"/>
    <s v="950016500"/>
    <s v="950016500"/>
    <s v="9016"/>
    <s v="9000 ID KEBONCANDI Plant TIV"/>
    <n v="6008062696"/>
    <s v="S21100101225/H100797B/PY/1/07"/>
    <s v="YPS/N8261UR/SOLIHIN"/>
    <s v="10169933"/>
    <s v="PT. SATRIA WICAKSANA SEJATI"/>
    <x v="2"/>
    <x v="0"/>
    <s v="2050343559"/>
    <s v="ZAF5"/>
    <n v="-37"/>
    <n v="-37"/>
    <x v="0"/>
  </r>
  <r>
    <s v="RS21100101225/PY"/>
    <s v="803371915"/>
    <d v="2021-10-07T00:00:00"/>
    <d v="2021-10-07T00:00:00"/>
    <d v="2021-10-08T00:00:00"/>
    <d v="2021-10-07T00:00:00"/>
    <s v="ZRE2"/>
    <s v="950016500"/>
    <s v="950016500"/>
    <s v="9016"/>
    <s v="9000 ID KEBONCANDI Plant TIV"/>
    <n v="6008062696"/>
    <s v="S21100101225/H100797B/PY/1/07"/>
    <s v="YPS/N8261UR/SOLIHIN"/>
    <s v="10169933"/>
    <s v="PT. SATRIA WICAKSANA SEJATI"/>
    <x v="2"/>
    <x v="0"/>
    <s v="2050343559"/>
    <s v="ZAF9"/>
    <n v="-1403"/>
    <n v="-1403"/>
    <x v="0"/>
  </r>
  <r>
    <s v="RS21100101225/PY"/>
    <s v="803371915"/>
    <d v="2021-10-07T00:00:00"/>
    <d v="2021-10-07T00:00:00"/>
    <d v="2021-10-08T00:00:00"/>
    <d v="2021-10-07T00:00:00"/>
    <s v="ZRE2"/>
    <s v="950016500"/>
    <s v="950016500"/>
    <s v="9016"/>
    <s v="9000 ID KEBONCANDI Plant TIV"/>
    <n v="6008062696"/>
    <s v="S21100101225/H100797B/PY/1/07"/>
    <s v="YPS/N8261UR/SOLIHIN"/>
    <s v="74559"/>
    <s v="PT. SATRIA WICAKSANA SEJATI"/>
    <x v="2"/>
    <x v="1"/>
    <s v="2050343559"/>
    <s v="ZRNB"/>
    <n v="-37"/>
    <n v="-37"/>
    <x v="0"/>
  </r>
  <r>
    <s v="RS21100101236/AS"/>
    <s v="803371973"/>
    <d v="2021-10-06T00:00:00"/>
    <d v="2021-10-06T00:00:00"/>
    <d v="2021-10-08T00:00:00"/>
    <d v="2021-10-06T00:00:00"/>
    <s v="ZRE2"/>
    <s v="950016500"/>
    <s v="950016500"/>
    <s v="9016"/>
    <s v="9000 ID KEBONCANDI Plant TIV"/>
    <n v="6008042544"/>
    <s v="S21100101236/H1006184A/AS/3/06"/>
    <s v="YPS/L9610UX/MAHFUD"/>
    <s v="10169933"/>
    <s v="PT. SATRIA WICAKSANA SEJATI"/>
    <x v="2"/>
    <x v="0"/>
    <s v="2050343559"/>
    <s v="ZAF5"/>
    <n v="-29"/>
    <n v="-29"/>
    <x v="0"/>
  </r>
  <r>
    <s v="RS21100101236/AS"/>
    <s v="803371973"/>
    <d v="2021-10-06T00:00:00"/>
    <d v="2021-10-06T00:00:00"/>
    <d v="2021-10-08T00:00:00"/>
    <d v="2021-10-06T00:00:00"/>
    <s v="ZRE2"/>
    <s v="950016500"/>
    <s v="950016500"/>
    <s v="9016"/>
    <s v="9000 ID KEBONCANDI Plant TIV"/>
    <n v="6008042544"/>
    <s v="S21100101236/H1006184A/AS/3/06"/>
    <s v="YPS/L9610UX/MAHFUD"/>
    <s v="10169933"/>
    <s v="PT. SATRIA WICAKSANA SEJATI"/>
    <x v="2"/>
    <x v="0"/>
    <s v="2050343559"/>
    <s v="ZAF9"/>
    <n v="-1315"/>
    <n v="-1315"/>
    <x v="0"/>
  </r>
  <r>
    <s v="RS21100101236/AS"/>
    <s v="803371973"/>
    <d v="2021-10-06T00:00:00"/>
    <d v="2021-10-06T00:00:00"/>
    <d v="2021-10-08T00:00:00"/>
    <d v="2021-10-06T00:00:00"/>
    <s v="ZRE2"/>
    <s v="950016500"/>
    <s v="950016500"/>
    <s v="9016"/>
    <s v="9000 ID KEBONCANDI Plant TIV"/>
    <n v="6008042544"/>
    <s v="S21100101236/H1006184A/AS/3/06"/>
    <s v="YPS/L9610UX/MAHFUD"/>
    <s v="74559"/>
    <s v="PT. SATRIA WICAKSANA SEJATI"/>
    <x v="2"/>
    <x v="1"/>
    <s v="2050343559"/>
    <s v="ZRNB"/>
    <n v="-29"/>
    <n v="-29"/>
    <x v="0"/>
  </r>
  <r>
    <s v="R.S21100101369"/>
    <s v="803371981"/>
    <d v="2021-10-06T00:00:00"/>
    <d v="2021-10-07T00:00:00"/>
    <d v="2021-10-08T00:00:00"/>
    <d v="2021-10-07T00:00:00"/>
    <s v="ZRE2"/>
    <s v="950016500"/>
    <s v="950016500"/>
    <s v="9011"/>
    <s v="9000 ID PANDAAN Plant TIV"/>
    <n v="6008062240"/>
    <s v="R.115680/HP3/1"/>
    <s v="YPS/L9356UZ/AGUS"/>
    <s v="10169933"/>
    <s v="PT. SATRIA WICAKSANA SEJATI"/>
    <x v="2"/>
    <x v="0"/>
    <s v="2050343559"/>
    <s v="ZAF5"/>
    <n v="-24"/>
    <n v="-24"/>
    <x v="0"/>
  </r>
  <r>
    <s v="R.S21100101369"/>
    <s v="803371981"/>
    <d v="2021-10-06T00:00:00"/>
    <d v="2021-10-07T00:00:00"/>
    <d v="2021-10-08T00:00:00"/>
    <d v="2021-10-07T00:00:00"/>
    <s v="ZRE2"/>
    <s v="950016500"/>
    <s v="950016500"/>
    <s v="9011"/>
    <s v="9000 ID PANDAAN Plant TIV"/>
    <n v="6008062240"/>
    <s v="R.115680/HP3/1"/>
    <s v="YPS/L9356UZ/AGUS"/>
    <s v="10169933"/>
    <s v="PT. SATRIA WICAKSANA SEJATI"/>
    <x v="2"/>
    <x v="0"/>
    <s v="2050343559"/>
    <s v="ZAF9"/>
    <n v="-1128"/>
    <n v="-1128"/>
    <x v="0"/>
  </r>
  <r>
    <s v="R.S21100101369"/>
    <s v="803371981"/>
    <d v="2021-10-06T00:00:00"/>
    <d v="2021-10-07T00:00:00"/>
    <d v="2021-10-08T00:00:00"/>
    <d v="2021-10-07T00:00:00"/>
    <s v="ZRE2"/>
    <s v="950016500"/>
    <s v="950016500"/>
    <s v="9011"/>
    <s v="9000 ID PANDAAN Plant TIV"/>
    <n v="6008062240"/>
    <s v="R.115680/HP3/1"/>
    <s v="YPS/L9356UZ/AGUS"/>
    <s v="10169743"/>
    <s v="PT. SATRIA WICAKSANA SEJATI"/>
    <x v="2"/>
    <x v="5"/>
    <s v="2050343559"/>
    <s v="ZAR5"/>
    <n v="-24"/>
    <n v="-24"/>
    <x v="0"/>
  </r>
  <r>
    <s v="R.S21100101369"/>
    <s v="803371981"/>
    <d v="2021-10-06T00:00:00"/>
    <d v="2021-10-07T00:00:00"/>
    <d v="2021-10-08T00:00:00"/>
    <d v="2021-10-07T00:00:00"/>
    <s v="ZRE2"/>
    <s v="950016500"/>
    <s v="950016500"/>
    <s v="9011"/>
    <s v="9000 ID PANDAAN Plant TIV"/>
    <n v="6008062240"/>
    <s v="R.115680/HP3/1"/>
    <s v="YPS/L9356UZ/AGUS"/>
    <s v="74559"/>
    <s v="PT. SATRIA WICAKSANA SEJATI"/>
    <x v="2"/>
    <x v="1"/>
    <s v="2050343559"/>
    <s v="ZRNB"/>
    <n v="-24"/>
    <n v="-24"/>
    <x v="0"/>
  </r>
  <r>
    <s v="RS21100101230/NF"/>
    <s v="803372293"/>
    <d v="2021-10-06T00:00:00"/>
    <d v="2021-10-07T00:00:00"/>
    <d v="2021-10-08T00:00:00"/>
    <d v="2021-10-07T00:00:00"/>
    <s v="ZRE2"/>
    <s v="950016500"/>
    <s v="950016500"/>
    <s v="9016"/>
    <s v="9000 ID KEBONCANDI Plant TIV"/>
    <n v="6008062283"/>
    <s v="S21100101230/H100701B/NF/3/06"/>
    <s v="YPS/L9611UX/JULIANTO"/>
    <s v="10169933"/>
    <s v="PT. SATRIA WICAKSANA SEJATI"/>
    <x v="2"/>
    <x v="0"/>
    <s v="2050343559"/>
    <s v="ZAF5"/>
    <n v="-40"/>
    <n v="-40"/>
    <x v="0"/>
  </r>
  <r>
    <s v="RS21100101230/NF"/>
    <s v="803372293"/>
    <d v="2021-10-06T00:00:00"/>
    <d v="2021-10-07T00:00:00"/>
    <d v="2021-10-08T00:00:00"/>
    <d v="2021-10-07T00:00:00"/>
    <s v="ZRE2"/>
    <s v="950016500"/>
    <s v="950016500"/>
    <s v="9016"/>
    <s v="9000 ID KEBONCANDI Plant TIV"/>
    <n v="6008062283"/>
    <s v="S21100101230/H100701B/NF/3/06"/>
    <s v="YPS/L9611UX/JULIANTO"/>
    <s v="10169933"/>
    <s v="PT. SATRIA WICAKSANA SEJATI"/>
    <x v="2"/>
    <x v="0"/>
    <s v="2050343559"/>
    <s v="ZAF9"/>
    <n v="-1304"/>
    <n v="-1304"/>
    <x v="0"/>
  </r>
  <r>
    <s v="RS21100101230/NF"/>
    <s v="803372293"/>
    <d v="2021-10-06T00:00:00"/>
    <d v="2021-10-07T00:00:00"/>
    <d v="2021-10-08T00:00:00"/>
    <d v="2021-10-07T00:00:00"/>
    <s v="ZRE2"/>
    <s v="950016500"/>
    <s v="950016500"/>
    <s v="9016"/>
    <s v="9000 ID KEBONCANDI Plant TIV"/>
    <n v="6008062283"/>
    <s v="S21100101230/H100701B/NF/3/06"/>
    <s v="YPS/L9611UX/JULIANTO"/>
    <s v="74559"/>
    <s v="PT. SATRIA WICAKSANA SEJATI"/>
    <x v="2"/>
    <x v="1"/>
    <s v="2050343559"/>
    <s v="ZRNB"/>
    <n v="-40"/>
    <n v="-40"/>
    <x v="0"/>
  </r>
  <r>
    <s v="R.S21100101161"/>
    <s v="803372317"/>
    <d v="2021-10-07T00:00:00"/>
    <d v="2021-10-07T00:00:00"/>
    <d v="2021-10-08T00:00:00"/>
    <d v="2021-10-07T00:00:00"/>
    <s v="ZRE2"/>
    <s v="950016500"/>
    <s v="950016500"/>
    <s v="9011"/>
    <s v="9000 ID PANDAAN Plant TIV"/>
    <n v="6008064160"/>
    <s v="R.147136"/>
    <s v="YPS/N8033UV/ANANG S"/>
    <s v="10169749"/>
    <s v="PT. SATRIA WICAKSANA SEJATI"/>
    <x v="2"/>
    <x v="4"/>
    <s v="2050343560"/>
    <s v="ZAF9"/>
    <n v="-32"/>
    <n v="-32"/>
    <x v="0"/>
  </r>
  <r>
    <s v="R.S21100101152"/>
    <s v="803372318"/>
    <d v="2021-10-07T00:00:00"/>
    <d v="2021-10-07T00:00:00"/>
    <d v="2021-10-08T00:00:00"/>
    <d v="2021-10-07T00:00:00"/>
    <s v="ZRE2"/>
    <s v="950016500"/>
    <s v="950016500"/>
    <s v="9011"/>
    <s v="9000 ID PANDAAN Plant TIV"/>
    <n v="6008063885"/>
    <s v="R.147128"/>
    <s v="YPS/N8654UW/ARIS"/>
    <s v="10169749"/>
    <s v="PT. SATRIA WICAKSANA SEJATI"/>
    <x v="2"/>
    <x v="4"/>
    <s v="2050343560"/>
    <s v="ZAF9"/>
    <n v="-16"/>
    <n v="-16"/>
    <x v="0"/>
  </r>
  <r>
    <s v="R.S21100101321"/>
    <s v="803372555"/>
    <d v="2021-10-07T00:00:00"/>
    <d v="2021-10-07T00:00:00"/>
    <d v="2021-10-08T00:00:00"/>
    <d v="2021-10-07T00:00:00"/>
    <s v="ZRE2"/>
    <s v="950016500"/>
    <s v="950016500"/>
    <s v="9011"/>
    <s v="9000 ID PANDAAN Plant TIV"/>
    <n v="6008062576"/>
    <s v="R.145610"/>
    <s v="SWS/N8580UW/NANANG S"/>
    <s v="10169749"/>
    <s v="PT. SATRIA WICAKSANA SEJATI"/>
    <x v="2"/>
    <x v="4"/>
    <s v="2050343560"/>
    <s v="ZAF9"/>
    <n v="-32"/>
    <n v="-32"/>
    <x v="0"/>
  </r>
  <r>
    <s v="RS21100101227/PY"/>
    <s v="803372669"/>
    <d v="2021-10-07T00:00:00"/>
    <d v="2021-10-07T00:00:00"/>
    <d v="2021-10-08T00:00:00"/>
    <d v="2021-10-07T00:00:00"/>
    <s v="ZRE2"/>
    <s v="950016500"/>
    <s v="950016500"/>
    <s v="9016"/>
    <s v="9000 ID KEBONCANDI Plant TIV"/>
    <n v="6008060984"/>
    <s v="S21100101227/H100794A/PY/1/07"/>
    <s v="YPS/N8508UV/SUKANDAR"/>
    <s v="10169933"/>
    <s v="PT. SATRIA WICAKSANA SEJATI"/>
    <x v="2"/>
    <x v="0"/>
    <s v="2050343559"/>
    <s v="ZAF5"/>
    <n v="-50"/>
    <n v="-50"/>
    <x v="0"/>
  </r>
  <r>
    <s v="RS21100101227/PY"/>
    <s v="803372669"/>
    <d v="2021-10-07T00:00:00"/>
    <d v="2021-10-07T00:00:00"/>
    <d v="2021-10-08T00:00:00"/>
    <d v="2021-10-07T00:00:00"/>
    <s v="ZRE2"/>
    <s v="950016500"/>
    <s v="950016500"/>
    <s v="9016"/>
    <s v="9000 ID KEBONCANDI Plant TIV"/>
    <n v="6008060984"/>
    <s v="S21100101227/H100794A/PY/1/07"/>
    <s v="YPS/N8508UV/SUKANDAR"/>
    <s v="10169933"/>
    <s v="PT. SATRIA WICAKSANA SEJATI"/>
    <x v="2"/>
    <x v="0"/>
    <s v="2050343559"/>
    <s v="ZAF9"/>
    <n v="-1390"/>
    <n v="-1390"/>
    <x v="0"/>
  </r>
  <r>
    <s v="RS21100101227/PY"/>
    <s v="803372669"/>
    <d v="2021-10-07T00:00:00"/>
    <d v="2021-10-07T00:00:00"/>
    <d v="2021-10-08T00:00:00"/>
    <d v="2021-10-07T00:00:00"/>
    <s v="ZRE2"/>
    <s v="950016500"/>
    <s v="950016500"/>
    <s v="9016"/>
    <s v="9000 ID KEBONCANDI Plant TIV"/>
    <n v="6008060984"/>
    <s v="S21100101227/H100794A/PY/1/07"/>
    <s v="YPS/N8508UV/SUKANDAR"/>
    <s v="74559"/>
    <s v="PT. SATRIA WICAKSANA SEJATI"/>
    <x v="2"/>
    <x v="1"/>
    <s v="2050343559"/>
    <s v="ZRNB"/>
    <n v="-50"/>
    <n v="-50"/>
    <x v="0"/>
  </r>
  <r>
    <s v="R.S21100101362"/>
    <s v="803372676"/>
    <d v="2021-10-07T00:00:00"/>
    <d v="2021-10-07T00:00:00"/>
    <d v="2021-10-08T00:00:00"/>
    <d v="2021-10-07T00:00:00"/>
    <s v="ZRE2"/>
    <s v="950016500"/>
    <s v="950016500"/>
    <s v="9011"/>
    <s v="9000 ID PANDAAN Plant TIV"/>
    <n v="6008063690"/>
    <s v="R.113395/HP3/1007-41"/>
    <s v="YPS/N8598UV/ARIF T"/>
    <s v="10169933"/>
    <s v="PT. SATRIA WICAKSANA SEJATI"/>
    <x v="2"/>
    <x v="0"/>
    <s v="2050343559"/>
    <s v="ZAF5"/>
    <n v="-24"/>
    <n v="-24"/>
    <x v="0"/>
  </r>
  <r>
    <s v="R.S21100101362"/>
    <s v="803372676"/>
    <d v="2021-10-07T00:00:00"/>
    <d v="2021-10-07T00:00:00"/>
    <d v="2021-10-08T00:00:00"/>
    <d v="2021-10-07T00:00:00"/>
    <s v="ZRE2"/>
    <s v="950016500"/>
    <s v="950016500"/>
    <s v="9011"/>
    <s v="9000 ID PANDAAN Plant TIV"/>
    <n v="6008063690"/>
    <s v="R.113395/HP3/1007-41"/>
    <s v="YPS/N8598UV/ARIF T"/>
    <s v="10169933"/>
    <s v="PT. SATRIA WICAKSANA SEJATI"/>
    <x v="2"/>
    <x v="0"/>
    <s v="2050343559"/>
    <s v="ZAF9"/>
    <n v="-744"/>
    <n v="-744"/>
    <x v="0"/>
  </r>
  <r>
    <s v="R.S21100101362"/>
    <s v="803372676"/>
    <d v="2021-10-07T00:00:00"/>
    <d v="2021-10-07T00:00:00"/>
    <d v="2021-10-08T00:00:00"/>
    <d v="2021-10-07T00:00:00"/>
    <s v="ZRE2"/>
    <s v="950016500"/>
    <s v="950016500"/>
    <s v="9011"/>
    <s v="9000 ID PANDAAN Plant TIV"/>
    <n v="6008063690"/>
    <s v="R.113395/HP3/1007-41"/>
    <s v="YPS/N8598UV/ARIF T"/>
    <s v="10169743"/>
    <s v="PT. SATRIA WICAKSANA SEJATI"/>
    <x v="2"/>
    <x v="5"/>
    <s v="2050343559"/>
    <s v="ZAR5"/>
    <n v="-16"/>
    <n v="-16"/>
    <x v="0"/>
  </r>
  <r>
    <s v="R.S21100101362"/>
    <s v="803372676"/>
    <d v="2021-10-07T00:00:00"/>
    <d v="2021-10-07T00:00:00"/>
    <d v="2021-10-08T00:00:00"/>
    <d v="2021-10-07T00:00:00"/>
    <s v="ZRE2"/>
    <s v="950016500"/>
    <s v="950016500"/>
    <s v="9011"/>
    <s v="9000 ID PANDAAN Plant TIV"/>
    <n v="6008063690"/>
    <s v="R.113395/HP3/1007-41"/>
    <s v="YPS/N8598UV/ARIF T"/>
    <s v="74559"/>
    <s v="PT. SATRIA WICAKSANA SEJATI"/>
    <x v="2"/>
    <x v="1"/>
    <s v="2050343559"/>
    <s v="ZRNB"/>
    <n v="-24"/>
    <n v="-24"/>
    <x v="0"/>
  </r>
  <r>
    <s v="R.S21100101359"/>
    <s v="803372729"/>
    <d v="2021-10-07T00:00:00"/>
    <d v="2021-10-07T00:00:00"/>
    <d v="2021-10-08T00:00:00"/>
    <d v="2021-10-07T00:00:00"/>
    <s v="ZRE2"/>
    <s v="950016500"/>
    <s v="950016500"/>
    <s v="9011"/>
    <s v="9000 ID PANDAAN Plant TIV"/>
    <n v="6008064767"/>
    <s v="R.115685/HP3/60"/>
    <s v="YPS/N8573UW/FAUZAN"/>
    <s v="10169933"/>
    <s v="PT. SATRIA WICAKSANA SEJATI"/>
    <x v="2"/>
    <x v="0"/>
    <s v="2050343559"/>
    <s v="ZAF5"/>
    <n v="-24"/>
    <n v="-24"/>
    <x v="0"/>
  </r>
  <r>
    <s v="R.S21100101359"/>
    <s v="803372729"/>
    <d v="2021-10-07T00:00:00"/>
    <d v="2021-10-07T00:00:00"/>
    <d v="2021-10-08T00:00:00"/>
    <d v="2021-10-07T00:00:00"/>
    <s v="ZRE2"/>
    <s v="950016500"/>
    <s v="950016500"/>
    <s v="9011"/>
    <s v="9000 ID PANDAAN Plant TIV"/>
    <n v="6008064767"/>
    <s v="R.115685/HP3/60"/>
    <s v="YPS/N8573UW/FAUZAN"/>
    <s v="10169933"/>
    <s v="PT. SATRIA WICAKSANA SEJATI"/>
    <x v="2"/>
    <x v="0"/>
    <s v="2050343559"/>
    <s v="ZAF9"/>
    <n v="-936"/>
    <n v="-936"/>
    <x v="0"/>
  </r>
  <r>
    <s v="R.S21100101359"/>
    <s v="803372729"/>
    <d v="2021-10-07T00:00:00"/>
    <d v="2021-10-07T00:00:00"/>
    <d v="2021-10-08T00:00:00"/>
    <d v="2021-10-07T00:00:00"/>
    <s v="ZRE2"/>
    <s v="950016500"/>
    <s v="950016500"/>
    <s v="9011"/>
    <s v="9000 ID PANDAAN Plant TIV"/>
    <n v="6008064767"/>
    <s v="R.115685/HP3/60"/>
    <s v="YPS/N8573UW/FAUZAN"/>
    <s v="10169743"/>
    <s v="PT. SATRIA WICAKSANA SEJATI"/>
    <x v="2"/>
    <x v="5"/>
    <s v="2050343559"/>
    <s v="ZAR5"/>
    <n v="-20"/>
    <n v="-20"/>
    <x v="0"/>
  </r>
  <r>
    <s v="R.S21100101359"/>
    <s v="803372729"/>
    <d v="2021-10-07T00:00:00"/>
    <d v="2021-10-07T00:00:00"/>
    <d v="2021-10-08T00:00:00"/>
    <d v="2021-10-07T00:00:00"/>
    <s v="ZRE2"/>
    <s v="950016500"/>
    <s v="950016500"/>
    <s v="9011"/>
    <s v="9000 ID PANDAAN Plant TIV"/>
    <n v="6008064767"/>
    <s v="R.115685/HP3/60"/>
    <s v="YPS/N8573UW/FAUZAN"/>
    <s v="74559"/>
    <s v="PT. SATRIA WICAKSANA SEJATI"/>
    <x v="2"/>
    <x v="1"/>
    <s v="2050343559"/>
    <s v="ZRNB"/>
    <n v="-24"/>
    <n v="-24"/>
    <x v="0"/>
  </r>
  <r>
    <s v="RS21100101212/SF"/>
    <s v="803373084"/>
    <d v="2021-10-07T00:00:00"/>
    <d v="2021-10-07T00:00:00"/>
    <d v="2021-10-08T00:00:00"/>
    <d v="2021-10-07T00:00:00"/>
    <s v="ZRE2"/>
    <s v="950016500"/>
    <s v="950016500"/>
    <s v="9016"/>
    <s v="9000 ID KEBONCANDI Plant TIV"/>
    <n v="6008061989"/>
    <s v="S21100101212/H1007108D/SF/2/07"/>
    <s v="YPS/N8796UV/DARYANTO"/>
    <s v="10169933"/>
    <s v="PT. SATRIA WICAKSANA SEJATI"/>
    <x v="2"/>
    <x v="0"/>
    <s v="2050343559"/>
    <s v="ZAF5"/>
    <n v="-15"/>
    <n v="-15"/>
    <x v="0"/>
  </r>
  <r>
    <s v="RS21100101212/SF"/>
    <s v="803373084"/>
    <d v="2021-10-07T00:00:00"/>
    <d v="2021-10-07T00:00:00"/>
    <d v="2021-10-08T00:00:00"/>
    <d v="2021-10-07T00:00:00"/>
    <s v="ZRE2"/>
    <s v="950016500"/>
    <s v="950016500"/>
    <s v="9016"/>
    <s v="9000 ID KEBONCANDI Plant TIV"/>
    <n v="6008061989"/>
    <s v="S21100101212/H1007108D/SF/2/07"/>
    <s v="YPS/N8796UV/DARYANTO"/>
    <s v="10169933"/>
    <s v="PT. SATRIA WICAKSANA SEJATI"/>
    <x v="2"/>
    <x v="0"/>
    <s v="2050343559"/>
    <s v="ZAF9"/>
    <n v="-941"/>
    <n v="-941"/>
    <x v="0"/>
  </r>
  <r>
    <s v="RS21100101212/SF"/>
    <s v="803373084"/>
    <d v="2021-10-07T00:00:00"/>
    <d v="2021-10-07T00:00:00"/>
    <d v="2021-10-08T00:00:00"/>
    <d v="2021-10-07T00:00:00"/>
    <s v="ZRE2"/>
    <s v="950016500"/>
    <s v="950016500"/>
    <s v="9016"/>
    <s v="9000 ID KEBONCANDI Plant TIV"/>
    <n v="6008061989"/>
    <s v="S21100101212/H1007108D/SF/2/07"/>
    <s v="YPS/N8796UV/DARYANTO"/>
    <s v="10169743"/>
    <s v="PT. SATRIA WICAKSANA SEJATI"/>
    <x v="2"/>
    <x v="5"/>
    <s v="2050343559"/>
    <s v="ZAR5"/>
    <n v="-20"/>
    <n v="-20"/>
    <x v="0"/>
  </r>
  <r>
    <s v="RS21100101212/SF"/>
    <s v="803373084"/>
    <d v="2021-10-07T00:00:00"/>
    <d v="2021-10-07T00:00:00"/>
    <d v="2021-10-08T00:00:00"/>
    <d v="2021-10-07T00:00:00"/>
    <s v="ZRE2"/>
    <s v="950016500"/>
    <s v="950016500"/>
    <s v="9016"/>
    <s v="9000 ID KEBONCANDI Plant TIV"/>
    <n v="6008061989"/>
    <s v="S21100101212/H1007108D/SF/2/07"/>
    <s v="YPS/N8796UV/DARYANTO"/>
    <s v="74559"/>
    <s v="PT. SATRIA WICAKSANA SEJATI"/>
    <x v="2"/>
    <x v="1"/>
    <s v="2050343559"/>
    <s v="ZRNB"/>
    <n v="-15"/>
    <n v="-15"/>
    <x v="0"/>
  </r>
  <r>
    <s v="RS21100101219/SF"/>
    <s v="803373086"/>
    <d v="2021-10-07T00:00:00"/>
    <d v="2021-10-07T00:00:00"/>
    <d v="2021-10-08T00:00:00"/>
    <d v="2021-10-07T00:00:00"/>
    <s v="ZRE2"/>
    <s v="950016500"/>
    <s v="950016500"/>
    <s v="9016"/>
    <s v="9000 ID KEBONCANDI Plant TIV"/>
    <n v="6008062974"/>
    <s v="S21100101219/H1007116D/SF/2/07"/>
    <s v="YPS/N8864UW/TOSIM"/>
    <s v="10169933"/>
    <s v="PT. SATRIA WICAKSANA SEJATI"/>
    <x v="2"/>
    <x v="0"/>
    <s v="2050343559"/>
    <s v="ZAF5"/>
    <n v="-24"/>
    <n v="-24"/>
    <x v="0"/>
  </r>
  <r>
    <s v="RS21100101219/SF"/>
    <s v="803373086"/>
    <d v="2021-10-07T00:00:00"/>
    <d v="2021-10-07T00:00:00"/>
    <d v="2021-10-08T00:00:00"/>
    <d v="2021-10-07T00:00:00"/>
    <s v="ZRE2"/>
    <s v="950016500"/>
    <s v="950016500"/>
    <s v="9016"/>
    <s v="9000 ID KEBONCANDI Plant TIV"/>
    <n v="6008062974"/>
    <s v="S21100101219/H1007116D/SF/2/07"/>
    <s v="YPS/N8864UW/TOSIM"/>
    <s v="10169933"/>
    <s v="PT. SATRIA WICAKSANA SEJATI"/>
    <x v="2"/>
    <x v="0"/>
    <s v="2050343559"/>
    <s v="ZAF9"/>
    <n v="-1128"/>
    <n v="-1128"/>
    <x v="0"/>
  </r>
  <r>
    <s v="RS21100101219/SF"/>
    <s v="803373086"/>
    <d v="2021-10-07T00:00:00"/>
    <d v="2021-10-07T00:00:00"/>
    <d v="2021-10-08T00:00:00"/>
    <d v="2021-10-07T00:00:00"/>
    <s v="ZRE2"/>
    <s v="950016500"/>
    <s v="950016500"/>
    <s v="9016"/>
    <s v="9000 ID KEBONCANDI Plant TIV"/>
    <n v="6008062974"/>
    <s v="S21100101219/H1007116D/SF/2/07"/>
    <s v="YPS/N8864UW/TOSIM"/>
    <s v="10169743"/>
    <s v="PT. SATRIA WICAKSANA SEJATI"/>
    <x v="2"/>
    <x v="5"/>
    <s v="2050343559"/>
    <s v="ZAR5"/>
    <n v="-24"/>
    <n v="-24"/>
    <x v="0"/>
  </r>
  <r>
    <s v="RS21100101219/SF"/>
    <s v="803373086"/>
    <d v="2021-10-07T00:00:00"/>
    <d v="2021-10-07T00:00:00"/>
    <d v="2021-10-08T00:00:00"/>
    <d v="2021-10-07T00:00:00"/>
    <s v="ZRE2"/>
    <s v="950016500"/>
    <s v="950016500"/>
    <s v="9016"/>
    <s v="9000 ID KEBONCANDI Plant TIV"/>
    <n v="6008062974"/>
    <s v="S21100101219/H1007116D/SF/2/07"/>
    <s v="YPS/N8864UW/TOSIM"/>
    <s v="74559"/>
    <s v="PT. SATRIA WICAKSANA SEJATI"/>
    <x v="2"/>
    <x v="1"/>
    <s v="2050343559"/>
    <s v="ZRNB"/>
    <n v="-24"/>
    <n v="-24"/>
    <x v="0"/>
  </r>
  <r>
    <s v="R.S21100101319"/>
    <s v="803373107"/>
    <d v="2021-10-08T00:00:00"/>
    <d v="2021-10-08T00:00:00"/>
    <d v="2021-10-08T00:00:00"/>
    <d v="2021-10-08T00:00:00"/>
    <s v="ZRE2"/>
    <s v="950016500"/>
    <s v="950016500"/>
    <s v="9011"/>
    <s v="9000 ID PANDAAN Plant TIV"/>
    <n v="6008065818"/>
    <s v="R.159540"/>
    <s v="YPS/L9349UZ/CIPTO"/>
    <s v="10169749"/>
    <s v="PT. SATRIA WICAKSANA SEJATI"/>
    <x v="2"/>
    <x v="4"/>
    <s v="2050343560"/>
    <s v="ZAF9"/>
    <n v="-32"/>
    <n v="-32"/>
    <x v="0"/>
  </r>
  <r>
    <s v="RS21100100205/PY"/>
    <s v="803373124"/>
    <d v="2021-10-07T00:00:00"/>
    <d v="2021-10-07T00:00:00"/>
    <d v="2021-10-08T00:00:00"/>
    <d v="2021-10-07T00:00:00"/>
    <s v="ZRE2"/>
    <s v="950016500"/>
    <s v="950016500"/>
    <s v="9016"/>
    <s v="9000 ID KEBONCANDI Plant TIV"/>
    <n v="6008052998"/>
    <s v="S21100100205/H100793C/PY/1/07"/>
    <s v="YPS/N9879UR/JUPRI"/>
    <s v="10169933"/>
    <s v="PT. SATRIA WICAKSANA SEJATI"/>
    <x v="2"/>
    <x v="0"/>
    <s v="2050343559"/>
    <s v="ZAF5"/>
    <n v="-39"/>
    <n v="-39"/>
    <x v="0"/>
  </r>
  <r>
    <s v="RS21100100205/PY"/>
    <s v="803373124"/>
    <d v="2021-10-07T00:00:00"/>
    <d v="2021-10-07T00:00:00"/>
    <d v="2021-10-08T00:00:00"/>
    <d v="2021-10-07T00:00:00"/>
    <s v="ZRE2"/>
    <s v="950016500"/>
    <s v="950016500"/>
    <s v="9016"/>
    <s v="9000 ID KEBONCANDI Plant TIV"/>
    <n v="6008052998"/>
    <s v="S21100100205/H100793C/PY/1/07"/>
    <s v="YPS/N9879UR/JUPRI"/>
    <s v="10169933"/>
    <s v="PT. SATRIA WICAKSANA SEJATI"/>
    <x v="2"/>
    <x v="0"/>
    <s v="2050343559"/>
    <s v="ZAF9"/>
    <n v="-1305"/>
    <n v="-1305"/>
    <x v="0"/>
  </r>
  <r>
    <s v="RS21100100205/PY"/>
    <s v="803373124"/>
    <d v="2021-10-07T00:00:00"/>
    <d v="2021-10-07T00:00:00"/>
    <d v="2021-10-08T00:00:00"/>
    <d v="2021-10-07T00:00:00"/>
    <s v="ZRE2"/>
    <s v="950016500"/>
    <s v="950016500"/>
    <s v="9016"/>
    <s v="9000 ID KEBONCANDI Plant TIV"/>
    <n v="6008052998"/>
    <s v="S21100100205/H100793C/PY/1/07"/>
    <s v="YPS/N9879UR/JUPRI"/>
    <s v="74559"/>
    <s v="PT. SATRIA WICAKSANA SEJATI"/>
    <x v="2"/>
    <x v="1"/>
    <s v="2050343559"/>
    <s v="ZRNB"/>
    <n v="-39"/>
    <n v="-39"/>
    <x v="0"/>
  </r>
  <r>
    <s v="RS21100101214/IS"/>
    <s v="803373133"/>
    <d v="2021-10-07T00:00:00"/>
    <d v="2021-10-07T00:00:00"/>
    <d v="2021-10-08T00:00:00"/>
    <d v="2021-10-07T00:00:00"/>
    <s v="ZRE2"/>
    <s v="950016500"/>
    <s v="950016500"/>
    <s v="9016"/>
    <s v="9000 ID KEBONCANDI Plant TIV"/>
    <n v="6008061433"/>
    <s v="S211001101214/H1007175B/IS/2/07"/>
    <s v="YPS/L9808UW/SAKUT"/>
    <s v="10169933"/>
    <s v="PT. SATRIA WICAKSANA SEJATI"/>
    <x v="2"/>
    <x v="0"/>
    <s v="2050343559"/>
    <s v="ZAF5"/>
    <n v="-31"/>
    <n v="-31"/>
    <x v="0"/>
  </r>
  <r>
    <s v="RS21100101214/IS"/>
    <s v="803373133"/>
    <d v="2021-10-07T00:00:00"/>
    <d v="2021-10-07T00:00:00"/>
    <d v="2021-10-08T00:00:00"/>
    <d v="2021-10-07T00:00:00"/>
    <s v="ZRE2"/>
    <s v="950016500"/>
    <s v="950016500"/>
    <s v="9016"/>
    <s v="9000 ID KEBONCANDI Plant TIV"/>
    <n v="6008061433"/>
    <s v="S211001101214/H1007175B/IS/2/07"/>
    <s v="YPS/L9808UW/SAKUT"/>
    <s v="10169933"/>
    <s v="PT. SATRIA WICAKSANA SEJATI"/>
    <x v="2"/>
    <x v="0"/>
    <s v="2050343559"/>
    <s v="ZAF9"/>
    <n v="-1265"/>
    <n v="-1265"/>
    <x v="0"/>
  </r>
  <r>
    <s v="RS21100101214/IS"/>
    <s v="803373133"/>
    <d v="2021-10-07T00:00:00"/>
    <d v="2021-10-07T00:00:00"/>
    <d v="2021-10-08T00:00:00"/>
    <d v="2021-10-07T00:00:00"/>
    <s v="ZRE2"/>
    <s v="950016500"/>
    <s v="950016500"/>
    <s v="9016"/>
    <s v="9000 ID KEBONCANDI Plant TIV"/>
    <n v="6008061433"/>
    <s v="S211001101214/H1007175B/IS/2/07"/>
    <s v="YPS/L9808UW/SAKUT"/>
    <s v="74559"/>
    <s v="PT. SATRIA WICAKSANA SEJATI"/>
    <x v="2"/>
    <x v="1"/>
    <s v="2050343559"/>
    <s v="ZRNB"/>
    <n v="-31"/>
    <n v="-31"/>
    <x v="0"/>
  </r>
  <r>
    <s v="RS21100100183/IS"/>
    <s v="803373147"/>
    <d v="2021-10-08T00:00:00"/>
    <d v="2021-10-08T00:00:00"/>
    <d v="2021-10-08T00:00:00"/>
    <d v="2021-10-08T00:00:00"/>
    <s v="ZRE2"/>
    <s v="950016500"/>
    <s v="950016500"/>
    <s v="9016"/>
    <s v="9000 ID KEBONCANDI Plant TIV"/>
    <n v="6007972368"/>
    <s v="S21100100183/H100881C/IS/1/08"/>
    <s v="YPS/N7985UQ/BAMBANG"/>
    <s v="10169933"/>
    <s v="PT. SATRIA WICAKSANA SEJATI"/>
    <x v="2"/>
    <x v="0"/>
    <s v="2050343559"/>
    <s v="ZAF5"/>
    <n v="-35"/>
    <n v="-35"/>
    <x v="0"/>
  </r>
  <r>
    <s v="RS21100100183/IS"/>
    <s v="803373147"/>
    <d v="2021-10-08T00:00:00"/>
    <d v="2021-10-08T00:00:00"/>
    <d v="2021-10-08T00:00:00"/>
    <d v="2021-10-08T00:00:00"/>
    <s v="ZRE2"/>
    <s v="950016500"/>
    <s v="950016500"/>
    <s v="9016"/>
    <s v="9000 ID KEBONCANDI Plant TIV"/>
    <n v="6007972368"/>
    <s v="S21100100183/H100881C/IS/1/08"/>
    <s v="YPS/N7985UQ/BAMBANG"/>
    <s v="10169933"/>
    <s v="PT. SATRIA WICAKSANA SEJATI"/>
    <x v="2"/>
    <x v="0"/>
    <s v="2050343559"/>
    <s v="ZAF9"/>
    <n v="-1405"/>
    <n v="-1405"/>
    <x v="0"/>
  </r>
  <r>
    <s v="RS21100100183/IS"/>
    <s v="803373147"/>
    <d v="2021-10-08T00:00:00"/>
    <d v="2021-10-08T00:00:00"/>
    <d v="2021-10-08T00:00:00"/>
    <d v="2021-10-08T00:00:00"/>
    <s v="ZRE2"/>
    <s v="950016500"/>
    <s v="950016500"/>
    <s v="9016"/>
    <s v="9000 ID KEBONCANDI Plant TIV"/>
    <n v="6007972368"/>
    <s v="S21100100183/H100881C/IS/1/08"/>
    <s v="YPS/N7985UQ/BAMBANG"/>
    <s v="74559"/>
    <s v="PT. SATRIA WICAKSANA SEJATI"/>
    <x v="2"/>
    <x v="1"/>
    <s v="2050343559"/>
    <s v="ZRNB"/>
    <n v="-35"/>
    <n v="-35"/>
    <x v="0"/>
  </r>
  <r>
    <s v="RS21100101193/PY"/>
    <s v="803373233"/>
    <d v="2021-10-08T00:00:00"/>
    <d v="2021-10-08T00:00:00"/>
    <d v="2021-10-08T00:00:00"/>
    <d v="2021-10-08T00:00:00"/>
    <s v="ZRE2"/>
    <s v="950016500"/>
    <s v="950016500"/>
    <s v="9016"/>
    <s v="9000 ID KEBONCANDI Plant TIV"/>
    <n v="6008065115"/>
    <s v="S21100101193/H1008164D/PY/2/08"/>
    <s v="YPS/N8527UV/MUHAMAD"/>
    <s v="10169933"/>
    <s v="PT. SATRIA WICAKSANA SEJATI"/>
    <x v="2"/>
    <x v="0"/>
    <s v="2050343559"/>
    <s v="ZAF5"/>
    <n v="-10"/>
    <n v="-10"/>
    <x v="0"/>
  </r>
  <r>
    <s v="RS21100101193/PY"/>
    <s v="803373233"/>
    <d v="2021-10-08T00:00:00"/>
    <d v="2021-10-08T00:00:00"/>
    <d v="2021-10-08T00:00:00"/>
    <d v="2021-10-08T00:00:00"/>
    <s v="ZRE2"/>
    <s v="950016500"/>
    <s v="950016500"/>
    <s v="9016"/>
    <s v="9000 ID KEBONCANDI Plant TIV"/>
    <n v="6008065115"/>
    <s v="S21100101193/H1008164D/PY/2/08"/>
    <s v="YPS/N8527UV/MUHAMAD"/>
    <s v="10169933"/>
    <s v="PT. SATRIA WICAKSANA SEJATI"/>
    <x v="2"/>
    <x v="0"/>
    <s v="2050343559"/>
    <s v="ZAF9"/>
    <n v="-1334"/>
    <n v="-1334"/>
    <x v="0"/>
  </r>
  <r>
    <s v="RS21100101193/PY"/>
    <s v="803373233"/>
    <d v="2021-10-08T00:00:00"/>
    <d v="2021-10-08T00:00:00"/>
    <d v="2021-10-08T00:00:00"/>
    <d v="2021-10-08T00:00:00"/>
    <s v="ZRE2"/>
    <s v="950016500"/>
    <s v="950016500"/>
    <s v="9016"/>
    <s v="9000 ID KEBONCANDI Plant TIV"/>
    <n v="6008065115"/>
    <s v="S21100101193/H1008164D/PY/2/08"/>
    <s v="YPS/N8527UV/MUHAMAD"/>
    <s v="10169743"/>
    <s v="PT. SATRIA WICAKSANA SEJATI"/>
    <x v="2"/>
    <x v="5"/>
    <s v="2050343559"/>
    <s v="ZAR5"/>
    <n v="-28"/>
    <n v="-28"/>
    <x v="0"/>
  </r>
  <r>
    <s v="RS21100101193/PY"/>
    <s v="803373233"/>
    <d v="2021-10-08T00:00:00"/>
    <d v="2021-10-08T00:00:00"/>
    <d v="2021-10-08T00:00:00"/>
    <d v="2021-10-08T00:00:00"/>
    <s v="ZRE2"/>
    <s v="950016500"/>
    <s v="950016500"/>
    <s v="9016"/>
    <s v="9000 ID KEBONCANDI Plant TIV"/>
    <n v="6008065115"/>
    <s v="S21100101193/H1008164D/PY/2/08"/>
    <s v="YPS/N8527UV/MUHAMAD"/>
    <s v="74559"/>
    <s v="PT. SATRIA WICAKSANA SEJATI"/>
    <x v="2"/>
    <x v="1"/>
    <s v="2050343559"/>
    <s v="ZRNB"/>
    <n v="-10"/>
    <n v="-10"/>
    <x v="0"/>
  </r>
  <r>
    <s v="RS21100100208/IS"/>
    <s v="803373248"/>
    <d v="2021-10-07T00:00:00"/>
    <d v="2021-10-07T00:00:00"/>
    <d v="2021-10-08T00:00:00"/>
    <d v="2021-10-07T00:00:00"/>
    <s v="ZRE2"/>
    <s v="950016500"/>
    <s v="950016500"/>
    <s v="9016"/>
    <s v="9000 ID KEBONCANDI Plant TIV"/>
    <n v="6008061233"/>
    <s v="S21100100208/H1007138B/IS/2/07"/>
    <s v="YPS/L9273UF/AVAN"/>
    <s v="10169933"/>
    <s v="PT. SATRIA WICAKSANA SEJATI"/>
    <x v="2"/>
    <x v="0"/>
    <s v="2050343559"/>
    <s v="ZAF5"/>
    <n v="-34"/>
    <n v="-34"/>
    <x v="0"/>
  </r>
  <r>
    <s v="RS21100100208/IS"/>
    <s v="803373248"/>
    <d v="2021-10-07T00:00:00"/>
    <d v="2021-10-07T00:00:00"/>
    <d v="2021-10-08T00:00:00"/>
    <d v="2021-10-07T00:00:00"/>
    <s v="ZRE2"/>
    <s v="950016500"/>
    <s v="950016500"/>
    <s v="9016"/>
    <s v="9000 ID KEBONCANDI Plant TIV"/>
    <n v="6008061233"/>
    <s v="S21100100208/H1007138B/IS/2/07"/>
    <s v="YPS/L9273UF/AVAN"/>
    <s v="10169933"/>
    <s v="PT. SATRIA WICAKSANA SEJATI"/>
    <x v="2"/>
    <x v="0"/>
    <s v="2050343559"/>
    <s v="ZAF9"/>
    <n v="-1406"/>
    <n v="-1406"/>
    <x v="0"/>
  </r>
  <r>
    <s v="RS21100100208/IS"/>
    <s v="803373248"/>
    <d v="2021-10-07T00:00:00"/>
    <d v="2021-10-07T00:00:00"/>
    <d v="2021-10-08T00:00:00"/>
    <d v="2021-10-07T00:00:00"/>
    <s v="ZRE2"/>
    <s v="950016500"/>
    <s v="950016500"/>
    <s v="9016"/>
    <s v="9000 ID KEBONCANDI Plant TIV"/>
    <n v="6008061233"/>
    <s v="S21100100208/H1007138B/IS/2/07"/>
    <s v="YPS/L9273UF/AVAN"/>
    <s v="74559"/>
    <s v="PT. SATRIA WICAKSANA SEJATI"/>
    <x v="2"/>
    <x v="1"/>
    <s v="2050343559"/>
    <s v="ZRNB"/>
    <n v="-34"/>
    <n v="-34"/>
    <x v="0"/>
  </r>
  <r>
    <s v="R.S21100101153"/>
    <s v="803373409"/>
    <d v="2021-10-07T00:00:00"/>
    <d v="2021-10-07T00:00:00"/>
    <d v="2021-10-08T00:00:00"/>
    <d v="2021-10-07T00:00:00"/>
    <s v="ZRE2"/>
    <s v="950016500"/>
    <s v="950016500"/>
    <s v="9011"/>
    <s v="9000 ID PANDAAN Plant TIV"/>
    <n v="6008064485"/>
    <s v="R147141"/>
    <s v="YPS/N8612UW/DENI R"/>
    <s v="10169749"/>
    <s v="PT. SATRIA WICAKSANA SEJATI"/>
    <x v="2"/>
    <x v="4"/>
    <s v="2050343560"/>
    <s v="ZAF9"/>
    <n v="-16"/>
    <n v="-16"/>
    <x v="0"/>
  </r>
  <r>
    <s v="90571650007.10.2021RE"/>
    <s v="803373469"/>
    <d v="2021-10-07T00:00:00"/>
    <d v="2021-10-07T00:00:00"/>
    <d v="2021-10-08T00:00:00"/>
    <d v="2021-10-07T00:00:00"/>
    <s v="ZRE2"/>
    <s v="950016500"/>
    <s v="950016500"/>
    <s v="9057"/>
    <s v="9000 TIRTAYAKIN SEJAHTERA"/>
    <n v="6008062377"/>
    <n v="0"/>
    <n v="0"/>
    <s v="10169932"/>
    <s v="PT. SATRIA WICAKSANA SEJATI"/>
    <x v="2"/>
    <x v="2"/>
    <s v="2050343560"/>
    <s v="ZAF5"/>
    <n v="-12"/>
    <n v="-12"/>
    <x v="0"/>
  </r>
  <r>
    <s v="90571650007.10.2021RE"/>
    <s v="803373469"/>
    <d v="2021-10-07T00:00:00"/>
    <d v="2021-10-07T00:00:00"/>
    <d v="2021-10-08T00:00:00"/>
    <d v="2021-10-07T00:00:00"/>
    <s v="ZRE2"/>
    <s v="950016500"/>
    <s v="950016500"/>
    <s v="9057"/>
    <s v="9000 TIRTAYAKIN SEJAHTERA"/>
    <n v="6008062377"/>
    <n v="0"/>
    <n v="0"/>
    <s v="10169932"/>
    <s v="PT. SATRIA WICAKSANA SEJATI"/>
    <x v="2"/>
    <x v="2"/>
    <s v="2050343559"/>
    <s v="ZAF9"/>
    <n v="-1329"/>
    <n v="-1329"/>
    <x v="0"/>
  </r>
  <r>
    <s v="90571650007.10.2021RE"/>
    <s v="803373469"/>
    <d v="2021-10-07T00:00:00"/>
    <d v="2021-10-07T00:00:00"/>
    <d v="2021-10-08T00:00:00"/>
    <d v="2021-10-07T00:00:00"/>
    <s v="ZRE2"/>
    <s v="950016500"/>
    <s v="950016500"/>
    <s v="9057"/>
    <s v="9000 TIRTAYAKIN SEJAHTERA"/>
    <n v="6008062377"/>
    <n v="0"/>
    <n v="0"/>
    <s v="74560"/>
    <s v="PT. SATRIA WICAKSANA SEJATI"/>
    <x v="2"/>
    <x v="3"/>
    <s v="2050343560"/>
    <s v="ZRNB"/>
    <n v="-12"/>
    <n v="-12"/>
    <x v="0"/>
  </r>
  <r>
    <s v="RS21100101198/PY"/>
    <s v="803373541"/>
    <d v="2021-10-08T00:00:00"/>
    <d v="2021-10-08T00:00:00"/>
    <d v="2021-10-08T00:00:00"/>
    <d v="2021-10-08T00:00:00"/>
    <s v="ZRE2"/>
    <s v="950016500"/>
    <s v="950016500"/>
    <s v="9016"/>
    <s v="9000 ID KEBONCANDI Plant TIV"/>
    <n v="6008067842"/>
    <s v="S21100101198/H100896D/PY/2/08"/>
    <s v="YPS/L9425UZ/MASRIDI"/>
    <s v="10169933"/>
    <s v="PT. SATRIA WICAKSANA SEJATI"/>
    <x v="2"/>
    <x v="0"/>
    <s v="2050343559"/>
    <s v="ZAF5"/>
    <n v="-24"/>
    <n v="-24"/>
    <x v="0"/>
  </r>
  <r>
    <s v="RS21100101198/PY"/>
    <s v="803373541"/>
    <d v="2021-10-08T00:00:00"/>
    <d v="2021-10-08T00:00:00"/>
    <d v="2021-10-08T00:00:00"/>
    <d v="2021-10-08T00:00:00"/>
    <s v="ZRE2"/>
    <s v="950016500"/>
    <s v="950016500"/>
    <s v="9016"/>
    <s v="9000 ID KEBONCANDI Plant TIV"/>
    <n v="6008067842"/>
    <s v="S21100101198/H100896D/PY/2/08"/>
    <s v="YPS/L9425UZ/MASRIDI"/>
    <s v="10169933"/>
    <s v="PT. SATRIA WICAKSANA SEJATI"/>
    <x v="2"/>
    <x v="0"/>
    <s v="2050343559"/>
    <s v="ZAF9"/>
    <n v="-1320"/>
    <n v="-1320"/>
    <x v="0"/>
  </r>
  <r>
    <s v="RS21100101198/PY"/>
    <s v="803373541"/>
    <d v="2021-10-08T00:00:00"/>
    <d v="2021-10-08T00:00:00"/>
    <d v="2021-10-08T00:00:00"/>
    <d v="2021-10-08T00:00:00"/>
    <s v="ZRE2"/>
    <s v="950016500"/>
    <s v="950016500"/>
    <s v="9016"/>
    <s v="9000 ID KEBONCANDI Plant TIV"/>
    <n v="6008067842"/>
    <s v="S21100101198/H100896D/PY/2/08"/>
    <s v="YPS/L9425UZ/MASRIDI"/>
    <s v="10169743"/>
    <s v="PT. SATRIA WICAKSANA SEJATI"/>
    <x v="2"/>
    <x v="5"/>
    <s v="2050343559"/>
    <s v="ZAR5"/>
    <n v="-28"/>
    <n v="-28"/>
    <x v="0"/>
  </r>
  <r>
    <s v="RS21100101198/PY"/>
    <s v="803373541"/>
    <d v="2021-10-08T00:00:00"/>
    <d v="2021-10-08T00:00:00"/>
    <d v="2021-10-08T00:00:00"/>
    <d v="2021-10-08T00:00:00"/>
    <s v="ZRE2"/>
    <s v="950016500"/>
    <s v="950016500"/>
    <s v="9016"/>
    <s v="9000 ID KEBONCANDI Plant TIV"/>
    <n v="6008067842"/>
    <s v="S21100101198/H100896D/PY/2/08"/>
    <s v="YPS/L9425UZ/MASRIDI"/>
    <s v="74559"/>
    <s v="PT. SATRIA WICAKSANA SEJATI"/>
    <x v="2"/>
    <x v="1"/>
    <s v="2050343559"/>
    <s v="ZRNB"/>
    <n v="-24"/>
    <n v="-24"/>
    <x v="0"/>
  </r>
  <r>
    <s v="RS21100101196/NF"/>
    <s v="803373595"/>
    <d v="2021-10-08T00:00:00"/>
    <d v="2021-10-08T00:00:00"/>
    <d v="2021-10-08T00:00:00"/>
    <d v="2021-10-08T00:00:00"/>
    <s v="ZRE2"/>
    <s v="950016500"/>
    <s v="950016500"/>
    <s v="9016"/>
    <s v="9000 ID KEBONCANDI Plant TIV"/>
    <n v="6008066748"/>
    <s v="S21100101196/H1008157D/NF/2/08"/>
    <s v="YPS/L8858UI/BAMBANG"/>
    <s v="10169933"/>
    <s v="PT. SATRIA WICAKSANA SEJATI"/>
    <x v="2"/>
    <x v="0"/>
    <s v="2050343559"/>
    <s v="ZAF5"/>
    <n v="-18"/>
    <n v="-18"/>
    <x v="0"/>
  </r>
  <r>
    <s v="RS21100101196/NF"/>
    <s v="803373595"/>
    <d v="2021-10-08T00:00:00"/>
    <d v="2021-10-08T00:00:00"/>
    <d v="2021-10-08T00:00:00"/>
    <d v="2021-10-08T00:00:00"/>
    <s v="ZRE2"/>
    <s v="950016500"/>
    <s v="950016500"/>
    <s v="9016"/>
    <s v="9000 ID KEBONCANDI Plant TIV"/>
    <n v="6008066748"/>
    <s v="S21100101196/H1008157D/NF/2/08"/>
    <s v="YPS/L8858UI/BAMBANG"/>
    <s v="10169933"/>
    <s v="PT. SATRIA WICAKSANA SEJATI"/>
    <x v="2"/>
    <x v="0"/>
    <s v="2050343559"/>
    <s v="ZAF9"/>
    <n v="-1134"/>
    <n v="-1134"/>
    <x v="0"/>
  </r>
  <r>
    <s v="RS21100101196/NF"/>
    <s v="803373595"/>
    <d v="2021-10-08T00:00:00"/>
    <d v="2021-10-08T00:00:00"/>
    <d v="2021-10-08T00:00:00"/>
    <d v="2021-10-08T00:00:00"/>
    <s v="ZRE2"/>
    <s v="950016500"/>
    <s v="950016500"/>
    <s v="9016"/>
    <s v="9000 ID KEBONCANDI Plant TIV"/>
    <n v="6008066748"/>
    <s v="S21100101196/H1008157D/NF/2/08"/>
    <s v="YPS/L8858UI/BAMBANG"/>
    <s v="10169743"/>
    <s v="PT. SATRIA WICAKSANA SEJATI"/>
    <x v="2"/>
    <x v="5"/>
    <s v="2050343559"/>
    <s v="ZAR5"/>
    <n v="-24"/>
    <n v="-24"/>
    <x v="0"/>
  </r>
  <r>
    <s v="RS21100101196/NF"/>
    <s v="803373595"/>
    <d v="2021-10-08T00:00:00"/>
    <d v="2021-10-08T00:00:00"/>
    <d v="2021-10-08T00:00:00"/>
    <d v="2021-10-08T00:00:00"/>
    <s v="ZRE2"/>
    <s v="950016500"/>
    <s v="950016500"/>
    <s v="9016"/>
    <s v="9000 ID KEBONCANDI Plant TIV"/>
    <n v="6008066748"/>
    <s v="S21100101196/H1008157D/NF/2/08"/>
    <s v="YPS/L8858UI/BAMBANG"/>
    <s v="74559"/>
    <s v="PT. SATRIA WICAKSANA SEJATI"/>
    <x v="2"/>
    <x v="1"/>
    <s v="2050343559"/>
    <s v="ZRNB"/>
    <n v="-18"/>
    <n v="-18"/>
    <x v="0"/>
  </r>
  <r>
    <s v="R.S21100101151"/>
    <s v="803373602"/>
    <d v="2021-10-07T00:00:00"/>
    <d v="2021-10-07T00:00:00"/>
    <d v="2021-10-08T00:00:00"/>
    <d v="2021-10-07T00:00:00"/>
    <s v="ZRE2"/>
    <s v="950016500"/>
    <s v="950016500"/>
    <s v="9011"/>
    <s v="9000 ID PANDAAN Plant TIV"/>
    <n v="6008064040"/>
    <s v="R.S21100101151/115569"/>
    <s v="YPS/L9596UY/NARTO"/>
    <s v="10169749"/>
    <s v="PT. SATRIA WICAKSANA SEJATI"/>
    <x v="2"/>
    <x v="4"/>
    <s v="2050343560"/>
    <s v="ZAF9"/>
    <n v="-16"/>
    <n v="-16"/>
    <x v="0"/>
  </r>
  <r>
    <s v="R.S21100101323"/>
    <s v="803373643"/>
    <d v="2021-10-07T00:00:00"/>
    <d v="2021-10-07T00:00:00"/>
    <d v="2021-10-08T00:00:00"/>
    <d v="2021-10-07T00:00:00"/>
    <s v="ZRE2"/>
    <s v="950016500"/>
    <s v="950016500"/>
    <s v="9011"/>
    <s v="9000 ID PANDAAN Plant TIV"/>
    <n v="6008059352"/>
    <s v="R.159602"/>
    <s v="YPS/L9349UZ/CIPTO"/>
    <s v="10169749"/>
    <s v="PT. SATRIA WICAKSANA SEJATI"/>
    <x v="2"/>
    <x v="4"/>
    <s v="2050343560"/>
    <s v="ZAF9"/>
    <n v="-32"/>
    <n v="-32"/>
    <x v="0"/>
  </r>
  <r>
    <s v="R.S21100101325"/>
    <s v="803373646"/>
    <d v="2021-10-07T00:00:00"/>
    <d v="2021-10-07T00:00:00"/>
    <d v="2021-10-08T00:00:00"/>
    <d v="2021-10-07T00:00:00"/>
    <s v="ZRE2"/>
    <s v="950016500"/>
    <s v="950016500"/>
    <s v="9011"/>
    <s v="9000 ID PANDAAN Plant TIV"/>
    <n v="6008061746"/>
    <s v="R.159601"/>
    <s v="SWS/L9462UM/SATIMAN"/>
    <s v="10169749"/>
    <s v="PT. SATRIA WICAKSANA SEJATI"/>
    <x v="2"/>
    <x v="4"/>
    <s v="2050343560"/>
    <s v="ZAF9"/>
    <n v="-32"/>
    <n v="-32"/>
    <x v="0"/>
  </r>
  <r>
    <s v="RS21100100196/IS"/>
    <s v="803373657"/>
    <d v="2021-10-07T00:00:00"/>
    <d v="2021-10-07T00:00:00"/>
    <d v="2021-10-08T00:00:00"/>
    <d v="2021-10-07T00:00:00"/>
    <s v="ZRE2"/>
    <s v="950016500"/>
    <s v="950016500"/>
    <s v="9016"/>
    <s v="9000 ID KEBONCANDI Plant TIV"/>
    <n v="6008064448"/>
    <s v="S21100100196/H1007181D/IS/2/07"/>
    <s v="YPS/N8878UW/SIARI"/>
    <s v="10169933"/>
    <s v="PT. SATRIA WICAKSANA SEJATI"/>
    <x v="2"/>
    <x v="0"/>
    <s v="2050343559"/>
    <s v="ZAF5"/>
    <n v="-18"/>
    <n v="-18"/>
    <x v="0"/>
  </r>
  <r>
    <s v="RS21100100196/IS"/>
    <s v="803373657"/>
    <d v="2021-10-07T00:00:00"/>
    <d v="2021-10-07T00:00:00"/>
    <d v="2021-10-08T00:00:00"/>
    <d v="2021-10-07T00:00:00"/>
    <s v="ZRE2"/>
    <s v="950016500"/>
    <s v="950016500"/>
    <s v="9016"/>
    <s v="9000 ID KEBONCANDI Plant TIV"/>
    <n v="6008064448"/>
    <s v="S21100100196/H1007181D/IS/2/07"/>
    <s v="YPS/N8878UW/SIARI"/>
    <s v="10169933"/>
    <s v="PT. SATRIA WICAKSANA SEJATI"/>
    <x v="2"/>
    <x v="0"/>
    <s v="2050343559"/>
    <s v="ZAF9"/>
    <n v="-1134"/>
    <n v="-1134"/>
    <x v="0"/>
  </r>
  <r>
    <s v="RS21100100196/IS"/>
    <s v="803373657"/>
    <d v="2021-10-07T00:00:00"/>
    <d v="2021-10-07T00:00:00"/>
    <d v="2021-10-08T00:00:00"/>
    <d v="2021-10-07T00:00:00"/>
    <s v="ZRE2"/>
    <s v="950016500"/>
    <s v="950016500"/>
    <s v="9016"/>
    <s v="9000 ID KEBONCANDI Plant TIV"/>
    <n v="6008064448"/>
    <s v="S21100100196/H1007181D/IS/2/07"/>
    <s v="YPS/N8878UW/SIARI"/>
    <s v="10169743"/>
    <s v="PT. SATRIA WICAKSANA SEJATI"/>
    <x v="2"/>
    <x v="5"/>
    <s v="2050343559"/>
    <s v="ZAR5"/>
    <n v="-24"/>
    <n v="-24"/>
    <x v="0"/>
  </r>
  <r>
    <s v="RS21100100196/IS"/>
    <s v="803373657"/>
    <d v="2021-10-07T00:00:00"/>
    <d v="2021-10-07T00:00:00"/>
    <d v="2021-10-08T00:00:00"/>
    <d v="2021-10-07T00:00:00"/>
    <s v="ZRE2"/>
    <s v="950016500"/>
    <s v="950016500"/>
    <s v="9016"/>
    <s v="9000 ID KEBONCANDI Plant TIV"/>
    <n v="6008064448"/>
    <s v="S21100100196/H1007181D/IS/2/07"/>
    <s v="YPS/N8878UW/SIARI"/>
    <s v="74559"/>
    <s v="PT. SATRIA WICAKSANA SEJATI"/>
    <x v="2"/>
    <x v="1"/>
    <s v="2050343559"/>
    <s v="ZRNB"/>
    <n v="-18"/>
    <n v="-18"/>
    <x v="0"/>
  </r>
  <r>
    <s v="R.S21100101147"/>
    <s v="803373807"/>
    <d v="2021-10-07T00:00:00"/>
    <d v="2021-10-07T00:00:00"/>
    <d v="2021-10-08T00:00:00"/>
    <d v="2021-10-07T00:00:00"/>
    <s v="ZRE2"/>
    <s v="950016500"/>
    <s v="950016500"/>
    <s v="9011"/>
    <s v="9000 ID PANDAAN Plant TIV"/>
    <n v="6008064261"/>
    <s v="R.147143"/>
    <s v="YPS/N8815UW/MUNAWIR"/>
    <s v="10169749"/>
    <s v="PT. SATRIA WICAKSANA SEJATI"/>
    <x v="2"/>
    <x v="4"/>
    <s v="2050343560"/>
    <s v="ZAF9"/>
    <n v="-16"/>
    <n v="-16"/>
    <x v="0"/>
  </r>
  <r>
    <s v="R.S21100101360"/>
    <s v="803373842"/>
    <d v="2021-10-07T00:00:00"/>
    <d v="2021-10-07T00:00:00"/>
    <d v="2021-10-08T00:00:00"/>
    <d v="2021-10-07T00:00:00"/>
    <s v="ZRE2"/>
    <s v="950016500"/>
    <s v="950016500"/>
    <s v="9011"/>
    <s v="9000 ID PANDAAN Plant TIV"/>
    <n v="6008064410"/>
    <s v="R.115689/HP3/57"/>
    <s v="YPS/N8579UR/WIYANTO"/>
    <s v="10169933"/>
    <s v="PT. SATRIA WICAKSANA SEJATI"/>
    <x v="2"/>
    <x v="0"/>
    <s v="2050343559"/>
    <s v="ZAF5"/>
    <n v="-24"/>
    <n v="-24"/>
    <x v="0"/>
  </r>
  <r>
    <s v="R.S21100101360"/>
    <s v="803373842"/>
    <d v="2021-10-07T00:00:00"/>
    <d v="2021-10-07T00:00:00"/>
    <d v="2021-10-08T00:00:00"/>
    <d v="2021-10-07T00:00:00"/>
    <s v="ZRE2"/>
    <s v="950016500"/>
    <s v="950016500"/>
    <s v="9011"/>
    <s v="9000 ID PANDAAN Plant TIV"/>
    <n v="6008064410"/>
    <s v="R.115689/HP3/57"/>
    <s v="YPS/N8579UR/WIYANTO"/>
    <s v="10169933"/>
    <s v="PT. SATRIA WICAKSANA SEJATI"/>
    <x v="2"/>
    <x v="0"/>
    <s v="2050343559"/>
    <s v="ZAF9"/>
    <n v="-744"/>
    <n v="-744"/>
    <x v="0"/>
  </r>
  <r>
    <s v="R.S21100101360"/>
    <s v="803373842"/>
    <d v="2021-10-07T00:00:00"/>
    <d v="2021-10-07T00:00:00"/>
    <d v="2021-10-08T00:00:00"/>
    <d v="2021-10-07T00:00:00"/>
    <s v="ZRE2"/>
    <s v="950016500"/>
    <s v="950016500"/>
    <s v="9011"/>
    <s v="9000 ID PANDAAN Plant TIV"/>
    <n v="6008064410"/>
    <s v="R.115689/HP3/57"/>
    <s v="YPS/N8579UR/WIYANTO"/>
    <s v="10169743"/>
    <s v="PT. SATRIA WICAKSANA SEJATI"/>
    <x v="2"/>
    <x v="5"/>
    <s v="2050343559"/>
    <s v="ZAR5"/>
    <n v="-16"/>
    <n v="-16"/>
    <x v="0"/>
  </r>
  <r>
    <s v="R.S21100101360"/>
    <s v="803373842"/>
    <d v="2021-10-07T00:00:00"/>
    <d v="2021-10-07T00:00:00"/>
    <d v="2021-10-08T00:00:00"/>
    <d v="2021-10-07T00:00:00"/>
    <s v="ZRE2"/>
    <s v="950016500"/>
    <s v="950016500"/>
    <s v="9011"/>
    <s v="9000 ID PANDAAN Plant TIV"/>
    <n v="6008064410"/>
    <s v="R.115689/HP3/57"/>
    <s v="YPS/N8579UR/WIYANTO"/>
    <s v="74559"/>
    <s v="PT. SATRIA WICAKSANA SEJATI"/>
    <x v="2"/>
    <x v="1"/>
    <s v="2050343559"/>
    <s v="ZRNB"/>
    <n v="-24"/>
    <n v="-24"/>
    <x v="0"/>
  </r>
  <r>
    <s v="R.S21100703807"/>
    <s v="803373908"/>
    <d v="2021-10-07T00:00:00"/>
    <d v="2021-10-08T00:00:00"/>
    <d v="2021-10-08T00:00:00"/>
    <d v="2021-10-08T00:00:00"/>
    <s v="ZRE2"/>
    <s v="950016500"/>
    <s v="950016500"/>
    <s v="9011"/>
    <s v="9000 ID PANDAAN Plant TIV"/>
    <n v="6008066322"/>
    <s v="R.145608"/>
    <s v="YPS/N9959UW/SURAHMAN"/>
    <s v="10169749"/>
    <s v="PT. SATRIA WICAKSANA SEJATI"/>
    <x v="2"/>
    <x v="4"/>
    <s v="2050343560"/>
    <s v="ZAF9"/>
    <n v="-16"/>
    <n v="-16"/>
    <x v="0"/>
  </r>
  <r>
    <s v="R.S21100101316"/>
    <s v="803373954"/>
    <d v="2021-10-08T00:00:00"/>
    <d v="2021-10-08T00:00:00"/>
    <d v="2021-10-08T00:00:00"/>
    <d v="2021-10-08T00:00:00"/>
    <s v="ZRE2"/>
    <s v="950016500"/>
    <s v="950016500"/>
    <s v="9011"/>
    <s v="9000 ID PANDAAN Plant TIV"/>
    <n v="6008060999"/>
    <s v="R.159620"/>
    <s v="YPS/N8607UV/MUSTOFA"/>
    <s v="10169749"/>
    <s v="PT. SATRIA WICAKSANA SEJATI"/>
    <x v="2"/>
    <x v="4"/>
    <s v="2050343560"/>
    <s v="ZAF9"/>
    <n v="-32"/>
    <n v="-32"/>
    <x v="0"/>
  </r>
  <r>
    <s v="R.S21100101322"/>
    <s v="803373961"/>
    <d v="2021-10-07T00:00:00"/>
    <d v="2021-10-07T00:00:00"/>
    <d v="2021-10-08T00:00:00"/>
    <d v="2021-10-07T00:00:00"/>
    <s v="ZRE2"/>
    <s v="950016500"/>
    <s v="950016500"/>
    <s v="9011"/>
    <s v="9000 ID PANDAAN Plant TIV"/>
    <n v="6008062149"/>
    <s v="R.159531"/>
    <s v="SWS/N8495UW/MUJIB"/>
    <s v="10169749"/>
    <s v="PT. SATRIA WICAKSANA SEJATI"/>
    <x v="2"/>
    <x v="4"/>
    <s v="2050343560"/>
    <s v="ZAF9"/>
    <n v="-32"/>
    <n v="-32"/>
    <x v="0"/>
  </r>
  <r>
    <s v="R.S21100101361"/>
    <s v="803374045"/>
    <d v="2021-10-07T00:00:00"/>
    <d v="2021-10-07T00:00:00"/>
    <d v="2021-10-08T00:00:00"/>
    <d v="2021-10-07T00:00:00"/>
    <s v="ZRE2"/>
    <s v="950016500"/>
    <s v="950016500"/>
    <s v="9011"/>
    <s v="9000 ID PANDAAN Plant TIV"/>
    <n v="6008042661"/>
    <s v="R.115696/HP3/55"/>
    <s v="YPS/N8732UV/SYAIFUL"/>
    <s v="10169933"/>
    <s v="PT. SATRIA WICAKSANA SEJATI"/>
    <x v="2"/>
    <x v="0"/>
    <s v="2050343559"/>
    <s v="ZAF5"/>
    <n v="-24"/>
    <n v="-24"/>
    <x v="0"/>
  </r>
  <r>
    <s v="R.S21100101361"/>
    <s v="803374045"/>
    <d v="2021-10-07T00:00:00"/>
    <d v="2021-10-07T00:00:00"/>
    <d v="2021-10-08T00:00:00"/>
    <d v="2021-10-07T00:00:00"/>
    <s v="ZRE2"/>
    <s v="950016500"/>
    <s v="950016500"/>
    <s v="9011"/>
    <s v="9000 ID PANDAAN Plant TIV"/>
    <n v="6008042661"/>
    <s v="R.115696/HP3/55"/>
    <s v="YPS/N8732UV/SYAIFUL"/>
    <s v="10169933"/>
    <s v="PT. SATRIA WICAKSANA SEJATI"/>
    <x v="2"/>
    <x v="0"/>
    <s v="2050343559"/>
    <s v="ZAF9"/>
    <n v="-1128"/>
    <n v="-1128"/>
    <x v="0"/>
  </r>
  <r>
    <s v="R.S21100101361"/>
    <s v="803374045"/>
    <d v="2021-10-07T00:00:00"/>
    <d v="2021-10-07T00:00:00"/>
    <d v="2021-10-08T00:00:00"/>
    <d v="2021-10-07T00:00:00"/>
    <s v="ZRE2"/>
    <s v="950016500"/>
    <s v="950016500"/>
    <s v="9011"/>
    <s v="9000 ID PANDAAN Plant TIV"/>
    <n v="6008042661"/>
    <s v="R.115696/HP3/55"/>
    <s v="YPS/N8732UV/SYAIFUL"/>
    <s v="10169743"/>
    <s v="PT. SATRIA WICAKSANA SEJATI"/>
    <x v="2"/>
    <x v="5"/>
    <s v="2050343559"/>
    <s v="ZAR5"/>
    <n v="-24"/>
    <n v="-24"/>
    <x v="0"/>
  </r>
  <r>
    <s v="R.S21100101361"/>
    <s v="803374045"/>
    <d v="2021-10-07T00:00:00"/>
    <d v="2021-10-07T00:00:00"/>
    <d v="2021-10-08T00:00:00"/>
    <d v="2021-10-07T00:00:00"/>
    <s v="ZRE2"/>
    <s v="950016500"/>
    <s v="950016500"/>
    <s v="9011"/>
    <s v="9000 ID PANDAAN Plant TIV"/>
    <n v="6008042661"/>
    <s v="R.115696/HP3/55"/>
    <s v="YPS/N8732UV/SYAIFUL"/>
    <s v="74559"/>
    <s v="PT. SATRIA WICAKSANA SEJATI"/>
    <x v="2"/>
    <x v="1"/>
    <s v="2050343559"/>
    <s v="ZRNB"/>
    <n v="-24"/>
    <n v="-24"/>
    <x v="0"/>
  </r>
  <r>
    <s v="RS21100101218/SF"/>
    <s v="803374122"/>
    <d v="2021-10-07T00:00:00"/>
    <d v="2021-10-07T00:00:00"/>
    <d v="2021-10-08T00:00:00"/>
    <d v="2021-10-07T00:00:00"/>
    <s v="ZRE2"/>
    <s v="950016500"/>
    <s v="950016500"/>
    <s v="9016"/>
    <s v="9000 ID KEBONCANDI Plant TIV"/>
    <n v="6008062154"/>
    <s v="S21100101218/H1007120B/SF/2/07"/>
    <s v="YPS/N8134UQ/SUGENG"/>
    <s v="10169933"/>
    <s v="PT. SATRIA WICAKSANA SEJATI"/>
    <x v="2"/>
    <x v="0"/>
    <s v="2050343559"/>
    <s v="ZAF5"/>
    <n v="-28"/>
    <n v="-28"/>
    <x v="0"/>
  </r>
  <r>
    <s v="RS21100101218/SF"/>
    <s v="803374122"/>
    <d v="2021-10-07T00:00:00"/>
    <d v="2021-10-07T00:00:00"/>
    <d v="2021-10-08T00:00:00"/>
    <d v="2021-10-07T00:00:00"/>
    <s v="ZRE2"/>
    <s v="950016500"/>
    <s v="950016500"/>
    <s v="9016"/>
    <s v="9000 ID KEBONCANDI Plant TIV"/>
    <n v="6008062154"/>
    <s v="S21100101218/H1007120B/SF/2/07"/>
    <s v="YPS/N8134UQ/SUGENG"/>
    <s v="10169933"/>
    <s v="PT. SATRIA WICAKSANA SEJATI"/>
    <x v="2"/>
    <x v="0"/>
    <s v="2050343559"/>
    <s v="ZAF9"/>
    <n v="-1316"/>
    <n v="-1316"/>
    <x v="0"/>
  </r>
  <r>
    <s v="RS21100101218/SF"/>
    <s v="803374122"/>
    <d v="2021-10-07T00:00:00"/>
    <d v="2021-10-07T00:00:00"/>
    <d v="2021-10-08T00:00:00"/>
    <d v="2021-10-07T00:00:00"/>
    <s v="ZRE2"/>
    <s v="950016500"/>
    <s v="950016500"/>
    <s v="9016"/>
    <s v="9000 ID KEBONCANDI Plant TIV"/>
    <n v="6008062154"/>
    <s v="S21100101218/H1007120B/SF/2/07"/>
    <s v="YPS/N8134UQ/SUGENG"/>
    <s v="74559"/>
    <s v="PT. SATRIA WICAKSANA SEJATI"/>
    <x v="2"/>
    <x v="1"/>
    <s v="2050343559"/>
    <s v="ZRNB"/>
    <n v="-28"/>
    <n v="-28"/>
    <x v="0"/>
  </r>
  <r>
    <s v="RS21100700115/AS"/>
    <s v="803374287"/>
    <d v="2021-10-07T00:00:00"/>
    <d v="2021-10-07T00:00:00"/>
    <d v="2021-10-08T00:00:00"/>
    <d v="2021-10-07T00:00:00"/>
    <s v="ZRE2"/>
    <s v="950016500"/>
    <s v="950016500"/>
    <s v="9016"/>
    <s v="9000 ID KEBONCANDI Plant TIV"/>
    <n v="6008056462"/>
    <s v="S21100700115/H1007194C/AS/3/07"/>
    <s v="YPS/L8372UI/BASIT"/>
    <s v="10169933"/>
    <s v="PT. SATRIA WICAKSANA SEJATI"/>
    <x v="2"/>
    <x v="0"/>
    <s v="2050343559"/>
    <s v="ZAF5"/>
    <n v="-50"/>
    <n v="-50"/>
    <x v="0"/>
  </r>
  <r>
    <s v="RS21100700115/AS"/>
    <s v="803374287"/>
    <d v="2021-10-07T00:00:00"/>
    <d v="2021-10-07T00:00:00"/>
    <d v="2021-10-08T00:00:00"/>
    <d v="2021-10-07T00:00:00"/>
    <s v="ZRE2"/>
    <s v="950016500"/>
    <s v="950016500"/>
    <s v="9016"/>
    <s v="9000 ID KEBONCANDI Plant TIV"/>
    <n v="6008056462"/>
    <s v="S21100700115/H1007194C/AS/3/07"/>
    <s v="YPS/L8372UI/BASIT"/>
    <s v="10169933"/>
    <s v="PT. SATRIA WICAKSANA SEJATI"/>
    <x v="2"/>
    <x v="0"/>
    <s v="2050343559"/>
    <s v="ZAF9"/>
    <n v="-1293"/>
    <n v="-1293"/>
    <x v="0"/>
  </r>
  <r>
    <s v="RS21100700115/AS"/>
    <s v="803374287"/>
    <d v="2021-10-07T00:00:00"/>
    <d v="2021-10-07T00:00:00"/>
    <d v="2021-10-08T00:00:00"/>
    <d v="2021-10-07T00:00:00"/>
    <s v="ZRE2"/>
    <s v="950016500"/>
    <s v="950016500"/>
    <s v="9016"/>
    <s v="9000 ID KEBONCANDI Plant TIV"/>
    <n v="6008056462"/>
    <s v="S21100700115/H1007194C/AS/3/07"/>
    <s v="YPS/L8372UI/BASIT"/>
    <s v="74559"/>
    <s v="PT. SATRIA WICAKSANA SEJATI"/>
    <x v="2"/>
    <x v="1"/>
    <s v="2050343559"/>
    <s v="ZRNB"/>
    <n v="-50"/>
    <n v="-50"/>
    <x v="0"/>
  </r>
  <r>
    <s v="RS21100101206/AS"/>
    <s v="803374293"/>
    <d v="2021-10-07T00:00:00"/>
    <d v="2021-10-08T00:00:00"/>
    <d v="2021-10-08T00:00:00"/>
    <d v="2021-10-08T00:00:00"/>
    <s v="ZRE2"/>
    <s v="950016500"/>
    <s v="950016500"/>
    <s v="9016"/>
    <s v="9000 ID KEBONCANDI Plant TIV"/>
    <n v="6008059380"/>
    <s v="S21100101206/H100824D/AS/3/07"/>
    <s v="YPS/L9431UZ/NURHADI"/>
    <s v="10169933"/>
    <s v="PT. SATRIA WICAKSANA SEJATI"/>
    <x v="2"/>
    <x v="0"/>
    <s v="2050343559"/>
    <s v="ZAF5"/>
    <n v="-12"/>
    <n v="-12"/>
    <x v="0"/>
  </r>
  <r>
    <s v="RS21100101206/AS"/>
    <s v="803374293"/>
    <d v="2021-10-07T00:00:00"/>
    <d v="2021-10-08T00:00:00"/>
    <d v="2021-10-08T00:00:00"/>
    <d v="2021-10-08T00:00:00"/>
    <s v="ZRE2"/>
    <s v="950016500"/>
    <s v="950016500"/>
    <s v="9016"/>
    <s v="9000 ID KEBONCANDI Plant TIV"/>
    <n v="6008059380"/>
    <s v="S21100101206/H100824D/AS/3/07"/>
    <s v="YPS/L9431UZ/NURHADI"/>
    <s v="10169933"/>
    <s v="PT. SATRIA WICAKSANA SEJATI"/>
    <x v="2"/>
    <x v="0"/>
    <s v="2050343559"/>
    <s v="ZAF9"/>
    <n v="-1332"/>
    <n v="-1332"/>
    <x v="0"/>
  </r>
  <r>
    <s v="RS21100101206/AS"/>
    <s v="803374293"/>
    <d v="2021-10-07T00:00:00"/>
    <d v="2021-10-08T00:00:00"/>
    <d v="2021-10-08T00:00:00"/>
    <d v="2021-10-08T00:00:00"/>
    <s v="ZRE2"/>
    <s v="950016500"/>
    <s v="950016500"/>
    <s v="9016"/>
    <s v="9000 ID KEBONCANDI Plant TIV"/>
    <n v="6008059380"/>
    <s v="S21100101206/H100824D/AS/3/07"/>
    <s v="YPS/L9431UZ/NURHADI"/>
    <s v="10169743"/>
    <s v="PT. SATRIA WICAKSANA SEJATI"/>
    <x v="2"/>
    <x v="5"/>
    <s v="2050343559"/>
    <s v="ZAR5"/>
    <n v="-28"/>
    <n v="-28"/>
    <x v="0"/>
  </r>
  <r>
    <s v="RS21100101206/AS"/>
    <s v="803374293"/>
    <d v="2021-10-07T00:00:00"/>
    <d v="2021-10-08T00:00:00"/>
    <d v="2021-10-08T00:00:00"/>
    <d v="2021-10-08T00:00:00"/>
    <s v="ZRE2"/>
    <s v="950016500"/>
    <s v="950016500"/>
    <s v="9016"/>
    <s v="9000 ID KEBONCANDI Plant TIV"/>
    <n v="6008059380"/>
    <s v="S21100101206/H100824D/AS/3/07"/>
    <s v="YPS/L9431UZ/NURHADI"/>
    <s v="74559"/>
    <s v="PT. SATRIA WICAKSANA SEJATI"/>
    <x v="2"/>
    <x v="1"/>
    <s v="2050343559"/>
    <s v="ZRNB"/>
    <n v="-12"/>
    <n v="-12"/>
    <x v="0"/>
  </r>
  <r>
    <s v="R.S21100703789"/>
    <s v="803374373"/>
    <d v="2021-10-07T00:00:00"/>
    <d v="2021-10-08T00:00:00"/>
    <d v="2021-10-08T00:00:00"/>
    <d v="2021-10-08T00:00:00"/>
    <s v="ZRE2"/>
    <s v="950016500"/>
    <s v="950016500"/>
    <s v="9011"/>
    <s v="9000 ID PANDAAN Plant TIV"/>
    <n v="6008065728"/>
    <s v="R.145603"/>
    <s v="YPS/N8565UW/BAMBANG"/>
    <s v="10169749"/>
    <s v="PT. SATRIA WICAKSANA SEJATI"/>
    <x v="2"/>
    <x v="4"/>
    <s v="2050343560"/>
    <s v="ZAF9"/>
    <n v="-16"/>
    <n v="-16"/>
    <x v="0"/>
  </r>
  <r>
    <s v="R.S21100706146"/>
    <s v="803374379"/>
    <d v="2021-10-08T00:00:00"/>
    <d v="2021-10-08T00:00:00"/>
    <d v="2021-10-08T00:00:00"/>
    <d v="2021-10-08T00:00:00"/>
    <s v="ZRE2"/>
    <s v="950016500"/>
    <s v="950016500"/>
    <s v="9011"/>
    <s v="9000 ID PANDAAN Plant TIV"/>
    <n v="6008065029"/>
    <s v="R.159538"/>
    <s v="YPS/N8227UW/HARTONO"/>
    <s v="10169749"/>
    <s v="PT. SATRIA WICAKSANA SEJATI"/>
    <x v="2"/>
    <x v="4"/>
    <s v="2050343560"/>
    <s v="ZAF9"/>
    <n v="-16"/>
    <n v="-16"/>
    <x v="0"/>
  </r>
  <r>
    <s v="RS21100100189/IS"/>
    <s v="803374526"/>
    <d v="2021-10-08T00:00:00"/>
    <d v="2021-10-08T00:00:00"/>
    <d v="2021-10-08T00:00:00"/>
    <d v="2021-10-08T00:00:00"/>
    <s v="ZRE2"/>
    <s v="950016500"/>
    <s v="950016500"/>
    <s v="9016"/>
    <s v="9000 ID KEBONCANDI Plant TIV"/>
    <n v="6008066687"/>
    <s v="S21100100189/H100872B/IS/1/08"/>
    <s v="YPS/S9012US/SOBACH"/>
    <s v="10169933"/>
    <s v="PT. SATRIA WICAKSANA SEJATI"/>
    <x v="2"/>
    <x v="0"/>
    <s v="2050343559"/>
    <s v="ZAF5"/>
    <n v="-33"/>
    <n v="-33"/>
    <x v="0"/>
  </r>
  <r>
    <s v="RS21100100189/IS"/>
    <s v="803374526"/>
    <d v="2021-10-08T00:00:00"/>
    <d v="2021-10-08T00:00:00"/>
    <d v="2021-10-08T00:00:00"/>
    <d v="2021-10-08T00:00:00"/>
    <s v="ZRE2"/>
    <s v="950016500"/>
    <s v="950016500"/>
    <s v="9016"/>
    <s v="9000 ID KEBONCANDI Plant TIV"/>
    <n v="6008066687"/>
    <s v="S21100100189/H100872B/IS/1/08"/>
    <s v="YPS/S9012US/SOBACH"/>
    <s v="10169933"/>
    <s v="PT. SATRIA WICAKSANA SEJATI"/>
    <x v="2"/>
    <x v="0"/>
    <s v="2050343559"/>
    <s v="ZAF9"/>
    <n v="-1387"/>
    <n v="-1387"/>
    <x v="0"/>
  </r>
  <r>
    <s v="RS21100100189/IS"/>
    <s v="803374526"/>
    <d v="2021-10-08T00:00:00"/>
    <d v="2021-10-08T00:00:00"/>
    <d v="2021-10-08T00:00:00"/>
    <d v="2021-10-08T00:00:00"/>
    <s v="ZRE2"/>
    <s v="950016500"/>
    <s v="950016500"/>
    <s v="9016"/>
    <s v="9000 ID KEBONCANDI Plant TIV"/>
    <n v="6008066687"/>
    <s v="S21100100189/H100872B/IS/1/08"/>
    <s v="YPS/S9012US/SOBACH"/>
    <s v="74559"/>
    <s v="PT. SATRIA WICAKSANA SEJATI"/>
    <x v="2"/>
    <x v="1"/>
    <s v="2050343559"/>
    <s v="ZRNB"/>
    <n v="-33"/>
    <n v="-33"/>
    <x v="0"/>
  </r>
  <r>
    <s v="RS21100101207/BK"/>
    <s v="803374684"/>
    <d v="2021-10-07T00:00:00"/>
    <d v="2021-10-07T00:00:00"/>
    <d v="2021-10-08T00:00:00"/>
    <d v="2021-10-08T00:00:00"/>
    <s v="ZRE2"/>
    <s v="950016500"/>
    <s v="950016500"/>
    <s v="9016"/>
    <s v="9000 ID KEBONCANDI Plant TIV"/>
    <n v="6008064071"/>
    <s v="S21100101207/H1007192B/BK/3/07"/>
    <s v="YPS/N8544UV/M SLAMET"/>
    <s v="10169933"/>
    <s v="PT. SATRIA WICAKSANA SEJATI"/>
    <x v="2"/>
    <x v="0"/>
    <s v="2050343559"/>
    <s v="ZAF5"/>
    <n v="-27"/>
    <n v="-27"/>
    <x v="0"/>
  </r>
  <r>
    <s v="RS21100101207/BK"/>
    <s v="803374684"/>
    <d v="2021-10-07T00:00:00"/>
    <d v="2021-10-07T00:00:00"/>
    <d v="2021-10-08T00:00:00"/>
    <d v="2021-10-08T00:00:00"/>
    <s v="ZRE2"/>
    <s v="950016500"/>
    <s v="950016500"/>
    <s v="9016"/>
    <s v="9000 ID KEBONCANDI Plant TIV"/>
    <n v="6008064071"/>
    <s v="S21100101207/H1007192B/BK/3/07"/>
    <s v="YPS/N8544UV/M SLAMET"/>
    <s v="10169933"/>
    <s v="PT. SATRIA WICAKSANA SEJATI"/>
    <x v="2"/>
    <x v="0"/>
    <s v="2050343559"/>
    <s v="ZAF9"/>
    <n v="-1413"/>
    <n v="-1413"/>
    <x v="0"/>
  </r>
  <r>
    <s v="RS21100101207/BK"/>
    <s v="803374684"/>
    <d v="2021-10-07T00:00:00"/>
    <d v="2021-10-07T00:00:00"/>
    <d v="2021-10-08T00:00:00"/>
    <d v="2021-10-08T00:00:00"/>
    <s v="ZRE2"/>
    <s v="950016500"/>
    <s v="950016500"/>
    <s v="9016"/>
    <s v="9000 ID KEBONCANDI Plant TIV"/>
    <n v="6008064071"/>
    <s v="S21100101207/H1007192B/BK/3/07"/>
    <s v="YPS/N8544UV/M SLAMET"/>
    <s v="74559"/>
    <s v="PT. SATRIA WICAKSANA SEJATI"/>
    <x v="2"/>
    <x v="1"/>
    <s v="2050343559"/>
    <s v="ZRNB"/>
    <n v="-27"/>
    <n v="-27"/>
    <x v="0"/>
  </r>
  <r>
    <s v="R.S21100101310"/>
    <s v="803374857"/>
    <d v="2021-10-08T00:00:00"/>
    <d v="2021-10-08T00:00:00"/>
    <d v="2021-10-08T00:00:00"/>
    <d v="2021-10-08T00:00:00"/>
    <s v="ZRE2"/>
    <s v="950016500"/>
    <s v="950016500"/>
    <s v="9011"/>
    <s v="9000 ID PANDAAN Plant TIV"/>
    <n v="6008066584"/>
    <s v="R.159647"/>
    <s v="YPS/N9967UW/MISDI"/>
    <s v="10169749"/>
    <s v="PT. SATRIA WICAKSANA SEJATI"/>
    <x v="2"/>
    <x v="4"/>
    <s v="2050343560"/>
    <s v="ZAF9"/>
    <n v="-32"/>
    <n v="-32"/>
    <x v="0"/>
  </r>
  <r>
    <s v="RS21100100186/PY"/>
    <s v="803374892"/>
    <d v="2021-10-08T00:00:00"/>
    <d v="2021-10-08T00:00:00"/>
    <d v="2021-10-08T00:00:00"/>
    <d v="2021-10-08T00:00:00"/>
    <s v="ZRE2"/>
    <s v="950016500"/>
    <s v="950016500"/>
    <s v="9016"/>
    <s v="9000 ID KEBONCANDI Plant TIV"/>
    <n v="6008063533"/>
    <s v="S21100100186/H100899B/PY/2/08"/>
    <s v="YPS/S9015US/RIFAI"/>
    <s v="10169933"/>
    <s v="PT. SATRIA WICAKSANA SEJATI"/>
    <x v="2"/>
    <x v="0"/>
    <s v="2050343559"/>
    <s v="ZAF5"/>
    <n v="-22"/>
    <n v="-22"/>
    <x v="0"/>
  </r>
  <r>
    <s v="RS21100100186/PY"/>
    <s v="803374892"/>
    <d v="2021-10-08T00:00:00"/>
    <d v="2021-10-08T00:00:00"/>
    <d v="2021-10-08T00:00:00"/>
    <d v="2021-10-08T00:00:00"/>
    <s v="ZRE2"/>
    <s v="950016500"/>
    <s v="950016500"/>
    <s v="9016"/>
    <s v="9000 ID KEBONCANDI Plant TIV"/>
    <n v="6008063533"/>
    <s v="S21100100186/H100899B/PY/2/08"/>
    <s v="YPS/S9015US/RIFAI"/>
    <s v="10169933"/>
    <s v="PT. SATRIA WICAKSANA SEJATI"/>
    <x v="2"/>
    <x v="0"/>
    <s v="2050343559"/>
    <s v="ZAF9"/>
    <n v="-1322"/>
    <n v="-1322"/>
    <x v="0"/>
  </r>
  <r>
    <s v="RS21100100186/PY"/>
    <s v="803374892"/>
    <d v="2021-10-08T00:00:00"/>
    <d v="2021-10-08T00:00:00"/>
    <d v="2021-10-08T00:00:00"/>
    <d v="2021-10-08T00:00:00"/>
    <s v="ZRE2"/>
    <s v="950016500"/>
    <s v="950016500"/>
    <s v="9016"/>
    <s v="9000 ID KEBONCANDI Plant TIV"/>
    <n v="6008063533"/>
    <s v="S21100100186/H100899B/PY/2/08"/>
    <s v="YPS/S9015US/RIFAI"/>
    <s v="74559"/>
    <s v="PT. SATRIA WICAKSANA SEJATI"/>
    <x v="2"/>
    <x v="1"/>
    <s v="2050343559"/>
    <s v="ZRNB"/>
    <n v="-22"/>
    <n v="-22"/>
    <x v="0"/>
  </r>
  <r>
    <s v="R.115573"/>
    <s v="803375052"/>
    <d v="2021-10-08T00:00:00"/>
    <d v="2021-10-08T00:00:00"/>
    <d v="2021-10-08T00:00:00"/>
    <d v="2021-10-08T00:00:00"/>
    <s v="ZRE2"/>
    <s v="950016500"/>
    <s v="950016500"/>
    <s v="9011"/>
    <s v="9000 ID PANDAAN Plant TIV"/>
    <n v="6008066969"/>
    <s v="R.115573/HP3/47"/>
    <s v="YPS/N8599UV/SARBINI"/>
    <s v="10169933"/>
    <s v="PT. SATRIA WICAKSANA SEJATI"/>
    <x v="2"/>
    <x v="0"/>
    <s v="2050343559"/>
    <s v="ZAF9"/>
    <n v="-1369"/>
    <n v="-1369"/>
    <x v="0"/>
  </r>
  <r>
    <s v="RS21100110210/NF"/>
    <s v="803375160"/>
    <d v="2021-10-07T00:00:00"/>
    <d v="2021-10-08T00:00:00"/>
    <d v="2021-10-08T00:00:00"/>
    <d v="2021-10-08T00:00:00"/>
    <s v="ZRE2"/>
    <s v="950016500"/>
    <s v="950016500"/>
    <s v="9016"/>
    <s v="9000 ID KEBONCANDI Plant TIV"/>
    <n v="6008063268"/>
    <s v="S21100110210/H100813C/NF/3/07"/>
    <s v="YPS/L9611UX/JULIANTO"/>
    <s v="10169933"/>
    <s v="PT. SATRIA WICAKSANA SEJATI"/>
    <x v="2"/>
    <x v="0"/>
    <s v="2050343559"/>
    <s v="ZAF5"/>
    <n v="-27"/>
    <n v="-27"/>
    <x v="0"/>
  </r>
  <r>
    <s v="RS21100110210/NF"/>
    <s v="803375160"/>
    <d v="2021-10-07T00:00:00"/>
    <d v="2021-10-08T00:00:00"/>
    <d v="2021-10-08T00:00:00"/>
    <d v="2021-10-08T00:00:00"/>
    <s v="ZRE2"/>
    <s v="950016500"/>
    <s v="950016500"/>
    <s v="9016"/>
    <s v="9000 ID KEBONCANDI Plant TIV"/>
    <n v="6008063268"/>
    <s v="S21100110210/H100813C/NF/3/07"/>
    <s v="YPS/L9611UX/JULIANTO"/>
    <s v="10169933"/>
    <s v="PT. SATRIA WICAKSANA SEJATI"/>
    <x v="2"/>
    <x v="0"/>
    <s v="2050343559"/>
    <s v="ZAF9"/>
    <n v="-1317"/>
    <n v="-1317"/>
    <x v="0"/>
  </r>
  <r>
    <s v="RS21100110210/NF"/>
    <s v="803375160"/>
    <d v="2021-10-07T00:00:00"/>
    <d v="2021-10-08T00:00:00"/>
    <d v="2021-10-08T00:00:00"/>
    <d v="2021-10-08T00:00:00"/>
    <s v="ZRE2"/>
    <s v="950016500"/>
    <s v="950016500"/>
    <s v="9016"/>
    <s v="9000 ID KEBONCANDI Plant TIV"/>
    <n v="6008063268"/>
    <s v="S21100110210/H100813C/NF/3/07"/>
    <s v="YPS/L9611UX/JULIANTO"/>
    <s v="74559"/>
    <s v="PT. SATRIA WICAKSANA SEJATI"/>
    <x v="2"/>
    <x v="1"/>
    <s v="2050343559"/>
    <s v="ZRNB"/>
    <n v="-27"/>
    <n v="-27"/>
    <x v="0"/>
  </r>
  <r>
    <s v="R.S21100703810"/>
    <s v="803375252"/>
    <d v="2021-10-07T00:00:00"/>
    <d v="2021-10-08T00:00:00"/>
    <d v="2021-10-08T00:00:00"/>
    <d v="2021-10-08T00:00:00"/>
    <s v="ZRE2"/>
    <s v="950016500"/>
    <s v="950016500"/>
    <s v="9011"/>
    <s v="9000 ID PANDAAN Plant TIV"/>
    <n v="6008060951"/>
    <s v="R.145606"/>
    <s v="YPS/N8807UT/SAMAJI"/>
    <s v="10169749"/>
    <s v="PT. SATRIA WICAKSANA SEJATI"/>
    <x v="2"/>
    <x v="4"/>
    <s v="2050343560"/>
    <s v="ZAF9"/>
    <n v="-16"/>
    <n v="-16"/>
    <x v="0"/>
  </r>
  <r>
    <s v="R.S21100703812"/>
    <s v="803375254"/>
    <d v="2021-10-07T00:00:00"/>
    <d v="2021-10-08T00:00:00"/>
    <d v="2021-10-08T00:00:00"/>
    <d v="2021-10-08T00:00:00"/>
    <s v="ZRE2"/>
    <s v="950016500"/>
    <s v="950016500"/>
    <s v="9011"/>
    <s v="9000 ID PANDAAN Plant TIV"/>
    <n v="6008066242"/>
    <s v="R.147138"/>
    <s v="YPS/L9346UZ/ZAINAL A"/>
    <s v="10169749"/>
    <s v="PT. SATRIA WICAKSANA SEJATI"/>
    <x v="2"/>
    <x v="4"/>
    <s v="2050343560"/>
    <s v="ZAF9"/>
    <n v="-16"/>
    <n v="-16"/>
    <x v="0"/>
  </r>
  <r>
    <s v="R.S21100101317"/>
    <s v="803375263"/>
    <d v="2021-10-08T00:00:00"/>
    <d v="2021-10-08T00:00:00"/>
    <d v="2021-10-08T00:00:00"/>
    <d v="2021-10-08T00:00:00"/>
    <s v="ZRE2"/>
    <s v="950016500"/>
    <s v="950016500"/>
    <s v="9011"/>
    <s v="9000 ID PANDAAN Plant TIV"/>
    <n v="6008066538"/>
    <s v="R.159618"/>
    <s v="YPS/N9935UW/SUDARSON"/>
    <s v="10169749"/>
    <s v="PT. SATRIA WICAKSANA SEJATI"/>
    <x v="2"/>
    <x v="4"/>
    <s v="2050343560"/>
    <s v="ZAF9"/>
    <n v="-32"/>
    <n v="-32"/>
    <x v="0"/>
  </r>
  <r>
    <s v="R.S21100101314"/>
    <s v="803375272"/>
    <d v="2021-10-08T00:00:00"/>
    <d v="2021-10-08T00:00:00"/>
    <d v="2021-10-08T00:00:00"/>
    <d v="2021-10-08T00:00:00"/>
    <s v="ZRE2"/>
    <s v="950016500"/>
    <s v="950016500"/>
    <s v="9011"/>
    <s v="9000 ID PANDAAN Plant TIV"/>
    <n v="6008065757"/>
    <s v="R.159528"/>
    <s v="YPS/L9462UM/SATIMAN"/>
    <s v="10169749"/>
    <s v="PT. SATRIA WICAKSANA SEJATI"/>
    <x v="2"/>
    <x v="4"/>
    <s v="2050343560"/>
    <s v="ZAF9"/>
    <n v="-32"/>
    <n v="-32"/>
    <x v="0"/>
  </r>
  <r>
    <s v="RS21100101190/BK"/>
    <s v="803375339"/>
    <d v="2021-10-08T00:00:00"/>
    <d v="2021-10-08T00:00:00"/>
    <d v="2021-10-08T00:00:00"/>
    <d v="2021-10-08T00:00:00"/>
    <s v="ZRE2"/>
    <s v="950016500"/>
    <s v="950016500"/>
    <s v="9016"/>
    <s v="9000 ID KEBONCANDI Plant TIV"/>
    <n v="6008065118"/>
    <s v="S21100101190/H1008171D/BK/2/08"/>
    <s v="YPS/L8177UT/AGUS S"/>
    <s v="10169933"/>
    <s v="PT. SATRIA WICAKSANA SEJATI"/>
    <x v="2"/>
    <x v="0"/>
    <s v="2050343559"/>
    <s v="ZAF5"/>
    <n v="-10"/>
    <n v="-10"/>
    <x v="0"/>
  </r>
  <r>
    <s v="RS21100101190/BK"/>
    <s v="803375339"/>
    <d v="2021-10-08T00:00:00"/>
    <d v="2021-10-08T00:00:00"/>
    <d v="2021-10-08T00:00:00"/>
    <d v="2021-10-08T00:00:00"/>
    <s v="ZRE2"/>
    <s v="950016500"/>
    <s v="950016500"/>
    <s v="9016"/>
    <s v="9000 ID KEBONCANDI Plant TIV"/>
    <n v="6008065118"/>
    <s v="S21100101190/H1008171D/BK/2/08"/>
    <s v="YPS/L8177UT/AGUS S"/>
    <s v="10169933"/>
    <s v="PT. SATRIA WICAKSANA SEJATI"/>
    <x v="2"/>
    <x v="0"/>
    <s v="2050343559"/>
    <s v="ZAF9"/>
    <n v="-950"/>
    <n v="-950"/>
    <x v="0"/>
  </r>
  <r>
    <s v="RS21100101190/BK"/>
    <s v="803375339"/>
    <d v="2021-10-08T00:00:00"/>
    <d v="2021-10-08T00:00:00"/>
    <d v="2021-10-08T00:00:00"/>
    <d v="2021-10-08T00:00:00"/>
    <s v="ZRE2"/>
    <s v="950016500"/>
    <s v="950016500"/>
    <s v="9016"/>
    <s v="9000 ID KEBONCANDI Plant TIV"/>
    <n v="6008065118"/>
    <s v="S21100101190/H1008171D/BK/2/08"/>
    <s v="YPS/L8177UT/AGUS S"/>
    <s v="10169743"/>
    <s v="PT. SATRIA WICAKSANA SEJATI"/>
    <x v="2"/>
    <x v="5"/>
    <s v="2050343559"/>
    <s v="ZAR5"/>
    <n v="-20"/>
    <n v="-20"/>
    <x v="0"/>
  </r>
  <r>
    <s v="RS21100101190/BK"/>
    <s v="803375339"/>
    <d v="2021-10-08T00:00:00"/>
    <d v="2021-10-08T00:00:00"/>
    <d v="2021-10-08T00:00:00"/>
    <d v="2021-10-08T00:00:00"/>
    <s v="ZRE2"/>
    <s v="950016500"/>
    <s v="950016500"/>
    <s v="9016"/>
    <s v="9000 ID KEBONCANDI Plant TIV"/>
    <n v="6008065118"/>
    <s v="S21100101190/H1008171D/BK/2/08"/>
    <s v="YPS/L8177UT/AGUS S"/>
    <s v="74559"/>
    <s v="PT. SATRIA WICAKSANA SEJATI"/>
    <x v="2"/>
    <x v="1"/>
    <s v="2050343559"/>
    <s v="ZRNB"/>
    <n v="-10"/>
    <n v="-10"/>
    <x v="0"/>
  </r>
  <r>
    <s v="RS21100100182/PY"/>
    <s v="803375405"/>
    <d v="2021-10-08T00:00:00"/>
    <d v="2021-10-08T00:00:00"/>
    <d v="2021-10-08T00:00:00"/>
    <d v="2021-10-08T00:00:00"/>
    <s v="ZRE2"/>
    <s v="950016500"/>
    <s v="950016500"/>
    <s v="9016"/>
    <s v="9000 ID KEBONCANDI Plant TIV"/>
    <n v="6008067894"/>
    <s v="S21100100182/H1008115B/PY/2/08"/>
    <s v="YPS/L9272UF/AZIZ"/>
    <s v="10169933"/>
    <s v="PT. SATRIA WICAKSANA SEJATI"/>
    <x v="2"/>
    <x v="0"/>
    <s v="2050343559"/>
    <s v="ZAF5"/>
    <n v="-23"/>
    <n v="-23"/>
    <x v="0"/>
  </r>
  <r>
    <s v="RS21100100182/PY"/>
    <s v="803375405"/>
    <d v="2021-10-08T00:00:00"/>
    <d v="2021-10-08T00:00:00"/>
    <d v="2021-10-08T00:00:00"/>
    <d v="2021-10-08T00:00:00"/>
    <s v="ZRE2"/>
    <s v="950016500"/>
    <s v="950016500"/>
    <s v="9016"/>
    <s v="9000 ID KEBONCANDI Plant TIV"/>
    <n v="6008067894"/>
    <s v="S21100100182/H1008115B/PY/2/08"/>
    <s v="YPS/L9272UF/AZIZ"/>
    <s v="10169933"/>
    <s v="PT. SATRIA WICAKSANA SEJATI"/>
    <x v="2"/>
    <x v="0"/>
    <s v="2050343559"/>
    <s v="ZAF9"/>
    <n v="-1417"/>
    <n v="-1417"/>
    <x v="0"/>
  </r>
  <r>
    <s v="RS21100100182/PY"/>
    <s v="803375405"/>
    <d v="2021-10-08T00:00:00"/>
    <d v="2021-10-08T00:00:00"/>
    <d v="2021-10-08T00:00:00"/>
    <d v="2021-10-08T00:00:00"/>
    <s v="ZRE2"/>
    <s v="950016500"/>
    <s v="950016500"/>
    <s v="9016"/>
    <s v="9000 ID KEBONCANDI Plant TIV"/>
    <n v="6008067894"/>
    <s v="S21100100182/H1008115B/PY/2/08"/>
    <s v="YPS/L9272UF/AZIZ"/>
    <s v="74559"/>
    <s v="PT. SATRIA WICAKSANA SEJATI"/>
    <x v="2"/>
    <x v="1"/>
    <s v="2050343559"/>
    <s v="ZRNB"/>
    <n v="-23"/>
    <n v="-23"/>
    <x v="0"/>
  </r>
  <r>
    <s v="RS21100100188/EL"/>
    <s v="803375441"/>
    <d v="2021-10-08T00:00:00"/>
    <d v="2021-10-08T00:00:00"/>
    <d v="2021-10-08T00:00:00"/>
    <d v="2021-10-08T00:00:00"/>
    <s v="ZRE2"/>
    <s v="950016500"/>
    <s v="950016500"/>
    <s v="9016"/>
    <s v="9000 ID KEBONCANDI Plant TIV"/>
    <n v="6008059011"/>
    <s v="S21100100188/H100846B/EL/1/08"/>
    <s v="YPS/N8530NG/SUGENG"/>
    <s v="10169933"/>
    <s v="PT. SATRIA WICAKSANA SEJATI"/>
    <x v="2"/>
    <x v="0"/>
    <s v="2050343559"/>
    <s v="ZAF5"/>
    <n v="-27"/>
    <n v="-27"/>
    <x v="0"/>
  </r>
  <r>
    <s v="RS21100100188/EL"/>
    <s v="803375441"/>
    <d v="2021-10-08T00:00:00"/>
    <d v="2021-10-08T00:00:00"/>
    <d v="2021-10-08T00:00:00"/>
    <d v="2021-10-08T00:00:00"/>
    <s v="ZRE2"/>
    <s v="950016500"/>
    <s v="950016500"/>
    <s v="9016"/>
    <s v="9000 ID KEBONCANDI Plant TIV"/>
    <n v="6008059011"/>
    <s v="S21100100188/H100846B/EL/1/08"/>
    <s v="YPS/N8530NG/SUGENG"/>
    <s v="10169933"/>
    <s v="PT. SATRIA WICAKSANA SEJATI"/>
    <x v="2"/>
    <x v="0"/>
    <s v="2050343559"/>
    <s v="ZAF9"/>
    <n v="-1413"/>
    <n v="-1413"/>
    <x v="0"/>
  </r>
  <r>
    <s v="RS21100100188/EL"/>
    <s v="803375441"/>
    <d v="2021-10-08T00:00:00"/>
    <d v="2021-10-08T00:00:00"/>
    <d v="2021-10-08T00:00:00"/>
    <d v="2021-10-08T00:00:00"/>
    <s v="ZRE2"/>
    <s v="950016500"/>
    <s v="950016500"/>
    <s v="9016"/>
    <s v="9000 ID KEBONCANDI Plant TIV"/>
    <n v="6008059011"/>
    <s v="S21100100188/H100846B/EL/1/08"/>
    <s v="YPS/N8530NG/SUGENG"/>
    <s v="74559"/>
    <s v="PT. SATRIA WICAKSANA SEJATI"/>
    <x v="2"/>
    <x v="1"/>
    <s v="2050343559"/>
    <s v="ZRNB"/>
    <n v="-27"/>
    <n v="-27"/>
    <x v="0"/>
  </r>
  <r>
    <s v="R.S21100802146"/>
    <s v="803375484"/>
    <d v="2021-10-08T00:00:00"/>
    <d v="2021-10-08T00:00:00"/>
    <d v="2021-10-08T00:00:00"/>
    <d v="2021-10-08T00:00:00"/>
    <s v="ZRE2"/>
    <s v="950016500"/>
    <s v="950016500"/>
    <s v="9011"/>
    <s v="9000 ID PANDAAN Plant TIV"/>
    <n v="6008066101"/>
    <s v="R.159606"/>
    <s v="YPS/W8273NR/IKHSAN"/>
    <s v="10169749"/>
    <s v="PT. SATRIA WICAKSANA SEJATI"/>
    <x v="2"/>
    <x v="4"/>
    <s v="2050343560"/>
    <s v="ZAF9"/>
    <n v="-16"/>
    <n v="-16"/>
    <x v="0"/>
  </r>
  <r>
    <s v="RS21100100173/EL"/>
    <s v="803375492"/>
    <d v="2021-10-08T00:00:00"/>
    <d v="2021-10-08T00:00:00"/>
    <d v="2021-10-08T00:00:00"/>
    <d v="2021-10-08T00:00:00"/>
    <s v="ZRE2"/>
    <s v="950016500"/>
    <s v="950016500"/>
    <s v="9016"/>
    <s v="9000 ID KEBONCANDI Plant TIV"/>
    <n v="6008066899"/>
    <s v="S21100100173/H1008112D/EL/2/08"/>
    <s v="YPS/L9431UZ/NURHADI"/>
    <s v="10169933"/>
    <s v="PT. SATRIA WICAKSANA SEJATI"/>
    <x v="2"/>
    <x v="0"/>
    <s v="2050343559"/>
    <s v="ZAF5"/>
    <n v="-24"/>
    <n v="-24"/>
    <x v="0"/>
  </r>
  <r>
    <s v="RS21100100173/EL"/>
    <s v="803375492"/>
    <d v="2021-10-08T00:00:00"/>
    <d v="2021-10-08T00:00:00"/>
    <d v="2021-10-08T00:00:00"/>
    <d v="2021-10-08T00:00:00"/>
    <s v="ZRE2"/>
    <s v="950016500"/>
    <s v="950016500"/>
    <s v="9016"/>
    <s v="9000 ID KEBONCANDI Plant TIV"/>
    <n v="6008066899"/>
    <s v="S21100100173/H1008112D/EL/2/08"/>
    <s v="YPS/L9431UZ/NURHADI"/>
    <s v="10169933"/>
    <s v="PT. SATRIA WICAKSANA SEJATI"/>
    <x v="2"/>
    <x v="0"/>
    <s v="2050343559"/>
    <s v="ZAF9"/>
    <n v="-1320"/>
    <n v="-1320"/>
    <x v="0"/>
  </r>
  <r>
    <s v="RS21100100173/EL"/>
    <s v="803375492"/>
    <d v="2021-10-08T00:00:00"/>
    <d v="2021-10-08T00:00:00"/>
    <d v="2021-10-08T00:00:00"/>
    <d v="2021-10-08T00:00:00"/>
    <s v="ZRE2"/>
    <s v="950016500"/>
    <s v="950016500"/>
    <s v="9016"/>
    <s v="9000 ID KEBONCANDI Plant TIV"/>
    <n v="6008066899"/>
    <s v="S21100100173/H1008112D/EL/2/08"/>
    <s v="YPS/L9431UZ/NURHADI"/>
    <s v="10169743"/>
    <s v="PT. SATRIA WICAKSANA SEJATI"/>
    <x v="2"/>
    <x v="5"/>
    <s v="2050343559"/>
    <s v="ZAR5"/>
    <n v="-28"/>
    <n v="-28"/>
    <x v="0"/>
  </r>
  <r>
    <s v="RS21100100173/EL"/>
    <s v="803375492"/>
    <d v="2021-10-08T00:00:00"/>
    <d v="2021-10-08T00:00:00"/>
    <d v="2021-10-08T00:00:00"/>
    <d v="2021-10-08T00:00:00"/>
    <s v="ZRE2"/>
    <s v="950016500"/>
    <s v="950016500"/>
    <s v="9016"/>
    <s v="9000 ID KEBONCANDI Plant TIV"/>
    <n v="6008066899"/>
    <s v="S21100100173/H1008112D/EL/2/08"/>
    <s v="YPS/L9431UZ/NURHADI"/>
    <s v="74559"/>
    <s v="PT. SATRIA WICAKSANA SEJATI"/>
    <x v="2"/>
    <x v="1"/>
    <s v="2050343559"/>
    <s v="ZRNB"/>
    <n v="-24"/>
    <n v="-24"/>
    <x v="0"/>
  </r>
  <r>
    <s v="RS21100100170/PY"/>
    <s v="803375535"/>
    <d v="2021-10-08T00:00:00"/>
    <d v="2021-10-08T00:00:00"/>
    <d v="2021-10-08T00:00:00"/>
    <d v="2021-10-08T00:00:00"/>
    <s v="ZRE2"/>
    <s v="950016500"/>
    <s v="950016500"/>
    <s v="9016"/>
    <s v="9000 ID KEBONCANDI Plant TIV"/>
    <n v="6008065379"/>
    <s v="S21100100170/H1008133D/PY/2/08"/>
    <s v="YPS/L9357UZ/AHMAD"/>
    <s v="10169933"/>
    <s v="PT. SATRIA WICAKSANA SEJATI"/>
    <x v="2"/>
    <x v="0"/>
    <s v="2050343559"/>
    <s v="ZAF5"/>
    <n v="-22"/>
    <n v="-22"/>
    <x v="0"/>
  </r>
  <r>
    <s v="RS21100100170/PY"/>
    <s v="803375535"/>
    <d v="2021-10-08T00:00:00"/>
    <d v="2021-10-08T00:00:00"/>
    <d v="2021-10-08T00:00:00"/>
    <d v="2021-10-08T00:00:00"/>
    <s v="ZRE2"/>
    <s v="950016500"/>
    <s v="950016500"/>
    <s v="9016"/>
    <s v="9000 ID KEBONCANDI Plant TIV"/>
    <n v="6008065379"/>
    <s v="S21100100170/H1008133D/PY/2/08"/>
    <s v="YPS/L9357UZ/AHMAD"/>
    <s v="10169933"/>
    <s v="PT. SATRIA WICAKSANA SEJATI"/>
    <x v="2"/>
    <x v="0"/>
    <s v="2050343559"/>
    <s v="ZAF9"/>
    <n v="-1129"/>
    <n v="-1129"/>
    <x v="0"/>
  </r>
  <r>
    <s v="RS21100100170/PY"/>
    <s v="803375535"/>
    <d v="2021-10-08T00:00:00"/>
    <d v="2021-10-08T00:00:00"/>
    <d v="2021-10-08T00:00:00"/>
    <d v="2021-10-08T00:00:00"/>
    <s v="ZRE2"/>
    <s v="950016500"/>
    <s v="950016500"/>
    <s v="9016"/>
    <s v="9000 ID KEBONCANDI Plant TIV"/>
    <n v="6008065379"/>
    <s v="S21100100170/H1008133D/PY/2/08"/>
    <s v="YPS/L9357UZ/AHMAD"/>
    <s v="10169743"/>
    <s v="PT. SATRIA WICAKSANA SEJATI"/>
    <x v="2"/>
    <x v="5"/>
    <s v="2050343559"/>
    <s v="ZAR5"/>
    <n v="-24"/>
    <n v="-24"/>
    <x v="0"/>
  </r>
  <r>
    <s v="RS21100100170/PY"/>
    <s v="803375535"/>
    <d v="2021-10-08T00:00:00"/>
    <d v="2021-10-08T00:00:00"/>
    <d v="2021-10-08T00:00:00"/>
    <d v="2021-10-08T00:00:00"/>
    <s v="ZRE2"/>
    <s v="950016500"/>
    <s v="950016500"/>
    <s v="9016"/>
    <s v="9000 ID KEBONCANDI Plant TIV"/>
    <n v="6008065379"/>
    <s v="S21100100170/H1008133D/PY/2/08"/>
    <s v="YPS/L9357UZ/AHMAD"/>
    <s v="74559"/>
    <s v="PT. SATRIA WICAKSANA SEJATI"/>
    <x v="2"/>
    <x v="1"/>
    <s v="2050343559"/>
    <s v="ZRNB"/>
    <n v="-22"/>
    <n v="-22"/>
    <x v="0"/>
  </r>
  <r>
    <s v="R.S21100101312"/>
    <s v="803375767"/>
    <d v="2021-10-08T00:00:00"/>
    <d v="2021-10-08T00:00:00"/>
    <d v="2021-10-08T00:00:00"/>
    <d v="2021-10-08T00:00:00"/>
    <s v="ZRE2"/>
    <s v="950016500"/>
    <s v="950016500"/>
    <s v="9011"/>
    <s v="9000 ID PANDAAN Plant TIV"/>
    <n v="6008066582"/>
    <s v="R.159648"/>
    <s v="SWS/N8503UV/ZAINUL A"/>
    <s v="10169749"/>
    <s v="PT. SATRIA WICAKSANA SEJATI"/>
    <x v="2"/>
    <x v="4"/>
    <s v="2050343560"/>
    <s v="ZAF9"/>
    <n v="-32"/>
    <n v="-32"/>
    <x v="0"/>
  </r>
  <r>
    <s v="R.S21100101355"/>
    <s v="803375803"/>
    <d v="2021-10-08T00:00:00"/>
    <d v="2021-10-08T00:00:00"/>
    <d v="2021-10-08T00:00:00"/>
    <d v="2021-10-08T00:00:00"/>
    <s v="ZRE2"/>
    <s v="950016500"/>
    <s v="950016500"/>
    <s v="9011"/>
    <s v="9000 ID PANDAAN Plant TIV"/>
    <n v="6008065464"/>
    <s v="R.115679/HP3/46"/>
    <s v="YPS/L9356UZ/AGUS"/>
    <s v="10169933"/>
    <s v="PT. SATRIA WICAKSANA SEJATI"/>
    <x v="2"/>
    <x v="0"/>
    <s v="2050343559"/>
    <s v="ZAF5"/>
    <n v="-24"/>
    <n v="-24"/>
    <x v="0"/>
  </r>
  <r>
    <s v="R.S21100101355"/>
    <s v="803375803"/>
    <d v="2021-10-08T00:00:00"/>
    <d v="2021-10-08T00:00:00"/>
    <d v="2021-10-08T00:00:00"/>
    <d v="2021-10-08T00:00:00"/>
    <s v="ZRE2"/>
    <s v="950016500"/>
    <s v="950016500"/>
    <s v="9011"/>
    <s v="9000 ID PANDAAN Plant TIV"/>
    <n v="6008065464"/>
    <s v="R.115679/HP3/46"/>
    <s v="YPS/L9356UZ/AGUS"/>
    <s v="10169933"/>
    <s v="PT. SATRIA WICAKSANA SEJATI"/>
    <x v="2"/>
    <x v="0"/>
    <s v="2050343559"/>
    <s v="ZAF9"/>
    <n v="-1128"/>
    <n v="-1128"/>
    <x v="0"/>
  </r>
  <r>
    <s v="R.S21100101355"/>
    <s v="803375803"/>
    <d v="2021-10-08T00:00:00"/>
    <d v="2021-10-08T00:00:00"/>
    <d v="2021-10-08T00:00:00"/>
    <d v="2021-10-08T00:00:00"/>
    <s v="ZRE2"/>
    <s v="950016500"/>
    <s v="950016500"/>
    <s v="9011"/>
    <s v="9000 ID PANDAAN Plant TIV"/>
    <n v="6008065464"/>
    <s v="R.115679/HP3/46"/>
    <s v="YPS/L9356UZ/AGUS"/>
    <s v="10169743"/>
    <s v="PT. SATRIA WICAKSANA SEJATI"/>
    <x v="2"/>
    <x v="5"/>
    <s v="2050343559"/>
    <s v="ZAR5"/>
    <n v="-24"/>
    <n v="-24"/>
    <x v="0"/>
  </r>
  <r>
    <s v="R.S21100101355"/>
    <s v="803375803"/>
    <d v="2021-10-08T00:00:00"/>
    <d v="2021-10-08T00:00:00"/>
    <d v="2021-10-08T00:00:00"/>
    <d v="2021-10-08T00:00:00"/>
    <s v="ZRE2"/>
    <s v="950016500"/>
    <s v="950016500"/>
    <s v="9011"/>
    <s v="9000 ID PANDAAN Plant TIV"/>
    <n v="6008065464"/>
    <s v="R.115679/HP3/46"/>
    <s v="YPS/L9356UZ/AGUS"/>
    <s v="74559"/>
    <s v="PT. SATRIA WICAKSANA SEJATI"/>
    <x v="2"/>
    <x v="1"/>
    <s v="2050343559"/>
    <s v="ZRNB"/>
    <n v="-24"/>
    <n v="-24"/>
    <x v="0"/>
  </r>
  <r>
    <s v="90571650008.10.2021RE"/>
    <s v="803375880"/>
    <d v="2021-10-08T00:00:00"/>
    <d v="2021-10-08T00:00:00"/>
    <d v="2021-10-08T00:00:00"/>
    <d v="2021-10-08T00:00:00"/>
    <s v="ZRE2"/>
    <s v="950016500"/>
    <s v="950016500"/>
    <s v="9057"/>
    <s v="9000 TIRTAYAKIN SEJAHTERA"/>
    <n v="6008062039"/>
    <n v="0"/>
    <n v="0"/>
    <s v="10169932"/>
    <s v="PT. SATRIA WICAKSANA SEJATI"/>
    <x v="2"/>
    <x v="2"/>
    <s v="2050343560"/>
    <s v="ZAF5"/>
    <n v="-16"/>
    <n v="-16"/>
    <x v="0"/>
  </r>
  <r>
    <s v="90571650008.10.2021RE"/>
    <s v="803375880"/>
    <d v="2021-10-08T00:00:00"/>
    <d v="2021-10-08T00:00:00"/>
    <d v="2021-10-08T00:00:00"/>
    <d v="2021-10-08T00:00:00"/>
    <s v="ZRE2"/>
    <s v="950016500"/>
    <s v="950016500"/>
    <s v="9057"/>
    <s v="9000 TIRTAYAKIN SEJAHTERA"/>
    <n v="6008062039"/>
    <n v="0"/>
    <n v="0"/>
    <s v="10169932"/>
    <s v="PT. SATRIA WICAKSANA SEJATI"/>
    <x v="2"/>
    <x v="2"/>
    <s v="2050343559"/>
    <s v="ZAF9"/>
    <n v="-1325"/>
    <n v="-1325"/>
    <x v="0"/>
  </r>
  <r>
    <s v="90571650008.10.2021RE"/>
    <s v="803375880"/>
    <d v="2021-10-08T00:00:00"/>
    <d v="2021-10-08T00:00:00"/>
    <d v="2021-10-08T00:00:00"/>
    <d v="2021-10-08T00:00:00"/>
    <s v="ZRE2"/>
    <s v="950016500"/>
    <s v="950016500"/>
    <s v="9057"/>
    <s v="9000 TIRTAYAKIN SEJAHTERA"/>
    <n v="6008062039"/>
    <n v="0"/>
    <n v="0"/>
    <s v="74560"/>
    <s v="PT. SATRIA WICAKSANA SEJATI"/>
    <x v="2"/>
    <x v="3"/>
    <s v="2050343560"/>
    <s v="ZRNB"/>
    <n v="-16"/>
    <n v="-16"/>
    <x v="0"/>
  </r>
  <r>
    <s v="RS21100100181/EL"/>
    <s v="803376080"/>
    <d v="2021-10-08T00:00:00"/>
    <d v="2021-10-08T00:00:00"/>
    <d v="2021-10-08T00:00:00"/>
    <d v="2021-10-08T00:00:00"/>
    <s v="ZRE2"/>
    <s v="950016500"/>
    <s v="950016500"/>
    <s v="9016"/>
    <s v="9000 ID KEBONCANDI Plant TIV"/>
    <n v="6008065791"/>
    <s v="S21100100181/H100895D/EL/1/08"/>
    <s v="YPS/L9430UZ/DONI"/>
    <s v="10169933"/>
    <s v="PT. SATRIA WICAKSANA SEJATI"/>
    <x v="2"/>
    <x v="0"/>
    <s v="2050343559"/>
    <s v="ZAF5"/>
    <n v="-24"/>
    <n v="-24"/>
    <x v="0"/>
  </r>
  <r>
    <s v="RS21100100181/EL"/>
    <s v="803376080"/>
    <d v="2021-10-08T00:00:00"/>
    <d v="2021-10-08T00:00:00"/>
    <d v="2021-10-08T00:00:00"/>
    <d v="2021-10-08T00:00:00"/>
    <s v="ZRE2"/>
    <s v="950016500"/>
    <s v="950016500"/>
    <s v="9016"/>
    <s v="9000 ID KEBONCANDI Plant TIV"/>
    <n v="6008065791"/>
    <s v="S21100100181/H100895D/EL/1/08"/>
    <s v="YPS/L9430UZ/DONI"/>
    <s v="10169933"/>
    <s v="PT. SATRIA WICAKSANA SEJATI"/>
    <x v="2"/>
    <x v="0"/>
    <s v="2050343559"/>
    <s v="ZAF9"/>
    <n v="-1320"/>
    <n v="-1320"/>
    <x v="0"/>
  </r>
  <r>
    <s v="RS21100100181/EL"/>
    <s v="803376080"/>
    <d v="2021-10-08T00:00:00"/>
    <d v="2021-10-08T00:00:00"/>
    <d v="2021-10-08T00:00:00"/>
    <d v="2021-10-08T00:00:00"/>
    <s v="ZRE2"/>
    <s v="950016500"/>
    <s v="950016500"/>
    <s v="9016"/>
    <s v="9000 ID KEBONCANDI Plant TIV"/>
    <n v="6008065791"/>
    <s v="S21100100181/H100895D/EL/1/08"/>
    <s v="YPS/L9430UZ/DONI"/>
    <s v="10169743"/>
    <s v="PT. SATRIA WICAKSANA SEJATI"/>
    <x v="2"/>
    <x v="5"/>
    <s v="2050343559"/>
    <s v="ZAR5"/>
    <n v="-28"/>
    <n v="-28"/>
    <x v="0"/>
  </r>
  <r>
    <s v="RS21100100181/EL"/>
    <s v="803376080"/>
    <d v="2021-10-08T00:00:00"/>
    <d v="2021-10-08T00:00:00"/>
    <d v="2021-10-08T00:00:00"/>
    <d v="2021-10-08T00:00:00"/>
    <s v="ZRE2"/>
    <s v="950016500"/>
    <s v="950016500"/>
    <s v="9016"/>
    <s v="9000 ID KEBONCANDI Plant TIV"/>
    <n v="6008065791"/>
    <s v="S21100100181/H100895D/EL/1/08"/>
    <s v="YPS/L9430UZ/DONI"/>
    <s v="74559"/>
    <s v="PT. SATRIA WICAKSANA SEJATI"/>
    <x v="2"/>
    <x v="1"/>
    <s v="2050343559"/>
    <s v="ZRNB"/>
    <n v="-24"/>
    <n v="-24"/>
    <x v="0"/>
  </r>
  <r>
    <s v="R.S21100808850"/>
    <s v="803376095"/>
    <d v="2021-10-08T00:00:00"/>
    <d v="2021-10-08T00:00:00"/>
    <d v="2021-10-08T00:00:00"/>
    <d v="2021-10-08T00:00:00"/>
    <s v="ZRE2"/>
    <s v="950016500"/>
    <s v="950016500"/>
    <s v="9011"/>
    <s v="9000 ID PANDAAN Plant TIV"/>
    <n v="6008066910"/>
    <s v="R.S21100808850/145613"/>
    <s v="YPS/N8599UV/SARBINI"/>
    <s v="10169749"/>
    <s v="PT. SATRIA WICAKSANA SEJATI"/>
    <x v="2"/>
    <x v="4"/>
    <s v="2050343560"/>
    <s v="ZAF9"/>
    <n v="-16"/>
    <n v="-16"/>
    <x v="0"/>
  </r>
  <r>
    <s v="RS21100101194/PY"/>
    <s v="803376800"/>
    <d v="2021-10-08T00:00:00"/>
    <d v="2021-10-08T00:00:00"/>
    <d v="2021-10-08T00:00:00"/>
    <d v="2021-10-08T00:00:00"/>
    <s v="ZRE2"/>
    <s v="950016500"/>
    <s v="950016500"/>
    <s v="9016"/>
    <s v="9000 ID KEBONCANDI Plant TIV"/>
    <n v="6008067377"/>
    <s v="S21100101194/H1008125A/PY/2/08"/>
    <s v="YPS/S8186UT/DARSONO"/>
    <s v="10169933"/>
    <s v="PT. SATRIA WICAKSANA SEJATI"/>
    <x v="2"/>
    <x v="0"/>
    <s v="2050343559"/>
    <s v="ZAF5"/>
    <n v="-39"/>
    <n v="-39"/>
    <x v="0"/>
  </r>
  <r>
    <s v="RS21100101194/PY"/>
    <s v="803376800"/>
    <d v="2021-10-08T00:00:00"/>
    <d v="2021-10-08T00:00:00"/>
    <d v="2021-10-08T00:00:00"/>
    <d v="2021-10-08T00:00:00"/>
    <s v="ZRE2"/>
    <s v="950016500"/>
    <s v="950016500"/>
    <s v="9016"/>
    <s v="9000 ID KEBONCANDI Plant TIV"/>
    <n v="6008067377"/>
    <s v="S21100101194/H1008125A/PY/2/08"/>
    <s v="YPS/S8186UT/DARSONO"/>
    <s v="10169933"/>
    <s v="PT. SATRIA WICAKSANA SEJATI"/>
    <x v="2"/>
    <x v="0"/>
    <s v="2050343559"/>
    <s v="ZAF9"/>
    <n v="-1401"/>
    <n v="-1401"/>
    <x v="0"/>
  </r>
  <r>
    <s v="RS21100101194/PY"/>
    <s v="803376800"/>
    <d v="2021-10-08T00:00:00"/>
    <d v="2021-10-08T00:00:00"/>
    <d v="2021-10-08T00:00:00"/>
    <d v="2021-10-08T00:00:00"/>
    <s v="ZRE2"/>
    <s v="950016500"/>
    <s v="950016500"/>
    <s v="9016"/>
    <s v="9000 ID KEBONCANDI Plant TIV"/>
    <n v="6008067377"/>
    <s v="S21100101194/H1008125A/PY/2/08"/>
    <s v="YPS/S8186UT/DARSONO"/>
    <s v="74559"/>
    <s v="PT. SATRIA WICAKSANA SEJATI"/>
    <x v="2"/>
    <x v="1"/>
    <s v="2050343559"/>
    <s v="ZRNB"/>
    <n v="-39"/>
    <n v="-39"/>
    <x v="0"/>
  </r>
  <r>
    <s v="R.S21100101309"/>
    <s v="803377127"/>
    <d v="2021-10-08T00:00:00"/>
    <d v="2021-10-08T00:00:00"/>
    <d v="2021-10-08T00:00:00"/>
    <d v="2021-10-08T00:00:00"/>
    <s v="ZRE2"/>
    <s v="950016500"/>
    <s v="950016500"/>
    <s v="9011"/>
    <s v="9000 ID PANDAAN Plant TIV"/>
    <n v="6008063834"/>
    <s v="R.159539"/>
    <s v="SWS/N8227UW/HARTONO"/>
    <s v="10169749"/>
    <s v="PT. SATRIA WICAKSANA SEJATI"/>
    <x v="2"/>
    <x v="4"/>
    <s v="2050343560"/>
    <s v="ZAF9"/>
    <n v="-32"/>
    <n v="-32"/>
    <x v="0"/>
  </r>
  <r>
    <s v="R.S21092400917"/>
    <s v="803362298"/>
    <d v="2021-10-02T00:00:00"/>
    <d v="2021-10-02T00:00:00"/>
    <d v="2021-10-08T00:00:00"/>
    <d v="2021-10-02T00:00:00"/>
    <s v="ZRE2"/>
    <s v="950111965"/>
    <s v="950016500"/>
    <s v="9011"/>
    <s v="9000 ID PANDAAN Plant TIV"/>
    <n v="6008048809"/>
    <s v="R.113331/HP3/18"/>
    <s v="YPS/L9355UZ/WACHID"/>
    <s v="10169933"/>
    <s v="UD. SATRIA WICAKSANA SEJATI"/>
    <x v="2"/>
    <x v="0"/>
    <s v="2050343559"/>
    <s v="ZAF5"/>
    <n v="-24"/>
    <n v="-24"/>
    <x v="0"/>
  </r>
  <r>
    <s v="R.S21092400917"/>
    <s v="803362298"/>
    <d v="2021-10-02T00:00:00"/>
    <d v="2021-10-02T00:00:00"/>
    <d v="2021-10-08T00:00:00"/>
    <d v="2021-10-02T00:00:00"/>
    <s v="ZRE2"/>
    <s v="950111965"/>
    <s v="950016500"/>
    <s v="9011"/>
    <s v="9000 ID PANDAAN Plant TIV"/>
    <n v="6008048809"/>
    <s v="R.113331/HP3/18"/>
    <s v="YPS/L9355UZ/WACHID"/>
    <s v="10169933"/>
    <s v="UD. SATRIA WICAKSANA SEJATI"/>
    <x v="2"/>
    <x v="0"/>
    <s v="2050343559"/>
    <s v="ZAF9"/>
    <n v="-1128"/>
    <n v="-1128"/>
    <x v="0"/>
  </r>
  <r>
    <s v="R.S21092400917"/>
    <s v="803362298"/>
    <d v="2021-10-02T00:00:00"/>
    <d v="2021-10-02T00:00:00"/>
    <d v="2021-10-08T00:00:00"/>
    <d v="2021-10-02T00:00:00"/>
    <s v="ZRE2"/>
    <s v="950111965"/>
    <s v="950016500"/>
    <s v="9011"/>
    <s v="9000 ID PANDAAN Plant TIV"/>
    <n v="6008048809"/>
    <s v="R.113331/HP3/18"/>
    <s v="YPS/L9355UZ/WACHID"/>
    <s v="10169743"/>
    <s v="UD. SATRIA WICAKSANA SEJATI"/>
    <x v="2"/>
    <x v="5"/>
    <s v="2050343559"/>
    <s v="ZAR5"/>
    <n v="-24"/>
    <n v="-24"/>
    <x v="0"/>
  </r>
  <r>
    <s v="R.S21092400917"/>
    <s v="803362298"/>
    <d v="2021-10-02T00:00:00"/>
    <d v="2021-10-02T00:00:00"/>
    <d v="2021-10-08T00:00:00"/>
    <d v="2021-10-02T00:00:00"/>
    <s v="ZRE2"/>
    <s v="950111965"/>
    <s v="950016500"/>
    <s v="9011"/>
    <s v="9000 ID PANDAAN Plant TIV"/>
    <n v="6008048809"/>
    <s v="R.113331/HP3/18"/>
    <s v="YPS/L9355UZ/WACHID"/>
    <s v="74559"/>
    <s v="UD. SATRIA WICAKSANA SEJATI"/>
    <x v="2"/>
    <x v="1"/>
    <s v="2050343559"/>
    <s v="ZRNB"/>
    <n v="-24"/>
    <n v="-24"/>
    <x v="0"/>
  </r>
  <r>
    <s v="R.S21100101358"/>
    <s v="803363500"/>
    <d v="2021-10-07T00:00:00"/>
    <d v="2021-10-07T00:00:00"/>
    <d v="2021-10-08T00:00:00"/>
    <d v="2021-10-08T00:00:00"/>
    <s v="ZRE2"/>
    <s v="950111965"/>
    <s v="950016500"/>
    <s v="9011"/>
    <s v="9000 ID PANDAAN Plant TIV"/>
    <n v="6008063524"/>
    <s v="R.113396/HP3/70"/>
    <s v="YPS/N8699UV/GHOFIR"/>
    <s v="10169933"/>
    <s v="UD. SATRIA WICAKSANA SEJATI"/>
    <x v="2"/>
    <x v="0"/>
    <s v="2050343559"/>
    <s v="ZAF5"/>
    <n v="-18"/>
    <n v="-18"/>
    <x v="0"/>
  </r>
  <r>
    <s v="R.S21100101358"/>
    <s v="803363500"/>
    <d v="2021-10-07T00:00:00"/>
    <d v="2021-10-07T00:00:00"/>
    <d v="2021-10-08T00:00:00"/>
    <d v="2021-10-08T00:00:00"/>
    <s v="ZRE2"/>
    <s v="950111965"/>
    <s v="950016500"/>
    <s v="9011"/>
    <s v="9000 ID PANDAAN Plant TIV"/>
    <n v="6008063524"/>
    <s v="R.113396/HP3/70"/>
    <s v="YPS/N8699UV/GHOFIR"/>
    <s v="10169933"/>
    <s v="UD. SATRIA WICAKSANA SEJATI"/>
    <x v="2"/>
    <x v="0"/>
    <s v="2050343559"/>
    <s v="ZAF9"/>
    <n v="-1134"/>
    <n v="-1134"/>
    <x v="0"/>
  </r>
  <r>
    <s v="R.S21100101358"/>
    <s v="803363500"/>
    <d v="2021-10-07T00:00:00"/>
    <d v="2021-10-07T00:00:00"/>
    <d v="2021-10-08T00:00:00"/>
    <d v="2021-10-08T00:00:00"/>
    <s v="ZRE2"/>
    <s v="950111965"/>
    <s v="950016500"/>
    <s v="9011"/>
    <s v="9000 ID PANDAAN Plant TIV"/>
    <n v="6008063524"/>
    <s v="R.113396/HP3/70"/>
    <s v="YPS/N8699UV/GHOFIR"/>
    <s v="10169743"/>
    <s v="UD. SATRIA WICAKSANA SEJATI"/>
    <x v="2"/>
    <x v="5"/>
    <s v="2050343559"/>
    <s v="ZAR5"/>
    <n v="-24"/>
    <n v="-24"/>
    <x v="0"/>
  </r>
  <r>
    <s v="R.S21100101358"/>
    <s v="803363500"/>
    <d v="2021-10-07T00:00:00"/>
    <d v="2021-10-07T00:00:00"/>
    <d v="2021-10-08T00:00:00"/>
    <d v="2021-10-08T00:00:00"/>
    <s v="ZRE2"/>
    <s v="950111965"/>
    <s v="950016500"/>
    <s v="9011"/>
    <s v="9000 ID PANDAAN Plant TIV"/>
    <n v="6008063524"/>
    <s v="R.113396/HP3/70"/>
    <s v="YPS/N8699UV/GHOFIR"/>
    <s v="74559"/>
    <s v="UD. SATRIA WICAKSANA SEJATI"/>
    <x v="2"/>
    <x v="1"/>
    <s v="2050343559"/>
    <s v="ZRNB"/>
    <n v="-18"/>
    <n v="-18"/>
    <x v="0"/>
  </r>
  <r>
    <s v="R.S21100101328"/>
    <s v="803363437"/>
    <d v="2021-10-06T00:00:00"/>
    <d v="2021-10-06T00:00:00"/>
    <d v="2021-10-08T00:00:00"/>
    <d v="2021-10-07T00:00:00"/>
    <s v="ZRE2"/>
    <s v="950158938"/>
    <s v="950016500"/>
    <s v="9011"/>
    <s v="9000 ID PANDAAN Plant TIV"/>
    <n v="6008042658"/>
    <s v="R.159527"/>
    <s v="YPS/L9462UM/SATIMAN"/>
    <s v="10169749"/>
    <s v="DEPO SWS - LEGUNDI"/>
    <x v="2"/>
    <x v="4"/>
    <s v="2050343560"/>
    <s v="ZAF9"/>
    <n v="-32"/>
    <n v="-32"/>
    <x v="0"/>
  </r>
  <r>
    <s v="2139001913"/>
    <s v="412616952"/>
    <d v="2021-09-24T00:00:00"/>
    <d v="2021-09-30T00:00:00"/>
    <d v="2021-10-08T00:00:00"/>
    <d v="2021-10-01T00:00:00"/>
    <s v="ZSO"/>
    <s v="950016500"/>
    <s v="950016500"/>
    <s v="9016"/>
    <s v="9000 ID KEBONCANDI Plant TIV"/>
    <n v="5041744962"/>
    <s v="S21092400977/EF/1/01"/>
    <s v="YPS/L9367UZ/MAJID"/>
    <s v="10169933"/>
    <s v="PT. SATRIA WICAKSANA SEJATI"/>
    <x v="2"/>
    <x v="0"/>
    <s v="8276767193"/>
    <s v="ZTAM"/>
    <n v="1344"/>
    <n v="1344"/>
    <x v="1"/>
  </r>
  <r>
    <s v="2139001913"/>
    <s v="412616952"/>
    <d v="2021-09-24T00:00:00"/>
    <d v="2021-09-30T00:00:00"/>
    <d v="2021-10-08T00:00:00"/>
    <d v="2021-10-01T00:00:00"/>
    <s v="ZSO"/>
    <s v="950016500"/>
    <s v="950016500"/>
    <s v="9016"/>
    <s v="9000 ID KEBONCANDI Plant TIV"/>
    <n v="5041744962"/>
    <s v="S21092400977/EF/1/01"/>
    <s v="YPS/L9367UZ/MAJID"/>
    <s v="74559"/>
    <s v="PT. SATRIA WICAKSANA SEJATI"/>
    <x v="2"/>
    <x v="1"/>
    <s v="8276767193"/>
    <s v="ZTSQ"/>
    <n v="1344"/>
    <n v="1344"/>
    <x v="1"/>
  </r>
  <r>
    <s v="2139002623"/>
    <s v="412616971"/>
    <d v="2021-09-24T00:00:00"/>
    <d v="2021-10-02T00:00:00"/>
    <d v="2021-10-08T00:00:00"/>
    <d v="2021-10-02T00:00:00"/>
    <s v="ZSO"/>
    <s v="950016500"/>
    <s v="950016500"/>
    <s v="9016"/>
    <s v="9000 ID KEBONCANDI Plant TIV"/>
    <n v="5041756870"/>
    <s v="S21092400959/AS/1/02"/>
    <s v="YPS/N8864UW/TOSIM"/>
    <s v="10169743"/>
    <s v="PT. SATRIA WICAKSANA SEJATI"/>
    <x v="2"/>
    <x v="5"/>
    <s v="8276767193"/>
    <s v="ZJUG"/>
    <n v="24"/>
    <n v="24"/>
    <x v="1"/>
  </r>
  <r>
    <s v="2139002623"/>
    <s v="412616971"/>
    <d v="2021-09-24T00:00:00"/>
    <d v="2021-10-02T00:00:00"/>
    <d v="2021-10-08T00:00:00"/>
    <d v="2021-10-02T00:00:00"/>
    <s v="ZSO"/>
    <s v="950016500"/>
    <s v="950016500"/>
    <s v="9016"/>
    <s v="9000 ID KEBONCANDI Plant TIV"/>
    <n v="5041756870"/>
    <s v="S21092400959/AS/1/02"/>
    <s v="YPS/N8864UW/TOSIM"/>
    <s v="10169933"/>
    <s v="PT. SATRIA WICAKSANA SEJATI"/>
    <x v="2"/>
    <x v="0"/>
    <s v="8276767193"/>
    <s v="ZTAM"/>
    <n v="1152"/>
    <n v="1056"/>
    <x v="1"/>
  </r>
  <r>
    <s v="2139002623"/>
    <s v="412616971"/>
    <d v="2021-09-24T00:00:00"/>
    <d v="2021-10-02T00:00:00"/>
    <d v="2021-10-08T00:00:00"/>
    <d v="2021-10-02T00:00:00"/>
    <s v="ZSO"/>
    <s v="950016500"/>
    <s v="950016500"/>
    <s v="9016"/>
    <s v="9000 ID KEBONCANDI Plant TIV"/>
    <n v="5041756870"/>
    <s v="S21092400959/AS/1/02"/>
    <s v="YPS/N8864UW/TOSIM"/>
    <s v="74559"/>
    <s v="PT. SATRIA WICAKSANA SEJATI"/>
    <x v="2"/>
    <x v="1"/>
    <s v="8276767193"/>
    <s v="ZTSQ"/>
    <n v="1152"/>
    <n v="1056"/>
    <x v="1"/>
  </r>
  <r>
    <s v="2139002498"/>
    <s v="412616972"/>
    <d v="2021-09-24T00:00:00"/>
    <d v="2021-10-02T00:00:00"/>
    <d v="2021-10-08T00:00:00"/>
    <d v="2021-10-02T00:00:00"/>
    <s v="ZSO"/>
    <s v="950016500"/>
    <s v="950016500"/>
    <s v="9016"/>
    <s v="9000 ID KEBONCANDI Plant TIV"/>
    <n v="5041758452"/>
    <s v="S21092400963/SF/3/01"/>
    <s v="YPS/L9425UZ/MASRIDI"/>
    <s v="10169743"/>
    <s v="PT. SATRIA WICAKSANA SEJATI"/>
    <x v="2"/>
    <x v="5"/>
    <s v="8276767193"/>
    <s v="ZJUG"/>
    <n v="28"/>
    <n v="28"/>
    <x v="1"/>
  </r>
  <r>
    <s v="2139002498"/>
    <s v="412616972"/>
    <d v="2021-09-24T00:00:00"/>
    <d v="2021-10-02T00:00:00"/>
    <d v="2021-10-08T00:00:00"/>
    <d v="2021-10-02T00:00:00"/>
    <s v="ZSO"/>
    <s v="950016500"/>
    <s v="950016500"/>
    <s v="9016"/>
    <s v="9000 ID KEBONCANDI Plant TIV"/>
    <n v="5041758452"/>
    <s v="S21092400963/SF/3/01"/>
    <s v="YPS/L9425UZ/MASRIDI"/>
    <s v="10169933"/>
    <s v="PT. SATRIA WICAKSANA SEJATI"/>
    <x v="2"/>
    <x v="0"/>
    <s v="8276767193"/>
    <s v="ZTAM"/>
    <n v="1344"/>
    <n v="1296"/>
    <x v="1"/>
  </r>
  <r>
    <s v="2139002498"/>
    <s v="412616972"/>
    <d v="2021-09-24T00:00:00"/>
    <d v="2021-10-02T00:00:00"/>
    <d v="2021-10-08T00:00:00"/>
    <d v="2021-10-02T00:00:00"/>
    <s v="ZSO"/>
    <s v="950016500"/>
    <s v="950016500"/>
    <s v="9016"/>
    <s v="9000 ID KEBONCANDI Plant TIV"/>
    <n v="5041758452"/>
    <s v="S21092400963/SF/3/01"/>
    <s v="YPS/L9425UZ/MASRIDI"/>
    <s v="74559"/>
    <s v="PT. SATRIA WICAKSANA SEJATI"/>
    <x v="2"/>
    <x v="1"/>
    <s v="8276767193"/>
    <s v="ZTSQ"/>
    <n v="1344"/>
    <n v="1296"/>
    <x v="1"/>
  </r>
  <r>
    <s v="2139002624"/>
    <s v="412616974"/>
    <d v="2021-09-24T00:00:00"/>
    <d v="2021-10-02T00:00:00"/>
    <d v="2021-10-08T00:00:00"/>
    <d v="2021-10-02T00:00:00"/>
    <s v="ZSO"/>
    <s v="950016500"/>
    <s v="950016500"/>
    <s v="9016"/>
    <s v="9000 ID KEBONCANDI Plant TIV"/>
    <n v="5041769210"/>
    <s v="S21092400957/HD/1/02"/>
    <s v="YPS/N8134UQ/SUGENG"/>
    <s v="10169933"/>
    <s v="PT. SATRIA WICAKSANA SEJATI"/>
    <x v="2"/>
    <x v="0"/>
    <s v="8276767193"/>
    <s v="ZTAM"/>
    <n v="1344"/>
    <n v="1344"/>
    <x v="1"/>
  </r>
  <r>
    <s v="2139002624"/>
    <s v="412616974"/>
    <d v="2021-09-24T00:00:00"/>
    <d v="2021-10-02T00:00:00"/>
    <d v="2021-10-08T00:00:00"/>
    <d v="2021-10-02T00:00:00"/>
    <s v="ZSO"/>
    <s v="950016500"/>
    <s v="950016500"/>
    <s v="9016"/>
    <s v="9000 ID KEBONCANDI Plant TIV"/>
    <n v="5041769210"/>
    <s v="S21092400957/HD/1/02"/>
    <s v="YPS/N8134UQ/SUGENG"/>
    <s v="74559"/>
    <s v="PT. SATRIA WICAKSANA SEJATI"/>
    <x v="2"/>
    <x v="1"/>
    <s v="8276767193"/>
    <s v="ZTSQ"/>
    <n v="1344"/>
    <n v="1344"/>
    <x v="1"/>
  </r>
  <r>
    <s v="2139002349"/>
    <s v="412616975"/>
    <d v="2021-09-24T00:00:00"/>
    <d v="2021-10-01T00:00:00"/>
    <d v="2021-10-08T00:00:00"/>
    <d v="2021-10-01T00:00:00"/>
    <s v="ZSO"/>
    <s v="950016500"/>
    <s v="950016500"/>
    <s v="9016"/>
    <s v="9000 ID KEBONCANDI Plant TIV"/>
    <n v="5041751119"/>
    <s v="S21092400969/PY/2/01"/>
    <s v="YPS/N8527UV/MUHAMAD"/>
    <s v="10169743"/>
    <s v="PT. SATRIA WICAKSANA SEJATI"/>
    <x v="2"/>
    <x v="5"/>
    <s v="8276767193"/>
    <s v="ZJUG"/>
    <n v="28"/>
    <n v="28"/>
    <x v="1"/>
  </r>
  <r>
    <s v="2139002349"/>
    <s v="412616975"/>
    <d v="2021-09-24T00:00:00"/>
    <d v="2021-10-01T00:00:00"/>
    <d v="2021-10-08T00:00:00"/>
    <d v="2021-10-01T00:00:00"/>
    <s v="ZSO"/>
    <s v="950016500"/>
    <s v="950016500"/>
    <s v="9016"/>
    <s v="9000 ID KEBONCANDI Plant TIV"/>
    <n v="5041751119"/>
    <s v="S21092400969/PY/2/01"/>
    <s v="YPS/N8527UV/MUHAMAD"/>
    <s v="10169933"/>
    <s v="PT. SATRIA WICAKSANA SEJATI"/>
    <x v="2"/>
    <x v="0"/>
    <s v="8276767193"/>
    <s v="ZTAM"/>
    <n v="1344"/>
    <n v="1344"/>
    <x v="1"/>
  </r>
  <r>
    <s v="2139002349"/>
    <s v="412616975"/>
    <d v="2021-09-24T00:00:00"/>
    <d v="2021-10-01T00:00:00"/>
    <d v="2021-10-08T00:00:00"/>
    <d v="2021-10-01T00:00:00"/>
    <s v="ZSO"/>
    <s v="950016500"/>
    <s v="950016500"/>
    <s v="9016"/>
    <s v="9000 ID KEBONCANDI Plant TIV"/>
    <n v="5041751119"/>
    <s v="S21092400969/PY/2/01"/>
    <s v="YPS/N8527UV/MUHAMAD"/>
    <s v="74559"/>
    <s v="PT. SATRIA WICAKSANA SEJATI"/>
    <x v="2"/>
    <x v="1"/>
    <s v="8276767193"/>
    <s v="ZTSQ"/>
    <n v="1344"/>
    <n v="1344"/>
    <x v="1"/>
  </r>
  <r>
    <s v="2139002346"/>
    <s v="412616976"/>
    <d v="2021-09-24T00:00:00"/>
    <d v="2021-10-01T00:00:00"/>
    <d v="2021-10-08T00:00:00"/>
    <d v="2021-10-02T00:00:00"/>
    <s v="ZSO"/>
    <s v="950016500"/>
    <s v="950016500"/>
    <s v="9016"/>
    <s v="9000 ID KEBONCANDI Plant TIV"/>
    <n v="5041759880"/>
    <s v="S21092400966/SF/3/01"/>
    <s v="YPS/L9808UW/M AMIN"/>
    <s v="10169933"/>
    <s v="PT. SATRIA WICAKSANA SEJATI"/>
    <x v="2"/>
    <x v="0"/>
    <s v="8276767193"/>
    <s v="ZTAM"/>
    <n v="1248"/>
    <n v="1248"/>
    <x v="1"/>
  </r>
  <r>
    <s v="2139002346"/>
    <s v="412616976"/>
    <d v="2021-09-24T00:00:00"/>
    <d v="2021-10-01T00:00:00"/>
    <d v="2021-10-08T00:00:00"/>
    <d v="2021-10-02T00:00:00"/>
    <s v="ZSO"/>
    <s v="950016500"/>
    <s v="950016500"/>
    <s v="9016"/>
    <s v="9000 ID KEBONCANDI Plant TIV"/>
    <n v="5041759880"/>
    <s v="S21092400966/SF/3/01"/>
    <s v="YPS/L9808UW/M AMIN"/>
    <s v="74559"/>
    <s v="PT. SATRIA WICAKSANA SEJATI"/>
    <x v="2"/>
    <x v="1"/>
    <s v="8276767193"/>
    <s v="ZTSQ"/>
    <n v="1248"/>
    <n v="1248"/>
    <x v="1"/>
  </r>
  <r>
    <s v="2139002402"/>
    <s v="412616977"/>
    <d v="2021-09-24T00:00:00"/>
    <d v="2021-10-01T00:00:00"/>
    <d v="2021-10-08T00:00:00"/>
    <d v="2021-10-01T00:00:00"/>
    <s v="ZSO"/>
    <s v="950016500"/>
    <s v="950016500"/>
    <s v="9016"/>
    <s v="9000 ID KEBONCANDI Plant TIV"/>
    <n v="5041755140"/>
    <s v="S21092400962/HD/2/01"/>
    <s v="YPS/L9357UZ/ACHMAD"/>
    <s v="10169743"/>
    <s v="PT. SATRIA WICAKSANA SEJATI"/>
    <x v="2"/>
    <x v="5"/>
    <s v="8276767193"/>
    <s v="ZJUG"/>
    <n v="24"/>
    <n v="24"/>
    <x v="1"/>
  </r>
  <r>
    <s v="2139002402"/>
    <s v="412616977"/>
    <d v="2021-09-24T00:00:00"/>
    <d v="2021-10-01T00:00:00"/>
    <d v="2021-10-08T00:00:00"/>
    <d v="2021-10-01T00:00:00"/>
    <s v="ZSO"/>
    <s v="950016500"/>
    <s v="950016500"/>
    <s v="9016"/>
    <s v="9000 ID KEBONCANDI Plant TIV"/>
    <n v="5041755140"/>
    <s v="S21092400962/HD/2/01"/>
    <s v="YPS/L9357UZ/ACHMAD"/>
    <s v="10169933"/>
    <s v="PT. SATRIA WICAKSANA SEJATI"/>
    <x v="2"/>
    <x v="0"/>
    <s v="8276767193"/>
    <s v="ZTAM"/>
    <n v="1152"/>
    <n v="1152"/>
    <x v="1"/>
  </r>
  <r>
    <s v="2139002402"/>
    <s v="412616977"/>
    <d v="2021-09-24T00:00:00"/>
    <d v="2021-10-01T00:00:00"/>
    <d v="2021-10-08T00:00:00"/>
    <d v="2021-10-01T00:00:00"/>
    <s v="ZSO"/>
    <s v="950016500"/>
    <s v="950016500"/>
    <s v="9016"/>
    <s v="9000 ID KEBONCANDI Plant TIV"/>
    <n v="5041755140"/>
    <s v="S21092400962/HD/2/01"/>
    <s v="YPS/L9357UZ/ACHMAD"/>
    <s v="74559"/>
    <s v="PT. SATRIA WICAKSANA SEJATI"/>
    <x v="2"/>
    <x v="1"/>
    <s v="8276767193"/>
    <s v="ZTSQ"/>
    <n v="1152"/>
    <n v="1152"/>
    <x v="1"/>
  </r>
  <r>
    <s v="2139002355"/>
    <s v="412616978"/>
    <d v="2021-09-24T00:00:00"/>
    <d v="2021-10-01T00:00:00"/>
    <d v="2021-10-08T00:00:00"/>
    <d v="2021-10-02T00:00:00"/>
    <s v="ZSO"/>
    <s v="950016500"/>
    <s v="950016500"/>
    <s v="9016"/>
    <s v="9000 ID KEBONCANDI Plant TIV"/>
    <n v="5041758205"/>
    <s v="S21092400965/ZK/3/01"/>
    <s v="YPS/N8548UV/GATOT"/>
    <s v="10169743"/>
    <s v="PT. SATRIA WICAKSANA SEJATI"/>
    <x v="2"/>
    <x v="5"/>
    <s v="8276767193"/>
    <s v="ZJUG"/>
    <n v="20"/>
    <n v="20"/>
    <x v="1"/>
  </r>
  <r>
    <s v="2139002355"/>
    <s v="412616978"/>
    <d v="2021-09-24T00:00:00"/>
    <d v="2021-10-01T00:00:00"/>
    <d v="2021-10-08T00:00:00"/>
    <d v="2021-10-02T00:00:00"/>
    <s v="ZSO"/>
    <s v="950016500"/>
    <s v="950016500"/>
    <s v="9016"/>
    <s v="9000 ID KEBONCANDI Plant TIV"/>
    <n v="5041758205"/>
    <s v="S21092400965/ZK/3/01"/>
    <s v="YPS/N8548UV/GATOT"/>
    <s v="10169933"/>
    <s v="PT. SATRIA WICAKSANA SEJATI"/>
    <x v="2"/>
    <x v="0"/>
    <s v="8276767193"/>
    <s v="ZTAM"/>
    <n v="960"/>
    <n v="960"/>
    <x v="1"/>
  </r>
  <r>
    <s v="2139002355"/>
    <s v="412616978"/>
    <d v="2021-09-24T00:00:00"/>
    <d v="2021-10-01T00:00:00"/>
    <d v="2021-10-08T00:00:00"/>
    <d v="2021-10-02T00:00:00"/>
    <s v="ZSO"/>
    <s v="950016500"/>
    <s v="950016500"/>
    <s v="9016"/>
    <s v="9000 ID KEBONCANDI Plant TIV"/>
    <n v="5041758205"/>
    <s v="S21092400965/ZK/3/01"/>
    <s v="YPS/N8548UV/GATOT"/>
    <s v="74559"/>
    <s v="PT. SATRIA WICAKSANA SEJATI"/>
    <x v="2"/>
    <x v="1"/>
    <s v="8276767193"/>
    <s v="ZTSQ"/>
    <n v="960"/>
    <n v="960"/>
    <x v="1"/>
  </r>
  <r>
    <s v="2139002102"/>
    <s v="412616979"/>
    <d v="2021-09-24T00:00:00"/>
    <d v="2021-10-01T00:00:00"/>
    <d v="2021-10-08T00:00:00"/>
    <d v="2021-10-01T00:00:00"/>
    <s v="ZSO"/>
    <s v="950016500"/>
    <s v="950016500"/>
    <s v="9016"/>
    <s v="9000 ID KEBONCANDI Plant TIV"/>
    <n v="5041686709"/>
    <s v="S21092400968/HD/2/01"/>
    <s v="YPS/N8548UV/GATOT"/>
    <s v="10169743"/>
    <s v="PT. SATRIA WICAKSANA SEJATI"/>
    <x v="2"/>
    <x v="5"/>
    <s v="8276767193"/>
    <s v="ZJUG"/>
    <n v="20"/>
    <n v="20"/>
    <x v="1"/>
  </r>
  <r>
    <s v="2139002102"/>
    <s v="412616979"/>
    <d v="2021-09-24T00:00:00"/>
    <d v="2021-10-01T00:00:00"/>
    <d v="2021-10-08T00:00:00"/>
    <d v="2021-10-01T00:00:00"/>
    <s v="ZSO"/>
    <s v="950016500"/>
    <s v="950016500"/>
    <s v="9016"/>
    <s v="9000 ID KEBONCANDI Plant TIV"/>
    <n v="5041686709"/>
    <s v="S21092400968/HD/2/01"/>
    <s v="YPS/N8548UV/GATOT"/>
    <s v="10169933"/>
    <s v="PT. SATRIA WICAKSANA SEJATI"/>
    <x v="2"/>
    <x v="0"/>
    <s v="8276767193"/>
    <s v="ZTAM"/>
    <n v="960"/>
    <n v="960"/>
    <x v="1"/>
  </r>
  <r>
    <s v="2139002102"/>
    <s v="412616979"/>
    <d v="2021-09-24T00:00:00"/>
    <d v="2021-10-01T00:00:00"/>
    <d v="2021-10-08T00:00:00"/>
    <d v="2021-10-01T00:00:00"/>
    <s v="ZSO"/>
    <s v="950016500"/>
    <s v="950016500"/>
    <s v="9016"/>
    <s v="9000 ID KEBONCANDI Plant TIV"/>
    <n v="5041686709"/>
    <s v="S21092400968/HD/2/01"/>
    <s v="YPS/N8548UV/GATOT"/>
    <s v="74559"/>
    <s v="PT. SATRIA WICAKSANA SEJATI"/>
    <x v="2"/>
    <x v="1"/>
    <s v="8276767193"/>
    <s v="ZTSQ"/>
    <n v="960"/>
    <n v="960"/>
    <x v="1"/>
  </r>
  <r>
    <s v="2139002401"/>
    <s v="412616980"/>
    <d v="2021-09-24T00:00:00"/>
    <d v="2021-10-01T00:00:00"/>
    <d v="2021-10-08T00:00:00"/>
    <d v="2021-10-01T00:00:00"/>
    <s v="ZSO"/>
    <s v="950016500"/>
    <s v="950016500"/>
    <s v="9016"/>
    <s v="9000 ID KEBONCANDI Plant TIV"/>
    <n v="5041753154"/>
    <s v="S21092400964/ZK/3/01"/>
    <s v="YPS/N9902UR/BUDI"/>
    <s v="10169933"/>
    <s v="PT. SATRIA WICAKSANA SEJATI"/>
    <x v="2"/>
    <x v="0"/>
    <s v="8276767193"/>
    <s v="ZTAM"/>
    <n v="1440"/>
    <n v="1440"/>
    <x v="1"/>
  </r>
  <r>
    <s v="2139002401"/>
    <s v="412616980"/>
    <d v="2021-09-24T00:00:00"/>
    <d v="2021-10-01T00:00:00"/>
    <d v="2021-10-08T00:00:00"/>
    <d v="2021-10-01T00:00:00"/>
    <s v="ZSO"/>
    <s v="950016500"/>
    <s v="950016500"/>
    <s v="9016"/>
    <s v="9000 ID KEBONCANDI Plant TIV"/>
    <n v="5041753154"/>
    <s v="S21092400964/ZK/3/01"/>
    <s v="YPS/N9902UR/BUDI"/>
    <s v="74559"/>
    <s v="PT. SATRIA WICAKSANA SEJATI"/>
    <x v="2"/>
    <x v="1"/>
    <s v="8276767193"/>
    <s v="ZTSQ"/>
    <n v="1440"/>
    <n v="1440"/>
    <x v="1"/>
  </r>
  <r>
    <s v="2139002137"/>
    <s v="412616981"/>
    <d v="2021-09-24T00:00:00"/>
    <d v="2021-10-01T00:00:00"/>
    <d v="2021-10-08T00:00:00"/>
    <d v="2021-10-01T00:00:00"/>
    <s v="ZSO"/>
    <s v="950016500"/>
    <s v="950016500"/>
    <s v="9016"/>
    <s v="9000 ID KEBONCANDI Plant TIV"/>
    <n v="5041753764"/>
    <s v="S21092400967/PY/2/01"/>
    <s v="YPS/L9434UZ/TRIHUTAD"/>
    <s v="10169743"/>
    <s v="PT. SATRIA WICAKSANA SEJATI"/>
    <x v="2"/>
    <x v="5"/>
    <s v="8276767193"/>
    <s v="ZJUG"/>
    <n v="28"/>
    <n v="28"/>
    <x v="1"/>
  </r>
  <r>
    <s v="2139002137"/>
    <s v="412616981"/>
    <d v="2021-09-24T00:00:00"/>
    <d v="2021-10-01T00:00:00"/>
    <d v="2021-10-08T00:00:00"/>
    <d v="2021-10-01T00:00:00"/>
    <s v="ZSO"/>
    <s v="950016500"/>
    <s v="950016500"/>
    <s v="9016"/>
    <s v="9000 ID KEBONCANDI Plant TIV"/>
    <n v="5041753764"/>
    <s v="S21092400967/PY/2/01"/>
    <s v="YPS/L9434UZ/TRIHUTAD"/>
    <s v="10169933"/>
    <s v="PT. SATRIA WICAKSANA SEJATI"/>
    <x v="2"/>
    <x v="0"/>
    <s v="8276767193"/>
    <s v="ZTAM"/>
    <n v="1344"/>
    <n v="1344"/>
    <x v="1"/>
  </r>
  <r>
    <s v="2139002137"/>
    <s v="412616981"/>
    <d v="2021-09-24T00:00:00"/>
    <d v="2021-10-01T00:00:00"/>
    <d v="2021-10-08T00:00:00"/>
    <d v="2021-10-01T00:00:00"/>
    <s v="ZSO"/>
    <s v="950016500"/>
    <s v="950016500"/>
    <s v="9016"/>
    <s v="9000 ID KEBONCANDI Plant TIV"/>
    <n v="5041753764"/>
    <s v="S21092400967/PY/2/01"/>
    <s v="YPS/L9434UZ/TRIHUTAD"/>
    <s v="74559"/>
    <s v="PT. SATRIA WICAKSANA SEJATI"/>
    <x v="2"/>
    <x v="1"/>
    <s v="8276767193"/>
    <s v="ZTSQ"/>
    <n v="1344"/>
    <n v="1344"/>
    <x v="1"/>
  </r>
  <r>
    <s v="2139002622"/>
    <s v="412616982"/>
    <d v="2021-09-24T00:00:00"/>
    <d v="2021-10-02T00:00:00"/>
    <d v="2021-10-08T00:00:00"/>
    <d v="2021-10-02T00:00:00"/>
    <s v="ZSO"/>
    <s v="950016500"/>
    <s v="950016500"/>
    <s v="9016"/>
    <s v="9000 ID KEBONCANDI Plant TIV"/>
    <n v="5041768653"/>
    <s v="S21092400958/HD/1/02"/>
    <s v="YPS/N8261UR/SOLIKIN"/>
    <s v="10169933"/>
    <s v="PT. SATRIA WICAKSANA SEJATI"/>
    <x v="2"/>
    <x v="0"/>
    <s v="8276767193"/>
    <s v="ZTAM"/>
    <n v="1248"/>
    <n v="1248"/>
    <x v="1"/>
  </r>
  <r>
    <s v="2139002622"/>
    <s v="412616982"/>
    <d v="2021-09-24T00:00:00"/>
    <d v="2021-10-02T00:00:00"/>
    <d v="2021-10-08T00:00:00"/>
    <d v="2021-10-02T00:00:00"/>
    <s v="ZSO"/>
    <s v="950016500"/>
    <s v="950016500"/>
    <s v="9016"/>
    <s v="9000 ID KEBONCANDI Plant TIV"/>
    <n v="5041768653"/>
    <s v="S21092400958/HD/1/02"/>
    <s v="YPS/N8261UR/SOLIKIN"/>
    <s v="74559"/>
    <s v="PT. SATRIA WICAKSANA SEJATI"/>
    <x v="2"/>
    <x v="1"/>
    <s v="8276767193"/>
    <s v="ZTSQ"/>
    <n v="1248"/>
    <n v="1248"/>
    <x v="1"/>
  </r>
  <r>
    <s v="2139002660"/>
    <s v="412616983"/>
    <d v="2021-09-24T00:00:00"/>
    <d v="2021-10-02T00:00:00"/>
    <d v="2021-10-08T00:00:00"/>
    <d v="2021-10-02T00:00:00"/>
    <s v="ZSO"/>
    <s v="950016500"/>
    <s v="950016500"/>
    <s v="9016"/>
    <s v="9000 ID KEBONCANDI Plant TIV"/>
    <n v="5041767650"/>
    <s v="S21092400956/EL/1/02"/>
    <s v="YPS/L9431UZ/NURHADI"/>
    <s v="10169743"/>
    <s v="PT. SATRIA WICAKSANA SEJATI"/>
    <x v="2"/>
    <x v="5"/>
    <s v="8276767193"/>
    <s v="ZJUG"/>
    <n v="28"/>
    <n v="28"/>
    <x v="1"/>
  </r>
  <r>
    <s v="2139002660"/>
    <s v="412616983"/>
    <d v="2021-09-24T00:00:00"/>
    <d v="2021-10-02T00:00:00"/>
    <d v="2021-10-08T00:00:00"/>
    <d v="2021-10-02T00:00:00"/>
    <s v="ZSO"/>
    <s v="950016500"/>
    <s v="950016500"/>
    <s v="9016"/>
    <s v="9000 ID KEBONCANDI Plant TIV"/>
    <n v="5041767650"/>
    <s v="S21092400956/EL/1/02"/>
    <s v="YPS/L9431UZ/NURHADI"/>
    <s v="10169933"/>
    <s v="PT. SATRIA WICAKSANA SEJATI"/>
    <x v="2"/>
    <x v="0"/>
    <s v="8276767193"/>
    <s v="ZTAM"/>
    <n v="1344"/>
    <n v="1248"/>
    <x v="1"/>
  </r>
  <r>
    <s v="2139002660"/>
    <s v="412616983"/>
    <d v="2021-09-24T00:00:00"/>
    <d v="2021-10-02T00:00:00"/>
    <d v="2021-10-08T00:00:00"/>
    <d v="2021-10-02T00:00:00"/>
    <s v="ZSO"/>
    <s v="950016500"/>
    <s v="950016500"/>
    <s v="9016"/>
    <s v="9000 ID KEBONCANDI Plant TIV"/>
    <n v="5041767650"/>
    <s v="S21092400956/EL/1/02"/>
    <s v="YPS/L9431UZ/NURHADI"/>
    <s v="74559"/>
    <s v="PT. SATRIA WICAKSANA SEJATI"/>
    <x v="2"/>
    <x v="1"/>
    <s v="8276767193"/>
    <s v="ZTSQ"/>
    <n v="1344"/>
    <n v="1248"/>
    <x v="1"/>
  </r>
  <r>
    <s v="2139002764"/>
    <s v="412616984"/>
    <d v="2021-09-24T00:00:00"/>
    <d v="2021-10-02T00:00:00"/>
    <d v="2021-10-08T00:00:00"/>
    <d v="2021-10-02T00:00:00"/>
    <s v="ZSO"/>
    <s v="950016500"/>
    <s v="950016500"/>
    <s v="9016"/>
    <s v="9000 ID KEBONCANDI Plant TIV"/>
    <n v="5041769554"/>
    <s v="S21092400953/ZK/2/02"/>
    <s v="YPS/L9357UZ/ACHMAD"/>
    <s v="10169743"/>
    <s v="PT. SATRIA WICAKSANA SEJATI"/>
    <x v="2"/>
    <x v="5"/>
    <s v="8276767193"/>
    <s v="ZJUG"/>
    <n v="24"/>
    <n v="24"/>
    <x v="1"/>
  </r>
  <r>
    <s v="2139002764"/>
    <s v="412616984"/>
    <d v="2021-09-24T00:00:00"/>
    <d v="2021-10-02T00:00:00"/>
    <d v="2021-10-08T00:00:00"/>
    <d v="2021-10-02T00:00:00"/>
    <s v="ZSO"/>
    <s v="950016500"/>
    <s v="950016500"/>
    <s v="9016"/>
    <s v="9000 ID KEBONCANDI Plant TIV"/>
    <n v="5041769554"/>
    <s v="S21092400953/ZK/2/02"/>
    <s v="YPS/L9357UZ/ACHMAD"/>
    <s v="10169933"/>
    <s v="PT. SATRIA WICAKSANA SEJATI"/>
    <x v="2"/>
    <x v="0"/>
    <s v="8276767193"/>
    <s v="ZTAM"/>
    <n v="1152"/>
    <n v="960"/>
    <x v="1"/>
  </r>
  <r>
    <s v="2139002764"/>
    <s v="412616984"/>
    <d v="2021-09-24T00:00:00"/>
    <d v="2021-10-02T00:00:00"/>
    <d v="2021-10-08T00:00:00"/>
    <d v="2021-10-02T00:00:00"/>
    <s v="ZSO"/>
    <s v="950016500"/>
    <s v="950016500"/>
    <s v="9016"/>
    <s v="9000 ID KEBONCANDI Plant TIV"/>
    <n v="5041769554"/>
    <s v="S21092400953/ZK/2/02"/>
    <s v="YPS/L9357UZ/ACHMAD"/>
    <s v="74559"/>
    <s v="PT. SATRIA WICAKSANA SEJATI"/>
    <x v="2"/>
    <x v="1"/>
    <s v="8276767193"/>
    <s v="ZTSQ"/>
    <n v="1152"/>
    <n v="960"/>
    <x v="1"/>
  </r>
  <r>
    <s v="2139002173"/>
    <s v="412616985"/>
    <d v="2021-09-24T00:00:00"/>
    <d v="2021-10-01T00:00:00"/>
    <d v="2021-10-08T00:00:00"/>
    <d v="2021-10-01T00:00:00"/>
    <s v="ZSO"/>
    <s v="950016500"/>
    <s v="950016500"/>
    <s v="9016"/>
    <s v="9000 ID KEBONCANDI Plant TIV"/>
    <n v="5041756852"/>
    <s v="S21092400970/HD/2/01"/>
    <s v="YPS/N8614UW/HUDA"/>
    <s v="10169743"/>
    <s v="PT. SATRIA WICAKSANA SEJATI"/>
    <x v="2"/>
    <x v="5"/>
    <s v="8276767193"/>
    <s v="ZJUG"/>
    <n v="24"/>
    <n v="24"/>
    <x v="1"/>
  </r>
  <r>
    <s v="2139002173"/>
    <s v="412616985"/>
    <d v="2021-09-24T00:00:00"/>
    <d v="2021-10-01T00:00:00"/>
    <d v="2021-10-08T00:00:00"/>
    <d v="2021-10-01T00:00:00"/>
    <s v="ZSO"/>
    <s v="950016500"/>
    <s v="950016500"/>
    <s v="9016"/>
    <s v="9000 ID KEBONCANDI Plant TIV"/>
    <n v="5041756852"/>
    <s v="S21092400970/HD/2/01"/>
    <s v="YPS/N8614UW/HUDA"/>
    <s v="10169933"/>
    <s v="PT. SATRIA WICAKSANA SEJATI"/>
    <x v="2"/>
    <x v="0"/>
    <s v="8276767193"/>
    <s v="ZTAM"/>
    <n v="1152"/>
    <n v="1056"/>
    <x v="1"/>
  </r>
  <r>
    <s v="2139002173"/>
    <s v="412616985"/>
    <d v="2021-09-24T00:00:00"/>
    <d v="2021-10-01T00:00:00"/>
    <d v="2021-10-08T00:00:00"/>
    <d v="2021-10-01T00:00:00"/>
    <s v="ZSO"/>
    <s v="950016500"/>
    <s v="950016500"/>
    <s v="9016"/>
    <s v="9000 ID KEBONCANDI Plant TIV"/>
    <n v="5041756852"/>
    <s v="S21092400970/HD/2/01"/>
    <s v="YPS/N8614UW/HUDA"/>
    <s v="74559"/>
    <s v="PT. SATRIA WICAKSANA SEJATI"/>
    <x v="2"/>
    <x v="1"/>
    <s v="8276767193"/>
    <s v="ZTSQ"/>
    <n v="1152"/>
    <n v="1056"/>
    <x v="1"/>
  </r>
  <r>
    <s v="2139002098"/>
    <s v="412616986"/>
    <d v="2021-09-24T00:00:00"/>
    <d v="2021-10-01T00:00:00"/>
    <d v="2021-10-08T00:00:00"/>
    <d v="2021-10-01T00:00:00"/>
    <s v="ZSO"/>
    <s v="950016500"/>
    <s v="950016500"/>
    <s v="9016"/>
    <s v="9000 ID KEBONCANDI Plant TIV"/>
    <n v="5041754144"/>
    <s v="S21092400971/PY/2/01"/>
    <s v="YPS/L9370UZ/ANTON"/>
    <s v="10169933"/>
    <s v="PT. SATRIA WICAKSANA SEJATI"/>
    <x v="2"/>
    <x v="0"/>
    <s v="8276767193"/>
    <s v="ZTAM"/>
    <n v="1440"/>
    <n v="1440"/>
    <x v="1"/>
  </r>
  <r>
    <s v="2139002098"/>
    <s v="412616986"/>
    <d v="2021-09-24T00:00:00"/>
    <d v="2021-10-01T00:00:00"/>
    <d v="2021-10-08T00:00:00"/>
    <d v="2021-10-01T00:00:00"/>
    <s v="ZSO"/>
    <s v="950016500"/>
    <s v="950016500"/>
    <s v="9016"/>
    <s v="9000 ID KEBONCANDI Plant TIV"/>
    <n v="5041754144"/>
    <s v="S21092400971/PY/2/01"/>
    <s v="YPS/L9370UZ/ANTON"/>
    <s v="74559"/>
    <s v="PT. SATRIA WICAKSANA SEJATI"/>
    <x v="2"/>
    <x v="1"/>
    <s v="8276767193"/>
    <s v="ZTSQ"/>
    <n v="1440"/>
    <n v="1440"/>
    <x v="1"/>
  </r>
  <r>
    <s v="2139002000"/>
    <s v="412616987"/>
    <d v="2021-09-24T00:00:00"/>
    <d v="2021-10-01T00:00:00"/>
    <d v="2021-10-08T00:00:00"/>
    <d v="2021-10-01T00:00:00"/>
    <s v="ZSO"/>
    <s v="950016500"/>
    <s v="950016500"/>
    <s v="9016"/>
    <s v="9000 ID KEBONCANDI Plant TIV"/>
    <n v="5041740907"/>
    <s v="S21092400975/SF/4/01"/>
    <s v="YPS/L9425UZ/MASRIDI"/>
    <s v="10169743"/>
    <s v="PT. SATRIA WICAKSANA SEJATI"/>
    <x v="2"/>
    <x v="5"/>
    <s v="8276767193"/>
    <s v="ZJUG"/>
    <n v="28"/>
    <n v="28"/>
    <x v="1"/>
  </r>
  <r>
    <s v="2139002000"/>
    <s v="412616987"/>
    <d v="2021-09-24T00:00:00"/>
    <d v="2021-10-01T00:00:00"/>
    <d v="2021-10-08T00:00:00"/>
    <d v="2021-10-01T00:00:00"/>
    <s v="ZSO"/>
    <s v="950016500"/>
    <s v="950016500"/>
    <s v="9016"/>
    <s v="9000 ID KEBONCANDI Plant TIV"/>
    <n v="5041740907"/>
    <s v="S21092400975/SF/4/01"/>
    <s v="YPS/L9425UZ/MASRIDI"/>
    <s v="10169933"/>
    <s v="PT. SATRIA WICAKSANA SEJATI"/>
    <x v="2"/>
    <x v="0"/>
    <s v="8276767193"/>
    <s v="ZTAM"/>
    <n v="1344"/>
    <n v="1248"/>
    <x v="1"/>
  </r>
  <r>
    <s v="2139002000"/>
    <s v="412616987"/>
    <d v="2021-09-24T00:00:00"/>
    <d v="2021-10-01T00:00:00"/>
    <d v="2021-10-08T00:00:00"/>
    <d v="2021-10-01T00:00:00"/>
    <s v="ZSO"/>
    <s v="950016500"/>
    <s v="950016500"/>
    <s v="9016"/>
    <s v="9000 ID KEBONCANDI Plant TIV"/>
    <n v="5041740907"/>
    <s v="S21092400975/SF/4/01"/>
    <s v="YPS/L9425UZ/MASRIDI"/>
    <s v="74559"/>
    <s v="PT. SATRIA WICAKSANA SEJATI"/>
    <x v="2"/>
    <x v="1"/>
    <s v="8276767193"/>
    <s v="ZTSQ"/>
    <n v="1344"/>
    <n v="1248"/>
    <x v="1"/>
  </r>
  <r>
    <s v="2139002096"/>
    <s v="412616988"/>
    <d v="2021-09-24T00:00:00"/>
    <d v="2021-10-01T00:00:00"/>
    <d v="2021-10-08T00:00:00"/>
    <d v="2021-10-01T00:00:00"/>
    <s v="ZSO"/>
    <s v="950016500"/>
    <s v="950016500"/>
    <s v="9016"/>
    <s v="9000 ID KEBONCANDI Plant TIV"/>
    <n v="5041756003"/>
    <s v="S21092400973/EL/2/01"/>
    <s v="YPS/N9079UR/AMIN"/>
    <s v="10169933"/>
    <s v="PT. SATRIA WICAKSANA SEJATI"/>
    <x v="2"/>
    <x v="0"/>
    <s v="8276767193"/>
    <s v="ZTAM"/>
    <n v="1344"/>
    <n v="1344"/>
    <x v="1"/>
  </r>
  <r>
    <s v="2139002096"/>
    <s v="412616988"/>
    <d v="2021-09-24T00:00:00"/>
    <d v="2021-10-01T00:00:00"/>
    <d v="2021-10-08T00:00:00"/>
    <d v="2021-10-01T00:00:00"/>
    <s v="ZSO"/>
    <s v="950016500"/>
    <s v="950016500"/>
    <s v="9016"/>
    <s v="9000 ID KEBONCANDI Plant TIV"/>
    <n v="5041756003"/>
    <s v="S21092400973/EL/2/01"/>
    <s v="YPS/N9079UR/AMIN"/>
    <s v="74559"/>
    <s v="PT. SATRIA WICAKSANA SEJATI"/>
    <x v="2"/>
    <x v="1"/>
    <s v="8276767193"/>
    <s v="ZTSQ"/>
    <n v="1344"/>
    <n v="1344"/>
    <x v="1"/>
  </r>
  <r>
    <s v="2139001873"/>
    <s v="412616989"/>
    <d v="2021-09-24T00:00:00"/>
    <d v="2021-09-30T00:00:00"/>
    <d v="2021-10-08T00:00:00"/>
    <d v="2021-10-01T00:00:00"/>
    <s v="ZSO"/>
    <s v="950016500"/>
    <s v="950016500"/>
    <s v="9016"/>
    <s v="9000 ID KEBONCANDI Plant TIV"/>
    <n v="5041741483"/>
    <s v="S21092400978/SF/4/01"/>
    <s v="YPS/N8749UR/IBRAHIM"/>
    <s v="10169933"/>
    <s v="PT. SATRIA WICAKSANA SEJATI"/>
    <x v="2"/>
    <x v="0"/>
    <s v="8276767193"/>
    <s v="ZTAM"/>
    <n v="1440"/>
    <n v="1440"/>
    <x v="1"/>
  </r>
  <r>
    <s v="2139001873"/>
    <s v="412616989"/>
    <d v="2021-09-24T00:00:00"/>
    <d v="2021-09-30T00:00:00"/>
    <d v="2021-10-08T00:00:00"/>
    <d v="2021-10-01T00:00:00"/>
    <s v="ZSO"/>
    <s v="950016500"/>
    <s v="950016500"/>
    <s v="9016"/>
    <s v="9000 ID KEBONCANDI Plant TIV"/>
    <n v="5041741483"/>
    <s v="S21092400978/SF/4/01"/>
    <s v="YPS/N8749UR/IBRAHIM"/>
    <s v="74559"/>
    <s v="PT. SATRIA WICAKSANA SEJATI"/>
    <x v="2"/>
    <x v="1"/>
    <s v="8276767193"/>
    <s v="ZTSQ"/>
    <n v="1440"/>
    <n v="1440"/>
    <x v="1"/>
  </r>
  <r>
    <s v="2139002094"/>
    <s v="412616990"/>
    <d v="2021-09-24T00:00:00"/>
    <d v="2021-10-01T00:00:00"/>
    <d v="2021-10-08T00:00:00"/>
    <d v="2021-10-01T00:00:00"/>
    <s v="ZSO"/>
    <s v="950016500"/>
    <s v="950016500"/>
    <s v="9016"/>
    <s v="9000 ID KEBONCANDI Plant TIV"/>
    <n v="5041756424"/>
    <s v="S21092400974/HD/2/01"/>
    <s v="YPS/N8508UV/SUKANDAR"/>
    <s v="10169933"/>
    <s v="PT. SATRIA WICAKSANA SEJATI"/>
    <x v="2"/>
    <x v="0"/>
    <s v="8276767193"/>
    <s v="ZTAM"/>
    <n v="1248"/>
    <n v="1248"/>
    <x v="1"/>
  </r>
  <r>
    <s v="2139002094"/>
    <s v="412616990"/>
    <d v="2021-09-24T00:00:00"/>
    <d v="2021-10-01T00:00:00"/>
    <d v="2021-10-08T00:00:00"/>
    <d v="2021-10-01T00:00:00"/>
    <s v="ZSO"/>
    <s v="950016500"/>
    <s v="950016500"/>
    <s v="9016"/>
    <s v="9000 ID KEBONCANDI Plant TIV"/>
    <n v="5041756424"/>
    <s v="S21092400974/HD/2/01"/>
    <s v="YPS/N8508UV/SUKANDAR"/>
    <s v="74559"/>
    <s v="PT. SATRIA WICAKSANA SEJATI"/>
    <x v="2"/>
    <x v="1"/>
    <s v="8276767193"/>
    <s v="ZTSQ"/>
    <n v="1248"/>
    <n v="1248"/>
    <x v="1"/>
  </r>
  <r>
    <s v="2139002053"/>
    <s v="412616992"/>
    <d v="2021-09-24T00:00:00"/>
    <d v="2021-10-01T00:00:00"/>
    <d v="2021-10-08T00:00:00"/>
    <d v="2021-10-01T00:00:00"/>
    <s v="ZSO"/>
    <s v="950016500"/>
    <s v="950016500"/>
    <s v="9016"/>
    <s v="9000 ID KEBONCANDI Plant TIV"/>
    <n v="5041756049"/>
    <s v="S21092400972/HD/2/01"/>
    <s v="YPS/L9305UP/SABAR"/>
    <s v="10169933"/>
    <s v="PT. SATRIA WICAKSANA SEJATI"/>
    <x v="2"/>
    <x v="0"/>
    <s v="8276767193"/>
    <s v="ZTAM"/>
    <n v="1344"/>
    <n v="1344"/>
    <x v="1"/>
  </r>
  <r>
    <s v="2139002053"/>
    <s v="412616992"/>
    <d v="2021-09-24T00:00:00"/>
    <d v="2021-10-01T00:00:00"/>
    <d v="2021-10-08T00:00:00"/>
    <d v="2021-10-01T00:00:00"/>
    <s v="ZSO"/>
    <s v="950016500"/>
    <s v="950016500"/>
    <s v="9016"/>
    <s v="9000 ID KEBONCANDI Plant TIV"/>
    <n v="5041756049"/>
    <s v="S21092400972/HD/2/01"/>
    <s v="YPS/L9305UP/SABAR"/>
    <s v="74559"/>
    <s v="PT. SATRIA WICAKSANA SEJATI"/>
    <x v="2"/>
    <x v="1"/>
    <s v="8276767193"/>
    <s v="ZTSQ"/>
    <n v="1344"/>
    <n v="1344"/>
    <x v="1"/>
  </r>
  <r>
    <s v="2139002092"/>
    <s v="412616999"/>
    <d v="2021-09-24T00:00:00"/>
    <d v="2021-10-01T00:00:00"/>
    <d v="2021-10-08T00:00:00"/>
    <d v="2021-10-01T00:00:00"/>
    <s v="ZSO"/>
    <s v="950016500"/>
    <s v="950016500"/>
    <s v="9016"/>
    <s v="9000 ID KEBONCANDI Plant TIV"/>
    <n v="5041752687"/>
    <s v="S21092400976/BK/1/01"/>
    <s v="YPS/N8878KUW/SIARI"/>
    <s v="10169743"/>
    <s v="PT. SATRIA WICAKSANA SEJATI"/>
    <x v="2"/>
    <x v="5"/>
    <s v="8276767193"/>
    <s v="ZJUG"/>
    <n v="24"/>
    <n v="24"/>
    <x v="1"/>
  </r>
  <r>
    <s v="2139002092"/>
    <s v="412616999"/>
    <d v="2021-09-24T00:00:00"/>
    <d v="2021-10-01T00:00:00"/>
    <d v="2021-10-08T00:00:00"/>
    <d v="2021-10-01T00:00:00"/>
    <s v="ZSO"/>
    <s v="950016500"/>
    <s v="950016500"/>
    <s v="9016"/>
    <s v="9000 ID KEBONCANDI Plant TIV"/>
    <n v="5041752687"/>
    <s v="S21092400976/BK/1/01"/>
    <s v="YPS/N8878KUW/SIARI"/>
    <s v="10169933"/>
    <s v="PT. SATRIA WICAKSANA SEJATI"/>
    <x v="2"/>
    <x v="0"/>
    <s v="8276767193"/>
    <s v="ZTAM"/>
    <n v="1152"/>
    <n v="1152"/>
    <x v="1"/>
  </r>
  <r>
    <s v="2139002092"/>
    <s v="412616999"/>
    <d v="2021-09-24T00:00:00"/>
    <d v="2021-10-01T00:00:00"/>
    <d v="2021-10-08T00:00:00"/>
    <d v="2021-10-01T00:00:00"/>
    <s v="ZSO"/>
    <s v="950016500"/>
    <s v="950016500"/>
    <s v="9016"/>
    <s v="9000 ID KEBONCANDI Plant TIV"/>
    <n v="5041752687"/>
    <s v="S21092400976/BK/1/01"/>
    <s v="YPS/N8878KUW/SIARI"/>
    <s v="74559"/>
    <s v="PT. SATRIA WICAKSANA SEJATI"/>
    <x v="2"/>
    <x v="1"/>
    <s v="8276767193"/>
    <s v="ZTSQ"/>
    <n v="1152"/>
    <n v="1152"/>
    <x v="1"/>
  </r>
  <r>
    <s v="2139002626"/>
    <s v="412617112"/>
    <d v="2021-09-24T00:00:00"/>
    <d v="2021-10-02T00:00:00"/>
    <d v="2021-10-08T00:00:00"/>
    <d v="2021-10-02T00:00:00"/>
    <s v="ZSO"/>
    <s v="950016500"/>
    <s v="950016500"/>
    <s v="9016"/>
    <s v="9000 ID KEBONCANDI Plant TIV"/>
    <n v="5041769220"/>
    <s v="S21092400954/PY/2/02"/>
    <s v="YPS/L8371UI/EKO"/>
    <s v="10169933"/>
    <s v="PT. SATRIA WICAKSANA SEJATI"/>
    <x v="2"/>
    <x v="0"/>
    <s v="8276767193"/>
    <s v="ZTAM"/>
    <n v="1440"/>
    <n v="1440"/>
    <x v="1"/>
  </r>
  <r>
    <s v="2139002626"/>
    <s v="412617112"/>
    <d v="2021-09-24T00:00:00"/>
    <d v="2021-10-02T00:00:00"/>
    <d v="2021-10-08T00:00:00"/>
    <d v="2021-10-02T00:00:00"/>
    <s v="ZSO"/>
    <s v="950016500"/>
    <s v="950016500"/>
    <s v="9016"/>
    <s v="9000 ID KEBONCANDI Plant TIV"/>
    <n v="5041769220"/>
    <s v="S21092400954/PY/2/02"/>
    <s v="YPS/L8371UI/EKO"/>
    <s v="74559"/>
    <s v="PT. SATRIA WICAKSANA SEJATI"/>
    <x v="2"/>
    <x v="1"/>
    <s v="8276767193"/>
    <s v="ZTSQ"/>
    <n v="1440"/>
    <n v="1440"/>
    <x v="1"/>
  </r>
  <r>
    <s v="2139010792"/>
    <s v="412617135"/>
    <d v="2021-09-24T00:00:00"/>
    <d v="2021-10-02T00:00:00"/>
    <d v="2021-10-08T00:00:00"/>
    <d v="2021-10-02T00:00:00"/>
    <s v="ZSO"/>
    <s v="950016500"/>
    <s v="950016500"/>
    <s v="9011"/>
    <s v="9000 ID PANDAAN Plant TIV"/>
    <n v="5041758945"/>
    <s v="S21092400877"/>
    <s v="YPS/N8227UW/HARTONO"/>
    <s v="74553"/>
    <s v="PT. SATRIA WICAKSANA SEJATI"/>
    <x v="2"/>
    <x v="7"/>
    <s v="8276767194"/>
    <s v="ZSN"/>
    <n v="1120"/>
    <n v="1120"/>
    <x v="1"/>
  </r>
  <r>
    <s v="2139010792"/>
    <s v="412617135"/>
    <d v="2021-09-24T00:00:00"/>
    <d v="2021-10-02T00:00:00"/>
    <d v="2021-10-08T00:00:00"/>
    <d v="2021-10-02T00:00:00"/>
    <s v="ZSO"/>
    <s v="950016500"/>
    <s v="950016500"/>
    <s v="9011"/>
    <s v="9000 ID PANDAAN Plant TIV"/>
    <n v="5041758945"/>
    <s v="S21092400877"/>
    <s v="YPS/N8227UW/HARTONO"/>
    <s v="10169749"/>
    <s v="PT. SATRIA WICAKSANA SEJATI"/>
    <x v="2"/>
    <x v="4"/>
    <s v="8276767194"/>
    <s v="ZTA0"/>
    <n v="16"/>
    <n v="16"/>
    <x v="1"/>
  </r>
  <r>
    <s v="2139010697"/>
    <s v="412617136"/>
    <d v="2021-09-24T00:00:00"/>
    <d v="2021-09-30T00:00:00"/>
    <d v="2021-10-08T00:00:00"/>
    <d v="2021-10-01T00:00:00"/>
    <s v="ZSO"/>
    <s v="950016500"/>
    <s v="950016500"/>
    <s v="9011"/>
    <s v="9000 ID PANDAAN Plant TIV"/>
    <n v="5041741943"/>
    <s v="S21092400880"/>
    <s v="YPS/N8545UV/HUMAIDI"/>
    <s v="74553"/>
    <s v="PT. SATRIA WICAKSANA SEJATI"/>
    <x v="2"/>
    <x v="7"/>
    <s v="8276767194"/>
    <s v="ZSN"/>
    <n v="1120"/>
    <n v="1120"/>
    <x v="1"/>
  </r>
  <r>
    <s v="2139010697"/>
    <s v="412617136"/>
    <d v="2021-09-24T00:00:00"/>
    <d v="2021-09-30T00:00:00"/>
    <d v="2021-10-08T00:00:00"/>
    <d v="2021-10-01T00:00:00"/>
    <s v="ZSO"/>
    <s v="950016500"/>
    <s v="950016500"/>
    <s v="9011"/>
    <s v="9000 ID PANDAAN Plant TIV"/>
    <n v="5041741943"/>
    <s v="S21092400880"/>
    <s v="YPS/N8545UV/HUMAIDI"/>
    <s v="10169749"/>
    <s v="PT. SATRIA WICAKSANA SEJATI"/>
    <x v="2"/>
    <x v="4"/>
    <s v="8276767194"/>
    <s v="ZTA0"/>
    <n v="16"/>
    <n v="16"/>
    <x v="1"/>
  </r>
  <r>
    <s v="2139010814"/>
    <s v="412617137"/>
    <d v="2021-09-24T00:00:00"/>
    <d v="2021-10-02T00:00:00"/>
    <d v="2021-10-08T00:00:00"/>
    <d v="2021-10-02T00:00:00"/>
    <s v="ZSO"/>
    <s v="950016500"/>
    <s v="950016500"/>
    <s v="9011"/>
    <s v="9000 ID PANDAAN Plant TIV"/>
    <n v="5041760304"/>
    <s v="S21092400888"/>
    <s v="YPS/L9349UZ/CIPTO"/>
    <s v="74553"/>
    <s v="PT. SATRIA WICAKSANA SEJATI"/>
    <x v="2"/>
    <x v="7"/>
    <s v="8276767194"/>
    <s v="ZSN"/>
    <n v="1120"/>
    <n v="1120"/>
    <x v="1"/>
  </r>
  <r>
    <s v="2139010814"/>
    <s v="412617137"/>
    <d v="2021-09-24T00:00:00"/>
    <d v="2021-10-02T00:00:00"/>
    <d v="2021-10-08T00:00:00"/>
    <d v="2021-10-02T00:00:00"/>
    <s v="ZSO"/>
    <s v="950016500"/>
    <s v="950016500"/>
    <s v="9011"/>
    <s v="9000 ID PANDAAN Plant TIV"/>
    <n v="5041760304"/>
    <s v="S21092400888"/>
    <s v="YPS/L9349UZ/CIPTO"/>
    <s v="10169749"/>
    <s v="PT. SATRIA WICAKSANA SEJATI"/>
    <x v="2"/>
    <x v="4"/>
    <s v="8276767194"/>
    <s v="ZTA0"/>
    <n v="16"/>
    <n v="16"/>
    <x v="1"/>
  </r>
  <r>
    <s v="2139010720"/>
    <s v="412617140"/>
    <d v="2021-09-24T00:00:00"/>
    <d v="2021-10-01T00:00:00"/>
    <d v="2021-10-08T00:00:00"/>
    <d v="2021-10-01T00:00:00"/>
    <s v="ZSO"/>
    <s v="950016500"/>
    <s v="950016500"/>
    <s v="9011"/>
    <s v="9000 ID PANDAAN Plant TIV"/>
    <n v="5041749760"/>
    <s v="S21092400878"/>
    <s v="YPS/L9609UX/EDY S"/>
    <s v="74553"/>
    <s v="PT. SATRIA WICAKSANA SEJATI"/>
    <x v="2"/>
    <x v="7"/>
    <s v="8276767194"/>
    <s v="ZSN"/>
    <n v="1120"/>
    <n v="1120"/>
    <x v="1"/>
  </r>
  <r>
    <s v="2139010720"/>
    <s v="412617140"/>
    <d v="2021-09-24T00:00:00"/>
    <d v="2021-10-01T00:00:00"/>
    <d v="2021-10-08T00:00:00"/>
    <d v="2021-10-01T00:00:00"/>
    <s v="ZSO"/>
    <s v="950016500"/>
    <s v="950016500"/>
    <s v="9011"/>
    <s v="9000 ID PANDAAN Plant TIV"/>
    <n v="5041749760"/>
    <s v="S21092400878"/>
    <s v="YPS/L9609UX/EDY S"/>
    <s v="10169749"/>
    <s v="PT. SATRIA WICAKSANA SEJATI"/>
    <x v="2"/>
    <x v="4"/>
    <s v="8276767194"/>
    <s v="ZTA0"/>
    <n v="16"/>
    <n v="16"/>
    <x v="1"/>
  </r>
  <r>
    <s v="2139010705"/>
    <s v="412617145"/>
    <d v="2021-09-24T00:00:00"/>
    <d v="2021-09-30T00:00:00"/>
    <d v="2021-10-08T00:00:00"/>
    <d v="2021-10-01T00:00:00"/>
    <s v="ZSO"/>
    <s v="950016500"/>
    <s v="950016500"/>
    <s v="9011"/>
    <s v="9000 ID PANDAAN Plant TIV"/>
    <n v="5041739918"/>
    <s v="S21092400876"/>
    <s v="YPS/L9462UM/SATIMAN"/>
    <s v="74553"/>
    <s v="PT. SATRIA WICAKSANA SEJATI"/>
    <x v="2"/>
    <x v="7"/>
    <s v="8276767194"/>
    <s v="ZSN"/>
    <n v="1120"/>
    <n v="1120"/>
    <x v="1"/>
  </r>
  <r>
    <s v="2139010705"/>
    <s v="412617145"/>
    <d v="2021-09-24T00:00:00"/>
    <d v="2021-09-30T00:00:00"/>
    <d v="2021-10-08T00:00:00"/>
    <d v="2021-10-01T00:00:00"/>
    <s v="ZSO"/>
    <s v="950016500"/>
    <s v="950016500"/>
    <s v="9011"/>
    <s v="9000 ID PANDAAN Plant TIV"/>
    <n v="5041739918"/>
    <s v="S21092400876"/>
    <s v="YPS/L9462UM/SATIMAN"/>
    <s v="10169749"/>
    <s v="PT. SATRIA WICAKSANA SEJATI"/>
    <x v="2"/>
    <x v="4"/>
    <s v="8276767194"/>
    <s v="ZTA0"/>
    <n v="16"/>
    <n v="16"/>
    <x v="1"/>
  </r>
  <r>
    <s v="2139003225"/>
    <s v="412617181"/>
    <d v="2021-09-24T00:00:00"/>
    <d v="2021-10-01T00:00:00"/>
    <d v="2021-10-08T00:00:00"/>
    <d v="2021-10-01T00:00:00"/>
    <s v="ZSO"/>
    <s v="950016500"/>
    <s v="950016500"/>
    <s v="9011"/>
    <s v="9000 ID PANDAAN Plant TIV"/>
    <n v="5041752221"/>
    <s v="S21092400920"/>
    <s v="YPS/N8502UV/SUKRONI"/>
    <s v="10169743"/>
    <s v="PT. SATRIA WICAKSANA SEJATI"/>
    <x v="2"/>
    <x v="5"/>
    <s v="8276767193"/>
    <s v="ZJUG"/>
    <n v="16"/>
    <n v="16"/>
    <x v="1"/>
  </r>
  <r>
    <s v="2139003225"/>
    <s v="412617181"/>
    <d v="2021-09-24T00:00:00"/>
    <d v="2021-10-01T00:00:00"/>
    <d v="2021-10-08T00:00:00"/>
    <d v="2021-10-01T00:00:00"/>
    <s v="ZSO"/>
    <s v="950016500"/>
    <s v="950016500"/>
    <s v="9011"/>
    <s v="9000 ID PANDAAN Plant TIV"/>
    <n v="5041752221"/>
    <s v="S21092400920"/>
    <s v="YPS/N8502UV/SUKRONI"/>
    <s v="10169933"/>
    <s v="PT. SATRIA WICAKSANA SEJATI"/>
    <x v="2"/>
    <x v="0"/>
    <s v="8276767193"/>
    <s v="ZTAM"/>
    <n v="768"/>
    <n v="720"/>
    <x v="1"/>
  </r>
  <r>
    <s v="2139003225"/>
    <s v="412617181"/>
    <d v="2021-09-24T00:00:00"/>
    <d v="2021-10-01T00:00:00"/>
    <d v="2021-10-08T00:00:00"/>
    <d v="2021-10-01T00:00:00"/>
    <s v="ZSO"/>
    <s v="950016500"/>
    <s v="950016500"/>
    <s v="9011"/>
    <s v="9000 ID PANDAAN Plant TIV"/>
    <n v="5041752221"/>
    <s v="S21092400920"/>
    <s v="YPS/N8502UV/SUKRONI"/>
    <s v="74559"/>
    <s v="PT. SATRIA WICAKSANA SEJATI"/>
    <x v="2"/>
    <x v="1"/>
    <s v="8276767193"/>
    <s v="ZTSQ"/>
    <n v="768"/>
    <n v="720"/>
    <x v="1"/>
  </r>
  <r>
    <s v="2139003269"/>
    <s v="412617182"/>
    <d v="2021-09-24T00:00:00"/>
    <d v="2021-10-02T00:00:00"/>
    <d v="2021-10-08T00:00:00"/>
    <d v="2021-10-02T00:00:00"/>
    <s v="ZSO"/>
    <s v="950016500"/>
    <s v="950016500"/>
    <s v="9011"/>
    <s v="9000 ID PANDAAN Plant TIV"/>
    <n v="5041766150"/>
    <s v="S21092400915"/>
    <s v="YPS/L9356UZ/AGUS"/>
    <s v="10169743"/>
    <s v="PT. SATRIA WICAKSANA SEJATI"/>
    <x v="2"/>
    <x v="5"/>
    <s v="8276767193"/>
    <s v="ZJUG"/>
    <n v="24"/>
    <n v="24"/>
    <x v="1"/>
  </r>
  <r>
    <s v="2139003269"/>
    <s v="412617182"/>
    <d v="2021-09-24T00:00:00"/>
    <d v="2021-10-02T00:00:00"/>
    <d v="2021-10-08T00:00:00"/>
    <d v="2021-10-02T00:00:00"/>
    <s v="ZSO"/>
    <s v="950016500"/>
    <s v="950016500"/>
    <s v="9011"/>
    <s v="9000 ID PANDAAN Plant TIV"/>
    <n v="5041766150"/>
    <s v="S21092400915"/>
    <s v="YPS/L9356UZ/AGUS"/>
    <s v="10169933"/>
    <s v="PT. SATRIA WICAKSANA SEJATI"/>
    <x v="2"/>
    <x v="0"/>
    <s v="8276767193"/>
    <s v="ZTAM"/>
    <n v="1152"/>
    <n v="1008"/>
    <x v="1"/>
  </r>
  <r>
    <s v="2139003269"/>
    <s v="412617182"/>
    <d v="2021-09-24T00:00:00"/>
    <d v="2021-10-02T00:00:00"/>
    <d v="2021-10-08T00:00:00"/>
    <d v="2021-10-02T00:00:00"/>
    <s v="ZSO"/>
    <s v="950016500"/>
    <s v="950016500"/>
    <s v="9011"/>
    <s v="9000 ID PANDAAN Plant TIV"/>
    <n v="5041766150"/>
    <s v="S21092400915"/>
    <s v="YPS/L9356UZ/AGUS"/>
    <s v="74559"/>
    <s v="PT. SATRIA WICAKSANA SEJATI"/>
    <x v="2"/>
    <x v="1"/>
    <s v="8276767193"/>
    <s v="ZTSQ"/>
    <n v="1152"/>
    <n v="1008"/>
    <x v="1"/>
  </r>
  <r>
    <s v="2139003254"/>
    <s v="412617183"/>
    <d v="2021-09-24T00:00:00"/>
    <d v="2021-10-02T00:00:00"/>
    <d v="2021-10-08T00:00:00"/>
    <d v="2021-10-02T00:00:00"/>
    <s v="ZSO"/>
    <s v="950016500"/>
    <s v="950016500"/>
    <s v="9011"/>
    <s v="9000 ID PANDAAN Plant TIV"/>
    <n v="5041742889"/>
    <s v="S21092400917"/>
    <s v="YPS/L9355UZ/WACHID"/>
    <s v="10169743"/>
    <s v="PT. SATRIA WICAKSANA SEJATI"/>
    <x v="2"/>
    <x v="5"/>
    <s v="8276767193"/>
    <s v="ZJUG"/>
    <n v="24"/>
    <n v="24"/>
    <x v="1"/>
  </r>
  <r>
    <s v="2139003254"/>
    <s v="412617183"/>
    <d v="2021-09-24T00:00:00"/>
    <d v="2021-10-02T00:00:00"/>
    <d v="2021-10-08T00:00:00"/>
    <d v="2021-10-02T00:00:00"/>
    <s v="ZSO"/>
    <s v="950016500"/>
    <s v="950016500"/>
    <s v="9011"/>
    <s v="9000 ID PANDAAN Plant TIV"/>
    <n v="5041742889"/>
    <s v="S21092400917"/>
    <s v="YPS/L9355UZ/WACHID"/>
    <s v="10169933"/>
    <s v="PT. SATRIA WICAKSANA SEJATI"/>
    <x v="2"/>
    <x v="0"/>
    <s v="8276767193"/>
    <s v="ZTAM"/>
    <n v="1152"/>
    <n v="1104"/>
    <x v="1"/>
  </r>
  <r>
    <s v="2139003254"/>
    <s v="412617183"/>
    <d v="2021-09-24T00:00:00"/>
    <d v="2021-10-02T00:00:00"/>
    <d v="2021-10-08T00:00:00"/>
    <d v="2021-10-02T00:00:00"/>
    <s v="ZSO"/>
    <s v="950016500"/>
    <s v="950016500"/>
    <s v="9011"/>
    <s v="9000 ID PANDAAN Plant TIV"/>
    <n v="5041742889"/>
    <s v="S21092400917"/>
    <s v="YPS/L9355UZ/WACHID"/>
    <s v="74559"/>
    <s v="PT. SATRIA WICAKSANA SEJATI"/>
    <x v="2"/>
    <x v="1"/>
    <s v="8276767193"/>
    <s v="ZTSQ"/>
    <n v="1152"/>
    <n v="1104"/>
    <x v="1"/>
  </r>
  <r>
    <s v="2139003160"/>
    <s v="412617186"/>
    <d v="2021-09-24T00:00:00"/>
    <d v="2021-09-30T00:00:00"/>
    <d v="2021-10-08T00:00:00"/>
    <d v="2021-10-01T00:00:00"/>
    <s v="ZSO"/>
    <s v="950016500"/>
    <s v="950016500"/>
    <s v="9011"/>
    <s v="9000 ID PANDAAN Plant TIV"/>
    <n v="5041736522"/>
    <s v="S21092400924"/>
    <s v="YPS/N8732UV/SAIFUL"/>
    <s v="10169743"/>
    <s v="PT. SATRIA WICAKSANA SEJATI"/>
    <x v="2"/>
    <x v="5"/>
    <s v="8276767193"/>
    <s v="ZJUG"/>
    <n v="24"/>
    <n v="20"/>
    <x v="1"/>
  </r>
  <r>
    <s v="2139003160"/>
    <s v="412617186"/>
    <d v="2021-09-24T00:00:00"/>
    <d v="2021-09-30T00:00:00"/>
    <d v="2021-10-08T00:00:00"/>
    <d v="2021-10-01T00:00:00"/>
    <s v="ZSO"/>
    <s v="950016500"/>
    <s v="950016500"/>
    <s v="9011"/>
    <s v="9000 ID PANDAAN Plant TIV"/>
    <n v="5041736522"/>
    <s v="S21092400924"/>
    <s v="YPS/N8732UV/SAIFUL"/>
    <s v="10169933"/>
    <s v="PT. SATRIA WICAKSANA SEJATI"/>
    <x v="2"/>
    <x v="0"/>
    <s v="8276767193"/>
    <s v="ZTAM"/>
    <n v="1152"/>
    <n v="768"/>
    <x v="1"/>
  </r>
  <r>
    <s v="2139003160"/>
    <s v="412617186"/>
    <d v="2021-09-24T00:00:00"/>
    <d v="2021-09-30T00:00:00"/>
    <d v="2021-10-08T00:00:00"/>
    <d v="2021-10-01T00:00:00"/>
    <s v="ZSO"/>
    <s v="950016500"/>
    <s v="950016500"/>
    <s v="9011"/>
    <s v="9000 ID PANDAAN Plant TIV"/>
    <n v="5041736522"/>
    <s v="S21092400924"/>
    <s v="YPS/N8732UV/SAIFUL"/>
    <s v="74559"/>
    <s v="PT. SATRIA WICAKSANA SEJATI"/>
    <x v="2"/>
    <x v="1"/>
    <s v="8276767193"/>
    <s v="ZTSQ"/>
    <n v="1152"/>
    <n v="768"/>
    <x v="1"/>
  </r>
  <r>
    <s v="2139003219"/>
    <s v="412617187"/>
    <d v="2021-09-24T00:00:00"/>
    <d v="2021-10-01T00:00:00"/>
    <d v="2021-10-08T00:00:00"/>
    <d v="2021-10-01T00:00:00"/>
    <s v="ZSO"/>
    <s v="950016500"/>
    <s v="950016500"/>
    <s v="9011"/>
    <s v="9000 ID PANDAAN Plant TIV"/>
    <n v="5041754558"/>
    <s v="S21092400921"/>
    <s v="YPS/N8569UW/SYAIFUL"/>
    <s v="10169743"/>
    <s v="PT. SATRIA WICAKSANA SEJATI"/>
    <x v="2"/>
    <x v="5"/>
    <s v="8276767193"/>
    <s v="ZJUG"/>
    <n v="24"/>
    <n v="20"/>
    <x v="1"/>
  </r>
  <r>
    <s v="2139003219"/>
    <s v="412617187"/>
    <d v="2021-09-24T00:00:00"/>
    <d v="2021-10-01T00:00:00"/>
    <d v="2021-10-08T00:00:00"/>
    <d v="2021-10-01T00:00:00"/>
    <s v="ZSO"/>
    <s v="950016500"/>
    <s v="950016500"/>
    <s v="9011"/>
    <s v="9000 ID PANDAAN Plant TIV"/>
    <n v="5041754558"/>
    <s v="S21092400921"/>
    <s v="YPS/N8569UW/SYAIFUL"/>
    <s v="10169933"/>
    <s v="PT. SATRIA WICAKSANA SEJATI"/>
    <x v="2"/>
    <x v="0"/>
    <s v="8276767193"/>
    <s v="ZTAM"/>
    <n v="1152"/>
    <n v="912"/>
    <x v="1"/>
  </r>
  <r>
    <s v="2139003219"/>
    <s v="412617187"/>
    <d v="2021-09-24T00:00:00"/>
    <d v="2021-10-01T00:00:00"/>
    <d v="2021-10-08T00:00:00"/>
    <d v="2021-10-01T00:00:00"/>
    <s v="ZSO"/>
    <s v="950016500"/>
    <s v="950016500"/>
    <s v="9011"/>
    <s v="9000 ID PANDAAN Plant TIV"/>
    <n v="5041754558"/>
    <s v="S21092400921"/>
    <s v="YPS/N8569UW/SYAIFUL"/>
    <s v="74559"/>
    <s v="PT. SATRIA WICAKSANA SEJATI"/>
    <x v="2"/>
    <x v="1"/>
    <s v="8276767193"/>
    <s v="ZTSQ"/>
    <n v="1152"/>
    <n v="912"/>
    <x v="1"/>
  </r>
  <r>
    <s v="2139003171"/>
    <s v="412617209"/>
    <d v="2021-09-24T00:00:00"/>
    <d v="2021-09-30T00:00:00"/>
    <d v="2021-10-08T00:00:00"/>
    <d v="2021-10-01T00:00:00"/>
    <s v="ZSO"/>
    <s v="950016500"/>
    <s v="950016500"/>
    <s v="9011"/>
    <s v="9000 ID PANDAAN Plant TIV"/>
    <n v="5041744419"/>
    <s v="S21092400925"/>
    <s v="YPS/N8699UV/GHOFIR"/>
    <s v="10169743"/>
    <s v="PT. SATRIA WICAKSANA SEJATI"/>
    <x v="2"/>
    <x v="5"/>
    <s v="8276767193"/>
    <s v="ZJUG"/>
    <n v="24"/>
    <n v="24"/>
    <x v="1"/>
  </r>
  <r>
    <s v="2139003171"/>
    <s v="412617209"/>
    <d v="2021-09-24T00:00:00"/>
    <d v="2021-09-30T00:00:00"/>
    <d v="2021-10-08T00:00:00"/>
    <d v="2021-10-01T00:00:00"/>
    <s v="ZSO"/>
    <s v="950016500"/>
    <s v="950016500"/>
    <s v="9011"/>
    <s v="9000 ID PANDAAN Plant TIV"/>
    <n v="5041744419"/>
    <s v="S21092400925"/>
    <s v="YPS/N8699UV/GHOFIR"/>
    <s v="10169933"/>
    <s v="PT. SATRIA WICAKSANA SEJATI"/>
    <x v="2"/>
    <x v="0"/>
    <s v="8276767193"/>
    <s v="ZTAM"/>
    <n v="1152"/>
    <n v="1056"/>
    <x v="1"/>
  </r>
  <r>
    <s v="2139003171"/>
    <s v="412617209"/>
    <d v="2021-09-24T00:00:00"/>
    <d v="2021-09-30T00:00:00"/>
    <d v="2021-10-08T00:00:00"/>
    <d v="2021-10-01T00:00:00"/>
    <s v="ZSO"/>
    <s v="950016500"/>
    <s v="950016500"/>
    <s v="9011"/>
    <s v="9000 ID PANDAAN Plant TIV"/>
    <n v="5041744419"/>
    <s v="S21092400925"/>
    <s v="YPS/N8699UV/GHOFIR"/>
    <s v="74559"/>
    <s v="PT. SATRIA WICAKSANA SEJATI"/>
    <x v="2"/>
    <x v="1"/>
    <s v="8276767193"/>
    <s v="ZTSQ"/>
    <n v="1152"/>
    <n v="1056"/>
    <x v="1"/>
  </r>
  <r>
    <s v="2139002627"/>
    <s v="412617212"/>
    <d v="2021-09-24T00:00:00"/>
    <d v="2021-10-02T00:00:00"/>
    <d v="2021-10-08T00:00:00"/>
    <d v="2021-10-02T00:00:00"/>
    <s v="ZSO"/>
    <s v="950016500"/>
    <s v="950016500"/>
    <s v="9016"/>
    <s v="9000 ID KEBONCANDI Plant TIV"/>
    <n v="5041762495"/>
    <s v="S21092400955/EF/1/02"/>
    <s v="YPS/N8819UV/SAIFUL R"/>
    <s v="10169743"/>
    <s v="PT. SATRIA WICAKSANA SEJATI"/>
    <x v="2"/>
    <x v="5"/>
    <s v="8276767193"/>
    <s v="ZJUG"/>
    <n v="20"/>
    <n v="20"/>
    <x v="1"/>
  </r>
  <r>
    <s v="2139002627"/>
    <s v="412617212"/>
    <d v="2021-09-24T00:00:00"/>
    <d v="2021-10-02T00:00:00"/>
    <d v="2021-10-08T00:00:00"/>
    <d v="2021-10-02T00:00:00"/>
    <s v="ZSO"/>
    <s v="950016500"/>
    <s v="950016500"/>
    <s v="9016"/>
    <s v="9000 ID KEBONCANDI Plant TIV"/>
    <n v="5041762495"/>
    <s v="S21092400955/EF/1/02"/>
    <s v="YPS/N8819UV/SAIFUL R"/>
    <s v="10169933"/>
    <s v="PT. SATRIA WICAKSANA SEJATI"/>
    <x v="2"/>
    <x v="0"/>
    <s v="8276767193"/>
    <s v="ZTAM"/>
    <n v="960"/>
    <n v="960"/>
    <x v="1"/>
  </r>
  <r>
    <s v="2139002627"/>
    <s v="412617212"/>
    <d v="2021-09-24T00:00:00"/>
    <d v="2021-10-02T00:00:00"/>
    <d v="2021-10-08T00:00:00"/>
    <d v="2021-10-02T00:00:00"/>
    <s v="ZSO"/>
    <s v="950016500"/>
    <s v="950016500"/>
    <s v="9016"/>
    <s v="9000 ID KEBONCANDI Plant TIV"/>
    <n v="5041762495"/>
    <s v="S21092400955/EF/1/02"/>
    <s v="YPS/N8819UV/SAIFUL R"/>
    <s v="74559"/>
    <s v="PT. SATRIA WICAKSANA SEJATI"/>
    <x v="2"/>
    <x v="1"/>
    <s v="8276767193"/>
    <s v="ZTSQ"/>
    <n v="960"/>
    <n v="960"/>
    <x v="1"/>
  </r>
  <r>
    <s v="2139002585"/>
    <s v="412617213"/>
    <d v="2021-09-24T00:00:00"/>
    <d v="2021-10-02T00:00:00"/>
    <d v="2021-10-08T00:00:00"/>
    <d v="2021-10-02T00:00:00"/>
    <s v="ZSO"/>
    <s v="950016500"/>
    <s v="950016500"/>
    <s v="9016"/>
    <s v="9000 ID KEBONCANDI Plant TIV"/>
    <n v="5041759871"/>
    <s v="S21092400961/HD/1/02"/>
    <s v="YPS/L9062UH/IMRON"/>
    <s v="10169933"/>
    <s v="PT. SATRIA WICAKSANA SEJATI"/>
    <x v="2"/>
    <x v="0"/>
    <s v="8276767193"/>
    <s v="ZTAM"/>
    <n v="1344"/>
    <n v="1344"/>
    <x v="1"/>
  </r>
  <r>
    <s v="2139002585"/>
    <s v="412617213"/>
    <d v="2021-09-24T00:00:00"/>
    <d v="2021-10-02T00:00:00"/>
    <d v="2021-10-08T00:00:00"/>
    <d v="2021-10-02T00:00:00"/>
    <s v="ZSO"/>
    <s v="950016500"/>
    <s v="950016500"/>
    <s v="9016"/>
    <s v="9000 ID KEBONCANDI Plant TIV"/>
    <n v="5041759871"/>
    <s v="S21092400961/HD/1/02"/>
    <s v="YPS/L9062UH/IMRON"/>
    <s v="74559"/>
    <s v="PT. SATRIA WICAKSANA SEJATI"/>
    <x v="2"/>
    <x v="1"/>
    <s v="8276767193"/>
    <s v="ZTSQ"/>
    <n v="1344"/>
    <n v="1344"/>
    <x v="1"/>
  </r>
  <r>
    <s v="2139003233"/>
    <s v="412617214"/>
    <d v="2021-09-24T00:00:00"/>
    <d v="2021-10-01T00:00:00"/>
    <d v="2021-10-08T00:00:00"/>
    <d v="2021-10-01T00:00:00"/>
    <s v="ZSO"/>
    <s v="950016500"/>
    <s v="950016500"/>
    <s v="9011"/>
    <s v="9000 ID PANDAAN Plant TIV"/>
    <n v="5041758284"/>
    <s v="S21092400919"/>
    <s v="YPS/N8573UW/FAUZAN"/>
    <s v="10169743"/>
    <s v="PT. SATRIA WICAKSANA SEJATI"/>
    <x v="2"/>
    <x v="5"/>
    <s v="8276767193"/>
    <s v="ZJUG"/>
    <n v="20"/>
    <n v="20"/>
    <x v="1"/>
  </r>
  <r>
    <s v="2139003233"/>
    <s v="412617214"/>
    <d v="2021-09-24T00:00:00"/>
    <d v="2021-10-01T00:00:00"/>
    <d v="2021-10-08T00:00:00"/>
    <d v="2021-10-01T00:00:00"/>
    <s v="ZSO"/>
    <s v="950016500"/>
    <s v="950016500"/>
    <s v="9011"/>
    <s v="9000 ID PANDAAN Plant TIV"/>
    <n v="5041758284"/>
    <s v="S21092400919"/>
    <s v="YPS/N8573UW/FAUZAN"/>
    <s v="10169933"/>
    <s v="PT. SATRIA WICAKSANA SEJATI"/>
    <x v="2"/>
    <x v="0"/>
    <s v="8276767193"/>
    <s v="ZTAM"/>
    <n v="960"/>
    <n v="879"/>
    <x v="1"/>
  </r>
  <r>
    <s v="2139003233"/>
    <s v="412617214"/>
    <d v="2021-09-24T00:00:00"/>
    <d v="2021-10-01T00:00:00"/>
    <d v="2021-10-08T00:00:00"/>
    <d v="2021-10-01T00:00:00"/>
    <s v="ZSO"/>
    <s v="950016500"/>
    <s v="950016500"/>
    <s v="9011"/>
    <s v="9000 ID PANDAAN Plant TIV"/>
    <n v="5041758284"/>
    <s v="S21092400919"/>
    <s v="YPS/N8573UW/FAUZAN"/>
    <s v="74559"/>
    <s v="PT. SATRIA WICAKSANA SEJATI"/>
    <x v="2"/>
    <x v="1"/>
    <s v="8276767193"/>
    <s v="ZTSQ"/>
    <n v="960"/>
    <n v="879"/>
    <x v="1"/>
  </r>
  <r>
    <s v="2139010775"/>
    <s v="412617216"/>
    <d v="2021-09-24T00:00:00"/>
    <d v="2021-10-01T00:00:00"/>
    <d v="2021-10-08T00:00:00"/>
    <d v="2021-10-02T00:00:00"/>
    <s v="ZSO"/>
    <s v="950016500"/>
    <s v="950016500"/>
    <s v="9011"/>
    <s v="9000 ID PANDAAN Plant TIV"/>
    <n v="5041758668"/>
    <s v="S21092400881"/>
    <s v="YPS/N8105UV/SETIO"/>
    <s v="74553"/>
    <s v="PT. SATRIA WICAKSANA SEJATI"/>
    <x v="2"/>
    <x v="7"/>
    <s v="8276767194"/>
    <s v="ZSN"/>
    <n v="1120"/>
    <n v="1120"/>
    <x v="1"/>
  </r>
  <r>
    <s v="2139010775"/>
    <s v="412617216"/>
    <d v="2021-09-24T00:00:00"/>
    <d v="2021-10-01T00:00:00"/>
    <d v="2021-10-08T00:00:00"/>
    <d v="2021-10-02T00:00:00"/>
    <s v="ZSO"/>
    <s v="950016500"/>
    <s v="950016500"/>
    <s v="9011"/>
    <s v="9000 ID PANDAAN Plant TIV"/>
    <n v="5041758668"/>
    <s v="S21092400881"/>
    <s v="YPS/N8105UV/SETIO"/>
    <s v="10169749"/>
    <s v="PT. SATRIA WICAKSANA SEJATI"/>
    <x v="2"/>
    <x v="4"/>
    <s v="8276767194"/>
    <s v="ZTA0"/>
    <n v="16"/>
    <n v="16"/>
    <x v="1"/>
  </r>
  <r>
    <s v="2139010783"/>
    <s v="412617219"/>
    <d v="2021-09-24T00:00:00"/>
    <d v="2021-10-01T00:00:00"/>
    <d v="2021-10-08T00:00:00"/>
    <d v="2021-10-02T00:00:00"/>
    <s v="ZSO"/>
    <s v="950016500"/>
    <s v="950016500"/>
    <s v="9011"/>
    <s v="9000 ID PANDAAN Plant TIV"/>
    <n v="5041759801"/>
    <s v="S21092400887"/>
    <s v="YPS/N8653UW/KHOIRUL"/>
    <s v="74553"/>
    <s v="PT. SATRIA WICAKSANA SEJATI"/>
    <x v="2"/>
    <x v="7"/>
    <s v="8276767194"/>
    <s v="ZSN"/>
    <n v="1120"/>
    <n v="1120"/>
    <x v="1"/>
  </r>
  <r>
    <s v="2139010783"/>
    <s v="412617219"/>
    <d v="2021-09-24T00:00:00"/>
    <d v="2021-10-01T00:00:00"/>
    <d v="2021-10-08T00:00:00"/>
    <d v="2021-10-02T00:00:00"/>
    <s v="ZSO"/>
    <s v="950016500"/>
    <s v="950016500"/>
    <s v="9011"/>
    <s v="9000 ID PANDAAN Plant TIV"/>
    <n v="5041759801"/>
    <s v="S21092400887"/>
    <s v="YPS/N8653UW/KHOIRUL"/>
    <s v="10169749"/>
    <s v="PT. SATRIA WICAKSANA SEJATI"/>
    <x v="2"/>
    <x v="4"/>
    <s v="8276767194"/>
    <s v="ZTA0"/>
    <n v="16"/>
    <n v="16"/>
    <x v="1"/>
  </r>
  <r>
    <s v="2139003556"/>
    <s v="412617223"/>
    <d v="2021-09-24T00:00:00"/>
    <d v="2021-10-02T00:00:00"/>
    <d v="2021-10-08T00:00:00"/>
    <d v="2021-10-02T00:00:00"/>
    <s v="ZSO"/>
    <s v="950016500"/>
    <s v="950016500"/>
    <s v="9011"/>
    <s v="9000 ID PANDAAN Plant TIV"/>
    <n v="5041759491"/>
    <s v="S21092400903"/>
    <s v="YPS/N8654UW/ARIS"/>
    <s v="74561"/>
    <s v="PT. SATRIA WICAKSANA SEJATI"/>
    <x v="2"/>
    <x v="8"/>
    <s v="8276767194"/>
    <s v="ZSN"/>
    <n v="1280"/>
    <n v="1280"/>
    <x v="1"/>
  </r>
  <r>
    <s v="2139003556"/>
    <s v="412617223"/>
    <d v="2021-09-24T00:00:00"/>
    <d v="2021-10-02T00:00:00"/>
    <d v="2021-10-08T00:00:00"/>
    <d v="2021-10-02T00:00:00"/>
    <s v="ZSO"/>
    <s v="950016500"/>
    <s v="950016500"/>
    <s v="9011"/>
    <s v="9000 ID PANDAAN Plant TIV"/>
    <n v="5041759491"/>
    <s v="S21092400903"/>
    <s v="YPS/N8654UW/ARIS"/>
    <s v="10169749"/>
    <s v="PT. SATRIA WICAKSANA SEJATI"/>
    <x v="2"/>
    <x v="4"/>
    <s v="8276767194"/>
    <s v="ZTA0"/>
    <n v="32"/>
    <n v="32"/>
    <x v="1"/>
  </r>
  <r>
    <s v="2139003540"/>
    <s v="412617224"/>
    <d v="2021-09-24T00:00:00"/>
    <d v="2021-10-01T00:00:00"/>
    <d v="2021-10-08T00:00:00"/>
    <d v="2021-10-01T00:00:00"/>
    <s v="ZSO"/>
    <s v="950016500"/>
    <s v="950016500"/>
    <s v="9011"/>
    <s v="9000 ID PANDAAN Plant TIV"/>
    <n v="5041754502"/>
    <s v="S21092400905"/>
    <s v="SWS/L8211UT/ZEMY"/>
    <s v="74561"/>
    <s v="PT. SATRIA WICAKSANA SEJATI"/>
    <x v="2"/>
    <x v="8"/>
    <s v="8276767194"/>
    <s v="ZSN"/>
    <n v="1280"/>
    <n v="1280"/>
    <x v="1"/>
  </r>
  <r>
    <s v="2139003540"/>
    <s v="412617224"/>
    <d v="2021-09-24T00:00:00"/>
    <d v="2021-10-01T00:00:00"/>
    <d v="2021-10-08T00:00:00"/>
    <d v="2021-10-01T00:00:00"/>
    <s v="ZSO"/>
    <s v="950016500"/>
    <s v="950016500"/>
    <s v="9011"/>
    <s v="9000 ID PANDAAN Plant TIV"/>
    <n v="5041754502"/>
    <s v="S21092400905"/>
    <s v="SWS/L8211UT/ZEMY"/>
    <s v="10169749"/>
    <s v="PT. SATRIA WICAKSANA SEJATI"/>
    <x v="2"/>
    <x v="4"/>
    <s v="8276767194"/>
    <s v="ZTA0"/>
    <n v="32"/>
    <n v="32"/>
    <x v="1"/>
  </r>
  <r>
    <s v="2139003479"/>
    <s v="412617225"/>
    <d v="2021-09-24T00:00:00"/>
    <d v="2021-09-30T00:00:00"/>
    <d v="2021-10-08T00:00:00"/>
    <d v="2021-10-01T00:00:00"/>
    <s v="ZSO"/>
    <s v="950016500"/>
    <s v="950016500"/>
    <s v="9011"/>
    <s v="9000 ID PANDAAN Plant TIV"/>
    <n v="5041741532"/>
    <s v="S21092400907"/>
    <s v="YPS/L9211UT/ZEMY S"/>
    <s v="74561"/>
    <s v="PT. SATRIA WICAKSANA SEJATI"/>
    <x v="2"/>
    <x v="8"/>
    <s v="8276767194"/>
    <s v="ZSN"/>
    <n v="1280"/>
    <n v="1280"/>
    <x v="1"/>
  </r>
  <r>
    <s v="2139003479"/>
    <s v="412617225"/>
    <d v="2021-09-24T00:00:00"/>
    <d v="2021-09-30T00:00:00"/>
    <d v="2021-10-08T00:00:00"/>
    <d v="2021-10-01T00:00:00"/>
    <s v="ZSO"/>
    <s v="950016500"/>
    <s v="950016500"/>
    <s v="9011"/>
    <s v="9000 ID PANDAAN Plant TIV"/>
    <n v="5041741532"/>
    <s v="S21092400907"/>
    <s v="YPS/L9211UT/ZEMY S"/>
    <s v="10169749"/>
    <s v="PT. SATRIA WICAKSANA SEJATI"/>
    <x v="2"/>
    <x v="4"/>
    <s v="8276767194"/>
    <s v="ZTA0"/>
    <n v="32"/>
    <n v="32"/>
    <x v="1"/>
  </r>
  <r>
    <s v="2139003575"/>
    <s v="412617226"/>
    <d v="2021-09-24T00:00:00"/>
    <d v="2021-10-02T00:00:00"/>
    <d v="2021-10-08T00:00:00"/>
    <d v="2021-10-02T00:00:00"/>
    <s v="ZSO"/>
    <s v="950016500"/>
    <s v="950016500"/>
    <s v="9011"/>
    <s v="9000 ID PANDAAN Plant TIV"/>
    <n v="5041757892"/>
    <s v="S21092400902"/>
    <s v="YPS/N8596UV/SUMARNO"/>
    <s v="74561"/>
    <s v="PT. SATRIA WICAKSANA SEJATI"/>
    <x v="2"/>
    <x v="8"/>
    <s v="8276767194"/>
    <s v="ZSN"/>
    <n v="1280"/>
    <n v="1280"/>
    <x v="1"/>
  </r>
  <r>
    <s v="2139003575"/>
    <s v="412617226"/>
    <d v="2021-09-24T00:00:00"/>
    <d v="2021-10-02T00:00:00"/>
    <d v="2021-10-08T00:00:00"/>
    <d v="2021-10-02T00:00:00"/>
    <s v="ZSO"/>
    <s v="950016500"/>
    <s v="950016500"/>
    <s v="9011"/>
    <s v="9000 ID PANDAAN Plant TIV"/>
    <n v="5041757892"/>
    <s v="S21092400902"/>
    <s v="YPS/N8596UV/SUMARNO"/>
    <s v="10169749"/>
    <s v="PT. SATRIA WICAKSANA SEJATI"/>
    <x v="2"/>
    <x v="4"/>
    <s v="8276767194"/>
    <s v="ZTA0"/>
    <n v="32"/>
    <n v="32"/>
    <x v="1"/>
  </r>
  <r>
    <s v="2139003505"/>
    <s v="412617227"/>
    <d v="2021-09-24T00:00:00"/>
    <d v="2021-10-01T00:00:00"/>
    <d v="2021-10-08T00:00:00"/>
    <d v="2021-10-01T00:00:00"/>
    <s v="ZSO"/>
    <s v="950016500"/>
    <s v="950016500"/>
    <s v="9011"/>
    <s v="9000 ID PANDAAN Plant TIV"/>
    <n v="5041744742"/>
    <s v="S21092400906"/>
    <s v="YPS/N8227UW/HARTONO"/>
    <s v="74561"/>
    <s v="PT. SATRIA WICAKSANA SEJATI"/>
    <x v="2"/>
    <x v="8"/>
    <s v="8276767194"/>
    <s v="ZSN"/>
    <n v="1280"/>
    <n v="1280"/>
    <x v="1"/>
  </r>
  <r>
    <s v="2139003505"/>
    <s v="412617227"/>
    <d v="2021-09-24T00:00:00"/>
    <d v="2021-10-01T00:00:00"/>
    <d v="2021-10-08T00:00:00"/>
    <d v="2021-10-01T00:00:00"/>
    <s v="ZSO"/>
    <s v="950016500"/>
    <s v="950016500"/>
    <s v="9011"/>
    <s v="9000 ID PANDAAN Plant TIV"/>
    <n v="5041744742"/>
    <s v="S21092400906"/>
    <s v="YPS/N8227UW/HARTONO"/>
    <s v="10169749"/>
    <s v="PT. SATRIA WICAKSANA SEJATI"/>
    <x v="2"/>
    <x v="4"/>
    <s v="8276767194"/>
    <s v="ZTA0"/>
    <n v="32"/>
    <n v="32"/>
    <x v="1"/>
  </r>
  <r>
    <s v="2139003523"/>
    <s v="412617229"/>
    <d v="2021-09-24T00:00:00"/>
    <d v="2021-10-01T00:00:00"/>
    <d v="2021-10-08T00:00:00"/>
    <d v="2021-10-01T00:00:00"/>
    <s v="ZSO"/>
    <s v="950016500"/>
    <s v="950016500"/>
    <s v="9011"/>
    <s v="9000 ID PANDAAN Plant TIV"/>
    <n v="5041756433"/>
    <s v="S21092400904"/>
    <s v="YPS/N8032UW/RICHAK"/>
    <s v="74561"/>
    <s v="PT. SATRIA WICAKSANA SEJATI"/>
    <x v="2"/>
    <x v="8"/>
    <s v="8276767194"/>
    <s v="ZSN"/>
    <n v="1280"/>
    <n v="1280"/>
    <x v="1"/>
  </r>
  <r>
    <s v="2139003523"/>
    <s v="412617229"/>
    <d v="2021-09-24T00:00:00"/>
    <d v="2021-10-01T00:00:00"/>
    <d v="2021-10-08T00:00:00"/>
    <d v="2021-10-01T00:00:00"/>
    <s v="ZSO"/>
    <s v="950016500"/>
    <s v="950016500"/>
    <s v="9011"/>
    <s v="9000 ID PANDAAN Plant TIV"/>
    <n v="5041756433"/>
    <s v="S21092400904"/>
    <s v="YPS/N8032UW/RICHAK"/>
    <s v="10169749"/>
    <s v="PT. SATRIA WICAKSANA SEJATI"/>
    <x v="2"/>
    <x v="4"/>
    <s v="8276767194"/>
    <s v="ZTA0"/>
    <n v="32"/>
    <n v="32"/>
    <x v="1"/>
  </r>
  <r>
    <s v="2139003295"/>
    <s v="412617235"/>
    <d v="2021-09-24T00:00:00"/>
    <d v="2021-10-02T00:00:00"/>
    <d v="2021-10-08T00:00:00"/>
    <d v="2021-10-02T00:00:00"/>
    <s v="ZSO"/>
    <s v="950016500"/>
    <s v="950016500"/>
    <s v="9011"/>
    <s v="9000 ID PANDAAN Plant TIV"/>
    <n v="5041762787"/>
    <s v="S21092400914"/>
    <s v="YPS/N8598UV/ARIEF T"/>
    <s v="10169743"/>
    <s v="PT. SATRIA WICAKSANA SEJATI"/>
    <x v="2"/>
    <x v="5"/>
    <s v="8276767193"/>
    <s v="ZJUG"/>
    <n v="16"/>
    <n v="16"/>
    <x v="1"/>
  </r>
  <r>
    <s v="2139003295"/>
    <s v="412617235"/>
    <d v="2021-09-24T00:00:00"/>
    <d v="2021-10-02T00:00:00"/>
    <d v="2021-10-08T00:00:00"/>
    <d v="2021-10-02T00:00:00"/>
    <s v="ZSO"/>
    <s v="950016500"/>
    <s v="950016500"/>
    <s v="9011"/>
    <s v="9000 ID PANDAAN Plant TIV"/>
    <n v="5041762787"/>
    <s v="S21092400914"/>
    <s v="YPS/N8598UV/ARIEF T"/>
    <s v="10169933"/>
    <s v="PT. SATRIA WICAKSANA SEJATI"/>
    <x v="2"/>
    <x v="0"/>
    <s v="8276767193"/>
    <s v="ZTAM"/>
    <n v="768"/>
    <n v="720"/>
    <x v="1"/>
  </r>
  <r>
    <s v="2139003295"/>
    <s v="412617235"/>
    <d v="2021-09-24T00:00:00"/>
    <d v="2021-10-02T00:00:00"/>
    <d v="2021-10-08T00:00:00"/>
    <d v="2021-10-02T00:00:00"/>
    <s v="ZSO"/>
    <s v="950016500"/>
    <s v="950016500"/>
    <s v="9011"/>
    <s v="9000 ID PANDAAN Plant TIV"/>
    <n v="5041762787"/>
    <s v="S21092400914"/>
    <s v="YPS/N8598UV/ARIEF T"/>
    <s v="74559"/>
    <s v="PT. SATRIA WICAKSANA SEJATI"/>
    <x v="2"/>
    <x v="1"/>
    <s v="8276767193"/>
    <s v="ZTSQ"/>
    <n v="768"/>
    <n v="720"/>
    <x v="1"/>
  </r>
  <r>
    <s v="2139003230"/>
    <s v="412617237"/>
    <d v="2021-09-24T00:00:00"/>
    <d v="2021-10-01T00:00:00"/>
    <d v="2021-10-08T00:00:00"/>
    <d v="2021-10-01T00:00:00"/>
    <s v="ZSO"/>
    <s v="950016500"/>
    <s v="950016500"/>
    <s v="9011"/>
    <s v="9000 ID PANDAAN Plant TIV"/>
    <n v="5041757977"/>
    <s v="S21092400922"/>
    <s v="YPS/L9356UZ/AGUS"/>
    <s v="10169743"/>
    <s v="PT. SATRIA WICAKSANA SEJATI"/>
    <x v="2"/>
    <x v="5"/>
    <s v="8276767193"/>
    <s v="ZJUG"/>
    <n v="24"/>
    <n v="24"/>
    <x v="1"/>
  </r>
  <r>
    <s v="2139003230"/>
    <s v="412617237"/>
    <d v="2021-09-24T00:00:00"/>
    <d v="2021-10-01T00:00:00"/>
    <d v="2021-10-08T00:00:00"/>
    <d v="2021-10-01T00:00:00"/>
    <s v="ZSO"/>
    <s v="950016500"/>
    <s v="950016500"/>
    <s v="9011"/>
    <s v="9000 ID PANDAAN Plant TIV"/>
    <n v="5041757977"/>
    <s v="S21092400922"/>
    <s v="YPS/L9356UZ/AGUS"/>
    <s v="10169933"/>
    <s v="PT. SATRIA WICAKSANA SEJATI"/>
    <x v="2"/>
    <x v="0"/>
    <s v="8276767193"/>
    <s v="ZTAM"/>
    <n v="1152"/>
    <n v="912"/>
    <x v="1"/>
  </r>
  <r>
    <s v="2139003230"/>
    <s v="412617237"/>
    <d v="2021-09-24T00:00:00"/>
    <d v="2021-10-01T00:00:00"/>
    <d v="2021-10-08T00:00:00"/>
    <d v="2021-10-01T00:00:00"/>
    <s v="ZSO"/>
    <s v="950016500"/>
    <s v="950016500"/>
    <s v="9011"/>
    <s v="9000 ID PANDAAN Plant TIV"/>
    <n v="5041757977"/>
    <s v="S21092400922"/>
    <s v="YPS/L9356UZ/AGUS"/>
    <s v="74559"/>
    <s v="PT. SATRIA WICAKSANA SEJATI"/>
    <x v="2"/>
    <x v="1"/>
    <s v="8276767193"/>
    <s v="ZTSQ"/>
    <n v="1152"/>
    <n v="912"/>
    <x v="1"/>
  </r>
  <r>
    <s v="2139003266"/>
    <s v="412617242"/>
    <d v="2021-09-24T00:00:00"/>
    <d v="2021-10-02T00:00:00"/>
    <d v="2021-10-08T00:00:00"/>
    <d v="2021-10-02T00:00:00"/>
    <s v="ZSO"/>
    <s v="950016500"/>
    <s v="950016500"/>
    <s v="9011"/>
    <s v="9000 ID PANDAAN Plant TIV"/>
    <n v="5041757473"/>
    <s v="S21092400916"/>
    <s v="YPS/N8579UR/WIYANTO"/>
    <s v="10169743"/>
    <s v="PT. SATRIA WICAKSANA SEJATI"/>
    <x v="2"/>
    <x v="5"/>
    <s v="8276767193"/>
    <s v="ZJUG"/>
    <n v="16"/>
    <n v="16"/>
    <x v="1"/>
  </r>
  <r>
    <s v="2139003266"/>
    <s v="412617242"/>
    <d v="2021-09-24T00:00:00"/>
    <d v="2021-10-02T00:00:00"/>
    <d v="2021-10-08T00:00:00"/>
    <d v="2021-10-02T00:00:00"/>
    <s v="ZSO"/>
    <s v="950016500"/>
    <s v="950016500"/>
    <s v="9011"/>
    <s v="9000 ID PANDAAN Plant TIV"/>
    <n v="5041757473"/>
    <s v="S21092400916"/>
    <s v="YPS/N8579UR/WIYANTO"/>
    <s v="10169933"/>
    <s v="PT. SATRIA WICAKSANA SEJATI"/>
    <x v="2"/>
    <x v="0"/>
    <s v="8276767193"/>
    <s v="ZTAM"/>
    <n v="768"/>
    <n v="768"/>
    <x v="1"/>
  </r>
  <r>
    <s v="2139003266"/>
    <s v="412617242"/>
    <d v="2021-09-24T00:00:00"/>
    <d v="2021-10-02T00:00:00"/>
    <d v="2021-10-08T00:00:00"/>
    <d v="2021-10-02T00:00:00"/>
    <s v="ZSO"/>
    <s v="950016500"/>
    <s v="950016500"/>
    <s v="9011"/>
    <s v="9000 ID PANDAAN Plant TIV"/>
    <n v="5041757473"/>
    <s v="S21092400916"/>
    <s v="YPS/N8579UR/WIYANTO"/>
    <s v="74559"/>
    <s v="PT. SATRIA WICAKSANA SEJATI"/>
    <x v="2"/>
    <x v="1"/>
    <s v="8276767193"/>
    <s v="ZTSQ"/>
    <n v="768"/>
    <n v="768"/>
    <x v="1"/>
  </r>
  <r>
    <s v="2139003195"/>
    <s v="412617244"/>
    <d v="2021-09-24T00:00:00"/>
    <d v="2021-10-01T00:00:00"/>
    <d v="2021-10-08T00:00:00"/>
    <d v="2021-10-01T00:00:00"/>
    <s v="ZSO"/>
    <s v="950016500"/>
    <s v="950016500"/>
    <s v="9011"/>
    <s v="9000 ID PANDAAN Plant TIV"/>
    <n v="5041745021"/>
    <s v="S21092400926"/>
    <s v="YPS/N8598UV/ARIEF T"/>
    <s v="10169743"/>
    <s v="PT. SATRIA WICAKSANA SEJATI"/>
    <x v="2"/>
    <x v="5"/>
    <s v="8276767193"/>
    <s v="ZJUG"/>
    <n v="16"/>
    <n v="16"/>
    <x v="1"/>
  </r>
  <r>
    <s v="2139003195"/>
    <s v="412617244"/>
    <d v="2021-09-24T00:00:00"/>
    <d v="2021-10-01T00:00:00"/>
    <d v="2021-10-08T00:00:00"/>
    <d v="2021-10-01T00:00:00"/>
    <s v="ZSO"/>
    <s v="950016500"/>
    <s v="950016500"/>
    <s v="9011"/>
    <s v="9000 ID PANDAAN Plant TIV"/>
    <n v="5041745021"/>
    <s v="S21092400926"/>
    <s v="YPS/N8598UV/ARIEF T"/>
    <s v="10169933"/>
    <s v="PT. SATRIA WICAKSANA SEJATI"/>
    <x v="2"/>
    <x v="0"/>
    <s v="8276767193"/>
    <s v="ZTAM"/>
    <n v="768"/>
    <n v="672"/>
    <x v="1"/>
  </r>
  <r>
    <s v="2139003195"/>
    <s v="412617244"/>
    <d v="2021-09-24T00:00:00"/>
    <d v="2021-10-01T00:00:00"/>
    <d v="2021-10-08T00:00:00"/>
    <d v="2021-10-01T00:00:00"/>
    <s v="ZSO"/>
    <s v="950016500"/>
    <s v="950016500"/>
    <s v="9011"/>
    <s v="9000 ID PANDAAN Plant TIV"/>
    <n v="5041745021"/>
    <s v="S21092400926"/>
    <s v="YPS/N8598UV/ARIEF T"/>
    <s v="74559"/>
    <s v="PT. SATRIA WICAKSANA SEJATI"/>
    <x v="2"/>
    <x v="1"/>
    <s v="8276767193"/>
    <s v="ZTSQ"/>
    <n v="768"/>
    <n v="672"/>
    <x v="1"/>
  </r>
  <r>
    <s v="2139003207"/>
    <s v="412617245"/>
    <d v="2021-09-24T00:00:00"/>
    <d v="2021-10-01T00:00:00"/>
    <d v="2021-10-08T00:00:00"/>
    <d v="2021-10-01T00:00:00"/>
    <s v="ZSO"/>
    <s v="950016500"/>
    <s v="950016500"/>
    <s v="9011"/>
    <s v="9000 ID PANDAAN Plant TIV"/>
    <n v="5041754801"/>
    <s v="S21092400923"/>
    <s v="YPS/L9356UZ/AGUS"/>
    <s v="10169743"/>
    <s v="PT. SATRIA WICAKSANA SEJATI"/>
    <x v="2"/>
    <x v="5"/>
    <s v="8276767193"/>
    <s v="ZJUG"/>
    <n v="24"/>
    <n v="24"/>
    <x v="1"/>
  </r>
  <r>
    <s v="2139003207"/>
    <s v="412617245"/>
    <d v="2021-09-24T00:00:00"/>
    <d v="2021-10-01T00:00:00"/>
    <d v="2021-10-08T00:00:00"/>
    <d v="2021-10-01T00:00:00"/>
    <s v="ZSO"/>
    <s v="950016500"/>
    <s v="950016500"/>
    <s v="9011"/>
    <s v="9000 ID PANDAAN Plant TIV"/>
    <n v="5041754801"/>
    <s v="S21092400923"/>
    <s v="YPS/L9356UZ/AGUS"/>
    <s v="10169933"/>
    <s v="PT. SATRIA WICAKSANA SEJATI"/>
    <x v="2"/>
    <x v="0"/>
    <s v="8276767193"/>
    <s v="ZTAM"/>
    <n v="1152"/>
    <n v="1008"/>
    <x v="1"/>
  </r>
  <r>
    <s v="2139003207"/>
    <s v="412617245"/>
    <d v="2021-09-24T00:00:00"/>
    <d v="2021-10-01T00:00:00"/>
    <d v="2021-10-08T00:00:00"/>
    <d v="2021-10-01T00:00:00"/>
    <s v="ZSO"/>
    <s v="950016500"/>
    <s v="950016500"/>
    <s v="9011"/>
    <s v="9000 ID PANDAAN Plant TIV"/>
    <n v="5041754801"/>
    <s v="S21092400923"/>
    <s v="YPS/L9356UZ/AGUS"/>
    <s v="74559"/>
    <s v="PT. SATRIA WICAKSANA SEJATI"/>
    <x v="2"/>
    <x v="1"/>
    <s v="8276767193"/>
    <s v="ZTSQ"/>
    <n v="1152"/>
    <n v="1008"/>
    <x v="1"/>
  </r>
  <r>
    <s v="2139003179"/>
    <s v="412617247"/>
    <d v="2021-09-24T00:00:00"/>
    <d v="2021-10-01T00:00:00"/>
    <d v="2021-10-08T00:00:00"/>
    <d v="2021-10-01T00:00:00"/>
    <s v="ZSO"/>
    <s v="950016500"/>
    <s v="950016500"/>
    <s v="9011"/>
    <s v="9000 ID PANDAAN Plant TIV"/>
    <n v="5041740703"/>
    <s v="S21092400927"/>
    <s v="YPS/L9355UZ/WACHID"/>
    <s v="10169743"/>
    <s v="PT. SATRIA WICAKSANA SEJATI"/>
    <x v="2"/>
    <x v="5"/>
    <s v="8276767193"/>
    <s v="ZJUG"/>
    <n v="24"/>
    <n v="24"/>
    <x v="1"/>
  </r>
  <r>
    <s v="2139003179"/>
    <s v="412617247"/>
    <d v="2021-09-24T00:00:00"/>
    <d v="2021-10-01T00:00:00"/>
    <d v="2021-10-08T00:00:00"/>
    <d v="2021-10-01T00:00:00"/>
    <s v="ZSO"/>
    <s v="950016500"/>
    <s v="950016500"/>
    <s v="9011"/>
    <s v="9000 ID PANDAAN Plant TIV"/>
    <n v="5041740703"/>
    <s v="S21092400927"/>
    <s v="YPS/L9355UZ/WACHID"/>
    <s v="10169933"/>
    <s v="PT. SATRIA WICAKSANA SEJATI"/>
    <x v="2"/>
    <x v="0"/>
    <s v="8276767193"/>
    <s v="ZTAM"/>
    <n v="1152"/>
    <n v="1104"/>
    <x v="1"/>
  </r>
  <r>
    <s v="2139003179"/>
    <s v="412617247"/>
    <d v="2021-09-24T00:00:00"/>
    <d v="2021-10-01T00:00:00"/>
    <d v="2021-10-08T00:00:00"/>
    <d v="2021-10-01T00:00:00"/>
    <s v="ZSO"/>
    <s v="950016500"/>
    <s v="950016500"/>
    <s v="9011"/>
    <s v="9000 ID PANDAAN Plant TIV"/>
    <n v="5041740703"/>
    <s v="S21092400927"/>
    <s v="YPS/L9355UZ/WACHID"/>
    <s v="74559"/>
    <s v="PT. SATRIA WICAKSANA SEJATI"/>
    <x v="2"/>
    <x v="1"/>
    <s v="8276767193"/>
    <s v="ZTSQ"/>
    <n v="1152"/>
    <n v="1104"/>
    <x v="1"/>
  </r>
  <r>
    <s v="2139017301"/>
    <s v="412628134"/>
    <d v="2021-09-24T00:00:00"/>
    <d v="2021-10-02T00:00:00"/>
    <d v="2021-10-08T00:00:00"/>
    <d v="2021-10-02T00:00:00"/>
    <s v="ZSO"/>
    <s v="950016500"/>
    <s v="950016500"/>
    <s v="9016"/>
    <s v="9000 ID KEBONCANDI Plant TIV"/>
    <n v="5041762680"/>
    <s v="S21092410541/EF/1/02"/>
    <s v="YPS/L9269UF/SOLIKAN"/>
    <s v="10169933"/>
    <s v="PT. SATRIA WICAKSANA SEJATI"/>
    <x v="2"/>
    <x v="0"/>
    <s v="8276767193"/>
    <s v="ZTAM"/>
    <n v="1440"/>
    <n v="1440"/>
    <x v="1"/>
  </r>
  <r>
    <s v="2139017301"/>
    <s v="412628134"/>
    <d v="2021-09-24T00:00:00"/>
    <d v="2021-10-02T00:00:00"/>
    <d v="2021-10-08T00:00:00"/>
    <d v="2021-10-02T00:00:00"/>
    <s v="ZSO"/>
    <s v="950016500"/>
    <s v="950016500"/>
    <s v="9016"/>
    <s v="9000 ID KEBONCANDI Plant TIV"/>
    <n v="5041762680"/>
    <s v="S21092410541/EF/1/02"/>
    <s v="YPS/L9269UF/SOLIKAN"/>
    <s v="74559"/>
    <s v="PT. SATRIA WICAKSANA SEJATI"/>
    <x v="2"/>
    <x v="1"/>
    <s v="8276767193"/>
    <s v="ZTSQ"/>
    <n v="1440"/>
    <n v="1440"/>
    <x v="1"/>
  </r>
  <r>
    <s v="2139017300"/>
    <s v="412628142"/>
    <d v="2021-09-24T00:00:00"/>
    <d v="2021-10-01T00:00:00"/>
    <d v="2021-10-08T00:00:00"/>
    <d v="2021-10-01T00:00:00"/>
    <s v="ZSO"/>
    <s v="950016500"/>
    <s v="950016500"/>
    <s v="9016"/>
    <s v="9000 ID KEBONCANDI Plant TIV"/>
    <n v="5041754048"/>
    <s v="S21092410540/HD/2/01"/>
    <s v="YPS/L9274UF/MADE"/>
    <s v="10169933"/>
    <s v="PT. SATRIA WICAKSANA SEJATI"/>
    <x v="2"/>
    <x v="0"/>
    <s v="8276767193"/>
    <s v="ZTAM"/>
    <n v="1440"/>
    <n v="1440"/>
    <x v="1"/>
  </r>
  <r>
    <s v="2139017300"/>
    <s v="412628142"/>
    <d v="2021-09-24T00:00:00"/>
    <d v="2021-10-01T00:00:00"/>
    <d v="2021-10-08T00:00:00"/>
    <d v="2021-10-01T00:00:00"/>
    <s v="ZSO"/>
    <s v="950016500"/>
    <s v="950016500"/>
    <s v="9016"/>
    <s v="9000 ID KEBONCANDI Plant TIV"/>
    <n v="5041754048"/>
    <s v="S21092410540/HD/2/01"/>
    <s v="YPS/L9274UF/MADE"/>
    <s v="74559"/>
    <s v="PT. SATRIA WICAKSANA SEJATI"/>
    <x v="2"/>
    <x v="1"/>
    <s v="8276767193"/>
    <s v="ZTSQ"/>
    <n v="1440"/>
    <n v="1440"/>
    <x v="1"/>
  </r>
  <r>
    <s v="2139017299"/>
    <s v="412628143"/>
    <d v="2021-09-24T00:00:00"/>
    <d v="2021-10-01T00:00:00"/>
    <d v="2021-10-08T00:00:00"/>
    <d v="2021-10-01T00:00:00"/>
    <s v="ZSO"/>
    <s v="950016500"/>
    <s v="950016500"/>
    <s v="9016"/>
    <s v="9000 ID KEBONCANDI Plant TIV"/>
    <n v="5041726730"/>
    <s v="S21092410539/HD/2/01"/>
    <s v="YPS/N9883US/SAKUT"/>
    <s v="10169933"/>
    <s v="PT. SATRIA WICAKSANA SEJATI"/>
    <x v="2"/>
    <x v="0"/>
    <s v="8276767193"/>
    <s v="ZTAM"/>
    <n v="1440"/>
    <n v="1440"/>
    <x v="1"/>
  </r>
  <r>
    <s v="2139017299"/>
    <s v="412628143"/>
    <d v="2021-09-24T00:00:00"/>
    <d v="2021-10-01T00:00:00"/>
    <d v="2021-10-08T00:00:00"/>
    <d v="2021-10-01T00:00:00"/>
    <s v="ZSO"/>
    <s v="950016500"/>
    <s v="950016500"/>
    <s v="9016"/>
    <s v="9000 ID KEBONCANDI Plant TIV"/>
    <n v="5041726730"/>
    <s v="S21092410539/HD/2/01"/>
    <s v="YPS/N9883US/SAKUT"/>
    <s v="74559"/>
    <s v="PT. SATRIA WICAKSANA SEJATI"/>
    <x v="2"/>
    <x v="1"/>
    <s v="8276767193"/>
    <s v="ZTSQ"/>
    <n v="1440"/>
    <n v="1440"/>
    <x v="1"/>
  </r>
  <r>
    <s v="2139015966"/>
    <s v="412631245"/>
    <d v="2021-09-27T00:00:00"/>
    <d v="2021-10-01T00:00:00"/>
    <d v="2021-10-08T00:00:00"/>
    <d v="2021-10-01T00:00:00"/>
    <s v="ZSO"/>
    <s v="950016500"/>
    <s v="950016500"/>
    <s v="9011"/>
    <s v="9000 ID PANDAAN Plant TIV"/>
    <n v="5041739668"/>
    <s v="S21092700272"/>
    <s v="YPS/N8863UW/YAHYA"/>
    <s v="74561"/>
    <s v="PT. SATRIA WICAKSANA SEJATI"/>
    <x v="2"/>
    <x v="8"/>
    <s v="8276767194"/>
    <s v="ZSN"/>
    <n v="1280"/>
    <n v="1280"/>
    <x v="1"/>
  </r>
  <r>
    <s v="2139015966"/>
    <s v="412631245"/>
    <d v="2021-09-27T00:00:00"/>
    <d v="2021-10-01T00:00:00"/>
    <d v="2021-10-08T00:00:00"/>
    <d v="2021-10-01T00:00:00"/>
    <s v="ZSO"/>
    <s v="950016500"/>
    <s v="950016500"/>
    <s v="9011"/>
    <s v="9000 ID PANDAAN Plant TIV"/>
    <n v="5041739668"/>
    <s v="S21092700272"/>
    <s v="YPS/N8863UW/YAHYA"/>
    <s v="10169749"/>
    <s v="PT. SATRIA WICAKSANA SEJATI"/>
    <x v="2"/>
    <x v="4"/>
    <s v="8276767194"/>
    <s v="ZTA0"/>
    <n v="32"/>
    <n v="32"/>
    <x v="1"/>
  </r>
  <r>
    <s v="2139015971"/>
    <s v="412631249"/>
    <d v="2021-09-27T00:00:00"/>
    <d v="2021-10-01T00:00:00"/>
    <d v="2021-10-08T00:00:00"/>
    <d v="2021-10-01T00:00:00"/>
    <s v="ZSO"/>
    <s v="950016500"/>
    <s v="950016500"/>
    <s v="9011"/>
    <s v="9000 ID PANDAAN Plant TIV"/>
    <n v="5041753641"/>
    <s v="S21092700273"/>
    <s v="YPS/N8033UV/ANANG"/>
    <s v="74561"/>
    <s v="PT. SATRIA WICAKSANA SEJATI"/>
    <x v="2"/>
    <x v="8"/>
    <s v="8276767194"/>
    <s v="ZSN"/>
    <n v="1280"/>
    <n v="1280"/>
    <x v="1"/>
  </r>
  <r>
    <s v="2139015971"/>
    <s v="412631249"/>
    <d v="2021-09-27T00:00:00"/>
    <d v="2021-10-01T00:00:00"/>
    <d v="2021-10-08T00:00:00"/>
    <d v="2021-10-01T00:00:00"/>
    <s v="ZSO"/>
    <s v="950016500"/>
    <s v="950016500"/>
    <s v="9011"/>
    <s v="9000 ID PANDAAN Plant TIV"/>
    <n v="5041753641"/>
    <s v="S21092700273"/>
    <s v="YPS/N8033UV/ANANG"/>
    <s v="10169749"/>
    <s v="PT. SATRIA WICAKSANA SEJATI"/>
    <x v="2"/>
    <x v="4"/>
    <s v="8276767194"/>
    <s v="ZTA0"/>
    <n v="32"/>
    <n v="32"/>
    <x v="1"/>
  </r>
  <r>
    <s v="2139015979"/>
    <s v="412632422"/>
    <d v="2021-09-29T00:00:00"/>
    <d v="2021-09-30T00:00:00"/>
    <d v="2021-10-08T00:00:00"/>
    <d v="2021-10-02T00:00:00"/>
    <s v="ZSO"/>
    <s v="950016500"/>
    <s v="950016500"/>
    <s v="9015"/>
    <s v="9000 ID KLATEN Plant TIV"/>
    <n v="5041760257"/>
    <s v="S21092900027 / MARGOMULYO"/>
    <s v="PBI/DK 9530 MC/NUR M"/>
    <s v="74553"/>
    <s v="PT. SATRIA WICAKSANA SEJATI"/>
    <x v="2"/>
    <x v="7"/>
    <s v="8276767194"/>
    <s v="ZSN"/>
    <n v="1365"/>
    <n v="1365"/>
    <x v="1"/>
  </r>
  <r>
    <s v="2140000250"/>
    <s v="412634606"/>
    <d v="2021-09-30T00:00:00"/>
    <d v="2021-10-01T00:00:00"/>
    <d v="2021-10-08T00:00:00"/>
    <d v="2021-10-02T00:00:00"/>
    <s v="ZSO"/>
    <s v="950016500"/>
    <s v="950016500"/>
    <s v="9016"/>
    <s v="9000 ID KEBONCANDI Plant TIV"/>
    <n v="5041753936"/>
    <s v="S21093000040/SF/3/01"/>
    <s v="YPS/S8186UT/DARSONO"/>
    <s v="10169933"/>
    <s v="PT. SATRIA WICAKSANA SEJATI"/>
    <x v="2"/>
    <x v="0"/>
    <s v="8276767193"/>
    <s v="ZTAM"/>
    <n v="1344"/>
    <n v="1344"/>
    <x v="1"/>
  </r>
  <r>
    <s v="2140000250"/>
    <s v="412634606"/>
    <d v="2021-09-30T00:00:00"/>
    <d v="2021-10-01T00:00:00"/>
    <d v="2021-10-08T00:00:00"/>
    <d v="2021-10-02T00:00:00"/>
    <s v="ZSO"/>
    <s v="950016500"/>
    <s v="950016500"/>
    <s v="9016"/>
    <s v="9000 ID KEBONCANDI Plant TIV"/>
    <n v="5041753936"/>
    <s v="S21093000040/SF/3/01"/>
    <s v="YPS/S8186UT/DARSONO"/>
    <s v="74559"/>
    <s v="PT. SATRIA WICAKSANA SEJATI"/>
    <x v="2"/>
    <x v="1"/>
    <s v="8276767193"/>
    <s v="ZTSQ"/>
    <n v="1344"/>
    <n v="1344"/>
    <x v="1"/>
  </r>
  <r>
    <s v="2140000251"/>
    <s v="412634607"/>
    <d v="2021-09-30T00:00:00"/>
    <d v="2021-10-01T00:00:00"/>
    <d v="2021-10-08T00:00:00"/>
    <d v="2021-10-02T00:00:00"/>
    <s v="ZSO"/>
    <s v="950016500"/>
    <s v="950016500"/>
    <s v="9016"/>
    <s v="9000 ID KEBONCANDI Plant TIV"/>
    <n v="5041754158"/>
    <s v="S21093000041/IS/3/01"/>
    <s v="YPS/YN8281UR/MUSTAFA"/>
    <s v="10169933"/>
    <s v="PT. SATRIA WICAKSANA SEJATI"/>
    <x v="2"/>
    <x v="0"/>
    <s v="8276767193"/>
    <s v="ZTAM"/>
    <n v="1440"/>
    <n v="1440"/>
    <x v="1"/>
  </r>
  <r>
    <s v="2140000251"/>
    <s v="412634607"/>
    <d v="2021-09-30T00:00:00"/>
    <d v="2021-10-01T00:00:00"/>
    <d v="2021-10-08T00:00:00"/>
    <d v="2021-10-02T00:00:00"/>
    <s v="ZSO"/>
    <s v="950016500"/>
    <s v="950016500"/>
    <s v="9016"/>
    <s v="9000 ID KEBONCANDI Plant TIV"/>
    <n v="5041754158"/>
    <s v="S21093000041/IS/3/01"/>
    <s v="YPS/YN8281UR/MUSTAFA"/>
    <s v="74559"/>
    <s v="PT. SATRIA WICAKSANA SEJATI"/>
    <x v="2"/>
    <x v="1"/>
    <s v="8276767193"/>
    <s v="ZTSQ"/>
    <n v="1440"/>
    <n v="1440"/>
    <x v="1"/>
  </r>
  <r>
    <s v="2139015981"/>
    <s v="412643820"/>
    <d v="2021-09-30T00:00:00"/>
    <d v="2021-10-01T00:00:00"/>
    <d v="2021-10-08T00:00:00"/>
    <d v="2021-10-01T00:00:00"/>
    <s v="ZSO"/>
    <s v="950016500"/>
    <s v="950016500"/>
    <s v="9015"/>
    <s v="9000 ID KLATEN Plant TIV"/>
    <n v="5041742757"/>
    <s v="S21093002642 / SURABAYA"/>
    <s v="YPS/H1934BG/NGALIMUN"/>
    <s v="74553"/>
    <s v="PT. SATRIA WICAKSANA SEJATI"/>
    <x v="2"/>
    <x v="7"/>
    <s v="8276767194"/>
    <s v="ZSN"/>
    <n v="1365"/>
    <n v="1365"/>
    <x v="1"/>
  </r>
  <r>
    <s v="2140001865"/>
    <s v="412644710"/>
    <d v="2021-09-30T00:00:00"/>
    <d v="2021-09-30T00:00:00"/>
    <d v="2021-10-08T00:00:00"/>
    <d v="2021-10-01T00:00:00"/>
    <s v="ZSO"/>
    <s v="950016500"/>
    <s v="950016500"/>
    <s v="9016"/>
    <s v="9000 ID KEBONCANDI Plant TIV"/>
    <n v="5041741837"/>
    <s v="S21093000891/NF/1/01"/>
    <s v="YPS/L9271UF/TAUFIK"/>
    <s v="10169933"/>
    <s v="PT. SATRIA WICAKSANA SEJATI"/>
    <x v="2"/>
    <x v="0"/>
    <s v="8276767193"/>
    <s v="ZTAM"/>
    <n v="1344"/>
    <n v="1344"/>
    <x v="1"/>
  </r>
  <r>
    <s v="2140001865"/>
    <s v="412644710"/>
    <d v="2021-09-30T00:00:00"/>
    <d v="2021-09-30T00:00:00"/>
    <d v="2021-10-08T00:00:00"/>
    <d v="2021-10-01T00:00:00"/>
    <s v="ZSO"/>
    <s v="950016500"/>
    <s v="950016500"/>
    <s v="9016"/>
    <s v="9000 ID KEBONCANDI Plant TIV"/>
    <n v="5041741837"/>
    <s v="S21093000891/NF/1/01"/>
    <s v="YPS/L9271UF/TAUFIK"/>
    <s v="74559"/>
    <s v="PT. SATRIA WICAKSANA SEJATI"/>
    <x v="2"/>
    <x v="1"/>
    <s v="8276767193"/>
    <s v="ZTSQ"/>
    <n v="1344"/>
    <n v="1344"/>
    <x v="1"/>
  </r>
  <r>
    <s v="2140001866"/>
    <s v="412644715"/>
    <d v="2021-09-30T00:00:00"/>
    <d v="2021-09-30T00:00:00"/>
    <d v="2021-10-08T00:00:00"/>
    <d v="2021-10-01T00:00:00"/>
    <s v="ZSO"/>
    <s v="950016500"/>
    <s v="950016500"/>
    <s v="9016"/>
    <s v="9000 ID KEBONCANDI Plant TIV"/>
    <n v="5041744128"/>
    <s v="S21093000892/EF/1/01"/>
    <s v="YPS/N8194UW/WIN"/>
    <s v="10169933"/>
    <s v="PT. SATRIA WICAKSANA SEJATI"/>
    <x v="2"/>
    <x v="0"/>
    <s v="8276767193"/>
    <s v="ZTAM"/>
    <n v="1440"/>
    <n v="1440"/>
    <x v="1"/>
  </r>
  <r>
    <s v="2140001866"/>
    <s v="412644715"/>
    <d v="2021-09-30T00:00:00"/>
    <d v="2021-09-30T00:00:00"/>
    <d v="2021-10-08T00:00:00"/>
    <d v="2021-10-01T00:00:00"/>
    <s v="ZSO"/>
    <s v="950016500"/>
    <s v="950016500"/>
    <s v="9016"/>
    <s v="9000 ID KEBONCANDI Plant TIV"/>
    <n v="5041744128"/>
    <s v="S21093000892/EF/1/01"/>
    <s v="YPS/N8194UW/WIN"/>
    <s v="74559"/>
    <s v="PT. SATRIA WICAKSANA SEJATI"/>
    <x v="2"/>
    <x v="1"/>
    <s v="8276767193"/>
    <s v="ZTSQ"/>
    <n v="1440"/>
    <n v="1440"/>
    <x v="1"/>
  </r>
  <r>
    <s v="2140001863"/>
    <s v="412644717"/>
    <d v="2021-09-30T00:00:00"/>
    <d v="2021-09-30T00:00:00"/>
    <d v="2021-10-08T00:00:00"/>
    <d v="2021-10-01T00:00:00"/>
    <s v="ZSO"/>
    <s v="950016500"/>
    <s v="950016500"/>
    <s v="9016"/>
    <s v="9000 ID KEBONCANDI Plant TIV"/>
    <n v="5041740029"/>
    <s v="S21093000889/SF/4/01"/>
    <s v="YPS/N7906UR/MASKUR"/>
    <s v="10169933"/>
    <s v="PT. SATRIA WICAKSANA SEJATI"/>
    <x v="2"/>
    <x v="0"/>
    <s v="8276767193"/>
    <s v="ZTAM"/>
    <n v="1344"/>
    <n v="1344"/>
    <x v="1"/>
  </r>
  <r>
    <s v="2140001863"/>
    <s v="412644717"/>
    <d v="2021-09-30T00:00:00"/>
    <d v="2021-09-30T00:00:00"/>
    <d v="2021-10-08T00:00:00"/>
    <d v="2021-10-01T00:00:00"/>
    <s v="ZSO"/>
    <s v="950016500"/>
    <s v="950016500"/>
    <s v="9016"/>
    <s v="9000 ID KEBONCANDI Plant TIV"/>
    <n v="5041740029"/>
    <s v="S21093000889/SF/4/01"/>
    <s v="YPS/N7906UR/MASKUR"/>
    <s v="74559"/>
    <s v="PT. SATRIA WICAKSANA SEJATI"/>
    <x v="2"/>
    <x v="1"/>
    <s v="8276767193"/>
    <s v="ZTSQ"/>
    <n v="1344"/>
    <n v="1344"/>
    <x v="1"/>
  </r>
  <r>
    <s v="2140001864"/>
    <s v="412644719"/>
    <d v="2021-09-30T00:00:00"/>
    <d v="2021-09-30T00:00:00"/>
    <d v="2021-10-08T00:00:00"/>
    <d v="2021-10-01T00:00:00"/>
    <s v="ZSO"/>
    <s v="950016500"/>
    <s v="950016500"/>
    <s v="9016"/>
    <s v="9000 ID KEBONCANDI Plant TIV"/>
    <n v="5041740664"/>
    <s v="S21093000890/EF/1/01"/>
    <s v="YPS/L9273UF/AVAN"/>
    <s v="10169933"/>
    <s v="PT. SATRIA WICAKSANA SEJATI"/>
    <x v="2"/>
    <x v="0"/>
    <s v="8276767193"/>
    <s v="ZTAM"/>
    <n v="1440"/>
    <n v="1440"/>
    <x v="1"/>
  </r>
  <r>
    <s v="2140001864"/>
    <s v="412644719"/>
    <d v="2021-09-30T00:00:00"/>
    <d v="2021-09-30T00:00:00"/>
    <d v="2021-10-08T00:00:00"/>
    <d v="2021-10-01T00:00:00"/>
    <s v="ZSO"/>
    <s v="950016500"/>
    <s v="950016500"/>
    <s v="9016"/>
    <s v="9000 ID KEBONCANDI Plant TIV"/>
    <n v="5041740664"/>
    <s v="S21093000890/EF/1/01"/>
    <s v="YPS/L9273UF/AVAN"/>
    <s v="74559"/>
    <s v="PT. SATRIA WICAKSANA SEJATI"/>
    <x v="2"/>
    <x v="1"/>
    <s v="8276767193"/>
    <s v="ZTSQ"/>
    <n v="1440"/>
    <n v="1440"/>
    <x v="1"/>
  </r>
  <r>
    <s v="2140005751"/>
    <s v="412646584"/>
    <d v="2021-09-30T00:00:00"/>
    <d v="2021-10-05T00:00:00"/>
    <d v="2021-10-08T00:00:00"/>
    <d v="2021-10-05T00:00:00"/>
    <s v="ZSO"/>
    <s v="950016500"/>
    <s v="950016500"/>
    <s v="9015"/>
    <s v="9000 ID KLATEN Plant TIV"/>
    <n v="5041809168"/>
    <s v="S21093001168 / SATRIA W"/>
    <s v="PBI/AD1885BC/DHAVID"/>
    <s v="10169933"/>
    <s v="PT. SATRIA WICAKSANA SEJATI"/>
    <x v="2"/>
    <x v="0"/>
    <s v="8276767193"/>
    <s v="ZTAM"/>
    <n v="1248"/>
    <n v="1248"/>
    <x v="1"/>
  </r>
  <r>
    <s v="2140005751"/>
    <s v="412646584"/>
    <d v="2021-09-30T00:00:00"/>
    <d v="2021-10-05T00:00:00"/>
    <d v="2021-10-08T00:00:00"/>
    <d v="2021-10-05T00:00:00"/>
    <s v="ZSO"/>
    <s v="950016500"/>
    <s v="950016500"/>
    <s v="9015"/>
    <s v="9000 ID KLATEN Plant TIV"/>
    <n v="5041809168"/>
    <s v="S21093001168 / SATRIA W"/>
    <s v="PBI/AD1885BC/DHAVID"/>
    <s v="74559"/>
    <s v="PT. SATRIA WICAKSANA SEJATI"/>
    <x v="2"/>
    <x v="1"/>
    <s v="8276767193"/>
    <s v="ZTSQ"/>
    <n v="1248"/>
    <n v="1248"/>
    <x v="1"/>
  </r>
  <r>
    <s v="2140006595"/>
    <s v="412647569"/>
    <d v="2021-09-30T00:00:00"/>
    <d v="2021-09-30T00:00:00"/>
    <d v="2021-10-08T00:00:00"/>
    <d v="2021-10-01T00:00:00"/>
    <s v="ZSO"/>
    <s v="950016500"/>
    <s v="950016500"/>
    <s v="9011"/>
    <s v="9000 ID PANDAAN Plant TIV"/>
    <n v="5041745202"/>
    <s v="S21093002539"/>
    <s v="YPS/N9960UW/ROHIM W"/>
    <s v="74561"/>
    <s v="PT. SATRIA WICAKSANA SEJATI"/>
    <x v="2"/>
    <x v="8"/>
    <s v="8276767194"/>
    <s v="ZSN"/>
    <n v="1280"/>
    <n v="1280"/>
    <x v="1"/>
  </r>
  <r>
    <s v="2140006595"/>
    <s v="412647569"/>
    <d v="2021-09-30T00:00:00"/>
    <d v="2021-09-30T00:00:00"/>
    <d v="2021-10-08T00:00:00"/>
    <d v="2021-10-01T00:00:00"/>
    <s v="ZSO"/>
    <s v="950016500"/>
    <s v="950016500"/>
    <s v="9011"/>
    <s v="9000 ID PANDAAN Plant TIV"/>
    <n v="5041745202"/>
    <s v="S21093002539"/>
    <s v="YPS/N9960UW/ROHIM W"/>
    <s v="10169749"/>
    <s v="PT. SATRIA WICAKSANA SEJATI"/>
    <x v="2"/>
    <x v="4"/>
    <s v="8276767194"/>
    <s v="ZTA0"/>
    <n v="32"/>
    <n v="32"/>
    <x v="1"/>
  </r>
  <r>
    <s v="2139015982"/>
    <s v="412647692"/>
    <d v="2021-09-30T00:00:00"/>
    <d v="2021-10-01T00:00:00"/>
    <d v="2021-10-08T00:00:00"/>
    <d v="2021-10-01T00:00:00"/>
    <s v="ZSO"/>
    <s v="950016500"/>
    <s v="950016500"/>
    <s v="9015"/>
    <s v="9000 ID KLATEN Plant TIV"/>
    <n v="5041743939"/>
    <s v="S21093002453 / SURABAYA"/>
    <s v="YPS/H1780FS/FUAD"/>
    <s v="74553"/>
    <s v="PT. SATRIA WICAKSANA SEJATI"/>
    <x v="2"/>
    <x v="7"/>
    <s v="8276767194"/>
    <s v="ZSN"/>
    <n v="1365"/>
    <n v="1365"/>
    <x v="1"/>
  </r>
  <r>
    <s v="2140000061"/>
    <s v="412649460"/>
    <d v="2021-10-01T00:00:00"/>
    <d v="2021-10-01T00:00:00"/>
    <d v="2021-10-08T00:00:00"/>
    <d v="2021-10-01T00:00:00"/>
    <s v="ZSO"/>
    <s v="950016500"/>
    <s v="950016500"/>
    <s v="9015"/>
    <s v="9000 ID KLATEN Plant TIV"/>
    <n v="5041758600"/>
    <s v="S21100110666 / SURABAYA"/>
    <s v="YPS/L8745UU/JUMANTOR"/>
    <s v="74556"/>
    <s v="PT. SATRIA WICAKSANA SEJATI"/>
    <x v="2"/>
    <x v="10"/>
    <s v="8276767194"/>
    <s v="ZSN"/>
    <n v="2912"/>
    <n v="2912"/>
    <x v="1"/>
  </r>
  <r>
    <s v="2140016439"/>
    <s v="412649486"/>
    <d v="2021-10-01T00:00:00"/>
    <d v="2021-10-02T00:00:00"/>
    <d v="2021-10-08T00:00:00"/>
    <d v="2021-10-02T00:00:00"/>
    <s v="ZSO"/>
    <s v="950016500"/>
    <s v="950016500"/>
    <s v="9015"/>
    <s v="9000 ID KLATEN Plant TIV"/>
    <n v="5041756597"/>
    <s v="S21100104782 / MARGOMULYO"/>
    <s v="PBI/AD 1788 BC/SUPRI"/>
    <s v="74553"/>
    <s v="PT. SATRIA WICAKSANA SEJATI"/>
    <x v="2"/>
    <x v="7"/>
    <s v="8276767194"/>
    <s v="ZSN"/>
    <n v="1365"/>
    <n v="1365"/>
    <x v="1"/>
  </r>
  <r>
    <s v="2140007979"/>
    <s v="412650810"/>
    <d v="2021-10-01T00:00:00"/>
    <d v="2021-10-08T00:00:00"/>
    <d v="2021-10-08T00:00:00"/>
    <d v="2021-10-08T00:00:00"/>
    <s v="ZSO"/>
    <s v="950016500"/>
    <s v="950016500"/>
    <s v="9016"/>
    <s v="9000 ID KEBONCANDI Plant TIV"/>
    <n v="5041867059"/>
    <s v="S21100101190/BK/2/08"/>
    <s v="YPS/L8177UT/AGUS S"/>
    <s v="10169743"/>
    <s v="PT. SATRIA WICAKSANA SEJATI"/>
    <x v="2"/>
    <x v="5"/>
    <s v="8276767193"/>
    <s v="ZJUG"/>
    <n v="20"/>
    <n v="20"/>
    <x v="1"/>
  </r>
  <r>
    <s v="2140007979"/>
    <s v="412650810"/>
    <d v="2021-10-01T00:00:00"/>
    <d v="2021-10-08T00:00:00"/>
    <d v="2021-10-08T00:00:00"/>
    <d v="2021-10-08T00:00:00"/>
    <s v="ZSO"/>
    <s v="950016500"/>
    <s v="950016500"/>
    <s v="9016"/>
    <s v="9000 ID KEBONCANDI Plant TIV"/>
    <n v="5041867059"/>
    <s v="S21100101190/BK/2/08"/>
    <s v="YPS/L8177UT/AGUS S"/>
    <s v="10169933"/>
    <s v="PT. SATRIA WICAKSANA SEJATI"/>
    <x v="2"/>
    <x v="0"/>
    <s v="8276767193"/>
    <s v="ZTAM"/>
    <n v="960"/>
    <n v="960"/>
    <x v="1"/>
  </r>
  <r>
    <s v="2140007979"/>
    <s v="412650810"/>
    <d v="2021-10-01T00:00:00"/>
    <d v="2021-10-08T00:00:00"/>
    <d v="2021-10-08T00:00:00"/>
    <d v="2021-10-08T00:00:00"/>
    <s v="ZSO"/>
    <s v="950016500"/>
    <s v="950016500"/>
    <s v="9016"/>
    <s v="9000 ID KEBONCANDI Plant TIV"/>
    <n v="5041867059"/>
    <s v="S21100101190/BK/2/08"/>
    <s v="YPS/L8177UT/AGUS S"/>
    <s v="74559"/>
    <s v="PT. SATRIA WICAKSANA SEJATI"/>
    <x v="2"/>
    <x v="1"/>
    <s v="8276767193"/>
    <s v="ZTSQ"/>
    <n v="960"/>
    <n v="960"/>
    <x v="1"/>
  </r>
  <r>
    <s v="2140007920"/>
    <s v="412650811"/>
    <d v="2021-10-01T00:00:00"/>
    <d v="2021-10-08T00:00:00"/>
    <d v="2021-10-08T00:00:00"/>
    <d v="2021-10-08T00:00:00"/>
    <s v="ZSO"/>
    <s v="950016500"/>
    <s v="950016500"/>
    <s v="9016"/>
    <s v="9000 ID KEBONCANDI Plant TIV"/>
    <n v="5041865376"/>
    <s v="S21100101196/NF/2/08"/>
    <s v="YPS/L8858UI/BAMBANG"/>
    <s v="10169743"/>
    <s v="PT. SATRIA WICAKSANA SEJATI"/>
    <x v="2"/>
    <x v="5"/>
    <s v="8276767193"/>
    <s v="ZJUG"/>
    <n v="24"/>
    <n v="24"/>
    <x v="1"/>
  </r>
  <r>
    <s v="2140007920"/>
    <s v="412650811"/>
    <d v="2021-10-01T00:00:00"/>
    <d v="2021-10-08T00:00:00"/>
    <d v="2021-10-08T00:00:00"/>
    <d v="2021-10-08T00:00:00"/>
    <s v="ZSO"/>
    <s v="950016500"/>
    <s v="950016500"/>
    <s v="9016"/>
    <s v="9000 ID KEBONCANDI Plant TIV"/>
    <n v="5041865376"/>
    <s v="S21100101196/NF/2/08"/>
    <s v="YPS/L8858UI/BAMBANG"/>
    <s v="10169933"/>
    <s v="PT. SATRIA WICAKSANA SEJATI"/>
    <x v="2"/>
    <x v="0"/>
    <s v="8276767193"/>
    <s v="ZTAM"/>
    <n v="1152"/>
    <n v="1104"/>
    <x v="1"/>
  </r>
  <r>
    <s v="2140007920"/>
    <s v="412650811"/>
    <d v="2021-10-01T00:00:00"/>
    <d v="2021-10-08T00:00:00"/>
    <d v="2021-10-08T00:00:00"/>
    <d v="2021-10-08T00:00:00"/>
    <s v="ZSO"/>
    <s v="950016500"/>
    <s v="950016500"/>
    <s v="9016"/>
    <s v="9000 ID KEBONCANDI Plant TIV"/>
    <n v="5041865376"/>
    <s v="S21100101196/NF/2/08"/>
    <s v="YPS/L8858UI/BAMBANG"/>
    <s v="74559"/>
    <s v="PT. SATRIA WICAKSANA SEJATI"/>
    <x v="2"/>
    <x v="1"/>
    <s v="8276767193"/>
    <s v="ZTSQ"/>
    <n v="1152"/>
    <n v="1104"/>
    <x v="1"/>
  </r>
  <r>
    <s v="2140007974"/>
    <s v="412650813"/>
    <d v="2021-10-01T00:00:00"/>
    <d v="2021-10-08T00:00:00"/>
    <d v="2021-10-08T00:00:00"/>
    <d v="2021-10-08T00:00:00"/>
    <s v="ZSO"/>
    <s v="950016500"/>
    <s v="950016500"/>
    <s v="9016"/>
    <s v="9000 ID KEBONCANDI Plant TIV"/>
    <n v="5041867056"/>
    <s v="S21100101193/PY/2/08"/>
    <s v="YPS/N8527UV/MUHAMAD"/>
    <s v="10169743"/>
    <s v="PT. SATRIA WICAKSANA SEJATI"/>
    <x v="2"/>
    <x v="5"/>
    <s v="8276767193"/>
    <s v="ZJUG"/>
    <n v="28"/>
    <n v="28"/>
    <x v="1"/>
  </r>
  <r>
    <s v="2140007974"/>
    <s v="412650813"/>
    <d v="2021-10-01T00:00:00"/>
    <d v="2021-10-08T00:00:00"/>
    <d v="2021-10-08T00:00:00"/>
    <d v="2021-10-08T00:00:00"/>
    <s v="ZSO"/>
    <s v="950016500"/>
    <s v="950016500"/>
    <s v="9016"/>
    <s v="9000 ID KEBONCANDI Plant TIV"/>
    <n v="5041867056"/>
    <s v="S21100101193/PY/2/08"/>
    <s v="YPS/N8527UV/MUHAMAD"/>
    <s v="10169933"/>
    <s v="PT. SATRIA WICAKSANA SEJATI"/>
    <x v="2"/>
    <x v="0"/>
    <s v="8276767193"/>
    <s v="ZTAM"/>
    <n v="1344"/>
    <n v="1344"/>
    <x v="1"/>
  </r>
  <r>
    <s v="2140007974"/>
    <s v="412650813"/>
    <d v="2021-10-01T00:00:00"/>
    <d v="2021-10-08T00:00:00"/>
    <d v="2021-10-08T00:00:00"/>
    <d v="2021-10-08T00:00:00"/>
    <s v="ZSO"/>
    <s v="950016500"/>
    <s v="950016500"/>
    <s v="9016"/>
    <s v="9000 ID KEBONCANDI Plant TIV"/>
    <n v="5041867056"/>
    <s v="S21100101193/PY/2/08"/>
    <s v="YPS/N8527UV/MUHAMAD"/>
    <s v="74559"/>
    <s v="PT. SATRIA WICAKSANA SEJATI"/>
    <x v="2"/>
    <x v="1"/>
    <s v="8276767193"/>
    <s v="ZTSQ"/>
    <n v="1344"/>
    <n v="1344"/>
    <x v="1"/>
  </r>
  <r>
    <s v="2140007921"/>
    <s v="412650814"/>
    <d v="2021-10-01T00:00:00"/>
    <d v="2021-10-08T00:00:00"/>
    <d v="2021-10-08T00:00:00"/>
    <d v="2021-10-08T00:00:00"/>
    <s v="ZSO"/>
    <s v="950016500"/>
    <s v="950016500"/>
    <s v="9016"/>
    <s v="9000 ID KEBONCANDI Plant TIV"/>
    <n v="5041859959"/>
    <s v="S21100101195/NF/2/08"/>
    <s v="YPS/N9611UR/IBRAHIM"/>
    <s v="10169933"/>
    <s v="PT. SATRIA WICAKSANA SEJATI"/>
    <x v="2"/>
    <x v="0"/>
    <s v="8276767193"/>
    <s v="ZTAM"/>
    <n v="1344"/>
    <n v="1344"/>
    <x v="1"/>
  </r>
  <r>
    <s v="2140007921"/>
    <s v="412650814"/>
    <d v="2021-10-01T00:00:00"/>
    <d v="2021-10-08T00:00:00"/>
    <d v="2021-10-08T00:00:00"/>
    <d v="2021-10-08T00:00:00"/>
    <s v="ZSO"/>
    <s v="950016500"/>
    <s v="950016500"/>
    <s v="9016"/>
    <s v="9000 ID KEBONCANDI Plant TIV"/>
    <n v="5041859959"/>
    <s v="S21100101195/NF/2/08"/>
    <s v="YPS/N9611UR/IBRAHIM"/>
    <s v="74559"/>
    <s v="PT. SATRIA WICAKSANA SEJATI"/>
    <x v="2"/>
    <x v="1"/>
    <s v="8276767193"/>
    <s v="ZTSQ"/>
    <n v="1344"/>
    <n v="1344"/>
    <x v="1"/>
  </r>
  <r>
    <s v="2140007941"/>
    <s v="412650815"/>
    <d v="2021-10-01T00:00:00"/>
    <d v="2021-10-08T00:00:00"/>
    <d v="2021-10-08T00:00:00"/>
    <d v="2021-10-08T00:00:00"/>
    <s v="ZSO"/>
    <s v="950016500"/>
    <s v="950016500"/>
    <s v="9016"/>
    <s v="9000 ID KEBONCANDI Plant TIV"/>
    <n v="5041866262"/>
    <s v="S21100101194/PY/2/08"/>
    <s v="YPS/S8186UT/DARSONO"/>
    <s v="10169933"/>
    <s v="PT. SATRIA WICAKSANA SEJATI"/>
    <x v="2"/>
    <x v="0"/>
    <s v="8276767193"/>
    <s v="ZTAM"/>
    <n v="1440"/>
    <n v="1440"/>
    <x v="1"/>
  </r>
  <r>
    <s v="2140007941"/>
    <s v="412650815"/>
    <d v="2021-10-01T00:00:00"/>
    <d v="2021-10-08T00:00:00"/>
    <d v="2021-10-08T00:00:00"/>
    <d v="2021-10-08T00:00:00"/>
    <s v="ZSO"/>
    <s v="950016500"/>
    <s v="950016500"/>
    <s v="9016"/>
    <s v="9000 ID KEBONCANDI Plant TIV"/>
    <n v="5041866262"/>
    <s v="S21100101194/PY/2/08"/>
    <s v="YPS/S8186UT/DARSONO"/>
    <s v="74559"/>
    <s v="PT. SATRIA WICAKSANA SEJATI"/>
    <x v="2"/>
    <x v="1"/>
    <s v="8276767193"/>
    <s v="ZTSQ"/>
    <n v="1440"/>
    <n v="1440"/>
    <x v="1"/>
  </r>
  <r>
    <s v="2140007901"/>
    <s v="412650817"/>
    <d v="2021-10-01T00:00:00"/>
    <d v="2021-10-08T00:00:00"/>
    <d v="2021-10-08T00:00:00"/>
    <d v="2021-10-08T00:00:00"/>
    <s v="ZSO"/>
    <s v="950016500"/>
    <s v="950016500"/>
    <s v="9016"/>
    <s v="9000 ID KEBONCANDI Plant TIV"/>
    <n v="5041859491"/>
    <s v="S21100101198/PY/2/08"/>
    <s v="YPS/L9425UZ/MASRIDI"/>
    <s v="10169743"/>
    <s v="PT. SATRIA WICAKSANA SEJATI"/>
    <x v="2"/>
    <x v="5"/>
    <s v="8276767193"/>
    <s v="ZJUG"/>
    <n v="28"/>
    <n v="28"/>
    <x v="1"/>
  </r>
  <r>
    <s v="2140007901"/>
    <s v="412650817"/>
    <d v="2021-10-01T00:00:00"/>
    <d v="2021-10-08T00:00:00"/>
    <d v="2021-10-08T00:00:00"/>
    <d v="2021-10-08T00:00:00"/>
    <s v="ZSO"/>
    <s v="950016500"/>
    <s v="950016500"/>
    <s v="9016"/>
    <s v="9000 ID KEBONCANDI Plant TIV"/>
    <n v="5041859491"/>
    <s v="S21100101198/PY/2/08"/>
    <s v="YPS/L9425UZ/MASRIDI"/>
    <s v="10169933"/>
    <s v="PT. SATRIA WICAKSANA SEJATI"/>
    <x v="2"/>
    <x v="0"/>
    <s v="8276767193"/>
    <s v="ZTAM"/>
    <n v="1344"/>
    <n v="1296"/>
    <x v="1"/>
  </r>
  <r>
    <s v="2140007901"/>
    <s v="412650817"/>
    <d v="2021-10-01T00:00:00"/>
    <d v="2021-10-08T00:00:00"/>
    <d v="2021-10-08T00:00:00"/>
    <d v="2021-10-08T00:00:00"/>
    <s v="ZSO"/>
    <s v="950016500"/>
    <s v="950016500"/>
    <s v="9016"/>
    <s v="9000 ID KEBONCANDI Plant TIV"/>
    <n v="5041859491"/>
    <s v="S21100101198/PY/2/08"/>
    <s v="YPS/L9425UZ/MASRIDI"/>
    <s v="74559"/>
    <s v="PT. SATRIA WICAKSANA SEJATI"/>
    <x v="2"/>
    <x v="1"/>
    <s v="8276767193"/>
    <s v="ZTSQ"/>
    <n v="1344"/>
    <n v="1296"/>
    <x v="1"/>
  </r>
  <r>
    <s v="2140007802"/>
    <s v="412650818"/>
    <d v="2021-10-01T00:00:00"/>
    <d v="2021-10-07T00:00:00"/>
    <d v="2021-10-08T00:00:00"/>
    <d v="2021-10-08T00:00:00"/>
    <s v="ZSO"/>
    <s v="950016500"/>
    <s v="950016500"/>
    <s v="9016"/>
    <s v="9000 ID KEBONCANDI Plant TIV"/>
    <n v="5041849945"/>
    <s v="S21100101210/NF/3/07"/>
    <s v="YPS/L9611UX/JULIANTO"/>
    <s v="10169933"/>
    <s v="PT. SATRIA WICAKSANA SEJATI"/>
    <x v="2"/>
    <x v="0"/>
    <s v="8276767193"/>
    <s v="ZTAM"/>
    <n v="1344"/>
    <n v="1344"/>
    <x v="1"/>
  </r>
  <r>
    <s v="2140007802"/>
    <s v="412650818"/>
    <d v="2021-10-01T00:00:00"/>
    <d v="2021-10-07T00:00:00"/>
    <d v="2021-10-08T00:00:00"/>
    <d v="2021-10-08T00:00:00"/>
    <s v="ZSO"/>
    <s v="950016500"/>
    <s v="950016500"/>
    <s v="9016"/>
    <s v="9000 ID KEBONCANDI Plant TIV"/>
    <n v="5041849945"/>
    <s v="S21100101210/NF/3/07"/>
    <s v="YPS/L9611UX/JULIANTO"/>
    <s v="74559"/>
    <s v="PT. SATRIA WICAKSANA SEJATI"/>
    <x v="2"/>
    <x v="1"/>
    <s v="8276767193"/>
    <s v="ZTSQ"/>
    <n v="1344"/>
    <n v="1344"/>
    <x v="1"/>
  </r>
  <r>
    <s v="2140007782"/>
    <s v="412650819"/>
    <d v="2021-10-01T00:00:00"/>
    <d v="2021-10-07T00:00:00"/>
    <d v="2021-10-08T00:00:00"/>
    <d v="2021-10-08T00:00:00"/>
    <s v="ZSO"/>
    <s v="950016500"/>
    <s v="950016500"/>
    <s v="9016"/>
    <s v="9000 ID KEBONCANDI Plant TIV"/>
    <n v="5041850528"/>
    <s v="S21100101209/NF/3/07"/>
    <s v="YPS/N8540UV/DWIINDRA"/>
    <s v="10169933"/>
    <s v="PT. SATRIA WICAKSANA SEJATI"/>
    <x v="2"/>
    <x v="0"/>
    <s v="8276767193"/>
    <s v="ZTAM"/>
    <n v="1440"/>
    <n v="1440"/>
    <x v="1"/>
  </r>
  <r>
    <s v="2140007782"/>
    <s v="412650819"/>
    <d v="2021-10-01T00:00:00"/>
    <d v="2021-10-07T00:00:00"/>
    <d v="2021-10-08T00:00:00"/>
    <d v="2021-10-08T00:00:00"/>
    <s v="ZSO"/>
    <s v="950016500"/>
    <s v="950016500"/>
    <s v="9016"/>
    <s v="9000 ID KEBONCANDI Plant TIV"/>
    <n v="5041850528"/>
    <s v="S21100101209/NF/3/07"/>
    <s v="YPS/N8540UV/DWIINDRA"/>
    <s v="74559"/>
    <s v="PT. SATRIA WICAKSANA SEJATI"/>
    <x v="2"/>
    <x v="1"/>
    <s v="8276767193"/>
    <s v="ZTSQ"/>
    <n v="1440"/>
    <n v="1440"/>
    <x v="1"/>
  </r>
  <r>
    <s v="2140007780"/>
    <s v="412650820"/>
    <d v="2021-10-01T00:00:00"/>
    <d v="2021-10-07T00:00:00"/>
    <d v="2021-10-08T00:00:00"/>
    <d v="2021-10-07T00:00:00"/>
    <s v="ZSO"/>
    <s v="950016500"/>
    <s v="950016500"/>
    <s v="9016"/>
    <s v="9000 ID KEBONCANDI Plant TIV"/>
    <n v="5041836118"/>
    <s v="S21100101211/HD/1/07"/>
    <s v="YPS/L9345UZ/SOLIKIN"/>
    <s v="10169743"/>
    <s v="PT. SATRIA WICAKSANA SEJATI"/>
    <x v="2"/>
    <x v="5"/>
    <s v="8276767193"/>
    <s v="ZJUG"/>
    <n v="24"/>
    <n v="24"/>
    <x v="1"/>
  </r>
  <r>
    <s v="2140007780"/>
    <s v="412650820"/>
    <d v="2021-10-01T00:00:00"/>
    <d v="2021-10-07T00:00:00"/>
    <d v="2021-10-08T00:00:00"/>
    <d v="2021-10-07T00:00:00"/>
    <s v="ZSO"/>
    <s v="950016500"/>
    <s v="950016500"/>
    <s v="9016"/>
    <s v="9000 ID KEBONCANDI Plant TIV"/>
    <n v="5041836118"/>
    <s v="S21100101211/HD/1/07"/>
    <s v="YPS/L9345UZ/SOLIKIN"/>
    <s v="10169933"/>
    <s v="PT. SATRIA WICAKSANA SEJATI"/>
    <x v="2"/>
    <x v="0"/>
    <s v="8276767193"/>
    <s v="ZTAM"/>
    <n v="1152"/>
    <n v="1152"/>
    <x v="1"/>
  </r>
  <r>
    <s v="2140007780"/>
    <s v="412650820"/>
    <d v="2021-10-01T00:00:00"/>
    <d v="2021-10-07T00:00:00"/>
    <d v="2021-10-08T00:00:00"/>
    <d v="2021-10-07T00:00:00"/>
    <s v="ZSO"/>
    <s v="950016500"/>
    <s v="950016500"/>
    <s v="9016"/>
    <s v="9000 ID KEBONCANDI Plant TIV"/>
    <n v="5041836118"/>
    <s v="S21100101211/HD/1/07"/>
    <s v="YPS/L9345UZ/SOLIKIN"/>
    <s v="74559"/>
    <s v="PT. SATRIA WICAKSANA SEJATI"/>
    <x v="2"/>
    <x v="1"/>
    <s v="8276767193"/>
    <s v="ZTSQ"/>
    <n v="1152"/>
    <n v="1152"/>
    <x v="1"/>
  </r>
  <r>
    <s v="2140007770"/>
    <s v="412650821"/>
    <d v="2021-10-01T00:00:00"/>
    <d v="2021-10-07T00:00:00"/>
    <d v="2021-10-08T00:00:00"/>
    <d v="2021-10-07T00:00:00"/>
    <s v="ZSO"/>
    <s v="950016500"/>
    <s v="950016500"/>
    <s v="9016"/>
    <s v="9000 ID KEBONCANDI Plant TIV"/>
    <n v="5041844054"/>
    <s v="S21100101212/SF/2/07"/>
    <s v="YPS/N8796UV/DARYANTO"/>
    <s v="10169743"/>
    <s v="PT. SATRIA WICAKSANA SEJATI"/>
    <x v="2"/>
    <x v="5"/>
    <s v="8276767193"/>
    <s v="ZJUG"/>
    <n v="20"/>
    <n v="20"/>
    <x v="1"/>
  </r>
  <r>
    <s v="2140007770"/>
    <s v="412650821"/>
    <d v="2021-10-01T00:00:00"/>
    <d v="2021-10-07T00:00:00"/>
    <d v="2021-10-08T00:00:00"/>
    <d v="2021-10-07T00:00:00"/>
    <s v="ZSO"/>
    <s v="950016500"/>
    <s v="950016500"/>
    <s v="9016"/>
    <s v="9000 ID KEBONCANDI Plant TIV"/>
    <n v="5041844054"/>
    <s v="S21100101212/SF/2/07"/>
    <s v="YPS/N8796UV/DARYANTO"/>
    <s v="10169933"/>
    <s v="PT. SATRIA WICAKSANA SEJATI"/>
    <x v="2"/>
    <x v="0"/>
    <s v="8276767193"/>
    <s v="ZTAM"/>
    <n v="960"/>
    <n v="960"/>
    <x v="1"/>
  </r>
  <r>
    <s v="2140007770"/>
    <s v="412650821"/>
    <d v="2021-10-01T00:00:00"/>
    <d v="2021-10-07T00:00:00"/>
    <d v="2021-10-08T00:00:00"/>
    <d v="2021-10-07T00:00:00"/>
    <s v="ZSO"/>
    <s v="950016500"/>
    <s v="950016500"/>
    <s v="9016"/>
    <s v="9000 ID KEBONCANDI Plant TIV"/>
    <n v="5041844054"/>
    <s v="S21100101212/SF/2/07"/>
    <s v="YPS/N8796UV/DARYANTO"/>
    <s v="74559"/>
    <s v="PT. SATRIA WICAKSANA SEJATI"/>
    <x v="2"/>
    <x v="1"/>
    <s v="8276767193"/>
    <s v="ZTSQ"/>
    <n v="960"/>
    <n v="960"/>
    <x v="1"/>
  </r>
  <r>
    <s v="2140007880"/>
    <s v="412650822"/>
    <d v="2021-10-01T00:00:00"/>
    <d v="2021-10-08T00:00:00"/>
    <d v="2021-10-08T00:00:00"/>
    <d v="2021-10-08T00:00:00"/>
    <s v="ZSO"/>
    <s v="950016500"/>
    <s v="950016500"/>
    <s v="9016"/>
    <s v="9000 ID KEBONCANDI Plant TIV"/>
    <n v="5041865644"/>
    <s v="S21100101200/PY/2/08"/>
    <s v="YPS/N9883US/RISTANTO"/>
    <s v="10169933"/>
    <s v="PT. SATRIA WICAKSANA SEJATI"/>
    <x v="2"/>
    <x v="0"/>
    <s v="8276767193"/>
    <s v="ZTAM"/>
    <n v="1440"/>
    <n v="1440"/>
    <x v="1"/>
  </r>
  <r>
    <s v="2140007880"/>
    <s v="412650822"/>
    <d v="2021-10-01T00:00:00"/>
    <d v="2021-10-08T00:00:00"/>
    <d v="2021-10-08T00:00:00"/>
    <d v="2021-10-08T00:00:00"/>
    <s v="ZSO"/>
    <s v="950016500"/>
    <s v="950016500"/>
    <s v="9016"/>
    <s v="9000 ID KEBONCANDI Plant TIV"/>
    <n v="5041865644"/>
    <s v="S21100101200/PY/2/08"/>
    <s v="YPS/N9883US/RISTANTO"/>
    <s v="74559"/>
    <s v="PT. SATRIA WICAKSANA SEJATI"/>
    <x v="2"/>
    <x v="1"/>
    <s v="8276767193"/>
    <s v="ZTSQ"/>
    <n v="1440"/>
    <n v="1440"/>
    <x v="1"/>
  </r>
  <r>
    <s v="2140007882"/>
    <s v="412650823"/>
    <d v="2021-10-01T00:00:00"/>
    <d v="2021-10-08T00:00:00"/>
    <d v="2021-10-08T00:00:00"/>
    <d v="2021-10-08T00:00:00"/>
    <s v="ZSO"/>
    <s v="950016500"/>
    <s v="950016500"/>
    <s v="9016"/>
    <s v="9000 ID KEBONCANDI Plant TIV"/>
    <n v="5041853741"/>
    <s v="S21100101199/IS/1/08"/>
    <s v="YPS/L8177UT/AGUS S"/>
    <s v="10169743"/>
    <s v="PT. SATRIA WICAKSANA SEJATI"/>
    <x v="2"/>
    <x v="5"/>
    <s v="8276767193"/>
    <s v="ZJUG"/>
    <n v="20"/>
    <n v="20"/>
    <x v="1"/>
  </r>
  <r>
    <s v="2140007882"/>
    <s v="412650823"/>
    <d v="2021-10-01T00:00:00"/>
    <d v="2021-10-08T00:00:00"/>
    <d v="2021-10-08T00:00:00"/>
    <d v="2021-10-08T00:00:00"/>
    <s v="ZSO"/>
    <s v="950016500"/>
    <s v="950016500"/>
    <s v="9016"/>
    <s v="9000 ID KEBONCANDI Plant TIV"/>
    <n v="5041853741"/>
    <s v="S21100101199/IS/1/08"/>
    <s v="YPS/L8177UT/AGUS S"/>
    <s v="10169933"/>
    <s v="PT. SATRIA WICAKSANA SEJATI"/>
    <x v="2"/>
    <x v="0"/>
    <s v="8276767193"/>
    <s v="ZTAM"/>
    <n v="960"/>
    <n v="960"/>
    <x v="1"/>
  </r>
  <r>
    <s v="2140007882"/>
    <s v="412650823"/>
    <d v="2021-10-01T00:00:00"/>
    <d v="2021-10-08T00:00:00"/>
    <d v="2021-10-08T00:00:00"/>
    <d v="2021-10-08T00:00:00"/>
    <s v="ZSO"/>
    <s v="950016500"/>
    <s v="950016500"/>
    <s v="9016"/>
    <s v="9000 ID KEBONCANDI Plant TIV"/>
    <n v="5041853741"/>
    <s v="S21100101199/IS/1/08"/>
    <s v="YPS/L8177UT/AGUS S"/>
    <s v="74559"/>
    <s v="PT. SATRIA WICAKSANA SEJATI"/>
    <x v="2"/>
    <x v="1"/>
    <s v="8276767193"/>
    <s v="ZTSQ"/>
    <n v="960"/>
    <n v="960"/>
    <x v="1"/>
  </r>
  <r>
    <s v="2140007803"/>
    <s v="412650824"/>
    <d v="2021-10-01T00:00:00"/>
    <d v="2021-10-07T00:00:00"/>
    <d v="2021-10-08T00:00:00"/>
    <d v="2021-10-08T00:00:00"/>
    <s v="ZSO"/>
    <s v="950016500"/>
    <s v="950016500"/>
    <s v="9016"/>
    <s v="9000 ID KEBONCANDI Plant TIV"/>
    <n v="5041847709"/>
    <s v="S21100101207/AS/3/07"/>
    <s v="YPS/N8544UV/M SLAMET"/>
    <s v="10169933"/>
    <s v="PT. SATRIA WICAKSANA SEJATI"/>
    <x v="2"/>
    <x v="0"/>
    <s v="8276767193"/>
    <s v="ZTAM"/>
    <n v="1440"/>
    <n v="1440"/>
    <x v="1"/>
  </r>
  <r>
    <s v="2140007803"/>
    <s v="412650824"/>
    <d v="2021-10-01T00:00:00"/>
    <d v="2021-10-07T00:00:00"/>
    <d v="2021-10-08T00:00:00"/>
    <d v="2021-10-08T00:00:00"/>
    <s v="ZSO"/>
    <s v="950016500"/>
    <s v="950016500"/>
    <s v="9016"/>
    <s v="9000 ID KEBONCANDI Plant TIV"/>
    <n v="5041847709"/>
    <s v="S21100101207/AS/3/07"/>
    <s v="YPS/N8544UV/M SLAMET"/>
    <s v="74559"/>
    <s v="PT. SATRIA WICAKSANA SEJATI"/>
    <x v="2"/>
    <x v="1"/>
    <s v="8276767193"/>
    <s v="ZTSQ"/>
    <n v="1440"/>
    <n v="1440"/>
    <x v="1"/>
  </r>
  <r>
    <s v="2140007902"/>
    <s v="412650825"/>
    <d v="2021-10-01T00:00:00"/>
    <d v="2021-10-08T00:00:00"/>
    <d v="2021-10-08T00:00:00"/>
    <d v="2021-10-08T00:00:00"/>
    <s v="ZSO"/>
    <s v="950016500"/>
    <s v="950016500"/>
    <s v="9016"/>
    <s v="9000 ID KEBONCANDI Plant TIV"/>
    <n v="5041862845"/>
    <s v="S21100101197/HD/2/08"/>
    <s v="YPS/L9271UF/TAUFIK"/>
    <s v="10169933"/>
    <s v="PT. SATRIA WICAKSANA SEJATI"/>
    <x v="2"/>
    <x v="0"/>
    <s v="8276767193"/>
    <s v="ZTAM"/>
    <n v="1440"/>
    <n v="1440"/>
    <x v="1"/>
  </r>
  <r>
    <s v="2140007902"/>
    <s v="412650825"/>
    <d v="2021-10-01T00:00:00"/>
    <d v="2021-10-08T00:00:00"/>
    <d v="2021-10-08T00:00:00"/>
    <d v="2021-10-08T00:00:00"/>
    <s v="ZSO"/>
    <s v="950016500"/>
    <s v="950016500"/>
    <s v="9016"/>
    <s v="9000 ID KEBONCANDI Plant TIV"/>
    <n v="5041862845"/>
    <s v="S21100101197/HD/2/08"/>
    <s v="YPS/L9271UF/TAUFIK"/>
    <s v="74559"/>
    <s v="PT. SATRIA WICAKSANA SEJATI"/>
    <x v="2"/>
    <x v="1"/>
    <s v="8276767193"/>
    <s v="ZTSQ"/>
    <n v="1440"/>
    <n v="1440"/>
    <x v="1"/>
  </r>
  <r>
    <s v="2140007725"/>
    <s v="412650826"/>
    <d v="2021-10-01T00:00:00"/>
    <d v="2021-10-07T00:00:00"/>
    <d v="2021-10-08T00:00:00"/>
    <d v="2021-10-07T00:00:00"/>
    <s v="ZSO"/>
    <s v="950016500"/>
    <s v="950016500"/>
    <s v="9016"/>
    <s v="9000 ID KEBONCANDI Plant TIV"/>
    <n v="5041845652"/>
    <s v="S21100101217/IS/2/07"/>
    <s v="NVA/L9370UZ/ANTON"/>
    <s v="10169933"/>
    <s v="PT. SATRIA WICAKSANA SEJATI"/>
    <x v="2"/>
    <x v="0"/>
    <s v="8276767193"/>
    <s v="ZTAM"/>
    <n v="1440"/>
    <n v="1440"/>
    <x v="1"/>
  </r>
  <r>
    <s v="2140007725"/>
    <s v="412650826"/>
    <d v="2021-10-01T00:00:00"/>
    <d v="2021-10-07T00:00:00"/>
    <d v="2021-10-08T00:00:00"/>
    <d v="2021-10-07T00:00:00"/>
    <s v="ZSO"/>
    <s v="950016500"/>
    <s v="950016500"/>
    <s v="9016"/>
    <s v="9000 ID KEBONCANDI Plant TIV"/>
    <n v="5041845652"/>
    <s v="S21100101217/IS/2/07"/>
    <s v="NVA/L9370UZ/ANTON"/>
    <s v="74559"/>
    <s v="PT. SATRIA WICAKSANA SEJATI"/>
    <x v="2"/>
    <x v="1"/>
    <s v="8276767193"/>
    <s v="ZTSQ"/>
    <n v="1440"/>
    <n v="1440"/>
    <x v="1"/>
  </r>
  <r>
    <s v="2140007877"/>
    <s v="412650827"/>
    <d v="2021-10-01T00:00:00"/>
    <d v="2021-10-08T00:00:00"/>
    <d v="2021-10-08T00:00:00"/>
    <d v="2021-10-08T00:00:00"/>
    <s v="ZSO"/>
    <s v="950016500"/>
    <s v="950016500"/>
    <s v="9016"/>
    <s v="9000 ID KEBONCANDI Plant TIV"/>
    <n v="5041860849"/>
    <s v="S21100101202/PY/2/08"/>
    <s v="YPS/L9305UO/SABAR"/>
    <s v="10169933"/>
    <s v="PT. SATRIA WICAKSANA SEJATI"/>
    <x v="2"/>
    <x v="0"/>
    <s v="8276767193"/>
    <s v="ZTAM"/>
    <n v="1344"/>
    <n v="1344"/>
    <x v="1"/>
  </r>
  <r>
    <s v="2140007877"/>
    <s v="412650827"/>
    <d v="2021-10-01T00:00:00"/>
    <d v="2021-10-08T00:00:00"/>
    <d v="2021-10-08T00:00:00"/>
    <d v="2021-10-08T00:00:00"/>
    <s v="ZSO"/>
    <s v="950016500"/>
    <s v="950016500"/>
    <s v="9016"/>
    <s v="9000 ID KEBONCANDI Plant TIV"/>
    <n v="5041860849"/>
    <s v="S21100101202/PY/2/08"/>
    <s v="YPS/L9305UO/SABAR"/>
    <s v="74559"/>
    <s v="PT. SATRIA WICAKSANA SEJATI"/>
    <x v="2"/>
    <x v="1"/>
    <s v="8276767193"/>
    <s v="ZTSQ"/>
    <n v="1344"/>
    <n v="1344"/>
    <x v="1"/>
  </r>
  <r>
    <s v="2140007763"/>
    <s v="412650828"/>
    <d v="2021-10-01T00:00:00"/>
    <d v="2021-10-07T00:00:00"/>
    <d v="2021-10-08T00:00:00"/>
    <d v="2021-10-07T00:00:00"/>
    <s v="ZSO"/>
    <s v="950016500"/>
    <s v="950016500"/>
    <s v="9016"/>
    <s v="9000 ID KEBONCANDI Plant TIV"/>
    <n v="5041843915"/>
    <s v="S21100101213/IS/2/07"/>
    <s v="YPS/N8527UV/MUHAMAD"/>
    <s v="10169743"/>
    <s v="PT. SATRIA WICAKSANA SEJATI"/>
    <x v="2"/>
    <x v="5"/>
    <s v="8276767193"/>
    <s v="ZJUG"/>
    <n v="28"/>
    <n v="28"/>
    <x v="1"/>
  </r>
  <r>
    <s v="2140007763"/>
    <s v="412650828"/>
    <d v="2021-10-01T00:00:00"/>
    <d v="2021-10-07T00:00:00"/>
    <d v="2021-10-08T00:00:00"/>
    <d v="2021-10-07T00:00:00"/>
    <s v="ZSO"/>
    <s v="950016500"/>
    <s v="950016500"/>
    <s v="9016"/>
    <s v="9000 ID KEBONCANDI Plant TIV"/>
    <n v="5041843915"/>
    <s v="S21100101213/IS/2/07"/>
    <s v="YPS/N8527UV/MUHAMAD"/>
    <s v="10169933"/>
    <s v="PT. SATRIA WICAKSANA SEJATI"/>
    <x v="2"/>
    <x v="0"/>
    <s v="8276767193"/>
    <s v="ZTAM"/>
    <n v="1344"/>
    <n v="1344"/>
    <x v="1"/>
  </r>
  <r>
    <s v="2140007763"/>
    <s v="412650828"/>
    <d v="2021-10-01T00:00:00"/>
    <d v="2021-10-07T00:00:00"/>
    <d v="2021-10-08T00:00:00"/>
    <d v="2021-10-07T00:00:00"/>
    <s v="ZSO"/>
    <s v="950016500"/>
    <s v="950016500"/>
    <s v="9016"/>
    <s v="9000 ID KEBONCANDI Plant TIV"/>
    <n v="5041843915"/>
    <s v="S21100101213/IS/2/07"/>
    <s v="YPS/N8527UV/MUHAMAD"/>
    <s v="74559"/>
    <s v="PT. SATRIA WICAKSANA SEJATI"/>
    <x v="2"/>
    <x v="1"/>
    <s v="8276767193"/>
    <s v="ZTSQ"/>
    <n v="1344"/>
    <n v="1344"/>
    <x v="1"/>
  </r>
  <r>
    <s v="2140007742"/>
    <s v="412650829"/>
    <d v="2021-10-01T00:00:00"/>
    <d v="2021-10-07T00:00:00"/>
    <d v="2021-10-08T00:00:00"/>
    <d v="2021-10-07T00:00:00"/>
    <s v="ZSO"/>
    <s v="950016500"/>
    <s v="950016500"/>
    <s v="9016"/>
    <s v="9000 ID KEBONCANDI Plant TIV"/>
    <n v="5041799503"/>
    <s v="S21100101216/NF/3/07"/>
    <s v="YPS/L9610UX/MAKHFUD"/>
    <s v="10169933"/>
    <s v="PT. SATRIA WICAKSANA SEJATI"/>
    <x v="2"/>
    <x v="0"/>
    <s v="8276767193"/>
    <s v="ZTAM"/>
    <n v="1344"/>
    <n v="1344"/>
    <x v="1"/>
  </r>
  <r>
    <s v="2140007742"/>
    <s v="412650829"/>
    <d v="2021-10-01T00:00:00"/>
    <d v="2021-10-07T00:00:00"/>
    <d v="2021-10-08T00:00:00"/>
    <d v="2021-10-07T00:00:00"/>
    <s v="ZSO"/>
    <s v="950016500"/>
    <s v="950016500"/>
    <s v="9016"/>
    <s v="9000 ID KEBONCANDI Plant TIV"/>
    <n v="5041799503"/>
    <s v="S21100101216/NF/3/07"/>
    <s v="YPS/L9610UX/MAKHFUD"/>
    <s v="74559"/>
    <s v="PT. SATRIA WICAKSANA SEJATI"/>
    <x v="2"/>
    <x v="1"/>
    <s v="8276767193"/>
    <s v="ZTSQ"/>
    <n v="1344"/>
    <n v="1344"/>
    <x v="1"/>
  </r>
  <r>
    <s v="2140010723"/>
    <s v="412650832"/>
    <d v="2021-10-01T00:00:00"/>
    <d v="2021-10-06T00:00:00"/>
    <d v="2021-10-08T00:00:00"/>
    <d v="2021-10-06T00:00:00"/>
    <s v="ZSO"/>
    <s v="950016500"/>
    <s v="950016500"/>
    <s v="9011"/>
    <s v="9000 ID PANDAAN Plant TIV"/>
    <n v="5041826945"/>
    <s v="S21100101155"/>
    <s v="YPS/N9968UW/MUJIB"/>
    <s v="74553"/>
    <s v="PT. SATRIA WICAKSANA SEJATI"/>
    <x v="2"/>
    <x v="7"/>
    <s v="8276767194"/>
    <s v="ZSN"/>
    <n v="1120"/>
    <n v="1120"/>
    <x v="1"/>
  </r>
  <r>
    <s v="2140010723"/>
    <s v="412650832"/>
    <d v="2021-10-01T00:00:00"/>
    <d v="2021-10-06T00:00:00"/>
    <d v="2021-10-08T00:00:00"/>
    <d v="2021-10-06T00:00:00"/>
    <s v="ZSO"/>
    <s v="950016500"/>
    <s v="950016500"/>
    <s v="9011"/>
    <s v="9000 ID PANDAAN Plant TIV"/>
    <n v="5041826945"/>
    <s v="S21100101155"/>
    <s v="YPS/N9968UW/MUJIB"/>
    <s v="10169749"/>
    <s v="PT. SATRIA WICAKSANA SEJATI"/>
    <x v="2"/>
    <x v="4"/>
    <s v="8276767194"/>
    <s v="ZTA0"/>
    <n v="16"/>
    <n v="16"/>
    <x v="1"/>
  </r>
  <r>
    <s v="2140010746"/>
    <s v="412650834"/>
    <d v="2021-10-01T00:00:00"/>
    <d v="2021-10-06T00:00:00"/>
    <d v="2021-10-08T00:00:00"/>
    <d v="2021-10-07T00:00:00"/>
    <s v="ZSO"/>
    <s v="950016500"/>
    <s v="950016500"/>
    <s v="9011"/>
    <s v="9000 ID PANDAAN Plant TIV"/>
    <n v="5041828470"/>
    <s v="S21100101154"/>
    <s v="YPS/N9934UW/SULIS"/>
    <s v="74553"/>
    <s v="PT. SATRIA WICAKSANA SEJATI"/>
    <x v="2"/>
    <x v="7"/>
    <s v="8276767194"/>
    <s v="ZSN"/>
    <n v="1120"/>
    <n v="1120"/>
    <x v="1"/>
  </r>
  <r>
    <s v="2140010746"/>
    <s v="412650834"/>
    <d v="2021-10-01T00:00:00"/>
    <d v="2021-10-06T00:00:00"/>
    <d v="2021-10-08T00:00:00"/>
    <d v="2021-10-07T00:00:00"/>
    <s v="ZSO"/>
    <s v="950016500"/>
    <s v="950016500"/>
    <s v="9011"/>
    <s v="9000 ID PANDAAN Plant TIV"/>
    <n v="5041828470"/>
    <s v="S21100101154"/>
    <s v="YPS/N9934UW/SULIS"/>
    <s v="10169749"/>
    <s v="PT. SATRIA WICAKSANA SEJATI"/>
    <x v="2"/>
    <x v="4"/>
    <s v="8276767194"/>
    <s v="ZTA0"/>
    <n v="16"/>
    <n v="16"/>
    <x v="1"/>
  </r>
  <r>
    <s v="2140010714"/>
    <s v="412650835"/>
    <d v="2021-10-01T00:00:00"/>
    <d v="2021-10-06T00:00:00"/>
    <d v="2021-10-08T00:00:00"/>
    <d v="2021-10-06T00:00:00"/>
    <s v="ZSO"/>
    <s v="950016500"/>
    <s v="950016500"/>
    <s v="9011"/>
    <s v="9000 ID PANDAAN Plant TIV"/>
    <n v="5041827749"/>
    <s v="S21100101156"/>
    <s v="YPS/N8653UW/KHOIRUL"/>
    <s v="74553"/>
    <s v="PT. SATRIA WICAKSANA SEJATI"/>
    <x v="2"/>
    <x v="7"/>
    <s v="8276767194"/>
    <s v="ZSN"/>
    <n v="1120"/>
    <n v="1120"/>
    <x v="1"/>
  </r>
  <r>
    <s v="2140010714"/>
    <s v="412650835"/>
    <d v="2021-10-01T00:00:00"/>
    <d v="2021-10-06T00:00:00"/>
    <d v="2021-10-08T00:00:00"/>
    <d v="2021-10-06T00:00:00"/>
    <s v="ZSO"/>
    <s v="950016500"/>
    <s v="950016500"/>
    <s v="9011"/>
    <s v="9000 ID PANDAAN Plant TIV"/>
    <n v="5041827749"/>
    <s v="S21100101156"/>
    <s v="YPS/N8653UW/KHOIRUL"/>
    <s v="10169749"/>
    <s v="PT. SATRIA WICAKSANA SEJATI"/>
    <x v="2"/>
    <x v="4"/>
    <s v="8276767194"/>
    <s v="ZTA0"/>
    <n v="16"/>
    <n v="16"/>
    <x v="1"/>
  </r>
  <r>
    <s v="2140010774"/>
    <s v="412650836"/>
    <d v="2021-10-01T00:00:00"/>
    <d v="2021-10-07T00:00:00"/>
    <d v="2021-10-08T00:00:00"/>
    <d v="2021-10-07T00:00:00"/>
    <s v="ZSO"/>
    <s v="950016500"/>
    <s v="950016500"/>
    <s v="9011"/>
    <s v="9000 ID PANDAAN Plant TIV"/>
    <n v="5041849365"/>
    <s v="S21100101147"/>
    <s v="YPS/N8815UW/MUNAWIR"/>
    <s v="74553"/>
    <s v="PT. SATRIA WICAKSANA SEJATI"/>
    <x v="2"/>
    <x v="7"/>
    <s v="8276767194"/>
    <s v="ZSN"/>
    <n v="1120"/>
    <n v="1120"/>
    <x v="1"/>
  </r>
  <r>
    <s v="2140010774"/>
    <s v="412650836"/>
    <d v="2021-10-01T00:00:00"/>
    <d v="2021-10-07T00:00:00"/>
    <d v="2021-10-08T00:00:00"/>
    <d v="2021-10-07T00:00:00"/>
    <s v="ZSO"/>
    <s v="950016500"/>
    <s v="950016500"/>
    <s v="9011"/>
    <s v="9000 ID PANDAAN Plant TIV"/>
    <n v="5041849365"/>
    <s v="S21100101147"/>
    <s v="YPS/N8815UW/MUNAWIR"/>
    <s v="10169749"/>
    <s v="PT. SATRIA WICAKSANA SEJATI"/>
    <x v="2"/>
    <x v="4"/>
    <s v="8276767194"/>
    <s v="ZTA0"/>
    <n v="16"/>
    <n v="16"/>
    <x v="1"/>
  </r>
  <r>
    <s v="2140010640"/>
    <s v="412650837"/>
    <d v="2021-10-01T00:00:00"/>
    <d v="2021-10-05T00:00:00"/>
    <d v="2021-10-08T00:00:00"/>
    <d v="2021-10-05T00:00:00"/>
    <s v="ZSO"/>
    <s v="950016500"/>
    <s v="950016500"/>
    <s v="9011"/>
    <s v="9000 ID PANDAAN Plant TIV"/>
    <n v="5041814289"/>
    <s v="S21100101158"/>
    <s v="YPS/N9967UW/MISDI"/>
    <s v="74553"/>
    <s v="PT. SATRIA WICAKSANA SEJATI"/>
    <x v="2"/>
    <x v="7"/>
    <s v="8276767194"/>
    <s v="ZSN"/>
    <n v="1120"/>
    <n v="1120"/>
    <x v="1"/>
  </r>
  <r>
    <s v="2140010640"/>
    <s v="412650837"/>
    <d v="2021-10-01T00:00:00"/>
    <d v="2021-10-05T00:00:00"/>
    <d v="2021-10-08T00:00:00"/>
    <d v="2021-10-05T00:00:00"/>
    <s v="ZSO"/>
    <s v="950016500"/>
    <s v="950016500"/>
    <s v="9011"/>
    <s v="9000 ID PANDAAN Plant TIV"/>
    <n v="5041814289"/>
    <s v="S21100101158"/>
    <s v="YPS/N9967UW/MISDI"/>
    <s v="10169749"/>
    <s v="PT. SATRIA WICAKSANA SEJATI"/>
    <x v="2"/>
    <x v="4"/>
    <s v="8276767194"/>
    <s v="ZTA0"/>
    <n v="16"/>
    <n v="16"/>
    <x v="1"/>
  </r>
  <r>
    <s v="2140010491"/>
    <s v="412650838"/>
    <d v="2021-10-01T00:00:00"/>
    <d v="2021-10-04T00:00:00"/>
    <d v="2021-10-08T00:00:00"/>
    <d v="2021-10-04T00:00:00"/>
    <s v="ZSO"/>
    <s v="950016500"/>
    <s v="950016500"/>
    <s v="9011"/>
    <s v="9000 ID PANDAAN Plant TIV"/>
    <n v="5041794503"/>
    <s v="S21100101166"/>
    <s v="YPS/N8033UV/ANANG S"/>
    <s v="134578"/>
    <s v="PT. SATRIA WICAKSANA SEJATI"/>
    <x v="2"/>
    <x v="9"/>
    <s v="8276767194"/>
    <s v="ZSN"/>
    <n v="1536"/>
    <n v="1536"/>
    <x v="1"/>
  </r>
  <r>
    <s v="2140010491"/>
    <s v="412650838"/>
    <d v="2021-10-01T00:00:00"/>
    <d v="2021-10-04T00:00:00"/>
    <d v="2021-10-08T00:00:00"/>
    <d v="2021-10-04T00:00:00"/>
    <s v="ZSO"/>
    <s v="950016500"/>
    <s v="950016500"/>
    <s v="9011"/>
    <s v="9000 ID PANDAAN Plant TIV"/>
    <n v="5041794503"/>
    <s v="S21100101166"/>
    <s v="YPS/N8033UV/ANANG S"/>
    <s v="10169749"/>
    <s v="PT. SATRIA WICAKSANA SEJATI"/>
    <x v="2"/>
    <x v="4"/>
    <s v="8276767194"/>
    <s v="ZTA0"/>
    <n v="32"/>
    <n v="32"/>
    <x v="1"/>
  </r>
  <r>
    <s v="2140010788"/>
    <s v="412650840"/>
    <d v="2021-10-01T00:00:00"/>
    <d v="2021-10-07T00:00:00"/>
    <d v="2021-10-08T00:00:00"/>
    <d v="2021-10-07T00:00:00"/>
    <s v="ZSO"/>
    <s v="950016500"/>
    <s v="950016500"/>
    <s v="9011"/>
    <s v="9000 ID PANDAAN Plant TIV"/>
    <n v="5041847754"/>
    <s v="S21100101149"/>
    <s v="YPS/N8863UW/JAHJA"/>
    <s v="74553"/>
    <s v="PT. SATRIA WICAKSANA SEJATI"/>
    <x v="2"/>
    <x v="7"/>
    <s v="8276767194"/>
    <s v="ZSN"/>
    <n v="1120"/>
    <n v="1120"/>
    <x v="1"/>
  </r>
  <r>
    <s v="2140010788"/>
    <s v="412650840"/>
    <d v="2021-10-01T00:00:00"/>
    <d v="2021-10-07T00:00:00"/>
    <d v="2021-10-08T00:00:00"/>
    <d v="2021-10-07T00:00:00"/>
    <s v="ZSO"/>
    <s v="950016500"/>
    <s v="950016500"/>
    <s v="9011"/>
    <s v="9000 ID PANDAAN Plant TIV"/>
    <n v="5041847754"/>
    <s v="S21100101149"/>
    <s v="YPS/N8863UW/JAHJA"/>
    <s v="10169749"/>
    <s v="PT. SATRIA WICAKSANA SEJATI"/>
    <x v="2"/>
    <x v="4"/>
    <s v="8276767194"/>
    <s v="ZTA0"/>
    <n v="16"/>
    <n v="16"/>
    <x v="1"/>
  </r>
  <r>
    <s v="2140010662"/>
    <s v="412650841"/>
    <d v="2021-10-01T00:00:00"/>
    <d v="2021-10-06T00:00:00"/>
    <d v="2021-10-08T00:00:00"/>
    <d v="2021-10-06T00:00:00"/>
    <s v="ZSO"/>
    <s v="950016500"/>
    <s v="950016500"/>
    <s v="9011"/>
    <s v="9000 ID PANDAAN Plant TIV"/>
    <n v="5041815028"/>
    <s v="S21100101157"/>
    <s v="YPS/L9359UZ/SULAIMAN"/>
    <s v="74553"/>
    <s v="PT. SATRIA WICAKSANA SEJATI"/>
    <x v="2"/>
    <x v="7"/>
    <s v="8276767194"/>
    <s v="ZSN"/>
    <n v="1120"/>
    <n v="1120"/>
    <x v="1"/>
  </r>
  <r>
    <s v="2140010662"/>
    <s v="412650841"/>
    <d v="2021-10-01T00:00:00"/>
    <d v="2021-10-06T00:00:00"/>
    <d v="2021-10-08T00:00:00"/>
    <d v="2021-10-06T00:00:00"/>
    <s v="ZSO"/>
    <s v="950016500"/>
    <s v="950016500"/>
    <s v="9011"/>
    <s v="9000 ID PANDAAN Plant TIV"/>
    <n v="5041815028"/>
    <s v="S21100101157"/>
    <s v="YPS/L9359UZ/SULAIMAN"/>
    <s v="10169749"/>
    <s v="PT. SATRIA WICAKSANA SEJATI"/>
    <x v="2"/>
    <x v="4"/>
    <s v="8276767194"/>
    <s v="ZTA0"/>
    <n v="16"/>
    <n v="16"/>
    <x v="1"/>
  </r>
  <r>
    <s v="2140010482"/>
    <s v="412650842"/>
    <d v="2021-10-01T00:00:00"/>
    <d v="2021-10-04T00:00:00"/>
    <d v="2021-10-08T00:00:00"/>
    <d v="2021-10-04T00:00:00"/>
    <s v="ZSO"/>
    <s v="950016500"/>
    <s v="950016500"/>
    <s v="9011"/>
    <s v="9000 ID PANDAAN Plant TIV"/>
    <n v="5041792690"/>
    <s v="S21100101167"/>
    <s v="YPS/L9613UX/RONI"/>
    <s v="134578"/>
    <s v="PT. SATRIA WICAKSANA SEJATI"/>
    <x v="2"/>
    <x v="9"/>
    <s v="8276767194"/>
    <s v="ZSN"/>
    <n v="1536"/>
    <n v="1536"/>
    <x v="1"/>
  </r>
  <r>
    <s v="2140010482"/>
    <s v="412650842"/>
    <d v="2021-10-01T00:00:00"/>
    <d v="2021-10-04T00:00:00"/>
    <d v="2021-10-08T00:00:00"/>
    <d v="2021-10-04T00:00:00"/>
    <s v="ZSO"/>
    <s v="950016500"/>
    <s v="950016500"/>
    <s v="9011"/>
    <s v="9000 ID PANDAAN Plant TIV"/>
    <n v="5041792690"/>
    <s v="S21100101167"/>
    <s v="YPS/L9613UX/RONI"/>
    <s v="10169749"/>
    <s v="PT. SATRIA WICAKSANA SEJATI"/>
    <x v="2"/>
    <x v="4"/>
    <s v="8276767194"/>
    <s v="ZTA0"/>
    <n v="32"/>
    <n v="32"/>
    <x v="1"/>
  </r>
  <r>
    <s v="2140010489"/>
    <s v="412650843"/>
    <d v="2021-10-01T00:00:00"/>
    <d v="2021-10-05T00:00:00"/>
    <d v="2021-10-08T00:00:00"/>
    <d v="2021-10-05T00:00:00"/>
    <s v="ZSO"/>
    <s v="950016500"/>
    <s v="950016500"/>
    <s v="9011"/>
    <s v="9000 ID PANDAAN Plant TIV"/>
    <n v="5041742897"/>
    <s v="S21100101165"/>
    <s v="YPS/N9960UW/ANTONI"/>
    <s v="134578"/>
    <s v="PT. SATRIA WICAKSANA SEJATI"/>
    <x v="2"/>
    <x v="9"/>
    <s v="8276767194"/>
    <s v="ZSN"/>
    <n v="1536"/>
    <n v="1536"/>
    <x v="1"/>
  </r>
  <r>
    <s v="2140010489"/>
    <s v="412650843"/>
    <d v="2021-10-01T00:00:00"/>
    <d v="2021-10-05T00:00:00"/>
    <d v="2021-10-08T00:00:00"/>
    <d v="2021-10-05T00:00:00"/>
    <s v="ZSO"/>
    <s v="950016500"/>
    <s v="950016500"/>
    <s v="9011"/>
    <s v="9000 ID PANDAAN Plant TIV"/>
    <n v="5041742897"/>
    <s v="S21100101165"/>
    <s v="YPS/N9960UW/ANTONI"/>
    <s v="10169749"/>
    <s v="PT. SATRIA WICAKSANA SEJATI"/>
    <x v="2"/>
    <x v="4"/>
    <s v="8276767194"/>
    <s v="ZTA0"/>
    <n v="32"/>
    <n v="32"/>
    <x v="1"/>
  </r>
  <r>
    <s v="2140010505"/>
    <s v="412650844"/>
    <d v="2021-10-01T00:00:00"/>
    <d v="2021-10-06T00:00:00"/>
    <d v="2021-10-08T00:00:00"/>
    <d v="2021-10-06T00:00:00"/>
    <s v="ZSO"/>
    <s v="950016500"/>
    <s v="950016500"/>
    <s v="9011"/>
    <s v="9000 ID PANDAAN Plant TIV"/>
    <n v="5041817668"/>
    <s v="S21100101164"/>
    <s v="YPS/L9613UX/RONI"/>
    <s v="134578"/>
    <s v="PT. SATRIA WICAKSANA SEJATI"/>
    <x v="2"/>
    <x v="9"/>
    <s v="8276767194"/>
    <s v="ZSN"/>
    <n v="1536"/>
    <n v="1536"/>
    <x v="1"/>
  </r>
  <r>
    <s v="2140010505"/>
    <s v="412650844"/>
    <d v="2021-10-01T00:00:00"/>
    <d v="2021-10-06T00:00:00"/>
    <d v="2021-10-08T00:00:00"/>
    <d v="2021-10-06T00:00:00"/>
    <s v="ZSO"/>
    <s v="950016500"/>
    <s v="950016500"/>
    <s v="9011"/>
    <s v="9000 ID PANDAAN Plant TIV"/>
    <n v="5041817668"/>
    <s v="S21100101164"/>
    <s v="YPS/L9613UX/RONI"/>
    <s v="10169749"/>
    <s v="PT. SATRIA WICAKSANA SEJATI"/>
    <x v="2"/>
    <x v="4"/>
    <s v="8276767194"/>
    <s v="ZTA0"/>
    <n v="32"/>
    <n v="32"/>
    <x v="1"/>
  </r>
  <r>
    <s v="2140010766"/>
    <s v="412650845"/>
    <d v="2021-10-01T00:00:00"/>
    <d v="2021-10-07T00:00:00"/>
    <d v="2021-10-08T00:00:00"/>
    <d v="2021-10-07T00:00:00"/>
    <s v="ZSO"/>
    <s v="950016500"/>
    <s v="950016500"/>
    <s v="9011"/>
    <s v="9000 ID PANDAAN Plant TIV"/>
    <n v="5041841237"/>
    <s v="S21100101153"/>
    <s v="YPS/N8612UW/DENI R"/>
    <s v="74553"/>
    <s v="PT. SATRIA WICAKSANA SEJATI"/>
    <x v="2"/>
    <x v="7"/>
    <s v="8276767194"/>
    <s v="ZSN"/>
    <n v="1120"/>
    <n v="1120"/>
    <x v="1"/>
  </r>
  <r>
    <s v="2140010766"/>
    <s v="412650845"/>
    <d v="2021-10-01T00:00:00"/>
    <d v="2021-10-07T00:00:00"/>
    <d v="2021-10-08T00:00:00"/>
    <d v="2021-10-07T00:00:00"/>
    <s v="ZSO"/>
    <s v="950016500"/>
    <s v="950016500"/>
    <s v="9011"/>
    <s v="9000 ID PANDAAN Plant TIV"/>
    <n v="5041841237"/>
    <s v="S21100101153"/>
    <s v="YPS/N8612UW/DENI R"/>
    <s v="10169749"/>
    <s v="PT. SATRIA WICAKSANA SEJATI"/>
    <x v="2"/>
    <x v="4"/>
    <s v="8276767194"/>
    <s v="ZTA0"/>
    <n v="16"/>
    <n v="16"/>
    <x v="1"/>
  </r>
  <r>
    <s v="2140010636"/>
    <s v="412650846"/>
    <d v="2021-10-01T00:00:00"/>
    <d v="2021-10-05T00:00:00"/>
    <d v="2021-10-08T00:00:00"/>
    <d v="2021-10-05T00:00:00"/>
    <s v="ZSO"/>
    <s v="950016500"/>
    <s v="950016500"/>
    <s v="9011"/>
    <s v="9000 ID PANDAAN Plant TIV"/>
    <n v="5041809258"/>
    <s v="S21100101160"/>
    <s v="YPS/N8495UW/MUJIB"/>
    <s v="74553"/>
    <s v="PT. SATRIA WICAKSANA SEJATI"/>
    <x v="2"/>
    <x v="7"/>
    <s v="8276767194"/>
    <s v="ZSN"/>
    <n v="1120"/>
    <n v="1120"/>
    <x v="1"/>
  </r>
  <r>
    <s v="2140010636"/>
    <s v="412650846"/>
    <d v="2021-10-01T00:00:00"/>
    <d v="2021-10-05T00:00:00"/>
    <d v="2021-10-08T00:00:00"/>
    <d v="2021-10-05T00:00:00"/>
    <s v="ZSO"/>
    <s v="950016500"/>
    <s v="950016500"/>
    <s v="9011"/>
    <s v="9000 ID PANDAAN Plant TIV"/>
    <n v="5041809258"/>
    <s v="S21100101160"/>
    <s v="YPS/N8495UW/MUJIB"/>
    <s v="10169749"/>
    <s v="PT. SATRIA WICAKSANA SEJATI"/>
    <x v="2"/>
    <x v="4"/>
    <s v="8276767194"/>
    <s v="ZTA0"/>
    <n v="16"/>
    <n v="16"/>
    <x v="1"/>
  </r>
  <r>
    <s v="2140010504"/>
    <s v="412650847"/>
    <d v="2021-10-01T00:00:00"/>
    <d v="2021-10-05T00:00:00"/>
    <d v="2021-10-08T00:00:00"/>
    <d v="2021-10-05T00:00:00"/>
    <s v="ZSO"/>
    <s v="950016500"/>
    <s v="950016500"/>
    <s v="9011"/>
    <s v="9000 ID PANDAAN Plant TIV"/>
    <n v="5041803876"/>
    <s v="S21100101163"/>
    <s v="YPS/N8660UW/SYAIFUL"/>
    <s v="134578"/>
    <s v="PT. SATRIA WICAKSANA SEJATI"/>
    <x v="2"/>
    <x v="9"/>
    <s v="8276767194"/>
    <s v="ZSN"/>
    <n v="1536"/>
    <n v="1536"/>
    <x v="1"/>
  </r>
  <r>
    <s v="2140010504"/>
    <s v="412650847"/>
    <d v="2021-10-01T00:00:00"/>
    <d v="2021-10-05T00:00:00"/>
    <d v="2021-10-08T00:00:00"/>
    <d v="2021-10-05T00:00:00"/>
    <s v="ZSO"/>
    <s v="950016500"/>
    <s v="950016500"/>
    <s v="9011"/>
    <s v="9000 ID PANDAAN Plant TIV"/>
    <n v="5041803876"/>
    <s v="S21100101163"/>
    <s v="YPS/N8660UW/SYAIFUL"/>
    <s v="10169749"/>
    <s v="PT. SATRIA WICAKSANA SEJATI"/>
    <x v="2"/>
    <x v="4"/>
    <s v="8276767194"/>
    <s v="ZTA0"/>
    <n v="32"/>
    <n v="32"/>
    <x v="1"/>
  </r>
  <r>
    <s v="2140010480"/>
    <s v="412650848"/>
    <d v="2021-10-01T00:00:00"/>
    <d v="2021-10-04T00:00:00"/>
    <d v="2021-10-08T00:00:00"/>
    <d v="2021-10-04T00:00:00"/>
    <s v="ZSO"/>
    <s v="950016500"/>
    <s v="950016500"/>
    <s v="9011"/>
    <s v="9000 ID PANDAAN Plant TIV"/>
    <n v="5041795183"/>
    <s v="S21100101168"/>
    <s v="YPS/L9609UX/EDI S"/>
    <s v="134578"/>
    <s v="PT. SATRIA WICAKSANA SEJATI"/>
    <x v="2"/>
    <x v="9"/>
    <s v="8276767194"/>
    <s v="ZSN"/>
    <n v="1536"/>
    <n v="1536"/>
    <x v="1"/>
  </r>
  <r>
    <s v="2140010480"/>
    <s v="412650848"/>
    <d v="2021-10-01T00:00:00"/>
    <d v="2021-10-04T00:00:00"/>
    <d v="2021-10-08T00:00:00"/>
    <d v="2021-10-04T00:00:00"/>
    <s v="ZSO"/>
    <s v="950016500"/>
    <s v="950016500"/>
    <s v="9011"/>
    <s v="9000 ID PANDAAN Plant TIV"/>
    <n v="5041795183"/>
    <s v="S21100101168"/>
    <s v="YPS/L9609UX/EDI S"/>
    <s v="10169749"/>
    <s v="PT. SATRIA WICAKSANA SEJATI"/>
    <x v="2"/>
    <x v="4"/>
    <s v="8276767194"/>
    <s v="ZTA0"/>
    <n v="32"/>
    <n v="32"/>
    <x v="1"/>
  </r>
  <r>
    <s v="2140010516"/>
    <s v="412650849"/>
    <d v="2021-10-01T00:00:00"/>
    <d v="2021-10-06T00:00:00"/>
    <d v="2021-10-08T00:00:00"/>
    <d v="2021-10-06T00:00:00"/>
    <s v="ZSO"/>
    <s v="950016500"/>
    <s v="950016500"/>
    <s v="9011"/>
    <s v="9000 ID PANDAAN Plant TIV"/>
    <n v="5041819563"/>
    <s v="S21100101162"/>
    <s v="YPS/N8565UV/BAMBANG"/>
    <s v="134578"/>
    <s v="PT. SATRIA WICAKSANA SEJATI"/>
    <x v="2"/>
    <x v="9"/>
    <s v="8276767194"/>
    <s v="ZSN"/>
    <n v="1536"/>
    <n v="1536"/>
    <x v="1"/>
  </r>
  <r>
    <s v="2140010516"/>
    <s v="412650849"/>
    <d v="2021-10-01T00:00:00"/>
    <d v="2021-10-06T00:00:00"/>
    <d v="2021-10-08T00:00:00"/>
    <d v="2021-10-06T00:00:00"/>
    <s v="ZSO"/>
    <s v="950016500"/>
    <s v="950016500"/>
    <s v="9011"/>
    <s v="9000 ID PANDAAN Plant TIV"/>
    <n v="5041819563"/>
    <s v="S21100101162"/>
    <s v="YPS/N8565UV/BAMBANG"/>
    <s v="10169749"/>
    <s v="PT. SATRIA WICAKSANA SEJATI"/>
    <x v="2"/>
    <x v="4"/>
    <s v="8276767194"/>
    <s v="ZTA0"/>
    <n v="32"/>
    <n v="32"/>
    <x v="1"/>
  </r>
  <r>
    <s v="2140010787"/>
    <s v="412650850"/>
    <d v="2021-10-01T00:00:00"/>
    <d v="2021-10-07T00:00:00"/>
    <d v="2021-10-08T00:00:00"/>
    <d v="2021-10-08T00:00:00"/>
    <s v="ZSO"/>
    <s v="950016500"/>
    <s v="950016500"/>
    <s v="9011"/>
    <s v="9000 ID PANDAAN Plant TIV"/>
    <n v="5041847517"/>
    <s v="S21100101146"/>
    <s v="YPS/L9361UX/YOYOK"/>
    <s v="74553"/>
    <s v="PT. SATRIA WICAKSANA SEJATI"/>
    <x v="2"/>
    <x v="7"/>
    <s v="8276767194"/>
    <s v="ZSN"/>
    <n v="1120"/>
    <n v="1120"/>
    <x v="1"/>
  </r>
  <r>
    <s v="2140010787"/>
    <s v="412650850"/>
    <d v="2021-10-01T00:00:00"/>
    <d v="2021-10-07T00:00:00"/>
    <d v="2021-10-08T00:00:00"/>
    <d v="2021-10-08T00:00:00"/>
    <s v="ZSO"/>
    <s v="950016500"/>
    <s v="950016500"/>
    <s v="9011"/>
    <s v="9000 ID PANDAAN Plant TIV"/>
    <n v="5041847517"/>
    <s v="S21100101146"/>
    <s v="YPS/L9361UX/YOYOK"/>
    <s v="10169749"/>
    <s v="PT. SATRIA WICAKSANA SEJATI"/>
    <x v="2"/>
    <x v="4"/>
    <s v="8276767194"/>
    <s v="ZTA0"/>
    <n v="16"/>
    <n v="16"/>
    <x v="1"/>
  </r>
  <r>
    <s v="2140010656"/>
    <s v="412650851"/>
    <d v="2021-10-01T00:00:00"/>
    <d v="2021-10-05T00:00:00"/>
    <d v="2021-10-08T00:00:00"/>
    <d v="2021-10-05T00:00:00"/>
    <s v="ZSO"/>
    <s v="950016500"/>
    <s v="950016500"/>
    <s v="9011"/>
    <s v="9000 ID PANDAAN Plant TIV"/>
    <n v="5041800145"/>
    <s v="S21100101159"/>
    <s v="YPS/L9349UZ/CIPTO"/>
    <s v="74553"/>
    <s v="PT. SATRIA WICAKSANA SEJATI"/>
    <x v="2"/>
    <x v="7"/>
    <s v="8276767194"/>
    <s v="ZSN"/>
    <n v="1120"/>
    <n v="1120"/>
    <x v="1"/>
  </r>
  <r>
    <s v="2140010656"/>
    <s v="412650851"/>
    <d v="2021-10-01T00:00:00"/>
    <d v="2021-10-05T00:00:00"/>
    <d v="2021-10-08T00:00:00"/>
    <d v="2021-10-05T00:00:00"/>
    <s v="ZSO"/>
    <s v="950016500"/>
    <s v="950016500"/>
    <s v="9011"/>
    <s v="9000 ID PANDAAN Plant TIV"/>
    <n v="5041800145"/>
    <s v="S21100101159"/>
    <s v="YPS/L9349UZ/CIPTO"/>
    <s v="10169749"/>
    <s v="PT. SATRIA WICAKSANA SEJATI"/>
    <x v="2"/>
    <x v="4"/>
    <s v="8276767194"/>
    <s v="ZTA0"/>
    <n v="16"/>
    <n v="16"/>
    <x v="1"/>
  </r>
  <r>
    <s v="2140010522"/>
    <s v="412650852"/>
    <d v="2021-10-01T00:00:00"/>
    <d v="2021-10-07T00:00:00"/>
    <d v="2021-10-08T00:00:00"/>
    <d v="2021-10-07T00:00:00"/>
    <s v="ZSO"/>
    <s v="950016500"/>
    <s v="950016500"/>
    <s v="9011"/>
    <s v="9000 ID PANDAAN Plant TIV"/>
    <n v="5041839817"/>
    <s v="S21100101161"/>
    <s v="YPS/N8033UV/ANANG S"/>
    <s v="134578"/>
    <s v="PT. SATRIA WICAKSANA SEJATI"/>
    <x v="2"/>
    <x v="9"/>
    <s v="8276767194"/>
    <s v="ZSN"/>
    <n v="1536"/>
    <n v="1536"/>
    <x v="1"/>
  </r>
  <r>
    <s v="2140010522"/>
    <s v="412650852"/>
    <d v="2021-10-01T00:00:00"/>
    <d v="2021-10-07T00:00:00"/>
    <d v="2021-10-08T00:00:00"/>
    <d v="2021-10-07T00:00:00"/>
    <s v="ZSO"/>
    <s v="950016500"/>
    <s v="950016500"/>
    <s v="9011"/>
    <s v="9000 ID PANDAAN Plant TIV"/>
    <n v="5041839817"/>
    <s v="S21100101161"/>
    <s v="YPS/N8033UV/ANANG S"/>
    <s v="10169749"/>
    <s v="PT. SATRIA WICAKSANA SEJATI"/>
    <x v="2"/>
    <x v="4"/>
    <s v="8276767194"/>
    <s v="ZTA0"/>
    <n v="32"/>
    <n v="32"/>
    <x v="1"/>
  </r>
  <r>
    <s v="2140010760"/>
    <s v="412650853"/>
    <d v="2021-10-01T00:00:00"/>
    <d v="2021-10-07T00:00:00"/>
    <d v="2021-10-08T00:00:00"/>
    <d v="2021-10-07T00:00:00"/>
    <s v="ZSO"/>
    <s v="950016500"/>
    <s v="950016500"/>
    <s v="9011"/>
    <s v="9000 ID PANDAAN Plant TIV"/>
    <n v="5041839711"/>
    <s v="S21100101151"/>
    <s v="YPS/L9596UY/NARTO"/>
    <s v="74553"/>
    <s v="PT. SATRIA WICAKSANA SEJATI"/>
    <x v="2"/>
    <x v="7"/>
    <s v="8276767194"/>
    <s v="ZSN"/>
    <n v="1120"/>
    <n v="1120"/>
    <x v="1"/>
  </r>
  <r>
    <s v="2140010760"/>
    <s v="412650853"/>
    <d v="2021-10-01T00:00:00"/>
    <d v="2021-10-07T00:00:00"/>
    <d v="2021-10-08T00:00:00"/>
    <d v="2021-10-07T00:00:00"/>
    <s v="ZSO"/>
    <s v="950016500"/>
    <s v="950016500"/>
    <s v="9011"/>
    <s v="9000 ID PANDAAN Plant TIV"/>
    <n v="5041839711"/>
    <s v="S21100101151"/>
    <s v="YPS/L9596UY/NARTO"/>
    <s v="10169749"/>
    <s v="PT. SATRIA WICAKSANA SEJATI"/>
    <x v="2"/>
    <x v="4"/>
    <s v="8276767194"/>
    <s v="ZTA0"/>
    <n v="16"/>
    <n v="16"/>
    <x v="1"/>
  </r>
  <r>
    <s v="2140010753"/>
    <s v="412650854"/>
    <d v="2021-10-01T00:00:00"/>
    <d v="2021-10-07T00:00:00"/>
    <d v="2021-10-08T00:00:00"/>
    <d v="2021-10-07T00:00:00"/>
    <s v="ZSO"/>
    <s v="950016500"/>
    <s v="950016500"/>
    <s v="9011"/>
    <s v="9000 ID PANDAAN Plant TIV"/>
    <n v="5041839819"/>
    <s v="S21100101152"/>
    <s v="YPS/N8654UW/ARIS"/>
    <s v="74553"/>
    <s v="PT. SATRIA WICAKSANA SEJATI"/>
    <x v="2"/>
    <x v="7"/>
    <s v="8276767194"/>
    <s v="ZSN"/>
    <n v="1120"/>
    <n v="1120"/>
    <x v="1"/>
  </r>
  <r>
    <s v="2140010753"/>
    <s v="412650854"/>
    <d v="2021-10-01T00:00:00"/>
    <d v="2021-10-07T00:00:00"/>
    <d v="2021-10-08T00:00:00"/>
    <d v="2021-10-07T00:00:00"/>
    <s v="ZSO"/>
    <s v="950016500"/>
    <s v="950016500"/>
    <s v="9011"/>
    <s v="9000 ID PANDAAN Plant TIV"/>
    <n v="5041839819"/>
    <s v="S21100101152"/>
    <s v="YPS/N8654UW/ARIS"/>
    <s v="10169749"/>
    <s v="PT. SATRIA WICAKSANA SEJATI"/>
    <x v="2"/>
    <x v="4"/>
    <s v="8276767194"/>
    <s v="ZTA0"/>
    <n v="16"/>
    <n v="16"/>
    <x v="1"/>
  </r>
  <r>
    <s v="2140007761"/>
    <s v="412650860"/>
    <d v="2021-10-01T00:00:00"/>
    <d v="2021-10-07T00:00:00"/>
    <d v="2021-10-08T00:00:00"/>
    <d v="2021-10-07T00:00:00"/>
    <s v="ZSO"/>
    <s v="950016500"/>
    <s v="950016500"/>
    <s v="9016"/>
    <s v="9000 ID KEBONCANDI Plant TIV"/>
    <n v="5041849727"/>
    <s v="S21100101214/NF/3/07"/>
    <s v="YPS/L9808UW/SAKUT"/>
    <s v="10169933"/>
    <s v="PT. SATRIA WICAKSANA SEJATI"/>
    <x v="2"/>
    <x v="0"/>
    <s v="8276767193"/>
    <s v="ZTAM"/>
    <n v="1248"/>
    <n v="1248"/>
    <x v="1"/>
  </r>
  <r>
    <s v="2140007761"/>
    <s v="412650860"/>
    <d v="2021-10-01T00:00:00"/>
    <d v="2021-10-07T00:00:00"/>
    <d v="2021-10-08T00:00:00"/>
    <d v="2021-10-07T00:00:00"/>
    <s v="ZSO"/>
    <s v="950016500"/>
    <s v="950016500"/>
    <s v="9016"/>
    <s v="9000 ID KEBONCANDI Plant TIV"/>
    <n v="5041849727"/>
    <s v="S21100101214/NF/3/07"/>
    <s v="YPS/L9808UW/SAKUT"/>
    <s v="74559"/>
    <s v="PT. SATRIA WICAKSANA SEJATI"/>
    <x v="2"/>
    <x v="1"/>
    <s v="8276767193"/>
    <s v="ZTSQ"/>
    <n v="1248"/>
    <n v="1248"/>
    <x v="1"/>
  </r>
  <r>
    <s v="2140007418"/>
    <s v="412650861"/>
    <d v="2021-10-01T00:00:00"/>
    <d v="2021-10-06T00:00:00"/>
    <d v="2021-10-08T00:00:00"/>
    <d v="2021-10-06T00:00:00"/>
    <s v="ZSO"/>
    <s v="950016500"/>
    <s v="950016500"/>
    <s v="9016"/>
    <s v="9000 ID KEBONCANDI Plant TIV"/>
    <n v="5041819462"/>
    <s v="S21100101247/EL/1/06"/>
    <s v="YPS/N8530UV/SUGENG"/>
    <s v="10169933"/>
    <s v="PT. SATRIA WICAKSANA SEJATI"/>
    <x v="2"/>
    <x v="0"/>
    <s v="8276767193"/>
    <s v="ZTAM"/>
    <n v="1440"/>
    <n v="1440"/>
    <x v="1"/>
  </r>
  <r>
    <s v="2140007418"/>
    <s v="412650861"/>
    <d v="2021-10-01T00:00:00"/>
    <d v="2021-10-06T00:00:00"/>
    <d v="2021-10-08T00:00:00"/>
    <d v="2021-10-06T00:00:00"/>
    <s v="ZSO"/>
    <s v="950016500"/>
    <s v="950016500"/>
    <s v="9016"/>
    <s v="9000 ID KEBONCANDI Plant TIV"/>
    <n v="5041819462"/>
    <s v="S21100101247/EL/1/06"/>
    <s v="YPS/N8530UV/SUGENG"/>
    <s v="74559"/>
    <s v="PT. SATRIA WICAKSANA SEJATI"/>
    <x v="2"/>
    <x v="1"/>
    <s v="8276767193"/>
    <s v="ZTSQ"/>
    <n v="1440"/>
    <n v="1440"/>
    <x v="1"/>
  </r>
  <r>
    <s v="2140007355"/>
    <s v="412650862"/>
    <d v="2021-10-01T00:00:00"/>
    <d v="2021-10-05T00:00:00"/>
    <d v="2021-10-08T00:00:00"/>
    <d v="2021-10-06T00:00:00"/>
    <s v="ZSO"/>
    <s v="950016500"/>
    <s v="950016500"/>
    <s v="9016"/>
    <s v="9000 ID KEBONCANDI Plant TIV"/>
    <n v="5041814114"/>
    <s v="S21100101253/AS/3/05"/>
    <s v="YPS/L9611UX/JULIANTO"/>
    <s v="10169933"/>
    <s v="PT. SATRIA WICAKSANA SEJATI"/>
    <x v="2"/>
    <x v="0"/>
    <s v="8276767193"/>
    <s v="ZTAM"/>
    <n v="1344"/>
    <n v="1344"/>
    <x v="1"/>
  </r>
  <r>
    <s v="2140007355"/>
    <s v="412650862"/>
    <d v="2021-10-01T00:00:00"/>
    <d v="2021-10-05T00:00:00"/>
    <d v="2021-10-08T00:00:00"/>
    <d v="2021-10-06T00:00:00"/>
    <s v="ZSO"/>
    <s v="950016500"/>
    <s v="950016500"/>
    <s v="9016"/>
    <s v="9000 ID KEBONCANDI Plant TIV"/>
    <n v="5041814114"/>
    <s v="S21100101253/AS/3/05"/>
    <s v="YPS/L9611UX/JULIANTO"/>
    <s v="74559"/>
    <s v="PT. SATRIA WICAKSANA SEJATI"/>
    <x v="2"/>
    <x v="1"/>
    <s v="8276767193"/>
    <s v="ZTSQ"/>
    <n v="1344"/>
    <n v="1344"/>
    <x v="1"/>
  </r>
  <r>
    <s v="2140007337"/>
    <s v="412650863"/>
    <d v="2021-10-01T00:00:00"/>
    <d v="2021-10-05T00:00:00"/>
    <d v="2021-10-08T00:00:00"/>
    <d v="2021-10-05T00:00:00"/>
    <s v="ZSO"/>
    <s v="950016500"/>
    <s v="950016500"/>
    <s v="9016"/>
    <s v="9000 ID KEBONCANDI Plant TIV"/>
    <n v="5041806342"/>
    <s v="S21100101256/IS/1/05"/>
    <s v="YPS/S9011US/MAHMUD"/>
    <s v="10169933"/>
    <s v="PT. SATRIA WICAKSANA SEJATI"/>
    <x v="2"/>
    <x v="0"/>
    <s v="8276767193"/>
    <s v="ZTAM"/>
    <n v="1440"/>
    <n v="1420"/>
    <x v="1"/>
  </r>
  <r>
    <s v="2140007337"/>
    <s v="412650863"/>
    <d v="2021-10-01T00:00:00"/>
    <d v="2021-10-05T00:00:00"/>
    <d v="2021-10-08T00:00:00"/>
    <d v="2021-10-05T00:00:00"/>
    <s v="ZSO"/>
    <s v="950016500"/>
    <s v="950016500"/>
    <s v="9016"/>
    <s v="9000 ID KEBONCANDI Plant TIV"/>
    <n v="5041806342"/>
    <s v="S21100101256/IS/1/05"/>
    <s v="YPS/S9011US/MAHMUD"/>
    <s v="74559"/>
    <s v="PT. SATRIA WICAKSANA SEJATI"/>
    <x v="2"/>
    <x v="1"/>
    <s v="8276767193"/>
    <s v="ZTSQ"/>
    <n v="1440"/>
    <n v="1420"/>
    <x v="1"/>
  </r>
  <r>
    <s v="2140007340"/>
    <s v="412650864"/>
    <d v="2021-10-01T00:00:00"/>
    <d v="2021-10-05T00:00:00"/>
    <d v="2021-10-08T00:00:00"/>
    <d v="2021-10-06T00:00:00"/>
    <s v="ZSO"/>
    <s v="950016500"/>
    <s v="950016500"/>
    <s v="9016"/>
    <s v="9000 ID KEBONCANDI Plant TIV"/>
    <n v="5041811106"/>
    <s v="S21100101254/AS/3/05"/>
    <s v="YPS/N8814UW/TOSIM"/>
    <s v="10169743"/>
    <s v="PT. SATRIA WICAKSANA SEJATI"/>
    <x v="2"/>
    <x v="5"/>
    <s v="8276767193"/>
    <s v="ZJUG"/>
    <n v="24"/>
    <n v="24"/>
    <x v="1"/>
  </r>
  <r>
    <s v="2140007340"/>
    <s v="412650864"/>
    <d v="2021-10-01T00:00:00"/>
    <d v="2021-10-05T00:00:00"/>
    <d v="2021-10-08T00:00:00"/>
    <d v="2021-10-06T00:00:00"/>
    <s v="ZSO"/>
    <s v="950016500"/>
    <s v="950016500"/>
    <s v="9016"/>
    <s v="9000 ID KEBONCANDI Plant TIV"/>
    <n v="5041811106"/>
    <s v="S21100101254/AS/3/05"/>
    <s v="YPS/N8814UW/TOSIM"/>
    <s v="10169933"/>
    <s v="PT. SATRIA WICAKSANA SEJATI"/>
    <x v="2"/>
    <x v="0"/>
    <s v="8276767193"/>
    <s v="ZTAM"/>
    <n v="1152"/>
    <n v="1104"/>
    <x v="1"/>
  </r>
  <r>
    <s v="2140007340"/>
    <s v="412650864"/>
    <d v="2021-10-01T00:00:00"/>
    <d v="2021-10-05T00:00:00"/>
    <d v="2021-10-08T00:00:00"/>
    <d v="2021-10-06T00:00:00"/>
    <s v="ZSO"/>
    <s v="950016500"/>
    <s v="950016500"/>
    <s v="9016"/>
    <s v="9000 ID KEBONCANDI Plant TIV"/>
    <n v="5041811106"/>
    <s v="S21100101254/AS/3/05"/>
    <s v="YPS/N8814UW/TOSIM"/>
    <s v="74559"/>
    <s v="PT. SATRIA WICAKSANA SEJATI"/>
    <x v="2"/>
    <x v="1"/>
    <s v="8276767193"/>
    <s v="ZTSQ"/>
    <n v="1152"/>
    <n v="1104"/>
    <x v="1"/>
  </r>
  <r>
    <s v="2140007321"/>
    <s v="412650866"/>
    <d v="2021-10-01T00:00:00"/>
    <d v="2021-10-05T00:00:00"/>
    <d v="2021-10-08T00:00:00"/>
    <d v="2021-10-05T00:00:00"/>
    <s v="ZSO"/>
    <s v="950016500"/>
    <s v="950016500"/>
    <s v="9016"/>
    <s v="9000 ID KEBONCANDI Plant TIV"/>
    <n v="5041813273"/>
    <s v="S21100101258/PY/2/05"/>
    <s v="YPS/N8508UV/SUKANDAR"/>
    <s v="10169933"/>
    <s v="PT. SATRIA WICAKSANA SEJATI"/>
    <x v="2"/>
    <x v="0"/>
    <s v="8276767193"/>
    <s v="ZTAM"/>
    <n v="1248"/>
    <n v="1248"/>
    <x v="1"/>
  </r>
  <r>
    <s v="2140007321"/>
    <s v="412650866"/>
    <d v="2021-10-01T00:00:00"/>
    <d v="2021-10-05T00:00:00"/>
    <d v="2021-10-08T00:00:00"/>
    <d v="2021-10-05T00:00:00"/>
    <s v="ZSO"/>
    <s v="950016500"/>
    <s v="950016500"/>
    <s v="9016"/>
    <s v="9000 ID KEBONCANDI Plant TIV"/>
    <n v="5041813273"/>
    <s v="S21100101258/PY/2/05"/>
    <s v="YPS/N8508UV/SUKANDAR"/>
    <s v="74559"/>
    <s v="PT. SATRIA WICAKSANA SEJATI"/>
    <x v="2"/>
    <x v="1"/>
    <s v="8276767193"/>
    <s v="ZTSQ"/>
    <n v="1248"/>
    <n v="1248"/>
    <x v="1"/>
  </r>
  <r>
    <s v="2140007316"/>
    <s v="412650867"/>
    <d v="2021-10-01T00:00:00"/>
    <d v="2021-10-05T00:00:00"/>
    <d v="2021-10-08T00:00:00"/>
    <d v="2021-10-05T00:00:00"/>
    <s v="ZSO"/>
    <s v="950016500"/>
    <s v="950016500"/>
    <s v="9016"/>
    <s v="9000 ID KEBONCANDI Plant TIV"/>
    <n v="5041814096"/>
    <s v="S21100101257/ZK/2/05"/>
    <s v="YPS/L9425UZ/MASRIDI"/>
    <s v="10169743"/>
    <s v="PT. SATRIA WICAKSANA SEJATI"/>
    <x v="2"/>
    <x v="5"/>
    <s v="8276767193"/>
    <s v="ZJUG"/>
    <n v="28"/>
    <n v="28"/>
    <x v="1"/>
  </r>
  <r>
    <s v="2140007316"/>
    <s v="412650867"/>
    <d v="2021-10-01T00:00:00"/>
    <d v="2021-10-05T00:00:00"/>
    <d v="2021-10-08T00:00:00"/>
    <d v="2021-10-05T00:00:00"/>
    <s v="ZSO"/>
    <s v="950016500"/>
    <s v="950016500"/>
    <s v="9016"/>
    <s v="9000 ID KEBONCANDI Plant TIV"/>
    <n v="5041814096"/>
    <s v="S21100101257/ZK/2/05"/>
    <s v="YPS/L9425UZ/MASRIDI"/>
    <s v="10169933"/>
    <s v="PT. SATRIA WICAKSANA SEJATI"/>
    <x v="2"/>
    <x v="0"/>
    <s v="8276767193"/>
    <s v="ZTAM"/>
    <n v="1344"/>
    <n v="1248"/>
    <x v="1"/>
  </r>
  <r>
    <s v="2140007316"/>
    <s v="412650867"/>
    <d v="2021-10-01T00:00:00"/>
    <d v="2021-10-05T00:00:00"/>
    <d v="2021-10-08T00:00:00"/>
    <d v="2021-10-05T00:00:00"/>
    <s v="ZSO"/>
    <s v="950016500"/>
    <s v="950016500"/>
    <s v="9016"/>
    <s v="9000 ID KEBONCANDI Plant TIV"/>
    <n v="5041814096"/>
    <s v="S21100101257/ZK/2/05"/>
    <s v="YPS/L9425UZ/MASRIDI"/>
    <s v="74559"/>
    <s v="PT. SATRIA WICAKSANA SEJATI"/>
    <x v="2"/>
    <x v="1"/>
    <s v="8276767193"/>
    <s v="ZTSQ"/>
    <n v="1344"/>
    <n v="1248"/>
    <x v="1"/>
  </r>
  <r>
    <s v="2140007320"/>
    <s v="412650868"/>
    <d v="2021-10-01T00:00:00"/>
    <d v="2021-10-05T00:00:00"/>
    <d v="2021-10-08T00:00:00"/>
    <d v="2021-10-05T00:00:00"/>
    <s v="ZSO"/>
    <s v="950016500"/>
    <s v="950016500"/>
    <s v="9016"/>
    <s v="9000 ID KEBONCANDI Plant TIV"/>
    <n v="5041810233"/>
    <s v="S21100101255/HD/2/05"/>
    <s v="YPS/N8548UV/GATOT"/>
    <s v="10169743"/>
    <s v="PT. SATRIA WICAKSANA SEJATI"/>
    <x v="2"/>
    <x v="5"/>
    <s v="8276767193"/>
    <s v="ZJUG"/>
    <n v="20"/>
    <n v="20"/>
    <x v="1"/>
  </r>
  <r>
    <s v="2140007320"/>
    <s v="412650868"/>
    <d v="2021-10-01T00:00:00"/>
    <d v="2021-10-05T00:00:00"/>
    <d v="2021-10-08T00:00:00"/>
    <d v="2021-10-05T00:00:00"/>
    <s v="ZSO"/>
    <s v="950016500"/>
    <s v="950016500"/>
    <s v="9016"/>
    <s v="9000 ID KEBONCANDI Plant TIV"/>
    <n v="5041810233"/>
    <s v="S21100101255/HD/2/05"/>
    <s v="YPS/N8548UV/GATOT"/>
    <s v="10169933"/>
    <s v="PT. SATRIA WICAKSANA SEJATI"/>
    <x v="2"/>
    <x v="0"/>
    <s v="8276767193"/>
    <s v="ZTAM"/>
    <n v="960"/>
    <n v="960"/>
    <x v="1"/>
  </r>
  <r>
    <s v="2140007320"/>
    <s v="412650868"/>
    <d v="2021-10-01T00:00:00"/>
    <d v="2021-10-05T00:00:00"/>
    <d v="2021-10-08T00:00:00"/>
    <d v="2021-10-05T00:00:00"/>
    <s v="ZSO"/>
    <s v="950016500"/>
    <s v="950016500"/>
    <s v="9016"/>
    <s v="9000 ID KEBONCANDI Plant TIV"/>
    <n v="5041810233"/>
    <s v="S21100101255/HD/2/05"/>
    <s v="YPS/N8548UV/GATOT"/>
    <s v="74559"/>
    <s v="PT. SATRIA WICAKSANA SEJATI"/>
    <x v="2"/>
    <x v="1"/>
    <s v="8276767193"/>
    <s v="ZTSQ"/>
    <n v="960"/>
    <n v="960"/>
    <x v="1"/>
  </r>
  <r>
    <s v="2140007299"/>
    <s v="412650869"/>
    <d v="2021-10-01T00:00:00"/>
    <d v="2021-10-05T00:00:00"/>
    <d v="2021-10-08T00:00:00"/>
    <d v="2021-10-05T00:00:00"/>
    <s v="ZSO"/>
    <s v="950016500"/>
    <s v="950016500"/>
    <s v="9016"/>
    <s v="9000 ID KEBONCANDI Plant TIV"/>
    <n v="5041814416"/>
    <s v="S21100101259/PY/2/05"/>
    <s v="YPS/N8878UW/SIARI"/>
    <s v="10169743"/>
    <s v="PT. SATRIA WICAKSANA SEJATI"/>
    <x v="2"/>
    <x v="5"/>
    <s v="8276767193"/>
    <s v="ZJUG"/>
    <n v="24"/>
    <n v="24"/>
    <x v="1"/>
  </r>
  <r>
    <s v="2140007299"/>
    <s v="412650869"/>
    <d v="2021-10-01T00:00:00"/>
    <d v="2021-10-05T00:00:00"/>
    <d v="2021-10-08T00:00:00"/>
    <d v="2021-10-05T00:00:00"/>
    <s v="ZSO"/>
    <s v="950016500"/>
    <s v="950016500"/>
    <s v="9016"/>
    <s v="9000 ID KEBONCANDI Plant TIV"/>
    <n v="5041814416"/>
    <s v="S21100101259/PY/2/05"/>
    <s v="YPS/N8878UW/SIARI"/>
    <s v="10169933"/>
    <s v="PT. SATRIA WICAKSANA SEJATI"/>
    <x v="2"/>
    <x v="0"/>
    <s v="8276767193"/>
    <s v="ZTAM"/>
    <n v="1152"/>
    <n v="1056"/>
    <x v="1"/>
  </r>
  <r>
    <s v="2140007299"/>
    <s v="412650869"/>
    <d v="2021-10-01T00:00:00"/>
    <d v="2021-10-05T00:00:00"/>
    <d v="2021-10-08T00:00:00"/>
    <d v="2021-10-05T00:00:00"/>
    <s v="ZSO"/>
    <s v="950016500"/>
    <s v="950016500"/>
    <s v="9016"/>
    <s v="9000 ID KEBONCANDI Plant TIV"/>
    <n v="5041814416"/>
    <s v="S21100101259/PY/2/05"/>
    <s v="YPS/N8878UW/SIARI"/>
    <s v="74559"/>
    <s v="PT. SATRIA WICAKSANA SEJATI"/>
    <x v="2"/>
    <x v="1"/>
    <s v="8276767193"/>
    <s v="ZTSQ"/>
    <n v="1152"/>
    <n v="1056"/>
    <x v="1"/>
  </r>
  <r>
    <s v="2140007281"/>
    <s v="412650870"/>
    <d v="2021-10-01T00:00:00"/>
    <d v="2021-10-05T00:00:00"/>
    <d v="2021-10-08T00:00:00"/>
    <d v="2021-10-05T00:00:00"/>
    <s v="ZSO"/>
    <s v="950016500"/>
    <s v="950016500"/>
    <s v="9016"/>
    <s v="9000 ID KEBONCANDI Plant TIV"/>
    <n v="5041810255"/>
    <s v="S21100101262/HD/2/05"/>
    <s v="YPS/L8371UI/EKO"/>
    <s v="10169933"/>
    <s v="PT. SATRIA WICAKSANA SEJATI"/>
    <x v="2"/>
    <x v="0"/>
    <s v="8276767193"/>
    <s v="ZTAM"/>
    <n v="1440"/>
    <n v="1440"/>
    <x v="1"/>
  </r>
  <r>
    <s v="2140007281"/>
    <s v="412650870"/>
    <d v="2021-10-01T00:00:00"/>
    <d v="2021-10-05T00:00:00"/>
    <d v="2021-10-08T00:00:00"/>
    <d v="2021-10-05T00:00:00"/>
    <s v="ZSO"/>
    <s v="950016500"/>
    <s v="950016500"/>
    <s v="9016"/>
    <s v="9000 ID KEBONCANDI Plant TIV"/>
    <n v="5041810255"/>
    <s v="S21100101262/HD/2/05"/>
    <s v="YPS/L8371UI/EKO"/>
    <s v="74559"/>
    <s v="PT. SATRIA WICAKSANA SEJATI"/>
    <x v="2"/>
    <x v="1"/>
    <s v="8276767193"/>
    <s v="ZTSQ"/>
    <n v="1440"/>
    <n v="1440"/>
    <x v="1"/>
  </r>
  <r>
    <s v="2140007259"/>
    <s v="412650871"/>
    <d v="2021-10-01T00:00:00"/>
    <d v="2021-10-05T00:00:00"/>
    <d v="2021-10-08T00:00:00"/>
    <d v="2021-10-05T00:00:00"/>
    <s v="ZSO"/>
    <s v="950016500"/>
    <s v="950016500"/>
    <s v="9016"/>
    <s v="9000 ID KEBONCANDI Plant TIV"/>
    <n v="5041803396"/>
    <s v="S21100101263/HD/1/05"/>
    <s v="YPS/L9273UF/ARIP"/>
    <s v="10169933"/>
    <s v="PT. SATRIA WICAKSANA SEJATI"/>
    <x v="2"/>
    <x v="0"/>
    <s v="8276767193"/>
    <s v="ZTAM"/>
    <n v="1440"/>
    <n v="1440"/>
    <x v="1"/>
  </r>
  <r>
    <s v="2140007259"/>
    <s v="412650871"/>
    <d v="2021-10-01T00:00:00"/>
    <d v="2021-10-05T00:00:00"/>
    <d v="2021-10-08T00:00:00"/>
    <d v="2021-10-05T00:00:00"/>
    <s v="ZSO"/>
    <s v="950016500"/>
    <s v="950016500"/>
    <s v="9016"/>
    <s v="9000 ID KEBONCANDI Plant TIV"/>
    <n v="5041803396"/>
    <s v="S21100101263/HD/1/05"/>
    <s v="YPS/L9273UF/ARIP"/>
    <s v="74559"/>
    <s v="PT. SATRIA WICAKSANA SEJATI"/>
    <x v="2"/>
    <x v="1"/>
    <s v="8276767193"/>
    <s v="ZTSQ"/>
    <n v="1440"/>
    <n v="1440"/>
    <x v="1"/>
  </r>
  <r>
    <s v="2140007298"/>
    <s v="412650872"/>
    <d v="2021-10-01T00:00:00"/>
    <d v="2021-10-05T00:00:00"/>
    <d v="2021-10-08T00:00:00"/>
    <d v="2021-10-05T00:00:00"/>
    <s v="ZSO"/>
    <s v="950016500"/>
    <s v="950016500"/>
    <s v="9016"/>
    <s v="9000 ID KEBONCANDI Plant TIV"/>
    <n v="5041814102"/>
    <s v="S21100101260/BK/2/05"/>
    <s v="YPS/L9610UX/MAKHFUD"/>
    <s v="10169933"/>
    <s v="PT. SATRIA WICAKSANA SEJATI"/>
    <x v="2"/>
    <x v="0"/>
    <s v="8276767193"/>
    <s v="ZTAM"/>
    <n v="1344"/>
    <n v="1344"/>
    <x v="1"/>
  </r>
  <r>
    <s v="2140007298"/>
    <s v="412650872"/>
    <d v="2021-10-01T00:00:00"/>
    <d v="2021-10-05T00:00:00"/>
    <d v="2021-10-08T00:00:00"/>
    <d v="2021-10-05T00:00:00"/>
    <s v="ZSO"/>
    <s v="950016500"/>
    <s v="950016500"/>
    <s v="9016"/>
    <s v="9000 ID KEBONCANDI Plant TIV"/>
    <n v="5041814102"/>
    <s v="S21100101260/BK/2/05"/>
    <s v="YPS/L9610UX/MAKHFUD"/>
    <s v="74559"/>
    <s v="PT. SATRIA WICAKSANA SEJATI"/>
    <x v="2"/>
    <x v="1"/>
    <s v="8276767193"/>
    <s v="ZTSQ"/>
    <n v="1344"/>
    <n v="1344"/>
    <x v="1"/>
  </r>
  <r>
    <s v="2140007260"/>
    <s v="412650873"/>
    <d v="2021-10-01T00:00:00"/>
    <d v="2021-10-05T00:00:00"/>
    <d v="2021-10-08T00:00:00"/>
    <d v="2021-10-05T00:00:00"/>
    <s v="ZSO"/>
    <s v="950016500"/>
    <s v="950016500"/>
    <s v="9016"/>
    <s v="9000 ID KEBONCANDI Plant TIV"/>
    <n v="5041803187"/>
    <s v="S21100101265/HD/1/05"/>
    <s v="YPS/N8134UQ/SUGENG"/>
    <s v="10169933"/>
    <s v="PT. SATRIA WICAKSANA SEJATI"/>
    <x v="2"/>
    <x v="0"/>
    <s v="8276767193"/>
    <s v="ZTAM"/>
    <n v="1344"/>
    <n v="1344"/>
    <x v="1"/>
  </r>
  <r>
    <s v="2140007260"/>
    <s v="412650873"/>
    <d v="2021-10-01T00:00:00"/>
    <d v="2021-10-05T00:00:00"/>
    <d v="2021-10-08T00:00:00"/>
    <d v="2021-10-05T00:00:00"/>
    <s v="ZSO"/>
    <s v="950016500"/>
    <s v="950016500"/>
    <s v="9016"/>
    <s v="9000 ID KEBONCANDI Plant TIV"/>
    <n v="5041803187"/>
    <s v="S21100101265/HD/1/05"/>
    <s v="YPS/N8134UQ/SUGENG"/>
    <s v="74559"/>
    <s v="PT. SATRIA WICAKSANA SEJATI"/>
    <x v="2"/>
    <x v="1"/>
    <s v="8276767193"/>
    <s v="ZTSQ"/>
    <n v="1344"/>
    <n v="1344"/>
    <x v="1"/>
  </r>
  <r>
    <s v="2140007237"/>
    <s v="412650874"/>
    <d v="2021-10-01T00:00:00"/>
    <d v="2021-10-05T00:00:00"/>
    <d v="2021-10-08T00:00:00"/>
    <d v="2021-10-05T00:00:00"/>
    <s v="ZSO"/>
    <s v="950016500"/>
    <s v="950016500"/>
    <s v="9016"/>
    <s v="9000 ID KEBONCANDI Plant TIV"/>
    <n v="5041807451"/>
    <s v="S21100101264/IS/1/05"/>
    <s v="YPS/N8261UR/SOLIHIN"/>
    <s v="10169933"/>
    <s v="PT. SATRIA WICAKSANA SEJATI"/>
    <x v="2"/>
    <x v="0"/>
    <s v="8276767193"/>
    <s v="ZTAM"/>
    <n v="1440"/>
    <n v="1440"/>
    <x v="1"/>
  </r>
  <r>
    <s v="2140007237"/>
    <s v="412650874"/>
    <d v="2021-10-01T00:00:00"/>
    <d v="2021-10-05T00:00:00"/>
    <d v="2021-10-08T00:00:00"/>
    <d v="2021-10-05T00:00:00"/>
    <s v="ZSO"/>
    <s v="950016500"/>
    <s v="950016500"/>
    <s v="9016"/>
    <s v="9000 ID KEBONCANDI Plant TIV"/>
    <n v="5041807451"/>
    <s v="S21100101264/IS/1/05"/>
    <s v="YPS/N8261UR/SOLIHIN"/>
    <s v="74559"/>
    <s v="PT. SATRIA WICAKSANA SEJATI"/>
    <x v="2"/>
    <x v="1"/>
    <s v="8276767193"/>
    <s v="ZTSQ"/>
    <n v="1440"/>
    <n v="1440"/>
    <x v="1"/>
  </r>
  <r>
    <s v="2140007434"/>
    <s v="412650875"/>
    <d v="2021-10-01T00:00:00"/>
    <d v="2021-10-06T00:00:00"/>
    <d v="2021-10-08T00:00:00"/>
    <d v="2021-10-06T00:00:00"/>
    <s v="ZSO"/>
    <s v="950016500"/>
    <s v="950016500"/>
    <s v="9016"/>
    <s v="9000 ID KEBONCANDI Plant TIV"/>
    <n v="5041816076"/>
    <s v="S21100101246/PY/1/06"/>
    <s v="YPS/L9345UZ/MSOLIKIN"/>
    <s v="10169743"/>
    <s v="PT. SATRIA WICAKSANA SEJATI"/>
    <x v="2"/>
    <x v="5"/>
    <s v="8276767193"/>
    <s v="ZJUG"/>
    <n v="24"/>
    <n v="24"/>
    <x v="1"/>
  </r>
  <r>
    <s v="2140007434"/>
    <s v="412650875"/>
    <d v="2021-10-01T00:00:00"/>
    <d v="2021-10-06T00:00:00"/>
    <d v="2021-10-08T00:00:00"/>
    <d v="2021-10-06T00:00:00"/>
    <s v="ZSO"/>
    <s v="950016500"/>
    <s v="950016500"/>
    <s v="9016"/>
    <s v="9000 ID KEBONCANDI Plant TIV"/>
    <n v="5041816076"/>
    <s v="S21100101246/PY/1/06"/>
    <s v="YPS/L9345UZ/MSOLIKIN"/>
    <s v="10169933"/>
    <s v="PT. SATRIA WICAKSANA SEJATI"/>
    <x v="2"/>
    <x v="0"/>
    <s v="8276767193"/>
    <s v="ZTAM"/>
    <n v="1152"/>
    <n v="1152"/>
    <x v="1"/>
  </r>
  <r>
    <s v="2140007434"/>
    <s v="412650875"/>
    <d v="2021-10-01T00:00:00"/>
    <d v="2021-10-06T00:00:00"/>
    <d v="2021-10-08T00:00:00"/>
    <d v="2021-10-06T00:00:00"/>
    <s v="ZSO"/>
    <s v="950016500"/>
    <s v="950016500"/>
    <s v="9016"/>
    <s v="9000 ID KEBONCANDI Plant TIV"/>
    <n v="5041816076"/>
    <s v="S21100101246/PY/1/06"/>
    <s v="YPS/L9345UZ/MSOLIKIN"/>
    <s v="74559"/>
    <s v="PT. SATRIA WICAKSANA SEJATI"/>
    <x v="2"/>
    <x v="1"/>
    <s v="8276767193"/>
    <s v="ZTSQ"/>
    <n v="1152"/>
    <n v="1152"/>
    <x v="1"/>
  </r>
  <r>
    <s v="2140007218"/>
    <s v="412650876"/>
    <d v="2021-10-01T00:00:00"/>
    <d v="2021-10-05T00:00:00"/>
    <d v="2021-10-08T00:00:00"/>
    <d v="2021-10-05T00:00:00"/>
    <s v="ZSO"/>
    <s v="950016500"/>
    <s v="950016500"/>
    <s v="9016"/>
    <s v="9000 ID KEBONCANDI Plant TIV"/>
    <n v="5041800039"/>
    <s v="S21100101261/IS/1/05"/>
    <s v="YPS/N8582UV/HASAN"/>
    <s v="10169743"/>
    <s v="PT. SATRIA WICAKSANA SEJATI"/>
    <x v="2"/>
    <x v="5"/>
    <s v="8276767193"/>
    <s v="ZJUG"/>
    <n v="20"/>
    <n v="20"/>
    <x v="1"/>
  </r>
  <r>
    <s v="2140007218"/>
    <s v="412650876"/>
    <d v="2021-10-01T00:00:00"/>
    <d v="2021-10-05T00:00:00"/>
    <d v="2021-10-08T00:00:00"/>
    <d v="2021-10-05T00:00:00"/>
    <s v="ZSO"/>
    <s v="950016500"/>
    <s v="950016500"/>
    <s v="9016"/>
    <s v="9000 ID KEBONCANDI Plant TIV"/>
    <n v="5041800039"/>
    <s v="S21100101261/IS/1/05"/>
    <s v="YPS/N8582UV/HASAN"/>
    <s v="10169933"/>
    <s v="PT. SATRIA WICAKSANA SEJATI"/>
    <x v="2"/>
    <x v="0"/>
    <s v="8276767193"/>
    <s v="ZTAM"/>
    <n v="960"/>
    <n v="960"/>
    <x v="1"/>
  </r>
  <r>
    <s v="2140007218"/>
    <s v="412650876"/>
    <d v="2021-10-01T00:00:00"/>
    <d v="2021-10-05T00:00:00"/>
    <d v="2021-10-08T00:00:00"/>
    <d v="2021-10-05T00:00:00"/>
    <s v="ZSO"/>
    <s v="950016500"/>
    <s v="950016500"/>
    <s v="9016"/>
    <s v="9000 ID KEBONCANDI Plant TIV"/>
    <n v="5041800039"/>
    <s v="S21100101261/IS/1/05"/>
    <s v="YPS/N8582UV/HASAN"/>
    <s v="74559"/>
    <s v="PT. SATRIA WICAKSANA SEJATI"/>
    <x v="2"/>
    <x v="1"/>
    <s v="8276767193"/>
    <s v="ZTSQ"/>
    <n v="960"/>
    <n v="960"/>
    <x v="1"/>
  </r>
  <r>
    <s v="2140007216"/>
    <s v="412650877"/>
    <d v="2021-10-01T00:00:00"/>
    <d v="2021-10-05T00:00:00"/>
    <d v="2021-10-08T00:00:00"/>
    <d v="2021-10-05T00:00:00"/>
    <s v="ZSO"/>
    <s v="950016500"/>
    <s v="950016500"/>
    <s v="9016"/>
    <s v="9000 ID KEBONCANDI Plant TIV"/>
    <n v="5041809160"/>
    <s v="S21100101272/HD/1/05"/>
    <s v="YPS/N8863UR/EKO"/>
    <s v="10169933"/>
    <s v="PT. SATRIA WICAKSANA SEJATI"/>
    <x v="2"/>
    <x v="0"/>
    <s v="8276767193"/>
    <s v="ZTAM"/>
    <n v="1440"/>
    <n v="1440"/>
    <x v="1"/>
  </r>
  <r>
    <s v="2140007216"/>
    <s v="412650877"/>
    <d v="2021-10-01T00:00:00"/>
    <d v="2021-10-05T00:00:00"/>
    <d v="2021-10-08T00:00:00"/>
    <d v="2021-10-05T00:00:00"/>
    <s v="ZSO"/>
    <s v="950016500"/>
    <s v="950016500"/>
    <s v="9016"/>
    <s v="9000 ID KEBONCANDI Plant TIV"/>
    <n v="5041809160"/>
    <s v="S21100101272/HD/1/05"/>
    <s v="YPS/N8863UR/EKO"/>
    <s v="74559"/>
    <s v="PT. SATRIA WICAKSANA SEJATI"/>
    <x v="2"/>
    <x v="1"/>
    <s v="8276767193"/>
    <s v="ZTSQ"/>
    <n v="1440"/>
    <n v="1440"/>
    <x v="1"/>
  </r>
  <r>
    <s v="2140007141"/>
    <s v="412650878"/>
    <d v="2021-10-01T00:00:00"/>
    <d v="2021-10-04T00:00:00"/>
    <d v="2021-10-08T00:00:00"/>
    <d v="2021-10-04T00:00:00"/>
    <s v="ZSO"/>
    <s v="950016500"/>
    <s v="950016500"/>
    <s v="9016"/>
    <s v="9000 ID KEBONCANDI Plant TIV"/>
    <n v="5041789336"/>
    <s v="S21100101275/HD/1/04"/>
    <s v="YPS/L8372UI/BASIT"/>
    <s v="10169933"/>
    <s v="PT. SATRIA WICAKSANA SEJATI"/>
    <x v="2"/>
    <x v="0"/>
    <s v="8276767193"/>
    <s v="ZTAM"/>
    <n v="1440"/>
    <n v="1440"/>
    <x v="1"/>
  </r>
  <r>
    <s v="2140007141"/>
    <s v="412650878"/>
    <d v="2021-10-01T00:00:00"/>
    <d v="2021-10-04T00:00:00"/>
    <d v="2021-10-08T00:00:00"/>
    <d v="2021-10-04T00:00:00"/>
    <s v="ZSO"/>
    <s v="950016500"/>
    <s v="950016500"/>
    <s v="9016"/>
    <s v="9000 ID KEBONCANDI Plant TIV"/>
    <n v="5041789336"/>
    <s v="S21100101275/HD/1/04"/>
    <s v="YPS/L8372UI/BASIT"/>
    <s v="74559"/>
    <s v="PT. SATRIA WICAKSANA SEJATI"/>
    <x v="2"/>
    <x v="1"/>
    <s v="8276767193"/>
    <s v="ZTSQ"/>
    <n v="1440"/>
    <n v="1440"/>
    <x v="1"/>
  </r>
  <r>
    <s v="2140007239"/>
    <s v="412650879"/>
    <d v="2021-10-01T00:00:00"/>
    <d v="2021-10-05T00:00:00"/>
    <d v="2021-10-08T00:00:00"/>
    <d v="2021-10-05T00:00:00"/>
    <s v="ZSO"/>
    <s v="950016500"/>
    <s v="950016500"/>
    <s v="9016"/>
    <s v="9000 ID KEBONCANDI Plant TIV"/>
    <n v="5041800230"/>
    <s v="S21100101266/HD/1/05"/>
    <s v="YPS/L9430UZ/DONI"/>
    <s v="10169743"/>
    <s v="PT. SATRIA WICAKSANA SEJATI"/>
    <x v="2"/>
    <x v="5"/>
    <s v="8276767193"/>
    <s v="ZJUG"/>
    <n v="28"/>
    <n v="28"/>
    <x v="1"/>
  </r>
  <r>
    <s v="2140007239"/>
    <s v="412650879"/>
    <d v="2021-10-01T00:00:00"/>
    <d v="2021-10-05T00:00:00"/>
    <d v="2021-10-08T00:00:00"/>
    <d v="2021-10-05T00:00:00"/>
    <s v="ZSO"/>
    <s v="950016500"/>
    <s v="950016500"/>
    <s v="9016"/>
    <s v="9000 ID KEBONCANDI Plant TIV"/>
    <n v="5041800230"/>
    <s v="S21100101266/HD/1/05"/>
    <s v="YPS/L9430UZ/DONI"/>
    <s v="10169933"/>
    <s v="PT. SATRIA WICAKSANA SEJATI"/>
    <x v="2"/>
    <x v="0"/>
    <s v="8276767193"/>
    <s v="ZTAM"/>
    <n v="1344"/>
    <n v="1344"/>
    <x v="1"/>
  </r>
  <r>
    <s v="2140007239"/>
    <s v="412650879"/>
    <d v="2021-10-01T00:00:00"/>
    <d v="2021-10-05T00:00:00"/>
    <d v="2021-10-08T00:00:00"/>
    <d v="2021-10-05T00:00:00"/>
    <s v="ZSO"/>
    <s v="950016500"/>
    <s v="950016500"/>
    <s v="9016"/>
    <s v="9000 ID KEBONCANDI Plant TIV"/>
    <n v="5041800230"/>
    <s v="S21100101266/HD/1/05"/>
    <s v="YPS/L9430UZ/DONI"/>
    <s v="74559"/>
    <s v="PT. SATRIA WICAKSANA SEJATI"/>
    <x v="2"/>
    <x v="1"/>
    <s v="8276767193"/>
    <s v="ZTSQ"/>
    <n v="1344"/>
    <n v="1344"/>
    <x v="1"/>
  </r>
  <r>
    <s v="2140007140"/>
    <s v="412650880"/>
    <d v="2021-10-01T00:00:00"/>
    <d v="2021-10-04T00:00:00"/>
    <d v="2021-10-08T00:00:00"/>
    <d v="2021-10-05T00:00:00"/>
    <s v="ZSO"/>
    <s v="950016500"/>
    <s v="950016500"/>
    <s v="9016"/>
    <s v="9000 ID KEBONCANDI Plant TIV"/>
    <n v="5041797484"/>
    <s v="S21100101280/NF/3/04"/>
    <s v="YPS/N8544UV/SLAMET"/>
    <s v="10169933"/>
    <s v="PT. SATRIA WICAKSANA SEJATI"/>
    <x v="2"/>
    <x v="0"/>
    <s v="8276767193"/>
    <s v="ZTAM"/>
    <n v="1344"/>
    <n v="1344"/>
    <x v="1"/>
  </r>
  <r>
    <s v="2140007140"/>
    <s v="412650880"/>
    <d v="2021-10-01T00:00:00"/>
    <d v="2021-10-04T00:00:00"/>
    <d v="2021-10-08T00:00:00"/>
    <d v="2021-10-05T00:00:00"/>
    <s v="ZSO"/>
    <s v="950016500"/>
    <s v="950016500"/>
    <s v="9016"/>
    <s v="9000 ID KEBONCANDI Plant TIV"/>
    <n v="5041797484"/>
    <s v="S21100101280/NF/3/04"/>
    <s v="YPS/N8544UV/SLAMET"/>
    <s v="74559"/>
    <s v="PT. SATRIA WICAKSANA SEJATI"/>
    <x v="2"/>
    <x v="1"/>
    <s v="8276767193"/>
    <s v="ZTSQ"/>
    <n v="1344"/>
    <n v="1344"/>
    <x v="1"/>
  </r>
  <r>
    <s v="2140007217"/>
    <s v="412650881"/>
    <d v="2021-10-01T00:00:00"/>
    <d v="2021-10-05T00:00:00"/>
    <d v="2021-10-08T00:00:00"/>
    <d v="2021-10-05T00:00:00"/>
    <s v="ZSO"/>
    <s v="950016500"/>
    <s v="950016500"/>
    <s v="9016"/>
    <s v="9000 ID KEBONCANDI Plant TIV"/>
    <n v="5041801489"/>
    <s v="S21100101269/EL/1/05"/>
    <s v="YPS/L9345UZ/M.SOLIKI"/>
    <s v="10169743"/>
    <s v="PT. SATRIA WICAKSANA SEJATI"/>
    <x v="2"/>
    <x v="5"/>
    <s v="8276767193"/>
    <s v="ZJUG"/>
    <n v="24"/>
    <n v="24"/>
    <x v="1"/>
  </r>
  <r>
    <s v="2140007217"/>
    <s v="412650881"/>
    <d v="2021-10-01T00:00:00"/>
    <d v="2021-10-05T00:00:00"/>
    <d v="2021-10-08T00:00:00"/>
    <d v="2021-10-05T00:00:00"/>
    <s v="ZSO"/>
    <s v="950016500"/>
    <s v="950016500"/>
    <s v="9016"/>
    <s v="9000 ID KEBONCANDI Plant TIV"/>
    <n v="5041801489"/>
    <s v="S21100101269/EL/1/05"/>
    <s v="YPS/L9345UZ/M.SOLIKI"/>
    <s v="10169933"/>
    <s v="PT. SATRIA WICAKSANA SEJATI"/>
    <x v="2"/>
    <x v="0"/>
    <s v="8276767193"/>
    <s v="ZTAM"/>
    <n v="1152"/>
    <n v="1056"/>
    <x v="1"/>
  </r>
  <r>
    <s v="2140007217"/>
    <s v="412650881"/>
    <d v="2021-10-01T00:00:00"/>
    <d v="2021-10-05T00:00:00"/>
    <d v="2021-10-08T00:00:00"/>
    <d v="2021-10-05T00:00:00"/>
    <s v="ZSO"/>
    <s v="950016500"/>
    <s v="950016500"/>
    <s v="9016"/>
    <s v="9000 ID KEBONCANDI Plant TIV"/>
    <n v="5041801489"/>
    <s v="S21100101269/EL/1/05"/>
    <s v="YPS/L9345UZ/M.SOLIKI"/>
    <s v="74559"/>
    <s v="PT. SATRIA WICAKSANA SEJATI"/>
    <x v="2"/>
    <x v="1"/>
    <s v="8276767193"/>
    <s v="ZTSQ"/>
    <n v="1152"/>
    <n v="1056"/>
    <x v="1"/>
  </r>
  <r>
    <s v="2140007215"/>
    <s v="412650882"/>
    <d v="2021-10-01T00:00:00"/>
    <d v="2021-10-05T00:00:00"/>
    <d v="2021-10-08T00:00:00"/>
    <d v="2021-10-05T00:00:00"/>
    <s v="ZSO"/>
    <s v="950016500"/>
    <s v="950016500"/>
    <s v="9016"/>
    <s v="9000 ID KEBONCANDI Plant TIV"/>
    <n v="5041802787"/>
    <s v="S21100101270/HD/1/05"/>
    <s v="YPS/N8281UR/MUSTAFA"/>
    <s v="10169933"/>
    <s v="PT. SATRIA WICAKSANA SEJATI"/>
    <x v="2"/>
    <x v="0"/>
    <s v="8276767193"/>
    <s v="ZTAM"/>
    <n v="1344"/>
    <n v="1344"/>
    <x v="1"/>
  </r>
  <r>
    <s v="2140007215"/>
    <s v="412650882"/>
    <d v="2021-10-01T00:00:00"/>
    <d v="2021-10-05T00:00:00"/>
    <d v="2021-10-08T00:00:00"/>
    <d v="2021-10-05T00:00:00"/>
    <s v="ZSO"/>
    <s v="950016500"/>
    <s v="950016500"/>
    <s v="9016"/>
    <s v="9000 ID KEBONCANDI Plant TIV"/>
    <n v="5041802787"/>
    <s v="S21100101270/HD/1/05"/>
    <s v="YPS/N8281UR/MUSTAFA"/>
    <s v="74559"/>
    <s v="PT. SATRIA WICAKSANA SEJATI"/>
    <x v="2"/>
    <x v="1"/>
    <s v="8276767193"/>
    <s v="ZTSQ"/>
    <n v="1344"/>
    <n v="1344"/>
    <x v="1"/>
  </r>
  <r>
    <s v="2140007209"/>
    <s v="412650883"/>
    <d v="2021-10-01T00:00:00"/>
    <d v="2021-10-05T00:00:00"/>
    <d v="2021-10-08T00:00:00"/>
    <d v="2021-10-05T00:00:00"/>
    <s v="ZSO"/>
    <s v="950016500"/>
    <s v="950016500"/>
    <s v="9016"/>
    <s v="9000 ID KEBONCANDI Plant TIV"/>
    <n v="5041804148"/>
    <s v="S21100101273/HD/1/05"/>
    <s v="YPS/S905US/RIFA'I"/>
    <s v="10169933"/>
    <s v="PT. SATRIA WICAKSANA SEJATI"/>
    <x v="2"/>
    <x v="0"/>
    <s v="8276767193"/>
    <s v="ZTAM"/>
    <n v="1248"/>
    <n v="1248"/>
    <x v="1"/>
  </r>
  <r>
    <s v="2140007209"/>
    <s v="412650883"/>
    <d v="2021-10-01T00:00:00"/>
    <d v="2021-10-05T00:00:00"/>
    <d v="2021-10-08T00:00:00"/>
    <d v="2021-10-05T00:00:00"/>
    <s v="ZSO"/>
    <s v="950016500"/>
    <s v="950016500"/>
    <s v="9016"/>
    <s v="9000 ID KEBONCANDI Plant TIV"/>
    <n v="5041804148"/>
    <s v="S21100101273/HD/1/05"/>
    <s v="YPS/S905US/RIFA'I"/>
    <s v="74559"/>
    <s v="PT. SATRIA WICAKSANA SEJATI"/>
    <x v="2"/>
    <x v="1"/>
    <s v="8276767193"/>
    <s v="ZTSQ"/>
    <n v="1248"/>
    <n v="1248"/>
    <x v="1"/>
  </r>
  <r>
    <s v="2140007120"/>
    <s v="412650884"/>
    <d v="2021-10-01T00:00:00"/>
    <d v="2021-10-04T00:00:00"/>
    <d v="2021-10-08T00:00:00"/>
    <d v="2021-10-04T00:00:00"/>
    <s v="ZSO"/>
    <s v="950016500"/>
    <s v="950016500"/>
    <s v="9016"/>
    <s v="9000 ID KEBONCANDI Plant TIV"/>
    <n v="5041796529"/>
    <s v="S21100101274/BK/2/04"/>
    <s v="YPS/N8749UR/IBRAHIM"/>
    <s v="10169933"/>
    <s v="PT. SATRIA WICAKSANA SEJATI"/>
    <x v="2"/>
    <x v="0"/>
    <s v="8276767193"/>
    <s v="ZTAM"/>
    <n v="1440"/>
    <n v="1440"/>
    <x v="1"/>
  </r>
  <r>
    <s v="2140007120"/>
    <s v="412650884"/>
    <d v="2021-10-01T00:00:00"/>
    <d v="2021-10-04T00:00:00"/>
    <d v="2021-10-08T00:00:00"/>
    <d v="2021-10-04T00:00:00"/>
    <s v="ZSO"/>
    <s v="950016500"/>
    <s v="950016500"/>
    <s v="9016"/>
    <s v="9000 ID KEBONCANDI Plant TIV"/>
    <n v="5041796529"/>
    <s v="S21100101274/BK/2/04"/>
    <s v="YPS/N8749UR/IBRAHIM"/>
    <s v="74559"/>
    <s v="PT. SATRIA WICAKSANA SEJATI"/>
    <x v="2"/>
    <x v="1"/>
    <s v="8276767193"/>
    <s v="ZTSQ"/>
    <n v="1440"/>
    <n v="1440"/>
    <x v="1"/>
  </r>
  <r>
    <s v="2140007197"/>
    <s v="412650885"/>
    <d v="2021-10-01T00:00:00"/>
    <d v="2021-10-05T00:00:00"/>
    <d v="2021-10-08T00:00:00"/>
    <d v="2021-10-05T00:00:00"/>
    <s v="ZSO"/>
    <s v="950016500"/>
    <s v="950016500"/>
    <s v="9016"/>
    <s v="9000 ID KEBONCANDI Plant TIV"/>
    <n v="5041795509"/>
    <s v="S21100101267/IS/1/05"/>
    <s v="YPS/N9879UR/JUPRI"/>
    <s v="10169933"/>
    <s v="PT. SATRIA WICAKSANA SEJATI"/>
    <x v="2"/>
    <x v="0"/>
    <s v="8276767193"/>
    <s v="ZTAM"/>
    <n v="1344"/>
    <n v="1344"/>
    <x v="1"/>
  </r>
  <r>
    <s v="2140007197"/>
    <s v="412650885"/>
    <d v="2021-10-01T00:00:00"/>
    <d v="2021-10-05T00:00:00"/>
    <d v="2021-10-08T00:00:00"/>
    <d v="2021-10-05T00:00:00"/>
    <s v="ZSO"/>
    <s v="950016500"/>
    <s v="950016500"/>
    <s v="9016"/>
    <s v="9000 ID KEBONCANDI Plant TIV"/>
    <n v="5041795509"/>
    <s v="S21100101267/IS/1/05"/>
    <s v="YPS/N9879UR/JUPRI"/>
    <s v="74559"/>
    <s v="PT. SATRIA WICAKSANA SEJATI"/>
    <x v="2"/>
    <x v="1"/>
    <s v="8276767193"/>
    <s v="ZTSQ"/>
    <n v="1344"/>
    <n v="1344"/>
    <x v="1"/>
  </r>
  <r>
    <s v="2140007199"/>
    <s v="412650886"/>
    <d v="2021-10-01T00:00:00"/>
    <d v="2021-10-05T00:00:00"/>
    <d v="2021-10-08T00:00:00"/>
    <d v="2021-10-05T00:00:00"/>
    <s v="ZSO"/>
    <s v="950016500"/>
    <s v="950016500"/>
    <s v="9016"/>
    <s v="9000 ID KEBONCANDI Plant TIV"/>
    <n v="5041800827"/>
    <s v="S21100101268/IS/1/05"/>
    <s v="YPS/N8530UV/SUGENG"/>
    <s v="10169933"/>
    <s v="PT. SATRIA WICAKSANA SEJATI"/>
    <x v="2"/>
    <x v="0"/>
    <s v="8276767193"/>
    <s v="ZTAM"/>
    <n v="1440"/>
    <n v="1440"/>
    <x v="1"/>
  </r>
  <r>
    <s v="2140007199"/>
    <s v="412650886"/>
    <d v="2021-10-01T00:00:00"/>
    <d v="2021-10-05T00:00:00"/>
    <d v="2021-10-08T00:00:00"/>
    <d v="2021-10-05T00:00:00"/>
    <s v="ZSO"/>
    <s v="950016500"/>
    <s v="950016500"/>
    <s v="9016"/>
    <s v="9000 ID KEBONCANDI Plant TIV"/>
    <n v="5041800827"/>
    <s v="S21100101268/IS/1/05"/>
    <s v="YPS/N8530UV/SUGENG"/>
    <s v="74559"/>
    <s v="PT. SATRIA WICAKSANA SEJATI"/>
    <x v="2"/>
    <x v="1"/>
    <s v="8276767193"/>
    <s v="ZTSQ"/>
    <n v="1440"/>
    <n v="1440"/>
    <x v="1"/>
  </r>
  <r>
    <s v="2140007118"/>
    <s v="412650887"/>
    <d v="2021-10-01T00:00:00"/>
    <d v="2021-10-04T00:00:00"/>
    <d v="2021-10-08T00:00:00"/>
    <d v="2021-10-04T00:00:00"/>
    <s v="ZSO"/>
    <s v="950016500"/>
    <s v="950016500"/>
    <s v="9016"/>
    <s v="9000 ID KEBONCANDI Plant TIV"/>
    <n v="5041796824"/>
    <s v="S21100101277/AS/3/04"/>
    <s v="YPS/L9357UZ/AHMAD"/>
    <s v="10169743"/>
    <s v="PT. SATRIA WICAKSANA SEJATI"/>
    <x v="2"/>
    <x v="5"/>
    <s v="8276767193"/>
    <s v="ZJUG"/>
    <n v="24"/>
    <n v="24"/>
    <x v="1"/>
  </r>
  <r>
    <s v="2140007118"/>
    <s v="412650887"/>
    <d v="2021-10-01T00:00:00"/>
    <d v="2021-10-04T00:00:00"/>
    <d v="2021-10-08T00:00:00"/>
    <d v="2021-10-04T00:00:00"/>
    <s v="ZSO"/>
    <s v="950016500"/>
    <s v="950016500"/>
    <s v="9016"/>
    <s v="9000 ID KEBONCANDI Plant TIV"/>
    <n v="5041796824"/>
    <s v="S21100101277/AS/3/04"/>
    <s v="YPS/L9357UZ/AHMAD"/>
    <s v="10169933"/>
    <s v="PT. SATRIA WICAKSANA SEJATI"/>
    <x v="2"/>
    <x v="0"/>
    <s v="8276767193"/>
    <s v="ZTAM"/>
    <n v="1152"/>
    <n v="1104"/>
    <x v="1"/>
  </r>
  <r>
    <s v="2140007118"/>
    <s v="412650887"/>
    <d v="2021-10-01T00:00:00"/>
    <d v="2021-10-04T00:00:00"/>
    <d v="2021-10-08T00:00:00"/>
    <d v="2021-10-04T00:00:00"/>
    <s v="ZSO"/>
    <s v="950016500"/>
    <s v="950016500"/>
    <s v="9016"/>
    <s v="9000 ID KEBONCANDI Plant TIV"/>
    <n v="5041796824"/>
    <s v="S21100101277/AS/3/04"/>
    <s v="YPS/L9357UZ/AHMAD"/>
    <s v="74559"/>
    <s v="PT. SATRIA WICAKSANA SEJATI"/>
    <x v="2"/>
    <x v="1"/>
    <s v="8276767193"/>
    <s v="ZTSQ"/>
    <n v="1152"/>
    <n v="1104"/>
    <x v="1"/>
  </r>
  <r>
    <s v="2140007102"/>
    <s v="412650888"/>
    <d v="2021-10-01T00:00:00"/>
    <d v="2021-10-04T00:00:00"/>
    <d v="2021-10-08T00:00:00"/>
    <d v="2021-10-04T00:00:00"/>
    <s v="ZSO"/>
    <s v="950016500"/>
    <s v="950016500"/>
    <s v="9016"/>
    <s v="9000 ID KEBONCANDI Plant TIV"/>
    <n v="5041782119"/>
    <s v="S21100101281/PY/1/04"/>
    <s v="YPS/L9808UW/M AMIN"/>
    <s v="10169933"/>
    <s v="PT. SATRIA WICAKSANA SEJATI"/>
    <x v="2"/>
    <x v="0"/>
    <s v="8276767193"/>
    <s v="ZTAM"/>
    <n v="1248"/>
    <n v="1248"/>
    <x v="1"/>
  </r>
  <r>
    <s v="2140007102"/>
    <s v="412650888"/>
    <d v="2021-10-01T00:00:00"/>
    <d v="2021-10-04T00:00:00"/>
    <d v="2021-10-08T00:00:00"/>
    <d v="2021-10-04T00:00:00"/>
    <s v="ZSO"/>
    <s v="950016500"/>
    <s v="950016500"/>
    <s v="9016"/>
    <s v="9000 ID KEBONCANDI Plant TIV"/>
    <n v="5041782119"/>
    <s v="S21100101281/PY/1/04"/>
    <s v="YPS/L9808UW/M AMIN"/>
    <s v="74559"/>
    <s v="PT. SATRIA WICAKSANA SEJATI"/>
    <x v="2"/>
    <x v="1"/>
    <s v="8276767193"/>
    <s v="ZTSQ"/>
    <n v="1248"/>
    <n v="1248"/>
    <x v="1"/>
  </r>
  <r>
    <s v="2140007103"/>
    <s v="412650889"/>
    <d v="2021-10-01T00:00:00"/>
    <d v="2021-10-04T00:00:00"/>
    <d v="2021-10-08T00:00:00"/>
    <d v="2021-10-04T00:00:00"/>
    <s v="ZSO"/>
    <s v="950016500"/>
    <s v="950016500"/>
    <s v="9016"/>
    <s v="9000 ID KEBONCANDI Plant TIV"/>
    <n v="5041795757"/>
    <s v="S21100101279/ZK/2/04"/>
    <s v="YPS/L9434UZ/TRIHUTAD"/>
    <s v="10169743"/>
    <s v="PT. SATRIA WICAKSANA SEJATI"/>
    <x v="2"/>
    <x v="5"/>
    <s v="8276767193"/>
    <s v="ZJUG"/>
    <n v="28"/>
    <n v="28"/>
    <x v="1"/>
  </r>
  <r>
    <s v="2140007103"/>
    <s v="412650889"/>
    <d v="2021-10-01T00:00:00"/>
    <d v="2021-10-04T00:00:00"/>
    <d v="2021-10-08T00:00:00"/>
    <d v="2021-10-04T00:00:00"/>
    <s v="ZSO"/>
    <s v="950016500"/>
    <s v="950016500"/>
    <s v="9016"/>
    <s v="9000 ID KEBONCANDI Plant TIV"/>
    <n v="5041795757"/>
    <s v="S21100101279/ZK/2/04"/>
    <s v="YPS/L9434UZ/TRIHUTAD"/>
    <s v="10169933"/>
    <s v="PT. SATRIA WICAKSANA SEJATI"/>
    <x v="2"/>
    <x v="0"/>
    <s v="8276767193"/>
    <s v="ZTAM"/>
    <n v="1344"/>
    <n v="1344"/>
    <x v="1"/>
  </r>
  <r>
    <s v="2140007103"/>
    <s v="412650889"/>
    <d v="2021-10-01T00:00:00"/>
    <d v="2021-10-04T00:00:00"/>
    <d v="2021-10-08T00:00:00"/>
    <d v="2021-10-04T00:00:00"/>
    <s v="ZSO"/>
    <s v="950016500"/>
    <s v="950016500"/>
    <s v="9016"/>
    <s v="9000 ID KEBONCANDI Plant TIV"/>
    <n v="5041795757"/>
    <s v="S21100101279/ZK/2/04"/>
    <s v="YPS/L9434UZ/TRIHUTAD"/>
    <s v="74559"/>
    <s v="PT. SATRIA WICAKSANA SEJATI"/>
    <x v="2"/>
    <x v="1"/>
    <s v="8276767193"/>
    <s v="ZTSQ"/>
    <n v="1344"/>
    <n v="1344"/>
    <x v="1"/>
  </r>
  <r>
    <s v="2140007364"/>
    <s v="412650890"/>
    <d v="2021-10-01T00:00:00"/>
    <d v="2021-10-05T00:00:00"/>
    <d v="2021-10-08T00:00:00"/>
    <d v="2021-10-06T00:00:00"/>
    <s v="ZSO"/>
    <s v="950016500"/>
    <s v="950016500"/>
    <s v="9016"/>
    <s v="9000 ID KEBONCANDI Plant TIV"/>
    <n v="5041810269"/>
    <s v="S21100101251/NF/3/05"/>
    <s v="YPS/L9370UZ/ANTON"/>
    <s v="10169933"/>
    <s v="PT. SATRIA WICAKSANA SEJATI"/>
    <x v="2"/>
    <x v="0"/>
    <s v="8276767193"/>
    <s v="ZTAM"/>
    <n v="1440"/>
    <n v="1440"/>
    <x v="1"/>
  </r>
  <r>
    <s v="2140007364"/>
    <s v="412650890"/>
    <d v="2021-10-01T00:00:00"/>
    <d v="2021-10-05T00:00:00"/>
    <d v="2021-10-08T00:00:00"/>
    <d v="2021-10-06T00:00:00"/>
    <s v="ZSO"/>
    <s v="950016500"/>
    <s v="950016500"/>
    <s v="9016"/>
    <s v="9000 ID KEBONCANDI Plant TIV"/>
    <n v="5041810269"/>
    <s v="S21100101251/NF/3/05"/>
    <s v="YPS/L9370UZ/ANTON"/>
    <s v="74559"/>
    <s v="PT. SATRIA WICAKSANA SEJATI"/>
    <x v="2"/>
    <x v="1"/>
    <s v="8276767193"/>
    <s v="ZTSQ"/>
    <n v="1440"/>
    <n v="1440"/>
    <x v="1"/>
  </r>
  <r>
    <s v="2140007703"/>
    <s v="412650891"/>
    <d v="2021-10-01T00:00:00"/>
    <d v="2021-10-07T00:00:00"/>
    <d v="2021-10-08T00:00:00"/>
    <d v="2021-10-07T00:00:00"/>
    <s v="ZSO"/>
    <s v="950016500"/>
    <s v="950016500"/>
    <s v="9016"/>
    <s v="9000 ID KEBONCANDI Plant TIV"/>
    <n v="5041844487"/>
    <s v="S21100101219/SF/2/07"/>
    <s v="YPS/N8864UW/TOSIM"/>
    <s v="10169743"/>
    <s v="PT. SATRIA WICAKSANA SEJATI"/>
    <x v="2"/>
    <x v="5"/>
    <s v="8276767193"/>
    <s v="ZJUG"/>
    <n v="24"/>
    <n v="24"/>
    <x v="1"/>
  </r>
  <r>
    <s v="2140007703"/>
    <s v="412650891"/>
    <d v="2021-10-01T00:00:00"/>
    <d v="2021-10-07T00:00:00"/>
    <d v="2021-10-08T00:00:00"/>
    <d v="2021-10-07T00:00:00"/>
    <s v="ZSO"/>
    <s v="950016500"/>
    <s v="950016500"/>
    <s v="9016"/>
    <s v="9000 ID KEBONCANDI Plant TIV"/>
    <n v="5041844487"/>
    <s v="S21100101219/SF/2/07"/>
    <s v="YPS/N8864UW/TOSIM"/>
    <s v="10169933"/>
    <s v="PT. SATRIA WICAKSANA SEJATI"/>
    <x v="2"/>
    <x v="0"/>
    <s v="8276767193"/>
    <s v="ZTAM"/>
    <n v="1152"/>
    <n v="1152"/>
    <x v="1"/>
  </r>
  <r>
    <s v="2140007703"/>
    <s v="412650891"/>
    <d v="2021-10-01T00:00:00"/>
    <d v="2021-10-07T00:00:00"/>
    <d v="2021-10-08T00:00:00"/>
    <d v="2021-10-07T00:00:00"/>
    <s v="ZSO"/>
    <s v="950016500"/>
    <s v="950016500"/>
    <s v="9016"/>
    <s v="9000 ID KEBONCANDI Plant TIV"/>
    <n v="5041844487"/>
    <s v="S21100101219/SF/2/07"/>
    <s v="YPS/N8864UW/TOSIM"/>
    <s v="74559"/>
    <s v="PT. SATRIA WICAKSANA SEJATI"/>
    <x v="2"/>
    <x v="1"/>
    <s v="8276767193"/>
    <s v="ZTSQ"/>
    <n v="1152"/>
    <n v="1152"/>
    <x v="1"/>
  </r>
  <r>
    <s v="2140007681"/>
    <s v="412650892"/>
    <d v="2021-10-01T00:00:00"/>
    <d v="2021-10-07T00:00:00"/>
    <d v="2021-10-08T00:00:00"/>
    <d v="2021-10-07T00:00:00"/>
    <s v="ZSO"/>
    <s v="950016500"/>
    <s v="950016500"/>
    <s v="9016"/>
    <s v="9000 ID KEBONCANDI Plant TIV"/>
    <n v="5041841772"/>
    <s v="S21100101220/PY/1/07"/>
    <s v="YPS/L9269UF/SOLIKHAN"/>
    <s v="10169933"/>
    <s v="PT. SATRIA WICAKSANA SEJATI"/>
    <x v="2"/>
    <x v="0"/>
    <s v="8276767193"/>
    <s v="ZTAM"/>
    <n v="1440"/>
    <n v="1440"/>
    <x v="1"/>
  </r>
  <r>
    <s v="2140007681"/>
    <s v="412650892"/>
    <d v="2021-10-01T00:00:00"/>
    <d v="2021-10-07T00:00:00"/>
    <d v="2021-10-08T00:00:00"/>
    <d v="2021-10-07T00:00:00"/>
    <s v="ZSO"/>
    <s v="950016500"/>
    <s v="950016500"/>
    <s v="9016"/>
    <s v="9000 ID KEBONCANDI Plant TIV"/>
    <n v="5041841772"/>
    <s v="S21100101220/PY/1/07"/>
    <s v="YPS/L9269UF/SOLIKHAN"/>
    <s v="74559"/>
    <s v="PT. SATRIA WICAKSANA SEJATI"/>
    <x v="2"/>
    <x v="1"/>
    <s v="8276767193"/>
    <s v="ZTSQ"/>
    <n v="1440"/>
    <n v="1440"/>
    <x v="1"/>
  </r>
  <r>
    <s v="2140007706"/>
    <s v="412650893"/>
    <d v="2021-10-01T00:00:00"/>
    <d v="2021-10-07T00:00:00"/>
    <d v="2021-10-08T00:00:00"/>
    <d v="2021-10-07T00:00:00"/>
    <s v="ZSO"/>
    <s v="950016500"/>
    <s v="950016500"/>
    <s v="9016"/>
    <s v="9000 ID KEBONCANDI Plant TIV"/>
    <n v="5041848641"/>
    <s v="S21100101218/ZK/2/07"/>
    <s v="YPS/N8134UQ/SUGENG"/>
    <s v="10169933"/>
    <s v="PT. SATRIA WICAKSANA SEJATI"/>
    <x v="2"/>
    <x v="0"/>
    <s v="8276767193"/>
    <s v="ZTAM"/>
    <n v="1344"/>
    <n v="1344"/>
    <x v="1"/>
  </r>
  <r>
    <s v="2140007706"/>
    <s v="412650893"/>
    <d v="2021-10-01T00:00:00"/>
    <d v="2021-10-07T00:00:00"/>
    <d v="2021-10-08T00:00:00"/>
    <d v="2021-10-07T00:00:00"/>
    <s v="ZSO"/>
    <s v="950016500"/>
    <s v="950016500"/>
    <s v="9016"/>
    <s v="9000 ID KEBONCANDI Plant TIV"/>
    <n v="5041848641"/>
    <s v="S21100101218/ZK/2/07"/>
    <s v="YPS/N8134UQ/SUGENG"/>
    <s v="74559"/>
    <s v="PT. SATRIA WICAKSANA SEJATI"/>
    <x v="2"/>
    <x v="1"/>
    <s v="8276767193"/>
    <s v="ZTSQ"/>
    <n v="1344"/>
    <n v="1344"/>
    <x v="1"/>
  </r>
  <r>
    <s v="2140007679"/>
    <s v="412650894"/>
    <d v="2021-10-01T00:00:00"/>
    <d v="2021-10-07T00:00:00"/>
    <d v="2021-10-08T00:00:00"/>
    <d v="2021-10-07T00:00:00"/>
    <s v="ZSO"/>
    <s v="950016500"/>
    <s v="950016500"/>
    <s v="9016"/>
    <s v="9000 ID KEBONCANDI Plant TIV"/>
    <n v="5041832227"/>
    <s v="S21100101222/EL/1/07"/>
    <s v="YPS/L9431UZ/NURHADI"/>
    <s v="10169743"/>
    <s v="PT. SATRIA WICAKSANA SEJATI"/>
    <x v="2"/>
    <x v="5"/>
    <s v="8276767193"/>
    <s v="ZJUG"/>
    <n v="28"/>
    <n v="28"/>
    <x v="1"/>
  </r>
  <r>
    <s v="2140007679"/>
    <s v="412650894"/>
    <d v="2021-10-01T00:00:00"/>
    <d v="2021-10-07T00:00:00"/>
    <d v="2021-10-08T00:00:00"/>
    <d v="2021-10-07T00:00:00"/>
    <s v="ZSO"/>
    <s v="950016500"/>
    <s v="950016500"/>
    <s v="9016"/>
    <s v="9000 ID KEBONCANDI Plant TIV"/>
    <n v="5041832227"/>
    <s v="S21100101222/EL/1/07"/>
    <s v="YPS/L9431UZ/NURHADI"/>
    <s v="10169933"/>
    <s v="PT. SATRIA WICAKSANA SEJATI"/>
    <x v="2"/>
    <x v="0"/>
    <s v="8276767193"/>
    <s v="ZTAM"/>
    <n v="1344"/>
    <n v="1344"/>
    <x v="1"/>
  </r>
  <r>
    <s v="2140007679"/>
    <s v="412650894"/>
    <d v="2021-10-01T00:00:00"/>
    <d v="2021-10-07T00:00:00"/>
    <d v="2021-10-08T00:00:00"/>
    <d v="2021-10-07T00:00:00"/>
    <s v="ZSO"/>
    <s v="950016500"/>
    <s v="950016500"/>
    <s v="9016"/>
    <s v="9000 ID KEBONCANDI Plant TIV"/>
    <n v="5041832227"/>
    <s v="S21100101222/EL/1/07"/>
    <s v="YPS/L9431UZ/NURHADI"/>
    <s v="74559"/>
    <s v="PT. SATRIA WICAKSANA SEJATI"/>
    <x v="2"/>
    <x v="1"/>
    <s v="8276767193"/>
    <s v="ZTSQ"/>
    <n v="1344"/>
    <n v="1344"/>
    <x v="1"/>
  </r>
  <r>
    <s v="2140007659"/>
    <s v="412650895"/>
    <d v="2021-10-01T00:00:00"/>
    <d v="2021-10-07T00:00:00"/>
    <d v="2021-10-08T00:00:00"/>
    <d v="2021-10-07T00:00:00"/>
    <s v="ZSO"/>
    <s v="950016500"/>
    <s v="950016500"/>
    <s v="9016"/>
    <s v="9000 ID KEBONCANDI Plant TIV"/>
    <n v="5041843097"/>
    <s v="S21100101224/HD/1/07"/>
    <s v="YPS/N8647UR/HARTONO"/>
    <s v="10169933"/>
    <s v="PT. SATRIA WICAKSANA SEJATI"/>
    <x v="2"/>
    <x v="0"/>
    <s v="8276767193"/>
    <s v="ZTAM"/>
    <n v="1440"/>
    <n v="1440"/>
    <x v="1"/>
  </r>
  <r>
    <s v="2140007659"/>
    <s v="412650895"/>
    <d v="2021-10-01T00:00:00"/>
    <d v="2021-10-07T00:00:00"/>
    <d v="2021-10-08T00:00:00"/>
    <d v="2021-10-07T00:00:00"/>
    <s v="ZSO"/>
    <s v="950016500"/>
    <s v="950016500"/>
    <s v="9016"/>
    <s v="9000 ID KEBONCANDI Plant TIV"/>
    <n v="5041843097"/>
    <s v="S21100101224/HD/1/07"/>
    <s v="YPS/N8647UR/HARTONO"/>
    <s v="74559"/>
    <s v="PT. SATRIA WICAKSANA SEJATI"/>
    <x v="2"/>
    <x v="1"/>
    <s v="8276767193"/>
    <s v="ZTSQ"/>
    <n v="1440"/>
    <n v="1440"/>
    <x v="1"/>
  </r>
  <r>
    <s v="2140007879"/>
    <s v="412650896"/>
    <d v="2021-10-01T00:00:00"/>
    <d v="2021-10-08T00:00:00"/>
    <d v="2021-10-08T00:00:00"/>
    <d v="2021-10-08T00:00:00"/>
    <s v="ZSO"/>
    <s v="950016500"/>
    <s v="950016500"/>
    <s v="9016"/>
    <s v="9000 ID KEBONCANDI Plant TIV"/>
    <n v="5041859531"/>
    <s v="S21100101203/HD/1/08"/>
    <s v="YPS/N8614UW/HUDA"/>
    <s v="10169743"/>
    <s v="PT. SATRIA WICAKSANA SEJATI"/>
    <x v="2"/>
    <x v="5"/>
    <s v="8276767193"/>
    <s v="ZJUG"/>
    <n v="24"/>
    <n v="24"/>
    <x v="1"/>
  </r>
  <r>
    <s v="2140007879"/>
    <s v="412650896"/>
    <d v="2021-10-01T00:00:00"/>
    <d v="2021-10-08T00:00:00"/>
    <d v="2021-10-08T00:00:00"/>
    <d v="2021-10-08T00:00:00"/>
    <s v="ZSO"/>
    <s v="950016500"/>
    <s v="950016500"/>
    <s v="9016"/>
    <s v="9000 ID KEBONCANDI Plant TIV"/>
    <n v="5041859531"/>
    <s v="S21100101203/HD/1/08"/>
    <s v="YPS/N8614UW/HUDA"/>
    <s v="10169933"/>
    <s v="PT. SATRIA WICAKSANA SEJATI"/>
    <x v="2"/>
    <x v="0"/>
    <s v="8276767193"/>
    <s v="ZTAM"/>
    <n v="1152"/>
    <n v="1104"/>
    <x v="1"/>
  </r>
  <r>
    <s v="2140007879"/>
    <s v="412650896"/>
    <d v="2021-10-01T00:00:00"/>
    <d v="2021-10-08T00:00:00"/>
    <d v="2021-10-08T00:00:00"/>
    <d v="2021-10-08T00:00:00"/>
    <s v="ZSO"/>
    <s v="950016500"/>
    <s v="950016500"/>
    <s v="9016"/>
    <s v="9000 ID KEBONCANDI Plant TIV"/>
    <n v="5041859531"/>
    <s v="S21100101203/HD/1/08"/>
    <s v="YPS/N8614UW/HUDA"/>
    <s v="74559"/>
    <s v="PT. SATRIA WICAKSANA SEJATI"/>
    <x v="2"/>
    <x v="1"/>
    <s v="8276767193"/>
    <s v="ZTSQ"/>
    <n v="1152"/>
    <n v="1104"/>
    <x v="1"/>
  </r>
  <r>
    <s v="2140007707"/>
    <s v="412650897"/>
    <d v="2021-10-01T00:00:00"/>
    <d v="2021-10-07T00:00:00"/>
    <d v="2021-10-08T00:00:00"/>
    <d v="2021-10-07T00:00:00"/>
    <s v="ZSO"/>
    <s v="950016500"/>
    <s v="950016500"/>
    <s v="9016"/>
    <s v="9000 ID KEBONCANDI Plant TIV"/>
    <n v="5041841952"/>
    <s v="S21100101215/EL/1/07"/>
    <s v="YPS/L8373UI/M.TAUFIK"/>
    <s v="10169933"/>
    <s v="PT. SATRIA WICAKSANA SEJATI"/>
    <x v="2"/>
    <x v="0"/>
    <s v="8276767193"/>
    <s v="ZTAM"/>
    <n v="1440"/>
    <n v="1440"/>
    <x v="1"/>
  </r>
  <r>
    <s v="2140007707"/>
    <s v="412650897"/>
    <d v="2021-10-01T00:00:00"/>
    <d v="2021-10-07T00:00:00"/>
    <d v="2021-10-08T00:00:00"/>
    <d v="2021-10-07T00:00:00"/>
    <s v="ZSO"/>
    <s v="950016500"/>
    <s v="950016500"/>
    <s v="9016"/>
    <s v="9000 ID KEBONCANDI Plant TIV"/>
    <n v="5041841952"/>
    <s v="S21100101215/EL/1/07"/>
    <s v="YPS/L8373UI/M.TAUFIK"/>
    <s v="74559"/>
    <s v="PT. SATRIA WICAKSANA SEJATI"/>
    <x v="2"/>
    <x v="1"/>
    <s v="8276767193"/>
    <s v="ZTSQ"/>
    <n v="1440"/>
    <n v="1440"/>
    <x v="1"/>
  </r>
  <r>
    <s v="2140007660"/>
    <s v="412650898"/>
    <d v="2021-10-01T00:00:00"/>
    <d v="2021-10-07T00:00:00"/>
    <d v="2021-10-08T00:00:00"/>
    <d v="2021-10-07T00:00:00"/>
    <s v="ZSO"/>
    <s v="950016500"/>
    <s v="950016500"/>
    <s v="9016"/>
    <s v="9000 ID KEBONCANDI Plant TIV"/>
    <n v="5041835492"/>
    <s v="S21100101223/HD/1/07"/>
    <s v="YPS/N8789UV/SUTOYO"/>
    <s v="10169743"/>
    <s v="PT. SATRIA WICAKSANA SEJATI"/>
    <x v="2"/>
    <x v="5"/>
    <s v="8276767193"/>
    <s v="ZJUG"/>
    <n v="20"/>
    <n v="20"/>
    <x v="1"/>
  </r>
  <r>
    <s v="2140007660"/>
    <s v="412650898"/>
    <d v="2021-10-01T00:00:00"/>
    <d v="2021-10-07T00:00:00"/>
    <d v="2021-10-08T00:00:00"/>
    <d v="2021-10-07T00:00:00"/>
    <s v="ZSO"/>
    <s v="950016500"/>
    <s v="950016500"/>
    <s v="9016"/>
    <s v="9000 ID KEBONCANDI Plant TIV"/>
    <n v="5041835492"/>
    <s v="S21100101223/HD/1/07"/>
    <s v="YPS/N8789UV/SUTOYO"/>
    <s v="10169933"/>
    <s v="PT. SATRIA WICAKSANA SEJATI"/>
    <x v="2"/>
    <x v="0"/>
    <s v="8276767193"/>
    <s v="ZTAM"/>
    <n v="960"/>
    <n v="864"/>
    <x v="1"/>
  </r>
  <r>
    <s v="2140007660"/>
    <s v="412650898"/>
    <d v="2021-10-01T00:00:00"/>
    <d v="2021-10-07T00:00:00"/>
    <d v="2021-10-08T00:00:00"/>
    <d v="2021-10-07T00:00:00"/>
    <s v="ZSO"/>
    <s v="950016500"/>
    <s v="950016500"/>
    <s v="9016"/>
    <s v="9000 ID KEBONCANDI Plant TIV"/>
    <n v="5041835492"/>
    <s v="S21100101223/HD/1/07"/>
    <s v="YPS/N8789UV/SUTOYO"/>
    <s v="74559"/>
    <s v="PT. SATRIA WICAKSANA SEJATI"/>
    <x v="2"/>
    <x v="1"/>
    <s v="8276767193"/>
    <s v="ZTSQ"/>
    <n v="960"/>
    <n v="864"/>
    <x v="1"/>
  </r>
  <r>
    <s v="2140007580"/>
    <s v="412650899"/>
    <d v="2021-10-01T00:00:00"/>
    <d v="2021-10-06T00:00:00"/>
    <d v="2021-10-08T00:00:00"/>
    <d v="2021-10-07T00:00:00"/>
    <s v="ZSO"/>
    <s v="950016500"/>
    <s v="950016500"/>
    <s v="9016"/>
    <s v="9000 ID KEBONCANDI Plant TIV"/>
    <n v="5041833087"/>
    <s v="S21100101231/AS/3/06"/>
    <s v="YPS/N8544UV/M SLAMET"/>
    <s v="10169933"/>
    <s v="PT. SATRIA WICAKSANA SEJATI"/>
    <x v="2"/>
    <x v="0"/>
    <s v="8276767193"/>
    <s v="ZTAM"/>
    <n v="1440"/>
    <n v="1440"/>
    <x v="1"/>
  </r>
  <r>
    <s v="2140007580"/>
    <s v="412650899"/>
    <d v="2021-10-01T00:00:00"/>
    <d v="2021-10-06T00:00:00"/>
    <d v="2021-10-08T00:00:00"/>
    <d v="2021-10-07T00:00:00"/>
    <s v="ZSO"/>
    <s v="950016500"/>
    <s v="950016500"/>
    <s v="9016"/>
    <s v="9000 ID KEBONCANDI Plant TIV"/>
    <n v="5041833087"/>
    <s v="S21100101231/AS/3/06"/>
    <s v="YPS/N8544UV/M SLAMET"/>
    <s v="74559"/>
    <s v="PT. SATRIA WICAKSANA SEJATI"/>
    <x v="2"/>
    <x v="1"/>
    <s v="8276767193"/>
    <s v="ZTSQ"/>
    <n v="1440"/>
    <n v="1440"/>
    <x v="1"/>
  </r>
  <r>
    <s v="2140007658"/>
    <s v="412650900"/>
    <d v="2021-10-01T00:00:00"/>
    <d v="2021-10-07T00:00:00"/>
    <d v="2021-10-08T00:00:00"/>
    <d v="2021-10-07T00:00:00"/>
    <s v="ZSO"/>
    <s v="950016500"/>
    <s v="950016500"/>
    <s v="9016"/>
    <s v="9000 ID KEBONCANDI Plant TIV"/>
    <n v="5041845766"/>
    <s v="S21100101221/IS/2/07"/>
    <s v="YPS/L9357UZ/AHMAD"/>
    <s v="10169743"/>
    <s v="PT. SATRIA WICAKSANA SEJATI"/>
    <x v="2"/>
    <x v="5"/>
    <s v="8276767193"/>
    <s v="ZJUG"/>
    <n v="24"/>
    <n v="24"/>
    <x v="1"/>
  </r>
  <r>
    <s v="2140007658"/>
    <s v="412650900"/>
    <d v="2021-10-01T00:00:00"/>
    <d v="2021-10-07T00:00:00"/>
    <d v="2021-10-08T00:00:00"/>
    <d v="2021-10-07T00:00:00"/>
    <s v="ZSO"/>
    <s v="950016500"/>
    <s v="950016500"/>
    <s v="9016"/>
    <s v="9000 ID KEBONCANDI Plant TIV"/>
    <n v="5041845766"/>
    <s v="S21100101221/IS/2/07"/>
    <s v="YPS/L9357UZ/AHMAD"/>
    <s v="10169933"/>
    <s v="PT. SATRIA WICAKSANA SEJATI"/>
    <x v="2"/>
    <x v="0"/>
    <s v="8276767193"/>
    <s v="ZTAM"/>
    <n v="1152"/>
    <n v="1104"/>
    <x v="1"/>
  </r>
  <r>
    <s v="2140007658"/>
    <s v="412650900"/>
    <d v="2021-10-01T00:00:00"/>
    <d v="2021-10-07T00:00:00"/>
    <d v="2021-10-08T00:00:00"/>
    <d v="2021-10-07T00:00:00"/>
    <s v="ZSO"/>
    <s v="950016500"/>
    <s v="950016500"/>
    <s v="9016"/>
    <s v="9000 ID KEBONCANDI Plant TIV"/>
    <n v="5041845766"/>
    <s v="S21100101221/IS/2/07"/>
    <s v="YPS/L9357UZ/AHMAD"/>
    <s v="74559"/>
    <s v="PT. SATRIA WICAKSANA SEJATI"/>
    <x v="2"/>
    <x v="1"/>
    <s v="8276767193"/>
    <s v="ZTSQ"/>
    <n v="1152"/>
    <n v="1104"/>
    <x v="1"/>
  </r>
  <r>
    <s v="2140007582"/>
    <s v="412650901"/>
    <d v="2021-10-01T00:00:00"/>
    <d v="2021-10-06T00:00:00"/>
    <d v="2021-10-08T00:00:00"/>
    <d v="2021-10-07T00:00:00"/>
    <s v="ZSO"/>
    <s v="950016500"/>
    <s v="950016500"/>
    <s v="9016"/>
    <s v="9000 ID KEBONCANDI Plant TIV"/>
    <n v="5041828232"/>
    <s v="S21100101230/ZK/3/06"/>
    <s v="YPS/L9611UX/JULIANTO"/>
    <s v="10169933"/>
    <s v="PT. SATRIA WICAKSANA SEJATI"/>
    <x v="2"/>
    <x v="0"/>
    <s v="8276767193"/>
    <s v="ZTAM"/>
    <n v="1344"/>
    <n v="1344"/>
    <x v="1"/>
  </r>
  <r>
    <s v="2140007582"/>
    <s v="412650901"/>
    <d v="2021-10-01T00:00:00"/>
    <d v="2021-10-06T00:00:00"/>
    <d v="2021-10-08T00:00:00"/>
    <d v="2021-10-07T00:00:00"/>
    <s v="ZSO"/>
    <s v="950016500"/>
    <s v="950016500"/>
    <s v="9016"/>
    <s v="9000 ID KEBONCANDI Plant TIV"/>
    <n v="5041828232"/>
    <s v="S21100101230/ZK/3/06"/>
    <s v="YPS/L9611UX/JULIANTO"/>
    <s v="74559"/>
    <s v="PT. SATRIA WICAKSANA SEJATI"/>
    <x v="2"/>
    <x v="1"/>
    <s v="8276767193"/>
    <s v="ZTSQ"/>
    <n v="1344"/>
    <n v="1344"/>
    <x v="1"/>
  </r>
  <r>
    <s v="2140007561"/>
    <s v="412650902"/>
    <d v="2021-10-01T00:00:00"/>
    <d v="2021-10-06T00:00:00"/>
    <d v="2021-10-08T00:00:00"/>
    <d v="2021-10-06T00:00:00"/>
    <s v="ZSO"/>
    <s v="950016500"/>
    <s v="950016500"/>
    <s v="9016"/>
    <s v="9000 ID KEBONCANDI Plant TIV"/>
    <n v="5041828845"/>
    <s v="S21100101232/NF/3/06"/>
    <s v="YPS/N8878UW/SIARI"/>
    <s v="10169743"/>
    <s v="PT. SATRIA WICAKSANA SEJATI"/>
    <x v="2"/>
    <x v="5"/>
    <s v="8276767193"/>
    <s v="ZJUG"/>
    <n v="24"/>
    <n v="24"/>
    <x v="1"/>
  </r>
  <r>
    <s v="2140007561"/>
    <s v="412650902"/>
    <d v="2021-10-01T00:00:00"/>
    <d v="2021-10-06T00:00:00"/>
    <d v="2021-10-08T00:00:00"/>
    <d v="2021-10-06T00:00:00"/>
    <s v="ZSO"/>
    <s v="950016500"/>
    <s v="950016500"/>
    <s v="9016"/>
    <s v="9000 ID KEBONCANDI Plant TIV"/>
    <n v="5041828845"/>
    <s v="S21100101232/NF/3/06"/>
    <s v="YPS/N8878UW/SIARI"/>
    <s v="10169933"/>
    <s v="PT. SATRIA WICAKSANA SEJATI"/>
    <x v="2"/>
    <x v="0"/>
    <s v="8276767193"/>
    <s v="ZTAM"/>
    <n v="1152"/>
    <n v="1152"/>
    <x v="1"/>
  </r>
  <r>
    <s v="2140007561"/>
    <s v="412650902"/>
    <d v="2021-10-01T00:00:00"/>
    <d v="2021-10-06T00:00:00"/>
    <d v="2021-10-08T00:00:00"/>
    <d v="2021-10-06T00:00:00"/>
    <s v="ZSO"/>
    <s v="950016500"/>
    <s v="950016500"/>
    <s v="9016"/>
    <s v="9000 ID KEBONCANDI Plant TIV"/>
    <n v="5041828845"/>
    <s v="S21100101232/NF/3/06"/>
    <s v="YPS/N8878UW/SIARI"/>
    <s v="74559"/>
    <s v="PT. SATRIA WICAKSANA SEJATI"/>
    <x v="2"/>
    <x v="1"/>
    <s v="8276767193"/>
    <s v="ZTSQ"/>
    <n v="1152"/>
    <n v="1152"/>
    <x v="1"/>
  </r>
  <r>
    <s v="2140007657"/>
    <s v="412650903"/>
    <d v="2021-10-01T00:00:00"/>
    <d v="2021-10-07T00:00:00"/>
    <d v="2021-10-08T00:00:00"/>
    <d v="2021-10-07T00:00:00"/>
    <s v="ZSO"/>
    <s v="950016500"/>
    <s v="950016500"/>
    <s v="9016"/>
    <s v="9000 ID KEBONCANDI Plant TIV"/>
    <n v="5041839270"/>
    <s v="S21100101227/EL/1/07"/>
    <s v="YPS/N8508UV/SUKANDAR"/>
    <s v="10169933"/>
    <s v="PT. SATRIA WICAKSANA SEJATI"/>
    <x v="2"/>
    <x v="0"/>
    <s v="8276767193"/>
    <s v="ZTAM"/>
    <n v="1248"/>
    <n v="1248"/>
    <x v="1"/>
  </r>
  <r>
    <s v="2140007657"/>
    <s v="412650903"/>
    <d v="2021-10-01T00:00:00"/>
    <d v="2021-10-07T00:00:00"/>
    <d v="2021-10-08T00:00:00"/>
    <d v="2021-10-07T00:00:00"/>
    <s v="ZSO"/>
    <s v="950016500"/>
    <s v="950016500"/>
    <s v="9016"/>
    <s v="9000 ID KEBONCANDI Plant TIV"/>
    <n v="5041839270"/>
    <s v="S21100101227/EL/1/07"/>
    <s v="YPS/N8508UV/SUKANDAR"/>
    <s v="74559"/>
    <s v="PT. SATRIA WICAKSANA SEJATI"/>
    <x v="2"/>
    <x v="1"/>
    <s v="8276767193"/>
    <s v="ZTSQ"/>
    <n v="1248"/>
    <n v="1248"/>
    <x v="1"/>
  </r>
  <r>
    <s v="2140007559"/>
    <s v="412650904"/>
    <d v="2021-10-01T00:00:00"/>
    <d v="2021-10-06T00:00:00"/>
    <d v="2021-10-08T00:00:00"/>
    <d v="2021-10-06T00:00:00"/>
    <s v="ZSO"/>
    <s v="950016500"/>
    <s v="950016500"/>
    <s v="9016"/>
    <s v="9000 ID KEBONCANDI Plant TIV"/>
    <n v="5041828120"/>
    <s v="S21100101233/PY/2/06"/>
    <s v="YPS/S8186UT/DARSONO"/>
    <s v="10169933"/>
    <s v="PT. SATRIA WICAKSANA SEJATI"/>
    <x v="2"/>
    <x v="0"/>
    <s v="8276767193"/>
    <s v="ZTAM"/>
    <n v="1440"/>
    <n v="1440"/>
    <x v="1"/>
  </r>
  <r>
    <s v="2140007559"/>
    <s v="412650904"/>
    <d v="2021-10-01T00:00:00"/>
    <d v="2021-10-06T00:00:00"/>
    <d v="2021-10-08T00:00:00"/>
    <d v="2021-10-06T00:00:00"/>
    <s v="ZSO"/>
    <s v="950016500"/>
    <s v="950016500"/>
    <s v="9016"/>
    <s v="9000 ID KEBONCANDI Plant TIV"/>
    <n v="5041828120"/>
    <s v="S21100101233/PY/2/06"/>
    <s v="YPS/S8186UT/DARSONO"/>
    <s v="74559"/>
    <s v="PT. SATRIA WICAKSANA SEJATI"/>
    <x v="2"/>
    <x v="1"/>
    <s v="8276767193"/>
    <s v="ZTSQ"/>
    <n v="1440"/>
    <n v="1440"/>
    <x v="1"/>
  </r>
  <r>
    <s v="2140007642"/>
    <s v="412650906"/>
    <d v="2021-10-01T00:00:00"/>
    <d v="2021-10-07T00:00:00"/>
    <d v="2021-10-08T00:00:00"/>
    <d v="2021-10-07T00:00:00"/>
    <s v="ZSO"/>
    <s v="950016500"/>
    <s v="950016500"/>
    <s v="9016"/>
    <s v="9000 ID KEBONCANDI Plant TIV"/>
    <n v="5041844811"/>
    <s v="S21100101226/IS/2/07"/>
    <s v="YPS/N7906UQ/MASKUR"/>
    <s v="10169933"/>
    <s v="PT. SATRIA WICAKSANA SEJATI"/>
    <x v="2"/>
    <x v="0"/>
    <s v="8276767193"/>
    <s v="ZTAM"/>
    <n v="1344"/>
    <n v="1344"/>
    <x v="1"/>
  </r>
  <r>
    <s v="2140007642"/>
    <s v="412650906"/>
    <d v="2021-10-01T00:00:00"/>
    <d v="2021-10-07T00:00:00"/>
    <d v="2021-10-08T00:00:00"/>
    <d v="2021-10-07T00:00:00"/>
    <s v="ZSO"/>
    <s v="950016500"/>
    <s v="950016500"/>
    <s v="9016"/>
    <s v="9000 ID KEBONCANDI Plant TIV"/>
    <n v="5041844811"/>
    <s v="S21100101226/IS/2/07"/>
    <s v="YPS/N7906UQ/MASKUR"/>
    <s v="74559"/>
    <s v="PT. SATRIA WICAKSANA SEJATI"/>
    <x v="2"/>
    <x v="1"/>
    <s v="8276767193"/>
    <s v="ZTSQ"/>
    <n v="1344"/>
    <n v="1344"/>
    <x v="1"/>
  </r>
  <r>
    <s v="2140007543"/>
    <s v="412650907"/>
    <d v="2021-10-01T00:00:00"/>
    <d v="2021-10-06T00:00:00"/>
    <d v="2021-10-08T00:00:00"/>
    <d v="2021-10-06T00:00:00"/>
    <s v="ZSO"/>
    <s v="950016500"/>
    <s v="950016500"/>
    <s v="9016"/>
    <s v="9000 ID KEBONCANDI Plant TIV"/>
    <n v="5041825618"/>
    <s v="S21100101235/PY/2/06"/>
    <s v="YPS/L9430UZ/DONI"/>
    <s v="10169743"/>
    <s v="PT. SATRIA WICAKSANA SEJATI"/>
    <x v="2"/>
    <x v="5"/>
    <s v="8276767193"/>
    <s v="ZJUG"/>
    <n v="28"/>
    <n v="28"/>
    <x v="1"/>
  </r>
  <r>
    <s v="2140007543"/>
    <s v="412650907"/>
    <d v="2021-10-01T00:00:00"/>
    <d v="2021-10-06T00:00:00"/>
    <d v="2021-10-08T00:00:00"/>
    <d v="2021-10-06T00:00:00"/>
    <s v="ZSO"/>
    <s v="950016500"/>
    <s v="950016500"/>
    <s v="9016"/>
    <s v="9000 ID KEBONCANDI Plant TIV"/>
    <n v="5041825618"/>
    <s v="S21100101235/PY/2/06"/>
    <s v="YPS/L9430UZ/DONI"/>
    <s v="10169933"/>
    <s v="PT. SATRIA WICAKSANA SEJATI"/>
    <x v="2"/>
    <x v="0"/>
    <s v="8276767193"/>
    <s v="ZTAM"/>
    <n v="1344"/>
    <n v="1344"/>
    <x v="1"/>
  </r>
  <r>
    <s v="2140007543"/>
    <s v="412650907"/>
    <d v="2021-10-01T00:00:00"/>
    <d v="2021-10-06T00:00:00"/>
    <d v="2021-10-08T00:00:00"/>
    <d v="2021-10-06T00:00:00"/>
    <s v="ZSO"/>
    <s v="950016500"/>
    <s v="950016500"/>
    <s v="9016"/>
    <s v="9000 ID KEBONCANDI Plant TIV"/>
    <n v="5041825618"/>
    <s v="S21100101235/PY/2/06"/>
    <s v="YPS/L9430UZ/DONI"/>
    <s v="74559"/>
    <s v="PT. SATRIA WICAKSANA SEJATI"/>
    <x v="2"/>
    <x v="1"/>
    <s v="8276767193"/>
    <s v="ZTSQ"/>
    <n v="1344"/>
    <n v="1344"/>
    <x v="1"/>
  </r>
  <r>
    <s v="2140007523"/>
    <s v="412650909"/>
    <d v="2021-10-01T00:00:00"/>
    <d v="2021-10-06T00:00:00"/>
    <d v="2021-10-08T00:00:00"/>
    <d v="2021-10-07T00:00:00"/>
    <s v="ZSO"/>
    <s v="950016500"/>
    <s v="950016500"/>
    <s v="9016"/>
    <s v="9000 ID KEBONCANDI Plant TIV"/>
    <n v="5041832589"/>
    <s v="S21100101236/NF/3/06"/>
    <s v="YPS/L9610UX/MAKHFUD"/>
    <s v="10169933"/>
    <s v="PT. SATRIA WICAKSANA SEJATI"/>
    <x v="2"/>
    <x v="0"/>
    <s v="8276767193"/>
    <s v="ZTAM"/>
    <n v="1344"/>
    <n v="1344"/>
    <x v="1"/>
  </r>
  <r>
    <s v="2140007523"/>
    <s v="412650909"/>
    <d v="2021-10-01T00:00:00"/>
    <d v="2021-10-06T00:00:00"/>
    <d v="2021-10-08T00:00:00"/>
    <d v="2021-10-07T00:00:00"/>
    <s v="ZSO"/>
    <s v="950016500"/>
    <s v="950016500"/>
    <s v="9016"/>
    <s v="9000 ID KEBONCANDI Plant TIV"/>
    <n v="5041832589"/>
    <s v="S21100101236/NF/3/06"/>
    <s v="YPS/L9610UX/MAKHFUD"/>
    <s v="74559"/>
    <s v="PT. SATRIA WICAKSANA SEJATI"/>
    <x v="2"/>
    <x v="1"/>
    <s v="8276767193"/>
    <s v="ZTSQ"/>
    <n v="1344"/>
    <n v="1344"/>
    <x v="1"/>
  </r>
  <r>
    <s v="2140007503"/>
    <s v="412650910"/>
    <d v="2021-10-01T00:00:00"/>
    <d v="2021-10-06T00:00:00"/>
    <d v="2021-10-08T00:00:00"/>
    <d v="2021-10-06T00:00:00"/>
    <s v="ZSO"/>
    <s v="950016500"/>
    <s v="950016500"/>
    <s v="9016"/>
    <s v="9000 ID KEBONCANDI Plant TIV"/>
    <n v="5041824632"/>
    <s v="S21100101240/ZK/2/06"/>
    <s v="YPS/S9015US/RIFA'I"/>
    <s v="10169933"/>
    <s v="PT. SATRIA WICAKSANA SEJATI"/>
    <x v="2"/>
    <x v="0"/>
    <s v="8276767193"/>
    <s v="ZTAM"/>
    <n v="1440"/>
    <n v="1420"/>
    <x v="1"/>
  </r>
  <r>
    <s v="2140007503"/>
    <s v="412650910"/>
    <d v="2021-10-01T00:00:00"/>
    <d v="2021-10-06T00:00:00"/>
    <d v="2021-10-08T00:00:00"/>
    <d v="2021-10-06T00:00:00"/>
    <s v="ZSO"/>
    <s v="950016500"/>
    <s v="950016500"/>
    <s v="9016"/>
    <s v="9000 ID KEBONCANDI Plant TIV"/>
    <n v="5041824632"/>
    <s v="S21100101240/ZK/2/06"/>
    <s v="YPS/S9015US/RIFA'I"/>
    <s v="74559"/>
    <s v="PT. SATRIA WICAKSANA SEJATI"/>
    <x v="2"/>
    <x v="1"/>
    <s v="8276767193"/>
    <s v="ZTSQ"/>
    <n v="1440"/>
    <n v="1420"/>
    <x v="1"/>
  </r>
  <r>
    <s v="2140007481"/>
    <s v="412650911"/>
    <d v="2021-10-01T00:00:00"/>
    <d v="2021-10-06T00:00:00"/>
    <d v="2021-10-08T00:00:00"/>
    <d v="2021-10-06T00:00:00"/>
    <s v="ZSO"/>
    <s v="950016500"/>
    <s v="950016500"/>
    <s v="9016"/>
    <s v="9000 ID KEBONCANDI Plant TIV"/>
    <n v="5041830460"/>
    <s v="S21100101243/PY/2/06"/>
    <s v="YPS/S9012US/SOBACH"/>
    <s v="10169933"/>
    <s v="PT. SATRIA WICAKSANA SEJATI"/>
    <x v="2"/>
    <x v="0"/>
    <s v="8276767193"/>
    <s v="ZTAM"/>
    <n v="1440"/>
    <n v="1420"/>
    <x v="1"/>
  </r>
  <r>
    <s v="2140007481"/>
    <s v="412650911"/>
    <d v="2021-10-01T00:00:00"/>
    <d v="2021-10-06T00:00:00"/>
    <d v="2021-10-08T00:00:00"/>
    <d v="2021-10-06T00:00:00"/>
    <s v="ZSO"/>
    <s v="950016500"/>
    <s v="950016500"/>
    <s v="9016"/>
    <s v="9000 ID KEBONCANDI Plant TIV"/>
    <n v="5041830460"/>
    <s v="S21100101243/PY/2/06"/>
    <s v="YPS/S9012US/SOBACH"/>
    <s v="74559"/>
    <s v="PT. SATRIA WICAKSANA SEJATI"/>
    <x v="2"/>
    <x v="1"/>
    <s v="8276767193"/>
    <s v="ZTSQ"/>
    <n v="1440"/>
    <n v="1420"/>
    <x v="1"/>
  </r>
  <r>
    <s v="2140007479"/>
    <s v="412650912"/>
    <d v="2021-10-01T00:00:00"/>
    <d v="2021-10-06T00:00:00"/>
    <d v="2021-10-08T00:00:00"/>
    <d v="2021-10-06T00:00:00"/>
    <s v="ZSO"/>
    <s v="950016500"/>
    <s v="950016500"/>
    <s v="9016"/>
    <s v="9000 ID KEBONCANDI Plant TIV"/>
    <n v="5041821690"/>
    <s v="S21100101242/PY/1/06"/>
    <s v="YPS/L8372UI/BASIT"/>
    <s v="10169933"/>
    <s v="PT. SATRIA WICAKSANA SEJATI"/>
    <x v="2"/>
    <x v="0"/>
    <s v="8276767193"/>
    <s v="ZTAM"/>
    <n v="1344"/>
    <n v="1344"/>
    <x v="1"/>
  </r>
  <r>
    <s v="2140007479"/>
    <s v="412650912"/>
    <d v="2021-10-01T00:00:00"/>
    <d v="2021-10-06T00:00:00"/>
    <d v="2021-10-08T00:00:00"/>
    <d v="2021-10-06T00:00:00"/>
    <s v="ZSO"/>
    <s v="950016500"/>
    <s v="950016500"/>
    <s v="9016"/>
    <s v="9000 ID KEBONCANDI Plant TIV"/>
    <n v="5041821690"/>
    <s v="S21100101242/PY/1/06"/>
    <s v="YPS/L8372UI/BASIT"/>
    <s v="74559"/>
    <s v="PT. SATRIA WICAKSANA SEJATI"/>
    <x v="2"/>
    <x v="1"/>
    <s v="8276767193"/>
    <s v="ZTSQ"/>
    <n v="1344"/>
    <n v="1344"/>
    <x v="1"/>
  </r>
  <r>
    <s v="2140007518"/>
    <s v="412650913"/>
    <d v="2021-10-01T00:00:00"/>
    <d v="2021-10-06T00:00:00"/>
    <d v="2021-10-08T00:00:00"/>
    <d v="2021-10-06T00:00:00"/>
    <s v="ZSO"/>
    <s v="950016500"/>
    <s v="950016500"/>
    <s v="9016"/>
    <s v="9000 ID KEBONCANDI Plant TIV"/>
    <n v="5041827237"/>
    <s v="S21100101238/AS/2/06"/>
    <s v="YPS/N9515UR/UMAR"/>
    <s v="10169743"/>
    <s v="PT. SATRIA WICAKSANA SEJATI"/>
    <x v="2"/>
    <x v="5"/>
    <s v="8276767193"/>
    <s v="ZJUG"/>
    <n v="24"/>
    <n v="24"/>
    <x v="1"/>
  </r>
  <r>
    <s v="2140007518"/>
    <s v="412650913"/>
    <d v="2021-10-01T00:00:00"/>
    <d v="2021-10-06T00:00:00"/>
    <d v="2021-10-08T00:00:00"/>
    <d v="2021-10-06T00:00:00"/>
    <s v="ZSO"/>
    <s v="950016500"/>
    <s v="950016500"/>
    <s v="9016"/>
    <s v="9000 ID KEBONCANDI Plant TIV"/>
    <n v="5041827237"/>
    <s v="S21100101238/AS/2/06"/>
    <s v="YPS/N9515UR/UMAR"/>
    <s v="10169933"/>
    <s v="PT. SATRIA WICAKSANA SEJATI"/>
    <x v="2"/>
    <x v="0"/>
    <s v="8276767193"/>
    <s v="ZTAM"/>
    <n v="1152"/>
    <n v="1104"/>
    <x v="1"/>
  </r>
  <r>
    <s v="2140007518"/>
    <s v="412650913"/>
    <d v="2021-10-01T00:00:00"/>
    <d v="2021-10-06T00:00:00"/>
    <d v="2021-10-08T00:00:00"/>
    <d v="2021-10-06T00:00:00"/>
    <s v="ZSO"/>
    <s v="950016500"/>
    <s v="950016500"/>
    <s v="9016"/>
    <s v="9000 ID KEBONCANDI Plant TIV"/>
    <n v="5041827237"/>
    <s v="S21100101238/AS/2/06"/>
    <s v="YPS/N9515UR/UMAR"/>
    <s v="74559"/>
    <s v="PT. SATRIA WICAKSANA SEJATI"/>
    <x v="2"/>
    <x v="1"/>
    <s v="8276767193"/>
    <s v="ZTSQ"/>
    <n v="1152"/>
    <n v="1104"/>
    <x v="1"/>
  </r>
  <r>
    <s v="2140007460"/>
    <s v="412650914"/>
    <d v="2021-10-01T00:00:00"/>
    <d v="2021-10-06T00:00:00"/>
    <d v="2021-10-08T00:00:00"/>
    <d v="2021-10-06T00:00:00"/>
    <s v="ZSO"/>
    <s v="950016500"/>
    <s v="950016500"/>
    <s v="9016"/>
    <s v="9000 ID KEBONCANDI Plant TIV"/>
    <n v="5041823909"/>
    <s v="S21100101244/PY/1/06"/>
    <s v="YPS/L9272UF/AZIZ"/>
    <s v="10169933"/>
    <s v="PT. SATRIA WICAKSANA SEJATI"/>
    <x v="2"/>
    <x v="0"/>
    <s v="8276767193"/>
    <s v="ZTAM"/>
    <n v="1440"/>
    <n v="1440"/>
    <x v="1"/>
  </r>
  <r>
    <s v="2140007460"/>
    <s v="412650914"/>
    <d v="2021-10-01T00:00:00"/>
    <d v="2021-10-06T00:00:00"/>
    <d v="2021-10-08T00:00:00"/>
    <d v="2021-10-06T00:00:00"/>
    <s v="ZSO"/>
    <s v="950016500"/>
    <s v="950016500"/>
    <s v="9016"/>
    <s v="9000 ID KEBONCANDI Plant TIV"/>
    <n v="5041823909"/>
    <s v="S21100101244/PY/1/06"/>
    <s v="YPS/L9272UF/AZIZ"/>
    <s v="74559"/>
    <s v="PT. SATRIA WICAKSANA SEJATI"/>
    <x v="2"/>
    <x v="1"/>
    <s v="8276767193"/>
    <s v="ZTSQ"/>
    <n v="1440"/>
    <n v="1440"/>
    <x v="1"/>
  </r>
  <r>
    <s v="2140007437"/>
    <s v="412650915"/>
    <d v="2021-10-01T00:00:00"/>
    <d v="2021-10-06T00:00:00"/>
    <d v="2021-10-08T00:00:00"/>
    <d v="2021-10-06T00:00:00"/>
    <s v="ZSO"/>
    <s v="950016500"/>
    <s v="950016500"/>
    <s v="9016"/>
    <s v="9000 ID KEBONCANDI Plant TIV"/>
    <n v="5041827217"/>
    <s v="S21100101245/IS/2/06"/>
    <s v="YPS/L9167UG/YUSUF"/>
    <s v="10169933"/>
    <s v="PT. SATRIA WICAKSANA SEJATI"/>
    <x v="2"/>
    <x v="0"/>
    <s v="8276767193"/>
    <s v="ZTAM"/>
    <n v="1344"/>
    <n v="1344"/>
    <x v="1"/>
  </r>
  <r>
    <s v="2140007437"/>
    <s v="412650915"/>
    <d v="2021-10-01T00:00:00"/>
    <d v="2021-10-06T00:00:00"/>
    <d v="2021-10-08T00:00:00"/>
    <d v="2021-10-06T00:00:00"/>
    <s v="ZSO"/>
    <s v="950016500"/>
    <s v="950016500"/>
    <s v="9016"/>
    <s v="9000 ID KEBONCANDI Plant TIV"/>
    <n v="5041827217"/>
    <s v="S21100101245/IS/2/06"/>
    <s v="YPS/L9167UG/YUSUF"/>
    <s v="74559"/>
    <s v="PT. SATRIA WICAKSANA SEJATI"/>
    <x v="2"/>
    <x v="1"/>
    <s v="8276767193"/>
    <s v="ZTSQ"/>
    <n v="1344"/>
    <n v="1344"/>
    <x v="1"/>
  </r>
  <r>
    <s v="2140007438"/>
    <s v="412650916"/>
    <d v="2021-10-01T00:00:00"/>
    <d v="2021-10-06T00:00:00"/>
    <d v="2021-10-08T00:00:00"/>
    <d v="2021-10-06T00:00:00"/>
    <s v="ZSO"/>
    <s v="950016500"/>
    <s v="950016500"/>
    <s v="9016"/>
    <s v="9000 ID KEBONCANDI Plant TIV"/>
    <n v="5041823165"/>
    <s v="S21100101239/PY/1/06"/>
    <s v="YPS/N7985UQ/BAMBANG"/>
    <s v="10169933"/>
    <s v="PT. SATRIA WICAKSANA SEJATI"/>
    <x v="2"/>
    <x v="0"/>
    <s v="8276767193"/>
    <s v="ZTAM"/>
    <n v="1440"/>
    <n v="1440"/>
    <x v="1"/>
  </r>
  <r>
    <s v="2140007438"/>
    <s v="412650916"/>
    <d v="2021-10-01T00:00:00"/>
    <d v="2021-10-06T00:00:00"/>
    <d v="2021-10-08T00:00:00"/>
    <d v="2021-10-06T00:00:00"/>
    <s v="ZSO"/>
    <s v="950016500"/>
    <s v="950016500"/>
    <s v="9016"/>
    <s v="9000 ID KEBONCANDI Plant TIV"/>
    <n v="5041823165"/>
    <s v="S21100101239/PY/1/06"/>
    <s v="YPS/N7985UQ/BAMBANG"/>
    <s v="74559"/>
    <s v="PT. SATRIA WICAKSANA SEJATI"/>
    <x v="2"/>
    <x v="1"/>
    <s v="8276767193"/>
    <s v="ZTSQ"/>
    <n v="1440"/>
    <n v="1440"/>
    <x v="1"/>
  </r>
  <r>
    <s v="2140007457"/>
    <s v="412650917"/>
    <d v="2021-10-01T00:00:00"/>
    <d v="2021-10-06T00:00:00"/>
    <d v="2021-10-08T00:00:00"/>
    <d v="2021-10-06T00:00:00"/>
    <s v="ZSO"/>
    <s v="950016500"/>
    <s v="950016500"/>
    <s v="9016"/>
    <s v="9000 ID KEBONCANDI Plant TIV"/>
    <n v="5041827053"/>
    <s v="S21100101241/PY/2/06"/>
    <s v="YPS/L9424UZ/ARIF"/>
    <s v="10169743"/>
    <s v="PT. SATRIA WICAKSANA SEJATI"/>
    <x v="2"/>
    <x v="5"/>
    <s v="8276767193"/>
    <s v="ZJUG"/>
    <n v="28"/>
    <n v="28"/>
    <x v="1"/>
  </r>
  <r>
    <s v="2140007457"/>
    <s v="412650917"/>
    <d v="2021-10-01T00:00:00"/>
    <d v="2021-10-06T00:00:00"/>
    <d v="2021-10-08T00:00:00"/>
    <d v="2021-10-06T00:00:00"/>
    <s v="ZSO"/>
    <s v="950016500"/>
    <s v="950016500"/>
    <s v="9016"/>
    <s v="9000 ID KEBONCANDI Plant TIV"/>
    <n v="5041827053"/>
    <s v="S21100101241/PY/2/06"/>
    <s v="YPS/L9424UZ/ARIF"/>
    <s v="10169933"/>
    <s v="PT. SATRIA WICAKSANA SEJATI"/>
    <x v="2"/>
    <x v="0"/>
    <s v="8276767193"/>
    <s v="ZTAM"/>
    <n v="1344"/>
    <n v="1248"/>
    <x v="1"/>
  </r>
  <r>
    <s v="2140007457"/>
    <s v="412650917"/>
    <d v="2021-10-01T00:00:00"/>
    <d v="2021-10-06T00:00:00"/>
    <d v="2021-10-08T00:00:00"/>
    <d v="2021-10-06T00:00:00"/>
    <s v="ZSO"/>
    <s v="950016500"/>
    <s v="950016500"/>
    <s v="9016"/>
    <s v="9000 ID KEBONCANDI Plant TIV"/>
    <n v="5041827053"/>
    <s v="S21100101241/PY/2/06"/>
    <s v="YPS/L9424UZ/ARIF"/>
    <s v="74559"/>
    <s v="PT. SATRIA WICAKSANA SEJATI"/>
    <x v="2"/>
    <x v="1"/>
    <s v="8276767193"/>
    <s v="ZTSQ"/>
    <n v="1344"/>
    <n v="1248"/>
    <x v="1"/>
  </r>
  <r>
    <s v="2140007436"/>
    <s v="412650918"/>
    <d v="2021-10-01T00:00:00"/>
    <d v="2021-10-06T00:00:00"/>
    <d v="2021-10-08T00:00:00"/>
    <d v="2021-10-06T00:00:00"/>
    <s v="ZSO"/>
    <s v="950016500"/>
    <s v="950016500"/>
    <s v="9016"/>
    <s v="9000 ID KEBONCANDI Plant TIV"/>
    <n v="5041817516"/>
    <s v="S21100101248/IS/1/06"/>
    <s v="YPS/N8789UV/SUTOYO"/>
    <s v="10169743"/>
    <s v="PT. SATRIA WICAKSANA SEJATI"/>
    <x v="2"/>
    <x v="5"/>
    <s v="8276767193"/>
    <s v="ZJUG"/>
    <n v="20"/>
    <n v="20"/>
    <x v="1"/>
  </r>
  <r>
    <s v="2140007436"/>
    <s v="412650918"/>
    <d v="2021-10-01T00:00:00"/>
    <d v="2021-10-06T00:00:00"/>
    <d v="2021-10-08T00:00:00"/>
    <d v="2021-10-06T00:00:00"/>
    <s v="ZSO"/>
    <s v="950016500"/>
    <s v="950016500"/>
    <s v="9016"/>
    <s v="9000 ID KEBONCANDI Plant TIV"/>
    <n v="5041817516"/>
    <s v="S21100101248/IS/1/06"/>
    <s v="YPS/N8789UV/SUTOYO"/>
    <s v="10169933"/>
    <s v="PT. SATRIA WICAKSANA SEJATI"/>
    <x v="2"/>
    <x v="0"/>
    <s v="8276767193"/>
    <s v="ZTAM"/>
    <n v="960"/>
    <n v="960"/>
    <x v="1"/>
  </r>
  <r>
    <s v="2140007436"/>
    <s v="412650918"/>
    <d v="2021-10-01T00:00:00"/>
    <d v="2021-10-06T00:00:00"/>
    <d v="2021-10-08T00:00:00"/>
    <d v="2021-10-06T00:00:00"/>
    <s v="ZSO"/>
    <s v="950016500"/>
    <s v="950016500"/>
    <s v="9016"/>
    <s v="9000 ID KEBONCANDI Plant TIV"/>
    <n v="5041817516"/>
    <s v="S21100101248/IS/1/06"/>
    <s v="YPS/N8789UV/SUTOYO"/>
    <s v="74559"/>
    <s v="PT. SATRIA WICAKSANA SEJATI"/>
    <x v="2"/>
    <x v="1"/>
    <s v="8276767193"/>
    <s v="ZTSQ"/>
    <n v="960"/>
    <n v="960"/>
    <x v="1"/>
  </r>
  <r>
    <s v="2140007435"/>
    <s v="412650919"/>
    <d v="2021-10-01T00:00:00"/>
    <d v="2021-10-06T00:00:00"/>
    <d v="2021-10-08T00:00:00"/>
    <d v="2021-10-06T00:00:00"/>
    <s v="ZSO"/>
    <s v="950016500"/>
    <s v="950016500"/>
    <s v="9016"/>
    <s v="9000 ID KEBONCANDI Plant TIV"/>
    <n v="5041821754"/>
    <s v="S21100101250/PY/1/06"/>
    <s v="YPS/L9808UW/M AMIN"/>
    <s v="10169933"/>
    <s v="PT. SATRIA WICAKSANA SEJATI"/>
    <x v="2"/>
    <x v="0"/>
    <s v="8276767193"/>
    <s v="ZTAM"/>
    <n v="1248"/>
    <n v="1248"/>
    <x v="1"/>
  </r>
  <r>
    <s v="2140007435"/>
    <s v="412650919"/>
    <d v="2021-10-01T00:00:00"/>
    <d v="2021-10-06T00:00:00"/>
    <d v="2021-10-08T00:00:00"/>
    <d v="2021-10-06T00:00:00"/>
    <s v="ZSO"/>
    <s v="950016500"/>
    <s v="950016500"/>
    <s v="9016"/>
    <s v="9000 ID KEBONCANDI Plant TIV"/>
    <n v="5041821754"/>
    <s v="S21100101250/PY/1/06"/>
    <s v="YPS/L9808UW/M AMIN"/>
    <s v="74559"/>
    <s v="PT. SATRIA WICAKSANA SEJATI"/>
    <x v="2"/>
    <x v="1"/>
    <s v="8276767193"/>
    <s v="ZTSQ"/>
    <n v="1248"/>
    <n v="1248"/>
    <x v="1"/>
  </r>
  <r>
    <s v="2140006788"/>
    <s v="412651238"/>
    <d v="2021-10-01T00:00:00"/>
    <d v="2021-10-06T00:00:00"/>
    <d v="2021-10-08T00:00:00"/>
    <d v="2021-10-07T00:00:00"/>
    <s v="ZSO"/>
    <s v="950016500"/>
    <s v="950016500"/>
    <s v="9011"/>
    <s v="9000 ID PANDAAN Plant TIV"/>
    <n v="5041825141"/>
    <s v="S21100101328"/>
    <s v="YPS/L9462UM/SATIMAN"/>
    <s v="74561"/>
    <s v="PT. SATRIA WICAKSANA SEJATI"/>
    <x v="2"/>
    <x v="8"/>
    <s v="8276767194"/>
    <s v="ZSN"/>
    <n v="1280"/>
    <n v="1280"/>
    <x v="1"/>
  </r>
  <r>
    <s v="2140006788"/>
    <s v="412651238"/>
    <d v="2021-10-01T00:00:00"/>
    <d v="2021-10-06T00:00:00"/>
    <d v="2021-10-08T00:00:00"/>
    <d v="2021-10-07T00:00:00"/>
    <s v="ZSO"/>
    <s v="950016500"/>
    <s v="950016500"/>
    <s v="9011"/>
    <s v="9000 ID PANDAAN Plant TIV"/>
    <n v="5041825141"/>
    <s v="S21100101328"/>
    <s v="YPS/L9462UM/SATIMAN"/>
    <s v="10169749"/>
    <s v="PT. SATRIA WICAKSANA SEJATI"/>
    <x v="2"/>
    <x v="4"/>
    <s v="8276767194"/>
    <s v="ZTA0"/>
    <n v="32"/>
    <n v="32"/>
    <x v="1"/>
  </r>
  <r>
    <s v="2140007615"/>
    <s v="412651239"/>
    <d v="2021-10-01T00:00:00"/>
    <d v="2021-10-07T00:00:00"/>
    <d v="2021-10-08T00:00:00"/>
    <d v="2021-10-07T00:00:00"/>
    <s v="ZSO"/>
    <s v="950016500"/>
    <s v="950016500"/>
    <s v="9016"/>
    <s v="9000 ID KEBONCANDI Plant TIV"/>
    <n v="5041831925"/>
    <s v="S21100101229/EL/1/07"/>
    <s v="YPS/L9425UZ/MASRIDI"/>
    <s v="10169743"/>
    <s v="PT. SATRIA WICAKSANA SEJATI"/>
    <x v="2"/>
    <x v="5"/>
    <s v="8276767193"/>
    <s v="ZJUG"/>
    <n v="28"/>
    <n v="28"/>
    <x v="1"/>
  </r>
  <r>
    <s v="2140007615"/>
    <s v="412651239"/>
    <d v="2021-10-01T00:00:00"/>
    <d v="2021-10-07T00:00:00"/>
    <d v="2021-10-08T00:00:00"/>
    <d v="2021-10-07T00:00:00"/>
    <s v="ZSO"/>
    <s v="950016500"/>
    <s v="950016500"/>
    <s v="9016"/>
    <s v="9000 ID KEBONCANDI Plant TIV"/>
    <n v="5041831925"/>
    <s v="S21100101229/EL/1/07"/>
    <s v="YPS/L9425UZ/MASRIDI"/>
    <s v="10169933"/>
    <s v="PT. SATRIA WICAKSANA SEJATI"/>
    <x v="2"/>
    <x v="0"/>
    <s v="8276767193"/>
    <s v="ZTAM"/>
    <n v="1344"/>
    <n v="1248"/>
    <x v="1"/>
  </r>
  <r>
    <s v="2140007615"/>
    <s v="412651239"/>
    <d v="2021-10-01T00:00:00"/>
    <d v="2021-10-07T00:00:00"/>
    <d v="2021-10-08T00:00:00"/>
    <d v="2021-10-07T00:00:00"/>
    <s v="ZSO"/>
    <s v="950016500"/>
    <s v="950016500"/>
    <s v="9016"/>
    <s v="9000 ID KEBONCANDI Plant TIV"/>
    <n v="5041831925"/>
    <s v="S21100101229/EL/1/07"/>
    <s v="YPS/L9425UZ/MASRIDI"/>
    <s v="74559"/>
    <s v="PT. SATRIA WICAKSANA SEJATI"/>
    <x v="2"/>
    <x v="1"/>
    <s v="8276767193"/>
    <s v="ZTSQ"/>
    <n v="1344"/>
    <n v="1248"/>
    <x v="1"/>
  </r>
  <r>
    <s v="2140006834"/>
    <s v="412651240"/>
    <d v="2021-10-01T00:00:00"/>
    <d v="2021-10-07T00:00:00"/>
    <d v="2021-10-08T00:00:00"/>
    <d v="2021-10-07T00:00:00"/>
    <s v="ZSO"/>
    <s v="950016500"/>
    <s v="950016500"/>
    <s v="9011"/>
    <s v="9000 ID PANDAAN Plant TIV"/>
    <n v="5041841859"/>
    <s v="S21100101322"/>
    <s v="SWS/N8495UW/MUJIB"/>
    <s v="74561"/>
    <s v="PT. SATRIA WICAKSANA SEJATI"/>
    <x v="2"/>
    <x v="8"/>
    <s v="8276767194"/>
    <s v="ZSN"/>
    <n v="1280"/>
    <n v="1280"/>
    <x v="1"/>
  </r>
  <r>
    <s v="2140006834"/>
    <s v="412651240"/>
    <d v="2021-10-01T00:00:00"/>
    <d v="2021-10-07T00:00:00"/>
    <d v="2021-10-08T00:00:00"/>
    <d v="2021-10-07T00:00:00"/>
    <s v="ZSO"/>
    <s v="950016500"/>
    <s v="950016500"/>
    <s v="9011"/>
    <s v="9000 ID PANDAAN Plant TIV"/>
    <n v="5041841859"/>
    <s v="S21100101322"/>
    <s v="SWS/N8495UW/MUJIB"/>
    <s v="10169749"/>
    <s v="PT. SATRIA WICAKSANA SEJATI"/>
    <x v="2"/>
    <x v="4"/>
    <s v="8276767194"/>
    <s v="ZTA0"/>
    <n v="32"/>
    <n v="32"/>
    <x v="1"/>
  </r>
  <r>
    <s v="2140007862"/>
    <s v="412651241"/>
    <d v="2021-10-01T00:00:00"/>
    <d v="2021-10-08T00:00:00"/>
    <d v="2021-10-08T00:00:00"/>
    <d v="2021-10-08T00:00:00"/>
    <s v="ZSO"/>
    <s v="950016500"/>
    <s v="950016500"/>
    <s v="9016"/>
    <s v="9000 ID KEBONCANDI Plant TIV"/>
    <n v="5041853436"/>
    <s v="S21100101204/HD/1/08"/>
    <s v="YPS/L9274UF/MADE"/>
    <s v="10169933"/>
    <s v="PT. SATRIA WICAKSANA SEJATI"/>
    <x v="2"/>
    <x v="0"/>
    <s v="8276767193"/>
    <s v="ZTAM"/>
    <n v="1440"/>
    <n v="1440"/>
    <x v="1"/>
  </r>
  <r>
    <s v="2140007862"/>
    <s v="412651241"/>
    <d v="2021-10-01T00:00:00"/>
    <d v="2021-10-08T00:00:00"/>
    <d v="2021-10-08T00:00:00"/>
    <d v="2021-10-08T00:00:00"/>
    <s v="ZSO"/>
    <s v="950016500"/>
    <s v="950016500"/>
    <s v="9016"/>
    <s v="9000 ID KEBONCANDI Plant TIV"/>
    <n v="5041853436"/>
    <s v="S21100101204/HD/1/08"/>
    <s v="YPS/L9274UF/MADE"/>
    <s v="74559"/>
    <s v="PT. SATRIA WICAKSANA SEJATI"/>
    <x v="2"/>
    <x v="1"/>
    <s v="8276767193"/>
    <s v="ZTSQ"/>
    <n v="1440"/>
    <n v="1440"/>
    <x v="1"/>
  </r>
  <r>
    <s v="2140006823"/>
    <s v="412651242"/>
    <d v="2021-10-01T00:00:00"/>
    <d v="2021-10-07T00:00:00"/>
    <d v="2021-10-08T00:00:00"/>
    <d v="2021-10-07T00:00:00"/>
    <s v="ZSO"/>
    <s v="950016500"/>
    <s v="950016500"/>
    <s v="9011"/>
    <s v="9000 ID PANDAAN Plant TIV"/>
    <n v="5041844291"/>
    <s v="S21100101323"/>
    <s v="YPS/L9349UZ/CIPTO"/>
    <s v="74561"/>
    <s v="PT. SATRIA WICAKSANA SEJATI"/>
    <x v="2"/>
    <x v="8"/>
    <s v="8276767194"/>
    <s v="ZSN"/>
    <n v="1280"/>
    <n v="1280"/>
    <x v="1"/>
  </r>
  <r>
    <s v="2140006823"/>
    <s v="412651242"/>
    <d v="2021-10-01T00:00:00"/>
    <d v="2021-10-07T00:00:00"/>
    <d v="2021-10-08T00:00:00"/>
    <d v="2021-10-07T00:00:00"/>
    <s v="ZSO"/>
    <s v="950016500"/>
    <s v="950016500"/>
    <s v="9011"/>
    <s v="9000 ID PANDAAN Plant TIV"/>
    <n v="5041844291"/>
    <s v="S21100101323"/>
    <s v="YPS/L9349UZ/CIPTO"/>
    <s v="10169749"/>
    <s v="PT. SATRIA WICAKSANA SEJATI"/>
    <x v="2"/>
    <x v="4"/>
    <s v="8276767194"/>
    <s v="ZTA0"/>
    <n v="32"/>
    <n v="32"/>
    <x v="1"/>
  </r>
  <r>
    <s v="2140006782"/>
    <s v="412651243"/>
    <d v="2021-10-01T00:00:00"/>
    <d v="2021-10-06T00:00:00"/>
    <d v="2021-10-08T00:00:00"/>
    <d v="2021-10-06T00:00:00"/>
    <s v="ZSO"/>
    <s v="950016500"/>
    <s v="950016500"/>
    <s v="9011"/>
    <s v="9000 ID PANDAAN Plant TIV"/>
    <n v="5041829025"/>
    <s v="S21100101331"/>
    <s v="SWS/N8227UW/HARTONO"/>
    <s v="74561"/>
    <s v="PT. SATRIA WICAKSANA SEJATI"/>
    <x v="2"/>
    <x v="8"/>
    <s v="8276767194"/>
    <s v="ZSN"/>
    <n v="1280"/>
    <n v="1280"/>
    <x v="1"/>
  </r>
  <r>
    <s v="2140006782"/>
    <s v="412651243"/>
    <d v="2021-10-01T00:00:00"/>
    <d v="2021-10-06T00:00:00"/>
    <d v="2021-10-08T00:00:00"/>
    <d v="2021-10-06T00:00:00"/>
    <s v="ZSO"/>
    <s v="950016500"/>
    <s v="950016500"/>
    <s v="9011"/>
    <s v="9000 ID PANDAAN Plant TIV"/>
    <n v="5041829025"/>
    <s v="S21100101331"/>
    <s v="SWS/N8227UW/HARTONO"/>
    <s v="10169749"/>
    <s v="PT. SATRIA WICAKSANA SEJATI"/>
    <x v="2"/>
    <x v="4"/>
    <s v="8276767194"/>
    <s v="ZTA0"/>
    <n v="32"/>
    <n v="32"/>
    <x v="1"/>
  </r>
  <r>
    <s v="2140006712"/>
    <s v="412651244"/>
    <d v="2021-10-01T00:00:00"/>
    <d v="2021-10-05T00:00:00"/>
    <d v="2021-10-08T00:00:00"/>
    <d v="2021-10-05T00:00:00"/>
    <s v="ZSO"/>
    <s v="950016500"/>
    <s v="950016500"/>
    <s v="9011"/>
    <s v="9000 ID PANDAAN Plant TIV"/>
    <n v="5041808537"/>
    <s v="S21100101337"/>
    <s v="YPS/N8590UV/SUEB"/>
    <s v="74561"/>
    <s v="PT. SATRIA WICAKSANA SEJATI"/>
    <x v="2"/>
    <x v="8"/>
    <s v="8276767194"/>
    <s v="ZSN"/>
    <n v="1280"/>
    <n v="1280"/>
    <x v="1"/>
  </r>
  <r>
    <s v="2140006712"/>
    <s v="412651244"/>
    <d v="2021-10-01T00:00:00"/>
    <d v="2021-10-05T00:00:00"/>
    <d v="2021-10-08T00:00:00"/>
    <d v="2021-10-05T00:00:00"/>
    <s v="ZSO"/>
    <s v="950016500"/>
    <s v="950016500"/>
    <s v="9011"/>
    <s v="9000 ID PANDAAN Plant TIV"/>
    <n v="5041808537"/>
    <s v="S21100101337"/>
    <s v="YPS/N8590UV/SUEB"/>
    <s v="10169749"/>
    <s v="PT. SATRIA WICAKSANA SEJATI"/>
    <x v="2"/>
    <x v="4"/>
    <s v="8276767194"/>
    <s v="ZTA0"/>
    <n v="32"/>
    <n v="32"/>
    <x v="1"/>
  </r>
  <r>
    <s v="2140006690"/>
    <s v="412651245"/>
    <d v="2021-10-01T00:00:00"/>
    <d v="2021-10-05T00:00:00"/>
    <d v="2021-10-08T00:00:00"/>
    <d v="2021-10-05T00:00:00"/>
    <s v="ZSO"/>
    <s v="950016500"/>
    <s v="950016500"/>
    <s v="9011"/>
    <s v="9000 ID PANDAAN Plant TIV"/>
    <n v="5041806869"/>
    <s v="S21100101338"/>
    <s v="YPS/N8580UV/NANANG"/>
    <s v="74561"/>
    <s v="PT. SATRIA WICAKSANA SEJATI"/>
    <x v="2"/>
    <x v="8"/>
    <s v="8276767194"/>
    <s v="ZSN"/>
    <n v="1280"/>
    <n v="1280"/>
    <x v="1"/>
  </r>
  <r>
    <s v="2140006690"/>
    <s v="412651245"/>
    <d v="2021-10-01T00:00:00"/>
    <d v="2021-10-05T00:00:00"/>
    <d v="2021-10-08T00:00:00"/>
    <d v="2021-10-05T00:00:00"/>
    <s v="ZSO"/>
    <s v="950016500"/>
    <s v="950016500"/>
    <s v="9011"/>
    <s v="9000 ID PANDAAN Plant TIV"/>
    <n v="5041806869"/>
    <s v="S21100101338"/>
    <s v="YPS/N8580UV/NANANG"/>
    <s v="10169749"/>
    <s v="PT. SATRIA WICAKSANA SEJATI"/>
    <x v="2"/>
    <x v="4"/>
    <s v="8276767194"/>
    <s v="ZTA0"/>
    <n v="32"/>
    <n v="32"/>
    <x v="1"/>
  </r>
  <r>
    <s v="2140006769"/>
    <s v="412651246"/>
    <d v="2021-10-01T00:00:00"/>
    <d v="2021-10-06T00:00:00"/>
    <d v="2021-10-08T00:00:00"/>
    <d v="2021-10-06T00:00:00"/>
    <s v="ZSO"/>
    <s v="950016500"/>
    <s v="950016500"/>
    <s v="9011"/>
    <s v="9000 ID PANDAAN Plant TIV"/>
    <n v="5041827926"/>
    <n v="0"/>
    <s v="SWS/N8143UW/MISTAM"/>
    <s v="74561"/>
    <s v="PT. SATRIA WICAKSANA SEJATI"/>
    <x v="2"/>
    <x v="8"/>
    <s v="8276767194"/>
    <s v="ZSN"/>
    <n v="1280"/>
    <n v="1280"/>
    <x v="1"/>
  </r>
  <r>
    <s v="2140006769"/>
    <s v="412651246"/>
    <d v="2021-10-01T00:00:00"/>
    <d v="2021-10-06T00:00:00"/>
    <d v="2021-10-08T00:00:00"/>
    <d v="2021-10-06T00:00:00"/>
    <s v="ZSO"/>
    <s v="950016500"/>
    <s v="950016500"/>
    <s v="9011"/>
    <s v="9000 ID PANDAAN Plant TIV"/>
    <n v="5041827926"/>
    <n v="0"/>
    <s v="SWS/N8143UW/MISTAM"/>
    <s v="10169749"/>
    <s v="PT. SATRIA WICAKSANA SEJATI"/>
    <x v="2"/>
    <x v="4"/>
    <s v="8276767194"/>
    <s v="ZTA0"/>
    <n v="32"/>
    <n v="32"/>
    <x v="1"/>
  </r>
  <r>
    <s v="2140006703"/>
    <s v="412651247"/>
    <d v="2021-10-01T00:00:00"/>
    <d v="2021-10-05T00:00:00"/>
    <d v="2021-10-08T00:00:00"/>
    <d v="2021-10-05T00:00:00"/>
    <s v="ZSO"/>
    <s v="950016500"/>
    <s v="950016500"/>
    <s v="9011"/>
    <s v="9000 ID PANDAAN Plant TIV"/>
    <n v="5041802868"/>
    <s v="S21100101341"/>
    <s v="YPS/N8597UV/AGUSJAKA"/>
    <s v="74561"/>
    <s v="PT. SATRIA WICAKSANA SEJATI"/>
    <x v="2"/>
    <x v="8"/>
    <s v="8276767194"/>
    <s v="ZSN"/>
    <n v="1280"/>
    <n v="1280"/>
    <x v="1"/>
  </r>
  <r>
    <s v="2140006703"/>
    <s v="412651247"/>
    <d v="2021-10-01T00:00:00"/>
    <d v="2021-10-05T00:00:00"/>
    <d v="2021-10-08T00:00:00"/>
    <d v="2021-10-05T00:00:00"/>
    <s v="ZSO"/>
    <s v="950016500"/>
    <s v="950016500"/>
    <s v="9011"/>
    <s v="9000 ID PANDAAN Plant TIV"/>
    <n v="5041802868"/>
    <s v="S21100101341"/>
    <s v="YPS/N8597UV/AGUSJAKA"/>
    <s v="10169749"/>
    <s v="PT. SATRIA WICAKSANA SEJATI"/>
    <x v="2"/>
    <x v="4"/>
    <s v="8276767194"/>
    <s v="ZTA0"/>
    <n v="32"/>
    <n v="32"/>
    <x v="1"/>
  </r>
  <r>
    <s v="2140006670"/>
    <s v="412651248"/>
    <d v="2021-10-01T00:00:00"/>
    <d v="2021-10-04T00:00:00"/>
    <d v="2021-10-08T00:00:00"/>
    <d v="2021-10-04T00:00:00"/>
    <s v="ZSO"/>
    <s v="950016500"/>
    <s v="950016500"/>
    <s v="9011"/>
    <s v="9000 ID PANDAAN Plant TIV"/>
    <n v="5041793969"/>
    <s v="S21100101343"/>
    <s v="YPS/L8211UT/ZEMY"/>
    <s v="74561"/>
    <s v="PT. SATRIA WICAKSANA SEJATI"/>
    <x v="2"/>
    <x v="8"/>
    <s v="8276767194"/>
    <s v="ZSN"/>
    <n v="1280"/>
    <n v="1280"/>
    <x v="1"/>
  </r>
  <r>
    <s v="2140006670"/>
    <s v="412651248"/>
    <d v="2021-10-01T00:00:00"/>
    <d v="2021-10-04T00:00:00"/>
    <d v="2021-10-08T00:00:00"/>
    <d v="2021-10-04T00:00:00"/>
    <s v="ZSO"/>
    <s v="950016500"/>
    <s v="950016500"/>
    <s v="9011"/>
    <s v="9000 ID PANDAAN Plant TIV"/>
    <n v="5041793969"/>
    <s v="S21100101343"/>
    <s v="YPS/L8211UT/ZEMY"/>
    <s v="10169749"/>
    <s v="PT. SATRIA WICAKSANA SEJATI"/>
    <x v="2"/>
    <x v="4"/>
    <s v="8276767194"/>
    <s v="ZTA0"/>
    <n v="32"/>
    <n v="32"/>
    <x v="1"/>
  </r>
  <r>
    <s v="2140006685"/>
    <s v="412651249"/>
    <d v="2021-10-01T00:00:00"/>
    <d v="2021-10-05T00:00:00"/>
    <d v="2021-10-08T00:00:00"/>
    <d v="2021-10-05T00:00:00"/>
    <s v="ZSO"/>
    <s v="950016500"/>
    <s v="950016500"/>
    <s v="9011"/>
    <s v="9000 ID PANDAAN Plant TIV"/>
    <n v="5041802843"/>
    <s v="S21100101339"/>
    <s v="YPS/L9354UZ/SISWANTO"/>
    <s v="74561"/>
    <s v="PT. SATRIA WICAKSANA SEJATI"/>
    <x v="2"/>
    <x v="8"/>
    <s v="8276767194"/>
    <s v="ZSN"/>
    <n v="1280"/>
    <n v="1280"/>
    <x v="1"/>
  </r>
  <r>
    <s v="2140006685"/>
    <s v="412651249"/>
    <d v="2021-10-01T00:00:00"/>
    <d v="2021-10-05T00:00:00"/>
    <d v="2021-10-08T00:00:00"/>
    <d v="2021-10-05T00:00:00"/>
    <s v="ZSO"/>
    <s v="950016500"/>
    <s v="950016500"/>
    <s v="9011"/>
    <s v="9000 ID PANDAAN Plant TIV"/>
    <n v="5041802843"/>
    <s v="S21100101339"/>
    <s v="YPS/L9354UZ/SISWANTO"/>
    <s v="10169749"/>
    <s v="PT. SATRIA WICAKSANA SEJATI"/>
    <x v="2"/>
    <x v="4"/>
    <s v="8276767194"/>
    <s v="ZTA0"/>
    <n v="32"/>
    <n v="32"/>
    <x v="1"/>
  </r>
  <r>
    <s v="2140006761"/>
    <s v="412651250"/>
    <d v="2021-10-01T00:00:00"/>
    <d v="2021-10-06T00:00:00"/>
    <d v="2021-10-08T00:00:00"/>
    <d v="2021-10-06T00:00:00"/>
    <s v="ZSO"/>
    <s v="950016500"/>
    <s v="950016500"/>
    <s v="9011"/>
    <s v="9000 ID PANDAAN Plant TIV"/>
    <n v="5041821145"/>
    <s v="S21100101330"/>
    <s v="YPS/N9935UW/SUDARSON"/>
    <s v="74561"/>
    <s v="PT. SATRIA WICAKSANA SEJATI"/>
    <x v="2"/>
    <x v="8"/>
    <s v="8276767194"/>
    <s v="ZSN"/>
    <n v="1280"/>
    <n v="1280"/>
    <x v="1"/>
  </r>
  <r>
    <s v="2140006761"/>
    <s v="412651250"/>
    <d v="2021-10-01T00:00:00"/>
    <d v="2021-10-06T00:00:00"/>
    <d v="2021-10-08T00:00:00"/>
    <d v="2021-10-06T00:00:00"/>
    <s v="ZSO"/>
    <s v="950016500"/>
    <s v="950016500"/>
    <s v="9011"/>
    <s v="9000 ID PANDAAN Plant TIV"/>
    <n v="5041821145"/>
    <s v="S21100101330"/>
    <s v="YPS/N9935UW/SUDARSON"/>
    <s v="10169749"/>
    <s v="PT. SATRIA WICAKSANA SEJATI"/>
    <x v="2"/>
    <x v="4"/>
    <s v="8276767194"/>
    <s v="ZTA0"/>
    <n v="32"/>
    <n v="32"/>
    <x v="1"/>
  </r>
  <r>
    <s v="2140006751"/>
    <s v="412651251"/>
    <d v="2021-10-01T00:00:00"/>
    <d v="2021-10-06T00:00:00"/>
    <d v="2021-10-08T00:00:00"/>
    <d v="2021-10-06T00:00:00"/>
    <s v="ZSO"/>
    <s v="950016500"/>
    <s v="950016500"/>
    <s v="9011"/>
    <s v="9000 ID PANDAAN Plant TIV"/>
    <n v="5041817103"/>
    <s v="S21100101333"/>
    <s v="YPS/N8033UV/ANANG S"/>
    <s v="74561"/>
    <s v="PT. SATRIA WICAKSANA SEJATI"/>
    <x v="2"/>
    <x v="8"/>
    <s v="8276767194"/>
    <s v="ZSN"/>
    <n v="1280"/>
    <n v="1280"/>
    <x v="1"/>
  </r>
  <r>
    <s v="2140006751"/>
    <s v="412651251"/>
    <d v="2021-10-01T00:00:00"/>
    <d v="2021-10-06T00:00:00"/>
    <d v="2021-10-08T00:00:00"/>
    <d v="2021-10-06T00:00:00"/>
    <s v="ZSO"/>
    <s v="950016500"/>
    <s v="950016500"/>
    <s v="9011"/>
    <s v="9000 ID PANDAAN Plant TIV"/>
    <n v="5041817103"/>
    <s v="S21100101333"/>
    <s v="YPS/N8033UV/ANANG S"/>
    <s v="10169749"/>
    <s v="PT. SATRIA WICAKSANA SEJATI"/>
    <x v="2"/>
    <x v="4"/>
    <s v="8276767194"/>
    <s v="ZTA0"/>
    <n v="32"/>
    <n v="32"/>
    <x v="1"/>
  </r>
  <r>
    <s v="2140006662"/>
    <s v="412651252"/>
    <d v="2021-10-01T00:00:00"/>
    <d v="2021-10-04T00:00:00"/>
    <d v="2021-10-08T00:00:00"/>
    <d v="2021-10-04T00:00:00"/>
    <s v="ZSO"/>
    <s v="950016500"/>
    <s v="950016500"/>
    <s v="9011"/>
    <s v="9000 ID PANDAAN Plant TIV"/>
    <n v="5041792692"/>
    <s v="S21100101344"/>
    <s v="YPS/N8611UW/TONI H"/>
    <s v="74561"/>
    <s v="PT. SATRIA WICAKSANA SEJATI"/>
    <x v="2"/>
    <x v="8"/>
    <s v="8276767194"/>
    <s v="ZSN"/>
    <n v="1280"/>
    <n v="1280"/>
    <x v="1"/>
  </r>
  <r>
    <s v="2140006662"/>
    <s v="412651252"/>
    <d v="2021-10-01T00:00:00"/>
    <d v="2021-10-04T00:00:00"/>
    <d v="2021-10-08T00:00:00"/>
    <d v="2021-10-04T00:00:00"/>
    <s v="ZSO"/>
    <s v="950016500"/>
    <s v="950016500"/>
    <s v="9011"/>
    <s v="9000 ID PANDAAN Plant TIV"/>
    <n v="5041792692"/>
    <s v="S21100101344"/>
    <s v="YPS/N8611UW/TONI H"/>
    <s v="10169749"/>
    <s v="PT. SATRIA WICAKSANA SEJATI"/>
    <x v="2"/>
    <x v="4"/>
    <s v="8276767194"/>
    <s v="ZTA0"/>
    <n v="32"/>
    <n v="32"/>
    <x v="1"/>
  </r>
  <r>
    <s v="2140006807"/>
    <s v="412651253"/>
    <d v="2021-10-01T00:00:00"/>
    <d v="2021-10-07T00:00:00"/>
    <d v="2021-10-08T00:00:00"/>
    <d v="2021-10-07T00:00:00"/>
    <s v="ZSO"/>
    <s v="950016500"/>
    <s v="950016500"/>
    <s v="9011"/>
    <s v="9000 ID PANDAAN Plant TIV"/>
    <n v="5041838275"/>
    <s v="S21100101329"/>
    <s v="YPS/L9609UX/EDY S"/>
    <s v="74561"/>
    <s v="PT. SATRIA WICAKSANA SEJATI"/>
    <x v="2"/>
    <x v="8"/>
    <s v="8276767194"/>
    <s v="ZSN"/>
    <n v="1280"/>
    <n v="1280"/>
    <x v="1"/>
  </r>
  <r>
    <s v="2140006807"/>
    <s v="412651253"/>
    <d v="2021-10-01T00:00:00"/>
    <d v="2021-10-07T00:00:00"/>
    <d v="2021-10-08T00:00:00"/>
    <d v="2021-10-07T00:00:00"/>
    <s v="ZSO"/>
    <s v="950016500"/>
    <s v="950016500"/>
    <s v="9011"/>
    <s v="9000 ID PANDAAN Plant TIV"/>
    <n v="5041838275"/>
    <s v="S21100101329"/>
    <s v="YPS/L9609UX/EDY S"/>
    <s v="10169749"/>
    <s v="PT. SATRIA WICAKSANA SEJATI"/>
    <x v="2"/>
    <x v="4"/>
    <s v="8276767194"/>
    <s v="ZTA0"/>
    <n v="32"/>
    <n v="32"/>
    <x v="1"/>
  </r>
  <r>
    <s v="2140006720"/>
    <s v="412651254"/>
    <d v="2021-10-01T00:00:00"/>
    <d v="2021-10-05T00:00:00"/>
    <d v="2021-10-08T00:00:00"/>
    <d v="2021-10-05T00:00:00"/>
    <s v="ZSO"/>
    <s v="950016500"/>
    <s v="950016500"/>
    <s v="9011"/>
    <s v="9000 ID PANDAAN Plant TIV"/>
    <n v="5041813704"/>
    <s v="S21100101335"/>
    <s v="SWS/N8863UW/JAHJA"/>
    <s v="74561"/>
    <s v="PT. SATRIA WICAKSANA SEJATI"/>
    <x v="2"/>
    <x v="8"/>
    <s v="8276767194"/>
    <s v="ZSN"/>
    <n v="1280"/>
    <n v="1280"/>
    <x v="1"/>
  </r>
  <r>
    <s v="2140006720"/>
    <s v="412651254"/>
    <d v="2021-10-01T00:00:00"/>
    <d v="2021-10-05T00:00:00"/>
    <d v="2021-10-08T00:00:00"/>
    <d v="2021-10-05T00:00:00"/>
    <s v="ZSO"/>
    <s v="950016500"/>
    <s v="950016500"/>
    <s v="9011"/>
    <s v="9000 ID PANDAAN Plant TIV"/>
    <n v="5041813704"/>
    <s v="S21100101335"/>
    <s v="SWS/N8863UW/JAHJA"/>
    <s v="10169749"/>
    <s v="PT. SATRIA WICAKSANA SEJATI"/>
    <x v="2"/>
    <x v="4"/>
    <s v="8276767194"/>
    <s v="ZTA0"/>
    <n v="32"/>
    <n v="32"/>
    <x v="1"/>
  </r>
  <r>
    <s v="2140006730"/>
    <s v="412651255"/>
    <d v="2021-10-01T00:00:00"/>
    <d v="2021-10-05T00:00:00"/>
    <d v="2021-10-08T00:00:00"/>
    <d v="2021-10-06T00:00:00"/>
    <s v="ZSO"/>
    <s v="950016500"/>
    <s v="950016500"/>
    <s v="9011"/>
    <s v="9000 ID PANDAAN Plant TIV"/>
    <n v="5041815644"/>
    <s v="S21100101336"/>
    <s v="YPS/N8105UV/SUSETIO"/>
    <s v="74561"/>
    <s v="PT. SATRIA WICAKSANA SEJATI"/>
    <x v="2"/>
    <x v="8"/>
    <s v="8276767194"/>
    <s v="ZSN"/>
    <n v="1280"/>
    <n v="1280"/>
    <x v="1"/>
  </r>
  <r>
    <s v="2140006730"/>
    <s v="412651255"/>
    <d v="2021-10-01T00:00:00"/>
    <d v="2021-10-05T00:00:00"/>
    <d v="2021-10-08T00:00:00"/>
    <d v="2021-10-06T00:00:00"/>
    <s v="ZSO"/>
    <s v="950016500"/>
    <s v="950016500"/>
    <s v="9011"/>
    <s v="9000 ID PANDAAN Plant TIV"/>
    <n v="5041815644"/>
    <s v="S21100101336"/>
    <s v="YPS/N8105UV/SUSETIO"/>
    <s v="10169749"/>
    <s v="PT. SATRIA WICAKSANA SEJATI"/>
    <x v="2"/>
    <x v="4"/>
    <s v="8276767194"/>
    <s v="ZTA0"/>
    <n v="32"/>
    <n v="32"/>
    <x v="1"/>
  </r>
  <r>
    <s v="2140006448"/>
    <s v="412651256"/>
    <d v="2021-10-01T00:00:00"/>
    <d v="2021-10-06T00:00:00"/>
    <d v="2021-10-08T00:00:00"/>
    <d v="2021-10-07T00:00:00"/>
    <s v="ZSO"/>
    <s v="950016500"/>
    <s v="950016500"/>
    <s v="9011"/>
    <s v="9000 ID PANDAAN Plant TIV"/>
    <n v="5041832595"/>
    <s v="S21100101365"/>
    <s v="YPS/N8573UW/FAUZAN"/>
    <s v="10169743"/>
    <s v="PT. SATRIA WICAKSANA SEJATI"/>
    <x v="2"/>
    <x v="5"/>
    <s v="8276767193"/>
    <s v="ZJUG"/>
    <n v="20"/>
    <n v="20"/>
    <x v="1"/>
  </r>
  <r>
    <s v="2140006448"/>
    <s v="412651256"/>
    <d v="2021-10-01T00:00:00"/>
    <d v="2021-10-06T00:00:00"/>
    <d v="2021-10-08T00:00:00"/>
    <d v="2021-10-07T00:00:00"/>
    <s v="ZSO"/>
    <s v="950016500"/>
    <s v="950016500"/>
    <s v="9011"/>
    <s v="9000 ID PANDAAN Plant TIV"/>
    <n v="5041832595"/>
    <s v="S21100101365"/>
    <s v="YPS/N8573UW/FAUZAN"/>
    <s v="10169933"/>
    <s v="PT. SATRIA WICAKSANA SEJATI"/>
    <x v="2"/>
    <x v="0"/>
    <s v="8276767193"/>
    <s v="ZTAM"/>
    <n v="960"/>
    <n v="864"/>
    <x v="1"/>
  </r>
  <r>
    <s v="2140006448"/>
    <s v="412651256"/>
    <d v="2021-10-01T00:00:00"/>
    <d v="2021-10-06T00:00:00"/>
    <d v="2021-10-08T00:00:00"/>
    <d v="2021-10-07T00:00:00"/>
    <s v="ZSO"/>
    <s v="950016500"/>
    <s v="950016500"/>
    <s v="9011"/>
    <s v="9000 ID PANDAAN Plant TIV"/>
    <n v="5041832595"/>
    <s v="S21100101365"/>
    <s v="YPS/N8573UW/FAUZAN"/>
    <s v="74559"/>
    <s v="PT. SATRIA WICAKSANA SEJATI"/>
    <x v="2"/>
    <x v="1"/>
    <s v="8276767193"/>
    <s v="ZTSQ"/>
    <n v="960"/>
    <n v="864"/>
    <x v="1"/>
  </r>
  <r>
    <s v="2140006445"/>
    <s v="412651257"/>
    <d v="2021-10-01T00:00:00"/>
    <d v="2021-10-06T00:00:00"/>
    <d v="2021-10-08T00:00:00"/>
    <d v="2021-10-07T00:00:00"/>
    <s v="ZSO"/>
    <s v="950016500"/>
    <s v="950016500"/>
    <s v="9011"/>
    <s v="9000 ID PANDAAN Plant TIV"/>
    <n v="5041832934"/>
    <s v="S21100101369"/>
    <s v="YPS/L9356UZ/AGUS"/>
    <s v="10169743"/>
    <s v="PT. SATRIA WICAKSANA SEJATI"/>
    <x v="2"/>
    <x v="5"/>
    <s v="8276767193"/>
    <s v="ZJUG"/>
    <n v="24"/>
    <n v="24"/>
    <x v="1"/>
  </r>
  <r>
    <s v="2140006445"/>
    <s v="412651257"/>
    <d v="2021-10-01T00:00:00"/>
    <d v="2021-10-06T00:00:00"/>
    <d v="2021-10-08T00:00:00"/>
    <d v="2021-10-07T00:00:00"/>
    <s v="ZSO"/>
    <s v="950016500"/>
    <s v="950016500"/>
    <s v="9011"/>
    <s v="9000 ID PANDAAN Plant TIV"/>
    <n v="5041832934"/>
    <s v="S21100101369"/>
    <s v="YPS/L9356UZ/AGUS"/>
    <s v="10169933"/>
    <s v="PT. SATRIA WICAKSANA SEJATI"/>
    <x v="2"/>
    <x v="0"/>
    <s v="8276767193"/>
    <s v="ZTAM"/>
    <n v="1152"/>
    <n v="1056"/>
    <x v="1"/>
  </r>
  <r>
    <s v="2140006445"/>
    <s v="412651257"/>
    <d v="2021-10-01T00:00:00"/>
    <d v="2021-10-06T00:00:00"/>
    <d v="2021-10-08T00:00:00"/>
    <d v="2021-10-07T00:00:00"/>
    <s v="ZSO"/>
    <s v="950016500"/>
    <s v="950016500"/>
    <s v="9011"/>
    <s v="9000 ID PANDAAN Plant TIV"/>
    <n v="5041832934"/>
    <s v="S21100101369"/>
    <s v="YPS/L9356UZ/AGUS"/>
    <s v="74559"/>
    <s v="PT. SATRIA WICAKSANA SEJATI"/>
    <x v="2"/>
    <x v="1"/>
    <s v="8276767193"/>
    <s v="ZTSQ"/>
    <n v="1152"/>
    <n v="1056"/>
    <x v="1"/>
  </r>
  <r>
    <s v="2140006532"/>
    <s v="412651258"/>
    <d v="2021-10-01T00:00:00"/>
    <d v="2021-10-07T00:00:00"/>
    <d v="2021-10-08T00:00:00"/>
    <d v="2021-10-08T00:00:00"/>
    <s v="ZSO"/>
    <s v="950016500"/>
    <s v="950016500"/>
    <s v="9011"/>
    <s v="9000 ID PANDAAN Plant TIV"/>
    <n v="5041848614"/>
    <s v="S21100101357"/>
    <s v="YPS/L9355UZ/WACHID"/>
    <s v="10169743"/>
    <s v="PT. SATRIA WICAKSANA SEJATI"/>
    <x v="2"/>
    <x v="5"/>
    <s v="8276767193"/>
    <s v="ZJUG"/>
    <n v="24"/>
    <n v="24"/>
    <x v="1"/>
  </r>
  <r>
    <s v="2140006532"/>
    <s v="412651258"/>
    <d v="2021-10-01T00:00:00"/>
    <d v="2021-10-07T00:00:00"/>
    <d v="2021-10-08T00:00:00"/>
    <d v="2021-10-08T00:00:00"/>
    <s v="ZSO"/>
    <s v="950016500"/>
    <s v="950016500"/>
    <s v="9011"/>
    <s v="9000 ID PANDAAN Plant TIV"/>
    <n v="5041848614"/>
    <s v="S21100101357"/>
    <s v="YPS/L9355UZ/WACHID"/>
    <s v="10169933"/>
    <s v="PT. SATRIA WICAKSANA SEJATI"/>
    <x v="2"/>
    <x v="0"/>
    <s v="8276767193"/>
    <s v="ZTAM"/>
    <n v="1152"/>
    <n v="1056"/>
    <x v="1"/>
  </r>
  <r>
    <s v="2140006532"/>
    <s v="412651258"/>
    <d v="2021-10-01T00:00:00"/>
    <d v="2021-10-07T00:00:00"/>
    <d v="2021-10-08T00:00:00"/>
    <d v="2021-10-08T00:00:00"/>
    <s v="ZSO"/>
    <s v="950016500"/>
    <s v="950016500"/>
    <s v="9011"/>
    <s v="9000 ID PANDAAN Plant TIV"/>
    <n v="5041848614"/>
    <s v="S21100101357"/>
    <s v="YPS/L9355UZ/WACHID"/>
    <s v="74559"/>
    <s v="PT. SATRIA WICAKSANA SEJATI"/>
    <x v="2"/>
    <x v="1"/>
    <s v="8276767193"/>
    <s v="ZTSQ"/>
    <n v="1152"/>
    <n v="1056"/>
    <x v="1"/>
  </r>
  <r>
    <s v="2140006682"/>
    <s v="412651259"/>
    <d v="2021-10-01T00:00:00"/>
    <d v="2021-10-05T00:00:00"/>
    <d v="2021-10-08T00:00:00"/>
    <d v="2021-10-05T00:00:00"/>
    <s v="ZSO"/>
    <s v="950016500"/>
    <s v="950016500"/>
    <s v="9011"/>
    <s v="9000 ID PANDAAN Plant TIV"/>
    <n v="5041796103"/>
    <s v="S21100101342"/>
    <s v="YPS/N9935UW/SUDARSON"/>
    <s v="74561"/>
    <s v="PT. SATRIA WICAKSANA SEJATI"/>
    <x v="2"/>
    <x v="8"/>
    <s v="8276767194"/>
    <s v="ZSN"/>
    <n v="1280"/>
    <n v="1280"/>
    <x v="1"/>
  </r>
  <r>
    <s v="2140006682"/>
    <s v="412651259"/>
    <d v="2021-10-01T00:00:00"/>
    <d v="2021-10-05T00:00:00"/>
    <d v="2021-10-08T00:00:00"/>
    <d v="2021-10-05T00:00:00"/>
    <s v="ZSO"/>
    <s v="950016500"/>
    <s v="950016500"/>
    <s v="9011"/>
    <s v="9000 ID PANDAAN Plant TIV"/>
    <n v="5041796103"/>
    <s v="S21100101342"/>
    <s v="YPS/N9935UW/SUDARSON"/>
    <s v="10169749"/>
    <s v="PT. SATRIA WICAKSANA SEJATI"/>
    <x v="2"/>
    <x v="4"/>
    <s v="8276767194"/>
    <s v="ZTA0"/>
    <n v="32"/>
    <n v="32"/>
    <x v="1"/>
  </r>
  <r>
    <s v="2140006815"/>
    <s v="412651260"/>
    <d v="2021-10-01T00:00:00"/>
    <d v="2021-10-07T00:00:00"/>
    <d v="2021-10-08T00:00:00"/>
    <d v="2021-10-07T00:00:00"/>
    <s v="ZSO"/>
    <s v="950016500"/>
    <s v="950016500"/>
    <s v="9011"/>
    <s v="9000 ID PANDAAN Plant TIV"/>
    <n v="5041844609"/>
    <s v="S21100101325"/>
    <s v="SWS/L9462UM/SATIMAN"/>
    <s v="74561"/>
    <s v="PT. SATRIA WICAKSANA SEJATI"/>
    <x v="2"/>
    <x v="8"/>
    <s v="8276767194"/>
    <s v="ZSN"/>
    <n v="1280"/>
    <n v="1280"/>
    <x v="1"/>
  </r>
  <r>
    <s v="2140006815"/>
    <s v="412651260"/>
    <d v="2021-10-01T00:00:00"/>
    <d v="2021-10-07T00:00:00"/>
    <d v="2021-10-08T00:00:00"/>
    <d v="2021-10-07T00:00:00"/>
    <s v="ZSO"/>
    <s v="950016500"/>
    <s v="950016500"/>
    <s v="9011"/>
    <s v="9000 ID PANDAAN Plant TIV"/>
    <n v="5041844609"/>
    <s v="S21100101325"/>
    <s v="SWS/L9462UM/SATIMAN"/>
    <s v="10169749"/>
    <s v="PT. SATRIA WICAKSANA SEJATI"/>
    <x v="2"/>
    <x v="4"/>
    <s v="8276767194"/>
    <s v="ZTA0"/>
    <n v="32"/>
    <n v="32"/>
    <x v="1"/>
  </r>
  <r>
    <s v="2140006810"/>
    <s v="412651261"/>
    <d v="2021-10-01T00:00:00"/>
    <d v="2021-10-07T00:00:00"/>
    <d v="2021-10-08T00:00:00"/>
    <d v="2021-10-07T00:00:00"/>
    <s v="ZSO"/>
    <s v="950016500"/>
    <s v="950016500"/>
    <s v="9011"/>
    <s v="9000 ID PANDAAN Plant TIV"/>
    <n v="5041836613"/>
    <s v="S21100101327"/>
    <s v="YPS/N8590UV/SUEB"/>
    <s v="74561"/>
    <s v="PT. SATRIA WICAKSANA SEJATI"/>
    <x v="2"/>
    <x v="8"/>
    <s v="8276767194"/>
    <s v="ZSN"/>
    <n v="1280"/>
    <n v="1280"/>
    <x v="1"/>
  </r>
  <r>
    <s v="2140006810"/>
    <s v="412651261"/>
    <d v="2021-10-01T00:00:00"/>
    <d v="2021-10-07T00:00:00"/>
    <d v="2021-10-08T00:00:00"/>
    <d v="2021-10-07T00:00:00"/>
    <s v="ZSO"/>
    <s v="950016500"/>
    <s v="950016500"/>
    <s v="9011"/>
    <s v="9000 ID PANDAAN Plant TIV"/>
    <n v="5041836613"/>
    <s v="S21100101327"/>
    <s v="YPS/N8590UV/SUEB"/>
    <s v="10169749"/>
    <s v="PT. SATRIA WICAKSANA SEJATI"/>
    <x v="2"/>
    <x v="4"/>
    <s v="8276767194"/>
    <s v="ZTA0"/>
    <n v="32"/>
    <n v="32"/>
    <x v="1"/>
  </r>
  <r>
    <s v="2140006801"/>
    <s v="412651262"/>
    <d v="2021-10-01T00:00:00"/>
    <d v="2021-10-07T00:00:00"/>
    <d v="2021-10-08T00:00:00"/>
    <d v="2021-10-07T00:00:00"/>
    <s v="ZSO"/>
    <s v="950016500"/>
    <s v="950016500"/>
    <s v="9011"/>
    <s v="9000 ID PANDAAN Plant TIV"/>
    <n v="5041832686"/>
    <s v="S21100101326"/>
    <s v="YPS/N8495UW/MUJIB"/>
    <s v="74561"/>
    <s v="PT. SATRIA WICAKSANA SEJATI"/>
    <x v="2"/>
    <x v="8"/>
    <s v="8276767194"/>
    <s v="ZSN"/>
    <n v="1280"/>
    <n v="1280"/>
    <x v="1"/>
  </r>
  <r>
    <s v="2140006801"/>
    <s v="412651262"/>
    <d v="2021-10-01T00:00:00"/>
    <d v="2021-10-07T00:00:00"/>
    <d v="2021-10-08T00:00:00"/>
    <d v="2021-10-07T00:00:00"/>
    <s v="ZSO"/>
    <s v="950016500"/>
    <s v="950016500"/>
    <s v="9011"/>
    <s v="9000 ID PANDAAN Plant TIV"/>
    <n v="5041832686"/>
    <s v="S21100101326"/>
    <s v="YPS/N8495UW/MUJIB"/>
    <s v="10169749"/>
    <s v="PT. SATRIA WICAKSANA SEJATI"/>
    <x v="2"/>
    <x v="4"/>
    <s v="8276767194"/>
    <s v="ZTA0"/>
    <n v="32"/>
    <n v="32"/>
    <x v="1"/>
  </r>
  <r>
    <s v="2140006517"/>
    <s v="412651263"/>
    <d v="2021-10-01T00:00:00"/>
    <d v="2021-10-07T00:00:00"/>
    <d v="2021-10-08T00:00:00"/>
    <d v="2021-10-08T00:00:00"/>
    <s v="ZSO"/>
    <s v="950016500"/>
    <s v="950016500"/>
    <s v="9011"/>
    <s v="9000 ID PANDAAN Plant TIV"/>
    <n v="5041848534"/>
    <s v="S21100101358"/>
    <s v="YPS/N8699UV/GHOFIR"/>
    <s v="10169743"/>
    <s v="PT. SATRIA WICAKSANA SEJATI"/>
    <x v="2"/>
    <x v="5"/>
    <s v="8276767193"/>
    <s v="ZJUG"/>
    <n v="24"/>
    <n v="24"/>
    <x v="1"/>
  </r>
  <r>
    <s v="2140006517"/>
    <s v="412651263"/>
    <d v="2021-10-01T00:00:00"/>
    <d v="2021-10-07T00:00:00"/>
    <d v="2021-10-08T00:00:00"/>
    <d v="2021-10-08T00:00:00"/>
    <s v="ZSO"/>
    <s v="950016500"/>
    <s v="950016500"/>
    <s v="9011"/>
    <s v="9000 ID PANDAAN Plant TIV"/>
    <n v="5041848534"/>
    <s v="S21100101358"/>
    <s v="YPS/N8699UV/GHOFIR"/>
    <s v="10169933"/>
    <s v="PT. SATRIA WICAKSANA SEJATI"/>
    <x v="2"/>
    <x v="0"/>
    <s v="8276767193"/>
    <s v="ZTAM"/>
    <n v="1152"/>
    <n v="1104"/>
    <x v="1"/>
  </r>
  <r>
    <s v="2140006517"/>
    <s v="412651263"/>
    <d v="2021-10-01T00:00:00"/>
    <d v="2021-10-07T00:00:00"/>
    <d v="2021-10-08T00:00:00"/>
    <d v="2021-10-08T00:00:00"/>
    <s v="ZSO"/>
    <s v="950016500"/>
    <s v="950016500"/>
    <s v="9011"/>
    <s v="9000 ID PANDAAN Plant TIV"/>
    <n v="5041848534"/>
    <s v="S21100101358"/>
    <s v="YPS/N8699UV/GHOFIR"/>
    <s v="74559"/>
    <s v="PT. SATRIA WICAKSANA SEJATI"/>
    <x v="2"/>
    <x v="1"/>
    <s v="8276767193"/>
    <s v="ZTSQ"/>
    <n v="1152"/>
    <n v="1104"/>
    <x v="1"/>
  </r>
  <r>
    <s v="2140006402"/>
    <s v="412651264"/>
    <d v="2021-10-01T00:00:00"/>
    <d v="2021-10-05T00:00:00"/>
    <d v="2021-10-08T00:00:00"/>
    <d v="2021-10-06T00:00:00"/>
    <s v="ZSO"/>
    <s v="950016500"/>
    <s v="950016500"/>
    <s v="9011"/>
    <s v="9000 ID PANDAAN Plant TIV"/>
    <n v="5041810996"/>
    <s v="S21100101370"/>
    <s v="YPS/L9355UZ/WACHID"/>
    <s v="10169743"/>
    <s v="PT. SATRIA WICAKSANA SEJATI"/>
    <x v="2"/>
    <x v="5"/>
    <s v="8276767193"/>
    <s v="ZJUG"/>
    <n v="24"/>
    <n v="24"/>
    <x v="1"/>
  </r>
  <r>
    <s v="2140006402"/>
    <s v="412651264"/>
    <d v="2021-10-01T00:00:00"/>
    <d v="2021-10-05T00:00:00"/>
    <d v="2021-10-08T00:00:00"/>
    <d v="2021-10-06T00:00:00"/>
    <s v="ZSO"/>
    <s v="950016500"/>
    <s v="950016500"/>
    <s v="9011"/>
    <s v="9000 ID PANDAAN Plant TIV"/>
    <n v="5041810996"/>
    <s v="S21100101370"/>
    <s v="YPS/L9355UZ/WACHID"/>
    <s v="10169933"/>
    <s v="PT. SATRIA WICAKSANA SEJATI"/>
    <x v="2"/>
    <x v="0"/>
    <s v="8276767193"/>
    <s v="ZTAM"/>
    <n v="1152"/>
    <n v="1056"/>
    <x v="1"/>
  </r>
  <r>
    <s v="2140006402"/>
    <s v="412651264"/>
    <d v="2021-10-01T00:00:00"/>
    <d v="2021-10-05T00:00:00"/>
    <d v="2021-10-08T00:00:00"/>
    <d v="2021-10-06T00:00:00"/>
    <s v="ZSO"/>
    <s v="950016500"/>
    <s v="950016500"/>
    <s v="9011"/>
    <s v="9000 ID PANDAAN Plant TIV"/>
    <n v="5041810996"/>
    <s v="S21100101370"/>
    <s v="YPS/L9355UZ/WACHID"/>
    <s v="74559"/>
    <s v="PT. SATRIA WICAKSANA SEJATI"/>
    <x v="2"/>
    <x v="1"/>
    <s v="8276767193"/>
    <s v="ZTSQ"/>
    <n v="1152"/>
    <n v="1056"/>
    <x v="1"/>
  </r>
  <r>
    <s v="2140006378"/>
    <s v="412651265"/>
    <d v="2021-10-01T00:00:00"/>
    <d v="2021-10-05T00:00:00"/>
    <d v="2021-10-08T00:00:00"/>
    <d v="2021-10-06T00:00:00"/>
    <s v="ZSO"/>
    <s v="950016500"/>
    <s v="950016500"/>
    <s v="9011"/>
    <s v="9000 ID PANDAAN Plant TIV"/>
    <n v="5041812260"/>
    <s v="S21100101372"/>
    <s v="YPS/N8573UW/FAUZAN"/>
    <s v="10169743"/>
    <s v="PT. SATRIA WICAKSANA SEJATI"/>
    <x v="2"/>
    <x v="5"/>
    <s v="8276767193"/>
    <s v="ZJUG"/>
    <n v="20"/>
    <n v="20"/>
    <x v="1"/>
  </r>
  <r>
    <s v="2140006378"/>
    <s v="412651265"/>
    <d v="2021-10-01T00:00:00"/>
    <d v="2021-10-05T00:00:00"/>
    <d v="2021-10-08T00:00:00"/>
    <d v="2021-10-06T00:00:00"/>
    <s v="ZSO"/>
    <s v="950016500"/>
    <s v="950016500"/>
    <s v="9011"/>
    <s v="9000 ID PANDAAN Plant TIV"/>
    <n v="5041812260"/>
    <s v="S21100101372"/>
    <s v="YPS/N8573UW/FAUZAN"/>
    <s v="10169933"/>
    <s v="PT. SATRIA WICAKSANA SEJATI"/>
    <x v="2"/>
    <x v="0"/>
    <s v="8276767193"/>
    <s v="ZTAM"/>
    <n v="960"/>
    <n v="960"/>
    <x v="1"/>
  </r>
  <r>
    <s v="2140006378"/>
    <s v="412651265"/>
    <d v="2021-10-01T00:00:00"/>
    <d v="2021-10-05T00:00:00"/>
    <d v="2021-10-08T00:00:00"/>
    <d v="2021-10-06T00:00:00"/>
    <s v="ZSO"/>
    <s v="950016500"/>
    <s v="950016500"/>
    <s v="9011"/>
    <s v="9000 ID PANDAAN Plant TIV"/>
    <n v="5041812260"/>
    <s v="S21100101372"/>
    <s v="YPS/N8573UW/FAUZAN"/>
    <s v="74559"/>
    <s v="PT. SATRIA WICAKSANA SEJATI"/>
    <x v="2"/>
    <x v="1"/>
    <s v="8276767193"/>
    <s v="ZTSQ"/>
    <n v="960"/>
    <n v="960"/>
    <x v="1"/>
  </r>
  <r>
    <s v="2140006740"/>
    <s v="412651266"/>
    <d v="2021-10-01T00:00:00"/>
    <d v="2021-10-06T00:00:00"/>
    <d v="2021-10-08T00:00:00"/>
    <d v="2021-10-06T00:00:00"/>
    <s v="ZSO"/>
    <s v="950016500"/>
    <s v="950016500"/>
    <s v="9011"/>
    <s v="9000 ID PANDAAN Plant TIV"/>
    <n v="5041812954"/>
    <s v="S21100101334"/>
    <s v="YPS/L8258UN/DAFIT A"/>
    <s v="74561"/>
    <s v="PT. SATRIA WICAKSANA SEJATI"/>
    <x v="2"/>
    <x v="8"/>
    <s v="8276767194"/>
    <s v="ZSN"/>
    <n v="1280"/>
    <n v="1280"/>
    <x v="1"/>
  </r>
  <r>
    <s v="2140006740"/>
    <s v="412651266"/>
    <d v="2021-10-01T00:00:00"/>
    <d v="2021-10-06T00:00:00"/>
    <d v="2021-10-08T00:00:00"/>
    <d v="2021-10-06T00:00:00"/>
    <s v="ZSO"/>
    <s v="950016500"/>
    <s v="950016500"/>
    <s v="9011"/>
    <s v="9000 ID PANDAAN Plant TIV"/>
    <n v="5041812954"/>
    <s v="S21100101334"/>
    <s v="YPS/L8258UN/DAFIT A"/>
    <s v="10169749"/>
    <s v="PT. SATRIA WICAKSANA SEJATI"/>
    <x v="2"/>
    <x v="4"/>
    <s v="8276767194"/>
    <s v="ZTA0"/>
    <n v="32"/>
    <n v="32"/>
    <x v="1"/>
  </r>
  <r>
    <s v="2140007835"/>
    <s v="412651267"/>
    <d v="2021-10-01T00:00:00"/>
    <d v="2021-10-08T00:00:00"/>
    <d v="2021-10-08T00:00:00"/>
    <d v="2021-10-08T00:00:00"/>
    <s v="ZSO"/>
    <s v="950016500"/>
    <s v="950016500"/>
    <s v="9016"/>
    <s v="9000 ID KEBONCANDI Plant TIV"/>
    <n v="5041849858"/>
    <s v="S21100101206/AS/3/07"/>
    <s v="YPS/L9431UZ/NURHADI"/>
    <s v="10169743"/>
    <s v="PT. SATRIA WICAKSANA SEJATI"/>
    <x v="2"/>
    <x v="5"/>
    <s v="8276767193"/>
    <s v="ZJUG"/>
    <n v="28"/>
    <n v="28"/>
    <x v="1"/>
  </r>
  <r>
    <s v="2140007835"/>
    <s v="412651267"/>
    <d v="2021-10-01T00:00:00"/>
    <d v="2021-10-08T00:00:00"/>
    <d v="2021-10-08T00:00:00"/>
    <d v="2021-10-08T00:00:00"/>
    <s v="ZSO"/>
    <s v="950016500"/>
    <s v="950016500"/>
    <s v="9016"/>
    <s v="9000 ID KEBONCANDI Plant TIV"/>
    <n v="5041849858"/>
    <s v="S21100101206/AS/3/07"/>
    <s v="YPS/L9431UZ/NURHADI"/>
    <s v="10169933"/>
    <s v="PT. SATRIA WICAKSANA SEJATI"/>
    <x v="2"/>
    <x v="0"/>
    <s v="8276767193"/>
    <s v="ZTAM"/>
    <n v="1344"/>
    <n v="1344"/>
    <x v="1"/>
  </r>
  <r>
    <s v="2140007835"/>
    <s v="412651267"/>
    <d v="2021-10-01T00:00:00"/>
    <d v="2021-10-08T00:00:00"/>
    <d v="2021-10-08T00:00:00"/>
    <d v="2021-10-08T00:00:00"/>
    <s v="ZSO"/>
    <s v="950016500"/>
    <s v="950016500"/>
    <s v="9016"/>
    <s v="9000 ID KEBONCANDI Plant TIV"/>
    <n v="5041849858"/>
    <s v="S21100101206/AS/3/07"/>
    <s v="YPS/L9431UZ/NURHADI"/>
    <s v="74559"/>
    <s v="PT. SATRIA WICAKSANA SEJATI"/>
    <x v="2"/>
    <x v="1"/>
    <s v="8276767193"/>
    <s v="ZTSQ"/>
    <n v="1344"/>
    <n v="1344"/>
    <x v="1"/>
  </r>
  <r>
    <s v="2140007063"/>
    <s v="412651268"/>
    <d v="2021-10-01T00:00:00"/>
    <d v="2021-10-04T00:00:00"/>
    <d v="2021-10-08T00:00:00"/>
    <d v="2021-10-04T00:00:00"/>
    <s v="ZSO"/>
    <s v="950016500"/>
    <s v="950016500"/>
    <s v="9016"/>
    <s v="9000 ID KEBONCANDI Plant TIV"/>
    <n v="5041791618"/>
    <s v="S21100101283/HD/1/04"/>
    <s v="YPS/L9217UF/TAUFIK"/>
    <s v="10169933"/>
    <s v="PT. SATRIA WICAKSANA SEJATI"/>
    <x v="2"/>
    <x v="0"/>
    <s v="8276767193"/>
    <s v="ZTAM"/>
    <n v="1440"/>
    <n v="1440"/>
    <x v="1"/>
  </r>
  <r>
    <s v="2140007063"/>
    <s v="412651268"/>
    <d v="2021-10-01T00:00:00"/>
    <d v="2021-10-04T00:00:00"/>
    <d v="2021-10-08T00:00:00"/>
    <d v="2021-10-04T00:00:00"/>
    <s v="ZSO"/>
    <s v="950016500"/>
    <s v="950016500"/>
    <s v="9016"/>
    <s v="9000 ID KEBONCANDI Plant TIV"/>
    <n v="5041791618"/>
    <s v="S21100101283/HD/1/04"/>
    <s v="YPS/L9217UF/TAUFIK"/>
    <s v="74559"/>
    <s v="PT. SATRIA WICAKSANA SEJATI"/>
    <x v="2"/>
    <x v="1"/>
    <s v="8276767193"/>
    <s v="ZTSQ"/>
    <n v="1440"/>
    <n v="1440"/>
    <x v="1"/>
  </r>
  <r>
    <s v="2140007105"/>
    <s v="412651269"/>
    <d v="2021-10-01T00:00:00"/>
    <d v="2021-10-04T00:00:00"/>
    <d v="2021-10-08T00:00:00"/>
    <d v="2021-10-04T00:00:00"/>
    <s v="ZSO"/>
    <s v="950016500"/>
    <s v="950016500"/>
    <s v="9016"/>
    <s v="9000 ID KEBONCANDI Plant TIV"/>
    <n v="5041793430"/>
    <s v="S21100101276/BK/2/04"/>
    <s v="YPS/N8548UV/GATOT"/>
    <s v="10169743"/>
    <s v="PT. SATRIA WICAKSANA SEJATI"/>
    <x v="2"/>
    <x v="5"/>
    <s v="8276767193"/>
    <s v="ZJUG"/>
    <n v="20"/>
    <n v="20"/>
    <x v="1"/>
  </r>
  <r>
    <s v="2140007105"/>
    <s v="412651269"/>
    <d v="2021-10-01T00:00:00"/>
    <d v="2021-10-04T00:00:00"/>
    <d v="2021-10-08T00:00:00"/>
    <d v="2021-10-04T00:00:00"/>
    <s v="ZSO"/>
    <s v="950016500"/>
    <s v="950016500"/>
    <s v="9016"/>
    <s v="9000 ID KEBONCANDI Plant TIV"/>
    <n v="5041793430"/>
    <s v="S21100101276/BK/2/04"/>
    <s v="YPS/N8548UV/GATOT"/>
    <s v="10169933"/>
    <s v="PT. SATRIA WICAKSANA SEJATI"/>
    <x v="2"/>
    <x v="0"/>
    <s v="8276767193"/>
    <s v="ZTAM"/>
    <n v="960"/>
    <n v="960"/>
    <x v="1"/>
  </r>
  <r>
    <s v="2140007105"/>
    <s v="412651269"/>
    <d v="2021-10-01T00:00:00"/>
    <d v="2021-10-04T00:00:00"/>
    <d v="2021-10-08T00:00:00"/>
    <d v="2021-10-04T00:00:00"/>
    <s v="ZSO"/>
    <s v="950016500"/>
    <s v="950016500"/>
    <s v="9016"/>
    <s v="9000 ID KEBONCANDI Plant TIV"/>
    <n v="5041793430"/>
    <s v="S21100101276/BK/2/04"/>
    <s v="YPS/N8548UV/GATOT"/>
    <s v="74559"/>
    <s v="PT. SATRIA WICAKSANA SEJATI"/>
    <x v="2"/>
    <x v="1"/>
    <s v="8276767193"/>
    <s v="ZTSQ"/>
    <n v="960"/>
    <n v="960"/>
    <x v="1"/>
  </r>
  <r>
    <s v="2140007078"/>
    <s v="412651270"/>
    <d v="2021-10-01T00:00:00"/>
    <d v="2021-10-04T00:00:00"/>
    <d v="2021-10-08T00:00:00"/>
    <d v="2021-10-04T00:00:00"/>
    <s v="ZSO"/>
    <s v="950016500"/>
    <s v="950016500"/>
    <s v="9016"/>
    <s v="9000 ID KEBONCANDI Plant TIV"/>
    <n v="5041783039"/>
    <s v="S21100101286/HD/1/04"/>
    <s v="YPS/L9367UZ/MAJID"/>
    <s v="10169933"/>
    <s v="PT. SATRIA WICAKSANA SEJATI"/>
    <x v="2"/>
    <x v="0"/>
    <s v="8276767193"/>
    <s v="ZTAM"/>
    <n v="1344"/>
    <n v="1344"/>
    <x v="1"/>
  </r>
  <r>
    <s v="2140007078"/>
    <s v="412651270"/>
    <d v="2021-10-01T00:00:00"/>
    <d v="2021-10-04T00:00:00"/>
    <d v="2021-10-08T00:00:00"/>
    <d v="2021-10-04T00:00:00"/>
    <s v="ZSO"/>
    <s v="950016500"/>
    <s v="950016500"/>
    <s v="9016"/>
    <s v="9000 ID KEBONCANDI Plant TIV"/>
    <n v="5041783039"/>
    <s v="S21100101286/HD/1/04"/>
    <s v="YPS/L9367UZ/MAJID"/>
    <s v="74559"/>
    <s v="PT. SATRIA WICAKSANA SEJATI"/>
    <x v="2"/>
    <x v="1"/>
    <s v="8276767193"/>
    <s v="ZTSQ"/>
    <n v="1344"/>
    <n v="1344"/>
    <x v="1"/>
  </r>
  <r>
    <s v="2140007044"/>
    <s v="412651271"/>
    <d v="2021-10-01T00:00:00"/>
    <d v="2021-10-04T00:00:00"/>
    <d v="2021-10-08T00:00:00"/>
    <d v="2021-10-04T00:00:00"/>
    <s v="ZSO"/>
    <s v="950016500"/>
    <s v="950016500"/>
    <s v="9016"/>
    <s v="9000 ID KEBONCANDI Plant TIV"/>
    <n v="5041784385"/>
    <s v="S21100101285/PY/1/04"/>
    <s v="YPS/L8858UI/BAMBANG"/>
    <s v="10169743"/>
    <s v="PT. SATRIA WICAKSANA SEJATI"/>
    <x v="2"/>
    <x v="5"/>
    <s v="8276767193"/>
    <s v="ZJUG"/>
    <n v="24"/>
    <n v="24"/>
    <x v="1"/>
  </r>
  <r>
    <s v="2140007044"/>
    <s v="412651271"/>
    <d v="2021-10-01T00:00:00"/>
    <d v="2021-10-04T00:00:00"/>
    <d v="2021-10-08T00:00:00"/>
    <d v="2021-10-04T00:00:00"/>
    <s v="ZSO"/>
    <s v="950016500"/>
    <s v="950016500"/>
    <s v="9016"/>
    <s v="9000 ID KEBONCANDI Plant TIV"/>
    <n v="5041784385"/>
    <s v="S21100101285/PY/1/04"/>
    <s v="YPS/L8858UI/BAMBANG"/>
    <s v="10169933"/>
    <s v="PT. SATRIA WICAKSANA SEJATI"/>
    <x v="2"/>
    <x v="0"/>
    <s v="8276767193"/>
    <s v="ZTAM"/>
    <n v="1152"/>
    <n v="1104"/>
    <x v="1"/>
  </r>
  <r>
    <s v="2140007044"/>
    <s v="412651271"/>
    <d v="2021-10-01T00:00:00"/>
    <d v="2021-10-04T00:00:00"/>
    <d v="2021-10-08T00:00:00"/>
    <d v="2021-10-04T00:00:00"/>
    <s v="ZSO"/>
    <s v="950016500"/>
    <s v="950016500"/>
    <s v="9016"/>
    <s v="9000 ID KEBONCANDI Plant TIV"/>
    <n v="5041784385"/>
    <s v="S21100101285/PY/1/04"/>
    <s v="YPS/L8858UI/BAMBANG"/>
    <s v="74559"/>
    <s v="PT. SATRIA WICAKSANA SEJATI"/>
    <x v="2"/>
    <x v="1"/>
    <s v="8276767193"/>
    <s v="ZTSQ"/>
    <n v="1152"/>
    <n v="1104"/>
    <x v="1"/>
  </r>
  <r>
    <s v="2140007047"/>
    <s v="412651272"/>
    <d v="2021-10-01T00:00:00"/>
    <d v="2021-10-04T00:00:00"/>
    <d v="2021-10-08T00:00:00"/>
    <d v="2021-10-04T00:00:00"/>
    <s v="ZSO"/>
    <s v="950016500"/>
    <s v="950016500"/>
    <s v="9016"/>
    <s v="9000 ID KEBONCANDI Plant TIV"/>
    <n v="5041792631"/>
    <s v="S21100101287/BK/2/04"/>
    <s v="YPS/S8186UT/DARSONO"/>
    <s v="10169933"/>
    <s v="PT. SATRIA WICAKSANA SEJATI"/>
    <x v="2"/>
    <x v="0"/>
    <s v="8276767193"/>
    <s v="ZTAM"/>
    <n v="1440"/>
    <n v="1440"/>
    <x v="1"/>
  </r>
  <r>
    <s v="2140007047"/>
    <s v="412651272"/>
    <d v="2021-10-01T00:00:00"/>
    <d v="2021-10-04T00:00:00"/>
    <d v="2021-10-08T00:00:00"/>
    <d v="2021-10-04T00:00:00"/>
    <s v="ZSO"/>
    <s v="950016500"/>
    <s v="950016500"/>
    <s v="9016"/>
    <s v="9000 ID KEBONCANDI Plant TIV"/>
    <n v="5041792631"/>
    <s v="S21100101287/BK/2/04"/>
    <s v="YPS/S8186UT/DARSONO"/>
    <s v="74559"/>
    <s v="PT. SATRIA WICAKSANA SEJATI"/>
    <x v="2"/>
    <x v="1"/>
    <s v="8276767193"/>
    <s v="ZTSQ"/>
    <n v="1440"/>
    <n v="1440"/>
    <x v="1"/>
  </r>
  <r>
    <s v="2140007019"/>
    <s v="412651273"/>
    <d v="2021-10-01T00:00:00"/>
    <d v="2021-10-04T00:00:00"/>
    <d v="2021-10-08T00:00:00"/>
    <d v="2021-10-04T00:00:00"/>
    <s v="ZSO"/>
    <s v="950016500"/>
    <s v="950016500"/>
    <s v="9016"/>
    <s v="9000 ID KEBONCANDI Plant TIV"/>
    <n v="5041790573"/>
    <s v="S21100101288/HD/1/04"/>
    <s v="YPS/L9272UF/AZIZ"/>
    <s v="10169933"/>
    <s v="PT. SATRIA WICAKSANA SEJATI"/>
    <x v="2"/>
    <x v="0"/>
    <s v="8276767193"/>
    <s v="ZTAM"/>
    <n v="1440"/>
    <n v="1440"/>
    <x v="1"/>
  </r>
  <r>
    <s v="2140007019"/>
    <s v="412651273"/>
    <d v="2021-10-01T00:00:00"/>
    <d v="2021-10-04T00:00:00"/>
    <d v="2021-10-08T00:00:00"/>
    <d v="2021-10-04T00:00:00"/>
    <s v="ZSO"/>
    <s v="950016500"/>
    <s v="950016500"/>
    <s v="9016"/>
    <s v="9000 ID KEBONCANDI Plant TIV"/>
    <n v="5041790573"/>
    <s v="S21100101288/HD/1/04"/>
    <s v="YPS/L9272UF/AZIZ"/>
    <s v="74559"/>
    <s v="PT. SATRIA WICAKSANA SEJATI"/>
    <x v="2"/>
    <x v="1"/>
    <s v="8276767193"/>
    <s v="ZTSQ"/>
    <n v="1440"/>
    <n v="1440"/>
    <x v="1"/>
  </r>
  <r>
    <s v="2140007020"/>
    <s v="412651274"/>
    <d v="2021-10-01T00:00:00"/>
    <d v="2021-10-04T00:00:00"/>
    <d v="2021-10-08T00:00:00"/>
    <d v="2021-10-04T00:00:00"/>
    <s v="ZSO"/>
    <s v="950016500"/>
    <s v="950016500"/>
    <s v="9016"/>
    <s v="9000 ID KEBONCANDI Plant TIV"/>
    <n v="5041785799"/>
    <s v="S21100101290/PY/1/04"/>
    <s v="YPS/N8527UV/MUHAMMAD"/>
    <s v="10169743"/>
    <s v="PT. SATRIA WICAKSANA SEJATI"/>
    <x v="2"/>
    <x v="5"/>
    <s v="8276767193"/>
    <s v="ZJUG"/>
    <n v="28"/>
    <n v="28"/>
    <x v="1"/>
  </r>
  <r>
    <s v="2140007020"/>
    <s v="412651274"/>
    <d v="2021-10-01T00:00:00"/>
    <d v="2021-10-04T00:00:00"/>
    <d v="2021-10-08T00:00:00"/>
    <d v="2021-10-04T00:00:00"/>
    <s v="ZSO"/>
    <s v="950016500"/>
    <s v="950016500"/>
    <s v="9016"/>
    <s v="9000 ID KEBONCANDI Plant TIV"/>
    <n v="5041785799"/>
    <s v="S21100101290/PY/1/04"/>
    <s v="YPS/N8527UV/MUHAMMAD"/>
    <s v="10169933"/>
    <s v="PT. SATRIA WICAKSANA SEJATI"/>
    <x v="2"/>
    <x v="0"/>
    <s v="8276767193"/>
    <s v="ZTAM"/>
    <n v="1344"/>
    <n v="1344"/>
    <x v="1"/>
  </r>
  <r>
    <s v="2140007020"/>
    <s v="412651274"/>
    <d v="2021-10-01T00:00:00"/>
    <d v="2021-10-04T00:00:00"/>
    <d v="2021-10-08T00:00:00"/>
    <d v="2021-10-04T00:00:00"/>
    <s v="ZSO"/>
    <s v="950016500"/>
    <s v="950016500"/>
    <s v="9016"/>
    <s v="9000 ID KEBONCANDI Plant TIV"/>
    <n v="5041785799"/>
    <s v="S21100101290/PY/1/04"/>
    <s v="YPS/N8527UV/MUHAMMAD"/>
    <s v="74559"/>
    <s v="PT. SATRIA WICAKSANA SEJATI"/>
    <x v="2"/>
    <x v="1"/>
    <s v="8276767193"/>
    <s v="ZTSQ"/>
    <n v="1344"/>
    <n v="1344"/>
    <x v="1"/>
  </r>
  <r>
    <s v="2140007162"/>
    <s v="412651275"/>
    <d v="2021-10-01T00:00:00"/>
    <d v="2021-10-05T00:00:00"/>
    <d v="2021-10-08T00:00:00"/>
    <d v="2021-10-05T00:00:00"/>
    <s v="ZSO"/>
    <s v="950016500"/>
    <s v="950016500"/>
    <s v="9016"/>
    <s v="9000 ID KEBONCANDI Plant TIV"/>
    <n v="5041791912"/>
    <s v="S21100101278/NF/3/04"/>
    <s v="YPS/N8864UW/TOSIM"/>
    <s v="10169743"/>
    <s v="PT. SATRIA WICAKSANA SEJATI"/>
    <x v="2"/>
    <x v="5"/>
    <s v="8276767193"/>
    <s v="ZJUG"/>
    <n v="24"/>
    <n v="24"/>
    <x v="1"/>
  </r>
  <r>
    <s v="2140007162"/>
    <s v="412651275"/>
    <d v="2021-10-01T00:00:00"/>
    <d v="2021-10-05T00:00:00"/>
    <d v="2021-10-08T00:00:00"/>
    <d v="2021-10-05T00:00:00"/>
    <s v="ZSO"/>
    <s v="950016500"/>
    <s v="950016500"/>
    <s v="9016"/>
    <s v="9000 ID KEBONCANDI Plant TIV"/>
    <n v="5041791912"/>
    <s v="S21100101278/NF/3/04"/>
    <s v="YPS/N8864UW/TOSIM"/>
    <s v="10169933"/>
    <s v="PT. SATRIA WICAKSANA SEJATI"/>
    <x v="2"/>
    <x v="0"/>
    <s v="8276767193"/>
    <s v="ZTAM"/>
    <n v="1152"/>
    <n v="1104"/>
    <x v="1"/>
  </r>
  <r>
    <s v="2140007162"/>
    <s v="412651275"/>
    <d v="2021-10-01T00:00:00"/>
    <d v="2021-10-05T00:00:00"/>
    <d v="2021-10-08T00:00:00"/>
    <d v="2021-10-05T00:00:00"/>
    <s v="ZSO"/>
    <s v="950016500"/>
    <s v="950016500"/>
    <s v="9016"/>
    <s v="9000 ID KEBONCANDI Plant TIV"/>
    <n v="5041791912"/>
    <s v="S21100101278/NF/3/04"/>
    <s v="YPS/N8864UW/TOSIM"/>
    <s v="74559"/>
    <s v="PT. SATRIA WICAKSANA SEJATI"/>
    <x v="2"/>
    <x v="1"/>
    <s v="8276767193"/>
    <s v="ZTSQ"/>
    <n v="1152"/>
    <n v="1104"/>
    <x v="1"/>
  </r>
  <r>
    <s v="2140007041"/>
    <s v="412651276"/>
    <d v="2021-10-01T00:00:00"/>
    <d v="2021-10-04T00:00:00"/>
    <d v="2021-10-08T00:00:00"/>
    <d v="2021-10-04T00:00:00"/>
    <s v="ZSO"/>
    <s v="950016500"/>
    <s v="950016500"/>
    <s v="9016"/>
    <s v="9000 ID KEBONCANDI Plant TIV"/>
    <n v="5041796177"/>
    <s v="S21100101284/IS/2/04"/>
    <s v="YPS/N8522UV/BUDI"/>
    <s v="10169933"/>
    <s v="PT. SATRIA WICAKSANA SEJATI"/>
    <x v="2"/>
    <x v="0"/>
    <s v="8276767193"/>
    <s v="ZTAM"/>
    <n v="1344"/>
    <n v="1344"/>
    <x v="1"/>
  </r>
  <r>
    <s v="2140007041"/>
    <s v="412651276"/>
    <d v="2021-10-01T00:00:00"/>
    <d v="2021-10-04T00:00:00"/>
    <d v="2021-10-08T00:00:00"/>
    <d v="2021-10-04T00:00:00"/>
    <s v="ZSO"/>
    <s v="950016500"/>
    <s v="950016500"/>
    <s v="9016"/>
    <s v="9000 ID KEBONCANDI Plant TIV"/>
    <n v="5041796177"/>
    <s v="S21100101284/IS/2/04"/>
    <s v="YPS/N8522UV/BUDI"/>
    <s v="74559"/>
    <s v="PT. SATRIA WICAKSANA SEJATI"/>
    <x v="2"/>
    <x v="1"/>
    <s v="8276767193"/>
    <s v="ZTSQ"/>
    <n v="1344"/>
    <n v="1344"/>
    <x v="1"/>
  </r>
  <r>
    <s v="2140006955"/>
    <s v="412651277"/>
    <d v="2021-10-01T00:00:00"/>
    <d v="2021-10-02T00:00:00"/>
    <d v="2021-10-08T00:00:00"/>
    <d v="2021-10-03T00:00:00"/>
    <s v="ZSO"/>
    <s v="950016500"/>
    <s v="950016500"/>
    <s v="9016"/>
    <s v="9000 ID KEBONCANDI Plant TIV"/>
    <n v="5041770984"/>
    <s v="S21100101298/BK/3/02"/>
    <s v="YPS/L9358UZ/MATALI"/>
    <s v="10169743"/>
    <s v="PT. SATRIA WICAKSANA SEJATI"/>
    <x v="2"/>
    <x v="5"/>
    <s v="8276767193"/>
    <s v="ZJUG"/>
    <n v="24"/>
    <n v="24"/>
    <x v="1"/>
  </r>
  <r>
    <s v="2140006955"/>
    <s v="412651277"/>
    <d v="2021-10-01T00:00:00"/>
    <d v="2021-10-02T00:00:00"/>
    <d v="2021-10-08T00:00:00"/>
    <d v="2021-10-03T00:00:00"/>
    <s v="ZSO"/>
    <s v="950016500"/>
    <s v="950016500"/>
    <s v="9016"/>
    <s v="9000 ID KEBONCANDI Plant TIV"/>
    <n v="5041770984"/>
    <s v="S21100101298/BK/3/02"/>
    <s v="YPS/L9358UZ/MATALI"/>
    <s v="10169933"/>
    <s v="PT. SATRIA WICAKSANA SEJATI"/>
    <x v="2"/>
    <x v="0"/>
    <s v="8276767193"/>
    <s v="ZTAM"/>
    <n v="1152"/>
    <n v="1104"/>
    <x v="1"/>
  </r>
  <r>
    <s v="2140006955"/>
    <s v="412651277"/>
    <d v="2021-10-01T00:00:00"/>
    <d v="2021-10-02T00:00:00"/>
    <d v="2021-10-08T00:00:00"/>
    <d v="2021-10-03T00:00:00"/>
    <s v="ZSO"/>
    <s v="950016500"/>
    <s v="950016500"/>
    <s v="9016"/>
    <s v="9000 ID KEBONCANDI Plant TIV"/>
    <n v="5041770984"/>
    <s v="S21100101298/BK/3/02"/>
    <s v="YPS/L9358UZ/MATALI"/>
    <s v="74559"/>
    <s v="PT. SATRIA WICAKSANA SEJATI"/>
    <x v="2"/>
    <x v="1"/>
    <s v="8276767193"/>
    <s v="ZTSQ"/>
    <n v="1152"/>
    <n v="1104"/>
    <x v="1"/>
  </r>
  <r>
    <s v="2140007001"/>
    <s v="412651278"/>
    <d v="2021-10-01T00:00:00"/>
    <d v="2021-10-04T00:00:00"/>
    <d v="2021-10-08T00:00:00"/>
    <d v="2021-10-04T00:00:00"/>
    <s v="ZSO"/>
    <s v="950016500"/>
    <s v="950016500"/>
    <s v="9016"/>
    <s v="9000 ID KEBONCANDI Plant TIV"/>
    <n v="5041784425"/>
    <s v="S21100101291/HD/1/04"/>
    <s v="YPS/N8548UV/GATOT"/>
    <s v="10169743"/>
    <s v="PT. SATRIA WICAKSANA SEJATI"/>
    <x v="2"/>
    <x v="5"/>
    <s v="8276767193"/>
    <s v="ZJUG"/>
    <n v="20"/>
    <n v="20"/>
    <x v="1"/>
  </r>
  <r>
    <s v="2140007001"/>
    <s v="412651278"/>
    <d v="2021-10-01T00:00:00"/>
    <d v="2021-10-04T00:00:00"/>
    <d v="2021-10-08T00:00:00"/>
    <d v="2021-10-04T00:00:00"/>
    <s v="ZSO"/>
    <s v="950016500"/>
    <s v="950016500"/>
    <s v="9016"/>
    <s v="9000 ID KEBONCANDI Plant TIV"/>
    <n v="5041784425"/>
    <s v="S21100101291/HD/1/04"/>
    <s v="YPS/N8548UV/GATOT"/>
    <s v="10169933"/>
    <s v="PT. SATRIA WICAKSANA SEJATI"/>
    <x v="2"/>
    <x v="0"/>
    <s v="8276767193"/>
    <s v="ZTAM"/>
    <n v="960"/>
    <n v="960"/>
    <x v="1"/>
  </r>
  <r>
    <s v="2140007001"/>
    <s v="412651278"/>
    <d v="2021-10-01T00:00:00"/>
    <d v="2021-10-04T00:00:00"/>
    <d v="2021-10-08T00:00:00"/>
    <d v="2021-10-04T00:00:00"/>
    <s v="ZSO"/>
    <s v="950016500"/>
    <s v="950016500"/>
    <s v="9016"/>
    <s v="9000 ID KEBONCANDI Plant TIV"/>
    <n v="5041784425"/>
    <s v="S21100101291/HD/1/04"/>
    <s v="YPS/N8548UV/GATOT"/>
    <s v="74559"/>
    <s v="PT. SATRIA WICAKSANA SEJATI"/>
    <x v="2"/>
    <x v="1"/>
    <s v="8276767193"/>
    <s v="ZTSQ"/>
    <n v="960"/>
    <n v="960"/>
    <x v="1"/>
  </r>
  <r>
    <s v="2140006962"/>
    <s v="412651279"/>
    <d v="2021-10-01T00:00:00"/>
    <d v="2021-10-03T00:00:00"/>
    <d v="2021-10-08T00:00:00"/>
    <d v="2021-10-03T00:00:00"/>
    <s v="ZSO"/>
    <s v="950016500"/>
    <s v="950016500"/>
    <s v="9016"/>
    <s v="9000 ID KEBONCANDI Plant TIV"/>
    <n v="5041772232"/>
    <s v="S21100101295/BK/3/02"/>
    <s v="YPS/L9429UZ/SOLIKIN"/>
    <s v="10169743"/>
    <s v="PT. SATRIA WICAKSANA SEJATI"/>
    <x v="2"/>
    <x v="5"/>
    <s v="8276767193"/>
    <s v="ZJUG"/>
    <n v="28"/>
    <n v="28"/>
    <x v="1"/>
  </r>
  <r>
    <s v="2140006962"/>
    <s v="412651279"/>
    <d v="2021-10-01T00:00:00"/>
    <d v="2021-10-03T00:00:00"/>
    <d v="2021-10-08T00:00:00"/>
    <d v="2021-10-03T00:00:00"/>
    <s v="ZSO"/>
    <s v="950016500"/>
    <s v="950016500"/>
    <s v="9016"/>
    <s v="9000 ID KEBONCANDI Plant TIV"/>
    <n v="5041772232"/>
    <s v="S21100101295/BK/3/02"/>
    <s v="YPS/L9429UZ/SOLIKIN"/>
    <s v="10169933"/>
    <s v="PT. SATRIA WICAKSANA SEJATI"/>
    <x v="2"/>
    <x v="0"/>
    <s v="8276767193"/>
    <s v="ZTAM"/>
    <n v="1344"/>
    <n v="1296"/>
    <x v="1"/>
  </r>
  <r>
    <s v="2140006962"/>
    <s v="412651279"/>
    <d v="2021-10-01T00:00:00"/>
    <d v="2021-10-03T00:00:00"/>
    <d v="2021-10-08T00:00:00"/>
    <d v="2021-10-03T00:00:00"/>
    <s v="ZSO"/>
    <s v="950016500"/>
    <s v="950016500"/>
    <s v="9016"/>
    <s v="9000 ID KEBONCANDI Plant TIV"/>
    <n v="5041772232"/>
    <s v="S21100101295/BK/3/02"/>
    <s v="YPS/L9429UZ/SOLIKIN"/>
    <s v="74559"/>
    <s v="PT. SATRIA WICAKSANA SEJATI"/>
    <x v="2"/>
    <x v="1"/>
    <s v="8276767193"/>
    <s v="ZTSQ"/>
    <n v="1344"/>
    <n v="1296"/>
    <x v="1"/>
  </r>
  <r>
    <s v="2140006995"/>
    <s v="412651280"/>
    <d v="2021-10-01T00:00:00"/>
    <d v="2021-10-04T00:00:00"/>
    <d v="2021-10-08T00:00:00"/>
    <d v="2021-10-04T00:00:00"/>
    <s v="ZSO"/>
    <s v="950016500"/>
    <s v="950016500"/>
    <s v="9016"/>
    <s v="9000 ID KEBONCANDI Plant TIV"/>
    <n v="5041789975"/>
    <s v="S21100101294/PY/1/04"/>
    <s v="YPS/N8508UV/SUKANDAR"/>
    <s v="10169933"/>
    <s v="PT. SATRIA WICAKSANA SEJATI"/>
    <x v="2"/>
    <x v="0"/>
    <s v="8276767193"/>
    <s v="ZTAM"/>
    <n v="1248"/>
    <n v="1248"/>
    <x v="1"/>
  </r>
  <r>
    <s v="2140006995"/>
    <s v="412651280"/>
    <d v="2021-10-01T00:00:00"/>
    <d v="2021-10-04T00:00:00"/>
    <d v="2021-10-08T00:00:00"/>
    <d v="2021-10-04T00:00:00"/>
    <s v="ZSO"/>
    <s v="950016500"/>
    <s v="950016500"/>
    <s v="9016"/>
    <s v="9000 ID KEBONCANDI Plant TIV"/>
    <n v="5041789975"/>
    <s v="S21100101294/PY/1/04"/>
    <s v="YPS/N8508UV/SUKANDAR"/>
    <s v="74559"/>
    <s v="PT. SATRIA WICAKSANA SEJATI"/>
    <x v="2"/>
    <x v="1"/>
    <s v="8276767193"/>
    <s v="ZTSQ"/>
    <n v="1248"/>
    <n v="1248"/>
    <x v="1"/>
  </r>
  <r>
    <s v="2140006958"/>
    <s v="412651281"/>
    <d v="2021-10-01T00:00:00"/>
    <d v="2021-10-02T00:00:00"/>
    <d v="2021-10-08T00:00:00"/>
    <d v="2021-10-03T00:00:00"/>
    <s v="ZSO"/>
    <s v="950016500"/>
    <s v="950016500"/>
    <s v="9016"/>
    <s v="9000 ID KEBONCANDI Plant TIV"/>
    <n v="5041772227"/>
    <s v="S21100101296/BK/3/02"/>
    <s v="YPS/L9345UZ/M SOLIKI"/>
    <s v="10169743"/>
    <s v="PT. SATRIA WICAKSANA SEJATI"/>
    <x v="2"/>
    <x v="5"/>
    <s v="8276767193"/>
    <s v="ZJUG"/>
    <n v="24"/>
    <n v="24"/>
    <x v="1"/>
  </r>
  <r>
    <s v="2140006958"/>
    <s v="412651281"/>
    <d v="2021-10-01T00:00:00"/>
    <d v="2021-10-02T00:00:00"/>
    <d v="2021-10-08T00:00:00"/>
    <d v="2021-10-03T00:00:00"/>
    <s v="ZSO"/>
    <s v="950016500"/>
    <s v="950016500"/>
    <s v="9016"/>
    <s v="9000 ID KEBONCANDI Plant TIV"/>
    <n v="5041772227"/>
    <s v="S21100101296/BK/3/02"/>
    <s v="YPS/L9345UZ/M SOLIKI"/>
    <s v="10169933"/>
    <s v="PT. SATRIA WICAKSANA SEJATI"/>
    <x v="2"/>
    <x v="0"/>
    <s v="8276767193"/>
    <s v="ZTAM"/>
    <n v="1152"/>
    <n v="1104"/>
    <x v="1"/>
  </r>
  <r>
    <s v="2140006958"/>
    <s v="412651281"/>
    <d v="2021-10-01T00:00:00"/>
    <d v="2021-10-02T00:00:00"/>
    <d v="2021-10-08T00:00:00"/>
    <d v="2021-10-03T00:00:00"/>
    <s v="ZSO"/>
    <s v="950016500"/>
    <s v="950016500"/>
    <s v="9016"/>
    <s v="9000 ID KEBONCANDI Plant TIV"/>
    <n v="5041772227"/>
    <s v="S21100101296/BK/3/02"/>
    <s v="YPS/L9345UZ/M SOLIKI"/>
    <s v="74559"/>
    <s v="PT. SATRIA WICAKSANA SEJATI"/>
    <x v="2"/>
    <x v="1"/>
    <s v="8276767193"/>
    <s v="ZTSQ"/>
    <n v="1152"/>
    <n v="1104"/>
    <x v="1"/>
  </r>
  <r>
    <s v="2140006998"/>
    <s v="412651282"/>
    <d v="2021-10-01T00:00:00"/>
    <d v="2021-10-04T00:00:00"/>
    <d v="2021-10-08T00:00:00"/>
    <d v="2021-10-04T00:00:00"/>
    <s v="ZSO"/>
    <s v="950016500"/>
    <s v="950016500"/>
    <s v="9016"/>
    <s v="9000 ID KEBONCANDI Plant TIV"/>
    <n v="5041784295"/>
    <s v="S21100101289/HD/1/04"/>
    <s v="YPS/N7985UQ/BAMBANG"/>
    <s v="10169933"/>
    <s v="PT. SATRIA WICAKSANA SEJATI"/>
    <x v="2"/>
    <x v="0"/>
    <s v="8276767193"/>
    <s v="ZTAM"/>
    <n v="1440"/>
    <n v="1440"/>
    <x v="1"/>
  </r>
  <r>
    <s v="2140006998"/>
    <s v="412651282"/>
    <d v="2021-10-01T00:00:00"/>
    <d v="2021-10-04T00:00:00"/>
    <d v="2021-10-08T00:00:00"/>
    <d v="2021-10-04T00:00:00"/>
    <s v="ZSO"/>
    <s v="950016500"/>
    <s v="950016500"/>
    <s v="9016"/>
    <s v="9000 ID KEBONCANDI Plant TIV"/>
    <n v="5041784295"/>
    <s v="S21100101289/HD/1/04"/>
    <s v="YPS/N7985UQ/BAMBANG"/>
    <s v="74559"/>
    <s v="PT. SATRIA WICAKSANA SEJATI"/>
    <x v="2"/>
    <x v="1"/>
    <s v="8276767193"/>
    <s v="ZTSQ"/>
    <n v="1440"/>
    <n v="1440"/>
    <x v="1"/>
  </r>
  <r>
    <s v="2140006959"/>
    <s v="412651283"/>
    <d v="2021-10-01T00:00:00"/>
    <d v="2021-10-03T00:00:00"/>
    <d v="2021-10-08T00:00:00"/>
    <d v="2021-10-03T00:00:00"/>
    <s v="ZSO"/>
    <s v="950016500"/>
    <s v="950016500"/>
    <s v="9016"/>
    <s v="9000 ID KEBONCANDI Plant TIV"/>
    <n v="5041773333"/>
    <s v="S21100101299/BK/3/02"/>
    <s v="YPS/N8614UW/HUDA"/>
    <s v="10169743"/>
    <s v="PT. SATRIA WICAKSANA SEJATI"/>
    <x v="2"/>
    <x v="5"/>
    <s v="8276767193"/>
    <s v="ZJUG"/>
    <n v="24"/>
    <n v="24"/>
    <x v="1"/>
  </r>
  <r>
    <s v="2140006959"/>
    <s v="412651283"/>
    <d v="2021-10-01T00:00:00"/>
    <d v="2021-10-03T00:00:00"/>
    <d v="2021-10-08T00:00:00"/>
    <d v="2021-10-03T00:00:00"/>
    <s v="ZSO"/>
    <s v="950016500"/>
    <s v="950016500"/>
    <s v="9016"/>
    <s v="9000 ID KEBONCANDI Plant TIV"/>
    <n v="5041773333"/>
    <s v="S21100101299/BK/3/02"/>
    <s v="YPS/N8614UW/HUDA"/>
    <s v="10169933"/>
    <s v="PT. SATRIA WICAKSANA SEJATI"/>
    <x v="2"/>
    <x v="0"/>
    <s v="8276767193"/>
    <s v="ZTAM"/>
    <n v="1152"/>
    <n v="1104"/>
    <x v="1"/>
  </r>
  <r>
    <s v="2140006959"/>
    <s v="412651283"/>
    <d v="2021-10-01T00:00:00"/>
    <d v="2021-10-03T00:00:00"/>
    <d v="2021-10-08T00:00:00"/>
    <d v="2021-10-03T00:00:00"/>
    <s v="ZSO"/>
    <s v="950016500"/>
    <s v="950016500"/>
    <s v="9016"/>
    <s v="9000 ID KEBONCANDI Plant TIV"/>
    <n v="5041773333"/>
    <s v="S21100101299/BK/3/02"/>
    <s v="YPS/N8614UW/HUDA"/>
    <s v="74559"/>
    <s v="PT. SATRIA WICAKSANA SEJATI"/>
    <x v="2"/>
    <x v="1"/>
    <s v="8276767193"/>
    <s v="ZTSQ"/>
    <n v="1152"/>
    <n v="1104"/>
    <x v="1"/>
  </r>
  <r>
    <s v="2140007085"/>
    <s v="412651284"/>
    <d v="2021-10-01T00:00:00"/>
    <d v="2021-10-04T00:00:00"/>
    <d v="2021-10-08T00:00:00"/>
    <d v="2021-10-04T00:00:00"/>
    <s v="ZSO"/>
    <s v="950016500"/>
    <s v="950016500"/>
    <s v="9016"/>
    <s v="9000 ID KEBONCANDI Plant TIV"/>
    <n v="5041791573"/>
    <s v="S21100101282/HD/1/04"/>
    <s v="YPS/L9274UF/MADE"/>
    <s v="10169933"/>
    <s v="PT. SATRIA WICAKSANA SEJATI"/>
    <x v="2"/>
    <x v="0"/>
    <s v="8276767193"/>
    <s v="ZTAM"/>
    <n v="1440"/>
    <n v="1440"/>
    <x v="1"/>
  </r>
  <r>
    <s v="2140007085"/>
    <s v="412651284"/>
    <d v="2021-10-01T00:00:00"/>
    <d v="2021-10-04T00:00:00"/>
    <d v="2021-10-08T00:00:00"/>
    <d v="2021-10-04T00:00:00"/>
    <s v="ZSO"/>
    <s v="950016500"/>
    <s v="950016500"/>
    <s v="9016"/>
    <s v="9000 ID KEBONCANDI Plant TIV"/>
    <n v="5041791573"/>
    <s v="S21100101282/HD/1/04"/>
    <s v="YPS/L9274UF/MADE"/>
    <s v="74559"/>
    <s v="PT. SATRIA WICAKSANA SEJATI"/>
    <x v="2"/>
    <x v="1"/>
    <s v="8276767193"/>
    <s v="ZTSQ"/>
    <n v="1440"/>
    <n v="1440"/>
    <x v="1"/>
  </r>
  <r>
    <s v="2140006997"/>
    <s v="412651285"/>
    <d v="2021-10-01T00:00:00"/>
    <d v="2021-10-04T00:00:00"/>
    <d v="2021-10-08T00:00:00"/>
    <d v="2021-10-04T00:00:00"/>
    <s v="ZSO"/>
    <s v="950016500"/>
    <s v="950016500"/>
    <s v="9016"/>
    <s v="9000 ID KEBONCANDI Plant TIV"/>
    <n v="5041785827"/>
    <s v="S21100101292/HD/1/04"/>
    <s v="YPS/L9305UO/SABAR"/>
    <s v="10169933"/>
    <s v="PT. SATRIA WICAKSANA SEJATI"/>
    <x v="2"/>
    <x v="0"/>
    <s v="8276767193"/>
    <s v="ZTAM"/>
    <n v="1344"/>
    <n v="1344"/>
    <x v="1"/>
  </r>
  <r>
    <s v="2140006997"/>
    <s v="412651285"/>
    <d v="2021-10-01T00:00:00"/>
    <d v="2021-10-04T00:00:00"/>
    <d v="2021-10-08T00:00:00"/>
    <d v="2021-10-04T00:00:00"/>
    <s v="ZSO"/>
    <s v="950016500"/>
    <s v="950016500"/>
    <s v="9016"/>
    <s v="9000 ID KEBONCANDI Plant TIV"/>
    <n v="5041785827"/>
    <s v="S21100101292/HD/1/04"/>
    <s v="YPS/L9305UO/SABAR"/>
    <s v="74559"/>
    <s v="PT. SATRIA WICAKSANA SEJATI"/>
    <x v="2"/>
    <x v="1"/>
    <s v="8276767193"/>
    <s v="ZTSQ"/>
    <n v="1344"/>
    <n v="1344"/>
    <x v="1"/>
  </r>
  <r>
    <s v="2140006996"/>
    <s v="412651286"/>
    <d v="2021-10-01T00:00:00"/>
    <d v="2021-10-04T00:00:00"/>
    <d v="2021-10-08T00:00:00"/>
    <d v="2021-10-04T00:00:00"/>
    <s v="ZSO"/>
    <s v="950016500"/>
    <s v="950016500"/>
    <s v="9016"/>
    <s v="9000 ID KEBONCANDI Plant TIV"/>
    <n v="5041783507"/>
    <s v="S21100101293/EL/1/04"/>
    <s v="YPS/N8878UW/SIARI"/>
    <s v="10169743"/>
    <s v="PT. SATRIA WICAKSANA SEJATI"/>
    <x v="2"/>
    <x v="5"/>
    <s v="8276767193"/>
    <s v="ZJUG"/>
    <n v="24"/>
    <n v="24"/>
    <x v="1"/>
  </r>
  <r>
    <s v="2140006996"/>
    <s v="412651286"/>
    <d v="2021-10-01T00:00:00"/>
    <d v="2021-10-04T00:00:00"/>
    <d v="2021-10-08T00:00:00"/>
    <d v="2021-10-04T00:00:00"/>
    <s v="ZSO"/>
    <s v="950016500"/>
    <s v="950016500"/>
    <s v="9016"/>
    <s v="9000 ID KEBONCANDI Plant TIV"/>
    <n v="5041783507"/>
    <s v="S21100101293/EL/1/04"/>
    <s v="YPS/N8878UW/SIARI"/>
    <s v="10169933"/>
    <s v="PT. SATRIA WICAKSANA SEJATI"/>
    <x v="2"/>
    <x v="0"/>
    <s v="8276767193"/>
    <s v="ZTAM"/>
    <n v="1152"/>
    <n v="1056"/>
    <x v="1"/>
  </r>
  <r>
    <s v="2140006996"/>
    <s v="412651286"/>
    <d v="2021-10-01T00:00:00"/>
    <d v="2021-10-04T00:00:00"/>
    <d v="2021-10-08T00:00:00"/>
    <d v="2021-10-04T00:00:00"/>
    <s v="ZSO"/>
    <s v="950016500"/>
    <s v="950016500"/>
    <s v="9016"/>
    <s v="9000 ID KEBONCANDI Plant TIV"/>
    <n v="5041783507"/>
    <s v="S21100101293/EL/1/04"/>
    <s v="YPS/N8878UW/SIARI"/>
    <s v="74559"/>
    <s v="PT. SATRIA WICAKSANA SEJATI"/>
    <x v="2"/>
    <x v="1"/>
    <s v="8276767193"/>
    <s v="ZTSQ"/>
    <n v="1152"/>
    <n v="1056"/>
    <x v="1"/>
  </r>
  <r>
    <s v="2140007175"/>
    <s v="412651287"/>
    <d v="2021-10-01T00:00:00"/>
    <d v="2021-10-05T00:00:00"/>
    <d v="2021-10-08T00:00:00"/>
    <d v="2021-10-05T00:00:00"/>
    <s v="ZSO"/>
    <s v="950016500"/>
    <s v="950016500"/>
    <s v="9016"/>
    <s v="9000 ID KEBONCANDI Plant TIV"/>
    <n v="5041800974"/>
    <s v="S21100101271/HD/1/05"/>
    <s v="YPS/L9431UZ/NURHADI"/>
    <s v="10169743"/>
    <s v="PT. SATRIA WICAKSANA SEJATI"/>
    <x v="2"/>
    <x v="5"/>
    <s v="8276767193"/>
    <s v="ZJUG"/>
    <n v="28"/>
    <n v="28"/>
    <x v="1"/>
  </r>
  <r>
    <s v="2140007175"/>
    <s v="412651287"/>
    <d v="2021-10-01T00:00:00"/>
    <d v="2021-10-05T00:00:00"/>
    <d v="2021-10-08T00:00:00"/>
    <d v="2021-10-05T00:00:00"/>
    <s v="ZSO"/>
    <s v="950016500"/>
    <s v="950016500"/>
    <s v="9016"/>
    <s v="9000 ID KEBONCANDI Plant TIV"/>
    <n v="5041800974"/>
    <s v="S21100101271/HD/1/05"/>
    <s v="YPS/L9431UZ/NURHADI"/>
    <s v="10169933"/>
    <s v="PT. SATRIA WICAKSANA SEJATI"/>
    <x v="2"/>
    <x v="0"/>
    <s v="8276767193"/>
    <s v="ZTAM"/>
    <n v="1344"/>
    <n v="1344"/>
    <x v="1"/>
  </r>
  <r>
    <s v="2140007175"/>
    <s v="412651287"/>
    <d v="2021-10-01T00:00:00"/>
    <d v="2021-10-05T00:00:00"/>
    <d v="2021-10-08T00:00:00"/>
    <d v="2021-10-05T00:00:00"/>
    <s v="ZSO"/>
    <s v="950016500"/>
    <s v="950016500"/>
    <s v="9016"/>
    <s v="9000 ID KEBONCANDI Plant TIV"/>
    <n v="5041800974"/>
    <s v="S21100101271/HD/1/05"/>
    <s v="YPS/L9431UZ/NURHADI"/>
    <s v="74559"/>
    <s v="PT. SATRIA WICAKSANA SEJATI"/>
    <x v="2"/>
    <x v="1"/>
    <s v="8276767193"/>
    <s v="ZTSQ"/>
    <n v="1344"/>
    <n v="1344"/>
    <x v="1"/>
  </r>
  <r>
    <s v="2140007656"/>
    <s v="412651288"/>
    <d v="2021-10-01T00:00:00"/>
    <d v="2021-10-07T00:00:00"/>
    <d v="2021-10-08T00:00:00"/>
    <d v="2021-10-07T00:00:00"/>
    <s v="ZSO"/>
    <s v="950016500"/>
    <s v="950016500"/>
    <s v="9016"/>
    <s v="9000 ID KEBONCANDI Plant TIV"/>
    <n v="5041837599"/>
    <s v="S21100101225/IS/2/07"/>
    <s v="YPS/N8261UR/SOLIHIN"/>
    <s v="10169933"/>
    <s v="PT. SATRIA WICAKSANA SEJATI"/>
    <x v="2"/>
    <x v="0"/>
    <s v="8276767193"/>
    <s v="ZTAM"/>
    <n v="1344"/>
    <n v="1344"/>
    <x v="1"/>
  </r>
  <r>
    <s v="2140007656"/>
    <s v="412651288"/>
    <d v="2021-10-01T00:00:00"/>
    <d v="2021-10-07T00:00:00"/>
    <d v="2021-10-08T00:00:00"/>
    <d v="2021-10-07T00:00:00"/>
    <s v="ZSO"/>
    <s v="950016500"/>
    <s v="950016500"/>
    <s v="9016"/>
    <s v="9000 ID KEBONCANDI Plant TIV"/>
    <n v="5041837599"/>
    <s v="S21100101225/IS/2/07"/>
    <s v="YPS/N8261UR/SOLIHIN"/>
    <s v="74559"/>
    <s v="PT. SATRIA WICAKSANA SEJATI"/>
    <x v="2"/>
    <x v="1"/>
    <s v="8276767193"/>
    <s v="ZTSQ"/>
    <n v="1344"/>
    <n v="1344"/>
    <x v="1"/>
  </r>
  <r>
    <s v="2140007393"/>
    <s v="412651289"/>
    <d v="2021-10-01T00:00:00"/>
    <d v="2021-10-06T00:00:00"/>
    <d v="2021-10-08T00:00:00"/>
    <d v="2021-10-06T00:00:00"/>
    <s v="ZSO"/>
    <s v="950016500"/>
    <s v="950016500"/>
    <s v="9016"/>
    <s v="9000 ID KEBONCANDI Plant TIV"/>
    <n v="5041816277"/>
    <s v="S21100101252/IS/1/06"/>
    <s v="YPS/L9431UZ/NURHADI"/>
    <s v="10169743"/>
    <s v="PT. SATRIA WICAKSANA SEJATI"/>
    <x v="2"/>
    <x v="5"/>
    <s v="8276767193"/>
    <s v="ZJUG"/>
    <n v="28"/>
    <n v="28"/>
    <x v="1"/>
  </r>
  <r>
    <s v="2140007393"/>
    <s v="412651289"/>
    <d v="2021-10-01T00:00:00"/>
    <d v="2021-10-06T00:00:00"/>
    <d v="2021-10-08T00:00:00"/>
    <d v="2021-10-06T00:00:00"/>
    <s v="ZSO"/>
    <s v="950016500"/>
    <s v="950016500"/>
    <s v="9016"/>
    <s v="9000 ID KEBONCANDI Plant TIV"/>
    <n v="5041816277"/>
    <s v="S21100101252/IS/1/06"/>
    <s v="YPS/L9431UZ/NURHADI"/>
    <s v="10169933"/>
    <s v="PT. SATRIA WICAKSANA SEJATI"/>
    <x v="2"/>
    <x v="0"/>
    <s v="8276767193"/>
    <s v="ZTAM"/>
    <n v="1344"/>
    <n v="1344"/>
    <x v="1"/>
  </r>
  <r>
    <s v="2140007393"/>
    <s v="412651289"/>
    <d v="2021-10-01T00:00:00"/>
    <d v="2021-10-06T00:00:00"/>
    <d v="2021-10-08T00:00:00"/>
    <d v="2021-10-06T00:00:00"/>
    <s v="ZSO"/>
    <s v="950016500"/>
    <s v="950016500"/>
    <s v="9016"/>
    <s v="9000 ID KEBONCANDI Plant TIV"/>
    <n v="5041816277"/>
    <s v="S21100101252/IS/1/06"/>
    <s v="YPS/L9431UZ/NURHADI"/>
    <s v="74559"/>
    <s v="PT. SATRIA WICAKSANA SEJATI"/>
    <x v="2"/>
    <x v="1"/>
    <s v="8276767193"/>
    <s v="ZTSQ"/>
    <n v="1344"/>
    <n v="1344"/>
    <x v="1"/>
  </r>
  <r>
    <s v="2140007836"/>
    <s v="412651291"/>
    <d v="2021-10-01T00:00:00"/>
    <d v="2021-10-08T00:00:00"/>
    <d v="2021-10-08T00:00:00"/>
    <d v="2021-10-08T00:00:00"/>
    <s v="ZSO"/>
    <s v="950016500"/>
    <s v="950016500"/>
    <s v="9016"/>
    <s v="9000 ID KEBONCANDI Plant TIV"/>
    <n v="5041850347"/>
    <s v="S21100101205/IS/1/08"/>
    <s v="YPS/N8655UQ/SUGIONO"/>
    <s v="10169933"/>
    <s v="PT. SATRIA WICAKSANA SEJATI"/>
    <x v="2"/>
    <x v="0"/>
    <s v="8276767193"/>
    <s v="ZTAM"/>
    <n v="1440"/>
    <n v="1440"/>
    <x v="1"/>
  </r>
  <r>
    <s v="2140007836"/>
    <s v="412651291"/>
    <d v="2021-10-01T00:00:00"/>
    <d v="2021-10-08T00:00:00"/>
    <d v="2021-10-08T00:00:00"/>
    <d v="2021-10-08T00:00:00"/>
    <s v="ZSO"/>
    <s v="950016500"/>
    <s v="950016500"/>
    <s v="9016"/>
    <s v="9000 ID KEBONCANDI Plant TIV"/>
    <n v="5041850347"/>
    <s v="S21100101205/IS/1/08"/>
    <s v="YPS/N8655UQ/SUGIONO"/>
    <s v="74559"/>
    <s v="PT. SATRIA WICAKSANA SEJATI"/>
    <x v="2"/>
    <x v="1"/>
    <s v="8276767193"/>
    <s v="ZTSQ"/>
    <n v="1440"/>
    <n v="1440"/>
    <x v="1"/>
  </r>
  <r>
    <s v="2140007639"/>
    <s v="412651292"/>
    <d v="2021-10-01T00:00:00"/>
    <d v="2021-10-07T00:00:00"/>
    <d v="2021-10-08T00:00:00"/>
    <d v="2021-10-07T00:00:00"/>
    <s v="ZSO"/>
    <s v="950016500"/>
    <s v="950016500"/>
    <s v="9016"/>
    <s v="9000 ID KEBONCANDI Plant TIV"/>
    <n v="5041795713"/>
    <s v="S21100101228/HD/1/07"/>
    <s v="YPS/N8281UR/MUSTOFA"/>
    <s v="10169933"/>
    <s v="PT. SATRIA WICAKSANA SEJATI"/>
    <x v="2"/>
    <x v="0"/>
    <s v="8276767193"/>
    <s v="ZTAM"/>
    <n v="1440"/>
    <n v="1440"/>
    <x v="1"/>
  </r>
  <r>
    <s v="2140007639"/>
    <s v="412651292"/>
    <d v="2021-10-01T00:00:00"/>
    <d v="2021-10-07T00:00:00"/>
    <d v="2021-10-08T00:00:00"/>
    <d v="2021-10-07T00:00:00"/>
    <s v="ZSO"/>
    <s v="950016500"/>
    <s v="950016500"/>
    <s v="9016"/>
    <s v="9000 ID KEBONCANDI Plant TIV"/>
    <n v="5041795713"/>
    <s v="S21100101228/HD/1/07"/>
    <s v="YPS/N8281UR/MUSTOFA"/>
    <s v="74559"/>
    <s v="PT. SATRIA WICAKSANA SEJATI"/>
    <x v="2"/>
    <x v="1"/>
    <s v="8276767193"/>
    <s v="ZTSQ"/>
    <n v="1440"/>
    <n v="1440"/>
    <x v="1"/>
  </r>
  <r>
    <s v="2140007855"/>
    <s v="412651293"/>
    <d v="2021-10-01T00:00:00"/>
    <d v="2021-10-08T00:00:00"/>
    <d v="2021-10-08T00:00:00"/>
    <d v="2021-10-08T00:00:00"/>
    <s v="ZSO"/>
    <s v="950016500"/>
    <s v="950016500"/>
    <s v="9016"/>
    <s v="9000 ID KEBONCANDI Plant TIV"/>
    <n v="5041854211"/>
    <s v="S21100101208/EL/1/08"/>
    <s v="YPS/N8661UW/DENY.S"/>
    <s v="10169933"/>
    <s v="PT. SATRIA WICAKSANA SEJATI"/>
    <x v="2"/>
    <x v="0"/>
    <s v="8276767193"/>
    <s v="ZTAM"/>
    <n v="1344"/>
    <n v="1344"/>
    <x v="1"/>
  </r>
  <r>
    <s v="2140007855"/>
    <s v="412651293"/>
    <d v="2021-10-01T00:00:00"/>
    <d v="2021-10-08T00:00:00"/>
    <d v="2021-10-08T00:00:00"/>
    <d v="2021-10-08T00:00:00"/>
    <s v="ZSO"/>
    <s v="950016500"/>
    <s v="950016500"/>
    <s v="9016"/>
    <s v="9000 ID KEBONCANDI Plant TIV"/>
    <n v="5041854211"/>
    <s v="S21100101208/EL/1/08"/>
    <s v="YPS/N8661UW/DENY.S"/>
    <s v="74559"/>
    <s v="PT. SATRIA WICAKSANA SEJATI"/>
    <x v="2"/>
    <x v="1"/>
    <s v="8276767193"/>
    <s v="ZTSQ"/>
    <n v="1344"/>
    <n v="1344"/>
    <x v="1"/>
  </r>
  <r>
    <s v="2140006831"/>
    <s v="412651294"/>
    <d v="2021-10-01T00:00:00"/>
    <d v="2021-10-07T00:00:00"/>
    <d v="2021-10-08T00:00:00"/>
    <d v="2021-10-07T00:00:00"/>
    <s v="ZSO"/>
    <s v="950016500"/>
    <s v="950016500"/>
    <s v="9011"/>
    <s v="9000 ID PANDAAN Plant TIV"/>
    <n v="5041849244"/>
    <s v="S21100101321"/>
    <s v="SWS/N8580UW/NANANG S"/>
    <s v="74561"/>
    <s v="PT. SATRIA WICAKSANA SEJATI"/>
    <x v="2"/>
    <x v="8"/>
    <s v="8276767194"/>
    <s v="ZSN"/>
    <n v="1280"/>
    <n v="1280"/>
    <x v="1"/>
  </r>
  <r>
    <s v="2140006831"/>
    <s v="412651294"/>
    <d v="2021-10-01T00:00:00"/>
    <d v="2021-10-07T00:00:00"/>
    <d v="2021-10-08T00:00:00"/>
    <d v="2021-10-07T00:00:00"/>
    <s v="ZSO"/>
    <s v="950016500"/>
    <s v="950016500"/>
    <s v="9011"/>
    <s v="9000 ID PANDAAN Plant TIV"/>
    <n v="5041849244"/>
    <s v="S21100101321"/>
    <s v="SWS/N8580UW/NANANG S"/>
    <s v="10169749"/>
    <s v="PT. SATRIA WICAKSANA SEJATI"/>
    <x v="2"/>
    <x v="4"/>
    <s v="8276767194"/>
    <s v="ZTA0"/>
    <n v="32"/>
    <n v="32"/>
    <x v="1"/>
  </r>
  <r>
    <s v="2140006841"/>
    <s v="412651295"/>
    <d v="2021-10-01T00:00:00"/>
    <d v="2021-10-07T00:00:00"/>
    <d v="2021-10-08T00:00:00"/>
    <d v="2021-10-07T00:00:00"/>
    <s v="ZSO"/>
    <s v="950016500"/>
    <s v="950016500"/>
    <s v="9011"/>
    <s v="9000 ID PANDAAN Plant TIV"/>
    <n v="5041845661"/>
    <s v="S21100101320"/>
    <s v="SWS/N8653UW/KHOIRUL"/>
    <s v="74561"/>
    <s v="PT. SATRIA WICAKSANA SEJATI"/>
    <x v="2"/>
    <x v="8"/>
    <s v="8276767194"/>
    <s v="ZSN"/>
    <n v="1280"/>
    <n v="1280"/>
    <x v="1"/>
  </r>
  <r>
    <s v="2140006841"/>
    <s v="412651295"/>
    <d v="2021-10-01T00:00:00"/>
    <d v="2021-10-07T00:00:00"/>
    <d v="2021-10-08T00:00:00"/>
    <d v="2021-10-07T00:00:00"/>
    <s v="ZSO"/>
    <s v="950016500"/>
    <s v="950016500"/>
    <s v="9011"/>
    <s v="9000 ID PANDAAN Plant TIV"/>
    <n v="5041845661"/>
    <s v="S21100101320"/>
    <s v="SWS/N8653UW/KHOIRUL"/>
    <s v="10169749"/>
    <s v="PT. SATRIA WICAKSANA SEJATI"/>
    <x v="2"/>
    <x v="4"/>
    <s v="8276767194"/>
    <s v="ZTA0"/>
    <n v="32"/>
    <n v="32"/>
    <x v="1"/>
  </r>
  <r>
    <s v="2140006819"/>
    <s v="412651296"/>
    <d v="2021-10-01T00:00:00"/>
    <d v="2021-10-07T00:00:00"/>
    <d v="2021-10-08T00:00:00"/>
    <d v="2021-10-07T00:00:00"/>
    <s v="ZSO"/>
    <s v="950016500"/>
    <s v="950016500"/>
    <s v="9011"/>
    <s v="9000 ID PANDAAN Plant TIV"/>
    <n v="5041840991"/>
    <s v="S21100101324"/>
    <s v="YPS/N8105UV/SUSETIO"/>
    <s v="74561"/>
    <s v="PT. SATRIA WICAKSANA SEJATI"/>
    <x v="2"/>
    <x v="8"/>
    <s v="8276767194"/>
    <s v="ZSN"/>
    <n v="1280"/>
    <n v="1280"/>
    <x v="1"/>
  </r>
  <r>
    <s v="2140006819"/>
    <s v="412651296"/>
    <d v="2021-10-01T00:00:00"/>
    <d v="2021-10-07T00:00:00"/>
    <d v="2021-10-08T00:00:00"/>
    <d v="2021-10-07T00:00:00"/>
    <s v="ZSO"/>
    <s v="950016500"/>
    <s v="950016500"/>
    <s v="9011"/>
    <s v="9000 ID PANDAAN Plant TIV"/>
    <n v="5041840991"/>
    <s v="S21100101324"/>
    <s v="YPS/N8105UV/SUSETIO"/>
    <s v="10169749"/>
    <s v="PT. SATRIA WICAKSANA SEJATI"/>
    <x v="2"/>
    <x v="4"/>
    <s v="8276767194"/>
    <s v="ZTA0"/>
    <n v="32"/>
    <n v="32"/>
    <x v="1"/>
  </r>
  <r>
    <s v="2140006464"/>
    <s v="412651297"/>
    <d v="2021-10-01T00:00:00"/>
    <d v="2021-10-06T00:00:00"/>
    <d v="2021-10-08T00:00:00"/>
    <d v="2021-10-07T00:00:00"/>
    <s v="ZSO"/>
    <s v="950016500"/>
    <s v="950016500"/>
    <s v="9011"/>
    <s v="9000 ID PANDAAN Plant TIV"/>
    <n v="5041831618"/>
    <s v="S21100101364"/>
    <s v="YPS/N8699UV/GHOFIR"/>
    <s v="10169743"/>
    <s v="PT. SATRIA WICAKSANA SEJATI"/>
    <x v="2"/>
    <x v="5"/>
    <s v="8276767193"/>
    <s v="ZJUG"/>
    <n v="24"/>
    <n v="24"/>
    <x v="1"/>
  </r>
  <r>
    <s v="2140006464"/>
    <s v="412651297"/>
    <d v="2021-10-01T00:00:00"/>
    <d v="2021-10-06T00:00:00"/>
    <d v="2021-10-08T00:00:00"/>
    <d v="2021-10-07T00:00:00"/>
    <s v="ZSO"/>
    <s v="950016500"/>
    <s v="950016500"/>
    <s v="9011"/>
    <s v="9000 ID PANDAAN Plant TIV"/>
    <n v="5041831618"/>
    <s v="S21100101364"/>
    <s v="YPS/N8699UV/GHOFIR"/>
    <s v="10169933"/>
    <s v="PT. SATRIA WICAKSANA SEJATI"/>
    <x v="2"/>
    <x v="0"/>
    <s v="8276767193"/>
    <s v="ZTAM"/>
    <n v="1152"/>
    <n v="1056"/>
    <x v="1"/>
  </r>
  <r>
    <s v="2140006464"/>
    <s v="412651297"/>
    <d v="2021-10-01T00:00:00"/>
    <d v="2021-10-06T00:00:00"/>
    <d v="2021-10-08T00:00:00"/>
    <d v="2021-10-07T00:00:00"/>
    <s v="ZSO"/>
    <s v="950016500"/>
    <s v="950016500"/>
    <s v="9011"/>
    <s v="9000 ID PANDAAN Plant TIV"/>
    <n v="5041831618"/>
    <s v="S21100101364"/>
    <s v="YPS/N8699UV/GHOFIR"/>
    <s v="74559"/>
    <s v="PT. SATRIA WICAKSANA SEJATI"/>
    <x v="2"/>
    <x v="1"/>
    <s v="8276767193"/>
    <s v="ZTSQ"/>
    <n v="1152"/>
    <n v="1056"/>
    <x v="1"/>
  </r>
  <r>
    <s v="2140006892"/>
    <s v="412651298"/>
    <d v="2021-10-01T00:00:00"/>
    <d v="2021-10-08T00:00:00"/>
    <d v="2021-10-08T00:00:00"/>
    <d v="2021-10-08T00:00:00"/>
    <s v="ZSO"/>
    <s v="950016500"/>
    <s v="950016500"/>
    <s v="9011"/>
    <s v="9000 ID PANDAAN Plant TIV"/>
    <n v="5041862395"/>
    <s v="S21100101312"/>
    <s v="SWS/N8503UV/ZAINUL A"/>
    <s v="74561"/>
    <s v="PT. SATRIA WICAKSANA SEJATI"/>
    <x v="2"/>
    <x v="8"/>
    <s v="8276767194"/>
    <s v="ZSN"/>
    <n v="1280"/>
    <n v="1280"/>
    <x v="1"/>
  </r>
  <r>
    <s v="2140006892"/>
    <s v="412651298"/>
    <d v="2021-10-01T00:00:00"/>
    <d v="2021-10-08T00:00:00"/>
    <d v="2021-10-08T00:00:00"/>
    <d v="2021-10-08T00:00:00"/>
    <s v="ZSO"/>
    <s v="950016500"/>
    <s v="950016500"/>
    <s v="9011"/>
    <s v="9000 ID PANDAAN Plant TIV"/>
    <n v="5041862395"/>
    <s v="S21100101312"/>
    <s v="SWS/N8503UV/ZAINUL A"/>
    <s v="10169749"/>
    <s v="PT. SATRIA WICAKSANA SEJATI"/>
    <x v="2"/>
    <x v="4"/>
    <s v="8276767194"/>
    <s v="ZTA0"/>
    <n v="32"/>
    <n v="32"/>
    <x v="1"/>
  </r>
  <r>
    <s v="2140006878"/>
    <s v="412651299"/>
    <d v="2021-10-01T00:00:00"/>
    <d v="2021-10-08T00:00:00"/>
    <d v="2021-10-08T00:00:00"/>
    <d v="2021-10-08T00:00:00"/>
    <s v="ZSO"/>
    <s v="950016500"/>
    <s v="950016500"/>
    <s v="9011"/>
    <s v="9000 ID PANDAAN Plant TIV"/>
    <n v="5041864808"/>
    <s v="S21100101315"/>
    <s v="SWS/N8863UW/JAHJA"/>
    <s v="74561"/>
    <s v="PT. SATRIA WICAKSANA SEJATI"/>
    <x v="2"/>
    <x v="8"/>
    <s v="8276767194"/>
    <s v="ZSN"/>
    <n v="1280"/>
    <n v="1280"/>
    <x v="1"/>
  </r>
  <r>
    <s v="2140006878"/>
    <s v="412651299"/>
    <d v="2021-10-01T00:00:00"/>
    <d v="2021-10-08T00:00:00"/>
    <d v="2021-10-08T00:00:00"/>
    <d v="2021-10-08T00:00:00"/>
    <s v="ZSO"/>
    <s v="950016500"/>
    <s v="950016500"/>
    <s v="9011"/>
    <s v="9000 ID PANDAAN Plant TIV"/>
    <n v="5041864808"/>
    <s v="S21100101315"/>
    <s v="SWS/N8863UW/JAHJA"/>
    <s v="10169749"/>
    <s v="PT. SATRIA WICAKSANA SEJATI"/>
    <x v="2"/>
    <x v="4"/>
    <s v="8276767194"/>
    <s v="ZTA0"/>
    <n v="32"/>
    <n v="32"/>
    <x v="1"/>
  </r>
  <r>
    <s v="2140006866"/>
    <s v="412651300"/>
    <d v="2021-10-01T00:00:00"/>
    <d v="2021-10-08T00:00:00"/>
    <d v="2021-10-08T00:00:00"/>
    <d v="2021-10-08T00:00:00"/>
    <s v="ZSO"/>
    <s v="950016500"/>
    <s v="950016500"/>
    <s v="9011"/>
    <s v="9000 ID PANDAAN Plant TIV"/>
    <n v="5041822659"/>
    <s v="S21100101316"/>
    <s v="YPS/N8607UV/MUSTOFA"/>
    <s v="74561"/>
    <s v="PT. SATRIA WICAKSANA SEJATI"/>
    <x v="2"/>
    <x v="8"/>
    <s v="8276767194"/>
    <s v="ZSN"/>
    <n v="1280"/>
    <n v="1280"/>
    <x v="1"/>
  </r>
  <r>
    <s v="2140006866"/>
    <s v="412651300"/>
    <d v="2021-10-01T00:00:00"/>
    <d v="2021-10-08T00:00:00"/>
    <d v="2021-10-08T00:00:00"/>
    <d v="2021-10-08T00:00:00"/>
    <s v="ZSO"/>
    <s v="950016500"/>
    <s v="950016500"/>
    <s v="9011"/>
    <s v="9000 ID PANDAAN Plant TIV"/>
    <n v="5041822659"/>
    <s v="S21100101316"/>
    <s v="YPS/N8607UV/MUSTOFA"/>
    <s v="10169749"/>
    <s v="PT. SATRIA WICAKSANA SEJATI"/>
    <x v="2"/>
    <x v="4"/>
    <s v="8276767194"/>
    <s v="ZTA0"/>
    <n v="32"/>
    <n v="32"/>
    <x v="1"/>
  </r>
  <r>
    <s v="2140006860"/>
    <s v="412651301"/>
    <d v="2021-10-01T00:00:00"/>
    <d v="2021-10-08T00:00:00"/>
    <d v="2021-10-08T00:00:00"/>
    <d v="2021-10-08T00:00:00"/>
    <s v="ZSO"/>
    <s v="950016500"/>
    <s v="950016500"/>
    <s v="9011"/>
    <s v="9000 ID PANDAAN Plant TIV"/>
    <n v="5041850508"/>
    <s v="S21100101319"/>
    <s v="YPS/L9349UZ/CIPTO"/>
    <s v="74561"/>
    <s v="PT. SATRIA WICAKSANA SEJATI"/>
    <x v="2"/>
    <x v="8"/>
    <s v="8276767194"/>
    <s v="ZSN"/>
    <n v="1280"/>
    <n v="1280"/>
    <x v="1"/>
  </r>
  <r>
    <s v="2140006860"/>
    <s v="412651301"/>
    <d v="2021-10-01T00:00:00"/>
    <d v="2021-10-08T00:00:00"/>
    <d v="2021-10-08T00:00:00"/>
    <d v="2021-10-08T00:00:00"/>
    <s v="ZSO"/>
    <s v="950016500"/>
    <s v="950016500"/>
    <s v="9011"/>
    <s v="9000 ID PANDAAN Plant TIV"/>
    <n v="5041850508"/>
    <s v="S21100101319"/>
    <s v="YPS/L9349UZ/CIPTO"/>
    <s v="10169749"/>
    <s v="PT. SATRIA WICAKSANA SEJATI"/>
    <x v="2"/>
    <x v="4"/>
    <s v="8276767194"/>
    <s v="ZTA0"/>
    <n v="32"/>
    <n v="32"/>
    <x v="1"/>
  </r>
  <r>
    <s v="2140006864"/>
    <s v="412651302"/>
    <d v="2021-10-01T00:00:00"/>
    <d v="2021-10-08T00:00:00"/>
    <d v="2021-10-08T00:00:00"/>
    <d v="2021-10-08T00:00:00"/>
    <s v="ZSO"/>
    <s v="950016500"/>
    <s v="950016500"/>
    <s v="9011"/>
    <s v="9000 ID PANDAAN Plant TIV"/>
    <n v="5041859822"/>
    <s v="S21100101317"/>
    <s v="YPS/N9935UW/SUDARSON"/>
    <s v="74561"/>
    <s v="PT. SATRIA WICAKSANA SEJATI"/>
    <x v="2"/>
    <x v="8"/>
    <s v="8276767194"/>
    <s v="ZSN"/>
    <n v="1280"/>
    <n v="1280"/>
    <x v="1"/>
  </r>
  <r>
    <s v="2140006864"/>
    <s v="412651302"/>
    <d v="2021-10-01T00:00:00"/>
    <d v="2021-10-08T00:00:00"/>
    <d v="2021-10-08T00:00:00"/>
    <d v="2021-10-08T00:00:00"/>
    <s v="ZSO"/>
    <s v="950016500"/>
    <s v="950016500"/>
    <s v="9011"/>
    <s v="9000 ID PANDAAN Plant TIV"/>
    <n v="5041859822"/>
    <s v="S21100101317"/>
    <s v="YPS/N9935UW/SUDARSON"/>
    <s v="10169749"/>
    <s v="PT. SATRIA WICAKSANA SEJATI"/>
    <x v="2"/>
    <x v="4"/>
    <s v="8276767194"/>
    <s v="ZTA0"/>
    <n v="32"/>
    <n v="32"/>
    <x v="1"/>
  </r>
  <r>
    <s v="2140006852"/>
    <s v="412651303"/>
    <d v="2021-10-01T00:00:00"/>
    <d v="2021-10-08T00:00:00"/>
    <d v="2021-10-08T00:00:00"/>
    <d v="2021-10-07T00:00:00"/>
    <s v="ZSO"/>
    <s v="950016500"/>
    <s v="950016500"/>
    <s v="9011"/>
    <s v="9000 ID PANDAAN Plant TIV"/>
    <n v="5041844102"/>
    <s v="S21100101318"/>
    <s v="YPS/N8590UV/SUEB"/>
    <s v="74561"/>
    <s v="PT. SATRIA WICAKSANA SEJATI"/>
    <x v="2"/>
    <x v="8"/>
    <s v="8276767194"/>
    <s v="ZSN"/>
    <n v="1280"/>
    <n v="1280"/>
    <x v="1"/>
  </r>
  <r>
    <s v="2140006852"/>
    <s v="412651303"/>
    <d v="2021-10-01T00:00:00"/>
    <d v="2021-10-08T00:00:00"/>
    <d v="2021-10-08T00:00:00"/>
    <d v="2021-10-07T00:00:00"/>
    <s v="ZSO"/>
    <s v="950016500"/>
    <s v="950016500"/>
    <s v="9011"/>
    <s v="9000 ID PANDAAN Plant TIV"/>
    <n v="5041844102"/>
    <s v="S21100101318"/>
    <s v="YPS/N8590UV/SUEB"/>
    <s v="10169749"/>
    <s v="PT. SATRIA WICAKSANA SEJATI"/>
    <x v="2"/>
    <x v="4"/>
    <s v="8276767194"/>
    <s v="ZTA0"/>
    <n v="32"/>
    <n v="32"/>
    <x v="1"/>
  </r>
  <r>
    <s v="2140006568"/>
    <s v="412651306"/>
    <d v="2021-10-01T00:00:00"/>
    <d v="2021-10-08T00:00:00"/>
    <d v="2021-10-08T00:00:00"/>
    <d v="2021-10-08T00:00:00"/>
    <s v="ZSO"/>
    <s v="950016500"/>
    <s v="950016500"/>
    <s v="9011"/>
    <s v="9000 ID PANDAAN Plant TIV"/>
    <n v="5041865447"/>
    <s v="S21100101355"/>
    <s v="YPS/L9356UZ/AGUS"/>
    <s v="10169743"/>
    <s v="PT. SATRIA WICAKSANA SEJATI"/>
    <x v="2"/>
    <x v="5"/>
    <s v="8276767193"/>
    <s v="ZJUG"/>
    <n v="24"/>
    <n v="24"/>
    <x v="1"/>
  </r>
  <r>
    <s v="2140006568"/>
    <s v="412651306"/>
    <d v="2021-10-01T00:00:00"/>
    <d v="2021-10-08T00:00:00"/>
    <d v="2021-10-08T00:00:00"/>
    <d v="2021-10-08T00:00:00"/>
    <s v="ZSO"/>
    <s v="950016500"/>
    <s v="950016500"/>
    <s v="9011"/>
    <s v="9000 ID PANDAAN Plant TIV"/>
    <n v="5041865447"/>
    <s v="S21100101355"/>
    <s v="YPS/L9356UZ/AGUS"/>
    <s v="10169933"/>
    <s v="PT. SATRIA WICAKSANA SEJATI"/>
    <x v="2"/>
    <x v="0"/>
    <s v="8276767193"/>
    <s v="ZTAM"/>
    <n v="1152"/>
    <n v="1008"/>
    <x v="1"/>
  </r>
  <r>
    <s v="2140006568"/>
    <s v="412651306"/>
    <d v="2021-10-01T00:00:00"/>
    <d v="2021-10-08T00:00:00"/>
    <d v="2021-10-08T00:00:00"/>
    <d v="2021-10-08T00:00:00"/>
    <s v="ZSO"/>
    <s v="950016500"/>
    <s v="950016500"/>
    <s v="9011"/>
    <s v="9000 ID PANDAAN Plant TIV"/>
    <n v="5041865447"/>
    <s v="S21100101355"/>
    <s v="YPS/L9356UZ/AGUS"/>
    <s v="74559"/>
    <s v="PT. SATRIA WICAKSANA SEJATI"/>
    <x v="2"/>
    <x v="1"/>
    <s v="8276767193"/>
    <s v="ZTSQ"/>
    <n v="1152"/>
    <n v="1008"/>
    <x v="1"/>
  </r>
  <r>
    <s v="2140006557"/>
    <s v="412651308"/>
    <d v="2021-10-01T00:00:00"/>
    <d v="2021-10-08T00:00:00"/>
    <d v="2021-10-08T00:00:00"/>
    <d v="2021-10-08T00:00:00"/>
    <s v="ZSO"/>
    <s v="950016500"/>
    <s v="950016500"/>
    <s v="9011"/>
    <s v="9000 ID PANDAAN Plant TIV"/>
    <n v="5041857575"/>
    <s v="S21100101356"/>
    <s v="YPS/N8502UV/SUKRONI"/>
    <s v="10169743"/>
    <s v="PT. SATRIA WICAKSANA SEJATI"/>
    <x v="2"/>
    <x v="5"/>
    <s v="8276767193"/>
    <s v="ZJUG"/>
    <n v="16"/>
    <n v="16"/>
    <x v="1"/>
  </r>
  <r>
    <s v="2140006557"/>
    <s v="412651308"/>
    <d v="2021-10-01T00:00:00"/>
    <d v="2021-10-08T00:00:00"/>
    <d v="2021-10-08T00:00:00"/>
    <d v="2021-10-08T00:00:00"/>
    <s v="ZSO"/>
    <s v="950016500"/>
    <s v="950016500"/>
    <s v="9011"/>
    <s v="9000 ID PANDAAN Plant TIV"/>
    <n v="5041857575"/>
    <s v="S21100101356"/>
    <s v="YPS/N8502UV/SUKRONI"/>
    <s v="10169933"/>
    <s v="PT. SATRIA WICAKSANA SEJATI"/>
    <x v="2"/>
    <x v="0"/>
    <s v="8276767193"/>
    <s v="ZTAM"/>
    <n v="768"/>
    <n v="768"/>
    <x v="1"/>
  </r>
  <r>
    <s v="2140006557"/>
    <s v="412651308"/>
    <d v="2021-10-01T00:00:00"/>
    <d v="2021-10-08T00:00:00"/>
    <d v="2021-10-08T00:00:00"/>
    <d v="2021-10-08T00:00:00"/>
    <s v="ZSO"/>
    <s v="950016500"/>
    <s v="950016500"/>
    <s v="9011"/>
    <s v="9000 ID PANDAAN Plant TIV"/>
    <n v="5041857575"/>
    <s v="S21100101356"/>
    <s v="YPS/N8502UV/SUKRONI"/>
    <s v="74559"/>
    <s v="PT. SATRIA WICAKSANA SEJATI"/>
    <x v="2"/>
    <x v="1"/>
    <s v="8276767193"/>
    <s v="ZTSQ"/>
    <n v="768"/>
    <n v="768"/>
    <x v="1"/>
  </r>
  <r>
    <s v="2140006294"/>
    <s v="412651332"/>
    <d v="2021-10-01T00:00:00"/>
    <d v="2021-10-04T00:00:00"/>
    <d v="2021-10-08T00:00:00"/>
    <d v="2021-10-04T00:00:00"/>
    <s v="ZSO"/>
    <s v="950016500"/>
    <s v="950016500"/>
    <s v="9011"/>
    <s v="9000 ID PANDAAN Plant TIV"/>
    <n v="5041791944"/>
    <s v="S21100101379"/>
    <s v="YPS/N8732UV/SYAIFUL"/>
    <s v="10169743"/>
    <s v="PT. SATRIA WICAKSANA SEJATI"/>
    <x v="2"/>
    <x v="5"/>
    <s v="8276767193"/>
    <s v="ZJUG"/>
    <n v="24"/>
    <n v="24"/>
    <x v="1"/>
  </r>
  <r>
    <s v="2140006294"/>
    <s v="412651332"/>
    <d v="2021-10-01T00:00:00"/>
    <d v="2021-10-04T00:00:00"/>
    <d v="2021-10-08T00:00:00"/>
    <d v="2021-10-04T00:00:00"/>
    <s v="ZSO"/>
    <s v="950016500"/>
    <s v="950016500"/>
    <s v="9011"/>
    <s v="9000 ID PANDAAN Plant TIV"/>
    <n v="5041791944"/>
    <s v="S21100101379"/>
    <s v="YPS/N8732UV/SYAIFUL"/>
    <s v="10169933"/>
    <s v="PT. SATRIA WICAKSANA SEJATI"/>
    <x v="2"/>
    <x v="0"/>
    <s v="8276767193"/>
    <s v="ZTAM"/>
    <n v="1152"/>
    <n v="1014"/>
    <x v="1"/>
  </r>
  <r>
    <s v="2140006294"/>
    <s v="412651332"/>
    <d v="2021-10-01T00:00:00"/>
    <d v="2021-10-04T00:00:00"/>
    <d v="2021-10-08T00:00:00"/>
    <d v="2021-10-04T00:00:00"/>
    <s v="ZSO"/>
    <s v="950016500"/>
    <s v="950016500"/>
    <s v="9011"/>
    <s v="9000 ID PANDAAN Plant TIV"/>
    <n v="5041791944"/>
    <s v="S21100101379"/>
    <s v="YPS/N8732UV/SYAIFUL"/>
    <s v="74559"/>
    <s v="PT. SATRIA WICAKSANA SEJATI"/>
    <x v="2"/>
    <x v="1"/>
    <s v="8276767193"/>
    <s v="ZTSQ"/>
    <n v="1152"/>
    <n v="1014"/>
    <x v="1"/>
  </r>
  <r>
    <s v="2140006350"/>
    <s v="412651333"/>
    <d v="2021-10-01T00:00:00"/>
    <d v="2021-10-05T00:00:00"/>
    <d v="2021-10-08T00:00:00"/>
    <d v="2021-10-05T00:00:00"/>
    <s v="ZSO"/>
    <s v="950016500"/>
    <s v="950016500"/>
    <s v="9011"/>
    <s v="9000 ID PANDAAN Plant TIV"/>
    <n v="5041808958"/>
    <s v="S21100101378"/>
    <s v="YPS/L9356UZ/AGUS"/>
    <s v="10169743"/>
    <s v="PT. SATRIA WICAKSANA SEJATI"/>
    <x v="2"/>
    <x v="5"/>
    <s v="8276767193"/>
    <s v="ZJUG"/>
    <n v="24"/>
    <n v="24"/>
    <x v="1"/>
  </r>
  <r>
    <s v="2140006350"/>
    <s v="412651333"/>
    <d v="2021-10-01T00:00:00"/>
    <d v="2021-10-05T00:00:00"/>
    <d v="2021-10-08T00:00:00"/>
    <d v="2021-10-05T00:00:00"/>
    <s v="ZSO"/>
    <s v="950016500"/>
    <s v="950016500"/>
    <s v="9011"/>
    <s v="9000 ID PANDAAN Plant TIV"/>
    <n v="5041808958"/>
    <s v="S21100101378"/>
    <s v="YPS/L9356UZ/AGUS"/>
    <s v="10169933"/>
    <s v="PT. SATRIA WICAKSANA SEJATI"/>
    <x v="2"/>
    <x v="0"/>
    <s v="8276767193"/>
    <s v="ZTAM"/>
    <n v="1152"/>
    <n v="1056"/>
    <x v="1"/>
  </r>
  <r>
    <s v="2140006350"/>
    <s v="412651333"/>
    <d v="2021-10-01T00:00:00"/>
    <d v="2021-10-05T00:00:00"/>
    <d v="2021-10-08T00:00:00"/>
    <d v="2021-10-05T00:00:00"/>
    <s v="ZSO"/>
    <s v="950016500"/>
    <s v="950016500"/>
    <s v="9011"/>
    <s v="9000 ID PANDAAN Plant TIV"/>
    <n v="5041808958"/>
    <s v="S21100101378"/>
    <s v="YPS/L9356UZ/AGUS"/>
    <s v="74559"/>
    <s v="PT. SATRIA WICAKSANA SEJATI"/>
    <x v="2"/>
    <x v="1"/>
    <s v="8276767193"/>
    <s v="ZTSQ"/>
    <n v="1152"/>
    <n v="1056"/>
    <x v="1"/>
  </r>
  <r>
    <s v="2140006295"/>
    <s v="412651334"/>
    <d v="2021-10-01T00:00:00"/>
    <d v="2021-10-04T00:00:00"/>
    <d v="2021-10-08T00:00:00"/>
    <d v="2021-10-04T00:00:00"/>
    <s v="ZSO"/>
    <s v="950016500"/>
    <s v="950016500"/>
    <s v="9011"/>
    <s v="9000 ID PANDAAN Plant TIV"/>
    <n v="5041795177"/>
    <s v="S21100101382"/>
    <s v="YPS/N8579UR/WIYANTO"/>
    <s v="10169743"/>
    <s v="PT. SATRIA WICAKSANA SEJATI"/>
    <x v="2"/>
    <x v="5"/>
    <s v="8276767193"/>
    <s v="ZJUG"/>
    <n v="16"/>
    <n v="16"/>
    <x v="1"/>
  </r>
  <r>
    <s v="2140006295"/>
    <s v="412651334"/>
    <d v="2021-10-01T00:00:00"/>
    <d v="2021-10-04T00:00:00"/>
    <d v="2021-10-08T00:00:00"/>
    <d v="2021-10-04T00:00:00"/>
    <s v="ZSO"/>
    <s v="950016500"/>
    <s v="950016500"/>
    <s v="9011"/>
    <s v="9000 ID PANDAAN Plant TIV"/>
    <n v="5041795177"/>
    <s v="S21100101382"/>
    <s v="YPS/N8579UR/WIYANTO"/>
    <s v="10169933"/>
    <s v="PT. SATRIA WICAKSANA SEJATI"/>
    <x v="2"/>
    <x v="0"/>
    <s v="8276767193"/>
    <s v="ZTAM"/>
    <n v="768"/>
    <n v="720"/>
    <x v="1"/>
  </r>
  <r>
    <s v="2140006295"/>
    <s v="412651334"/>
    <d v="2021-10-01T00:00:00"/>
    <d v="2021-10-04T00:00:00"/>
    <d v="2021-10-08T00:00:00"/>
    <d v="2021-10-04T00:00:00"/>
    <s v="ZSO"/>
    <s v="950016500"/>
    <s v="950016500"/>
    <s v="9011"/>
    <s v="9000 ID PANDAAN Plant TIV"/>
    <n v="5041795177"/>
    <s v="S21100101382"/>
    <s v="YPS/N8579UR/WIYANTO"/>
    <s v="74559"/>
    <s v="PT. SATRIA WICAKSANA SEJATI"/>
    <x v="2"/>
    <x v="1"/>
    <s v="8276767193"/>
    <s v="ZTSQ"/>
    <n v="768"/>
    <n v="720"/>
    <x v="1"/>
  </r>
  <r>
    <s v="2140006326"/>
    <s v="412651335"/>
    <d v="2021-10-01T00:00:00"/>
    <d v="2021-10-05T00:00:00"/>
    <d v="2021-10-08T00:00:00"/>
    <d v="2021-10-05T00:00:00"/>
    <s v="ZSO"/>
    <s v="950016500"/>
    <s v="950016500"/>
    <s v="9011"/>
    <s v="9000 ID PANDAAN Plant TIV"/>
    <n v="5041792635"/>
    <s v="S21100101376"/>
    <s v="YPS/N8732UV/SYAIFUL"/>
    <s v="10169743"/>
    <s v="PT. SATRIA WICAKSANA SEJATI"/>
    <x v="2"/>
    <x v="5"/>
    <s v="8276767193"/>
    <s v="ZJUG"/>
    <n v="24"/>
    <n v="24"/>
    <x v="1"/>
  </r>
  <r>
    <s v="2140006326"/>
    <s v="412651335"/>
    <d v="2021-10-01T00:00:00"/>
    <d v="2021-10-05T00:00:00"/>
    <d v="2021-10-08T00:00:00"/>
    <d v="2021-10-05T00:00:00"/>
    <s v="ZSO"/>
    <s v="950016500"/>
    <s v="950016500"/>
    <s v="9011"/>
    <s v="9000 ID PANDAAN Plant TIV"/>
    <n v="5041792635"/>
    <s v="S21100101376"/>
    <s v="YPS/N8732UV/SYAIFUL"/>
    <s v="10169933"/>
    <s v="PT. SATRIA WICAKSANA SEJATI"/>
    <x v="2"/>
    <x v="0"/>
    <s v="8276767193"/>
    <s v="ZTAM"/>
    <n v="1152"/>
    <n v="1008"/>
    <x v="1"/>
  </r>
  <r>
    <s v="2140006326"/>
    <s v="412651335"/>
    <d v="2021-10-01T00:00:00"/>
    <d v="2021-10-05T00:00:00"/>
    <d v="2021-10-08T00:00:00"/>
    <d v="2021-10-05T00:00:00"/>
    <s v="ZSO"/>
    <s v="950016500"/>
    <s v="950016500"/>
    <s v="9011"/>
    <s v="9000 ID PANDAAN Plant TIV"/>
    <n v="5041792635"/>
    <s v="S21100101376"/>
    <s v="YPS/N8732UV/SYAIFUL"/>
    <s v="74559"/>
    <s v="PT. SATRIA WICAKSANA SEJATI"/>
    <x v="2"/>
    <x v="1"/>
    <s v="8276767193"/>
    <s v="ZTSQ"/>
    <n v="1152"/>
    <n v="1008"/>
    <x v="1"/>
  </r>
  <r>
    <s v="2140006315"/>
    <s v="412651336"/>
    <d v="2021-10-01T00:00:00"/>
    <d v="2021-10-04T00:00:00"/>
    <d v="2021-10-08T00:00:00"/>
    <d v="2021-10-05T00:00:00"/>
    <s v="ZSO"/>
    <s v="950016500"/>
    <s v="950016500"/>
    <s v="9011"/>
    <s v="9000 ID PANDAAN Plant TIV"/>
    <n v="5041796938"/>
    <s v="S21100101381"/>
    <s v="YPS/L9356UZ/AGUS"/>
    <s v="10169743"/>
    <s v="PT. SATRIA WICAKSANA SEJATI"/>
    <x v="2"/>
    <x v="5"/>
    <s v="8276767193"/>
    <s v="ZJUG"/>
    <n v="24"/>
    <n v="24"/>
    <x v="1"/>
  </r>
  <r>
    <s v="2140006315"/>
    <s v="412651336"/>
    <d v="2021-10-01T00:00:00"/>
    <d v="2021-10-04T00:00:00"/>
    <d v="2021-10-08T00:00:00"/>
    <d v="2021-10-05T00:00:00"/>
    <s v="ZSO"/>
    <s v="950016500"/>
    <s v="950016500"/>
    <s v="9011"/>
    <s v="9000 ID PANDAAN Plant TIV"/>
    <n v="5041796938"/>
    <s v="S21100101381"/>
    <s v="YPS/L9356UZ/AGUS"/>
    <s v="10169933"/>
    <s v="PT. SATRIA WICAKSANA SEJATI"/>
    <x v="2"/>
    <x v="0"/>
    <s v="8276767193"/>
    <s v="ZTAM"/>
    <n v="1152"/>
    <n v="1104"/>
    <x v="1"/>
  </r>
  <r>
    <s v="2140006315"/>
    <s v="412651336"/>
    <d v="2021-10-01T00:00:00"/>
    <d v="2021-10-04T00:00:00"/>
    <d v="2021-10-08T00:00:00"/>
    <d v="2021-10-05T00:00:00"/>
    <s v="ZSO"/>
    <s v="950016500"/>
    <s v="950016500"/>
    <s v="9011"/>
    <s v="9000 ID PANDAAN Plant TIV"/>
    <n v="5041796938"/>
    <s v="S21100101381"/>
    <s v="YPS/L9356UZ/AGUS"/>
    <s v="74559"/>
    <s v="PT. SATRIA WICAKSANA SEJATI"/>
    <x v="2"/>
    <x v="1"/>
    <s v="8276767193"/>
    <s v="ZTSQ"/>
    <n v="1152"/>
    <n v="1104"/>
    <x v="1"/>
  </r>
  <r>
    <s v="2140006338"/>
    <s v="412651337"/>
    <d v="2021-10-01T00:00:00"/>
    <d v="2021-10-05T00:00:00"/>
    <d v="2021-10-08T00:00:00"/>
    <d v="2021-10-05T00:00:00"/>
    <s v="ZSO"/>
    <s v="950016500"/>
    <s v="950016500"/>
    <s v="9011"/>
    <s v="9000 ID PANDAAN Plant TIV"/>
    <n v="5041802647"/>
    <s v="S21100101375"/>
    <s v="YPS/N8502UV/SUKRONI"/>
    <s v="10169743"/>
    <s v="PT. SATRIA WICAKSANA SEJATI"/>
    <x v="2"/>
    <x v="5"/>
    <s v="8276767193"/>
    <s v="ZJUG"/>
    <n v="16"/>
    <n v="16"/>
    <x v="1"/>
  </r>
  <r>
    <s v="2140006338"/>
    <s v="412651337"/>
    <d v="2021-10-01T00:00:00"/>
    <d v="2021-10-05T00:00:00"/>
    <d v="2021-10-08T00:00:00"/>
    <d v="2021-10-05T00:00:00"/>
    <s v="ZSO"/>
    <s v="950016500"/>
    <s v="950016500"/>
    <s v="9011"/>
    <s v="9000 ID PANDAAN Plant TIV"/>
    <n v="5041802647"/>
    <s v="S21100101375"/>
    <s v="YPS/N8502UV/SUKRONI"/>
    <s v="10169933"/>
    <s v="PT. SATRIA WICAKSANA SEJATI"/>
    <x v="2"/>
    <x v="0"/>
    <s v="8276767193"/>
    <s v="ZTAM"/>
    <n v="768"/>
    <n v="624"/>
    <x v="1"/>
  </r>
  <r>
    <s v="2140006338"/>
    <s v="412651337"/>
    <d v="2021-10-01T00:00:00"/>
    <d v="2021-10-05T00:00:00"/>
    <d v="2021-10-08T00:00:00"/>
    <d v="2021-10-05T00:00:00"/>
    <s v="ZSO"/>
    <s v="950016500"/>
    <s v="950016500"/>
    <s v="9011"/>
    <s v="9000 ID PANDAAN Plant TIV"/>
    <n v="5041802647"/>
    <s v="S21100101375"/>
    <s v="YPS/N8502UV/SUKRONI"/>
    <s v="74559"/>
    <s v="PT. SATRIA WICAKSANA SEJATI"/>
    <x v="2"/>
    <x v="1"/>
    <s v="8276767193"/>
    <s v="ZTSQ"/>
    <n v="768"/>
    <n v="624"/>
    <x v="1"/>
  </r>
  <r>
    <s v="2140006409"/>
    <s v="412651338"/>
    <d v="2021-10-01T00:00:00"/>
    <d v="2021-10-06T00:00:00"/>
    <d v="2021-10-08T00:00:00"/>
    <d v="2021-10-06T00:00:00"/>
    <s v="ZSO"/>
    <s v="950016500"/>
    <s v="950016500"/>
    <s v="9011"/>
    <s v="9000 ID PANDAAN Plant TIV"/>
    <n v="5041816109"/>
    <s v="S21100101367"/>
    <s v="YPS/N8579UR/WIYANTO"/>
    <s v="10169743"/>
    <s v="PT. SATRIA WICAKSANA SEJATI"/>
    <x v="2"/>
    <x v="5"/>
    <s v="8276767193"/>
    <s v="ZJUG"/>
    <n v="16"/>
    <n v="16"/>
    <x v="1"/>
  </r>
  <r>
    <s v="2140006409"/>
    <s v="412651338"/>
    <d v="2021-10-01T00:00:00"/>
    <d v="2021-10-06T00:00:00"/>
    <d v="2021-10-08T00:00:00"/>
    <d v="2021-10-06T00:00:00"/>
    <s v="ZSO"/>
    <s v="950016500"/>
    <s v="950016500"/>
    <s v="9011"/>
    <s v="9000 ID PANDAAN Plant TIV"/>
    <n v="5041816109"/>
    <s v="S21100101367"/>
    <s v="YPS/N8579UR/WIYANTO"/>
    <s v="10169933"/>
    <s v="PT. SATRIA WICAKSANA SEJATI"/>
    <x v="2"/>
    <x v="0"/>
    <s v="8276767193"/>
    <s v="ZTAM"/>
    <n v="768"/>
    <n v="768"/>
    <x v="1"/>
  </r>
  <r>
    <s v="2140006409"/>
    <s v="412651338"/>
    <d v="2021-10-01T00:00:00"/>
    <d v="2021-10-06T00:00:00"/>
    <d v="2021-10-08T00:00:00"/>
    <d v="2021-10-06T00:00:00"/>
    <s v="ZSO"/>
    <s v="950016500"/>
    <s v="950016500"/>
    <s v="9011"/>
    <s v="9000 ID PANDAAN Plant TIV"/>
    <n v="5041816109"/>
    <s v="S21100101367"/>
    <s v="YPS/N8579UR/WIYANTO"/>
    <s v="74559"/>
    <s v="PT. SATRIA WICAKSANA SEJATI"/>
    <x v="2"/>
    <x v="1"/>
    <s v="8276767193"/>
    <s v="ZTSQ"/>
    <n v="768"/>
    <n v="768"/>
    <x v="1"/>
  </r>
  <r>
    <s v="2140006308"/>
    <s v="412651339"/>
    <d v="2021-10-01T00:00:00"/>
    <d v="2021-10-04T00:00:00"/>
    <d v="2021-10-08T00:00:00"/>
    <d v="2021-10-05T00:00:00"/>
    <s v="ZSO"/>
    <s v="950016500"/>
    <s v="950016500"/>
    <s v="9011"/>
    <s v="9000 ID PANDAAN Plant TIV"/>
    <n v="5041796387"/>
    <s v="S21100101380"/>
    <s v="YPS/L9355UZ/WACHID"/>
    <s v="10169743"/>
    <s v="PT. SATRIA WICAKSANA SEJATI"/>
    <x v="2"/>
    <x v="5"/>
    <s v="8276767193"/>
    <s v="ZJUG"/>
    <n v="24"/>
    <n v="24"/>
    <x v="1"/>
  </r>
  <r>
    <s v="2140006308"/>
    <s v="412651339"/>
    <d v="2021-10-01T00:00:00"/>
    <d v="2021-10-04T00:00:00"/>
    <d v="2021-10-08T00:00:00"/>
    <d v="2021-10-05T00:00:00"/>
    <s v="ZSO"/>
    <s v="950016500"/>
    <s v="950016500"/>
    <s v="9011"/>
    <s v="9000 ID PANDAAN Plant TIV"/>
    <n v="5041796387"/>
    <s v="S21100101380"/>
    <s v="YPS/L9355UZ/WACHID"/>
    <s v="10169933"/>
    <s v="PT. SATRIA WICAKSANA SEJATI"/>
    <x v="2"/>
    <x v="0"/>
    <s v="8276767193"/>
    <s v="ZTAM"/>
    <n v="1152"/>
    <n v="1104"/>
    <x v="1"/>
  </r>
  <r>
    <s v="2140006308"/>
    <s v="412651339"/>
    <d v="2021-10-01T00:00:00"/>
    <d v="2021-10-04T00:00:00"/>
    <d v="2021-10-08T00:00:00"/>
    <d v="2021-10-05T00:00:00"/>
    <s v="ZSO"/>
    <s v="950016500"/>
    <s v="950016500"/>
    <s v="9011"/>
    <s v="9000 ID PANDAAN Plant TIV"/>
    <n v="5041796387"/>
    <s v="S21100101380"/>
    <s v="YPS/L9355UZ/WACHID"/>
    <s v="74559"/>
    <s v="PT. SATRIA WICAKSANA SEJATI"/>
    <x v="2"/>
    <x v="1"/>
    <s v="8276767193"/>
    <s v="ZTSQ"/>
    <n v="1152"/>
    <n v="1104"/>
    <x v="1"/>
  </r>
  <r>
    <s v="2140006515"/>
    <s v="412651340"/>
    <d v="2021-10-01T00:00:00"/>
    <d v="2021-10-07T00:00:00"/>
    <d v="2021-10-08T00:00:00"/>
    <d v="2021-10-07T00:00:00"/>
    <s v="ZSO"/>
    <s v="950016500"/>
    <s v="950016500"/>
    <s v="9011"/>
    <s v="9000 ID PANDAAN Plant TIV"/>
    <n v="5041844908"/>
    <s v="S21100101359"/>
    <s v="YPS/N8573UW/FAUZAN"/>
    <s v="10169743"/>
    <s v="PT. SATRIA WICAKSANA SEJATI"/>
    <x v="2"/>
    <x v="5"/>
    <s v="8276767193"/>
    <s v="ZJUG"/>
    <n v="20"/>
    <n v="20"/>
    <x v="1"/>
  </r>
  <r>
    <s v="2140006515"/>
    <s v="412651340"/>
    <d v="2021-10-01T00:00:00"/>
    <d v="2021-10-07T00:00:00"/>
    <d v="2021-10-08T00:00:00"/>
    <d v="2021-10-07T00:00:00"/>
    <s v="ZSO"/>
    <s v="950016500"/>
    <s v="950016500"/>
    <s v="9011"/>
    <s v="9000 ID PANDAAN Plant TIV"/>
    <n v="5041844908"/>
    <s v="S21100101359"/>
    <s v="YPS/N8573UW/FAUZAN"/>
    <s v="10169933"/>
    <s v="PT. SATRIA WICAKSANA SEJATI"/>
    <x v="2"/>
    <x v="0"/>
    <s v="8276767193"/>
    <s v="ZTAM"/>
    <n v="960"/>
    <n v="816"/>
    <x v="1"/>
  </r>
  <r>
    <s v="2140006515"/>
    <s v="412651340"/>
    <d v="2021-10-01T00:00:00"/>
    <d v="2021-10-07T00:00:00"/>
    <d v="2021-10-08T00:00:00"/>
    <d v="2021-10-07T00:00:00"/>
    <s v="ZSO"/>
    <s v="950016500"/>
    <s v="950016500"/>
    <s v="9011"/>
    <s v="9000 ID PANDAAN Plant TIV"/>
    <n v="5041844908"/>
    <s v="S21100101359"/>
    <s v="YPS/N8573UW/FAUZAN"/>
    <s v="74559"/>
    <s v="PT. SATRIA WICAKSANA SEJATI"/>
    <x v="2"/>
    <x v="1"/>
    <s v="8276767193"/>
    <s v="ZTSQ"/>
    <n v="960"/>
    <n v="816"/>
    <x v="1"/>
  </r>
  <r>
    <s v="2140006371"/>
    <s v="412651341"/>
    <d v="2021-10-01T00:00:00"/>
    <d v="2021-10-05T00:00:00"/>
    <d v="2021-10-08T00:00:00"/>
    <d v="2021-10-05T00:00:00"/>
    <s v="ZSO"/>
    <s v="950016500"/>
    <s v="950016500"/>
    <s v="9011"/>
    <s v="9000 ID PANDAAN Plant TIV"/>
    <n v="5041812860"/>
    <s v="S21100101373"/>
    <s v="YPS/N8598UV/ARIEF TI"/>
    <s v="10169743"/>
    <s v="PT. SATRIA WICAKSANA SEJATI"/>
    <x v="2"/>
    <x v="5"/>
    <s v="8276767193"/>
    <s v="ZJUG"/>
    <n v="16"/>
    <n v="16"/>
    <x v="1"/>
  </r>
  <r>
    <s v="2140006371"/>
    <s v="412651341"/>
    <d v="2021-10-01T00:00:00"/>
    <d v="2021-10-05T00:00:00"/>
    <d v="2021-10-08T00:00:00"/>
    <d v="2021-10-05T00:00:00"/>
    <s v="ZSO"/>
    <s v="950016500"/>
    <s v="950016500"/>
    <s v="9011"/>
    <s v="9000 ID PANDAAN Plant TIV"/>
    <n v="5041812860"/>
    <s v="S21100101373"/>
    <s v="YPS/N8598UV/ARIEF TI"/>
    <s v="10169933"/>
    <s v="PT. SATRIA WICAKSANA SEJATI"/>
    <x v="2"/>
    <x v="0"/>
    <s v="8276767193"/>
    <s v="ZTAM"/>
    <n v="768"/>
    <n v="720"/>
    <x v="1"/>
  </r>
  <r>
    <s v="2140006371"/>
    <s v="412651341"/>
    <d v="2021-10-01T00:00:00"/>
    <d v="2021-10-05T00:00:00"/>
    <d v="2021-10-08T00:00:00"/>
    <d v="2021-10-05T00:00:00"/>
    <s v="ZSO"/>
    <s v="950016500"/>
    <s v="950016500"/>
    <s v="9011"/>
    <s v="9000 ID PANDAAN Plant TIV"/>
    <n v="5041812860"/>
    <s v="S21100101373"/>
    <s v="YPS/N8598UV/ARIEF TI"/>
    <s v="74559"/>
    <s v="PT. SATRIA WICAKSANA SEJATI"/>
    <x v="2"/>
    <x v="1"/>
    <s v="8276767193"/>
    <s v="ZTSQ"/>
    <n v="768"/>
    <n v="720"/>
    <x v="1"/>
  </r>
  <r>
    <s v="2140006508"/>
    <s v="412651342"/>
    <d v="2021-10-01T00:00:00"/>
    <d v="2021-10-07T00:00:00"/>
    <d v="2021-10-08T00:00:00"/>
    <d v="2021-10-07T00:00:00"/>
    <s v="ZSO"/>
    <s v="950016500"/>
    <s v="950016500"/>
    <s v="9011"/>
    <s v="9000 ID PANDAAN Plant TIV"/>
    <n v="5041827835"/>
    <s v="S21100101361"/>
    <s v="YPS/N8732UV/SYAIFUL"/>
    <s v="10169743"/>
    <s v="PT. SATRIA WICAKSANA SEJATI"/>
    <x v="2"/>
    <x v="5"/>
    <s v="8276767193"/>
    <s v="ZJUG"/>
    <n v="24"/>
    <n v="24"/>
    <x v="1"/>
  </r>
  <r>
    <s v="2140006508"/>
    <s v="412651342"/>
    <d v="2021-10-01T00:00:00"/>
    <d v="2021-10-07T00:00:00"/>
    <d v="2021-10-08T00:00:00"/>
    <d v="2021-10-07T00:00:00"/>
    <s v="ZSO"/>
    <s v="950016500"/>
    <s v="950016500"/>
    <s v="9011"/>
    <s v="9000 ID PANDAAN Plant TIV"/>
    <n v="5041827835"/>
    <s v="S21100101361"/>
    <s v="YPS/N8732UV/SYAIFUL"/>
    <s v="10169933"/>
    <s v="PT. SATRIA WICAKSANA SEJATI"/>
    <x v="2"/>
    <x v="0"/>
    <s v="8276767193"/>
    <s v="ZTAM"/>
    <n v="1152"/>
    <n v="1066"/>
    <x v="1"/>
  </r>
  <r>
    <s v="2140006508"/>
    <s v="412651342"/>
    <d v="2021-10-01T00:00:00"/>
    <d v="2021-10-07T00:00:00"/>
    <d v="2021-10-08T00:00:00"/>
    <d v="2021-10-07T00:00:00"/>
    <s v="ZSO"/>
    <s v="950016500"/>
    <s v="950016500"/>
    <s v="9011"/>
    <s v="9000 ID PANDAAN Plant TIV"/>
    <n v="5041827835"/>
    <s v="S21100101361"/>
    <s v="YPS/N8732UV/SYAIFUL"/>
    <s v="74559"/>
    <s v="PT. SATRIA WICAKSANA SEJATI"/>
    <x v="2"/>
    <x v="1"/>
    <s v="8276767193"/>
    <s v="ZTSQ"/>
    <n v="1152"/>
    <n v="1066"/>
    <x v="1"/>
  </r>
  <r>
    <s v="2140006514"/>
    <s v="412651343"/>
    <d v="2021-10-01T00:00:00"/>
    <d v="2021-10-07T00:00:00"/>
    <d v="2021-10-08T00:00:00"/>
    <d v="2021-10-07T00:00:00"/>
    <s v="ZSO"/>
    <s v="950016500"/>
    <s v="950016500"/>
    <s v="9011"/>
    <s v="9000 ID PANDAAN Plant TIV"/>
    <n v="5041844905"/>
    <s v="S21100101360"/>
    <s v="YPS/N8579UR/WIYANTO"/>
    <s v="10169743"/>
    <s v="PT. SATRIA WICAKSANA SEJATI"/>
    <x v="2"/>
    <x v="5"/>
    <s v="8276767193"/>
    <s v="ZJUG"/>
    <n v="16"/>
    <n v="16"/>
    <x v="1"/>
  </r>
  <r>
    <s v="2140006514"/>
    <s v="412651343"/>
    <d v="2021-10-01T00:00:00"/>
    <d v="2021-10-07T00:00:00"/>
    <d v="2021-10-08T00:00:00"/>
    <d v="2021-10-07T00:00:00"/>
    <s v="ZSO"/>
    <s v="950016500"/>
    <s v="950016500"/>
    <s v="9011"/>
    <s v="9000 ID PANDAAN Plant TIV"/>
    <n v="5041844905"/>
    <s v="S21100101360"/>
    <s v="YPS/N8579UR/WIYANTO"/>
    <s v="10169933"/>
    <s v="PT. SATRIA WICAKSANA SEJATI"/>
    <x v="2"/>
    <x v="0"/>
    <s v="8276767193"/>
    <s v="ZTAM"/>
    <n v="768"/>
    <n v="723"/>
    <x v="1"/>
  </r>
  <r>
    <s v="2140006514"/>
    <s v="412651343"/>
    <d v="2021-10-01T00:00:00"/>
    <d v="2021-10-07T00:00:00"/>
    <d v="2021-10-08T00:00:00"/>
    <d v="2021-10-07T00:00:00"/>
    <s v="ZSO"/>
    <s v="950016500"/>
    <s v="950016500"/>
    <s v="9011"/>
    <s v="9000 ID PANDAAN Plant TIV"/>
    <n v="5041844905"/>
    <s v="S21100101360"/>
    <s v="YPS/N8579UR/WIYANTO"/>
    <s v="74559"/>
    <s v="PT. SATRIA WICAKSANA SEJATI"/>
    <x v="2"/>
    <x v="1"/>
    <s v="8276767193"/>
    <s v="ZTSQ"/>
    <n v="768"/>
    <n v="723"/>
    <x v="1"/>
  </r>
  <r>
    <s v="2140002042"/>
    <s v="412651344"/>
    <d v="2021-10-01T00:00:00"/>
    <d v="2021-10-01T00:00:00"/>
    <d v="2021-10-08T00:00:00"/>
    <d v="2021-10-01T00:00:00"/>
    <s v="ZSO"/>
    <s v="950016500"/>
    <s v="950016500"/>
    <s v="9011"/>
    <s v="9000 ID PANDAAN Plant TIV"/>
    <n v="5041757852"/>
    <s v="S21100101384"/>
    <s v="YPS/N9935UW/SUDARSON"/>
    <s v="134578"/>
    <s v="PT. SATRIA WICAKSANA SEJATI"/>
    <x v="2"/>
    <x v="9"/>
    <s v="8276767194"/>
    <s v="ZSN"/>
    <n v="1536"/>
    <n v="1536"/>
    <x v="1"/>
  </r>
  <r>
    <s v="2140002042"/>
    <s v="412651344"/>
    <d v="2021-10-01T00:00:00"/>
    <d v="2021-10-01T00:00:00"/>
    <d v="2021-10-08T00:00:00"/>
    <d v="2021-10-01T00:00:00"/>
    <s v="ZSO"/>
    <s v="950016500"/>
    <s v="950016500"/>
    <s v="9011"/>
    <s v="9000 ID PANDAAN Plant TIV"/>
    <n v="5041757852"/>
    <s v="S21100101384"/>
    <s v="YPS/N9935UW/SUDARSON"/>
    <s v="10169749"/>
    <s v="PT. SATRIA WICAKSANA SEJATI"/>
    <x v="2"/>
    <x v="4"/>
    <s v="8276767194"/>
    <s v="ZTA0"/>
    <n v="32"/>
    <n v="32"/>
    <x v="1"/>
  </r>
  <r>
    <s v="2140006484"/>
    <s v="412651345"/>
    <d v="2021-10-01T00:00:00"/>
    <d v="2021-10-07T00:00:00"/>
    <d v="2021-10-08T00:00:00"/>
    <d v="2021-10-07T00:00:00"/>
    <s v="ZSO"/>
    <s v="950016500"/>
    <s v="950016500"/>
    <s v="9011"/>
    <s v="9000 ID PANDAAN Plant TIV"/>
    <n v="5041844287"/>
    <s v="S21100101362"/>
    <s v="YPS/N8598UV/ARIF T"/>
    <s v="10169743"/>
    <s v="PT. SATRIA WICAKSANA SEJATI"/>
    <x v="2"/>
    <x v="5"/>
    <s v="8276767193"/>
    <s v="ZJUG"/>
    <n v="16"/>
    <n v="16"/>
    <x v="1"/>
  </r>
  <r>
    <s v="2140006484"/>
    <s v="412651345"/>
    <d v="2021-10-01T00:00:00"/>
    <d v="2021-10-07T00:00:00"/>
    <d v="2021-10-08T00:00:00"/>
    <d v="2021-10-07T00:00:00"/>
    <s v="ZSO"/>
    <s v="950016500"/>
    <s v="950016500"/>
    <s v="9011"/>
    <s v="9000 ID PANDAAN Plant TIV"/>
    <n v="5041844287"/>
    <s v="S21100101362"/>
    <s v="YPS/N8598UV/ARIF T"/>
    <s v="10169933"/>
    <s v="PT. SATRIA WICAKSANA SEJATI"/>
    <x v="2"/>
    <x v="0"/>
    <s v="8276767193"/>
    <s v="ZTAM"/>
    <n v="768"/>
    <n v="720"/>
    <x v="1"/>
  </r>
  <r>
    <s v="2140006484"/>
    <s v="412651345"/>
    <d v="2021-10-01T00:00:00"/>
    <d v="2021-10-07T00:00:00"/>
    <d v="2021-10-08T00:00:00"/>
    <d v="2021-10-07T00:00:00"/>
    <s v="ZSO"/>
    <s v="950016500"/>
    <s v="950016500"/>
    <s v="9011"/>
    <s v="9000 ID PANDAAN Plant TIV"/>
    <n v="5041844287"/>
    <s v="S21100101362"/>
    <s v="YPS/N8598UV/ARIF T"/>
    <s v="74559"/>
    <s v="PT. SATRIA WICAKSANA SEJATI"/>
    <x v="2"/>
    <x v="1"/>
    <s v="8276767193"/>
    <s v="ZTSQ"/>
    <n v="768"/>
    <n v="720"/>
    <x v="1"/>
  </r>
  <r>
    <s v="2140006362"/>
    <s v="412651346"/>
    <d v="2021-10-01T00:00:00"/>
    <d v="2021-10-05T00:00:00"/>
    <d v="2021-10-08T00:00:00"/>
    <d v="2021-10-05T00:00:00"/>
    <s v="ZSO"/>
    <s v="950016500"/>
    <s v="950016500"/>
    <s v="9011"/>
    <s v="9000 ID PANDAAN Plant TIV"/>
    <n v="5041806874"/>
    <s v="S21100101377"/>
    <s v="PSF/N8732UV/SYAIFUL"/>
    <s v="10169743"/>
    <s v="PT. SATRIA WICAKSANA SEJATI"/>
    <x v="2"/>
    <x v="5"/>
    <s v="8276767193"/>
    <s v="ZJUG"/>
    <n v="24"/>
    <n v="24"/>
    <x v="1"/>
  </r>
  <r>
    <s v="2140006362"/>
    <s v="412651346"/>
    <d v="2021-10-01T00:00:00"/>
    <d v="2021-10-05T00:00:00"/>
    <d v="2021-10-08T00:00:00"/>
    <d v="2021-10-05T00:00:00"/>
    <s v="ZSO"/>
    <s v="950016500"/>
    <s v="950016500"/>
    <s v="9011"/>
    <s v="9000 ID PANDAAN Plant TIV"/>
    <n v="5041806874"/>
    <s v="S21100101377"/>
    <s v="PSF/N8732UV/SYAIFUL"/>
    <s v="10169933"/>
    <s v="PT. SATRIA WICAKSANA SEJATI"/>
    <x v="2"/>
    <x v="0"/>
    <s v="8276767193"/>
    <s v="ZTAM"/>
    <n v="1152"/>
    <n v="912"/>
    <x v="1"/>
  </r>
  <r>
    <s v="2140006362"/>
    <s v="412651346"/>
    <d v="2021-10-01T00:00:00"/>
    <d v="2021-10-05T00:00:00"/>
    <d v="2021-10-08T00:00:00"/>
    <d v="2021-10-05T00:00:00"/>
    <s v="ZSO"/>
    <s v="950016500"/>
    <s v="950016500"/>
    <s v="9011"/>
    <s v="9000 ID PANDAAN Plant TIV"/>
    <n v="5041806874"/>
    <s v="S21100101377"/>
    <s v="PSF/N8732UV/SYAIFUL"/>
    <s v="74559"/>
    <s v="PT. SATRIA WICAKSANA SEJATI"/>
    <x v="2"/>
    <x v="1"/>
    <s v="8276767193"/>
    <s v="ZTSQ"/>
    <n v="1152"/>
    <n v="912"/>
    <x v="1"/>
  </r>
  <r>
    <s v="2140006435"/>
    <s v="412651347"/>
    <d v="2021-10-01T00:00:00"/>
    <d v="2021-10-06T00:00:00"/>
    <d v="2021-10-08T00:00:00"/>
    <d v="2021-10-06T00:00:00"/>
    <s v="ZSO"/>
    <s v="950016500"/>
    <s v="950016500"/>
    <s v="9011"/>
    <s v="9000 ID PANDAAN Plant TIV"/>
    <n v="5041829890"/>
    <s v="S21100101371"/>
    <s v="YPS/N8732UV/SYAIFUL"/>
    <s v="10169743"/>
    <s v="PT. SATRIA WICAKSANA SEJATI"/>
    <x v="2"/>
    <x v="5"/>
    <s v="8276767193"/>
    <s v="ZJUG"/>
    <n v="24"/>
    <n v="24"/>
    <x v="1"/>
  </r>
  <r>
    <s v="2140006435"/>
    <s v="412651347"/>
    <d v="2021-10-01T00:00:00"/>
    <d v="2021-10-06T00:00:00"/>
    <d v="2021-10-08T00:00:00"/>
    <d v="2021-10-06T00:00:00"/>
    <s v="ZSO"/>
    <s v="950016500"/>
    <s v="950016500"/>
    <s v="9011"/>
    <s v="9000 ID PANDAAN Plant TIV"/>
    <n v="5041829890"/>
    <s v="S21100101371"/>
    <s v="YPS/N8732UV/SYAIFUL"/>
    <s v="10169933"/>
    <s v="PT. SATRIA WICAKSANA SEJATI"/>
    <x v="2"/>
    <x v="0"/>
    <s v="8276767193"/>
    <s v="ZTAM"/>
    <n v="1152"/>
    <n v="1104"/>
    <x v="1"/>
  </r>
  <r>
    <s v="2140006435"/>
    <s v="412651347"/>
    <d v="2021-10-01T00:00:00"/>
    <d v="2021-10-06T00:00:00"/>
    <d v="2021-10-08T00:00:00"/>
    <d v="2021-10-06T00:00:00"/>
    <s v="ZSO"/>
    <s v="950016500"/>
    <s v="950016500"/>
    <s v="9011"/>
    <s v="9000 ID PANDAAN Plant TIV"/>
    <n v="5041829890"/>
    <s v="S21100101371"/>
    <s v="YPS/N8732UV/SYAIFUL"/>
    <s v="74559"/>
    <s v="PT. SATRIA WICAKSANA SEJATI"/>
    <x v="2"/>
    <x v="1"/>
    <s v="8276767193"/>
    <s v="ZTSQ"/>
    <n v="1152"/>
    <n v="1104"/>
    <x v="1"/>
  </r>
  <r>
    <s v="2140006441"/>
    <s v="412651348"/>
    <d v="2021-10-01T00:00:00"/>
    <d v="2021-10-06T00:00:00"/>
    <d v="2021-10-08T00:00:00"/>
    <d v="2021-10-06T00:00:00"/>
    <s v="ZSO"/>
    <s v="950016500"/>
    <s v="950016500"/>
    <s v="9011"/>
    <s v="9000 ID PANDAAN Plant TIV"/>
    <n v="5041817367"/>
    <s v="S21100101366"/>
    <s v="YPS/N8502UV/SUKRONI"/>
    <s v="10169743"/>
    <s v="PT. SATRIA WICAKSANA SEJATI"/>
    <x v="2"/>
    <x v="5"/>
    <s v="8276767193"/>
    <s v="ZJUG"/>
    <n v="16"/>
    <n v="16"/>
    <x v="1"/>
  </r>
  <r>
    <s v="2140006441"/>
    <s v="412651348"/>
    <d v="2021-10-01T00:00:00"/>
    <d v="2021-10-06T00:00:00"/>
    <d v="2021-10-08T00:00:00"/>
    <d v="2021-10-06T00:00:00"/>
    <s v="ZSO"/>
    <s v="950016500"/>
    <s v="950016500"/>
    <s v="9011"/>
    <s v="9000 ID PANDAAN Plant TIV"/>
    <n v="5041817367"/>
    <s v="S21100101366"/>
    <s v="YPS/N8502UV/SUKRONI"/>
    <s v="10169933"/>
    <s v="PT. SATRIA WICAKSANA SEJATI"/>
    <x v="2"/>
    <x v="0"/>
    <s v="8276767193"/>
    <s v="ZTAM"/>
    <n v="768"/>
    <n v="768"/>
    <x v="1"/>
  </r>
  <r>
    <s v="2140006441"/>
    <s v="412651348"/>
    <d v="2021-10-01T00:00:00"/>
    <d v="2021-10-06T00:00:00"/>
    <d v="2021-10-08T00:00:00"/>
    <d v="2021-10-06T00:00:00"/>
    <s v="ZSO"/>
    <s v="950016500"/>
    <s v="950016500"/>
    <s v="9011"/>
    <s v="9000 ID PANDAAN Plant TIV"/>
    <n v="5041817367"/>
    <s v="S21100101366"/>
    <s v="YPS/N8502UV/SUKRONI"/>
    <s v="74559"/>
    <s v="PT. SATRIA WICAKSANA SEJATI"/>
    <x v="2"/>
    <x v="1"/>
    <s v="8276767193"/>
    <s v="ZTSQ"/>
    <n v="768"/>
    <n v="768"/>
    <x v="1"/>
  </r>
  <r>
    <s v="2140006880"/>
    <s v="412651349"/>
    <d v="2021-10-01T00:00:00"/>
    <d v="2021-10-08T00:00:00"/>
    <d v="2021-10-08T00:00:00"/>
    <d v="2021-10-08T00:00:00"/>
    <s v="ZSO"/>
    <s v="950016500"/>
    <s v="950016500"/>
    <s v="9011"/>
    <s v="9000 ID PANDAAN Plant TIV"/>
    <n v="5041850073"/>
    <s v="S21100101313"/>
    <s v="YPS/L9613UX/RONI"/>
    <s v="74561"/>
    <s v="PT. SATRIA WICAKSANA SEJATI"/>
    <x v="2"/>
    <x v="8"/>
    <s v="8276767194"/>
    <s v="ZSN"/>
    <n v="1280"/>
    <n v="1280"/>
    <x v="1"/>
  </r>
  <r>
    <s v="2140006880"/>
    <s v="412651349"/>
    <d v="2021-10-01T00:00:00"/>
    <d v="2021-10-08T00:00:00"/>
    <d v="2021-10-08T00:00:00"/>
    <d v="2021-10-08T00:00:00"/>
    <s v="ZSO"/>
    <s v="950016500"/>
    <s v="950016500"/>
    <s v="9011"/>
    <s v="9000 ID PANDAAN Plant TIV"/>
    <n v="5041850073"/>
    <s v="S21100101313"/>
    <s v="YPS/L9613UX/RONI"/>
    <s v="10169749"/>
    <s v="PT. SATRIA WICAKSANA SEJATI"/>
    <x v="2"/>
    <x v="4"/>
    <s v="8276767194"/>
    <s v="ZTA0"/>
    <n v="32"/>
    <n v="32"/>
    <x v="1"/>
  </r>
  <r>
    <s v="2140006896"/>
    <s v="412651350"/>
    <d v="2021-10-01T00:00:00"/>
    <d v="2021-10-08T00:00:00"/>
    <d v="2021-10-08T00:00:00"/>
    <d v="2021-10-08T00:00:00"/>
    <s v="ZSO"/>
    <s v="950016500"/>
    <s v="950016500"/>
    <s v="9011"/>
    <s v="9000 ID PANDAAN Plant TIV"/>
    <n v="5041863996"/>
    <s v="S21100101310"/>
    <s v="YPS/N9967UW/MISDI"/>
    <s v="74561"/>
    <s v="PT. SATRIA WICAKSANA SEJATI"/>
    <x v="2"/>
    <x v="8"/>
    <s v="8276767194"/>
    <s v="ZSN"/>
    <n v="1280"/>
    <n v="1280"/>
    <x v="1"/>
  </r>
  <r>
    <s v="2140006896"/>
    <s v="412651350"/>
    <d v="2021-10-01T00:00:00"/>
    <d v="2021-10-08T00:00:00"/>
    <d v="2021-10-08T00:00:00"/>
    <d v="2021-10-08T00:00:00"/>
    <s v="ZSO"/>
    <s v="950016500"/>
    <s v="950016500"/>
    <s v="9011"/>
    <s v="9000 ID PANDAAN Plant TIV"/>
    <n v="5041863996"/>
    <s v="S21100101310"/>
    <s v="YPS/N9967UW/MISDI"/>
    <s v="10169749"/>
    <s v="PT. SATRIA WICAKSANA SEJATI"/>
    <x v="2"/>
    <x v="4"/>
    <s v="8276767194"/>
    <s v="ZTA0"/>
    <n v="32"/>
    <n v="32"/>
    <x v="1"/>
  </r>
  <r>
    <s v="2140006698"/>
    <s v="412651351"/>
    <d v="2021-10-01T00:00:00"/>
    <d v="2021-10-05T00:00:00"/>
    <d v="2021-10-08T00:00:00"/>
    <d v="2021-10-05T00:00:00"/>
    <s v="ZSO"/>
    <s v="950016500"/>
    <s v="950016500"/>
    <s v="9011"/>
    <s v="9000 ID PANDAAN Plant TIV"/>
    <n v="5041806707"/>
    <s v="S21100101340"/>
    <s v="YPS/N8596UV/SUMARNO"/>
    <s v="74561"/>
    <s v="PT. SATRIA WICAKSANA SEJATI"/>
    <x v="2"/>
    <x v="8"/>
    <s v="8276767194"/>
    <s v="ZSN"/>
    <n v="1280"/>
    <n v="1280"/>
    <x v="1"/>
  </r>
  <r>
    <s v="2140006698"/>
    <s v="412651351"/>
    <d v="2021-10-01T00:00:00"/>
    <d v="2021-10-05T00:00:00"/>
    <d v="2021-10-08T00:00:00"/>
    <d v="2021-10-05T00:00:00"/>
    <s v="ZSO"/>
    <s v="950016500"/>
    <s v="950016500"/>
    <s v="9011"/>
    <s v="9000 ID PANDAAN Plant TIV"/>
    <n v="5041806707"/>
    <s v="S21100101340"/>
    <s v="YPS/N8596UV/SUMARNO"/>
    <s v="10169749"/>
    <s v="PT. SATRIA WICAKSANA SEJATI"/>
    <x v="2"/>
    <x v="4"/>
    <s v="8276767194"/>
    <s v="ZTA0"/>
    <n v="32"/>
    <n v="32"/>
    <x v="1"/>
  </r>
  <r>
    <s v="2140006376"/>
    <s v="412651352"/>
    <d v="2021-10-01T00:00:00"/>
    <d v="2021-10-05T00:00:00"/>
    <d v="2021-10-08T00:00:00"/>
    <d v="2021-10-06T00:00:00"/>
    <s v="ZSO"/>
    <s v="950016500"/>
    <s v="950016500"/>
    <s v="9011"/>
    <s v="9000 ID PANDAAN Plant TIV"/>
    <n v="5041812832"/>
    <s v="S21100101374"/>
    <s v="YPS/N8699UV/GHOFIR"/>
    <s v="10169743"/>
    <s v="PT. SATRIA WICAKSANA SEJATI"/>
    <x v="2"/>
    <x v="5"/>
    <s v="8276767193"/>
    <s v="ZJUG"/>
    <n v="24"/>
    <n v="24"/>
    <x v="1"/>
  </r>
  <r>
    <s v="2140006376"/>
    <s v="412651352"/>
    <d v="2021-10-01T00:00:00"/>
    <d v="2021-10-05T00:00:00"/>
    <d v="2021-10-08T00:00:00"/>
    <d v="2021-10-06T00:00:00"/>
    <s v="ZSO"/>
    <s v="950016500"/>
    <s v="950016500"/>
    <s v="9011"/>
    <s v="9000 ID PANDAAN Plant TIV"/>
    <n v="5041812832"/>
    <s v="S21100101374"/>
    <s v="YPS/N8699UV/GHOFIR"/>
    <s v="10169933"/>
    <s v="PT. SATRIA WICAKSANA SEJATI"/>
    <x v="2"/>
    <x v="0"/>
    <s v="8276767193"/>
    <s v="ZTAM"/>
    <n v="1152"/>
    <n v="1008"/>
    <x v="1"/>
  </r>
  <r>
    <s v="2140006376"/>
    <s v="412651352"/>
    <d v="2021-10-01T00:00:00"/>
    <d v="2021-10-05T00:00:00"/>
    <d v="2021-10-08T00:00:00"/>
    <d v="2021-10-06T00:00:00"/>
    <s v="ZSO"/>
    <s v="950016500"/>
    <s v="950016500"/>
    <s v="9011"/>
    <s v="9000 ID PANDAAN Plant TIV"/>
    <n v="5041812832"/>
    <s v="S21100101374"/>
    <s v="YPS/N8699UV/GHOFIR"/>
    <s v="74559"/>
    <s v="PT. SATRIA WICAKSANA SEJATI"/>
    <x v="2"/>
    <x v="1"/>
    <s v="8276767193"/>
    <s v="ZTSQ"/>
    <n v="1152"/>
    <n v="1008"/>
    <x v="1"/>
  </r>
  <r>
    <s v="2140006472"/>
    <s v="412651353"/>
    <d v="2021-10-01T00:00:00"/>
    <d v="2021-10-07T00:00:00"/>
    <d v="2021-10-08T00:00:00"/>
    <d v="2021-10-07T00:00:00"/>
    <s v="ZSO"/>
    <s v="950016500"/>
    <s v="950016500"/>
    <s v="9011"/>
    <s v="9000 ID PANDAAN Plant TIV"/>
    <n v="5041836565"/>
    <s v="S21100101363"/>
    <s v="YPS/L9355UZ/WACHID"/>
    <s v="10169743"/>
    <s v="PT. SATRIA WICAKSANA SEJATI"/>
    <x v="2"/>
    <x v="5"/>
    <s v="8276767193"/>
    <s v="ZJUG"/>
    <n v="24"/>
    <n v="24"/>
    <x v="1"/>
  </r>
  <r>
    <s v="2140006472"/>
    <s v="412651353"/>
    <d v="2021-10-01T00:00:00"/>
    <d v="2021-10-07T00:00:00"/>
    <d v="2021-10-08T00:00:00"/>
    <d v="2021-10-07T00:00:00"/>
    <s v="ZSO"/>
    <s v="950016500"/>
    <s v="950016500"/>
    <s v="9011"/>
    <s v="9000 ID PANDAAN Plant TIV"/>
    <n v="5041836565"/>
    <s v="S21100101363"/>
    <s v="YPS/L9355UZ/WACHID"/>
    <s v="10169933"/>
    <s v="PT. SATRIA WICAKSANA SEJATI"/>
    <x v="2"/>
    <x v="0"/>
    <s v="8276767193"/>
    <s v="ZTAM"/>
    <n v="1152"/>
    <n v="1056"/>
    <x v="1"/>
  </r>
  <r>
    <s v="2140006472"/>
    <s v="412651353"/>
    <d v="2021-10-01T00:00:00"/>
    <d v="2021-10-07T00:00:00"/>
    <d v="2021-10-08T00:00:00"/>
    <d v="2021-10-07T00:00:00"/>
    <s v="ZSO"/>
    <s v="950016500"/>
    <s v="950016500"/>
    <s v="9011"/>
    <s v="9000 ID PANDAAN Plant TIV"/>
    <n v="5041836565"/>
    <s v="S21100101363"/>
    <s v="YPS/L9355UZ/WACHID"/>
    <s v="74559"/>
    <s v="PT. SATRIA WICAKSANA SEJATI"/>
    <x v="2"/>
    <x v="1"/>
    <s v="8276767193"/>
    <s v="ZTSQ"/>
    <n v="1152"/>
    <n v="1056"/>
    <x v="1"/>
  </r>
  <r>
    <s v="2140006432"/>
    <s v="412651354"/>
    <d v="2021-10-01T00:00:00"/>
    <d v="2021-10-06T00:00:00"/>
    <d v="2021-10-08T00:00:00"/>
    <d v="2021-10-06T00:00:00"/>
    <s v="ZSO"/>
    <s v="950016500"/>
    <s v="950016500"/>
    <s v="9011"/>
    <s v="9000 ID PANDAAN Plant TIV"/>
    <n v="5041828405"/>
    <s v="S21100101368"/>
    <s v="YPS/L9356UZ/AGUS"/>
    <s v="10169743"/>
    <s v="PT. SATRIA WICAKSANA SEJATI"/>
    <x v="2"/>
    <x v="5"/>
    <s v="8276767193"/>
    <s v="ZJUG"/>
    <n v="24"/>
    <n v="24"/>
    <x v="1"/>
  </r>
  <r>
    <s v="2140006432"/>
    <s v="412651354"/>
    <d v="2021-10-01T00:00:00"/>
    <d v="2021-10-06T00:00:00"/>
    <d v="2021-10-08T00:00:00"/>
    <d v="2021-10-06T00:00:00"/>
    <s v="ZSO"/>
    <s v="950016500"/>
    <s v="950016500"/>
    <s v="9011"/>
    <s v="9000 ID PANDAAN Plant TIV"/>
    <n v="5041828405"/>
    <s v="S21100101368"/>
    <s v="YPS/L9356UZ/AGUS"/>
    <s v="10169933"/>
    <s v="PT. SATRIA WICAKSANA SEJATI"/>
    <x v="2"/>
    <x v="0"/>
    <s v="8276767193"/>
    <s v="ZTAM"/>
    <n v="1152"/>
    <n v="1104"/>
    <x v="1"/>
  </r>
  <r>
    <s v="2140006432"/>
    <s v="412651354"/>
    <d v="2021-10-01T00:00:00"/>
    <d v="2021-10-06T00:00:00"/>
    <d v="2021-10-08T00:00:00"/>
    <d v="2021-10-06T00:00:00"/>
    <s v="ZSO"/>
    <s v="950016500"/>
    <s v="950016500"/>
    <s v="9011"/>
    <s v="9000 ID PANDAAN Plant TIV"/>
    <n v="5041828405"/>
    <s v="S21100101368"/>
    <s v="YPS/L9356UZ/AGUS"/>
    <s v="74559"/>
    <s v="PT. SATRIA WICAKSANA SEJATI"/>
    <x v="2"/>
    <x v="1"/>
    <s v="8276767193"/>
    <s v="ZTSQ"/>
    <n v="1152"/>
    <n v="1104"/>
    <x v="1"/>
  </r>
  <r>
    <s v="2140006885"/>
    <s v="412651355"/>
    <d v="2021-10-01T00:00:00"/>
    <d v="2021-10-08T00:00:00"/>
    <d v="2021-10-08T00:00:00"/>
    <d v="2021-10-08T00:00:00"/>
    <s v="ZSO"/>
    <s v="950016500"/>
    <s v="950016500"/>
    <s v="9011"/>
    <s v="9000 ID PANDAAN Plant TIV"/>
    <n v="5041866406"/>
    <s v="S21100101314"/>
    <s v="YPS/L9462UM/SATIMAN"/>
    <s v="74561"/>
    <s v="PT. SATRIA WICAKSANA SEJATI"/>
    <x v="2"/>
    <x v="8"/>
    <s v="8276767194"/>
    <s v="ZSN"/>
    <n v="1280"/>
    <n v="1280"/>
    <x v="1"/>
  </r>
  <r>
    <s v="2140006885"/>
    <s v="412651355"/>
    <d v="2021-10-01T00:00:00"/>
    <d v="2021-10-08T00:00:00"/>
    <d v="2021-10-08T00:00:00"/>
    <d v="2021-10-08T00:00:00"/>
    <s v="ZSO"/>
    <s v="950016500"/>
    <s v="950016500"/>
    <s v="9011"/>
    <s v="9000 ID PANDAAN Plant TIV"/>
    <n v="5041866406"/>
    <s v="S21100101314"/>
    <s v="YPS/L9462UM/SATIMAN"/>
    <s v="10169749"/>
    <s v="PT. SATRIA WICAKSANA SEJATI"/>
    <x v="2"/>
    <x v="4"/>
    <s v="8276767194"/>
    <s v="ZTA0"/>
    <n v="32"/>
    <n v="32"/>
    <x v="1"/>
  </r>
  <r>
    <s v="2140002043"/>
    <s v="412651356"/>
    <d v="2021-10-01T00:00:00"/>
    <d v="2021-10-01T00:00:00"/>
    <d v="2021-10-08T00:00:00"/>
    <d v="2021-10-01T00:00:00"/>
    <s v="ZSO"/>
    <s v="950016500"/>
    <s v="950016500"/>
    <s v="9011"/>
    <s v="9000 ID PANDAAN Plant TIV"/>
    <n v="5041757847"/>
    <s v="S21100101383"/>
    <s v="YPS/N8660UW/SYAIFUL"/>
    <s v="134578"/>
    <s v="PT. SATRIA WICAKSANA SEJATI"/>
    <x v="2"/>
    <x v="9"/>
    <s v="8276767194"/>
    <s v="ZSN"/>
    <n v="1536"/>
    <n v="1536"/>
    <x v="1"/>
  </r>
  <r>
    <s v="2140002043"/>
    <s v="412651356"/>
    <d v="2021-10-01T00:00:00"/>
    <d v="2021-10-01T00:00:00"/>
    <d v="2021-10-08T00:00:00"/>
    <d v="2021-10-01T00:00:00"/>
    <s v="ZSO"/>
    <s v="950016500"/>
    <s v="950016500"/>
    <s v="9011"/>
    <s v="9000 ID PANDAAN Plant TIV"/>
    <n v="5041757847"/>
    <s v="S21100101383"/>
    <s v="YPS/N8660UW/SYAIFUL"/>
    <s v="10169749"/>
    <s v="PT. SATRIA WICAKSANA SEJATI"/>
    <x v="2"/>
    <x v="4"/>
    <s v="8276767194"/>
    <s v="ZTA0"/>
    <n v="32"/>
    <n v="32"/>
    <x v="1"/>
  </r>
  <r>
    <s v="2140005973"/>
    <s v="412652950"/>
    <d v="2021-10-01T00:00:00"/>
    <d v="2021-10-05T00:00:00"/>
    <d v="2021-10-08T00:00:00"/>
    <d v="2021-10-05T00:00:00"/>
    <s v="ZSO"/>
    <s v="950016500"/>
    <s v="950016500"/>
    <s v="9015"/>
    <s v="9000 ID KLATEN Plant TIV"/>
    <n v="5041800335"/>
    <s v="S21100103714 / SURABAYA"/>
    <s v="YPS/N9961UW/AKHMAD N"/>
    <s v="74556"/>
    <s v="PT. SATRIA WICAKSANA SEJATI"/>
    <x v="2"/>
    <x v="10"/>
    <s v="8276767194"/>
    <s v="ZSN"/>
    <n v="2912"/>
    <n v="2912"/>
    <x v="1"/>
  </r>
  <r>
    <s v="2140005917"/>
    <s v="412653391"/>
    <d v="2021-10-01T00:00:00"/>
    <d v="2021-10-07T00:00:00"/>
    <d v="2021-10-08T00:00:00"/>
    <d v="2021-10-06T00:00:00"/>
    <s v="ZSO"/>
    <s v="950016500"/>
    <s v="950016500"/>
    <s v="9015"/>
    <s v="9000 ID KLATEN Plant TIV"/>
    <n v="5041828796"/>
    <s v="S21100103712 / MARGOMULYO"/>
    <s v="YPS/N8790UV/TONI"/>
    <s v="74553"/>
    <s v="PT. SATRIA WICAKSANA SEJATI"/>
    <x v="2"/>
    <x v="7"/>
    <s v="8276767194"/>
    <s v="ZSN"/>
    <n v="1365"/>
    <n v="1365"/>
    <x v="1"/>
  </r>
  <r>
    <s v="2140005897"/>
    <s v="412653531"/>
    <d v="2021-10-01T00:00:00"/>
    <d v="2021-10-06T00:00:00"/>
    <d v="2021-10-08T00:00:00"/>
    <d v="2021-10-06T00:00:00"/>
    <s v="ZSO"/>
    <s v="950016500"/>
    <s v="950016500"/>
    <s v="9015"/>
    <s v="9000 ID KLATEN Plant TIV"/>
    <n v="5041814913"/>
    <s v="S21100106780 / MARGOMULYO"/>
    <s v="AWT/AD1818IH/RIYANTO"/>
    <s v="74553"/>
    <s v="PT. SATRIA WICAKSANA SEJATI"/>
    <x v="2"/>
    <x v="7"/>
    <s v="8276767194"/>
    <s v="ZSN"/>
    <n v="1365"/>
    <n v="1365"/>
    <x v="1"/>
  </r>
  <r>
    <s v="90571650001.10.2021CT"/>
    <s v="412654145"/>
    <d v="2021-10-01T00:00:00"/>
    <d v="2021-10-01T00:00:00"/>
    <d v="2021-10-08T00:00:00"/>
    <d v="2021-10-01T00:00:00"/>
    <s v="ZSO"/>
    <s v="950016500"/>
    <s v="950016500"/>
    <s v="9057"/>
    <s v="9000 TIRTAYAKIN SEJAHTERA"/>
    <n v="5041752832"/>
    <n v="0"/>
    <n v="0"/>
    <s v="74565"/>
    <s v="PT. SATRIA WICAKSANA SEJATI"/>
    <x v="2"/>
    <x v="18"/>
    <s v="8276767194"/>
    <s v="ZSN"/>
    <n v="2105"/>
    <n v="2105"/>
    <x v="1"/>
  </r>
  <r>
    <s v="90571650001.10.2021CT"/>
    <s v="412654145"/>
    <d v="2021-10-01T00:00:00"/>
    <d v="2021-10-01T00:00:00"/>
    <d v="2021-10-08T00:00:00"/>
    <d v="2021-10-01T00:00:00"/>
    <s v="ZSO"/>
    <s v="950016500"/>
    <s v="950016500"/>
    <s v="9057"/>
    <s v="9000 TIRTAYAKIN SEJAHTERA"/>
    <n v="5041752832"/>
    <n v="0"/>
    <n v="0"/>
    <s v="112839"/>
    <s v="PT. SATRIA WICAKSANA SEJATI"/>
    <x v="2"/>
    <x v="19"/>
    <s v="8276767194"/>
    <s v="ZSN"/>
    <n v="1000"/>
    <n v="1000"/>
    <x v="1"/>
  </r>
  <r>
    <s v="90571650001.10.2021BO"/>
    <s v="412654364"/>
    <d v="2021-10-01T00:00:00"/>
    <d v="2021-10-01T00:00:00"/>
    <d v="2021-10-08T00:00:00"/>
    <d v="2021-10-01T00:00:00"/>
    <s v="ZSO"/>
    <s v="950016500"/>
    <s v="950016500"/>
    <s v="9057"/>
    <s v="9000 TIRTAYAKIN SEJAHTERA"/>
    <n v="5041752833"/>
    <n v="0"/>
    <n v="0"/>
    <s v="10169932"/>
    <s v="PT. SATRIA WICAKSANA SEJATI"/>
    <x v="2"/>
    <x v="2"/>
    <s v="8276767194"/>
    <s v="ZTAM"/>
    <n v="1300"/>
    <n v="1300"/>
    <x v="1"/>
  </r>
  <r>
    <s v="90571650001.10.2021BO"/>
    <s v="412654364"/>
    <d v="2021-10-01T00:00:00"/>
    <d v="2021-10-01T00:00:00"/>
    <d v="2021-10-08T00:00:00"/>
    <d v="2021-10-01T00:00:00"/>
    <s v="ZSO"/>
    <s v="950016500"/>
    <s v="950016500"/>
    <s v="9057"/>
    <s v="9000 TIRTAYAKIN SEJAHTERA"/>
    <n v="5041752833"/>
    <n v="0"/>
    <n v="0"/>
    <s v="74560"/>
    <s v="PT. SATRIA WICAKSANA SEJATI"/>
    <x v="2"/>
    <x v="3"/>
    <s v="8276767194"/>
    <s v="ZTSQ"/>
    <n v="1300"/>
    <n v="1300"/>
    <x v="1"/>
  </r>
  <r>
    <s v="2140005926"/>
    <s v="412656462"/>
    <d v="2021-10-01T00:00:00"/>
    <d v="2021-10-08T00:00:00"/>
    <d v="2021-10-08T00:00:00"/>
    <d v="2021-10-08T00:00:00"/>
    <s v="ZSO"/>
    <s v="950016500"/>
    <s v="950016500"/>
    <s v="9015"/>
    <s v="9000 ID KLATEN Plant TIV"/>
    <n v="5041853842"/>
    <s v="S21100106777 / MARGOMULYO"/>
    <s v="AWT/AD1899BS/EKO SUR"/>
    <s v="74553"/>
    <s v="PT. SATRIA WICAKSANA SEJATI"/>
    <x v="2"/>
    <x v="7"/>
    <s v="8276767194"/>
    <s v="ZSN"/>
    <n v="1365"/>
    <n v="1365"/>
    <x v="1"/>
  </r>
  <r>
    <s v="2140005983"/>
    <s v="412656818"/>
    <d v="2021-10-01T00:00:00"/>
    <d v="2021-10-07T00:00:00"/>
    <d v="2021-10-08T00:00:00"/>
    <d v="2021-10-07T00:00:00"/>
    <s v="ZSO"/>
    <s v="950016500"/>
    <s v="950016500"/>
    <s v="9015"/>
    <s v="9000 ID KLATEN Plant TIV"/>
    <n v="5041836102"/>
    <s v="S21100106782 / SURABAYA"/>
    <s v="B9009LF/FIRGIAWAN BA"/>
    <s v="74556"/>
    <s v="PT. SATRIA WICAKSANA SEJATI"/>
    <x v="2"/>
    <x v="10"/>
    <s v="8276767194"/>
    <s v="ZSN"/>
    <n v="2912"/>
    <n v="2912"/>
    <x v="1"/>
  </r>
  <r>
    <s v="2140016783"/>
    <s v="412657246"/>
    <d v="2021-10-01T00:00:00"/>
    <d v="2021-10-02T00:00:00"/>
    <d v="2021-10-08T00:00:00"/>
    <d v="2021-10-02T00:00:00"/>
    <s v="ZSO"/>
    <s v="950016500"/>
    <s v="950016500"/>
    <s v="9015"/>
    <s v="9000 ID KLATEN Plant TIV"/>
    <n v="5041760435"/>
    <s v="S21100108295 / SURABAYA"/>
    <s v="PBI/AD 1907 CC/DODY"/>
    <s v="74556"/>
    <s v="PT. SATRIA WICAKSANA SEJATI"/>
    <x v="2"/>
    <x v="10"/>
    <s v="8276767194"/>
    <s v="ZSN"/>
    <n v="2912"/>
    <n v="2912"/>
    <x v="1"/>
  </r>
  <r>
    <s v="2140006904"/>
    <s v="412658821"/>
    <d v="2021-10-01T00:00:00"/>
    <d v="2021-10-09T00:00:00"/>
    <d v="2021-10-08T00:00:00"/>
    <d v="2021-10-08T00:00:00"/>
    <s v="ZSO"/>
    <s v="950016500"/>
    <s v="950016500"/>
    <s v="9011"/>
    <s v="9000 ID PANDAAN Plant TIV"/>
    <n v="5041867006"/>
    <s v="S21100101309"/>
    <s v="SWS/N8227UW/HARTONO"/>
    <s v="74561"/>
    <s v="PT. SATRIA WICAKSANA SEJATI"/>
    <x v="2"/>
    <x v="8"/>
    <s v="8276767194"/>
    <s v="ZSN"/>
    <n v="1280"/>
    <n v="1280"/>
    <x v="1"/>
  </r>
  <r>
    <s v="2140006904"/>
    <s v="412658821"/>
    <d v="2021-10-01T00:00:00"/>
    <d v="2021-10-09T00:00:00"/>
    <d v="2021-10-08T00:00:00"/>
    <d v="2021-10-08T00:00:00"/>
    <s v="ZSO"/>
    <s v="950016500"/>
    <s v="950016500"/>
    <s v="9011"/>
    <s v="9000 ID PANDAAN Plant TIV"/>
    <n v="5041867006"/>
    <s v="S21100101309"/>
    <s v="SWS/N8227UW/HARTONO"/>
    <s v="10169749"/>
    <s v="PT. SATRIA WICAKSANA SEJATI"/>
    <x v="2"/>
    <x v="4"/>
    <s v="8276767194"/>
    <s v="ZTA0"/>
    <n v="32"/>
    <n v="32"/>
    <x v="1"/>
  </r>
  <r>
    <s v="2140005952"/>
    <s v="412659051"/>
    <d v="2021-10-01T00:00:00"/>
    <d v="2021-10-08T00:00:00"/>
    <d v="2021-10-08T00:00:00"/>
    <d v="2021-10-08T00:00:00"/>
    <s v="ZSO"/>
    <s v="950016500"/>
    <s v="950016500"/>
    <s v="9015"/>
    <s v="9000 ID KLATEN Plant TIV"/>
    <n v="5041851495"/>
    <s v="S21100103710 / MARGOMULYO"/>
    <s v="YPS/AD1652KV/SUGENG"/>
    <s v="74553"/>
    <s v="PT. SATRIA WICAKSANA SEJATI"/>
    <x v="2"/>
    <x v="7"/>
    <s v="8276767194"/>
    <s v="ZSN"/>
    <n v="1365"/>
    <n v="1365"/>
    <x v="1"/>
  </r>
  <r>
    <s v="2141000662"/>
    <s v="412664778"/>
    <d v="2021-10-06T00:00:00"/>
    <d v="2021-10-06T00:00:00"/>
    <d v="2021-10-08T00:00:00"/>
    <d v="2021-10-06T00:00:00"/>
    <s v="ZSO"/>
    <s v="950016500"/>
    <s v="950016500"/>
    <s v="9016"/>
    <s v="9000 ID KEBONCANDI Plant TIV"/>
    <n v="5041826102"/>
    <s v="S21100600023/BK/2/06"/>
    <s v="YPS/L9305UO/SABAR"/>
    <s v="10169933"/>
    <s v="PT. SATRIA WICAKSANA SEJATI"/>
    <x v="2"/>
    <x v="0"/>
    <s v="8276767193"/>
    <s v="ZTAM"/>
    <n v="1344"/>
    <n v="1344"/>
    <x v="1"/>
  </r>
  <r>
    <s v="2141000662"/>
    <s v="412664778"/>
    <d v="2021-10-06T00:00:00"/>
    <d v="2021-10-06T00:00:00"/>
    <d v="2021-10-08T00:00:00"/>
    <d v="2021-10-06T00:00:00"/>
    <s v="ZSO"/>
    <s v="950016500"/>
    <s v="950016500"/>
    <s v="9016"/>
    <s v="9000 ID KEBONCANDI Plant TIV"/>
    <n v="5041826102"/>
    <s v="S21100600023/BK/2/06"/>
    <s v="YPS/L9305UO/SABAR"/>
    <s v="74559"/>
    <s v="PT. SATRIA WICAKSANA SEJATI"/>
    <x v="2"/>
    <x v="1"/>
    <s v="8276767193"/>
    <s v="ZTSQ"/>
    <n v="1344"/>
    <n v="1344"/>
    <x v="1"/>
  </r>
  <r>
    <s v="90571650004.10.2021BO"/>
    <s v="412665579"/>
    <d v="2021-10-04T00:00:00"/>
    <d v="2021-10-04T00:00:00"/>
    <d v="2021-10-08T00:00:00"/>
    <d v="2021-10-04T00:00:00"/>
    <s v="ZSO"/>
    <s v="950016500"/>
    <s v="950016500"/>
    <s v="9057"/>
    <s v="9000 TIRTAYAKIN SEJAHTERA"/>
    <n v="5041790982"/>
    <n v="0"/>
    <n v="0"/>
    <s v="10169932"/>
    <s v="PT. SATRIA WICAKSANA SEJATI"/>
    <x v="2"/>
    <x v="2"/>
    <s v="8276767194"/>
    <s v="ZTAM"/>
    <n v="1300"/>
    <n v="1300"/>
    <x v="1"/>
  </r>
  <r>
    <s v="90571650004.10.2021BO"/>
    <s v="412665579"/>
    <d v="2021-10-04T00:00:00"/>
    <d v="2021-10-04T00:00:00"/>
    <d v="2021-10-08T00:00:00"/>
    <d v="2021-10-04T00:00:00"/>
    <s v="ZSO"/>
    <s v="950016500"/>
    <s v="950016500"/>
    <s v="9057"/>
    <s v="9000 TIRTAYAKIN SEJAHTERA"/>
    <n v="5041790982"/>
    <n v="0"/>
    <n v="0"/>
    <s v="74560"/>
    <s v="PT. SATRIA WICAKSANA SEJATI"/>
    <x v="2"/>
    <x v="3"/>
    <s v="8276767194"/>
    <s v="ZTSQ"/>
    <n v="1300"/>
    <n v="1300"/>
    <x v="1"/>
  </r>
  <r>
    <s v="90401650004.10.2021CT"/>
    <s v="412665662"/>
    <d v="2021-10-04T00:00:00"/>
    <d v="2021-10-04T00:00:00"/>
    <d v="2021-10-08T00:00:00"/>
    <d v="2021-10-04T00:00:00"/>
    <s v="ZSO"/>
    <s v="950016500"/>
    <s v="950016500"/>
    <s v="9040"/>
    <s v="9000 TIRTAMAS LESTARI PDN"/>
    <n v="5041787629"/>
    <n v="0"/>
    <n v="0"/>
    <s v="157095"/>
    <s v="PT. SATRIA WICAKSANA SEJATI"/>
    <x v="2"/>
    <x v="15"/>
    <s v="8276767194"/>
    <s v="ZSN"/>
    <n v="1512"/>
    <n v="1512"/>
    <x v="1"/>
  </r>
  <r>
    <s v="90571650005.10.2021BO"/>
    <s v="412669455"/>
    <d v="2021-10-05T00:00:00"/>
    <d v="2021-10-05T00:00:00"/>
    <d v="2021-10-08T00:00:00"/>
    <d v="2021-10-05T00:00:00"/>
    <s v="ZSO"/>
    <s v="950016500"/>
    <s v="950016500"/>
    <s v="9057"/>
    <s v="9000 TIRTAYAKIN SEJAHTERA"/>
    <n v="5041805793"/>
    <n v="0"/>
    <n v="0"/>
    <s v="10169932"/>
    <s v="PT. SATRIA WICAKSANA SEJATI"/>
    <x v="2"/>
    <x v="2"/>
    <s v="8276767194"/>
    <s v="ZTAM"/>
    <n v="1300"/>
    <n v="1300"/>
    <x v="1"/>
  </r>
  <r>
    <s v="90571650005.10.2021BO"/>
    <s v="412669455"/>
    <d v="2021-10-05T00:00:00"/>
    <d v="2021-10-05T00:00:00"/>
    <d v="2021-10-08T00:00:00"/>
    <d v="2021-10-05T00:00:00"/>
    <s v="ZSO"/>
    <s v="950016500"/>
    <s v="950016500"/>
    <s v="9057"/>
    <s v="9000 TIRTAYAKIN SEJAHTERA"/>
    <n v="5041805793"/>
    <n v="0"/>
    <n v="0"/>
    <s v="74560"/>
    <s v="PT. SATRIA WICAKSANA SEJATI"/>
    <x v="2"/>
    <x v="3"/>
    <s v="8276767194"/>
    <s v="ZTSQ"/>
    <n v="1300"/>
    <n v="1300"/>
    <x v="1"/>
  </r>
  <r>
    <s v="90571650006.10.2021BO"/>
    <s v="412672587"/>
    <d v="2021-10-06T00:00:00"/>
    <d v="2021-10-06T00:00:00"/>
    <d v="2021-10-08T00:00:00"/>
    <d v="2021-10-06T00:00:00"/>
    <s v="ZSO"/>
    <s v="950016500"/>
    <s v="950016500"/>
    <s v="9057"/>
    <s v="9000 TIRTAYAKIN SEJAHTERA"/>
    <n v="5041825105"/>
    <n v="0"/>
    <n v="0"/>
    <s v="10169932"/>
    <s v="PT. SATRIA WICAKSANA SEJATI"/>
    <x v="2"/>
    <x v="2"/>
    <s v="8276767194"/>
    <s v="ZTAM"/>
    <n v="1300"/>
    <n v="1300"/>
    <x v="1"/>
  </r>
  <r>
    <s v="90571650006.10.2021BO"/>
    <s v="412672587"/>
    <d v="2021-10-06T00:00:00"/>
    <d v="2021-10-06T00:00:00"/>
    <d v="2021-10-08T00:00:00"/>
    <d v="2021-10-06T00:00:00"/>
    <s v="ZSO"/>
    <s v="950016500"/>
    <s v="950016500"/>
    <s v="9057"/>
    <s v="9000 TIRTAYAKIN SEJAHTERA"/>
    <n v="5041825105"/>
    <n v="0"/>
    <n v="0"/>
    <s v="74560"/>
    <s v="PT. SATRIA WICAKSANA SEJATI"/>
    <x v="2"/>
    <x v="3"/>
    <s v="8276767194"/>
    <s v="ZTSQ"/>
    <n v="1300"/>
    <n v="1300"/>
    <x v="1"/>
  </r>
  <r>
    <s v="2141012722"/>
    <s v="412673637"/>
    <d v="2021-10-07T00:00:00"/>
    <d v="2021-10-07T00:00:00"/>
    <d v="2021-10-08T00:00:00"/>
    <d v="2021-10-07T00:00:00"/>
    <s v="ZSO"/>
    <s v="950016500"/>
    <s v="950016500"/>
    <s v="9011"/>
    <s v="9000 ID PANDAAN Plant TIV"/>
    <n v="5041849963"/>
    <s v="S21100703362"/>
    <s v="YPS/N9958UW/KUS H"/>
    <s v="74553"/>
    <s v="PT. SATRIA WICAKSANA SEJATI"/>
    <x v="2"/>
    <x v="7"/>
    <s v="8276767194"/>
    <s v="ZSN"/>
    <n v="1120"/>
    <n v="1120"/>
    <x v="1"/>
  </r>
  <r>
    <s v="2141012722"/>
    <s v="412673637"/>
    <d v="2021-10-07T00:00:00"/>
    <d v="2021-10-07T00:00:00"/>
    <d v="2021-10-08T00:00:00"/>
    <d v="2021-10-07T00:00:00"/>
    <s v="ZSO"/>
    <s v="950016500"/>
    <s v="950016500"/>
    <s v="9011"/>
    <s v="9000 ID PANDAAN Plant TIV"/>
    <n v="5041849963"/>
    <s v="S21100703362"/>
    <s v="YPS/N9958UW/KUS H"/>
    <s v="10169749"/>
    <s v="PT. SATRIA WICAKSANA SEJATI"/>
    <x v="2"/>
    <x v="4"/>
    <s v="8276767194"/>
    <s v="ZTA0"/>
    <n v="16"/>
    <n v="16"/>
    <x v="1"/>
  </r>
  <r>
    <s v="2141016883"/>
    <s v="412674988"/>
    <d v="2021-10-07T00:00:00"/>
    <d v="2021-10-08T00:00:00"/>
    <d v="2021-10-08T00:00:00"/>
    <d v="2021-10-08T00:00:00"/>
    <s v="ZSO"/>
    <s v="950016500"/>
    <s v="950016500"/>
    <s v="9011"/>
    <s v="9000 ID PANDAAN Plant TIV"/>
    <n v="5041849460"/>
    <s v="S21100703789"/>
    <s v="YPS/N8565UW/BAMBANG"/>
    <s v="74553"/>
    <s v="PT. SATRIA WICAKSANA SEJATI"/>
    <x v="2"/>
    <x v="7"/>
    <s v="8276767194"/>
    <s v="ZSN"/>
    <n v="1120"/>
    <n v="1120"/>
    <x v="1"/>
  </r>
  <r>
    <s v="2141016883"/>
    <s v="412674988"/>
    <d v="2021-10-07T00:00:00"/>
    <d v="2021-10-08T00:00:00"/>
    <d v="2021-10-08T00:00:00"/>
    <d v="2021-10-08T00:00:00"/>
    <s v="ZSO"/>
    <s v="950016500"/>
    <s v="950016500"/>
    <s v="9011"/>
    <s v="9000 ID PANDAAN Plant TIV"/>
    <n v="5041849460"/>
    <s v="S21100703789"/>
    <s v="YPS/N8565UW/BAMBANG"/>
    <s v="10169749"/>
    <s v="PT. SATRIA WICAKSANA SEJATI"/>
    <x v="2"/>
    <x v="4"/>
    <s v="8276767194"/>
    <s v="ZTA0"/>
    <n v="16"/>
    <n v="16"/>
    <x v="1"/>
  </r>
  <r>
    <s v="2141017472"/>
    <s v="412675014"/>
    <d v="2021-10-08T00:00:00"/>
    <d v="2021-10-08T00:00:00"/>
    <d v="2021-10-08T00:00:00"/>
    <d v="2021-10-08T00:00:00"/>
    <s v="ZSO"/>
    <s v="950016500"/>
    <s v="950016500"/>
    <s v="9016"/>
    <s v="9000 ID KEBONCANDI Plant TIV"/>
    <n v="5041861339"/>
    <s v="S21100804822/HD/2/08"/>
    <s v="NVA/L9062UH/IMRON"/>
    <s v="10169933"/>
    <s v="PT. SATRIA WICAKSANA SEJATI"/>
    <x v="2"/>
    <x v="0"/>
    <s v="8276767193"/>
    <s v="ZTAM"/>
    <n v="1344"/>
    <n v="1344"/>
    <x v="1"/>
  </r>
  <r>
    <s v="2141017472"/>
    <s v="412675014"/>
    <d v="2021-10-08T00:00:00"/>
    <d v="2021-10-08T00:00:00"/>
    <d v="2021-10-08T00:00:00"/>
    <d v="2021-10-08T00:00:00"/>
    <s v="ZSO"/>
    <s v="950016500"/>
    <s v="950016500"/>
    <s v="9016"/>
    <s v="9000 ID KEBONCANDI Plant TIV"/>
    <n v="5041861339"/>
    <s v="S21100804822/HD/2/08"/>
    <s v="NVA/L9062UH/IMRON"/>
    <s v="74559"/>
    <s v="PT. SATRIA WICAKSANA SEJATI"/>
    <x v="2"/>
    <x v="1"/>
    <s v="8276767193"/>
    <s v="ZTSQ"/>
    <n v="1344"/>
    <n v="1344"/>
    <x v="1"/>
  </r>
  <r>
    <s v="2141016891"/>
    <s v="412675170"/>
    <d v="2021-10-07T00:00:00"/>
    <d v="2021-10-08T00:00:00"/>
    <d v="2021-10-08T00:00:00"/>
    <d v="2021-10-08T00:00:00"/>
    <s v="ZSO"/>
    <s v="950016500"/>
    <s v="950016500"/>
    <s v="9011"/>
    <s v="9000 ID PANDAAN Plant TIV"/>
    <n v="5041849743"/>
    <s v="S21100703807"/>
    <s v="YPS/N9959UW/SURAHMAN"/>
    <s v="74553"/>
    <s v="PT. SATRIA WICAKSANA SEJATI"/>
    <x v="2"/>
    <x v="7"/>
    <s v="8276767194"/>
    <s v="ZSN"/>
    <n v="1120"/>
    <n v="1120"/>
    <x v="1"/>
  </r>
  <r>
    <s v="2141016891"/>
    <s v="412675170"/>
    <d v="2021-10-07T00:00:00"/>
    <d v="2021-10-08T00:00:00"/>
    <d v="2021-10-08T00:00:00"/>
    <d v="2021-10-08T00:00:00"/>
    <s v="ZSO"/>
    <s v="950016500"/>
    <s v="950016500"/>
    <s v="9011"/>
    <s v="9000 ID PANDAAN Plant TIV"/>
    <n v="5041849743"/>
    <s v="S21100703807"/>
    <s v="YPS/N9959UW/SURAHMAN"/>
    <s v="10169749"/>
    <s v="PT. SATRIA WICAKSANA SEJATI"/>
    <x v="2"/>
    <x v="4"/>
    <s v="8276767194"/>
    <s v="ZTA0"/>
    <n v="16"/>
    <n v="16"/>
    <x v="1"/>
  </r>
  <r>
    <s v="90571650007.10.2021BO"/>
    <s v="412675687"/>
    <d v="2021-10-07T00:00:00"/>
    <d v="2021-10-07T00:00:00"/>
    <d v="2021-10-08T00:00:00"/>
    <d v="2021-10-07T00:00:00"/>
    <s v="ZSO"/>
    <s v="950016500"/>
    <s v="950016500"/>
    <s v="9057"/>
    <s v="9000 TIRTAYAKIN SEJAHTERA"/>
    <n v="5041842581"/>
    <n v="0"/>
    <n v="0"/>
    <s v="10169932"/>
    <s v="PT. SATRIA WICAKSANA SEJATI"/>
    <x v="2"/>
    <x v="2"/>
    <s v="8276767194"/>
    <s v="ZTAM"/>
    <n v="1300"/>
    <n v="1300"/>
    <x v="1"/>
  </r>
  <r>
    <s v="90571650007.10.2021BO"/>
    <s v="412675687"/>
    <d v="2021-10-07T00:00:00"/>
    <d v="2021-10-07T00:00:00"/>
    <d v="2021-10-08T00:00:00"/>
    <d v="2021-10-07T00:00:00"/>
    <s v="ZSO"/>
    <s v="950016500"/>
    <s v="950016500"/>
    <s v="9057"/>
    <s v="9000 TIRTAYAKIN SEJAHTERA"/>
    <n v="5041842581"/>
    <n v="0"/>
    <n v="0"/>
    <s v="74560"/>
    <s v="PT. SATRIA WICAKSANA SEJATI"/>
    <x v="2"/>
    <x v="3"/>
    <s v="8276767194"/>
    <s v="ZTSQ"/>
    <n v="1300"/>
    <n v="1300"/>
    <x v="1"/>
  </r>
  <r>
    <s v="2141016894"/>
    <s v="412677791"/>
    <d v="2021-10-07T00:00:00"/>
    <d v="2021-10-08T00:00:00"/>
    <d v="2021-10-08T00:00:00"/>
    <d v="2021-10-08T00:00:00"/>
    <s v="ZSO"/>
    <s v="950016500"/>
    <s v="950016500"/>
    <s v="9011"/>
    <s v="9000 ID PANDAAN Plant TIV"/>
    <n v="5041845038"/>
    <s v="S21100703810"/>
    <s v="YPS/N8807UT/SAMAJI"/>
    <s v="74553"/>
    <s v="PT. SATRIA WICAKSANA SEJATI"/>
    <x v="2"/>
    <x v="7"/>
    <s v="8276767194"/>
    <s v="ZSN"/>
    <n v="1120"/>
    <n v="1120"/>
    <x v="1"/>
  </r>
  <r>
    <s v="2141016894"/>
    <s v="412677791"/>
    <d v="2021-10-07T00:00:00"/>
    <d v="2021-10-08T00:00:00"/>
    <d v="2021-10-08T00:00:00"/>
    <d v="2021-10-08T00:00:00"/>
    <s v="ZSO"/>
    <s v="950016500"/>
    <s v="950016500"/>
    <s v="9011"/>
    <s v="9000 ID PANDAAN Plant TIV"/>
    <n v="5041845038"/>
    <s v="S21100703810"/>
    <s v="YPS/N8807UT/SAMAJI"/>
    <s v="10169749"/>
    <s v="PT. SATRIA WICAKSANA SEJATI"/>
    <x v="2"/>
    <x v="4"/>
    <s v="8276767194"/>
    <s v="ZTA0"/>
    <n v="16"/>
    <n v="16"/>
    <x v="1"/>
  </r>
  <r>
    <s v="2141016896"/>
    <s v="412677793"/>
    <d v="2021-10-07T00:00:00"/>
    <d v="2021-10-08T00:00:00"/>
    <d v="2021-10-08T00:00:00"/>
    <d v="2021-10-08T00:00:00"/>
    <s v="ZSO"/>
    <s v="950016500"/>
    <s v="950016500"/>
    <s v="9011"/>
    <s v="9000 ID PANDAAN Plant TIV"/>
    <n v="5041849970"/>
    <s v="S21100703812"/>
    <s v="YPS/L9346UZ/ZAINAL A"/>
    <s v="74553"/>
    <s v="PT. SATRIA WICAKSANA SEJATI"/>
    <x v="2"/>
    <x v="7"/>
    <s v="8276767194"/>
    <s v="ZSN"/>
    <n v="1120"/>
    <n v="1120"/>
    <x v="1"/>
  </r>
  <r>
    <s v="2141016896"/>
    <s v="412677793"/>
    <d v="2021-10-07T00:00:00"/>
    <d v="2021-10-08T00:00:00"/>
    <d v="2021-10-08T00:00:00"/>
    <d v="2021-10-08T00:00:00"/>
    <s v="ZSO"/>
    <s v="950016500"/>
    <s v="950016500"/>
    <s v="9011"/>
    <s v="9000 ID PANDAAN Plant TIV"/>
    <n v="5041849970"/>
    <s v="S21100703812"/>
    <s v="YPS/L9346UZ/ZAINAL A"/>
    <s v="10169749"/>
    <s v="PT. SATRIA WICAKSANA SEJATI"/>
    <x v="2"/>
    <x v="4"/>
    <s v="8276767194"/>
    <s v="ZTA0"/>
    <n v="16"/>
    <n v="16"/>
    <x v="1"/>
  </r>
  <r>
    <s v="2141017459"/>
    <s v="412681645"/>
    <d v="2021-10-08T00:00:00"/>
    <d v="2021-10-08T00:00:00"/>
    <d v="2021-10-08T00:00:00"/>
    <d v="2021-10-08T00:00:00"/>
    <s v="ZSO"/>
    <s v="950016500"/>
    <s v="950016500"/>
    <s v="9011"/>
    <s v="9000 ID PANDAAN Plant TIV"/>
    <n v="5041855907"/>
    <s v="S21100802333"/>
    <s v="YPS/N9934UW/SULIS"/>
    <s v="74553"/>
    <s v="PT. SATRIA WICAKSANA SEJATI"/>
    <x v="2"/>
    <x v="7"/>
    <s v="8276767194"/>
    <s v="ZSN"/>
    <n v="1120"/>
    <n v="1120"/>
    <x v="1"/>
  </r>
  <r>
    <s v="2141017459"/>
    <s v="412681645"/>
    <d v="2021-10-08T00:00:00"/>
    <d v="2021-10-08T00:00:00"/>
    <d v="2021-10-08T00:00:00"/>
    <d v="2021-10-08T00:00:00"/>
    <s v="ZSO"/>
    <s v="950016500"/>
    <s v="950016500"/>
    <s v="9011"/>
    <s v="9000 ID PANDAAN Plant TIV"/>
    <n v="5041855907"/>
    <s v="S21100802333"/>
    <s v="YPS/N9934UW/SULIS"/>
    <s v="10169749"/>
    <s v="PT. SATRIA WICAKSANA SEJATI"/>
    <x v="2"/>
    <x v="4"/>
    <s v="8276767194"/>
    <s v="ZTA0"/>
    <n v="16"/>
    <n v="16"/>
    <x v="1"/>
  </r>
  <r>
    <s v="2141016914"/>
    <s v="412681890"/>
    <d v="2021-10-08T00:00:00"/>
    <d v="2021-10-08T00:00:00"/>
    <d v="2021-10-08T00:00:00"/>
    <d v="2021-10-08T00:00:00"/>
    <s v="ZSO"/>
    <s v="950016500"/>
    <s v="950016500"/>
    <s v="9011"/>
    <s v="9000 ID PANDAAN Plant TIV"/>
    <n v="5041852437"/>
    <s v="S21100800040"/>
    <s v="YPS/L9353UZ/SYAIFUL"/>
    <s v="74553"/>
    <s v="PT. SATRIA WICAKSANA SEJATI"/>
    <x v="2"/>
    <x v="7"/>
    <s v="8276767194"/>
    <s v="ZSN"/>
    <n v="1120"/>
    <n v="1120"/>
    <x v="1"/>
  </r>
  <r>
    <s v="2141016914"/>
    <s v="412681890"/>
    <d v="2021-10-08T00:00:00"/>
    <d v="2021-10-08T00:00:00"/>
    <d v="2021-10-08T00:00:00"/>
    <d v="2021-10-08T00:00:00"/>
    <s v="ZSO"/>
    <s v="950016500"/>
    <s v="950016500"/>
    <s v="9011"/>
    <s v="9000 ID PANDAAN Plant TIV"/>
    <n v="5041852437"/>
    <s v="S21100800040"/>
    <s v="YPS/L9353UZ/SYAIFUL"/>
    <s v="10169749"/>
    <s v="PT. SATRIA WICAKSANA SEJATI"/>
    <x v="2"/>
    <x v="4"/>
    <s v="8276767194"/>
    <s v="ZTA0"/>
    <n v="16"/>
    <n v="16"/>
    <x v="1"/>
  </r>
  <r>
    <s v="2141016906"/>
    <s v="412681915"/>
    <d v="2021-10-08T00:00:00"/>
    <d v="2021-10-08T00:00:00"/>
    <d v="2021-10-08T00:00:00"/>
    <d v="2021-10-08T00:00:00"/>
    <s v="ZSO"/>
    <s v="950016500"/>
    <s v="950016500"/>
    <s v="9011"/>
    <s v="9000 ID PANDAAN Plant TIV"/>
    <n v="5041846498"/>
    <s v="S21100706146"/>
    <s v="YPS/N8227UW/HARTONO"/>
    <s v="74553"/>
    <s v="PT. SATRIA WICAKSANA SEJATI"/>
    <x v="2"/>
    <x v="7"/>
    <s v="8276767194"/>
    <s v="ZSN"/>
    <n v="1120"/>
    <n v="1120"/>
    <x v="1"/>
  </r>
  <r>
    <s v="2141016906"/>
    <s v="412681915"/>
    <d v="2021-10-08T00:00:00"/>
    <d v="2021-10-08T00:00:00"/>
    <d v="2021-10-08T00:00:00"/>
    <d v="2021-10-08T00:00:00"/>
    <s v="ZSO"/>
    <s v="950016500"/>
    <s v="950016500"/>
    <s v="9011"/>
    <s v="9000 ID PANDAAN Plant TIV"/>
    <n v="5041846498"/>
    <s v="S21100706146"/>
    <s v="YPS/N8227UW/HARTONO"/>
    <s v="10169749"/>
    <s v="PT. SATRIA WICAKSANA SEJATI"/>
    <x v="2"/>
    <x v="4"/>
    <s v="8276767194"/>
    <s v="ZTA0"/>
    <n v="16"/>
    <n v="16"/>
    <x v="1"/>
  </r>
  <r>
    <s v="2141017458"/>
    <s v="412683495"/>
    <d v="2021-10-08T00:00:00"/>
    <d v="2021-10-08T00:00:00"/>
    <d v="2021-10-08T00:00:00"/>
    <d v="2021-10-08T00:00:00"/>
    <s v="ZSO"/>
    <s v="950016500"/>
    <s v="950016500"/>
    <s v="9011"/>
    <s v="9000 ID PANDAAN Plant TIV"/>
    <n v="5041855337"/>
    <s v="S21100802146"/>
    <s v="YPS/W8273NR/IKHSAN"/>
    <s v="74553"/>
    <s v="PT. SATRIA WICAKSANA SEJATI"/>
    <x v="2"/>
    <x v="7"/>
    <s v="8276767194"/>
    <s v="ZSN"/>
    <n v="1120"/>
    <n v="1120"/>
    <x v="1"/>
  </r>
  <r>
    <s v="2141017458"/>
    <s v="412683495"/>
    <d v="2021-10-08T00:00:00"/>
    <d v="2021-10-08T00:00:00"/>
    <d v="2021-10-08T00:00:00"/>
    <d v="2021-10-08T00:00:00"/>
    <s v="ZSO"/>
    <s v="950016500"/>
    <s v="950016500"/>
    <s v="9011"/>
    <s v="9000 ID PANDAAN Plant TIV"/>
    <n v="5041855337"/>
    <s v="S21100802146"/>
    <s v="YPS/W8273NR/IKHSAN"/>
    <s v="10169749"/>
    <s v="PT. SATRIA WICAKSANA SEJATI"/>
    <x v="2"/>
    <x v="4"/>
    <s v="8276767194"/>
    <s v="ZTA0"/>
    <n v="16"/>
    <n v="16"/>
    <x v="1"/>
  </r>
  <r>
    <s v="90571650008.10.2021BO"/>
    <s v="412686590"/>
    <d v="2021-10-08T00:00:00"/>
    <d v="2021-10-08T00:00:00"/>
    <d v="2021-10-08T00:00:00"/>
    <d v="2021-10-08T00:00:00"/>
    <s v="ZSO"/>
    <s v="950016500"/>
    <s v="950016500"/>
    <s v="9057"/>
    <s v="9000 TIRTAYAKIN SEJAHTERA"/>
    <n v="5041861082"/>
    <n v="0"/>
    <n v="0"/>
    <s v="10169932"/>
    <s v="PT. SATRIA WICAKSANA SEJATI"/>
    <x v="2"/>
    <x v="2"/>
    <s v="8276767194"/>
    <s v="ZTAM"/>
    <n v="1300"/>
    <n v="1300"/>
    <x v="1"/>
  </r>
  <r>
    <s v="90571650008.10.2021BO"/>
    <s v="412686590"/>
    <d v="2021-10-08T00:00:00"/>
    <d v="2021-10-08T00:00:00"/>
    <d v="2021-10-08T00:00:00"/>
    <d v="2021-10-08T00:00:00"/>
    <s v="ZSO"/>
    <s v="950016500"/>
    <s v="950016500"/>
    <s v="9057"/>
    <s v="9000 TIRTAYAKIN SEJAHTERA"/>
    <n v="5041861082"/>
    <n v="0"/>
    <n v="0"/>
    <s v="74560"/>
    <s v="PT. SATRIA WICAKSANA SEJATI"/>
    <x v="2"/>
    <x v="3"/>
    <s v="8276767194"/>
    <s v="ZTSQ"/>
    <n v="1300"/>
    <n v="1300"/>
    <x v="1"/>
  </r>
  <r>
    <s v="2141017578"/>
    <s v="412690975"/>
    <d v="2021-10-08T00:00:00"/>
    <d v="2021-10-08T00:00:00"/>
    <d v="2021-10-08T00:00:00"/>
    <d v="2021-10-08T00:00:00"/>
    <s v="ZSO"/>
    <s v="950016500"/>
    <s v="950016500"/>
    <s v="9011"/>
    <s v="9000 ID PANDAAN Plant TIV"/>
    <n v="5041866491"/>
    <s v="S21100808850"/>
    <s v="YPS/N8599UV/SARBINI"/>
    <s v="74553"/>
    <s v="PT. SATRIA WICAKSANA SEJATI"/>
    <x v="2"/>
    <x v="7"/>
    <s v="8276767194"/>
    <s v="ZSN"/>
    <n v="1120"/>
    <n v="1120"/>
    <x v="1"/>
  </r>
  <r>
    <s v="2141017578"/>
    <s v="412690975"/>
    <d v="2021-10-08T00:00:00"/>
    <d v="2021-10-08T00:00:00"/>
    <d v="2021-10-08T00:00:00"/>
    <d v="2021-10-08T00:00:00"/>
    <s v="ZSO"/>
    <s v="950016500"/>
    <s v="950016500"/>
    <s v="9011"/>
    <s v="9000 ID PANDAAN Plant TIV"/>
    <n v="5041866491"/>
    <s v="S21100808850"/>
    <s v="YPS/N8599UV/SARBINI"/>
    <s v="10169749"/>
    <s v="PT. SATRIA WICAKSANA SEJATI"/>
    <x v="2"/>
    <x v="4"/>
    <s v="8276767194"/>
    <s v="ZTA0"/>
    <n v="16"/>
    <n v="16"/>
    <x v="1"/>
  </r>
  <r>
    <s v="T.S21100101377"/>
    <s v="412574269"/>
    <d v="2021-10-05T00:00:00"/>
    <d v="2021-10-05T00:00:00"/>
    <d v="2021-10-08T00:00:00"/>
    <d v="2021-10-05T00:00:00"/>
    <s v="ZSOV"/>
    <s v="950016500"/>
    <s v="950016500"/>
    <s v="9011"/>
    <s v="9000 ID PANDAAN Plant TIV"/>
    <n v="5041813845"/>
    <s v="T.115694/HP3/42"/>
    <s v="YPS/N8660UW/SYAIFUL"/>
    <s v="10169933"/>
    <s v="PT. SATRIA WICAKSANA SEJATI"/>
    <x v="2"/>
    <x v="0"/>
    <s v="8276767193"/>
    <s v="ZAF6"/>
    <n v="258"/>
    <n v="258"/>
    <x v="2"/>
  </r>
  <r>
    <s v="TS21100100307/PY"/>
    <s v="412598987"/>
    <d v="2021-10-04T00:00:00"/>
    <d v="2021-10-04T00:00:00"/>
    <d v="2021-10-08T00:00:00"/>
    <d v="2021-10-04T00:00:00"/>
    <s v="ZSOV"/>
    <s v="950016500"/>
    <s v="950016500"/>
    <s v="9016"/>
    <s v="9000 ID KEBONCANDI Plant TIV"/>
    <n v="5041782648"/>
    <s v="S21100100307/T10046C/PY/1/04"/>
    <s v="YPS/L8373UI/M TAUFIK"/>
    <s v="10169933"/>
    <s v="PT. SATRIA WICAKSANA SEJATI"/>
    <x v="2"/>
    <x v="0"/>
    <s v="8276767193"/>
    <s v="ZAF6"/>
    <n v="60"/>
    <n v="60"/>
    <x v="2"/>
  </r>
  <r>
    <s v="TS21100101292/EL"/>
    <s v="412598991"/>
    <d v="2021-10-04T00:00:00"/>
    <d v="2021-10-04T00:00:00"/>
    <d v="2021-10-08T00:00:00"/>
    <d v="2021-10-04T00:00:00"/>
    <s v="ZSOV"/>
    <s v="950016500"/>
    <s v="950016500"/>
    <s v="9016"/>
    <s v="9000 ID KEBONCANDI Plant TIV"/>
    <n v="5041759587"/>
    <s v="S21100101292/T100435A/EL/1/04"/>
    <s v="YPS/L9305UO/SABAR"/>
    <s v="10169933"/>
    <s v="PT. SATRIA WICAKSANA SEJATI"/>
    <x v="2"/>
    <x v="0"/>
    <s v="8276767193"/>
    <s v="ZAF6"/>
    <n v="65"/>
    <n v="65"/>
    <x v="2"/>
  </r>
  <r>
    <s v="TS21100101236/AS"/>
    <s v="412599150"/>
    <d v="2021-10-06T00:00:00"/>
    <d v="2021-10-06T00:00:00"/>
    <d v="2021-10-08T00:00:00"/>
    <d v="2021-10-06T00:00:00"/>
    <s v="ZSOV"/>
    <s v="950016500"/>
    <s v="950016500"/>
    <s v="9016"/>
    <s v="9000 ID KEBONCANDI Plant TIV"/>
    <n v="5041830114"/>
    <s v="S21100101236/T1006184A/AS/3/06"/>
    <s v="YPS/L9610UX/MAHFUD"/>
    <s v="10169933"/>
    <s v="PT. SATRIA WICAKSANA SEJATI"/>
    <x v="2"/>
    <x v="0"/>
    <s v="8276767193"/>
    <s v="ZAF6"/>
    <n v="67"/>
    <n v="67"/>
    <x v="2"/>
  </r>
  <r>
    <s v="TS21092300040/IS"/>
    <s v="412599258"/>
    <d v="2021-10-01T00:00:00"/>
    <d v="2021-10-02T00:00:00"/>
    <d v="2021-10-08T00:00:00"/>
    <d v="2021-10-02T00:00:00"/>
    <s v="ZSOV"/>
    <s v="950016500"/>
    <s v="950016500"/>
    <s v="9016"/>
    <s v="9000 ID KEBONCANDI Plant TIV"/>
    <n v="5041706785"/>
    <s v="S21092300040/T1001187A/IS/3/01"/>
    <s v="YPS/S8186UT/DARSONO"/>
    <s v="10169933"/>
    <s v="PT. SATRIA WICAKSANA SEJATI"/>
    <x v="2"/>
    <x v="0"/>
    <s v="8276767193"/>
    <s v="ZAF6"/>
    <n v="70"/>
    <n v="70"/>
    <x v="2"/>
  </r>
  <r>
    <s v="TS21100100290/AS"/>
    <s v="412602032"/>
    <d v="2021-10-04T00:00:00"/>
    <d v="2021-10-05T00:00:00"/>
    <d v="2021-10-08T00:00:00"/>
    <d v="2021-10-05T00:00:00"/>
    <s v="ZSOV"/>
    <s v="950016500"/>
    <s v="950016500"/>
    <s v="9016"/>
    <s v="9000 ID KEBONCANDI Plant TIV"/>
    <n v="5041796855"/>
    <s v="S21100100290/T100518D/AS/3/04"/>
    <s v="YPS/N8614UW/HUDA"/>
    <s v="10169933"/>
    <s v="PT. SATRIA WICAKSANA SEJATI"/>
    <x v="2"/>
    <x v="0"/>
    <s v="8276767193"/>
    <s v="ZAF6"/>
    <n v="96"/>
    <n v="96"/>
    <x v="2"/>
  </r>
  <r>
    <s v="T.S21092400919"/>
    <s v="412602660"/>
    <d v="2021-10-01T00:00:00"/>
    <d v="2021-10-01T00:00:00"/>
    <d v="2021-10-08T00:00:00"/>
    <d v="2021-10-01T00:00:00"/>
    <s v="ZSOV"/>
    <s v="950016500"/>
    <s v="950016500"/>
    <s v="9011"/>
    <s v="9000 ID PANDAAN Plant TIV"/>
    <n v="5041756752"/>
    <s v="T.115676/HP3/1001-63"/>
    <s v="YPS/N8573UW/FAUZAN"/>
    <s v="10169933"/>
    <s v="PT. SATRIA WICAKSANA SEJATI"/>
    <x v="2"/>
    <x v="0"/>
    <s v="8276767193"/>
    <s v="ZAF6"/>
    <n v="81"/>
    <n v="81"/>
    <x v="2"/>
  </r>
  <r>
    <s v="TS21100100214/ZK"/>
    <s v="412605999"/>
    <d v="2021-10-07T00:00:00"/>
    <d v="2021-10-07T00:00:00"/>
    <d v="2021-10-08T00:00:00"/>
    <d v="2021-10-07T00:00:00"/>
    <s v="ZSOV"/>
    <s v="950016500"/>
    <s v="950016500"/>
    <s v="9016"/>
    <s v="9000 ID KEBONCANDI Plant TIV"/>
    <n v="5041843822"/>
    <s v="S21100100214/T1007123D/ZK/2/07"/>
    <s v="YPS/L9434UZ/TRIHUTAD"/>
    <s v="10169933"/>
    <s v="PT. SATRIA WICAKSANA SEJATI"/>
    <x v="2"/>
    <x v="0"/>
    <s v="8276767193"/>
    <s v="ZAF6"/>
    <n v="96"/>
    <n v="96"/>
    <x v="2"/>
  </r>
  <r>
    <s v="TS21092400975/SF"/>
    <s v="412608697"/>
    <d v="2021-09-30T00:00:00"/>
    <d v="2021-10-01T00:00:00"/>
    <d v="2021-10-08T00:00:00"/>
    <d v="2021-10-01T00:00:00"/>
    <s v="ZSOV"/>
    <s v="950016500"/>
    <s v="950016500"/>
    <s v="9016"/>
    <s v="9000 ID KEBONCANDI Plant TIV"/>
    <n v="5041706415"/>
    <s v="S21092400975/T100141D/SF/4/01"/>
    <s v="YPS/L9425UZ/MASRIDI"/>
    <s v="10169933"/>
    <s v="PT. SATRIA WICAKSANA SEJATI"/>
    <x v="2"/>
    <x v="0"/>
    <s v="8276767193"/>
    <s v="ZAF6"/>
    <n v="96"/>
    <n v="96"/>
    <x v="2"/>
  </r>
  <r>
    <s v="TS21100101293/EL"/>
    <s v="412632977"/>
    <d v="2021-10-04T00:00:00"/>
    <d v="2021-10-04T00:00:00"/>
    <d v="2021-10-08T00:00:00"/>
    <d v="2021-10-04T00:00:00"/>
    <s v="ZSOV"/>
    <s v="950016500"/>
    <s v="950016500"/>
    <s v="9016"/>
    <s v="9000 ID KEBONCANDI Plant TIV"/>
    <n v="5041768793"/>
    <s v="S21100101293/T100439D/EL/1/04"/>
    <s v="YPS/N8878UW/SIARI"/>
    <s v="10169933"/>
    <s v="PT. SATRIA WICAKSANA SEJATI"/>
    <x v="2"/>
    <x v="0"/>
    <s v="8276767193"/>
    <s v="ZAF6"/>
    <n v="96"/>
    <n v="96"/>
    <x v="2"/>
  </r>
  <r>
    <s v="TS21100101283/HD"/>
    <s v="412632978"/>
    <d v="2021-10-04T00:00:00"/>
    <d v="2021-10-04T00:00:00"/>
    <d v="2021-10-08T00:00:00"/>
    <d v="2021-10-04T00:00:00"/>
    <s v="ZSOV"/>
    <s v="950016500"/>
    <s v="950016500"/>
    <s v="9016"/>
    <s v="9000 ID KEBONCANDI Plant TIV"/>
    <n v="5041785825"/>
    <s v="S21100101283/T100444A/HD/1/04"/>
    <s v="YPS/L9217UF/TAUFIK"/>
    <s v="10169933"/>
    <s v="PT. SATRIA WICAKSANA SEJATI"/>
    <x v="2"/>
    <x v="0"/>
    <s v="8276767193"/>
    <s v="ZAF6"/>
    <n v="61"/>
    <n v="61"/>
    <x v="2"/>
  </r>
  <r>
    <s v="TS21100101283/HD"/>
    <s v="412632978"/>
    <d v="2021-10-04T00:00:00"/>
    <d v="2021-10-04T00:00:00"/>
    <d v="2021-10-08T00:00:00"/>
    <d v="2021-10-04T00:00:00"/>
    <s v="ZSOV"/>
    <s v="950016500"/>
    <s v="950016500"/>
    <s v="9016"/>
    <s v="9000 ID KEBONCANDI Plant TIV"/>
    <n v="5041785825"/>
    <s v="S21100101283/T100444A/HD/1/04"/>
    <s v="YPS/L9217UF/TAUFIK"/>
    <s v="74559"/>
    <s v="PT. SATRIA WICAKSANA SEJATI"/>
    <x v="2"/>
    <x v="1"/>
    <s v="8276767193"/>
    <s v="ZSNR"/>
    <n v="4"/>
    <n v="4"/>
    <x v="2"/>
  </r>
  <r>
    <s v="TS21100101283/HD"/>
    <s v="412632978"/>
    <d v="2021-10-04T00:00:00"/>
    <d v="2021-10-04T00:00:00"/>
    <d v="2021-10-08T00:00:00"/>
    <d v="2021-10-04T00:00:00"/>
    <s v="ZSOV"/>
    <s v="950016500"/>
    <s v="950016500"/>
    <s v="9016"/>
    <s v="9000 ID KEBONCANDI Plant TIV"/>
    <n v="5041785825"/>
    <s v="S21100101283/T100444A/HD/1/04"/>
    <s v="YPS/L9217UF/TAUFIK"/>
    <s v="10169933"/>
    <s v="PT. SATRIA WICAKSANA SEJATI"/>
    <x v="2"/>
    <x v="0"/>
    <s v="8276767193"/>
    <s v="ZTAM"/>
    <n v="4"/>
    <n v="4"/>
    <x v="2"/>
  </r>
  <r>
    <s v="TS21100101290/PY"/>
    <s v="412632983"/>
    <d v="2021-10-04T00:00:00"/>
    <d v="2021-10-04T00:00:00"/>
    <d v="2021-10-08T00:00:00"/>
    <d v="2021-10-04T00:00:00"/>
    <s v="ZSOV"/>
    <s v="950016500"/>
    <s v="950016500"/>
    <s v="9016"/>
    <s v="9000 ID KEBONCANDI Plant TIV"/>
    <n v="5041789973"/>
    <s v="S21100101290/T100457D/PY/1/04"/>
    <s v="YPS/N8527UV/MUHAMMAD"/>
    <s v="10169933"/>
    <s v="PT. SATRIA WICAKSANA SEJATI"/>
    <x v="2"/>
    <x v="0"/>
    <s v="8276767193"/>
    <s v="ZAF6"/>
    <n v="40"/>
    <n v="40"/>
    <x v="2"/>
  </r>
  <r>
    <s v="T.S21092400925"/>
    <s v="412638157"/>
    <d v="2021-10-01T00:00:00"/>
    <d v="2021-10-01T00:00:00"/>
    <d v="2021-10-08T00:00:00"/>
    <d v="2021-10-01T00:00:00"/>
    <s v="ZSOV"/>
    <s v="950016500"/>
    <s v="950016500"/>
    <s v="9011"/>
    <s v="9000 ID PANDAAN Plant TIV"/>
    <n v="5041744055"/>
    <s v="T.113316/HP3/21"/>
    <s v="YPS/N8699UV/GHOFIR"/>
    <s v="10169933"/>
    <s v="PT. SATRIA WICAKSANA SEJATI"/>
    <x v="2"/>
    <x v="0"/>
    <s v="8276767193"/>
    <s v="ZAF6"/>
    <n v="142"/>
    <n v="142"/>
    <x v="2"/>
  </r>
  <r>
    <s v="TS21092400977/SF"/>
    <s v="412639277"/>
    <d v="2021-09-30T00:00:00"/>
    <d v="2021-10-01T00:00:00"/>
    <d v="2021-10-08T00:00:00"/>
    <d v="2021-10-01T00:00:00"/>
    <s v="ZSOV"/>
    <s v="950016500"/>
    <s v="950016500"/>
    <s v="9016"/>
    <s v="9000 ID KEBONCANDI Plant TIV"/>
    <n v="5041742571"/>
    <s v="S21092400977/T100117A/SF/4/01"/>
    <s v="YPS/L9367UZ/MAJID"/>
    <s v="10169933"/>
    <s v="PT. SATRIA WICAKSANA SEJATI"/>
    <x v="2"/>
    <x v="0"/>
    <s v="8276767193"/>
    <s v="ZAF6"/>
    <n v="70"/>
    <n v="70"/>
    <x v="2"/>
  </r>
  <r>
    <s v="T.S21092400915"/>
    <s v="412640753"/>
    <d v="2021-10-02T00:00:00"/>
    <d v="2021-10-02T00:00:00"/>
    <d v="2021-10-08T00:00:00"/>
    <d v="2021-10-02T00:00:00"/>
    <s v="ZSOV"/>
    <s v="950016500"/>
    <s v="950016500"/>
    <s v="9011"/>
    <s v="9000 ID PANDAAN Plant TIV"/>
    <n v="5041766193"/>
    <s v="T.115670/HP3/31"/>
    <s v="YPS/L9356UZ/AGUS"/>
    <s v="10169933"/>
    <s v="PT. SATRIA WICAKSANA SEJATI"/>
    <x v="2"/>
    <x v="0"/>
    <s v="8276767193"/>
    <s v="ZAF6"/>
    <n v="154"/>
    <n v="154"/>
    <x v="2"/>
  </r>
  <r>
    <s v="TS21092409974/BK"/>
    <s v="412641298"/>
    <d v="2021-10-01T00:00:00"/>
    <d v="2021-10-01T00:00:00"/>
    <d v="2021-10-08T00:00:00"/>
    <d v="2021-10-01T00:00:00"/>
    <s v="ZSOV"/>
    <s v="950016500"/>
    <s v="950016500"/>
    <s v="9016"/>
    <s v="9000 ID KEBONCANDI Plant TIV"/>
    <n v="5041752328"/>
    <s v="S21092409974/T100186A/BK/1/01"/>
    <s v="YPS/N8508UV/SUKANDAR"/>
    <s v="10169933"/>
    <s v="PT. SATRIA WICAKSANA SEJATI"/>
    <x v="2"/>
    <x v="0"/>
    <s v="8276767193"/>
    <s v="ZAF6"/>
    <n v="72"/>
    <n v="72"/>
    <x v="2"/>
  </r>
  <r>
    <s v="TS21092409974/BK"/>
    <s v="412641298"/>
    <d v="2021-10-01T00:00:00"/>
    <d v="2021-10-01T00:00:00"/>
    <d v="2021-10-08T00:00:00"/>
    <d v="2021-10-01T00:00:00"/>
    <s v="ZSOV"/>
    <s v="950016500"/>
    <s v="950016500"/>
    <s v="9016"/>
    <s v="9000 ID KEBONCANDI Plant TIV"/>
    <n v="5041752328"/>
    <s v="S21092409974/T100186A/BK/1/01"/>
    <s v="YPS/N8508UV/SUKANDAR"/>
    <s v="74559"/>
    <s v="PT. SATRIA WICAKSANA SEJATI"/>
    <x v="2"/>
    <x v="1"/>
    <s v="8276767193"/>
    <s v="ZSNR"/>
    <n v="3"/>
    <n v="3"/>
    <x v="2"/>
  </r>
  <r>
    <s v="TS21092409974/BK"/>
    <s v="412641298"/>
    <d v="2021-10-01T00:00:00"/>
    <d v="2021-10-01T00:00:00"/>
    <d v="2021-10-08T00:00:00"/>
    <d v="2021-10-01T00:00:00"/>
    <s v="ZSOV"/>
    <s v="950016500"/>
    <s v="950016500"/>
    <s v="9016"/>
    <s v="9000 ID KEBONCANDI Plant TIV"/>
    <n v="5041752328"/>
    <s v="S21092409974/T100186A/BK/1/01"/>
    <s v="YPS/N8508UV/SUKANDAR"/>
    <s v="10169933"/>
    <s v="PT. SATRIA WICAKSANA SEJATI"/>
    <x v="2"/>
    <x v="0"/>
    <s v="8276767193"/>
    <s v="ZTAM"/>
    <n v="3"/>
    <n v="3"/>
    <x v="2"/>
  </r>
  <r>
    <s v="TS21092400565/HD"/>
    <s v="412641300"/>
    <d v="2021-10-01T00:00:00"/>
    <d v="2021-10-01T00:00:00"/>
    <d v="2021-10-08T00:00:00"/>
    <d v="2021-10-01T00:00:00"/>
    <s v="ZSOV"/>
    <s v="950016500"/>
    <s v="950016500"/>
    <s v="9016"/>
    <s v="9000 ID KEBONCANDI Plant TIV"/>
    <n v="5041756501"/>
    <s v="S21092400565/T1001125A/HD/2/01"/>
    <s v="YPS/N8863UR/EKO"/>
    <s v="10169933"/>
    <s v="PT. SATRIA WICAKSANA SEJATI"/>
    <x v="2"/>
    <x v="0"/>
    <s v="8276767193"/>
    <s v="ZAF6"/>
    <n v="60"/>
    <n v="60"/>
    <x v="2"/>
  </r>
  <r>
    <s v="TS21092400565/HD"/>
    <s v="412641300"/>
    <d v="2021-10-01T00:00:00"/>
    <d v="2021-10-01T00:00:00"/>
    <d v="2021-10-08T00:00:00"/>
    <d v="2021-10-01T00:00:00"/>
    <s v="ZSOV"/>
    <s v="950016500"/>
    <s v="950016500"/>
    <s v="9016"/>
    <s v="9000 ID KEBONCANDI Plant TIV"/>
    <n v="5041756501"/>
    <s v="S21092400565/T1001125A/HD/2/01"/>
    <s v="YPS/N8863UR/EKO"/>
    <s v="74559"/>
    <s v="PT. SATRIA WICAKSANA SEJATI"/>
    <x v="2"/>
    <x v="1"/>
    <s v="8276767193"/>
    <s v="ZSNR"/>
    <n v="1"/>
    <n v="1"/>
    <x v="2"/>
  </r>
  <r>
    <s v="TS21092400565/HD"/>
    <s v="412641300"/>
    <d v="2021-10-01T00:00:00"/>
    <d v="2021-10-01T00:00:00"/>
    <d v="2021-10-08T00:00:00"/>
    <d v="2021-10-01T00:00:00"/>
    <s v="ZSOV"/>
    <s v="950016500"/>
    <s v="950016500"/>
    <s v="9016"/>
    <s v="9000 ID KEBONCANDI Plant TIV"/>
    <n v="5041756501"/>
    <s v="S21092400565/T1001125A/HD/2/01"/>
    <s v="YPS/N8863UR/EKO"/>
    <s v="10169933"/>
    <s v="PT. SATRIA WICAKSANA SEJATI"/>
    <x v="2"/>
    <x v="0"/>
    <s v="8276767193"/>
    <s v="ZTAM"/>
    <n v="1"/>
    <n v="1"/>
    <x v="2"/>
  </r>
  <r>
    <s v="TS21092400539/AS"/>
    <s v="412641307"/>
    <d v="2021-10-02T00:00:00"/>
    <d v="2021-10-02T00:00:00"/>
    <d v="2021-10-08T00:00:00"/>
    <d v="2021-10-02T00:00:00"/>
    <s v="ZSOV"/>
    <s v="950016500"/>
    <s v="950016500"/>
    <s v="9016"/>
    <s v="9000 ID KEBONCANDI Plant TIV"/>
    <n v="5041768140"/>
    <s v="S21092400539/T100291A/AS/1/02"/>
    <s v="YPS/N7906UQ/MASKUR"/>
    <s v="10169933"/>
    <s v="PT. SATRIA WICAKSANA SEJATI"/>
    <x v="2"/>
    <x v="0"/>
    <s v="8276767193"/>
    <s v="ZAF6"/>
    <n v="70"/>
    <n v="70"/>
    <x v="2"/>
  </r>
  <r>
    <s v="TS21092400576/BK"/>
    <s v="412641394"/>
    <d v="2021-10-01T00:00:00"/>
    <d v="2021-10-01T00:00:00"/>
    <d v="2021-10-08T00:00:00"/>
    <d v="2021-10-01T00:00:00"/>
    <s v="ZSOV"/>
    <s v="950016500"/>
    <s v="950016500"/>
    <s v="9016"/>
    <s v="9000 ID KEBONCANDI Plant TIV"/>
    <n v="5041745258"/>
    <s v="S21092400576/T100167A/BK/1/01"/>
    <s v="YPS/S9012US/SOBACH"/>
    <s v="10169933"/>
    <s v="PT. SATRIA WICAKSANA SEJATI"/>
    <x v="2"/>
    <x v="0"/>
    <s v="8276767193"/>
    <s v="ZAF6"/>
    <n v="58"/>
    <n v="58"/>
    <x v="2"/>
  </r>
  <r>
    <s v="TS21092400576/BK"/>
    <s v="412641394"/>
    <d v="2021-10-01T00:00:00"/>
    <d v="2021-10-01T00:00:00"/>
    <d v="2021-10-08T00:00:00"/>
    <d v="2021-10-01T00:00:00"/>
    <s v="ZSOV"/>
    <s v="950016500"/>
    <s v="950016500"/>
    <s v="9016"/>
    <s v="9000 ID KEBONCANDI Plant TIV"/>
    <n v="5041745258"/>
    <s v="S21092400576/T100167A/BK/1/01"/>
    <s v="YPS/S9012US/SOBACH"/>
    <s v="74559"/>
    <s v="PT. SATRIA WICAKSANA SEJATI"/>
    <x v="2"/>
    <x v="1"/>
    <s v="8276767193"/>
    <s v="ZSNR"/>
    <n v="2"/>
    <n v="2"/>
    <x v="2"/>
  </r>
  <r>
    <s v="TS21092400576/BK"/>
    <s v="412641394"/>
    <d v="2021-10-01T00:00:00"/>
    <d v="2021-10-01T00:00:00"/>
    <d v="2021-10-08T00:00:00"/>
    <d v="2021-10-01T00:00:00"/>
    <s v="ZSOV"/>
    <s v="950016500"/>
    <s v="950016500"/>
    <s v="9016"/>
    <s v="9000 ID KEBONCANDI Plant TIV"/>
    <n v="5041745258"/>
    <s v="S21092400576/T100167A/BK/1/01"/>
    <s v="YPS/S9012US/SOBACH"/>
    <s v="10169933"/>
    <s v="PT. SATRIA WICAKSANA SEJATI"/>
    <x v="2"/>
    <x v="0"/>
    <s v="8276767193"/>
    <s v="ZTAM"/>
    <n v="2"/>
    <n v="2"/>
    <x v="2"/>
  </r>
  <r>
    <s v="TS21100100280/IS"/>
    <s v="412641704"/>
    <d v="2021-10-05T00:00:00"/>
    <d v="2021-10-05T00:00:00"/>
    <d v="2021-10-08T00:00:00"/>
    <d v="2021-10-05T00:00:00"/>
    <s v="ZSOV"/>
    <s v="950016500"/>
    <s v="950016500"/>
    <s v="9016"/>
    <s v="9000 ID KEBONCANDI Plant TIV"/>
    <n v="5041801086"/>
    <s v="S21100100280/T100554C/IS/1/05"/>
    <s v="YPS/N8194UW/WIN"/>
    <s v="10169933"/>
    <s v="PT. SATRIA WICAKSANA SEJATI"/>
    <x v="2"/>
    <x v="0"/>
    <s v="8276767193"/>
    <s v="ZAF6"/>
    <n v="54"/>
    <n v="54"/>
    <x v="2"/>
  </r>
  <r>
    <s v="TS21100100280/IS"/>
    <s v="412641704"/>
    <d v="2021-10-05T00:00:00"/>
    <d v="2021-10-05T00:00:00"/>
    <d v="2021-10-08T00:00:00"/>
    <d v="2021-10-05T00:00:00"/>
    <s v="ZSOV"/>
    <s v="950016500"/>
    <s v="950016500"/>
    <s v="9016"/>
    <s v="9000 ID KEBONCANDI Plant TIV"/>
    <n v="5041801086"/>
    <s v="S21100100280/T100554C/IS/1/05"/>
    <s v="YPS/N8194UW/WIN"/>
    <s v="74559"/>
    <s v="PT. SATRIA WICAKSANA SEJATI"/>
    <x v="2"/>
    <x v="1"/>
    <s v="8276767193"/>
    <s v="ZSNR"/>
    <n v="1"/>
    <n v="1"/>
    <x v="2"/>
  </r>
  <r>
    <s v="TS21100100280/IS"/>
    <s v="412641704"/>
    <d v="2021-10-05T00:00:00"/>
    <d v="2021-10-05T00:00:00"/>
    <d v="2021-10-08T00:00:00"/>
    <d v="2021-10-05T00:00:00"/>
    <s v="ZSOV"/>
    <s v="950016500"/>
    <s v="950016500"/>
    <s v="9016"/>
    <s v="9000 ID KEBONCANDI Plant TIV"/>
    <n v="5041801086"/>
    <s v="S21100100280/T100554C/IS/1/05"/>
    <s v="YPS/N8194UW/WIN"/>
    <s v="10169933"/>
    <s v="PT. SATRIA WICAKSANA SEJATI"/>
    <x v="2"/>
    <x v="0"/>
    <s v="8276767193"/>
    <s v="ZTAM"/>
    <n v="1"/>
    <n v="1"/>
    <x v="2"/>
  </r>
  <r>
    <s v="T.S21100101368"/>
    <s v="412641719"/>
    <d v="2021-10-06T00:00:00"/>
    <d v="2021-10-06T00:00:00"/>
    <d v="2021-10-08T00:00:00"/>
    <d v="2021-10-06T00:00:00"/>
    <s v="ZSOV"/>
    <s v="950016500"/>
    <s v="950016500"/>
    <s v="9011"/>
    <s v="9000 ID PANDAAN Plant TIV"/>
    <n v="5041827501"/>
    <s v="T.115681/HP3/43"/>
    <s v="YPS/L9356UZ/AGUS"/>
    <s v="10169933"/>
    <s v="PT. SATRIA WICAKSANA SEJATI"/>
    <x v="2"/>
    <x v="0"/>
    <s v="8276767193"/>
    <s v="ZAF6"/>
    <n v="75"/>
    <n v="75"/>
    <x v="2"/>
  </r>
  <r>
    <s v="TS21092400978/ZK"/>
    <s v="412642151"/>
    <d v="2021-09-30T00:00:00"/>
    <d v="2021-09-30T00:00:00"/>
    <d v="2021-10-08T00:00:00"/>
    <d v="2021-10-01T00:00:00"/>
    <s v="ZSOV"/>
    <s v="950016500"/>
    <s v="950016500"/>
    <s v="9016"/>
    <s v="9000 ID KEBONCANDI Plant TIV"/>
    <n v="5041724685"/>
    <s v="S21092400978/T0930194B/ZK/4/01"/>
    <s v="YPS/N8749UR/IBRAHIM"/>
    <s v="10169933"/>
    <s v="PT. SATRIA WICAKSANA SEJATI"/>
    <x v="2"/>
    <x v="0"/>
    <s v="8276767193"/>
    <s v="ZAF6"/>
    <n v="75"/>
    <n v="75"/>
    <x v="2"/>
  </r>
  <r>
    <s v="TS21092400978/ZK"/>
    <s v="412642151"/>
    <d v="2021-09-30T00:00:00"/>
    <d v="2021-09-30T00:00:00"/>
    <d v="2021-10-08T00:00:00"/>
    <d v="2021-10-01T00:00:00"/>
    <s v="ZSOV"/>
    <s v="950016500"/>
    <s v="950016500"/>
    <s v="9016"/>
    <s v="9000 ID KEBONCANDI Plant TIV"/>
    <n v="5041724685"/>
    <s v="S21092400978/T0930194B/ZK/4/01"/>
    <s v="YPS/N8749UR/IBRAHIM"/>
    <s v="74559"/>
    <s v="PT. SATRIA WICAKSANA SEJATI"/>
    <x v="2"/>
    <x v="1"/>
    <s v="8276767193"/>
    <s v="ZSNR"/>
    <n v="5"/>
    <n v="5"/>
    <x v="2"/>
  </r>
  <r>
    <s v="TS21092400978/ZK"/>
    <s v="412642151"/>
    <d v="2021-09-30T00:00:00"/>
    <d v="2021-09-30T00:00:00"/>
    <d v="2021-10-08T00:00:00"/>
    <d v="2021-10-01T00:00:00"/>
    <s v="ZSOV"/>
    <s v="950016500"/>
    <s v="950016500"/>
    <s v="9016"/>
    <s v="9000 ID KEBONCANDI Plant TIV"/>
    <n v="5041724685"/>
    <s v="S21092400978/T0930194B/ZK/4/01"/>
    <s v="YPS/N8749UR/IBRAHIM"/>
    <s v="10169933"/>
    <s v="PT. SATRIA WICAKSANA SEJATI"/>
    <x v="2"/>
    <x v="0"/>
    <s v="8276767193"/>
    <s v="ZTAM"/>
    <n v="5"/>
    <n v="5"/>
    <x v="2"/>
  </r>
  <r>
    <s v="TS2109300890/IS"/>
    <s v="412642909"/>
    <d v="2021-09-30T00:00:00"/>
    <d v="2021-10-01T00:00:00"/>
    <d v="2021-10-08T00:00:00"/>
    <d v="2021-10-01T00:00:00"/>
    <s v="ZSOV"/>
    <s v="950016500"/>
    <s v="950016500"/>
    <s v="9016"/>
    <s v="9000 ID KEBONCANDI Plant TIV"/>
    <n v="5041735391"/>
    <s v="S21093000890/T100112A/IS/4/01"/>
    <s v="YPS/L9273UF/AVAN"/>
    <s v="10169933"/>
    <s v="PT. SATRIA WICAKSANA SEJATI"/>
    <x v="2"/>
    <x v="0"/>
    <s v="8276767193"/>
    <s v="ZAF6"/>
    <n v="68"/>
    <n v="68"/>
    <x v="2"/>
  </r>
  <r>
    <s v="TS2109300890/IS"/>
    <s v="412642909"/>
    <d v="2021-09-30T00:00:00"/>
    <d v="2021-10-01T00:00:00"/>
    <d v="2021-10-08T00:00:00"/>
    <d v="2021-10-01T00:00:00"/>
    <s v="ZSOV"/>
    <s v="950016500"/>
    <s v="950016500"/>
    <s v="9016"/>
    <s v="9000 ID KEBONCANDI Plant TIV"/>
    <n v="5041735391"/>
    <s v="S21093000890/T100112A/IS/4/01"/>
    <s v="YPS/L9273UF/AVAN"/>
    <s v="74559"/>
    <s v="PT. SATRIA WICAKSANA SEJATI"/>
    <x v="2"/>
    <x v="1"/>
    <s v="8276767193"/>
    <s v="ZSNR"/>
    <n v="2"/>
    <n v="2"/>
    <x v="2"/>
  </r>
  <r>
    <s v="TS2109300890/IS"/>
    <s v="412642909"/>
    <d v="2021-09-30T00:00:00"/>
    <d v="2021-10-01T00:00:00"/>
    <d v="2021-10-08T00:00:00"/>
    <d v="2021-10-01T00:00:00"/>
    <s v="ZSOV"/>
    <s v="950016500"/>
    <s v="950016500"/>
    <s v="9016"/>
    <s v="9000 ID KEBONCANDI Plant TIV"/>
    <n v="5041735391"/>
    <s v="S21093000890/T100112A/IS/4/01"/>
    <s v="YPS/L9273UF/AVAN"/>
    <s v="10169933"/>
    <s v="PT. SATRIA WICAKSANA SEJATI"/>
    <x v="2"/>
    <x v="0"/>
    <s v="8276767193"/>
    <s v="ZTAM"/>
    <n v="2"/>
    <n v="2"/>
    <x v="2"/>
  </r>
  <r>
    <s v="T.S21092400922"/>
    <s v="412643707"/>
    <d v="2021-10-01T00:00:00"/>
    <d v="2021-10-01T00:00:00"/>
    <d v="2021-10-08T00:00:00"/>
    <d v="2021-10-01T00:00:00"/>
    <s v="ZSOV"/>
    <s v="950016500"/>
    <s v="950016500"/>
    <s v="9011"/>
    <s v="9000 ID PANDAAN Plant TIV"/>
    <n v="5041756954"/>
    <s v="T.115673/HP3/67"/>
    <s v="YPS/L9356UZ/AGUS"/>
    <s v="10169933"/>
    <s v="PT. SATRIA WICAKSANA SEJATI"/>
    <x v="2"/>
    <x v="0"/>
    <s v="8276767193"/>
    <s v="ZAF6"/>
    <n v="250"/>
    <n v="250"/>
    <x v="2"/>
  </r>
  <r>
    <s v="TS21092400972/EF"/>
    <s v="412643856"/>
    <d v="2021-10-01T00:00:00"/>
    <d v="2021-10-01T00:00:00"/>
    <d v="2021-10-08T00:00:00"/>
    <d v="2021-10-01T00:00:00"/>
    <s v="ZSOV"/>
    <s v="950016500"/>
    <s v="950016500"/>
    <s v="9016"/>
    <s v="9000 ID KEBONCANDI Plant TIV"/>
    <n v="5041753320"/>
    <s v="S21092400972/T100184A/EF/1/01"/>
    <s v="YPS/L9305U/SABAR"/>
    <s v="10169933"/>
    <s v="PT. SATRIA WICAKSANA SEJATI"/>
    <x v="2"/>
    <x v="0"/>
    <s v="8276767193"/>
    <s v="ZAF6"/>
    <n v="64"/>
    <n v="64"/>
    <x v="2"/>
  </r>
  <r>
    <s v="TS21092400972/EF"/>
    <s v="412643856"/>
    <d v="2021-10-01T00:00:00"/>
    <d v="2021-10-01T00:00:00"/>
    <d v="2021-10-08T00:00:00"/>
    <d v="2021-10-01T00:00:00"/>
    <s v="ZSOV"/>
    <s v="950016500"/>
    <s v="950016500"/>
    <s v="9016"/>
    <s v="9000 ID KEBONCANDI Plant TIV"/>
    <n v="5041753320"/>
    <s v="S21092400972/T100184A/EF/1/01"/>
    <s v="YPS/L9305U/SABAR"/>
    <s v="74559"/>
    <s v="PT. SATRIA WICAKSANA SEJATI"/>
    <x v="2"/>
    <x v="1"/>
    <s v="8276767193"/>
    <s v="ZSNR"/>
    <n v="1"/>
    <n v="1"/>
    <x v="2"/>
  </r>
  <r>
    <s v="TS21092400972/EF"/>
    <s v="412643856"/>
    <d v="2021-10-01T00:00:00"/>
    <d v="2021-10-01T00:00:00"/>
    <d v="2021-10-08T00:00:00"/>
    <d v="2021-10-01T00:00:00"/>
    <s v="ZSOV"/>
    <s v="950016500"/>
    <s v="950016500"/>
    <s v="9016"/>
    <s v="9000 ID KEBONCANDI Plant TIV"/>
    <n v="5041753320"/>
    <s v="S21092400972/T100184A/EF/1/01"/>
    <s v="YPS/L9305U/SABAR"/>
    <s v="10169933"/>
    <s v="PT. SATRIA WICAKSANA SEJATI"/>
    <x v="2"/>
    <x v="0"/>
    <s v="8276767193"/>
    <s v="ZTAM"/>
    <n v="1"/>
    <n v="1"/>
    <x v="2"/>
  </r>
  <r>
    <s v="TS21092400566/NF"/>
    <s v="412644229"/>
    <d v="2021-10-01T00:00:00"/>
    <d v="2021-10-01T00:00:00"/>
    <d v="2021-10-08T00:00:00"/>
    <d v="2021-10-01T00:00:00"/>
    <s v="ZSOV"/>
    <s v="950016500"/>
    <s v="950016500"/>
    <s v="9016"/>
    <s v="9000 ID KEBONCANDI Plant TIV"/>
    <n v="5041745332"/>
    <s v="S21092400566/T100172D/NF/1/01"/>
    <s v="YPS/L8177UT/AGUS S"/>
    <s v="10169933"/>
    <s v="PT. SATRIA WICAKSANA SEJATI"/>
    <x v="2"/>
    <x v="0"/>
    <s v="8276767193"/>
    <s v="ZAF6"/>
    <n v="30"/>
    <n v="30"/>
    <x v="2"/>
  </r>
  <r>
    <s v="TS21092400965/ZK"/>
    <s v="412644952"/>
    <d v="2021-10-01T00:00:00"/>
    <d v="2021-10-01T00:00:00"/>
    <d v="2021-10-08T00:00:00"/>
    <d v="2021-10-02T00:00:00"/>
    <s v="ZSOV"/>
    <s v="950016500"/>
    <s v="950016500"/>
    <s v="9016"/>
    <s v="9000 ID KEBONCANDI Plant TIV"/>
    <n v="5041757610"/>
    <s v="S21092400965/T1001190D/ZK/3/01"/>
    <s v="YPS/N8548UV/GATOT"/>
    <s v="10169933"/>
    <s v="PT. SATRIA WICAKSANA SEJATI"/>
    <x v="2"/>
    <x v="0"/>
    <s v="8276767193"/>
    <s v="ZAF6"/>
    <n v="37"/>
    <n v="37"/>
    <x v="2"/>
  </r>
  <r>
    <s v="TS21092400965/ZK"/>
    <s v="412644952"/>
    <d v="2021-10-01T00:00:00"/>
    <d v="2021-10-01T00:00:00"/>
    <d v="2021-10-08T00:00:00"/>
    <d v="2021-10-02T00:00:00"/>
    <s v="ZSOV"/>
    <s v="950016500"/>
    <s v="950016500"/>
    <s v="9016"/>
    <s v="9000 ID KEBONCANDI Plant TIV"/>
    <n v="5041757610"/>
    <s v="S21092400965/T1001190D/ZK/3/01"/>
    <s v="YPS/N8548UV/GATOT"/>
    <s v="74559"/>
    <s v="PT. SATRIA WICAKSANA SEJATI"/>
    <x v="2"/>
    <x v="1"/>
    <s v="8276767193"/>
    <s v="ZSNR"/>
    <n v="3"/>
    <n v="3"/>
    <x v="2"/>
  </r>
  <r>
    <s v="TS21092400965/ZK"/>
    <s v="412644952"/>
    <d v="2021-10-01T00:00:00"/>
    <d v="2021-10-01T00:00:00"/>
    <d v="2021-10-08T00:00:00"/>
    <d v="2021-10-02T00:00:00"/>
    <s v="ZSOV"/>
    <s v="950016500"/>
    <s v="950016500"/>
    <s v="9016"/>
    <s v="9000 ID KEBONCANDI Plant TIV"/>
    <n v="5041757610"/>
    <s v="S21092400965/T1001190D/ZK/3/01"/>
    <s v="YPS/N8548UV/GATOT"/>
    <s v="10169933"/>
    <s v="PT. SATRIA WICAKSANA SEJATI"/>
    <x v="2"/>
    <x v="0"/>
    <s v="8276767193"/>
    <s v="ZTAM"/>
    <n v="3"/>
    <n v="3"/>
    <x v="2"/>
  </r>
  <r>
    <s v="TS21092400959/AS"/>
    <s v="412645942"/>
    <d v="2021-10-02T00:00:00"/>
    <d v="2021-10-02T00:00:00"/>
    <d v="2021-10-08T00:00:00"/>
    <d v="2021-10-02T00:00:00"/>
    <s v="ZSOV"/>
    <s v="950016500"/>
    <s v="950016500"/>
    <s v="9016"/>
    <s v="9000 ID KEBONCANDI Plant TIV"/>
    <n v="5041762464"/>
    <s v="S21092400959/T100282D/AS/1/02"/>
    <s v="YPS/N8864UW/TOSIM"/>
    <s v="10169933"/>
    <s v="PT. SATRIA WICAKSANA SEJATI"/>
    <x v="2"/>
    <x v="0"/>
    <s v="8276767193"/>
    <s v="ZAF6"/>
    <n v="88"/>
    <n v="88"/>
    <x v="2"/>
  </r>
  <r>
    <s v="TS21092400959/AS"/>
    <s v="412645942"/>
    <d v="2021-10-02T00:00:00"/>
    <d v="2021-10-02T00:00:00"/>
    <d v="2021-10-08T00:00:00"/>
    <d v="2021-10-02T00:00:00"/>
    <s v="ZSOV"/>
    <s v="950016500"/>
    <s v="950016500"/>
    <s v="9016"/>
    <s v="9000 ID KEBONCANDI Plant TIV"/>
    <n v="5041762464"/>
    <s v="S21092400959/T100282D/AS/1/02"/>
    <s v="YPS/N8864UW/TOSIM"/>
    <s v="74559"/>
    <s v="PT. SATRIA WICAKSANA SEJATI"/>
    <x v="2"/>
    <x v="1"/>
    <s v="8276767193"/>
    <s v="ZSNR"/>
    <n v="8"/>
    <n v="8"/>
    <x v="2"/>
  </r>
  <r>
    <s v="TS21092400959/AS"/>
    <s v="412645942"/>
    <d v="2021-10-02T00:00:00"/>
    <d v="2021-10-02T00:00:00"/>
    <d v="2021-10-08T00:00:00"/>
    <d v="2021-10-02T00:00:00"/>
    <s v="ZSOV"/>
    <s v="950016500"/>
    <s v="950016500"/>
    <s v="9016"/>
    <s v="9000 ID KEBONCANDI Plant TIV"/>
    <n v="5041762464"/>
    <s v="S21092400959/T100282D/AS/1/02"/>
    <s v="YPS/N8864UW/TOSIM"/>
    <s v="10169933"/>
    <s v="PT. SATRIA WICAKSANA SEJATI"/>
    <x v="2"/>
    <x v="0"/>
    <s v="8276767193"/>
    <s v="ZTAM"/>
    <n v="8"/>
    <n v="8"/>
    <x v="2"/>
  </r>
  <r>
    <s v="T.S21092400924"/>
    <s v="412646007"/>
    <d v="2021-09-30T00:00:00"/>
    <d v="2021-10-01T00:00:00"/>
    <d v="2021-10-08T00:00:00"/>
    <d v="2021-10-01T00:00:00"/>
    <s v="ZSOV"/>
    <s v="950016500"/>
    <s v="950016500"/>
    <s v="9011"/>
    <s v="9000 ID PANDAAN Plant TIV"/>
    <n v="5041740336"/>
    <s v="T.115660/HP3/67"/>
    <s v="YPS/N8732UV/SAIFUL"/>
    <s v="10169933"/>
    <s v="PT. SATRIA WICAKSANA SEJATI"/>
    <x v="2"/>
    <x v="0"/>
    <s v="8276767193"/>
    <s v="ZAF6"/>
    <n v="200"/>
    <n v="200"/>
    <x v="2"/>
  </r>
  <r>
    <s v="TS21092400971/EF"/>
    <s v="412646088"/>
    <d v="2021-10-01T00:00:00"/>
    <d v="2021-10-01T00:00:00"/>
    <d v="2021-10-08T00:00:00"/>
    <d v="2021-10-01T00:00:00"/>
    <s v="ZSOV"/>
    <s v="950016500"/>
    <s v="950016500"/>
    <s v="9016"/>
    <s v="9000 ID KEBONCANDI Plant TIV"/>
    <n v="5041746022"/>
    <s v="S21092400971/T100189C/EF/1/01"/>
    <s v="YPS/L9370UZ/ANTON"/>
    <s v="10169933"/>
    <s v="PT. SATRIA WICAKSANA SEJATI"/>
    <x v="2"/>
    <x v="0"/>
    <s v="8276767193"/>
    <s v="ZAF6"/>
    <n v="73"/>
    <n v="73"/>
    <x v="2"/>
  </r>
  <r>
    <s v="TS21092400971/EF"/>
    <s v="412646088"/>
    <d v="2021-10-01T00:00:00"/>
    <d v="2021-10-01T00:00:00"/>
    <d v="2021-10-08T00:00:00"/>
    <d v="2021-10-01T00:00:00"/>
    <s v="ZSOV"/>
    <s v="950016500"/>
    <s v="950016500"/>
    <s v="9016"/>
    <s v="9000 ID KEBONCANDI Plant TIV"/>
    <n v="5041746022"/>
    <s v="S21092400971/T100189C/EF/1/01"/>
    <s v="YPS/L9370UZ/ANTON"/>
    <s v="74559"/>
    <s v="PT. SATRIA WICAKSANA SEJATI"/>
    <x v="2"/>
    <x v="1"/>
    <s v="8276767193"/>
    <s v="ZSNR"/>
    <n v="2"/>
    <n v="2"/>
    <x v="2"/>
  </r>
  <r>
    <s v="TS21092400971/EF"/>
    <s v="412646088"/>
    <d v="2021-10-01T00:00:00"/>
    <d v="2021-10-01T00:00:00"/>
    <d v="2021-10-08T00:00:00"/>
    <d v="2021-10-01T00:00:00"/>
    <s v="ZSOV"/>
    <s v="950016500"/>
    <s v="950016500"/>
    <s v="9016"/>
    <s v="9000 ID KEBONCANDI Plant TIV"/>
    <n v="5041746022"/>
    <s v="S21092400971/T100189C/EF/1/01"/>
    <s v="YPS/L9370UZ/ANTON"/>
    <s v="10169933"/>
    <s v="PT. SATRIA WICAKSANA SEJATI"/>
    <x v="2"/>
    <x v="0"/>
    <s v="8276767193"/>
    <s v="ZTAM"/>
    <n v="2"/>
    <n v="2"/>
    <x v="2"/>
  </r>
  <r>
    <s v="T.S21092400921"/>
    <s v="412646303"/>
    <d v="2021-10-01T00:00:00"/>
    <d v="2021-10-01T00:00:00"/>
    <d v="2021-10-08T00:00:00"/>
    <d v="2021-10-01T00:00:00"/>
    <s v="ZSOV"/>
    <s v="950016500"/>
    <s v="950016500"/>
    <s v="9011"/>
    <s v="9000 ID PANDAAN Plant TIV"/>
    <n v="5041754559"/>
    <s v="T.115674/HP3/1001-53"/>
    <s v="YPS/N8569UW/SYAIFUL"/>
    <s v="10169933"/>
    <s v="PT. SATRIA WICAKSANA SEJATI"/>
    <x v="2"/>
    <x v="0"/>
    <s v="8276767193"/>
    <s v="ZAF6"/>
    <n v="78"/>
    <n v="78"/>
    <x v="2"/>
  </r>
  <r>
    <s v="TS21093000891/ZK"/>
    <s v="412647892"/>
    <d v="2021-09-30T00:00:00"/>
    <d v="2021-10-01T00:00:00"/>
    <d v="2021-10-08T00:00:00"/>
    <d v="2021-10-01T00:00:00"/>
    <s v="ZSOV"/>
    <s v="950016500"/>
    <s v="950016500"/>
    <s v="9016"/>
    <s v="9000 ID KEBONCANDI Plant TIV"/>
    <n v="5041741152"/>
    <s v="S21093000891/T100134A/ZK/4/01"/>
    <s v="YPS/L9271UF/TAUFIK"/>
    <s v="10169933"/>
    <s v="PT. SATRIA WICAKSANA SEJATI"/>
    <x v="2"/>
    <x v="0"/>
    <s v="8276767193"/>
    <s v="ZAF6"/>
    <n v="65"/>
    <n v="65"/>
    <x v="2"/>
  </r>
  <r>
    <s v="TS21093000891/ZK"/>
    <s v="412647892"/>
    <d v="2021-09-30T00:00:00"/>
    <d v="2021-10-01T00:00:00"/>
    <d v="2021-10-08T00:00:00"/>
    <d v="2021-10-01T00:00:00"/>
    <s v="ZSOV"/>
    <s v="950016500"/>
    <s v="950016500"/>
    <s v="9016"/>
    <s v="9000 ID KEBONCANDI Plant TIV"/>
    <n v="5041741152"/>
    <s v="S21093000891/T100134A/ZK/4/01"/>
    <s v="YPS/L9271UF/TAUFIK"/>
    <s v="74559"/>
    <s v="PT. SATRIA WICAKSANA SEJATI"/>
    <x v="2"/>
    <x v="1"/>
    <s v="8276767193"/>
    <s v="ZSNR"/>
    <n v="2"/>
    <n v="2"/>
    <x v="2"/>
  </r>
  <r>
    <s v="TS21093000891/ZK"/>
    <s v="412647892"/>
    <d v="2021-09-30T00:00:00"/>
    <d v="2021-10-01T00:00:00"/>
    <d v="2021-10-08T00:00:00"/>
    <d v="2021-10-01T00:00:00"/>
    <s v="ZSOV"/>
    <s v="950016500"/>
    <s v="950016500"/>
    <s v="9016"/>
    <s v="9000 ID KEBONCANDI Plant TIV"/>
    <n v="5041741152"/>
    <s v="S21093000891/T100134A/ZK/4/01"/>
    <s v="YPS/L9271UF/TAUFIK"/>
    <s v="10169933"/>
    <s v="PT. SATRIA WICAKSANA SEJATI"/>
    <x v="2"/>
    <x v="0"/>
    <s v="8276767193"/>
    <s v="ZTAM"/>
    <n v="2"/>
    <n v="2"/>
    <x v="2"/>
  </r>
  <r>
    <s v="TS21092400563/HD"/>
    <s v="412648056"/>
    <d v="2021-10-01T00:00:00"/>
    <d v="2021-10-01T00:00:00"/>
    <d v="2021-10-08T00:00:00"/>
    <d v="2021-10-01T00:00:00"/>
    <s v="ZSOV"/>
    <s v="950016500"/>
    <s v="950016500"/>
    <s v="9016"/>
    <s v="9000 ID KEBONCANDI Plant TIV"/>
    <n v="5041755481"/>
    <s v="S21092400563/T1001113D/HD/2/01"/>
    <s v="YPS/L8858UI/BAMBANG"/>
    <s v="10169933"/>
    <s v="PT. SATRIA WICAKSANA SEJATI"/>
    <x v="2"/>
    <x v="0"/>
    <s v="8276767193"/>
    <s v="ZAF6"/>
    <n v="48"/>
    <n v="48"/>
    <x v="2"/>
  </r>
  <r>
    <s v="TS21092400567/PY"/>
    <s v="412648059"/>
    <d v="2021-10-01T00:00:00"/>
    <d v="2021-10-01T00:00:00"/>
    <d v="2021-10-08T00:00:00"/>
    <d v="2021-10-01T00:00:00"/>
    <s v="ZSOV"/>
    <s v="950016500"/>
    <s v="950016500"/>
    <s v="9016"/>
    <s v="9000 ID KEBONCANDI Plant TIV"/>
    <n v="5041753928"/>
    <s v="S21092400567/T1001139D/PY/2/01"/>
    <s v="YPS/L9429UZ/SOLIKIN"/>
    <s v="10169933"/>
    <s v="PT. SATRIA WICAKSANA SEJATI"/>
    <x v="2"/>
    <x v="0"/>
    <s v="8276767193"/>
    <s v="ZAF6"/>
    <n v="96"/>
    <n v="96"/>
    <x v="2"/>
  </r>
  <r>
    <s v="TS21092400556/SF"/>
    <s v="412648072"/>
    <d v="2021-10-01T00:00:00"/>
    <d v="2021-10-02T00:00:00"/>
    <d v="2021-10-08T00:00:00"/>
    <d v="2021-10-02T00:00:00"/>
    <s v="ZSOV"/>
    <s v="950016500"/>
    <s v="950016500"/>
    <s v="9016"/>
    <s v="9000 ID KEBONCANDI Plant TIV"/>
    <n v="5041757871"/>
    <s v="S21092400556/T10028C/SF/3/01"/>
    <s v="YPS/S9011US/MAKHMUD"/>
    <s v="10169933"/>
    <s v="PT. SATRIA WICAKSANA SEJATI"/>
    <x v="2"/>
    <x v="0"/>
    <s v="8276767193"/>
    <s v="ZAF6"/>
    <n v="60"/>
    <n v="60"/>
    <x v="2"/>
  </r>
  <r>
    <s v="T.S21092400923"/>
    <s v="412648094"/>
    <d v="2021-10-01T00:00:00"/>
    <d v="2021-10-01T00:00:00"/>
    <d v="2021-10-08T00:00:00"/>
    <d v="2021-10-01T00:00:00"/>
    <s v="ZSOV"/>
    <s v="950016500"/>
    <s v="950016500"/>
    <s v="9011"/>
    <s v="9000 ID PANDAAN Plant TIV"/>
    <n v="5041754881"/>
    <s v="T.115675/HP3/42"/>
    <s v="YPS/L9356UZ/AGUS"/>
    <s v="10169933"/>
    <s v="PT. SATRIA WICAKSANA SEJATI"/>
    <x v="2"/>
    <x v="0"/>
    <s v="8276767193"/>
    <s v="ZAF6"/>
    <n v="141"/>
    <n v="141"/>
    <x v="2"/>
  </r>
  <r>
    <s v="T.S21092400923"/>
    <s v="412648094"/>
    <d v="2021-10-01T00:00:00"/>
    <d v="2021-10-01T00:00:00"/>
    <d v="2021-10-08T00:00:00"/>
    <d v="2021-10-01T00:00:00"/>
    <s v="ZSOV"/>
    <s v="950016500"/>
    <s v="950016500"/>
    <s v="9011"/>
    <s v="9000 ID PANDAAN Plant TIV"/>
    <n v="5041754881"/>
    <s v="T.115675/HP3/42"/>
    <s v="YPS/L9356UZ/AGUS"/>
    <s v="74559"/>
    <s v="PT. SATRIA WICAKSANA SEJATI"/>
    <x v="2"/>
    <x v="1"/>
    <s v="8276767193"/>
    <s v="ZSNR"/>
    <n v="3"/>
    <n v="3"/>
    <x v="2"/>
  </r>
  <r>
    <s v="T.S21092400923"/>
    <s v="412648094"/>
    <d v="2021-10-01T00:00:00"/>
    <d v="2021-10-01T00:00:00"/>
    <d v="2021-10-08T00:00:00"/>
    <d v="2021-10-01T00:00:00"/>
    <s v="ZSOV"/>
    <s v="950016500"/>
    <s v="950016500"/>
    <s v="9011"/>
    <s v="9000 ID PANDAAN Plant TIV"/>
    <n v="5041754881"/>
    <s v="T.115675/HP3/42"/>
    <s v="YPS/L9356UZ/AGUS"/>
    <s v="10169933"/>
    <s v="PT. SATRIA WICAKSANA SEJATI"/>
    <x v="2"/>
    <x v="0"/>
    <s v="8276767193"/>
    <s v="ZTAM"/>
    <n v="3"/>
    <n v="3"/>
    <x v="2"/>
  </r>
  <r>
    <s v="TS21093000892/IS"/>
    <s v="412648132"/>
    <d v="2021-09-30T00:00:00"/>
    <d v="2021-10-01T00:00:00"/>
    <d v="2021-10-08T00:00:00"/>
    <d v="2021-10-01T00:00:00"/>
    <s v="ZSOV"/>
    <s v="950016500"/>
    <s v="950016500"/>
    <s v="9016"/>
    <s v="9000 ID KEBONCANDI Plant TIV"/>
    <n v="5041741150"/>
    <s v="S21093000892/T100131A/IS/4/01"/>
    <s v="YPS/N8194UW/WIN"/>
    <s v="10169933"/>
    <s v="PT. SATRIA WICAKSANA SEJATI"/>
    <x v="2"/>
    <x v="0"/>
    <s v="8276767193"/>
    <s v="ZAF6"/>
    <n v="69"/>
    <n v="69"/>
    <x v="2"/>
  </r>
  <r>
    <s v="TS21093000892/IS"/>
    <s v="412648132"/>
    <d v="2021-09-30T00:00:00"/>
    <d v="2021-10-01T00:00:00"/>
    <d v="2021-10-08T00:00:00"/>
    <d v="2021-10-01T00:00:00"/>
    <s v="ZSOV"/>
    <s v="950016500"/>
    <s v="950016500"/>
    <s v="9016"/>
    <s v="9000 ID KEBONCANDI Plant TIV"/>
    <n v="5041741150"/>
    <s v="S21093000892/T100131A/IS/4/01"/>
    <s v="YPS/N8194UW/WIN"/>
    <s v="74559"/>
    <s v="PT. SATRIA WICAKSANA SEJATI"/>
    <x v="2"/>
    <x v="1"/>
    <s v="8276767193"/>
    <s v="ZSNR"/>
    <n v="1"/>
    <n v="1"/>
    <x v="2"/>
  </r>
  <r>
    <s v="TS21093000892/IS"/>
    <s v="412648132"/>
    <d v="2021-09-30T00:00:00"/>
    <d v="2021-10-01T00:00:00"/>
    <d v="2021-10-08T00:00:00"/>
    <d v="2021-10-01T00:00:00"/>
    <s v="ZSOV"/>
    <s v="950016500"/>
    <s v="950016500"/>
    <s v="9016"/>
    <s v="9000 ID KEBONCANDI Plant TIV"/>
    <n v="5041741150"/>
    <s v="S21093000892/T100131A/IS/4/01"/>
    <s v="YPS/N8194UW/WIN"/>
    <s v="10169933"/>
    <s v="PT. SATRIA WICAKSANA SEJATI"/>
    <x v="2"/>
    <x v="0"/>
    <s v="8276767193"/>
    <s v="ZTAM"/>
    <n v="1"/>
    <n v="1"/>
    <x v="2"/>
  </r>
  <r>
    <s v="TS21092400954/EL"/>
    <s v="412648237"/>
    <d v="2021-10-02T00:00:00"/>
    <d v="2021-10-02T00:00:00"/>
    <d v="2021-10-08T00:00:00"/>
    <d v="2021-10-02T00:00:00"/>
    <s v="ZSOV"/>
    <s v="950016500"/>
    <s v="950016500"/>
    <s v="9016"/>
    <s v="9000 ID KEBONCANDI Plant TIV"/>
    <n v="5041769361"/>
    <s v="S21092400954/T100299C/EL/1/02"/>
    <s v="YPS/L8371UI/EKO"/>
    <s v="10169933"/>
    <s v="PT. SATRIA WICAKSANA SEJATI"/>
    <x v="2"/>
    <x v="0"/>
    <s v="8276767193"/>
    <s v="ZAF6"/>
    <n v="58"/>
    <n v="58"/>
    <x v="2"/>
  </r>
  <r>
    <s v="TS21092400954/EL"/>
    <s v="412648237"/>
    <d v="2021-10-02T00:00:00"/>
    <d v="2021-10-02T00:00:00"/>
    <d v="2021-10-08T00:00:00"/>
    <d v="2021-10-02T00:00:00"/>
    <s v="ZSOV"/>
    <s v="950016500"/>
    <s v="950016500"/>
    <s v="9016"/>
    <s v="9000 ID KEBONCANDI Plant TIV"/>
    <n v="5041769361"/>
    <s v="S21092400954/T100299C/EL/1/02"/>
    <s v="YPS/L8371UI/EKO"/>
    <s v="74559"/>
    <s v="PT. SATRIA WICAKSANA SEJATI"/>
    <x v="2"/>
    <x v="1"/>
    <s v="8276767193"/>
    <s v="ZSNR"/>
    <n v="2"/>
    <n v="2"/>
    <x v="2"/>
  </r>
  <r>
    <s v="TS21092400954/EL"/>
    <s v="412648237"/>
    <d v="2021-10-02T00:00:00"/>
    <d v="2021-10-02T00:00:00"/>
    <d v="2021-10-08T00:00:00"/>
    <d v="2021-10-02T00:00:00"/>
    <s v="ZSOV"/>
    <s v="950016500"/>
    <s v="950016500"/>
    <s v="9016"/>
    <s v="9000 ID KEBONCANDI Plant TIV"/>
    <n v="5041769361"/>
    <s v="S21092400954/T100299C/EL/1/02"/>
    <s v="YPS/L8371UI/EKO"/>
    <s v="10169933"/>
    <s v="PT. SATRIA WICAKSANA SEJATI"/>
    <x v="2"/>
    <x v="0"/>
    <s v="8276767193"/>
    <s v="ZTAM"/>
    <n v="2"/>
    <n v="2"/>
    <x v="2"/>
  </r>
  <r>
    <s v="TS21092400973/BK"/>
    <s v="412648248"/>
    <d v="2021-10-01T00:00:00"/>
    <d v="2021-10-01T00:00:00"/>
    <d v="2021-10-08T00:00:00"/>
    <d v="2021-10-01T00:00:00"/>
    <s v="ZSOV"/>
    <s v="950016500"/>
    <s v="950016500"/>
    <s v="9016"/>
    <s v="9000 ID KEBONCANDI Plant TIV"/>
    <n v="5041743034"/>
    <s v="S21092400973/T100177C/BK/1/01"/>
    <s v="YPS/N9079UR/AMIN"/>
    <s v="10169933"/>
    <s v="PT. SATRIA WICAKSANA SEJATI"/>
    <x v="2"/>
    <x v="0"/>
    <s v="8276767193"/>
    <s v="ZAF6"/>
    <n v="80"/>
    <n v="80"/>
    <x v="2"/>
  </r>
  <r>
    <s v="TS21092400579/EF"/>
    <s v="412648249"/>
    <d v="2021-10-01T00:00:00"/>
    <d v="2021-10-01T00:00:00"/>
    <d v="2021-10-08T00:00:00"/>
    <d v="2021-10-01T00:00:00"/>
    <s v="ZSOV"/>
    <s v="950016500"/>
    <s v="950016500"/>
    <s v="9016"/>
    <s v="9000 ID KEBONCANDI Plant TIV"/>
    <n v="5041744983"/>
    <s v="S21092400579/T100143A/EF/1/01"/>
    <s v="YPS/S9015US/RIFAI"/>
    <s v="10169933"/>
    <s v="PT. SATRIA WICAKSANA SEJATI"/>
    <x v="2"/>
    <x v="0"/>
    <s v="8276767193"/>
    <s v="ZAF6"/>
    <n v="79"/>
    <n v="79"/>
    <x v="2"/>
  </r>
  <r>
    <s v="TS21092400579/EF"/>
    <s v="412648249"/>
    <d v="2021-10-01T00:00:00"/>
    <d v="2021-10-01T00:00:00"/>
    <d v="2021-10-08T00:00:00"/>
    <d v="2021-10-01T00:00:00"/>
    <s v="ZSOV"/>
    <s v="950016500"/>
    <s v="950016500"/>
    <s v="9016"/>
    <s v="9000 ID KEBONCANDI Plant TIV"/>
    <n v="5041744983"/>
    <s v="S21092400579/T100143A/EF/1/01"/>
    <s v="YPS/S9015US/RIFAI"/>
    <s v="74559"/>
    <s v="PT. SATRIA WICAKSANA SEJATI"/>
    <x v="2"/>
    <x v="1"/>
    <s v="8276767193"/>
    <s v="ZSNR"/>
    <n v="1"/>
    <n v="1"/>
    <x v="2"/>
  </r>
  <r>
    <s v="TS21092400579/EF"/>
    <s v="412648249"/>
    <d v="2021-10-01T00:00:00"/>
    <d v="2021-10-01T00:00:00"/>
    <d v="2021-10-08T00:00:00"/>
    <d v="2021-10-01T00:00:00"/>
    <s v="ZSOV"/>
    <s v="950016500"/>
    <s v="950016500"/>
    <s v="9016"/>
    <s v="9000 ID KEBONCANDI Plant TIV"/>
    <n v="5041744983"/>
    <s v="S21092400579/T100143A/EF/1/01"/>
    <s v="YPS/S9015US/RIFAI"/>
    <s v="10169933"/>
    <s v="PT. SATRIA WICAKSANA SEJATI"/>
    <x v="2"/>
    <x v="0"/>
    <s v="8276767193"/>
    <s v="ZTAM"/>
    <n v="1"/>
    <n v="1"/>
    <x v="2"/>
  </r>
  <r>
    <s v="TS21092400970/HD"/>
    <s v="412648256"/>
    <d v="2021-10-01T00:00:00"/>
    <d v="2021-10-01T00:00:00"/>
    <d v="2021-10-08T00:00:00"/>
    <d v="2021-10-01T00:00:00"/>
    <s v="ZSOV"/>
    <s v="950016500"/>
    <s v="950016500"/>
    <s v="9016"/>
    <s v="9000 ID KEBONCANDI Plant TIV"/>
    <n v="5041752356"/>
    <s v="S21092400970/T1001119D/HD/2/01"/>
    <s v="YPS/N8614UW/HUDA"/>
    <s v="10169933"/>
    <s v="PT. SATRIA WICAKSANA SEJATI"/>
    <x v="2"/>
    <x v="0"/>
    <s v="8276767193"/>
    <s v="ZAF6"/>
    <n v="86"/>
    <n v="86"/>
    <x v="2"/>
  </r>
  <r>
    <s v="TS21092400970/HD"/>
    <s v="412648256"/>
    <d v="2021-10-01T00:00:00"/>
    <d v="2021-10-01T00:00:00"/>
    <d v="2021-10-08T00:00:00"/>
    <d v="2021-10-01T00:00:00"/>
    <s v="ZSOV"/>
    <s v="950016500"/>
    <s v="950016500"/>
    <s v="9016"/>
    <s v="9000 ID KEBONCANDI Plant TIV"/>
    <n v="5041752356"/>
    <s v="S21092400970/T1001119D/HD/2/01"/>
    <s v="YPS/N8614UW/HUDA"/>
    <s v="74559"/>
    <s v="PT. SATRIA WICAKSANA SEJATI"/>
    <x v="2"/>
    <x v="1"/>
    <s v="8276767193"/>
    <s v="ZSNR"/>
    <n v="10"/>
    <n v="10"/>
    <x v="2"/>
  </r>
  <r>
    <s v="TS21092400970/HD"/>
    <s v="412648256"/>
    <d v="2021-10-01T00:00:00"/>
    <d v="2021-10-01T00:00:00"/>
    <d v="2021-10-08T00:00:00"/>
    <d v="2021-10-01T00:00:00"/>
    <s v="ZSOV"/>
    <s v="950016500"/>
    <s v="950016500"/>
    <s v="9016"/>
    <s v="9000 ID KEBONCANDI Plant TIV"/>
    <n v="5041752356"/>
    <s v="S21092400970/T1001119D/HD/2/01"/>
    <s v="YPS/N8614UW/HUDA"/>
    <s v="10169933"/>
    <s v="PT. SATRIA WICAKSANA SEJATI"/>
    <x v="2"/>
    <x v="0"/>
    <s v="8276767193"/>
    <s v="ZTAM"/>
    <n v="10"/>
    <n v="10"/>
    <x v="2"/>
  </r>
  <r>
    <s v="TS21092400571/HD"/>
    <s v="412648258"/>
    <d v="2021-10-01T00:00:00"/>
    <d v="2021-10-01T00:00:00"/>
    <d v="2021-10-08T00:00:00"/>
    <d v="2021-10-01T00:00:00"/>
    <s v="ZSOV"/>
    <s v="950016500"/>
    <s v="950016500"/>
    <s v="9016"/>
    <s v="9000 ID KEBONCANDI Plant TIV"/>
    <n v="5041749117"/>
    <s v="S21092400571/T1001126A/HD/2/01"/>
    <s v="YPS/N8547UV/SOLIKHAN"/>
    <s v="10169933"/>
    <s v="PT. SATRIA WICAKSANA SEJATI"/>
    <x v="2"/>
    <x v="0"/>
    <s v="8276767193"/>
    <s v="ZAF6"/>
    <n v="59"/>
    <n v="59"/>
    <x v="2"/>
  </r>
  <r>
    <s v="TS21092400571/HD"/>
    <s v="412648258"/>
    <d v="2021-10-01T00:00:00"/>
    <d v="2021-10-01T00:00:00"/>
    <d v="2021-10-08T00:00:00"/>
    <d v="2021-10-01T00:00:00"/>
    <s v="ZSOV"/>
    <s v="950016500"/>
    <s v="950016500"/>
    <s v="9016"/>
    <s v="9000 ID KEBONCANDI Plant TIV"/>
    <n v="5041749117"/>
    <s v="S21092400571/T1001126A/HD/2/01"/>
    <s v="YPS/N8547UV/SOLIKHAN"/>
    <s v="74559"/>
    <s v="PT. SATRIA WICAKSANA SEJATI"/>
    <x v="2"/>
    <x v="1"/>
    <s v="8276767193"/>
    <s v="ZSNR"/>
    <n v="1"/>
    <n v="1"/>
    <x v="2"/>
  </r>
  <r>
    <s v="TS21092400571/HD"/>
    <s v="412648258"/>
    <d v="2021-10-01T00:00:00"/>
    <d v="2021-10-01T00:00:00"/>
    <d v="2021-10-08T00:00:00"/>
    <d v="2021-10-01T00:00:00"/>
    <s v="ZSOV"/>
    <s v="950016500"/>
    <s v="950016500"/>
    <s v="9016"/>
    <s v="9000 ID KEBONCANDI Plant TIV"/>
    <n v="5041749117"/>
    <s v="S21092400571/T1001126A/HD/2/01"/>
    <s v="YPS/N8547UV/SOLIKHAN"/>
    <s v="10169933"/>
    <s v="PT. SATRIA WICAKSANA SEJATI"/>
    <x v="2"/>
    <x v="0"/>
    <s v="8276767193"/>
    <s v="ZTAM"/>
    <n v="1"/>
    <n v="1"/>
    <x v="2"/>
  </r>
  <r>
    <s v="TS21092400557/HD"/>
    <s v="412648259"/>
    <d v="2021-10-01T00:00:00"/>
    <d v="2021-10-01T00:00:00"/>
    <d v="2021-10-08T00:00:00"/>
    <d v="2021-10-01T00:00:00"/>
    <s v="ZSOV"/>
    <s v="950016500"/>
    <s v="950016500"/>
    <s v="9016"/>
    <s v="9000 ID KEBONCANDI Plant TIV"/>
    <n v="5041757169"/>
    <s v="S21092400557/T1001141D/HD/2/01"/>
    <s v="YPS/N8789UV/SUTOYO"/>
    <s v="10169933"/>
    <s v="PT. SATRIA WICAKSANA SEJATI"/>
    <x v="2"/>
    <x v="0"/>
    <s v="8276767193"/>
    <s v="ZAF6"/>
    <n v="40"/>
    <n v="40"/>
    <x v="2"/>
  </r>
  <r>
    <s v="TS21092400585/SF"/>
    <s v="412648320"/>
    <d v="2021-09-30T00:00:00"/>
    <d v="2021-09-30T00:00:00"/>
    <d v="2021-10-08T00:00:00"/>
    <d v="2021-10-01T00:00:00"/>
    <s v="ZSOV"/>
    <s v="950016500"/>
    <s v="950016500"/>
    <s v="9016"/>
    <s v="9000 ID KEBONCANDI Plant TIV"/>
    <n v="5041740428"/>
    <s v="S21092400585/T0930195D/SF/4/01"/>
    <s v="YPS/L9357UZ/ACHMAD"/>
    <s v="10169933"/>
    <s v="PT. SATRIA WICAKSANA SEJATI"/>
    <x v="2"/>
    <x v="0"/>
    <s v="8276767193"/>
    <s v="ZAF6"/>
    <n v="50"/>
    <n v="50"/>
    <x v="2"/>
  </r>
  <r>
    <s v="T.S21092400927"/>
    <s v="412648968"/>
    <d v="2021-10-01T00:00:00"/>
    <d v="2021-10-01T00:00:00"/>
    <d v="2021-10-08T00:00:00"/>
    <d v="2021-10-01T00:00:00"/>
    <s v="ZSOV"/>
    <s v="950016500"/>
    <s v="950016500"/>
    <s v="9011"/>
    <s v="9000 ID PANDAAN Plant TIV"/>
    <n v="5041740705"/>
    <s v="T.113321/HP3/19"/>
    <s v="YPS/L9355UZ/WACHID"/>
    <s v="10169933"/>
    <s v="PT. SATRIA WICAKSANA SEJATI"/>
    <x v="2"/>
    <x v="0"/>
    <s v="8276767193"/>
    <s v="ZAF6"/>
    <n v="59"/>
    <n v="59"/>
    <x v="2"/>
  </r>
  <r>
    <s v="TS21092400966/PY"/>
    <s v="412649691"/>
    <d v="2021-10-01T00:00:00"/>
    <d v="2021-10-01T00:00:00"/>
    <d v="2021-10-08T00:00:00"/>
    <d v="2021-10-01T00:00:00"/>
    <s v="ZSOV"/>
    <s v="950016500"/>
    <s v="950016500"/>
    <s v="9016"/>
    <s v="9000 ID KEBONCANDI Plant TIV"/>
    <n v="5041757853"/>
    <s v="S21092400966/T1001161B/PY/2/01"/>
    <s v="YPS/L9808UW/M AMIN"/>
    <s v="10169933"/>
    <s v="PT. SATRIA WICAKSANA SEJATI"/>
    <x v="2"/>
    <x v="0"/>
    <s v="8276767193"/>
    <s v="ZAF6"/>
    <n v="61"/>
    <n v="61"/>
    <x v="2"/>
  </r>
  <r>
    <s v="TS21092400966/PY"/>
    <s v="412649691"/>
    <d v="2021-10-01T00:00:00"/>
    <d v="2021-10-01T00:00:00"/>
    <d v="2021-10-08T00:00:00"/>
    <d v="2021-10-01T00:00:00"/>
    <s v="ZSOV"/>
    <s v="950016500"/>
    <s v="950016500"/>
    <s v="9016"/>
    <s v="9000 ID KEBONCANDI Plant TIV"/>
    <n v="5041757853"/>
    <s v="S21092400966/T1001161B/PY/2/01"/>
    <s v="YPS/L9808UW/M AMIN"/>
    <s v="74559"/>
    <s v="PT. SATRIA WICAKSANA SEJATI"/>
    <x v="2"/>
    <x v="1"/>
    <s v="8276767193"/>
    <s v="ZSNR"/>
    <n v="4"/>
    <n v="4"/>
    <x v="2"/>
  </r>
  <r>
    <s v="TS21092400966/PY"/>
    <s v="412649691"/>
    <d v="2021-10-01T00:00:00"/>
    <d v="2021-10-01T00:00:00"/>
    <d v="2021-10-08T00:00:00"/>
    <d v="2021-10-01T00:00:00"/>
    <s v="ZSOV"/>
    <s v="950016500"/>
    <s v="950016500"/>
    <s v="9016"/>
    <s v="9000 ID KEBONCANDI Plant TIV"/>
    <n v="5041757853"/>
    <s v="S21092400966/T1001161B/PY/2/01"/>
    <s v="YPS/L9808UW/M AMIN"/>
    <s v="10169933"/>
    <s v="PT. SATRIA WICAKSANA SEJATI"/>
    <x v="2"/>
    <x v="0"/>
    <s v="8276767193"/>
    <s v="ZTAM"/>
    <n v="4"/>
    <n v="4"/>
    <x v="2"/>
  </r>
  <r>
    <s v="TS21100110691/PY"/>
    <s v="412649939"/>
    <d v="2021-10-01T00:00:00"/>
    <d v="2021-10-01T00:00:00"/>
    <d v="2021-10-08T00:00:00"/>
    <d v="2021-10-01T00:00:00"/>
    <s v="ZSOV"/>
    <s v="950016500"/>
    <s v="950016500"/>
    <s v="9016"/>
    <s v="9000 ID KEBONCANDI Plant TIV"/>
    <n v="5041756908"/>
    <s v="S21100110691/T1001160C/PY/2/01"/>
    <s v="YPS/L9167UG/YUSUF"/>
    <s v="10169933"/>
    <s v="PT. SATRIA WICAKSANA SEJATI"/>
    <x v="2"/>
    <x v="0"/>
    <s v="8276767193"/>
    <s v="ZAF6"/>
    <n v="70"/>
    <n v="70"/>
    <x v="2"/>
  </r>
  <r>
    <s v="T.S21100101380"/>
    <s v="412650559"/>
    <d v="2021-10-04T00:00:00"/>
    <d v="2021-10-05T00:00:00"/>
    <d v="2021-10-08T00:00:00"/>
    <d v="2021-10-05T00:00:00"/>
    <s v="ZSOV"/>
    <s v="950016500"/>
    <s v="950016500"/>
    <s v="9011"/>
    <s v="9000 ID PANDAAN Plant TIV"/>
    <n v="5041796020"/>
    <s v="T.113336/HP3/1"/>
    <s v="YPS/L9355UZ/WACHID"/>
    <s v="10169933"/>
    <s v="PT. SATRIA WICAKSANA SEJATI"/>
    <x v="2"/>
    <x v="0"/>
    <s v="8276767193"/>
    <s v="ZAF6"/>
    <n v="69"/>
    <n v="69"/>
    <x v="2"/>
  </r>
  <r>
    <s v="T.S21092400926"/>
    <s v="412650963"/>
    <d v="2021-10-01T00:00:00"/>
    <d v="2021-10-01T00:00:00"/>
    <d v="2021-10-08T00:00:00"/>
    <d v="2021-10-01T00:00:00"/>
    <s v="ZSOV"/>
    <s v="950016500"/>
    <s v="950016500"/>
    <s v="9011"/>
    <s v="9000 ID PANDAAN Plant TIV"/>
    <n v="5041745133"/>
    <s v="T.113327/HP3/29"/>
    <s v="YPS/N8598UV/ARIEF T"/>
    <s v="10169933"/>
    <s v="PT. SATRIA WICAKSANA SEJATI"/>
    <x v="2"/>
    <x v="0"/>
    <s v="8276767193"/>
    <s v="ZAF6"/>
    <n v="118"/>
    <n v="118"/>
    <x v="2"/>
  </r>
  <r>
    <s v="TS21100101299/BK"/>
    <s v="412650986"/>
    <d v="2021-10-02T00:00:00"/>
    <d v="2021-10-03T00:00:00"/>
    <d v="2021-10-08T00:00:00"/>
    <d v="2021-10-03T00:00:00"/>
    <s v="ZSOV"/>
    <s v="950016500"/>
    <s v="950016500"/>
    <s v="9016"/>
    <s v="9000 ID KEBONCANDI Plant TIV"/>
    <n v="5041773332"/>
    <s v="S21100101299/T10034D/BK/3/02"/>
    <s v="YPS/N8614UW/HUDA"/>
    <s v="10169933"/>
    <s v="PT. SATRIA WICAKSANA SEJATI"/>
    <x v="2"/>
    <x v="0"/>
    <s v="8276767193"/>
    <s v="ZAF6"/>
    <n v="48"/>
    <n v="48"/>
    <x v="2"/>
  </r>
  <r>
    <s v="TS21100101269/EL"/>
    <s v="412652149"/>
    <d v="2021-10-05T00:00:00"/>
    <d v="2021-10-05T00:00:00"/>
    <d v="2021-10-08T00:00:00"/>
    <d v="2021-10-05T00:00:00"/>
    <s v="ZSOV"/>
    <s v="950016500"/>
    <s v="950016500"/>
    <s v="9016"/>
    <s v="9000 ID KEBONCANDI Plant TIV"/>
    <n v="5041796117"/>
    <s v="S21100101269/T100568D/EL/1/05"/>
    <s v="L9345UZ/M.SOLIKIN"/>
    <s v="10169933"/>
    <s v="PT. SATRIA WICAKSANA SEJATI"/>
    <x v="2"/>
    <x v="0"/>
    <s v="8276767193"/>
    <s v="ZAF6"/>
    <n v="96"/>
    <n v="96"/>
    <x v="2"/>
  </r>
  <r>
    <s v="TS21100101257/ZK"/>
    <s v="412652154"/>
    <d v="2021-10-05T00:00:00"/>
    <d v="2021-10-05T00:00:00"/>
    <d v="2021-10-08T00:00:00"/>
    <d v="2021-10-05T00:00:00"/>
    <s v="ZSOV"/>
    <s v="950016500"/>
    <s v="950016500"/>
    <s v="9016"/>
    <s v="9000 ID KEBONCANDI Plant TIV"/>
    <n v="5041815480"/>
    <s v="S21100101257/T1005169D/ZK/2/05"/>
    <s v="YPS/L9425UZ/MASRIDI"/>
    <s v="10169933"/>
    <s v="PT. SATRIA WICAKSANA SEJATI"/>
    <x v="2"/>
    <x v="0"/>
    <s v="8276767193"/>
    <s v="ZAF6"/>
    <n v="96"/>
    <n v="96"/>
    <x v="2"/>
  </r>
  <r>
    <s v="TS21100100270/PY"/>
    <s v="412652504"/>
    <d v="2021-10-05T00:00:00"/>
    <d v="2021-10-05T00:00:00"/>
    <d v="2021-10-08T00:00:00"/>
    <d v="2021-10-05T00:00:00"/>
    <s v="ZSOV"/>
    <s v="950016500"/>
    <s v="950016500"/>
    <s v="9016"/>
    <s v="9000 ID KEBONCANDI Plant TIV"/>
    <n v="5041809936"/>
    <s v="S21100100270/T1005119D/PY/2/05"/>
    <s v="YPS/N8527UV/MUHAMMAD"/>
    <s v="10169933"/>
    <s v="PT. SATRIA WICAKSANA SEJATI"/>
    <x v="2"/>
    <x v="0"/>
    <s v="8276767193"/>
    <s v="ZAF6"/>
    <n v="45"/>
    <n v="45"/>
    <x v="2"/>
  </r>
  <r>
    <s v="T.S21092400920"/>
    <s v="412653082"/>
    <d v="2021-10-01T00:00:00"/>
    <d v="2021-10-01T00:00:00"/>
    <d v="2021-10-08T00:00:00"/>
    <d v="2021-10-01T00:00:00"/>
    <s v="ZSOV"/>
    <s v="950016500"/>
    <s v="950016500"/>
    <s v="9011"/>
    <s v="9000 ID PANDAAN Plant TIV"/>
    <n v="5041756939"/>
    <s v="T.113328/HP3/55"/>
    <s v="YPS/N8502UV/SUKRONI"/>
    <s v="10169933"/>
    <s v="PT. SATRIA WICAKSANA SEJATI"/>
    <x v="2"/>
    <x v="0"/>
    <s v="8276767193"/>
    <s v="ZAF6"/>
    <n v="59"/>
    <n v="59"/>
    <x v="2"/>
  </r>
  <r>
    <s v="TS21100100278/IS"/>
    <s v="412658799"/>
    <d v="2021-10-05T00:00:00"/>
    <d v="2021-10-05T00:00:00"/>
    <d v="2021-10-08T00:00:00"/>
    <d v="2021-10-05T00:00:00"/>
    <s v="ZSOV"/>
    <s v="950016500"/>
    <s v="950016500"/>
    <s v="9016"/>
    <s v="9000 ID KEBONCANDI Plant TIV"/>
    <n v="5041797351"/>
    <s v="S21100100278/T100559D/IS/1/05"/>
    <s v="YPS/N9902UR/BUDI"/>
    <s v="10169933"/>
    <s v="PT. SATRIA WICAKSANA SEJATI"/>
    <x v="2"/>
    <x v="0"/>
    <s v="8276767193"/>
    <s v="ZAF6"/>
    <n v="58"/>
    <n v="58"/>
    <x v="2"/>
  </r>
  <r>
    <s v="TS21100100278/IS"/>
    <s v="412658799"/>
    <d v="2021-10-05T00:00:00"/>
    <d v="2021-10-05T00:00:00"/>
    <d v="2021-10-08T00:00:00"/>
    <d v="2021-10-05T00:00:00"/>
    <s v="ZSOV"/>
    <s v="950016500"/>
    <s v="950016500"/>
    <s v="9016"/>
    <s v="9000 ID KEBONCANDI Plant TIV"/>
    <n v="5041797351"/>
    <s v="S21100100278/T100559D/IS/1/05"/>
    <s v="YPS/N9902UR/BUDI"/>
    <s v="74559"/>
    <s v="PT. SATRIA WICAKSANA SEJATI"/>
    <x v="2"/>
    <x v="1"/>
    <s v="8276767193"/>
    <s v="ZSNR"/>
    <n v="2"/>
    <n v="2"/>
    <x v="2"/>
  </r>
  <r>
    <s v="TS21100100278/IS"/>
    <s v="412658799"/>
    <d v="2021-10-05T00:00:00"/>
    <d v="2021-10-05T00:00:00"/>
    <d v="2021-10-08T00:00:00"/>
    <d v="2021-10-05T00:00:00"/>
    <s v="ZSOV"/>
    <s v="950016500"/>
    <s v="950016500"/>
    <s v="9016"/>
    <s v="9000 ID KEBONCANDI Plant TIV"/>
    <n v="5041797351"/>
    <s v="S21100100278/T100559D/IS/1/05"/>
    <s v="YPS/N9902UR/BUDI"/>
    <s v="10169933"/>
    <s v="PT. SATRIA WICAKSANA SEJATI"/>
    <x v="2"/>
    <x v="0"/>
    <s v="8276767193"/>
    <s v="ZTAM"/>
    <n v="2"/>
    <n v="2"/>
    <x v="2"/>
  </r>
  <r>
    <s v="TS21092400964/HD"/>
    <s v="412659848"/>
    <d v="2021-10-01T00:00:00"/>
    <d v="2021-10-01T00:00:00"/>
    <d v="2021-10-08T00:00:00"/>
    <d v="2021-10-01T00:00:00"/>
    <s v="ZSOV"/>
    <s v="950016500"/>
    <s v="950016500"/>
    <s v="9016"/>
    <s v="9000 ID KEBONCANDI Plant TIV"/>
    <n v="5041749477"/>
    <s v="S21092400964/T1001130C/HD/2/01"/>
    <s v="YPS/N9902UR/BUDI"/>
    <s v="10169933"/>
    <s v="PT. SATRIA WICAKSANA SEJATI"/>
    <x v="2"/>
    <x v="0"/>
    <s v="8276767193"/>
    <s v="ZAF6"/>
    <n v="57"/>
    <n v="57"/>
    <x v="2"/>
  </r>
  <r>
    <s v="TS21092400964/HD"/>
    <s v="412659848"/>
    <d v="2021-10-01T00:00:00"/>
    <d v="2021-10-01T00:00:00"/>
    <d v="2021-10-08T00:00:00"/>
    <d v="2021-10-01T00:00:00"/>
    <s v="ZSOV"/>
    <s v="950016500"/>
    <s v="950016500"/>
    <s v="9016"/>
    <s v="9000 ID KEBONCANDI Plant TIV"/>
    <n v="5041749477"/>
    <s v="S21092400964/T1001130C/HD/2/01"/>
    <s v="YPS/N9902UR/BUDI"/>
    <s v="74559"/>
    <s v="PT. SATRIA WICAKSANA SEJATI"/>
    <x v="2"/>
    <x v="1"/>
    <s v="8276767193"/>
    <s v="ZSNR"/>
    <n v="3"/>
    <n v="3"/>
    <x v="2"/>
  </r>
  <r>
    <s v="TS21092400964/HD"/>
    <s v="412659848"/>
    <d v="2021-10-01T00:00:00"/>
    <d v="2021-10-01T00:00:00"/>
    <d v="2021-10-08T00:00:00"/>
    <d v="2021-10-01T00:00:00"/>
    <s v="ZSOV"/>
    <s v="950016500"/>
    <s v="950016500"/>
    <s v="9016"/>
    <s v="9000 ID KEBONCANDI Plant TIV"/>
    <n v="5041749477"/>
    <s v="S21092400964/T1001130C/HD/2/01"/>
    <s v="YPS/N9902UR/BUDI"/>
    <s v="10169933"/>
    <s v="PT. SATRIA WICAKSANA SEJATI"/>
    <x v="2"/>
    <x v="0"/>
    <s v="8276767193"/>
    <s v="ZTAM"/>
    <n v="3"/>
    <n v="3"/>
    <x v="2"/>
  </r>
  <r>
    <s v="TS21092410061/AS"/>
    <s v="412660572"/>
    <d v="2021-10-02T00:00:00"/>
    <d v="2021-10-02T00:00:00"/>
    <d v="2021-10-08T00:00:00"/>
    <d v="2021-10-02T00:00:00"/>
    <s v="ZSOV"/>
    <s v="950016500"/>
    <s v="950016500"/>
    <s v="9016"/>
    <s v="9000 ID KEBONCANDI Plant TIV"/>
    <n v="5041762449"/>
    <s v="S21092410061/T102669B/AS/1/02"/>
    <s v="YPS/L9062UH/IMRON"/>
    <s v="10169933"/>
    <s v="PT. SATRIA WICAKSANA SEJATI"/>
    <x v="2"/>
    <x v="0"/>
    <s v="8276767193"/>
    <s v="ZAF6"/>
    <n v="65"/>
    <n v="65"/>
    <x v="2"/>
  </r>
  <r>
    <s v="TS21100700115/AS"/>
    <s v="412660794"/>
    <d v="2021-10-07T00:00:00"/>
    <d v="2021-10-07T00:00:00"/>
    <d v="2021-10-08T00:00:00"/>
    <d v="2021-10-07T00:00:00"/>
    <s v="ZSOV"/>
    <s v="950016500"/>
    <s v="950016500"/>
    <s v="9016"/>
    <s v="9000 ID KEBONCANDI Plant TIV"/>
    <n v="5041842553"/>
    <s v="S21100700115/T1007194C/AS/3/07"/>
    <s v="YPS/L8372UI/BASIT"/>
    <s v="10169933"/>
    <s v="PT. SATRIA WICAKSANA SEJATI"/>
    <x v="2"/>
    <x v="0"/>
    <s v="8276767193"/>
    <s v="ZAF6"/>
    <n v="69"/>
    <n v="69"/>
    <x v="2"/>
  </r>
  <r>
    <s v="TS21100700115/AS"/>
    <s v="412660794"/>
    <d v="2021-10-07T00:00:00"/>
    <d v="2021-10-07T00:00:00"/>
    <d v="2021-10-08T00:00:00"/>
    <d v="2021-10-07T00:00:00"/>
    <s v="ZSOV"/>
    <s v="950016500"/>
    <s v="950016500"/>
    <s v="9016"/>
    <s v="9000 ID KEBONCANDI Plant TIV"/>
    <n v="5041842553"/>
    <s v="S21100700115/T1007194C/AS/3/07"/>
    <s v="YPS/L8372UI/BASIT"/>
    <s v="74559"/>
    <s v="PT. SATRIA WICAKSANA SEJATI"/>
    <x v="2"/>
    <x v="1"/>
    <s v="8276767193"/>
    <s v="ZSNR"/>
    <n v="6"/>
    <n v="6"/>
    <x v="2"/>
  </r>
  <r>
    <s v="TS21100700115/AS"/>
    <s v="412660794"/>
    <d v="2021-10-07T00:00:00"/>
    <d v="2021-10-07T00:00:00"/>
    <d v="2021-10-08T00:00:00"/>
    <d v="2021-10-07T00:00:00"/>
    <s v="ZSOV"/>
    <s v="950016500"/>
    <s v="950016500"/>
    <s v="9016"/>
    <s v="9000 ID KEBONCANDI Plant TIV"/>
    <n v="5041842553"/>
    <s v="S21100700115/T1007194C/AS/3/07"/>
    <s v="YPS/L8372UI/BASIT"/>
    <s v="10169933"/>
    <s v="PT. SATRIA WICAKSANA SEJATI"/>
    <x v="2"/>
    <x v="0"/>
    <s v="8276767193"/>
    <s v="ZTAM"/>
    <n v="6"/>
    <n v="6"/>
    <x v="2"/>
  </r>
  <r>
    <s v="TS21100101287/BK"/>
    <s v="412660956"/>
    <d v="2021-10-04T00:00:00"/>
    <d v="2021-10-04T00:00:00"/>
    <d v="2021-10-08T00:00:00"/>
    <d v="2021-10-04T00:00:00"/>
    <s v="ZSOV"/>
    <s v="950016500"/>
    <s v="950016500"/>
    <s v="9016"/>
    <s v="9000 ID KEBONCANDI Plant TIV"/>
    <n v="5041793838"/>
    <s v="S21100101287/T100484A/BK/2/04"/>
    <s v="YPS/S8186UT/DARSONO"/>
    <s v="10169933"/>
    <s v="PT. SATRIA WICAKSANA SEJATI"/>
    <x v="2"/>
    <x v="0"/>
    <s v="8276767193"/>
    <s v="ZAF6"/>
    <n v="70"/>
    <n v="70"/>
    <x v="2"/>
  </r>
  <r>
    <s v="TS2110010296/BK"/>
    <s v="412661384"/>
    <d v="2021-10-02T00:00:00"/>
    <d v="2021-10-03T00:00:00"/>
    <d v="2021-10-08T00:00:00"/>
    <d v="2021-10-03T00:00:00"/>
    <s v="ZSOV"/>
    <s v="950016500"/>
    <s v="950016500"/>
    <s v="9016"/>
    <s v="9000 ID KEBONCANDI Plant TIV"/>
    <n v="5041770586"/>
    <s v="S2110010296/T10031D/BK/3/02"/>
    <s v="YPS/L9345UZ/M SOLIKI"/>
    <s v="10169933"/>
    <s v="PT. SATRIA WICAKSANA SEJATI"/>
    <x v="2"/>
    <x v="0"/>
    <s v="8276767193"/>
    <s v="ZAF6"/>
    <n v="48"/>
    <n v="48"/>
    <x v="2"/>
  </r>
  <r>
    <s v="T.S21092400914"/>
    <s v="412661426"/>
    <d v="2021-10-02T00:00:00"/>
    <d v="2021-10-02T00:00:00"/>
    <d v="2021-10-08T00:00:00"/>
    <d v="2021-10-02T00:00:00"/>
    <s v="ZSOV"/>
    <s v="950016500"/>
    <s v="950016500"/>
    <s v="9011"/>
    <s v="9000 ID PANDAAN Plant TIV"/>
    <n v="5041761859"/>
    <s v="T.113333/HP3/25"/>
    <s v="YPS/N8598UV/ARIEF T"/>
    <s v="10169933"/>
    <s v="PT. SATRIA WICAKSANA SEJATI"/>
    <x v="2"/>
    <x v="0"/>
    <s v="8276767193"/>
    <s v="ZAF6"/>
    <n v="70"/>
    <n v="70"/>
    <x v="2"/>
  </r>
  <r>
    <s v="TS21100101288/PY"/>
    <s v="412661586"/>
    <d v="2021-10-04T00:00:00"/>
    <d v="2021-10-04T00:00:00"/>
    <d v="2021-10-08T00:00:00"/>
    <d v="2021-10-04T00:00:00"/>
    <s v="ZSOV"/>
    <s v="950016500"/>
    <s v="950016500"/>
    <s v="9016"/>
    <s v="9000 ID KEBONCANDI Plant TIV"/>
    <n v="5041779515"/>
    <s v="S21100101288/T100450A/PY/1/04"/>
    <s v="YPS/L9272UF/AZIZ"/>
    <s v="10169933"/>
    <s v="PT. SATRIA WICAKSANA SEJATI"/>
    <x v="2"/>
    <x v="0"/>
    <s v="8276767193"/>
    <s v="ZAF6"/>
    <n v="70"/>
    <n v="70"/>
    <x v="2"/>
  </r>
  <r>
    <s v="TS21100100302/BK"/>
    <s v="412661588"/>
    <d v="2021-10-04T00:00:00"/>
    <d v="2021-10-04T00:00:00"/>
    <d v="2021-10-08T00:00:00"/>
    <d v="2021-10-04T00:00:00"/>
    <s v="ZSOV"/>
    <s v="950016500"/>
    <s v="950016500"/>
    <s v="9016"/>
    <s v="9000 ID KEBONCANDI Plant TIV"/>
    <n v="5041791380"/>
    <s v="S2100100302/T100474D/BK/2/04"/>
    <s v="YPS/N8819UV/SAIFUL"/>
    <s v="10169933"/>
    <s v="PT. SATRIA WICAKSANA SEJATI"/>
    <x v="2"/>
    <x v="0"/>
    <s v="8276767193"/>
    <s v="ZAF6"/>
    <n v="40"/>
    <n v="40"/>
    <x v="2"/>
  </r>
  <r>
    <s v="TS21100101242/PY"/>
    <s v="412661652"/>
    <d v="2021-10-06T00:00:00"/>
    <d v="2021-10-06T00:00:00"/>
    <d v="2021-10-08T00:00:00"/>
    <d v="2021-10-06T00:00:00"/>
    <s v="ZSOV"/>
    <s v="950016500"/>
    <s v="950016500"/>
    <s v="9016"/>
    <s v="9000 ID KEBONCANDI Plant TIV"/>
    <n v="5041825041"/>
    <s v="S21100101242/T100689C/PY/1/06"/>
    <s v="YPS/L8372UI/BASIT"/>
    <s v="10169933"/>
    <s v="PT. SATRIA WICAKSANA SEJATI"/>
    <x v="2"/>
    <x v="0"/>
    <s v="8276767193"/>
    <s v="ZAF6"/>
    <n v="70"/>
    <n v="70"/>
    <x v="2"/>
  </r>
  <r>
    <s v="TS21100101242/PY"/>
    <s v="412661652"/>
    <d v="2021-10-06T00:00:00"/>
    <d v="2021-10-06T00:00:00"/>
    <d v="2021-10-08T00:00:00"/>
    <d v="2021-10-06T00:00:00"/>
    <s v="ZSOV"/>
    <s v="950016500"/>
    <s v="950016500"/>
    <s v="9016"/>
    <s v="9000 ID KEBONCANDI Plant TIV"/>
    <n v="5041825041"/>
    <s v="S21100101242/T100689C/PY/1/06"/>
    <s v="YPS/L8372UI/BASIT"/>
    <s v="74559"/>
    <s v="PT. SATRIA WICAKSANA SEJATI"/>
    <x v="2"/>
    <x v="1"/>
    <s v="8276767193"/>
    <s v="ZSNR"/>
    <n v="8"/>
    <n v="8"/>
    <x v="2"/>
  </r>
  <r>
    <s v="TS21100101242/PY"/>
    <s v="412661652"/>
    <d v="2021-10-06T00:00:00"/>
    <d v="2021-10-06T00:00:00"/>
    <d v="2021-10-08T00:00:00"/>
    <d v="2021-10-06T00:00:00"/>
    <s v="ZSOV"/>
    <s v="950016500"/>
    <s v="950016500"/>
    <s v="9016"/>
    <s v="9000 ID KEBONCANDI Plant TIV"/>
    <n v="5041825041"/>
    <s v="S21100101242/T100689C/PY/1/06"/>
    <s v="YPS/L8372UI/BASIT"/>
    <s v="10169933"/>
    <s v="PT. SATRIA WICAKSANA SEJATI"/>
    <x v="2"/>
    <x v="0"/>
    <s v="8276767193"/>
    <s v="ZTAM"/>
    <n v="8"/>
    <n v="8"/>
    <x v="2"/>
  </r>
  <r>
    <s v="T.S21100101381"/>
    <s v="412661783"/>
    <d v="2021-10-04T00:00:00"/>
    <d v="2021-10-05T00:00:00"/>
    <d v="2021-10-08T00:00:00"/>
    <d v="2021-10-05T00:00:00"/>
    <s v="ZSOV"/>
    <s v="950016500"/>
    <s v="950016500"/>
    <s v="9011"/>
    <s v="9000 ID PANDAAN Plant TIV"/>
    <n v="5041798481"/>
    <s v="T.115683/HP3/29"/>
    <s v="YPS/L9356UZ/AGUS"/>
    <s v="10169933"/>
    <s v="PT. SATRIA WICAKSANA SEJATI"/>
    <x v="2"/>
    <x v="0"/>
    <s v="8276767193"/>
    <s v="ZAF6"/>
    <n v="46"/>
    <n v="46"/>
    <x v="2"/>
  </r>
  <r>
    <s v="T.S21100101381"/>
    <s v="412661783"/>
    <d v="2021-10-04T00:00:00"/>
    <d v="2021-10-05T00:00:00"/>
    <d v="2021-10-08T00:00:00"/>
    <d v="2021-10-05T00:00:00"/>
    <s v="ZSOV"/>
    <s v="950016500"/>
    <s v="950016500"/>
    <s v="9011"/>
    <s v="9000 ID PANDAAN Plant TIV"/>
    <n v="5041798481"/>
    <s v="T.115683/HP3/29"/>
    <s v="YPS/L9356UZ/AGUS"/>
    <s v="74559"/>
    <s v="PT. SATRIA WICAKSANA SEJATI"/>
    <x v="2"/>
    <x v="1"/>
    <s v="8276767193"/>
    <s v="ZSNR"/>
    <n v="2"/>
    <n v="2"/>
    <x v="2"/>
  </r>
  <r>
    <s v="T.S21100101381"/>
    <s v="412661783"/>
    <d v="2021-10-04T00:00:00"/>
    <d v="2021-10-05T00:00:00"/>
    <d v="2021-10-08T00:00:00"/>
    <d v="2021-10-05T00:00:00"/>
    <s v="ZSOV"/>
    <s v="950016500"/>
    <s v="950016500"/>
    <s v="9011"/>
    <s v="9000 ID PANDAAN Plant TIV"/>
    <n v="5041798481"/>
    <s v="T.115683/HP3/29"/>
    <s v="YPS/L9356UZ/AGUS"/>
    <s v="10169933"/>
    <s v="PT. SATRIA WICAKSANA SEJATI"/>
    <x v="2"/>
    <x v="0"/>
    <s v="8276767193"/>
    <s v="ZTAM"/>
    <n v="2"/>
    <n v="2"/>
    <x v="2"/>
  </r>
  <r>
    <s v="TS21100101278/NF"/>
    <s v="412661818"/>
    <d v="2021-10-04T00:00:00"/>
    <d v="2021-10-05T00:00:00"/>
    <d v="2021-10-08T00:00:00"/>
    <d v="2021-10-05T00:00:00"/>
    <s v="ZSOV"/>
    <s v="950016500"/>
    <s v="950016500"/>
    <s v="9016"/>
    <s v="9000 ID KEBONCANDI Plant TIV"/>
    <n v="5041791911"/>
    <s v="S21100101278/T100508D/NF/3/04"/>
    <s v="YPS/N8864UW/TOSIM"/>
    <s v="10169933"/>
    <s v="PT. SATRIA WICAKSANA SEJATI"/>
    <x v="2"/>
    <x v="0"/>
    <s v="8276767193"/>
    <s v="ZAF6"/>
    <n v="48"/>
    <n v="48"/>
    <x v="2"/>
  </r>
  <r>
    <s v="TS21100100252/BK"/>
    <s v="412661828"/>
    <d v="2021-10-05T00:00:00"/>
    <d v="2021-10-05T00:00:00"/>
    <d v="2021-10-08T00:00:00"/>
    <d v="2021-10-05T00:00:00"/>
    <s v="ZSOV"/>
    <s v="950016500"/>
    <s v="950016500"/>
    <s v="9016"/>
    <s v="9000 ID KEBONCANDI Plant TIV"/>
    <n v="5041804186"/>
    <s v="S21100100252/T1005183C/BK/3/05"/>
    <s v="YPS/N8544UV/SLAMET"/>
    <s v="10169933"/>
    <s v="PT. SATRIA WICAKSANA SEJATI"/>
    <x v="2"/>
    <x v="0"/>
    <s v="8276767193"/>
    <s v="ZAF6"/>
    <n v="50"/>
    <n v="50"/>
    <x v="2"/>
  </r>
  <r>
    <s v="TS21100101254/AS"/>
    <s v="412661833"/>
    <d v="2021-10-05T00:00:00"/>
    <d v="2021-10-05T00:00:00"/>
    <d v="2021-10-08T00:00:00"/>
    <d v="2021-10-06T00:00:00"/>
    <s v="ZSOV"/>
    <s v="950016500"/>
    <s v="950016500"/>
    <s v="9016"/>
    <s v="9000 ID KEBONCANDI Plant TIV"/>
    <n v="5041813506"/>
    <s v="S21100101254/T1005191D/AS/3/05"/>
    <s v="YPS/N8814UW/TOSIM"/>
    <s v="10169933"/>
    <s v="PT. SATRIA WICAKSANA SEJATI"/>
    <x v="2"/>
    <x v="0"/>
    <s v="8276767193"/>
    <s v="ZAF6"/>
    <n v="48"/>
    <n v="48"/>
    <x v="2"/>
  </r>
  <r>
    <s v="TS21100100255/BK"/>
    <s v="412661836"/>
    <d v="2021-10-05T00:00:00"/>
    <d v="2021-10-06T00:00:00"/>
    <d v="2021-10-08T00:00:00"/>
    <d v="2021-10-06T00:00:00"/>
    <s v="ZSOV"/>
    <s v="950016500"/>
    <s v="950016500"/>
    <s v="9016"/>
    <s v="9000 ID KEBONCANDI Plant TIV"/>
    <n v="5041814987"/>
    <s v="S21100100255/T100613A/BK/3/05"/>
    <s v="YPS/L9305UO/SABAR"/>
    <s v="10169933"/>
    <s v="PT. SATRIA WICAKSANA SEJATI"/>
    <x v="2"/>
    <x v="0"/>
    <s v="8276767193"/>
    <s v="ZAF6"/>
    <n v="50"/>
    <n v="50"/>
    <x v="2"/>
  </r>
  <r>
    <s v="T.S21092400916"/>
    <s v="412661884"/>
    <d v="2021-10-02T00:00:00"/>
    <d v="2021-10-02T00:00:00"/>
    <d v="2021-10-08T00:00:00"/>
    <d v="2021-10-02T00:00:00"/>
    <s v="ZSOV"/>
    <s v="950016500"/>
    <s v="950016500"/>
    <s v="9011"/>
    <s v="9000 ID PANDAAN Plant TIV"/>
    <n v="5041760604"/>
    <s v="T.115672/HP3/14"/>
    <s v="YPS/N8579UR/WIYANTO"/>
    <s v="10169933"/>
    <s v="PT. SATRIA WICAKSANA SEJATI"/>
    <x v="2"/>
    <x v="0"/>
    <s v="8276767193"/>
    <s v="ZAF6"/>
    <n v="20"/>
    <n v="20"/>
    <x v="2"/>
  </r>
  <r>
    <s v="T.S21092400916"/>
    <s v="412661884"/>
    <d v="2021-10-02T00:00:00"/>
    <d v="2021-10-02T00:00:00"/>
    <d v="2021-10-08T00:00:00"/>
    <d v="2021-10-02T00:00:00"/>
    <s v="ZSOV"/>
    <s v="950016500"/>
    <s v="950016500"/>
    <s v="9011"/>
    <s v="9000 ID PANDAAN Plant TIV"/>
    <n v="5041760604"/>
    <s v="T.115672/HP3/14"/>
    <s v="YPS/N8579UR/WIYANTO"/>
    <s v="74559"/>
    <s v="PT. SATRIA WICAKSANA SEJATI"/>
    <x v="2"/>
    <x v="1"/>
    <s v="8276767193"/>
    <s v="ZSNR"/>
    <n v="1"/>
    <n v="1"/>
    <x v="2"/>
  </r>
  <r>
    <s v="T.S21092400916"/>
    <s v="412661884"/>
    <d v="2021-10-02T00:00:00"/>
    <d v="2021-10-02T00:00:00"/>
    <d v="2021-10-08T00:00:00"/>
    <d v="2021-10-02T00:00:00"/>
    <s v="ZSOV"/>
    <s v="950016500"/>
    <s v="950016500"/>
    <s v="9011"/>
    <s v="9000 ID PANDAAN Plant TIV"/>
    <n v="5041760604"/>
    <s v="T.115672/HP3/14"/>
    <s v="YPS/N8579UR/WIYANTO"/>
    <s v="10169933"/>
    <s v="PT. SATRIA WICAKSANA SEJATI"/>
    <x v="2"/>
    <x v="0"/>
    <s v="8276767193"/>
    <s v="ZTAM"/>
    <n v="1"/>
    <n v="1"/>
    <x v="2"/>
  </r>
  <r>
    <s v="TS21092400963/SF"/>
    <s v="412662001"/>
    <d v="2021-10-01T00:00:00"/>
    <d v="2021-10-02T00:00:00"/>
    <d v="2021-10-08T00:00:00"/>
    <d v="2021-10-02T00:00:00"/>
    <s v="ZSOV"/>
    <s v="950016500"/>
    <s v="950016500"/>
    <s v="9016"/>
    <s v="9000 ID KEBONCANDI Plant TIV"/>
    <n v="5041760145"/>
    <s v="S21092400963/T100249D/SF/3/01"/>
    <s v="YPS/L9425UZ/MASRIDI"/>
    <s v="10169933"/>
    <s v="PT. SATRIA WICAKSANA SEJATI"/>
    <x v="2"/>
    <x v="0"/>
    <s v="8276767193"/>
    <s v="ZAF6"/>
    <n v="44"/>
    <n v="44"/>
    <x v="2"/>
  </r>
  <r>
    <s v="TS21092400963/SF"/>
    <s v="412662001"/>
    <d v="2021-10-01T00:00:00"/>
    <d v="2021-10-02T00:00:00"/>
    <d v="2021-10-08T00:00:00"/>
    <d v="2021-10-02T00:00:00"/>
    <s v="ZSOV"/>
    <s v="950016500"/>
    <s v="950016500"/>
    <s v="9016"/>
    <s v="9000 ID KEBONCANDI Plant TIV"/>
    <n v="5041760145"/>
    <s v="S21092400963/T100249D/SF/3/01"/>
    <s v="YPS/L9425UZ/MASRIDI"/>
    <s v="74559"/>
    <s v="PT. SATRIA WICAKSANA SEJATI"/>
    <x v="2"/>
    <x v="1"/>
    <s v="8276767193"/>
    <s v="ZSNR"/>
    <n v="4"/>
    <n v="4"/>
    <x v="2"/>
  </r>
  <r>
    <s v="TS21092400963/SF"/>
    <s v="412662001"/>
    <d v="2021-10-01T00:00:00"/>
    <d v="2021-10-02T00:00:00"/>
    <d v="2021-10-08T00:00:00"/>
    <d v="2021-10-02T00:00:00"/>
    <s v="ZSOV"/>
    <s v="950016500"/>
    <s v="950016500"/>
    <s v="9016"/>
    <s v="9000 ID KEBONCANDI Plant TIV"/>
    <n v="5041760145"/>
    <s v="S21092400963/T100249D/SF/3/01"/>
    <s v="YPS/L9425UZ/MASRIDI"/>
    <s v="10169933"/>
    <s v="PT. SATRIA WICAKSANA SEJATI"/>
    <x v="2"/>
    <x v="0"/>
    <s v="8276767193"/>
    <s v="ZTAM"/>
    <n v="4"/>
    <n v="4"/>
    <x v="2"/>
  </r>
  <r>
    <s v="TS21092400542/HD"/>
    <s v="412662063"/>
    <d v="2021-10-02T00:00:00"/>
    <d v="2021-10-02T00:00:00"/>
    <d v="2021-10-08T00:00:00"/>
    <d v="2021-10-02T00:00:00"/>
    <s v="ZSOV"/>
    <s v="950016500"/>
    <s v="950016500"/>
    <s v="9016"/>
    <s v="9000 ID KEBONCANDI Plant TIV"/>
    <n v="5041766207"/>
    <s v="S21092400542/T100279C/HD/1/02"/>
    <s v="YPS/N8647UR/HARTONO"/>
    <s v="10169933"/>
    <s v="PT. SATRIA WICAKSANA SEJATI"/>
    <x v="2"/>
    <x v="0"/>
    <s v="8276767193"/>
    <s v="ZAF6"/>
    <n v="66"/>
    <n v="66"/>
    <x v="2"/>
  </r>
  <r>
    <s v="TS21092400542/HD"/>
    <s v="412662063"/>
    <d v="2021-10-02T00:00:00"/>
    <d v="2021-10-02T00:00:00"/>
    <d v="2021-10-08T00:00:00"/>
    <d v="2021-10-02T00:00:00"/>
    <s v="ZSOV"/>
    <s v="950016500"/>
    <s v="950016500"/>
    <s v="9016"/>
    <s v="9000 ID KEBONCANDI Plant TIV"/>
    <n v="5041766207"/>
    <s v="S21092400542/T100279C/HD/1/02"/>
    <s v="YPS/N8647UR/HARTONO"/>
    <s v="74559"/>
    <s v="PT. SATRIA WICAKSANA SEJATI"/>
    <x v="2"/>
    <x v="1"/>
    <s v="8276767193"/>
    <s v="ZSNR"/>
    <n v="9"/>
    <n v="9"/>
    <x v="2"/>
  </r>
  <r>
    <s v="TS21092400542/HD"/>
    <s v="412662063"/>
    <d v="2021-10-02T00:00:00"/>
    <d v="2021-10-02T00:00:00"/>
    <d v="2021-10-08T00:00:00"/>
    <d v="2021-10-02T00:00:00"/>
    <s v="ZSOV"/>
    <s v="950016500"/>
    <s v="950016500"/>
    <s v="9016"/>
    <s v="9000 ID KEBONCANDI Plant TIV"/>
    <n v="5041766207"/>
    <s v="S21092400542/T100279C/HD/1/02"/>
    <s v="YPS/N8647UR/HARTONO"/>
    <s v="10169933"/>
    <s v="PT. SATRIA WICAKSANA SEJATI"/>
    <x v="2"/>
    <x v="0"/>
    <s v="8276767193"/>
    <s v="ZTAM"/>
    <n v="9"/>
    <n v="9"/>
    <x v="2"/>
  </r>
  <r>
    <s v="T.S21100101375"/>
    <s v="412662191"/>
    <d v="2021-10-05T00:00:00"/>
    <d v="2021-10-05T00:00:00"/>
    <d v="2021-10-08T00:00:00"/>
    <d v="2021-10-05T00:00:00"/>
    <s v="ZSOV"/>
    <s v="950016500"/>
    <s v="950016500"/>
    <s v="9011"/>
    <s v="9000 ID PANDAAN Plant TIV"/>
    <n v="5041795667"/>
    <s v="T.113335/HP3/23"/>
    <s v="YPS/N8502UV/SUKRONI"/>
    <s v="10169933"/>
    <s v="PT. SATRIA WICAKSANA SEJATI"/>
    <x v="2"/>
    <x v="0"/>
    <s v="8276767193"/>
    <s v="ZAF6"/>
    <n v="166"/>
    <n v="166"/>
    <x v="2"/>
  </r>
  <r>
    <s v="TS21100101291/HD"/>
    <s v="412662228"/>
    <d v="2021-10-04T00:00:00"/>
    <d v="2021-10-04T00:00:00"/>
    <d v="2021-10-08T00:00:00"/>
    <d v="2021-10-04T00:00:00"/>
    <s v="ZSOV"/>
    <s v="950016500"/>
    <s v="950016500"/>
    <s v="9016"/>
    <s v="9000 ID KEBONCANDI Plant TIV"/>
    <n v="5041786480"/>
    <s v="S21100101291/T100442D/HD/1/04"/>
    <s v="YPS/N8548UV/GATOT"/>
    <s v="10169933"/>
    <s v="PT. SATRIA WICAKSANA SEJATI"/>
    <x v="2"/>
    <x v="0"/>
    <s v="8276767193"/>
    <s v="ZAF6"/>
    <n v="40"/>
    <n v="40"/>
    <x v="2"/>
  </r>
  <r>
    <s v="TS21100100241/PY"/>
    <s v="412662341"/>
    <d v="2021-10-06T00:00:00"/>
    <d v="2021-10-06T00:00:00"/>
    <d v="2021-10-08T00:00:00"/>
    <d v="2021-10-06T00:00:00"/>
    <s v="ZSOV"/>
    <s v="950016500"/>
    <s v="950016500"/>
    <s v="9016"/>
    <s v="9000 ID KEBONCANDI Plant TIV"/>
    <n v="5041822501"/>
    <s v="S21100100241/T100687A/PY/1/06"/>
    <s v="YPS/L9274UF/MADE"/>
    <s v="10169933"/>
    <s v="PT. SATRIA WICAKSANA SEJATI"/>
    <x v="2"/>
    <x v="0"/>
    <s v="8276767193"/>
    <s v="ZAF6"/>
    <n v="66"/>
    <n v="66"/>
    <x v="2"/>
  </r>
  <r>
    <s v="TS21100100241/PY"/>
    <s v="412662341"/>
    <d v="2021-10-06T00:00:00"/>
    <d v="2021-10-06T00:00:00"/>
    <d v="2021-10-08T00:00:00"/>
    <d v="2021-10-06T00:00:00"/>
    <s v="ZSOV"/>
    <s v="950016500"/>
    <s v="950016500"/>
    <s v="9016"/>
    <s v="9000 ID KEBONCANDI Plant TIV"/>
    <n v="5041822501"/>
    <s v="S21100100241/T100687A/PY/1/06"/>
    <s v="YPS/L9274UF/MADE"/>
    <s v="74559"/>
    <s v="PT. SATRIA WICAKSANA SEJATI"/>
    <x v="2"/>
    <x v="1"/>
    <s v="8276767193"/>
    <s v="ZSNR"/>
    <n v="4"/>
    <n v="4"/>
    <x v="2"/>
  </r>
  <r>
    <s v="TS21100100241/PY"/>
    <s v="412662341"/>
    <d v="2021-10-06T00:00:00"/>
    <d v="2021-10-06T00:00:00"/>
    <d v="2021-10-08T00:00:00"/>
    <d v="2021-10-06T00:00:00"/>
    <s v="ZSOV"/>
    <s v="950016500"/>
    <s v="950016500"/>
    <s v="9016"/>
    <s v="9000 ID KEBONCANDI Plant TIV"/>
    <n v="5041822501"/>
    <s v="S21100100241/T100687A/PY/1/06"/>
    <s v="YPS/L9274UF/MADE"/>
    <s v="10169933"/>
    <s v="PT. SATRIA WICAKSANA SEJATI"/>
    <x v="2"/>
    <x v="0"/>
    <s v="8276767193"/>
    <s v="ZTAM"/>
    <n v="4"/>
    <n v="4"/>
    <x v="2"/>
  </r>
  <r>
    <s v="TS21092400547/EF"/>
    <s v="412662371"/>
    <d v="2021-10-02T00:00:00"/>
    <d v="2021-10-02T00:00:00"/>
    <d v="2021-10-08T00:00:00"/>
    <d v="2021-10-02T00:00:00"/>
    <s v="ZSOV"/>
    <s v="950016500"/>
    <s v="950016500"/>
    <s v="9016"/>
    <s v="9000 ID KEBONCANDI Plant TIV"/>
    <n v="5041767560"/>
    <s v="S21092400547/T100283D/EF/1/02"/>
    <s v="YPS/L9430UZ/DONI"/>
    <s v="10169933"/>
    <s v="PT. SATRIA WICAKSANA SEJATI"/>
    <x v="2"/>
    <x v="0"/>
    <s v="8276767193"/>
    <s v="ZAF6"/>
    <n v="96"/>
    <n v="96"/>
    <x v="2"/>
  </r>
  <r>
    <s v="T.S21100101376"/>
    <s v="412663072"/>
    <d v="2021-10-04T00:00:00"/>
    <d v="2021-10-04T00:00:00"/>
    <d v="2021-10-08T00:00:00"/>
    <d v="2021-10-05T00:00:00"/>
    <s v="ZSOV"/>
    <s v="950016500"/>
    <s v="950016500"/>
    <s v="9011"/>
    <s v="9000 ID PANDAAN Plant TIV"/>
    <n v="5041797848"/>
    <s v="T.115693/HP3/26"/>
    <s v="YPS/N8732UV/SYAIFUL"/>
    <s v="10169933"/>
    <s v="PT. SATRIA WICAKSANA SEJATI"/>
    <x v="2"/>
    <x v="0"/>
    <s v="8276767193"/>
    <s v="ZAF6"/>
    <n v="190"/>
    <n v="190"/>
    <x v="2"/>
  </r>
  <r>
    <s v="TS21100100268/PY"/>
    <s v="412663138"/>
    <d v="2021-10-05T00:00:00"/>
    <d v="2021-10-05T00:00:00"/>
    <d v="2021-10-08T00:00:00"/>
    <d v="2021-10-05T00:00:00"/>
    <s v="ZSOV"/>
    <s v="950016500"/>
    <s v="950016500"/>
    <s v="9016"/>
    <s v="9000 ID KEBONCANDI Plant TIV"/>
    <n v="5041808506"/>
    <s v="S21100100268/T100598A/PY/2/05"/>
    <s v="YPS/L8373UI/M TAUFIK"/>
    <s v="10169933"/>
    <s v="PT. SATRIA WICAKSANA SEJATI"/>
    <x v="2"/>
    <x v="0"/>
    <s v="8276767193"/>
    <s v="ZAF6"/>
    <n v="73"/>
    <n v="73"/>
    <x v="2"/>
  </r>
  <r>
    <s v="TS21100100268/PY"/>
    <s v="412663138"/>
    <d v="2021-10-05T00:00:00"/>
    <d v="2021-10-05T00:00:00"/>
    <d v="2021-10-08T00:00:00"/>
    <d v="2021-10-05T00:00:00"/>
    <s v="ZSOV"/>
    <s v="950016500"/>
    <s v="950016500"/>
    <s v="9016"/>
    <s v="9000 ID KEBONCANDI Plant TIV"/>
    <n v="5041808506"/>
    <s v="S21100100268/T100598A/PY/2/05"/>
    <s v="YPS/L8373UI/M TAUFIK"/>
    <s v="74559"/>
    <s v="PT. SATRIA WICAKSANA SEJATI"/>
    <x v="2"/>
    <x v="1"/>
    <s v="8276767193"/>
    <s v="ZSNR"/>
    <n v="2"/>
    <n v="2"/>
    <x v="2"/>
  </r>
  <r>
    <s v="TS21100100268/PY"/>
    <s v="412663138"/>
    <d v="2021-10-05T00:00:00"/>
    <d v="2021-10-05T00:00:00"/>
    <d v="2021-10-08T00:00:00"/>
    <d v="2021-10-05T00:00:00"/>
    <s v="ZSOV"/>
    <s v="950016500"/>
    <s v="950016500"/>
    <s v="9016"/>
    <s v="9000 ID KEBONCANDI Plant TIV"/>
    <n v="5041808506"/>
    <s v="S21100100268/T100598A/PY/2/05"/>
    <s v="YPS/L8373UI/M TAUFIK"/>
    <s v="10169933"/>
    <s v="PT. SATRIA WICAKSANA SEJATI"/>
    <x v="2"/>
    <x v="0"/>
    <s v="8276767193"/>
    <s v="ZTAM"/>
    <n v="2"/>
    <n v="2"/>
    <x v="2"/>
  </r>
  <r>
    <s v="T.S21100101379"/>
    <s v="412663427"/>
    <d v="2021-10-04T00:00:00"/>
    <d v="2021-10-04T00:00:00"/>
    <d v="2021-10-08T00:00:00"/>
    <d v="2021-10-04T00:00:00"/>
    <s v="ZSOV"/>
    <s v="950016500"/>
    <s v="950016500"/>
    <s v="9011"/>
    <s v="9000 ID PANDAAN Plant TIV"/>
    <n v="5041794058"/>
    <s v="T.115692/HP3/11"/>
    <s v="YPS/N8732UV/SYAIFUL"/>
    <s v="10169933"/>
    <s v="PT. SATRIA WICAKSANA SEJATI"/>
    <x v="2"/>
    <x v="0"/>
    <s v="8276767193"/>
    <s v="ZAF6"/>
    <n v="138"/>
    <n v="138"/>
    <x v="2"/>
  </r>
  <r>
    <s v="TS21100100188/EL"/>
    <s v="412663475"/>
    <d v="2021-10-08T00:00:00"/>
    <d v="2021-10-08T00:00:00"/>
    <d v="2021-10-08T00:00:00"/>
    <d v="2021-10-08T00:00:00"/>
    <s v="ZSOV"/>
    <s v="950016500"/>
    <s v="950016500"/>
    <s v="9016"/>
    <s v="9000 ID KEBONCANDI Plant TIV"/>
    <n v="5041850336"/>
    <s v="S21100100188/T100846B/EL/1/08"/>
    <s v="YPS/N8530NG/SUGENG"/>
    <s v="10169933"/>
    <s v="PT. SATRIA WICAKSANA SEJATI"/>
    <x v="2"/>
    <x v="0"/>
    <s v="8276767193"/>
    <s v="ZAF6"/>
    <n v="70"/>
    <n v="70"/>
    <x v="2"/>
  </r>
  <r>
    <s v="TS21100101274/IS"/>
    <s v="412663592"/>
    <d v="2021-10-04T00:00:00"/>
    <d v="2021-10-04T00:00:00"/>
    <d v="2021-10-08T00:00:00"/>
    <d v="2021-10-04T00:00:00"/>
    <s v="ZSOV"/>
    <s v="950016500"/>
    <s v="950016500"/>
    <s v="9016"/>
    <s v="9000 ID KEBONCANDI Plant TIV"/>
    <n v="5041795257"/>
    <s v="S21100101274/T1004109B/IS/2/04"/>
    <s v="YPS/N8479UR/IBRAHIM"/>
    <s v="10169933"/>
    <s v="PT. SATRIA WICAKSANA SEJATI"/>
    <x v="2"/>
    <x v="0"/>
    <s v="8276767193"/>
    <s v="ZAF6"/>
    <n v="59"/>
    <n v="59"/>
    <x v="2"/>
  </r>
  <r>
    <s v="TS21100101274/IS"/>
    <s v="412663592"/>
    <d v="2021-10-04T00:00:00"/>
    <d v="2021-10-04T00:00:00"/>
    <d v="2021-10-08T00:00:00"/>
    <d v="2021-10-04T00:00:00"/>
    <s v="ZSOV"/>
    <s v="950016500"/>
    <s v="950016500"/>
    <s v="9016"/>
    <s v="9000 ID KEBONCANDI Plant TIV"/>
    <n v="5041795257"/>
    <s v="S21100101274/T1004109B/IS/2/04"/>
    <s v="YPS/N8479UR/IBRAHIM"/>
    <s v="74559"/>
    <s v="PT. SATRIA WICAKSANA SEJATI"/>
    <x v="2"/>
    <x v="1"/>
    <s v="8276767193"/>
    <s v="ZSNR"/>
    <n v="1"/>
    <n v="1"/>
    <x v="2"/>
  </r>
  <r>
    <s v="TS21100101274/IS"/>
    <s v="412663592"/>
    <d v="2021-10-04T00:00:00"/>
    <d v="2021-10-04T00:00:00"/>
    <d v="2021-10-08T00:00:00"/>
    <d v="2021-10-04T00:00:00"/>
    <s v="ZSOV"/>
    <s v="950016500"/>
    <s v="950016500"/>
    <s v="9016"/>
    <s v="9000 ID KEBONCANDI Plant TIV"/>
    <n v="5041795257"/>
    <s v="S21100101274/T1004109B/IS/2/04"/>
    <s v="YPS/N8479UR/IBRAHIM"/>
    <s v="10169933"/>
    <s v="PT. SATRIA WICAKSANA SEJATI"/>
    <x v="2"/>
    <x v="0"/>
    <s v="8276767193"/>
    <s v="ZTAM"/>
    <n v="1"/>
    <n v="1"/>
    <x v="2"/>
  </r>
  <r>
    <s v="TS21100101263/HD"/>
    <s v="412663637"/>
    <d v="2021-10-05T00:00:00"/>
    <d v="2021-10-05T00:00:00"/>
    <d v="2021-10-08T00:00:00"/>
    <d v="2021-10-05T00:00:00"/>
    <s v="ZSOV"/>
    <s v="950016500"/>
    <s v="950016500"/>
    <s v="9016"/>
    <s v="9000 ID KEBONCANDI Plant TIV"/>
    <n v="5041803195"/>
    <s v="S21100101263/T100580A/HD/1/05"/>
    <s v="YPS/L9273UF/ARIP"/>
    <s v="10169933"/>
    <s v="PT. SATRIA WICAKSANA SEJATI"/>
    <x v="2"/>
    <x v="0"/>
    <s v="8276767193"/>
    <s v="ZAF6"/>
    <n v="70"/>
    <n v="70"/>
    <x v="2"/>
  </r>
  <r>
    <s v="TS21100101263/HD"/>
    <s v="412663637"/>
    <d v="2021-10-05T00:00:00"/>
    <d v="2021-10-05T00:00:00"/>
    <d v="2021-10-08T00:00:00"/>
    <d v="2021-10-05T00:00:00"/>
    <s v="ZSOV"/>
    <s v="950016500"/>
    <s v="950016500"/>
    <s v="9016"/>
    <s v="9000 ID KEBONCANDI Plant TIV"/>
    <n v="5041803195"/>
    <s v="S21100101263/T100580A/HD/1/05"/>
    <s v="YPS/L9273UF/ARIP"/>
    <s v="74559"/>
    <s v="PT. SATRIA WICAKSANA SEJATI"/>
    <x v="2"/>
    <x v="1"/>
    <s v="8276767193"/>
    <s v="ZSNR"/>
    <n v="3"/>
    <n v="3"/>
    <x v="2"/>
  </r>
  <r>
    <s v="TS21100101263/HD"/>
    <s v="412663637"/>
    <d v="2021-10-05T00:00:00"/>
    <d v="2021-10-05T00:00:00"/>
    <d v="2021-10-08T00:00:00"/>
    <d v="2021-10-05T00:00:00"/>
    <s v="ZSOV"/>
    <s v="950016500"/>
    <s v="950016500"/>
    <s v="9016"/>
    <s v="9000 ID KEBONCANDI Plant TIV"/>
    <n v="5041803195"/>
    <s v="S21100101263/T100580A/HD/1/05"/>
    <s v="YPS/L9273UF/ARIP"/>
    <s v="10169933"/>
    <s v="PT. SATRIA WICAKSANA SEJATI"/>
    <x v="2"/>
    <x v="0"/>
    <s v="8276767193"/>
    <s v="ZTAM"/>
    <n v="3"/>
    <n v="3"/>
    <x v="2"/>
  </r>
  <r>
    <s v="TS21100101276/BK"/>
    <s v="412663778"/>
    <d v="2021-10-04T00:00:00"/>
    <d v="2021-10-04T00:00:00"/>
    <d v="2021-10-08T00:00:00"/>
    <d v="2021-10-04T00:00:00"/>
    <s v="ZSOV"/>
    <s v="950016500"/>
    <s v="950016500"/>
    <s v="9016"/>
    <s v="9000 ID KEBONCANDI Plant TIV"/>
    <n v="5041792546"/>
    <s v="S21100101276/T1004103D/BK/2/04"/>
    <s v="YPS/N8548UV/GATOT"/>
    <s v="10169933"/>
    <s v="PT. SATRIA WICAKSANA SEJATI"/>
    <x v="2"/>
    <x v="0"/>
    <s v="8276767193"/>
    <s v="ZAF6"/>
    <n v="40"/>
    <n v="40"/>
    <x v="2"/>
  </r>
  <r>
    <s v="TS21092400953/ZK"/>
    <s v="412663960"/>
    <d v="2021-10-02T00:00:00"/>
    <d v="2021-10-02T00:00:00"/>
    <d v="2021-10-08T00:00:00"/>
    <d v="2021-10-02T00:00:00"/>
    <s v="ZSOV"/>
    <s v="950016500"/>
    <s v="950016500"/>
    <s v="9016"/>
    <s v="9000 ID KEBONCANDI Plant TIV"/>
    <n v="5041770448"/>
    <s v="S21092400953/T1002140D/ZK/2/02"/>
    <s v="YPS/L9357UZ/ACHMAD"/>
    <s v="10169933"/>
    <s v="PT. SATRIA WICAKSANA SEJATI"/>
    <x v="2"/>
    <x v="0"/>
    <s v="8276767193"/>
    <s v="ZAF6"/>
    <n v="192"/>
    <n v="192"/>
    <x v="2"/>
  </r>
  <r>
    <s v="T.1680020449"/>
    <s v="412663992"/>
    <d v="2021-10-04T00:00:00"/>
    <d v="2021-10-04T00:00:00"/>
    <d v="2021-10-08T00:00:00"/>
    <d v="2021-10-04T00:00:00"/>
    <s v="ZSOV"/>
    <s v="950016500"/>
    <s v="950016500"/>
    <s v="9011"/>
    <s v="9000 ID PANDAAN Plant TIV"/>
    <n v="5041794571"/>
    <s v="T.1680020449/HP3/12"/>
    <s v="YPS/L8211UT/JEMY"/>
    <s v="10169933"/>
    <s v="PT. SATRIA WICAKSANA SEJATI"/>
    <x v="2"/>
    <x v="0"/>
    <s v="8276767193"/>
    <s v="ZAF6"/>
    <n v="31"/>
    <n v="31"/>
    <x v="2"/>
  </r>
  <r>
    <s v="TS21100100313/PY"/>
    <s v="412664185"/>
    <d v="2021-10-04T00:00:00"/>
    <d v="2021-10-04T00:00:00"/>
    <d v="2021-10-08T00:00:00"/>
    <d v="2021-10-04T00:00:00"/>
    <s v="ZSOV"/>
    <s v="950016500"/>
    <s v="950016500"/>
    <s v="9016"/>
    <s v="9000 ID KEBONCANDI Plant TIV"/>
    <n v="5041759594"/>
    <s v="S21100100313/T100430A/PY/1/04"/>
    <s v="YPS/L9428UZ/HADI S"/>
    <s v="10169933"/>
    <s v="PT. SATRIA WICAKSANA SEJATI"/>
    <x v="2"/>
    <x v="0"/>
    <s v="8276767193"/>
    <s v="ZAF6"/>
    <n v="70"/>
    <n v="70"/>
    <x v="2"/>
  </r>
  <r>
    <s v="TS21100100313/PY"/>
    <s v="412664185"/>
    <d v="2021-10-04T00:00:00"/>
    <d v="2021-10-04T00:00:00"/>
    <d v="2021-10-08T00:00:00"/>
    <d v="2021-10-04T00:00:00"/>
    <s v="ZSOV"/>
    <s v="950016500"/>
    <s v="950016500"/>
    <s v="9016"/>
    <s v="9000 ID KEBONCANDI Plant TIV"/>
    <n v="5041759594"/>
    <s v="S21100100313/T100430A/PY/1/04"/>
    <s v="YPS/L9428UZ/HADI S"/>
    <s v="74559"/>
    <s v="PT. SATRIA WICAKSANA SEJATI"/>
    <x v="2"/>
    <x v="1"/>
    <s v="8276767193"/>
    <s v="ZSNR"/>
    <n v="1"/>
    <n v="1"/>
    <x v="2"/>
  </r>
  <r>
    <s v="TS21100100313/PY"/>
    <s v="412664185"/>
    <d v="2021-10-04T00:00:00"/>
    <d v="2021-10-04T00:00:00"/>
    <d v="2021-10-08T00:00:00"/>
    <d v="2021-10-04T00:00:00"/>
    <s v="ZSOV"/>
    <s v="950016500"/>
    <s v="950016500"/>
    <s v="9016"/>
    <s v="9000 ID KEBONCANDI Plant TIV"/>
    <n v="5041759594"/>
    <s v="S21100100313/T100430A/PY/1/04"/>
    <s v="YPS/L9428UZ/HADI S"/>
    <s v="10169933"/>
    <s v="PT. SATRIA WICAKSANA SEJATI"/>
    <x v="2"/>
    <x v="0"/>
    <s v="8276767193"/>
    <s v="ZTAM"/>
    <n v="1"/>
    <n v="1"/>
    <x v="2"/>
  </r>
  <r>
    <s v="TS21100101281/HD"/>
    <s v="412664212"/>
    <d v="2021-10-04T00:00:00"/>
    <d v="2021-10-04T00:00:00"/>
    <d v="2021-10-08T00:00:00"/>
    <d v="2021-10-04T00:00:00"/>
    <s v="ZSOV"/>
    <s v="950016500"/>
    <s v="950016500"/>
    <s v="9016"/>
    <s v="9000 ID KEBONCANDI Plant TIV"/>
    <n v="5041783957"/>
    <s v="S21100101281/T100440A/HD/1/04"/>
    <s v="YPS/L9808UW/M.AMIN"/>
    <s v="10169933"/>
    <s v="PT. SATRIA WICAKSANA SEJATI"/>
    <x v="2"/>
    <x v="0"/>
    <s v="8276767193"/>
    <s v="ZAF6"/>
    <n v="60"/>
    <n v="60"/>
    <x v="2"/>
  </r>
  <r>
    <s v="TS21100101286/PY"/>
    <s v="412664219"/>
    <d v="2021-10-04T00:00:00"/>
    <d v="2021-10-04T00:00:00"/>
    <d v="2021-10-08T00:00:00"/>
    <d v="2021-10-04T00:00:00"/>
    <s v="ZSOV"/>
    <s v="950016500"/>
    <s v="950016500"/>
    <s v="9016"/>
    <s v="9000 ID KEBONCANDI Plant TIV"/>
    <n v="5041786436"/>
    <s v="S21100101286/T100454C/PY/1/04"/>
    <s v="YPS/L9367UZ/MAJID"/>
    <s v="10169933"/>
    <s v="PT. SATRIA WICAKSANA SEJATI"/>
    <x v="2"/>
    <x v="0"/>
    <s v="8276767193"/>
    <s v="ZAF6"/>
    <n v="67"/>
    <n v="67"/>
    <x v="2"/>
  </r>
  <r>
    <s v="TS21100101286/PY"/>
    <s v="412664219"/>
    <d v="2021-10-04T00:00:00"/>
    <d v="2021-10-04T00:00:00"/>
    <d v="2021-10-08T00:00:00"/>
    <d v="2021-10-04T00:00:00"/>
    <s v="ZSOV"/>
    <s v="950016500"/>
    <s v="950016500"/>
    <s v="9016"/>
    <s v="9000 ID KEBONCANDI Plant TIV"/>
    <n v="5041786436"/>
    <s v="S21100101286/T100454C/PY/1/04"/>
    <s v="YPS/L9367UZ/MAJID"/>
    <s v="74559"/>
    <s v="PT. SATRIA WICAKSANA SEJATI"/>
    <x v="2"/>
    <x v="1"/>
    <s v="8276767193"/>
    <s v="ZSNR"/>
    <n v="3"/>
    <n v="3"/>
    <x v="2"/>
  </r>
  <r>
    <s v="TS21100101286/PY"/>
    <s v="412664219"/>
    <d v="2021-10-04T00:00:00"/>
    <d v="2021-10-04T00:00:00"/>
    <d v="2021-10-08T00:00:00"/>
    <d v="2021-10-04T00:00:00"/>
    <s v="ZSOV"/>
    <s v="950016500"/>
    <s v="950016500"/>
    <s v="9016"/>
    <s v="9000 ID KEBONCANDI Plant TIV"/>
    <n v="5041786436"/>
    <s v="S21100101286/T100454C/PY/1/04"/>
    <s v="YPS/L9367UZ/MAJID"/>
    <s v="10169933"/>
    <s v="PT. SATRIA WICAKSANA SEJATI"/>
    <x v="2"/>
    <x v="0"/>
    <s v="8276767193"/>
    <s v="ZTAM"/>
    <n v="3"/>
    <n v="3"/>
    <x v="2"/>
  </r>
  <r>
    <s v="TS21100101246/PY"/>
    <s v="412664313"/>
    <d v="2021-10-06T00:00:00"/>
    <d v="2021-10-06T00:00:00"/>
    <d v="2021-10-08T00:00:00"/>
    <d v="2021-10-06T00:00:00"/>
    <s v="ZSOV"/>
    <s v="950016500"/>
    <s v="950016500"/>
    <s v="9016"/>
    <s v="9000 ID KEBONCANDI Plant TIV"/>
    <n v="5041820045"/>
    <s v="S21100101246/T100679D/PY/1/06"/>
    <s v="YPS/L9345UZ/MSOLIKIN"/>
    <s v="10169933"/>
    <s v="PT. SATRIA WICAKSANA SEJATI"/>
    <x v="2"/>
    <x v="0"/>
    <s v="8276767193"/>
    <s v="ZAF6"/>
    <n v="50"/>
    <n v="50"/>
    <x v="2"/>
  </r>
  <r>
    <s v="T.S21100101367"/>
    <s v="412664314"/>
    <d v="2021-10-06T00:00:00"/>
    <d v="2021-10-06T00:00:00"/>
    <d v="2021-10-08T00:00:00"/>
    <d v="2021-10-06T00:00:00"/>
    <s v="ZSOV"/>
    <s v="950016500"/>
    <s v="950016500"/>
    <s v="9011"/>
    <s v="9000 ID PANDAAN Plant TIV"/>
    <n v="5041824485"/>
    <s v="T.115690/HP3/32"/>
    <s v="YPS/N8579UR/WIYANTO"/>
    <s v="10169933"/>
    <s v="PT. SATRIA WICAKSANA SEJATI"/>
    <x v="2"/>
    <x v="0"/>
    <s v="8276767193"/>
    <s v="ZAF6"/>
    <n v="22"/>
    <n v="22"/>
    <x v="2"/>
  </r>
  <r>
    <s v="TS21100101294/PY"/>
    <s v="412664928"/>
    <d v="2021-10-04T00:00:00"/>
    <d v="2021-10-04T00:00:00"/>
    <d v="2021-10-08T00:00:00"/>
    <d v="2021-10-04T00:00:00"/>
    <s v="ZSOV"/>
    <s v="950016500"/>
    <s v="950016500"/>
    <s v="9016"/>
    <s v="9000 ID KEBONCANDI Plant TIV"/>
    <n v="5041787374"/>
    <s v="S21100101294/T100453A/PY/1/04"/>
    <s v="YPS/N8508UV/SUKANDAR"/>
    <s v="10169933"/>
    <s v="PT. SATRIA WICAKSANA SEJATI"/>
    <x v="2"/>
    <x v="0"/>
    <s v="8276767193"/>
    <s v="ZAF6"/>
    <n v="70"/>
    <n v="70"/>
    <x v="2"/>
  </r>
  <r>
    <s v="TS21100101294/PY"/>
    <s v="412664928"/>
    <d v="2021-10-04T00:00:00"/>
    <d v="2021-10-04T00:00:00"/>
    <d v="2021-10-08T00:00:00"/>
    <d v="2021-10-04T00:00:00"/>
    <s v="ZSOV"/>
    <s v="950016500"/>
    <s v="950016500"/>
    <s v="9016"/>
    <s v="9000 ID KEBONCANDI Plant TIV"/>
    <n v="5041787374"/>
    <s v="S21100101294/T100453A/PY/1/04"/>
    <s v="YPS/N8508UV/SUKANDAR"/>
    <s v="74559"/>
    <s v="PT. SATRIA WICAKSANA SEJATI"/>
    <x v="2"/>
    <x v="1"/>
    <s v="8276767193"/>
    <s v="ZSNR"/>
    <n v="2"/>
    <n v="2"/>
    <x v="2"/>
  </r>
  <r>
    <s v="TS21100101294/PY"/>
    <s v="412664928"/>
    <d v="2021-10-04T00:00:00"/>
    <d v="2021-10-04T00:00:00"/>
    <d v="2021-10-08T00:00:00"/>
    <d v="2021-10-04T00:00:00"/>
    <s v="ZSOV"/>
    <s v="950016500"/>
    <s v="950016500"/>
    <s v="9016"/>
    <s v="9000 ID KEBONCANDI Plant TIV"/>
    <n v="5041787374"/>
    <s v="S21100101294/T100453A/PY/1/04"/>
    <s v="YPS/N8508UV/SUKANDAR"/>
    <s v="10169933"/>
    <s v="PT. SATRIA WICAKSANA SEJATI"/>
    <x v="2"/>
    <x v="0"/>
    <s v="8276767193"/>
    <s v="ZTAM"/>
    <n v="2"/>
    <n v="2"/>
    <x v="2"/>
  </r>
  <r>
    <s v="TS21100100301/IS"/>
    <s v="412664934"/>
    <d v="2021-10-04T00:00:00"/>
    <d v="2021-10-04T00:00:00"/>
    <d v="2021-10-08T00:00:00"/>
    <d v="2021-10-04T00:00:00"/>
    <s v="ZSOV"/>
    <s v="950016500"/>
    <s v="950016500"/>
    <s v="9016"/>
    <s v="9000 ID KEBONCANDI Plant TIV"/>
    <n v="5041796457"/>
    <s v="S21100100301/T100496D/IS/2/04"/>
    <s v="YPS/L9425UZ/MASRIDI"/>
    <s v="10169933"/>
    <s v="PT. SATRIA WICAKSANA SEJATI"/>
    <x v="2"/>
    <x v="0"/>
    <s v="8276767193"/>
    <s v="ZAF6"/>
    <n v="40"/>
    <n v="40"/>
    <x v="2"/>
  </r>
  <r>
    <s v="T.S21100101373"/>
    <s v="412664951"/>
    <d v="2021-10-05T00:00:00"/>
    <d v="2021-10-05T00:00:00"/>
    <d v="2021-10-08T00:00:00"/>
    <d v="2021-10-05T00:00:00"/>
    <s v="ZSOV"/>
    <s v="950016500"/>
    <s v="950016500"/>
    <s v="9011"/>
    <s v="9000 ID PANDAAN Plant TIV"/>
    <n v="5041810975"/>
    <s v="T.113391/HP3/47"/>
    <s v="YPS/N8598UV/ARIEF TI"/>
    <s v="10169933"/>
    <s v="PT. SATRIA WICAKSANA SEJATI"/>
    <x v="2"/>
    <x v="0"/>
    <s v="8276767193"/>
    <s v="ZAF6"/>
    <n v="55"/>
    <n v="55"/>
    <x v="2"/>
  </r>
  <r>
    <s v="TS21100100309/HD"/>
    <s v="412664969"/>
    <d v="2021-10-04T00:00:00"/>
    <d v="2021-10-04T00:00:00"/>
    <d v="2021-10-08T00:00:00"/>
    <d v="2021-10-04T00:00:00"/>
    <s v="ZSOV"/>
    <s v="950016500"/>
    <s v="950016500"/>
    <s v="9016"/>
    <s v="9000 ID KEBONCANDI Plant TIV"/>
    <n v="5041791378"/>
    <s v="S21100100309/T100460A/HD/1/04"/>
    <s v="YPS/L9370UZ/ANTON"/>
    <s v="10169933"/>
    <s v="PT. SATRIA WICAKSANA SEJATI"/>
    <x v="2"/>
    <x v="0"/>
    <s v="8276767193"/>
    <s v="ZAF6"/>
    <n v="92"/>
    <n v="92"/>
    <x v="2"/>
  </r>
  <r>
    <s v="TS21100100309/HD"/>
    <s v="412664969"/>
    <d v="2021-10-04T00:00:00"/>
    <d v="2021-10-04T00:00:00"/>
    <d v="2021-10-08T00:00:00"/>
    <d v="2021-10-04T00:00:00"/>
    <s v="ZSOV"/>
    <s v="950016500"/>
    <s v="950016500"/>
    <s v="9016"/>
    <s v="9000 ID KEBONCANDI Plant TIV"/>
    <n v="5041791378"/>
    <s v="S21100100309/T100460A/HD/1/04"/>
    <s v="YPS/L9370UZ/ANTON"/>
    <s v="74559"/>
    <s v="PT. SATRIA WICAKSANA SEJATI"/>
    <x v="2"/>
    <x v="1"/>
    <s v="8276767193"/>
    <s v="ZSNR"/>
    <n v="2"/>
    <n v="2"/>
    <x v="2"/>
  </r>
  <r>
    <s v="TS21100100309/HD"/>
    <s v="412664969"/>
    <d v="2021-10-04T00:00:00"/>
    <d v="2021-10-04T00:00:00"/>
    <d v="2021-10-08T00:00:00"/>
    <d v="2021-10-04T00:00:00"/>
    <s v="ZSOV"/>
    <s v="950016500"/>
    <s v="950016500"/>
    <s v="9016"/>
    <s v="9000 ID KEBONCANDI Plant TIV"/>
    <n v="5041791378"/>
    <s v="S21100100309/T100460A/HD/1/04"/>
    <s v="YPS/L9370UZ/ANTON"/>
    <s v="10169933"/>
    <s v="PT. SATRIA WICAKSANA SEJATI"/>
    <x v="2"/>
    <x v="0"/>
    <s v="8276767193"/>
    <s v="ZTAM"/>
    <n v="2"/>
    <n v="2"/>
    <x v="2"/>
  </r>
  <r>
    <s v="TS21100101225/PY"/>
    <s v="412665186"/>
    <d v="2021-10-07T00:00:00"/>
    <d v="2021-10-07T00:00:00"/>
    <d v="2021-10-08T00:00:00"/>
    <d v="2021-10-07T00:00:00"/>
    <s v="ZSOV"/>
    <s v="950016500"/>
    <s v="950016500"/>
    <s v="9016"/>
    <s v="9000 ID KEBONCANDI Plant TIV"/>
    <n v="5041840821"/>
    <s v="S21100101225/T100797B/PY/1/07"/>
    <s v="YPS/N8261UR/SOLIHIN"/>
    <s v="10169933"/>
    <s v="PT. SATRIA WICAKSANA SEJATI"/>
    <x v="2"/>
    <x v="0"/>
    <s v="8276767193"/>
    <s v="ZAF6"/>
    <n v="70"/>
    <n v="70"/>
    <x v="2"/>
  </r>
  <r>
    <s v="TS21100101225/PY"/>
    <s v="412665186"/>
    <d v="2021-10-07T00:00:00"/>
    <d v="2021-10-07T00:00:00"/>
    <d v="2021-10-08T00:00:00"/>
    <d v="2021-10-07T00:00:00"/>
    <s v="ZSOV"/>
    <s v="950016500"/>
    <s v="950016500"/>
    <s v="9016"/>
    <s v="9000 ID KEBONCANDI Plant TIV"/>
    <n v="5041840821"/>
    <s v="S21100101225/T100797B/PY/1/07"/>
    <s v="YPS/N8261UR/SOLIHIN"/>
    <s v="74559"/>
    <s v="PT. SATRIA WICAKSANA SEJATI"/>
    <x v="2"/>
    <x v="1"/>
    <s v="8276767193"/>
    <s v="ZSNR"/>
    <n v="2"/>
    <n v="2"/>
    <x v="2"/>
  </r>
  <r>
    <s v="TS21100101225/PY"/>
    <s v="412665186"/>
    <d v="2021-10-07T00:00:00"/>
    <d v="2021-10-07T00:00:00"/>
    <d v="2021-10-08T00:00:00"/>
    <d v="2021-10-07T00:00:00"/>
    <s v="ZSOV"/>
    <s v="950016500"/>
    <s v="950016500"/>
    <s v="9016"/>
    <s v="9000 ID KEBONCANDI Plant TIV"/>
    <n v="5041840821"/>
    <s v="S21100101225/T100797B/PY/1/07"/>
    <s v="YPS/N8261UR/SOLIHIN"/>
    <s v="10169933"/>
    <s v="PT. SATRIA WICAKSANA SEJATI"/>
    <x v="2"/>
    <x v="0"/>
    <s v="8276767193"/>
    <s v="ZTAM"/>
    <n v="2"/>
    <n v="2"/>
    <x v="2"/>
  </r>
  <r>
    <s v="TS21100101267/IS"/>
    <s v="412665220"/>
    <d v="2021-10-05T00:00:00"/>
    <d v="2021-10-05T00:00:00"/>
    <d v="2021-10-08T00:00:00"/>
    <d v="2021-10-05T00:00:00"/>
    <s v="ZSOV"/>
    <s v="950016500"/>
    <s v="950016500"/>
    <s v="9016"/>
    <s v="9000 ID KEBONCANDI Plant TIV"/>
    <n v="5041801206"/>
    <s v="S21100101267/T100562A/IS/1/05"/>
    <s v="YPS/N9879UR/JUPRI"/>
    <s v="10169933"/>
    <s v="PT. SATRIA WICAKSANA SEJATI"/>
    <x v="2"/>
    <x v="0"/>
    <s v="8276767193"/>
    <s v="ZAF6"/>
    <n v="67"/>
    <n v="67"/>
    <x v="2"/>
  </r>
  <r>
    <s v="TS21100101262/PY"/>
    <s v="412665224"/>
    <d v="2021-10-05T00:00:00"/>
    <d v="2021-10-05T00:00:00"/>
    <d v="2021-10-08T00:00:00"/>
    <d v="2021-10-05T00:00:00"/>
    <s v="ZSOV"/>
    <s v="950016500"/>
    <s v="950016500"/>
    <s v="9016"/>
    <s v="9000 ID KEBONCANDI Plant TIV"/>
    <n v="5041809421"/>
    <s v="S21100101262/T1005117A/PY/2/05"/>
    <s v="YPS/L8371UI/EKO"/>
    <s v="10169933"/>
    <s v="PT. SATRIA WICAKSANA SEJATI"/>
    <x v="2"/>
    <x v="0"/>
    <s v="8276767193"/>
    <s v="ZAF6"/>
    <n v="101"/>
    <n v="101"/>
    <x v="2"/>
  </r>
  <r>
    <s v="TS21100101262/PY"/>
    <s v="412665224"/>
    <d v="2021-10-05T00:00:00"/>
    <d v="2021-10-05T00:00:00"/>
    <d v="2021-10-08T00:00:00"/>
    <d v="2021-10-05T00:00:00"/>
    <s v="ZSOV"/>
    <s v="950016500"/>
    <s v="950016500"/>
    <s v="9016"/>
    <s v="9000 ID KEBONCANDI Plant TIV"/>
    <n v="5041809421"/>
    <s v="S21100101262/T1005117A/PY/2/05"/>
    <s v="YPS/L8371UI/EKO"/>
    <s v="74559"/>
    <s v="PT. SATRIA WICAKSANA SEJATI"/>
    <x v="2"/>
    <x v="1"/>
    <s v="8276767193"/>
    <s v="ZSNR"/>
    <n v="3"/>
    <n v="3"/>
    <x v="2"/>
  </r>
  <r>
    <s v="TS21100101262/PY"/>
    <s v="412665224"/>
    <d v="2021-10-05T00:00:00"/>
    <d v="2021-10-05T00:00:00"/>
    <d v="2021-10-08T00:00:00"/>
    <d v="2021-10-05T00:00:00"/>
    <s v="ZSOV"/>
    <s v="950016500"/>
    <s v="950016500"/>
    <s v="9016"/>
    <s v="9000 ID KEBONCANDI Plant TIV"/>
    <n v="5041809421"/>
    <s v="S21100101262/T1005117A/PY/2/05"/>
    <s v="YPS/L8371UI/EKO"/>
    <s v="10169933"/>
    <s v="PT. SATRIA WICAKSANA SEJATI"/>
    <x v="2"/>
    <x v="0"/>
    <s v="8276767193"/>
    <s v="ZTAM"/>
    <n v="3"/>
    <n v="3"/>
    <x v="2"/>
  </r>
  <r>
    <s v="T.S21100101374"/>
    <s v="412665228"/>
    <d v="2021-10-05T00:00:00"/>
    <d v="2021-10-06T00:00:00"/>
    <d v="2021-10-08T00:00:00"/>
    <d v="2021-10-06T00:00:00"/>
    <s v="ZSOV"/>
    <s v="950016500"/>
    <s v="950016500"/>
    <s v="9011"/>
    <s v="9000 ID PANDAAN Plant TIV"/>
    <n v="5041804727"/>
    <s v="T.113392/HP3/3"/>
    <s v="YPS/N8699UV/GHOFIR"/>
    <s v="10169933"/>
    <s v="PT. SATRIA WICAKSANA SEJATI"/>
    <x v="2"/>
    <x v="0"/>
    <s v="8276767193"/>
    <s v="ZAF6"/>
    <n v="189"/>
    <n v="189"/>
    <x v="2"/>
  </r>
  <r>
    <s v="TS21100100279/HD"/>
    <s v="412665330"/>
    <d v="2021-10-05T00:00:00"/>
    <d v="2021-10-05T00:00:00"/>
    <d v="2021-10-08T00:00:00"/>
    <d v="2021-10-05T00:00:00"/>
    <s v="ZSOV"/>
    <s v="950016500"/>
    <s v="950016500"/>
    <s v="9016"/>
    <s v="9000 ID KEBONCANDI Plant TIV"/>
    <n v="5041800430"/>
    <s v="S21100100279/T100557D/HD/1/05"/>
    <s v="YPS/L9429UZ/SOLIKIN"/>
    <s v="10169933"/>
    <s v="PT. SATRIA WICAKSANA SEJATI"/>
    <x v="2"/>
    <x v="0"/>
    <s v="8276767193"/>
    <s v="ZAF6"/>
    <n v="40"/>
    <n v="40"/>
    <x v="2"/>
  </r>
  <r>
    <s v="TS21100101255/HD"/>
    <s v="412665356"/>
    <d v="2021-10-05T00:00:00"/>
    <d v="2021-10-05T00:00:00"/>
    <d v="2021-10-08T00:00:00"/>
    <d v="2021-10-05T00:00:00"/>
    <s v="ZSOV"/>
    <s v="950016500"/>
    <s v="950016500"/>
    <s v="9016"/>
    <s v="9000 ID KEBONCANDI Plant TIV"/>
    <n v="5041809702"/>
    <s v="S21100101255/T1005127D/HD/2/05"/>
    <s v="YPS/N8548UV/GATOT"/>
    <s v="10169933"/>
    <s v="PT. SATRIA WICAKSANA SEJATI"/>
    <x v="2"/>
    <x v="0"/>
    <s v="8276767193"/>
    <s v="ZAF6"/>
    <n v="35"/>
    <n v="35"/>
    <x v="2"/>
  </r>
  <r>
    <s v="TS21100100304/ZK"/>
    <s v="412665405"/>
    <d v="2021-10-04T00:00:00"/>
    <d v="2021-10-04T00:00:00"/>
    <d v="2021-10-08T00:00:00"/>
    <d v="2021-10-04T00:00:00"/>
    <s v="ZSOV"/>
    <s v="950016500"/>
    <s v="950016500"/>
    <s v="9016"/>
    <s v="9000 ID KEBONCANDI Plant TIV"/>
    <n v="5041790824"/>
    <s v="S21100100304/T1004115C/ZK/2/04"/>
    <s v="YPS/L9167UG/YUSUF"/>
    <s v="10169933"/>
    <s v="PT. SATRIA WICAKSANA SEJATI"/>
    <x v="2"/>
    <x v="0"/>
    <s v="8276767193"/>
    <s v="ZAF6"/>
    <n v="49"/>
    <n v="49"/>
    <x v="2"/>
  </r>
  <r>
    <s v="TS21100100304/ZK"/>
    <s v="412665405"/>
    <d v="2021-10-04T00:00:00"/>
    <d v="2021-10-04T00:00:00"/>
    <d v="2021-10-08T00:00:00"/>
    <d v="2021-10-04T00:00:00"/>
    <s v="ZSOV"/>
    <s v="950016500"/>
    <s v="950016500"/>
    <s v="9016"/>
    <s v="9000 ID KEBONCANDI Plant TIV"/>
    <n v="5041790824"/>
    <s v="S21100100304/T1004115C/ZK/2/04"/>
    <s v="YPS/L9167UG/YUSUF"/>
    <s v="74559"/>
    <s v="PT. SATRIA WICAKSANA SEJATI"/>
    <x v="2"/>
    <x v="1"/>
    <s v="8276767193"/>
    <s v="ZSNR"/>
    <n v="1"/>
    <n v="1"/>
    <x v="2"/>
  </r>
  <r>
    <s v="TS21100100304/ZK"/>
    <s v="412665405"/>
    <d v="2021-10-04T00:00:00"/>
    <d v="2021-10-04T00:00:00"/>
    <d v="2021-10-08T00:00:00"/>
    <d v="2021-10-04T00:00:00"/>
    <s v="ZSOV"/>
    <s v="950016500"/>
    <s v="950016500"/>
    <s v="9016"/>
    <s v="9000 ID KEBONCANDI Plant TIV"/>
    <n v="5041790824"/>
    <s v="S21100100304/T1004115C/ZK/2/04"/>
    <s v="YPS/L9167UG/YUSUF"/>
    <s v="10169933"/>
    <s v="PT. SATRIA WICAKSANA SEJATI"/>
    <x v="2"/>
    <x v="0"/>
    <s v="8276767193"/>
    <s v="ZTAM"/>
    <n v="1"/>
    <n v="1"/>
    <x v="2"/>
  </r>
  <r>
    <s v="TS21100101240/ZK"/>
    <s v="412665430"/>
    <d v="2021-10-06T00:00:00"/>
    <d v="2021-10-06T00:00:00"/>
    <d v="2021-10-08T00:00:00"/>
    <d v="2021-10-06T00:00:00"/>
    <s v="ZSOV"/>
    <s v="950016500"/>
    <s v="950016500"/>
    <s v="9016"/>
    <s v="9000 ID KEBONCANDI Plant TIV"/>
    <n v="5041828569"/>
    <s v="S21100101240/T1006144A/ZK/2/06"/>
    <s v="YPS/S9015US/RIFA'I"/>
    <s v="10169933"/>
    <s v="PT. SATRIA WICAKSANA SEJATI"/>
    <x v="2"/>
    <x v="0"/>
    <s v="8276767193"/>
    <s v="ZAF6"/>
    <n v="70"/>
    <n v="70"/>
    <x v="2"/>
  </r>
  <r>
    <s v="90571650004.10.2021TL"/>
    <s v="412665753"/>
    <d v="2021-10-04T00:00:00"/>
    <d v="2021-10-04T00:00:00"/>
    <d v="2021-10-08T00:00:00"/>
    <d v="2021-10-04T00:00:00"/>
    <s v="ZSOV"/>
    <s v="950016500"/>
    <s v="950016500"/>
    <s v="9057"/>
    <s v="9000 TIRTAYAKIN SEJAHTERA"/>
    <n v="5041790986"/>
    <n v="0"/>
    <n v="0"/>
    <s v="10169932"/>
    <s v="PT. SATRIA WICAKSANA SEJATI"/>
    <x v="2"/>
    <x v="2"/>
    <s v="8276767193"/>
    <s v="ZAF6"/>
    <n v="2"/>
    <n v="2"/>
    <x v="2"/>
  </r>
  <r>
    <s v="T.S21100101382"/>
    <s v="412665767"/>
    <d v="2021-10-04T00:00:00"/>
    <d v="2021-10-04T00:00:00"/>
    <d v="2021-10-08T00:00:00"/>
    <d v="2021-10-04T00:00:00"/>
    <s v="ZSOV"/>
    <s v="950016500"/>
    <s v="950016500"/>
    <s v="9011"/>
    <s v="9000 ID PANDAAN Plant TIV"/>
    <n v="5041787917"/>
    <s v="T.115691/HP3/7"/>
    <s v="YPS/N8579UR/WIYANTO"/>
    <s v="10169933"/>
    <s v="PT. SATRIA WICAKSANA SEJATI"/>
    <x v="2"/>
    <x v="0"/>
    <s v="8276767193"/>
    <s v="ZAF6"/>
    <n v="53"/>
    <n v="53"/>
    <x v="2"/>
  </r>
  <r>
    <s v="TS21100101264/HD"/>
    <s v="412665774"/>
    <d v="2021-10-05T00:00:00"/>
    <d v="2021-10-05T00:00:00"/>
    <d v="2021-10-08T00:00:00"/>
    <d v="2021-10-05T00:00:00"/>
    <s v="ZSOV"/>
    <s v="950016500"/>
    <s v="950016500"/>
    <s v="9016"/>
    <s v="9000 ID KEBONCANDI Plant TIV"/>
    <n v="5041807731"/>
    <s v="S21100101264/T100585B/HD/1/05"/>
    <s v="YPS/N8261UR/SOLIHIN"/>
    <s v="10169933"/>
    <s v="PT. SATRIA WICAKSANA SEJATI"/>
    <x v="2"/>
    <x v="0"/>
    <s v="8276767193"/>
    <s v="ZAF6"/>
    <n v="64"/>
    <n v="64"/>
    <x v="2"/>
  </r>
  <r>
    <s v="TS21100101264/HD"/>
    <s v="412665774"/>
    <d v="2021-10-05T00:00:00"/>
    <d v="2021-10-05T00:00:00"/>
    <d v="2021-10-08T00:00:00"/>
    <d v="2021-10-05T00:00:00"/>
    <s v="ZSOV"/>
    <s v="950016500"/>
    <s v="950016500"/>
    <s v="9016"/>
    <s v="9000 ID KEBONCANDI Plant TIV"/>
    <n v="5041807731"/>
    <s v="S21100101264/T100585B/HD/1/05"/>
    <s v="YPS/N8261UR/SOLIHIN"/>
    <s v="74559"/>
    <s v="PT. SATRIA WICAKSANA SEJATI"/>
    <x v="2"/>
    <x v="1"/>
    <s v="8276767193"/>
    <s v="ZSNR"/>
    <n v="6"/>
    <n v="6"/>
    <x v="2"/>
  </r>
  <r>
    <s v="TS21100101264/HD"/>
    <s v="412665774"/>
    <d v="2021-10-05T00:00:00"/>
    <d v="2021-10-05T00:00:00"/>
    <d v="2021-10-08T00:00:00"/>
    <d v="2021-10-05T00:00:00"/>
    <s v="ZSOV"/>
    <s v="950016500"/>
    <s v="950016500"/>
    <s v="9016"/>
    <s v="9000 ID KEBONCANDI Plant TIV"/>
    <n v="5041807731"/>
    <s v="S21100101264/T100585B/HD/1/05"/>
    <s v="YPS/N8261UR/SOLIHIN"/>
    <s v="10169933"/>
    <s v="PT. SATRIA WICAKSANA SEJATI"/>
    <x v="2"/>
    <x v="0"/>
    <s v="8276767193"/>
    <s v="ZTAM"/>
    <n v="6"/>
    <n v="6"/>
    <x v="2"/>
  </r>
  <r>
    <s v="TS21100101279/ZK"/>
    <s v="412665852"/>
    <d v="2021-10-04T00:00:00"/>
    <d v="2021-10-04T00:00:00"/>
    <d v="2021-10-08T00:00:00"/>
    <d v="2021-10-04T00:00:00"/>
    <s v="ZSOV"/>
    <s v="950016500"/>
    <s v="950016500"/>
    <s v="9016"/>
    <s v="9000 ID KEBONCANDI Plant TIV"/>
    <n v="5041793794"/>
    <s v="S21100101279/T1004123D/ZK/2/04"/>
    <s v="YPS/L9434UZ/TRIHUTAD"/>
    <s v="10169933"/>
    <s v="PT. SATRIA WICAKSANA SEJATI"/>
    <x v="2"/>
    <x v="0"/>
    <s v="8276767193"/>
    <s v="ZAF6"/>
    <n v="50"/>
    <n v="50"/>
    <x v="2"/>
  </r>
  <r>
    <s v="TS21100101282/PY"/>
    <s v="412665920"/>
    <d v="2021-10-04T00:00:00"/>
    <d v="2021-10-04T00:00:00"/>
    <d v="2021-10-08T00:00:00"/>
    <d v="2021-10-04T00:00:00"/>
    <s v="ZSOV"/>
    <s v="950016500"/>
    <s v="950016500"/>
    <s v="9016"/>
    <s v="9000 ID KEBONCANDI Plant TIV"/>
    <n v="5041792001"/>
    <s v="S21100101282/T100452B/PY/1/04"/>
    <s v="YPS/L9274UF/MADE"/>
    <s v="10169933"/>
    <s v="PT. SATRIA WICAKSANA SEJATI"/>
    <x v="2"/>
    <x v="0"/>
    <s v="8276767193"/>
    <s v="ZAF6"/>
    <n v="63"/>
    <n v="63"/>
    <x v="2"/>
  </r>
  <r>
    <s v="TS21100101282/PY"/>
    <s v="412665920"/>
    <d v="2021-10-04T00:00:00"/>
    <d v="2021-10-04T00:00:00"/>
    <d v="2021-10-08T00:00:00"/>
    <d v="2021-10-04T00:00:00"/>
    <s v="ZSOV"/>
    <s v="950016500"/>
    <s v="950016500"/>
    <s v="9016"/>
    <s v="9000 ID KEBONCANDI Plant TIV"/>
    <n v="5041792001"/>
    <s v="S21100101282/T100452B/PY/1/04"/>
    <s v="YPS/L9274UF/MADE"/>
    <s v="74559"/>
    <s v="PT. SATRIA WICAKSANA SEJATI"/>
    <x v="2"/>
    <x v="1"/>
    <s v="8276767193"/>
    <s v="ZSNR"/>
    <n v="2"/>
    <n v="2"/>
    <x v="2"/>
  </r>
  <r>
    <s v="TS21100101282/PY"/>
    <s v="412665920"/>
    <d v="2021-10-04T00:00:00"/>
    <d v="2021-10-04T00:00:00"/>
    <d v="2021-10-08T00:00:00"/>
    <d v="2021-10-04T00:00:00"/>
    <s v="ZSOV"/>
    <s v="950016500"/>
    <s v="950016500"/>
    <s v="9016"/>
    <s v="9000 ID KEBONCANDI Plant TIV"/>
    <n v="5041792001"/>
    <s v="S21100101282/T100452B/PY/1/04"/>
    <s v="YPS/L9274UF/MADE"/>
    <s v="10169933"/>
    <s v="PT. SATRIA WICAKSANA SEJATI"/>
    <x v="2"/>
    <x v="0"/>
    <s v="8276767193"/>
    <s v="ZTAM"/>
    <n v="2"/>
    <n v="2"/>
    <x v="2"/>
  </r>
  <r>
    <s v="TS21100100292/IS"/>
    <s v="412665922"/>
    <d v="2021-10-04T00:00:00"/>
    <d v="2021-10-04T00:00:00"/>
    <d v="2021-10-08T00:00:00"/>
    <d v="2021-10-04T00:00:00"/>
    <s v="ZSOV"/>
    <s v="950016500"/>
    <s v="950016500"/>
    <s v="9016"/>
    <s v="9000 ID KEBONCANDI Plant TIV"/>
    <n v="5041793347"/>
    <s v="S21100100292/T100477D/IS/2/04"/>
    <s v="YPS/L9358UZ/MATALI"/>
    <s v="10169933"/>
    <s v="PT. SATRIA WICAKSANA SEJATI"/>
    <x v="2"/>
    <x v="0"/>
    <s v="8276767193"/>
    <s v="ZAF6"/>
    <n v="30"/>
    <n v="30"/>
    <x v="2"/>
  </r>
  <r>
    <s v="T.S21100101371"/>
    <s v="412666014"/>
    <d v="2021-10-06T00:00:00"/>
    <d v="2021-10-06T00:00:00"/>
    <d v="2021-10-08T00:00:00"/>
    <d v="2021-10-06T00:00:00"/>
    <s v="ZSOV"/>
    <s v="950016500"/>
    <s v="950016500"/>
    <s v="9011"/>
    <s v="9000 ID PANDAAN Plant TIV"/>
    <n v="5041831287"/>
    <s v="T.115695/HP3/52"/>
    <s v="YPS/N8732UV/SYAIFUL"/>
    <s v="10169933"/>
    <s v="PT. SATRIA WICAKSANA SEJATI"/>
    <x v="2"/>
    <x v="0"/>
    <s v="8276767193"/>
    <s v="ZAF6"/>
    <n v="62"/>
    <n v="62"/>
    <x v="2"/>
  </r>
  <r>
    <s v="TS21100100186/PY"/>
    <s v="412666039"/>
    <d v="2021-10-08T00:00:00"/>
    <d v="2021-10-08T00:00:00"/>
    <d v="2021-10-08T00:00:00"/>
    <d v="2021-10-08T00:00:00"/>
    <s v="ZSOV"/>
    <s v="950016500"/>
    <s v="950016500"/>
    <s v="9016"/>
    <s v="9000 ID KEBONCANDI Plant TIV"/>
    <n v="5041859570"/>
    <s v="S21100100186/T100899B/PY/2/08"/>
    <s v="YPS/S9015US/RIFAI"/>
    <s v="10169933"/>
    <s v="PT. SATRIA WICAKSANA SEJATI"/>
    <x v="2"/>
    <x v="0"/>
    <s v="8276767193"/>
    <s v="ZAF6"/>
    <n v="70"/>
    <n v="70"/>
    <x v="2"/>
  </r>
  <r>
    <s v="TS21100100186/PY"/>
    <s v="412666039"/>
    <d v="2021-10-08T00:00:00"/>
    <d v="2021-10-08T00:00:00"/>
    <d v="2021-10-08T00:00:00"/>
    <d v="2021-10-08T00:00:00"/>
    <s v="ZSOV"/>
    <s v="950016500"/>
    <s v="950016500"/>
    <s v="9016"/>
    <s v="9000 ID KEBONCANDI Plant TIV"/>
    <n v="5041859570"/>
    <s v="S21100100186/T100899B/PY/2/08"/>
    <s v="YPS/S9015US/RIFAI"/>
    <s v="74559"/>
    <s v="PT. SATRIA WICAKSANA SEJATI"/>
    <x v="2"/>
    <x v="1"/>
    <s v="8276767193"/>
    <s v="ZSNR"/>
    <n v="1"/>
    <n v="1"/>
    <x v="2"/>
  </r>
  <r>
    <s v="TS21100100186/PY"/>
    <s v="412666039"/>
    <d v="2021-10-08T00:00:00"/>
    <d v="2021-10-08T00:00:00"/>
    <d v="2021-10-08T00:00:00"/>
    <d v="2021-10-08T00:00:00"/>
    <s v="ZSOV"/>
    <s v="950016500"/>
    <s v="950016500"/>
    <s v="9016"/>
    <s v="9000 ID KEBONCANDI Plant TIV"/>
    <n v="5041859570"/>
    <s v="S21100100186/T100899B/PY/2/08"/>
    <s v="YPS/S9015US/RIFAI"/>
    <s v="10169933"/>
    <s v="PT. SATRIA WICAKSANA SEJATI"/>
    <x v="2"/>
    <x v="0"/>
    <s v="8276767193"/>
    <s v="ZTAM"/>
    <n v="1"/>
    <n v="1"/>
    <x v="2"/>
  </r>
  <r>
    <s v="T.168-0020472"/>
    <s v="412666217"/>
    <d v="2021-10-06T00:00:00"/>
    <d v="2021-10-06T00:00:00"/>
    <d v="2021-10-08T00:00:00"/>
    <d v="2021-10-06T00:00:00"/>
    <s v="ZSOV"/>
    <s v="950016500"/>
    <s v="950016500"/>
    <s v="9011"/>
    <s v="9000 ID PANDAAN Plant TIV"/>
    <n v="5041820748"/>
    <s v="T.168-0020472/HP3/1006-36"/>
    <s v="YPS/L9613UX/RONI"/>
    <s v="10169933"/>
    <s v="PT. SATRIA WICAKSANA SEJATI"/>
    <x v="2"/>
    <x v="0"/>
    <s v="8276767193"/>
    <s v="ZAF6"/>
    <n v="43"/>
    <n v="43"/>
    <x v="2"/>
  </r>
  <r>
    <s v="TS21100100236/BK"/>
    <s v="412666222"/>
    <d v="2021-10-06T00:00:00"/>
    <d v="2021-10-06T00:00:00"/>
    <d v="2021-10-08T00:00:00"/>
    <d v="2021-10-06T00:00:00"/>
    <s v="ZSOV"/>
    <s v="950016500"/>
    <s v="950016500"/>
    <s v="9016"/>
    <s v="9000 ID KEBONCANDI Plant TIV"/>
    <n v="5041821431"/>
    <s v="S21100100236/T1006158D/BK/2/06"/>
    <s v="YPS/L9429UZ/SOLIKIN"/>
    <s v="10169933"/>
    <s v="PT. SATRIA WICAKSANA SEJATI"/>
    <x v="2"/>
    <x v="0"/>
    <s v="8276767193"/>
    <s v="ZAF6"/>
    <n v="96"/>
    <n v="96"/>
    <x v="2"/>
  </r>
  <r>
    <s v="TS21100101247/EL"/>
    <s v="412666509"/>
    <d v="2021-10-06T00:00:00"/>
    <d v="2021-10-06T00:00:00"/>
    <d v="2021-10-08T00:00:00"/>
    <d v="2021-10-06T00:00:00"/>
    <s v="ZSOV"/>
    <s v="950016500"/>
    <s v="950016500"/>
    <s v="9016"/>
    <s v="9000 ID KEBONCANDI Plant TIV"/>
    <n v="5041817232"/>
    <s v="S21100101247/T100665B/EL/1/06"/>
    <s v="YPS/N8530UV/SUGENG"/>
    <s v="10169933"/>
    <s v="PT. SATRIA WICAKSANA SEJATI"/>
    <x v="2"/>
    <x v="0"/>
    <s v="8276767193"/>
    <s v="ZAF6"/>
    <n v="65"/>
    <n v="65"/>
    <x v="2"/>
  </r>
  <r>
    <s v="TS21100101247/EL"/>
    <s v="412666509"/>
    <d v="2021-10-06T00:00:00"/>
    <d v="2021-10-06T00:00:00"/>
    <d v="2021-10-08T00:00:00"/>
    <d v="2021-10-06T00:00:00"/>
    <s v="ZSOV"/>
    <s v="950016500"/>
    <s v="950016500"/>
    <s v="9016"/>
    <s v="9000 ID KEBONCANDI Plant TIV"/>
    <n v="5041817232"/>
    <s v="S21100101247/T100665B/EL/1/06"/>
    <s v="YPS/N8530UV/SUGENG"/>
    <s v="74559"/>
    <s v="PT. SATRIA WICAKSANA SEJATI"/>
    <x v="2"/>
    <x v="1"/>
    <s v="8276767193"/>
    <s v="ZSNR"/>
    <n v="2"/>
    <n v="2"/>
    <x v="2"/>
  </r>
  <r>
    <s v="TS21100101247/EL"/>
    <s v="412666509"/>
    <d v="2021-10-06T00:00:00"/>
    <d v="2021-10-06T00:00:00"/>
    <d v="2021-10-08T00:00:00"/>
    <d v="2021-10-06T00:00:00"/>
    <s v="ZSOV"/>
    <s v="950016500"/>
    <s v="950016500"/>
    <s v="9016"/>
    <s v="9000 ID KEBONCANDI Plant TIV"/>
    <n v="5041817232"/>
    <s v="S21100101247/T100665B/EL/1/06"/>
    <s v="YPS/N8530UV/SUGENG"/>
    <s v="10169933"/>
    <s v="PT. SATRIA WICAKSANA SEJATI"/>
    <x v="2"/>
    <x v="0"/>
    <s v="8276767193"/>
    <s v="ZTAM"/>
    <n v="2"/>
    <n v="2"/>
    <x v="2"/>
  </r>
  <r>
    <s v="TS21100101265/HD"/>
    <s v="412666584"/>
    <d v="2021-10-05T00:00:00"/>
    <d v="2021-10-05T00:00:00"/>
    <d v="2021-10-08T00:00:00"/>
    <d v="2021-10-05T00:00:00"/>
    <s v="ZSOV"/>
    <s v="950016500"/>
    <s v="950016500"/>
    <s v="9016"/>
    <s v="9000 ID KEBONCANDI Plant TIV"/>
    <n v="5041805623"/>
    <s v="S21100101265/T100575B/HD/1/05"/>
    <s v="YPS/N8134UQ/SUGENG"/>
    <s v="10169933"/>
    <s v="PT. SATRIA WICAKSANA SEJATI"/>
    <x v="2"/>
    <x v="0"/>
    <s v="8276767193"/>
    <s v="ZAF6"/>
    <n v="75"/>
    <n v="75"/>
    <x v="2"/>
  </r>
  <r>
    <s v="TS21100101271/HD"/>
    <s v="412667008"/>
    <d v="2021-10-05T00:00:00"/>
    <d v="2021-10-05T00:00:00"/>
    <d v="2021-10-08T00:00:00"/>
    <d v="2021-10-05T00:00:00"/>
    <s v="ZSOV"/>
    <s v="950016500"/>
    <s v="950016500"/>
    <s v="9016"/>
    <s v="9000 ID KEBONCANDI Plant TIV"/>
    <n v="5041793473"/>
    <s v="S21100101271/T100555D/HD/1/05"/>
    <s v="YPS/L9431UZ/NURHADI"/>
    <s v="10169933"/>
    <s v="PT. SATRIA WICAKSANA SEJATI"/>
    <x v="2"/>
    <x v="0"/>
    <s v="8276767193"/>
    <s v="ZAF6"/>
    <n v="40"/>
    <n v="40"/>
    <x v="2"/>
  </r>
  <r>
    <s v="TS21100600021/BK"/>
    <s v="412667022"/>
    <d v="2021-10-06T00:00:00"/>
    <d v="2021-10-06T00:00:00"/>
    <d v="2021-10-08T00:00:00"/>
    <d v="2021-10-06T00:00:00"/>
    <s v="ZSOV"/>
    <s v="950016500"/>
    <s v="950016500"/>
    <s v="9016"/>
    <s v="9000 ID KEBONCANDI Plant TIV"/>
    <n v="5041826983"/>
    <s v="S21100600021/T1006129C/BK/2/06"/>
    <s v="YPS/N8749UR/IBRAHIM"/>
    <s v="10169933"/>
    <s v="PT. SATRIA WICAKSANA SEJATI"/>
    <x v="2"/>
    <x v="0"/>
    <s v="8276767193"/>
    <s v="ZAF6"/>
    <n v="65"/>
    <n v="65"/>
    <x v="2"/>
  </r>
  <r>
    <s v="TS21100600021/BK"/>
    <s v="412667022"/>
    <d v="2021-10-06T00:00:00"/>
    <d v="2021-10-06T00:00:00"/>
    <d v="2021-10-08T00:00:00"/>
    <d v="2021-10-06T00:00:00"/>
    <s v="ZSOV"/>
    <s v="950016500"/>
    <s v="950016500"/>
    <s v="9016"/>
    <s v="9000 ID KEBONCANDI Plant TIV"/>
    <n v="5041826983"/>
    <s v="S21100600021/T1006129C/BK/2/06"/>
    <s v="YPS/N8749UR/IBRAHIM"/>
    <s v="74559"/>
    <s v="PT. SATRIA WICAKSANA SEJATI"/>
    <x v="2"/>
    <x v="1"/>
    <s v="8276767193"/>
    <s v="ZSNR"/>
    <n v="5"/>
    <n v="5"/>
    <x v="2"/>
  </r>
  <r>
    <s v="TS21100600021/BK"/>
    <s v="412667022"/>
    <d v="2021-10-06T00:00:00"/>
    <d v="2021-10-06T00:00:00"/>
    <d v="2021-10-08T00:00:00"/>
    <d v="2021-10-06T00:00:00"/>
    <s v="ZSOV"/>
    <s v="950016500"/>
    <s v="950016500"/>
    <s v="9016"/>
    <s v="9000 ID KEBONCANDI Plant TIV"/>
    <n v="5041826983"/>
    <s v="S21100600021/T1006129C/BK/2/06"/>
    <s v="YPS/N8749UR/IBRAHIM"/>
    <s v="10169933"/>
    <s v="PT. SATRIA WICAKSANA SEJATI"/>
    <x v="2"/>
    <x v="0"/>
    <s v="8276767193"/>
    <s v="ZTAM"/>
    <n v="5"/>
    <n v="5"/>
    <x v="2"/>
  </r>
  <r>
    <s v="T.S21100101378"/>
    <s v="412667058"/>
    <d v="2021-10-05T00:00:00"/>
    <d v="2021-10-05T00:00:00"/>
    <d v="2021-10-08T00:00:00"/>
    <d v="2021-10-05T00:00:00"/>
    <s v="ZSOV"/>
    <s v="950016500"/>
    <s v="950016500"/>
    <s v="9011"/>
    <s v="9000 ID PANDAAN Plant TIV"/>
    <n v="5041809329"/>
    <s v="T.115682/HP3/33"/>
    <s v="YPS/L9356UZ/AGUS"/>
    <s v="10169933"/>
    <s v="PT. SATRIA WICAKSANA SEJATI"/>
    <x v="2"/>
    <x v="0"/>
    <s v="8276767193"/>
    <s v="ZAF6"/>
    <n v="94"/>
    <n v="94"/>
    <x v="2"/>
  </r>
  <r>
    <s v="T.S21100101378"/>
    <s v="412667058"/>
    <d v="2021-10-05T00:00:00"/>
    <d v="2021-10-05T00:00:00"/>
    <d v="2021-10-08T00:00:00"/>
    <d v="2021-10-05T00:00:00"/>
    <s v="ZSOV"/>
    <s v="950016500"/>
    <s v="950016500"/>
    <s v="9011"/>
    <s v="9000 ID PANDAAN Plant TIV"/>
    <n v="5041809329"/>
    <s v="T.115682/HP3/33"/>
    <s v="YPS/L9356UZ/AGUS"/>
    <s v="74559"/>
    <s v="PT. SATRIA WICAKSANA SEJATI"/>
    <x v="2"/>
    <x v="1"/>
    <s v="8276767193"/>
    <s v="ZSNR"/>
    <n v="2"/>
    <n v="2"/>
    <x v="2"/>
  </r>
  <r>
    <s v="T.S21100101378"/>
    <s v="412667058"/>
    <d v="2021-10-05T00:00:00"/>
    <d v="2021-10-05T00:00:00"/>
    <d v="2021-10-08T00:00:00"/>
    <d v="2021-10-05T00:00:00"/>
    <s v="ZSOV"/>
    <s v="950016500"/>
    <s v="950016500"/>
    <s v="9011"/>
    <s v="9000 ID PANDAAN Plant TIV"/>
    <n v="5041809329"/>
    <s v="T.115682/HP3/33"/>
    <s v="YPS/L9356UZ/AGUS"/>
    <s v="10169933"/>
    <s v="PT. SATRIA WICAKSANA SEJATI"/>
    <x v="2"/>
    <x v="0"/>
    <s v="8276767193"/>
    <s v="ZTAM"/>
    <n v="2"/>
    <n v="2"/>
    <x v="2"/>
  </r>
  <r>
    <s v="TS21100100260/AS"/>
    <s v="412667074"/>
    <d v="2021-10-05T00:00:00"/>
    <d v="2021-10-06T00:00:00"/>
    <d v="2021-10-08T00:00:00"/>
    <d v="2021-10-06T00:00:00"/>
    <s v="ZSOV"/>
    <s v="950016500"/>
    <s v="950016500"/>
    <s v="9016"/>
    <s v="9000 ID KEBONCANDI Plant TIV"/>
    <n v="5041816060"/>
    <s v="S21100100260/T100644D/AS/3/05"/>
    <s v="YPS/L9434UZ/TRI H"/>
    <s v="10169933"/>
    <s v="PT. SATRIA WICAKSANA SEJATI"/>
    <x v="2"/>
    <x v="0"/>
    <s v="8276767193"/>
    <s v="ZAF6"/>
    <n v="94"/>
    <n v="94"/>
    <x v="2"/>
  </r>
  <r>
    <s v="TS21100100260/AS"/>
    <s v="412667074"/>
    <d v="2021-10-05T00:00:00"/>
    <d v="2021-10-06T00:00:00"/>
    <d v="2021-10-08T00:00:00"/>
    <d v="2021-10-06T00:00:00"/>
    <s v="ZSOV"/>
    <s v="950016500"/>
    <s v="950016500"/>
    <s v="9016"/>
    <s v="9000 ID KEBONCANDI Plant TIV"/>
    <n v="5041816060"/>
    <s v="S21100100260/T100644D/AS/3/05"/>
    <s v="YPS/L9434UZ/TRI H"/>
    <s v="74559"/>
    <s v="PT. SATRIA WICAKSANA SEJATI"/>
    <x v="2"/>
    <x v="1"/>
    <s v="8276767193"/>
    <s v="ZSNR"/>
    <n v="2"/>
    <n v="2"/>
    <x v="2"/>
  </r>
  <r>
    <s v="TS21100100260/AS"/>
    <s v="412667074"/>
    <d v="2021-10-05T00:00:00"/>
    <d v="2021-10-06T00:00:00"/>
    <d v="2021-10-08T00:00:00"/>
    <d v="2021-10-06T00:00:00"/>
    <s v="ZSOV"/>
    <s v="950016500"/>
    <s v="950016500"/>
    <s v="9016"/>
    <s v="9000 ID KEBONCANDI Plant TIV"/>
    <n v="5041816060"/>
    <s v="S21100100260/T100644D/AS/3/05"/>
    <s v="YPS/L9434UZ/TRI H"/>
    <s v="10169933"/>
    <s v="PT. SATRIA WICAKSANA SEJATI"/>
    <x v="2"/>
    <x v="0"/>
    <s v="8276767193"/>
    <s v="ZTAM"/>
    <n v="2"/>
    <n v="2"/>
    <x v="2"/>
  </r>
  <r>
    <s v="TS21100101277/AS"/>
    <s v="412667087"/>
    <d v="2021-10-04T00:00:00"/>
    <d v="2021-10-04T00:00:00"/>
    <d v="2021-10-08T00:00:00"/>
    <d v="2021-10-04T00:00:00"/>
    <s v="ZSOV"/>
    <s v="950016500"/>
    <s v="950016500"/>
    <s v="9016"/>
    <s v="9000 ID KEBONCANDI Plant TIV"/>
    <n v="5041797068"/>
    <s v="S21100101277/T1004145D/AS/3/04"/>
    <s v="YPS/L9357UZ/AHMAD"/>
    <s v="10169933"/>
    <s v="PT. SATRIA WICAKSANA SEJATI"/>
    <x v="2"/>
    <x v="0"/>
    <s v="8276767193"/>
    <s v="ZAF6"/>
    <n v="48"/>
    <n v="48"/>
    <x v="2"/>
  </r>
  <r>
    <s v="TS21100100298/AS"/>
    <s v="412667094"/>
    <d v="2021-10-04T00:00:00"/>
    <d v="2021-10-04T00:00:00"/>
    <d v="2021-10-08T00:00:00"/>
    <d v="2021-10-05T00:00:00"/>
    <s v="ZSOV"/>
    <s v="950016500"/>
    <s v="950016500"/>
    <s v="9016"/>
    <s v="9000 ID KEBONCANDI Plant TIV"/>
    <n v="5041796828"/>
    <s v="S21100100298/T1004146A/AS/3/04"/>
    <s v="YPS/L9062UH/IMRON"/>
    <s v="10169933"/>
    <s v="PT. SATRIA WICAKSANA SEJATI"/>
    <x v="2"/>
    <x v="0"/>
    <s v="8276767193"/>
    <s v="ZAF6"/>
    <n v="50"/>
    <n v="50"/>
    <x v="2"/>
  </r>
  <r>
    <s v="TS21100101232/NF"/>
    <s v="412667635"/>
    <d v="2021-10-06T00:00:00"/>
    <d v="2021-10-06T00:00:00"/>
    <d v="2021-10-08T00:00:00"/>
    <d v="2021-10-06T00:00:00"/>
    <s v="ZSOV"/>
    <s v="950016500"/>
    <s v="950016500"/>
    <s v="9016"/>
    <s v="9000 ID KEBONCANDI Plant TIV"/>
    <n v="5041832684"/>
    <s v="S21100101232/T1006188D/NF/3/06"/>
    <s v="YPS/N8878UW/SIARI"/>
    <s v="10169933"/>
    <s v="PT. SATRIA WICAKSANA SEJATI"/>
    <x v="2"/>
    <x v="0"/>
    <s v="8276767193"/>
    <s v="ZAF6"/>
    <n v="35"/>
    <n v="35"/>
    <x v="2"/>
  </r>
  <r>
    <s v="TS21100100261/ZK"/>
    <s v="412667888"/>
    <d v="2021-10-05T00:00:00"/>
    <d v="2021-10-05T00:00:00"/>
    <d v="2021-10-08T00:00:00"/>
    <d v="2021-10-05T00:00:00"/>
    <s v="ZSOV"/>
    <s v="950016500"/>
    <s v="950016500"/>
    <s v="9016"/>
    <s v="9000 ID KEBONCANDI Plant TIV"/>
    <n v="5041815086"/>
    <s v="S21100100261/T1005179D/ZK/2/05"/>
    <s v="YPS/N8582UV/HASAN"/>
    <s v="10169933"/>
    <s v="PT. SATRIA WICAKSANA SEJATI"/>
    <x v="2"/>
    <x v="0"/>
    <s v="8276767193"/>
    <s v="ZAF6"/>
    <n v="53"/>
    <n v="53"/>
    <x v="2"/>
  </r>
  <r>
    <s v="TS21100100261/ZK"/>
    <s v="412667888"/>
    <d v="2021-10-05T00:00:00"/>
    <d v="2021-10-05T00:00:00"/>
    <d v="2021-10-08T00:00:00"/>
    <d v="2021-10-05T00:00:00"/>
    <s v="ZSOV"/>
    <s v="950016500"/>
    <s v="950016500"/>
    <s v="9016"/>
    <s v="9000 ID KEBONCANDI Plant TIV"/>
    <n v="5041815086"/>
    <s v="S21100100261/T1005179D/ZK/2/05"/>
    <s v="YPS/N8582UV/HASAN"/>
    <s v="74559"/>
    <s v="PT. SATRIA WICAKSANA SEJATI"/>
    <x v="2"/>
    <x v="1"/>
    <s v="8276767193"/>
    <s v="ZSNR"/>
    <n v="2"/>
    <n v="2"/>
    <x v="2"/>
  </r>
  <r>
    <s v="TS21100100261/ZK"/>
    <s v="412667888"/>
    <d v="2021-10-05T00:00:00"/>
    <d v="2021-10-05T00:00:00"/>
    <d v="2021-10-08T00:00:00"/>
    <d v="2021-10-05T00:00:00"/>
    <s v="ZSOV"/>
    <s v="950016500"/>
    <s v="950016500"/>
    <s v="9016"/>
    <s v="9000 ID KEBONCANDI Plant TIV"/>
    <n v="5041815086"/>
    <s v="S21100100261/T1005179D/ZK/2/05"/>
    <s v="YPS/N8582UV/HASAN"/>
    <s v="10169933"/>
    <s v="PT. SATRIA WICAKSANA SEJATI"/>
    <x v="2"/>
    <x v="0"/>
    <s v="8276767193"/>
    <s v="ZTAM"/>
    <n v="2"/>
    <n v="2"/>
    <x v="2"/>
  </r>
  <r>
    <s v="TS21100101235/PY"/>
    <s v="412667901"/>
    <d v="2021-10-06T00:00:00"/>
    <d v="2021-10-06T00:00:00"/>
    <d v="2021-10-08T00:00:00"/>
    <d v="2021-10-06T00:00:00"/>
    <s v="ZSOV"/>
    <s v="950016500"/>
    <s v="950016500"/>
    <s v="9016"/>
    <s v="9000 ID KEBONCANDI Plant TIV"/>
    <n v="5041827298"/>
    <s v="S21100101235/T1006120D/PY/2/06"/>
    <s v="YPS/L9430UZ/DONI"/>
    <s v="10169933"/>
    <s v="PT. SATRIA WICAKSANA SEJATI"/>
    <x v="2"/>
    <x v="0"/>
    <s v="8276767193"/>
    <s v="ZAF6"/>
    <n v="40"/>
    <n v="40"/>
    <x v="2"/>
  </r>
  <r>
    <s v="TS21100101259/PY"/>
    <s v="412668034"/>
    <d v="2021-10-05T00:00:00"/>
    <d v="2021-10-05T00:00:00"/>
    <d v="2021-10-08T00:00:00"/>
    <d v="2021-10-05T00:00:00"/>
    <s v="ZSOV"/>
    <s v="950016500"/>
    <s v="950016500"/>
    <s v="9016"/>
    <s v="9000 ID KEBONCANDI Plant TIV"/>
    <n v="5041726310"/>
    <s v="S21100101259/T1005157D/PY/2/05"/>
    <s v="YPS/N8878UW/SIARI"/>
    <s v="10169933"/>
    <s v="PT. SATRIA WICAKSANA SEJATI"/>
    <x v="2"/>
    <x v="0"/>
    <s v="8276767193"/>
    <s v="ZAF6"/>
    <n v="96"/>
    <n v="96"/>
    <x v="2"/>
  </r>
  <r>
    <s v="TS21100100181/EL"/>
    <s v="412668315"/>
    <d v="2021-10-08T00:00:00"/>
    <d v="2021-10-08T00:00:00"/>
    <d v="2021-10-08T00:00:00"/>
    <d v="2021-10-08T00:00:00"/>
    <s v="ZSOV"/>
    <s v="950016500"/>
    <s v="950016500"/>
    <s v="9016"/>
    <s v="9000 ID KEBONCANDI Plant TIV"/>
    <n v="5041860810"/>
    <s v="S21100100181/T100895D/EL/1/08"/>
    <s v="YPS/L9430UZ/DONI"/>
    <s v="10169933"/>
    <s v="PT. SATRIA WICAKSANA SEJATI"/>
    <x v="2"/>
    <x v="0"/>
    <s v="8276767193"/>
    <s v="ZAF6"/>
    <n v="50"/>
    <n v="50"/>
    <x v="2"/>
  </r>
  <r>
    <s v="TS21100101233/PY"/>
    <s v="412668569"/>
    <d v="2021-10-06T00:00:00"/>
    <d v="2021-10-06T00:00:00"/>
    <d v="2021-10-08T00:00:00"/>
    <d v="2021-10-06T00:00:00"/>
    <s v="ZSOV"/>
    <s v="950016500"/>
    <s v="950016500"/>
    <s v="9016"/>
    <s v="9000 ID KEBONCANDI Plant TIV"/>
    <n v="5041827042"/>
    <s v="S21100101233/T100696B/PY/1/06"/>
    <s v="YPS/S8186UT/DARSONO"/>
    <s v="10169933"/>
    <s v="PT. SATRIA WICAKSANA SEJATI"/>
    <x v="2"/>
    <x v="0"/>
    <s v="8276767193"/>
    <s v="ZAF6"/>
    <n v="74"/>
    <n v="74"/>
    <x v="2"/>
  </r>
  <r>
    <s v="TS21100101233/PY"/>
    <s v="412668569"/>
    <d v="2021-10-06T00:00:00"/>
    <d v="2021-10-06T00:00:00"/>
    <d v="2021-10-08T00:00:00"/>
    <d v="2021-10-06T00:00:00"/>
    <s v="ZSOV"/>
    <s v="950016500"/>
    <s v="950016500"/>
    <s v="9016"/>
    <s v="9000 ID KEBONCANDI Plant TIV"/>
    <n v="5041827042"/>
    <s v="S21100101233/T100696B/PY/1/06"/>
    <s v="YPS/S8186UT/DARSONO"/>
    <s v="74559"/>
    <s v="PT. SATRIA WICAKSANA SEJATI"/>
    <x v="2"/>
    <x v="1"/>
    <s v="8276767193"/>
    <s v="ZSNR"/>
    <n v="1"/>
    <n v="1"/>
    <x v="2"/>
  </r>
  <r>
    <s v="TS21100101233/PY"/>
    <s v="412668569"/>
    <d v="2021-10-06T00:00:00"/>
    <d v="2021-10-06T00:00:00"/>
    <d v="2021-10-08T00:00:00"/>
    <d v="2021-10-06T00:00:00"/>
    <s v="ZSOV"/>
    <s v="950016500"/>
    <s v="950016500"/>
    <s v="9016"/>
    <s v="9000 ID KEBONCANDI Plant TIV"/>
    <n v="5041827042"/>
    <s v="S21100101233/T100696B/PY/1/06"/>
    <s v="YPS/S8186UT/DARSONO"/>
    <s v="10169933"/>
    <s v="PT. SATRIA WICAKSANA SEJATI"/>
    <x v="2"/>
    <x v="0"/>
    <s v="8276767193"/>
    <s v="ZTAM"/>
    <n v="1"/>
    <n v="1"/>
    <x v="2"/>
  </r>
  <r>
    <s v="TS21100101270/EL"/>
    <s v="412668642"/>
    <d v="2021-10-05T00:00:00"/>
    <d v="2021-10-05T00:00:00"/>
    <d v="2021-10-08T00:00:00"/>
    <d v="2021-10-05T00:00:00"/>
    <s v="ZSOV"/>
    <s v="950016500"/>
    <s v="950016500"/>
    <s v="9016"/>
    <s v="9000 ID KEBONCANDI Plant TIV"/>
    <n v="5041800193"/>
    <s v="S21100101270/T100576C/EL/1/05"/>
    <s v="YPS/N8281UR/MUSTOFA"/>
    <s v="10169933"/>
    <s v="PT. SATRIA WICAKSANA SEJATI"/>
    <x v="2"/>
    <x v="0"/>
    <s v="8276767193"/>
    <s v="ZAF6"/>
    <n v="70"/>
    <n v="70"/>
    <x v="2"/>
  </r>
  <r>
    <s v="TS21100100201/HD"/>
    <s v="412669029"/>
    <d v="2021-10-07T00:00:00"/>
    <d v="2021-10-07T00:00:00"/>
    <d v="2021-10-08T00:00:00"/>
    <d v="2021-10-07T00:00:00"/>
    <s v="ZSOV"/>
    <s v="950016500"/>
    <s v="950016500"/>
    <s v="9016"/>
    <s v="9000 ID KEBONCANDI Plant TIV"/>
    <n v="5041843804"/>
    <s v="S21100100201/T1007106D/HD/1/07"/>
    <s v="YPS/N8548UV/GATOT"/>
    <s v="10169933"/>
    <s v="PT. SATRIA WICAKSANA SEJATI"/>
    <x v="2"/>
    <x v="0"/>
    <s v="8276767193"/>
    <s v="ZAF6"/>
    <n v="30"/>
    <n v="30"/>
    <x v="2"/>
  </r>
  <r>
    <s v="TS21100100271/IS"/>
    <s v="412669040"/>
    <d v="2021-10-05T00:00:00"/>
    <d v="2021-10-05T00:00:00"/>
    <d v="2021-10-08T00:00:00"/>
    <d v="2021-10-05T00:00:00"/>
    <s v="ZSOV"/>
    <s v="950016500"/>
    <s v="950016500"/>
    <s v="9016"/>
    <s v="9000 ID KEBONCANDI Plant TIV"/>
    <n v="5041799345"/>
    <s v="S21100100271/T00570C/IS/1/05"/>
    <s v="YPS/L9269UV/SOLIKHAN"/>
    <s v="10169933"/>
    <s v="PT. SATRIA WICAKSANA SEJATI"/>
    <x v="2"/>
    <x v="0"/>
    <s v="8276767193"/>
    <s v="ZAF6"/>
    <n v="67"/>
    <n v="67"/>
    <x v="2"/>
  </r>
  <r>
    <s v="TS21100100271/IS"/>
    <s v="412669040"/>
    <d v="2021-10-05T00:00:00"/>
    <d v="2021-10-05T00:00:00"/>
    <d v="2021-10-08T00:00:00"/>
    <d v="2021-10-05T00:00:00"/>
    <s v="ZSOV"/>
    <s v="950016500"/>
    <s v="950016500"/>
    <s v="9016"/>
    <s v="9000 ID KEBONCANDI Plant TIV"/>
    <n v="5041799345"/>
    <s v="S21100100271/T00570C/IS/1/05"/>
    <s v="YPS/L9269UV/SOLIKHAN"/>
    <s v="74559"/>
    <s v="PT. SATRIA WICAKSANA SEJATI"/>
    <x v="2"/>
    <x v="1"/>
    <s v="8276767193"/>
    <s v="ZSNR"/>
    <n v="3"/>
    <n v="3"/>
    <x v="2"/>
  </r>
  <r>
    <s v="TS21100100271/IS"/>
    <s v="412669040"/>
    <d v="2021-10-05T00:00:00"/>
    <d v="2021-10-05T00:00:00"/>
    <d v="2021-10-08T00:00:00"/>
    <d v="2021-10-05T00:00:00"/>
    <s v="ZSOV"/>
    <s v="950016500"/>
    <s v="950016500"/>
    <s v="9016"/>
    <s v="9000 ID KEBONCANDI Plant TIV"/>
    <n v="5041799345"/>
    <s v="S21100100271/T00570C/IS/1/05"/>
    <s v="YPS/L9269UV/SOLIKHAN"/>
    <s v="10169933"/>
    <s v="PT. SATRIA WICAKSANA SEJATI"/>
    <x v="2"/>
    <x v="0"/>
    <s v="8276767193"/>
    <s v="ZTAM"/>
    <n v="3"/>
    <n v="3"/>
    <x v="2"/>
  </r>
  <r>
    <s v="T.115573"/>
    <s v="412669060"/>
    <d v="2021-10-08T00:00:00"/>
    <d v="2021-10-08T00:00:00"/>
    <d v="2021-10-08T00:00:00"/>
    <d v="2021-10-08T00:00:00"/>
    <s v="ZSOV"/>
    <s v="950016500"/>
    <s v="950016500"/>
    <s v="9011"/>
    <s v="9000 ID PANDAAN Plant TIV"/>
    <n v="5041840726"/>
    <s v="T.115573/HP3/47"/>
    <s v="YPS/N8599UV/SARBINI"/>
    <s v="10169933"/>
    <s v="PT. SATRIA WICAKSANA SEJATI"/>
    <x v="2"/>
    <x v="0"/>
    <s v="8276767193"/>
    <s v="ZAF6"/>
    <n v="16"/>
    <n v="16"/>
    <x v="2"/>
  </r>
  <r>
    <s v="TS21100101231/AS"/>
    <s v="412669235"/>
    <d v="2021-10-06T00:00:00"/>
    <d v="2021-10-06T00:00:00"/>
    <d v="2021-10-08T00:00:00"/>
    <d v="2021-10-06T00:00:00"/>
    <s v="ZSOV"/>
    <s v="950016500"/>
    <s v="950016500"/>
    <s v="9016"/>
    <s v="9000 ID KEBONCANDI Plant TIV"/>
    <n v="5041830116"/>
    <s v="S21100101231/T1006195C/AS/3/06"/>
    <s v="YPS/N8544UV/M SLAMET"/>
    <s v="10169933"/>
    <s v="PT. SATRIA WICAKSANA SEJATI"/>
    <x v="2"/>
    <x v="0"/>
    <s v="8276767193"/>
    <s v="ZAF6"/>
    <n v="68"/>
    <n v="68"/>
    <x v="2"/>
  </r>
  <r>
    <s v="TS21100101231/AS"/>
    <s v="412669235"/>
    <d v="2021-10-06T00:00:00"/>
    <d v="2021-10-06T00:00:00"/>
    <d v="2021-10-08T00:00:00"/>
    <d v="2021-10-06T00:00:00"/>
    <s v="ZSOV"/>
    <s v="950016500"/>
    <s v="950016500"/>
    <s v="9016"/>
    <s v="9000 ID KEBONCANDI Plant TIV"/>
    <n v="5041830116"/>
    <s v="S21100101231/T1006195C/AS/3/06"/>
    <s v="YPS/N8544UV/M SLAMET"/>
    <s v="74559"/>
    <s v="PT. SATRIA WICAKSANA SEJATI"/>
    <x v="2"/>
    <x v="1"/>
    <s v="8276767193"/>
    <s v="ZSNR"/>
    <n v="2"/>
    <n v="2"/>
    <x v="2"/>
  </r>
  <r>
    <s v="TS21100101231/AS"/>
    <s v="412669235"/>
    <d v="2021-10-06T00:00:00"/>
    <d v="2021-10-06T00:00:00"/>
    <d v="2021-10-08T00:00:00"/>
    <d v="2021-10-06T00:00:00"/>
    <s v="ZSOV"/>
    <s v="950016500"/>
    <s v="950016500"/>
    <s v="9016"/>
    <s v="9000 ID KEBONCANDI Plant TIV"/>
    <n v="5041830116"/>
    <s v="S21100101231/T1006195C/AS/3/06"/>
    <s v="YPS/N8544UV/M SLAMET"/>
    <s v="10169933"/>
    <s v="PT. SATRIA WICAKSANA SEJATI"/>
    <x v="2"/>
    <x v="0"/>
    <s v="8276767193"/>
    <s v="ZTAM"/>
    <n v="2"/>
    <n v="2"/>
    <x v="2"/>
  </r>
  <r>
    <s v="TS21100101228/PY"/>
    <s v="412669828"/>
    <d v="2021-10-07T00:00:00"/>
    <d v="2021-10-07T00:00:00"/>
    <d v="2021-10-08T00:00:00"/>
    <d v="2021-10-07T00:00:00"/>
    <s v="ZSOV"/>
    <s v="950016500"/>
    <s v="950016500"/>
    <s v="9016"/>
    <s v="9000 ID KEBONCANDI Plant TIV"/>
    <n v="5041837800"/>
    <s v="S21100101228/T100777C/PY/1/07"/>
    <s v="YPS/N8281UR/MUSTAFA"/>
    <s v="10169933"/>
    <s v="PT. SATRIA WICAKSANA SEJATI"/>
    <x v="2"/>
    <x v="0"/>
    <s v="8276767193"/>
    <s v="ZAF6"/>
    <n v="68"/>
    <n v="68"/>
    <x v="2"/>
  </r>
  <r>
    <s v="TS21100101228/PY"/>
    <s v="412669828"/>
    <d v="2021-10-07T00:00:00"/>
    <d v="2021-10-07T00:00:00"/>
    <d v="2021-10-08T00:00:00"/>
    <d v="2021-10-07T00:00:00"/>
    <s v="ZSOV"/>
    <s v="950016500"/>
    <s v="950016500"/>
    <s v="9016"/>
    <s v="9000 ID KEBONCANDI Plant TIV"/>
    <n v="5041837800"/>
    <s v="S21100101228/T100777C/PY/1/07"/>
    <s v="YPS/N8281UR/MUSTAFA"/>
    <s v="74559"/>
    <s v="PT. SATRIA WICAKSANA SEJATI"/>
    <x v="2"/>
    <x v="1"/>
    <s v="8276767193"/>
    <s v="ZSNR"/>
    <n v="2"/>
    <n v="2"/>
    <x v="2"/>
  </r>
  <r>
    <s v="TS21100101228/PY"/>
    <s v="412669828"/>
    <d v="2021-10-07T00:00:00"/>
    <d v="2021-10-07T00:00:00"/>
    <d v="2021-10-08T00:00:00"/>
    <d v="2021-10-07T00:00:00"/>
    <s v="ZSOV"/>
    <s v="950016500"/>
    <s v="950016500"/>
    <s v="9016"/>
    <s v="9000 ID KEBONCANDI Plant TIV"/>
    <n v="5041837800"/>
    <s v="S21100101228/T100777C/PY/1/07"/>
    <s v="YPS/N8281UR/MUSTAFA"/>
    <s v="10169933"/>
    <s v="PT. SATRIA WICAKSANA SEJATI"/>
    <x v="2"/>
    <x v="0"/>
    <s v="8276767193"/>
    <s v="ZTAM"/>
    <n v="2"/>
    <n v="2"/>
    <x v="2"/>
  </r>
  <r>
    <s v="TS21100101258/PY"/>
    <s v="412669846"/>
    <d v="2021-10-05T00:00:00"/>
    <d v="2021-10-05T00:00:00"/>
    <d v="2021-10-08T00:00:00"/>
    <d v="2021-10-05T00:00:00"/>
    <s v="ZSOV"/>
    <s v="950016500"/>
    <s v="950016500"/>
    <s v="9016"/>
    <s v="9000 ID KEBONCANDI Plant TIV"/>
    <n v="5041814445"/>
    <s v="S21100101258/T1005139A/PY/2/05"/>
    <s v="YPS/N8508UV/SUKANDAR"/>
    <s v="10169933"/>
    <s v="PT. SATRIA WICAKSANA SEJATI"/>
    <x v="2"/>
    <x v="0"/>
    <s v="8276767193"/>
    <s v="ZAF6"/>
    <n v="60"/>
    <n v="60"/>
    <x v="2"/>
  </r>
  <r>
    <s v="TS21100101258/PY"/>
    <s v="412669846"/>
    <d v="2021-10-05T00:00:00"/>
    <d v="2021-10-05T00:00:00"/>
    <d v="2021-10-08T00:00:00"/>
    <d v="2021-10-05T00:00:00"/>
    <s v="ZSOV"/>
    <s v="950016500"/>
    <s v="950016500"/>
    <s v="9016"/>
    <s v="9000 ID KEBONCANDI Plant TIV"/>
    <n v="5041814445"/>
    <s v="S21100101258/T1005139A/PY/2/05"/>
    <s v="YPS/N8508UV/SUKANDAR"/>
    <s v="74559"/>
    <s v="PT. SATRIA WICAKSANA SEJATI"/>
    <x v="2"/>
    <x v="1"/>
    <s v="8276767193"/>
    <s v="ZSNR"/>
    <n v="1"/>
    <n v="1"/>
    <x v="2"/>
  </r>
  <r>
    <s v="TS21100101258/PY"/>
    <s v="412669846"/>
    <d v="2021-10-05T00:00:00"/>
    <d v="2021-10-05T00:00:00"/>
    <d v="2021-10-08T00:00:00"/>
    <d v="2021-10-05T00:00:00"/>
    <s v="ZSOV"/>
    <s v="950016500"/>
    <s v="950016500"/>
    <s v="9016"/>
    <s v="9000 ID KEBONCANDI Plant TIV"/>
    <n v="5041814445"/>
    <s v="S21100101258/T1005139A/PY/2/05"/>
    <s v="YPS/N8508UV/SUKANDAR"/>
    <s v="10169933"/>
    <s v="PT. SATRIA WICAKSANA SEJATI"/>
    <x v="2"/>
    <x v="0"/>
    <s v="8276767193"/>
    <s v="ZTAM"/>
    <n v="1"/>
    <n v="1"/>
    <x v="2"/>
  </r>
  <r>
    <s v="T.S21100101361"/>
    <s v="412670086"/>
    <d v="2021-10-07T00:00:00"/>
    <d v="2021-10-07T00:00:00"/>
    <d v="2021-10-08T00:00:00"/>
    <d v="2021-10-07T00:00:00"/>
    <s v="ZSOV"/>
    <s v="950016500"/>
    <s v="950016500"/>
    <s v="9011"/>
    <s v="9000 ID PANDAAN Plant TIV"/>
    <n v="5041848846"/>
    <s v="T.115696/HP3/55"/>
    <s v="YPS/N8732UV/SYAIFUL"/>
    <s v="10169933"/>
    <s v="PT. SATRIA WICAKSANA SEJATI"/>
    <x v="2"/>
    <x v="0"/>
    <s v="8276767193"/>
    <s v="ZAF6"/>
    <n v="86"/>
    <n v="86"/>
    <x v="2"/>
  </r>
  <r>
    <s v="T.S21100101370"/>
    <s v="412670894"/>
    <d v="2021-10-05T00:00:00"/>
    <d v="2021-10-06T00:00:00"/>
    <d v="2021-10-08T00:00:00"/>
    <d v="2021-10-06T00:00:00"/>
    <s v="ZSOV"/>
    <s v="950016500"/>
    <s v="950016500"/>
    <s v="9011"/>
    <s v="9000 ID PANDAAN Plant TIV"/>
    <n v="5041811827"/>
    <s v="T.113390/HP3/10"/>
    <s v="YPS/L9355UZ/WACHID"/>
    <s v="10169933"/>
    <s v="PT. SATRIA WICAKSANA SEJATI"/>
    <x v="2"/>
    <x v="0"/>
    <s v="8276767193"/>
    <s v="ZAF6"/>
    <n v="128"/>
    <n v="128"/>
    <x v="2"/>
  </r>
  <r>
    <s v="TS21100100247/IS"/>
    <s v="412670936"/>
    <d v="2021-10-06T00:00:00"/>
    <d v="2021-10-06T00:00:00"/>
    <d v="2021-10-08T00:00:00"/>
    <d v="2021-10-06T00:00:00"/>
    <s v="ZSOV"/>
    <s v="950016500"/>
    <s v="950016500"/>
    <s v="9016"/>
    <s v="9000 ID KEBONCANDI Plant TIV"/>
    <n v="5041821089"/>
    <s v="S21100100247/T100685C/IS/1/06"/>
    <s v="YPS/L9271UF/TAUFIK"/>
    <s v="10169933"/>
    <s v="PT. SATRIA WICAKSANA SEJATI"/>
    <x v="2"/>
    <x v="0"/>
    <s v="8276767193"/>
    <s v="ZAF6"/>
    <n v="57"/>
    <n v="57"/>
    <x v="2"/>
  </r>
  <r>
    <s v="TS21100100247/IS"/>
    <s v="412670936"/>
    <d v="2021-10-06T00:00:00"/>
    <d v="2021-10-06T00:00:00"/>
    <d v="2021-10-08T00:00:00"/>
    <d v="2021-10-06T00:00:00"/>
    <s v="ZSOV"/>
    <s v="950016500"/>
    <s v="950016500"/>
    <s v="9016"/>
    <s v="9000 ID KEBONCANDI Plant TIV"/>
    <n v="5041821089"/>
    <s v="S21100100247/T100685C/IS/1/06"/>
    <s v="YPS/L9271UF/TAUFIK"/>
    <s v="74559"/>
    <s v="PT. SATRIA WICAKSANA SEJATI"/>
    <x v="2"/>
    <x v="1"/>
    <s v="8276767193"/>
    <s v="ZSNR"/>
    <n v="3"/>
    <n v="3"/>
    <x v="2"/>
  </r>
  <r>
    <s v="TS21100100247/IS"/>
    <s v="412670936"/>
    <d v="2021-10-06T00:00:00"/>
    <d v="2021-10-06T00:00:00"/>
    <d v="2021-10-08T00:00:00"/>
    <d v="2021-10-06T00:00:00"/>
    <s v="ZSOV"/>
    <s v="950016500"/>
    <s v="950016500"/>
    <s v="9016"/>
    <s v="9000 ID KEBONCANDI Plant TIV"/>
    <n v="5041821089"/>
    <s v="S21100100247/T100685C/IS/1/06"/>
    <s v="YPS/L9271UF/TAUFIK"/>
    <s v="10169933"/>
    <s v="PT. SATRIA WICAKSANA SEJATI"/>
    <x v="2"/>
    <x v="0"/>
    <s v="8276767193"/>
    <s v="ZTAM"/>
    <n v="3"/>
    <n v="3"/>
    <x v="2"/>
  </r>
  <r>
    <s v="TS21100100219/AS"/>
    <s v="412670946"/>
    <d v="2021-10-06T00:00:00"/>
    <d v="2021-10-07T00:00:00"/>
    <d v="2021-10-08T00:00:00"/>
    <d v="2021-10-07T00:00:00"/>
    <s v="ZSOV"/>
    <s v="950016500"/>
    <s v="950016500"/>
    <s v="9016"/>
    <s v="9000 ID KEBONCANDI Plant TIV"/>
    <n v="5041826119"/>
    <s v="S21100100219/T10075B/AS/3/06"/>
    <s v="YPS/N8530UV/SUGENG"/>
    <s v="10169933"/>
    <s v="PT. SATRIA WICAKSANA SEJATI"/>
    <x v="2"/>
    <x v="0"/>
    <s v="8276767193"/>
    <s v="ZAF6"/>
    <n v="70"/>
    <n v="70"/>
    <x v="2"/>
  </r>
  <r>
    <s v="TS21100101250/IS"/>
    <s v="412671011"/>
    <d v="2021-10-06T00:00:00"/>
    <d v="2021-10-06T00:00:00"/>
    <d v="2021-10-08T00:00:00"/>
    <d v="2021-10-06T00:00:00"/>
    <s v="ZSOV"/>
    <s v="950016500"/>
    <s v="950016500"/>
    <s v="9016"/>
    <s v="9000 ID KEBONCANDI Plant TIV"/>
    <n v="5041819494"/>
    <s v="S21100101250/T100681B/IS/1/06"/>
    <s v="YPS/L9809UW/M AMIN"/>
    <s v="10169933"/>
    <s v="PT. SATRIA WICAKSANA SEJATI"/>
    <x v="2"/>
    <x v="0"/>
    <s v="8276767193"/>
    <s v="ZAF6"/>
    <n v="62"/>
    <n v="62"/>
    <x v="2"/>
  </r>
  <r>
    <s v="TS21100101250/IS"/>
    <s v="412671011"/>
    <d v="2021-10-06T00:00:00"/>
    <d v="2021-10-06T00:00:00"/>
    <d v="2021-10-08T00:00:00"/>
    <d v="2021-10-06T00:00:00"/>
    <s v="ZSOV"/>
    <s v="950016500"/>
    <s v="950016500"/>
    <s v="9016"/>
    <s v="9000 ID KEBONCANDI Plant TIV"/>
    <n v="5041819494"/>
    <s v="S21100101250/T100681B/IS/1/06"/>
    <s v="YPS/L9809UW/M AMIN"/>
    <s v="74559"/>
    <s v="PT. SATRIA WICAKSANA SEJATI"/>
    <x v="2"/>
    <x v="1"/>
    <s v="8276767193"/>
    <s v="ZSNR"/>
    <n v="3"/>
    <n v="3"/>
    <x v="2"/>
  </r>
  <r>
    <s v="TS21100101250/IS"/>
    <s v="412671011"/>
    <d v="2021-10-06T00:00:00"/>
    <d v="2021-10-06T00:00:00"/>
    <d v="2021-10-08T00:00:00"/>
    <d v="2021-10-06T00:00:00"/>
    <s v="ZSOV"/>
    <s v="950016500"/>
    <s v="950016500"/>
    <s v="9016"/>
    <s v="9000 ID KEBONCANDI Plant TIV"/>
    <n v="5041819494"/>
    <s v="S21100101250/T100681B/IS/1/06"/>
    <s v="YPS/L9809UW/M AMIN"/>
    <s v="10169933"/>
    <s v="PT. SATRIA WICAKSANA SEJATI"/>
    <x v="2"/>
    <x v="0"/>
    <s v="8276767193"/>
    <s v="ZTAM"/>
    <n v="3"/>
    <n v="3"/>
    <x v="2"/>
  </r>
  <r>
    <s v="TS21100101216/AS"/>
    <s v="412671142"/>
    <d v="2021-10-07T00:00:00"/>
    <d v="2021-10-07T00:00:00"/>
    <d v="2021-10-08T00:00:00"/>
    <d v="2021-10-07T00:00:00"/>
    <s v="ZSOV"/>
    <s v="950016500"/>
    <s v="950016500"/>
    <s v="9016"/>
    <s v="9000 ID KEBONCANDI Plant TIV"/>
    <n v="5041848815"/>
    <s v="S21100101216/T1007184A/AS/3/07"/>
    <s v="YPS/L9610IUX/MAKHFUD"/>
    <s v="10169933"/>
    <s v="PT. SATRIA WICAKSANA SEJATI"/>
    <x v="2"/>
    <x v="0"/>
    <s v="8276767193"/>
    <s v="ZAF6"/>
    <n v="70"/>
    <n v="70"/>
    <x v="2"/>
  </r>
  <r>
    <s v="T.S21100101372"/>
    <s v="412671160"/>
    <d v="2021-10-05T00:00:00"/>
    <d v="2021-10-05T00:00:00"/>
    <d v="2021-10-08T00:00:00"/>
    <d v="2021-10-06T00:00:00"/>
    <s v="ZSOV"/>
    <s v="950016500"/>
    <s v="950016500"/>
    <s v="9011"/>
    <s v="9000 ID PANDAAN Plant TIV"/>
    <n v="5041811108"/>
    <s v="T.115687/HP3/58"/>
    <s v="YPS/N8573UW/FAUZAN"/>
    <s v="10169933"/>
    <s v="PT. SATRIA WICAKSANA SEJATI"/>
    <x v="2"/>
    <x v="0"/>
    <s v="8276767193"/>
    <s v="ZAF6"/>
    <n v="18"/>
    <n v="18"/>
    <x v="2"/>
  </r>
  <r>
    <s v="TS21100100170/PY"/>
    <s v="412671197"/>
    <d v="2021-10-08T00:00:00"/>
    <d v="2021-10-08T00:00:00"/>
    <d v="2021-10-08T00:00:00"/>
    <d v="2021-10-08T00:00:00"/>
    <s v="ZSOV"/>
    <s v="950016500"/>
    <s v="950016500"/>
    <s v="9016"/>
    <s v="9000 ID KEBONCANDI Plant TIV"/>
    <n v="5041863772"/>
    <s v="S21100100170/T1008133D/PY/2/08"/>
    <s v="YPS/L9357UZ/AHMAD"/>
    <s v="10169933"/>
    <s v="PT. SATRIA WICAKSANA SEJATI"/>
    <x v="2"/>
    <x v="0"/>
    <s v="8276767193"/>
    <s v="ZAF6"/>
    <n v="48"/>
    <n v="48"/>
    <x v="2"/>
  </r>
  <r>
    <s v="TS21100100253/AS"/>
    <s v="412671203"/>
    <d v="2021-10-05T00:00:00"/>
    <d v="2021-10-06T00:00:00"/>
    <d v="2021-10-08T00:00:00"/>
    <d v="2021-10-06T00:00:00"/>
    <s v="ZSOV"/>
    <s v="950016500"/>
    <s v="950016500"/>
    <s v="9016"/>
    <s v="9000 ID KEBONCANDI Plant TIV"/>
    <n v="5041815092"/>
    <s v="S21100100253/T10063C/AS/3/05"/>
    <s v="YPS/N8522UV/BUDI"/>
    <s v="10169933"/>
    <s v="PT. SATRIA WICAKSANA SEJATI"/>
    <x v="2"/>
    <x v="0"/>
    <s v="8276767193"/>
    <s v="ZAF6"/>
    <n v="75"/>
    <n v="75"/>
    <x v="2"/>
  </r>
  <r>
    <s v="TS21100100253/AS"/>
    <s v="412671203"/>
    <d v="2021-10-05T00:00:00"/>
    <d v="2021-10-06T00:00:00"/>
    <d v="2021-10-08T00:00:00"/>
    <d v="2021-10-06T00:00:00"/>
    <s v="ZSOV"/>
    <s v="950016500"/>
    <s v="950016500"/>
    <s v="9016"/>
    <s v="9000 ID KEBONCANDI Plant TIV"/>
    <n v="5041815092"/>
    <s v="S21100100253/T10063C/AS/3/05"/>
    <s v="YPS/N8522UV/BUDI"/>
    <s v="74559"/>
    <s v="PT. SATRIA WICAKSANA SEJATI"/>
    <x v="2"/>
    <x v="1"/>
    <s v="8276767193"/>
    <s v="ZSNR"/>
    <n v="6"/>
    <n v="6"/>
    <x v="2"/>
  </r>
  <r>
    <s v="TS21100100253/AS"/>
    <s v="412671203"/>
    <d v="2021-10-05T00:00:00"/>
    <d v="2021-10-06T00:00:00"/>
    <d v="2021-10-08T00:00:00"/>
    <d v="2021-10-06T00:00:00"/>
    <s v="ZSOV"/>
    <s v="950016500"/>
    <s v="950016500"/>
    <s v="9016"/>
    <s v="9000 ID KEBONCANDI Plant TIV"/>
    <n v="5041815092"/>
    <s v="S21100100253/T10063C/AS/3/05"/>
    <s v="YPS/N8522UV/BUDI"/>
    <s v="10169933"/>
    <s v="PT. SATRIA WICAKSANA SEJATI"/>
    <x v="2"/>
    <x v="0"/>
    <s v="8276767193"/>
    <s v="ZTAM"/>
    <n v="6"/>
    <n v="6"/>
    <x v="2"/>
  </r>
  <r>
    <s v="TS21100101252/IS"/>
    <s v="412671412"/>
    <d v="2021-10-06T00:00:00"/>
    <d v="2021-10-06T00:00:00"/>
    <d v="2021-10-08T00:00:00"/>
    <d v="2021-10-06T00:00:00"/>
    <s v="ZSOV"/>
    <s v="950016500"/>
    <s v="950016500"/>
    <s v="9016"/>
    <s v="9000 ID KEBONCANDI Plant TIV"/>
    <n v="5041817551"/>
    <s v="S21100101252/T00658D/IS/1/06"/>
    <s v="YPS/L9431UZ/NURHADI"/>
    <s v="10169933"/>
    <s v="PT. SATRIA WICAKSANA SEJATI"/>
    <x v="2"/>
    <x v="0"/>
    <s v="8276767193"/>
    <s v="ZAF6"/>
    <n v="35"/>
    <n v="35"/>
    <x v="2"/>
  </r>
  <r>
    <s v="TS21100101211/HD"/>
    <s v="412671436"/>
    <d v="2021-10-07T00:00:00"/>
    <d v="2021-10-07T00:00:00"/>
    <d v="2021-10-08T00:00:00"/>
    <d v="2021-10-07T00:00:00"/>
    <s v="ZSOV"/>
    <s v="950016500"/>
    <s v="950016500"/>
    <s v="9016"/>
    <s v="9000 ID KEBONCANDI Plant TIV"/>
    <n v="5041835501"/>
    <s v="S21100101211/T100784D/HD/1/07"/>
    <s v="YPS/L9345UZ/SOLIKIN"/>
    <s v="10169933"/>
    <s v="PT. SATRIA WICAKSANA SEJATI"/>
    <x v="2"/>
    <x v="0"/>
    <s v="8276767193"/>
    <s v="ZAF6"/>
    <n v="50"/>
    <n v="50"/>
    <x v="2"/>
  </r>
  <r>
    <s v="T.S21100101363"/>
    <s v="412671502"/>
    <d v="2021-10-07T00:00:00"/>
    <d v="2021-10-07T00:00:00"/>
    <d v="2021-10-08T00:00:00"/>
    <d v="2021-10-07T00:00:00"/>
    <s v="ZSOV"/>
    <s v="950016500"/>
    <s v="950016500"/>
    <s v="9011"/>
    <s v="9000 ID PANDAAN Plant TIV"/>
    <n v="5041837281"/>
    <s v="T.115566/HP3/26"/>
    <s v="YPS/L9355UZ/WACHID"/>
    <s v="10169933"/>
    <s v="PT. SATRIA WICAKSANA SEJATI"/>
    <x v="2"/>
    <x v="0"/>
    <s v="8276767193"/>
    <s v="ZAF6"/>
    <n v="94"/>
    <n v="94"/>
    <x v="2"/>
  </r>
  <r>
    <s v="T.S21100101363"/>
    <s v="412671502"/>
    <d v="2021-10-07T00:00:00"/>
    <d v="2021-10-07T00:00:00"/>
    <d v="2021-10-08T00:00:00"/>
    <d v="2021-10-07T00:00:00"/>
    <s v="ZSOV"/>
    <s v="950016500"/>
    <s v="950016500"/>
    <s v="9011"/>
    <s v="9000 ID PANDAAN Plant TIV"/>
    <n v="5041837281"/>
    <s v="T.115566/HP3/26"/>
    <s v="YPS/L9355UZ/WACHID"/>
    <s v="74559"/>
    <s v="PT. SATRIA WICAKSANA SEJATI"/>
    <x v="2"/>
    <x v="1"/>
    <s v="8276767193"/>
    <s v="ZSNR"/>
    <n v="2"/>
    <n v="2"/>
    <x v="2"/>
  </r>
  <r>
    <s v="T.S21100101363"/>
    <s v="412671502"/>
    <d v="2021-10-07T00:00:00"/>
    <d v="2021-10-07T00:00:00"/>
    <d v="2021-10-08T00:00:00"/>
    <d v="2021-10-07T00:00:00"/>
    <s v="ZSOV"/>
    <s v="950016500"/>
    <s v="950016500"/>
    <s v="9011"/>
    <s v="9000 ID PANDAAN Plant TIV"/>
    <n v="5041837281"/>
    <s v="T.115566/HP3/26"/>
    <s v="YPS/L9355UZ/WACHID"/>
    <s v="10169933"/>
    <s v="PT. SATRIA WICAKSANA SEJATI"/>
    <x v="2"/>
    <x v="0"/>
    <s v="8276767193"/>
    <s v="ZTAM"/>
    <n v="2"/>
    <n v="2"/>
    <x v="2"/>
  </r>
  <r>
    <s v="TS21100101222/EL"/>
    <s v="412671749"/>
    <d v="2021-10-07T00:00:00"/>
    <d v="2021-10-07T00:00:00"/>
    <d v="2021-10-08T00:00:00"/>
    <d v="2021-10-07T00:00:00"/>
    <s v="ZSOV"/>
    <s v="950016500"/>
    <s v="950016500"/>
    <s v="9016"/>
    <s v="9000 ID KEBONCANDI Plant TIV"/>
    <n v="5041834429"/>
    <s v="S21100101222/T100764D/EL/1/07"/>
    <s v="YPS/L9431UZ/NURHADI"/>
    <s v="10169933"/>
    <s v="PT. SATRIA WICAKSANA SEJATI"/>
    <x v="2"/>
    <x v="0"/>
    <s v="8276767193"/>
    <s v="ZAF6"/>
    <n v="40"/>
    <n v="40"/>
    <x v="2"/>
  </r>
  <r>
    <s v="TS21100100196/IS"/>
    <s v="412671806"/>
    <d v="2021-10-07T00:00:00"/>
    <d v="2021-10-07T00:00:00"/>
    <d v="2021-10-08T00:00:00"/>
    <d v="2021-10-07T00:00:00"/>
    <s v="ZSOV"/>
    <s v="950016500"/>
    <s v="950016500"/>
    <s v="9016"/>
    <s v="9000 ID KEBONCANDI Plant TIV"/>
    <n v="5041850160"/>
    <s v="S21100100196/T1007181D/IS/2/07"/>
    <s v="YPS/N8878UW/SIARI"/>
    <s v="10169933"/>
    <s v="PT. SATRIA WICAKSANA SEJATI"/>
    <x v="2"/>
    <x v="0"/>
    <s v="8276767193"/>
    <s v="ZAF6"/>
    <n v="35"/>
    <n v="35"/>
    <x v="2"/>
  </r>
  <r>
    <s v="T.S21100101364"/>
    <s v="412671906"/>
    <d v="2021-10-06T00:00:00"/>
    <d v="2021-10-07T00:00:00"/>
    <d v="2021-10-08T00:00:00"/>
    <d v="2021-10-07T00:00:00"/>
    <s v="ZSOV"/>
    <s v="950016500"/>
    <s v="950016500"/>
    <s v="9011"/>
    <s v="9000 ID PANDAAN Plant TIV"/>
    <n v="5041831617"/>
    <s v="T.115568/HP3/15"/>
    <s v="YPS/N8699UV/GHOFIR"/>
    <s v="10169933"/>
    <s v="PT. SATRIA WICAKSANA SEJATI"/>
    <x v="2"/>
    <x v="0"/>
    <s v="8276767193"/>
    <s v="ZAF6"/>
    <n v="143"/>
    <n v="143"/>
    <x v="2"/>
  </r>
  <r>
    <s v="TS21100101239/IS"/>
    <s v="412672003"/>
    <d v="2021-10-06T00:00:00"/>
    <d v="2021-10-06T00:00:00"/>
    <d v="2021-10-08T00:00:00"/>
    <d v="2021-10-06T00:00:00"/>
    <s v="ZSOV"/>
    <s v="950016500"/>
    <s v="950016500"/>
    <s v="9016"/>
    <s v="9000 ID KEBONCANDI Plant TIV"/>
    <n v="5041815713"/>
    <s v="S21100101239/T100678C/IS/1/06"/>
    <s v="YPS/N7985UQ/BAMBANG"/>
    <s v="10169933"/>
    <s v="PT. SATRIA WICAKSANA SEJATI"/>
    <x v="2"/>
    <x v="0"/>
    <s v="8276767193"/>
    <s v="ZAF6"/>
    <n v="204"/>
    <n v="204"/>
    <x v="2"/>
  </r>
  <r>
    <s v="TS21100101239/IS"/>
    <s v="412672003"/>
    <d v="2021-10-06T00:00:00"/>
    <d v="2021-10-06T00:00:00"/>
    <d v="2021-10-08T00:00:00"/>
    <d v="2021-10-06T00:00:00"/>
    <s v="ZSOV"/>
    <s v="950016500"/>
    <s v="950016500"/>
    <s v="9016"/>
    <s v="9000 ID KEBONCANDI Plant TIV"/>
    <n v="5041815713"/>
    <s v="S21100101239/T100678C/IS/1/06"/>
    <s v="YPS/N7985UQ/BAMBANG"/>
    <s v="74559"/>
    <s v="PT. SATRIA WICAKSANA SEJATI"/>
    <x v="2"/>
    <x v="1"/>
    <s v="8276767193"/>
    <s v="ZSNR"/>
    <n v="6"/>
    <n v="6"/>
    <x v="2"/>
  </r>
  <r>
    <s v="TS21100101239/IS"/>
    <s v="412672003"/>
    <d v="2021-10-06T00:00:00"/>
    <d v="2021-10-06T00:00:00"/>
    <d v="2021-10-08T00:00:00"/>
    <d v="2021-10-06T00:00:00"/>
    <s v="ZSOV"/>
    <s v="950016500"/>
    <s v="950016500"/>
    <s v="9016"/>
    <s v="9000 ID KEBONCANDI Plant TIV"/>
    <n v="5041815713"/>
    <s v="S21100101239/T100678C/IS/1/06"/>
    <s v="YPS/N7985UQ/BAMBANG"/>
    <s v="10169933"/>
    <s v="PT. SATRIA WICAKSANA SEJATI"/>
    <x v="2"/>
    <x v="0"/>
    <s v="8276767193"/>
    <s v="ZTAM"/>
    <n v="6"/>
    <n v="6"/>
    <x v="2"/>
  </r>
  <r>
    <s v="T.1680020495"/>
    <s v="412672091"/>
    <d v="2021-10-06T00:00:00"/>
    <d v="2021-10-06T00:00:00"/>
    <d v="2021-10-08T00:00:00"/>
    <d v="2021-10-06T00:00:00"/>
    <s v="ZSOV"/>
    <s v="950016500"/>
    <s v="950016500"/>
    <s v="9011"/>
    <s v="9000 ID PANDAAN Plant TIV"/>
    <n v="5041829450"/>
    <s v="T.1680020495/HP3/46"/>
    <s v="YPS/L8258UN/DAFIT"/>
    <s v="10169933"/>
    <s v="PT. SATRIA WICAKSANA SEJATI"/>
    <x v="2"/>
    <x v="0"/>
    <s v="8276767193"/>
    <s v="ZAF6"/>
    <n v="20"/>
    <n v="20"/>
    <x v="2"/>
  </r>
  <r>
    <s v="TS21100100183/IS"/>
    <s v="412672148"/>
    <d v="2021-10-08T00:00:00"/>
    <d v="2021-10-08T00:00:00"/>
    <d v="2021-10-08T00:00:00"/>
    <d v="2021-10-08T00:00:00"/>
    <s v="ZSOV"/>
    <s v="950016500"/>
    <s v="950016500"/>
    <s v="9016"/>
    <s v="9000 ID KEBONCANDI Plant TIV"/>
    <n v="5041853212"/>
    <s v="S21100100183/T100881C/IS/1/08"/>
    <s v="YPS/N7985UQ/BAMBANG"/>
    <s v="10169933"/>
    <s v="PT. SATRIA WICAKSANA SEJATI"/>
    <x v="2"/>
    <x v="0"/>
    <s v="8276767193"/>
    <s v="ZAF6"/>
    <n v="65"/>
    <n v="65"/>
    <x v="2"/>
  </r>
  <r>
    <s v="TS21100100183/IS"/>
    <s v="412672148"/>
    <d v="2021-10-08T00:00:00"/>
    <d v="2021-10-08T00:00:00"/>
    <d v="2021-10-08T00:00:00"/>
    <d v="2021-10-08T00:00:00"/>
    <s v="ZSOV"/>
    <s v="950016500"/>
    <s v="950016500"/>
    <s v="9016"/>
    <s v="9000 ID KEBONCANDI Plant TIV"/>
    <n v="5041853212"/>
    <s v="S21100100183/T100881C/IS/1/08"/>
    <s v="YPS/N7985UQ/BAMBANG"/>
    <s v="74559"/>
    <s v="PT. SATRIA WICAKSANA SEJATI"/>
    <x v="2"/>
    <x v="1"/>
    <s v="8276767193"/>
    <s v="ZSNR"/>
    <n v="5"/>
    <n v="5"/>
    <x v="2"/>
  </r>
  <r>
    <s v="TS21100100183/IS"/>
    <s v="412672148"/>
    <d v="2021-10-08T00:00:00"/>
    <d v="2021-10-08T00:00:00"/>
    <d v="2021-10-08T00:00:00"/>
    <d v="2021-10-08T00:00:00"/>
    <s v="ZSOV"/>
    <s v="950016500"/>
    <s v="950016500"/>
    <s v="9016"/>
    <s v="9000 ID KEBONCANDI Plant TIV"/>
    <n v="5041853212"/>
    <s v="S21100100183/T100881C/IS/1/08"/>
    <s v="YPS/N7985UQ/BAMBANG"/>
    <s v="10169933"/>
    <s v="PT. SATRIA WICAKSANA SEJATI"/>
    <x v="2"/>
    <x v="0"/>
    <s v="8276767193"/>
    <s v="ZTAM"/>
    <n v="5"/>
    <n v="5"/>
    <x v="2"/>
  </r>
  <r>
    <s v="TS21100100218/HD"/>
    <s v="412672324"/>
    <d v="2021-10-07T00:00:00"/>
    <d v="2021-10-07T00:00:00"/>
    <d v="2021-10-08T00:00:00"/>
    <d v="2021-10-07T00:00:00"/>
    <s v="ZSOV"/>
    <s v="950016500"/>
    <s v="950016500"/>
    <s v="9016"/>
    <s v="9000 ID KEBONCANDI Plant TIV"/>
    <n v="5041836528"/>
    <s v="S21100100218/T100761C/HD/1/07"/>
    <s v="YPS/N8863UR/EKO"/>
    <s v="10169933"/>
    <s v="PT. SATRIA WICAKSANA SEJATI"/>
    <x v="2"/>
    <x v="0"/>
    <s v="8276767193"/>
    <s v="ZAF6"/>
    <n v="68"/>
    <n v="68"/>
    <x v="2"/>
  </r>
  <r>
    <s v="TS21100100218/HD"/>
    <s v="412672324"/>
    <d v="2021-10-07T00:00:00"/>
    <d v="2021-10-07T00:00:00"/>
    <d v="2021-10-08T00:00:00"/>
    <d v="2021-10-07T00:00:00"/>
    <s v="ZSOV"/>
    <s v="950016500"/>
    <s v="950016500"/>
    <s v="9016"/>
    <s v="9000 ID KEBONCANDI Plant TIV"/>
    <n v="5041836528"/>
    <s v="S21100100218/T100761C/HD/1/07"/>
    <s v="YPS/N8863UR/EKO"/>
    <s v="74559"/>
    <s v="PT. SATRIA WICAKSANA SEJATI"/>
    <x v="2"/>
    <x v="1"/>
    <s v="8276767193"/>
    <s v="ZSNR"/>
    <n v="2"/>
    <n v="2"/>
    <x v="2"/>
  </r>
  <r>
    <s v="TS21100100218/HD"/>
    <s v="412672324"/>
    <d v="2021-10-07T00:00:00"/>
    <d v="2021-10-07T00:00:00"/>
    <d v="2021-10-08T00:00:00"/>
    <d v="2021-10-07T00:00:00"/>
    <s v="ZSOV"/>
    <s v="950016500"/>
    <s v="950016500"/>
    <s v="9016"/>
    <s v="9000 ID KEBONCANDI Plant TIV"/>
    <n v="5041836528"/>
    <s v="S21100100218/T100761C/HD/1/07"/>
    <s v="YPS/N8863UR/EKO"/>
    <s v="10169933"/>
    <s v="PT. SATRIA WICAKSANA SEJATI"/>
    <x v="2"/>
    <x v="0"/>
    <s v="8276767193"/>
    <s v="ZTAM"/>
    <n v="2"/>
    <n v="2"/>
    <x v="2"/>
  </r>
  <r>
    <s v="TS21100101223/HD"/>
    <s v="412672368"/>
    <d v="2021-10-07T00:00:00"/>
    <d v="2021-10-07T00:00:00"/>
    <d v="2021-10-08T00:00:00"/>
    <d v="2021-10-07T00:00:00"/>
    <s v="ZSOV"/>
    <s v="950016500"/>
    <s v="950016500"/>
    <s v="9016"/>
    <s v="9000 ID KEBONCANDI Plant TIV"/>
    <n v="5041832530"/>
    <s v="S21100101223/T100782D/HD/1/07"/>
    <s v="YPS/N8789UV/SUTOYO"/>
    <s v="10169933"/>
    <s v="PT. SATRIA WICAKSANA SEJATI"/>
    <x v="2"/>
    <x v="0"/>
    <s v="8276767193"/>
    <s v="ZAF6"/>
    <n v="96"/>
    <n v="96"/>
    <x v="2"/>
  </r>
  <r>
    <s v="TS21100101243/PY"/>
    <s v="412672603"/>
    <d v="2021-10-06T00:00:00"/>
    <d v="2021-10-06T00:00:00"/>
    <d v="2021-10-08T00:00:00"/>
    <d v="2021-10-06T00:00:00"/>
    <s v="ZSOV"/>
    <s v="950016500"/>
    <s v="950016500"/>
    <s v="9016"/>
    <s v="9000 ID KEBONCANDI Plant TIV"/>
    <n v="5041825855"/>
    <s v="S21100101243/T1006118B/PY/2/06"/>
    <s v="YPS/S9012US/SOBACH"/>
    <s v="10169933"/>
    <s v="PT. SATRIA WICAKSANA SEJATI"/>
    <x v="2"/>
    <x v="0"/>
    <s v="8276767193"/>
    <s v="ZAF6"/>
    <n v="54"/>
    <n v="54"/>
    <x v="2"/>
  </r>
  <r>
    <s v="TS21100101243/PY"/>
    <s v="412672603"/>
    <d v="2021-10-06T00:00:00"/>
    <d v="2021-10-06T00:00:00"/>
    <d v="2021-10-08T00:00:00"/>
    <d v="2021-10-06T00:00:00"/>
    <s v="ZSOV"/>
    <s v="950016500"/>
    <s v="950016500"/>
    <s v="9016"/>
    <s v="9000 ID KEBONCANDI Plant TIV"/>
    <n v="5041825855"/>
    <s v="S21100101243/T1006118B/PY/2/06"/>
    <s v="YPS/S9012US/SOBACH"/>
    <s v="74559"/>
    <s v="PT. SATRIA WICAKSANA SEJATI"/>
    <x v="2"/>
    <x v="1"/>
    <s v="8276767193"/>
    <s v="ZSNR"/>
    <n v="6"/>
    <n v="6"/>
    <x v="2"/>
  </r>
  <r>
    <s v="TS21100101243/PY"/>
    <s v="412672603"/>
    <d v="2021-10-06T00:00:00"/>
    <d v="2021-10-06T00:00:00"/>
    <d v="2021-10-08T00:00:00"/>
    <d v="2021-10-06T00:00:00"/>
    <s v="ZSOV"/>
    <s v="950016500"/>
    <s v="950016500"/>
    <s v="9016"/>
    <s v="9000 ID KEBONCANDI Plant TIV"/>
    <n v="5041825855"/>
    <s v="S21100101243/T1006118B/PY/2/06"/>
    <s v="YPS/S9012US/SOBACH"/>
    <s v="10169933"/>
    <s v="PT. SATRIA WICAKSANA SEJATI"/>
    <x v="2"/>
    <x v="0"/>
    <s v="8276767193"/>
    <s v="ZTAM"/>
    <n v="6"/>
    <n v="6"/>
    <x v="2"/>
  </r>
  <r>
    <s v="TS21100101244/PY"/>
    <s v="412672641"/>
    <d v="2021-10-06T00:00:00"/>
    <d v="2021-10-06T00:00:00"/>
    <d v="2021-10-08T00:00:00"/>
    <d v="2021-10-06T00:00:00"/>
    <s v="ZSOV"/>
    <s v="950016500"/>
    <s v="950016500"/>
    <s v="9016"/>
    <s v="9000 ID KEBONCANDI Plant TIV"/>
    <n v="5041825844"/>
    <s v="S21100101244/T100690C/PY/1/06"/>
    <s v="YPS/L9272UF/AZIZ"/>
    <s v="10169933"/>
    <s v="PT. SATRIA WICAKSANA SEJATI"/>
    <x v="2"/>
    <x v="0"/>
    <s v="8276767193"/>
    <s v="ZAF6"/>
    <n v="80"/>
    <n v="80"/>
    <x v="2"/>
  </r>
  <r>
    <s v="TS21100100239/PY"/>
    <s v="412672642"/>
    <d v="2021-10-06T00:00:00"/>
    <d v="2021-10-06T00:00:00"/>
    <d v="2021-10-08T00:00:00"/>
    <d v="2021-10-06T00:00:00"/>
    <s v="ZSOV"/>
    <s v="950016500"/>
    <s v="950016500"/>
    <s v="9016"/>
    <s v="9000 ID KEBONCANDI Plant TIV"/>
    <n v="5041824755"/>
    <s v="S21100100239/T1006103C/PY/1/06"/>
    <s v="YPS/N9079UR/AMIN"/>
    <s v="10169933"/>
    <s v="PT. SATRIA WICAKSANA SEJATI"/>
    <x v="2"/>
    <x v="0"/>
    <s v="8276767193"/>
    <s v="ZAF6"/>
    <n v="79"/>
    <n v="79"/>
    <x v="2"/>
  </r>
  <r>
    <s v="TS21100100239/PY"/>
    <s v="412672642"/>
    <d v="2021-10-06T00:00:00"/>
    <d v="2021-10-06T00:00:00"/>
    <d v="2021-10-08T00:00:00"/>
    <d v="2021-10-06T00:00:00"/>
    <s v="ZSOV"/>
    <s v="950016500"/>
    <s v="950016500"/>
    <s v="9016"/>
    <s v="9000 ID KEBONCANDI Plant TIV"/>
    <n v="5041824755"/>
    <s v="S21100100239/T1006103C/PY/1/06"/>
    <s v="YPS/N9079UR/AMIN"/>
    <s v="74559"/>
    <s v="PT. SATRIA WICAKSANA SEJATI"/>
    <x v="2"/>
    <x v="1"/>
    <s v="8276767193"/>
    <s v="ZSNR"/>
    <n v="1"/>
    <n v="1"/>
    <x v="2"/>
  </r>
  <r>
    <s v="TS21100100239/PY"/>
    <s v="412672642"/>
    <d v="2021-10-06T00:00:00"/>
    <d v="2021-10-06T00:00:00"/>
    <d v="2021-10-08T00:00:00"/>
    <d v="2021-10-06T00:00:00"/>
    <s v="ZSOV"/>
    <s v="950016500"/>
    <s v="950016500"/>
    <s v="9016"/>
    <s v="9000 ID KEBONCANDI Plant TIV"/>
    <n v="5041824755"/>
    <s v="S21100100239/T1006103C/PY/1/06"/>
    <s v="YPS/N9079UR/AMIN"/>
    <s v="10169933"/>
    <s v="PT. SATRIA WICAKSANA SEJATI"/>
    <x v="2"/>
    <x v="0"/>
    <s v="8276767193"/>
    <s v="ZTAM"/>
    <n v="1"/>
    <n v="1"/>
    <x v="2"/>
  </r>
  <r>
    <s v="TS21100100234/PY"/>
    <s v="412672800"/>
    <d v="2021-10-06T00:00:00"/>
    <d v="2021-10-06T00:00:00"/>
    <d v="2021-10-08T00:00:00"/>
    <d v="2021-10-06T00:00:00"/>
    <s v="ZSOV"/>
    <s v="950016500"/>
    <s v="950016500"/>
    <s v="9016"/>
    <s v="9000 ID KEBONCANDI Plant TIV"/>
    <n v="5041820901"/>
    <s v="S21100100234/T100692A/PY/1/06"/>
    <s v="YPS/L9367UZ/MAJID"/>
    <s v="10169933"/>
    <s v="PT. SATRIA WICAKSANA SEJATI"/>
    <x v="2"/>
    <x v="0"/>
    <s v="8276767193"/>
    <s v="ZAF6"/>
    <n v="62"/>
    <n v="62"/>
    <x v="2"/>
  </r>
  <r>
    <s v="TS21100100234/PY"/>
    <s v="412672800"/>
    <d v="2021-10-06T00:00:00"/>
    <d v="2021-10-06T00:00:00"/>
    <d v="2021-10-08T00:00:00"/>
    <d v="2021-10-06T00:00:00"/>
    <s v="ZSOV"/>
    <s v="950016500"/>
    <s v="950016500"/>
    <s v="9016"/>
    <s v="9000 ID KEBONCANDI Plant TIV"/>
    <n v="5041820901"/>
    <s v="S21100100234/T100692A/PY/1/06"/>
    <s v="YPS/L9367UZ/MAJID"/>
    <s v="74559"/>
    <s v="PT. SATRIA WICAKSANA SEJATI"/>
    <x v="2"/>
    <x v="1"/>
    <s v="8276767193"/>
    <s v="ZSNR"/>
    <n v="5"/>
    <n v="5"/>
    <x v="2"/>
  </r>
  <r>
    <s v="TS21100100234/PY"/>
    <s v="412672800"/>
    <d v="2021-10-06T00:00:00"/>
    <d v="2021-10-06T00:00:00"/>
    <d v="2021-10-08T00:00:00"/>
    <d v="2021-10-06T00:00:00"/>
    <s v="ZSOV"/>
    <s v="950016500"/>
    <s v="950016500"/>
    <s v="9016"/>
    <s v="9000 ID KEBONCANDI Plant TIV"/>
    <n v="5041820901"/>
    <s v="S21100100234/T100692A/PY/1/06"/>
    <s v="YPS/L9367UZ/MAJID"/>
    <s v="10169933"/>
    <s v="PT. SATRIA WICAKSANA SEJATI"/>
    <x v="2"/>
    <x v="0"/>
    <s v="8276767193"/>
    <s v="ZTAM"/>
    <n v="5"/>
    <n v="5"/>
    <x v="2"/>
  </r>
  <r>
    <s v="T.S21100101356"/>
    <s v="412672864"/>
    <d v="2021-10-08T00:00:00"/>
    <d v="2021-10-08T00:00:00"/>
    <d v="2021-10-08T00:00:00"/>
    <d v="2021-10-08T00:00:00"/>
    <s v="ZSOV"/>
    <s v="950016500"/>
    <s v="950016500"/>
    <s v="9011"/>
    <s v="9000 ID PANDAAN Plant TIV"/>
    <n v="5041861407"/>
    <s v="T.113398/HP3/35"/>
    <s v="YPS/N8502UV/SUKRONI"/>
    <s v="10169933"/>
    <s v="PT. SATRIA WICAKSANA SEJATI"/>
    <x v="2"/>
    <x v="0"/>
    <s v="8276767193"/>
    <s v="ZAF6"/>
    <n v="22"/>
    <n v="22"/>
    <x v="2"/>
  </r>
  <r>
    <s v="TS21100100207/IS"/>
    <s v="412672998"/>
    <d v="2021-10-07T00:00:00"/>
    <d v="2021-10-07T00:00:00"/>
    <d v="2021-10-08T00:00:00"/>
    <d v="2021-10-07T00:00:00"/>
    <s v="ZSOV"/>
    <s v="950016500"/>
    <s v="950016500"/>
    <s v="9016"/>
    <s v="9000 ID KEBONCANDI Plant TIV"/>
    <n v="5041837596"/>
    <s v="S21100100207/T1007113A/IS/2/07"/>
    <s v="YPS/L8371UI/EKO"/>
    <s v="10169933"/>
    <s v="PT. SATRIA WICAKSANA SEJATI"/>
    <x v="2"/>
    <x v="0"/>
    <s v="8276767193"/>
    <s v="ZAF6"/>
    <n v="69"/>
    <n v="69"/>
    <x v="2"/>
  </r>
  <r>
    <s v="TS21100100207/IS"/>
    <s v="412672998"/>
    <d v="2021-10-07T00:00:00"/>
    <d v="2021-10-07T00:00:00"/>
    <d v="2021-10-08T00:00:00"/>
    <d v="2021-10-07T00:00:00"/>
    <s v="ZSOV"/>
    <s v="950016500"/>
    <s v="950016500"/>
    <s v="9016"/>
    <s v="9000 ID KEBONCANDI Plant TIV"/>
    <n v="5041837596"/>
    <s v="S21100100207/T1007113A/IS/2/07"/>
    <s v="YPS/L8371UI/EKO"/>
    <s v="74559"/>
    <s v="PT. SATRIA WICAKSANA SEJATI"/>
    <x v="2"/>
    <x v="1"/>
    <s v="8276767193"/>
    <s v="ZSNR"/>
    <n v="1"/>
    <n v="1"/>
    <x v="2"/>
  </r>
  <r>
    <s v="TS21100100207/IS"/>
    <s v="412672998"/>
    <d v="2021-10-07T00:00:00"/>
    <d v="2021-10-07T00:00:00"/>
    <d v="2021-10-08T00:00:00"/>
    <d v="2021-10-07T00:00:00"/>
    <s v="ZSOV"/>
    <s v="950016500"/>
    <s v="950016500"/>
    <s v="9016"/>
    <s v="9000 ID KEBONCANDI Plant TIV"/>
    <n v="5041837596"/>
    <s v="S21100100207/T1007113A/IS/2/07"/>
    <s v="YPS/L8371UI/EKO"/>
    <s v="10169933"/>
    <s v="PT. SATRIA WICAKSANA SEJATI"/>
    <x v="2"/>
    <x v="0"/>
    <s v="8276767193"/>
    <s v="ZTAM"/>
    <n v="1"/>
    <n v="1"/>
    <x v="2"/>
  </r>
  <r>
    <s v="TS21100100182/PY"/>
    <s v="412673137"/>
    <d v="2021-10-08T00:00:00"/>
    <d v="2021-10-08T00:00:00"/>
    <d v="2021-10-08T00:00:00"/>
    <d v="2021-10-08T00:00:00"/>
    <s v="ZSOV"/>
    <s v="950016500"/>
    <s v="950016500"/>
    <s v="9016"/>
    <s v="9000 ID KEBONCANDI Plant TIV"/>
    <n v="5041864427"/>
    <s v="S21100100182/T1008115B/PY/2/08"/>
    <s v="YPS/L9272UF/AZIZ"/>
    <s v="10169933"/>
    <s v="PT. SATRIA WICAKSANA SEJATI"/>
    <x v="2"/>
    <x v="0"/>
    <s v="8276767193"/>
    <s v="ZAF6"/>
    <n v="108"/>
    <n v="108"/>
    <x v="2"/>
  </r>
  <r>
    <s v="TS21100101196/NF"/>
    <s v="412673143"/>
    <d v="2021-10-08T00:00:00"/>
    <d v="2021-10-08T00:00:00"/>
    <d v="2021-10-08T00:00:00"/>
    <d v="2021-10-08T00:00:00"/>
    <s v="ZSOV"/>
    <s v="950016500"/>
    <s v="950016500"/>
    <s v="9016"/>
    <s v="9000 ID KEBONCANDI Plant TIV"/>
    <n v="5041865695"/>
    <s v="S21100101196/T1008157D/NF/2/08"/>
    <s v="YPS/L8858UI/BAMBANG"/>
    <s v="10169933"/>
    <s v="PT. SATRIA WICAKSANA SEJATI"/>
    <x v="2"/>
    <x v="0"/>
    <s v="8276767193"/>
    <s v="ZAF6"/>
    <n v="48"/>
    <n v="48"/>
    <x v="2"/>
  </r>
  <r>
    <s v="TS21100100223/AS"/>
    <s v="412673209"/>
    <d v="2021-10-06T00:00:00"/>
    <d v="2021-10-07T00:00:00"/>
    <d v="2021-10-08T00:00:00"/>
    <d v="2021-10-07T00:00:00"/>
    <s v="ZSOV"/>
    <s v="950016500"/>
    <s v="950016500"/>
    <s v="9016"/>
    <s v="9000 ID KEBONCANDI Plant TIV"/>
    <n v="5041833363"/>
    <s v="S21100100223/T10074D/AS/3/06"/>
    <s v="YPS/N8527UV/MUHAMMAD"/>
    <s v="10169933"/>
    <s v="PT. SATRIA WICAKSANA SEJATI"/>
    <x v="2"/>
    <x v="0"/>
    <s v="8276767193"/>
    <s v="ZAF6"/>
    <n v="45"/>
    <n v="45"/>
    <x v="2"/>
  </r>
  <r>
    <s v="T.S21100101366"/>
    <s v="412673324"/>
    <d v="2021-10-06T00:00:00"/>
    <d v="2021-10-06T00:00:00"/>
    <d v="2021-10-08T00:00:00"/>
    <d v="2021-10-06T00:00:00"/>
    <s v="ZSOV"/>
    <s v="950016500"/>
    <s v="950016500"/>
    <s v="9011"/>
    <s v="9000 ID PANDAAN Plant TIV"/>
    <n v="5041757511"/>
    <s v="T.113394/HP3/60"/>
    <s v="YPS/N8502UV/SUKRONI"/>
    <s v="10169933"/>
    <s v="PT. SATRIA WICAKSANA SEJATI"/>
    <x v="2"/>
    <x v="0"/>
    <s v="8276767193"/>
    <s v="ZAF6"/>
    <n v="22"/>
    <n v="22"/>
    <x v="2"/>
  </r>
  <r>
    <s v="TS21100101219/SF"/>
    <s v="412673795"/>
    <d v="2021-10-07T00:00:00"/>
    <d v="2021-10-07T00:00:00"/>
    <d v="2021-10-08T00:00:00"/>
    <d v="2021-10-07T00:00:00"/>
    <s v="ZSOV"/>
    <s v="950016500"/>
    <s v="950016500"/>
    <s v="9016"/>
    <s v="9000 ID KEBONCANDI Plant TIV"/>
    <n v="5041840836"/>
    <s v="S21100101219/T1007116D/SF/2/07"/>
    <s v="YPS/N8864UW/TOSIM"/>
    <s v="10169933"/>
    <s v="PT. SATRIA WICAKSANA SEJATI"/>
    <x v="2"/>
    <x v="0"/>
    <s v="8276767193"/>
    <s v="ZAF6"/>
    <n v="30"/>
    <n v="30"/>
    <x v="2"/>
  </r>
  <r>
    <s v="T.S21100101369"/>
    <s v="412673927"/>
    <d v="2021-10-06T00:00:00"/>
    <d v="2021-10-07T00:00:00"/>
    <d v="2021-10-08T00:00:00"/>
    <d v="2021-10-07T00:00:00"/>
    <s v="ZSOV"/>
    <s v="950016500"/>
    <s v="950016500"/>
    <s v="9011"/>
    <s v="9000 ID PANDAAN Plant TIV"/>
    <n v="5041833168"/>
    <s v="T.115680/HP3/1"/>
    <s v="YPS/L9356UZ/AGUS"/>
    <s v="10169933"/>
    <s v="PT. SATRIA WICAKSANA SEJATI"/>
    <x v="2"/>
    <x v="0"/>
    <s v="8276767193"/>
    <s v="ZAF6"/>
    <n v="138"/>
    <n v="138"/>
    <x v="2"/>
  </r>
  <r>
    <s v="T.S21100101365"/>
    <s v="412674042"/>
    <d v="2021-10-06T00:00:00"/>
    <d v="2021-10-06T00:00:00"/>
    <d v="2021-10-08T00:00:00"/>
    <d v="2021-10-07T00:00:00"/>
    <s v="ZSOV"/>
    <s v="950016500"/>
    <s v="950016500"/>
    <s v="9011"/>
    <s v="9000 ID PANDAAN Plant TIV"/>
    <n v="5041832594"/>
    <s v="T.115686/HP3/71"/>
    <s v="YPS/N8573UW/FAUZAN"/>
    <s v="10169933"/>
    <s v="PT. SATRIA WICAKSANA SEJATI"/>
    <x v="2"/>
    <x v="0"/>
    <s v="8276767193"/>
    <s v="ZAF6"/>
    <n v="93"/>
    <n v="93"/>
    <x v="2"/>
  </r>
  <r>
    <s v="T.S21100101365"/>
    <s v="412674042"/>
    <d v="2021-10-06T00:00:00"/>
    <d v="2021-10-06T00:00:00"/>
    <d v="2021-10-08T00:00:00"/>
    <d v="2021-10-07T00:00:00"/>
    <s v="ZSOV"/>
    <s v="950016500"/>
    <s v="950016500"/>
    <s v="9011"/>
    <s v="9000 ID PANDAAN Plant TIV"/>
    <n v="5041832594"/>
    <s v="T.115686/HP3/71"/>
    <s v="YPS/N8573UW/FAUZAN"/>
    <s v="74559"/>
    <s v="PT. SATRIA WICAKSANA SEJATI"/>
    <x v="2"/>
    <x v="1"/>
    <s v="8276767193"/>
    <s v="ZSNR"/>
    <n v="3"/>
    <n v="3"/>
    <x v="2"/>
  </r>
  <r>
    <s v="T.S21100101365"/>
    <s v="412674042"/>
    <d v="2021-10-06T00:00:00"/>
    <d v="2021-10-06T00:00:00"/>
    <d v="2021-10-08T00:00:00"/>
    <d v="2021-10-07T00:00:00"/>
    <s v="ZSOV"/>
    <s v="950016500"/>
    <s v="950016500"/>
    <s v="9011"/>
    <s v="9000 ID PANDAAN Plant TIV"/>
    <n v="5041832594"/>
    <s v="T.115686/HP3/71"/>
    <s v="YPS/N8573UW/FAUZAN"/>
    <s v="10169933"/>
    <s v="PT. SATRIA WICAKSANA SEJATI"/>
    <x v="2"/>
    <x v="0"/>
    <s v="8276767193"/>
    <s v="ZTAM"/>
    <n v="3"/>
    <n v="3"/>
    <x v="2"/>
  </r>
  <r>
    <s v="TS21100101230/NF"/>
    <s v="412674045"/>
    <d v="2021-10-06T00:00:00"/>
    <d v="2021-10-07T00:00:00"/>
    <d v="2021-10-08T00:00:00"/>
    <d v="2021-10-07T00:00:00"/>
    <s v="ZSOV"/>
    <s v="950016500"/>
    <s v="950016500"/>
    <s v="9016"/>
    <s v="9000 ID KEBONCANDI Plant TIV"/>
    <n v="5041833487"/>
    <s v="S21100101230/T100701B/NF/3/06"/>
    <s v="YPS/L9611UX/JULIANTO"/>
    <s v="10169933"/>
    <s v="PT. SATRIA WICAKSANA SEJATI"/>
    <x v="2"/>
    <x v="0"/>
    <s v="8276767193"/>
    <s v="ZAF6"/>
    <n v="70"/>
    <n v="70"/>
    <x v="2"/>
  </r>
  <r>
    <s v="TS21100110210/NF"/>
    <s v="412674115"/>
    <d v="2021-10-07T00:00:00"/>
    <d v="2021-10-08T00:00:00"/>
    <d v="2021-10-08T00:00:00"/>
    <d v="2021-10-08T00:00:00"/>
    <s v="ZSOV"/>
    <s v="950016500"/>
    <s v="950016500"/>
    <s v="9016"/>
    <s v="9000 ID KEBONCANDI Plant TIV"/>
    <n v="5041846067"/>
    <s v="S21100110210/T100813C/NF/3/07"/>
    <s v="YPS/L9611UX/JULIANTO"/>
    <s v="10169933"/>
    <s v="PT. SATRIA WICAKSANA SEJATI"/>
    <x v="2"/>
    <x v="0"/>
    <s v="8276767193"/>
    <s v="ZAF6"/>
    <n v="70"/>
    <n v="70"/>
    <x v="2"/>
  </r>
  <r>
    <s v="TS21100101227/PY"/>
    <s v="412674215"/>
    <d v="2021-10-07T00:00:00"/>
    <d v="2021-10-07T00:00:00"/>
    <d v="2021-10-08T00:00:00"/>
    <d v="2021-10-07T00:00:00"/>
    <s v="ZSOV"/>
    <s v="950016500"/>
    <s v="950016500"/>
    <s v="9016"/>
    <s v="9000 ID KEBONCANDI Plant TIV"/>
    <n v="5041836422"/>
    <s v="S21100101227/T100794A/PY/1/07"/>
    <s v="YPS/N8508UV/SUKANDAR"/>
    <s v="10169933"/>
    <s v="PT. SATRIA WICAKSANA SEJATI"/>
    <x v="2"/>
    <x v="0"/>
    <s v="8276767193"/>
    <s v="ZAF6"/>
    <n v="65"/>
    <n v="65"/>
    <x v="2"/>
  </r>
  <r>
    <s v="TS21100101221/IS"/>
    <s v="412674372"/>
    <d v="2021-10-07T00:00:00"/>
    <d v="2021-10-07T00:00:00"/>
    <d v="2021-10-08T00:00:00"/>
    <d v="2021-10-07T00:00:00"/>
    <s v="ZSOV"/>
    <s v="950016500"/>
    <s v="950016500"/>
    <s v="9016"/>
    <s v="9000 ID KEBONCANDI Plant TIV"/>
    <n v="5041846739"/>
    <s v="S21100101221/T1007133D/IS/2/07"/>
    <s v="YPS/L9357UZ/AHMAD"/>
    <s v="10169933"/>
    <s v="PT. SATRIA WICAKSANA SEJATI"/>
    <x v="2"/>
    <x v="0"/>
    <s v="8276767193"/>
    <s v="ZAF6"/>
    <n v="48"/>
    <n v="48"/>
    <x v="2"/>
  </r>
  <r>
    <s v="TS21100101229/EL"/>
    <s v="412674524"/>
    <d v="2021-10-06T00:00:00"/>
    <d v="2021-10-07T00:00:00"/>
    <d v="2021-10-08T00:00:00"/>
    <d v="2021-10-07T00:00:00"/>
    <s v="ZSOV"/>
    <s v="950016500"/>
    <s v="950016500"/>
    <s v="9016"/>
    <s v="9000 ID KEBONCANDI Plant TIV"/>
    <n v="5041833839"/>
    <s v="S21100101229/T100748D/EL/1/07"/>
    <s v="YPS/L9425UZ/MASRIDI"/>
    <s v="10169933"/>
    <s v="PT. SATRIA WICAKSANA SEJATI"/>
    <x v="2"/>
    <x v="0"/>
    <s v="8276767193"/>
    <s v="ZAF6"/>
    <n v="96"/>
    <n v="96"/>
    <x v="2"/>
  </r>
  <r>
    <s v="T.S21100101362"/>
    <s v="412674620"/>
    <d v="2021-10-07T00:00:00"/>
    <d v="2021-10-07T00:00:00"/>
    <d v="2021-10-08T00:00:00"/>
    <d v="2021-10-07T00:00:00"/>
    <s v="ZSOV"/>
    <s v="950016500"/>
    <s v="950016500"/>
    <s v="9011"/>
    <s v="9000 ID PANDAAN Plant TIV"/>
    <n v="5041843367"/>
    <s v="T.113395/HP3/1007-41"/>
    <s v="YPS/N8598UV/ARIF T"/>
    <s v="10169933"/>
    <s v="PT. SATRIA WICAKSANA SEJATI"/>
    <x v="2"/>
    <x v="0"/>
    <s v="8276767193"/>
    <s v="ZAF6"/>
    <n v="65"/>
    <n v="65"/>
    <x v="2"/>
  </r>
  <r>
    <s v="T.S21100101362"/>
    <s v="412674620"/>
    <d v="2021-10-07T00:00:00"/>
    <d v="2021-10-07T00:00:00"/>
    <d v="2021-10-08T00:00:00"/>
    <d v="2021-10-07T00:00:00"/>
    <s v="ZSOV"/>
    <s v="950016500"/>
    <s v="950016500"/>
    <s v="9011"/>
    <s v="9000 ID PANDAAN Plant TIV"/>
    <n v="5041843367"/>
    <s v="T.113395/HP3/1007-41"/>
    <s v="YPS/N8598UV/ARIF T"/>
    <s v="74559"/>
    <s v="PT. SATRIA WICAKSANA SEJATI"/>
    <x v="2"/>
    <x v="1"/>
    <s v="8276767193"/>
    <s v="ZSNR"/>
    <n v="1"/>
    <n v="1"/>
    <x v="2"/>
  </r>
  <r>
    <s v="T.S21100101362"/>
    <s v="412674620"/>
    <d v="2021-10-07T00:00:00"/>
    <d v="2021-10-07T00:00:00"/>
    <d v="2021-10-08T00:00:00"/>
    <d v="2021-10-07T00:00:00"/>
    <s v="ZSOV"/>
    <s v="950016500"/>
    <s v="950016500"/>
    <s v="9011"/>
    <s v="9000 ID PANDAAN Plant TIV"/>
    <n v="5041843367"/>
    <s v="T.113395/HP3/1007-41"/>
    <s v="YPS/N8598UV/ARIF T"/>
    <s v="10169933"/>
    <s v="PT. SATRIA WICAKSANA SEJATI"/>
    <x v="2"/>
    <x v="0"/>
    <s v="8276767193"/>
    <s v="ZTAM"/>
    <n v="1"/>
    <n v="1"/>
    <x v="2"/>
  </r>
  <r>
    <s v="TS21100100205/PY"/>
    <s v="412674689"/>
    <d v="2021-10-07T00:00:00"/>
    <d v="2021-10-07T00:00:00"/>
    <d v="2021-10-08T00:00:00"/>
    <d v="2021-10-07T00:00:00"/>
    <s v="ZSOV"/>
    <s v="950016500"/>
    <s v="950016500"/>
    <s v="9016"/>
    <s v="9000 ID KEBONCANDI Plant TIV"/>
    <n v="5041837197"/>
    <s v="S21100100205/T100793C/PY/1/07"/>
    <s v="YPS/N9879UR/JUPRI"/>
    <s v="10169933"/>
    <s v="PT. SATRIA WICAKSANA SEJATI"/>
    <x v="2"/>
    <x v="0"/>
    <s v="8276767193"/>
    <s v="ZAF6"/>
    <n v="67"/>
    <n v="67"/>
    <x v="2"/>
  </r>
  <r>
    <s v="TS21100100205/PY"/>
    <s v="412674689"/>
    <d v="2021-10-07T00:00:00"/>
    <d v="2021-10-07T00:00:00"/>
    <d v="2021-10-08T00:00:00"/>
    <d v="2021-10-07T00:00:00"/>
    <s v="ZSOV"/>
    <s v="950016500"/>
    <s v="950016500"/>
    <s v="9016"/>
    <s v="9000 ID KEBONCANDI Plant TIV"/>
    <n v="5041837197"/>
    <s v="S21100100205/T100793C/PY/1/07"/>
    <s v="YPS/N9879UR/JUPRI"/>
    <s v="74559"/>
    <s v="PT. SATRIA WICAKSANA SEJATI"/>
    <x v="2"/>
    <x v="1"/>
    <s v="8276767193"/>
    <s v="ZSNR"/>
    <n v="3"/>
    <n v="3"/>
    <x v="2"/>
  </r>
  <r>
    <s v="TS21100100205/PY"/>
    <s v="412674689"/>
    <d v="2021-10-07T00:00:00"/>
    <d v="2021-10-07T00:00:00"/>
    <d v="2021-10-08T00:00:00"/>
    <d v="2021-10-07T00:00:00"/>
    <s v="ZSOV"/>
    <s v="950016500"/>
    <s v="950016500"/>
    <s v="9016"/>
    <s v="9000 ID KEBONCANDI Plant TIV"/>
    <n v="5041837197"/>
    <s v="S21100100205/T100793C/PY/1/07"/>
    <s v="YPS/N9879UR/JUPRI"/>
    <s v="10169933"/>
    <s v="PT. SATRIA WICAKSANA SEJATI"/>
    <x v="2"/>
    <x v="0"/>
    <s v="8276767193"/>
    <s v="ZTAM"/>
    <n v="3"/>
    <n v="3"/>
    <x v="2"/>
  </r>
  <r>
    <s v="TS21100101212/SF"/>
    <s v="412674690"/>
    <d v="2021-10-07T00:00:00"/>
    <d v="2021-10-07T00:00:00"/>
    <d v="2021-10-08T00:00:00"/>
    <d v="2021-10-07T00:00:00"/>
    <s v="ZSOV"/>
    <s v="950016500"/>
    <s v="950016500"/>
    <s v="9016"/>
    <s v="9000 ID KEBONCANDI Plant TIV"/>
    <n v="5041844699"/>
    <s v="S21100101212/T1007108D/SF/2/07"/>
    <s v="YPS/N8796UV/DARYANTO"/>
    <s v="10169933"/>
    <s v="PT. SATRIA WICAKSANA SEJATI"/>
    <x v="2"/>
    <x v="0"/>
    <s v="8276767193"/>
    <s v="ZAF6"/>
    <n v="30"/>
    <n v="30"/>
    <x v="2"/>
  </r>
  <r>
    <s v="T.S21100101357"/>
    <s v="412674701"/>
    <d v="2021-10-07T00:00:00"/>
    <d v="2021-10-08T00:00:00"/>
    <d v="2021-10-08T00:00:00"/>
    <d v="2021-10-08T00:00:00"/>
    <s v="ZSOV"/>
    <s v="950016500"/>
    <s v="950016500"/>
    <s v="9011"/>
    <s v="9000 ID PANDAAN Plant TIV"/>
    <n v="5041850489"/>
    <s v="T.113397/HP3/15"/>
    <s v="YPS/L9355UZ/WACHID"/>
    <s v="10169933"/>
    <s v="PT. SATRIA WICAKSANA SEJATI"/>
    <x v="2"/>
    <x v="0"/>
    <s v="8276767193"/>
    <s v="ZAF6"/>
    <n v="124"/>
    <n v="124"/>
    <x v="2"/>
  </r>
  <r>
    <s v="T.S21100101355"/>
    <s v="412674741"/>
    <d v="2021-10-08T00:00:00"/>
    <d v="2021-10-08T00:00:00"/>
    <d v="2021-10-08T00:00:00"/>
    <d v="2021-10-08T00:00:00"/>
    <s v="ZSOV"/>
    <s v="950016500"/>
    <s v="950016500"/>
    <s v="9011"/>
    <s v="9000 ID PANDAAN Plant TIV"/>
    <n v="5041859398"/>
    <s v="T.115679/HP3/46"/>
    <s v="YPS/L9356UZ/AGUS"/>
    <s v="10169933"/>
    <s v="PT. SATRIA WICAKSANA SEJATI"/>
    <x v="2"/>
    <x v="0"/>
    <s v="8276767193"/>
    <s v="ZAF6"/>
    <n v="160"/>
    <n v="160"/>
    <x v="2"/>
  </r>
  <r>
    <s v="TS21100101207/BK"/>
    <s v="412675128"/>
    <d v="2021-10-07T00:00:00"/>
    <d v="2021-10-07T00:00:00"/>
    <d v="2021-10-08T00:00:00"/>
    <d v="2021-10-08T00:00:00"/>
    <s v="ZSOV"/>
    <s v="950016500"/>
    <s v="950016500"/>
    <s v="9016"/>
    <s v="9000 ID KEBONCANDI Plant TIV"/>
    <n v="5041848187"/>
    <s v="S21100101207/T1007192B/BK/3/07"/>
    <s v="YPS/N8544UV/M SLAMET"/>
    <s v="10169933"/>
    <s v="PT. SATRIA WICAKSANA SEJATI"/>
    <x v="2"/>
    <x v="0"/>
    <s v="8276767193"/>
    <s v="ZAF6"/>
    <n v="56"/>
    <n v="56"/>
    <x v="2"/>
  </r>
  <r>
    <s v="TS21100101218/SF"/>
    <s v="412675328"/>
    <d v="2021-10-07T00:00:00"/>
    <d v="2021-10-07T00:00:00"/>
    <d v="2021-10-08T00:00:00"/>
    <d v="2021-10-07T00:00:00"/>
    <s v="ZSOV"/>
    <s v="950016500"/>
    <s v="950016500"/>
    <s v="9016"/>
    <s v="9000 ID KEBONCANDI Plant TIV"/>
    <n v="5041846017"/>
    <s v="S21100101218/T1007120B/SF/2/07"/>
    <s v="YPS/N8134UQ/SUGENG"/>
    <s v="10169933"/>
    <s v="PT. SATRIA WICAKSANA SEJATI"/>
    <x v="2"/>
    <x v="0"/>
    <s v="8276767193"/>
    <s v="ZAF6"/>
    <n v="63"/>
    <n v="63"/>
    <x v="2"/>
  </r>
  <r>
    <s v="TS21100101218/SF"/>
    <s v="412675328"/>
    <d v="2021-10-07T00:00:00"/>
    <d v="2021-10-07T00:00:00"/>
    <d v="2021-10-08T00:00:00"/>
    <d v="2021-10-07T00:00:00"/>
    <s v="ZSOV"/>
    <s v="950016500"/>
    <s v="950016500"/>
    <s v="9016"/>
    <s v="9000 ID KEBONCANDI Plant TIV"/>
    <n v="5041846017"/>
    <s v="S21100101218/T1007120B/SF/2/07"/>
    <s v="YPS/N8134UQ/SUGENG"/>
    <s v="74559"/>
    <s v="PT. SATRIA WICAKSANA SEJATI"/>
    <x v="2"/>
    <x v="1"/>
    <s v="8276767193"/>
    <s v="ZSNR"/>
    <n v="2"/>
    <n v="2"/>
    <x v="2"/>
  </r>
  <r>
    <s v="TS21100101218/SF"/>
    <s v="412675328"/>
    <d v="2021-10-07T00:00:00"/>
    <d v="2021-10-07T00:00:00"/>
    <d v="2021-10-08T00:00:00"/>
    <d v="2021-10-07T00:00:00"/>
    <s v="ZSOV"/>
    <s v="950016500"/>
    <s v="950016500"/>
    <s v="9016"/>
    <s v="9000 ID KEBONCANDI Plant TIV"/>
    <n v="5041846017"/>
    <s v="S21100101218/T1007120B/SF/2/07"/>
    <s v="YPS/N8134UQ/SUGENG"/>
    <s v="10169933"/>
    <s v="PT. SATRIA WICAKSANA SEJATI"/>
    <x v="2"/>
    <x v="0"/>
    <s v="8276767193"/>
    <s v="ZTAM"/>
    <n v="2"/>
    <n v="2"/>
    <x v="2"/>
  </r>
  <r>
    <s v="TS21100101193/PY"/>
    <s v="412675358"/>
    <d v="2021-10-08T00:00:00"/>
    <d v="2021-10-08T00:00:00"/>
    <d v="2021-10-08T00:00:00"/>
    <d v="2021-10-08T00:00:00"/>
    <s v="ZSOV"/>
    <s v="950016500"/>
    <s v="950016500"/>
    <s v="9016"/>
    <s v="9000 ID KEBONCANDI Plant TIV"/>
    <n v="5041864790"/>
    <s v="S21100101193/T1008164D/PY/2/08"/>
    <s v="YPS/N8527UV/MUHAMAD"/>
    <s v="10169933"/>
    <s v="PT. SATRIA WICAKSANA SEJATI"/>
    <x v="2"/>
    <x v="0"/>
    <s v="8276767193"/>
    <s v="ZAF6"/>
    <n v="40"/>
    <n v="40"/>
    <x v="2"/>
  </r>
  <r>
    <s v="T.S21100101360"/>
    <s v="412675364"/>
    <d v="2021-10-07T00:00:00"/>
    <d v="2021-10-07T00:00:00"/>
    <d v="2021-10-08T00:00:00"/>
    <d v="2021-10-07T00:00:00"/>
    <s v="ZSOV"/>
    <s v="950016500"/>
    <s v="950016500"/>
    <s v="9011"/>
    <s v="9000 ID PANDAAN Plant TIV"/>
    <n v="5041842118"/>
    <s v="T.115689/HP3/57"/>
    <s v="YPS/N8579UR/WIYANTO"/>
    <s v="10169933"/>
    <s v="PT. SATRIA WICAKSANA SEJATI"/>
    <x v="2"/>
    <x v="0"/>
    <s v="8276767193"/>
    <s v="ZAF6"/>
    <n v="45"/>
    <n v="45"/>
    <x v="2"/>
  </r>
  <r>
    <s v="90571650007.10.2021TL"/>
    <s v="412675522"/>
    <d v="2021-10-07T00:00:00"/>
    <d v="2021-10-07T00:00:00"/>
    <d v="2021-10-08T00:00:00"/>
    <d v="2021-10-07T00:00:00"/>
    <s v="ZSOV"/>
    <s v="950016500"/>
    <s v="950016500"/>
    <s v="9057"/>
    <s v="9000 TIRTAYAKIN SEJAHTERA"/>
    <n v="5041842584"/>
    <n v="0"/>
    <n v="0"/>
    <s v="10169932"/>
    <s v="PT. SATRIA WICAKSANA SEJATI"/>
    <x v="2"/>
    <x v="2"/>
    <s v="8276767193"/>
    <s v="ZAF6"/>
    <n v="2"/>
    <n v="2"/>
    <x v="2"/>
  </r>
  <r>
    <s v="TS21100101217/IS"/>
    <s v="412675765"/>
    <d v="2021-10-07T00:00:00"/>
    <d v="2021-10-07T00:00:00"/>
    <d v="2021-10-08T00:00:00"/>
    <d v="2021-10-07T00:00:00"/>
    <s v="ZSOV"/>
    <s v="950016500"/>
    <s v="950016500"/>
    <s v="9016"/>
    <s v="9000 ID KEBONCANDI Plant TIV"/>
    <n v="5041846862"/>
    <s v="S21100101217/T1007134A/IS/2/07"/>
    <s v="YPS/L9370UZ/ANTON"/>
    <s v="10169933"/>
    <s v="PT. SATRIA WICAKSANA SEJATI"/>
    <x v="2"/>
    <x v="0"/>
    <s v="8276767193"/>
    <s v="ZAF6"/>
    <n v="70"/>
    <n v="70"/>
    <x v="2"/>
  </r>
  <r>
    <s v="TS21100100208/IS"/>
    <s v="412675766"/>
    <d v="2021-10-07T00:00:00"/>
    <d v="2021-10-07T00:00:00"/>
    <d v="2021-10-08T00:00:00"/>
    <d v="2021-10-07T00:00:00"/>
    <s v="ZSOV"/>
    <s v="950016500"/>
    <s v="950016500"/>
    <s v="9016"/>
    <s v="9000 ID KEBONCANDI Plant TIV"/>
    <n v="5041844781"/>
    <s v="S21100100208/T1007138B/IS/2/07"/>
    <s v="YPS/L9273UF/AVAN"/>
    <s v="10169933"/>
    <s v="PT. SATRIA WICAKSANA SEJATI"/>
    <x v="2"/>
    <x v="0"/>
    <s v="8276767193"/>
    <s v="ZAF6"/>
    <n v="65"/>
    <n v="65"/>
    <x v="2"/>
  </r>
  <r>
    <s v="TS21100100208/IS"/>
    <s v="412675766"/>
    <d v="2021-10-07T00:00:00"/>
    <d v="2021-10-07T00:00:00"/>
    <d v="2021-10-08T00:00:00"/>
    <d v="2021-10-07T00:00:00"/>
    <s v="ZSOV"/>
    <s v="950016500"/>
    <s v="950016500"/>
    <s v="9016"/>
    <s v="9000 ID KEBONCANDI Plant TIV"/>
    <n v="5041844781"/>
    <s v="S21100100208/T1007138B/IS/2/07"/>
    <s v="YPS/L9273UF/AVAN"/>
    <s v="74559"/>
    <s v="PT. SATRIA WICAKSANA SEJATI"/>
    <x v="2"/>
    <x v="1"/>
    <s v="8276767193"/>
    <s v="ZSNR"/>
    <n v="5"/>
    <n v="5"/>
    <x v="2"/>
  </r>
  <r>
    <s v="TS21100100208/IS"/>
    <s v="412675766"/>
    <d v="2021-10-07T00:00:00"/>
    <d v="2021-10-07T00:00:00"/>
    <d v="2021-10-08T00:00:00"/>
    <d v="2021-10-07T00:00:00"/>
    <s v="ZSOV"/>
    <s v="950016500"/>
    <s v="950016500"/>
    <s v="9016"/>
    <s v="9000 ID KEBONCANDI Plant TIV"/>
    <n v="5041844781"/>
    <s v="S21100100208/T1007138B/IS/2/07"/>
    <s v="YPS/L9273UF/AVAN"/>
    <s v="10169933"/>
    <s v="PT. SATRIA WICAKSANA SEJATI"/>
    <x v="2"/>
    <x v="0"/>
    <s v="8276767193"/>
    <s v="ZTAM"/>
    <n v="5"/>
    <n v="5"/>
    <x v="2"/>
  </r>
  <r>
    <s v="TS21100101206/AS"/>
    <s v="412675851"/>
    <d v="2021-10-07T00:00:00"/>
    <d v="2021-10-08T00:00:00"/>
    <d v="2021-10-08T00:00:00"/>
    <d v="2021-10-08T00:00:00"/>
    <s v="ZSOV"/>
    <s v="950016500"/>
    <s v="950016500"/>
    <s v="9016"/>
    <s v="9000 ID KEBONCANDI Plant TIV"/>
    <n v="5041848832"/>
    <s v="S21100101206/T100824D/AS/3/07"/>
    <s v="YPS/L9431UZ/NURHADI"/>
    <s v="10169933"/>
    <s v="PT. SATRIA WICAKSANA SEJATI"/>
    <x v="2"/>
    <x v="0"/>
    <s v="8276767193"/>
    <s v="ZAF6"/>
    <n v="45"/>
    <n v="45"/>
    <x v="2"/>
  </r>
  <r>
    <s v="TS21100101214/IS"/>
    <s v="412677086"/>
    <d v="2021-10-07T00:00:00"/>
    <d v="2021-10-07T00:00:00"/>
    <d v="2021-10-08T00:00:00"/>
    <d v="2021-10-07T00:00:00"/>
    <s v="ZSOV"/>
    <s v="950016500"/>
    <s v="950016500"/>
    <s v="9016"/>
    <s v="9000 ID KEBONCANDI Plant TIV"/>
    <n v="5041848605"/>
    <s v="S211001101214/T1007175B/IS/2/07"/>
    <s v="YPS/L9808UW/SAKUT"/>
    <s v="10169933"/>
    <s v="PT. SATRIA WICAKSANA SEJATI"/>
    <x v="2"/>
    <x v="0"/>
    <s v="8276767193"/>
    <s v="ZAF6"/>
    <n v="65"/>
    <n v="65"/>
    <x v="2"/>
  </r>
  <r>
    <s v="TS21100101214/IS"/>
    <s v="412677086"/>
    <d v="2021-10-07T00:00:00"/>
    <d v="2021-10-07T00:00:00"/>
    <d v="2021-10-08T00:00:00"/>
    <d v="2021-10-07T00:00:00"/>
    <s v="ZSOV"/>
    <s v="950016500"/>
    <s v="950016500"/>
    <s v="9016"/>
    <s v="9000 ID KEBONCANDI Plant TIV"/>
    <n v="5041848605"/>
    <s v="S211001101214/T1007175B/IS/2/07"/>
    <s v="YPS/L9808UW/SAKUT"/>
    <s v="74559"/>
    <s v="PT. SATRIA WICAKSANA SEJATI"/>
    <x v="2"/>
    <x v="1"/>
    <s v="8276767193"/>
    <s v="ZSNR"/>
    <n v="2"/>
    <n v="2"/>
    <x v="2"/>
  </r>
  <r>
    <s v="TS21100101214/IS"/>
    <s v="412677086"/>
    <d v="2021-10-07T00:00:00"/>
    <d v="2021-10-07T00:00:00"/>
    <d v="2021-10-08T00:00:00"/>
    <d v="2021-10-07T00:00:00"/>
    <s v="ZSOV"/>
    <s v="950016500"/>
    <s v="950016500"/>
    <s v="9016"/>
    <s v="9000 ID KEBONCANDI Plant TIV"/>
    <n v="5041848605"/>
    <s v="S211001101214/T1007175B/IS/2/07"/>
    <s v="YPS/L9808UW/SAKUT"/>
    <s v="10169933"/>
    <s v="PT. SATRIA WICAKSANA SEJATI"/>
    <x v="2"/>
    <x v="0"/>
    <s v="8276767193"/>
    <s v="ZTAM"/>
    <n v="2"/>
    <n v="2"/>
    <x v="2"/>
  </r>
  <r>
    <s v="T.S21100101359"/>
    <s v="412677682"/>
    <d v="2021-10-07T00:00:00"/>
    <d v="2021-10-07T00:00:00"/>
    <d v="2021-10-08T00:00:00"/>
    <d v="2021-10-07T00:00:00"/>
    <s v="ZSOV"/>
    <s v="950016500"/>
    <s v="950016500"/>
    <s v="9011"/>
    <s v="9000 ID PANDAAN Plant TIV"/>
    <n v="5041848488"/>
    <s v="T.115685/HP3/60"/>
    <s v="YPS/N8573UW/FAUZAN"/>
    <s v="10169933"/>
    <s v="PT. SATRIA WICAKSANA SEJATI"/>
    <x v="2"/>
    <x v="0"/>
    <s v="8276767193"/>
    <s v="ZAF6"/>
    <n v="143"/>
    <n v="143"/>
    <x v="2"/>
  </r>
  <r>
    <s v="T.S21100101359"/>
    <s v="412677682"/>
    <d v="2021-10-07T00:00:00"/>
    <d v="2021-10-07T00:00:00"/>
    <d v="2021-10-08T00:00:00"/>
    <d v="2021-10-07T00:00:00"/>
    <s v="ZSOV"/>
    <s v="950016500"/>
    <s v="950016500"/>
    <s v="9011"/>
    <s v="9000 ID PANDAAN Plant TIV"/>
    <n v="5041848488"/>
    <s v="T.115685/HP3/60"/>
    <s v="YPS/N8573UW/FAUZAN"/>
    <s v="74559"/>
    <s v="PT. SATRIA WICAKSANA SEJATI"/>
    <x v="2"/>
    <x v="1"/>
    <s v="8276767193"/>
    <s v="ZSNR"/>
    <n v="1"/>
    <n v="1"/>
    <x v="2"/>
  </r>
  <r>
    <s v="T.S21100101359"/>
    <s v="412677682"/>
    <d v="2021-10-07T00:00:00"/>
    <d v="2021-10-07T00:00:00"/>
    <d v="2021-10-08T00:00:00"/>
    <d v="2021-10-07T00:00:00"/>
    <s v="ZSOV"/>
    <s v="950016500"/>
    <s v="950016500"/>
    <s v="9011"/>
    <s v="9000 ID PANDAAN Plant TIV"/>
    <n v="5041848488"/>
    <s v="T.115685/HP3/60"/>
    <s v="YPS/N8573UW/FAUZAN"/>
    <s v="10169933"/>
    <s v="PT. SATRIA WICAKSANA SEJATI"/>
    <x v="2"/>
    <x v="0"/>
    <s v="8276767193"/>
    <s v="ZTAM"/>
    <n v="1"/>
    <n v="1"/>
    <x v="2"/>
  </r>
  <r>
    <s v="TS21100100199/NF"/>
    <s v="412678600"/>
    <d v="2021-10-07T00:00:00"/>
    <d v="2021-10-07T00:00:00"/>
    <d v="2021-10-08T00:00:00"/>
    <d v="2021-10-07T00:00:00"/>
    <s v="ZSOV"/>
    <s v="950016500"/>
    <s v="950016500"/>
    <s v="9016"/>
    <s v="9000 ID KEBONCANDI Plant TIV"/>
    <n v="5041848770"/>
    <s v="S21100100199/T1007189D/NF/3/07"/>
    <s v="YPS/N8789UV/SUTOYO"/>
    <s v="10169933"/>
    <s v="PT. SATRIA WICAKSANA SEJATI"/>
    <x v="2"/>
    <x v="0"/>
    <s v="8276767193"/>
    <s v="ZAF6"/>
    <n v="35"/>
    <n v="35"/>
    <x v="2"/>
  </r>
  <r>
    <s v="TS21100101194/PY"/>
    <s v="412678632"/>
    <d v="2021-10-08T00:00:00"/>
    <d v="2021-10-08T00:00:00"/>
    <d v="2021-10-08T00:00:00"/>
    <d v="2021-10-08T00:00:00"/>
    <s v="ZSOV"/>
    <s v="950016500"/>
    <s v="950016500"/>
    <s v="9016"/>
    <s v="9000 ID KEBONCANDI Plant TIV"/>
    <n v="5041863088"/>
    <s v="S21100101194/T1008125A/PY/2/08"/>
    <s v="YPS/S8186UT/DARSONO"/>
    <s v="10169933"/>
    <s v="PT. SATRIA WICAKSANA SEJATI"/>
    <x v="2"/>
    <x v="0"/>
    <s v="8276767193"/>
    <s v="ZAF6"/>
    <n v="68"/>
    <n v="68"/>
    <x v="2"/>
  </r>
  <r>
    <s v="TS21100101194/PY"/>
    <s v="412678632"/>
    <d v="2021-10-08T00:00:00"/>
    <d v="2021-10-08T00:00:00"/>
    <d v="2021-10-08T00:00:00"/>
    <d v="2021-10-08T00:00:00"/>
    <s v="ZSOV"/>
    <s v="950016500"/>
    <s v="950016500"/>
    <s v="9016"/>
    <s v="9000 ID KEBONCANDI Plant TIV"/>
    <n v="5041863088"/>
    <s v="S21100101194/T1008125A/PY/2/08"/>
    <s v="YPS/S8186UT/DARSONO"/>
    <s v="74559"/>
    <s v="PT. SATRIA WICAKSANA SEJATI"/>
    <x v="2"/>
    <x v="1"/>
    <s v="8276767193"/>
    <s v="ZSNR"/>
    <n v="2"/>
    <n v="2"/>
    <x v="2"/>
  </r>
  <r>
    <s v="TS21100101194/PY"/>
    <s v="412678632"/>
    <d v="2021-10-08T00:00:00"/>
    <d v="2021-10-08T00:00:00"/>
    <d v="2021-10-08T00:00:00"/>
    <d v="2021-10-08T00:00:00"/>
    <s v="ZSOV"/>
    <s v="950016500"/>
    <s v="950016500"/>
    <s v="9016"/>
    <s v="9000 ID KEBONCANDI Plant TIV"/>
    <n v="5041863088"/>
    <s v="S21100101194/T1008125A/PY/2/08"/>
    <s v="YPS/S8186UT/DARSONO"/>
    <s v="10169933"/>
    <s v="PT. SATRIA WICAKSANA SEJATI"/>
    <x v="2"/>
    <x v="0"/>
    <s v="8276767193"/>
    <s v="ZTAM"/>
    <n v="2"/>
    <n v="2"/>
    <x v="2"/>
  </r>
  <r>
    <s v="TS21100100173/EL"/>
    <s v="412678958"/>
    <d v="2021-10-08T00:00:00"/>
    <d v="2021-10-08T00:00:00"/>
    <d v="2021-10-08T00:00:00"/>
    <d v="2021-10-08T00:00:00"/>
    <s v="ZSOV"/>
    <s v="950016500"/>
    <s v="950016500"/>
    <s v="9016"/>
    <s v="9000 ID KEBONCANDI Plant TIV"/>
    <n v="5041858894"/>
    <s v="S21100100173/T1008112D/EL/2/08"/>
    <s v="YPS/L9431UZ/NURHADI"/>
    <s v="10169933"/>
    <s v="PT. SATRIA WICAKSANA SEJATI"/>
    <x v="2"/>
    <x v="0"/>
    <s v="8276767193"/>
    <s v="ZAF6"/>
    <n v="40"/>
    <n v="40"/>
    <x v="2"/>
  </r>
  <r>
    <s v="TS21100100190/HD"/>
    <s v="412681972"/>
    <d v="2021-10-08T00:00:00"/>
    <d v="2021-10-08T00:00:00"/>
    <d v="2021-10-08T00:00:00"/>
    <d v="2021-10-08T00:00:00"/>
    <s v="ZSOV"/>
    <s v="950016500"/>
    <s v="950016500"/>
    <s v="9016"/>
    <s v="9000 ID KEBONCANDI Plant TIV"/>
    <n v="5041857818"/>
    <s v="S21100100190/T100894B/HD/1/08"/>
    <s v="YPS/L9167UG/YUSUF"/>
    <s v="10169933"/>
    <s v="PT. SATRIA WICAKSANA SEJATI"/>
    <x v="2"/>
    <x v="0"/>
    <s v="8276767193"/>
    <s v="ZAF6"/>
    <n v="60"/>
    <n v="60"/>
    <x v="2"/>
  </r>
  <r>
    <s v="TS21100100190/HD"/>
    <s v="412681972"/>
    <d v="2021-10-08T00:00:00"/>
    <d v="2021-10-08T00:00:00"/>
    <d v="2021-10-08T00:00:00"/>
    <d v="2021-10-08T00:00:00"/>
    <s v="ZSOV"/>
    <s v="950016500"/>
    <s v="950016500"/>
    <s v="9016"/>
    <s v="9000 ID KEBONCANDI Plant TIV"/>
    <n v="5041857818"/>
    <s v="S21100100190/T100894B/HD/1/08"/>
    <s v="YPS/L9167UG/YUSUF"/>
    <s v="74559"/>
    <s v="PT. SATRIA WICAKSANA SEJATI"/>
    <x v="2"/>
    <x v="1"/>
    <s v="8276767193"/>
    <s v="ZSNR"/>
    <n v="6"/>
    <n v="6"/>
    <x v="2"/>
  </r>
  <r>
    <s v="TS21100100190/HD"/>
    <s v="412681972"/>
    <d v="2021-10-08T00:00:00"/>
    <d v="2021-10-08T00:00:00"/>
    <d v="2021-10-08T00:00:00"/>
    <d v="2021-10-08T00:00:00"/>
    <s v="ZSOV"/>
    <s v="950016500"/>
    <s v="950016500"/>
    <s v="9016"/>
    <s v="9000 ID KEBONCANDI Plant TIV"/>
    <n v="5041857818"/>
    <s v="S21100100190/T100894B/HD/1/08"/>
    <s v="YPS/L9167UG/YUSUF"/>
    <s v="10169933"/>
    <s v="PT. SATRIA WICAKSANA SEJATI"/>
    <x v="2"/>
    <x v="0"/>
    <s v="8276767193"/>
    <s v="ZTAM"/>
    <n v="6"/>
    <n v="6"/>
    <x v="2"/>
  </r>
  <r>
    <s v="TS21100100189/IS"/>
    <s v="412682681"/>
    <d v="2021-10-08T00:00:00"/>
    <d v="2021-10-08T00:00:00"/>
    <d v="2021-10-08T00:00:00"/>
    <d v="2021-10-08T00:00:00"/>
    <s v="ZSOV"/>
    <s v="950016500"/>
    <s v="950016500"/>
    <s v="9016"/>
    <s v="9000 ID KEBONCANDI Plant TIV"/>
    <n v="5041852655"/>
    <s v="S21100100189/T00872B/IS/1/08"/>
    <s v="YPS/S9012US/SOBACH"/>
    <s v="10169933"/>
    <s v="PT. SATRIA WICAKSANA SEJATI"/>
    <x v="2"/>
    <x v="0"/>
    <s v="8276767193"/>
    <s v="ZAF6"/>
    <n v="65"/>
    <n v="65"/>
    <x v="2"/>
  </r>
  <r>
    <s v="TS21100101202/EL"/>
    <s v="412683169"/>
    <d v="2021-10-08T00:00:00"/>
    <d v="2021-10-08T00:00:00"/>
    <d v="2021-10-08T00:00:00"/>
    <d v="2021-10-08T00:00:00"/>
    <s v="ZSOV"/>
    <s v="950016500"/>
    <s v="950016500"/>
    <s v="9016"/>
    <s v="9000 ID KEBONCANDI Plant TIV"/>
    <n v="5041857346"/>
    <s v="S21100101202/T1008102A/EL/2/08"/>
    <s v="YPS/L9305UO/SABAR"/>
    <s v="10169933"/>
    <s v="PT. SATRIA WICAKSANA SEJATI"/>
    <x v="2"/>
    <x v="0"/>
    <s v="8276767193"/>
    <s v="ZAF6"/>
    <n v="60"/>
    <n v="60"/>
    <x v="2"/>
  </r>
  <r>
    <s v="TS21100101198/PY"/>
    <s v="412686008"/>
    <d v="2021-10-08T00:00:00"/>
    <d v="2021-10-08T00:00:00"/>
    <d v="2021-10-08T00:00:00"/>
    <d v="2021-10-08T00:00:00"/>
    <s v="ZSOV"/>
    <s v="950016500"/>
    <s v="950016500"/>
    <s v="9016"/>
    <s v="9000 ID KEBONCANDI Plant TIV"/>
    <n v="5041854516"/>
    <s v="S21100101198/T100896D/PY/2/08"/>
    <s v="YPS/L9425UZ/MASRIDI"/>
    <s v="10169933"/>
    <s v="PT. SATRIA WICAKSANA SEJATI"/>
    <x v="2"/>
    <x v="0"/>
    <s v="8276767193"/>
    <s v="ZAF6"/>
    <n v="48"/>
    <n v="48"/>
    <x v="2"/>
  </r>
  <r>
    <s v="TS21100101190/BK"/>
    <s v="412689964"/>
    <d v="2021-10-08T00:00:00"/>
    <d v="2021-10-08T00:00:00"/>
    <d v="2021-10-08T00:00:00"/>
    <d v="2021-10-08T00:00:00"/>
    <s v="ZSOV"/>
    <s v="950016500"/>
    <s v="950016500"/>
    <s v="9016"/>
    <s v="9000 ID KEBONCANDI Plant TIV"/>
    <n v="5041863629"/>
    <s v="S21100101190/T1008171D/BK/2/08"/>
    <s v="YPS/L8177UT/AGUS S"/>
    <s v="10169933"/>
    <s v="PT. SATRIA WICAKSANA SEJATI"/>
    <x v="2"/>
    <x v="0"/>
    <s v="8276767193"/>
    <s v="ZAF6"/>
    <n v="30"/>
    <n v="30"/>
    <x v="2"/>
  </r>
  <r>
    <s v="T.S21092400917"/>
    <s v="412661604"/>
    <d v="2021-10-02T00:00:00"/>
    <d v="2021-10-02T00:00:00"/>
    <d v="2021-10-08T00:00:00"/>
    <d v="2021-10-02T00:00:00"/>
    <s v="ZSOV"/>
    <s v="950111965"/>
    <s v="950016500"/>
    <s v="9011"/>
    <s v="9000 ID PANDAAN Plant TIV"/>
    <n v="5041759510"/>
    <s v="T.113331/HP3/18"/>
    <s v="YPS/L9355UZ/WACHID"/>
    <s v="10169933"/>
    <s v="UD. SATRIA WICAKSANA SEJATI"/>
    <x v="2"/>
    <x v="0"/>
    <s v="8276767193"/>
    <s v="ZAF6"/>
    <n v="61"/>
    <n v="61"/>
    <x v="2"/>
  </r>
  <r>
    <s v="T.S21100101358"/>
    <s v="412661659"/>
    <d v="2021-10-07T00:00:00"/>
    <d v="2021-10-07T00:00:00"/>
    <d v="2021-10-08T00:00:00"/>
    <d v="2021-10-08T00:00:00"/>
    <s v="ZSOV"/>
    <s v="950111965"/>
    <s v="950016500"/>
    <s v="9011"/>
    <s v="9000 ID PANDAAN Plant TIV"/>
    <n v="5041850720"/>
    <s v="T.113396/HP3/70"/>
    <s v="YPS/N8699UV/GHOFIR"/>
    <s v="10169933"/>
    <s v="UD. SATRIA WICAKSANA SEJATI"/>
    <x v="2"/>
    <x v="0"/>
    <s v="8276767193"/>
    <s v="ZAF6"/>
    <n v="73"/>
    <n v="73"/>
    <x v="2"/>
  </r>
  <r>
    <s v="R.S21100109890"/>
    <s v="803316114"/>
    <d v="2021-10-06T00:00:00"/>
    <d v="2021-10-06T00:00:00"/>
    <d v="2021-10-08T00:00:00"/>
    <d v="2021-10-06T00:00:00"/>
    <s v="ZRE2"/>
    <s v="950016577"/>
    <s v="950016577"/>
    <s v="9011"/>
    <s v="9000 ID PANDAAN Plant TIV"/>
    <n v="6008060842"/>
    <s v="R.147108"/>
    <s v="YPS/L8258UN/DAFIT A"/>
    <s v="10169749"/>
    <s v="TOKO MAKMUR JAYA SUGIHARTO"/>
    <x v="3"/>
    <x v="4"/>
    <s v="2050343572"/>
    <s v="ZAF9"/>
    <n v="-32"/>
    <n v="-32"/>
    <x v="0"/>
  </r>
  <r>
    <s v="RS21100103895/EL"/>
    <s v="803330017"/>
    <d v="2021-10-04T00:00:00"/>
    <d v="2021-10-04T00:00:00"/>
    <d v="2021-10-08T00:00:00"/>
    <d v="2021-10-04T00:00:00"/>
    <s v="ZRE2"/>
    <s v="950016577"/>
    <s v="950016577"/>
    <s v="9016"/>
    <s v="9000 ID KEBONCANDI Plant TIV"/>
    <n v="6008052735"/>
    <s v="S21100103895/H100467A/EL/1/04"/>
    <s v="YPS/N8543UV/NADIR"/>
    <s v="10169933"/>
    <s v="TOKO MAKMUR JAYA SUGIHARTO"/>
    <x v="3"/>
    <x v="0"/>
    <s v="2050343572"/>
    <s v="ZAF5"/>
    <n v="-23"/>
    <n v="-23"/>
    <x v="0"/>
  </r>
  <r>
    <s v="RS21100103895/EL"/>
    <s v="803330017"/>
    <d v="2021-10-04T00:00:00"/>
    <d v="2021-10-04T00:00:00"/>
    <d v="2021-10-08T00:00:00"/>
    <d v="2021-10-04T00:00:00"/>
    <s v="ZRE2"/>
    <s v="950016577"/>
    <s v="950016577"/>
    <s v="9016"/>
    <s v="9000 ID KEBONCANDI Plant TIV"/>
    <n v="6008052735"/>
    <s v="S21100103895/H100467A/EL/1/04"/>
    <s v="YPS/N8543UV/NADIR"/>
    <s v="10169933"/>
    <s v="TOKO MAKMUR JAYA SUGIHARTO"/>
    <x v="3"/>
    <x v="0"/>
    <s v="2050343572"/>
    <s v="ZAF9"/>
    <n v="-1417"/>
    <n v="-1417"/>
    <x v="0"/>
  </r>
  <r>
    <s v="RS21100103895/EL"/>
    <s v="803330017"/>
    <d v="2021-10-04T00:00:00"/>
    <d v="2021-10-04T00:00:00"/>
    <d v="2021-10-08T00:00:00"/>
    <d v="2021-10-04T00:00:00"/>
    <s v="ZRE2"/>
    <s v="950016577"/>
    <s v="950016577"/>
    <s v="9016"/>
    <s v="9000 ID KEBONCANDI Plant TIV"/>
    <n v="6008052735"/>
    <s v="S21100103895/H100467A/EL/1/04"/>
    <s v="YPS/N8543UV/NADIR"/>
    <s v="74559"/>
    <s v="TOKO MAKMUR JAYA SUGIHARTO"/>
    <x v="3"/>
    <x v="1"/>
    <s v="2050343572"/>
    <s v="ZRNB"/>
    <n v="-23"/>
    <n v="-23"/>
    <x v="0"/>
  </r>
  <r>
    <s v="R.S21092401723"/>
    <s v="803342439"/>
    <d v="2021-10-02T00:00:00"/>
    <d v="2021-10-02T00:00:00"/>
    <d v="2021-10-08T00:00:00"/>
    <d v="2021-10-02T00:00:00"/>
    <s v="ZRE2"/>
    <s v="950016577"/>
    <s v="950016577"/>
    <s v="9011"/>
    <s v="9000 ID PANDAAN Plant TIV"/>
    <n v="6008050645"/>
    <s v="R.159582"/>
    <s v="YPS/N9931UW/JONI"/>
    <s v="10169749"/>
    <s v="TOKO MAKMUR JAYA SUGIHARTO"/>
    <x v="3"/>
    <x v="4"/>
    <s v="2050343572"/>
    <s v="ZAF9"/>
    <n v="-16"/>
    <n v="-16"/>
    <x v="0"/>
  </r>
  <r>
    <s v="R.S21100104173"/>
    <s v="803357332"/>
    <d v="2021-10-06T00:00:00"/>
    <d v="2021-10-06T00:00:00"/>
    <d v="2021-10-08T00:00:00"/>
    <d v="2021-10-06T00:00:00"/>
    <s v="ZRE2"/>
    <s v="950016577"/>
    <s v="950016577"/>
    <s v="9011"/>
    <s v="9000 ID PANDAAN Plant TIV"/>
    <n v="6008060682"/>
    <s v="R.147111"/>
    <s v="YPS/N9965UW/FAIZIN"/>
    <s v="10169749"/>
    <s v="TOKO MAKMUR JAYA SUGIHARTO"/>
    <x v="3"/>
    <x v="4"/>
    <s v="2050343572"/>
    <s v="ZAF9"/>
    <n v="-16"/>
    <n v="-16"/>
    <x v="0"/>
  </r>
  <r>
    <s v="R.S21100104184"/>
    <s v="803360186"/>
    <d v="2021-10-04T00:00:00"/>
    <d v="2021-10-04T00:00:00"/>
    <d v="2021-10-08T00:00:00"/>
    <d v="2021-10-04T00:00:00"/>
    <s v="ZRE2"/>
    <s v="950016577"/>
    <s v="950016577"/>
    <s v="9011"/>
    <s v="9000 ID PANDAAN Plant TIV"/>
    <n v="6008047638"/>
    <s v="R.113350"/>
    <s v="YPS/N8576UV/EKO J"/>
    <s v="10169749"/>
    <s v="TOKO MAKMUR JAYA SUGIHARTO"/>
    <x v="3"/>
    <x v="4"/>
    <s v="2050343572"/>
    <s v="ZAF9"/>
    <n v="-16"/>
    <n v="-16"/>
    <x v="0"/>
  </r>
  <r>
    <s v="R.S21092401727"/>
    <s v="803360915"/>
    <d v="2021-10-02T00:00:00"/>
    <d v="2021-10-02T00:00:00"/>
    <d v="2021-10-08T00:00:00"/>
    <d v="2021-10-02T00:00:00"/>
    <s v="ZRE2"/>
    <s v="950016577"/>
    <s v="950016577"/>
    <s v="9011"/>
    <s v="9000 ID PANDAAN Plant TIV"/>
    <n v="6007973195"/>
    <s v="R.159576"/>
    <s v="YPS/N8615UW/FATCHUR"/>
    <s v="10169749"/>
    <s v="TOKO MAKMUR JAYA SUGIHARTO"/>
    <x v="3"/>
    <x v="4"/>
    <s v="2050343572"/>
    <s v="ZAF9"/>
    <n v="-16"/>
    <n v="-16"/>
    <x v="0"/>
  </r>
  <r>
    <s v="R.S21092401744"/>
    <s v="803361546"/>
    <d v="2021-10-01T00:00:00"/>
    <d v="2021-10-02T00:00:00"/>
    <d v="2021-10-08T00:00:00"/>
    <d v="2021-10-02T00:00:00"/>
    <s v="ZRE2"/>
    <s v="950016577"/>
    <s v="950016577"/>
    <s v="9011"/>
    <s v="9000 ID PANDAAN Plant TIV"/>
    <n v="6008049361"/>
    <s v="R.159570"/>
    <s v="YPS/L9613UX/RONI"/>
    <s v="10169749"/>
    <s v="TOKO MAKMUR JAYA SUGIHARTO"/>
    <x v="3"/>
    <x v="4"/>
    <s v="2050343572"/>
    <s v="ZAF9"/>
    <n v="-32"/>
    <n v="-32"/>
    <x v="0"/>
  </r>
  <r>
    <s v="R.S21100104199"/>
    <s v="803361756"/>
    <d v="2021-10-07T00:00:00"/>
    <d v="2021-10-07T00:00:00"/>
    <d v="2021-10-08T00:00:00"/>
    <d v="2021-10-07T00:00:00"/>
    <s v="ZRE2"/>
    <s v="950016577"/>
    <s v="950016577"/>
    <s v="9011"/>
    <s v="9000 ID PANDAAN Plant TIV"/>
    <n v="6008065361"/>
    <s v="R.145614"/>
    <s v="YPS/L8211UT/ZEMY S"/>
    <s v="10169749"/>
    <s v="TOKO MAKMUR JAYA SUGIHARTO"/>
    <x v="3"/>
    <x v="4"/>
    <s v="2050343572"/>
    <s v="ZAF9"/>
    <n v="-32"/>
    <n v="-32"/>
    <x v="0"/>
  </r>
  <r>
    <s v="R.S21092401724"/>
    <s v="803362169"/>
    <d v="2021-10-01T00:00:00"/>
    <d v="2021-10-01T00:00:00"/>
    <d v="2021-10-08T00:00:00"/>
    <d v="2021-10-01T00:00:00"/>
    <s v="ZRE2"/>
    <s v="950016577"/>
    <s v="950016577"/>
    <s v="9011"/>
    <s v="9000 ID PANDAAN Plant TIV"/>
    <n v="6008043510"/>
    <s v="R159554"/>
    <s v="YPS/N9967UV/MISDI"/>
    <s v="10169749"/>
    <s v="TOKO MAKMUR JAYA SUGIHARTO"/>
    <x v="3"/>
    <x v="4"/>
    <s v="2050343572"/>
    <s v="ZAF9"/>
    <n v="-16"/>
    <n v="-16"/>
    <x v="0"/>
  </r>
  <r>
    <s v="R.S21092410143"/>
    <s v="803362887"/>
    <d v="2021-10-02T00:00:00"/>
    <d v="2021-10-02T00:00:00"/>
    <d v="2021-10-08T00:00:00"/>
    <d v="2021-10-02T00:00:00"/>
    <s v="ZRE2"/>
    <s v="950016577"/>
    <s v="950016577"/>
    <s v="9011"/>
    <s v="9000 ID PANDAAN Plant TIV"/>
    <n v="6008050244"/>
    <s v="R.159522"/>
    <s v="YPS/N8503UV/ZAINUL A"/>
    <s v="10169749"/>
    <s v="TOKO MAKMUR JAYA SUGIHARTO"/>
    <x v="3"/>
    <x v="4"/>
    <s v="2050343572"/>
    <s v="ZAF9"/>
    <n v="-32"/>
    <n v="-32"/>
    <x v="0"/>
  </r>
  <r>
    <s v="R.S21092401726"/>
    <s v="803363034"/>
    <d v="2021-10-02T00:00:00"/>
    <d v="2021-10-02T00:00:00"/>
    <d v="2021-10-08T00:00:00"/>
    <d v="2021-10-02T00:00:00"/>
    <s v="ZRE2"/>
    <s v="950016577"/>
    <s v="950016577"/>
    <s v="9011"/>
    <s v="9000 ID PANDAAN Plant TIV"/>
    <n v="6008048731"/>
    <s v="R.159581"/>
    <s v="YPS/N8574UV/EKO P"/>
    <s v="10169749"/>
    <s v="TOKO MAKMUR JAYA SUGIHARTO"/>
    <x v="3"/>
    <x v="4"/>
    <s v="2050343572"/>
    <s v="ZAF9"/>
    <n v="-16"/>
    <n v="-16"/>
    <x v="0"/>
  </r>
  <r>
    <s v="R.S21092401731"/>
    <s v="803363167"/>
    <d v="2021-10-01T00:00:00"/>
    <d v="2021-10-01T00:00:00"/>
    <d v="2021-10-08T00:00:00"/>
    <d v="2021-10-01T00:00:00"/>
    <s v="ZRE2"/>
    <s v="950016577"/>
    <s v="950016577"/>
    <s v="9011"/>
    <s v="9000 ID PANDAAN Plant TIV"/>
    <n v="6008047496"/>
    <s v="R.159557"/>
    <s v="YPS/N8545UV/HUMAIDI"/>
    <s v="10169749"/>
    <s v="TOKO MAKMUR JAYA SUGIHARTO"/>
    <x v="3"/>
    <x v="4"/>
    <s v="2050343572"/>
    <s v="ZAF9"/>
    <n v="-16"/>
    <n v="-16"/>
    <x v="0"/>
  </r>
  <r>
    <s v="R.S21092401728"/>
    <s v="803363201"/>
    <d v="2021-10-01T00:00:00"/>
    <d v="2021-10-01T00:00:00"/>
    <d v="2021-10-08T00:00:00"/>
    <d v="2021-10-01T00:00:00"/>
    <s v="ZRE2"/>
    <s v="950016577"/>
    <s v="950016577"/>
    <s v="9011"/>
    <s v="9000 ID PANDAAN Plant TIV"/>
    <n v="6008043279"/>
    <s v="R159553"/>
    <s v="YPS/N8088UV/SOLIKIN"/>
    <s v="10169749"/>
    <s v="TOKO MAKMUR JAYA SUGIHARTO"/>
    <x v="3"/>
    <x v="4"/>
    <s v="2050343572"/>
    <s v="ZAF9"/>
    <n v="-16"/>
    <n v="-16"/>
    <x v="0"/>
  </r>
  <r>
    <s v="R.S21100104180"/>
    <s v="803363434"/>
    <d v="2021-10-06T00:00:00"/>
    <d v="2021-10-06T00:00:00"/>
    <d v="2021-10-08T00:00:00"/>
    <d v="2021-10-06T00:00:00"/>
    <s v="ZRE2"/>
    <s v="950016577"/>
    <s v="950016577"/>
    <s v="9011"/>
    <s v="9000 ID PANDAAN Plant TIV"/>
    <n v="6008054622"/>
    <s v="R.149382"/>
    <s v="YPS/N8603UW/B.SLAMET"/>
    <s v="10169749"/>
    <s v="TOKO MAKMUR JAYA SUGIHARTO"/>
    <x v="3"/>
    <x v="4"/>
    <s v="2050343572"/>
    <s v="ZAF9"/>
    <n v="-16"/>
    <n v="-16"/>
    <x v="0"/>
  </r>
  <r>
    <s v="R.S21100104186"/>
    <s v="803364392"/>
    <d v="2021-10-04T00:00:00"/>
    <d v="2021-10-04T00:00:00"/>
    <d v="2021-10-08T00:00:00"/>
    <d v="2021-10-04T00:00:00"/>
    <s v="ZRE2"/>
    <s v="950016577"/>
    <s v="950016577"/>
    <s v="9011"/>
    <s v="9000 ID PANDAAN Plant TIV"/>
    <n v="6008049748"/>
    <s v="R.S21100104186/159599"/>
    <s v="YPS/L9346UZ/ZAINUL A"/>
    <s v="10169749"/>
    <s v="TOKO MAKMUR JAYA SUGIHARTO"/>
    <x v="3"/>
    <x v="4"/>
    <s v="2050343572"/>
    <s v="ZAF9"/>
    <n v="-16"/>
    <n v="-16"/>
    <x v="0"/>
  </r>
  <r>
    <s v="R.S21100104181"/>
    <s v="803364557"/>
    <d v="2021-10-06T00:00:00"/>
    <d v="2021-10-06T00:00:00"/>
    <d v="2021-10-08T00:00:00"/>
    <d v="2021-10-06T00:00:00"/>
    <s v="ZRE2"/>
    <s v="950016577"/>
    <s v="950016577"/>
    <s v="9011"/>
    <s v="9000 ID PANDAAN Plant TIV"/>
    <n v="6008056222"/>
    <s v="R.149388"/>
    <s v="YPS/N8607UV/MUSTOFA"/>
    <s v="10169749"/>
    <s v="TOKO MAKMUR JAYA SUGIHARTO"/>
    <x v="3"/>
    <x v="4"/>
    <s v="2050343572"/>
    <s v="ZAF9"/>
    <n v="-16"/>
    <n v="-16"/>
    <x v="0"/>
  </r>
  <r>
    <s v="R.S21092401722"/>
    <s v="803365162"/>
    <d v="2021-10-02T00:00:00"/>
    <d v="2021-10-02T00:00:00"/>
    <d v="2021-10-08T00:00:00"/>
    <d v="2021-10-02T00:00:00"/>
    <s v="ZRE2"/>
    <s v="950016577"/>
    <s v="950016577"/>
    <s v="9011"/>
    <s v="9000 ID PANDAAN Plant TIV"/>
    <n v="6008015468"/>
    <s v="R.159523"/>
    <s v="YPS/N8584UV/HARIYANT"/>
    <s v="10169749"/>
    <s v="TOKO MAKMUR JAYA SUGIHARTO"/>
    <x v="3"/>
    <x v="4"/>
    <s v="2050343572"/>
    <s v="ZAF9"/>
    <n v="-16"/>
    <n v="-16"/>
    <x v="0"/>
  </r>
  <r>
    <s v="R.S21100104190"/>
    <s v="803365501"/>
    <d v="2021-10-04T00:00:00"/>
    <d v="2021-10-04T00:00:00"/>
    <d v="2021-10-08T00:00:00"/>
    <d v="2021-10-04T00:00:00"/>
    <s v="ZRE2"/>
    <s v="950016577"/>
    <s v="950016577"/>
    <s v="9011"/>
    <s v="9000 ID PANDAAN Plant TIV"/>
    <n v="6008049912"/>
    <s v="R113338"/>
    <s v="YPS/N9967UW/MISDI"/>
    <s v="10169749"/>
    <s v="TOKO MAKMUR JAYA SUGIHARTO"/>
    <x v="3"/>
    <x v="4"/>
    <s v="2050343572"/>
    <s v="ZAF9"/>
    <n v="-16"/>
    <n v="-16"/>
    <x v="0"/>
  </r>
  <r>
    <s v="R.S21100104191"/>
    <s v="803366007"/>
    <d v="2021-10-04T00:00:00"/>
    <d v="2021-10-04T00:00:00"/>
    <d v="2021-10-08T00:00:00"/>
    <d v="2021-10-04T00:00:00"/>
    <s v="ZRE2"/>
    <s v="950016577"/>
    <s v="950016577"/>
    <s v="9011"/>
    <s v="9000 ID PANDAAN Plant TIV"/>
    <n v="6008045874"/>
    <s v="R.S21100104191/159586"/>
    <s v="YPS/N8545UV/HUMAIDI"/>
    <s v="10169749"/>
    <s v="TOKO MAKMUR JAYA SUGIHARTO"/>
    <x v="3"/>
    <x v="4"/>
    <s v="2050343572"/>
    <s v="ZAF9"/>
    <n v="-16"/>
    <n v="-16"/>
    <x v="0"/>
  </r>
  <r>
    <s v="R.S21100104187"/>
    <s v="803366008"/>
    <d v="2021-10-04T00:00:00"/>
    <d v="2021-10-04T00:00:00"/>
    <d v="2021-10-08T00:00:00"/>
    <d v="2021-10-04T00:00:00"/>
    <s v="ZRE2"/>
    <s v="950016577"/>
    <s v="950016577"/>
    <s v="9011"/>
    <s v="9000 ID PANDAAN Plant TIV"/>
    <n v="6008048580"/>
    <s v="R.S21100104187/159600"/>
    <s v="YPS/L9359UZ/SULAIMAN"/>
    <s v="10169749"/>
    <s v="TOKO MAKMUR JAYA SUGIHARTO"/>
    <x v="3"/>
    <x v="4"/>
    <s v="2050343572"/>
    <s v="ZAF9"/>
    <n v="-16"/>
    <n v="-16"/>
    <x v="0"/>
  </r>
  <r>
    <s v="R.S21100104195"/>
    <s v="803366597"/>
    <d v="2021-10-08T00:00:00"/>
    <d v="2021-10-08T00:00:00"/>
    <d v="2021-10-08T00:00:00"/>
    <d v="2021-10-08T00:00:00"/>
    <s v="ZRE2"/>
    <s v="950016577"/>
    <s v="950016577"/>
    <s v="9011"/>
    <s v="9000 ID PANDAAN Plant TIV"/>
    <n v="6008060870"/>
    <s v="R.159615"/>
    <s v="N8503UV/ZAINUL ARIFI"/>
    <s v="10169749"/>
    <s v="TOKO MAKMUR JAYA SUGIHARTO"/>
    <x v="3"/>
    <x v="4"/>
    <s v="2050343572"/>
    <s v="ZAF9"/>
    <n v="-32"/>
    <n v="-32"/>
    <x v="0"/>
  </r>
  <r>
    <s v="R.S21100104189"/>
    <s v="803366724"/>
    <d v="2021-10-04T00:00:00"/>
    <d v="2021-10-04T00:00:00"/>
    <d v="2021-10-08T00:00:00"/>
    <d v="2021-10-04T00:00:00"/>
    <s v="ZRE2"/>
    <s v="950016577"/>
    <s v="950016577"/>
    <s v="9011"/>
    <s v="9000 ID PANDAAN Plant TIV"/>
    <n v="6008051963"/>
    <s v="R159587"/>
    <s v="YPS/N8503UV/ZAINUL A"/>
    <s v="10169749"/>
    <s v="TOKO MAKMUR JAYA SUGIHARTO"/>
    <x v="3"/>
    <x v="4"/>
    <s v="2050343572"/>
    <s v="ZAF9"/>
    <n v="-16"/>
    <n v="-16"/>
    <x v="0"/>
  </r>
  <r>
    <s v="R.S21100110870"/>
    <s v="803366746"/>
    <d v="2021-10-07T00:00:00"/>
    <d v="2021-10-08T00:00:00"/>
    <d v="2021-10-08T00:00:00"/>
    <d v="2021-10-08T00:00:00"/>
    <s v="ZRE2"/>
    <s v="950016577"/>
    <s v="950016577"/>
    <s v="9011"/>
    <s v="9000 ID PANDAAN Plant TIV"/>
    <n v="6008063221"/>
    <s v="R.159611"/>
    <s v="YPS/L9613UX/RONI"/>
    <s v="10169749"/>
    <s v="TOKO MAKMUR JAYA SUGIHARTO"/>
    <x v="3"/>
    <x v="4"/>
    <s v="2050343572"/>
    <s v="ZAF9"/>
    <n v="-32"/>
    <n v="-32"/>
    <x v="0"/>
  </r>
  <r>
    <s v="R.S21100104188"/>
    <s v="803367487"/>
    <d v="2021-10-04T00:00:00"/>
    <d v="2021-10-04T00:00:00"/>
    <d v="2021-10-08T00:00:00"/>
    <d v="2021-10-04T00:00:00"/>
    <s v="ZRE2"/>
    <s v="950016577"/>
    <s v="950016577"/>
    <s v="9011"/>
    <s v="9000 ID PANDAAN Plant TIV"/>
    <n v="6008051658"/>
    <s v="R159591"/>
    <s v="YPS/N8654UW/KHOIRUL"/>
    <s v="10169749"/>
    <s v="TOKO MAKMUR JAYA SUGIHARTO"/>
    <x v="3"/>
    <x v="4"/>
    <s v="2050343572"/>
    <s v="ZAF9"/>
    <n v="-16"/>
    <n v="-16"/>
    <x v="0"/>
  </r>
  <r>
    <s v="R.S21100104183"/>
    <s v="803367790"/>
    <d v="2021-10-05T00:00:00"/>
    <d v="2021-10-06T00:00:00"/>
    <d v="2021-10-08T00:00:00"/>
    <d v="2021-10-06T00:00:00"/>
    <s v="ZRE2"/>
    <s v="950016577"/>
    <s v="950016577"/>
    <s v="9011"/>
    <s v="9000 ID PANDAAN Plant TIV"/>
    <n v="6008055628"/>
    <s v="R.149373"/>
    <s v="YPS/N8620UW/HERIANTO"/>
    <s v="10169749"/>
    <s v="TOKO MAKMUR JAYA SUGIHARTO"/>
    <x v="3"/>
    <x v="4"/>
    <s v="2050343572"/>
    <s v="ZAF9"/>
    <n v="-16"/>
    <n v="-16"/>
    <x v="0"/>
  </r>
  <r>
    <s v="R.S21100109891"/>
    <s v="803368707"/>
    <d v="2021-10-07T00:00:00"/>
    <d v="2021-10-07T00:00:00"/>
    <d v="2021-10-08T00:00:00"/>
    <d v="2021-10-07T00:00:00"/>
    <s v="ZRE2"/>
    <s v="950016577"/>
    <s v="950016577"/>
    <s v="9011"/>
    <s v="9000 ID PANDAAN Plant TIV"/>
    <n v="6008042672"/>
    <s v="R.159605"/>
    <s v="YPS/L9359UZ/SULAIMAN"/>
    <s v="10169749"/>
    <s v="TOKO MAKMUR JAYA SUGIHARTO"/>
    <x v="3"/>
    <x v="4"/>
    <s v="2050343572"/>
    <s v="ZAF9"/>
    <n v="-32"/>
    <n v="-32"/>
    <x v="0"/>
  </r>
  <r>
    <s v="R.S21100107273"/>
    <s v="803368731"/>
    <d v="2021-10-06T00:00:00"/>
    <d v="2021-10-06T00:00:00"/>
    <d v="2021-10-08T00:00:00"/>
    <d v="2021-10-06T00:00:00"/>
    <s v="ZRE2"/>
    <s v="950016577"/>
    <s v="950016577"/>
    <s v="9011"/>
    <s v="9000 ID PANDAAN Plant TIV"/>
    <n v="6008053957"/>
    <s v="R.S21100107273/159550"/>
    <s v="YPS/N8597UV/AGUSJAKA"/>
    <s v="10169749"/>
    <s v="TOKO MAKMUR JAYA SUGIHARTO"/>
    <x v="3"/>
    <x v="4"/>
    <s v="2050343572"/>
    <s v="ZAF9"/>
    <n v="-16"/>
    <n v="-16"/>
    <x v="0"/>
  </r>
  <r>
    <s v="R.S21100104185"/>
    <s v="803368860"/>
    <d v="2021-10-05T00:00:00"/>
    <d v="2021-10-06T00:00:00"/>
    <d v="2021-10-08T00:00:00"/>
    <d v="2021-10-06T00:00:00"/>
    <s v="ZRE2"/>
    <s v="950016577"/>
    <s v="950016577"/>
    <s v="9011"/>
    <s v="9000 ID PANDAAN Plant TIV"/>
    <n v="6008055798"/>
    <s v="R.149377"/>
    <s v="YPS/L8193UA/ROHIM"/>
    <s v="10169749"/>
    <s v="TOKO MAKMUR JAYA SUGIHARTO"/>
    <x v="3"/>
    <x v="4"/>
    <s v="2050343572"/>
    <s v="ZAF9"/>
    <n v="-16"/>
    <n v="-16"/>
    <x v="0"/>
  </r>
  <r>
    <s v="R.S21100104182"/>
    <s v="803369019"/>
    <d v="2021-10-06T00:00:00"/>
    <d v="2021-10-06T00:00:00"/>
    <d v="2021-10-08T00:00:00"/>
    <d v="2021-10-06T00:00:00"/>
    <s v="ZRE2"/>
    <s v="950016577"/>
    <s v="950016577"/>
    <s v="9011"/>
    <s v="9000 ID PANDAAN Plant TIV"/>
    <n v="6008058409"/>
    <s v="R.149391"/>
    <s v="YPS/N8503UV/ZAINAL A"/>
    <s v="10169749"/>
    <s v="TOKO MAKMUR JAYA SUGIHARTO"/>
    <x v="3"/>
    <x v="4"/>
    <s v="2050343572"/>
    <s v="ZAF9"/>
    <n v="-16"/>
    <n v="-16"/>
    <x v="0"/>
  </r>
  <r>
    <s v="R.S21100104177"/>
    <s v="803369306"/>
    <d v="2021-10-06T00:00:00"/>
    <d v="2021-10-06T00:00:00"/>
    <d v="2021-10-08T00:00:00"/>
    <d v="2021-10-06T00:00:00"/>
    <s v="ZRE2"/>
    <s v="950016577"/>
    <s v="950016577"/>
    <s v="9011"/>
    <s v="9000 ID PANDAAN Plant TIV"/>
    <n v="6008058776"/>
    <s v="R115567"/>
    <s v="YPS/N8815UW/MUNAWIR"/>
    <s v="10169749"/>
    <s v="TOKO MAKMUR JAYA SUGIHARTO"/>
    <x v="3"/>
    <x v="4"/>
    <s v="2050343572"/>
    <s v="ZAF9"/>
    <n v="-16"/>
    <n v="-16"/>
    <x v="0"/>
  </r>
  <r>
    <s v="R.S21100104179"/>
    <s v="803369864"/>
    <d v="2021-10-06T00:00:00"/>
    <d v="2021-10-06T00:00:00"/>
    <d v="2021-10-08T00:00:00"/>
    <d v="2021-10-07T00:00:00"/>
    <s v="ZRE2"/>
    <s v="950016577"/>
    <s v="950016577"/>
    <s v="9011"/>
    <s v="9000 ID PANDAAN Plant TIV"/>
    <n v="6008053828"/>
    <s v="R.147113"/>
    <s v="YPS/N8612UW/DENY R"/>
    <s v="10169749"/>
    <s v="TOKO MAKMUR JAYA SUGIHARTO"/>
    <x v="3"/>
    <x v="4"/>
    <s v="2050343572"/>
    <s v="ZAF9"/>
    <n v="-16"/>
    <n v="-16"/>
    <x v="0"/>
  </r>
  <r>
    <s v="R.S21100110871"/>
    <s v="803369970"/>
    <d v="2021-10-06T00:00:00"/>
    <d v="2021-10-06T00:00:00"/>
    <d v="2021-10-08T00:00:00"/>
    <d v="2021-10-06T00:00:00"/>
    <s v="ZRE2"/>
    <s v="950016577"/>
    <s v="950016577"/>
    <s v="9011"/>
    <s v="9000 ID PANDAAN Plant TIV"/>
    <n v="6008061564"/>
    <s v="R.147119"/>
    <s v="YPS/N8603UV/B SLAMET"/>
    <s v="10169749"/>
    <s v="TOKO MAKMUR JAYA SUGIHARTO"/>
    <x v="3"/>
    <x v="4"/>
    <s v="2050343572"/>
    <s v="ZAF9"/>
    <n v="-32"/>
    <n v="-32"/>
    <x v="0"/>
  </r>
  <r>
    <s v="R.S21100104175"/>
    <s v="803370848"/>
    <d v="2021-10-06T00:00:00"/>
    <d v="2021-10-06T00:00:00"/>
    <d v="2021-10-08T00:00:00"/>
    <d v="2021-10-06T00:00:00"/>
    <s v="ZRE2"/>
    <s v="950016577"/>
    <s v="950016577"/>
    <s v="9011"/>
    <s v="9000 ID PANDAAN Plant TIV"/>
    <n v="6008033104"/>
    <s v="R147103"/>
    <s v="YPS/L9346UZ/ZAINUL A"/>
    <s v="10169749"/>
    <s v="TOKO MAKMUR JAYA SUGIHARTO"/>
    <x v="3"/>
    <x v="4"/>
    <s v="2050343572"/>
    <s v="ZAF9"/>
    <n v="-16"/>
    <n v="-16"/>
    <x v="0"/>
  </r>
  <r>
    <s v="R.S21100109892"/>
    <s v="803371097"/>
    <d v="2021-10-08T00:00:00"/>
    <d v="2021-10-08T00:00:00"/>
    <d v="2021-10-08T00:00:00"/>
    <d v="2021-10-08T00:00:00"/>
    <s v="ZRE2"/>
    <s v="950016577"/>
    <s v="950016577"/>
    <s v="9011"/>
    <s v="9000 ID PANDAAN Plant TIV"/>
    <n v="6008067767"/>
    <s v="R.159655"/>
    <s v="YPS/L9349UZ/CIPTO"/>
    <s v="10169749"/>
    <s v="TOKO MAKMUR JAYA SUGIHARTO"/>
    <x v="3"/>
    <x v="4"/>
    <s v="2050343572"/>
    <s v="ZAF9"/>
    <n v="-32"/>
    <n v="-32"/>
    <x v="0"/>
  </r>
  <r>
    <s v="R.S21100500322"/>
    <s v="803371153"/>
    <d v="2021-10-08T00:00:00"/>
    <d v="2021-10-08T00:00:00"/>
    <d v="2021-10-08T00:00:00"/>
    <d v="2021-10-08T00:00:00"/>
    <s v="ZRE2"/>
    <s v="950016577"/>
    <s v="950016577"/>
    <s v="9011"/>
    <s v="9000 ID PANDAAN Plant TIV"/>
    <n v="6008066589"/>
    <s v="R.115576"/>
    <s v="YPS/N8565U/BAMBANG H"/>
    <s v="10169749"/>
    <s v="TOKO MAKMUR JAYA SUGIHARTO"/>
    <x v="3"/>
    <x v="4"/>
    <s v="2050343572"/>
    <s v="ZAF9"/>
    <n v="-32"/>
    <n v="-32"/>
    <x v="0"/>
  </r>
  <r>
    <s v="RS21100110209/AS"/>
    <s v="803371435"/>
    <d v="2021-10-07T00:00:00"/>
    <d v="2021-10-08T00:00:00"/>
    <d v="2021-10-08T00:00:00"/>
    <d v="2021-10-08T00:00:00"/>
    <s v="ZRE2"/>
    <s v="950016577"/>
    <s v="950016577"/>
    <s v="9016"/>
    <s v="9000 ID KEBONCANDI Plant TIV"/>
    <n v="6008059909"/>
    <s v="S21100110209/H1007210B/AS/3/07"/>
    <s v="YPS/N8540UV/DWIINDRA"/>
    <s v="10169933"/>
    <s v="TOKO MAKMUR JAYA SUGIHARTO"/>
    <x v="3"/>
    <x v="0"/>
    <s v="2050343572"/>
    <s v="ZAF5"/>
    <n v="-46"/>
    <n v="-46"/>
    <x v="0"/>
  </r>
  <r>
    <s v="RS21100110209/AS"/>
    <s v="803371435"/>
    <d v="2021-10-07T00:00:00"/>
    <d v="2021-10-08T00:00:00"/>
    <d v="2021-10-08T00:00:00"/>
    <d v="2021-10-08T00:00:00"/>
    <s v="ZRE2"/>
    <s v="950016577"/>
    <s v="950016577"/>
    <s v="9016"/>
    <s v="9000 ID KEBONCANDI Plant TIV"/>
    <n v="6008059909"/>
    <s v="S21100110209/H1007210B/AS/3/07"/>
    <s v="YPS/N8540UV/DWIINDRA"/>
    <s v="10169933"/>
    <s v="TOKO MAKMUR JAYA SUGIHARTO"/>
    <x v="3"/>
    <x v="0"/>
    <s v="2050343572"/>
    <s v="ZAF9"/>
    <n v="-1394"/>
    <n v="-1394"/>
    <x v="0"/>
  </r>
  <r>
    <s v="RS21100110209/AS"/>
    <s v="803371435"/>
    <d v="2021-10-07T00:00:00"/>
    <d v="2021-10-08T00:00:00"/>
    <d v="2021-10-08T00:00:00"/>
    <d v="2021-10-08T00:00:00"/>
    <s v="ZRE2"/>
    <s v="950016577"/>
    <s v="950016577"/>
    <s v="9016"/>
    <s v="9000 ID KEBONCANDI Plant TIV"/>
    <n v="6008059909"/>
    <s v="S21100110209/H1007210B/AS/3/07"/>
    <s v="YPS/N8540UV/DWIINDRA"/>
    <s v="74559"/>
    <s v="TOKO MAKMUR JAYA SUGIHARTO"/>
    <x v="3"/>
    <x v="1"/>
    <s v="2050343572"/>
    <s v="ZRNB"/>
    <n v="-46"/>
    <n v="-46"/>
    <x v="0"/>
  </r>
  <r>
    <s v="R.S21100104176"/>
    <s v="803371601"/>
    <d v="2021-10-06T00:00:00"/>
    <d v="2021-10-06T00:00:00"/>
    <d v="2021-10-08T00:00:00"/>
    <d v="2021-10-06T00:00:00"/>
    <s v="ZRE2"/>
    <s v="950016577"/>
    <s v="950016577"/>
    <s v="9011"/>
    <s v="9000 ID PANDAAN Plant TIV"/>
    <n v="6008059297"/>
    <s v="R.149397"/>
    <s v="YPS/N8032UW/RICHAK"/>
    <s v="10169749"/>
    <s v="TOKO MAKMUR JAYA SUGIHARTO"/>
    <x v="3"/>
    <x v="4"/>
    <s v="2050343572"/>
    <s v="ZAF9"/>
    <n v="-16"/>
    <n v="-16"/>
    <x v="0"/>
  </r>
  <r>
    <s v="R.S21100104174"/>
    <s v="803371976"/>
    <d v="2021-10-06T00:00:00"/>
    <d v="2021-10-06T00:00:00"/>
    <d v="2021-10-08T00:00:00"/>
    <d v="2021-10-06T00:00:00"/>
    <s v="ZRE2"/>
    <s v="950016577"/>
    <s v="950016577"/>
    <s v="9011"/>
    <s v="9000 ID PANDAAN Plant TIV"/>
    <n v="6008062043"/>
    <s v="R.147110"/>
    <s v="YPS/L9353UZ/SAIFUL T"/>
    <s v="10169749"/>
    <s v="TOKO MAKMUR JAYA SUGIHARTO"/>
    <x v="3"/>
    <x v="4"/>
    <s v="2050343572"/>
    <s v="ZAF9"/>
    <n v="-16"/>
    <n v="-16"/>
    <x v="0"/>
  </r>
  <r>
    <s v="R.S21100500325"/>
    <s v="803372187"/>
    <d v="2021-10-08T00:00:00"/>
    <d v="2021-10-08T00:00:00"/>
    <d v="2021-10-08T00:00:00"/>
    <d v="2021-10-08T00:00:00"/>
    <s v="ZRE2"/>
    <s v="950016577"/>
    <s v="950016577"/>
    <s v="9011"/>
    <s v="9000 ID PANDAAN Plant TIV"/>
    <n v="6008065459"/>
    <s v="R.159621"/>
    <s v="YPS/L9354UZ/SISWANTO"/>
    <s v="10169749"/>
    <s v="TOKO MAKMUR JAYA SUGIHARTO"/>
    <x v="3"/>
    <x v="4"/>
    <s v="2050343572"/>
    <s v="ZAF9"/>
    <n v="-32"/>
    <n v="-32"/>
    <x v="0"/>
  </r>
  <r>
    <s v="R.S21100500326"/>
    <s v="803373259"/>
    <d v="2021-10-08T00:00:00"/>
    <d v="2021-10-08T00:00:00"/>
    <d v="2021-10-08T00:00:00"/>
    <d v="2021-10-08T00:00:00"/>
    <s v="ZRE2"/>
    <s v="950016577"/>
    <s v="950016577"/>
    <s v="9011"/>
    <s v="9000 ID PANDAAN Plant TIV"/>
    <n v="6008066586"/>
    <s v="R.159649"/>
    <s v="YPS/L9609UX/EDY S"/>
    <s v="10169749"/>
    <s v="TOKO MAKMUR JAYA SUGIHARTO"/>
    <x v="3"/>
    <x v="4"/>
    <s v="2050343572"/>
    <s v="ZAF9"/>
    <n v="-32"/>
    <n v="-32"/>
    <x v="0"/>
  </r>
  <r>
    <s v="R.S21100104194"/>
    <s v="803376560"/>
    <d v="2021-10-08T00:00:00"/>
    <d v="2021-10-08T00:00:00"/>
    <d v="2021-10-08T00:00:00"/>
    <d v="2021-10-08T00:00:00"/>
    <s v="ZRE2"/>
    <s v="950016577"/>
    <s v="950016577"/>
    <s v="9011"/>
    <s v="9000 ID PANDAAN Plant TIV"/>
    <n v="6008066235"/>
    <s v="R.159640"/>
    <s v="YPS/N8603UV/B SLAMET"/>
    <s v="10169749"/>
    <s v="TOKO MAKMUR JAYA SUGIHARTO"/>
    <x v="3"/>
    <x v="4"/>
    <s v="2050343572"/>
    <s v="ZAF9"/>
    <n v="-32"/>
    <n v="-32"/>
    <x v="0"/>
  </r>
  <r>
    <s v="2139002363"/>
    <s v="412617898"/>
    <d v="2021-09-24T00:00:00"/>
    <d v="2021-10-01T00:00:00"/>
    <d v="2021-10-08T00:00:00"/>
    <d v="2021-10-01T00:00:00"/>
    <s v="ZSO"/>
    <s v="950016577"/>
    <s v="950016577"/>
    <s v="9016"/>
    <s v="9000 ID KEBONCANDI Plant TIV"/>
    <n v="5041757688"/>
    <s v="S21092401749/EL/2/01"/>
    <s v="YPS/N8543UV/NADIR"/>
    <s v="10169933"/>
    <s v="TOKO MAKMUR JAYA SUGIHARTO"/>
    <x v="3"/>
    <x v="0"/>
    <s v="8276767215"/>
    <s v="ZTAM"/>
    <n v="1440"/>
    <n v="1440"/>
    <x v="1"/>
  </r>
  <r>
    <s v="2139002363"/>
    <s v="412617898"/>
    <d v="2021-09-24T00:00:00"/>
    <d v="2021-10-01T00:00:00"/>
    <d v="2021-10-08T00:00:00"/>
    <d v="2021-10-01T00:00:00"/>
    <s v="ZSO"/>
    <s v="950016577"/>
    <s v="950016577"/>
    <s v="9016"/>
    <s v="9000 ID KEBONCANDI Plant TIV"/>
    <n v="5041757688"/>
    <s v="S21092401749/EL/2/01"/>
    <s v="YPS/N8543UV/NADIR"/>
    <s v="74559"/>
    <s v="TOKO MAKMUR JAYA SUGIHARTO"/>
    <x v="3"/>
    <x v="1"/>
    <s v="8276767215"/>
    <s v="ZTSQ"/>
    <n v="1440"/>
    <n v="1440"/>
    <x v="1"/>
  </r>
  <r>
    <s v="2139003551"/>
    <s v="412617899"/>
    <d v="2021-09-24T00:00:00"/>
    <d v="2021-10-01T00:00:00"/>
    <d v="2021-10-08T00:00:00"/>
    <d v="2021-10-02T00:00:00"/>
    <s v="ZSO"/>
    <s v="950016577"/>
    <s v="950016577"/>
    <s v="9011"/>
    <s v="9000 ID PANDAAN Plant TIV"/>
    <n v="5041760761"/>
    <s v="S21092401744"/>
    <s v="YPS/L9613UX/RONI"/>
    <s v="74561"/>
    <s v="TOKO MAKMUR JAYA SUGIHARTO"/>
    <x v="3"/>
    <x v="8"/>
    <s v="8276767215"/>
    <s v="ZSN"/>
    <n v="1280"/>
    <n v="1280"/>
    <x v="1"/>
  </r>
  <r>
    <s v="2139003551"/>
    <s v="412617899"/>
    <d v="2021-09-24T00:00:00"/>
    <d v="2021-10-01T00:00:00"/>
    <d v="2021-10-08T00:00:00"/>
    <d v="2021-10-02T00:00:00"/>
    <s v="ZSO"/>
    <s v="950016577"/>
    <s v="950016577"/>
    <s v="9011"/>
    <s v="9000 ID PANDAAN Plant TIV"/>
    <n v="5041760761"/>
    <s v="S21092401744"/>
    <s v="YPS/L9613UX/RONI"/>
    <s v="10169749"/>
    <s v="TOKO MAKMUR JAYA SUGIHARTO"/>
    <x v="3"/>
    <x v="4"/>
    <s v="8276767215"/>
    <s v="ZTA0"/>
    <n v="32"/>
    <n v="32"/>
    <x v="1"/>
  </r>
  <r>
    <s v="2139003562"/>
    <s v="412617903"/>
    <d v="2021-09-24T00:00:00"/>
    <d v="2021-10-02T00:00:00"/>
    <d v="2021-10-08T00:00:00"/>
    <d v="2021-10-02T00:00:00"/>
    <s v="ZSO"/>
    <s v="950016577"/>
    <s v="950016577"/>
    <s v="9011"/>
    <s v="9000 ID PANDAAN Plant TIV"/>
    <n v="5041765233"/>
    <s v="S21092401743"/>
    <s v="YPS/N8503UV/ZAINUL A"/>
    <s v="74561"/>
    <s v="TOKO MAKMUR JAYA SUGIHARTO"/>
    <x v="3"/>
    <x v="8"/>
    <s v="8276767215"/>
    <s v="ZSN"/>
    <n v="1280"/>
    <n v="1280"/>
    <x v="1"/>
  </r>
  <r>
    <s v="2139003562"/>
    <s v="412617903"/>
    <d v="2021-09-24T00:00:00"/>
    <d v="2021-10-02T00:00:00"/>
    <d v="2021-10-08T00:00:00"/>
    <d v="2021-10-02T00:00:00"/>
    <s v="ZSO"/>
    <s v="950016577"/>
    <s v="950016577"/>
    <s v="9011"/>
    <s v="9000 ID PANDAAN Plant TIV"/>
    <n v="5041765233"/>
    <s v="S21092401743"/>
    <s v="YPS/N8503UV/ZAINUL A"/>
    <s v="10169749"/>
    <s v="TOKO MAKMUR JAYA SUGIHARTO"/>
    <x v="3"/>
    <x v="4"/>
    <s v="8276767215"/>
    <s v="ZTA0"/>
    <n v="32"/>
    <n v="32"/>
    <x v="1"/>
  </r>
  <r>
    <s v="2139010754"/>
    <s v="412617910"/>
    <d v="2021-09-24T00:00:00"/>
    <d v="2021-10-01T00:00:00"/>
    <d v="2021-10-08T00:00:00"/>
    <d v="2021-10-01T00:00:00"/>
    <s v="ZSO"/>
    <s v="950016577"/>
    <s v="950016577"/>
    <s v="9011"/>
    <s v="9000 ID PANDAAN Plant TIV"/>
    <n v="5041758484"/>
    <s v="S21092401728"/>
    <s v="YPS/N8088UV/SOLIKIN"/>
    <s v="74553"/>
    <s v="TOKO MAKMUR JAYA SUGIHARTO"/>
    <x v="3"/>
    <x v="7"/>
    <s v="8276767215"/>
    <s v="ZSN"/>
    <n v="1120"/>
    <n v="1120"/>
    <x v="1"/>
  </r>
  <r>
    <s v="2139010754"/>
    <s v="412617910"/>
    <d v="2021-09-24T00:00:00"/>
    <d v="2021-10-01T00:00:00"/>
    <d v="2021-10-08T00:00:00"/>
    <d v="2021-10-01T00:00:00"/>
    <s v="ZSO"/>
    <s v="950016577"/>
    <s v="950016577"/>
    <s v="9011"/>
    <s v="9000 ID PANDAAN Plant TIV"/>
    <n v="5041758484"/>
    <s v="S21092401728"/>
    <s v="YPS/N8088UV/SOLIKIN"/>
    <s v="10169749"/>
    <s v="TOKO MAKMUR JAYA SUGIHARTO"/>
    <x v="3"/>
    <x v="4"/>
    <s v="8276767215"/>
    <s v="ZTA0"/>
    <n v="16"/>
    <n v="16"/>
    <x v="1"/>
  </r>
  <r>
    <s v="2139010766"/>
    <s v="412617911"/>
    <d v="2021-09-24T00:00:00"/>
    <d v="2021-10-01T00:00:00"/>
    <d v="2021-10-08T00:00:00"/>
    <d v="2021-10-01T00:00:00"/>
    <s v="ZSO"/>
    <s v="950016577"/>
    <s v="950016577"/>
    <s v="9011"/>
    <s v="9000 ID PANDAAN Plant TIV"/>
    <n v="5041752223"/>
    <s v="S21092401731"/>
    <s v="YPS/N8545UV/HUMAIDI"/>
    <s v="74553"/>
    <s v="TOKO MAKMUR JAYA SUGIHARTO"/>
    <x v="3"/>
    <x v="7"/>
    <s v="8276767215"/>
    <s v="ZSN"/>
    <n v="1120"/>
    <n v="1120"/>
    <x v="1"/>
  </r>
  <r>
    <s v="2139010766"/>
    <s v="412617911"/>
    <d v="2021-09-24T00:00:00"/>
    <d v="2021-10-01T00:00:00"/>
    <d v="2021-10-08T00:00:00"/>
    <d v="2021-10-01T00:00:00"/>
    <s v="ZSO"/>
    <s v="950016577"/>
    <s v="950016577"/>
    <s v="9011"/>
    <s v="9000 ID PANDAAN Plant TIV"/>
    <n v="5041752223"/>
    <s v="S21092401731"/>
    <s v="YPS/N8545UV/HUMAIDI"/>
    <s v="10169749"/>
    <s v="TOKO MAKMUR JAYA SUGIHARTO"/>
    <x v="3"/>
    <x v="4"/>
    <s v="8276767215"/>
    <s v="ZTA0"/>
    <n v="16"/>
    <n v="16"/>
    <x v="1"/>
  </r>
  <r>
    <s v="2139010883"/>
    <s v="412617913"/>
    <d v="2021-09-24T00:00:00"/>
    <d v="2021-10-02T00:00:00"/>
    <d v="2021-10-08T00:00:00"/>
    <d v="2021-10-02T00:00:00"/>
    <s v="ZSO"/>
    <s v="950016577"/>
    <s v="950016577"/>
    <s v="9011"/>
    <s v="9000 ID PANDAAN Plant TIV"/>
    <n v="5041769645"/>
    <s v="S21092401726"/>
    <s v="YPS/N8574UV/EKO P"/>
    <s v="74553"/>
    <s v="TOKO MAKMUR JAYA SUGIHARTO"/>
    <x v="3"/>
    <x v="7"/>
    <s v="8276767215"/>
    <s v="ZSN"/>
    <n v="1120"/>
    <n v="1120"/>
    <x v="1"/>
  </r>
  <r>
    <s v="2139010883"/>
    <s v="412617913"/>
    <d v="2021-09-24T00:00:00"/>
    <d v="2021-10-02T00:00:00"/>
    <d v="2021-10-08T00:00:00"/>
    <d v="2021-10-02T00:00:00"/>
    <s v="ZSO"/>
    <s v="950016577"/>
    <s v="950016577"/>
    <s v="9011"/>
    <s v="9000 ID PANDAAN Plant TIV"/>
    <n v="5041769645"/>
    <s v="S21092401726"/>
    <s v="YPS/N8574UV/EKO P"/>
    <s v="10169749"/>
    <s v="TOKO MAKMUR JAYA SUGIHARTO"/>
    <x v="3"/>
    <x v="4"/>
    <s v="8276767215"/>
    <s v="ZTA0"/>
    <n v="16"/>
    <n v="16"/>
    <x v="1"/>
  </r>
  <r>
    <s v="2139010864"/>
    <s v="412617914"/>
    <d v="2021-09-24T00:00:00"/>
    <d v="2021-10-02T00:00:00"/>
    <d v="2021-10-08T00:00:00"/>
    <d v="2021-10-02T00:00:00"/>
    <s v="ZSO"/>
    <s v="950016577"/>
    <s v="950016577"/>
    <s v="9011"/>
    <s v="9000 ID PANDAAN Plant TIV"/>
    <n v="5041769205"/>
    <s v="S21092401727"/>
    <s v="YPS/N8615UW/FATCHUR"/>
    <s v="74553"/>
    <s v="TOKO MAKMUR JAYA SUGIHARTO"/>
    <x v="3"/>
    <x v="7"/>
    <s v="8276767215"/>
    <s v="ZSN"/>
    <n v="1120"/>
    <n v="1120"/>
    <x v="1"/>
  </r>
  <r>
    <s v="2139010864"/>
    <s v="412617914"/>
    <d v="2021-09-24T00:00:00"/>
    <d v="2021-10-02T00:00:00"/>
    <d v="2021-10-08T00:00:00"/>
    <d v="2021-10-02T00:00:00"/>
    <s v="ZSO"/>
    <s v="950016577"/>
    <s v="950016577"/>
    <s v="9011"/>
    <s v="9000 ID PANDAAN Plant TIV"/>
    <n v="5041769205"/>
    <s v="S21092401727"/>
    <s v="YPS/N8615UW/FATCHUR"/>
    <s v="10169749"/>
    <s v="TOKO MAKMUR JAYA SUGIHARTO"/>
    <x v="3"/>
    <x v="4"/>
    <s v="8276767215"/>
    <s v="ZTA0"/>
    <n v="16"/>
    <n v="16"/>
    <x v="1"/>
  </r>
  <r>
    <s v="2139010874"/>
    <s v="412617920"/>
    <d v="2021-09-24T00:00:00"/>
    <d v="2021-10-02T00:00:00"/>
    <d v="2021-10-08T00:00:00"/>
    <d v="2021-10-02T00:00:00"/>
    <s v="ZSO"/>
    <s v="950016577"/>
    <s v="950016577"/>
    <s v="9011"/>
    <s v="9000 ID PANDAAN Plant TIV"/>
    <n v="5041767219"/>
    <s v="S21092401722"/>
    <s v="YPS/N8584UV/HARIYANT"/>
    <s v="74553"/>
    <s v="TOKO MAKMUR JAYA SUGIHARTO"/>
    <x v="3"/>
    <x v="7"/>
    <s v="8276767215"/>
    <s v="ZSN"/>
    <n v="1120"/>
    <n v="1120"/>
    <x v="1"/>
  </r>
  <r>
    <s v="2139010874"/>
    <s v="412617920"/>
    <d v="2021-09-24T00:00:00"/>
    <d v="2021-10-02T00:00:00"/>
    <d v="2021-10-08T00:00:00"/>
    <d v="2021-10-02T00:00:00"/>
    <s v="ZSO"/>
    <s v="950016577"/>
    <s v="950016577"/>
    <s v="9011"/>
    <s v="9000 ID PANDAAN Plant TIV"/>
    <n v="5041767219"/>
    <s v="S21092401722"/>
    <s v="YPS/N8584UV/HARIYANT"/>
    <s v="10169749"/>
    <s v="TOKO MAKMUR JAYA SUGIHARTO"/>
    <x v="3"/>
    <x v="4"/>
    <s v="8276767215"/>
    <s v="ZTA0"/>
    <n v="16"/>
    <n v="16"/>
    <x v="1"/>
  </r>
  <r>
    <s v="2139010762"/>
    <s v="412617921"/>
    <d v="2021-09-24T00:00:00"/>
    <d v="2021-10-01T00:00:00"/>
    <d v="2021-10-08T00:00:00"/>
    <d v="2021-10-01T00:00:00"/>
    <s v="ZSO"/>
    <s v="950016577"/>
    <s v="950016577"/>
    <s v="9011"/>
    <s v="9000 ID PANDAAN Plant TIV"/>
    <n v="5041758372"/>
    <s v="S21092401724"/>
    <s v="YPS/N9967UV/MISDI"/>
    <s v="74553"/>
    <s v="TOKO MAKMUR JAYA SUGIHARTO"/>
    <x v="3"/>
    <x v="7"/>
    <s v="8276767215"/>
    <s v="ZSN"/>
    <n v="1120"/>
    <n v="1120"/>
    <x v="1"/>
  </r>
  <r>
    <s v="2139010762"/>
    <s v="412617921"/>
    <d v="2021-09-24T00:00:00"/>
    <d v="2021-10-01T00:00:00"/>
    <d v="2021-10-08T00:00:00"/>
    <d v="2021-10-01T00:00:00"/>
    <s v="ZSO"/>
    <s v="950016577"/>
    <s v="950016577"/>
    <s v="9011"/>
    <s v="9000 ID PANDAAN Plant TIV"/>
    <n v="5041758372"/>
    <s v="S21092401724"/>
    <s v="YPS/N9967UV/MISDI"/>
    <s v="10169749"/>
    <s v="TOKO MAKMUR JAYA SUGIHARTO"/>
    <x v="3"/>
    <x v="4"/>
    <s v="8276767215"/>
    <s v="ZTA0"/>
    <n v="16"/>
    <n v="16"/>
    <x v="1"/>
  </r>
  <r>
    <s v="2139010895"/>
    <s v="412617923"/>
    <d v="2021-09-24T00:00:00"/>
    <d v="2021-10-02T00:00:00"/>
    <d v="2021-10-08T00:00:00"/>
    <d v="2021-10-02T00:00:00"/>
    <s v="ZSO"/>
    <s v="950016577"/>
    <s v="950016577"/>
    <s v="9011"/>
    <s v="9000 ID PANDAAN Plant TIV"/>
    <n v="5041763434"/>
    <s v="S21092401723"/>
    <s v="YPS/N9931UW/JONI"/>
    <s v="74553"/>
    <s v="TOKO MAKMUR JAYA SUGIHARTO"/>
    <x v="3"/>
    <x v="7"/>
    <s v="8276767215"/>
    <s v="ZSN"/>
    <n v="1120"/>
    <n v="1120"/>
    <x v="1"/>
  </r>
  <r>
    <s v="2139010895"/>
    <s v="412617923"/>
    <d v="2021-09-24T00:00:00"/>
    <d v="2021-10-02T00:00:00"/>
    <d v="2021-10-08T00:00:00"/>
    <d v="2021-10-02T00:00:00"/>
    <s v="ZSO"/>
    <s v="950016577"/>
    <s v="950016577"/>
    <s v="9011"/>
    <s v="9000 ID PANDAAN Plant TIV"/>
    <n v="5041763434"/>
    <s v="S21092401723"/>
    <s v="YPS/N9931UW/JONI"/>
    <s v="10169749"/>
    <s v="TOKO MAKMUR JAYA SUGIHARTO"/>
    <x v="3"/>
    <x v="4"/>
    <s v="8276767215"/>
    <s v="ZTA0"/>
    <n v="16"/>
    <n v="16"/>
    <x v="1"/>
  </r>
  <r>
    <s v="2141000421"/>
    <s v="412637078"/>
    <d v="2021-10-05T00:00:00"/>
    <d v="2021-10-08T00:00:00"/>
    <d v="2021-10-08T00:00:00"/>
    <d v="2021-10-08T00:00:00"/>
    <s v="ZSO"/>
    <s v="950016577"/>
    <s v="950016577"/>
    <s v="9011"/>
    <s v="9000 ID PANDAAN Plant TIV"/>
    <n v="5041856626"/>
    <s v="S21100500325"/>
    <s v="YPS/L9354UZ/SISWANTO"/>
    <s v="74561"/>
    <s v="TOKO MAKMUR JAYA SUGIHARTO"/>
    <x v="3"/>
    <x v="8"/>
    <s v="8276767215"/>
    <s v="ZSN"/>
    <n v="1280"/>
    <n v="1280"/>
    <x v="1"/>
  </r>
  <r>
    <s v="2141000421"/>
    <s v="412637078"/>
    <d v="2021-10-05T00:00:00"/>
    <d v="2021-10-08T00:00:00"/>
    <d v="2021-10-08T00:00:00"/>
    <d v="2021-10-08T00:00:00"/>
    <s v="ZSO"/>
    <s v="950016577"/>
    <s v="950016577"/>
    <s v="9011"/>
    <s v="9000 ID PANDAAN Plant TIV"/>
    <n v="5041856626"/>
    <s v="S21100500325"/>
    <s v="YPS/L9354UZ/SISWANTO"/>
    <s v="10169749"/>
    <s v="TOKO MAKMUR JAYA SUGIHARTO"/>
    <x v="3"/>
    <x v="4"/>
    <s v="8276767215"/>
    <s v="ZTA0"/>
    <n v="32"/>
    <n v="32"/>
    <x v="1"/>
  </r>
  <r>
    <s v="2140010729"/>
    <s v="412651405"/>
    <d v="2021-10-01T00:00:00"/>
    <d v="2021-10-06T00:00:00"/>
    <d v="2021-10-08T00:00:00"/>
    <d v="2021-10-07T00:00:00"/>
    <s v="ZSO"/>
    <s v="950016577"/>
    <s v="950016577"/>
    <s v="9011"/>
    <s v="9000 ID PANDAAN Plant TIV"/>
    <n v="5041834290"/>
    <s v="S21100104173"/>
    <s v="YPS/N9965UW/FAIZIN"/>
    <s v="74553"/>
    <s v="TOKO MAKMUR JAYA SUGIHARTO"/>
    <x v="3"/>
    <x v="7"/>
    <s v="8276767215"/>
    <s v="ZSN"/>
    <n v="1120"/>
    <n v="1120"/>
    <x v="1"/>
  </r>
  <r>
    <s v="2140010729"/>
    <s v="412651405"/>
    <d v="2021-10-01T00:00:00"/>
    <d v="2021-10-06T00:00:00"/>
    <d v="2021-10-08T00:00:00"/>
    <d v="2021-10-07T00:00:00"/>
    <s v="ZSO"/>
    <s v="950016577"/>
    <s v="950016577"/>
    <s v="9011"/>
    <s v="9000 ID PANDAAN Plant TIV"/>
    <n v="5041834290"/>
    <s v="S21100104173"/>
    <s v="YPS/N9965UW/FAIZIN"/>
    <s v="10169749"/>
    <s v="TOKO MAKMUR JAYA SUGIHARTO"/>
    <x v="3"/>
    <x v="4"/>
    <s v="8276767215"/>
    <s v="ZTA0"/>
    <n v="16"/>
    <n v="16"/>
    <x v="1"/>
  </r>
  <r>
    <s v="2140010664"/>
    <s v="412651411"/>
    <d v="2021-10-01T00:00:00"/>
    <d v="2021-10-06T00:00:00"/>
    <d v="2021-10-08T00:00:00"/>
    <d v="2021-10-06T00:00:00"/>
    <s v="ZSO"/>
    <s v="950016577"/>
    <s v="950016577"/>
    <s v="9011"/>
    <s v="9000 ID PANDAAN Plant TIV"/>
    <n v="5041813468"/>
    <s v="S21100104185"/>
    <s v="YPS/L8193UA/ROHIM"/>
    <s v="74553"/>
    <s v="TOKO MAKMUR JAYA SUGIHARTO"/>
    <x v="3"/>
    <x v="7"/>
    <s v="8276767215"/>
    <s v="ZSN"/>
    <n v="1120"/>
    <n v="1120"/>
    <x v="1"/>
  </r>
  <r>
    <s v="2140010664"/>
    <s v="412651411"/>
    <d v="2021-10-01T00:00:00"/>
    <d v="2021-10-06T00:00:00"/>
    <d v="2021-10-08T00:00:00"/>
    <d v="2021-10-06T00:00:00"/>
    <s v="ZSO"/>
    <s v="950016577"/>
    <s v="950016577"/>
    <s v="9011"/>
    <s v="9000 ID PANDAAN Plant TIV"/>
    <n v="5041813468"/>
    <s v="S21100104185"/>
    <s v="YPS/L8193UA/ROHIM"/>
    <s v="10169749"/>
    <s v="TOKO MAKMUR JAYA SUGIHARTO"/>
    <x v="3"/>
    <x v="4"/>
    <s v="8276767215"/>
    <s v="ZTA0"/>
    <n v="16"/>
    <n v="16"/>
    <x v="1"/>
  </r>
  <r>
    <s v="2140010671"/>
    <s v="412651412"/>
    <d v="2021-10-01T00:00:00"/>
    <d v="2021-10-06T00:00:00"/>
    <d v="2021-10-08T00:00:00"/>
    <d v="2021-10-06T00:00:00"/>
    <s v="ZSO"/>
    <s v="950016577"/>
    <s v="950016577"/>
    <s v="9011"/>
    <s v="9000 ID PANDAAN Plant TIV"/>
    <n v="5041812425"/>
    <s v="S21100104183"/>
    <s v="YPS/N8620UW/HERIANTO"/>
    <s v="74553"/>
    <s v="TOKO MAKMUR JAYA SUGIHARTO"/>
    <x v="3"/>
    <x v="7"/>
    <s v="8276767215"/>
    <s v="ZSN"/>
    <n v="1120"/>
    <n v="1120"/>
    <x v="1"/>
  </r>
  <r>
    <s v="2140010671"/>
    <s v="412651412"/>
    <d v="2021-10-01T00:00:00"/>
    <d v="2021-10-06T00:00:00"/>
    <d v="2021-10-08T00:00:00"/>
    <d v="2021-10-06T00:00:00"/>
    <s v="ZSO"/>
    <s v="950016577"/>
    <s v="950016577"/>
    <s v="9011"/>
    <s v="9000 ID PANDAAN Plant TIV"/>
    <n v="5041812425"/>
    <s v="S21100104183"/>
    <s v="YPS/N8620UW/HERIANTO"/>
    <s v="10169749"/>
    <s v="TOKO MAKMUR JAYA SUGIHARTO"/>
    <x v="3"/>
    <x v="4"/>
    <s v="8276767215"/>
    <s v="ZTA0"/>
    <n v="16"/>
    <n v="16"/>
    <x v="1"/>
  </r>
  <r>
    <s v="2140010677"/>
    <s v="412651414"/>
    <d v="2021-10-01T00:00:00"/>
    <d v="2021-10-06T00:00:00"/>
    <d v="2021-10-08T00:00:00"/>
    <d v="2021-10-06T00:00:00"/>
    <s v="ZSO"/>
    <s v="950016577"/>
    <s v="950016577"/>
    <s v="9011"/>
    <s v="9000 ID PANDAAN Plant TIV"/>
    <n v="5041824356"/>
    <s v="S21100104180"/>
    <s v="YPS/N8603UW/BSLAMET"/>
    <s v="74553"/>
    <s v="TOKO MAKMUR JAYA SUGIHARTO"/>
    <x v="3"/>
    <x v="7"/>
    <s v="8276767215"/>
    <s v="ZSN"/>
    <n v="1120"/>
    <n v="1120"/>
    <x v="1"/>
  </r>
  <r>
    <s v="2140010677"/>
    <s v="412651414"/>
    <d v="2021-10-01T00:00:00"/>
    <d v="2021-10-06T00:00:00"/>
    <d v="2021-10-08T00:00:00"/>
    <d v="2021-10-06T00:00:00"/>
    <s v="ZSO"/>
    <s v="950016577"/>
    <s v="950016577"/>
    <s v="9011"/>
    <s v="9000 ID PANDAAN Plant TIV"/>
    <n v="5041824356"/>
    <s v="S21100104180"/>
    <s v="YPS/N8603UW/BSLAMET"/>
    <s v="10169749"/>
    <s v="TOKO MAKMUR JAYA SUGIHARTO"/>
    <x v="3"/>
    <x v="4"/>
    <s v="8276767215"/>
    <s v="ZTA0"/>
    <n v="16"/>
    <n v="16"/>
    <x v="1"/>
  </r>
  <r>
    <s v="2140010736"/>
    <s v="412651415"/>
    <d v="2021-10-01T00:00:00"/>
    <d v="2021-10-06T00:00:00"/>
    <d v="2021-10-08T00:00:00"/>
    <d v="2021-10-07T00:00:00"/>
    <s v="ZSO"/>
    <s v="950016577"/>
    <s v="950016577"/>
    <s v="9011"/>
    <s v="9000 ID PANDAAN Plant TIV"/>
    <n v="5041832146"/>
    <s v="S21100104179"/>
    <s v="YPS/N8612UW/DENY R"/>
    <s v="74553"/>
    <s v="TOKO MAKMUR JAYA SUGIHARTO"/>
    <x v="3"/>
    <x v="7"/>
    <s v="8276767215"/>
    <s v="ZSN"/>
    <n v="1120"/>
    <n v="1120"/>
    <x v="1"/>
  </r>
  <r>
    <s v="2140010736"/>
    <s v="412651415"/>
    <d v="2021-10-01T00:00:00"/>
    <d v="2021-10-06T00:00:00"/>
    <d v="2021-10-08T00:00:00"/>
    <d v="2021-10-07T00:00:00"/>
    <s v="ZSO"/>
    <s v="950016577"/>
    <s v="950016577"/>
    <s v="9011"/>
    <s v="9000 ID PANDAAN Plant TIV"/>
    <n v="5041832146"/>
    <s v="S21100104179"/>
    <s v="YPS/N8612UW/DENY R"/>
    <s v="10169749"/>
    <s v="TOKO MAKMUR JAYA SUGIHARTO"/>
    <x v="3"/>
    <x v="4"/>
    <s v="8276767215"/>
    <s v="ZTA0"/>
    <n v="16"/>
    <n v="16"/>
    <x v="1"/>
  </r>
  <r>
    <s v="2140010684"/>
    <s v="412651416"/>
    <d v="2021-10-01T00:00:00"/>
    <d v="2021-10-06T00:00:00"/>
    <d v="2021-10-08T00:00:00"/>
    <d v="2021-10-06T00:00:00"/>
    <s v="ZSO"/>
    <s v="950016577"/>
    <s v="950016577"/>
    <s v="9011"/>
    <s v="9000 ID PANDAAN Plant TIV"/>
    <n v="5041827252"/>
    <s v="S21100104181"/>
    <s v="YPS/N8607UV/MUSTOFA"/>
    <s v="74553"/>
    <s v="TOKO MAKMUR JAYA SUGIHARTO"/>
    <x v="3"/>
    <x v="7"/>
    <s v="8276767215"/>
    <s v="ZSN"/>
    <n v="1120"/>
    <n v="1120"/>
    <x v="1"/>
  </r>
  <r>
    <s v="2140010684"/>
    <s v="412651416"/>
    <d v="2021-10-01T00:00:00"/>
    <d v="2021-10-06T00:00:00"/>
    <d v="2021-10-08T00:00:00"/>
    <d v="2021-10-06T00:00:00"/>
    <s v="ZSO"/>
    <s v="950016577"/>
    <s v="950016577"/>
    <s v="9011"/>
    <s v="9000 ID PANDAAN Plant TIV"/>
    <n v="5041827252"/>
    <s v="S21100104181"/>
    <s v="YPS/N8607UV/MUSTOFA"/>
    <s v="10169749"/>
    <s v="TOKO MAKMUR JAYA SUGIHARTO"/>
    <x v="3"/>
    <x v="4"/>
    <s v="8276767215"/>
    <s v="ZTA0"/>
    <n v="16"/>
    <n v="16"/>
    <x v="1"/>
  </r>
  <r>
    <s v="2140010693"/>
    <s v="412651417"/>
    <d v="2021-10-01T00:00:00"/>
    <d v="2021-10-06T00:00:00"/>
    <d v="2021-10-08T00:00:00"/>
    <d v="2021-10-06T00:00:00"/>
    <s v="ZSO"/>
    <s v="950016577"/>
    <s v="950016577"/>
    <s v="9011"/>
    <s v="9000 ID PANDAAN Plant TIV"/>
    <n v="5041827407"/>
    <s v="S21100104176"/>
    <s v="YPS/N8032UW/RICHAK"/>
    <s v="74553"/>
    <s v="TOKO MAKMUR JAYA SUGIHARTO"/>
    <x v="3"/>
    <x v="7"/>
    <s v="8276767215"/>
    <s v="ZSN"/>
    <n v="1120"/>
    <n v="1120"/>
    <x v="1"/>
  </r>
  <r>
    <s v="2140010693"/>
    <s v="412651417"/>
    <d v="2021-10-01T00:00:00"/>
    <d v="2021-10-06T00:00:00"/>
    <d v="2021-10-08T00:00:00"/>
    <d v="2021-10-06T00:00:00"/>
    <s v="ZSO"/>
    <s v="950016577"/>
    <s v="950016577"/>
    <s v="9011"/>
    <s v="9000 ID PANDAAN Plant TIV"/>
    <n v="5041827407"/>
    <s v="S21100104176"/>
    <s v="YPS/N8032UW/RICHAK"/>
    <s v="10169749"/>
    <s v="TOKO MAKMUR JAYA SUGIHARTO"/>
    <x v="3"/>
    <x v="4"/>
    <s v="8276767215"/>
    <s v="ZTA0"/>
    <n v="16"/>
    <n v="16"/>
    <x v="1"/>
  </r>
  <r>
    <s v="2140010692"/>
    <s v="412651545"/>
    <d v="2021-10-01T00:00:00"/>
    <d v="2021-10-06T00:00:00"/>
    <d v="2021-10-08T00:00:00"/>
    <d v="2021-10-06T00:00:00"/>
    <s v="ZSO"/>
    <s v="950016577"/>
    <s v="950016577"/>
    <s v="9011"/>
    <s v="9000 ID PANDAAN Plant TIV"/>
    <n v="5041822192"/>
    <s v="S21100104182"/>
    <s v="YPS/N8503UV/ZAINAL A"/>
    <s v="74553"/>
    <s v="TOKO MAKMUR JAYA SUGIHARTO"/>
    <x v="3"/>
    <x v="7"/>
    <s v="8276767215"/>
    <s v="ZSN"/>
    <n v="1120"/>
    <n v="1120"/>
    <x v="1"/>
  </r>
  <r>
    <s v="2140010692"/>
    <s v="412651545"/>
    <d v="2021-10-01T00:00:00"/>
    <d v="2021-10-06T00:00:00"/>
    <d v="2021-10-08T00:00:00"/>
    <d v="2021-10-06T00:00:00"/>
    <s v="ZSO"/>
    <s v="950016577"/>
    <s v="950016577"/>
    <s v="9011"/>
    <s v="9000 ID PANDAAN Plant TIV"/>
    <n v="5041822192"/>
    <s v="S21100104182"/>
    <s v="YPS/N8503UV/ZAINAL A"/>
    <s v="10169749"/>
    <s v="TOKO MAKMUR JAYA SUGIHARTO"/>
    <x v="3"/>
    <x v="4"/>
    <s v="8276767215"/>
    <s v="ZTA0"/>
    <n v="16"/>
    <n v="16"/>
    <x v="1"/>
  </r>
  <r>
    <s v="2140010709"/>
    <s v="412651705"/>
    <d v="2021-10-01T00:00:00"/>
    <d v="2021-10-06T00:00:00"/>
    <d v="2021-10-08T00:00:00"/>
    <d v="2021-10-06T00:00:00"/>
    <s v="ZSO"/>
    <s v="950016577"/>
    <s v="950016577"/>
    <s v="9011"/>
    <s v="9000 ID PANDAAN Plant TIV"/>
    <n v="5041825974"/>
    <s v="S21100104175"/>
    <s v="YPS/L9346UZ/ZAINUL A"/>
    <s v="74553"/>
    <s v="TOKO MAKMUR JAYA SUGIHARTO"/>
    <x v="3"/>
    <x v="7"/>
    <s v="8276767215"/>
    <s v="ZSN"/>
    <n v="1120"/>
    <n v="1120"/>
    <x v="1"/>
  </r>
  <r>
    <s v="2140010709"/>
    <s v="412651705"/>
    <d v="2021-10-01T00:00:00"/>
    <d v="2021-10-06T00:00:00"/>
    <d v="2021-10-08T00:00:00"/>
    <d v="2021-10-06T00:00:00"/>
    <s v="ZSO"/>
    <s v="950016577"/>
    <s v="950016577"/>
    <s v="9011"/>
    <s v="9000 ID PANDAAN Plant TIV"/>
    <n v="5041825974"/>
    <s v="S21100104175"/>
    <s v="YPS/L9346UZ/ZAINUL A"/>
    <s v="10169749"/>
    <s v="TOKO MAKMUR JAYA SUGIHARTO"/>
    <x v="3"/>
    <x v="4"/>
    <s v="8276767215"/>
    <s v="ZTA0"/>
    <n v="16"/>
    <n v="16"/>
    <x v="1"/>
  </r>
  <r>
    <s v="2140010715"/>
    <s v="412651706"/>
    <d v="2021-10-01T00:00:00"/>
    <d v="2021-10-06T00:00:00"/>
    <d v="2021-10-08T00:00:00"/>
    <d v="2021-10-06T00:00:00"/>
    <s v="ZSO"/>
    <s v="950016577"/>
    <s v="950016577"/>
    <s v="9011"/>
    <s v="9000 ID PANDAAN Plant TIV"/>
    <n v="5041829150"/>
    <s v="S21100104177"/>
    <s v="YPS/N8815UW/MUNAWIR"/>
    <s v="74553"/>
    <s v="TOKO MAKMUR JAYA SUGIHARTO"/>
    <x v="3"/>
    <x v="7"/>
    <s v="8276767215"/>
    <s v="ZSN"/>
    <n v="1120"/>
    <n v="1120"/>
    <x v="1"/>
  </r>
  <r>
    <s v="2140010715"/>
    <s v="412651706"/>
    <d v="2021-10-01T00:00:00"/>
    <d v="2021-10-06T00:00:00"/>
    <d v="2021-10-08T00:00:00"/>
    <d v="2021-10-06T00:00:00"/>
    <s v="ZSO"/>
    <s v="950016577"/>
    <s v="950016577"/>
    <s v="9011"/>
    <s v="9000 ID PANDAAN Plant TIV"/>
    <n v="5041829150"/>
    <s v="S21100104177"/>
    <s v="YPS/N8815UW/MUNAWIR"/>
    <s v="10169749"/>
    <s v="TOKO MAKMUR JAYA SUGIHARTO"/>
    <x v="3"/>
    <x v="4"/>
    <s v="8276767215"/>
    <s v="ZTA0"/>
    <n v="16"/>
    <n v="16"/>
    <x v="1"/>
  </r>
  <r>
    <s v="2140010725"/>
    <s v="412651707"/>
    <d v="2021-10-01T00:00:00"/>
    <d v="2021-10-06T00:00:00"/>
    <d v="2021-10-08T00:00:00"/>
    <d v="2021-10-07T00:00:00"/>
    <s v="ZSO"/>
    <s v="950016577"/>
    <s v="950016577"/>
    <s v="9011"/>
    <s v="9000 ID PANDAAN Plant TIV"/>
    <n v="5041831268"/>
    <s v="S21100104174"/>
    <s v="YPS/L9353UZ/SAIFUL T"/>
    <s v="74553"/>
    <s v="TOKO MAKMUR JAYA SUGIHARTO"/>
    <x v="3"/>
    <x v="7"/>
    <s v="8276767215"/>
    <s v="ZSN"/>
    <n v="1120"/>
    <n v="1120"/>
    <x v="1"/>
  </r>
  <r>
    <s v="2140010725"/>
    <s v="412651707"/>
    <d v="2021-10-01T00:00:00"/>
    <d v="2021-10-06T00:00:00"/>
    <d v="2021-10-08T00:00:00"/>
    <d v="2021-10-07T00:00:00"/>
    <s v="ZSO"/>
    <s v="950016577"/>
    <s v="950016577"/>
    <s v="9011"/>
    <s v="9000 ID PANDAAN Plant TIV"/>
    <n v="5041831268"/>
    <s v="S21100104174"/>
    <s v="YPS/L9353UZ/SAIFUL T"/>
    <s v="10169749"/>
    <s v="TOKO MAKMUR JAYA SUGIHARTO"/>
    <x v="3"/>
    <x v="4"/>
    <s v="8276767215"/>
    <s v="ZTA0"/>
    <n v="16"/>
    <n v="16"/>
    <x v="1"/>
  </r>
  <r>
    <s v="2140007106"/>
    <s v="412652863"/>
    <d v="2021-10-01T00:00:00"/>
    <d v="2021-10-04T00:00:00"/>
    <d v="2021-10-08T00:00:00"/>
    <d v="2021-10-05T00:00:00"/>
    <s v="ZSO"/>
    <s v="950016577"/>
    <s v="950016577"/>
    <s v="9016"/>
    <s v="9000 ID KEBONCANDI Plant TIV"/>
    <n v="5041798339"/>
    <s v="S21100104197/EL/3/04"/>
    <s v="YPS/N8540UV/DWIINDRA"/>
    <s v="10169933"/>
    <s v="TOKO MAKMUR JAYA SUGIHARTO"/>
    <x v="3"/>
    <x v="0"/>
    <s v="8276767215"/>
    <s v="ZTAM"/>
    <n v="1440"/>
    <n v="1440"/>
    <x v="1"/>
  </r>
  <r>
    <s v="2140007106"/>
    <s v="412652863"/>
    <d v="2021-10-01T00:00:00"/>
    <d v="2021-10-04T00:00:00"/>
    <d v="2021-10-08T00:00:00"/>
    <d v="2021-10-05T00:00:00"/>
    <s v="ZSO"/>
    <s v="950016577"/>
    <s v="950016577"/>
    <s v="9016"/>
    <s v="9000 ID KEBONCANDI Plant TIV"/>
    <n v="5041798339"/>
    <s v="S21100104197/EL/3/04"/>
    <s v="YPS/N8540UV/DWIINDRA"/>
    <s v="74559"/>
    <s v="TOKO MAKMUR JAYA SUGIHARTO"/>
    <x v="3"/>
    <x v="1"/>
    <s v="8276767215"/>
    <s v="ZTSQ"/>
    <n v="1440"/>
    <n v="1440"/>
    <x v="1"/>
  </r>
  <r>
    <s v="2140010576"/>
    <s v="412652864"/>
    <d v="2021-10-01T00:00:00"/>
    <d v="2021-10-04T00:00:00"/>
    <d v="2021-10-08T00:00:00"/>
    <d v="2021-10-04T00:00:00"/>
    <s v="ZSO"/>
    <s v="950016577"/>
    <s v="950016577"/>
    <s v="9011"/>
    <s v="9000 ID PANDAAN Plant TIV"/>
    <n v="5041793190"/>
    <s v="S21100104191"/>
    <s v="YPS/N8545UV/HUMAIDI"/>
    <s v="74553"/>
    <s v="TOKO MAKMUR JAYA SUGIHARTO"/>
    <x v="3"/>
    <x v="7"/>
    <s v="8276767215"/>
    <s v="ZSN"/>
    <n v="1120"/>
    <n v="1120"/>
    <x v="1"/>
  </r>
  <r>
    <s v="2140010576"/>
    <s v="412652864"/>
    <d v="2021-10-01T00:00:00"/>
    <d v="2021-10-04T00:00:00"/>
    <d v="2021-10-08T00:00:00"/>
    <d v="2021-10-04T00:00:00"/>
    <s v="ZSO"/>
    <s v="950016577"/>
    <s v="950016577"/>
    <s v="9011"/>
    <s v="9000 ID PANDAAN Plant TIV"/>
    <n v="5041793190"/>
    <s v="S21100104191"/>
    <s v="YPS/N8545UV/HUMAIDI"/>
    <s v="10169749"/>
    <s v="TOKO MAKMUR JAYA SUGIHARTO"/>
    <x v="3"/>
    <x v="4"/>
    <s v="8276767215"/>
    <s v="ZTA0"/>
    <n v="16"/>
    <n v="16"/>
    <x v="1"/>
  </r>
  <r>
    <s v="2140010577"/>
    <s v="412652865"/>
    <d v="2021-10-01T00:00:00"/>
    <d v="2021-10-04T00:00:00"/>
    <d v="2021-10-08T00:00:00"/>
    <d v="2021-10-04T00:00:00"/>
    <s v="ZSO"/>
    <s v="950016577"/>
    <s v="950016577"/>
    <s v="9011"/>
    <s v="9000 ID PANDAAN Plant TIV"/>
    <n v="5041796121"/>
    <s v="S21100104189"/>
    <s v="YPS/N8503UV/ZAINUL A"/>
    <s v="74553"/>
    <s v="TOKO MAKMUR JAYA SUGIHARTO"/>
    <x v="3"/>
    <x v="7"/>
    <s v="8276767215"/>
    <s v="ZSN"/>
    <n v="1120"/>
    <n v="1120"/>
    <x v="1"/>
  </r>
  <r>
    <s v="2140010577"/>
    <s v="412652865"/>
    <d v="2021-10-01T00:00:00"/>
    <d v="2021-10-04T00:00:00"/>
    <d v="2021-10-08T00:00:00"/>
    <d v="2021-10-04T00:00:00"/>
    <s v="ZSO"/>
    <s v="950016577"/>
    <s v="950016577"/>
    <s v="9011"/>
    <s v="9000 ID PANDAAN Plant TIV"/>
    <n v="5041796121"/>
    <s v="S21100104189"/>
    <s v="YPS/N8503UV/ZAINUL A"/>
    <s v="10169749"/>
    <s v="TOKO MAKMUR JAYA SUGIHARTO"/>
    <x v="3"/>
    <x v="4"/>
    <s v="8276767215"/>
    <s v="ZTA0"/>
    <n v="16"/>
    <n v="16"/>
    <x v="1"/>
  </r>
  <r>
    <s v="2140010588"/>
    <s v="412652866"/>
    <d v="2021-10-01T00:00:00"/>
    <d v="2021-10-04T00:00:00"/>
    <d v="2021-10-08T00:00:00"/>
    <d v="2021-10-04T00:00:00"/>
    <s v="ZSO"/>
    <s v="950016577"/>
    <s v="950016577"/>
    <s v="9011"/>
    <s v="9000 ID PANDAAN Plant TIV"/>
    <n v="5041788637"/>
    <s v="S21100104190"/>
    <s v="YPS/N9967UW/MISDI"/>
    <s v="74553"/>
    <s v="TOKO MAKMUR JAYA SUGIHARTO"/>
    <x v="3"/>
    <x v="7"/>
    <s v="8276767215"/>
    <s v="ZSN"/>
    <n v="1120"/>
    <n v="1120"/>
    <x v="1"/>
  </r>
  <r>
    <s v="2140010588"/>
    <s v="412652866"/>
    <d v="2021-10-01T00:00:00"/>
    <d v="2021-10-04T00:00:00"/>
    <d v="2021-10-08T00:00:00"/>
    <d v="2021-10-04T00:00:00"/>
    <s v="ZSO"/>
    <s v="950016577"/>
    <s v="950016577"/>
    <s v="9011"/>
    <s v="9000 ID PANDAAN Plant TIV"/>
    <n v="5041788637"/>
    <s v="S21100104190"/>
    <s v="YPS/N9967UW/MISDI"/>
    <s v="10169749"/>
    <s v="TOKO MAKMUR JAYA SUGIHARTO"/>
    <x v="3"/>
    <x v="4"/>
    <s v="8276767215"/>
    <s v="ZTA0"/>
    <n v="16"/>
    <n v="16"/>
    <x v="1"/>
  </r>
  <r>
    <s v="2140010580"/>
    <s v="412652867"/>
    <d v="2021-10-01T00:00:00"/>
    <d v="2021-10-04T00:00:00"/>
    <d v="2021-10-08T00:00:00"/>
    <d v="2021-10-05T00:00:00"/>
    <s v="ZSO"/>
    <s v="950016577"/>
    <s v="950016577"/>
    <s v="9011"/>
    <s v="9000 ID PANDAAN Plant TIV"/>
    <n v="5041798279"/>
    <s v="S21100104188"/>
    <s v="YPS/N8654UW/KHOIRUL"/>
    <s v="74553"/>
    <s v="TOKO MAKMUR JAYA SUGIHARTO"/>
    <x v="3"/>
    <x v="7"/>
    <s v="8276767215"/>
    <s v="ZSN"/>
    <n v="1120"/>
    <n v="1120"/>
    <x v="1"/>
  </r>
  <r>
    <s v="2140010580"/>
    <s v="412652867"/>
    <d v="2021-10-01T00:00:00"/>
    <d v="2021-10-04T00:00:00"/>
    <d v="2021-10-08T00:00:00"/>
    <d v="2021-10-05T00:00:00"/>
    <s v="ZSO"/>
    <s v="950016577"/>
    <s v="950016577"/>
    <s v="9011"/>
    <s v="9000 ID PANDAAN Plant TIV"/>
    <n v="5041798279"/>
    <s v="S21100104188"/>
    <s v="YPS/N8654UW/KHOIRUL"/>
    <s v="10169749"/>
    <s v="TOKO MAKMUR JAYA SUGIHARTO"/>
    <x v="3"/>
    <x v="4"/>
    <s v="8276767215"/>
    <s v="ZTA0"/>
    <n v="16"/>
    <n v="16"/>
    <x v="1"/>
  </r>
  <r>
    <s v="2140010581"/>
    <s v="412652868"/>
    <d v="2021-10-01T00:00:00"/>
    <d v="2021-10-04T00:00:00"/>
    <d v="2021-10-08T00:00:00"/>
    <d v="2021-10-04T00:00:00"/>
    <s v="ZSO"/>
    <s v="950016577"/>
    <s v="950016577"/>
    <s v="9011"/>
    <s v="9000 ID PANDAAN Plant TIV"/>
    <n v="5041791994"/>
    <s v="S21100104187"/>
    <s v="YPS/L9359UZ/SULAIMAN"/>
    <s v="74553"/>
    <s v="TOKO MAKMUR JAYA SUGIHARTO"/>
    <x v="3"/>
    <x v="7"/>
    <s v="8276767215"/>
    <s v="ZSN"/>
    <n v="1120"/>
    <n v="1120"/>
    <x v="1"/>
  </r>
  <r>
    <s v="2140010581"/>
    <s v="412652868"/>
    <d v="2021-10-01T00:00:00"/>
    <d v="2021-10-04T00:00:00"/>
    <d v="2021-10-08T00:00:00"/>
    <d v="2021-10-04T00:00:00"/>
    <s v="ZSO"/>
    <s v="950016577"/>
    <s v="950016577"/>
    <s v="9011"/>
    <s v="9000 ID PANDAAN Plant TIV"/>
    <n v="5041791994"/>
    <s v="S21100104187"/>
    <s v="YPS/L9359UZ/SULAIMAN"/>
    <s v="10169749"/>
    <s v="TOKO MAKMUR JAYA SUGIHARTO"/>
    <x v="3"/>
    <x v="4"/>
    <s v="8276767215"/>
    <s v="ZTA0"/>
    <n v="16"/>
    <n v="16"/>
    <x v="1"/>
  </r>
  <r>
    <s v="2140010591"/>
    <s v="412652870"/>
    <d v="2021-10-01T00:00:00"/>
    <d v="2021-10-04T00:00:00"/>
    <d v="2021-10-08T00:00:00"/>
    <d v="2021-10-05T00:00:00"/>
    <s v="ZSO"/>
    <s v="950016577"/>
    <s v="950016577"/>
    <s v="9011"/>
    <s v="9000 ID PANDAAN Plant TIV"/>
    <n v="5041792377"/>
    <s v="S21100104184"/>
    <s v="YPS/N8576UV/EKO J"/>
    <s v="74553"/>
    <s v="TOKO MAKMUR JAYA SUGIHARTO"/>
    <x v="3"/>
    <x v="7"/>
    <s v="8276767215"/>
    <s v="ZSN"/>
    <n v="1120"/>
    <n v="1120"/>
    <x v="1"/>
  </r>
  <r>
    <s v="2140010591"/>
    <s v="412652870"/>
    <d v="2021-10-01T00:00:00"/>
    <d v="2021-10-04T00:00:00"/>
    <d v="2021-10-08T00:00:00"/>
    <d v="2021-10-05T00:00:00"/>
    <s v="ZSO"/>
    <s v="950016577"/>
    <s v="950016577"/>
    <s v="9011"/>
    <s v="9000 ID PANDAAN Plant TIV"/>
    <n v="5041792377"/>
    <s v="S21100104184"/>
    <s v="YPS/N8576UV/EKO J"/>
    <s v="10169749"/>
    <s v="TOKO MAKMUR JAYA SUGIHARTO"/>
    <x v="3"/>
    <x v="4"/>
    <s v="8276767215"/>
    <s v="ZTA0"/>
    <n v="16"/>
    <n v="16"/>
    <x v="1"/>
  </r>
  <r>
    <s v="2140010590"/>
    <s v="412652872"/>
    <d v="2021-10-01T00:00:00"/>
    <d v="2021-10-04T00:00:00"/>
    <d v="2021-10-08T00:00:00"/>
    <d v="2021-10-04T00:00:00"/>
    <s v="ZSO"/>
    <s v="950016577"/>
    <s v="950016577"/>
    <s v="9011"/>
    <s v="9000 ID PANDAAN Plant TIV"/>
    <n v="5041794060"/>
    <s v="S21100104186"/>
    <s v="YPS/L9346UZ/ZAINUL A"/>
    <s v="74553"/>
    <s v="TOKO MAKMUR JAYA SUGIHARTO"/>
    <x v="3"/>
    <x v="7"/>
    <s v="8276767215"/>
    <s v="ZSN"/>
    <n v="1120"/>
    <n v="1120"/>
    <x v="1"/>
  </r>
  <r>
    <s v="2140010590"/>
    <s v="412652872"/>
    <d v="2021-10-01T00:00:00"/>
    <d v="2021-10-04T00:00:00"/>
    <d v="2021-10-08T00:00:00"/>
    <d v="2021-10-04T00:00:00"/>
    <s v="ZSO"/>
    <s v="950016577"/>
    <s v="950016577"/>
    <s v="9011"/>
    <s v="9000 ID PANDAAN Plant TIV"/>
    <n v="5041794060"/>
    <s v="S21100104186"/>
    <s v="YPS/L9346UZ/ZAINUL A"/>
    <s v="10169749"/>
    <s v="TOKO MAKMUR JAYA SUGIHARTO"/>
    <x v="3"/>
    <x v="4"/>
    <s v="8276767215"/>
    <s v="ZTA0"/>
    <n v="16"/>
    <n v="16"/>
    <x v="1"/>
  </r>
  <r>
    <s v="2140016655"/>
    <s v="412653314"/>
    <d v="2021-10-01T00:00:00"/>
    <d v="2021-10-07T00:00:00"/>
    <d v="2021-10-08T00:00:00"/>
    <d v="2021-10-08T00:00:00"/>
    <s v="ZSO"/>
    <s v="950016577"/>
    <s v="950016577"/>
    <s v="9011"/>
    <s v="9000 ID PANDAAN Plant TIV"/>
    <n v="5041841706"/>
    <s v="S21100110870"/>
    <s v="YPS/L9613UX/RONI"/>
    <s v="74561"/>
    <s v="TOKO MAKMUR JAYA SUGIHARTO"/>
    <x v="3"/>
    <x v="8"/>
    <s v="8276767215"/>
    <s v="ZSN"/>
    <n v="1280"/>
    <n v="1280"/>
    <x v="1"/>
  </r>
  <r>
    <s v="2140016655"/>
    <s v="412653314"/>
    <d v="2021-10-01T00:00:00"/>
    <d v="2021-10-07T00:00:00"/>
    <d v="2021-10-08T00:00:00"/>
    <d v="2021-10-08T00:00:00"/>
    <s v="ZSO"/>
    <s v="950016577"/>
    <s v="950016577"/>
    <s v="9011"/>
    <s v="9000 ID PANDAAN Plant TIV"/>
    <n v="5041841706"/>
    <s v="S21100110870"/>
    <s v="YPS/L9613UX/RONI"/>
    <s v="10169749"/>
    <s v="TOKO MAKMUR JAYA SUGIHARTO"/>
    <x v="3"/>
    <x v="4"/>
    <s v="8276767215"/>
    <s v="ZTA0"/>
    <n v="32"/>
    <n v="32"/>
    <x v="1"/>
  </r>
  <r>
    <s v="2140016654"/>
    <s v="412653317"/>
    <d v="2021-10-01T00:00:00"/>
    <d v="2021-10-06T00:00:00"/>
    <d v="2021-10-08T00:00:00"/>
    <d v="2021-10-07T00:00:00"/>
    <s v="ZSO"/>
    <s v="950016577"/>
    <s v="950016577"/>
    <s v="9011"/>
    <s v="9000 ID PANDAAN Plant TIV"/>
    <n v="5041829722"/>
    <s v="S21100110871"/>
    <s v="YPS/N8603UV/B SLAMET"/>
    <s v="74561"/>
    <s v="TOKO MAKMUR JAYA SUGIHARTO"/>
    <x v="3"/>
    <x v="8"/>
    <s v="8276767215"/>
    <s v="ZSN"/>
    <n v="1280"/>
    <n v="1280"/>
    <x v="1"/>
  </r>
  <r>
    <s v="2140016654"/>
    <s v="412653317"/>
    <d v="2021-10-01T00:00:00"/>
    <d v="2021-10-06T00:00:00"/>
    <d v="2021-10-08T00:00:00"/>
    <d v="2021-10-07T00:00:00"/>
    <s v="ZSO"/>
    <s v="950016577"/>
    <s v="950016577"/>
    <s v="9011"/>
    <s v="9000 ID PANDAAN Plant TIV"/>
    <n v="5041829722"/>
    <s v="S21100110871"/>
    <s v="YPS/N8603UV/B SLAMET"/>
    <s v="10169749"/>
    <s v="TOKO MAKMUR JAYA SUGIHARTO"/>
    <x v="3"/>
    <x v="4"/>
    <s v="8276767215"/>
    <s v="ZTA0"/>
    <n v="32"/>
    <n v="32"/>
    <x v="1"/>
  </r>
  <r>
    <s v="2140006833"/>
    <s v="412654032"/>
    <d v="2021-10-01T00:00:00"/>
    <d v="2021-10-07T00:00:00"/>
    <d v="2021-10-08T00:00:00"/>
    <d v="2021-10-07T00:00:00"/>
    <s v="ZSO"/>
    <s v="950016577"/>
    <s v="950016577"/>
    <s v="9011"/>
    <s v="9000 ID PANDAAN Plant TIV"/>
    <n v="5041843735"/>
    <s v="S21100104199"/>
    <s v="YPS/L8211UT/ZEMY S"/>
    <s v="74561"/>
    <s v="TOKO MAKMUR JAYA SUGIHARTO"/>
    <x v="3"/>
    <x v="8"/>
    <s v="8276767215"/>
    <s v="ZSN"/>
    <n v="1280"/>
    <n v="1280"/>
    <x v="1"/>
  </r>
  <r>
    <s v="2140006833"/>
    <s v="412654032"/>
    <d v="2021-10-01T00:00:00"/>
    <d v="2021-10-07T00:00:00"/>
    <d v="2021-10-08T00:00:00"/>
    <d v="2021-10-07T00:00:00"/>
    <s v="ZSO"/>
    <s v="950016577"/>
    <s v="950016577"/>
    <s v="9011"/>
    <s v="9000 ID PANDAAN Plant TIV"/>
    <n v="5041843735"/>
    <s v="S21100104199"/>
    <s v="YPS/L8211UT/ZEMY S"/>
    <s v="10169749"/>
    <s v="TOKO MAKMUR JAYA SUGIHARTO"/>
    <x v="3"/>
    <x v="4"/>
    <s v="8276767215"/>
    <s v="ZTA0"/>
    <n v="32"/>
    <n v="32"/>
    <x v="1"/>
  </r>
  <r>
    <s v="2140010701"/>
    <s v="412656860"/>
    <d v="2021-10-01T00:00:00"/>
    <d v="2021-10-06T00:00:00"/>
    <d v="2021-10-08T00:00:00"/>
    <d v="2021-10-06T00:00:00"/>
    <s v="ZSO"/>
    <s v="950016577"/>
    <s v="950016577"/>
    <s v="9011"/>
    <s v="9000 ID PANDAAN Plant TIV"/>
    <n v="5041823941"/>
    <s v="S21100107273"/>
    <s v="YPS/N8597UV/AGUSJAKA"/>
    <s v="74553"/>
    <s v="TOKO MAKMUR JAYA SUGIHARTO"/>
    <x v="3"/>
    <x v="7"/>
    <s v="8276767215"/>
    <s v="ZSN"/>
    <n v="1120"/>
    <n v="1120"/>
    <x v="1"/>
  </r>
  <r>
    <s v="2140010701"/>
    <s v="412656860"/>
    <d v="2021-10-01T00:00:00"/>
    <d v="2021-10-06T00:00:00"/>
    <d v="2021-10-08T00:00:00"/>
    <d v="2021-10-06T00:00:00"/>
    <s v="ZSO"/>
    <s v="950016577"/>
    <s v="950016577"/>
    <s v="9011"/>
    <s v="9000 ID PANDAAN Plant TIV"/>
    <n v="5041823941"/>
    <s v="S21100107273"/>
    <s v="YPS/N8597UV/AGUSJAKA"/>
    <s v="10169749"/>
    <s v="TOKO MAKMUR JAYA SUGIHARTO"/>
    <x v="3"/>
    <x v="4"/>
    <s v="8276767215"/>
    <s v="ZTA0"/>
    <n v="16"/>
    <n v="16"/>
    <x v="1"/>
  </r>
  <r>
    <s v="2140006883"/>
    <s v="412657344"/>
    <d v="2021-10-01T00:00:00"/>
    <d v="2021-10-08T00:00:00"/>
    <d v="2021-10-08T00:00:00"/>
    <d v="2021-10-08T00:00:00"/>
    <s v="ZSO"/>
    <s v="950016577"/>
    <s v="950016577"/>
    <s v="9011"/>
    <s v="9000 ID PANDAAN Plant TIV"/>
    <n v="5041866282"/>
    <s v="S21100104194"/>
    <s v="YPS/N8603UV/B SLAMET"/>
    <s v="74561"/>
    <s v="TOKO MAKMUR JAYA SUGIHARTO"/>
    <x v="3"/>
    <x v="8"/>
    <s v="8276767215"/>
    <s v="ZSN"/>
    <n v="1280"/>
    <n v="1280"/>
    <x v="1"/>
  </r>
  <r>
    <s v="2140006883"/>
    <s v="412657344"/>
    <d v="2021-10-01T00:00:00"/>
    <d v="2021-10-08T00:00:00"/>
    <d v="2021-10-08T00:00:00"/>
    <d v="2021-10-08T00:00:00"/>
    <s v="ZSO"/>
    <s v="950016577"/>
    <s v="950016577"/>
    <s v="9011"/>
    <s v="9000 ID PANDAAN Plant TIV"/>
    <n v="5041866282"/>
    <s v="S21100104194"/>
    <s v="YPS/N8603UV/B SLAMET"/>
    <s v="10169749"/>
    <s v="TOKO MAKMUR JAYA SUGIHARTO"/>
    <x v="3"/>
    <x v="4"/>
    <s v="8276767215"/>
    <s v="ZTA0"/>
    <n v="32"/>
    <n v="32"/>
    <x v="1"/>
  </r>
  <r>
    <s v="2140006857"/>
    <s v="412657378"/>
    <d v="2021-10-01T00:00:00"/>
    <d v="2021-10-08T00:00:00"/>
    <d v="2021-10-08T00:00:00"/>
    <d v="2021-10-08T00:00:00"/>
    <s v="ZSO"/>
    <s v="950016577"/>
    <s v="950016577"/>
    <s v="9011"/>
    <s v="9000 ID PANDAAN Plant TIV"/>
    <n v="5041849705"/>
    <s v="S21100104195"/>
    <s v="N8503UV/ZAINUL ARIFI"/>
    <s v="74561"/>
    <s v="TOKO MAKMUR JAYA SUGIHARTO"/>
    <x v="3"/>
    <x v="8"/>
    <s v="8276767215"/>
    <s v="ZSN"/>
    <n v="1280"/>
    <n v="1280"/>
    <x v="1"/>
  </r>
  <r>
    <s v="2140006857"/>
    <s v="412657378"/>
    <d v="2021-10-01T00:00:00"/>
    <d v="2021-10-08T00:00:00"/>
    <d v="2021-10-08T00:00:00"/>
    <d v="2021-10-08T00:00:00"/>
    <s v="ZSO"/>
    <s v="950016577"/>
    <s v="950016577"/>
    <s v="9011"/>
    <s v="9000 ID PANDAAN Plant TIV"/>
    <n v="5041849705"/>
    <s v="S21100104195"/>
    <s v="N8503UV/ZAINUL ARIFI"/>
    <s v="10169749"/>
    <s v="TOKO MAKMUR JAYA SUGIHARTO"/>
    <x v="3"/>
    <x v="4"/>
    <s v="8276767215"/>
    <s v="ZTA0"/>
    <n v="32"/>
    <n v="32"/>
    <x v="1"/>
  </r>
  <r>
    <s v="2140016656"/>
    <s v="412660151"/>
    <d v="2021-10-01T00:00:00"/>
    <d v="2021-10-06T00:00:00"/>
    <d v="2021-10-08T00:00:00"/>
    <d v="2021-10-06T00:00:00"/>
    <s v="ZSO"/>
    <s v="950016577"/>
    <s v="950016577"/>
    <s v="9011"/>
    <s v="9000 ID PANDAAN Plant TIV"/>
    <n v="5041827227"/>
    <s v="S21100109890"/>
    <s v="YPS/L8258UN/DAFIT A"/>
    <s v="74561"/>
    <s v="TOKO MAKMUR JAYA SUGIHARTO"/>
    <x v="3"/>
    <x v="8"/>
    <s v="8276767215"/>
    <s v="ZSN"/>
    <n v="1280"/>
    <n v="1280"/>
    <x v="1"/>
  </r>
  <r>
    <s v="2140016656"/>
    <s v="412660151"/>
    <d v="2021-10-01T00:00:00"/>
    <d v="2021-10-06T00:00:00"/>
    <d v="2021-10-08T00:00:00"/>
    <d v="2021-10-06T00:00:00"/>
    <s v="ZSO"/>
    <s v="950016577"/>
    <s v="950016577"/>
    <s v="9011"/>
    <s v="9000 ID PANDAAN Plant TIV"/>
    <n v="5041827227"/>
    <s v="S21100109890"/>
    <s v="YPS/L8258UN/DAFIT A"/>
    <s v="10169749"/>
    <s v="TOKO MAKMUR JAYA SUGIHARTO"/>
    <x v="3"/>
    <x v="4"/>
    <s v="8276767215"/>
    <s v="ZTA0"/>
    <n v="32"/>
    <n v="32"/>
    <x v="1"/>
  </r>
  <r>
    <s v="2140016658"/>
    <s v="412660175"/>
    <d v="2021-10-01T00:00:00"/>
    <d v="2021-10-08T00:00:00"/>
    <d v="2021-10-08T00:00:00"/>
    <d v="2021-10-08T00:00:00"/>
    <s v="ZSO"/>
    <s v="950016577"/>
    <s v="950016577"/>
    <s v="9011"/>
    <s v="9000 ID PANDAAN Plant TIV"/>
    <n v="5041863508"/>
    <s v="S21100109892"/>
    <s v="YPS/L9349UZ/CIPTO"/>
    <s v="74561"/>
    <s v="TOKO MAKMUR JAYA SUGIHARTO"/>
    <x v="3"/>
    <x v="8"/>
    <s v="8276767215"/>
    <s v="ZSN"/>
    <n v="1280"/>
    <n v="1280"/>
    <x v="1"/>
  </r>
  <r>
    <s v="2140016658"/>
    <s v="412660175"/>
    <d v="2021-10-01T00:00:00"/>
    <d v="2021-10-08T00:00:00"/>
    <d v="2021-10-08T00:00:00"/>
    <d v="2021-10-08T00:00:00"/>
    <s v="ZSO"/>
    <s v="950016577"/>
    <s v="950016577"/>
    <s v="9011"/>
    <s v="9000 ID PANDAAN Plant TIV"/>
    <n v="5041863508"/>
    <s v="S21100109892"/>
    <s v="YPS/L9349UZ/CIPTO"/>
    <s v="10169749"/>
    <s v="TOKO MAKMUR JAYA SUGIHARTO"/>
    <x v="3"/>
    <x v="4"/>
    <s v="8276767215"/>
    <s v="ZTA0"/>
    <n v="32"/>
    <n v="32"/>
    <x v="1"/>
  </r>
  <r>
    <s v="2140016657"/>
    <s v="412660197"/>
    <d v="2021-10-01T00:00:00"/>
    <d v="2021-10-07T00:00:00"/>
    <d v="2021-10-08T00:00:00"/>
    <d v="2021-10-07T00:00:00"/>
    <s v="ZSO"/>
    <s v="950016577"/>
    <s v="950016577"/>
    <s v="9011"/>
    <s v="9000 ID PANDAAN Plant TIV"/>
    <n v="5041848498"/>
    <s v="S21100109891"/>
    <s v="YPS/L9359UZ/SULAIMAN"/>
    <s v="74561"/>
    <s v="TOKO MAKMUR JAYA SUGIHARTO"/>
    <x v="3"/>
    <x v="8"/>
    <s v="8276767215"/>
    <s v="ZSN"/>
    <n v="1280"/>
    <n v="1280"/>
    <x v="1"/>
  </r>
  <r>
    <s v="2140016657"/>
    <s v="412660197"/>
    <d v="2021-10-01T00:00:00"/>
    <d v="2021-10-07T00:00:00"/>
    <d v="2021-10-08T00:00:00"/>
    <d v="2021-10-07T00:00:00"/>
    <s v="ZSO"/>
    <s v="950016577"/>
    <s v="950016577"/>
    <s v="9011"/>
    <s v="9000 ID PANDAAN Plant TIV"/>
    <n v="5041848498"/>
    <s v="S21100109891"/>
    <s v="YPS/L9359UZ/SULAIMAN"/>
    <s v="10169749"/>
    <s v="TOKO MAKMUR JAYA SUGIHARTO"/>
    <x v="3"/>
    <x v="4"/>
    <s v="8276767215"/>
    <s v="ZTA0"/>
    <n v="32"/>
    <n v="32"/>
    <x v="1"/>
  </r>
  <r>
    <s v="TS21100103895/EL"/>
    <s v="412664223"/>
    <d v="2021-10-04T00:00:00"/>
    <d v="2021-10-04T00:00:00"/>
    <d v="2021-10-08T00:00:00"/>
    <d v="2021-10-04T00:00:00"/>
    <s v="ZSOV"/>
    <s v="950016577"/>
    <s v="950016577"/>
    <s v="9016"/>
    <s v="9000 ID KEBONCANDI Plant TIV"/>
    <n v="5041783037"/>
    <s v="S21100103895/T100467A/EL/1/04"/>
    <s v="YPS/N8543UV/NADIR"/>
    <s v="10169933"/>
    <s v="TOKO MAKMUR JAYA SUGIHARTO"/>
    <x v="3"/>
    <x v="0"/>
    <s v="8276767215"/>
    <s v="ZAF6"/>
    <n v="67"/>
    <n v="67"/>
    <x v="2"/>
  </r>
  <r>
    <s v="TS21100103895/EL"/>
    <s v="412664223"/>
    <d v="2021-10-04T00:00:00"/>
    <d v="2021-10-04T00:00:00"/>
    <d v="2021-10-08T00:00:00"/>
    <d v="2021-10-04T00:00:00"/>
    <s v="ZSOV"/>
    <s v="950016577"/>
    <s v="950016577"/>
    <s v="9016"/>
    <s v="9000 ID KEBONCANDI Plant TIV"/>
    <n v="5041783037"/>
    <s v="S21100103895/T100467A/EL/1/04"/>
    <s v="YPS/N8543UV/NADIR"/>
    <s v="74559"/>
    <s v="TOKO MAKMUR JAYA SUGIHARTO"/>
    <x v="3"/>
    <x v="1"/>
    <s v="8276767215"/>
    <s v="ZSNR"/>
    <n v="3"/>
    <n v="3"/>
    <x v="2"/>
  </r>
  <r>
    <s v="TS21100103895/EL"/>
    <s v="412664223"/>
    <d v="2021-10-04T00:00:00"/>
    <d v="2021-10-04T00:00:00"/>
    <d v="2021-10-08T00:00:00"/>
    <d v="2021-10-04T00:00:00"/>
    <s v="ZSOV"/>
    <s v="950016577"/>
    <s v="950016577"/>
    <s v="9016"/>
    <s v="9000 ID KEBONCANDI Plant TIV"/>
    <n v="5041783037"/>
    <s v="S21100103895/T100467A/EL/1/04"/>
    <s v="YPS/N8543UV/NADIR"/>
    <s v="10169933"/>
    <s v="TOKO MAKMUR JAYA SUGIHARTO"/>
    <x v="3"/>
    <x v="0"/>
    <s v="8276767215"/>
    <s v="ZTAM"/>
    <n v="3"/>
    <n v="3"/>
    <x v="2"/>
  </r>
  <r>
    <s v="TS21100110209/AS"/>
    <s v="412672816"/>
    <d v="2021-10-07T00:00:00"/>
    <d v="2021-10-08T00:00:00"/>
    <d v="2021-10-08T00:00:00"/>
    <d v="2021-10-08T00:00:00"/>
    <s v="ZSOV"/>
    <s v="950016577"/>
    <s v="950016577"/>
    <s v="9016"/>
    <s v="9000 ID KEBONCANDI Plant TIV"/>
    <n v="5041849532"/>
    <s v="S21100110209/T1007210B/AS/3/07"/>
    <s v="YPS/N8540UV/DWIINDRA"/>
    <s v="10169933"/>
    <s v="TOKO MAKMUR JAYA SUGIHARTO"/>
    <x v="3"/>
    <x v="0"/>
    <s v="8276767215"/>
    <s v="ZAF6"/>
    <n v="90"/>
    <n v="90"/>
    <x v="2"/>
  </r>
  <r>
    <s v="TS21100110209/AS"/>
    <s v="412672816"/>
    <d v="2021-10-07T00:00:00"/>
    <d v="2021-10-08T00:00:00"/>
    <d v="2021-10-08T00:00:00"/>
    <d v="2021-10-08T00:00:00"/>
    <s v="ZSOV"/>
    <s v="950016577"/>
    <s v="950016577"/>
    <s v="9016"/>
    <s v="9000 ID KEBONCANDI Plant TIV"/>
    <n v="5041849532"/>
    <s v="S21100110209/T1007210B/AS/3/07"/>
    <s v="YPS/N8540UV/DWIINDRA"/>
    <s v="74559"/>
    <s v="TOKO MAKMUR JAYA SUGIHARTO"/>
    <x v="3"/>
    <x v="1"/>
    <s v="8276767215"/>
    <s v="ZSNR"/>
    <n v="3"/>
    <n v="3"/>
    <x v="2"/>
  </r>
  <r>
    <s v="TS21100110209/AS"/>
    <s v="412672816"/>
    <d v="2021-10-07T00:00:00"/>
    <d v="2021-10-08T00:00:00"/>
    <d v="2021-10-08T00:00:00"/>
    <d v="2021-10-08T00:00:00"/>
    <s v="ZSOV"/>
    <s v="950016577"/>
    <s v="950016577"/>
    <s v="9016"/>
    <s v="9000 ID KEBONCANDI Plant TIV"/>
    <n v="5041849532"/>
    <s v="S21100110209/T1007210B/AS/3/07"/>
    <s v="YPS/N8540UV/DWIINDRA"/>
    <s v="10169933"/>
    <s v="TOKO MAKMUR JAYA SUGIHARTO"/>
    <x v="3"/>
    <x v="0"/>
    <s v="8276767215"/>
    <s v="ZTAM"/>
    <n v="3"/>
    <n v="3"/>
    <x v="2"/>
  </r>
  <r>
    <s v="90578180704.10.2021CT"/>
    <s v="412665723"/>
    <d v="2021-10-04T00:00:00"/>
    <d v="2021-10-04T00:00:00"/>
    <d v="2021-10-08T00:00:00"/>
    <d v="2021-10-04T00:00:00"/>
    <s v="ZSO"/>
    <s v="950181807"/>
    <s v="950181807"/>
    <s v="9057"/>
    <s v="9000 TIRTAYAKIN SEJAHTERA"/>
    <n v="5041790983"/>
    <n v="0"/>
    <n v="0"/>
    <s v="74565"/>
    <s v="PT. PUTRA BORNEO SUGIARTO"/>
    <x v="4"/>
    <x v="18"/>
    <s v="8276767236"/>
    <s v="ZSN"/>
    <n v="1030"/>
    <n v="1030"/>
    <x v="1"/>
  </r>
  <r>
    <s v="90578180705.10.2021CT"/>
    <s v="412669457"/>
    <d v="2021-10-05T00:00:00"/>
    <d v="2021-10-05T00:00:00"/>
    <d v="2021-10-08T00:00:00"/>
    <d v="2021-10-05T00:00:00"/>
    <s v="ZSO"/>
    <s v="950181807"/>
    <s v="950181807"/>
    <s v="9057"/>
    <s v="9000 TIRTAYAKIN SEJAHTERA"/>
    <n v="5041805795"/>
    <n v="0"/>
    <n v="0"/>
    <s v="74565"/>
    <s v="PT. PUTRA BORNEO SUGIARTO"/>
    <x v="4"/>
    <x v="18"/>
    <s v="8276767236"/>
    <s v="ZSN"/>
    <n v="1018"/>
    <n v="1018"/>
    <x v="1"/>
  </r>
  <r>
    <s v="90578180706.10.2021CT"/>
    <s v="412672512"/>
    <d v="2021-10-06T00:00:00"/>
    <d v="2021-10-06T00:00:00"/>
    <d v="2021-10-08T00:00:00"/>
    <d v="2021-10-06T00:00:00"/>
    <s v="ZSO"/>
    <s v="950181807"/>
    <s v="950181807"/>
    <s v="9057"/>
    <s v="9000 TIRTAYAKIN SEJAHTERA"/>
    <n v="5041825106"/>
    <n v="0"/>
    <n v="0"/>
    <s v="74565"/>
    <s v="PT. PUTRA BORNEO SUGIARTO"/>
    <x v="4"/>
    <x v="18"/>
    <s v="8276767236"/>
    <s v="ZSN"/>
    <n v="1017"/>
    <n v="1017"/>
    <x v="1"/>
  </r>
  <r>
    <s v="90408180707.10.2021CT"/>
    <s v="412675671"/>
    <d v="2021-10-07T00:00:00"/>
    <d v="2021-10-07T00:00:00"/>
    <d v="2021-10-08T00:00:00"/>
    <d v="2021-10-07T00:00:00"/>
    <s v="ZSO"/>
    <s v="950181807"/>
    <s v="950181807"/>
    <s v="9040"/>
    <s v="9000 TIRTAMAS LESTARI PDN"/>
    <n v="5041838194"/>
    <n v="0"/>
    <n v="0"/>
    <s v="157095"/>
    <s v="PT. PUTRA BORNEO SUGIARTO"/>
    <x v="4"/>
    <x v="15"/>
    <s v="8276767236"/>
    <s v="ZSN"/>
    <n v="1275"/>
    <n v="127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3BF91-71A9-4CA1-B286-BF17D841159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compact="0" compactData="0" gridDropZones="1" multipleFieldFilters="0">
  <location ref="A3689:F3697" firstHeaderRow="1" firstDataRow="2" firstDataCol="2"/>
  <pivotFields count="23"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h="1" x="0"/>
        <item h="1" x="4"/>
        <item h="1" x="2"/>
        <item h="1" x="3"/>
        <item x="1"/>
        <item t="default"/>
      </items>
    </pivotField>
    <pivotField axis="axisRow" compact="0" outline="0" showAll="0">
      <items count="21">
        <item x="7"/>
        <item x="18"/>
        <item x="17"/>
        <item x="9"/>
        <item x="10"/>
        <item x="19"/>
        <item x="16"/>
        <item x="1"/>
        <item x="3"/>
        <item x="11"/>
        <item x="13"/>
        <item x="12"/>
        <item x="14"/>
        <item x="15"/>
        <item x="8"/>
        <item x="0"/>
        <item x="2"/>
        <item x="5"/>
        <item x="6"/>
        <item x="4"/>
        <item t="default"/>
      </items>
    </pivotField>
    <pivotField compact="0" outline="0" showAll="0"/>
    <pivotField compact="0" outline="0" showAll="0"/>
    <pivotField compact="0" numFmtId="1" outline="0" showAll="0"/>
    <pivotField dataField="1" compact="0" numFmtId="1" outline="0" showAll="0"/>
    <pivotField axis="axisCol" compact="0" outline="0" showAll="0">
      <items count="4">
        <item x="1"/>
        <item x="0"/>
        <item x="2"/>
        <item t="default"/>
      </items>
    </pivotField>
  </pivotFields>
  <rowFields count="2">
    <field x="16"/>
    <field x="17"/>
  </rowFields>
  <rowItems count="7">
    <i>
      <x v="4"/>
      <x/>
    </i>
    <i r="1">
      <x v="7"/>
    </i>
    <i r="1">
      <x v="14"/>
    </i>
    <i r="1">
      <x v="15"/>
    </i>
    <i r="1">
      <x v="19"/>
    </i>
    <i t="default">
      <x v="4"/>
    </i>
    <i t="grand">
      <x/>
    </i>
  </rowItems>
  <colFields count="1">
    <field x="22"/>
  </colFields>
  <colItems count="4">
    <i>
      <x/>
    </i>
    <i>
      <x v="1"/>
    </i>
    <i>
      <x v="2"/>
    </i>
    <i t="grand">
      <x/>
    </i>
  </colItems>
  <dataFields count="1">
    <dataField name="Sum of Delivery SuM" fld="21" baseField="0" baseItem="0" numFmtId="164"/>
  </dataFields>
  <formats count="1">
    <format dxfId="3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D384-AB86-4118-B150-1740C15C68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compact="0" compactData="0" gridDropZones="1" multipleFieldFilters="0">
  <location ref="A1814:F1822" firstHeaderRow="1" firstDataRow="2" firstDataCol="2"/>
  <pivotFields count="56">
    <pivotField axis="axisRow" compact="0" outline="0" showAll="0">
      <items count="6">
        <item h="1" x="1"/>
        <item h="1" x="3"/>
        <item h="1" x="4"/>
        <item x="2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5">
        <item x="19"/>
        <item x="15"/>
        <item x="17"/>
        <item x="16"/>
        <item x="18"/>
        <item x="3"/>
        <item x="6"/>
        <item x="12"/>
        <item x="1"/>
        <item x="0"/>
        <item x="5"/>
        <item x="7"/>
        <item x="2"/>
        <item x="8"/>
        <item x="4"/>
        <item x="13"/>
        <item x="20"/>
        <item x="14"/>
        <item x="11"/>
        <item x="10"/>
        <item x="9"/>
        <item x="22"/>
        <item x="21"/>
        <item x="2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</pivotFields>
  <rowFields count="2">
    <field x="0"/>
    <field x="15"/>
  </rowFields>
  <rowItems count="7">
    <i>
      <x v="3"/>
      <x v="5"/>
    </i>
    <i r="1">
      <x v="8"/>
    </i>
    <i r="1">
      <x v="9"/>
    </i>
    <i r="1">
      <x v="10"/>
    </i>
    <i r="1">
      <x v="14"/>
    </i>
    <i t="default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TY" fld="16" baseField="0" baseItem="0"/>
    <dataField name="Sum of BKRQty" fld="22" baseField="0" baseItem="0"/>
    <dataField name="Sum of TLKQty" fld="27" baseField="15" baseItem="0"/>
    <dataField name="Sum of Field1" fld="55" baseField="0" baseItem="0"/>
  </dataFields>
  <formats count="1">
    <format dxfId="3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E83F1-D7B0-43AD-8150-62B734621A59}">
  <dimension ref="A1:W3697"/>
  <sheetViews>
    <sheetView tabSelected="1" workbookViewId="0">
      <pane ySplit="2" topLeftCell="A3680" activePane="bottomLeft" state="frozen"/>
      <selection activeCell="C695" sqref="C695"/>
      <selection pane="bottomLeft" activeCell="B3694" sqref="B3694"/>
    </sheetView>
  </sheetViews>
  <sheetFormatPr defaultRowHeight="14.5" x14ac:dyDescent="0.35"/>
  <cols>
    <col min="1" max="1" width="30.81640625" bestFit="1" customWidth="1"/>
    <col min="2" max="2" width="27.7265625" bestFit="1" customWidth="1"/>
    <col min="3" max="5" width="8.7265625" bestFit="1" customWidth="1"/>
    <col min="6" max="6" width="10.7265625" bestFit="1" customWidth="1"/>
    <col min="7" max="7" width="21.453125" customWidth="1"/>
    <col min="8" max="8" width="10" customWidth="1"/>
    <col min="9" max="9" width="13.7265625" customWidth="1"/>
    <col min="10" max="10" width="5.7265625" customWidth="1"/>
    <col min="11" max="11" width="26.81640625" bestFit="1" customWidth="1"/>
    <col min="12" max="12" width="11.81640625" customWidth="1"/>
    <col min="13" max="14" width="5.81640625" customWidth="1"/>
    <col min="15" max="15" width="9" customWidth="1"/>
    <col min="16" max="16" width="29" customWidth="1"/>
    <col min="17" max="17" width="29" bestFit="1" customWidth="1"/>
    <col min="18" max="18" width="42.7265625" bestFit="1" customWidth="1"/>
    <col min="19" max="19" width="10.7265625" customWidth="1"/>
    <col min="20" max="20" width="13.26953125" hidden="1" customWidth="1"/>
    <col min="21" max="21" width="14.453125" hidden="1" customWidth="1"/>
    <col min="22" max="22" width="7.453125" customWidth="1"/>
  </cols>
  <sheetData>
    <row r="1" spans="1:23" ht="18" x14ac:dyDescent="0.4">
      <c r="A1" s="119" t="s">
        <v>2552</v>
      </c>
      <c r="B1" s="119" t="s">
        <v>2553</v>
      </c>
      <c r="C1" s="119" t="s">
        <v>2554</v>
      </c>
      <c r="D1" s="119" t="s">
        <v>2555</v>
      </c>
      <c r="E1" s="119" t="s">
        <v>2556</v>
      </c>
      <c r="F1" s="119" t="s">
        <v>2557</v>
      </c>
      <c r="G1" s="119" t="s">
        <v>2558</v>
      </c>
      <c r="H1" s="119" t="s">
        <v>2559</v>
      </c>
      <c r="I1" s="119" t="s">
        <v>2560</v>
      </c>
      <c r="J1" s="119" t="s">
        <v>2561</v>
      </c>
      <c r="K1" s="119" t="s">
        <v>2562</v>
      </c>
      <c r="L1" s="119" t="s">
        <v>2563</v>
      </c>
      <c r="M1" s="120" t="s">
        <v>2564</v>
      </c>
      <c r="N1" s="120" t="s">
        <v>2565</v>
      </c>
      <c r="O1" s="119" t="s">
        <v>2566</v>
      </c>
      <c r="P1" s="119" t="s">
        <v>2567</v>
      </c>
      <c r="Q1" s="119" t="s">
        <v>2568</v>
      </c>
      <c r="R1" s="119" t="s">
        <v>2569</v>
      </c>
      <c r="S1" s="119" t="s">
        <v>2570</v>
      </c>
      <c r="T1" s="119" t="s">
        <v>2571</v>
      </c>
      <c r="U1" s="119" t="s">
        <v>2572</v>
      </c>
      <c r="V1" s="119" t="s">
        <v>2573</v>
      </c>
      <c r="W1" s="121" t="s">
        <v>2574</v>
      </c>
    </row>
    <row r="2" spans="1:23" x14ac:dyDescent="0.35">
      <c r="A2" s="122" t="s">
        <v>2575</v>
      </c>
      <c r="B2" s="122" t="s">
        <v>2576</v>
      </c>
      <c r="C2" s="123">
        <v>44474</v>
      </c>
      <c r="D2" s="123">
        <v>44474</v>
      </c>
      <c r="E2" s="123">
        <v>44477</v>
      </c>
      <c r="F2" s="123">
        <v>44474</v>
      </c>
      <c r="G2" s="122" t="s">
        <v>2577</v>
      </c>
      <c r="H2" s="122" t="s">
        <v>2578</v>
      </c>
      <c r="I2" s="122" t="s">
        <v>2578</v>
      </c>
      <c r="J2" s="122" t="s">
        <v>2579</v>
      </c>
      <c r="K2" s="122" t="s">
        <v>2580</v>
      </c>
      <c r="L2" s="122">
        <v>6008022302</v>
      </c>
      <c r="M2" s="122" t="s">
        <v>2581</v>
      </c>
      <c r="N2" s="122" t="s">
        <v>2582</v>
      </c>
      <c r="O2" s="122" t="s">
        <v>2583</v>
      </c>
      <c r="P2" s="122" t="s">
        <v>2584</v>
      </c>
      <c r="Q2" s="122" t="s">
        <v>2584</v>
      </c>
      <c r="R2" s="122" t="s">
        <v>2585</v>
      </c>
      <c r="S2" s="122" t="s">
        <v>2586</v>
      </c>
      <c r="T2" s="122" t="s">
        <v>2587</v>
      </c>
      <c r="U2" s="124">
        <v>-17</v>
      </c>
      <c r="V2" s="124">
        <v>-17</v>
      </c>
      <c r="W2" s="122" t="s">
        <v>32</v>
      </c>
    </row>
    <row r="3" spans="1:23" x14ac:dyDescent="0.35">
      <c r="A3" s="122" t="s">
        <v>2575</v>
      </c>
      <c r="B3" s="122" t="s">
        <v>2576</v>
      </c>
      <c r="C3" s="123">
        <v>44474</v>
      </c>
      <c r="D3" s="123">
        <v>44474</v>
      </c>
      <c r="E3" s="123">
        <v>44477</v>
      </c>
      <c r="F3" s="123">
        <v>44474</v>
      </c>
      <c r="G3" s="122" t="s">
        <v>2577</v>
      </c>
      <c r="H3" s="122" t="s">
        <v>2578</v>
      </c>
      <c r="I3" s="122" t="s">
        <v>2578</v>
      </c>
      <c r="J3" s="122" t="s">
        <v>2579</v>
      </c>
      <c r="K3" s="122" t="s">
        <v>2580</v>
      </c>
      <c r="L3" s="122">
        <v>6008022302</v>
      </c>
      <c r="M3" s="122" t="s">
        <v>2581</v>
      </c>
      <c r="N3" s="122" t="s">
        <v>2582</v>
      </c>
      <c r="O3" s="122" t="s">
        <v>2583</v>
      </c>
      <c r="P3" s="122" t="s">
        <v>2584</v>
      </c>
      <c r="Q3" s="122" t="s">
        <v>2584</v>
      </c>
      <c r="R3" s="122" t="s">
        <v>2585</v>
      </c>
      <c r="S3" s="122" t="s">
        <v>2586</v>
      </c>
      <c r="T3" s="122" t="s">
        <v>2588</v>
      </c>
      <c r="U3" s="124">
        <v>-1071</v>
      </c>
      <c r="V3" s="124">
        <v>-1071</v>
      </c>
      <c r="W3" s="122" t="s">
        <v>32</v>
      </c>
    </row>
    <row r="4" spans="1:23" x14ac:dyDescent="0.35">
      <c r="A4" s="122" t="s">
        <v>2575</v>
      </c>
      <c r="B4" s="122" t="s">
        <v>2576</v>
      </c>
      <c r="C4" s="123">
        <v>44474</v>
      </c>
      <c r="D4" s="123">
        <v>44474</v>
      </c>
      <c r="E4" s="123">
        <v>44477</v>
      </c>
      <c r="F4" s="123">
        <v>44474</v>
      </c>
      <c r="G4" s="122" t="s">
        <v>2577</v>
      </c>
      <c r="H4" s="122" t="s">
        <v>2578</v>
      </c>
      <c r="I4" s="122" t="s">
        <v>2578</v>
      </c>
      <c r="J4" s="122" t="s">
        <v>2579</v>
      </c>
      <c r="K4" s="122" t="s">
        <v>2580</v>
      </c>
      <c r="L4" s="122">
        <v>6008022302</v>
      </c>
      <c r="M4" s="122" t="s">
        <v>2581</v>
      </c>
      <c r="N4" s="122" t="s">
        <v>2582</v>
      </c>
      <c r="O4" s="122" t="s">
        <v>2589</v>
      </c>
      <c r="P4" s="122" t="s">
        <v>2584</v>
      </c>
      <c r="Q4" s="122" t="s">
        <v>2584</v>
      </c>
      <c r="R4" s="122" t="s">
        <v>2590</v>
      </c>
      <c r="S4" s="122" t="s">
        <v>2586</v>
      </c>
      <c r="T4" s="122" t="s">
        <v>2591</v>
      </c>
      <c r="U4" s="124">
        <v>-17</v>
      </c>
      <c r="V4" s="124">
        <v>-17</v>
      </c>
      <c r="W4" s="122" t="s">
        <v>32</v>
      </c>
    </row>
    <row r="5" spans="1:23" x14ac:dyDescent="0.35">
      <c r="A5" s="122" t="s">
        <v>2592</v>
      </c>
      <c r="B5" s="122" t="s">
        <v>2593</v>
      </c>
      <c r="C5" s="123">
        <v>44475</v>
      </c>
      <c r="D5" s="123">
        <v>44475</v>
      </c>
      <c r="E5" s="123">
        <v>44477</v>
      </c>
      <c r="F5" s="123">
        <v>44475</v>
      </c>
      <c r="G5" s="122" t="s">
        <v>2577</v>
      </c>
      <c r="H5" s="122" t="s">
        <v>2578</v>
      </c>
      <c r="I5" s="122" t="s">
        <v>2578</v>
      </c>
      <c r="J5" s="122" t="s">
        <v>2594</v>
      </c>
      <c r="K5" s="122" t="s">
        <v>2595</v>
      </c>
      <c r="L5" s="122">
        <v>6008059214</v>
      </c>
      <c r="M5" s="122">
        <v>0</v>
      </c>
      <c r="N5" s="122">
        <v>0</v>
      </c>
      <c r="O5" s="122" t="s">
        <v>2596</v>
      </c>
      <c r="P5" s="122" t="s">
        <v>2584</v>
      </c>
      <c r="Q5" s="122" t="s">
        <v>2584</v>
      </c>
      <c r="R5" s="122" t="s">
        <v>2597</v>
      </c>
      <c r="S5" s="122" t="s">
        <v>2598</v>
      </c>
      <c r="T5" s="122" t="s">
        <v>2587</v>
      </c>
      <c r="U5" s="124">
        <v>-22</v>
      </c>
      <c r="V5" s="124">
        <v>-22</v>
      </c>
      <c r="W5" s="122" t="s">
        <v>32</v>
      </c>
    </row>
    <row r="6" spans="1:23" x14ac:dyDescent="0.35">
      <c r="A6" s="122" t="s">
        <v>2592</v>
      </c>
      <c r="B6" s="122" t="s">
        <v>2593</v>
      </c>
      <c r="C6" s="123">
        <v>44475</v>
      </c>
      <c r="D6" s="123">
        <v>44475</v>
      </c>
      <c r="E6" s="123">
        <v>44477</v>
      </c>
      <c r="F6" s="123">
        <v>44475</v>
      </c>
      <c r="G6" s="122" t="s">
        <v>2577</v>
      </c>
      <c r="H6" s="122" t="s">
        <v>2578</v>
      </c>
      <c r="I6" s="122" t="s">
        <v>2578</v>
      </c>
      <c r="J6" s="122" t="s">
        <v>2594</v>
      </c>
      <c r="K6" s="122" t="s">
        <v>2595</v>
      </c>
      <c r="L6" s="122">
        <v>6008059214</v>
      </c>
      <c r="M6" s="122">
        <v>0</v>
      </c>
      <c r="N6" s="122">
        <v>0</v>
      </c>
      <c r="O6" s="122" t="s">
        <v>2596</v>
      </c>
      <c r="P6" s="122" t="s">
        <v>2584</v>
      </c>
      <c r="Q6" s="122" t="s">
        <v>2584</v>
      </c>
      <c r="R6" s="122" t="s">
        <v>2597</v>
      </c>
      <c r="S6" s="122" t="s">
        <v>2598</v>
      </c>
      <c r="T6" s="122" t="s">
        <v>2588</v>
      </c>
      <c r="U6" s="124">
        <v>-1322</v>
      </c>
      <c r="V6" s="124">
        <v>-1322</v>
      </c>
      <c r="W6" s="122" t="s">
        <v>32</v>
      </c>
    </row>
    <row r="7" spans="1:23" x14ac:dyDescent="0.35">
      <c r="A7" s="122" t="s">
        <v>2592</v>
      </c>
      <c r="B7" s="122" t="s">
        <v>2593</v>
      </c>
      <c r="C7" s="123">
        <v>44475</v>
      </c>
      <c r="D7" s="123">
        <v>44475</v>
      </c>
      <c r="E7" s="123">
        <v>44477</v>
      </c>
      <c r="F7" s="123">
        <v>44475</v>
      </c>
      <c r="G7" s="122" t="s">
        <v>2577</v>
      </c>
      <c r="H7" s="122" t="s">
        <v>2578</v>
      </c>
      <c r="I7" s="122" t="s">
        <v>2578</v>
      </c>
      <c r="J7" s="122" t="s">
        <v>2594</v>
      </c>
      <c r="K7" s="122" t="s">
        <v>2595</v>
      </c>
      <c r="L7" s="122">
        <v>6008059214</v>
      </c>
      <c r="M7" s="122">
        <v>0</v>
      </c>
      <c r="N7" s="122">
        <v>0</v>
      </c>
      <c r="O7" s="122" t="s">
        <v>2599</v>
      </c>
      <c r="P7" s="122" t="s">
        <v>2584</v>
      </c>
      <c r="Q7" s="122" t="s">
        <v>2584</v>
      </c>
      <c r="R7" s="122" t="s">
        <v>2600</v>
      </c>
      <c r="S7" s="122" t="s">
        <v>2598</v>
      </c>
      <c r="T7" s="122" t="s">
        <v>2591</v>
      </c>
      <c r="U7" s="124">
        <v>-22</v>
      </c>
      <c r="V7" s="124">
        <v>-22</v>
      </c>
      <c r="W7" s="122" t="s">
        <v>32</v>
      </c>
    </row>
    <row r="8" spans="1:23" x14ac:dyDescent="0.35">
      <c r="A8" s="122" t="s">
        <v>2601</v>
      </c>
      <c r="B8" s="122" t="s">
        <v>2602</v>
      </c>
      <c r="C8" s="123">
        <v>44471</v>
      </c>
      <c r="D8" s="123">
        <v>44471</v>
      </c>
      <c r="E8" s="123">
        <v>44477</v>
      </c>
      <c r="F8" s="123">
        <v>44471</v>
      </c>
      <c r="G8" s="122" t="s">
        <v>2577</v>
      </c>
      <c r="H8" s="122" t="s">
        <v>2578</v>
      </c>
      <c r="I8" s="122" t="s">
        <v>2578</v>
      </c>
      <c r="J8" s="122" t="s">
        <v>2579</v>
      </c>
      <c r="K8" s="122" t="s">
        <v>2580</v>
      </c>
      <c r="L8" s="122">
        <v>6008046420</v>
      </c>
      <c r="M8" s="122" t="s">
        <v>2603</v>
      </c>
      <c r="N8" s="122" t="s">
        <v>2604</v>
      </c>
      <c r="O8" s="122" t="s">
        <v>2583</v>
      </c>
      <c r="P8" s="122" t="s">
        <v>2584</v>
      </c>
      <c r="Q8" s="122" t="s">
        <v>2584</v>
      </c>
      <c r="R8" s="122" t="s">
        <v>2585</v>
      </c>
      <c r="S8" s="122" t="s">
        <v>2586</v>
      </c>
      <c r="T8" s="122" t="s">
        <v>2587</v>
      </c>
      <c r="U8" s="124">
        <v>-45</v>
      </c>
      <c r="V8" s="124">
        <v>-45</v>
      </c>
      <c r="W8" s="122" t="s">
        <v>32</v>
      </c>
    </row>
    <row r="9" spans="1:23" x14ac:dyDescent="0.35">
      <c r="A9" s="122" t="s">
        <v>2601</v>
      </c>
      <c r="B9" s="122" t="s">
        <v>2602</v>
      </c>
      <c r="C9" s="123">
        <v>44471</v>
      </c>
      <c r="D9" s="123">
        <v>44471</v>
      </c>
      <c r="E9" s="123">
        <v>44477</v>
      </c>
      <c r="F9" s="123">
        <v>44471</v>
      </c>
      <c r="G9" s="122" t="s">
        <v>2577</v>
      </c>
      <c r="H9" s="122" t="s">
        <v>2578</v>
      </c>
      <c r="I9" s="122" t="s">
        <v>2578</v>
      </c>
      <c r="J9" s="122" t="s">
        <v>2579</v>
      </c>
      <c r="K9" s="122" t="s">
        <v>2580</v>
      </c>
      <c r="L9" s="122">
        <v>6008046420</v>
      </c>
      <c r="M9" s="122" t="s">
        <v>2603</v>
      </c>
      <c r="N9" s="122" t="s">
        <v>2604</v>
      </c>
      <c r="O9" s="122" t="s">
        <v>2583</v>
      </c>
      <c r="P9" s="122" t="s">
        <v>2584</v>
      </c>
      <c r="Q9" s="122" t="s">
        <v>2584</v>
      </c>
      <c r="R9" s="122" t="s">
        <v>2585</v>
      </c>
      <c r="S9" s="122" t="s">
        <v>2586</v>
      </c>
      <c r="T9" s="122" t="s">
        <v>2588</v>
      </c>
      <c r="U9" s="124">
        <v>-1395</v>
      </c>
      <c r="V9" s="124">
        <v>-1395</v>
      </c>
      <c r="W9" s="122" t="s">
        <v>32</v>
      </c>
    </row>
    <row r="10" spans="1:23" x14ac:dyDescent="0.35">
      <c r="A10" s="122" t="s">
        <v>2601</v>
      </c>
      <c r="B10" s="122" t="s">
        <v>2602</v>
      </c>
      <c r="C10" s="123">
        <v>44471</v>
      </c>
      <c r="D10" s="123">
        <v>44471</v>
      </c>
      <c r="E10" s="123">
        <v>44477</v>
      </c>
      <c r="F10" s="123">
        <v>44471</v>
      </c>
      <c r="G10" s="122" t="s">
        <v>2577</v>
      </c>
      <c r="H10" s="122" t="s">
        <v>2578</v>
      </c>
      <c r="I10" s="122" t="s">
        <v>2578</v>
      </c>
      <c r="J10" s="122" t="s">
        <v>2579</v>
      </c>
      <c r="K10" s="122" t="s">
        <v>2580</v>
      </c>
      <c r="L10" s="122">
        <v>6008046420</v>
      </c>
      <c r="M10" s="122" t="s">
        <v>2603</v>
      </c>
      <c r="N10" s="122" t="s">
        <v>2604</v>
      </c>
      <c r="O10" s="122" t="s">
        <v>2589</v>
      </c>
      <c r="P10" s="122" t="s">
        <v>2584</v>
      </c>
      <c r="Q10" s="122" t="s">
        <v>2584</v>
      </c>
      <c r="R10" s="122" t="s">
        <v>2590</v>
      </c>
      <c r="S10" s="122" t="s">
        <v>2586</v>
      </c>
      <c r="T10" s="122" t="s">
        <v>2591</v>
      </c>
      <c r="U10" s="124">
        <v>-45</v>
      </c>
      <c r="V10" s="124">
        <v>-45</v>
      </c>
      <c r="W10" s="122" t="s">
        <v>32</v>
      </c>
    </row>
    <row r="11" spans="1:23" x14ac:dyDescent="0.35">
      <c r="A11" s="122" t="s">
        <v>2605</v>
      </c>
      <c r="B11" s="122" t="s">
        <v>2606</v>
      </c>
      <c r="C11" s="123">
        <v>44475</v>
      </c>
      <c r="D11" s="123">
        <v>44475</v>
      </c>
      <c r="E11" s="123">
        <v>44477</v>
      </c>
      <c r="F11" s="123">
        <v>44475</v>
      </c>
      <c r="G11" s="122" t="s">
        <v>2577</v>
      </c>
      <c r="H11" s="122" t="s">
        <v>2578</v>
      </c>
      <c r="I11" s="122" t="s">
        <v>2578</v>
      </c>
      <c r="J11" s="122" t="s">
        <v>2607</v>
      </c>
      <c r="K11" s="122" t="s">
        <v>2608</v>
      </c>
      <c r="L11" s="122">
        <v>6008056990</v>
      </c>
      <c r="M11" s="122" t="s">
        <v>2609</v>
      </c>
      <c r="N11" s="122" t="s">
        <v>2610</v>
      </c>
      <c r="O11" s="122" t="s">
        <v>2611</v>
      </c>
      <c r="P11" s="122" t="s">
        <v>2584</v>
      </c>
      <c r="Q11" s="122" t="s">
        <v>2584</v>
      </c>
      <c r="R11" s="122" t="s">
        <v>2612</v>
      </c>
      <c r="S11" s="122" t="s">
        <v>2598</v>
      </c>
      <c r="T11" s="122" t="s">
        <v>2588</v>
      </c>
      <c r="U11" s="124">
        <v>-32</v>
      </c>
      <c r="V11" s="124">
        <v>-32</v>
      </c>
      <c r="W11" s="122" t="s">
        <v>32</v>
      </c>
    </row>
    <row r="12" spans="1:23" x14ac:dyDescent="0.35">
      <c r="A12" s="122" t="s">
        <v>2613</v>
      </c>
      <c r="B12" s="122" t="s">
        <v>2614</v>
      </c>
      <c r="C12" s="123">
        <v>44475</v>
      </c>
      <c r="D12" s="123">
        <v>44475</v>
      </c>
      <c r="E12" s="123">
        <v>44477</v>
      </c>
      <c r="F12" s="123">
        <v>44475</v>
      </c>
      <c r="G12" s="122" t="s">
        <v>2577</v>
      </c>
      <c r="H12" s="122" t="s">
        <v>2578</v>
      </c>
      <c r="I12" s="122" t="s">
        <v>2578</v>
      </c>
      <c r="J12" s="122" t="s">
        <v>2607</v>
      </c>
      <c r="K12" s="122" t="s">
        <v>2608</v>
      </c>
      <c r="L12" s="122">
        <v>6008056115</v>
      </c>
      <c r="M12" s="122" t="s">
        <v>2615</v>
      </c>
      <c r="N12" s="122" t="s">
        <v>2616</v>
      </c>
      <c r="O12" s="122" t="s">
        <v>2611</v>
      </c>
      <c r="P12" s="122" t="s">
        <v>2584</v>
      </c>
      <c r="Q12" s="122" t="s">
        <v>2584</v>
      </c>
      <c r="R12" s="122" t="s">
        <v>2612</v>
      </c>
      <c r="S12" s="122" t="s">
        <v>2598</v>
      </c>
      <c r="T12" s="122" t="s">
        <v>2588</v>
      </c>
      <c r="U12" s="124">
        <v>-32</v>
      </c>
      <c r="V12" s="124">
        <v>-32</v>
      </c>
      <c r="W12" s="122" t="s">
        <v>32</v>
      </c>
    </row>
    <row r="13" spans="1:23" x14ac:dyDescent="0.35">
      <c r="A13" s="122" t="s">
        <v>2617</v>
      </c>
      <c r="B13" s="122" t="s">
        <v>2618</v>
      </c>
      <c r="C13" s="123">
        <v>44475</v>
      </c>
      <c r="D13" s="123">
        <v>44475</v>
      </c>
      <c r="E13" s="123">
        <v>44477</v>
      </c>
      <c r="F13" s="123">
        <v>44475</v>
      </c>
      <c r="G13" s="122" t="s">
        <v>2577</v>
      </c>
      <c r="H13" s="122" t="s">
        <v>2578</v>
      </c>
      <c r="I13" s="122" t="s">
        <v>2578</v>
      </c>
      <c r="J13" s="122" t="s">
        <v>2579</v>
      </c>
      <c r="K13" s="122" t="s">
        <v>2580</v>
      </c>
      <c r="L13" s="122">
        <v>6008053671</v>
      </c>
      <c r="M13" s="122" t="s">
        <v>2619</v>
      </c>
      <c r="N13" s="122" t="s">
        <v>2620</v>
      </c>
      <c r="O13" s="122" t="s">
        <v>2583</v>
      </c>
      <c r="P13" s="122" t="s">
        <v>2584</v>
      </c>
      <c r="Q13" s="122" t="s">
        <v>2584</v>
      </c>
      <c r="R13" s="122" t="s">
        <v>2585</v>
      </c>
      <c r="S13" s="122" t="s">
        <v>2586</v>
      </c>
      <c r="T13" s="122" t="s">
        <v>2587</v>
      </c>
      <c r="U13" s="124">
        <v>-15</v>
      </c>
      <c r="V13" s="124">
        <v>-15</v>
      </c>
      <c r="W13" s="122" t="s">
        <v>32</v>
      </c>
    </row>
    <row r="14" spans="1:23" x14ac:dyDescent="0.35">
      <c r="A14" s="122" t="s">
        <v>2617</v>
      </c>
      <c r="B14" s="122" t="s">
        <v>2618</v>
      </c>
      <c r="C14" s="123">
        <v>44475</v>
      </c>
      <c r="D14" s="123">
        <v>44475</v>
      </c>
      <c r="E14" s="123">
        <v>44477</v>
      </c>
      <c r="F14" s="123">
        <v>44475</v>
      </c>
      <c r="G14" s="122" t="s">
        <v>2577</v>
      </c>
      <c r="H14" s="122" t="s">
        <v>2578</v>
      </c>
      <c r="I14" s="122" t="s">
        <v>2578</v>
      </c>
      <c r="J14" s="122" t="s">
        <v>2579</v>
      </c>
      <c r="K14" s="122" t="s">
        <v>2580</v>
      </c>
      <c r="L14" s="122">
        <v>6008053671</v>
      </c>
      <c r="M14" s="122" t="s">
        <v>2619</v>
      </c>
      <c r="N14" s="122" t="s">
        <v>2620</v>
      </c>
      <c r="O14" s="122" t="s">
        <v>2583</v>
      </c>
      <c r="P14" s="122" t="s">
        <v>2584</v>
      </c>
      <c r="Q14" s="122" t="s">
        <v>2584</v>
      </c>
      <c r="R14" s="122" t="s">
        <v>2585</v>
      </c>
      <c r="S14" s="122" t="s">
        <v>2586</v>
      </c>
      <c r="T14" s="122" t="s">
        <v>2588</v>
      </c>
      <c r="U14" s="124">
        <v>-1137</v>
      </c>
      <c r="V14" s="124">
        <v>-1137</v>
      </c>
      <c r="W14" s="122" t="s">
        <v>32</v>
      </c>
    </row>
    <row r="15" spans="1:23" x14ac:dyDescent="0.35">
      <c r="A15" s="122" t="s">
        <v>2617</v>
      </c>
      <c r="B15" s="122" t="s">
        <v>2618</v>
      </c>
      <c r="C15" s="123">
        <v>44475</v>
      </c>
      <c r="D15" s="123">
        <v>44475</v>
      </c>
      <c r="E15" s="123">
        <v>44477</v>
      </c>
      <c r="F15" s="123">
        <v>44475</v>
      </c>
      <c r="G15" s="122" t="s">
        <v>2577</v>
      </c>
      <c r="H15" s="122" t="s">
        <v>2578</v>
      </c>
      <c r="I15" s="122" t="s">
        <v>2578</v>
      </c>
      <c r="J15" s="122" t="s">
        <v>2579</v>
      </c>
      <c r="K15" s="122" t="s">
        <v>2580</v>
      </c>
      <c r="L15" s="122">
        <v>6008053671</v>
      </c>
      <c r="M15" s="122" t="s">
        <v>2619</v>
      </c>
      <c r="N15" s="122" t="s">
        <v>2620</v>
      </c>
      <c r="O15" s="122" t="s">
        <v>2621</v>
      </c>
      <c r="P15" s="122" t="s">
        <v>2584</v>
      </c>
      <c r="Q15" s="122" t="s">
        <v>2584</v>
      </c>
      <c r="R15" s="122" t="s">
        <v>76</v>
      </c>
      <c r="S15" s="122" t="s">
        <v>2586</v>
      </c>
      <c r="T15" s="122" t="s">
        <v>2622</v>
      </c>
      <c r="U15" s="124">
        <v>-24</v>
      </c>
      <c r="V15" s="124">
        <v>-24</v>
      </c>
      <c r="W15" s="122" t="s">
        <v>32</v>
      </c>
    </row>
    <row r="16" spans="1:23" x14ac:dyDescent="0.35">
      <c r="A16" s="122" t="s">
        <v>2617</v>
      </c>
      <c r="B16" s="122" t="s">
        <v>2618</v>
      </c>
      <c r="C16" s="123">
        <v>44475</v>
      </c>
      <c r="D16" s="123">
        <v>44475</v>
      </c>
      <c r="E16" s="123">
        <v>44477</v>
      </c>
      <c r="F16" s="123">
        <v>44475</v>
      </c>
      <c r="G16" s="122" t="s">
        <v>2577</v>
      </c>
      <c r="H16" s="122" t="s">
        <v>2578</v>
      </c>
      <c r="I16" s="122" t="s">
        <v>2578</v>
      </c>
      <c r="J16" s="122" t="s">
        <v>2579</v>
      </c>
      <c r="K16" s="122" t="s">
        <v>2580</v>
      </c>
      <c r="L16" s="122">
        <v>6008053671</v>
      </c>
      <c r="M16" s="122" t="s">
        <v>2619</v>
      </c>
      <c r="N16" s="122" t="s">
        <v>2620</v>
      </c>
      <c r="O16" s="122" t="s">
        <v>2589</v>
      </c>
      <c r="P16" s="122" t="s">
        <v>2584</v>
      </c>
      <c r="Q16" s="122" t="s">
        <v>2584</v>
      </c>
      <c r="R16" s="122" t="s">
        <v>2590</v>
      </c>
      <c r="S16" s="122" t="s">
        <v>2586</v>
      </c>
      <c r="T16" s="122" t="s">
        <v>2591</v>
      </c>
      <c r="U16" s="124">
        <v>-15</v>
      </c>
      <c r="V16" s="124">
        <v>-15</v>
      </c>
      <c r="W16" s="122" t="s">
        <v>32</v>
      </c>
    </row>
    <row r="17" spans="1:23" x14ac:dyDescent="0.35">
      <c r="A17" s="122" t="s">
        <v>2623</v>
      </c>
      <c r="B17" s="122" t="s">
        <v>2624</v>
      </c>
      <c r="C17" s="123">
        <v>44471</v>
      </c>
      <c r="D17" s="123">
        <v>44471</v>
      </c>
      <c r="E17" s="123">
        <v>44477</v>
      </c>
      <c r="F17" s="123">
        <v>44471</v>
      </c>
      <c r="G17" s="122" t="s">
        <v>2577</v>
      </c>
      <c r="H17" s="122" t="s">
        <v>2578</v>
      </c>
      <c r="I17" s="122" t="s">
        <v>2578</v>
      </c>
      <c r="J17" s="122" t="s">
        <v>2579</v>
      </c>
      <c r="K17" s="122" t="s">
        <v>2580</v>
      </c>
      <c r="L17" s="122">
        <v>6008029778</v>
      </c>
      <c r="M17" s="122" t="s">
        <v>2625</v>
      </c>
      <c r="N17" s="122" t="s">
        <v>2626</v>
      </c>
      <c r="O17" s="122" t="s">
        <v>2583</v>
      </c>
      <c r="P17" s="122" t="s">
        <v>2584</v>
      </c>
      <c r="Q17" s="122" t="s">
        <v>2584</v>
      </c>
      <c r="R17" s="122" t="s">
        <v>2585</v>
      </c>
      <c r="S17" s="122" t="s">
        <v>2586</v>
      </c>
      <c r="T17" s="122" t="s">
        <v>2587</v>
      </c>
      <c r="U17" s="124">
        <v>-10</v>
      </c>
      <c r="V17" s="124">
        <v>-10</v>
      </c>
      <c r="W17" s="122" t="s">
        <v>32</v>
      </c>
    </row>
    <row r="18" spans="1:23" x14ac:dyDescent="0.35">
      <c r="A18" s="122" t="s">
        <v>2623</v>
      </c>
      <c r="B18" s="122" t="s">
        <v>2624</v>
      </c>
      <c r="C18" s="123">
        <v>44471</v>
      </c>
      <c r="D18" s="123">
        <v>44471</v>
      </c>
      <c r="E18" s="123">
        <v>44477</v>
      </c>
      <c r="F18" s="123">
        <v>44471</v>
      </c>
      <c r="G18" s="122" t="s">
        <v>2577</v>
      </c>
      <c r="H18" s="122" t="s">
        <v>2578</v>
      </c>
      <c r="I18" s="122" t="s">
        <v>2578</v>
      </c>
      <c r="J18" s="122" t="s">
        <v>2579</v>
      </c>
      <c r="K18" s="122" t="s">
        <v>2580</v>
      </c>
      <c r="L18" s="122">
        <v>6008029778</v>
      </c>
      <c r="M18" s="122" t="s">
        <v>2625</v>
      </c>
      <c r="N18" s="122" t="s">
        <v>2626</v>
      </c>
      <c r="O18" s="122" t="s">
        <v>2583</v>
      </c>
      <c r="P18" s="122" t="s">
        <v>2584</v>
      </c>
      <c r="Q18" s="122" t="s">
        <v>2584</v>
      </c>
      <c r="R18" s="122" t="s">
        <v>2585</v>
      </c>
      <c r="S18" s="122" t="s">
        <v>2586</v>
      </c>
      <c r="T18" s="122" t="s">
        <v>2588</v>
      </c>
      <c r="U18" s="124">
        <v>-1334</v>
      </c>
      <c r="V18" s="124">
        <v>-1334</v>
      </c>
      <c r="W18" s="122" t="s">
        <v>32</v>
      </c>
    </row>
    <row r="19" spans="1:23" x14ac:dyDescent="0.35">
      <c r="A19" s="122" t="s">
        <v>2623</v>
      </c>
      <c r="B19" s="122" t="s">
        <v>2624</v>
      </c>
      <c r="C19" s="123">
        <v>44471</v>
      </c>
      <c r="D19" s="123">
        <v>44471</v>
      </c>
      <c r="E19" s="123">
        <v>44477</v>
      </c>
      <c r="F19" s="123">
        <v>44471</v>
      </c>
      <c r="G19" s="122" t="s">
        <v>2577</v>
      </c>
      <c r="H19" s="122" t="s">
        <v>2578</v>
      </c>
      <c r="I19" s="122" t="s">
        <v>2578</v>
      </c>
      <c r="J19" s="122" t="s">
        <v>2579</v>
      </c>
      <c r="K19" s="122" t="s">
        <v>2580</v>
      </c>
      <c r="L19" s="122">
        <v>6008029778</v>
      </c>
      <c r="M19" s="122" t="s">
        <v>2625</v>
      </c>
      <c r="N19" s="122" t="s">
        <v>2626</v>
      </c>
      <c r="O19" s="122" t="s">
        <v>2589</v>
      </c>
      <c r="P19" s="122" t="s">
        <v>2584</v>
      </c>
      <c r="Q19" s="122" t="s">
        <v>2584</v>
      </c>
      <c r="R19" s="122" t="s">
        <v>2590</v>
      </c>
      <c r="S19" s="122" t="s">
        <v>2586</v>
      </c>
      <c r="T19" s="122" t="s">
        <v>2591</v>
      </c>
      <c r="U19" s="124">
        <v>-10</v>
      </c>
      <c r="V19" s="124">
        <v>-10</v>
      </c>
      <c r="W19" s="122" t="s">
        <v>32</v>
      </c>
    </row>
    <row r="20" spans="1:23" x14ac:dyDescent="0.35">
      <c r="A20" s="122" t="s">
        <v>2627</v>
      </c>
      <c r="B20" s="122" t="s">
        <v>2628</v>
      </c>
      <c r="C20" s="123">
        <v>44477</v>
      </c>
      <c r="D20" s="123">
        <v>44477</v>
      </c>
      <c r="E20" s="123">
        <v>44477</v>
      </c>
      <c r="F20" s="123">
        <v>44477</v>
      </c>
      <c r="G20" s="122" t="s">
        <v>2577</v>
      </c>
      <c r="H20" s="122" t="s">
        <v>2578</v>
      </c>
      <c r="I20" s="122" t="s">
        <v>2578</v>
      </c>
      <c r="J20" s="122" t="s">
        <v>2579</v>
      </c>
      <c r="K20" s="122" t="s">
        <v>2580</v>
      </c>
      <c r="L20" s="122">
        <v>6008066623</v>
      </c>
      <c r="M20" s="122" t="s">
        <v>2629</v>
      </c>
      <c r="N20" s="122" t="s">
        <v>2630</v>
      </c>
      <c r="O20" s="122" t="s">
        <v>2583</v>
      </c>
      <c r="P20" s="122" t="s">
        <v>2584</v>
      </c>
      <c r="Q20" s="122" t="s">
        <v>2584</v>
      </c>
      <c r="R20" s="122" t="s">
        <v>2585</v>
      </c>
      <c r="S20" s="122" t="s">
        <v>2586</v>
      </c>
      <c r="T20" s="122" t="s">
        <v>2587</v>
      </c>
      <c r="U20" s="124">
        <v>-18</v>
      </c>
      <c r="V20" s="124">
        <v>-18</v>
      </c>
      <c r="W20" s="122" t="s">
        <v>32</v>
      </c>
    </row>
    <row r="21" spans="1:23" x14ac:dyDescent="0.35">
      <c r="A21" s="122" t="s">
        <v>2627</v>
      </c>
      <c r="B21" s="122" t="s">
        <v>2628</v>
      </c>
      <c r="C21" s="123">
        <v>44477</v>
      </c>
      <c r="D21" s="123">
        <v>44477</v>
      </c>
      <c r="E21" s="123">
        <v>44477</v>
      </c>
      <c r="F21" s="123">
        <v>44477</v>
      </c>
      <c r="G21" s="122" t="s">
        <v>2577</v>
      </c>
      <c r="H21" s="122" t="s">
        <v>2578</v>
      </c>
      <c r="I21" s="122" t="s">
        <v>2578</v>
      </c>
      <c r="J21" s="122" t="s">
        <v>2579</v>
      </c>
      <c r="K21" s="122" t="s">
        <v>2580</v>
      </c>
      <c r="L21" s="122">
        <v>6008066623</v>
      </c>
      <c r="M21" s="122" t="s">
        <v>2629</v>
      </c>
      <c r="N21" s="122" t="s">
        <v>2630</v>
      </c>
      <c r="O21" s="122" t="s">
        <v>2583</v>
      </c>
      <c r="P21" s="122" t="s">
        <v>2584</v>
      </c>
      <c r="Q21" s="122" t="s">
        <v>2584</v>
      </c>
      <c r="R21" s="122" t="s">
        <v>2585</v>
      </c>
      <c r="S21" s="122" t="s">
        <v>2586</v>
      </c>
      <c r="T21" s="122" t="s">
        <v>2588</v>
      </c>
      <c r="U21" s="124">
        <v>-1070</v>
      </c>
      <c r="V21" s="124">
        <v>-1070</v>
      </c>
      <c r="W21" s="122" t="s">
        <v>32</v>
      </c>
    </row>
    <row r="22" spans="1:23" x14ac:dyDescent="0.35">
      <c r="A22" s="122" t="s">
        <v>2627</v>
      </c>
      <c r="B22" s="122" t="s">
        <v>2628</v>
      </c>
      <c r="C22" s="123">
        <v>44477</v>
      </c>
      <c r="D22" s="123">
        <v>44477</v>
      </c>
      <c r="E22" s="123">
        <v>44477</v>
      </c>
      <c r="F22" s="123">
        <v>44477</v>
      </c>
      <c r="G22" s="122" t="s">
        <v>2577</v>
      </c>
      <c r="H22" s="122" t="s">
        <v>2578</v>
      </c>
      <c r="I22" s="122" t="s">
        <v>2578</v>
      </c>
      <c r="J22" s="122" t="s">
        <v>2579</v>
      </c>
      <c r="K22" s="122" t="s">
        <v>2580</v>
      </c>
      <c r="L22" s="122">
        <v>6008066623</v>
      </c>
      <c r="M22" s="122" t="s">
        <v>2629</v>
      </c>
      <c r="N22" s="122" t="s">
        <v>2630</v>
      </c>
      <c r="O22" s="122" t="s">
        <v>2589</v>
      </c>
      <c r="P22" s="122" t="s">
        <v>2584</v>
      </c>
      <c r="Q22" s="122" t="s">
        <v>2584</v>
      </c>
      <c r="R22" s="122" t="s">
        <v>2590</v>
      </c>
      <c r="S22" s="122" t="s">
        <v>2586</v>
      </c>
      <c r="T22" s="122" t="s">
        <v>2591</v>
      </c>
      <c r="U22" s="124">
        <v>-18</v>
      </c>
      <c r="V22" s="124">
        <v>-18</v>
      </c>
      <c r="W22" s="122" t="s">
        <v>32</v>
      </c>
    </row>
    <row r="23" spans="1:23" x14ac:dyDescent="0.35">
      <c r="A23" s="122" t="s">
        <v>2631</v>
      </c>
      <c r="B23" s="122" t="s">
        <v>2632</v>
      </c>
      <c r="C23" s="123">
        <v>44470</v>
      </c>
      <c r="D23" s="123">
        <v>44470</v>
      </c>
      <c r="E23" s="123">
        <v>44477</v>
      </c>
      <c r="F23" s="123">
        <v>44470</v>
      </c>
      <c r="G23" s="122" t="s">
        <v>2577</v>
      </c>
      <c r="H23" s="122" t="s">
        <v>2578</v>
      </c>
      <c r="I23" s="122" t="s">
        <v>2578</v>
      </c>
      <c r="J23" s="122" t="s">
        <v>2579</v>
      </c>
      <c r="K23" s="122" t="s">
        <v>2580</v>
      </c>
      <c r="L23" s="122">
        <v>6008043064</v>
      </c>
      <c r="M23" s="122" t="s">
        <v>2633</v>
      </c>
      <c r="N23" s="122" t="s">
        <v>2634</v>
      </c>
      <c r="O23" s="122" t="s">
        <v>2583</v>
      </c>
      <c r="P23" s="122" t="s">
        <v>2584</v>
      </c>
      <c r="Q23" s="122" t="s">
        <v>2584</v>
      </c>
      <c r="R23" s="122" t="s">
        <v>2585</v>
      </c>
      <c r="S23" s="122" t="s">
        <v>2586</v>
      </c>
      <c r="T23" s="122" t="s">
        <v>2587</v>
      </c>
      <c r="U23" s="124">
        <v>-30</v>
      </c>
      <c r="V23" s="124">
        <v>-30</v>
      </c>
      <c r="W23" s="122" t="s">
        <v>32</v>
      </c>
    </row>
    <row r="24" spans="1:23" x14ac:dyDescent="0.35">
      <c r="A24" s="122" t="s">
        <v>2631</v>
      </c>
      <c r="B24" s="122" t="s">
        <v>2632</v>
      </c>
      <c r="C24" s="123">
        <v>44470</v>
      </c>
      <c r="D24" s="123">
        <v>44470</v>
      </c>
      <c r="E24" s="123">
        <v>44477</v>
      </c>
      <c r="F24" s="123">
        <v>44470</v>
      </c>
      <c r="G24" s="122" t="s">
        <v>2577</v>
      </c>
      <c r="H24" s="122" t="s">
        <v>2578</v>
      </c>
      <c r="I24" s="122" t="s">
        <v>2578</v>
      </c>
      <c r="J24" s="122" t="s">
        <v>2579</v>
      </c>
      <c r="K24" s="122" t="s">
        <v>2580</v>
      </c>
      <c r="L24" s="122">
        <v>6008043064</v>
      </c>
      <c r="M24" s="122" t="s">
        <v>2633</v>
      </c>
      <c r="N24" s="122" t="s">
        <v>2634</v>
      </c>
      <c r="O24" s="122" t="s">
        <v>2583</v>
      </c>
      <c r="P24" s="122" t="s">
        <v>2584</v>
      </c>
      <c r="Q24" s="122" t="s">
        <v>2584</v>
      </c>
      <c r="R24" s="122" t="s">
        <v>2585</v>
      </c>
      <c r="S24" s="122" t="s">
        <v>2586</v>
      </c>
      <c r="T24" s="122" t="s">
        <v>2588</v>
      </c>
      <c r="U24" s="124">
        <v>-1314</v>
      </c>
      <c r="V24" s="124">
        <v>-1314</v>
      </c>
      <c r="W24" s="122" t="s">
        <v>32</v>
      </c>
    </row>
    <row r="25" spans="1:23" x14ac:dyDescent="0.35">
      <c r="A25" s="122" t="s">
        <v>2631</v>
      </c>
      <c r="B25" s="122" t="s">
        <v>2632</v>
      </c>
      <c r="C25" s="123">
        <v>44470</v>
      </c>
      <c r="D25" s="123">
        <v>44470</v>
      </c>
      <c r="E25" s="123">
        <v>44477</v>
      </c>
      <c r="F25" s="123">
        <v>44470</v>
      </c>
      <c r="G25" s="122" t="s">
        <v>2577</v>
      </c>
      <c r="H25" s="122" t="s">
        <v>2578</v>
      </c>
      <c r="I25" s="122" t="s">
        <v>2578</v>
      </c>
      <c r="J25" s="122" t="s">
        <v>2579</v>
      </c>
      <c r="K25" s="122" t="s">
        <v>2580</v>
      </c>
      <c r="L25" s="122">
        <v>6008043064</v>
      </c>
      <c r="M25" s="122" t="s">
        <v>2633</v>
      </c>
      <c r="N25" s="122" t="s">
        <v>2634</v>
      </c>
      <c r="O25" s="122" t="s">
        <v>2589</v>
      </c>
      <c r="P25" s="122" t="s">
        <v>2584</v>
      </c>
      <c r="Q25" s="122" t="s">
        <v>2584</v>
      </c>
      <c r="R25" s="122" t="s">
        <v>2590</v>
      </c>
      <c r="S25" s="122" t="s">
        <v>2586</v>
      </c>
      <c r="T25" s="122" t="s">
        <v>2591</v>
      </c>
      <c r="U25" s="124">
        <v>-30</v>
      </c>
      <c r="V25" s="124">
        <v>-30</v>
      </c>
      <c r="W25" s="122" t="s">
        <v>32</v>
      </c>
    </row>
    <row r="26" spans="1:23" x14ac:dyDescent="0.35">
      <c r="A26" s="122" t="s">
        <v>2635</v>
      </c>
      <c r="B26" s="122" t="s">
        <v>2636</v>
      </c>
      <c r="C26" s="123">
        <v>44473</v>
      </c>
      <c r="D26" s="123">
        <v>44473</v>
      </c>
      <c r="E26" s="123">
        <v>44477</v>
      </c>
      <c r="F26" s="123">
        <v>44473</v>
      </c>
      <c r="G26" s="122" t="s">
        <v>2577</v>
      </c>
      <c r="H26" s="122" t="s">
        <v>2578</v>
      </c>
      <c r="I26" s="122" t="s">
        <v>2578</v>
      </c>
      <c r="J26" s="122" t="s">
        <v>2579</v>
      </c>
      <c r="K26" s="122" t="s">
        <v>2580</v>
      </c>
      <c r="L26" s="122">
        <v>6008052684</v>
      </c>
      <c r="M26" s="122" t="s">
        <v>2637</v>
      </c>
      <c r="N26" s="122" t="s">
        <v>2638</v>
      </c>
      <c r="O26" s="122" t="s">
        <v>2583</v>
      </c>
      <c r="P26" s="122" t="s">
        <v>2584</v>
      </c>
      <c r="Q26" s="122" t="s">
        <v>2584</v>
      </c>
      <c r="R26" s="122" t="s">
        <v>2585</v>
      </c>
      <c r="S26" s="122" t="s">
        <v>2586</v>
      </c>
      <c r="T26" s="122" t="s">
        <v>2587</v>
      </c>
      <c r="U26" s="124">
        <v>-6</v>
      </c>
      <c r="V26" s="124">
        <v>-6</v>
      </c>
      <c r="W26" s="122" t="s">
        <v>32</v>
      </c>
    </row>
    <row r="27" spans="1:23" x14ac:dyDescent="0.35">
      <c r="A27" s="122" t="s">
        <v>2635</v>
      </c>
      <c r="B27" s="122" t="s">
        <v>2636</v>
      </c>
      <c r="C27" s="123">
        <v>44473</v>
      </c>
      <c r="D27" s="123">
        <v>44473</v>
      </c>
      <c r="E27" s="123">
        <v>44477</v>
      </c>
      <c r="F27" s="123">
        <v>44473</v>
      </c>
      <c r="G27" s="122" t="s">
        <v>2577</v>
      </c>
      <c r="H27" s="122" t="s">
        <v>2578</v>
      </c>
      <c r="I27" s="122" t="s">
        <v>2578</v>
      </c>
      <c r="J27" s="122" t="s">
        <v>2579</v>
      </c>
      <c r="K27" s="122" t="s">
        <v>2580</v>
      </c>
      <c r="L27" s="122">
        <v>6008052684</v>
      </c>
      <c r="M27" s="122" t="s">
        <v>2637</v>
      </c>
      <c r="N27" s="122" t="s">
        <v>2638</v>
      </c>
      <c r="O27" s="122" t="s">
        <v>2583</v>
      </c>
      <c r="P27" s="122" t="s">
        <v>2584</v>
      </c>
      <c r="Q27" s="122" t="s">
        <v>2584</v>
      </c>
      <c r="R27" s="122" t="s">
        <v>2585</v>
      </c>
      <c r="S27" s="122" t="s">
        <v>2586</v>
      </c>
      <c r="T27" s="122" t="s">
        <v>2588</v>
      </c>
      <c r="U27" s="124">
        <v>-1146</v>
      </c>
      <c r="V27" s="124">
        <v>-1146</v>
      </c>
      <c r="W27" s="122" t="s">
        <v>32</v>
      </c>
    </row>
    <row r="28" spans="1:23" x14ac:dyDescent="0.35">
      <c r="A28" s="122" t="s">
        <v>2635</v>
      </c>
      <c r="B28" s="122" t="s">
        <v>2636</v>
      </c>
      <c r="C28" s="123">
        <v>44473</v>
      </c>
      <c r="D28" s="123">
        <v>44473</v>
      </c>
      <c r="E28" s="123">
        <v>44477</v>
      </c>
      <c r="F28" s="123">
        <v>44473</v>
      </c>
      <c r="G28" s="122" t="s">
        <v>2577</v>
      </c>
      <c r="H28" s="122" t="s">
        <v>2578</v>
      </c>
      <c r="I28" s="122" t="s">
        <v>2578</v>
      </c>
      <c r="J28" s="122" t="s">
        <v>2579</v>
      </c>
      <c r="K28" s="122" t="s">
        <v>2580</v>
      </c>
      <c r="L28" s="122">
        <v>6008052684</v>
      </c>
      <c r="M28" s="122" t="s">
        <v>2637</v>
      </c>
      <c r="N28" s="122" t="s">
        <v>2638</v>
      </c>
      <c r="O28" s="122" t="s">
        <v>2621</v>
      </c>
      <c r="P28" s="122" t="s">
        <v>2584</v>
      </c>
      <c r="Q28" s="122" t="s">
        <v>2584</v>
      </c>
      <c r="R28" s="122" t="s">
        <v>76</v>
      </c>
      <c r="S28" s="122" t="s">
        <v>2586</v>
      </c>
      <c r="T28" s="122" t="s">
        <v>2622</v>
      </c>
      <c r="U28" s="124">
        <v>-24</v>
      </c>
      <c r="V28" s="124">
        <v>-24</v>
      </c>
      <c r="W28" s="122" t="s">
        <v>32</v>
      </c>
    </row>
    <row r="29" spans="1:23" x14ac:dyDescent="0.35">
      <c r="A29" s="122" t="s">
        <v>2635</v>
      </c>
      <c r="B29" s="122" t="s">
        <v>2636</v>
      </c>
      <c r="C29" s="123">
        <v>44473</v>
      </c>
      <c r="D29" s="123">
        <v>44473</v>
      </c>
      <c r="E29" s="123">
        <v>44477</v>
      </c>
      <c r="F29" s="123">
        <v>44473</v>
      </c>
      <c r="G29" s="122" t="s">
        <v>2577</v>
      </c>
      <c r="H29" s="122" t="s">
        <v>2578</v>
      </c>
      <c r="I29" s="122" t="s">
        <v>2578</v>
      </c>
      <c r="J29" s="122" t="s">
        <v>2579</v>
      </c>
      <c r="K29" s="122" t="s">
        <v>2580</v>
      </c>
      <c r="L29" s="122">
        <v>6008052684</v>
      </c>
      <c r="M29" s="122" t="s">
        <v>2637</v>
      </c>
      <c r="N29" s="122" t="s">
        <v>2638</v>
      </c>
      <c r="O29" s="122" t="s">
        <v>2589</v>
      </c>
      <c r="P29" s="122" t="s">
        <v>2584</v>
      </c>
      <c r="Q29" s="122" t="s">
        <v>2584</v>
      </c>
      <c r="R29" s="122" t="s">
        <v>2590</v>
      </c>
      <c r="S29" s="122" t="s">
        <v>2586</v>
      </c>
      <c r="T29" s="122" t="s">
        <v>2591</v>
      </c>
      <c r="U29" s="124">
        <v>-6</v>
      </c>
      <c r="V29" s="124">
        <v>-6</v>
      </c>
      <c r="W29" s="122" t="s">
        <v>32</v>
      </c>
    </row>
    <row r="30" spans="1:23" x14ac:dyDescent="0.35">
      <c r="A30" s="122" t="s">
        <v>2639</v>
      </c>
      <c r="B30" s="122" t="s">
        <v>2640</v>
      </c>
      <c r="C30" s="123">
        <v>44474</v>
      </c>
      <c r="D30" s="123">
        <v>44474</v>
      </c>
      <c r="E30" s="123">
        <v>44477</v>
      </c>
      <c r="F30" s="123">
        <v>44474</v>
      </c>
      <c r="G30" s="122" t="s">
        <v>2577</v>
      </c>
      <c r="H30" s="122" t="s">
        <v>2578</v>
      </c>
      <c r="I30" s="122" t="s">
        <v>2578</v>
      </c>
      <c r="J30" s="122" t="s">
        <v>2607</v>
      </c>
      <c r="K30" s="122" t="s">
        <v>2608</v>
      </c>
      <c r="L30" s="122">
        <v>6008056132</v>
      </c>
      <c r="M30" s="122" t="s">
        <v>2641</v>
      </c>
      <c r="N30" s="122" t="s">
        <v>2642</v>
      </c>
      <c r="O30" s="122" t="s">
        <v>2611</v>
      </c>
      <c r="P30" s="122" t="s">
        <v>2584</v>
      </c>
      <c r="Q30" s="122" t="s">
        <v>2584</v>
      </c>
      <c r="R30" s="122" t="s">
        <v>2612</v>
      </c>
      <c r="S30" s="122" t="s">
        <v>2598</v>
      </c>
      <c r="T30" s="122" t="s">
        <v>2588</v>
      </c>
      <c r="U30" s="124">
        <v>-16</v>
      </c>
      <c r="V30" s="124">
        <v>-16</v>
      </c>
      <c r="W30" s="122" t="s">
        <v>32</v>
      </c>
    </row>
    <row r="31" spans="1:23" x14ac:dyDescent="0.35">
      <c r="A31" s="122" t="s">
        <v>2643</v>
      </c>
      <c r="B31" s="122" t="s">
        <v>2644</v>
      </c>
      <c r="C31" s="123">
        <v>44469</v>
      </c>
      <c r="D31" s="123">
        <v>44470</v>
      </c>
      <c r="E31" s="123">
        <v>44477</v>
      </c>
      <c r="F31" s="123">
        <v>44470</v>
      </c>
      <c r="G31" s="122" t="s">
        <v>2577</v>
      </c>
      <c r="H31" s="122" t="s">
        <v>2578</v>
      </c>
      <c r="I31" s="122" t="s">
        <v>2578</v>
      </c>
      <c r="J31" s="122" t="s">
        <v>2607</v>
      </c>
      <c r="K31" s="122" t="s">
        <v>2608</v>
      </c>
      <c r="L31" s="122">
        <v>6008044534</v>
      </c>
      <c r="M31" s="122" t="s">
        <v>2645</v>
      </c>
      <c r="N31" s="122" t="s">
        <v>2646</v>
      </c>
      <c r="O31" s="122" t="s">
        <v>2611</v>
      </c>
      <c r="P31" s="122" t="s">
        <v>2584</v>
      </c>
      <c r="Q31" s="122" t="s">
        <v>2584</v>
      </c>
      <c r="R31" s="122" t="s">
        <v>2612</v>
      </c>
      <c r="S31" s="122" t="s">
        <v>2598</v>
      </c>
      <c r="T31" s="122" t="s">
        <v>2588</v>
      </c>
      <c r="U31" s="124">
        <v>-32</v>
      </c>
      <c r="V31" s="124">
        <v>-32</v>
      </c>
      <c r="W31" s="122" t="s">
        <v>32</v>
      </c>
    </row>
    <row r="32" spans="1:23" x14ac:dyDescent="0.35">
      <c r="A32" s="122" t="s">
        <v>2647</v>
      </c>
      <c r="B32" s="122" t="s">
        <v>2648</v>
      </c>
      <c r="C32" s="123">
        <v>44471</v>
      </c>
      <c r="D32" s="123">
        <v>44471</v>
      </c>
      <c r="E32" s="123">
        <v>44477</v>
      </c>
      <c r="F32" s="123">
        <v>44471</v>
      </c>
      <c r="G32" s="122" t="s">
        <v>2577</v>
      </c>
      <c r="H32" s="122" t="s">
        <v>2578</v>
      </c>
      <c r="I32" s="122" t="s">
        <v>2578</v>
      </c>
      <c r="J32" s="122" t="s">
        <v>2579</v>
      </c>
      <c r="K32" s="122" t="s">
        <v>2580</v>
      </c>
      <c r="L32" s="122">
        <v>6008048254</v>
      </c>
      <c r="M32" s="122" t="s">
        <v>2649</v>
      </c>
      <c r="N32" s="122" t="s">
        <v>2650</v>
      </c>
      <c r="O32" s="122" t="s">
        <v>2583</v>
      </c>
      <c r="P32" s="122" t="s">
        <v>2584</v>
      </c>
      <c r="Q32" s="122" t="s">
        <v>2584</v>
      </c>
      <c r="R32" s="122" t="s">
        <v>2585</v>
      </c>
      <c r="S32" s="122" t="s">
        <v>2586</v>
      </c>
      <c r="T32" s="122" t="s">
        <v>2587</v>
      </c>
      <c r="U32" s="124">
        <v>-42</v>
      </c>
      <c r="V32" s="124">
        <v>-42</v>
      </c>
      <c r="W32" s="122" t="s">
        <v>32</v>
      </c>
    </row>
    <row r="33" spans="1:23" x14ac:dyDescent="0.35">
      <c r="A33" s="122" t="s">
        <v>2647</v>
      </c>
      <c r="B33" s="122" t="s">
        <v>2648</v>
      </c>
      <c r="C33" s="123">
        <v>44471</v>
      </c>
      <c r="D33" s="123">
        <v>44471</v>
      </c>
      <c r="E33" s="123">
        <v>44477</v>
      </c>
      <c r="F33" s="123">
        <v>44471</v>
      </c>
      <c r="G33" s="122" t="s">
        <v>2577</v>
      </c>
      <c r="H33" s="122" t="s">
        <v>2578</v>
      </c>
      <c r="I33" s="122" t="s">
        <v>2578</v>
      </c>
      <c r="J33" s="122" t="s">
        <v>2579</v>
      </c>
      <c r="K33" s="122" t="s">
        <v>2580</v>
      </c>
      <c r="L33" s="122">
        <v>6008048254</v>
      </c>
      <c r="M33" s="122" t="s">
        <v>2649</v>
      </c>
      <c r="N33" s="122" t="s">
        <v>2650</v>
      </c>
      <c r="O33" s="122" t="s">
        <v>2583</v>
      </c>
      <c r="P33" s="122" t="s">
        <v>2584</v>
      </c>
      <c r="Q33" s="122" t="s">
        <v>2584</v>
      </c>
      <c r="R33" s="122" t="s">
        <v>2585</v>
      </c>
      <c r="S33" s="122" t="s">
        <v>2586</v>
      </c>
      <c r="T33" s="122" t="s">
        <v>2588</v>
      </c>
      <c r="U33" s="124">
        <v>-1398</v>
      </c>
      <c r="V33" s="124">
        <v>-1398</v>
      </c>
      <c r="W33" s="122" t="s">
        <v>32</v>
      </c>
    </row>
    <row r="34" spans="1:23" x14ac:dyDescent="0.35">
      <c r="A34" s="122" t="s">
        <v>2647</v>
      </c>
      <c r="B34" s="122" t="s">
        <v>2648</v>
      </c>
      <c r="C34" s="123">
        <v>44471</v>
      </c>
      <c r="D34" s="123">
        <v>44471</v>
      </c>
      <c r="E34" s="123">
        <v>44477</v>
      </c>
      <c r="F34" s="123">
        <v>44471</v>
      </c>
      <c r="G34" s="122" t="s">
        <v>2577</v>
      </c>
      <c r="H34" s="122" t="s">
        <v>2578</v>
      </c>
      <c r="I34" s="122" t="s">
        <v>2578</v>
      </c>
      <c r="J34" s="122" t="s">
        <v>2579</v>
      </c>
      <c r="K34" s="122" t="s">
        <v>2580</v>
      </c>
      <c r="L34" s="122">
        <v>6008048254</v>
      </c>
      <c r="M34" s="122" t="s">
        <v>2649</v>
      </c>
      <c r="N34" s="122" t="s">
        <v>2650</v>
      </c>
      <c r="O34" s="122" t="s">
        <v>2589</v>
      </c>
      <c r="P34" s="122" t="s">
        <v>2584</v>
      </c>
      <c r="Q34" s="122" t="s">
        <v>2584</v>
      </c>
      <c r="R34" s="122" t="s">
        <v>2590</v>
      </c>
      <c r="S34" s="122" t="s">
        <v>2586</v>
      </c>
      <c r="T34" s="122" t="s">
        <v>2591</v>
      </c>
      <c r="U34" s="124">
        <v>-42</v>
      </c>
      <c r="V34" s="124">
        <v>-42</v>
      </c>
      <c r="W34" s="122" t="s">
        <v>32</v>
      </c>
    </row>
    <row r="35" spans="1:23" x14ac:dyDescent="0.35">
      <c r="A35" s="122" t="s">
        <v>2651</v>
      </c>
      <c r="B35" s="122" t="s">
        <v>2652</v>
      </c>
      <c r="C35" s="123">
        <v>44471</v>
      </c>
      <c r="D35" s="123">
        <v>44471</v>
      </c>
      <c r="E35" s="123">
        <v>44477</v>
      </c>
      <c r="F35" s="123">
        <v>44471</v>
      </c>
      <c r="G35" s="122" t="s">
        <v>2577</v>
      </c>
      <c r="H35" s="122" t="s">
        <v>2578</v>
      </c>
      <c r="I35" s="122" t="s">
        <v>2578</v>
      </c>
      <c r="J35" s="122" t="s">
        <v>2579</v>
      </c>
      <c r="K35" s="122" t="s">
        <v>2580</v>
      </c>
      <c r="L35" s="122">
        <v>6008048699</v>
      </c>
      <c r="M35" s="122" t="s">
        <v>2653</v>
      </c>
      <c r="N35" s="122" t="s">
        <v>2654</v>
      </c>
      <c r="O35" s="122" t="s">
        <v>2583</v>
      </c>
      <c r="P35" s="122" t="s">
        <v>2584</v>
      </c>
      <c r="Q35" s="122" t="s">
        <v>2584</v>
      </c>
      <c r="R35" s="122" t="s">
        <v>2585</v>
      </c>
      <c r="S35" s="122" t="s">
        <v>2586</v>
      </c>
      <c r="T35" s="122" t="s">
        <v>2587</v>
      </c>
      <c r="U35" s="124">
        <v>-36</v>
      </c>
      <c r="V35" s="124">
        <v>-36</v>
      </c>
      <c r="W35" s="122" t="s">
        <v>32</v>
      </c>
    </row>
    <row r="36" spans="1:23" x14ac:dyDescent="0.35">
      <c r="A36" s="122" t="s">
        <v>2651</v>
      </c>
      <c r="B36" s="122" t="s">
        <v>2652</v>
      </c>
      <c r="C36" s="123">
        <v>44471</v>
      </c>
      <c r="D36" s="123">
        <v>44471</v>
      </c>
      <c r="E36" s="123">
        <v>44477</v>
      </c>
      <c r="F36" s="123">
        <v>44471</v>
      </c>
      <c r="G36" s="122" t="s">
        <v>2577</v>
      </c>
      <c r="H36" s="122" t="s">
        <v>2578</v>
      </c>
      <c r="I36" s="122" t="s">
        <v>2578</v>
      </c>
      <c r="J36" s="122" t="s">
        <v>2579</v>
      </c>
      <c r="K36" s="122" t="s">
        <v>2580</v>
      </c>
      <c r="L36" s="122">
        <v>6008048699</v>
      </c>
      <c r="M36" s="122" t="s">
        <v>2653</v>
      </c>
      <c r="N36" s="122" t="s">
        <v>2654</v>
      </c>
      <c r="O36" s="122" t="s">
        <v>2583</v>
      </c>
      <c r="P36" s="122" t="s">
        <v>2584</v>
      </c>
      <c r="Q36" s="122" t="s">
        <v>2584</v>
      </c>
      <c r="R36" s="122" t="s">
        <v>2585</v>
      </c>
      <c r="S36" s="122" t="s">
        <v>2586</v>
      </c>
      <c r="T36" s="122" t="s">
        <v>2588</v>
      </c>
      <c r="U36" s="124">
        <v>-1404</v>
      </c>
      <c r="V36" s="124">
        <v>-1404</v>
      </c>
      <c r="W36" s="122" t="s">
        <v>32</v>
      </c>
    </row>
    <row r="37" spans="1:23" x14ac:dyDescent="0.35">
      <c r="A37" s="122" t="s">
        <v>2651</v>
      </c>
      <c r="B37" s="122" t="s">
        <v>2652</v>
      </c>
      <c r="C37" s="123">
        <v>44471</v>
      </c>
      <c r="D37" s="123">
        <v>44471</v>
      </c>
      <c r="E37" s="123">
        <v>44477</v>
      </c>
      <c r="F37" s="123">
        <v>44471</v>
      </c>
      <c r="G37" s="122" t="s">
        <v>2577</v>
      </c>
      <c r="H37" s="122" t="s">
        <v>2578</v>
      </c>
      <c r="I37" s="122" t="s">
        <v>2578</v>
      </c>
      <c r="J37" s="122" t="s">
        <v>2579</v>
      </c>
      <c r="K37" s="122" t="s">
        <v>2580</v>
      </c>
      <c r="L37" s="122">
        <v>6008048699</v>
      </c>
      <c r="M37" s="122" t="s">
        <v>2653</v>
      </c>
      <c r="N37" s="122" t="s">
        <v>2654</v>
      </c>
      <c r="O37" s="122" t="s">
        <v>2589</v>
      </c>
      <c r="P37" s="122" t="s">
        <v>2584</v>
      </c>
      <c r="Q37" s="122" t="s">
        <v>2584</v>
      </c>
      <c r="R37" s="122" t="s">
        <v>2590</v>
      </c>
      <c r="S37" s="122" t="s">
        <v>2586</v>
      </c>
      <c r="T37" s="122" t="s">
        <v>2591</v>
      </c>
      <c r="U37" s="124">
        <v>-36</v>
      </c>
      <c r="V37" s="124">
        <v>-36</v>
      </c>
      <c r="W37" s="122" t="s">
        <v>32</v>
      </c>
    </row>
    <row r="38" spans="1:23" x14ac:dyDescent="0.35">
      <c r="A38" s="122" t="s">
        <v>2655</v>
      </c>
      <c r="B38" s="122" t="s">
        <v>2656</v>
      </c>
      <c r="C38" s="123">
        <v>44471</v>
      </c>
      <c r="D38" s="123">
        <v>44471</v>
      </c>
      <c r="E38" s="123">
        <v>44477</v>
      </c>
      <c r="F38" s="123">
        <v>44471</v>
      </c>
      <c r="G38" s="122" t="s">
        <v>2577</v>
      </c>
      <c r="H38" s="122" t="s">
        <v>2578</v>
      </c>
      <c r="I38" s="122" t="s">
        <v>2578</v>
      </c>
      <c r="J38" s="122" t="s">
        <v>2579</v>
      </c>
      <c r="K38" s="122" t="s">
        <v>2580</v>
      </c>
      <c r="L38" s="122">
        <v>6007973191</v>
      </c>
      <c r="M38" s="122" t="s">
        <v>2657</v>
      </c>
      <c r="N38" s="122" t="s">
        <v>2638</v>
      </c>
      <c r="O38" s="122" t="s">
        <v>2583</v>
      </c>
      <c r="P38" s="122" t="s">
        <v>2584</v>
      </c>
      <c r="Q38" s="122" t="s">
        <v>2584</v>
      </c>
      <c r="R38" s="122" t="s">
        <v>2585</v>
      </c>
      <c r="S38" s="122" t="s">
        <v>2586</v>
      </c>
      <c r="T38" s="122" t="s">
        <v>2587</v>
      </c>
      <c r="U38" s="124">
        <v>-6</v>
      </c>
      <c r="V38" s="124">
        <v>-6</v>
      </c>
      <c r="W38" s="122" t="s">
        <v>32</v>
      </c>
    </row>
    <row r="39" spans="1:23" x14ac:dyDescent="0.35">
      <c r="A39" s="122" t="s">
        <v>2655</v>
      </c>
      <c r="B39" s="122" t="s">
        <v>2656</v>
      </c>
      <c r="C39" s="123">
        <v>44471</v>
      </c>
      <c r="D39" s="123">
        <v>44471</v>
      </c>
      <c r="E39" s="123">
        <v>44477</v>
      </c>
      <c r="F39" s="123">
        <v>44471</v>
      </c>
      <c r="G39" s="122" t="s">
        <v>2577</v>
      </c>
      <c r="H39" s="122" t="s">
        <v>2578</v>
      </c>
      <c r="I39" s="122" t="s">
        <v>2578</v>
      </c>
      <c r="J39" s="122" t="s">
        <v>2579</v>
      </c>
      <c r="K39" s="122" t="s">
        <v>2580</v>
      </c>
      <c r="L39" s="122">
        <v>6007973191</v>
      </c>
      <c r="M39" s="122" t="s">
        <v>2657</v>
      </c>
      <c r="N39" s="122" t="s">
        <v>2638</v>
      </c>
      <c r="O39" s="122" t="s">
        <v>2583</v>
      </c>
      <c r="P39" s="122" t="s">
        <v>2584</v>
      </c>
      <c r="Q39" s="122" t="s">
        <v>2584</v>
      </c>
      <c r="R39" s="122" t="s">
        <v>2585</v>
      </c>
      <c r="S39" s="122" t="s">
        <v>2586</v>
      </c>
      <c r="T39" s="122" t="s">
        <v>2588</v>
      </c>
      <c r="U39" s="124">
        <v>-1145</v>
      </c>
      <c r="V39" s="124">
        <v>-1145</v>
      </c>
      <c r="W39" s="122" t="s">
        <v>32</v>
      </c>
    </row>
    <row r="40" spans="1:23" x14ac:dyDescent="0.35">
      <c r="A40" s="122" t="s">
        <v>2655</v>
      </c>
      <c r="B40" s="122" t="s">
        <v>2656</v>
      </c>
      <c r="C40" s="123">
        <v>44471</v>
      </c>
      <c r="D40" s="123">
        <v>44471</v>
      </c>
      <c r="E40" s="123">
        <v>44477</v>
      </c>
      <c r="F40" s="123">
        <v>44471</v>
      </c>
      <c r="G40" s="122" t="s">
        <v>2577</v>
      </c>
      <c r="H40" s="122" t="s">
        <v>2578</v>
      </c>
      <c r="I40" s="122" t="s">
        <v>2578</v>
      </c>
      <c r="J40" s="122" t="s">
        <v>2579</v>
      </c>
      <c r="K40" s="122" t="s">
        <v>2580</v>
      </c>
      <c r="L40" s="122">
        <v>6007973191</v>
      </c>
      <c r="M40" s="122" t="s">
        <v>2657</v>
      </c>
      <c r="N40" s="122" t="s">
        <v>2638</v>
      </c>
      <c r="O40" s="122" t="s">
        <v>2621</v>
      </c>
      <c r="P40" s="122" t="s">
        <v>2584</v>
      </c>
      <c r="Q40" s="122" t="s">
        <v>2584</v>
      </c>
      <c r="R40" s="122" t="s">
        <v>76</v>
      </c>
      <c r="S40" s="122" t="s">
        <v>2586</v>
      </c>
      <c r="T40" s="122" t="s">
        <v>2622</v>
      </c>
      <c r="U40" s="124">
        <v>-24</v>
      </c>
      <c r="V40" s="124">
        <v>-24</v>
      </c>
      <c r="W40" s="122" t="s">
        <v>32</v>
      </c>
    </row>
    <row r="41" spans="1:23" x14ac:dyDescent="0.35">
      <c r="A41" s="122" t="s">
        <v>2655</v>
      </c>
      <c r="B41" s="122" t="s">
        <v>2656</v>
      </c>
      <c r="C41" s="123">
        <v>44471</v>
      </c>
      <c r="D41" s="123">
        <v>44471</v>
      </c>
      <c r="E41" s="123">
        <v>44477</v>
      </c>
      <c r="F41" s="123">
        <v>44471</v>
      </c>
      <c r="G41" s="122" t="s">
        <v>2577</v>
      </c>
      <c r="H41" s="122" t="s">
        <v>2578</v>
      </c>
      <c r="I41" s="122" t="s">
        <v>2578</v>
      </c>
      <c r="J41" s="122" t="s">
        <v>2579</v>
      </c>
      <c r="K41" s="122" t="s">
        <v>2580</v>
      </c>
      <c r="L41" s="122">
        <v>6007973191</v>
      </c>
      <c r="M41" s="122" t="s">
        <v>2657</v>
      </c>
      <c r="N41" s="122" t="s">
        <v>2638</v>
      </c>
      <c r="O41" s="122" t="s">
        <v>2589</v>
      </c>
      <c r="P41" s="122" t="s">
        <v>2584</v>
      </c>
      <c r="Q41" s="122" t="s">
        <v>2584</v>
      </c>
      <c r="R41" s="122" t="s">
        <v>2590</v>
      </c>
      <c r="S41" s="122" t="s">
        <v>2586</v>
      </c>
      <c r="T41" s="122" t="s">
        <v>2591</v>
      </c>
      <c r="U41" s="124">
        <v>-6</v>
      </c>
      <c r="V41" s="124">
        <v>-6</v>
      </c>
      <c r="W41" s="122" t="s">
        <v>32</v>
      </c>
    </row>
    <row r="42" spans="1:23" x14ac:dyDescent="0.35">
      <c r="A42" s="122" t="s">
        <v>2658</v>
      </c>
      <c r="B42" s="122" t="s">
        <v>2659</v>
      </c>
      <c r="C42" s="123">
        <v>44471</v>
      </c>
      <c r="D42" s="123">
        <v>44471</v>
      </c>
      <c r="E42" s="123">
        <v>44477</v>
      </c>
      <c r="F42" s="123">
        <v>44471</v>
      </c>
      <c r="G42" s="122" t="s">
        <v>2577</v>
      </c>
      <c r="H42" s="122" t="s">
        <v>2578</v>
      </c>
      <c r="I42" s="122" t="s">
        <v>2578</v>
      </c>
      <c r="J42" s="122" t="s">
        <v>2579</v>
      </c>
      <c r="K42" s="122" t="s">
        <v>2580</v>
      </c>
      <c r="L42" s="122">
        <v>6008046265</v>
      </c>
      <c r="M42" s="122" t="s">
        <v>2660</v>
      </c>
      <c r="N42" s="122" t="s">
        <v>2661</v>
      </c>
      <c r="O42" s="122" t="s">
        <v>2583</v>
      </c>
      <c r="P42" s="122" t="s">
        <v>2584</v>
      </c>
      <c r="Q42" s="122" t="s">
        <v>2584</v>
      </c>
      <c r="R42" s="122" t="s">
        <v>2585</v>
      </c>
      <c r="S42" s="122" t="s">
        <v>2586</v>
      </c>
      <c r="T42" s="122" t="s">
        <v>2587</v>
      </c>
      <c r="U42" s="124">
        <v>-49</v>
      </c>
      <c r="V42" s="124">
        <v>-49</v>
      </c>
      <c r="W42" s="122" t="s">
        <v>32</v>
      </c>
    </row>
    <row r="43" spans="1:23" x14ac:dyDescent="0.35">
      <c r="A43" s="122" t="s">
        <v>2658</v>
      </c>
      <c r="B43" s="122" t="s">
        <v>2659</v>
      </c>
      <c r="C43" s="123">
        <v>44471</v>
      </c>
      <c r="D43" s="123">
        <v>44471</v>
      </c>
      <c r="E43" s="123">
        <v>44477</v>
      </c>
      <c r="F43" s="123">
        <v>44471</v>
      </c>
      <c r="G43" s="122" t="s">
        <v>2577</v>
      </c>
      <c r="H43" s="122" t="s">
        <v>2578</v>
      </c>
      <c r="I43" s="122" t="s">
        <v>2578</v>
      </c>
      <c r="J43" s="122" t="s">
        <v>2579</v>
      </c>
      <c r="K43" s="122" t="s">
        <v>2580</v>
      </c>
      <c r="L43" s="122">
        <v>6008046265</v>
      </c>
      <c r="M43" s="122" t="s">
        <v>2660</v>
      </c>
      <c r="N43" s="122" t="s">
        <v>2661</v>
      </c>
      <c r="O43" s="122" t="s">
        <v>2583</v>
      </c>
      <c r="P43" s="122" t="s">
        <v>2584</v>
      </c>
      <c r="Q43" s="122" t="s">
        <v>2584</v>
      </c>
      <c r="R43" s="122" t="s">
        <v>2585</v>
      </c>
      <c r="S43" s="122" t="s">
        <v>2586</v>
      </c>
      <c r="T43" s="122" t="s">
        <v>2588</v>
      </c>
      <c r="U43" s="124">
        <v>-1295</v>
      </c>
      <c r="V43" s="124">
        <v>-1295</v>
      </c>
      <c r="W43" s="122" t="s">
        <v>32</v>
      </c>
    </row>
    <row r="44" spans="1:23" x14ac:dyDescent="0.35">
      <c r="A44" s="122" t="s">
        <v>2658</v>
      </c>
      <c r="B44" s="122" t="s">
        <v>2659</v>
      </c>
      <c r="C44" s="123">
        <v>44471</v>
      </c>
      <c r="D44" s="123">
        <v>44471</v>
      </c>
      <c r="E44" s="123">
        <v>44477</v>
      </c>
      <c r="F44" s="123">
        <v>44471</v>
      </c>
      <c r="G44" s="122" t="s">
        <v>2577</v>
      </c>
      <c r="H44" s="122" t="s">
        <v>2578</v>
      </c>
      <c r="I44" s="122" t="s">
        <v>2578</v>
      </c>
      <c r="J44" s="122" t="s">
        <v>2579</v>
      </c>
      <c r="K44" s="122" t="s">
        <v>2580</v>
      </c>
      <c r="L44" s="122">
        <v>6008046265</v>
      </c>
      <c r="M44" s="122" t="s">
        <v>2660</v>
      </c>
      <c r="N44" s="122" t="s">
        <v>2661</v>
      </c>
      <c r="O44" s="122" t="s">
        <v>2589</v>
      </c>
      <c r="P44" s="122" t="s">
        <v>2584</v>
      </c>
      <c r="Q44" s="122" t="s">
        <v>2584</v>
      </c>
      <c r="R44" s="122" t="s">
        <v>2590</v>
      </c>
      <c r="S44" s="122" t="s">
        <v>2586</v>
      </c>
      <c r="T44" s="122" t="s">
        <v>2591</v>
      </c>
      <c r="U44" s="124">
        <v>-49</v>
      </c>
      <c r="V44" s="124">
        <v>-49</v>
      </c>
      <c r="W44" s="122" t="s">
        <v>32</v>
      </c>
    </row>
    <row r="45" spans="1:23" x14ac:dyDescent="0.35">
      <c r="A45" s="122" t="s">
        <v>2662</v>
      </c>
      <c r="B45" s="122" t="s">
        <v>2663</v>
      </c>
      <c r="C45" s="123">
        <v>44476</v>
      </c>
      <c r="D45" s="123">
        <v>44477</v>
      </c>
      <c r="E45" s="123">
        <v>44477</v>
      </c>
      <c r="F45" s="123">
        <v>44477</v>
      </c>
      <c r="G45" s="122" t="s">
        <v>2577</v>
      </c>
      <c r="H45" s="122" t="s">
        <v>2578</v>
      </c>
      <c r="I45" s="122" t="s">
        <v>2578</v>
      </c>
      <c r="J45" s="122" t="s">
        <v>2579</v>
      </c>
      <c r="K45" s="122" t="s">
        <v>2580</v>
      </c>
      <c r="L45" s="122">
        <v>6008064178</v>
      </c>
      <c r="M45" s="122" t="s">
        <v>2664</v>
      </c>
      <c r="N45" s="122" t="s">
        <v>2665</v>
      </c>
      <c r="O45" s="122" t="s">
        <v>2583</v>
      </c>
      <c r="P45" s="122" t="s">
        <v>2584</v>
      </c>
      <c r="Q45" s="122" t="s">
        <v>2584</v>
      </c>
      <c r="R45" s="122" t="s">
        <v>2585</v>
      </c>
      <c r="S45" s="122" t="s">
        <v>2586</v>
      </c>
      <c r="T45" s="122" t="s">
        <v>2587</v>
      </c>
      <c r="U45" s="124">
        <v>-68</v>
      </c>
      <c r="V45" s="124">
        <v>-68</v>
      </c>
      <c r="W45" s="122" t="s">
        <v>32</v>
      </c>
    </row>
    <row r="46" spans="1:23" x14ac:dyDescent="0.35">
      <c r="A46" s="122" t="s">
        <v>2662</v>
      </c>
      <c r="B46" s="122" t="s">
        <v>2663</v>
      </c>
      <c r="C46" s="123">
        <v>44476</v>
      </c>
      <c r="D46" s="123">
        <v>44477</v>
      </c>
      <c r="E46" s="123">
        <v>44477</v>
      </c>
      <c r="F46" s="123">
        <v>44477</v>
      </c>
      <c r="G46" s="122" t="s">
        <v>2577</v>
      </c>
      <c r="H46" s="122" t="s">
        <v>2578</v>
      </c>
      <c r="I46" s="122" t="s">
        <v>2578</v>
      </c>
      <c r="J46" s="122" t="s">
        <v>2579</v>
      </c>
      <c r="K46" s="122" t="s">
        <v>2580</v>
      </c>
      <c r="L46" s="122">
        <v>6008064178</v>
      </c>
      <c r="M46" s="122" t="s">
        <v>2664</v>
      </c>
      <c r="N46" s="122" t="s">
        <v>2665</v>
      </c>
      <c r="O46" s="122" t="s">
        <v>2583</v>
      </c>
      <c r="P46" s="122" t="s">
        <v>2584</v>
      </c>
      <c r="Q46" s="122" t="s">
        <v>2584</v>
      </c>
      <c r="R46" s="122" t="s">
        <v>2585</v>
      </c>
      <c r="S46" s="122" t="s">
        <v>2586</v>
      </c>
      <c r="T46" s="122" t="s">
        <v>2588</v>
      </c>
      <c r="U46" s="124">
        <v>-1276</v>
      </c>
      <c r="V46" s="124">
        <v>-1276</v>
      </c>
      <c r="W46" s="122" t="s">
        <v>32</v>
      </c>
    </row>
    <row r="47" spans="1:23" x14ac:dyDescent="0.35">
      <c r="A47" s="122" t="s">
        <v>2662</v>
      </c>
      <c r="B47" s="122" t="s">
        <v>2663</v>
      </c>
      <c r="C47" s="123">
        <v>44476</v>
      </c>
      <c r="D47" s="123">
        <v>44477</v>
      </c>
      <c r="E47" s="123">
        <v>44477</v>
      </c>
      <c r="F47" s="123">
        <v>44477</v>
      </c>
      <c r="G47" s="122" t="s">
        <v>2577</v>
      </c>
      <c r="H47" s="122" t="s">
        <v>2578</v>
      </c>
      <c r="I47" s="122" t="s">
        <v>2578</v>
      </c>
      <c r="J47" s="122" t="s">
        <v>2579</v>
      </c>
      <c r="K47" s="122" t="s">
        <v>2580</v>
      </c>
      <c r="L47" s="122">
        <v>6008064178</v>
      </c>
      <c r="M47" s="122" t="s">
        <v>2664</v>
      </c>
      <c r="N47" s="122" t="s">
        <v>2665</v>
      </c>
      <c r="O47" s="122" t="s">
        <v>2621</v>
      </c>
      <c r="P47" s="122" t="s">
        <v>2584</v>
      </c>
      <c r="Q47" s="122" t="s">
        <v>2584</v>
      </c>
      <c r="R47" s="122" t="s">
        <v>76</v>
      </c>
      <c r="S47" s="122" t="s">
        <v>2586</v>
      </c>
      <c r="T47" s="122" t="s">
        <v>2622</v>
      </c>
      <c r="U47" s="124">
        <v>-28</v>
      </c>
      <c r="V47" s="124">
        <v>-28</v>
      </c>
      <c r="W47" s="122" t="s">
        <v>32</v>
      </c>
    </row>
    <row r="48" spans="1:23" x14ac:dyDescent="0.35">
      <c r="A48" s="122" t="s">
        <v>2662</v>
      </c>
      <c r="B48" s="122" t="s">
        <v>2663</v>
      </c>
      <c r="C48" s="123">
        <v>44476</v>
      </c>
      <c r="D48" s="123">
        <v>44477</v>
      </c>
      <c r="E48" s="123">
        <v>44477</v>
      </c>
      <c r="F48" s="123">
        <v>44477</v>
      </c>
      <c r="G48" s="122" t="s">
        <v>2577</v>
      </c>
      <c r="H48" s="122" t="s">
        <v>2578</v>
      </c>
      <c r="I48" s="122" t="s">
        <v>2578</v>
      </c>
      <c r="J48" s="122" t="s">
        <v>2579</v>
      </c>
      <c r="K48" s="122" t="s">
        <v>2580</v>
      </c>
      <c r="L48" s="122">
        <v>6008064178</v>
      </c>
      <c r="M48" s="122" t="s">
        <v>2664</v>
      </c>
      <c r="N48" s="122" t="s">
        <v>2665</v>
      </c>
      <c r="O48" s="122" t="s">
        <v>2589</v>
      </c>
      <c r="P48" s="122" t="s">
        <v>2584</v>
      </c>
      <c r="Q48" s="122" t="s">
        <v>2584</v>
      </c>
      <c r="R48" s="122" t="s">
        <v>2590</v>
      </c>
      <c r="S48" s="122" t="s">
        <v>2586</v>
      </c>
      <c r="T48" s="122" t="s">
        <v>2591</v>
      </c>
      <c r="U48" s="124">
        <v>-68</v>
      </c>
      <c r="V48" s="124">
        <v>-68</v>
      </c>
      <c r="W48" s="122" t="s">
        <v>32</v>
      </c>
    </row>
    <row r="49" spans="1:23" x14ac:dyDescent="0.35">
      <c r="A49" s="122" t="s">
        <v>2666</v>
      </c>
      <c r="B49" s="122" t="s">
        <v>2667</v>
      </c>
      <c r="C49" s="123">
        <v>44471</v>
      </c>
      <c r="D49" s="123">
        <v>44471</v>
      </c>
      <c r="E49" s="123">
        <v>44477</v>
      </c>
      <c r="F49" s="123">
        <v>44471</v>
      </c>
      <c r="G49" s="122" t="s">
        <v>2577</v>
      </c>
      <c r="H49" s="122" t="s">
        <v>2578</v>
      </c>
      <c r="I49" s="122" t="s">
        <v>2578</v>
      </c>
      <c r="J49" s="122" t="s">
        <v>2579</v>
      </c>
      <c r="K49" s="122" t="s">
        <v>2580</v>
      </c>
      <c r="L49" s="122">
        <v>6008049349</v>
      </c>
      <c r="M49" s="122" t="s">
        <v>2668</v>
      </c>
      <c r="N49" s="122" t="s">
        <v>2669</v>
      </c>
      <c r="O49" s="122" t="s">
        <v>2583</v>
      </c>
      <c r="P49" s="122" t="s">
        <v>2584</v>
      </c>
      <c r="Q49" s="122" t="s">
        <v>2584</v>
      </c>
      <c r="R49" s="122" t="s">
        <v>2585</v>
      </c>
      <c r="S49" s="122" t="s">
        <v>2586</v>
      </c>
      <c r="T49" s="122" t="s">
        <v>2587</v>
      </c>
      <c r="U49" s="124">
        <v>-26</v>
      </c>
      <c r="V49" s="124">
        <v>-26</v>
      </c>
      <c r="W49" s="122" t="s">
        <v>32</v>
      </c>
    </row>
    <row r="50" spans="1:23" x14ac:dyDescent="0.35">
      <c r="A50" s="122" t="s">
        <v>2666</v>
      </c>
      <c r="B50" s="122" t="s">
        <v>2667</v>
      </c>
      <c r="C50" s="123">
        <v>44471</v>
      </c>
      <c r="D50" s="123">
        <v>44471</v>
      </c>
      <c r="E50" s="123">
        <v>44477</v>
      </c>
      <c r="F50" s="123">
        <v>44471</v>
      </c>
      <c r="G50" s="122" t="s">
        <v>2577</v>
      </c>
      <c r="H50" s="122" t="s">
        <v>2578</v>
      </c>
      <c r="I50" s="122" t="s">
        <v>2578</v>
      </c>
      <c r="J50" s="122" t="s">
        <v>2579</v>
      </c>
      <c r="K50" s="122" t="s">
        <v>2580</v>
      </c>
      <c r="L50" s="122">
        <v>6008049349</v>
      </c>
      <c r="M50" s="122" t="s">
        <v>2668</v>
      </c>
      <c r="N50" s="122" t="s">
        <v>2669</v>
      </c>
      <c r="O50" s="122" t="s">
        <v>2583</v>
      </c>
      <c r="P50" s="122" t="s">
        <v>2584</v>
      </c>
      <c r="Q50" s="122" t="s">
        <v>2584</v>
      </c>
      <c r="R50" s="122" t="s">
        <v>2585</v>
      </c>
      <c r="S50" s="122" t="s">
        <v>2586</v>
      </c>
      <c r="T50" s="122" t="s">
        <v>2588</v>
      </c>
      <c r="U50" s="124">
        <v>-1318</v>
      </c>
      <c r="V50" s="124">
        <v>-1318</v>
      </c>
      <c r="W50" s="122" t="s">
        <v>32</v>
      </c>
    </row>
    <row r="51" spans="1:23" x14ac:dyDescent="0.35">
      <c r="A51" s="122" t="s">
        <v>2666</v>
      </c>
      <c r="B51" s="122" t="s">
        <v>2667</v>
      </c>
      <c r="C51" s="123">
        <v>44471</v>
      </c>
      <c r="D51" s="123">
        <v>44471</v>
      </c>
      <c r="E51" s="123">
        <v>44477</v>
      </c>
      <c r="F51" s="123">
        <v>44471</v>
      </c>
      <c r="G51" s="122" t="s">
        <v>2577</v>
      </c>
      <c r="H51" s="122" t="s">
        <v>2578</v>
      </c>
      <c r="I51" s="122" t="s">
        <v>2578</v>
      </c>
      <c r="J51" s="122" t="s">
        <v>2579</v>
      </c>
      <c r="K51" s="122" t="s">
        <v>2580</v>
      </c>
      <c r="L51" s="122">
        <v>6008049349</v>
      </c>
      <c r="M51" s="122" t="s">
        <v>2668</v>
      </c>
      <c r="N51" s="122" t="s">
        <v>2669</v>
      </c>
      <c r="O51" s="122" t="s">
        <v>2589</v>
      </c>
      <c r="P51" s="122" t="s">
        <v>2584</v>
      </c>
      <c r="Q51" s="122" t="s">
        <v>2584</v>
      </c>
      <c r="R51" s="122" t="s">
        <v>2590</v>
      </c>
      <c r="S51" s="122" t="s">
        <v>2586</v>
      </c>
      <c r="T51" s="122" t="s">
        <v>2591</v>
      </c>
      <c r="U51" s="124">
        <v>-26</v>
      </c>
      <c r="V51" s="124">
        <v>-26</v>
      </c>
      <c r="W51" s="122" t="s">
        <v>32</v>
      </c>
    </row>
    <row r="52" spans="1:23" x14ac:dyDescent="0.35">
      <c r="A52" s="122" t="s">
        <v>2670</v>
      </c>
      <c r="B52" s="122" t="s">
        <v>2671</v>
      </c>
      <c r="C52" s="123">
        <v>44471</v>
      </c>
      <c r="D52" s="123">
        <v>44471</v>
      </c>
      <c r="E52" s="123">
        <v>44477</v>
      </c>
      <c r="F52" s="123">
        <v>44471</v>
      </c>
      <c r="G52" s="122" t="s">
        <v>2577</v>
      </c>
      <c r="H52" s="122" t="s">
        <v>2578</v>
      </c>
      <c r="I52" s="122" t="s">
        <v>2578</v>
      </c>
      <c r="J52" s="122" t="s">
        <v>2579</v>
      </c>
      <c r="K52" s="122" t="s">
        <v>2580</v>
      </c>
      <c r="L52" s="122">
        <v>6008049467</v>
      </c>
      <c r="M52" s="122" t="s">
        <v>2672</v>
      </c>
      <c r="N52" s="122" t="s">
        <v>2673</v>
      </c>
      <c r="O52" s="122" t="s">
        <v>2583</v>
      </c>
      <c r="P52" s="122" t="s">
        <v>2584</v>
      </c>
      <c r="Q52" s="122" t="s">
        <v>2584</v>
      </c>
      <c r="R52" s="122" t="s">
        <v>2585</v>
      </c>
      <c r="S52" s="122" t="s">
        <v>2586</v>
      </c>
      <c r="T52" s="122" t="s">
        <v>2587</v>
      </c>
      <c r="U52" s="124">
        <v>-14</v>
      </c>
      <c r="V52" s="124">
        <v>-14</v>
      </c>
      <c r="W52" s="122" t="s">
        <v>32</v>
      </c>
    </row>
    <row r="53" spans="1:23" x14ac:dyDescent="0.35">
      <c r="A53" s="122" t="s">
        <v>2670</v>
      </c>
      <c r="B53" s="122" t="s">
        <v>2671</v>
      </c>
      <c r="C53" s="123">
        <v>44471</v>
      </c>
      <c r="D53" s="123">
        <v>44471</v>
      </c>
      <c r="E53" s="123">
        <v>44477</v>
      </c>
      <c r="F53" s="123">
        <v>44471</v>
      </c>
      <c r="G53" s="122" t="s">
        <v>2577</v>
      </c>
      <c r="H53" s="122" t="s">
        <v>2578</v>
      </c>
      <c r="I53" s="122" t="s">
        <v>2578</v>
      </c>
      <c r="J53" s="122" t="s">
        <v>2579</v>
      </c>
      <c r="K53" s="122" t="s">
        <v>2580</v>
      </c>
      <c r="L53" s="122">
        <v>6008049467</v>
      </c>
      <c r="M53" s="122" t="s">
        <v>2672</v>
      </c>
      <c r="N53" s="122" t="s">
        <v>2673</v>
      </c>
      <c r="O53" s="122" t="s">
        <v>2583</v>
      </c>
      <c r="P53" s="122" t="s">
        <v>2584</v>
      </c>
      <c r="Q53" s="122" t="s">
        <v>2584</v>
      </c>
      <c r="R53" s="122" t="s">
        <v>2585</v>
      </c>
      <c r="S53" s="122" t="s">
        <v>2586</v>
      </c>
      <c r="T53" s="122" t="s">
        <v>2588</v>
      </c>
      <c r="U53" s="124">
        <v>-946</v>
      </c>
      <c r="V53" s="124">
        <v>-946</v>
      </c>
      <c r="W53" s="122" t="s">
        <v>32</v>
      </c>
    </row>
    <row r="54" spans="1:23" x14ac:dyDescent="0.35">
      <c r="A54" s="122" t="s">
        <v>2670</v>
      </c>
      <c r="B54" s="122" t="s">
        <v>2671</v>
      </c>
      <c r="C54" s="123">
        <v>44471</v>
      </c>
      <c r="D54" s="123">
        <v>44471</v>
      </c>
      <c r="E54" s="123">
        <v>44477</v>
      </c>
      <c r="F54" s="123">
        <v>44471</v>
      </c>
      <c r="G54" s="122" t="s">
        <v>2577</v>
      </c>
      <c r="H54" s="122" t="s">
        <v>2578</v>
      </c>
      <c r="I54" s="122" t="s">
        <v>2578</v>
      </c>
      <c r="J54" s="122" t="s">
        <v>2579</v>
      </c>
      <c r="K54" s="122" t="s">
        <v>2580</v>
      </c>
      <c r="L54" s="122">
        <v>6008049467</v>
      </c>
      <c r="M54" s="122" t="s">
        <v>2672</v>
      </c>
      <c r="N54" s="122" t="s">
        <v>2673</v>
      </c>
      <c r="O54" s="122" t="s">
        <v>2621</v>
      </c>
      <c r="P54" s="122" t="s">
        <v>2584</v>
      </c>
      <c r="Q54" s="122" t="s">
        <v>2584</v>
      </c>
      <c r="R54" s="122" t="s">
        <v>76</v>
      </c>
      <c r="S54" s="122" t="s">
        <v>2586</v>
      </c>
      <c r="T54" s="122" t="s">
        <v>2622</v>
      </c>
      <c r="U54" s="124">
        <v>-20</v>
      </c>
      <c r="V54" s="124">
        <v>-20</v>
      </c>
      <c r="W54" s="122" t="s">
        <v>32</v>
      </c>
    </row>
    <row r="55" spans="1:23" x14ac:dyDescent="0.35">
      <c r="A55" s="122" t="s">
        <v>2670</v>
      </c>
      <c r="B55" s="122" t="s">
        <v>2671</v>
      </c>
      <c r="C55" s="123">
        <v>44471</v>
      </c>
      <c r="D55" s="123">
        <v>44471</v>
      </c>
      <c r="E55" s="123">
        <v>44477</v>
      </c>
      <c r="F55" s="123">
        <v>44471</v>
      </c>
      <c r="G55" s="122" t="s">
        <v>2577</v>
      </c>
      <c r="H55" s="122" t="s">
        <v>2578</v>
      </c>
      <c r="I55" s="122" t="s">
        <v>2578</v>
      </c>
      <c r="J55" s="122" t="s">
        <v>2579</v>
      </c>
      <c r="K55" s="122" t="s">
        <v>2580</v>
      </c>
      <c r="L55" s="122">
        <v>6008049467</v>
      </c>
      <c r="M55" s="122" t="s">
        <v>2672</v>
      </c>
      <c r="N55" s="122" t="s">
        <v>2673</v>
      </c>
      <c r="O55" s="122" t="s">
        <v>2589</v>
      </c>
      <c r="P55" s="122" t="s">
        <v>2584</v>
      </c>
      <c r="Q55" s="122" t="s">
        <v>2584</v>
      </c>
      <c r="R55" s="122" t="s">
        <v>2590</v>
      </c>
      <c r="S55" s="122" t="s">
        <v>2586</v>
      </c>
      <c r="T55" s="122" t="s">
        <v>2591</v>
      </c>
      <c r="U55" s="124">
        <v>-14</v>
      </c>
      <c r="V55" s="124">
        <v>-14</v>
      </c>
      <c r="W55" s="122" t="s">
        <v>32</v>
      </c>
    </row>
    <row r="56" spans="1:23" x14ac:dyDescent="0.35">
      <c r="A56" s="122" t="s">
        <v>2674</v>
      </c>
      <c r="B56" s="122" t="s">
        <v>2675</v>
      </c>
      <c r="C56" s="123">
        <v>44470</v>
      </c>
      <c r="D56" s="123">
        <v>44470</v>
      </c>
      <c r="E56" s="123">
        <v>44477</v>
      </c>
      <c r="F56" s="123">
        <v>44470</v>
      </c>
      <c r="G56" s="122" t="s">
        <v>2577</v>
      </c>
      <c r="H56" s="122" t="s">
        <v>2578</v>
      </c>
      <c r="I56" s="122" t="s">
        <v>2578</v>
      </c>
      <c r="J56" s="122" t="s">
        <v>2579</v>
      </c>
      <c r="K56" s="122" t="s">
        <v>2580</v>
      </c>
      <c r="L56" s="122">
        <v>6008046228</v>
      </c>
      <c r="M56" s="122" t="s">
        <v>2676</v>
      </c>
      <c r="N56" s="122" t="s">
        <v>2677</v>
      </c>
      <c r="O56" s="122" t="s">
        <v>2583</v>
      </c>
      <c r="P56" s="122" t="s">
        <v>2584</v>
      </c>
      <c r="Q56" s="122" t="s">
        <v>2584</v>
      </c>
      <c r="R56" s="122" t="s">
        <v>2585</v>
      </c>
      <c r="S56" s="122" t="s">
        <v>2586</v>
      </c>
      <c r="T56" s="122" t="s">
        <v>2587</v>
      </c>
      <c r="U56" s="124">
        <v>-15</v>
      </c>
      <c r="V56" s="124">
        <v>-15</v>
      </c>
      <c r="W56" s="122" t="s">
        <v>32</v>
      </c>
    </row>
    <row r="57" spans="1:23" x14ac:dyDescent="0.35">
      <c r="A57" s="122" t="s">
        <v>2674</v>
      </c>
      <c r="B57" s="122" t="s">
        <v>2675</v>
      </c>
      <c r="C57" s="123">
        <v>44470</v>
      </c>
      <c r="D57" s="123">
        <v>44470</v>
      </c>
      <c r="E57" s="123">
        <v>44477</v>
      </c>
      <c r="F57" s="123">
        <v>44470</v>
      </c>
      <c r="G57" s="122" t="s">
        <v>2577</v>
      </c>
      <c r="H57" s="122" t="s">
        <v>2578</v>
      </c>
      <c r="I57" s="122" t="s">
        <v>2578</v>
      </c>
      <c r="J57" s="122" t="s">
        <v>2579</v>
      </c>
      <c r="K57" s="122" t="s">
        <v>2580</v>
      </c>
      <c r="L57" s="122">
        <v>6008046228</v>
      </c>
      <c r="M57" s="122" t="s">
        <v>2676</v>
      </c>
      <c r="N57" s="122" t="s">
        <v>2677</v>
      </c>
      <c r="O57" s="122" t="s">
        <v>2583</v>
      </c>
      <c r="P57" s="122" t="s">
        <v>2584</v>
      </c>
      <c r="Q57" s="122" t="s">
        <v>2584</v>
      </c>
      <c r="R57" s="122" t="s">
        <v>2585</v>
      </c>
      <c r="S57" s="122" t="s">
        <v>2586</v>
      </c>
      <c r="T57" s="122" t="s">
        <v>2588</v>
      </c>
      <c r="U57" s="124">
        <v>-945</v>
      </c>
      <c r="V57" s="124">
        <v>-945</v>
      </c>
      <c r="W57" s="122" t="s">
        <v>32</v>
      </c>
    </row>
    <row r="58" spans="1:23" x14ac:dyDescent="0.35">
      <c r="A58" s="122" t="s">
        <v>2674</v>
      </c>
      <c r="B58" s="122" t="s">
        <v>2675</v>
      </c>
      <c r="C58" s="123">
        <v>44470</v>
      </c>
      <c r="D58" s="123">
        <v>44470</v>
      </c>
      <c r="E58" s="123">
        <v>44477</v>
      </c>
      <c r="F58" s="123">
        <v>44470</v>
      </c>
      <c r="G58" s="122" t="s">
        <v>2577</v>
      </c>
      <c r="H58" s="122" t="s">
        <v>2578</v>
      </c>
      <c r="I58" s="122" t="s">
        <v>2578</v>
      </c>
      <c r="J58" s="122" t="s">
        <v>2579</v>
      </c>
      <c r="K58" s="122" t="s">
        <v>2580</v>
      </c>
      <c r="L58" s="122">
        <v>6008046228</v>
      </c>
      <c r="M58" s="122" t="s">
        <v>2676</v>
      </c>
      <c r="N58" s="122" t="s">
        <v>2677</v>
      </c>
      <c r="O58" s="122" t="s">
        <v>2621</v>
      </c>
      <c r="P58" s="122" t="s">
        <v>2584</v>
      </c>
      <c r="Q58" s="122" t="s">
        <v>2584</v>
      </c>
      <c r="R58" s="122" t="s">
        <v>76</v>
      </c>
      <c r="S58" s="122" t="s">
        <v>2586</v>
      </c>
      <c r="T58" s="122" t="s">
        <v>2622</v>
      </c>
      <c r="U58" s="124">
        <v>-20</v>
      </c>
      <c r="V58" s="124">
        <v>-20</v>
      </c>
      <c r="W58" s="122" t="s">
        <v>32</v>
      </c>
    </row>
    <row r="59" spans="1:23" x14ac:dyDescent="0.35">
      <c r="A59" s="122" t="s">
        <v>2674</v>
      </c>
      <c r="B59" s="122" t="s">
        <v>2675</v>
      </c>
      <c r="C59" s="123">
        <v>44470</v>
      </c>
      <c r="D59" s="123">
        <v>44470</v>
      </c>
      <c r="E59" s="123">
        <v>44477</v>
      </c>
      <c r="F59" s="123">
        <v>44470</v>
      </c>
      <c r="G59" s="122" t="s">
        <v>2577</v>
      </c>
      <c r="H59" s="122" t="s">
        <v>2578</v>
      </c>
      <c r="I59" s="122" t="s">
        <v>2578</v>
      </c>
      <c r="J59" s="122" t="s">
        <v>2579</v>
      </c>
      <c r="K59" s="122" t="s">
        <v>2580</v>
      </c>
      <c r="L59" s="122">
        <v>6008046228</v>
      </c>
      <c r="M59" s="122" t="s">
        <v>2676</v>
      </c>
      <c r="N59" s="122" t="s">
        <v>2677</v>
      </c>
      <c r="O59" s="122" t="s">
        <v>2589</v>
      </c>
      <c r="P59" s="122" t="s">
        <v>2584</v>
      </c>
      <c r="Q59" s="122" t="s">
        <v>2584</v>
      </c>
      <c r="R59" s="122" t="s">
        <v>2590</v>
      </c>
      <c r="S59" s="122" t="s">
        <v>2586</v>
      </c>
      <c r="T59" s="122" t="s">
        <v>2591</v>
      </c>
      <c r="U59" s="124">
        <v>-15</v>
      </c>
      <c r="V59" s="124">
        <v>-15</v>
      </c>
      <c r="W59" s="122" t="s">
        <v>32</v>
      </c>
    </row>
    <row r="60" spans="1:23" x14ac:dyDescent="0.35">
      <c r="A60" s="122" t="s">
        <v>2678</v>
      </c>
      <c r="B60" s="122" t="s">
        <v>2679</v>
      </c>
      <c r="C60" s="123">
        <v>44470</v>
      </c>
      <c r="D60" s="123">
        <v>44470</v>
      </c>
      <c r="E60" s="123">
        <v>44477</v>
      </c>
      <c r="F60" s="123">
        <v>44470</v>
      </c>
      <c r="G60" s="122" t="s">
        <v>2577</v>
      </c>
      <c r="H60" s="122" t="s">
        <v>2578</v>
      </c>
      <c r="I60" s="122" t="s">
        <v>2578</v>
      </c>
      <c r="J60" s="122" t="s">
        <v>2579</v>
      </c>
      <c r="K60" s="122" t="s">
        <v>2580</v>
      </c>
      <c r="L60" s="122">
        <v>6008047569</v>
      </c>
      <c r="M60" s="122" t="s">
        <v>2680</v>
      </c>
      <c r="N60" s="122" t="s">
        <v>2681</v>
      </c>
      <c r="O60" s="122" t="s">
        <v>2583</v>
      </c>
      <c r="P60" s="122" t="s">
        <v>2584</v>
      </c>
      <c r="Q60" s="122" t="s">
        <v>2584</v>
      </c>
      <c r="R60" s="122" t="s">
        <v>2585</v>
      </c>
      <c r="S60" s="122" t="s">
        <v>2586</v>
      </c>
      <c r="T60" s="122" t="s">
        <v>2587</v>
      </c>
      <c r="U60" s="124">
        <v>-30</v>
      </c>
      <c r="V60" s="124">
        <v>-30</v>
      </c>
      <c r="W60" s="122" t="s">
        <v>32</v>
      </c>
    </row>
    <row r="61" spans="1:23" x14ac:dyDescent="0.35">
      <c r="A61" s="122" t="s">
        <v>2678</v>
      </c>
      <c r="B61" s="122" t="s">
        <v>2679</v>
      </c>
      <c r="C61" s="123">
        <v>44470</v>
      </c>
      <c r="D61" s="123">
        <v>44470</v>
      </c>
      <c r="E61" s="123">
        <v>44477</v>
      </c>
      <c r="F61" s="123">
        <v>44470</v>
      </c>
      <c r="G61" s="122" t="s">
        <v>2577</v>
      </c>
      <c r="H61" s="122" t="s">
        <v>2578</v>
      </c>
      <c r="I61" s="122" t="s">
        <v>2578</v>
      </c>
      <c r="J61" s="122" t="s">
        <v>2579</v>
      </c>
      <c r="K61" s="122" t="s">
        <v>2580</v>
      </c>
      <c r="L61" s="122">
        <v>6008047569</v>
      </c>
      <c r="M61" s="122" t="s">
        <v>2680</v>
      </c>
      <c r="N61" s="122" t="s">
        <v>2681</v>
      </c>
      <c r="O61" s="122" t="s">
        <v>2583</v>
      </c>
      <c r="P61" s="122" t="s">
        <v>2584</v>
      </c>
      <c r="Q61" s="122" t="s">
        <v>2584</v>
      </c>
      <c r="R61" s="122" t="s">
        <v>2585</v>
      </c>
      <c r="S61" s="122" t="s">
        <v>2586</v>
      </c>
      <c r="T61" s="122" t="s">
        <v>2588</v>
      </c>
      <c r="U61" s="124">
        <v>-990</v>
      </c>
      <c r="V61" s="124">
        <v>-990</v>
      </c>
      <c r="W61" s="122" t="s">
        <v>32</v>
      </c>
    </row>
    <row r="62" spans="1:23" x14ac:dyDescent="0.35">
      <c r="A62" s="122" t="s">
        <v>2678</v>
      </c>
      <c r="B62" s="122" t="s">
        <v>2679</v>
      </c>
      <c r="C62" s="123">
        <v>44470</v>
      </c>
      <c r="D62" s="123">
        <v>44470</v>
      </c>
      <c r="E62" s="123">
        <v>44477</v>
      </c>
      <c r="F62" s="123">
        <v>44470</v>
      </c>
      <c r="G62" s="122" t="s">
        <v>2577</v>
      </c>
      <c r="H62" s="122" t="s">
        <v>2578</v>
      </c>
      <c r="I62" s="122" t="s">
        <v>2578</v>
      </c>
      <c r="J62" s="122" t="s">
        <v>2579</v>
      </c>
      <c r="K62" s="122" t="s">
        <v>2580</v>
      </c>
      <c r="L62" s="122">
        <v>6008047569</v>
      </c>
      <c r="M62" s="122" t="s">
        <v>2680</v>
      </c>
      <c r="N62" s="122" t="s">
        <v>2681</v>
      </c>
      <c r="O62" s="122" t="s">
        <v>2589</v>
      </c>
      <c r="P62" s="122" t="s">
        <v>2584</v>
      </c>
      <c r="Q62" s="122" t="s">
        <v>2584</v>
      </c>
      <c r="R62" s="122" t="s">
        <v>2590</v>
      </c>
      <c r="S62" s="122" t="s">
        <v>2586</v>
      </c>
      <c r="T62" s="122" t="s">
        <v>2591</v>
      </c>
      <c r="U62" s="124">
        <v>-30</v>
      </c>
      <c r="V62" s="124">
        <v>-30</v>
      </c>
      <c r="W62" s="122" t="s">
        <v>32</v>
      </c>
    </row>
    <row r="63" spans="1:23" x14ac:dyDescent="0.35">
      <c r="A63" s="122" t="s">
        <v>2682</v>
      </c>
      <c r="B63" s="122" t="s">
        <v>2683</v>
      </c>
      <c r="C63" s="123">
        <v>44470</v>
      </c>
      <c r="D63" s="123">
        <v>44470</v>
      </c>
      <c r="E63" s="123">
        <v>44477</v>
      </c>
      <c r="F63" s="123">
        <v>44470</v>
      </c>
      <c r="G63" s="122" t="s">
        <v>2577</v>
      </c>
      <c r="H63" s="122" t="s">
        <v>2578</v>
      </c>
      <c r="I63" s="122" t="s">
        <v>2578</v>
      </c>
      <c r="J63" s="122" t="s">
        <v>2579</v>
      </c>
      <c r="K63" s="122" t="s">
        <v>2580</v>
      </c>
      <c r="L63" s="122">
        <v>6008047255</v>
      </c>
      <c r="M63" s="122" t="s">
        <v>2684</v>
      </c>
      <c r="N63" s="122" t="s">
        <v>2685</v>
      </c>
      <c r="O63" s="122" t="s">
        <v>2583</v>
      </c>
      <c r="P63" s="122" t="s">
        <v>2584</v>
      </c>
      <c r="Q63" s="122" t="s">
        <v>2584</v>
      </c>
      <c r="R63" s="122" t="s">
        <v>2585</v>
      </c>
      <c r="S63" s="122" t="s">
        <v>2586</v>
      </c>
      <c r="T63" s="122" t="s">
        <v>2587</v>
      </c>
      <c r="U63" s="124">
        <v>-17</v>
      </c>
      <c r="V63" s="124">
        <v>-17</v>
      </c>
      <c r="W63" s="122" t="s">
        <v>32</v>
      </c>
    </row>
    <row r="64" spans="1:23" x14ac:dyDescent="0.35">
      <c r="A64" s="122" t="s">
        <v>2682</v>
      </c>
      <c r="B64" s="122" t="s">
        <v>2683</v>
      </c>
      <c r="C64" s="123">
        <v>44470</v>
      </c>
      <c r="D64" s="123">
        <v>44470</v>
      </c>
      <c r="E64" s="123">
        <v>44477</v>
      </c>
      <c r="F64" s="123">
        <v>44470</v>
      </c>
      <c r="G64" s="122" t="s">
        <v>2577</v>
      </c>
      <c r="H64" s="122" t="s">
        <v>2578</v>
      </c>
      <c r="I64" s="122" t="s">
        <v>2578</v>
      </c>
      <c r="J64" s="122" t="s">
        <v>2579</v>
      </c>
      <c r="K64" s="122" t="s">
        <v>2580</v>
      </c>
      <c r="L64" s="122">
        <v>6008047255</v>
      </c>
      <c r="M64" s="122" t="s">
        <v>2684</v>
      </c>
      <c r="N64" s="122" t="s">
        <v>2685</v>
      </c>
      <c r="O64" s="122" t="s">
        <v>2583</v>
      </c>
      <c r="P64" s="122" t="s">
        <v>2584</v>
      </c>
      <c r="Q64" s="122" t="s">
        <v>2584</v>
      </c>
      <c r="R64" s="122" t="s">
        <v>2585</v>
      </c>
      <c r="S64" s="122" t="s">
        <v>2586</v>
      </c>
      <c r="T64" s="122" t="s">
        <v>2588</v>
      </c>
      <c r="U64" s="124">
        <v>-1327</v>
      </c>
      <c r="V64" s="124">
        <v>-1327</v>
      </c>
      <c r="W64" s="122" t="s">
        <v>32</v>
      </c>
    </row>
    <row r="65" spans="1:23" x14ac:dyDescent="0.35">
      <c r="A65" s="122" t="s">
        <v>2682</v>
      </c>
      <c r="B65" s="122" t="s">
        <v>2683</v>
      </c>
      <c r="C65" s="123">
        <v>44470</v>
      </c>
      <c r="D65" s="123">
        <v>44470</v>
      </c>
      <c r="E65" s="123">
        <v>44477</v>
      </c>
      <c r="F65" s="123">
        <v>44470</v>
      </c>
      <c r="G65" s="122" t="s">
        <v>2577</v>
      </c>
      <c r="H65" s="122" t="s">
        <v>2578</v>
      </c>
      <c r="I65" s="122" t="s">
        <v>2578</v>
      </c>
      <c r="J65" s="122" t="s">
        <v>2579</v>
      </c>
      <c r="K65" s="122" t="s">
        <v>2580</v>
      </c>
      <c r="L65" s="122">
        <v>6008047255</v>
      </c>
      <c r="M65" s="122" t="s">
        <v>2684</v>
      </c>
      <c r="N65" s="122" t="s">
        <v>2685</v>
      </c>
      <c r="O65" s="122" t="s">
        <v>2621</v>
      </c>
      <c r="P65" s="122" t="s">
        <v>2584</v>
      </c>
      <c r="Q65" s="122" t="s">
        <v>2584</v>
      </c>
      <c r="R65" s="122" t="s">
        <v>76</v>
      </c>
      <c r="S65" s="122" t="s">
        <v>2586</v>
      </c>
      <c r="T65" s="122" t="s">
        <v>2622</v>
      </c>
      <c r="U65" s="124">
        <v>-28</v>
      </c>
      <c r="V65" s="124">
        <v>-28</v>
      </c>
      <c r="W65" s="122" t="s">
        <v>32</v>
      </c>
    </row>
    <row r="66" spans="1:23" x14ac:dyDescent="0.35">
      <c r="A66" s="122" t="s">
        <v>2682</v>
      </c>
      <c r="B66" s="122" t="s">
        <v>2683</v>
      </c>
      <c r="C66" s="123">
        <v>44470</v>
      </c>
      <c r="D66" s="123">
        <v>44470</v>
      </c>
      <c r="E66" s="123">
        <v>44477</v>
      </c>
      <c r="F66" s="123">
        <v>44470</v>
      </c>
      <c r="G66" s="122" t="s">
        <v>2577</v>
      </c>
      <c r="H66" s="122" t="s">
        <v>2578</v>
      </c>
      <c r="I66" s="122" t="s">
        <v>2578</v>
      </c>
      <c r="J66" s="122" t="s">
        <v>2579</v>
      </c>
      <c r="K66" s="122" t="s">
        <v>2580</v>
      </c>
      <c r="L66" s="122">
        <v>6008047255</v>
      </c>
      <c r="M66" s="122" t="s">
        <v>2684</v>
      </c>
      <c r="N66" s="122" t="s">
        <v>2685</v>
      </c>
      <c r="O66" s="122" t="s">
        <v>2589</v>
      </c>
      <c r="P66" s="122" t="s">
        <v>2584</v>
      </c>
      <c r="Q66" s="122" t="s">
        <v>2584</v>
      </c>
      <c r="R66" s="122" t="s">
        <v>2590</v>
      </c>
      <c r="S66" s="122" t="s">
        <v>2586</v>
      </c>
      <c r="T66" s="122" t="s">
        <v>2591</v>
      </c>
      <c r="U66" s="124">
        <v>-17</v>
      </c>
      <c r="V66" s="124">
        <v>-17</v>
      </c>
      <c r="W66" s="122" t="s">
        <v>32</v>
      </c>
    </row>
    <row r="67" spans="1:23" x14ac:dyDescent="0.35">
      <c r="A67" s="122" t="s">
        <v>2686</v>
      </c>
      <c r="B67" s="122" t="s">
        <v>2687</v>
      </c>
      <c r="C67" s="123">
        <v>44470</v>
      </c>
      <c r="D67" s="123">
        <v>44470</v>
      </c>
      <c r="E67" s="123">
        <v>44477</v>
      </c>
      <c r="F67" s="123">
        <v>44470</v>
      </c>
      <c r="G67" s="122" t="s">
        <v>2577</v>
      </c>
      <c r="H67" s="122" t="s">
        <v>2578</v>
      </c>
      <c r="I67" s="122" t="s">
        <v>2578</v>
      </c>
      <c r="J67" s="122" t="s">
        <v>2579</v>
      </c>
      <c r="K67" s="122" t="s">
        <v>2580</v>
      </c>
      <c r="L67" s="122">
        <v>6008045498</v>
      </c>
      <c r="M67" s="122" t="s">
        <v>2688</v>
      </c>
      <c r="N67" s="122" t="s">
        <v>2669</v>
      </c>
      <c r="O67" s="122" t="s">
        <v>2583</v>
      </c>
      <c r="P67" s="122" t="s">
        <v>2584</v>
      </c>
      <c r="Q67" s="122" t="s">
        <v>2584</v>
      </c>
      <c r="R67" s="122" t="s">
        <v>2585</v>
      </c>
      <c r="S67" s="122" t="s">
        <v>2586</v>
      </c>
      <c r="T67" s="122" t="s">
        <v>2587</v>
      </c>
      <c r="U67" s="124">
        <v>-35</v>
      </c>
      <c r="V67" s="124">
        <v>-35</v>
      </c>
      <c r="W67" s="122" t="s">
        <v>32</v>
      </c>
    </row>
    <row r="68" spans="1:23" x14ac:dyDescent="0.35">
      <c r="A68" s="122" t="s">
        <v>2686</v>
      </c>
      <c r="B68" s="122" t="s">
        <v>2687</v>
      </c>
      <c r="C68" s="123">
        <v>44470</v>
      </c>
      <c r="D68" s="123">
        <v>44470</v>
      </c>
      <c r="E68" s="123">
        <v>44477</v>
      </c>
      <c r="F68" s="123">
        <v>44470</v>
      </c>
      <c r="G68" s="122" t="s">
        <v>2577</v>
      </c>
      <c r="H68" s="122" t="s">
        <v>2578</v>
      </c>
      <c r="I68" s="122" t="s">
        <v>2578</v>
      </c>
      <c r="J68" s="122" t="s">
        <v>2579</v>
      </c>
      <c r="K68" s="122" t="s">
        <v>2580</v>
      </c>
      <c r="L68" s="122">
        <v>6008045498</v>
      </c>
      <c r="M68" s="122" t="s">
        <v>2688</v>
      </c>
      <c r="N68" s="122" t="s">
        <v>2669</v>
      </c>
      <c r="O68" s="122" t="s">
        <v>2583</v>
      </c>
      <c r="P68" s="122" t="s">
        <v>2584</v>
      </c>
      <c r="Q68" s="122" t="s">
        <v>2584</v>
      </c>
      <c r="R68" s="122" t="s">
        <v>2585</v>
      </c>
      <c r="S68" s="122" t="s">
        <v>2586</v>
      </c>
      <c r="T68" s="122" t="s">
        <v>2588</v>
      </c>
      <c r="U68" s="124">
        <v>-1309</v>
      </c>
      <c r="V68" s="124">
        <v>-1309</v>
      </c>
      <c r="W68" s="122" t="s">
        <v>32</v>
      </c>
    </row>
    <row r="69" spans="1:23" x14ac:dyDescent="0.35">
      <c r="A69" s="122" t="s">
        <v>2686</v>
      </c>
      <c r="B69" s="122" t="s">
        <v>2687</v>
      </c>
      <c r="C69" s="123">
        <v>44470</v>
      </c>
      <c r="D69" s="123">
        <v>44470</v>
      </c>
      <c r="E69" s="123">
        <v>44477</v>
      </c>
      <c r="F69" s="123">
        <v>44470</v>
      </c>
      <c r="G69" s="122" t="s">
        <v>2577</v>
      </c>
      <c r="H69" s="122" t="s">
        <v>2578</v>
      </c>
      <c r="I69" s="122" t="s">
        <v>2578</v>
      </c>
      <c r="J69" s="122" t="s">
        <v>2579</v>
      </c>
      <c r="K69" s="122" t="s">
        <v>2580</v>
      </c>
      <c r="L69" s="122">
        <v>6008045498</v>
      </c>
      <c r="M69" s="122" t="s">
        <v>2688</v>
      </c>
      <c r="N69" s="122" t="s">
        <v>2669</v>
      </c>
      <c r="O69" s="122" t="s">
        <v>2589</v>
      </c>
      <c r="P69" s="122" t="s">
        <v>2584</v>
      </c>
      <c r="Q69" s="122" t="s">
        <v>2584</v>
      </c>
      <c r="R69" s="122" t="s">
        <v>2590</v>
      </c>
      <c r="S69" s="122" t="s">
        <v>2586</v>
      </c>
      <c r="T69" s="122" t="s">
        <v>2591</v>
      </c>
      <c r="U69" s="124">
        <v>-35</v>
      </c>
      <c r="V69" s="124">
        <v>-35</v>
      </c>
      <c r="W69" s="122" t="s">
        <v>32</v>
      </c>
    </row>
    <row r="70" spans="1:23" x14ac:dyDescent="0.35">
      <c r="A70" s="122" t="s">
        <v>2689</v>
      </c>
      <c r="B70" s="122" t="s">
        <v>2690</v>
      </c>
      <c r="C70" s="123">
        <v>44469</v>
      </c>
      <c r="D70" s="123">
        <v>44470</v>
      </c>
      <c r="E70" s="123">
        <v>44477</v>
      </c>
      <c r="F70" s="123">
        <v>44470</v>
      </c>
      <c r="G70" s="122" t="s">
        <v>2577</v>
      </c>
      <c r="H70" s="122" t="s">
        <v>2578</v>
      </c>
      <c r="I70" s="122" t="s">
        <v>2578</v>
      </c>
      <c r="J70" s="122" t="s">
        <v>2579</v>
      </c>
      <c r="K70" s="122" t="s">
        <v>2580</v>
      </c>
      <c r="L70" s="122">
        <v>6008044456</v>
      </c>
      <c r="M70" s="122" t="s">
        <v>2691</v>
      </c>
      <c r="N70" s="122" t="s">
        <v>2692</v>
      </c>
      <c r="O70" s="122" t="s">
        <v>2583</v>
      </c>
      <c r="P70" s="122" t="s">
        <v>2584</v>
      </c>
      <c r="Q70" s="122" t="s">
        <v>2584</v>
      </c>
      <c r="R70" s="122" t="s">
        <v>2585</v>
      </c>
      <c r="S70" s="122" t="s">
        <v>2586</v>
      </c>
      <c r="T70" s="122" t="s">
        <v>2587</v>
      </c>
      <c r="U70" s="124">
        <v>-51</v>
      </c>
      <c r="V70" s="124">
        <v>-51</v>
      </c>
      <c r="W70" s="122" t="s">
        <v>32</v>
      </c>
    </row>
    <row r="71" spans="1:23" x14ac:dyDescent="0.35">
      <c r="A71" s="122" t="s">
        <v>2689</v>
      </c>
      <c r="B71" s="122" t="s">
        <v>2690</v>
      </c>
      <c r="C71" s="123">
        <v>44469</v>
      </c>
      <c r="D71" s="123">
        <v>44470</v>
      </c>
      <c r="E71" s="123">
        <v>44477</v>
      </c>
      <c r="F71" s="123">
        <v>44470</v>
      </c>
      <c r="G71" s="122" t="s">
        <v>2577</v>
      </c>
      <c r="H71" s="122" t="s">
        <v>2578</v>
      </c>
      <c r="I71" s="122" t="s">
        <v>2578</v>
      </c>
      <c r="J71" s="122" t="s">
        <v>2579</v>
      </c>
      <c r="K71" s="122" t="s">
        <v>2580</v>
      </c>
      <c r="L71" s="122">
        <v>6008044456</v>
      </c>
      <c r="M71" s="122" t="s">
        <v>2691</v>
      </c>
      <c r="N71" s="122" t="s">
        <v>2692</v>
      </c>
      <c r="O71" s="122" t="s">
        <v>2583</v>
      </c>
      <c r="P71" s="122" t="s">
        <v>2584</v>
      </c>
      <c r="Q71" s="122" t="s">
        <v>2584</v>
      </c>
      <c r="R71" s="122" t="s">
        <v>2585</v>
      </c>
      <c r="S71" s="122" t="s">
        <v>2586</v>
      </c>
      <c r="T71" s="122" t="s">
        <v>2588</v>
      </c>
      <c r="U71" s="124">
        <v>-1353</v>
      </c>
      <c r="V71" s="124">
        <v>-1353</v>
      </c>
      <c r="W71" s="122" t="s">
        <v>32</v>
      </c>
    </row>
    <row r="72" spans="1:23" x14ac:dyDescent="0.35">
      <c r="A72" s="122" t="s">
        <v>2689</v>
      </c>
      <c r="B72" s="122" t="s">
        <v>2690</v>
      </c>
      <c r="C72" s="123">
        <v>44469</v>
      </c>
      <c r="D72" s="123">
        <v>44470</v>
      </c>
      <c r="E72" s="123">
        <v>44477</v>
      </c>
      <c r="F72" s="123">
        <v>44470</v>
      </c>
      <c r="G72" s="122" t="s">
        <v>2577</v>
      </c>
      <c r="H72" s="122" t="s">
        <v>2578</v>
      </c>
      <c r="I72" s="122" t="s">
        <v>2578</v>
      </c>
      <c r="J72" s="122" t="s">
        <v>2579</v>
      </c>
      <c r="K72" s="122" t="s">
        <v>2580</v>
      </c>
      <c r="L72" s="122">
        <v>6008044456</v>
      </c>
      <c r="M72" s="122" t="s">
        <v>2691</v>
      </c>
      <c r="N72" s="122" t="s">
        <v>2692</v>
      </c>
      <c r="O72" s="122" t="s">
        <v>2589</v>
      </c>
      <c r="P72" s="122" t="s">
        <v>2584</v>
      </c>
      <c r="Q72" s="122" t="s">
        <v>2584</v>
      </c>
      <c r="R72" s="122" t="s">
        <v>2590</v>
      </c>
      <c r="S72" s="122" t="s">
        <v>2586</v>
      </c>
      <c r="T72" s="122" t="s">
        <v>2591</v>
      </c>
      <c r="U72" s="124">
        <v>-51</v>
      </c>
      <c r="V72" s="124">
        <v>-51</v>
      </c>
      <c r="W72" s="122" t="s">
        <v>32</v>
      </c>
    </row>
    <row r="73" spans="1:23" x14ac:dyDescent="0.35">
      <c r="A73" s="122" t="s">
        <v>2693</v>
      </c>
      <c r="B73" s="122" t="s">
        <v>2694</v>
      </c>
      <c r="C73" s="123">
        <v>44469</v>
      </c>
      <c r="D73" s="123">
        <v>44470</v>
      </c>
      <c r="E73" s="123">
        <v>44477</v>
      </c>
      <c r="F73" s="123">
        <v>44470</v>
      </c>
      <c r="G73" s="122" t="s">
        <v>2577</v>
      </c>
      <c r="H73" s="122" t="s">
        <v>2578</v>
      </c>
      <c r="I73" s="122" t="s">
        <v>2578</v>
      </c>
      <c r="J73" s="122" t="s">
        <v>2579</v>
      </c>
      <c r="K73" s="122" t="s">
        <v>2580</v>
      </c>
      <c r="L73" s="122">
        <v>6008044130</v>
      </c>
      <c r="M73" s="122" t="s">
        <v>2695</v>
      </c>
      <c r="N73" s="122" t="s">
        <v>2673</v>
      </c>
      <c r="O73" s="122" t="s">
        <v>2583</v>
      </c>
      <c r="P73" s="122" t="s">
        <v>2584</v>
      </c>
      <c r="Q73" s="122" t="s">
        <v>2584</v>
      </c>
      <c r="R73" s="122" t="s">
        <v>2585</v>
      </c>
      <c r="S73" s="122" t="s">
        <v>2586</v>
      </c>
      <c r="T73" s="122" t="s">
        <v>2587</v>
      </c>
      <c r="U73" s="124">
        <v>-14</v>
      </c>
      <c r="V73" s="124">
        <v>-14</v>
      </c>
      <c r="W73" s="122" t="s">
        <v>32</v>
      </c>
    </row>
    <row r="74" spans="1:23" x14ac:dyDescent="0.35">
      <c r="A74" s="122" t="s">
        <v>2693</v>
      </c>
      <c r="B74" s="122" t="s">
        <v>2694</v>
      </c>
      <c r="C74" s="123">
        <v>44469</v>
      </c>
      <c r="D74" s="123">
        <v>44470</v>
      </c>
      <c r="E74" s="123">
        <v>44477</v>
      </c>
      <c r="F74" s="123">
        <v>44470</v>
      </c>
      <c r="G74" s="122" t="s">
        <v>2577</v>
      </c>
      <c r="H74" s="122" t="s">
        <v>2578</v>
      </c>
      <c r="I74" s="122" t="s">
        <v>2578</v>
      </c>
      <c r="J74" s="122" t="s">
        <v>2579</v>
      </c>
      <c r="K74" s="122" t="s">
        <v>2580</v>
      </c>
      <c r="L74" s="122">
        <v>6008044130</v>
      </c>
      <c r="M74" s="122" t="s">
        <v>2695</v>
      </c>
      <c r="N74" s="122" t="s">
        <v>2673</v>
      </c>
      <c r="O74" s="122" t="s">
        <v>2583</v>
      </c>
      <c r="P74" s="122" t="s">
        <v>2584</v>
      </c>
      <c r="Q74" s="122" t="s">
        <v>2584</v>
      </c>
      <c r="R74" s="122" t="s">
        <v>2585</v>
      </c>
      <c r="S74" s="122" t="s">
        <v>2586</v>
      </c>
      <c r="T74" s="122" t="s">
        <v>2588</v>
      </c>
      <c r="U74" s="124">
        <v>-946</v>
      </c>
      <c r="V74" s="124">
        <v>-946</v>
      </c>
      <c r="W74" s="122" t="s">
        <v>32</v>
      </c>
    </row>
    <row r="75" spans="1:23" x14ac:dyDescent="0.35">
      <c r="A75" s="122" t="s">
        <v>2693</v>
      </c>
      <c r="B75" s="122" t="s">
        <v>2694</v>
      </c>
      <c r="C75" s="123">
        <v>44469</v>
      </c>
      <c r="D75" s="123">
        <v>44470</v>
      </c>
      <c r="E75" s="123">
        <v>44477</v>
      </c>
      <c r="F75" s="123">
        <v>44470</v>
      </c>
      <c r="G75" s="122" t="s">
        <v>2577</v>
      </c>
      <c r="H75" s="122" t="s">
        <v>2578</v>
      </c>
      <c r="I75" s="122" t="s">
        <v>2578</v>
      </c>
      <c r="J75" s="122" t="s">
        <v>2579</v>
      </c>
      <c r="K75" s="122" t="s">
        <v>2580</v>
      </c>
      <c r="L75" s="122">
        <v>6008044130</v>
      </c>
      <c r="M75" s="122" t="s">
        <v>2695</v>
      </c>
      <c r="N75" s="122" t="s">
        <v>2673</v>
      </c>
      <c r="O75" s="122" t="s">
        <v>2621</v>
      </c>
      <c r="P75" s="122" t="s">
        <v>2584</v>
      </c>
      <c r="Q75" s="122" t="s">
        <v>2584</v>
      </c>
      <c r="R75" s="122" t="s">
        <v>76</v>
      </c>
      <c r="S75" s="122" t="s">
        <v>2586</v>
      </c>
      <c r="T75" s="122" t="s">
        <v>2622</v>
      </c>
      <c r="U75" s="124">
        <v>-20</v>
      </c>
      <c r="V75" s="124">
        <v>-20</v>
      </c>
      <c r="W75" s="122" t="s">
        <v>32</v>
      </c>
    </row>
    <row r="76" spans="1:23" x14ac:dyDescent="0.35">
      <c r="A76" s="122" t="s">
        <v>2693</v>
      </c>
      <c r="B76" s="122" t="s">
        <v>2694</v>
      </c>
      <c r="C76" s="123">
        <v>44469</v>
      </c>
      <c r="D76" s="123">
        <v>44470</v>
      </c>
      <c r="E76" s="123">
        <v>44477</v>
      </c>
      <c r="F76" s="123">
        <v>44470</v>
      </c>
      <c r="G76" s="122" t="s">
        <v>2577</v>
      </c>
      <c r="H76" s="122" t="s">
        <v>2578</v>
      </c>
      <c r="I76" s="122" t="s">
        <v>2578</v>
      </c>
      <c r="J76" s="122" t="s">
        <v>2579</v>
      </c>
      <c r="K76" s="122" t="s">
        <v>2580</v>
      </c>
      <c r="L76" s="122">
        <v>6008044130</v>
      </c>
      <c r="M76" s="122" t="s">
        <v>2695</v>
      </c>
      <c r="N76" s="122" t="s">
        <v>2673</v>
      </c>
      <c r="O76" s="122" t="s">
        <v>2589</v>
      </c>
      <c r="P76" s="122" t="s">
        <v>2584</v>
      </c>
      <c r="Q76" s="122" t="s">
        <v>2584</v>
      </c>
      <c r="R76" s="122" t="s">
        <v>2590</v>
      </c>
      <c r="S76" s="122" t="s">
        <v>2586</v>
      </c>
      <c r="T76" s="122" t="s">
        <v>2591</v>
      </c>
      <c r="U76" s="124">
        <v>-14</v>
      </c>
      <c r="V76" s="124">
        <v>-14</v>
      </c>
      <c r="W76" s="122" t="s">
        <v>32</v>
      </c>
    </row>
    <row r="77" spans="1:23" x14ac:dyDescent="0.35">
      <c r="A77" s="122" t="s">
        <v>2696</v>
      </c>
      <c r="B77" s="122" t="s">
        <v>2697</v>
      </c>
      <c r="C77" s="123">
        <v>44471</v>
      </c>
      <c r="D77" s="123">
        <v>44471</v>
      </c>
      <c r="E77" s="123">
        <v>44477</v>
      </c>
      <c r="F77" s="123">
        <v>44471</v>
      </c>
      <c r="G77" s="122" t="s">
        <v>2577</v>
      </c>
      <c r="H77" s="122" t="s">
        <v>2578</v>
      </c>
      <c r="I77" s="122" t="s">
        <v>2578</v>
      </c>
      <c r="J77" s="122" t="s">
        <v>2579</v>
      </c>
      <c r="K77" s="122" t="s">
        <v>2580</v>
      </c>
      <c r="L77" s="122">
        <v>6008045392</v>
      </c>
      <c r="M77" s="122" t="s">
        <v>2698</v>
      </c>
      <c r="N77" s="122" t="s">
        <v>2699</v>
      </c>
      <c r="O77" s="122" t="s">
        <v>2583</v>
      </c>
      <c r="P77" s="122" t="s">
        <v>2584</v>
      </c>
      <c r="Q77" s="122" t="s">
        <v>2584</v>
      </c>
      <c r="R77" s="122" t="s">
        <v>2585</v>
      </c>
      <c r="S77" s="122" t="s">
        <v>2586</v>
      </c>
      <c r="T77" s="122" t="s">
        <v>2587</v>
      </c>
      <c r="U77" s="124">
        <v>-18</v>
      </c>
      <c r="V77" s="124">
        <v>-18</v>
      </c>
      <c r="W77" s="122" t="s">
        <v>32</v>
      </c>
    </row>
    <row r="78" spans="1:23" x14ac:dyDescent="0.35">
      <c r="A78" s="122" t="s">
        <v>2696</v>
      </c>
      <c r="B78" s="122" t="s">
        <v>2697</v>
      </c>
      <c r="C78" s="123">
        <v>44471</v>
      </c>
      <c r="D78" s="123">
        <v>44471</v>
      </c>
      <c r="E78" s="123">
        <v>44477</v>
      </c>
      <c r="F78" s="123">
        <v>44471</v>
      </c>
      <c r="G78" s="122" t="s">
        <v>2577</v>
      </c>
      <c r="H78" s="122" t="s">
        <v>2578</v>
      </c>
      <c r="I78" s="122" t="s">
        <v>2578</v>
      </c>
      <c r="J78" s="122" t="s">
        <v>2579</v>
      </c>
      <c r="K78" s="122" t="s">
        <v>2580</v>
      </c>
      <c r="L78" s="122">
        <v>6008045392</v>
      </c>
      <c r="M78" s="122" t="s">
        <v>2698</v>
      </c>
      <c r="N78" s="122" t="s">
        <v>2699</v>
      </c>
      <c r="O78" s="122" t="s">
        <v>2583</v>
      </c>
      <c r="P78" s="122" t="s">
        <v>2584</v>
      </c>
      <c r="Q78" s="122" t="s">
        <v>2584</v>
      </c>
      <c r="R78" s="122" t="s">
        <v>2585</v>
      </c>
      <c r="S78" s="122" t="s">
        <v>2586</v>
      </c>
      <c r="T78" s="122" t="s">
        <v>2588</v>
      </c>
      <c r="U78" s="124">
        <v>-1134</v>
      </c>
      <c r="V78" s="124">
        <v>-1134</v>
      </c>
      <c r="W78" s="122" t="s">
        <v>32</v>
      </c>
    </row>
    <row r="79" spans="1:23" x14ac:dyDescent="0.35">
      <c r="A79" s="122" t="s">
        <v>2696</v>
      </c>
      <c r="B79" s="122" t="s">
        <v>2697</v>
      </c>
      <c r="C79" s="123">
        <v>44471</v>
      </c>
      <c r="D79" s="123">
        <v>44471</v>
      </c>
      <c r="E79" s="123">
        <v>44477</v>
      </c>
      <c r="F79" s="123">
        <v>44471</v>
      </c>
      <c r="G79" s="122" t="s">
        <v>2577</v>
      </c>
      <c r="H79" s="122" t="s">
        <v>2578</v>
      </c>
      <c r="I79" s="122" t="s">
        <v>2578</v>
      </c>
      <c r="J79" s="122" t="s">
        <v>2579</v>
      </c>
      <c r="K79" s="122" t="s">
        <v>2580</v>
      </c>
      <c r="L79" s="122">
        <v>6008045392</v>
      </c>
      <c r="M79" s="122" t="s">
        <v>2698</v>
      </c>
      <c r="N79" s="122" t="s">
        <v>2699</v>
      </c>
      <c r="O79" s="122" t="s">
        <v>2621</v>
      </c>
      <c r="P79" s="122" t="s">
        <v>2584</v>
      </c>
      <c r="Q79" s="122" t="s">
        <v>2584</v>
      </c>
      <c r="R79" s="122" t="s">
        <v>76</v>
      </c>
      <c r="S79" s="122" t="s">
        <v>2586</v>
      </c>
      <c r="T79" s="122" t="s">
        <v>2622</v>
      </c>
      <c r="U79" s="124">
        <v>-24</v>
      </c>
      <c r="V79" s="124">
        <v>-24</v>
      </c>
      <c r="W79" s="122" t="s">
        <v>32</v>
      </c>
    </row>
    <row r="80" spans="1:23" x14ac:dyDescent="0.35">
      <c r="A80" s="122" t="s">
        <v>2696</v>
      </c>
      <c r="B80" s="122" t="s">
        <v>2697</v>
      </c>
      <c r="C80" s="123">
        <v>44471</v>
      </c>
      <c r="D80" s="123">
        <v>44471</v>
      </c>
      <c r="E80" s="123">
        <v>44477</v>
      </c>
      <c r="F80" s="123">
        <v>44471</v>
      </c>
      <c r="G80" s="122" t="s">
        <v>2577</v>
      </c>
      <c r="H80" s="122" t="s">
        <v>2578</v>
      </c>
      <c r="I80" s="122" t="s">
        <v>2578</v>
      </c>
      <c r="J80" s="122" t="s">
        <v>2579</v>
      </c>
      <c r="K80" s="122" t="s">
        <v>2580</v>
      </c>
      <c r="L80" s="122">
        <v>6008045392</v>
      </c>
      <c r="M80" s="122" t="s">
        <v>2698</v>
      </c>
      <c r="N80" s="122" t="s">
        <v>2699</v>
      </c>
      <c r="O80" s="122" t="s">
        <v>2589</v>
      </c>
      <c r="P80" s="122" t="s">
        <v>2584</v>
      </c>
      <c r="Q80" s="122" t="s">
        <v>2584</v>
      </c>
      <c r="R80" s="122" t="s">
        <v>2590</v>
      </c>
      <c r="S80" s="122" t="s">
        <v>2586</v>
      </c>
      <c r="T80" s="122" t="s">
        <v>2591</v>
      </c>
      <c r="U80" s="124">
        <v>-18</v>
      </c>
      <c r="V80" s="124">
        <v>-18</v>
      </c>
      <c r="W80" s="122" t="s">
        <v>32</v>
      </c>
    </row>
    <row r="81" spans="1:23" x14ac:dyDescent="0.35">
      <c r="A81" s="122" t="s">
        <v>2700</v>
      </c>
      <c r="B81" s="122" t="s">
        <v>2701</v>
      </c>
      <c r="C81" s="123">
        <v>44474</v>
      </c>
      <c r="D81" s="123">
        <v>44474</v>
      </c>
      <c r="E81" s="123">
        <v>44477</v>
      </c>
      <c r="F81" s="123">
        <v>44474</v>
      </c>
      <c r="G81" s="122" t="s">
        <v>2577</v>
      </c>
      <c r="H81" s="122" t="s">
        <v>2578</v>
      </c>
      <c r="I81" s="122" t="s">
        <v>2578</v>
      </c>
      <c r="J81" s="122" t="s">
        <v>2579</v>
      </c>
      <c r="K81" s="122" t="s">
        <v>2580</v>
      </c>
      <c r="L81" s="122">
        <v>6008043998</v>
      </c>
      <c r="M81" s="122" t="s">
        <v>2702</v>
      </c>
      <c r="N81" s="122" t="s">
        <v>2692</v>
      </c>
      <c r="O81" s="122" t="s">
        <v>2583</v>
      </c>
      <c r="P81" s="122" t="s">
        <v>2584</v>
      </c>
      <c r="Q81" s="122" t="s">
        <v>2584</v>
      </c>
      <c r="R81" s="122" t="s">
        <v>2585</v>
      </c>
      <c r="S81" s="122" t="s">
        <v>2586</v>
      </c>
      <c r="T81" s="122" t="s">
        <v>2587</v>
      </c>
      <c r="U81" s="124">
        <v>-51</v>
      </c>
      <c r="V81" s="124">
        <v>-51</v>
      </c>
      <c r="W81" s="122" t="s">
        <v>32</v>
      </c>
    </row>
    <row r="82" spans="1:23" x14ac:dyDescent="0.35">
      <c r="A82" s="122" t="s">
        <v>2700</v>
      </c>
      <c r="B82" s="122" t="s">
        <v>2701</v>
      </c>
      <c r="C82" s="123">
        <v>44474</v>
      </c>
      <c r="D82" s="123">
        <v>44474</v>
      </c>
      <c r="E82" s="123">
        <v>44477</v>
      </c>
      <c r="F82" s="123">
        <v>44474</v>
      </c>
      <c r="G82" s="122" t="s">
        <v>2577</v>
      </c>
      <c r="H82" s="122" t="s">
        <v>2578</v>
      </c>
      <c r="I82" s="122" t="s">
        <v>2578</v>
      </c>
      <c r="J82" s="122" t="s">
        <v>2579</v>
      </c>
      <c r="K82" s="122" t="s">
        <v>2580</v>
      </c>
      <c r="L82" s="122">
        <v>6008043998</v>
      </c>
      <c r="M82" s="122" t="s">
        <v>2702</v>
      </c>
      <c r="N82" s="122" t="s">
        <v>2692</v>
      </c>
      <c r="O82" s="122" t="s">
        <v>2583</v>
      </c>
      <c r="P82" s="122" t="s">
        <v>2584</v>
      </c>
      <c r="Q82" s="122" t="s">
        <v>2584</v>
      </c>
      <c r="R82" s="122" t="s">
        <v>2585</v>
      </c>
      <c r="S82" s="122" t="s">
        <v>2586</v>
      </c>
      <c r="T82" s="122" t="s">
        <v>2588</v>
      </c>
      <c r="U82" s="124">
        <v>-1353</v>
      </c>
      <c r="V82" s="124">
        <v>-1353</v>
      </c>
      <c r="W82" s="122" t="s">
        <v>32</v>
      </c>
    </row>
    <row r="83" spans="1:23" x14ac:dyDescent="0.35">
      <c r="A83" s="122" t="s">
        <v>2700</v>
      </c>
      <c r="B83" s="122" t="s">
        <v>2701</v>
      </c>
      <c r="C83" s="123">
        <v>44474</v>
      </c>
      <c r="D83" s="123">
        <v>44474</v>
      </c>
      <c r="E83" s="123">
        <v>44477</v>
      </c>
      <c r="F83" s="123">
        <v>44474</v>
      </c>
      <c r="G83" s="122" t="s">
        <v>2577</v>
      </c>
      <c r="H83" s="122" t="s">
        <v>2578</v>
      </c>
      <c r="I83" s="122" t="s">
        <v>2578</v>
      </c>
      <c r="J83" s="122" t="s">
        <v>2579</v>
      </c>
      <c r="K83" s="122" t="s">
        <v>2580</v>
      </c>
      <c r="L83" s="122">
        <v>6008043998</v>
      </c>
      <c r="M83" s="122" t="s">
        <v>2702</v>
      </c>
      <c r="N83" s="122" t="s">
        <v>2692</v>
      </c>
      <c r="O83" s="122" t="s">
        <v>2589</v>
      </c>
      <c r="P83" s="122" t="s">
        <v>2584</v>
      </c>
      <c r="Q83" s="122" t="s">
        <v>2584</v>
      </c>
      <c r="R83" s="122" t="s">
        <v>2590</v>
      </c>
      <c r="S83" s="122" t="s">
        <v>2586</v>
      </c>
      <c r="T83" s="122" t="s">
        <v>2591</v>
      </c>
      <c r="U83" s="124">
        <v>-51</v>
      </c>
      <c r="V83" s="124">
        <v>-51</v>
      </c>
      <c r="W83" s="122" t="s">
        <v>32</v>
      </c>
    </row>
    <row r="84" spans="1:23" x14ac:dyDescent="0.35">
      <c r="A84" s="122" t="s">
        <v>2703</v>
      </c>
      <c r="B84" s="122" t="s">
        <v>2704</v>
      </c>
      <c r="C84" s="123">
        <v>44470</v>
      </c>
      <c r="D84" s="123">
        <v>44470</v>
      </c>
      <c r="E84" s="123">
        <v>44477</v>
      </c>
      <c r="F84" s="123">
        <v>44470</v>
      </c>
      <c r="G84" s="122" t="s">
        <v>2577</v>
      </c>
      <c r="H84" s="122" t="s">
        <v>2578</v>
      </c>
      <c r="I84" s="122" t="s">
        <v>2578</v>
      </c>
      <c r="J84" s="122" t="s">
        <v>2579</v>
      </c>
      <c r="K84" s="122" t="s">
        <v>2580</v>
      </c>
      <c r="L84" s="122">
        <v>6008046306</v>
      </c>
      <c r="M84" s="122" t="s">
        <v>2705</v>
      </c>
      <c r="N84" s="122" t="s">
        <v>2706</v>
      </c>
      <c r="O84" s="122" t="s">
        <v>2583</v>
      </c>
      <c r="P84" s="122" t="s">
        <v>2584</v>
      </c>
      <c r="Q84" s="122" t="s">
        <v>2584</v>
      </c>
      <c r="R84" s="122" t="s">
        <v>2585</v>
      </c>
      <c r="S84" s="122" t="s">
        <v>2586</v>
      </c>
      <c r="T84" s="122" t="s">
        <v>2587</v>
      </c>
      <c r="U84" s="124">
        <v>-50</v>
      </c>
      <c r="V84" s="124">
        <v>-50</v>
      </c>
      <c r="W84" s="122" t="s">
        <v>32</v>
      </c>
    </row>
    <row r="85" spans="1:23" x14ac:dyDescent="0.35">
      <c r="A85" s="122" t="s">
        <v>2703</v>
      </c>
      <c r="B85" s="122" t="s">
        <v>2704</v>
      </c>
      <c r="C85" s="123">
        <v>44470</v>
      </c>
      <c r="D85" s="123">
        <v>44470</v>
      </c>
      <c r="E85" s="123">
        <v>44477</v>
      </c>
      <c r="F85" s="123">
        <v>44470</v>
      </c>
      <c r="G85" s="122" t="s">
        <v>2577</v>
      </c>
      <c r="H85" s="122" t="s">
        <v>2578</v>
      </c>
      <c r="I85" s="122" t="s">
        <v>2578</v>
      </c>
      <c r="J85" s="122" t="s">
        <v>2579</v>
      </c>
      <c r="K85" s="122" t="s">
        <v>2580</v>
      </c>
      <c r="L85" s="122">
        <v>6008046306</v>
      </c>
      <c r="M85" s="122" t="s">
        <v>2705</v>
      </c>
      <c r="N85" s="122" t="s">
        <v>2706</v>
      </c>
      <c r="O85" s="122" t="s">
        <v>2583</v>
      </c>
      <c r="P85" s="122" t="s">
        <v>2584</v>
      </c>
      <c r="Q85" s="122" t="s">
        <v>2584</v>
      </c>
      <c r="R85" s="122" t="s">
        <v>2585</v>
      </c>
      <c r="S85" s="122" t="s">
        <v>2586</v>
      </c>
      <c r="T85" s="122" t="s">
        <v>2588</v>
      </c>
      <c r="U85" s="124">
        <v>-1750</v>
      </c>
      <c r="V85" s="124">
        <v>-1750</v>
      </c>
      <c r="W85" s="122" t="s">
        <v>32</v>
      </c>
    </row>
    <row r="86" spans="1:23" x14ac:dyDescent="0.35">
      <c r="A86" s="122" t="s">
        <v>2703</v>
      </c>
      <c r="B86" s="122" t="s">
        <v>2704</v>
      </c>
      <c r="C86" s="123">
        <v>44470</v>
      </c>
      <c r="D86" s="123">
        <v>44470</v>
      </c>
      <c r="E86" s="123">
        <v>44477</v>
      </c>
      <c r="F86" s="123">
        <v>44470</v>
      </c>
      <c r="G86" s="122" t="s">
        <v>2577</v>
      </c>
      <c r="H86" s="122" t="s">
        <v>2578</v>
      </c>
      <c r="I86" s="122" t="s">
        <v>2578</v>
      </c>
      <c r="J86" s="122" t="s">
        <v>2579</v>
      </c>
      <c r="K86" s="122" t="s">
        <v>2580</v>
      </c>
      <c r="L86" s="122">
        <v>6008046306</v>
      </c>
      <c r="M86" s="122" t="s">
        <v>2705</v>
      </c>
      <c r="N86" s="122" t="s">
        <v>2706</v>
      </c>
      <c r="O86" s="122" t="s">
        <v>2589</v>
      </c>
      <c r="P86" s="122" t="s">
        <v>2584</v>
      </c>
      <c r="Q86" s="122" t="s">
        <v>2584</v>
      </c>
      <c r="R86" s="122" t="s">
        <v>2590</v>
      </c>
      <c r="S86" s="122" t="s">
        <v>2586</v>
      </c>
      <c r="T86" s="122" t="s">
        <v>2591</v>
      </c>
      <c r="U86" s="124">
        <v>-50</v>
      </c>
      <c r="V86" s="124">
        <v>-50</v>
      </c>
      <c r="W86" s="122" t="s">
        <v>32</v>
      </c>
    </row>
    <row r="87" spans="1:23" x14ac:dyDescent="0.35">
      <c r="A87" s="122" t="s">
        <v>2707</v>
      </c>
      <c r="B87" s="122" t="s">
        <v>2708</v>
      </c>
      <c r="C87" s="123">
        <v>44470</v>
      </c>
      <c r="D87" s="123">
        <v>44470</v>
      </c>
      <c r="E87" s="123">
        <v>44477</v>
      </c>
      <c r="F87" s="123">
        <v>44470</v>
      </c>
      <c r="G87" s="122" t="s">
        <v>2577</v>
      </c>
      <c r="H87" s="122" t="s">
        <v>2578</v>
      </c>
      <c r="I87" s="122" t="s">
        <v>2578</v>
      </c>
      <c r="J87" s="122" t="s">
        <v>2579</v>
      </c>
      <c r="K87" s="122" t="s">
        <v>2580</v>
      </c>
      <c r="L87" s="122">
        <v>6008047486</v>
      </c>
      <c r="M87" s="122" t="s">
        <v>2709</v>
      </c>
      <c r="N87" s="122" t="s">
        <v>2710</v>
      </c>
      <c r="O87" s="122" t="s">
        <v>2583</v>
      </c>
      <c r="P87" s="122" t="s">
        <v>2584</v>
      </c>
      <c r="Q87" s="122" t="s">
        <v>2584</v>
      </c>
      <c r="R87" s="122" t="s">
        <v>2585</v>
      </c>
      <c r="S87" s="122" t="s">
        <v>2586</v>
      </c>
      <c r="T87" s="122" t="s">
        <v>2587</v>
      </c>
      <c r="U87" s="124">
        <v>-24</v>
      </c>
      <c r="V87" s="124">
        <v>-24</v>
      </c>
      <c r="W87" s="122" t="s">
        <v>32</v>
      </c>
    </row>
    <row r="88" spans="1:23" x14ac:dyDescent="0.35">
      <c r="A88" s="122" t="s">
        <v>2707</v>
      </c>
      <c r="B88" s="122" t="s">
        <v>2708</v>
      </c>
      <c r="C88" s="123">
        <v>44470</v>
      </c>
      <c r="D88" s="123">
        <v>44470</v>
      </c>
      <c r="E88" s="123">
        <v>44477</v>
      </c>
      <c r="F88" s="123">
        <v>44470</v>
      </c>
      <c r="G88" s="122" t="s">
        <v>2577</v>
      </c>
      <c r="H88" s="122" t="s">
        <v>2578</v>
      </c>
      <c r="I88" s="122" t="s">
        <v>2578</v>
      </c>
      <c r="J88" s="122" t="s">
        <v>2579</v>
      </c>
      <c r="K88" s="122" t="s">
        <v>2580</v>
      </c>
      <c r="L88" s="122">
        <v>6008047486</v>
      </c>
      <c r="M88" s="122" t="s">
        <v>2709</v>
      </c>
      <c r="N88" s="122" t="s">
        <v>2710</v>
      </c>
      <c r="O88" s="122" t="s">
        <v>2583</v>
      </c>
      <c r="P88" s="122" t="s">
        <v>2584</v>
      </c>
      <c r="Q88" s="122" t="s">
        <v>2584</v>
      </c>
      <c r="R88" s="122" t="s">
        <v>2585</v>
      </c>
      <c r="S88" s="122" t="s">
        <v>2586</v>
      </c>
      <c r="T88" s="122" t="s">
        <v>2588</v>
      </c>
      <c r="U88" s="124">
        <v>-1320</v>
      </c>
      <c r="V88" s="124">
        <v>-1320</v>
      </c>
      <c r="W88" s="122" t="s">
        <v>32</v>
      </c>
    </row>
    <row r="89" spans="1:23" x14ac:dyDescent="0.35">
      <c r="A89" s="122" t="s">
        <v>2707</v>
      </c>
      <c r="B89" s="122" t="s">
        <v>2708</v>
      </c>
      <c r="C89" s="123">
        <v>44470</v>
      </c>
      <c r="D89" s="123">
        <v>44470</v>
      </c>
      <c r="E89" s="123">
        <v>44477</v>
      </c>
      <c r="F89" s="123">
        <v>44470</v>
      </c>
      <c r="G89" s="122" t="s">
        <v>2577</v>
      </c>
      <c r="H89" s="122" t="s">
        <v>2578</v>
      </c>
      <c r="I89" s="122" t="s">
        <v>2578</v>
      </c>
      <c r="J89" s="122" t="s">
        <v>2579</v>
      </c>
      <c r="K89" s="122" t="s">
        <v>2580</v>
      </c>
      <c r="L89" s="122">
        <v>6008047486</v>
      </c>
      <c r="M89" s="122" t="s">
        <v>2709</v>
      </c>
      <c r="N89" s="122" t="s">
        <v>2710</v>
      </c>
      <c r="O89" s="122" t="s">
        <v>2621</v>
      </c>
      <c r="P89" s="122" t="s">
        <v>2584</v>
      </c>
      <c r="Q89" s="122" t="s">
        <v>2584</v>
      </c>
      <c r="R89" s="122" t="s">
        <v>76</v>
      </c>
      <c r="S89" s="122" t="s">
        <v>2586</v>
      </c>
      <c r="T89" s="122" t="s">
        <v>2622</v>
      </c>
      <c r="U89" s="124">
        <v>-28</v>
      </c>
      <c r="V89" s="124">
        <v>-28</v>
      </c>
      <c r="W89" s="122" t="s">
        <v>32</v>
      </c>
    </row>
    <row r="90" spans="1:23" x14ac:dyDescent="0.35">
      <c r="A90" s="122" t="s">
        <v>2707</v>
      </c>
      <c r="B90" s="122" t="s">
        <v>2708</v>
      </c>
      <c r="C90" s="123">
        <v>44470</v>
      </c>
      <c r="D90" s="123">
        <v>44470</v>
      </c>
      <c r="E90" s="123">
        <v>44477</v>
      </c>
      <c r="F90" s="123">
        <v>44470</v>
      </c>
      <c r="G90" s="122" t="s">
        <v>2577</v>
      </c>
      <c r="H90" s="122" t="s">
        <v>2578</v>
      </c>
      <c r="I90" s="122" t="s">
        <v>2578</v>
      </c>
      <c r="J90" s="122" t="s">
        <v>2579</v>
      </c>
      <c r="K90" s="122" t="s">
        <v>2580</v>
      </c>
      <c r="L90" s="122">
        <v>6008047486</v>
      </c>
      <c r="M90" s="122" t="s">
        <v>2709</v>
      </c>
      <c r="N90" s="122" t="s">
        <v>2710</v>
      </c>
      <c r="O90" s="122" t="s">
        <v>2589</v>
      </c>
      <c r="P90" s="122" t="s">
        <v>2584</v>
      </c>
      <c r="Q90" s="122" t="s">
        <v>2584</v>
      </c>
      <c r="R90" s="122" t="s">
        <v>2590</v>
      </c>
      <c r="S90" s="122" t="s">
        <v>2586</v>
      </c>
      <c r="T90" s="122" t="s">
        <v>2591</v>
      </c>
      <c r="U90" s="124">
        <v>-24</v>
      </c>
      <c r="V90" s="124">
        <v>-24</v>
      </c>
      <c r="W90" s="122" t="s">
        <v>32</v>
      </c>
    </row>
    <row r="91" spans="1:23" x14ac:dyDescent="0.35">
      <c r="A91" s="122" t="s">
        <v>2711</v>
      </c>
      <c r="B91" s="122" t="s">
        <v>2712</v>
      </c>
      <c r="C91" s="123">
        <v>44469</v>
      </c>
      <c r="D91" s="123">
        <v>44470</v>
      </c>
      <c r="E91" s="123">
        <v>44477</v>
      </c>
      <c r="F91" s="123">
        <v>44470</v>
      </c>
      <c r="G91" s="122" t="s">
        <v>2577</v>
      </c>
      <c r="H91" s="122" t="s">
        <v>2578</v>
      </c>
      <c r="I91" s="122" t="s">
        <v>2578</v>
      </c>
      <c r="J91" s="122" t="s">
        <v>2579</v>
      </c>
      <c r="K91" s="122" t="s">
        <v>2580</v>
      </c>
      <c r="L91" s="122">
        <v>6008042410</v>
      </c>
      <c r="M91" s="122" t="s">
        <v>2713</v>
      </c>
      <c r="N91" s="122" t="s">
        <v>2714</v>
      </c>
      <c r="O91" s="122" t="s">
        <v>2583</v>
      </c>
      <c r="P91" s="122" t="s">
        <v>2584</v>
      </c>
      <c r="Q91" s="122" t="s">
        <v>2584</v>
      </c>
      <c r="R91" s="122" t="s">
        <v>2585</v>
      </c>
      <c r="S91" s="122" t="s">
        <v>2586</v>
      </c>
      <c r="T91" s="122" t="s">
        <v>2587</v>
      </c>
      <c r="U91" s="124">
        <v>-17</v>
      </c>
      <c r="V91" s="124">
        <v>-17</v>
      </c>
      <c r="W91" s="122" t="s">
        <v>32</v>
      </c>
    </row>
    <row r="92" spans="1:23" x14ac:dyDescent="0.35">
      <c r="A92" s="122" t="s">
        <v>2711</v>
      </c>
      <c r="B92" s="122" t="s">
        <v>2712</v>
      </c>
      <c r="C92" s="123">
        <v>44469</v>
      </c>
      <c r="D92" s="123">
        <v>44470</v>
      </c>
      <c r="E92" s="123">
        <v>44477</v>
      </c>
      <c r="F92" s="123">
        <v>44470</v>
      </c>
      <c r="G92" s="122" t="s">
        <v>2577</v>
      </c>
      <c r="H92" s="122" t="s">
        <v>2578</v>
      </c>
      <c r="I92" s="122" t="s">
        <v>2578</v>
      </c>
      <c r="J92" s="122" t="s">
        <v>2579</v>
      </c>
      <c r="K92" s="122" t="s">
        <v>2580</v>
      </c>
      <c r="L92" s="122">
        <v>6008042410</v>
      </c>
      <c r="M92" s="122" t="s">
        <v>2713</v>
      </c>
      <c r="N92" s="122" t="s">
        <v>2714</v>
      </c>
      <c r="O92" s="122" t="s">
        <v>2583</v>
      </c>
      <c r="P92" s="122" t="s">
        <v>2584</v>
      </c>
      <c r="Q92" s="122" t="s">
        <v>2584</v>
      </c>
      <c r="R92" s="122" t="s">
        <v>2585</v>
      </c>
      <c r="S92" s="122" t="s">
        <v>2586</v>
      </c>
      <c r="T92" s="122" t="s">
        <v>2588</v>
      </c>
      <c r="U92" s="124">
        <v>-1327</v>
      </c>
      <c r="V92" s="124">
        <v>-1327</v>
      </c>
      <c r="W92" s="122" t="s">
        <v>32</v>
      </c>
    </row>
    <row r="93" spans="1:23" x14ac:dyDescent="0.35">
      <c r="A93" s="122" t="s">
        <v>2711</v>
      </c>
      <c r="B93" s="122" t="s">
        <v>2712</v>
      </c>
      <c r="C93" s="123">
        <v>44469</v>
      </c>
      <c r="D93" s="123">
        <v>44470</v>
      </c>
      <c r="E93" s="123">
        <v>44477</v>
      </c>
      <c r="F93" s="123">
        <v>44470</v>
      </c>
      <c r="G93" s="122" t="s">
        <v>2577</v>
      </c>
      <c r="H93" s="122" t="s">
        <v>2578</v>
      </c>
      <c r="I93" s="122" t="s">
        <v>2578</v>
      </c>
      <c r="J93" s="122" t="s">
        <v>2579</v>
      </c>
      <c r="K93" s="122" t="s">
        <v>2580</v>
      </c>
      <c r="L93" s="122">
        <v>6008042410</v>
      </c>
      <c r="M93" s="122" t="s">
        <v>2713</v>
      </c>
      <c r="N93" s="122" t="s">
        <v>2714</v>
      </c>
      <c r="O93" s="122" t="s">
        <v>2621</v>
      </c>
      <c r="P93" s="122" t="s">
        <v>2584</v>
      </c>
      <c r="Q93" s="122" t="s">
        <v>2584</v>
      </c>
      <c r="R93" s="122" t="s">
        <v>76</v>
      </c>
      <c r="S93" s="122" t="s">
        <v>2586</v>
      </c>
      <c r="T93" s="122" t="s">
        <v>2622</v>
      </c>
      <c r="U93" s="124">
        <v>-28</v>
      </c>
      <c r="V93" s="124">
        <v>-28</v>
      </c>
      <c r="W93" s="122" t="s">
        <v>32</v>
      </c>
    </row>
    <row r="94" spans="1:23" x14ac:dyDescent="0.35">
      <c r="A94" s="122" t="s">
        <v>2711</v>
      </c>
      <c r="B94" s="122" t="s">
        <v>2712</v>
      </c>
      <c r="C94" s="123">
        <v>44469</v>
      </c>
      <c r="D94" s="123">
        <v>44470</v>
      </c>
      <c r="E94" s="123">
        <v>44477</v>
      </c>
      <c r="F94" s="123">
        <v>44470</v>
      </c>
      <c r="G94" s="122" t="s">
        <v>2577</v>
      </c>
      <c r="H94" s="122" t="s">
        <v>2578</v>
      </c>
      <c r="I94" s="122" t="s">
        <v>2578</v>
      </c>
      <c r="J94" s="122" t="s">
        <v>2579</v>
      </c>
      <c r="K94" s="122" t="s">
        <v>2580</v>
      </c>
      <c r="L94" s="122">
        <v>6008042410</v>
      </c>
      <c r="M94" s="122" t="s">
        <v>2713</v>
      </c>
      <c r="N94" s="122" t="s">
        <v>2714</v>
      </c>
      <c r="O94" s="122" t="s">
        <v>2589</v>
      </c>
      <c r="P94" s="122" t="s">
        <v>2584</v>
      </c>
      <c r="Q94" s="122" t="s">
        <v>2584</v>
      </c>
      <c r="R94" s="122" t="s">
        <v>2590</v>
      </c>
      <c r="S94" s="122" t="s">
        <v>2586</v>
      </c>
      <c r="T94" s="122" t="s">
        <v>2591</v>
      </c>
      <c r="U94" s="124">
        <v>-17</v>
      </c>
      <c r="V94" s="124">
        <v>-17</v>
      </c>
      <c r="W94" s="122" t="s">
        <v>32</v>
      </c>
    </row>
    <row r="95" spans="1:23" x14ac:dyDescent="0.35">
      <c r="A95" s="122" t="s">
        <v>2715</v>
      </c>
      <c r="B95" s="122" t="s">
        <v>2716</v>
      </c>
      <c r="C95" s="123">
        <v>44474</v>
      </c>
      <c r="D95" s="123">
        <v>44474</v>
      </c>
      <c r="E95" s="123">
        <v>44477</v>
      </c>
      <c r="F95" s="123">
        <v>44474</v>
      </c>
      <c r="G95" s="122" t="s">
        <v>2577</v>
      </c>
      <c r="H95" s="122" t="s">
        <v>2578</v>
      </c>
      <c r="I95" s="122" t="s">
        <v>2578</v>
      </c>
      <c r="J95" s="122" t="s">
        <v>2579</v>
      </c>
      <c r="K95" s="122" t="s">
        <v>2580</v>
      </c>
      <c r="L95" s="122">
        <v>6008056214</v>
      </c>
      <c r="M95" s="122" t="s">
        <v>2717</v>
      </c>
      <c r="N95" s="122" t="s">
        <v>2718</v>
      </c>
      <c r="O95" s="122" t="s">
        <v>2583</v>
      </c>
      <c r="P95" s="122" t="s">
        <v>2584</v>
      </c>
      <c r="Q95" s="122" t="s">
        <v>2584</v>
      </c>
      <c r="R95" s="122" t="s">
        <v>2585</v>
      </c>
      <c r="S95" s="122" t="s">
        <v>2586</v>
      </c>
      <c r="T95" s="122" t="s">
        <v>2587</v>
      </c>
      <c r="U95" s="124">
        <v>-28</v>
      </c>
      <c r="V95" s="124">
        <v>-28</v>
      </c>
      <c r="W95" s="122" t="s">
        <v>32</v>
      </c>
    </row>
    <row r="96" spans="1:23" x14ac:dyDescent="0.35">
      <c r="A96" s="122" t="s">
        <v>2715</v>
      </c>
      <c r="B96" s="122" t="s">
        <v>2716</v>
      </c>
      <c r="C96" s="123">
        <v>44474</v>
      </c>
      <c r="D96" s="123">
        <v>44474</v>
      </c>
      <c r="E96" s="123">
        <v>44477</v>
      </c>
      <c r="F96" s="123">
        <v>44474</v>
      </c>
      <c r="G96" s="122" t="s">
        <v>2577</v>
      </c>
      <c r="H96" s="122" t="s">
        <v>2578</v>
      </c>
      <c r="I96" s="122" t="s">
        <v>2578</v>
      </c>
      <c r="J96" s="122" t="s">
        <v>2579</v>
      </c>
      <c r="K96" s="122" t="s">
        <v>2580</v>
      </c>
      <c r="L96" s="122">
        <v>6008056214</v>
      </c>
      <c r="M96" s="122" t="s">
        <v>2717</v>
      </c>
      <c r="N96" s="122" t="s">
        <v>2718</v>
      </c>
      <c r="O96" s="122" t="s">
        <v>2583</v>
      </c>
      <c r="P96" s="122" t="s">
        <v>2584</v>
      </c>
      <c r="Q96" s="122" t="s">
        <v>2584</v>
      </c>
      <c r="R96" s="122" t="s">
        <v>2585</v>
      </c>
      <c r="S96" s="122" t="s">
        <v>2586</v>
      </c>
      <c r="T96" s="122" t="s">
        <v>2588</v>
      </c>
      <c r="U96" s="124">
        <v>-1316</v>
      </c>
      <c r="V96" s="124">
        <v>-1316</v>
      </c>
      <c r="W96" s="122" t="s">
        <v>32</v>
      </c>
    </row>
    <row r="97" spans="1:23" x14ac:dyDescent="0.35">
      <c r="A97" s="122" t="s">
        <v>2715</v>
      </c>
      <c r="B97" s="122" t="s">
        <v>2716</v>
      </c>
      <c r="C97" s="123">
        <v>44474</v>
      </c>
      <c r="D97" s="123">
        <v>44474</v>
      </c>
      <c r="E97" s="123">
        <v>44477</v>
      </c>
      <c r="F97" s="123">
        <v>44474</v>
      </c>
      <c r="G97" s="122" t="s">
        <v>2577</v>
      </c>
      <c r="H97" s="122" t="s">
        <v>2578</v>
      </c>
      <c r="I97" s="122" t="s">
        <v>2578</v>
      </c>
      <c r="J97" s="122" t="s">
        <v>2579</v>
      </c>
      <c r="K97" s="122" t="s">
        <v>2580</v>
      </c>
      <c r="L97" s="122">
        <v>6008056214</v>
      </c>
      <c r="M97" s="122" t="s">
        <v>2717</v>
      </c>
      <c r="N97" s="122" t="s">
        <v>2718</v>
      </c>
      <c r="O97" s="122" t="s">
        <v>2589</v>
      </c>
      <c r="P97" s="122" t="s">
        <v>2584</v>
      </c>
      <c r="Q97" s="122" t="s">
        <v>2584</v>
      </c>
      <c r="R97" s="122" t="s">
        <v>2590</v>
      </c>
      <c r="S97" s="122" t="s">
        <v>2586</v>
      </c>
      <c r="T97" s="122" t="s">
        <v>2591</v>
      </c>
      <c r="U97" s="124">
        <v>-28</v>
      </c>
      <c r="V97" s="124">
        <v>-28</v>
      </c>
      <c r="W97" s="122" t="s">
        <v>32</v>
      </c>
    </row>
    <row r="98" spans="1:23" x14ac:dyDescent="0.35">
      <c r="A98" s="122" t="s">
        <v>2719</v>
      </c>
      <c r="B98" s="122" t="s">
        <v>2720</v>
      </c>
      <c r="C98" s="123">
        <v>44470</v>
      </c>
      <c r="D98" s="123">
        <v>44470</v>
      </c>
      <c r="E98" s="123">
        <v>44477</v>
      </c>
      <c r="F98" s="123">
        <v>44470</v>
      </c>
      <c r="G98" s="122" t="s">
        <v>2577</v>
      </c>
      <c r="H98" s="122" t="s">
        <v>2578</v>
      </c>
      <c r="I98" s="122" t="s">
        <v>2578</v>
      </c>
      <c r="J98" s="122" t="s">
        <v>2607</v>
      </c>
      <c r="K98" s="122" t="s">
        <v>2608</v>
      </c>
      <c r="L98" s="122">
        <v>6008040395</v>
      </c>
      <c r="M98" s="122" t="s">
        <v>2721</v>
      </c>
      <c r="N98" s="122" t="s">
        <v>2722</v>
      </c>
      <c r="O98" s="122" t="s">
        <v>2611</v>
      </c>
      <c r="P98" s="122" t="s">
        <v>2584</v>
      </c>
      <c r="Q98" s="122" t="s">
        <v>2584</v>
      </c>
      <c r="R98" s="122" t="s">
        <v>2612</v>
      </c>
      <c r="S98" s="122" t="s">
        <v>2598</v>
      </c>
      <c r="T98" s="122" t="s">
        <v>2588</v>
      </c>
      <c r="U98" s="124">
        <v>-16</v>
      </c>
      <c r="V98" s="124">
        <v>-16</v>
      </c>
      <c r="W98" s="122" t="s">
        <v>32</v>
      </c>
    </row>
    <row r="99" spans="1:23" x14ac:dyDescent="0.35">
      <c r="A99" s="122" t="s">
        <v>2723</v>
      </c>
      <c r="B99" s="122" t="s">
        <v>2724</v>
      </c>
      <c r="C99" s="123">
        <v>44470</v>
      </c>
      <c r="D99" s="123">
        <v>44470</v>
      </c>
      <c r="E99" s="123">
        <v>44477</v>
      </c>
      <c r="F99" s="123">
        <v>44470</v>
      </c>
      <c r="G99" s="122" t="s">
        <v>2577</v>
      </c>
      <c r="H99" s="122" t="s">
        <v>2578</v>
      </c>
      <c r="I99" s="122" t="s">
        <v>2578</v>
      </c>
      <c r="J99" s="122" t="s">
        <v>2579</v>
      </c>
      <c r="K99" s="122" t="s">
        <v>2580</v>
      </c>
      <c r="L99" s="122">
        <v>6008044013</v>
      </c>
      <c r="M99" s="122" t="s">
        <v>2725</v>
      </c>
      <c r="N99" s="122" t="s">
        <v>2726</v>
      </c>
      <c r="O99" s="122" t="s">
        <v>2583</v>
      </c>
      <c r="P99" s="122" t="s">
        <v>2584</v>
      </c>
      <c r="Q99" s="122" t="s">
        <v>2584</v>
      </c>
      <c r="R99" s="122" t="s">
        <v>2585</v>
      </c>
      <c r="S99" s="122" t="s">
        <v>2586</v>
      </c>
      <c r="T99" s="122" t="s">
        <v>2587</v>
      </c>
      <c r="U99" s="124">
        <v>-38</v>
      </c>
      <c r="V99" s="124">
        <v>-38</v>
      </c>
      <c r="W99" s="122" t="s">
        <v>32</v>
      </c>
    </row>
    <row r="100" spans="1:23" x14ac:dyDescent="0.35">
      <c r="A100" s="122" t="s">
        <v>2723</v>
      </c>
      <c r="B100" s="122" t="s">
        <v>2724</v>
      </c>
      <c r="C100" s="123">
        <v>44470</v>
      </c>
      <c r="D100" s="123">
        <v>44470</v>
      </c>
      <c r="E100" s="123">
        <v>44477</v>
      </c>
      <c r="F100" s="123">
        <v>44470</v>
      </c>
      <c r="G100" s="122" t="s">
        <v>2577</v>
      </c>
      <c r="H100" s="122" t="s">
        <v>2578</v>
      </c>
      <c r="I100" s="122" t="s">
        <v>2578</v>
      </c>
      <c r="J100" s="122" t="s">
        <v>2579</v>
      </c>
      <c r="K100" s="122" t="s">
        <v>2580</v>
      </c>
      <c r="L100" s="122">
        <v>6008044013</v>
      </c>
      <c r="M100" s="122" t="s">
        <v>2725</v>
      </c>
      <c r="N100" s="122" t="s">
        <v>2726</v>
      </c>
      <c r="O100" s="122" t="s">
        <v>2583</v>
      </c>
      <c r="P100" s="122" t="s">
        <v>2584</v>
      </c>
      <c r="Q100" s="122" t="s">
        <v>2584</v>
      </c>
      <c r="R100" s="122" t="s">
        <v>2585</v>
      </c>
      <c r="S100" s="122" t="s">
        <v>2586</v>
      </c>
      <c r="T100" s="122" t="s">
        <v>2588</v>
      </c>
      <c r="U100" s="124">
        <v>-1402</v>
      </c>
      <c r="V100" s="124">
        <v>-1402</v>
      </c>
      <c r="W100" s="122" t="s">
        <v>32</v>
      </c>
    </row>
    <row r="101" spans="1:23" x14ac:dyDescent="0.35">
      <c r="A101" s="122" t="s">
        <v>2723</v>
      </c>
      <c r="B101" s="122" t="s">
        <v>2724</v>
      </c>
      <c r="C101" s="123">
        <v>44470</v>
      </c>
      <c r="D101" s="123">
        <v>44470</v>
      </c>
      <c r="E101" s="123">
        <v>44477</v>
      </c>
      <c r="F101" s="123">
        <v>44470</v>
      </c>
      <c r="G101" s="122" t="s">
        <v>2577</v>
      </c>
      <c r="H101" s="122" t="s">
        <v>2578</v>
      </c>
      <c r="I101" s="122" t="s">
        <v>2578</v>
      </c>
      <c r="J101" s="122" t="s">
        <v>2579</v>
      </c>
      <c r="K101" s="122" t="s">
        <v>2580</v>
      </c>
      <c r="L101" s="122">
        <v>6008044013</v>
      </c>
      <c r="M101" s="122" t="s">
        <v>2725</v>
      </c>
      <c r="N101" s="122" t="s">
        <v>2726</v>
      </c>
      <c r="O101" s="122" t="s">
        <v>2589</v>
      </c>
      <c r="P101" s="122" t="s">
        <v>2584</v>
      </c>
      <c r="Q101" s="122" t="s">
        <v>2584</v>
      </c>
      <c r="R101" s="122" t="s">
        <v>2590</v>
      </c>
      <c r="S101" s="122" t="s">
        <v>2586</v>
      </c>
      <c r="T101" s="122" t="s">
        <v>2591</v>
      </c>
      <c r="U101" s="124">
        <v>-38</v>
      </c>
      <c r="V101" s="124">
        <v>-38</v>
      </c>
      <c r="W101" s="122" t="s">
        <v>32</v>
      </c>
    </row>
    <row r="102" spans="1:23" x14ac:dyDescent="0.35">
      <c r="A102" s="122" t="s">
        <v>2727</v>
      </c>
      <c r="B102" s="122" t="s">
        <v>2728</v>
      </c>
      <c r="C102" s="123">
        <v>44470</v>
      </c>
      <c r="D102" s="123">
        <v>44470</v>
      </c>
      <c r="E102" s="123">
        <v>44477</v>
      </c>
      <c r="F102" s="123">
        <v>44470</v>
      </c>
      <c r="G102" s="122" t="s">
        <v>2577</v>
      </c>
      <c r="H102" s="122" t="s">
        <v>2578</v>
      </c>
      <c r="I102" s="122" t="s">
        <v>2578</v>
      </c>
      <c r="J102" s="122" t="s">
        <v>2579</v>
      </c>
      <c r="K102" s="122" t="s">
        <v>2580</v>
      </c>
      <c r="L102" s="122">
        <v>6008043265</v>
      </c>
      <c r="M102" s="122" t="s">
        <v>2729</v>
      </c>
      <c r="N102" s="122" t="s">
        <v>2730</v>
      </c>
      <c r="O102" s="122" t="s">
        <v>2583</v>
      </c>
      <c r="P102" s="122" t="s">
        <v>2584</v>
      </c>
      <c r="Q102" s="122" t="s">
        <v>2584</v>
      </c>
      <c r="R102" s="122" t="s">
        <v>2585</v>
      </c>
      <c r="S102" s="122" t="s">
        <v>2586</v>
      </c>
      <c r="T102" s="122" t="s">
        <v>2587</v>
      </c>
      <c r="U102" s="124">
        <v>-15</v>
      </c>
      <c r="V102" s="124">
        <v>-15</v>
      </c>
      <c r="W102" s="122" t="s">
        <v>32</v>
      </c>
    </row>
    <row r="103" spans="1:23" x14ac:dyDescent="0.35">
      <c r="A103" s="122" t="s">
        <v>2727</v>
      </c>
      <c r="B103" s="122" t="s">
        <v>2728</v>
      </c>
      <c r="C103" s="123">
        <v>44470</v>
      </c>
      <c r="D103" s="123">
        <v>44470</v>
      </c>
      <c r="E103" s="123">
        <v>44477</v>
      </c>
      <c r="F103" s="123">
        <v>44470</v>
      </c>
      <c r="G103" s="122" t="s">
        <v>2577</v>
      </c>
      <c r="H103" s="122" t="s">
        <v>2578</v>
      </c>
      <c r="I103" s="122" t="s">
        <v>2578</v>
      </c>
      <c r="J103" s="122" t="s">
        <v>2579</v>
      </c>
      <c r="K103" s="122" t="s">
        <v>2580</v>
      </c>
      <c r="L103" s="122">
        <v>6008043265</v>
      </c>
      <c r="M103" s="122" t="s">
        <v>2729</v>
      </c>
      <c r="N103" s="122" t="s">
        <v>2730</v>
      </c>
      <c r="O103" s="122" t="s">
        <v>2583</v>
      </c>
      <c r="P103" s="122" t="s">
        <v>2584</v>
      </c>
      <c r="Q103" s="122" t="s">
        <v>2584</v>
      </c>
      <c r="R103" s="122" t="s">
        <v>2585</v>
      </c>
      <c r="S103" s="122" t="s">
        <v>2586</v>
      </c>
      <c r="T103" s="122" t="s">
        <v>2588</v>
      </c>
      <c r="U103" s="124">
        <v>-1137</v>
      </c>
      <c r="V103" s="124">
        <v>-1137</v>
      </c>
      <c r="W103" s="122" t="s">
        <v>32</v>
      </c>
    </row>
    <row r="104" spans="1:23" x14ac:dyDescent="0.35">
      <c r="A104" s="122" t="s">
        <v>2727</v>
      </c>
      <c r="B104" s="122" t="s">
        <v>2728</v>
      </c>
      <c r="C104" s="123">
        <v>44470</v>
      </c>
      <c r="D104" s="123">
        <v>44470</v>
      </c>
      <c r="E104" s="123">
        <v>44477</v>
      </c>
      <c r="F104" s="123">
        <v>44470</v>
      </c>
      <c r="G104" s="122" t="s">
        <v>2577</v>
      </c>
      <c r="H104" s="122" t="s">
        <v>2578</v>
      </c>
      <c r="I104" s="122" t="s">
        <v>2578</v>
      </c>
      <c r="J104" s="122" t="s">
        <v>2579</v>
      </c>
      <c r="K104" s="122" t="s">
        <v>2580</v>
      </c>
      <c r="L104" s="122">
        <v>6008043265</v>
      </c>
      <c r="M104" s="122" t="s">
        <v>2729</v>
      </c>
      <c r="N104" s="122" t="s">
        <v>2730</v>
      </c>
      <c r="O104" s="122" t="s">
        <v>2621</v>
      </c>
      <c r="P104" s="122" t="s">
        <v>2584</v>
      </c>
      <c r="Q104" s="122" t="s">
        <v>2584</v>
      </c>
      <c r="R104" s="122" t="s">
        <v>76</v>
      </c>
      <c r="S104" s="122" t="s">
        <v>2586</v>
      </c>
      <c r="T104" s="122" t="s">
        <v>2622</v>
      </c>
      <c r="U104" s="124">
        <v>-24</v>
      </c>
      <c r="V104" s="124">
        <v>-24</v>
      </c>
      <c r="W104" s="122" t="s">
        <v>32</v>
      </c>
    </row>
    <row r="105" spans="1:23" x14ac:dyDescent="0.35">
      <c r="A105" s="122" t="s">
        <v>2727</v>
      </c>
      <c r="B105" s="122" t="s">
        <v>2728</v>
      </c>
      <c r="C105" s="123">
        <v>44470</v>
      </c>
      <c r="D105" s="123">
        <v>44470</v>
      </c>
      <c r="E105" s="123">
        <v>44477</v>
      </c>
      <c r="F105" s="123">
        <v>44470</v>
      </c>
      <c r="G105" s="122" t="s">
        <v>2577</v>
      </c>
      <c r="H105" s="122" t="s">
        <v>2578</v>
      </c>
      <c r="I105" s="122" t="s">
        <v>2578</v>
      </c>
      <c r="J105" s="122" t="s">
        <v>2579</v>
      </c>
      <c r="K105" s="122" t="s">
        <v>2580</v>
      </c>
      <c r="L105" s="122">
        <v>6008043265</v>
      </c>
      <c r="M105" s="122" t="s">
        <v>2729</v>
      </c>
      <c r="N105" s="122" t="s">
        <v>2730</v>
      </c>
      <c r="O105" s="122" t="s">
        <v>2589</v>
      </c>
      <c r="P105" s="122" t="s">
        <v>2584</v>
      </c>
      <c r="Q105" s="122" t="s">
        <v>2584</v>
      </c>
      <c r="R105" s="122" t="s">
        <v>2590</v>
      </c>
      <c r="S105" s="122" t="s">
        <v>2586</v>
      </c>
      <c r="T105" s="122" t="s">
        <v>2591</v>
      </c>
      <c r="U105" s="124">
        <v>-15</v>
      </c>
      <c r="V105" s="124">
        <v>-15</v>
      </c>
      <c r="W105" s="122" t="s">
        <v>32</v>
      </c>
    </row>
    <row r="106" spans="1:23" x14ac:dyDescent="0.35">
      <c r="A106" s="122" t="s">
        <v>2731</v>
      </c>
      <c r="B106" s="122" t="s">
        <v>2732</v>
      </c>
      <c r="C106" s="123">
        <v>44470</v>
      </c>
      <c r="D106" s="123">
        <v>44470</v>
      </c>
      <c r="E106" s="123">
        <v>44477</v>
      </c>
      <c r="F106" s="123">
        <v>44470</v>
      </c>
      <c r="G106" s="122" t="s">
        <v>2577</v>
      </c>
      <c r="H106" s="122" t="s">
        <v>2578</v>
      </c>
      <c r="I106" s="122" t="s">
        <v>2578</v>
      </c>
      <c r="J106" s="122" t="s">
        <v>2579</v>
      </c>
      <c r="K106" s="122" t="s">
        <v>2580</v>
      </c>
      <c r="L106" s="122">
        <v>6008045796</v>
      </c>
      <c r="M106" s="122" t="s">
        <v>2733</v>
      </c>
      <c r="N106" s="122" t="s">
        <v>2734</v>
      </c>
      <c r="O106" s="122" t="s">
        <v>2583</v>
      </c>
      <c r="P106" s="122" t="s">
        <v>2584</v>
      </c>
      <c r="Q106" s="122" t="s">
        <v>2584</v>
      </c>
      <c r="R106" s="122" t="s">
        <v>2585</v>
      </c>
      <c r="S106" s="122" t="s">
        <v>2586</v>
      </c>
      <c r="T106" s="122" t="s">
        <v>2587</v>
      </c>
      <c r="U106" s="124">
        <v>-39</v>
      </c>
      <c r="V106" s="124">
        <v>-39</v>
      </c>
      <c r="W106" s="122" t="s">
        <v>32</v>
      </c>
    </row>
    <row r="107" spans="1:23" x14ac:dyDescent="0.35">
      <c r="A107" s="122" t="s">
        <v>2731</v>
      </c>
      <c r="B107" s="122" t="s">
        <v>2732</v>
      </c>
      <c r="C107" s="123">
        <v>44470</v>
      </c>
      <c r="D107" s="123">
        <v>44470</v>
      </c>
      <c r="E107" s="123">
        <v>44477</v>
      </c>
      <c r="F107" s="123">
        <v>44470</v>
      </c>
      <c r="G107" s="122" t="s">
        <v>2577</v>
      </c>
      <c r="H107" s="122" t="s">
        <v>2578</v>
      </c>
      <c r="I107" s="122" t="s">
        <v>2578</v>
      </c>
      <c r="J107" s="122" t="s">
        <v>2579</v>
      </c>
      <c r="K107" s="122" t="s">
        <v>2580</v>
      </c>
      <c r="L107" s="122">
        <v>6008045796</v>
      </c>
      <c r="M107" s="122" t="s">
        <v>2733</v>
      </c>
      <c r="N107" s="122" t="s">
        <v>2734</v>
      </c>
      <c r="O107" s="122" t="s">
        <v>2583</v>
      </c>
      <c r="P107" s="122" t="s">
        <v>2584</v>
      </c>
      <c r="Q107" s="122" t="s">
        <v>2584</v>
      </c>
      <c r="R107" s="122" t="s">
        <v>2585</v>
      </c>
      <c r="S107" s="122" t="s">
        <v>2586</v>
      </c>
      <c r="T107" s="122" t="s">
        <v>2588</v>
      </c>
      <c r="U107" s="124">
        <v>-1401</v>
      </c>
      <c r="V107" s="124">
        <v>-1401</v>
      </c>
      <c r="W107" s="122" t="s">
        <v>32</v>
      </c>
    </row>
    <row r="108" spans="1:23" x14ac:dyDescent="0.35">
      <c r="A108" s="122" t="s">
        <v>2731</v>
      </c>
      <c r="B108" s="122" t="s">
        <v>2732</v>
      </c>
      <c r="C108" s="123">
        <v>44470</v>
      </c>
      <c r="D108" s="123">
        <v>44470</v>
      </c>
      <c r="E108" s="123">
        <v>44477</v>
      </c>
      <c r="F108" s="123">
        <v>44470</v>
      </c>
      <c r="G108" s="122" t="s">
        <v>2577</v>
      </c>
      <c r="H108" s="122" t="s">
        <v>2578</v>
      </c>
      <c r="I108" s="122" t="s">
        <v>2578</v>
      </c>
      <c r="J108" s="122" t="s">
        <v>2579</v>
      </c>
      <c r="K108" s="122" t="s">
        <v>2580</v>
      </c>
      <c r="L108" s="122">
        <v>6008045796</v>
      </c>
      <c r="M108" s="122" t="s">
        <v>2733</v>
      </c>
      <c r="N108" s="122" t="s">
        <v>2734</v>
      </c>
      <c r="O108" s="122" t="s">
        <v>2589</v>
      </c>
      <c r="P108" s="122" t="s">
        <v>2584</v>
      </c>
      <c r="Q108" s="122" t="s">
        <v>2584</v>
      </c>
      <c r="R108" s="122" t="s">
        <v>2590</v>
      </c>
      <c r="S108" s="122" t="s">
        <v>2586</v>
      </c>
      <c r="T108" s="122" t="s">
        <v>2591</v>
      </c>
      <c r="U108" s="124">
        <v>-39</v>
      </c>
      <c r="V108" s="124">
        <v>-39</v>
      </c>
      <c r="W108" s="122" t="s">
        <v>32</v>
      </c>
    </row>
    <row r="109" spans="1:23" x14ac:dyDescent="0.35">
      <c r="A109" s="122" t="s">
        <v>2735</v>
      </c>
      <c r="B109" s="122" t="s">
        <v>2736</v>
      </c>
      <c r="C109" s="123">
        <v>44470</v>
      </c>
      <c r="D109" s="123">
        <v>44470</v>
      </c>
      <c r="E109" s="123">
        <v>44477</v>
      </c>
      <c r="F109" s="123">
        <v>44470</v>
      </c>
      <c r="G109" s="122" t="s">
        <v>2577</v>
      </c>
      <c r="H109" s="122" t="s">
        <v>2578</v>
      </c>
      <c r="I109" s="122" t="s">
        <v>2578</v>
      </c>
      <c r="J109" s="122" t="s">
        <v>2579</v>
      </c>
      <c r="K109" s="122" t="s">
        <v>2580</v>
      </c>
      <c r="L109" s="122">
        <v>6008040980</v>
      </c>
      <c r="M109" s="122" t="s">
        <v>2737</v>
      </c>
      <c r="N109" s="122" t="s">
        <v>2738</v>
      </c>
      <c r="O109" s="122" t="s">
        <v>2583</v>
      </c>
      <c r="P109" s="122" t="s">
        <v>2584</v>
      </c>
      <c r="Q109" s="122" t="s">
        <v>2584</v>
      </c>
      <c r="R109" s="122" t="s">
        <v>2585</v>
      </c>
      <c r="S109" s="122" t="s">
        <v>2586</v>
      </c>
      <c r="T109" s="122" t="s">
        <v>2587</v>
      </c>
      <c r="U109" s="124">
        <v>-18</v>
      </c>
      <c r="V109" s="124">
        <v>-18</v>
      </c>
      <c r="W109" s="122" t="s">
        <v>32</v>
      </c>
    </row>
    <row r="110" spans="1:23" x14ac:dyDescent="0.35">
      <c r="A110" s="122" t="s">
        <v>2735</v>
      </c>
      <c r="B110" s="122" t="s">
        <v>2736</v>
      </c>
      <c r="C110" s="123">
        <v>44470</v>
      </c>
      <c r="D110" s="123">
        <v>44470</v>
      </c>
      <c r="E110" s="123">
        <v>44477</v>
      </c>
      <c r="F110" s="123">
        <v>44470</v>
      </c>
      <c r="G110" s="122" t="s">
        <v>2577</v>
      </c>
      <c r="H110" s="122" t="s">
        <v>2578</v>
      </c>
      <c r="I110" s="122" t="s">
        <v>2578</v>
      </c>
      <c r="J110" s="122" t="s">
        <v>2579</v>
      </c>
      <c r="K110" s="122" t="s">
        <v>2580</v>
      </c>
      <c r="L110" s="122">
        <v>6008040980</v>
      </c>
      <c r="M110" s="122" t="s">
        <v>2737</v>
      </c>
      <c r="N110" s="122" t="s">
        <v>2738</v>
      </c>
      <c r="O110" s="122" t="s">
        <v>2583</v>
      </c>
      <c r="P110" s="122" t="s">
        <v>2584</v>
      </c>
      <c r="Q110" s="122" t="s">
        <v>2584</v>
      </c>
      <c r="R110" s="122" t="s">
        <v>2585</v>
      </c>
      <c r="S110" s="122" t="s">
        <v>2586</v>
      </c>
      <c r="T110" s="122" t="s">
        <v>2588</v>
      </c>
      <c r="U110" s="124">
        <v>-1326</v>
      </c>
      <c r="V110" s="124">
        <v>-1326</v>
      </c>
      <c r="W110" s="122" t="s">
        <v>32</v>
      </c>
    </row>
    <row r="111" spans="1:23" x14ac:dyDescent="0.35">
      <c r="A111" s="122" t="s">
        <v>2735</v>
      </c>
      <c r="B111" s="122" t="s">
        <v>2736</v>
      </c>
      <c r="C111" s="123">
        <v>44470</v>
      </c>
      <c r="D111" s="123">
        <v>44470</v>
      </c>
      <c r="E111" s="123">
        <v>44477</v>
      </c>
      <c r="F111" s="123">
        <v>44470</v>
      </c>
      <c r="G111" s="122" t="s">
        <v>2577</v>
      </c>
      <c r="H111" s="122" t="s">
        <v>2578</v>
      </c>
      <c r="I111" s="122" t="s">
        <v>2578</v>
      </c>
      <c r="J111" s="122" t="s">
        <v>2579</v>
      </c>
      <c r="K111" s="122" t="s">
        <v>2580</v>
      </c>
      <c r="L111" s="122">
        <v>6008040980</v>
      </c>
      <c r="M111" s="122" t="s">
        <v>2737</v>
      </c>
      <c r="N111" s="122" t="s">
        <v>2738</v>
      </c>
      <c r="O111" s="122" t="s">
        <v>2621</v>
      </c>
      <c r="P111" s="122" t="s">
        <v>2584</v>
      </c>
      <c r="Q111" s="122" t="s">
        <v>2584</v>
      </c>
      <c r="R111" s="122" t="s">
        <v>76</v>
      </c>
      <c r="S111" s="122" t="s">
        <v>2586</v>
      </c>
      <c r="T111" s="122" t="s">
        <v>2622</v>
      </c>
      <c r="U111" s="124">
        <v>-28</v>
      </c>
      <c r="V111" s="124">
        <v>-28</v>
      </c>
      <c r="W111" s="122" t="s">
        <v>32</v>
      </c>
    </row>
    <row r="112" spans="1:23" x14ac:dyDescent="0.35">
      <c r="A112" s="122" t="s">
        <v>2735</v>
      </c>
      <c r="B112" s="122" t="s">
        <v>2736</v>
      </c>
      <c r="C112" s="123">
        <v>44470</v>
      </c>
      <c r="D112" s="123">
        <v>44470</v>
      </c>
      <c r="E112" s="123">
        <v>44477</v>
      </c>
      <c r="F112" s="123">
        <v>44470</v>
      </c>
      <c r="G112" s="122" t="s">
        <v>2577</v>
      </c>
      <c r="H112" s="122" t="s">
        <v>2578</v>
      </c>
      <c r="I112" s="122" t="s">
        <v>2578</v>
      </c>
      <c r="J112" s="122" t="s">
        <v>2579</v>
      </c>
      <c r="K112" s="122" t="s">
        <v>2580</v>
      </c>
      <c r="L112" s="122">
        <v>6008040980</v>
      </c>
      <c r="M112" s="122" t="s">
        <v>2737</v>
      </c>
      <c r="N112" s="122" t="s">
        <v>2738</v>
      </c>
      <c r="O112" s="122" t="s">
        <v>2589</v>
      </c>
      <c r="P112" s="122" t="s">
        <v>2584</v>
      </c>
      <c r="Q112" s="122" t="s">
        <v>2584</v>
      </c>
      <c r="R112" s="122" t="s">
        <v>2590</v>
      </c>
      <c r="S112" s="122" t="s">
        <v>2586</v>
      </c>
      <c r="T112" s="122" t="s">
        <v>2591</v>
      </c>
      <c r="U112" s="124">
        <v>-18</v>
      </c>
      <c r="V112" s="124">
        <v>-18</v>
      </c>
      <c r="W112" s="122" t="s">
        <v>32</v>
      </c>
    </row>
    <row r="113" spans="1:23" x14ac:dyDescent="0.35">
      <c r="A113" s="122" t="s">
        <v>2739</v>
      </c>
      <c r="B113" s="122" t="s">
        <v>2740</v>
      </c>
      <c r="C113" s="123">
        <v>44470</v>
      </c>
      <c r="D113" s="123">
        <v>44470</v>
      </c>
      <c r="E113" s="123">
        <v>44477</v>
      </c>
      <c r="F113" s="123">
        <v>44470</v>
      </c>
      <c r="G113" s="122" t="s">
        <v>2577</v>
      </c>
      <c r="H113" s="122" t="s">
        <v>2578</v>
      </c>
      <c r="I113" s="122" t="s">
        <v>2578</v>
      </c>
      <c r="J113" s="122" t="s">
        <v>2607</v>
      </c>
      <c r="K113" s="122" t="s">
        <v>2608</v>
      </c>
      <c r="L113" s="122">
        <v>6008047332</v>
      </c>
      <c r="M113" s="122" t="s">
        <v>2741</v>
      </c>
      <c r="N113" s="122" t="s">
        <v>2742</v>
      </c>
      <c r="O113" s="122" t="s">
        <v>2611</v>
      </c>
      <c r="P113" s="122" t="s">
        <v>2584</v>
      </c>
      <c r="Q113" s="122" t="s">
        <v>2584</v>
      </c>
      <c r="R113" s="122" t="s">
        <v>2612</v>
      </c>
      <c r="S113" s="122" t="s">
        <v>2598</v>
      </c>
      <c r="T113" s="122" t="s">
        <v>2588</v>
      </c>
      <c r="U113" s="124">
        <v>-32</v>
      </c>
      <c r="V113" s="124">
        <v>-32</v>
      </c>
      <c r="W113" s="122" t="s">
        <v>32</v>
      </c>
    </row>
    <row r="114" spans="1:23" x14ac:dyDescent="0.35">
      <c r="A114" s="122" t="s">
        <v>2743</v>
      </c>
      <c r="B114" s="122" t="s">
        <v>2744</v>
      </c>
      <c r="C114" s="123">
        <v>44470</v>
      </c>
      <c r="D114" s="123">
        <v>44471</v>
      </c>
      <c r="E114" s="123">
        <v>44477</v>
      </c>
      <c r="F114" s="123">
        <v>44471</v>
      </c>
      <c r="G114" s="122" t="s">
        <v>2577</v>
      </c>
      <c r="H114" s="122" t="s">
        <v>2578</v>
      </c>
      <c r="I114" s="122" t="s">
        <v>2578</v>
      </c>
      <c r="J114" s="122" t="s">
        <v>2579</v>
      </c>
      <c r="K114" s="122" t="s">
        <v>2580</v>
      </c>
      <c r="L114" s="122">
        <v>6008049129</v>
      </c>
      <c r="M114" s="122" t="s">
        <v>2745</v>
      </c>
      <c r="N114" s="122" t="s">
        <v>2746</v>
      </c>
      <c r="O114" s="122" t="s">
        <v>2583</v>
      </c>
      <c r="P114" s="122" t="s">
        <v>2584</v>
      </c>
      <c r="Q114" s="122" t="s">
        <v>2584</v>
      </c>
      <c r="R114" s="122" t="s">
        <v>2585</v>
      </c>
      <c r="S114" s="122" t="s">
        <v>2586</v>
      </c>
      <c r="T114" s="122" t="s">
        <v>2588</v>
      </c>
      <c r="U114" s="124">
        <v>-1344</v>
      </c>
      <c r="V114" s="124">
        <v>-1344</v>
      </c>
      <c r="W114" s="122" t="s">
        <v>32</v>
      </c>
    </row>
    <row r="115" spans="1:23" x14ac:dyDescent="0.35">
      <c r="A115" s="122" t="s">
        <v>2747</v>
      </c>
      <c r="B115" s="122" t="s">
        <v>2748</v>
      </c>
      <c r="C115" s="123">
        <v>44470</v>
      </c>
      <c r="D115" s="123">
        <v>44470</v>
      </c>
      <c r="E115" s="123">
        <v>44477</v>
      </c>
      <c r="F115" s="123">
        <v>44470</v>
      </c>
      <c r="G115" s="122" t="s">
        <v>2577</v>
      </c>
      <c r="H115" s="122" t="s">
        <v>2578</v>
      </c>
      <c r="I115" s="122" t="s">
        <v>2578</v>
      </c>
      <c r="J115" s="122" t="s">
        <v>2579</v>
      </c>
      <c r="K115" s="122" t="s">
        <v>2580</v>
      </c>
      <c r="L115" s="122">
        <v>6008041196</v>
      </c>
      <c r="M115" s="122" t="s">
        <v>2749</v>
      </c>
      <c r="N115" s="122" t="s">
        <v>2750</v>
      </c>
      <c r="O115" s="122" t="s">
        <v>2583</v>
      </c>
      <c r="P115" s="122" t="s">
        <v>2584</v>
      </c>
      <c r="Q115" s="122" t="s">
        <v>2584</v>
      </c>
      <c r="R115" s="122" t="s">
        <v>2585</v>
      </c>
      <c r="S115" s="122" t="s">
        <v>2586</v>
      </c>
      <c r="T115" s="122" t="s">
        <v>2587</v>
      </c>
      <c r="U115" s="124">
        <v>-20</v>
      </c>
      <c r="V115" s="124">
        <v>-20</v>
      </c>
      <c r="W115" s="122" t="s">
        <v>32</v>
      </c>
    </row>
    <row r="116" spans="1:23" x14ac:dyDescent="0.35">
      <c r="A116" s="122" t="s">
        <v>2747</v>
      </c>
      <c r="B116" s="122" t="s">
        <v>2748</v>
      </c>
      <c r="C116" s="123">
        <v>44470</v>
      </c>
      <c r="D116" s="123">
        <v>44470</v>
      </c>
      <c r="E116" s="123">
        <v>44477</v>
      </c>
      <c r="F116" s="123">
        <v>44470</v>
      </c>
      <c r="G116" s="122" t="s">
        <v>2577</v>
      </c>
      <c r="H116" s="122" t="s">
        <v>2578</v>
      </c>
      <c r="I116" s="122" t="s">
        <v>2578</v>
      </c>
      <c r="J116" s="122" t="s">
        <v>2579</v>
      </c>
      <c r="K116" s="122" t="s">
        <v>2580</v>
      </c>
      <c r="L116" s="122">
        <v>6008041196</v>
      </c>
      <c r="M116" s="122" t="s">
        <v>2749</v>
      </c>
      <c r="N116" s="122" t="s">
        <v>2750</v>
      </c>
      <c r="O116" s="122" t="s">
        <v>2583</v>
      </c>
      <c r="P116" s="122" t="s">
        <v>2584</v>
      </c>
      <c r="Q116" s="122" t="s">
        <v>2584</v>
      </c>
      <c r="R116" s="122" t="s">
        <v>2585</v>
      </c>
      <c r="S116" s="122" t="s">
        <v>2586</v>
      </c>
      <c r="T116" s="122" t="s">
        <v>2588</v>
      </c>
      <c r="U116" s="124">
        <v>-1324</v>
      </c>
      <c r="V116" s="124">
        <v>-1324</v>
      </c>
      <c r="W116" s="122" t="s">
        <v>32</v>
      </c>
    </row>
    <row r="117" spans="1:23" x14ac:dyDescent="0.35">
      <c r="A117" s="122" t="s">
        <v>2747</v>
      </c>
      <c r="B117" s="122" t="s">
        <v>2748</v>
      </c>
      <c r="C117" s="123">
        <v>44470</v>
      </c>
      <c r="D117" s="123">
        <v>44470</v>
      </c>
      <c r="E117" s="123">
        <v>44477</v>
      </c>
      <c r="F117" s="123">
        <v>44470</v>
      </c>
      <c r="G117" s="122" t="s">
        <v>2577</v>
      </c>
      <c r="H117" s="122" t="s">
        <v>2578</v>
      </c>
      <c r="I117" s="122" t="s">
        <v>2578</v>
      </c>
      <c r="J117" s="122" t="s">
        <v>2579</v>
      </c>
      <c r="K117" s="122" t="s">
        <v>2580</v>
      </c>
      <c r="L117" s="122">
        <v>6008041196</v>
      </c>
      <c r="M117" s="122" t="s">
        <v>2749</v>
      </c>
      <c r="N117" s="122" t="s">
        <v>2750</v>
      </c>
      <c r="O117" s="122" t="s">
        <v>2589</v>
      </c>
      <c r="P117" s="122" t="s">
        <v>2584</v>
      </c>
      <c r="Q117" s="122" t="s">
        <v>2584</v>
      </c>
      <c r="R117" s="122" t="s">
        <v>2590</v>
      </c>
      <c r="S117" s="122" t="s">
        <v>2586</v>
      </c>
      <c r="T117" s="122" t="s">
        <v>2591</v>
      </c>
      <c r="U117" s="124">
        <v>-20</v>
      </c>
      <c r="V117" s="124">
        <v>-20</v>
      </c>
      <c r="W117" s="122" t="s">
        <v>32</v>
      </c>
    </row>
    <row r="118" spans="1:23" x14ac:dyDescent="0.35">
      <c r="A118" s="122" t="s">
        <v>2751</v>
      </c>
      <c r="B118" s="122" t="s">
        <v>2752</v>
      </c>
      <c r="C118" s="123">
        <v>44470</v>
      </c>
      <c r="D118" s="123">
        <v>44470</v>
      </c>
      <c r="E118" s="123">
        <v>44477</v>
      </c>
      <c r="F118" s="123">
        <v>44470</v>
      </c>
      <c r="G118" s="122" t="s">
        <v>2577</v>
      </c>
      <c r="H118" s="122" t="s">
        <v>2578</v>
      </c>
      <c r="I118" s="122" t="s">
        <v>2578</v>
      </c>
      <c r="J118" s="122" t="s">
        <v>2607</v>
      </c>
      <c r="K118" s="122" t="s">
        <v>2608</v>
      </c>
      <c r="L118" s="122">
        <v>6008047574</v>
      </c>
      <c r="M118" s="122" t="s">
        <v>2753</v>
      </c>
      <c r="N118" s="122" t="s">
        <v>2754</v>
      </c>
      <c r="O118" s="122" t="s">
        <v>2611</v>
      </c>
      <c r="P118" s="122" t="s">
        <v>2584</v>
      </c>
      <c r="Q118" s="122" t="s">
        <v>2584</v>
      </c>
      <c r="R118" s="122" t="s">
        <v>2612</v>
      </c>
      <c r="S118" s="122" t="s">
        <v>2598</v>
      </c>
      <c r="T118" s="122" t="s">
        <v>2588</v>
      </c>
      <c r="U118" s="124">
        <v>-32</v>
      </c>
      <c r="V118" s="124">
        <v>-32</v>
      </c>
      <c r="W118" s="122" t="s">
        <v>32</v>
      </c>
    </row>
    <row r="119" spans="1:23" x14ac:dyDescent="0.35">
      <c r="A119" s="122" t="s">
        <v>2755</v>
      </c>
      <c r="B119" s="122" t="s">
        <v>2756</v>
      </c>
      <c r="C119" s="123">
        <v>44470</v>
      </c>
      <c r="D119" s="123">
        <v>44470</v>
      </c>
      <c r="E119" s="123">
        <v>44477</v>
      </c>
      <c r="F119" s="123">
        <v>44470</v>
      </c>
      <c r="G119" s="122" t="s">
        <v>2577</v>
      </c>
      <c r="H119" s="122" t="s">
        <v>2578</v>
      </c>
      <c r="I119" s="122" t="s">
        <v>2578</v>
      </c>
      <c r="J119" s="122" t="s">
        <v>2579</v>
      </c>
      <c r="K119" s="122" t="s">
        <v>2580</v>
      </c>
      <c r="L119" s="122">
        <v>6008045381</v>
      </c>
      <c r="M119" s="122" t="s">
        <v>2757</v>
      </c>
      <c r="N119" s="122" t="s">
        <v>2758</v>
      </c>
      <c r="O119" s="122" t="s">
        <v>2583</v>
      </c>
      <c r="P119" s="122" t="s">
        <v>2584</v>
      </c>
      <c r="Q119" s="122" t="s">
        <v>2584</v>
      </c>
      <c r="R119" s="122" t="s">
        <v>2585</v>
      </c>
      <c r="S119" s="122" t="s">
        <v>2586</v>
      </c>
      <c r="T119" s="122" t="s">
        <v>2587</v>
      </c>
      <c r="U119" s="124">
        <v>-16</v>
      </c>
      <c r="V119" s="124">
        <v>-16</v>
      </c>
      <c r="W119" s="122" t="s">
        <v>32</v>
      </c>
    </row>
    <row r="120" spans="1:23" x14ac:dyDescent="0.35">
      <c r="A120" s="122" t="s">
        <v>2755</v>
      </c>
      <c r="B120" s="122" t="s">
        <v>2756</v>
      </c>
      <c r="C120" s="123">
        <v>44470</v>
      </c>
      <c r="D120" s="123">
        <v>44470</v>
      </c>
      <c r="E120" s="123">
        <v>44477</v>
      </c>
      <c r="F120" s="123">
        <v>44470</v>
      </c>
      <c r="G120" s="122" t="s">
        <v>2577</v>
      </c>
      <c r="H120" s="122" t="s">
        <v>2578</v>
      </c>
      <c r="I120" s="122" t="s">
        <v>2578</v>
      </c>
      <c r="J120" s="122" t="s">
        <v>2579</v>
      </c>
      <c r="K120" s="122" t="s">
        <v>2580</v>
      </c>
      <c r="L120" s="122">
        <v>6008045381</v>
      </c>
      <c r="M120" s="122" t="s">
        <v>2757</v>
      </c>
      <c r="N120" s="122" t="s">
        <v>2758</v>
      </c>
      <c r="O120" s="122" t="s">
        <v>2583</v>
      </c>
      <c r="P120" s="122" t="s">
        <v>2584</v>
      </c>
      <c r="Q120" s="122" t="s">
        <v>2584</v>
      </c>
      <c r="R120" s="122" t="s">
        <v>2585</v>
      </c>
      <c r="S120" s="122" t="s">
        <v>2586</v>
      </c>
      <c r="T120" s="122" t="s">
        <v>2588</v>
      </c>
      <c r="U120" s="124">
        <v>-1136</v>
      </c>
      <c r="V120" s="124">
        <v>-1136</v>
      </c>
      <c r="W120" s="122" t="s">
        <v>32</v>
      </c>
    </row>
    <row r="121" spans="1:23" x14ac:dyDescent="0.35">
      <c r="A121" s="122" t="s">
        <v>2755</v>
      </c>
      <c r="B121" s="122" t="s">
        <v>2756</v>
      </c>
      <c r="C121" s="123">
        <v>44470</v>
      </c>
      <c r="D121" s="123">
        <v>44470</v>
      </c>
      <c r="E121" s="123">
        <v>44477</v>
      </c>
      <c r="F121" s="123">
        <v>44470</v>
      </c>
      <c r="G121" s="122" t="s">
        <v>2577</v>
      </c>
      <c r="H121" s="122" t="s">
        <v>2578</v>
      </c>
      <c r="I121" s="122" t="s">
        <v>2578</v>
      </c>
      <c r="J121" s="122" t="s">
        <v>2579</v>
      </c>
      <c r="K121" s="122" t="s">
        <v>2580</v>
      </c>
      <c r="L121" s="122">
        <v>6008045381</v>
      </c>
      <c r="M121" s="122" t="s">
        <v>2757</v>
      </c>
      <c r="N121" s="122" t="s">
        <v>2758</v>
      </c>
      <c r="O121" s="122" t="s">
        <v>2621</v>
      </c>
      <c r="P121" s="122" t="s">
        <v>2584</v>
      </c>
      <c r="Q121" s="122" t="s">
        <v>2584</v>
      </c>
      <c r="R121" s="122" t="s">
        <v>76</v>
      </c>
      <c r="S121" s="122" t="s">
        <v>2586</v>
      </c>
      <c r="T121" s="122" t="s">
        <v>2622</v>
      </c>
      <c r="U121" s="124">
        <v>-24</v>
      </c>
      <c r="V121" s="124">
        <v>-24</v>
      </c>
      <c r="W121" s="122" t="s">
        <v>32</v>
      </c>
    </row>
    <row r="122" spans="1:23" x14ac:dyDescent="0.35">
      <c r="A122" s="122" t="s">
        <v>2755</v>
      </c>
      <c r="B122" s="122" t="s">
        <v>2756</v>
      </c>
      <c r="C122" s="123">
        <v>44470</v>
      </c>
      <c r="D122" s="123">
        <v>44470</v>
      </c>
      <c r="E122" s="123">
        <v>44477</v>
      </c>
      <c r="F122" s="123">
        <v>44470</v>
      </c>
      <c r="G122" s="122" t="s">
        <v>2577</v>
      </c>
      <c r="H122" s="122" t="s">
        <v>2578</v>
      </c>
      <c r="I122" s="122" t="s">
        <v>2578</v>
      </c>
      <c r="J122" s="122" t="s">
        <v>2579</v>
      </c>
      <c r="K122" s="122" t="s">
        <v>2580</v>
      </c>
      <c r="L122" s="122">
        <v>6008045381</v>
      </c>
      <c r="M122" s="122" t="s">
        <v>2757</v>
      </c>
      <c r="N122" s="122" t="s">
        <v>2758</v>
      </c>
      <c r="O122" s="122" t="s">
        <v>2589</v>
      </c>
      <c r="P122" s="122" t="s">
        <v>2584</v>
      </c>
      <c r="Q122" s="122" t="s">
        <v>2584</v>
      </c>
      <c r="R122" s="122" t="s">
        <v>2590</v>
      </c>
      <c r="S122" s="122" t="s">
        <v>2586</v>
      </c>
      <c r="T122" s="122" t="s">
        <v>2591</v>
      </c>
      <c r="U122" s="124">
        <v>-16</v>
      </c>
      <c r="V122" s="124">
        <v>-16</v>
      </c>
      <c r="W122" s="122" t="s">
        <v>32</v>
      </c>
    </row>
    <row r="123" spans="1:23" x14ac:dyDescent="0.35">
      <c r="A123" s="122" t="s">
        <v>2759</v>
      </c>
      <c r="B123" s="122" t="s">
        <v>2760</v>
      </c>
      <c r="C123" s="123">
        <v>44470</v>
      </c>
      <c r="D123" s="123">
        <v>44470</v>
      </c>
      <c r="E123" s="123">
        <v>44477</v>
      </c>
      <c r="F123" s="123">
        <v>44470</v>
      </c>
      <c r="G123" s="122" t="s">
        <v>2577</v>
      </c>
      <c r="H123" s="122" t="s">
        <v>2578</v>
      </c>
      <c r="I123" s="122" t="s">
        <v>2578</v>
      </c>
      <c r="J123" s="122" t="s">
        <v>2579</v>
      </c>
      <c r="K123" s="122" t="s">
        <v>2580</v>
      </c>
      <c r="L123" s="122">
        <v>6008047492</v>
      </c>
      <c r="M123" s="122" t="s">
        <v>2761</v>
      </c>
      <c r="N123" s="122" t="s">
        <v>2762</v>
      </c>
      <c r="O123" s="122" t="s">
        <v>2583</v>
      </c>
      <c r="P123" s="122" t="s">
        <v>2584</v>
      </c>
      <c r="Q123" s="122" t="s">
        <v>2584</v>
      </c>
      <c r="R123" s="122" t="s">
        <v>2585</v>
      </c>
      <c r="S123" s="122" t="s">
        <v>2586</v>
      </c>
      <c r="T123" s="122" t="s">
        <v>2587</v>
      </c>
      <c r="U123" s="124">
        <v>-45</v>
      </c>
      <c r="V123" s="124">
        <v>-45</v>
      </c>
      <c r="W123" s="122" t="s">
        <v>32</v>
      </c>
    </row>
    <row r="124" spans="1:23" x14ac:dyDescent="0.35">
      <c r="A124" s="122" t="s">
        <v>2759</v>
      </c>
      <c r="B124" s="122" t="s">
        <v>2760</v>
      </c>
      <c r="C124" s="123">
        <v>44470</v>
      </c>
      <c r="D124" s="123">
        <v>44470</v>
      </c>
      <c r="E124" s="123">
        <v>44477</v>
      </c>
      <c r="F124" s="123">
        <v>44470</v>
      </c>
      <c r="G124" s="122" t="s">
        <v>2577</v>
      </c>
      <c r="H124" s="122" t="s">
        <v>2578</v>
      </c>
      <c r="I124" s="122" t="s">
        <v>2578</v>
      </c>
      <c r="J124" s="122" t="s">
        <v>2579</v>
      </c>
      <c r="K124" s="122" t="s">
        <v>2580</v>
      </c>
      <c r="L124" s="122">
        <v>6008047492</v>
      </c>
      <c r="M124" s="122" t="s">
        <v>2761</v>
      </c>
      <c r="N124" s="122" t="s">
        <v>2762</v>
      </c>
      <c r="O124" s="122" t="s">
        <v>2583</v>
      </c>
      <c r="P124" s="122" t="s">
        <v>2584</v>
      </c>
      <c r="Q124" s="122" t="s">
        <v>2584</v>
      </c>
      <c r="R124" s="122" t="s">
        <v>2585</v>
      </c>
      <c r="S124" s="122" t="s">
        <v>2586</v>
      </c>
      <c r="T124" s="122" t="s">
        <v>2588</v>
      </c>
      <c r="U124" s="124">
        <v>-1395</v>
      </c>
      <c r="V124" s="124">
        <v>-1395</v>
      </c>
      <c r="W124" s="122" t="s">
        <v>32</v>
      </c>
    </row>
    <row r="125" spans="1:23" x14ac:dyDescent="0.35">
      <c r="A125" s="122" t="s">
        <v>2759</v>
      </c>
      <c r="B125" s="122" t="s">
        <v>2760</v>
      </c>
      <c r="C125" s="123">
        <v>44470</v>
      </c>
      <c r="D125" s="123">
        <v>44470</v>
      </c>
      <c r="E125" s="123">
        <v>44477</v>
      </c>
      <c r="F125" s="123">
        <v>44470</v>
      </c>
      <c r="G125" s="122" t="s">
        <v>2577</v>
      </c>
      <c r="H125" s="122" t="s">
        <v>2578</v>
      </c>
      <c r="I125" s="122" t="s">
        <v>2578</v>
      </c>
      <c r="J125" s="122" t="s">
        <v>2579</v>
      </c>
      <c r="K125" s="122" t="s">
        <v>2580</v>
      </c>
      <c r="L125" s="122">
        <v>6008047492</v>
      </c>
      <c r="M125" s="122" t="s">
        <v>2761</v>
      </c>
      <c r="N125" s="122" t="s">
        <v>2762</v>
      </c>
      <c r="O125" s="122" t="s">
        <v>2589</v>
      </c>
      <c r="P125" s="122" t="s">
        <v>2584</v>
      </c>
      <c r="Q125" s="122" t="s">
        <v>2584</v>
      </c>
      <c r="R125" s="122" t="s">
        <v>2590</v>
      </c>
      <c r="S125" s="122" t="s">
        <v>2586</v>
      </c>
      <c r="T125" s="122" t="s">
        <v>2591</v>
      </c>
      <c r="U125" s="124">
        <v>-45</v>
      </c>
      <c r="V125" s="124">
        <v>-45</v>
      </c>
      <c r="W125" s="122" t="s">
        <v>32</v>
      </c>
    </row>
    <row r="126" spans="1:23" x14ac:dyDescent="0.35">
      <c r="A126" s="122" t="s">
        <v>2763</v>
      </c>
      <c r="B126" s="122" t="s">
        <v>2764</v>
      </c>
      <c r="C126" s="123">
        <v>44471</v>
      </c>
      <c r="D126" s="123">
        <v>44471</v>
      </c>
      <c r="E126" s="123">
        <v>44477</v>
      </c>
      <c r="F126" s="123">
        <v>44471</v>
      </c>
      <c r="G126" s="122" t="s">
        <v>2577</v>
      </c>
      <c r="H126" s="122" t="s">
        <v>2578</v>
      </c>
      <c r="I126" s="122" t="s">
        <v>2578</v>
      </c>
      <c r="J126" s="122" t="s">
        <v>2607</v>
      </c>
      <c r="K126" s="122" t="s">
        <v>2608</v>
      </c>
      <c r="L126" s="122">
        <v>6008050281</v>
      </c>
      <c r="M126" s="122" t="s">
        <v>2765</v>
      </c>
      <c r="N126" s="122" t="s">
        <v>2766</v>
      </c>
      <c r="O126" s="122" t="s">
        <v>2611</v>
      </c>
      <c r="P126" s="122" t="s">
        <v>2584</v>
      </c>
      <c r="Q126" s="122" t="s">
        <v>2584</v>
      </c>
      <c r="R126" s="122" t="s">
        <v>2612</v>
      </c>
      <c r="S126" s="122" t="s">
        <v>2598</v>
      </c>
      <c r="T126" s="122" t="s">
        <v>2588</v>
      </c>
      <c r="U126" s="124">
        <v>-32</v>
      </c>
      <c r="V126" s="124">
        <v>-32</v>
      </c>
      <c r="W126" s="122" t="s">
        <v>32</v>
      </c>
    </row>
    <row r="127" spans="1:23" x14ac:dyDescent="0.35">
      <c r="A127" s="122" t="s">
        <v>2767</v>
      </c>
      <c r="B127" s="122" t="s">
        <v>2768</v>
      </c>
      <c r="C127" s="123">
        <v>44474</v>
      </c>
      <c r="D127" s="123">
        <v>44474</v>
      </c>
      <c r="E127" s="123">
        <v>44477</v>
      </c>
      <c r="F127" s="123">
        <v>44474</v>
      </c>
      <c r="G127" s="122" t="s">
        <v>2577</v>
      </c>
      <c r="H127" s="122" t="s">
        <v>2578</v>
      </c>
      <c r="I127" s="122" t="s">
        <v>2578</v>
      </c>
      <c r="J127" s="122" t="s">
        <v>2579</v>
      </c>
      <c r="K127" s="122" t="s">
        <v>2580</v>
      </c>
      <c r="L127" s="122">
        <v>6008051028</v>
      </c>
      <c r="M127" s="122" t="s">
        <v>2769</v>
      </c>
      <c r="N127" s="122" t="s">
        <v>2770</v>
      </c>
      <c r="O127" s="122" t="s">
        <v>2583</v>
      </c>
      <c r="P127" s="122" t="s">
        <v>2584</v>
      </c>
      <c r="Q127" s="122" t="s">
        <v>2584</v>
      </c>
      <c r="R127" s="122" t="s">
        <v>2585</v>
      </c>
      <c r="S127" s="122" t="s">
        <v>2586</v>
      </c>
      <c r="T127" s="122" t="s">
        <v>2587</v>
      </c>
      <c r="U127" s="124">
        <v>-38</v>
      </c>
      <c r="V127" s="124">
        <v>-38</v>
      </c>
      <c r="W127" s="122" t="s">
        <v>32</v>
      </c>
    </row>
    <row r="128" spans="1:23" x14ac:dyDescent="0.35">
      <c r="A128" s="122" t="s">
        <v>2767</v>
      </c>
      <c r="B128" s="122" t="s">
        <v>2768</v>
      </c>
      <c r="C128" s="123">
        <v>44474</v>
      </c>
      <c r="D128" s="123">
        <v>44474</v>
      </c>
      <c r="E128" s="123">
        <v>44477</v>
      </c>
      <c r="F128" s="123">
        <v>44474</v>
      </c>
      <c r="G128" s="122" t="s">
        <v>2577</v>
      </c>
      <c r="H128" s="122" t="s">
        <v>2578</v>
      </c>
      <c r="I128" s="122" t="s">
        <v>2578</v>
      </c>
      <c r="J128" s="122" t="s">
        <v>2579</v>
      </c>
      <c r="K128" s="122" t="s">
        <v>2580</v>
      </c>
      <c r="L128" s="122">
        <v>6008051028</v>
      </c>
      <c r="M128" s="122" t="s">
        <v>2769</v>
      </c>
      <c r="N128" s="122" t="s">
        <v>2770</v>
      </c>
      <c r="O128" s="122" t="s">
        <v>2583</v>
      </c>
      <c r="P128" s="122" t="s">
        <v>2584</v>
      </c>
      <c r="Q128" s="122" t="s">
        <v>2584</v>
      </c>
      <c r="R128" s="122" t="s">
        <v>2585</v>
      </c>
      <c r="S128" s="122" t="s">
        <v>2586</v>
      </c>
      <c r="T128" s="122" t="s">
        <v>2588</v>
      </c>
      <c r="U128" s="124">
        <v>-1402</v>
      </c>
      <c r="V128" s="124">
        <v>-1402</v>
      </c>
      <c r="W128" s="122" t="s">
        <v>32</v>
      </c>
    </row>
    <row r="129" spans="1:23" x14ac:dyDescent="0.35">
      <c r="A129" s="122" t="s">
        <v>2767</v>
      </c>
      <c r="B129" s="122" t="s">
        <v>2768</v>
      </c>
      <c r="C129" s="123">
        <v>44474</v>
      </c>
      <c r="D129" s="123">
        <v>44474</v>
      </c>
      <c r="E129" s="123">
        <v>44477</v>
      </c>
      <c r="F129" s="123">
        <v>44474</v>
      </c>
      <c r="G129" s="122" t="s">
        <v>2577</v>
      </c>
      <c r="H129" s="122" t="s">
        <v>2578</v>
      </c>
      <c r="I129" s="122" t="s">
        <v>2578</v>
      </c>
      <c r="J129" s="122" t="s">
        <v>2579</v>
      </c>
      <c r="K129" s="122" t="s">
        <v>2580</v>
      </c>
      <c r="L129" s="122">
        <v>6008051028</v>
      </c>
      <c r="M129" s="122" t="s">
        <v>2769</v>
      </c>
      <c r="N129" s="122" t="s">
        <v>2770</v>
      </c>
      <c r="O129" s="122" t="s">
        <v>2589</v>
      </c>
      <c r="P129" s="122" t="s">
        <v>2584</v>
      </c>
      <c r="Q129" s="122" t="s">
        <v>2584</v>
      </c>
      <c r="R129" s="122" t="s">
        <v>2590</v>
      </c>
      <c r="S129" s="122" t="s">
        <v>2586</v>
      </c>
      <c r="T129" s="122" t="s">
        <v>2591</v>
      </c>
      <c r="U129" s="124">
        <v>-38</v>
      </c>
      <c r="V129" s="124">
        <v>-38</v>
      </c>
      <c r="W129" s="122" t="s">
        <v>32</v>
      </c>
    </row>
    <row r="130" spans="1:23" x14ac:dyDescent="0.35">
      <c r="A130" s="122" t="s">
        <v>2771</v>
      </c>
      <c r="B130" s="122" t="s">
        <v>2772</v>
      </c>
      <c r="C130" s="123">
        <v>44474</v>
      </c>
      <c r="D130" s="123">
        <v>44475</v>
      </c>
      <c r="E130" s="123">
        <v>44477</v>
      </c>
      <c r="F130" s="123">
        <v>44475</v>
      </c>
      <c r="G130" s="122" t="s">
        <v>2577</v>
      </c>
      <c r="H130" s="122" t="s">
        <v>2578</v>
      </c>
      <c r="I130" s="122" t="s">
        <v>2578</v>
      </c>
      <c r="J130" s="122" t="s">
        <v>2579</v>
      </c>
      <c r="K130" s="122" t="s">
        <v>2580</v>
      </c>
      <c r="L130" s="122">
        <v>6008055623</v>
      </c>
      <c r="M130" s="122" t="s">
        <v>2773</v>
      </c>
      <c r="N130" s="122" t="s">
        <v>2774</v>
      </c>
      <c r="O130" s="122" t="s">
        <v>2583</v>
      </c>
      <c r="P130" s="122" t="s">
        <v>2584</v>
      </c>
      <c r="Q130" s="122" t="s">
        <v>2584</v>
      </c>
      <c r="R130" s="122" t="s">
        <v>2585</v>
      </c>
      <c r="S130" s="122" t="s">
        <v>2586</v>
      </c>
      <c r="T130" s="122" t="s">
        <v>2587</v>
      </c>
      <c r="U130" s="124">
        <v>-16</v>
      </c>
      <c r="V130" s="124">
        <v>-16</v>
      </c>
      <c r="W130" s="122" t="s">
        <v>32</v>
      </c>
    </row>
    <row r="131" spans="1:23" x14ac:dyDescent="0.35">
      <c r="A131" s="122" t="s">
        <v>2771</v>
      </c>
      <c r="B131" s="122" t="s">
        <v>2772</v>
      </c>
      <c r="C131" s="123">
        <v>44474</v>
      </c>
      <c r="D131" s="123">
        <v>44475</v>
      </c>
      <c r="E131" s="123">
        <v>44477</v>
      </c>
      <c r="F131" s="123">
        <v>44475</v>
      </c>
      <c r="G131" s="122" t="s">
        <v>2577</v>
      </c>
      <c r="H131" s="122" t="s">
        <v>2578</v>
      </c>
      <c r="I131" s="122" t="s">
        <v>2578</v>
      </c>
      <c r="J131" s="122" t="s">
        <v>2579</v>
      </c>
      <c r="K131" s="122" t="s">
        <v>2580</v>
      </c>
      <c r="L131" s="122">
        <v>6008055623</v>
      </c>
      <c r="M131" s="122" t="s">
        <v>2773</v>
      </c>
      <c r="N131" s="122" t="s">
        <v>2774</v>
      </c>
      <c r="O131" s="122" t="s">
        <v>2583</v>
      </c>
      <c r="P131" s="122" t="s">
        <v>2584</v>
      </c>
      <c r="Q131" s="122" t="s">
        <v>2584</v>
      </c>
      <c r="R131" s="122" t="s">
        <v>2585</v>
      </c>
      <c r="S131" s="122" t="s">
        <v>2586</v>
      </c>
      <c r="T131" s="122" t="s">
        <v>2588</v>
      </c>
      <c r="U131" s="124">
        <v>-1424</v>
      </c>
      <c r="V131" s="124">
        <v>-1424</v>
      </c>
      <c r="W131" s="122" t="s">
        <v>32</v>
      </c>
    </row>
    <row r="132" spans="1:23" x14ac:dyDescent="0.35">
      <c r="A132" s="122" t="s">
        <v>2771</v>
      </c>
      <c r="B132" s="122" t="s">
        <v>2772</v>
      </c>
      <c r="C132" s="123">
        <v>44474</v>
      </c>
      <c r="D132" s="123">
        <v>44475</v>
      </c>
      <c r="E132" s="123">
        <v>44477</v>
      </c>
      <c r="F132" s="123">
        <v>44475</v>
      </c>
      <c r="G132" s="122" t="s">
        <v>2577</v>
      </c>
      <c r="H132" s="122" t="s">
        <v>2578</v>
      </c>
      <c r="I132" s="122" t="s">
        <v>2578</v>
      </c>
      <c r="J132" s="122" t="s">
        <v>2579</v>
      </c>
      <c r="K132" s="122" t="s">
        <v>2580</v>
      </c>
      <c r="L132" s="122">
        <v>6008055623</v>
      </c>
      <c r="M132" s="122" t="s">
        <v>2773</v>
      </c>
      <c r="N132" s="122" t="s">
        <v>2774</v>
      </c>
      <c r="O132" s="122" t="s">
        <v>2589</v>
      </c>
      <c r="P132" s="122" t="s">
        <v>2584</v>
      </c>
      <c r="Q132" s="122" t="s">
        <v>2584</v>
      </c>
      <c r="R132" s="122" t="s">
        <v>2590</v>
      </c>
      <c r="S132" s="122" t="s">
        <v>2586</v>
      </c>
      <c r="T132" s="122" t="s">
        <v>2591</v>
      </c>
      <c r="U132" s="124">
        <v>-16</v>
      </c>
      <c r="V132" s="124">
        <v>-16</v>
      </c>
      <c r="W132" s="122" t="s">
        <v>32</v>
      </c>
    </row>
    <row r="133" spans="1:23" x14ac:dyDescent="0.35">
      <c r="A133" s="122" t="s">
        <v>2775</v>
      </c>
      <c r="B133" s="122" t="s">
        <v>2776</v>
      </c>
      <c r="C133" s="123">
        <v>44469</v>
      </c>
      <c r="D133" s="123">
        <v>44469</v>
      </c>
      <c r="E133" s="123">
        <v>44477</v>
      </c>
      <c r="F133" s="123">
        <v>44470</v>
      </c>
      <c r="G133" s="122" t="s">
        <v>2577</v>
      </c>
      <c r="H133" s="122" t="s">
        <v>2578</v>
      </c>
      <c r="I133" s="122" t="s">
        <v>2578</v>
      </c>
      <c r="J133" s="122" t="s">
        <v>2579</v>
      </c>
      <c r="K133" s="122" t="s">
        <v>2580</v>
      </c>
      <c r="L133" s="122">
        <v>6008044805</v>
      </c>
      <c r="M133" s="122" t="s">
        <v>2777</v>
      </c>
      <c r="N133" s="122" t="s">
        <v>2778</v>
      </c>
      <c r="O133" s="122" t="s">
        <v>2583</v>
      </c>
      <c r="P133" s="122" t="s">
        <v>2584</v>
      </c>
      <c r="Q133" s="122" t="s">
        <v>2584</v>
      </c>
      <c r="R133" s="122" t="s">
        <v>2585</v>
      </c>
      <c r="S133" s="122" t="s">
        <v>2586</v>
      </c>
      <c r="T133" s="122" t="s">
        <v>2587</v>
      </c>
      <c r="U133" s="124">
        <v>-27</v>
      </c>
      <c r="V133" s="124">
        <v>-27</v>
      </c>
      <c r="W133" s="122" t="s">
        <v>32</v>
      </c>
    </row>
    <row r="134" spans="1:23" x14ac:dyDescent="0.35">
      <c r="A134" s="122" t="s">
        <v>2775</v>
      </c>
      <c r="B134" s="122" t="s">
        <v>2776</v>
      </c>
      <c r="C134" s="123">
        <v>44469</v>
      </c>
      <c r="D134" s="123">
        <v>44469</v>
      </c>
      <c r="E134" s="123">
        <v>44477</v>
      </c>
      <c r="F134" s="123">
        <v>44470</v>
      </c>
      <c r="G134" s="122" t="s">
        <v>2577</v>
      </c>
      <c r="H134" s="122" t="s">
        <v>2578</v>
      </c>
      <c r="I134" s="122" t="s">
        <v>2578</v>
      </c>
      <c r="J134" s="122" t="s">
        <v>2579</v>
      </c>
      <c r="K134" s="122" t="s">
        <v>2580</v>
      </c>
      <c r="L134" s="122">
        <v>6008044805</v>
      </c>
      <c r="M134" s="122" t="s">
        <v>2777</v>
      </c>
      <c r="N134" s="122" t="s">
        <v>2778</v>
      </c>
      <c r="O134" s="122" t="s">
        <v>2583</v>
      </c>
      <c r="P134" s="122" t="s">
        <v>2584</v>
      </c>
      <c r="Q134" s="122" t="s">
        <v>2584</v>
      </c>
      <c r="R134" s="122" t="s">
        <v>2585</v>
      </c>
      <c r="S134" s="122" t="s">
        <v>2586</v>
      </c>
      <c r="T134" s="122" t="s">
        <v>2588</v>
      </c>
      <c r="U134" s="124">
        <v>-1773</v>
      </c>
      <c r="V134" s="124">
        <v>-1773</v>
      </c>
      <c r="W134" s="122" t="s">
        <v>32</v>
      </c>
    </row>
    <row r="135" spans="1:23" x14ac:dyDescent="0.35">
      <c r="A135" s="122" t="s">
        <v>2775</v>
      </c>
      <c r="B135" s="122" t="s">
        <v>2776</v>
      </c>
      <c r="C135" s="123">
        <v>44469</v>
      </c>
      <c r="D135" s="123">
        <v>44469</v>
      </c>
      <c r="E135" s="123">
        <v>44477</v>
      </c>
      <c r="F135" s="123">
        <v>44470</v>
      </c>
      <c r="G135" s="122" t="s">
        <v>2577</v>
      </c>
      <c r="H135" s="122" t="s">
        <v>2578</v>
      </c>
      <c r="I135" s="122" t="s">
        <v>2578</v>
      </c>
      <c r="J135" s="122" t="s">
        <v>2579</v>
      </c>
      <c r="K135" s="122" t="s">
        <v>2580</v>
      </c>
      <c r="L135" s="122">
        <v>6008044805</v>
      </c>
      <c r="M135" s="122" t="s">
        <v>2777</v>
      </c>
      <c r="N135" s="122" t="s">
        <v>2778</v>
      </c>
      <c r="O135" s="122" t="s">
        <v>2589</v>
      </c>
      <c r="P135" s="122" t="s">
        <v>2584</v>
      </c>
      <c r="Q135" s="122" t="s">
        <v>2584</v>
      </c>
      <c r="R135" s="122" t="s">
        <v>2590</v>
      </c>
      <c r="S135" s="122" t="s">
        <v>2586</v>
      </c>
      <c r="T135" s="122" t="s">
        <v>2591</v>
      </c>
      <c r="U135" s="124">
        <v>-27</v>
      </c>
      <c r="V135" s="124">
        <v>-27</v>
      </c>
      <c r="W135" s="122" t="s">
        <v>32</v>
      </c>
    </row>
    <row r="136" spans="1:23" x14ac:dyDescent="0.35">
      <c r="A136" s="122" t="s">
        <v>2779</v>
      </c>
      <c r="B136" s="122" t="s">
        <v>2780</v>
      </c>
      <c r="C136" s="123">
        <v>44469</v>
      </c>
      <c r="D136" s="123">
        <v>44470</v>
      </c>
      <c r="E136" s="123">
        <v>44477</v>
      </c>
      <c r="F136" s="123">
        <v>44470</v>
      </c>
      <c r="G136" s="122" t="s">
        <v>2577</v>
      </c>
      <c r="H136" s="122" t="s">
        <v>2578</v>
      </c>
      <c r="I136" s="122" t="s">
        <v>2578</v>
      </c>
      <c r="J136" s="122" t="s">
        <v>2607</v>
      </c>
      <c r="K136" s="122" t="s">
        <v>2608</v>
      </c>
      <c r="L136" s="122">
        <v>6008042034</v>
      </c>
      <c r="M136" s="122" t="s">
        <v>2781</v>
      </c>
      <c r="N136" s="122" t="s">
        <v>2782</v>
      </c>
      <c r="O136" s="122" t="s">
        <v>2611</v>
      </c>
      <c r="P136" s="122" t="s">
        <v>2584</v>
      </c>
      <c r="Q136" s="122" t="s">
        <v>2584</v>
      </c>
      <c r="R136" s="122" t="s">
        <v>2612</v>
      </c>
      <c r="S136" s="122" t="s">
        <v>2598</v>
      </c>
      <c r="T136" s="122" t="s">
        <v>2588</v>
      </c>
      <c r="U136" s="124">
        <v>-16</v>
      </c>
      <c r="V136" s="124">
        <v>-16</v>
      </c>
      <c r="W136" s="122" t="s">
        <v>32</v>
      </c>
    </row>
    <row r="137" spans="1:23" x14ac:dyDescent="0.35">
      <c r="A137" s="122" t="s">
        <v>2783</v>
      </c>
      <c r="B137" s="122" t="s">
        <v>2784</v>
      </c>
      <c r="C137" s="123">
        <v>44470</v>
      </c>
      <c r="D137" s="123">
        <v>44471</v>
      </c>
      <c r="E137" s="123">
        <v>44477</v>
      </c>
      <c r="F137" s="123">
        <v>44471</v>
      </c>
      <c r="G137" s="122" t="s">
        <v>2577</v>
      </c>
      <c r="H137" s="122" t="s">
        <v>2578</v>
      </c>
      <c r="I137" s="122" t="s">
        <v>2578</v>
      </c>
      <c r="J137" s="122" t="s">
        <v>2607</v>
      </c>
      <c r="K137" s="122" t="s">
        <v>2608</v>
      </c>
      <c r="L137" s="122">
        <v>6008043867</v>
      </c>
      <c r="M137" s="122" t="s">
        <v>2785</v>
      </c>
      <c r="N137" s="122" t="s">
        <v>2786</v>
      </c>
      <c r="O137" s="122" t="s">
        <v>2611</v>
      </c>
      <c r="P137" s="122" t="s">
        <v>2584</v>
      </c>
      <c r="Q137" s="122" t="s">
        <v>2584</v>
      </c>
      <c r="R137" s="122" t="s">
        <v>2612</v>
      </c>
      <c r="S137" s="122" t="s">
        <v>2598</v>
      </c>
      <c r="T137" s="122" t="s">
        <v>2588</v>
      </c>
      <c r="U137" s="124">
        <v>-16</v>
      </c>
      <c r="V137" s="124">
        <v>-16</v>
      </c>
      <c r="W137" s="122" t="s">
        <v>32</v>
      </c>
    </row>
    <row r="138" spans="1:23" x14ac:dyDescent="0.35">
      <c r="A138" s="122" t="s">
        <v>2787</v>
      </c>
      <c r="B138" s="122" t="s">
        <v>2788</v>
      </c>
      <c r="C138" s="123">
        <v>44469</v>
      </c>
      <c r="D138" s="123">
        <v>44470</v>
      </c>
      <c r="E138" s="123">
        <v>44477</v>
      </c>
      <c r="F138" s="123">
        <v>44470</v>
      </c>
      <c r="G138" s="122" t="s">
        <v>2577</v>
      </c>
      <c r="H138" s="122" t="s">
        <v>2578</v>
      </c>
      <c r="I138" s="122" t="s">
        <v>2578</v>
      </c>
      <c r="J138" s="122" t="s">
        <v>2607</v>
      </c>
      <c r="K138" s="122" t="s">
        <v>2608</v>
      </c>
      <c r="L138" s="122">
        <v>6008044070</v>
      </c>
      <c r="M138" s="122" t="s">
        <v>2789</v>
      </c>
      <c r="N138" s="122" t="s">
        <v>2790</v>
      </c>
      <c r="O138" s="122" t="s">
        <v>2611</v>
      </c>
      <c r="P138" s="122" t="s">
        <v>2584</v>
      </c>
      <c r="Q138" s="122" t="s">
        <v>2584</v>
      </c>
      <c r="R138" s="122" t="s">
        <v>2612</v>
      </c>
      <c r="S138" s="122" t="s">
        <v>2598</v>
      </c>
      <c r="T138" s="122" t="s">
        <v>2588</v>
      </c>
      <c r="U138" s="124">
        <v>-16</v>
      </c>
      <c r="V138" s="124">
        <v>-16</v>
      </c>
      <c r="W138" s="122" t="s">
        <v>32</v>
      </c>
    </row>
    <row r="139" spans="1:23" x14ac:dyDescent="0.35">
      <c r="A139" s="122" t="s">
        <v>2791</v>
      </c>
      <c r="B139" s="122" t="s">
        <v>2792</v>
      </c>
      <c r="C139" s="123">
        <v>44470</v>
      </c>
      <c r="D139" s="123">
        <v>44470</v>
      </c>
      <c r="E139" s="123">
        <v>44477</v>
      </c>
      <c r="F139" s="123">
        <v>44470</v>
      </c>
      <c r="G139" s="122" t="s">
        <v>2577</v>
      </c>
      <c r="H139" s="122" t="s">
        <v>2578</v>
      </c>
      <c r="I139" s="122" t="s">
        <v>2578</v>
      </c>
      <c r="J139" s="122" t="s">
        <v>2607</v>
      </c>
      <c r="K139" s="122" t="s">
        <v>2608</v>
      </c>
      <c r="L139" s="122">
        <v>6008043943</v>
      </c>
      <c r="M139" s="122" t="s">
        <v>2793</v>
      </c>
      <c r="N139" s="122" t="s">
        <v>2794</v>
      </c>
      <c r="O139" s="122" t="s">
        <v>2611</v>
      </c>
      <c r="P139" s="122" t="s">
        <v>2584</v>
      </c>
      <c r="Q139" s="122" t="s">
        <v>2584</v>
      </c>
      <c r="R139" s="122" t="s">
        <v>2612</v>
      </c>
      <c r="S139" s="122" t="s">
        <v>2598</v>
      </c>
      <c r="T139" s="122" t="s">
        <v>2588</v>
      </c>
      <c r="U139" s="124">
        <v>-32</v>
      </c>
      <c r="V139" s="124">
        <v>-32</v>
      </c>
      <c r="W139" s="122" t="s">
        <v>32</v>
      </c>
    </row>
    <row r="140" spans="1:23" x14ac:dyDescent="0.35">
      <c r="A140" s="122" t="s">
        <v>2795</v>
      </c>
      <c r="B140" s="122" t="s">
        <v>2796</v>
      </c>
      <c r="C140" s="123">
        <v>44470</v>
      </c>
      <c r="D140" s="123">
        <v>44470</v>
      </c>
      <c r="E140" s="123">
        <v>44477</v>
      </c>
      <c r="F140" s="123">
        <v>44470</v>
      </c>
      <c r="G140" s="122" t="s">
        <v>2577</v>
      </c>
      <c r="H140" s="122" t="s">
        <v>2578</v>
      </c>
      <c r="I140" s="122" t="s">
        <v>2578</v>
      </c>
      <c r="J140" s="122" t="s">
        <v>2579</v>
      </c>
      <c r="K140" s="122" t="s">
        <v>2580</v>
      </c>
      <c r="L140" s="122">
        <v>6008046302</v>
      </c>
      <c r="M140" s="122" t="s">
        <v>2797</v>
      </c>
      <c r="N140" s="122" t="s">
        <v>2798</v>
      </c>
      <c r="O140" s="122" t="s">
        <v>2583</v>
      </c>
      <c r="P140" s="122" t="s">
        <v>2584</v>
      </c>
      <c r="Q140" s="122" t="s">
        <v>2584</v>
      </c>
      <c r="R140" s="122" t="s">
        <v>2585</v>
      </c>
      <c r="S140" s="122" t="s">
        <v>2586</v>
      </c>
      <c r="T140" s="122" t="s">
        <v>2587</v>
      </c>
      <c r="U140" s="124">
        <v>-48</v>
      </c>
      <c r="V140" s="124">
        <v>-48</v>
      </c>
      <c r="W140" s="122" t="s">
        <v>32</v>
      </c>
    </row>
    <row r="141" spans="1:23" x14ac:dyDescent="0.35">
      <c r="A141" s="122" t="s">
        <v>2795</v>
      </c>
      <c r="B141" s="122" t="s">
        <v>2796</v>
      </c>
      <c r="C141" s="123">
        <v>44470</v>
      </c>
      <c r="D141" s="123">
        <v>44470</v>
      </c>
      <c r="E141" s="123">
        <v>44477</v>
      </c>
      <c r="F141" s="123">
        <v>44470</v>
      </c>
      <c r="G141" s="122" t="s">
        <v>2577</v>
      </c>
      <c r="H141" s="122" t="s">
        <v>2578</v>
      </c>
      <c r="I141" s="122" t="s">
        <v>2578</v>
      </c>
      <c r="J141" s="122" t="s">
        <v>2579</v>
      </c>
      <c r="K141" s="122" t="s">
        <v>2580</v>
      </c>
      <c r="L141" s="122">
        <v>6008046302</v>
      </c>
      <c r="M141" s="122" t="s">
        <v>2797</v>
      </c>
      <c r="N141" s="122" t="s">
        <v>2798</v>
      </c>
      <c r="O141" s="122" t="s">
        <v>2583</v>
      </c>
      <c r="P141" s="122" t="s">
        <v>2584</v>
      </c>
      <c r="Q141" s="122" t="s">
        <v>2584</v>
      </c>
      <c r="R141" s="122" t="s">
        <v>2585</v>
      </c>
      <c r="S141" s="122" t="s">
        <v>2586</v>
      </c>
      <c r="T141" s="122" t="s">
        <v>2588</v>
      </c>
      <c r="U141" s="124">
        <v>-1680</v>
      </c>
      <c r="V141" s="124">
        <v>-1680</v>
      </c>
      <c r="W141" s="122" t="s">
        <v>32</v>
      </c>
    </row>
    <row r="142" spans="1:23" x14ac:dyDescent="0.35">
      <c r="A142" s="122" t="s">
        <v>2795</v>
      </c>
      <c r="B142" s="122" t="s">
        <v>2796</v>
      </c>
      <c r="C142" s="123">
        <v>44470</v>
      </c>
      <c r="D142" s="123">
        <v>44470</v>
      </c>
      <c r="E142" s="123">
        <v>44477</v>
      </c>
      <c r="F142" s="123">
        <v>44470</v>
      </c>
      <c r="G142" s="122" t="s">
        <v>2577</v>
      </c>
      <c r="H142" s="122" t="s">
        <v>2578</v>
      </c>
      <c r="I142" s="122" t="s">
        <v>2578</v>
      </c>
      <c r="J142" s="122" t="s">
        <v>2579</v>
      </c>
      <c r="K142" s="122" t="s">
        <v>2580</v>
      </c>
      <c r="L142" s="122">
        <v>6008046302</v>
      </c>
      <c r="M142" s="122" t="s">
        <v>2797</v>
      </c>
      <c r="N142" s="122" t="s">
        <v>2798</v>
      </c>
      <c r="O142" s="122" t="s">
        <v>2589</v>
      </c>
      <c r="P142" s="122" t="s">
        <v>2584</v>
      </c>
      <c r="Q142" s="122" t="s">
        <v>2584</v>
      </c>
      <c r="R142" s="122" t="s">
        <v>2590</v>
      </c>
      <c r="S142" s="122" t="s">
        <v>2586</v>
      </c>
      <c r="T142" s="122" t="s">
        <v>2591</v>
      </c>
      <c r="U142" s="124">
        <v>-48</v>
      </c>
      <c r="V142" s="124">
        <v>-48</v>
      </c>
      <c r="W142" s="122" t="s">
        <v>32</v>
      </c>
    </row>
    <row r="143" spans="1:23" x14ac:dyDescent="0.35">
      <c r="A143" s="122" t="s">
        <v>2799</v>
      </c>
      <c r="B143" s="122" t="s">
        <v>2800</v>
      </c>
      <c r="C143" s="123">
        <v>44470</v>
      </c>
      <c r="D143" s="123">
        <v>44470</v>
      </c>
      <c r="E143" s="123">
        <v>44477</v>
      </c>
      <c r="F143" s="123">
        <v>44470</v>
      </c>
      <c r="G143" s="122" t="s">
        <v>2577</v>
      </c>
      <c r="H143" s="122" t="s">
        <v>2578</v>
      </c>
      <c r="I143" s="122" t="s">
        <v>2578</v>
      </c>
      <c r="J143" s="122" t="s">
        <v>2579</v>
      </c>
      <c r="K143" s="122" t="s">
        <v>2580</v>
      </c>
      <c r="L143" s="122">
        <v>6008045375</v>
      </c>
      <c r="M143" s="122" t="s">
        <v>2801</v>
      </c>
      <c r="N143" s="122" t="s">
        <v>2802</v>
      </c>
      <c r="O143" s="122" t="s">
        <v>2583</v>
      </c>
      <c r="P143" s="122" t="s">
        <v>2584</v>
      </c>
      <c r="Q143" s="122" t="s">
        <v>2584</v>
      </c>
      <c r="R143" s="122" t="s">
        <v>2585</v>
      </c>
      <c r="S143" s="122" t="s">
        <v>2586</v>
      </c>
      <c r="T143" s="122" t="s">
        <v>2587</v>
      </c>
      <c r="U143" s="124">
        <v>-18</v>
      </c>
      <c r="V143" s="124">
        <v>-18</v>
      </c>
      <c r="W143" s="122" t="s">
        <v>32</v>
      </c>
    </row>
    <row r="144" spans="1:23" x14ac:dyDescent="0.35">
      <c r="A144" s="122" t="s">
        <v>2799</v>
      </c>
      <c r="B144" s="122" t="s">
        <v>2800</v>
      </c>
      <c r="C144" s="123">
        <v>44470</v>
      </c>
      <c r="D144" s="123">
        <v>44470</v>
      </c>
      <c r="E144" s="123">
        <v>44477</v>
      </c>
      <c r="F144" s="123">
        <v>44470</v>
      </c>
      <c r="G144" s="122" t="s">
        <v>2577</v>
      </c>
      <c r="H144" s="122" t="s">
        <v>2578</v>
      </c>
      <c r="I144" s="122" t="s">
        <v>2578</v>
      </c>
      <c r="J144" s="122" t="s">
        <v>2579</v>
      </c>
      <c r="K144" s="122" t="s">
        <v>2580</v>
      </c>
      <c r="L144" s="122">
        <v>6008045375</v>
      </c>
      <c r="M144" s="122" t="s">
        <v>2801</v>
      </c>
      <c r="N144" s="122" t="s">
        <v>2802</v>
      </c>
      <c r="O144" s="122" t="s">
        <v>2583</v>
      </c>
      <c r="P144" s="122" t="s">
        <v>2584</v>
      </c>
      <c r="Q144" s="122" t="s">
        <v>2584</v>
      </c>
      <c r="R144" s="122" t="s">
        <v>2585</v>
      </c>
      <c r="S144" s="122" t="s">
        <v>2586</v>
      </c>
      <c r="T144" s="122" t="s">
        <v>2588</v>
      </c>
      <c r="U144" s="124">
        <v>-1134</v>
      </c>
      <c r="V144" s="124">
        <v>-1134</v>
      </c>
      <c r="W144" s="122" t="s">
        <v>32</v>
      </c>
    </row>
    <row r="145" spans="1:23" x14ac:dyDescent="0.35">
      <c r="A145" s="122" t="s">
        <v>2799</v>
      </c>
      <c r="B145" s="122" t="s">
        <v>2800</v>
      </c>
      <c r="C145" s="123">
        <v>44470</v>
      </c>
      <c r="D145" s="123">
        <v>44470</v>
      </c>
      <c r="E145" s="123">
        <v>44477</v>
      </c>
      <c r="F145" s="123">
        <v>44470</v>
      </c>
      <c r="G145" s="122" t="s">
        <v>2577</v>
      </c>
      <c r="H145" s="122" t="s">
        <v>2578</v>
      </c>
      <c r="I145" s="122" t="s">
        <v>2578</v>
      </c>
      <c r="J145" s="122" t="s">
        <v>2579</v>
      </c>
      <c r="K145" s="122" t="s">
        <v>2580</v>
      </c>
      <c r="L145" s="122">
        <v>6008045375</v>
      </c>
      <c r="M145" s="122" t="s">
        <v>2801</v>
      </c>
      <c r="N145" s="122" t="s">
        <v>2802</v>
      </c>
      <c r="O145" s="122" t="s">
        <v>2621</v>
      </c>
      <c r="P145" s="122" t="s">
        <v>2584</v>
      </c>
      <c r="Q145" s="122" t="s">
        <v>2584</v>
      </c>
      <c r="R145" s="122" t="s">
        <v>76</v>
      </c>
      <c r="S145" s="122" t="s">
        <v>2586</v>
      </c>
      <c r="T145" s="122" t="s">
        <v>2622</v>
      </c>
      <c r="U145" s="124">
        <v>-24</v>
      </c>
      <c r="V145" s="124">
        <v>-24</v>
      </c>
      <c r="W145" s="122" t="s">
        <v>32</v>
      </c>
    </row>
    <row r="146" spans="1:23" x14ac:dyDescent="0.35">
      <c r="A146" s="122" t="s">
        <v>2799</v>
      </c>
      <c r="B146" s="122" t="s">
        <v>2800</v>
      </c>
      <c r="C146" s="123">
        <v>44470</v>
      </c>
      <c r="D146" s="123">
        <v>44470</v>
      </c>
      <c r="E146" s="123">
        <v>44477</v>
      </c>
      <c r="F146" s="123">
        <v>44470</v>
      </c>
      <c r="G146" s="122" t="s">
        <v>2577</v>
      </c>
      <c r="H146" s="122" t="s">
        <v>2578</v>
      </c>
      <c r="I146" s="122" t="s">
        <v>2578</v>
      </c>
      <c r="J146" s="122" t="s">
        <v>2579</v>
      </c>
      <c r="K146" s="122" t="s">
        <v>2580</v>
      </c>
      <c r="L146" s="122">
        <v>6008045375</v>
      </c>
      <c r="M146" s="122" t="s">
        <v>2801</v>
      </c>
      <c r="N146" s="122" t="s">
        <v>2802</v>
      </c>
      <c r="O146" s="122" t="s">
        <v>2589</v>
      </c>
      <c r="P146" s="122" t="s">
        <v>2584</v>
      </c>
      <c r="Q146" s="122" t="s">
        <v>2584</v>
      </c>
      <c r="R146" s="122" t="s">
        <v>2590</v>
      </c>
      <c r="S146" s="122" t="s">
        <v>2586</v>
      </c>
      <c r="T146" s="122" t="s">
        <v>2591</v>
      </c>
      <c r="U146" s="124">
        <v>-18</v>
      </c>
      <c r="V146" s="124">
        <v>-18</v>
      </c>
      <c r="W146" s="122" t="s">
        <v>32</v>
      </c>
    </row>
    <row r="147" spans="1:23" x14ac:dyDescent="0.35">
      <c r="A147" s="122" t="s">
        <v>2803</v>
      </c>
      <c r="B147" s="122" t="s">
        <v>2804</v>
      </c>
      <c r="C147" s="123">
        <v>44470</v>
      </c>
      <c r="D147" s="123">
        <v>44471</v>
      </c>
      <c r="E147" s="123">
        <v>44477</v>
      </c>
      <c r="F147" s="123">
        <v>44471</v>
      </c>
      <c r="G147" s="122" t="s">
        <v>2577</v>
      </c>
      <c r="H147" s="122" t="s">
        <v>2578</v>
      </c>
      <c r="I147" s="122" t="s">
        <v>2578</v>
      </c>
      <c r="J147" s="122" t="s">
        <v>2579</v>
      </c>
      <c r="K147" s="122" t="s">
        <v>2580</v>
      </c>
      <c r="L147" s="122">
        <v>6008048540</v>
      </c>
      <c r="M147" s="122" t="s">
        <v>2805</v>
      </c>
      <c r="N147" s="122" t="s">
        <v>2665</v>
      </c>
      <c r="O147" s="122" t="s">
        <v>2583</v>
      </c>
      <c r="P147" s="122" t="s">
        <v>2584</v>
      </c>
      <c r="Q147" s="122" t="s">
        <v>2584</v>
      </c>
      <c r="R147" s="122" t="s">
        <v>2585</v>
      </c>
      <c r="S147" s="122" t="s">
        <v>2586</v>
      </c>
      <c r="T147" s="122" t="s">
        <v>2587</v>
      </c>
      <c r="U147" s="124">
        <v>-18</v>
      </c>
      <c r="V147" s="124">
        <v>-18</v>
      </c>
      <c r="W147" s="122" t="s">
        <v>32</v>
      </c>
    </row>
    <row r="148" spans="1:23" x14ac:dyDescent="0.35">
      <c r="A148" s="122" t="s">
        <v>2803</v>
      </c>
      <c r="B148" s="122" t="s">
        <v>2804</v>
      </c>
      <c r="C148" s="123">
        <v>44470</v>
      </c>
      <c r="D148" s="123">
        <v>44471</v>
      </c>
      <c r="E148" s="123">
        <v>44477</v>
      </c>
      <c r="F148" s="123">
        <v>44471</v>
      </c>
      <c r="G148" s="122" t="s">
        <v>2577</v>
      </c>
      <c r="H148" s="122" t="s">
        <v>2578</v>
      </c>
      <c r="I148" s="122" t="s">
        <v>2578</v>
      </c>
      <c r="J148" s="122" t="s">
        <v>2579</v>
      </c>
      <c r="K148" s="122" t="s">
        <v>2580</v>
      </c>
      <c r="L148" s="122">
        <v>6008048540</v>
      </c>
      <c r="M148" s="122" t="s">
        <v>2805</v>
      </c>
      <c r="N148" s="122" t="s">
        <v>2665</v>
      </c>
      <c r="O148" s="122" t="s">
        <v>2583</v>
      </c>
      <c r="P148" s="122" t="s">
        <v>2584</v>
      </c>
      <c r="Q148" s="122" t="s">
        <v>2584</v>
      </c>
      <c r="R148" s="122" t="s">
        <v>2585</v>
      </c>
      <c r="S148" s="122" t="s">
        <v>2586</v>
      </c>
      <c r="T148" s="122" t="s">
        <v>2588</v>
      </c>
      <c r="U148" s="124">
        <v>-1326</v>
      </c>
      <c r="V148" s="124">
        <v>-1326</v>
      </c>
      <c r="W148" s="122" t="s">
        <v>32</v>
      </c>
    </row>
    <row r="149" spans="1:23" x14ac:dyDescent="0.35">
      <c r="A149" s="122" t="s">
        <v>2803</v>
      </c>
      <c r="B149" s="122" t="s">
        <v>2804</v>
      </c>
      <c r="C149" s="123">
        <v>44470</v>
      </c>
      <c r="D149" s="123">
        <v>44471</v>
      </c>
      <c r="E149" s="123">
        <v>44477</v>
      </c>
      <c r="F149" s="123">
        <v>44471</v>
      </c>
      <c r="G149" s="122" t="s">
        <v>2577</v>
      </c>
      <c r="H149" s="122" t="s">
        <v>2578</v>
      </c>
      <c r="I149" s="122" t="s">
        <v>2578</v>
      </c>
      <c r="J149" s="122" t="s">
        <v>2579</v>
      </c>
      <c r="K149" s="122" t="s">
        <v>2580</v>
      </c>
      <c r="L149" s="122">
        <v>6008048540</v>
      </c>
      <c r="M149" s="122" t="s">
        <v>2805</v>
      </c>
      <c r="N149" s="122" t="s">
        <v>2665</v>
      </c>
      <c r="O149" s="122" t="s">
        <v>2621</v>
      </c>
      <c r="P149" s="122" t="s">
        <v>2584</v>
      </c>
      <c r="Q149" s="122" t="s">
        <v>2584</v>
      </c>
      <c r="R149" s="122" t="s">
        <v>76</v>
      </c>
      <c r="S149" s="122" t="s">
        <v>2586</v>
      </c>
      <c r="T149" s="122" t="s">
        <v>2622</v>
      </c>
      <c r="U149" s="124">
        <v>-28</v>
      </c>
      <c r="V149" s="124">
        <v>-28</v>
      </c>
      <c r="W149" s="122" t="s">
        <v>32</v>
      </c>
    </row>
    <row r="150" spans="1:23" x14ac:dyDescent="0.35">
      <c r="A150" s="122" t="s">
        <v>2803</v>
      </c>
      <c r="B150" s="122" t="s">
        <v>2804</v>
      </c>
      <c r="C150" s="123">
        <v>44470</v>
      </c>
      <c r="D150" s="123">
        <v>44471</v>
      </c>
      <c r="E150" s="123">
        <v>44477</v>
      </c>
      <c r="F150" s="123">
        <v>44471</v>
      </c>
      <c r="G150" s="122" t="s">
        <v>2577</v>
      </c>
      <c r="H150" s="122" t="s">
        <v>2578</v>
      </c>
      <c r="I150" s="122" t="s">
        <v>2578</v>
      </c>
      <c r="J150" s="122" t="s">
        <v>2579</v>
      </c>
      <c r="K150" s="122" t="s">
        <v>2580</v>
      </c>
      <c r="L150" s="122">
        <v>6008048540</v>
      </c>
      <c r="M150" s="122" t="s">
        <v>2805</v>
      </c>
      <c r="N150" s="122" t="s">
        <v>2665</v>
      </c>
      <c r="O150" s="122" t="s">
        <v>2589</v>
      </c>
      <c r="P150" s="122" t="s">
        <v>2584</v>
      </c>
      <c r="Q150" s="122" t="s">
        <v>2584</v>
      </c>
      <c r="R150" s="122" t="s">
        <v>2590</v>
      </c>
      <c r="S150" s="122" t="s">
        <v>2586</v>
      </c>
      <c r="T150" s="122" t="s">
        <v>2591</v>
      </c>
      <c r="U150" s="124">
        <v>-18</v>
      </c>
      <c r="V150" s="124">
        <v>-18</v>
      </c>
      <c r="W150" s="122" t="s">
        <v>32</v>
      </c>
    </row>
    <row r="151" spans="1:23" x14ac:dyDescent="0.35">
      <c r="A151" s="122" t="s">
        <v>2806</v>
      </c>
      <c r="B151" s="122" t="s">
        <v>2807</v>
      </c>
      <c r="C151" s="123">
        <v>44471</v>
      </c>
      <c r="D151" s="123">
        <v>44471</v>
      </c>
      <c r="E151" s="123">
        <v>44477</v>
      </c>
      <c r="F151" s="123">
        <v>44471</v>
      </c>
      <c r="G151" s="122" t="s">
        <v>2577</v>
      </c>
      <c r="H151" s="122" t="s">
        <v>2578</v>
      </c>
      <c r="I151" s="122" t="s">
        <v>2578</v>
      </c>
      <c r="J151" s="122" t="s">
        <v>2579</v>
      </c>
      <c r="K151" s="122" t="s">
        <v>2580</v>
      </c>
      <c r="L151" s="122">
        <v>6008044025</v>
      </c>
      <c r="M151" s="122" t="s">
        <v>2808</v>
      </c>
      <c r="N151" s="122" t="s">
        <v>2809</v>
      </c>
      <c r="O151" s="122" t="s">
        <v>2583</v>
      </c>
      <c r="P151" s="122" t="s">
        <v>2584</v>
      </c>
      <c r="Q151" s="122" t="s">
        <v>2584</v>
      </c>
      <c r="R151" s="122" t="s">
        <v>2585</v>
      </c>
      <c r="S151" s="122" t="s">
        <v>2586</v>
      </c>
      <c r="T151" s="122" t="s">
        <v>2587</v>
      </c>
      <c r="U151" s="124">
        <v>-20</v>
      </c>
      <c r="V151" s="124">
        <v>-20</v>
      </c>
      <c r="W151" s="122" t="s">
        <v>32</v>
      </c>
    </row>
    <row r="152" spans="1:23" x14ac:dyDescent="0.35">
      <c r="A152" s="122" t="s">
        <v>2806</v>
      </c>
      <c r="B152" s="122" t="s">
        <v>2807</v>
      </c>
      <c r="C152" s="123">
        <v>44471</v>
      </c>
      <c r="D152" s="123">
        <v>44471</v>
      </c>
      <c r="E152" s="123">
        <v>44477</v>
      </c>
      <c r="F152" s="123">
        <v>44471</v>
      </c>
      <c r="G152" s="122" t="s">
        <v>2577</v>
      </c>
      <c r="H152" s="122" t="s">
        <v>2578</v>
      </c>
      <c r="I152" s="122" t="s">
        <v>2578</v>
      </c>
      <c r="J152" s="122" t="s">
        <v>2579</v>
      </c>
      <c r="K152" s="122" t="s">
        <v>2580</v>
      </c>
      <c r="L152" s="122">
        <v>6008044025</v>
      </c>
      <c r="M152" s="122" t="s">
        <v>2808</v>
      </c>
      <c r="N152" s="122" t="s">
        <v>2809</v>
      </c>
      <c r="O152" s="122" t="s">
        <v>2583</v>
      </c>
      <c r="P152" s="122" t="s">
        <v>2584</v>
      </c>
      <c r="Q152" s="122" t="s">
        <v>2584</v>
      </c>
      <c r="R152" s="122" t="s">
        <v>2585</v>
      </c>
      <c r="S152" s="122" t="s">
        <v>2586</v>
      </c>
      <c r="T152" s="122" t="s">
        <v>2588</v>
      </c>
      <c r="U152" s="124">
        <v>-940</v>
      </c>
      <c r="V152" s="124">
        <v>-940</v>
      </c>
      <c r="W152" s="122" t="s">
        <v>32</v>
      </c>
    </row>
    <row r="153" spans="1:23" x14ac:dyDescent="0.35">
      <c r="A153" s="122" t="s">
        <v>2806</v>
      </c>
      <c r="B153" s="122" t="s">
        <v>2807</v>
      </c>
      <c r="C153" s="123">
        <v>44471</v>
      </c>
      <c r="D153" s="123">
        <v>44471</v>
      </c>
      <c r="E153" s="123">
        <v>44477</v>
      </c>
      <c r="F153" s="123">
        <v>44471</v>
      </c>
      <c r="G153" s="122" t="s">
        <v>2577</v>
      </c>
      <c r="H153" s="122" t="s">
        <v>2578</v>
      </c>
      <c r="I153" s="122" t="s">
        <v>2578</v>
      </c>
      <c r="J153" s="122" t="s">
        <v>2579</v>
      </c>
      <c r="K153" s="122" t="s">
        <v>2580</v>
      </c>
      <c r="L153" s="122">
        <v>6008044025</v>
      </c>
      <c r="M153" s="122" t="s">
        <v>2808</v>
      </c>
      <c r="N153" s="122" t="s">
        <v>2809</v>
      </c>
      <c r="O153" s="122" t="s">
        <v>2621</v>
      </c>
      <c r="P153" s="122" t="s">
        <v>2584</v>
      </c>
      <c r="Q153" s="122" t="s">
        <v>2584</v>
      </c>
      <c r="R153" s="122" t="s">
        <v>76</v>
      </c>
      <c r="S153" s="122" t="s">
        <v>2586</v>
      </c>
      <c r="T153" s="122" t="s">
        <v>2622</v>
      </c>
      <c r="U153" s="124">
        <v>-20</v>
      </c>
      <c r="V153" s="124">
        <v>-20</v>
      </c>
      <c r="W153" s="122" t="s">
        <v>32</v>
      </c>
    </row>
    <row r="154" spans="1:23" x14ac:dyDescent="0.35">
      <c r="A154" s="122" t="s">
        <v>2806</v>
      </c>
      <c r="B154" s="122" t="s">
        <v>2807</v>
      </c>
      <c r="C154" s="123">
        <v>44471</v>
      </c>
      <c r="D154" s="123">
        <v>44471</v>
      </c>
      <c r="E154" s="123">
        <v>44477</v>
      </c>
      <c r="F154" s="123">
        <v>44471</v>
      </c>
      <c r="G154" s="122" t="s">
        <v>2577</v>
      </c>
      <c r="H154" s="122" t="s">
        <v>2578</v>
      </c>
      <c r="I154" s="122" t="s">
        <v>2578</v>
      </c>
      <c r="J154" s="122" t="s">
        <v>2579</v>
      </c>
      <c r="K154" s="122" t="s">
        <v>2580</v>
      </c>
      <c r="L154" s="122">
        <v>6008044025</v>
      </c>
      <c r="M154" s="122" t="s">
        <v>2808</v>
      </c>
      <c r="N154" s="122" t="s">
        <v>2809</v>
      </c>
      <c r="O154" s="122" t="s">
        <v>2589</v>
      </c>
      <c r="P154" s="122" t="s">
        <v>2584</v>
      </c>
      <c r="Q154" s="122" t="s">
        <v>2584</v>
      </c>
      <c r="R154" s="122" t="s">
        <v>2590</v>
      </c>
      <c r="S154" s="122" t="s">
        <v>2586</v>
      </c>
      <c r="T154" s="122" t="s">
        <v>2591</v>
      </c>
      <c r="U154" s="124">
        <v>-20</v>
      </c>
      <c r="V154" s="124">
        <v>-20</v>
      </c>
      <c r="W154" s="122" t="s">
        <v>32</v>
      </c>
    </row>
    <row r="155" spans="1:23" x14ac:dyDescent="0.35">
      <c r="A155" s="122" t="s">
        <v>2810</v>
      </c>
      <c r="B155" s="122" t="s">
        <v>2811</v>
      </c>
      <c r="C155" s="123">
        <v>44470</v>
      </c>
      <c r="D155" s="123">
        <v>44470</v>
      </c>
      <c r="E155" s="123">
        <v>44477</v>
      </c>
      <c r="F155" s="123">
        <v>44470</v>
      </c>
      <c r="G155" s="122" t="s">
        <v>2577</v>
      </c>
      <c r="H155" s="122" t="s">
        <v>2578</v>
      </c>
      <c r="I155" s="122" t="s">
        <v>2578</v>
      </c>
      <c r="J155" s="122" t="s">
        <v>2579</v>
      </c>
      <c r="K155" s="122" t="s">
        <v>2580</v>
      </c>
      <c r="L155" s="122">
        <v>6008045254</v>
      </c>
      <c r="M155" s="122" t="s">
        <v>2812</v>
      </c>
      <c r="N155" s="122" t="s">
        <v>2813</v>
      </c>
      <c r="O155" s="122" t="s">
        <v>2583</v>
      </c>
      <c r="P155" s="122" t="s">
        <v>2584</v>
      </c>
      <c r="Q155" s="122" t="s">
        <v>2584</v>
      </c>
      <c r="R155" s="122" t="s">
        <v>2585</v>
      </c>
      <c r="S155" s="122" t="s">
        <v>2586</v>
      </c>
      <c r="T155" s="122" t="s">
        <v>2587</v>
      </c>
      <c r="U155" s="124">
        <v>-24</v>
      </c>
      <c r="V155" s="124">
        <v>-24</v>
      </c>
      <c r="W155" s="122" t="s">
        <v>32</v>
      </c>
    </row>
    <row r="156" spans="1:23" x14ac:dyDescent="0.35">
      <c r="A156" s="122" t="s">
        <v>2810</v>
      </c>
      <c r="B156" s="122" t="s">
        <v>2811</v>
      </c>
      <c r="C156" s="123">
        <v>44470</v>
      </c>
      <c r="D156" s="123">
        <v>44470</v>
      </c>
      <c r="E156" s="123">
        <v>44477</v>
      </c>
      <c r="F156" s="123">
        <v>44470</v>
      </c>
      <c r="G156" s="122" t="s">
        <v>2577</v>
      </c>
      <c r="H156" s="122" t="s">
        <v>2578</v>
      </c>
      <c r="I156" s="122" t="s">
        <v>2578</v>
      </c>
      <c r="J156" s="122" t="s">
        <v>2579</v>
      </c>
      <c r="K156" s="122" t="s">
        <v>2580</v>
      </c>
      <c r="L156" s="122">
        <v>6008045254</v>
      </c>
      <c r="M156" s="122" t="s">
        <v>2812</v>
      </c>
      <c r="N156" s="122" t="s">
        <v>2813</v>
      </c>
      <c r="O156" s="122" t="s">
        <v>2583</v>
      </c>
      <c r="P156" s="122" t="s">
        <v>2584</v>
      </c>
      <c r="Q156" s="122" t="s">
        <v>2584</v>
      </c>
      <c r="R156" s="122" t="s">
        <v>2585</v>
      </c>
      <c r="S156" s="122" t="s">
        <v>2586</v>
      </c>
      <c r="T156" s="122" t="s">
        <v>2588</v>
      </c>
      <c r="U156" s="124">
        <v>-1320</v>
      </c>
      <c r="V156" s="124">
        <v>-1320</v>
      </c>
      <c r="W156" s="122" t="s">
        <v>32</v>
      </c>
    </row>
    <row r="157" spans="1:23" x14ac:dyDescent="0.35">
      <c r="A157" s="122" t="s">
        <v>2810</v>
      </c>
      <c r="B157" s="122" t="s">
        <v>2811</v>
      </c>
      <c r="C157" s="123">
        <v>44470</v>
      </c>
      <c r="D157" s="123">
        <v>44470</v>
      </c>
      <c r="E157" s="123">
        <v>44477</v>
      </c>
      <c r="F157" s="123">
        <v>44470</v>
      </c>
      <c r="G157" s="122" t="s">
        <v>2577</v>
      </c>
      <c r="H157" s="122" t="s">
        <v>2578</v>
      </c>
      <c r="I157" s="122" t="s">
        <v>2578</v>
      </c>
      <c r="J157" s="122" t="s">
        <v>2579</v>
      </c>
      <c r="K157" s="122" t="s">
        <v>2580</v>
      </c>
      <c r="L157" s="122">
        <v>6008045254</v>
      </c>
      <c r="M157" s="122" t="s">
        <v>2812</v>
      </c>
      <c r="N157" s="122" t="s">
        <v>2813</v>
      </c>
      <c r="O157" s="122" t="s">
        <v>2589</v>
      </c>
      <c r="P157" s="122" t="s">
        <v>2584</v>
      </c>
      <c r="Q157" s="122" t="s">
        <v>2584</v>
      </c>
      <c r="R157" s="122" t="s">
        <v>2590</v>
      </c>
      <c r="S157" s="122" t="s">
        <v>2586</v>
      </c>
      <c r="T157" s="122" t="s">
        <v>2591</v>
      </c>
      <c r="U157" s="124">
        <v>-24</v>
      </c>
      <c r="V157" s="124">
        <v>-24</v>
      </c>
      <c r="W157" s="122" t="s">
        <v>32</v>
      </c>
    </row>
    <row r="158" spans="1:23" x14ac:dyDescent="0.35">
      <c r="A158" s="122" t="s">
        <v>2814</v>
      </c>
      <c r="B158" s="122" t="s">
        <v>2815</v>
      </c>
      <c r="C158" s="123">
        <v>44476</v>
      </c>
      <c r="D158" s="123">
        <v>44476</v>
      </c>
      <c r="E158" s="123">
        <v>44477</v>
      </c>
      <c r="F158" s="123">
        <v>44476</v>
      </c>
      <c r="G158" s="122" t="s">
        <v>2577</v>
      </c>
      <c r="H158" s="122" t="s">
        <v>2578</v>
      </c>
      <c r="I158" s="122" t="s">
        <v>2578</v>
      </c>
      <c r="J158" s="122" t="s">
        <v>2579</v>
      </c>
      <c r="K158" s="122" t="s">
        <v>2580</v>
      </c>
      <c r="L158" s="122">
        <v>6008064847</v>
      </c>
      <c r="M158" s="122" t="s">
        <v>2816</v>
      </c>
      <c r="N158" s="122" t="s">
        <v>2817</v>
      </c>
      <c r="O158" s="122" t="s">
        <v>2583</v>
      </c>
      <c r="P158" s="122" t="s">
        <v>2584</v>
      </c>
      <c r="Q158" s="122" t="s">
        <v>2584</v>
      </c>
      <c r="R158" s="122" t="s">
        <v>2585</v>
      </c>
      <c r="S158" s="122" t="s">
        <v>2586</v>
      </c>
      <c r="T158" s="122" t="s">
        <v>2587</v>
      </c>
      <c r="U158" s="124">
        <v>-25</v>
      </c>
      <c r="V158" s="124">
        <v>-25</v>
      </c>
      <c r="W158" s="122" t="s">
        <v>32</v>
      </c>
    </row>
    <row r="159" spans="1:23" x14ac:dyDescent="0.35">
      <c r="A159" s="122" t="s">
        <v>2814</v>
      </c>
      <c r="B159" s="122" t="s">
        <v>2815</v>
      </c>
      <c r="C159" s="123">
        <v>44476</v>
      </c>
      <c r="D159" s="123">
        <v>44476</v>
      </c>
      <c r="E159" s="123">
        <v>44477</v>
      </c>
      <c r="F159" s="123">
        <v>44476</v>
      </c>
      <c r="G159" s="122" t="s">
        <v>2577</v>
      </c>
      <c r="H159" s="122" t="s">
        <v>2578</v>
      </c>
      <c r="I159" s="122" t="s">
        <v>2578</v>
      </c>
      <c r="J159" s="122" t="s">
        <v>2579</v>
      </c>
      <c r="K159" s="122" t="s">
        <v>2580</v>
      </c>
      <c r="L159" s="122">
        <v>6008064847</v>
      </c>
      <c r="M159" s="122" t="s">
        <v>2816</v>
      </c>
      <c r="N159" s="122" t="s">
        <v>2817</v>
      </c>
      <c r="O159" s="122" t="s">
        <v>2583</v>
      </c>
      <c r="P159" s="122" t="s">
        <v>2584</v>
      </c>
      <c r="Q159" s="122" t="s">
        <v>2584</v>
      </c>
      <c r="R159" s="122" t="s">
        <v>2585</v>
      </c>
      <c r="S159" s="122" t="s">
        <v>2586</v>
      </c>
      <c r="T159" s="122" t="s">
        <v>2588</v>
      </c>
      <c r="U159" s="124">
        <v>-1083</v>
      </c>
      <c r="V159" s="124">
        <v>-1083</v>
      </c>
      <c r="W159" s="122" t="s">
        <v>32</v>
      </c>
    </row>
    <row r="160" spans="1:23" x14ac:dyDescent="0.35">
      <c r="A160" s="122" t="s">
        <v>2814</v>
      </c>
      <c r="B160" s="122" t="s">
        <v>2815</v>
      </c>
      <c r="C160" s="123">
        <v>44476</v>
      </c>
      <c r="D160" s="123">
        <v>44476</v>
      </c>
      <c r="E160" s="123">
        <v>44477</v>
      </c>
      <c r="F160" s="123">
        <v>44476</v>
      </c>
      <c r="G160" s="122" t="s">
        <v>2577</v>
      </c>
      <c r="H160" s="122" t="s">
        <v>2578</v>
      </c>
      <c r="I160" s="122" t="s">
        <v>2578</v>
      </c>
      <c r="J160" s="122" t="s">
        <v>2579</v>
      </c>
      <c r="K160" s="122" t="s">
        <v>2580</v>
      </c>
      <c r="L160" s="122">
        <v>6008064847</v>
      </c>
      <c r="M160" s="122" t="s">
        <v>2816</v>
      </c>
      <c r="N160" s="122" t="s">
        <v>2817</v>
      </c>
      <c r="O160" s="122" t="s">
        <v>2589</v>
      </c>
      <c r="P160" s="122" t="s">
        <v>2584</v>
      </c>
      <c r="Q160" s="122" t="s">
        <v>2584</v>
      </c>
      <c r="R160" s="122" t="s">
        <v>2590</v>
      </c>
      <c r="S160" s="122" t="s">
        <v>2586</v>
      </c>
      <c r="T160" s="122" t="s">
        <v>2591</v>
      </c>
      <c r="U160" s="124">
        <v>-25</v>
      </c>
      <c r="V160" s="124">
        <v>-25</v>
      </c>
      <c r="W160" s="122" t="s">
        <v>32</v>
      </c>
    </row>
    <row r="161" spans="1:23" x14ac:dyDescent="0.35">
      <c r="A161" s="122" t="s">
        <v>2818</v>
      </c>
      <c r="B161" s="122" t="s">
        <v>2819</v>
      </c>
      <c r="C161" s="123">
        <v>44469</v>
      </c>
      <c r="D161" s="123">
        <v>44470</v>
      </c>
      <c r="E161" s="123">
        <v>44477</v>
      </c>
      <c r="F161" s="123">
        <v>44470</v>
      </c>
      <c r="G161" s="122" t="s">
        <v>2577</v>
      </c>
      <c r="H161" s="122" t="s">
        <v>2578</v>
      </c>
      <c r="I161" s="122" t="s">
        <v>2578</v>
      </c>
      <c r="J161" s="122" t="s">
        <v>2579</v>
      </c>
      <c r="K161" s="122" t="s">
        <v>2580</v>
      </c>
      <c r="L161" s="122">
        <v>6008044180</v>
      </c>
      <c r="M161" s="122" t="s">
        <v>2820</v>
      </c>
      <c r="N161" s="122" t="s">
        <v>2821</v>
      </c>
      <c r="O161" s="122" t="s">
        <v>2583</v>
      </c>
      <c r="P161" s="122" t="s">
        <v>2584</v>
      </c>
      <c r="Q161" s="122" t="s">
        <v>2584</v>
      </c>
      <c r="R161" s="122" t="s">
        <v>2585</v>
      </c>
      <c r="S161" s="122" t="s">
        <v>2586</v>
      </c>
      <c r="T161" s="122" t="s">
        <v>2587</v>
      </c>
      <c r="U161" s="124">
        <v>-46</v>
      </c>
      <c r="V161" s="124">
        <v>-46</v>
      </c>
      <c r="W161" s="122" t="s">
        <v>32</v>
      </c>
    </row>
    <row r="162" spans="1:23" x14ac:dyDescent="0.35">
      <c r="A162" s="122" t="s">
        <v>2818</v>
      </c>
      <c r="B162" s="122" t="s">
        <v>2819</v>
      </c>
      <c r="C162" s="123">
        <v>44469</v>
      </c>
      <c r="D162" s="123">
        <v>44470</v>
      </c>
      <c r="E162" s="123">
        <v>44477</v>
      </c>
      <c r="F162" s="123">
        <v>44470</v>
      </c>
      <c r="G162" s="122" t="s">
        <v>2577</v>
      </c>
      <c r="H162" s="122" t="s">
        <v>2578</v>
      </c>
      <c r="I162" s="122" t="s">
        <v>2578</v>
      </c>
      <c r="J162" s="122" t="s">
        <v>2579</v>
      </c>
      <c r="K162" s="122" t="s">
        <v>2580</v>
      </c>
      <c r="L162" s="122">
        <v>6008044180</v>
      </c>
      <c r="M162" s="122" t="s">
        <v>2820</v>
      </c>
      <c r="N162" s="122" t="s">
        <v>2821</v>
      </c>
      <c r="O162" s="122" t="s">
        <v>2583</v>
      </c>
      <c r="P162" s="122" t="s">
        <v>2584</v>
      </c>
      <c r="Q162" s="122" t="s">
        <v>2584</v>
      </c>
      <c r="R162" s="122" t="s">
        <v>2585</v>
      </c>
      <c r="S162" s="122" t="s">
        <v>2586</v>
      </c>
      <c r="T162" s="122" t="s">
        <v>2588</v>
      </c>
      <c r="U162" s="124">
        <v>-1298</v>
      </c>
      <c r="V162" s="124">
        <v>-1298</v>
      </c>
      <c r="W162" s="122" t="s">
        <v>32</v>
      </c>
    </row>
    <row r="163" spans="1:23" x14ac:dyDescent="0.35">
      <c r="A163" s="122" t="s">
        <v>2818</v>
      </c>
      <c r="B163" s="122" t="s">
        <v>2819</v>
      </c>
      <c r="C163" s="123">
        <v>44469</v>
      </c>
      <c r="D163" s="123">
        <v>44470</v>
      </c>
      <c r="E163" s="123">
        <v>44477</v>
      </c>
      <c r="F163" s="123">
        <v>44470</v>
      </c>
      <c r="G163" s="122" t="s">
        <v>2577</v>
      </c>
      <c r="H163" s="122" t="s">
        <v>2578</v>
      </c>
      <c r="I163" s="122" t="s">
        <v>2578</v>
      </c>
      <c r="J163" s="122" t="s">
        <v>2579</v>
      </c>
      <c r="K163" s="122" t="s">
        <v>2580</v>
      </c>
      <c r="L163" s="122">
        <v>6008044180</v>
      </c>
      <c r="M163" s="122" t="s">
        <v>2820</v>
      </c>
      <c r="N163" s="122" t="s">
        <v>2821</v>
      </c>
      <c r="O163" s="122" t="s">
        <v>2589</v>
      </c>
      <c r="P163" s="122" t="s">
        <v>2584</v>
      </c>
      <c r="Q163" s="122" t="s">
        <v>2584</v>
      </c>
      <c r="R163" s="122" t="s">
        <v>2590</v>
      </c>
      <c r="S163" s="122" t="s">
        <v>2586</v>
      </c>
      <c r="T163" s="122" t="s">
        <v>2591</v>
      </c>
      <c r="U163" s="124">
        <v>-46</v>
      </c>
      <c r="V163" s="124">
        <v>-46</v>
      </c>
      <c r="W163" s="122" t="s">
        <v>32</v>
      </c>
    </row>
    <row r="164" spans="1:23" x14ac:dyDescent="0.35">
      <c r="A164" s="122" t="s">
        <v>2822</v>
      </c>
      <c r="B164" s="122" t="s">
        <v>2823</v>
      </c>
      <c r="C164" s="123">
        <v>44476</v>
      </c>
      <c r="D164" s="123">
        <v>44476</v>
      </c>
      <c r="E164" s="123">
        <v>44477</v>
      </c>
      <c r="F164" s="123">
        <v>44477</v>
      </c>
      <c r="G164" s="122" t="s">
        <v>2577</v>
      </c>
      <c r="H164" s="122" t="s">
        <v>2578</v>
      </c>
      <c r="I164" s="122" t="s">
        <v>2578</v>
      </c>
      <c r="J164" s="122" t="s">
        <v>2607</v>
      </c>
      <c r="K164" s="122" t="s">
        <v>2608</v>
      </c>
      <c r="L164" s="122">
        <v>6008065363</v>
      </c>
      <c r="M164" s="122" t="s">
        <v>2824</v>
      </c>
      <c r="N164" s="122" t="s">
        <v>2825</v>
      </c>
      <c r="O164" s="122" t="s">
        <v>2611</v>
      </c>
      <c r="P164" s="122" t="s">
        <v>2584</v>
      </c>
      <c r="Q164" s="122" t="s">
        <v>2584</v>
      </c>
      <c r="R164" s="122" t="s">
        <v>2612</v>
      </c>
      <c r="S164" s="122" t="s">
        <v>2598</v>
      </c>
      <c r="T164" s="122" t="s">
        <v>2588</v>
      </c>
      <c r="U164" s="124">
        <v>-32</v>
      </c>
      <c r="V164" s="124">
        <v>-32</v>
      </c>
      <c r="W164" s="122" t="s">
        <v>32</v>
      </c>
    </row>
    <row r="165" spans="1:23" x14ac:dyDescent="0.35">
      <c r="A165" s="122" t="s">
        <v>2826</v>
      </c>
      <c r="B165" s="122" t="s">
        <v>2827</v>
      </c>
      <c r="C165" s="123">
        <v>44470</v>
      </c>
      <c r="D165" s="123">
        <v>44470</v>
      </c>
      <c r="E165" s="123">
        <v>44477</v>
      </c>
      <c r="F165" s="123">
        <v>44470</v>
      </c>
      <c r="G165" s="122" t="s">
        <v>2577</v>
      </c>
      <c r="H165" s="122" t="s">
        <v>2578</v>
      </c>
      <c r="I165" s="122" t="s">
        <v>2578</v>
      </c>
      <c r="J165" s="122" t="s">
        <v>2607</v>
      </c>
      <c r="K165" s="122" t="s">
        <v>2608</v>
      </c>
      <c r="L165" s="122">
        <v>6008045297</v>
      </c>
      <c r="M165" s="122" t="s">
        <v>2828</v>
      </c>
      <c r="N165" s="122" t="s">
        <v>2829</v>
      </c>
      <c r="O165" s="122" t="s">
        <v>2611</v>
      </c>
      <c r="P165" s="122" t="s">
        <v>2584</v>
      </c>
      <c r="Q165" s="122" t="s">
        <v>2584</v>
      </c>
      <c r="R165" s="122" t="s">
        <v>2612</v>
      </c>
      <c r="S165" s="122" t="s">
        <v>2598</v>
      </c>
      <c r="T165" s="122" t="s">
        <v>2588</v>
      </c>
      <c r="U165" s="124">
        <v>-32</v>
      </c>
      <c r="V165" s="124">
        <v>-32</v>
      </c>
      <c r="W165" s="122" t="s">
        <v>32</v>
      </c>
    </row>
    <row r="166" spans="1:23" x14ac:dyDescent="0.35">
      <c r="A166" s="122" t="s">
        <v>2830</v>
      </c>
      <c r="B166" s="122" t="s">
        <v>2831</v>
      </c>
      <c r="C166" s="123">
        <v>44471</v>
      </c>
      <c r="D166" s="123">
        <v>44471</v>
      </c>
      <c r="E166" s="123">
        <v>44477</v>
      </c>
      <c r="F166" s="123">
        <v>44471</v>
      </c>
      <c r="G166" s="122" t="s">
        <v>2577</v>
      </c>
      <c r="H166" s="122" t="s">
        <v>2578</v>
      </c>
      <c r="I166" s="122" t="s">
        <v>2578</v>
      </c>
      <c r="J166" s="122" t="s">
        <v>2607</v>
      </c>
      <c r="K166" s="122" t="s">
        <v>2608</v>
      </c>
      <c r="L166" s="122">
        <v>6008044670</v>
      </c>
      <c r="M166" s="122" t="s">
        <v>2832</v>
      </c>
      <c r="N166" s="122" t="s">
        <v>2833</v>
      </c>
      <c r="O166" s="122" t="s">
        <v>2611</v>
      </c>
      <c r="P166" s="122" t="s">
        <v>2584</v>
      </c>
      <c r="Q166" s="122" t="s">
        <v>2584</v>
      </c>
      <c r="R166" s="122" t="s">
        <v>2612</v>
      </c>
      <c r="S166" s="122" t="s">
        <v>2598</v>
      </c>
      <c r="T166" s="122" t="s">
        <v>2588</v>
      </c>
      <c r="U166" s="124">
        <v>-32</v>
      </c>
      <c r="V166" s="124">
        <v>-32</v>
      </c>
      <c r="W166" s="122" t="s">
        <v>32</v>
      </c>
    </row>
    <row r="167" spans="1:23" x14ac:dyDescent="0.35">
      <c r="A167" s="122" t="s">
        <v>2834</v>
      </c>
      <c r="B167" s="122" t="s">
        <v>2835</v>
      </c>
      <c r="C167" s="123">
        <v>44473</v>
      </c>
      <c r="D167" s="123">
        <v>44473</v>
      </c>
      <c r="E167" s="123">
        <v>44477</v>
      </c>
      <c r="F167" s="123">
        <v>44473</v>
      </c>
      <c r="G167" s="122" t="s">
        <v>2577</v>
      </c>
      <c r="H167" s="122" t="s">
        <v>2578</v>
      </c>
      <c r="I167" s="122" t="s">
        <v>2578</v>
      </c>
      <c r="J167" s="122" t="s">
        <v>2836</v>
      </c>
      <c r="K167" s="122" t="s">
        <v>2837</v>
      </c>
      <c r="L167" s="122">
        <v>6008047896</v>
      </c>
      <c r="M167" s="122" t="s">
        <v>2838</v>
      </c>
      <c r="N167" s="122" t="s">
        <v>2839</v>
      </c>
      <c r="O167" s="122" t="s">
        <v>2611</v>
      </c>
      <c r="P167" s="122" t="s">
        <v>2584</v>
      </c>
      <c r="Q167" s="122" t="s">
        <v>2584</v>
      </c>
      <c r="R167" s="122" t="s">
        <v>2612</v>
      </c>
      <c r="S167" s="122" t="s">
        <v>2598</v>
      </c>
      <c r="T167" s="122" t="s">
        <v>2588</v>
      </c>
      <c r="U167" s="124">
        <v>-27</v>
      </c>
      <c r="V167" s="124">
        <v>-27</v>
      </c>
      <c r="W167" s="122" t="s">
        <v>32</v>
      </c>
    </row>
    <row r="168" spans="1:23" x14ac:dyDescent="0.35">
      <c r="A168" s="122" t="s">
        <v>2834</v>
      </c>
      <c r="B168" s="122" t="s">
        <v>2835</v>
      </c>
      <c r="C168" s="123">
        <v>44473</v>
      </c>
      <c r="D168" s="123">
        <v>44473</v>
      </c>
      <c r="E168" s="123">
        <v>44477</v>
      </c>
      <c r="F168" s="123">
        <v>44473</v>
      </c>
      <c r="G168" s="122" t="s">
        <v>2577</v>
      </c>
      <c r="H168" s="122" t="s">
        <v>2578</v>
      </c>
      <c r="I168" s="122" t="s">
        <v>2578</v>
      </c>
      <c r="J168" s="122" t="s">
        <v>2836</v>
      </c>
      <c r="K168" s="122" t="s">
        <v>2837</v>
      </c>
      <c r="L168" s="122">
        <v>6008047896</v>
      </c>
      <c r="M168" s="122" t="s">
        <v>2838</v>
      </c>
      <c r="N168" s="122" t="s">
        <v>2839</v>
      </c>
      <c r="O168" s="122" t="s">
        <v>2840</v>
      </c>
      <c r="P168" s="122" t="s">
        <v>2584</v>
      </c>
      <c r="Q168" s="122" t="s">
        <v>2584</v>
      </c>
      <c r="R168" s="122" t="s">
        <v>505</v>
      </c>
      <c r="S168" s="122" t="s">
        <v>2598</v>
      </c>
      <c r="T168" s="122" t="s">
        <v>2588</v>
      </c>
      <c r="U168" s="124">
        <v>-5</v>
      </c>
      <c r="V168" s="124">
        <v>-5</v>
      </c>
      <c r="W168" s="122" t="s">
        <v>32</v>
      </c>
    </row>
    <row r="169" spans="1:23" x14ac:dyDescent="0.35">
      <c r="A169" s="122" t="s">
        <v>2841</v>
      </c>
      <c r="B169" s="122" t="s">
        <v>2842</v>
      </c>
      <c r="C169" s="123">
        <v>44470</v>
      </c>
      <c r="D169" s="123">
        <v>44471</v>
      </c>
      <c r="E169" s="123">
        <v>44477</v>
      </c>
      <c r="F169" s="123">
        <v>44471</v>
      </c>
      <c r="G169" s="122" t="s">
        <v>2577</v>
      </c>
      <c r="H169" s="122" t="s">
        <v>2578</v>
      </c>
      <c r="I169" s="122" t="s">
        <v>2578</v>
      </c>
      <c r="J169" s="122" t="s">
        <v>2607</v>
      </c>
      <c r="K169" s="122" t="s">
        <v>2608</v>
      </c>
      <c r="L169" s="122">
        <v>6008048774</v>
      </c>
      <c r="M169" s="122" t="s">
        <v>2843</v>
      </c>
      <c r="N169" s="122" t="s">
        <v>2844</v>
      </c>
      <c r="O169" s="122" t="s">
        <v>2611</v>
      </c>
      <c r="P169" s="122" t="s">
        <v>2584</v>
      </c>
      <c r="Q169" s="122" t="s">
        <v>2584</v>
      </c>
      <c r="R169" s="122" t="s">
        <v>2612</v>
      </c>
      <c r="S169" s="122" t="s">
        <v>2598</v>
      </c>
      <c r="T169" s="122" t="s">
        <v>2588</v>
      </c>
      <c r="U169" s="124">
        <v>-32</v>
      </c>
      <c r="V169" s="124">
        <v>-32</v>
      </c>
      <c r="W169" s="122" t="s">
        <v>32</v>
      </c>
    </row>
    <row r="170" spans="1:23" x14ac:dyDescent="0.35">
      <c r="A170" s="122" t="s">
        <v>2845</v>
      </c>
      <c r="B170" s="122" t="s">
        <v>2846</v>
      </c>
      <c r="C170" s="123">
        <v>44470</v>
      </c>
      <c r="D170" s="123">
        <v>44471</v>
      </c>
      <c r="E170" s="123">
        <v>44477</v>
      </c>
      <c r="F170" s="123">
        <v>44471</v>
      </c>
      <c r="G170" s="122" t="s">
        <v>2577</v>
      </c>
      <c r="H170" s="122" t="s">
        <v>2578</v>
      </c>
      <c r="I170" s="122" t="s">
        <v>2578</v>
      </c>
      <c r="J170" s="122" t="s">
        <v>2579</v>
      </c>
      <c r="K170" s="122" t="s">
        <v>2580</v>
      </c>
      <c r="L170" s="122">
        <v>6008049440</v>
      </c>
      <c r="M170" s="122" t="s">
        <v>2847</v>
      </c>
      <c r="N170" s="122" t="s">
        <v>2848</v>
      </c>
      <c r="O170" s="122" t="s">
        <v>2583</v>
      </c>
      <c r="P170" s="122" t="s">
        <v>2584</v>
      </c>
      <c r="Q170" s="122" t="s">
        <v>2584</v>
      </c>
      <c r="R170" s="122" t="s">
        <v>2585</v>
      </c>
      <c r="S170" s="122" t="s">
        <v>2586</v>
      </c>
      <c r="T170" s="122" t="s">
        <v>2587</v>
      </c>
      <c r="U170" s="124">
        <v>-59</v>
      </c>
      <c r="V170" s="124">
        <v>-59</v>
      </c>
      <c r="W170" s="122" t="s">
        <v>32</v>
      </c>
    </row>
    <row r="171" spans="1:23" x14ac:dyDescent="0.35">
      <c r="A171" s="122" t="s">
        <v>2845</v>
      </c>
      <c r="B171" s="122" t="s">
        <v>2846</v>
      </c>
      <c r="C171" s="123">
        <v>44470</v>
      </c>
      <c r="D171" s="123">
        <v>44471</v>
      </c>
      <c r="E171" s="123">
        <v>44477</v>
      </c>
      <c r="F171" s="123">
        <v>44471</v>
      </c>
      <c r="G171" s="122" t="s">
        <v>2577</v>
      </c>
      <c r="H171" s="122" t="s">
        <v>2578</v>
      </c>
      <c r="I171" s="122" t="s">
        <v>2578</v>
      </c>
      <c r="J171" s="122" t="s">
        <v>2579</v>
      </c>
      <c r="K171" s="122" t="s">
        <v>2580</v>
      </c>
      <c r="L171" s="122">
        <v>6008049440</v>
      </c>
      <c r="M171" s="122" t="s">
        <v>2847</v>
      </c>
      <c r="N171" s="122" t="s">
        <v>2848</v>
      </c>
      <c r="O171" s="122" t="s">
        <v>2583</v>
      </c>
      <c r="P171" s="122" t="s">
        <v>2584</v>
      </c>
      <c r="Q171" s="122" t="s">
        <v>2584</v>
      </c>
      <c r="R171" s="122" t="s">
        <v>2585</v>
      </c>
      <c r="S171" s="122" t="s">
        <v>2586</v>
      </c>
      <c r="T171" s="122" t="s">
        <v>2588</v>
      </c>
      <c r="U171" s="124">
        <v>-1381</v>
      </c>
      <c r="V171" s="124">
        <v>-1381</v>
      </c>
      <c r="W171" s="122" t="s">
        <v>32</v>
      </c>
    </row>
    <row r="172" spans="1:23" x14ac:dyDescent="0.35">
      <c r="A172" s="122" t="s">
        <v>2845</v>
      </c>
      <c r="B172" s="122" t="s">
        <v>2846</v>
      </c>
      <c r="C172" s="123">
        <v>44470</v>
      </c>
      <c r="D172" s="123">
        <v>44471</v>
      </c>
      <c r="E172" s="123">
        <v>44477</v>
      </c>
      <c r="F172" s="123">
        <v>44471</v>
      </c>
      <c r="G172" s="122" t="s">
        <v>2577</v>
      </c>
      <c r="H172" s="122" t="s">
        <v>2578</v>
      </c>
      <c r="I172" s="122" t="s">
        <v>2578</v>
      </c>
      <c r="J172" s="122" t="s">
        <v>2579</v>
      </c>
      <c r="K172" s="122" t="s">
        <v>2580</v>
      </c>
      <c r="L172" s="122">
        <v>6008049440</v>
      </c>
      <c r="M172" s="122" t="s">
        <v>2847</v>
      </c>
      <c r="N172" s="122" t="s">
        <v>2848</v>
      </c>
      <c r="O172" s="122" t="s">
        <v>2589</v>
      </c>
      <c r="P172" s="122" t="s">
        <v>2584</v>
      </c>
      <c r="Q172" s="122" t="s">
        <v>2584</v>
      </c>
      <c r="R172" s="122" t="s">
        <v>2590</v>
      </c>
      <c r="S172" s="122" t="s">
        <v>2586</v>
      </c>
      <c r="T172" s="122" t="s">
        <v>2591</v>
      </c>
      <c r="U172" s="124">
        <v>-59</v>
      </c>
      <c r="V172" s="124">
        <v>-59</v>
      </c>
      <c r="W172" s="122" t="s">
        <v>32</v>
      </c>
    </row>
    <row r="173" spans="1:23" x14ac:dyDescent="0.35">
      <c r="A173" s="122" t="s">
        <v>2849</v>
      </c>
      <c r="B173" s="122" t="s">
        <v>2850</v>
      </c>
      <c r="C173" s="123">
        <v>44475</v>
      </c>
      <c r="D173" s="123">
        <v>44475</v>
      </c>
      <c r="E173" s="123">
        <v>44477</v>
      </c>
      <c r="F173" s="123">
        <v>44475</v>
      </c>
      <c r="G173" s="122" t="s">
        <v>2577</v>
      </c>
      <c r="H173" s="122" t="s">
        <v>2578</v>
      </c>
      <c r="I173" s="122" t="s">
        <v>2578</v>
      </c>
      <c r="J173" s="122" t="s">
        <v>2579</v>
      </c>
      <c r="K173" s="122" t="s">
        <v>2580</v>
      </c>
      <c r="L173" s="122">
        <v>6008056830</v>
      </c>
      <c r="M173" s="122" t="s">
        <v>2851</v>
      </c>
      <c r="N173" s="122" t="s">
        <v>2852</v>
      </c>
      <c r="O173" s="122" t="s">
        <v>2583</v>
      </c>
      <c r="P173" s="122" t="s">
        <v>2584</v>
      </c>
      <c r="Q173" s="122" t="s">
        <v>2584</v>
      </c>
      <c r="R173" s="122" t="s">
        <v>2585</v>
      </c>
      <c r="S173" s="122" t="s">
        <v>2586</v>
      </c>
      <c r="T173" s="122" t="s">
        <v>2587</v>
      </c>
      <c r="U173" s="124">
        <v>-18</v>
      </c>
      <c r="V173" s="124">
        <v>-18</v>
      </c>
      <c r="W173" s="122" t="s">
        <v>32</v>
      </c>
    </row>
    <row r="174" spans="1:23" x14ac:dyDescent="0.35">
      <c r="A174" s="122" t="s">
        <v>2849</v>
      </c>
      <c r="B174" s="122" t="s">
        <v>2850</v>
      </c>
      <c r="C174" s="123">
        <v>44475</v>
      </c>
      <c r="D174" s="123">
        <v>44475</v>
      </c>
      <c r="E174" s="123">
        <v>44477</v>
      </c>
      <c r="F174" s="123">
        <v>44475</v>
      </c>
      <c r="G174" s="122" t="s">
        <v>2577</v>
      </c>
      <c r="H174" s="122" t="s">
        <v>2578</v>
      </c>
      <c r="I174" s="122" t="s">
        <v>2578</v>
      </c>
      <c r="J174" s="122" t="s">
        <v>2579</v>
      </c>
      <c r="K174" s="122" t="s">
        <v>2580</v>
      </c>
      <c r="L174" s="122">
        <v>6008056830</v>
      </c>
      <c r="M174" s="122" t="s">
        <v>2851</v>
      </c>
      <c r="N174" s="122" t="s">
        <v>2852</v>
      </c>
      <c r="O174" s="122" t="s">
        <v>2583</v>
      </c>
      <c r="P174" s="122" t="s">
        <v>2584</v>
      </c>
      <c r="Q174" s="122" t="s">
        <v>2584</v>
      </c>
      <c r="R174" s="122" t="s">
        <v>2585</v>
      </c>
      <c r="S174" s="122" t="s">
        <v>2586</v>
      </c>
      <c r="T174" s="122" t="s">
        <v>2588</v>
      </c>
      <c r="U174" s="124">
        <v>-1326</v>
      </c>
      <c r="V174" s="124">
        <v>-1326</v>
      </c>
      <c r="W174" s="122" t="s">
        <v>32</v>
      </c>
    </row>
    <row r="175" spans="1:23" x14ac:dyDescent="0.35">
      <c r="A175" s="122" t="s">
        <v>2849</v>
      </c>
      <c r="B175" s="122" t="s">
        <v>2850</v>
      </c>
      <c r="C175" s="123">
        <v>44475</v>
      </c>
      <c r="D175" s="123">
        <v>44475</v>
      </c>
      <c r="E175" s="123">
        <v>44477</v>
      </c>
      <c r="F175" s="123">
        <v>44475</v>
      </c>
      <c r="G175" s="122" t="s">
        <v>2577</v>
      </c>
      <c r="H175" s="122" t="s">
        <v>2578</v>
      </c>
      <c r="I175" s="122" t="s">
        <v>2578</v>
      </c>
      <c r="J175" s="122" t="s">
        <v>2579</v>
      </c>
      <c r="K175" s="122" t="s">
        <v>2580</v>
      </c>
      <c r="L175" s="122">
        <v>6008056830</v>
      </c>
      <c r="M175" s="122" t="s">
        <v>2851</v>
      </c>
      <c r="N175" s="122" t="s">
        <v>2852</v>
      </c>
      <c r="O175" s="122" t="s">
        <v>2621</v>
      </c>
      <c r="P175" s="122" t="s">
        <v>2584</v>
      </c>
      <c r="Q175" s="122" t="s">
        <v>2584</v>
      </c>
      <c r="R175" s="122" t="s">
        <v>76</v>
      </c>
      <c r="S175" s="122" t="s">
        <v>2586</v>
      </c>
      <c r="T175" s="122" t="s">
        <v>2622</v>
      </c>
      <c r="U175" s="124">
        <v>-28</v>
      </c>
      <c r="V175" s="124">
        <v>-28</v>
      </c>
      <c r="W175" s="122" t="s">
        <v>32</v>
      </c>
    </row>
    <row r="176" spans="1:23" x14ac:dyDescent="0.35">
      <c r="A176" s="122" t="s">
        <v>2849</v>
      </c>
      <c r="B176" s="122" t="s">
        <v>2850</v>
      </c>
      <c r="C176" s="123">
        <v>44475</v>
      </c>
      <c r="D176" s="123">
        <v>44475</v>
      </c>
      <c r="E176" s="123">
        <v>44477</v>
      </c>
      <c r="F176" s="123">
        <v>44475</v>
      </c>
      <c r="G176" s="122" t="s">
        <v>2577</v>
      </c>
      <c r="H176" s="122" t="s">
        <v>2578</v>
      </c>
      <c r="I176" s="122" t="s">
        <v>2578</v>
      </c>
      <c r="J176" s="122" t="s">
        <v>2579</v>
      </c>
      <c r="K176" s="122" t="s">
        <v>2580</v>
      </c>
      <c r="L176" s="122">
        <v>6008056830</v>
      </c>
      <c r="M176" s="122" t="s">
        <v>2851</v>
      </c>
      <c r="N176" s="122" t="s">
        <v>2852</v>
      </c>
      <c r="O176" s="122" t="s">
        <v>2589</v>
      </c>
      <c r="P176" s="122" t="s">
        <v>2584</v>
      </c>
      <c r="Q176" s="122" t="s">
        <v>2584</v>
      </c>
      <c r="R176" s="122" t="s">
        <v>2590</v>
      </c>
      <c r="S176" s="122" t="s">
        <v>2586</v>
      </c>
      <c r="T176" s="122" t="s">
        <v>2591</v>
      </c>
      <c r="U176" s="124">
        <v>-18</v>
      </c>
      <c r="V176" s="124">
        <v>-18</v>
      </c>
      <c r="W176" s="122" t="s">
        <v>32</v>
      </c>
    </row>
    <row r="177" spans="1:23" x14ac:dyDescent="0.35">
      <c r="A177" s="122" t="s">
        <v>2853</v>
      </c>
      <c r="B177" s="122" t="s">
        <v>2854</v>
      </c>
      <c r="C177" s="123">
        <v>44476</v>
      </c>
      <c r="D177" s="123">
        <v>44476</v>
      </c>
      <c r="E177" s="123">
        <v>44477</v>
      </c>
      <c r="F177" s="123">
        <v>44476</v>
      </c>
      <c r="G177" s="122" t="s">
        <v>2577</v>
      </c>
      <c r="H177" s="122" t="s">
        <v>2578</v>
      </c>
      <c r="I177" s="122" t="s">
        <v>2578</v>
      </c>
      <c r="J177" s="122" t="s">
        <v>2579</v>
      </c>
      <c r="K177" s="122" t="s">
        <v>2580</v>
      </c>
      <c r="L177" s="122">
        <v>6008061795</v>
      </c>
      <c r="M177" s="122" t="s">
        <v>2855</v>
      </c>
      <c r="N177" s="122" t="s">
        <v>2856</v>
      </c>
      <c r="O177" s="122" t="s">
        <v>2583</v>
      </c>
      <c r="P177" s="122" t="s">
        <v>2584</v>
      </c>
      <c r="Q177" s="122" t="s">
        <v>2584</v>
      </c>
      <c r="R177" s="122" t="s">
        <v>2585</v>
      </c>
      <c r="S177" s="122" t="s">
        <v>2586</v>
      </c>
      <c r="T177" s="122" t="s">
        <v>2587</v>
      </c>
      <c r="U177" s="124">
        <v>-60</v>
      </c>
      <c r="V177" s="124">
        <v>-60</v>
      </c>
      <c r="W177" s="122" t="s">
        <v>32</v>
      </c>
    </row>
    <row r="178" spans="1:23" x14ac:dyDescent="0.35">
      <c r="A178" s="122" t="s">
        <v>2853</v>
      </c>
      <c r="B178" s="122" t="s">
        <v>2854</v>
      </c>
      <c r="C178" s="123">
        <v>44476</v>
      </c>
      <c r="D178" s="123">
        <v>44476</v>
      </c>
      <c r="E178" s="123">
        <v>44477</v>
      </c>
      <c r="F178" s="123">
        <v>44476</v>
      </c>
      <c r="G178" s="122" t="s">
        <v>2577</v>
      </c>
      <c r="H178" s="122" t="s">
        <v>2578</v>
      </c>
      <c r="I178" s="122" t="s">
        <v>2578</v>
      </c>
      <c r="J178" s="122" t="s">
        <v>2579</v>
      </c>
      <c r="K178" s="122" t="s">
        <v>2580</v>
      </c>
      <c r="L178" s="122">
        <v>6008061795</v>
      </c>
      <c r="M178" s="122" t="s">
        <v>2855</v>
      </c>
      <c r="N178" s="122" t="s">
        <v>2856</v>
      </c>
      <c r="O178" s="122" t="s">
        <v>2583</v>
      </c>
      <c r="P178" s="122" t="s">
        <v>2584</v>
      </c>
      <c r="Q178" s="122" t="s">
        <v>2584</v>
      </c>
      <c r="R178" s="122" t="s">
        <v>2585</v>
      </c>
      <c r="S178" s="122" t="s">
        <v>2586</v>
      </c>
      <c r="T178" s="122" t="s">
        <v>2588</v>
      </c>
      <c r="U178" s="124">
        <v>-1380</v>
      </c>
      <c r="V178" s="124">
        <v>-1380</v>
      </c>
      <c r="W178" s="122" t="s">
        <v>32</v>
      </c>
    </row>
    <row r="179" spans="1:23" x14ac:dyDescent="0.35">
      <c r="A179" s="122" t="s">
        <v>2853</v>
      </c>
      <c r="B179" s="122" t="s">
        <v>2854</v>
      </c>
      <c r="C179" s="123">
        <v>44476</v>
      </c>
      <c r="D179" s="123">
        <v>44476</v>
      </c>
      <c r="E179" s="123">
        <v>44477</v>
      </c>
      <c r="F179" s="123">
        <v>44476</v>
      </c>
      <c r="G179" s="122" t="s">
        <v>2577</v>
      </c>
      <c r="H179" s="122" t="s">
        <v>2578</v>
      </c>
      <c r="I179" s="122" t="s">
        <v>2578</v>
      </c>
      <c r="J179" s="122" t="s">
        <v>2579</v>
      </c>
      <c r="K179" s="122" t="s">
        <v>2580</v>
      </c>
      <c r="L179" s="122">
        <v>6008061795</v>
      </c>
      <c r="M179" s="122" t="s">
        <v>2855</v>
      </c>
      <c r="N179" s="122" t="s">
        <v>2856</v>
      </c>
      <c r="O179" s="122" t="s">
        <v>2589</v>
      </c>
      <c r="P179" s="122" t="s">
        <v>2584</v>
      </c>
      <c r="Q179" s="122" t="s">
        <v>2584</v>
      </c>
      <c r="R179" s="122" t="s">
        <v>2590</v>
      </c>
      <c r="S179" s="122" t="s">
        <v>2586</v>
      </c>
      <c r="T179" s="122" t="s">
        <v>2591</v>
      </c>
      <c r="U179" s="124">
        <v>-60</v>
      </c>
      <c r="V179" s="124">
        <v>-60</v>
      </c>
      <c r="W179" s="122" t="s">
        <v>32</v>
      </c>
    </row>
    <row r="180" spans="1:23" x14ac:dyDescent="0.35">
      <c r="A180" s="122" t="s">
        <v>2857</v>
      </c>
      <c r="B180" s="122" t="s">
        <v>2858</v>
      </c>
      <c r="C180" s="123">
        <v>44470</v>
      </c>
      <c r="D180" s="123">
        <v>44470</v>
      </c>
      <c r="E180" s="123">
        <v>44477</v>
      </c>
      <c r="F180" s="123">
        <v>44470</v>
      </c>
      <c r="G180" s="122" t="s">
        <v>2577</v>
      </c>
      <c r="H180" s="122" t="s">
        <v>2578</v>
      </c>
      <c r="I180" s="122" t="s">
        <v>2578</v>
      </c>
      <c r="J180" s="122" t="s">
        <v>2607</v>
      </c>
      <c r="K180" s="122" t="s">
        <v>2608</v>
      </c>
      <c r="L180" s="122">
        <v>6008047689</v>
      </c>
      <c r="M180" s="122" t="s">
        <v>2859</v>
      </c>
      <c r="N180" s="122" t="s">
        <v>2860</v>
      </c>
      <c r="O180" s="122" t="s">
        <v>2611</v>
      </c>
      <c r="P180" s="122" t="s">
        <v>2584</v>
      </c>
      <c r="Q180" s="122" t="s">
        <v>2584</v>
      </c>
      <c r="R180" s="122" t="s">
        <v>2612</v>
      </c>
      <c r="S180" s="122" t="s">
        <v>2598</v>
      </c>
      <c r="T180" s="122" t="s">
        <v>2588</v>
      </c>
      <c r="U180" s="124">
        <v>-32</v>
      </c>
      <c r="V180" s="124">
        <v>-32</v>
      </c>
      <c r="W180" s="122" t="s">
        <v>32</v>
      </c>
    </row>
    <row r="181" spans="1:23" x14ac:dyDescent="0.35">
      <c r="A181" s="122" t="s">
        <v>2861</v>
      </c>
      <c r="B181" s="122" t="s">
        <v>2862</v>
      </c>
      <c r="C181" s="123">
        <v>44474</v>
      </c>
      <c r="D181" s="123">
        <v>44474</v>
      </c>
      <c r="E181" s="123">
        <v>44477</v>
      </c>
      <c r="F181" s="123">
        <v>44474</v>
      </c>
      <c r="G181" s="122" t="s">
        <v>2577</v>
      </c>
      <c r="H181" s="122" t="s">
        <v>2578</v>
      </c>
      <c r="I181" s="122" t="s">
        <v>2578</v>
      </c>
      <c r="J181" s="122" t="s">
        <v>2579</v>
      </c>
      <c r="K181" s="122" t="s">
        <v>2580</v>
      </c>
      <c r="L181" s="122">
        <v>6008048075</v>
      </c>
      <c r="M181" s="122" t="s">
        <v>2863</v>
      </c>
      <c r="N181" s="122" t="s">
        <v>2864</v>
      </c>
      <c r="O181" s="122" t="s">
        <v>2583</v>
      </c>
      <c r="P181" s="122" t="s">
        <v>2584</v>
      </c>
      <c r="Q181" s="122" t="s">
        <v>2584</v>
      </c>
      <c r="R181" s="122" t="s">
        <v>2585</v>
      </c>
      <c r="S181" s="122" t="s">
        <v>2586</v>
      </c>
      <c r="T181" s="122" t="s">
        <v>2588</v>
      </c>
      <c r="U181" s="124">
        <v>-1152</v>
      </c>
      <c r="V181" s="124">
        <v>-1152</v>
      </c>
      <c r="W181" s="122" t="s">
        <v>32</v>
      </c>
    </row>
    <row r="182" spans="1:23" x14ac:dyDescent="0.35">
      <c r="A182" s="122" t="s">
        <v>2861</v>
      </c>
      <c r="B182" s="122" t="s">
        <v>2862</v>
      </c>
      <c r="C182" s="123">
        <v>44474</v>
      </c>
      <c r="D182" s="123">
        <v>44474</v>
      </c>
      <c r="E182" s="123">
        <v>44477</v>
      </c>
      <c r="F182" s="123">
        <v>44474</v>
      </c>
      <c r="G182" s="122" t="s">
        <v>2577</v>
      </c>
      <c r="H182" s="122" t="s">
        <v>2578</v>
      </c>
      <c r="I182" s="122" t="s">
        <v>2578</v>
      </c>
      <c r="J182" s="122" t="s">
        <v>2579</v>
      </c>
      <c r="K182" s="122" t="s">
        <v>2580</v>
      </c>
      <c r="L182" s="122">
        <v>6008048075</v>
      </c>
      <c r="M182" s="122" t="s">
        <v>2863</v>
      </c>
      <c r="N182" s="122" t="s">
        <v>2864</v>
      </c>
      <c r="O182" s="122" t="s">
        <v>2621</v>
      </c>
      <c r="P182" s="122" t="s">
        <v>2584</v>
      </c>
      <c r="Q182" s="122" t="s">
        <v>2584</v>
      </c>
      <c r="R182" s="122" t="s">
        <v>76</v>
      </c>
      <c r="S182" s="122" t="s">
        <v>2586</v>
      </c>
      <c r="T182" s="122" t="s">
        <v>2622</v>
      </c>
      <c r="U182" s="124">
        <v>-24</v>
      </c>
      <c r="V182" s="124">
        <v>-24</v>
      </c>
      <c r="W182" s="122" t="s">
        <v>32</v>
      </c>
    </row>
    <row r="183" spans="1:23" x14ac:dyDescent="0.35">
      <c r="A183" s="122" t="s">
        <v>2865</v>
      </c>
      <c r="B183" s="122" t="s">
        <v>2866</v>
      </c>
      <c r="C183" s="123">
        <v>44471</v>
      </c>
      <c r="D183" s="123">
        <v>44471</v>
      </c>
      <c r="E183" s="123">
        <v>44477</v>
      </c>
      <c r="F183" s="123">
        <v>44471</v>
      </c>
      <c r="G183" s="122" t="s">
        <v>2577</v>
      </c>
      <c r="H183" s="122" t="s">
        <v>2578</v>
      </c>
      <c r="I183" s="122" t="s">
        <v>2578</v>
      </c>
      <c r="J183" s="122" t="s">
        <v>2607</v>
      </c>
      <c r="K183" s="122" t="s">
        <v>2608</v>
      </c>
      <c r="L183" s="122">
        <v>6008044878</v>
      </c>
      <c r="M183" s="122" t="s">
        <v>2867</v>
      </c>
      <c r="N183" s="122" t="s">
        <v>2794</v>
      </c>
      <c r="O183" s="122" t="s">
        <v>2611</v>
      </c>
      <c r="P183" s="122" t="s">
        <v>2584</v>
      </c>
      <c r="Q183" s="122" t="s">
        <v>2584</v>
      </c>
      <c r="R183" s="122" t="s">
        <v>2612</v>
      </c>
      <c r="S183" s="122" t="s">
        <v>2598</v>
      </c>
      <c r="T183" s="122" t="s">
        <v>2588</v>
      </c>
      <c r="U183" s="124">
        <v>-32</v>
      </c>
      <c r="V183" s="124">
        <v>-32</v>
      </c>
      <c r="W183" s="122" t="s">
        <v>32</v>
      </c>
    </row>
    <row r="184" spans="1:23" x14ac:dyDescent="0.35">
      <c r="A184" s="122" t="s">
        <v>2868</v>
      </c>
      <c r="B184" s="122" t="s">
        <v>2869</v>
      </c>
      <c r="C184" s="123">
        <v>44470</v>
      </c>
      <c r="D184" s="123">
        <v>44470</v>
      </c>
      <c r="E184" s="123">
        <v>44477</v>
      </c>
      <c r="F184" s="123">
        <v>44470</v>
      </c>
      <c r="G184" s="122" t="s">
        <v>2577</v>
      </c>
      <c r="H184" s="122" t="s">
        <v>2578</v>
      </c>
      <c r="I184" s="122" t="s">
        <v>2578</v>
      </c>
      <c r="J184" s="122" t="s">
        <v>2594</v>
      </c>
      <c r="K184" s="122" t="s">
        <v>2595</v>
      </c>
      <c r="L184" s="122">
        <v>6008047443</v>
      </c>
      <c r="M184" s="122">
        <v>0</v>
      </c>
      <c r="N184" s="122">
        <v>0</v>
      </c>
      <c r="O184" s="122" t="s">
        <v>2596</v>
      </c>
      <c r="P184" s="122" t="s">
        <v>2584</v>
      </c>
      <c r="Q184" s="122" t="s">
        <v>2584</v>
      </c>
      <c r="R184" s="122" t="s">
        <v>2597</v>
      </c>
      <c r="S184" s="122" t="s">
        <v>2598</v>
      </c>
      <c r="T184" s="122" t="s">
        <v>2587</v>
      </c>
      <c r="U184" s="124">
        <v>-2</v>
      </c>
      <c r="V184" s="124">
        <v>-2</v>
      </c>
      <c r="W184" s="122" t="s">
        <v>32</v>
      </c>
    </row>
    <row r="185" spans="1:23" x14ac:dyDescent="0.35">
      <c r="A185" s="122" t="s">
        <v>2868</v>
      </c>
      <c r="B185" s="122" t="s">
        <v>2869</v>
      </c>
      <c r="C185" s="123">
        <v>44470</v>
      </c>
      <c r="D185" s="123">
        <v>44470</v>
      </c>
      <c r="E185" s="123">
        <v>44477</v>
      </c>
      <c r="F185" s="123">
        <v>44470</v>
      </c>
      <c r="G185" s="122" t="s">
        <v>2577</v>
      </c>
      <c r="H185" s="122" t="s">
        <v>2578</v>
      </c>
      <c r="I185" s="122" t="s">
        <v>2578</v>
      </c>
      <c r="J185" s="122" t="s">
        <v>2594</v>
      </c>
      <c r="K185" s="122" t="s">
        <v>2595</v>
      </c>
      <c r="L185" s="122">
        <v>6008047443</v>
      </c>
      <c r="M185" s="122">
        <v>0</v>
      </c>
      <c r="N185" s="122">
        <v>0</v>
      </c>
      <c r="O185" s="122" t="s">
        <v>2596</v>
      </c>
      <c r="P185" s="122" t="s">
        <v>2584</v>
      </c>
      <c r="Q185" s="122" t="s">
        <v>2584</v>
      </c>
      <c r="R185" s="122" t="s">
        <v>2597</v>
      </c>
      <c r="S185" s="122" t="s">
        <v>2598</v>
      </c>
      <c r="T185" s="122" t="s">
        <v>2588</v>
      </c>
      <c r="U185" s="124">
        <v>-1342</v>
      </c>
      <c r="V185" s="124">
        <v>-1342</v>
      </c>
      <c r="W185" s="122" t="s">
        <v>32</v>
      </c>
    </row>
    <row r="186" spans="1:23" x14ac:dyDescent="0.35">
      <c r="A186" s="122" t="s">
        <v>2868</v>
      </c>
      <c r="B186" s="122" t="s">
        <v>2869</v>
      </c>
      <c r="C186" s="123">
        <v>44470</v>
      </c>
      <c r="D186" s="123">
        <v>44470</v>
      </c>
      <c r="E186" s="123">
        <v>44477</v>
      </c>
      <c r="F186" s="123">
        <v>44470</v>
      </c>
      <c r="G186" s="122" t="s">
        <v>2577</v>
      </c>
      <c r="H186" s="122" t="s">
        <v>2578</v>
      </c>
      <c r="I186" s="122" t="s">
        <v>2578</v>
      </c>
      <c r="J186" s="122" t="s">
        <v>2594</v>
      </c>
      <c r="K186" s="122" t="s">
        <v>2595</v>
      </c>
      <c r="L186" s="122">
        <v>6008047443</v>
      </c>
      <c r="M186" s="122">
        <v>0</v>
      </c>
      <c r="N186" s="122">
        <v>0</v>
      </c>
      <c r="O186" s="122" t="s">
        <v>2599</v>
      </c>
      <c r="P186" s="122" t="s">
        <v>2584</v>
      </c>
      <c r="Q186" s="122" t="s">
        <v>2584</v>
      </c>
      <c r="R186" s="122" t="s">
        <v>2600</v>
      </c>
      <c r="S186" s="122" t="s">
        <v>2598</v>
      </c>
      <c r="T186" s="122" t="s">
        <v>2591</v>
      </c>
      <c r="U186" s="124">
        <v>-2</v>
      </c>
      <c r="V186" s="124">
        <v>-2</v>
      </c>
      <c r="W186" s="122" t="s">
        <v>32</v>
      </c>
    </row>
    <row r="187" spans="1:23" x14ac:dyDescent="0.35">
      <c r="A187" s="122" t="s">
        <v>2870</v>
      </c>
      <c r="B187" s="122" t="s">
        <v>2871</v>
      </c>
      <c r="C187" s="123">
        <v>44470</v>
      </c>
      <c r="D187" s="123">
        <v>44470</v>
      </c>
      <c r="E187" s="123">
        <v>44477</v>
      </c>
      <c r="F187" s="123">
        <v>44470</v>
      </c>
      <c r="G187" s="122" t="s">
        <v>2577</v>
      </c>
      <c r="H187" s="122" t="s">
        <v>2578</v>
      </c>
      <c r="I187" s="122" t="s">
        <v>2578</v>
      </c>
      <c r="J187" s="122" t="s">
        <v>2579</v>
      </c>
      <c r="K187" s="122" t="s">
        <v>2580</v>
      </c>
      <c r="L187" s="122">
        <v>6008043859</v>
      </c>
      <c r="M187" s="122" t="s">
        <v>2872</v>
      </c>
      <c r="N187" s="122" t="s">
        <v>2873</v>
      </c>
      <c r="O187" s="122" t="s">
        <v>2583</v>
      </c>
      <c r="P187" s="122" t="s">
        <v>2584</v>
      </c>
      <c r="Q187" s="122" t="s">
        <v>2584</v>
      </c>
      <c r="R187" s="122" t="s">
        <v>2585</v>
      </c>
      <c r="S187" s="122" t="s">
        <v>2586</v>
      </c>
      <c r="T187" s="122" t="s">
        <v>2587</v>
      </c>
      <c r="U187" s="124">
        <v>-18</v>
      </c>
      <c r="V187" s="124">
        <v>-18</v>
      </c>
      <c r="W187" s="122" t="s">
        <v>32</v>
      </c>
    </row>
    <row r="188" spans="1:23" x14ac:dyDescent="0.35">
      <c r="A188" s="122" t="s">
        <v>2870</v>
      </c>
      <c r="B188" s="122" t="s">
        <v>2871</v>
      </c>
      <c r="C188" s="123">
        <v>44470</v>
      </c>
      <c r="D188" s="123">
        <v>44470</v>
      </c>
      <c r="E188" s="123">
        <v>44477</v>
      </c>
      <c r="F188" s="123">
        <v>44470</v>
      </c>
      <c r="G188" s="122" t="s">
        <v>2577</v>
      </c>
      <c r="H188" s="122" t="s">
        <v>2578</v>
      </c>
      <c r="I188" s="122" t="s">
        <v>2578</v>
      </c>
      <c r="J188" s="122" t="s">
        <v>2579</v>
      </c>
      <c r="K188" s="122" t="s">
        <v>2580</v>
      </c>
      <c r="L188" s="122">
        <v>6008043859</v>
      </c>
      <c r="M188" s="122" t="s">
        <v>2872</v>
      </c>
      <c r="N188" s="122" t="s">
        <v>2873</v>
      </c>
      <c r="O188" s="122" t="s">
        <v>2583</v>
      </c>
      <c r="P188" s="122" t="s">
        <v>2584</v>
      </c>
      <c r="Q188" s="122" t="s">
        <v>2584</v>
      </c>
      <c r="R188" s="122" t="s">
        <v>2585</v>
      </c>
      <c r="S188" s="122" t="s">
        <v>2586</v>
      </c>
      <c r="T188" s="122" t="s">
        <v>2588</v>
      </c>
      <c r="U188" s="124">
        <v>-1133</v>
      </c>
      <c r="V188" s="124">
        <v>-1133</v>
      </c>
      <c r="W188" s="122" t="s">
        <v>32</v>
      </c>
    </row>
    <row r="189" spans="1:23" x14ac:dyDescent="0.35">
      <c r="A189" s="122" t="s">
        <v>2870</v>
      </c>
      <c r="B189" s="122" t="s">
        <v>2871</v>
      </c>
      <c r="C189" s="123">
        <v>44470</v>
      </c>
      <c r="D189" s="123">
        <v>44470</v>
      </c>
      <c r="E189" s="123">
        <v>44477</v>
      </c>
      <c r="F189" s="123">
        <v>44470</v>
      </c>
      <c r="G189" s="122" t="s">
        <v>2577</v>
      </c>
      <c r="H189" s="122" t="s">
        <v>2578</v>
      </c>
      <c r="I189" s="122" t="s">
        <v>2578</v>
      </c>
      <c r="J189" s="122" t="s">
        <v>2579</v>
      </c>
      <c r="K189" s="122" t="s">
        <v>2580</v>
      </c>
      <c r="L189" s="122">
        <v>6008043859</v>
      </c>
      <c r="M189" s="122" t="s">
        <v>2872</v>
      </c>
      <c r="N189" s="122" t="s">
        <v>2873</v>
      </c>
      <c r="O189" s="122" t="s">
        <v>2621</v>
      </c>
      <c r="P189" s="122" t="s">
        <v>2584</v>
      </c>
      <c r="Q189" s="122" t="s">
        <v>2584</v>
      </c>
      <c r="R189" s="122" t="s">
        <v>76</v>
      </c>
      <c r="S189" s="122" t="s">
        <v>2586</v>
      </c>
      <c r="T189" s="122" t="s">
        <v>2622</v>
      </c>
      <c r="U189" s="124">
        <v>-24</v>
      </c>
      <c r="V189" s="124">
        <v>-24</v>
      </c>
      <c r="W189" s="122" t="s">
        <v>32</v>
      </c>
    </row>
    <row r="190" spans="1:23" x14ac:dyDescent="0.35">
      <c r="A190" s="122" t="s">
        <v>2870</v>
      </c>
      <c r="B190" s="122" t="s">
        <v>2871</v>
      </c>
      <c r="C190" s="123">
        <v>44470</v>
      </c>
      <c r="D190" s="123">
        <v>44470</v>
      </c>
      <c r="E190" s="123">
        <v>44477</v>
      </c>
      <c r="F190" s="123">
        <v>44470</v>
      </c>
      <c r="G190" s="122" t="s">
        <v>2577</v>
      </c>
      <c r="H190" s="122" t="s">
        <v>2578</v>
      </c>
      <c r="I190" s="122" t="s">
        <v>2578</v>
      </c>
      <c r="J190" s="122" t="s">
        <v>2579</v>
      </c>
      <c r="K190" s="122" t="s">
        <v>2580</v>
      </c>
      <c r="L190" s="122">
        <v>6008043859</v>
      </c>
      <c r="M190" s="122" t="s">
        <v>2872</v>
      </c>
      <c r="N190" s="122" t="s">
        <v>2873</v>
      </c>
      <c r="O190" s="122" t="s">
        <v>2589</v>
      </c>
      <c r="P190" s="122" t="s">
        <v>2584</v>
      </c>
      <c r="Q190" s="122" t="s">
        <v>2584</v>
      </c>
      <c r="R190" s="122" t="s">
        <v>2590</v>
      </c>
      <c r="S190" s="122" t="s">
        <v>2586</v>
      </c>
      <c r="T190" s="122" t="s">
        <v>2591</v>
      </c>
      <c r="U190" s="124">
        <v>-18</v>
      </c>
      <c r="V190" s="124">
        <v>-18</v>
      </c>
      <c r="W190" s="122" t="s">
        <v>32</v>
      </c>
    </row>
    <row r="191" spans="1:23" x14ac:dyDescent="0.35">
      <c r="A191" s="122" t="s">
        <v>2874</v>
      </c>
      <c r="B191" s="122" t="s">
        <v>2875</v>
      </c>
      <c r="C191" s="123">
        <v>44473</v>
      </c>
      <c r="D191" s="123">
        <v>44474</v>
      </c>
      <c r="E191" s="123">
        <v>44477</v>
      </c>
      <c r="F191" s="123">
        <v>44474</v>
      </c>
      <c r="G191" s="122" t="s">
        <v>2577</v>
      </c>
      <c r="H191" s="122" t="s">
        <v>2578</v>
      </c>
      <c r="I191" s="122" t="s">
        <v>2578</v>
      </c>
      <c r="J191" s="122" t="s">
        <v>2579</v>
      </c>
      <c r="K191" s="122" t="s">
        <v>2580</v>
      </c>
      <c r="L191" s="122">
        <v>6008054215</v>
      </c>
      <c r="M191" s="122" t="s">
        <v>2876</v>
      </c>
      <c r="N191" s="122" t="s">
        <v>2669</v>
      </c>
      <c r="O191" s="122" t="s">
        <v>2583</v>
      </c>
      <c r="P191" s="122" t="s">
        <v>2584</v>
      </c>
      <c r="Q191" s="122" t="s">
        <v>2584</v>
      </c>
      <c r="R191" s="122" t="s">
        <v>2585</v>
      </c>
      <c r="S191" s="122" t="s">
        <v>2586</v>
      </c>
      <c r="T191" s="122" t="s">
        <v>2587</v>
      </c>
      <c r="U191" s="124">
        <v>-36</v>
      </c>
      <c r="V191" s="124">
        <v>-36</v>
      </c>
      <c r="W191" s="122" t="s">
        <v>32</v>
      </c>
    </row>
    <row r="192" spans="1:23" x14ac:dyDescent="0.35">
      <c r="A192" s="122" t="s">
        <v>2874</v>
      </c>
      <c r="B192" s="122" t="s">
        <v>2875</v>
      </c>
      <c r="C192" s="123">
        <v>44473</v>
      </c>
      <c r="D192" s="123">
        <v>44474</v>
      </c>
      <c r="E192" s="123">
        <v>44477</v>
      </c>
      <c r="F192" s="123">
        <v>44474</v>
      </c>
      <c r="G192" s="122" t="s">
        <v>2577</v>
      </c>
      <c r="H192" s="122" t="s">
        <v>2578</v>
      </c>
      <c r="I192" s="122" t="s">
        <v>2578</v>
      </c>
      <c r="J192" s="122" t="s">
        <v>2579</v>
      </c>
      <c r="K192" s="122" t="s">
        <v>2580</v>
      </c>
      <c r="L192" s="122">
        <v>6008054215</v>
      </c>
      <c r="M192" s="122" t="s">
        <v>2876</v>
      </c>
      <c r="N192" s="122" t="s">
        <v>2669</v>
      </c>
      <c r="O192" s="122" t="s">
        <v>2583</v>
      </c>
      <c r="P192" s="122" t="s">
        <v>2584</v>
      </c>
      <c r="Q192" s="122" t="s">
        <v>2584</v>
      </c>
      <c r="R192" s="122" t="s">
        <v>2585</v>
      </c>
      <c r="S192" s="122" t="s">
        <v>2586</v>
      </c>
      <c r="T192" s="122" t="s">
        <v>2588</v>
      </c>
      <c r="U192" s="124">
        <v>-1308</v>
      </c>
      <c r="V192" s="124">
        <v>-1308</v>
      </c>
      <c r="W192" s="122" t="s">
        <v>32</v>
      </c>
    </row>
    <row r="193" spans="1:23" x14ac:dyDescent="0.35">
      <c r="A193" s="122" t="s">
        <v>2874</v>
      </c>
      <c r="B193" s="122" t="s">
        <v>2875</v>
      </c>
      <c r="C193" s="123">
        <v>44473</v>
      </c>
      <c r="D193" s="123">
        <v>44474</v>
      </c>
      <c r="E193" s="123">
        <v>44477</v>
      </c>
      <c r="F193" s="123">
        <v>44474</v>
      </c>
      <c r="G193" s="122" t="s">
        <v>2577</v>
      </c>
      <c r="H193" s="122" t="s">
        <v>2578</v>
      </c>
      <c r="I193" s="122" t="s">
        <v>2578</v>
      </c>
      <c r="J193" s="122" t="s">
        <v>2579</v>
      </c>
      <c r="K193" s="122" t="s">
        <v>2580</v>
      </c>
      <c r="L193" s="122">
        <v>6008054215</v>
      </c>
      <c r="M193" s="122" t="s">
        <v>2876</v>
      </c>
      <c r="N193" s="122" t="s">
        <v>2669</v>
      </c>
      <c r="O193" s="122" t="s">
        <v>2589</v>
      </c>
      <c r="P193" s="122" t="s">
        <v>2584</v>
      </c>
      <c r="Q193" s="122" t="s">
        <v>2584</v>
      </c>
      <c r="R193" s="122" t="s">
        <v>2590</v>
      </c>
      <c r="S193" s="122" t="s">
        <v>2586</v>
      </c>
      <c r="T193" s="122" t="s">
        <v>2591</v>
      </c>
      <c r="U193" s="124">
        <v>-36</v>
      </c>
      <c r="V193" s="124">
        <v>-36</v>
      </c>
      <c r="W193" s="122" t="s">
        <v>32</v>
      </c>
    </row>
    <row r="194" spans="1:23" x14ac:dyDescent="0.35">
      <c r="A194" s="122" t="s">
        <v>2877</v>
      </c>
      <c r="B194" s="122" t="s">
        <v>2878</v>
      </c>
      <c r="C194" s="123">
        <v>44470</v>
      </c>
      <c r="D194" s="123">
        <v>44470</v>
      </c>
      <c r="E194" s="123">
        <v>44477</v>
      </c>
      <c r="F194" s="123">
        <v>44470</v>
      </c>
      <c r="G194" s="122" t="s">
        <v>2577</v>
      </c>
      <c r="H194" s="122" t="s">
        <v>2578</v>
      </c>
      <c r="I194" s="122" t="s">
        <v>2578</v>
      </c>
      <c r="J194" s="122" t="s">
        <v>2579</v>
      </c>
      <c r="K194" s="122" t="s">
        <v>2580</v>
      </c>
      <c r="L194" s="122">
        <v>6008045509</v>
      </c>
      <c r="M194" s="122" t="s">
        <v>2879</v>
      </c>
      <c r="N194" s="122" t="s">
        <v>2817</v>
      </c>
      <c r="O194" s="122" t="s">
        <v>2583</v>
      </c>
      <c r="P194" s="122" t="s">
        <v>2584</v>
      </c>
      <c r="Q194" s="122" t="s">
        <v>2584</v>
      </c>
      <c r="R194" s="122" t="s">
        <v>2585</v>
      </c>
      <c r="S194" s="122" t="s">
        <v>2586</v>
      </c>
      <c r="T194" s="122" t="s">
        <v>2587</v>
      </c>
      <c r="U194" s="124">
        <v>-25</v>
      </c>
      <c r="V194" s="124">
        <v>-25</v>
      </c>
      <c r="W194" s="122" t="s">
        <v>32</v>
      </c>
    </row>
    <row r="195" spans="1:23" x14ac:dyDescent="0.35">
      <c r="A195" s="122" t="s">
        <v>2877</v>
      </c>
      <c r="B195" s="122" t="s">
        <v>2878</v>
      </c>
      <c r="C195" s="123">
        <v>44470</v>
      </c>
      <c r="D195" s="123">
        <v>44470</v>
      </c>
      <c r="E195" s="123">
        <v>44477</v>
      </c>
      <c r="F195" s="123">
        <v>44470</v>
      </c>
      <c r="G195" s="122" t="s">
        <v>2577</v>
      </c>
      <c r="H195" s="122" t="s">
        <v>2578</v>
      </c>
      <c r="I195" s="122" t="s">
        <v>2578</v>
      </c>
      <c r="J195" s="122" t="s">
        <v>2579</v>
      </c>
      <c r="K195" s="122" t="s">
        <v>2580</v>
      </c>
      <c r="L195" s="122">
        <v>6008045509</v>
      </c>
      <c r="M195" s="122" t="s">
        <v>2879</v>
      </c>
      <c r="N195" s="122" t="s">
        <v>2817</v>
      </c>
      <c r="O195" s="122" t="s">
        <v>2583</v>
      </c>
      <c r="P195" s="122" t="s">
        <v>2584</v>
      </c>
      <c r="Q195" s="122" t="s">
        <v>2584</v>
      </c>
      <c r="R195" s="122" t="s">
        <v>2585</v>
      </c>
      <c r="S195" s="122" t="s">
        <v>2586</v>
      </c>
      <c r="T195" s="122" t="s">
        <v>2588</v>
      </c>
      <c r="U195" s="124">
        <v>-1083</v>
      </c>
      <c r="V195" s="124">
        <v>-1083</v>
      </c>
      <c r="W195" s="122" t="s">
        <v>32</v>
      </c>
    </row>
    <row r="196" spans="1:23" x14ac:dyDescent="0.35">
      <c r="A196" s="122" t="s">
        <v>2877</v>
      </c>
      <c r="B196" s="122" t="s">
        <v>2878</v>
      </c>
      <c r="C196" s="123">
        <v>44470</v>
      </c>
      <c r="D196" s="123">
        <v>44470</v>
      </c>
      <c r="E196" s="123">
        <v>44477</v>
      </c>
      <c r="F196" s="123">
        <v>44470</v>
      </c>
      <c r="G196" s="122" t="s">
        <v>2577</v>
      </c>
      <c r="H196" s="122" t="s">
        <v>2578</v>
      </c>
      <c r="I196" s="122" t="s">
        <v>2578</v>
      </c>
      <c r="J196" s="122" t="s">
        <v>2579</v>
      </c>
      <c r="K196" s="122" t="s">
        <v>2580</v>
      </c>
      <c r="L196" s="122">
        <v>6008045509</v>
      </c>
      <c r="M196" s="122" t="s">
        <v>2879</v>
      </c>
      <c r="N196" s="122" t="s">
        <v>2817</v>
      </c>
      <c r="O196" s="122" t="s">
        <v>2589</v>
      </c>
      <c r="P196" s="122" t="s">
        <v>2584</v>
      </c>
      <c r="Q196" s="122" t="s">
        <v>2584</v>
      </c>
      <c r="R196" s="122" t="s">
        <v>2590</v>
      </c>
      <c r="S196" s="122" t="s">
        <v>2586</v>
      </c>
      <c r="T196" s="122" t="s">
        <v>2591</v>
      </c>
      <c r="U196" s="124">
        <v>-25</v>
      </c>
      <c r="V196" s="124">
        <v>-25</v>
      </c>
      <c r="W196" s="122" t="s">
        <v>32</v>
      </c>
    </row>
    <row r="197" spans="1:23" x14ac:dyDescent="0.35">
      <c r="A197" s="122" t="s">
        <v>2880</v>
      </c>
      <c r="B197" s="122" t="s">
        <v>2881</v>
      </c>
      <c r="C197" s="123">
        <v>44471</v>
      </c>
      <c r="D197" s="123">
        <v>44471</v>
      </c>
      <c r="E197" s="123">
        <v>44477</v>
      </c>
      <c r="F197" s="123">
        <v>44471</v>
      </c>
      <c r="G197" s="122" t="s">
        <v>2577</v>
      </c>
      <c r="H197" s="122" t="s">
        <v>2578</v>
      </c>
      <c r="I197" s="122" t="s">
        <v>2578</v>
      </c>
      <c r="J197" s="122" t="s">
        <v>2579</v>
      </c>
      <c r="K197" s="122" t="s">
        <v>2580</v>
      </c>
      <c r="L197" s="122">
        <v>6008048552</v>
      </c>
      <c r="M197" s="122" t="s">
        <v>2882</v>
      </c>
      <c r="N197" s="122" t="s">
        <v>2883</v>
      </c>
      <c r="O197" s="122" t="s">
        <v>2583</v>
      </c>
      <c r="P197" s="122" t="s">
        <v>2584</v>
      </c>
      <c r="Q197" s="122" t="s">
        <v>2584</v>
      </c>
      <c r="R197" s="122" t="s">
        <v>2585</v>
      </c>
      <c r="S197" s="122" t="s">
        <v>2586</v>
      </c>
      <c r="T197" s="122" t="s">
        <v>2587</v>
      </c>
      <c r="U197" s="124">
        <v>-46</v>
      </c>
      <c r="V197" s="124">
        <v>-46</v>
      </c>
      <c r="W197" s="122" t="s">
        <v>32</v>
      </c>
    </row>
    <row r="198" spans="1:23" x14ac:dyDescent="0.35">
      <c r="A198" s="122" t="s">
        <v>2880</v>
      </c>
      <c r="B198" s="122" t="s">
        <v>2881</v>
      </c>
      <c r="C198" s="123">
        <v>44471</v>
      </c>
      <c r="D198" s="123">
        <v>44471</v>
      </c>
      <c r="E198" s="123">
        <v>44477</v>
      </c>
      <c r="F198" s="123">
        <v>44471</v>
      </c>
      <c r="G198" s="122" t="s">
        <v>2577</v>
      </c>
      <c r="H198" s="122" t="s">
        <v>2578</v>
      </c>
      <c r="I198" s="122" t="s">
        <v>2578</v>
      </c>
      <c r="J198" s="122" t="s">
        <v>2579</v>
      </c>
      <c r="K198" s="122" t="s">
        <v>2580</v>
      </c>
      <c r="L198" s="122">
        <v>6008048552</v>
      </c>
      <c r="M198" s="122" t="s">
        <v>2882</v>
      </c>
      <c r="N198" s="122" t="s">
        <v>2883</v>
      </c>
      <c r="O198" s="122" t="s">
        <v>2583</v>
      </c>
      <c r="P198" s="122" t="s">
        <v>2584</v>
      </c>
      <c r="Q198" s="122" t="s">
        <v>2584</v>
      </c>
      <c r="R198" s="122" t="s">
        <v>2585</v>
      </c>
      <c r="S198" s="122" t="s">
        <v>2586</v>
      </c>
      <c r="T198" s="122" t="s">
        <v>2588</v>
      </c>
      <c r="U198" s="124">
        <v>-1394</v>
      </c>
      <c r="V198" s="124">
        <v>-1394</v>
      </c>
      <c r="W198" s="122" t="s">
        <v>32</v>
      </c>
    </row>
    <row r="199" spans="1:23" x14ac:dyDescent="0.35">
      <c r="A199" s="122" t="s">
        <v>2880</v>
      </c>
      <c r="B199" s="122" t="s">
        <v>2881</v>
      </c>
      <c r="C199" s="123">
        <v>44471</v>
      </c>
      <c r="D199" s="123">
        <v>44471</v>
      </c>
      <c r="E199" s="123">
        <v>44477</v>
      </c>
      <c r="F199" s="123">
        <v>44471</v>
      </c>
      <c r="G199" s="122" t="s">
        <v>2577</v>
      </c>
      <c r="H199" s="122" t="s">
        <v>2578</v>
      </c>
      <c r="I199" s="122" t="s">
        <v>2578</v>
      </c>
      <c r="J199" s="122" t="s">
        <v>2579</v>
      </c>
      <c r="K199" s="122" t="s">
        <v>2580</v>
      </c>
      <c r="L199" s="122">
        <v>6008048552</v>
      </c>
      <c r="M199" s="122" t="s">
        <v>2882</v>
      </c>
      <c r="N199" s="122" t="s">
        <v>2883</v>
      </c>
      <c r="O199" s="122" t="s">
        <v>2589</v>
      </c>
      <c r="P199" s="122" t="s">
        <v>2584</v>
      </c>
      <c r="Q199" s="122" t="s">
        <v>2584</v>
      </c>
      <c r="R199" s="122" t="s">
        <v>2590</v>
      </c>
      <c r="S199" s="122" t="s">
        <v>2586</v>
      </c>
      <c r="T199" s="122" t="s">
        <v>2591</v>
      </c>
      <c r="U199" s="124">
        <v>-46</v>
      </c>
      <c r="V199" s="124">
        <v>-46</v>
      </c>
      <c r="W199" s="122" t="s">
        <v>32</v>
      </c>
    </row>
    <row r="200" spans="1:23" x14ac:dyDescent="0.35">
      <c r="A200" s="122" t="s">
        <v>2884</v>
      </c>
      <c r="B200" s="122" t="s">
        <v>2885</v>
      </c>
      <c r="C200" s="123">
        <v>44473</v>
      </c>
      <c r="D200" s="123">
        <v>44473</v>
      </c>
      <c r="E200" s="123">
        <v>44477</v>
      </c>
      <c r="F200" s="123">
        <v>44473</v>
      </c>
      <c r="G200" s="122" t="s">
        <v>2577</v>
      </c>
      <c r="H200" s="122" t="s">
        <v>2578</v>
      </c>
      <c r="I200" s="122" t="s">
        <v>2578</v>
      </c>
      <c r="J200" s="122" t="s">
        <v>2579</v>
      </c>
      <c r="K200" s="122" t="s">
        <v>2580</v>
      </c>
      <c r="L200" s="122">
        <v>6008054162</v>
      </c>
      <c r="M200" s="122" t="s">
        <v>2886</v>
      </c>
      <c r="N200" s="122" t="s">
        <v>2887</v>
      </c>
      <c r="O200" s="122" t="s">
        <v>2583</v>
      </c>
      <c r="P200" s="122" t="s">
        <v>2584</v>
      </c>
      <c r="Q200" s="122" t="s">
        <v>2584</v>
      </c>
      <c r="R200" s="122" t="s">
        <v>2585</v>
      </c>
      <c r="S200" s="122" t="s">
        <v>2586</v>
      </c>
      <c r="T200" s="122" t="s">
        <v>2587</v>
      </c>
      <c r="U200" s="124">
        <v>-45</v>
      </c>
      <c r="V200" s="124">
        <v>-45</v>
      </c>
      <c r="W200" s="122" t="s">
        <v>32</v>
      </c>
    </row>
    <row r="201" spans="1:23" x14ac:dyDescent="0.35">
      <c r="A201" s="122" t="s">
        <v>2884</v>
      </c>
      <c r="B201" s="122" t="s">
        <v>2885</v>
      </c>
      <c r="C201" s="123">
        <v>44473</v>
      </c>
      <c r="D201" s="123">
        <v>44473</v>
      </c>
      <c r="E201" s="123">
        <v>44477</v>
      </c>
      <c r="F201" s="123">
        <v>44473</v>
      </c>
      <c r="G201" s="122" t="s">
        <v>2577</v>
      </c>
      <c r="H201" s="122" t="s">
        <v>2578</v>
      </c>
      <c r="I201" s="122" t="s">
        <v>2578</v>
      </c>
      <c r="J201" s="122" t="s">
        <v>2579</v>
      </c>
      <c r="K201" s="122" t="s">
        <v>2580</v>
      </c>
      <c r="L201" s="122">
        <v>6008054162</v>
      </c>
      <c r="M201" s="122" t="s">
        <v>2886</v>
      </c>
      <c r="N201" s="122" t="s">
        <v>2887</v>
      </c>
      <c r="O201" s="122" t="s">
        <v>2583</v>
      </c>
      <c r="P201" s="122" t="s">
        <v>2584</v>
      </c>
      <c r="Q201" s="122" t="s">
        <v>2584</v>
      </c>
      <c r="R201" s="122" t="s">
        <v>2585</v>
      </c>
      <c r="S201" s="122" t="s">
        <v>2586</v>
      </c>
      <c r="T201" s="122" t="s">
        <v>2588</v>
      </c>
      <c r="U201" s="124">
        <v>-1755</v>
      </c>
      <c r="V201" s="124">
        <v>-1755</v>
      </c>
      <c r="W201" s="122" t="s">
        <v>32</v>
      </c>
    </row>
    <row r="202" spans="1:23" x14ac:dyDescent="0.35">
      <c r="A202" s="122" t="s">
        <v>2884</v>
      </c>
      <c r="B202" s="122" t="s">
        <v>2885</v>
      </c>
      <c r="C202" s="123">
        <v>44473</v>
      </c>
      <c r="D202" s="123">
        <v>44473</v>
      </c>
      <c r="E202" s="123">
        <v>44477</v>
      </c>
      <c r="F202" s="123">
        <v>44473</v>
      </c>
      <c r="G202" s="122" t="s">
        <v>2577</v>
      </c>
      <c r="H202" s="122" t="s">
        <v>2578</v>
      </c>
      <c r="I202" s="122" t="s">
        <v>2578</v>
      </c>
      <c r="J202" s="122" t="s">
        <v>2579</v>
      </c>
      <c r="K202" s="122" t="s">
        <v>2580</v>
      </c>
      <c r="L202" s="122">
        <v>6008054162</v>
      </c>
      <c r="M202" s="122" t="s">
        <v>2886</v>
      </c>
      <c r="N202" s="122" t="s">
        <v>2887</v>
      </c>
      <c r="O202" s="122" t="s">
        <v>2589</v>
      </c>
      <c r="P202" s="122" t="s">
        <v>2584</v>
      </c>
      <c r="Q202" s="122" t="s">
        <v>2584</v>
      </c>
      <c r="R202" s="122" t="s">
        <v>2590</v>
      </c>
      <c r="S202" s="122" t="s">
        <v>2586</v>
      </c>
      <c r="T202" s="122" t="s">
        <v>2591</v>
      </c>
      <c r="U202" s="124">
        <v>-45</v>
      </c>
      <c r="V202" s="124">
        <v>-45</v>
      </c>
      <c r="W202" s="122" t="s">
        <v>32</v>
      </c>
    </row>
    <row r="203" spans="1:23" x14ac:dyDescent="0.35">
      <c r="A203" s="122" t="s">
        <v>2888</v>
      </c>
      <c r="B203" s="122" t="s">
        <v>2889</v>
      </c>
      <c r="C203" s="123">
        <v>44470</v>
      </c>
      <c r="D203" s="123">
        <v>44471</v>
      </c>
      <c r="E203" s="123">
        <v>44477</v>
      </c>
      <c r="F203" s="123">
        <v>44471</v>
      </c>
      <c r="G203" s="122" t="s">
        <v>2577</v>
      </c>
      <c r="H203" s="122" t="s">
        <v>2578</v>
      </c>
      <c r="I203" s="122" t="s">
        <v>2578</v>
      </c>
      <c r="J203" s="122" t="s">
        <v>2579</v>
      </c>
      <c r="K203" s="122" t="s">
        <v>2580</v>
      </c>
      <c r="L203" s="122">
        <v>6008046238</v>
      </c>
      <c r="M203" s="122" t="s">
        <v>2890</v>
      </c>
      <c r="N203" s="122" t="s">
        <v>2813</v>
      </c>
      <c r="O203" s="122" t="s">
        <v>2583</v>
      </c>
      <c r="P203" s="122" t="s">
        <v>2584</v>
      </c>
      <c r="Q203" s="122" t="s">
        <v>2584</v>
      </c>
      <c r="R203" s="122" t="s">
        <v>2585</v>
      </c>
      <c r="S203" s="122" t="s">
        <v>2586</v>
      </c>
      <c r="T203" s="122" t="s">
        <v>2587</v>
      </c>
      <c r="U203" s="124">
        <v>-32</v>
      </c>
      <c r="V203" s="124">
        <v>-32</v>
      </c>
      <c r="W203" s="122" t="s">
        <v>32</v>
      </c>
    </row>
    <row r="204" spans="1:23" x14ac:dyDescent="0.35">
      <c r="A204" s="122" t="s">
        <v>2888</v>
      </c>
      <c r="B204" s="122" t="s">
        <v>2889</v>
      </c>
      <c r="C204" s="123">
        <v>44470</v>
      </c>
      <c r="D204" s="123">
        <v>44471</v>
      </c>
      <c r="E204" s="123">
        <v>44477</v>
      </c>
      <c r="F204" s="123">
        <v>44471</v>
      </c>
      <c r="G204" s="122" t="s">
        <v>2577</v>
      </c>
      <c r="H204" s="122" t="s">
        <v>2578</v>
      </c>
      <c r="I204" s="122" t="s">
        <v>2578</v>
      </c>
      <c r="J204" s="122" t="s">
        <v>2579</v>
      </c>
      <c r="K204" s="122" t="s">
        <v>2580</v>
      </c>
      <c r="L204" s="122">
        <v>6008046238</v>
      </c>
      <c r="M204" s="122" t="s">
        <v>2890</v>
      </c>
      <c r="N204" s="122" t="s">
        <v>2813</v>
      </c>
      <c r="O204" s="122" t="s">
        <v>2583</v>
      </c>
      <c r="P204" s="122" t="s">
        <v>2584</v>
      </c>
      <c r="Q204" s="122" t="s">
        <v>2584</v>
      </c>
      <c r="R204" s="122" t="s">
        <v>2585</v>
      </c>
      <c r="S204" s="122" t="s">
        <v>2586</v>
      </c>
      <c r="T204" s="122" t="s">
        <v>2588</v>
      </c>
      <c r="U204" s="124">
        <v>-1312</v>
      </c>
      <c r="V204" s="124">
        <v>-1312</v>
      </c>
      <c r="W204" s="122" t="s">
        <v>32</v>
      </c>
    </row>
    <row r="205" spans="1:23" x14ac:dyDescent="0.35">
      <c r="A205" s="122" t="s">
        <v>2888</v>
      </c>
      <c r="B205" s="122" t="s">
        <v>2889</v>
      </c>
      <c r="C205" s="123">
        <v>44470</v>
      </c>
      <c r="D205" s="123">
        <v>44471</v>
      </c>
      <c r="E205" s="123">
        <v>44477</v>
      </c>
      <c r="F205" s="123">
        <v>44471</v>
      </c>
      <c r="G205" s="122" t="s">
        <v>2577</v>
      </c>
      <c r="H205" s="122" t="s">
        <v>2578</v>
      </c>
      <c r="I205" s="122" t="s">
        <v>2578</v>
      </c>
      <c r="J205" s="122" t="s">
        <v>2579</v>
      </c>
      <c r="K205" s="122" t="s">
        <v>2580</v>
      </c>
      <c r="L205" s="122">
        <v>6008046238</v>
      </c>
      <c r="M205" s="122" t="s">
        <v>2890</v>
      </c>
      <c r="N205" s="122" t="s">
        <v>2813</v>
      </c>
      <c r="O205" s="122" t="s">
        <v>2589</v>
      </c>
      <c r="P205" s="122" t="s">
        <v>2584</v>
      </c>
      <c r="Q205" s="122" t="s">
        <v>2584</v>
      </c>
      <c r="R205" s="122" t="s">
        <v>2590</v>
      </c>
      <c r="S205" s="122" t="s">
        <v>2586</v>
      </c>
      <c r="T205" s="122" t="s">
        <v>2591</v>
      </c>
      <c r="U205" s="124">
        <v>-32</v>
      </c>
      <c r="V205" s="124">
        <v>-32</v>
      </c>
      <c r="W205" s="122" t="s">
        <v>32</v>
      </c>
    </row>
    <row r="206" spans="1:23" x14ac:dyDescent="0.35">
      <c r="A206" s="122" t="s">
        <v>2891</v>
      </c>
      <c r="B206" s="122" t="s">
        <v>2892</v>
      </c>
      <c r="C206" s="123">
        <v>44470</v>
      </c>
      <c r="D206" s="123">
        <v>44471</v>
      </c>
      <c r="E206" s="123">
        <v>44477</v>
      </c>
      <c r="F206" s="123">
        <v>44471</v>
      </c>
      <c r="G206" s="122" t="s">
        <v>2577</v>
      </c>
      <c r="H206" s="122" t="s">
        <v>2578</v>
      </c>
      <c r="I206" s="122" t="s">
        <v>2578</v>
      </c>
      <c r="J206" s="122" t="s">
        <v>2579</v>
      </c>
      <c r="K206" s="122" t="s">
        <v>2580</v>
      </c>
      <c r="L206" s="122">
        <v>6008049322</v>
      </c>
      <c r="M206" s="122" t="s">
        <v>2893</v>
      </c>
      <c r="N206" s="122" t="s">
        <v>2894</v>
      </c>
      <c r="O206" s="122" t="s">
        <v>2583</v>
      </c>
      <c r="P206" s="122" t="s">
        <v>2584</v>
      </c>
      <c r="Q206" s="122" t="s">
        <v>2584</v>
      </c>
      <c r="R206" s="122" t="s">
        <v>2585</v>
      </c>
      <c r="S206" s="122" t="s">
        <v>2586</v>
      </c>
      <c r="T206" s="122" t="s">
        <v>2587</v>
      </c>
      <c r="U206" s="124">
        <v>-51</v>
      </c>
      <c r="V206" s="124">
        <v>-51</v>
      </c>
      <c r="W206" s="122" t="s">
        <v>32</v>
      </c>
    </row>
    <row r="207" spans="1:23" x14ac:dyDescent="0.35">
      <c r="A207" s="122" t="s">
        <v>2891</v>
      </c>
      <c r="B207" s="122" t="s">
        <v>2892</v>
      </c>
      <c r="C207" s="123">
        <v>44470</v>
      </c>
      <c r="D207" s="123">
        <v>44471</v>
      </c>
      <c r="E207" s="123">
        <v>44477</v>
      </c>
      <c r="F207" s="123">
        <v>44471</v>
      </c>
      <c r="G207" s="122" t="s">
        <v>2577</v>
      </c>
      <c r="H207" s="122" t="s">
        <v>2578</v>
      </c>
      <c r="I207" s="122" t="s">
        <v>2578</v>
      </c>
      <c r="J207" s="122" t="s">
        <v>2579</v>
      </c>
      <c r="K207" s="122" t="s">
        <v>2580</v>
      </c>
      <c r="L207" s="122">
        <v>6008049322</v>
      </c>
      <c r="M207" s="122" t="s">
        <v>2893</v>
      </c>
      <c r="N207" s="122" t="s">
        <v>2894</v>
      </c>
      <c r="O207" s="122" t="s">
        <v>2583</v>
      </c>
      <c r="P207" s="122" t="s">
        <v>2584</v>
      </c>
      <c r="Q207" s="122" t="s">
        <v>2584</v>
      </c>
      <c r="R207" s="122" t="s">
        <v>2585</v>
      </c>
      <c r="S207" s="122" t="s">
        <v>2586</v>
      </c>
      <c r="T207" s="122" t="s">
        <v>2588</v>
      </c>
      <c r="U207" s="124">
        <v>-1389</v>
      </c>
      <c r="V207" s="124">
        <v>-1389</v>
      </c>
      <c r="W207" s="122" t="s">
        <v>32</v>
      </c>
    </row>
    <row r="208" spans="1:23" x14ac:dyDescent="0.35">
      <c r="A208" s="122" t="s">
        <v>2891</v>
      </c>
      <c r="B208" s="122" t="s">
        <v>2892</v>
      </c>
      <c r="C208" s="123">
        <v>44470</v>
      </c>
      <c r="D208" s="123">
        <v>44471</v>
      </c>
      <c r="E208" s="123">
        <v>44477</v>
      </c>
      <c r="F208" s="123">
        <v>44471</v>
      </c>
      <c r="G208" s="122" t="s">
        <v>2577</v>
      </c>
      <c r="H208" s="122" t="s">
        <v>2578</v>
      </c>
      <c r="I208" s="122" t="s">
        <v>2578</v>
      </c>
      <c r="J208" s="122" t="s">
        <v>2579</v>
      </c>
      <c r="K208" s="122" t="s">
        <v>2580</v>
      </c>
      <c r="L208" s="122">
        <v>6008049322</v>
      </c>
      <c r="M208" s="122" t="s">
        <v>2893</v>
      </c>
      <c r="N208" s="122" t="s">
        <v>2894</v>
      </c>
      <c r="O208" s="122" t="s">
        <v>2589</v>
      </c>
      <c r="P208" s="122" t="s">
        <v>2584</v>
      </c>
      <c r="Q208" s="122" t="s">
        <v>2584</v>
      </c>
      <c r="R208" s="122" t="s">
        <v>2590</v>
      </c>
      <c r="S208" s="122" t="s">
        <v>2586</v>
      </c>
      <c r="T208" s="122" t="s">
        <v>2591</v>
      </c>
      <c r="U208" s="124">
        <v>-51</v>
      </c>
      <c r="V208" s="124">
        <v>-51</v>
      </c>
      <c r="W208" s="122" t="s">
        <v>32</v>
      </c>
    </row>
    <row r="209" spans="1:23" x14ac:dyDescent="0.35">
      <c r="A209" s="122" t="s">
        <v>2895</v>
      </c>
      <c r="B209" s="122" t="s">
        <v>2896</v>
      </c>
      <c r="C209" s="123">
        <v>44470</v>
      </c>
      <c r="D209" s="123">
        <v>44471</v>
      </c>
      <c r="E209" s="123">
        <v>44477</v>
      </c>
      <c r="F209" s="123">
        <v>44471</v>
      </c>
      <c r="G209" s="122" t="s">
        <v>2577</v>
      </c>
      <c r="H209" s="122" t="s">
        <v>2578</v>
      </c>
      <c r="I209" s="122" t="s">
        <v>2578</v>
      </c>
      <c r="J209" s="122" t="s">
        <v>2607</v>
      </c>
      <c r="K209" s="122" t="s">
        <v>2608</v>
      </c>
      <c r="L209" s="122">
        <v>6008043512</v>
      </c>
      <c r="M209" s="122" t="s">
        <v>2897</v>
      </c>
      <c r="N209" s="122" t="s">
        <v>2898</v>
      </c>
      <c r="O209" s="122" t="s">
        <v>2611</v>
      </c>
      <c r="P209" s="122" t="s">
        <v>2584</v>
      </c>
      <c r="Q209" s="122" t="s">
        <v>2584</v>
      </c>
      <c r="R209" s="122" t="s">
        <v>2612</v>
      </c>
      <c r="S209" s="122" t="s">
        <v>2598</v>
      </c>
      <c r="T209" s="122" t="s">
        <v>2588</v>
      </c>
      <c r="U209" s="124">
        <v>-16</v>
      </c>
      <c r="V209" s="124">
        <v>-16</v>
      </c>
      <c r="W209" s="122" t="s">
        <v>32</v>
      </c>
    </row>
    <row r="210" spans="1:23" x14ac:dyDescent="0.35">
      <c r="A210" s="122" t="s">
        <v>2899</v>
      </c>
      <c r="B210" s="122" t="s">
        <v>2900</v>
      </c>
      <c r="C210" s="123">
        <v>44470</v>
      </c>
      <c r="D210" s="123">
        <v>44470</v>
      </c>
      <c r="E210" s="123">
        <v>44477</v>
      </c>
      <c r="F210" s="123">
        <v>44470</v>
      </c>
      <c r="G210" s="122" t="s">
        <v>2577</v>
      </c>
      <c r="H210" s="122" t="s">
        <v>2578</v>
      </c>
      <c r="I210" s="122" t="s">
        <v>2578</v>
      </c>
      <c r="J210" s="122" t="s">
        <v>2579</v>
      </c>
      <c r="K210" s="122" t="s">
        <v>2580</v>
      </c>
      <c r="L210" s="122">
        <v>6008047495</v>
      </c>
      <c r="M210" s="122" t="s">
        <v>2901</v>
      </c>
      <c r="N210" s="122" t="s">
        <v>2902</v>
      </c>
      <c r="O210" s="122" t="s">
        <v>2583</v>
      </c>
      <c r="P210" s="122" t="s">
        <v>2584</v>
      </c>
      <c r="Q210" s="122" t="s">
        <v>2584</v>
      </c>
      <c r="R210" s="122" t="s">
        <v>2585</v>
      </c>
      <c r="S210" s="122" t="s">
        <v>2586</v>
      </c>
      <c r="T210" s="122" t="s">
        <v>2587</v>
      </c>
      <c r="U210" s="124">
        <v>-14</v>
      </c>
      <c r="V210" s="124">
        <v>-14</v>
      </c>
      <c r="W210" s="122" t="s">
        <v>32</v>
      </c>
    </row>
    <row r="211" spans="1:23" x14ac:dyDescent="0.35">
      <c r="A211" s="122" t="s">
        <v>2899</v>
      </c>
      <c r="B211" s="122" t="s">
        <v>2900</v>
      </c>
      <c r="C211" s="123">
        <v>44470</v>
      </c>
      <c r="D211" s="123">
        <v>44470</v>
      </c>
      <c r="E211" s="123">
        <v>44477</v>
      </c>
      <c r="F211" s="123">
        <v>44470</v>
      </c>
      <c r="G211" s="122" t="s">
        <v>2577</v>
      </c>
      <c r="H211" s="122" t="s">
        <v>2578</v>
      </c>
      <c r="I211" s="122" t="s">
        <v>2578</v>
      </c>
      <c r="J211" s="122" t="s">
        <v>2579</v>
      </c>
      <c r="K211" s="122" t="s">
        <v>2580</v>
      </c>
      <c r="L211" s="122">
        <v>6008047495</v>
      </c>
      <c r="M211" s="122" t="s">
        <v>2901</v>
      </c>
      <c r="N211" s="122" t="s">
        <v>2902</v>
      </c>
      <c r="O211" s="122" t="s">
        <v>2583</v>
      </c>
      <c r="P211" s="122" t="s">
        <v>2584</v>
      </c>
      <c r="Q211" s="122" t="s">
        <v>2584</v>
      </c>
      <c r="R211" s="122" t="s">
        <v>2585</v>
      </c>
      <c r="S211" s="122" t="s">
        <v>2586</v>
      </c>
      <c r="T211" s="122" t="s">
        <v>2588</v>
      </c>
      <c r="U211" s="124">
        <v>-945</v>
      </c>
      <c r="V211" s="124">
        <v>-945</v>
      </c>
      <c r="W211" s="122" t="s">
        <v>32</v>
      </c>
    </row>
    <row r="212" spans="1:23" x14ac:dyDescent="0.35">
      <c r="A212" s="122" t="s">
        <v>2899</v>
      </c>
      <c r="B212" s="122" t="s">
        <v>2900</v>
      </c>
      <c r="C212" s="123">
        <v>44470</v>
      </c>
      <c r="D212" s="123">
        <v>44470</v>
      </c>
      <c r="E212" s="123">
        <v>44477</v>
      </c>
      <c r="F212" s="123">
        <v>44470</v>
      </c>
      <c r="G212" s="122" t="s">
        <v>2577</v>
      </c>
      <c r="H212" s="122" t="s">
        <v>2578</v>
      </c>
      <c r="I212" s="122" t="s">
        <v>2578</v>
      </c>
      <c r="J212" s="122" t="s">
        <v>2579</v>
      </c>
      <c r="K212" s="122" t="s">
        <v>2580</v>
      </c>
      <c r="L212" s="122">
        <v>6008047495</v>
      </c>
      <c r="M212" s="122" t="s">
        <v>2901</v>
      </c>
      <c r="N212" s="122" t="s">
        <v>2902</v>
      </c>
      <c r="O212" s="122" t="s">
        <v>2621</v>
      </c>
      <c r="P212" s="122" t="s">
        <v>2584</v>
      </c>
      <c r="Q212" s="122" t="s">
        <v>2584</v>
      </c>
      <c r="R212" s="122" t="s">
        <v>76</v>
      </c>
      <c r="S212" s="122" t="s">
        <v>2586</v>
      </c>
      <c r="T212" s="122" t="s">
        <v>2622</v>
      </c>
      <c r="U212" s="124">
        <v>-20</v>
      </c>
      <c r="V212" s="124">
        <v>-20</v>
      </c>
      <c r="W212" s="122" t="s">
        <v>32</v>
      </c>
    </row>
    <row r="213" spans="1:23" x14ac:dyDescent="0.35">
      <c r="A213" s="122" t="s">
        <v>2899</v>
      </c>
      <c r="B213" s="122" t="s">
        <v>2900</v>
      </c>
      <c r="C213" s="123">
        <v>44470</v>
      </c>
      <c r="D213" s="123">
        <v>44470</v>
      </c>
      <c r="E213" s="123">
        <v>44477</v>
      </c>
      <c r="F213" s="123">
        <v>44470</v>
      </c>
      <c r="G213" s="122" t="s">
        <v>2577</v>
      </c>
      <c r="H213" s="122" t="s">
        <v>2578</v>
      </c>
      <c r="I213" s="122" t="s">
        <v>2578</v>
      </c>
      <c r="J213" s="122" t="s">
        <v>2579</v>
      </c>
      <c r="K213" s="122" t="s">
        <v>2580</v>
      </c>
      <c r="L213" s="122">
        <v>6008047495</v>
      </c>
      <c r="M213" s="122" t="s">
        <v>2901</v>
      </c>
      <c r="N213" s="122" t="s">
        <v>2902</v>
      </c>
      <c r="O213" s="122" t="s">
        <v>2589</v>
      </c>
      <c r="P213" s="122" t="s">
        <v>2584</v>
      </c>
      <c r="Q213" s="122" t="s">
        <v>2584</v>
      </c>
      <c r="R213" s="122" t="s">
        <v>2590</v>
      </c>
      <c r="S213" s="122" t="s">
        <v>2586</v>
      </c>
      <c r="T213" s="122" t="s">
        <v>2591</v>
      </c>
      <c r="U213" s="124">
        <v>-14</v>
      </c>
      <c r="V213" s="124">
        <v>-14</v>
      </c>
      <c r="W213" s="122" t="s">
        <v>32</v>
      </c>
    </row>
    <row r="214" spans="1:23" x14ac:dyDescent="0.35">
      <c r="A214" s="122" t="s">
        <v>2903</v>
      </c>
      <c r="B214" s="122" t="s">
        <v>2904</v>
      </c>
      <c r="C214" s="123">
        <v>44471</v>
      </c>
      <c r="D214" s="123">
        <v>44471</v>
      </c>
      <c r="E214" s="123">
        <v>44477</v>
      </c>
      <c r="F214" s="123">
        <v>44471</v>
      </c>
      <c r="G214" s="122" t="s">
        <v>2577</v>
      </c>
      <c r="H214" s="122" t="s">
        <v>2578</v>
      </c>
      <c r="I214" s="122" t="s">
        <v>2578</v>
      </c>
      <c r="J214" s="122" t="s">
        <v>2579</v>
      </c>
      <c r="K214" s="122" t="s">
        <v>2580</v>
      </c>
      <c r="L214" s="122">
        <v>6008047451</v>
      </c>
      <c r="M214" s="122" t="s">
        <v>2905</v>
      </c>
      <c r="N214" s="122" t="s">
        <v>2906</v>
      </c>
      <c r="O214" s="122" t="s">
        <v>2583</v>
      </c>
      <c r="P214" s="122" t="s">
        <v>2584</v>
      </c>
      <c r="Q214" s="122" t="s">
        <v>2584</v>
      </c>
      <c r="R214" s="122" t="s">
        <v>2585</v>
      </c>
      <c r="S214" s="122" t="s">
        <v>2586</v>
      </c>
      <c r="T214" s="122" t="s">
        <v>2587</v>
      </c>
      <c r="U214" s="124">
        <v>-45</v>
      </c>
      <c r="V214" s="124">
        <v>-45</v>
      </c>
      <c r="W214" s="122" t="s">
        <v>32</v>
      </c>
    </row>
    <row r="215" spans="1:23" x14ac:dyDescent="0.35">
      <c r="A215" s="122" t="s">
        <v>2903</v>
      </c>
      <c r="B215" s="122" t="s">
        <v>2904</v>
      </c>
      <c r="C215" s="123">
        <v>44471</v>
      </c>
      <c r="D215" s="123">
        <v>44471</v>
      </c>
      <c r="E215" s="123">
        <v>44477</v>
      </c>
      <c r="F215" s="123">
        <v>44471</v>
      </c>
      <c r="G215" s="122" t="s">
        <v>2577</v>
      </c>
      <c r="H215" s="122" t="s">
        <v>2578</v>
      </c>
      <c r="I215" s="122" t="s">
        <v>2578</v>
      </c>
      <c r="J215" s="122" t="s">
        <v>2579</v>
      </c>
      <c r="K215" s="122" t="s">
        <v>2580</v>
      </c>
      <c r="L215" s="122">
        <v>6008047451</v>
      </c>
      <c r="M215" s="122" t="s">
        <v>2905</v>
      </c>
      <c r="N215" s="122" t="s">
        <v>2906</v>
      </c>
      <c r="O215" s="122" t="s">
        <v>2583</v>
      </c>
      <c r="P215" s="122" t="s">
        <v>2584</v>
      </c>
      <c r="Q215" s="122" t="s">
        <v>2584</v>
      </c>
      <c r="R215" s="122" t="s">
        <v>2585</v>
      </c>
      <c r="S215" s="122" t="s">
        <v>2586</v>
      </c>
      <c r="T215" s="122" t="s">
        <v>2588</v>
      </c>
      <c r="U215" s="124">
        <v>-1755</v>
      </c>
      <c r="V215" s="124">
        <v>-1755</v>
      </c>
      <c r="W215" s="122" t="s">
        <v>32</v>
      </c>
    </row>
    <row r="216" spans="1:23" x14ac:dyDescent="0.35">
      <c r="A216" s="122" t="s">
        <v>2903</v>
      </c>
      <c r="B216" s="122" t="s">
        <v>2904</v>
      </c>
      <c r="C216" s="123">
        <v>44471</v>
      </c>
      <c r="D216" s="123">
        <v>44471</v>
      </c>
      <c r="E216" s="123">
        <v>44477</v>
      </c>
      <c r="F216" s="123">
        <v>44471</v>
      </c>
      <c r="G216" s="122" t="s">
        <v>2577</v>
      </c>
      <c r="H216" s="122" t="s">
        <v>2578</v>
      </c>
      <c r="I216" s="122" t="s">
        <v>2578</v>
      </c>
      <c r="J216" s="122" t="s">
        <v>2579</v>
      </c>
      <c r="K216" s="122" t="s">
        <v>2580</v>
      </c>
      <c r="L216" s="122">
        <v>6008047451</v>
      </c>
      <c r="M216" s="122" t="s">
        <v>2905</v>
      </c>
      <c r="N216" s="122" t="s">
        <v>2906</v>
      </c>
      <c r="O216" s="122" t="s">
        <v>2589</v>
      </c>
      <c r="P216" s="122" t="s">
        <v>2584</v>
      </c>
      <c r="Q216" s="122" t="s">
        <v>2584</v>
      </c>
      <c r="R216" s="122" t="s">
        <v>2590</v>
      </c>
      <c r="S216" s="122" t="s">
        <v>2586</v>
      </c>
      <c r="T216" s="122" t="s">
        <v>2591</v>
      </c>
      <c r="U216" s="124">
        <v>-45</v>
      </c>
      <c r="V216" s="124">
        <v>-45</v>
      </c>
      <c r="W216" s="122" t="s">
        <v>32</v>
      </c>
    </row>
    <row r="217" spans="1:23" x14ac:dyDescent="0.35">
      <c r="A217" s="122" t="s">
        <v>2907</v>
      </c>
      <c r="B217" s="122" t="s">
        <v>2908</v>
      </c>
      <c r="C217" s="123">
        <v>44471</v>
      </c>
      <c r="D217" s="123">
        <v>44471</v>
      </c>
      <c r="E217" s="123">
        <v>44477</v>
      </c>
      <c r="F217" s="123">
        <v>44471</v>
      </c>
      <c r="G217" s="122" t="s">
        <v>2577</v>
      </c>
      <c r="H217" s="122" t="s">
        <v>2578</v>
      </c>
      <c r="I217" s="122" t="s">
        <v>2578</v>
      </c>
      <c r="J217" s="122" t="s">
        <v>2579</v>
      </c>
      <c r="K217" s="122" t="s">
        <v>2580</v>
      </c>
      <c r="L217" s="122">
        <v>6008047615</v>
      </c>
      <c r="M217" s="122" t="s">
        <v>2909</v>
      </c>
      <c r="N217" s="122" t="s">
        <v>2910</v>
      </c>
      <c r="O217" s="122" t="s">
        <v>2583</v>
      </c>
      <c r="P217" s="122" t="s">
        <v>2584</v>
      </c>
      <c r="Q217" s="122" t="s">
        <v>2584</v>
      </c>
      <c r="R217" s="122" t="s">
        <v>2585</v>
      </c>
      <c r="S217" s="122" t="s">
        <v>2586</v>
      </c>
      <c r="T217" s="122" t="s">
        <v>2587</v>
      </c>
      <c r="U217" s="124">
        <v>-46</v>
      </c>
      <c r="V217" s="124">
        <v>-46</v>
      </c>
      <c r="W217" s="122" t="s">
        <v>32</v>
      </c>
    </row>
    <row r="218" spans="1:23" x14ac:dyDescent="0.35">
      <c r="A218" s="122" t="s">
        <v>2907</v>
      </c>
      <c r="B218" s="122" t="s">
        <v>2908</v>
      </c>
      <c r="C218" s="123">
        <v>44471</v>
      </c>
      <c r="D218" s="123">
        <v>44471</v>
      </c>
      <c r="E218" s="123">
        <v>44477</v>
      </c>
      <c r="F218" s="123">
        <v>44471</v>
      </c>
      <c r="G218" s="122" t="s">
        <v>2577</v>
      </c>
      <c r="H218" s="122" t="s">
        <v>2578</v>
      </c>
      <c r="I218" s="122" t="s">
        <v>2578</v>
      </c>
      <c r="J218" s="122" t="s">
        <v>2579</v>
      </c>
      <c r="K218" s="122" t="s">
        <v>2580</v>
      </c>
      <c r="L218" s="122">
        <v>6008047615</v>
      </c>
      <c r="M218" s="122" t="s">
        <v>2909</v>
      </c>
      <c r="N218" s="122" t="s">
        <v>2910</v>
      </c>
      <c r="O218" s="122" t="s">
        <v>2583</v>
      </c>
      <c r="P218" s="122" t="s">
        <v>2584</v>
      </c>
      <c r="Q218" s="122" t="s">
        <v>2584</v>
      </c>
      <c r="R218" s="122" t="s">
        <v>2585</v>
      </c>
      <c r="S218" s="122" t="s">
        <v>2586</v>
      </c>
      <c r="T218" s="122" t="s">
        <v>2588</v>
      </c>
      <c r="U218" s="124">
        <v>-962</v>
      </c>
      <c r="V218" s="124">
        <v>-962</v>
      </c>
      <c r="W218" s="122" t="s">
        <v>32</v>
      </c>
    </row>
    <row r="219" spans="1:23" x14ac:dyDescent="0.35">
      <c r="A219" s="122" t="s">
        <v>2907</v>
      </c>
      <c r="B219" s="122" t="s">
        <v>2908</v>
      </c>
      <c r="C219" s="123">
        <v>44471</v>
      </c>
      <c r="D219" s="123">
        <v>44471</v>
      </c>
      <c r="E219" s="123">
        <v>44477</v>
      </c>
      <c r="F219" s="123">
        <v>44471</v>
      </c>
      <c r="G219" s="122" t="s">
        <v>2577</v>
      </c>
      <c r="H219" s="122" t="s">
        <v>2578</v>
      </c>
      <c r="I219" s="122" t="s">
        <v>2578</v>
      </c>
      <c r="J219" s="122" t="s">
        <v>2579</v>
      </c>
      <c r="K219" s="122" t="s">
        <v>2580</v>
      </c>
      <c r="L219" s="122">
        <v>6008047615</v>
      </c>
      <c r="M219" s="122" t="s">
        <v>2909</v>
      </c>
      <c r="N219" s="122" t="s">
        <v>2910</v>
      </c>
      <c r="O219" s="122" t="s">
        <v>2589</v>
      </c>
      <c r="P219" s="122" t="s">
        <v>2584</v>
      </c>
      <c r="Q219" s="122" t="s">
        <v>2584</v>
      </c>
      <c r="R219" s="122" t="s">
        <v>2590</v>
      </c>
      <c r="S219" s="122" t="s">
        <v>2586</v>
      </c>
      <c r="T219" s="122" t="s">
        <v>2591</v>
      </c>
      <c r="U219" s="124">
        <v>-46</v>
      </c>
      <c r="V219" s="124">
        <v>-46</v>
      </c>
      <c r="W219" s="122" t="s">
        <v>32</v>
      </c>
    </row>
    <row r="220" spans="1:23" x14ac:dyDescent="0.35">
      <c r="A220" s="122" t="s">
        <v>2911</v>
      </c>
      <c r="B220" s="122" t="s">
        <v>2912</v>
      </c>
      <c r="C220" s="123">
        <v>44473</v>
      </c>
      <c r="D220" s="123">
        <v>44473</v>
      </c>
      <c r="E220" s="123">
        <v>44477</v>
      </c>
      <c r="F220" s="123">
        <v>44473</v>
      </c>
      <c r="G220" s="122" t="s">
        <v>2577</v>
      </c>
      <c r="H220" s="122" t="s">
        <v>2578</v>
      </c>
      <c r="I220" s="122" t="s">
        <v>2578</v>
      </c>
      <c r="J220" s="122" t="s">
        <v>2579</v>
      </c>
      <c r="K220" s="122" t="s">
        <v>2580</v>
      </c>
      <c r="L220" s="122">
        <v>6008052961</v>
      </c>
      <c r="M220" s="122" t="s">
        <v>2913</v>
      </c>
      <c r="N220" s="122" t="s">
        <v>2914</v>
      </c>
      <c r="O220" s="122" t="s">
        <v>2583</v>
      </c>
      <c r="P220" s="122" t="s">
        <v>2584</v>
      </c>
      <c r="Q220" s="122" t="s">
        <v>2584</v>
      </c>
      <c r="R220" s="122" t="s">
        <v>2585</v>
      </c>
      <c r="S220" s="122" t="s">
        <v>2586</v>
      </c>
      <c r="T220" s="122" t="s">
        <v>2587</v>
      </c>
      <c r="U220" s="124">
        <v>-10</v>
      </c>
      <c r="V220" s="124">
        <v>-10</v>
      </c>
      <c r="W220" s="122" t="s">
        <v>32</v>
      </c>
    </row>
    <row r="221" spans="1:23" x14ac:dyDescent="0.35">
      <c r="A221" s="122" t="s">
        <v>2911</v>
      </c>
      <c r="B221" s="122" t="s">
        <v>2912</v>
      </c>
      <c r="C221" s="123">
        <v>44473</v>
      </c>
      <c r="D221" s="123">
        <v>44473</v>
      </c>
      <c r="E221" s="123">
        <v>44477</v>
      </c>
      <c r="F221" s="123">
        <v>44473</v>
      </c>
      <c r="G221" s="122" t="s">
        <v>2577</v>
      </c>
      <c r="H221" s="122" t="s">
        <v>2578</v>
      </c>
      <c r="I221" s="122" t="s">
        <v>2578</v>
      </c>
      <c r="J221" s="122" t="s">
        <v>2579</v>
      </c>
      <c r="K221" s="122" t="s">
        <v>2580</v>
      </c>
      <c r="L221" s="122">
        <v>6008052961</v>
      </c>
      <c r="M221" s="122" t="s">
        <v>2913</v>
      </c>
      <c r="N221" s="122" t="s">
        <v>2914</v>
      </c>
      <c r="O221" s="122" t="s">
        <v>2583</v>
      </c>
      <c r="P221" s="122" t="s">
        <v>2584</v>
      </c>
      <c r="Q221" s="122" t="s">
        <v>2584</v>
      </c>
      <c r="R221" s="122" t="s">
        <v>2585</v>
      </c>
      <c r="S221" s="122" t="s">
        <v>2586</v>
      </c>
      <c r="T221" s="122" t="s">
        <v>2588</v>
      </c>
      <c r="U221" s="124">
        <v>-1098</v>
      </c>
      <c r="V221" s="124">
        <v>-1098</v>
      </c>
      <c r="W221" s="122" t="s">
        <v>32</v>
      </c>
    </row>
    <row r="222" spans="1:23" x14ac:dyDescent="0.35">
      <c r="A222" s="122" t="s">
        <v>2911</v>
      </c>
      <c r="B222" s="122" t="s">
        <v>2912</v>
      </c>
      <c r="C222" s="123">
        <v>44473</v>
      </c>
      <c r="D222" s="123">
        <v>44473</v>
      </c>
      <c r="E222" s="123">
        <v>44477</v>
      </c>
      <c r="F222" s="123">
        <v>44473</v>
      </c>
      <c r="G222" s="122" t="s">
        <v>2577</v>
      </c>
      <c r="H222" s="122" t="s">
        <v>2578</v>
      </c>
      <c r="I222" s="122" t="s">
        <v>2578</v>
      </c>
      <c r="J222" s="122" t="s">
        <v>2579</v>
      </c>
      <c r="K222" s="122" t="s">
        <v>2580</v>
      </c>
      <c r="L222" s="122">
        <v>6008052961</v>
      </c>
      <c r="M222" s="122" t="s">
        <v>2913</v>
      </c>
      <c r="N222" s="122" t="s">
        <v>2914</v>
      </c>
      <c r="O222" s="122" t="s">
        <v>2589</v>
      </c>
      <c r="P222" s="122" t="s">
        <v>2584</v>
      </c>
      <c r="Q222" s="122" t="s">
        <v>2584</v>
      </c>
      <c r="R222" s="122" t="s">
        <v>2590</v>
      </c>
      <c r="S222" s="122" t="s">
        <v>2586</v>
      </c>
      <c r="T222" s="122" t="s">
        <v>2591</v>
      </c>
      <c r="U222" s="124">
        <v>-10</v>
      </c>
      <c r="V222" s="124">
        <v>-10</v>
      </c>
      <c r="W222" s="122" t="s">
        <v>32</v>
      </c>
    </row>
    <row r="223" spans="1:23" x14ac:dyDescent="0.35">
      <c r="A223" s="122" t="s">
        <v>2915</v>
      </c>
      <c r="B223" s="122" t="s">
        <v>2916</v>
      </c>
      <c r="C223" s="123">
        <v>44474</v>
      </c>
      <c r="D223" s="123">
        <v>44474</v>
      </c>
      <c r="E223" s="123">
        <v>44477</v>
      </c>
      <c r="F223" s="123">
        <v>44474</v>
      </c>
      <c r="G223" s="122" t="s">
        <v>2577</v>
      </c>
      <c r="H223" s="122" t="s">
        <v>2578</v>
      </c>
      <c r="I223" s="122" t="s">
        <v>2578</v>
      </c>
      <c r="J223" s="122" t="s">
        <v>2607</v>
      </c>
      <c r="K223" s="122" t="s">
        <v>2608</v>
      </c>
      <c r="L223" s="122">
        <v>6008054822</v>
      </c>
      <c r="M223" s="122" t="s">
        <v>2917</v>
      </c>
      <c r="N223" s="122" t="s">
        <v>2918</v>
      </c>
      <c r="O223" s="122" t="s">
        <v>2611</v>
      </c>
      <c r="P223" s="122" t="s">
        <v>2584</v>
      </c>
      <c r="Q223" s="122" t="s">
        <v>2584</v>
      </c>
      <c r="R223" s="122" t="s">
        <v>2612</v>
      </c>
      <c r="S223" s="122" t="s">
        <v>2598</v>
      </c>
      <c r="T223" s="122" t="s">
        <v>2588</v>
      </c>
      <c r="U223" s="124">
        <v>-16</v>
      </c>
      <c r="V223" s="124">
        <v>-16</v>
      </c>
      <c r="W223" s="122" t="s">
        <v>32</v>
      </c>
    </row>
    <row r="224" spans="1:23" x14ac:dyDescent="0.35">
      <c r="A224" s="122" t="s">
        <v>2919</v>
      </c>
      <c r="B224" s="122" t="s">
        <v>2920</v>
      </c>
      <c r="C224" s="123">
        <v>44474</v>
      </c>
      <c r="D224" s="123">
        <v>44474</v>
      </c>
      <c r="E224" s="123">
        <v>44477</v>
      </c>
      <c r="F224" s="123">
        <v>44474</v>
      </c>
      <c r="G224" s="122" t="s">
        <v>2577</v>
      </c>
      <c r="H224" s="122" t="s">
        <v>2578</v>
      </c>
      <c r="I224" s="122" t="s">
        <v>2578</v>
      </c>
      <c r="J224" s="122" t="s">
        <v>2607</v>
      </c>
      <c r="K224" s="122" t="s">
        <v>2608</v>
      </c>
      <c r="L224" s="122">
        <v>6008045439</v>
      </c>
      <c r="M224" s="122" t="s">
        <v>2921</v>
      </c>
      <c r="N224" s="122" t="s">
        <v>2844</v>
      </c>
      <c r="O224" s="122" t="s">
        <v>2611</v>
      </c>
      <c r="P224" s="122" t="s">
        <v>2584</v>
      </c>
      <c r="Q224" s="122" t="s">
        <v>2584</v>
      </c>
      <c r="R224" s="122" t="s">
        <v>2612</v>
      </c>
      <c r="S224" s="122" t="s">
        <v>2598</v>
      </c>
      <c r="T224" s="122" t="s">
        <v>2588</v>
      </c>
      <c r="U224" s="124">
        <v>-16</v>
      </c>
      <c r="V224" s="124">
        <v>-16</v>
      </c>
      <c r="W224" s="122" t="s">
        <v>32</v>
      </c>
    </row>
    <row r="225" spans="1:23" x14ac:dyDescent="0.35">
      <c r="A225" s="122" t="s">
        <v>2922</v>
      </c>
      <c r="B225" s="122" t="s">
        <v>2923</v>
      </c>
      <c r="C225" s="123">
        <v>44471</v>
      </c>
      <c r="D225" s="123">
        <v>44471</v>
      </c>
      <c r="E225" s="123">
        <v>44477</v>
      </c>
      <c r="F225" s="123">
        <v>44471</v>
      </c>
      <c r="G225" s="122" t="s">
        <v>2577</v>
      </c>
      <c r="H225" s="122" t="s">
        <v>2578</v>
      </c>
      <c r="I225" s="122" t="s">
        <v>2578</v>
      </c>
      <c r="J225" s="122" t="s">
        <v>2607</v>
      </c>
      <c r="K225" s="122" t="s">
        <v>2608</v>
      </c>
      <c r="L225" s="122">
        <v>6008048650</v>
      </c>
      <c r="M225" s="122" t="s">
        <v>2924</v>
      </c>
      <c r="N225" s="122" t="s">
        <v>2925</v>
      </c>
      <c r="O225" s="122" t="s">
        <v>2611</v>
      </c>
      <c r="P225" s="122" t="s">
        <v>2584</v>
      </c>
      <c r="Q225" s="122" t="s">
        <v>2584</v>
      </c>
      <c r="R225" s="122" t="s">
        <v>2612</v>
      </c>
      <c r="S225" s="122" t="s">
        <v>2598</v>
      </c>
      <c r="T225" s="122" t="s">
        <v>2588</v>
      </c>
      <c r="U225" s="124">
        <v>-16</v>
      </c>
      <c r="V225" s="124">
        <v>-16</v>
      </c>
      <c r="W225" s="122" t="s">
        <v>32</v>
      </c>
    </row>
    <row r="226" spans="1:23" x14ac:dyDescent="0.35">
      <c r="A226" s="122" t="s">
        <v>2926</v>
      </c>
      <c r="B226" s="122" t="s">
        <v>2927</v>
      </c>
      <c r="C226" s="123">
        <v>44470</v>
      </c>
      <c r="D226" s="123">
        <v>44471</v>
      </c>
      <c r="E226" s="123">
        <v>44477</v>
      </c>
      <c r="F226" s="123">
        <v>44471</v>
      </c>
      <c r="G226" s="122" t="s">
        <v>2577</v>
      </c>
      <c r="H226" s="122" t="s">
        <v>2578</v>
      </c>
      <c r="I226" s="122" t="s">
        <v>2578</v>
      </c>
      <c r="J226" s="122" t="s">
        <v>2607</v>
      </c>
      <c r="K226" s="122" t="s">
        <v>2608</v>
      </c>
      <c r="L226" s="122">
        <v>6008048435</v>
      </c>
      <c r="M226" s="122" t="s">
        <v>2928</v>
      </c>
      <c r="N226" s="122" t="s">
        <v>2929</v>
      </c>
      <c r="O226" s="122" t="s">
        <v>2611</v>
      </c>
      <c r="P226" s="122" t="s">
        <v>2584</v>
      </c>
      <c r="Q226" s="122" t="s">
        <v>2584</v>
      </c>
      <c r="R226" s="122" t="s">
        <v>2612</v>
      </c>
      <c r="S226" s="122" t="s">
        <v>2598</v>
      </c>
      <c r="T226" s="122" t="s">
        <v>2588</v>
      </c>
      <c r="U226" s="124">
        <v>-16</v>
      </c>
      <c r="V226" s="124">
        <v>-16</v>
      </c>
      <c r="W226" s="122" t="s">
        <v>32</v>
      </c>
    </row>
    <row r="227" spans="1:23" x14ac:dyDescent="0.35">
      <c r="A227" s="122" t="s">
        <v>2930</v>
      </c>
      <c r="B227" s="122" t="s">
        <v>2931</v>
      </c>
      <c r="C227" s="123">
        <v>44474</v>
      </c>
      <c r="D227" s="123">
        <v>44474</v>
      </c>
      <c r="E227" s="123">
        <v>44477</v>
      </c>
      <c r="F227" s="123">
        <v>44474</v>
      </c>
      <c r="G227" s="122" t="s">
        <v>2577</v>
      </c>
      <c r="H227" s="122" t="s">
        <v>2578</v>
      </c>
      <c r="I227" s="122" t="s">
        <v>2578</v>
      </c>
      <c r="J227" s="122" t="s">
        <v>2607</v>
      </c>
      <c r="K227" s="122" t="s">
        <v>2608</v>
      </c>
      <c r="L227" s="122">
        <v>6008050453</v>
      </c>
      <c r="M227" s="122" t="s">
        <v>2932</v>
      </c>
      <c r="N227" s="122" t="s">
        <v>2933</v>
      </c>
      <c r="O227" s="122" t="s">
        <v>2611</v>
      </c>
      <c r="P227" s="122" t="s">
        <v>2584</v>
      </c>
      <c r="Q227" s="122" t="s">
        <v>2584</v>
      </c>
      <c r="R227" s="122" t="s">
        <v>2612</v>
      </c>
      <c r="S227" s="122" t="s">
        <v>2598</v>
      </c>
      <c r="T227" s="122" t="s">
        <v>2588</v>
      </c>
      <c r="U227" s="124">
        <v>-16</v>
      </c>
      <c r="V227" s="124">
        <v>-16</v>
      </c>
      <c r="W227" s="122" t="s">
        <v>32</v>
      </c>
    </row>
    <row r="228" spans="1:23" x14ac:dyDescent="0.35">
      <c r="A228" s="122" t="s">
        <v>2934</v>
      </c>
      <c r="B228" s="122" t="s">
        <v>2935</v>
      </c>
      <c r="C228" s="123">
        <v>44470</v>
      </c>
      <c r="D228" s="123">
        <v>44471</v>
      </c>
      <c r="E228" s="123">
        <v>44477</v>
      </c>
      <c r="F228" s="123">
        <v>44471</v>
      </c>
      <c r="G228" s="122" t="s">
        <v>2577</v>
      </c>
      <c r="H228" s="122" t="s">
        <v>2578</v>
      </c>
      <c r="I228" s="122" t="s">
        <v>2578</v>
      </c>
      <c r="J228" s="122" t="s">
        <v>2579</v>
      </c>
      <c r="K228" s="122" t="s">
        <v>2580</v>
      </c>
      <c r="L228" s="122">
        <v>6008045670</v>
      </c>
      <c r="M228" s="122" t="s">
        <v>2936</v>
      </c>
      <c r="N228" s="122" t="s">
        <v>2937</v>
      </c>
      <c r="O228" s="122" t="s">
        <v>2583</v>
      </c>
      <c r="P228" s="122" t="s">
        <v>2584</v>
      </c>
      <c r="Q228" s="122" t="s">
        <v>2584</v>
      </c>
      <c r="R228" s="122" t="s">
        <v>2585</v>
      </c>
      <c r="S228" s="122" t="s">
        <v>2586</v>
      </c>
      <c r="T228" s="122" t="s">
        <v>2587</v>
      </c>
      <c r="U228" s="124">
        <v>-25</v>
      </c>
      <c r="V228" s="124">
        <v>-25</v>
      </c>
      <c r="W228" s="122" t="s">
        <v>32</v>
      </c>
    </row>
    <row r="229" spans="1:23" x14ac:dyDescent="0.35">
      <c r="A229" s="122" t="s">
        <v>2934</v>
      </c>
      <c r="B229" s="122" t="s">
        <v>2935</v>
      </c>
      <c r="C229" s="123">
        <v>44470</v>
      </c>
      <c r="D229" s="123">
        <v>44471</v>
      </c>
      <c r="E229" s="123">
        <v>44477</v>
      </c>
      <c r="F229" s="123">
        <v>44471</v>
      </c>
      <c r="G229" s="122" t="s">
        <v>2577</v>
      </c>
      <c r="H229" s="122" t="s">
        <v>2578</v>
      </c>
      <c r="I229" s="122" t="s">
        <v>2578</v>
      </c>
      <c r="J229" s="122" t="s">
        <v>2579</v>
      </c>
      <c r="K229" s="122" t="s">
        <v>2580</v>
      </c>
      <c r="L229" s="122">
        <v>6008045670</v>
      </c>
      <c r="M229" s="122" t="s">
        <v>2936</v>
      </c>
      <c r="N229" s="122" t="s">
        <v>2937</v>
      </c>
      <c r="O229" s="122" t="s">
        <v>2583</v>
      </c>
      <c r="P229" s="122" t="s">
        <v>2584</v>
      </c>
      <c r="Q229" s="122" t="s">
        <v>2584</v>
      </c>
      <c r="R229" s="122" t="s">
        <v>2585</v>
      </c>
      <c r="S229" s="122" t="s">
        <v>2586</v>
      </c>
      <c r="T229" s="122" t="s">
        <v>2588</v>
      </c>
      <c r="U229" s="124">
        <v>-1063</v>
      </c>
      <c r="V229" s="124">
        <v>-1063</v>
      </c>
      <c r="W229" s="122" t="s">
        <v>32</v>
      </c>
    </row>
    <row r="230" spans="1:23" x14ac:dyDescent="0.35">
      <c r="A230" s="122" t="s">
        <v>2934</v>
      </c>
      <c r="B230" s="122" t="s">
        <v>2935</v>
      </c>
      <c r="C230" s="123">
        <v>44470</v>
      </c>
      <c r="D230" s="123">
        <v>44471</v>
      </c>
      <c r="E230" s="123">
        <v>44477</v>
      </c>
      <c r="F230" s="123">
        <v>44471</v>
      </c>
      <c r="G230" s="122" t="s">
        <v>2577</v>
      </c>
      <c r="H230" s="122" t="s">
        <v>2578</v>
      </c>
      <c r="I230" s="122" t="s">
        <v>2578</v>
      </c>
      <c r="J230" s="122" t="s">
        <v>2579</v>
      </c>
      <c r="K230" s="122" t="s">
        <v>2580</v>
      </c>
      <c r="L230" s="122">
        <v>6008045670</v>
      </c>
      <c r="M230" s="122" t="s">
        <v>2936</v>
      </c>
      <c r="N230" s="122" t="s">
        <v>2937</v>
      </c>
      <c r="O230" s="122" t="s">
        <v>2589</v>
      </c>
      <c r="P230" s="122" t="s">
        <v>2584</v>
      </c>
      <c r="Q230" s="122" t="s">
        <v>2584</v>
      </c>
      <c r="R230" s="122" t="s">
        <v>2590</v>
      </c>
      <c r="S230" s="122" t="s">
        <v>2586</v>
      </c>
      <c r="T230" s="122" t="s">
        <v>2591</v>
      </c>
      <c r="U230" s="124">
        <v>-25</v>
      </c>
      <c r="V230" s="124">
        <v>-25</v>
      </c>
      <c r="W230" s="122" t="s">
        <v>32</v>
      </c>
    </row>
    <row r="231" spans="1:23" x14ac:dyDescent="0.35">
      <c r="A231" s="122" t="s">
        <v>2938</v>
      </c>
      <c r="B231" s="122" t="s">
        <v>2939</v>
      </c>
      <c r="C231" s="123">
        <v>44470</v>
      </c>
      <c r="D231" s="123">
        <v>44471</v>
      </c>
      <c r="E231" s="123">
        <v>44477</v>
      </c>
      <c r="F231" s="123">
        <v>44471</v>
      </c>
      <c r="G231" s="122" t="s">
        <v>2577</v>
      </c>
      <c r="H231" s="122" t="s">
        <v>2578</v>
      </c>
      <c r="I231" s="122" t="s">
        <v>2578</v>
      </c>
      <c r="J231" s="122" t="s">
        <v>2579</v>
      </c>
      <c r="K231" s="122" t="s">
        <v>2580</v>
      </c>
      <c r="L231" s="122">
        <v>6008046615</v>
      </c>
      <c r="M231" s="122" t="s">
        <v>2940</v>
      </c>
      <c r="N231" s="122" t="s">
        <v>2914</v>
      </c>
      <c r="O231" s="122" t="s">
        <v>2583</v>
      </c>
      <c r="P231" s="122" t="s">
        <v>2584</v>
      </c>
      <c r="Q231" s="122" t="s">
        <v>2584</v>
      </c>
      <c r="R231" s="122" t="s">
        <v>2585</v>
      </c>
      <c r="S231" s="122" t="s">
        <v>2586</v>
      </c>
      <c r="T231" s="122" t="s">
        <v>2587</v>
      </c>
      <c r="U231" s="124">
        <v>-21</v>
      </c>
      <c r="V231" s="124">
        <v>-21</v>
      </c>
      <c r="W231" s="122" t="s">
        <v>32</v>
      </c>
    </row>
    <row r="232" spans="1:23" x14ac:dyDescent="0.35">
      <c r="A232" s="122" t="s">
        <v>2938</v>
      </c>
      <c r="B232" s="122" t="s">
        <v>2939</v>
      </c>
      <c r="C232" s="123">
        <v>44470</v>
      </c>
      <c r="D232" s="123">
        <v>44471</v>
      </c>
      <c r="E232" s="123">
        <v>44477</v>
      </c>
      <c r="F232" s="123">
        <v>44471</v>
      </c>
      <c r="G232" s="122" t="s">
        <v>2577</v>
      </c>
      <c r="H232" s="122" t="s">
        <v>2578</v>
      </c>
      <c r="I232" s="122" t="s">
        <v>2578</v>
      </c>
      <c r="J232" s="122" t="s">
        <v>2579</v>
      </c>
      <c r="K232" s="122" t="s">
        <v>2580</v>
      </c>
      <c r="L232" s="122">
        <v>6008046615</v>
      </c>
      <c r="M232" s="122" t="s">
        <v>2940</v>
      </c>
      <c r="N232" s="122" t="s">
        <v>2914</v>
      </c>
      <c r="O232" s="122" t="s">
        <v>2583</v>
      </c>
      <c r="P232" s="122" t="s">
        <v>2584</v>
      </c>
      <c r="Q232" s="122" t="s">
        <v>2584</v>
      </c>
      <c r="R232" s="122" t="s">
        <v>2585</v>
      </c>
      <c r="S232" s="122" t="s">
        <v>2586</v>
      </c>
      <c r="T232" s="122" t="s">
        <v>2588</v>
      </c>
      <c r="U232" s="124">
        <v>-999</v>
      </c>
      <c r="V232" s="124">
        <v>-999</v>
      </c>
      <c r="W232" s="122" t="s">
        <v>32</v>
      </c>
    </row>
    <row r="233" spans="1:23" x14ac:dyDescent="0.35">
      <c r="A233" s="122" t="s">
        <v>2938</v>
      </c>
      <c r="B233" s="122" t="s">
        <v>2939</v>
      </c>
      <c r="C233" s="123">
        <v>44470</v>
      </c>
      <c r="D233" s="123">
        <v>44471</v>
      </c>
      <c r="E233" s="123">
        <v>44477</v>
      </c>
      <c r="F233" s="123">
        <v>44471</v>
      </c>
      <c r="G233" s="122" t="s">
        <v>2577</v>
      </c>
      <c r="H233" s="122" t="s">
        <v>2578</v>
      </c>
      <c r="I233" s="122" t="s">
        <v>2578</v>
      </c>
      <c r="J233" s="122" t="s">
        <v>2579</v>
      </c>
      <c r="K233" s="122" t="s">
        <v>2580</v>
      </c>
      <c r="L233" s="122">
        <v>6008046615</v>
      </c>
      <c r="M233" s="122" t="s">
        <v>2940</v>
      </c>
      <c r="N233" s="122" t="s">
        <v>2914</v>
      </c>
      <c r="O233" s="122" t="s">
        <v>2589</v>
      </c>
      <c r="P233" s="122" t="s">
        <v>2584</v>
      </c>
      <c r="Q233" s="122" t="s">
        <v>2584</v>
      </c>
      <c r="R233" s="122" t="s">
        <v>2590</v>
      </c>
      <c r="S233" s="122" t="s">
        <v>2586</v>
      </c>
      <c r="T233" s="122" t="s">
        <v>2591</v>
      </c>
      <c r="U233" s="124">
        <v>-21</v>
      </c>
      <c r="V233" s="124">
        <v>-21</v>
      </c>
      <c r="W233" s="122" t="s">
        <v>32</v>
      </c>
    </row>
    <row r="234" spans="1:23" x14ac:dyDescent="0.35">
      <c r="A234" s="122" t="s">
        <v>2941</v>
      </c>
      <c r="B234" s="122" t="s">
        <v>2942</v>
      </c>
      <c r="C234" s="123">
        <v>44471</v>
      </c>
      <c r="D234" s="123">
        <v>44471</v>
      </c>
      <c r="E234" s="123">
        <v>44477</v>
      </c>
      <c r="F234" s="123">
        <v>44471</v>
      </c>
      <c r="G234" s="122" t="s">
        <v>2577</v>
      </c>
      <c r="H234" s="122" t="s">
        <v>2578</v>
      </c>
      <c r="I234" s="122" t="s">
        <v>2578</v>
      </c>
      <c r="J234" s="122" t="s">
        <v>2579</v>
      </c>
      <c r="K234" s="122" t="s">
        <v>2580</v>
      </c>
      <c r="L234" s="122">
        <v>6008047511</v>
      </c>
      <c r="M234" s="122" t="s">
        <v>2943</v>
      </c>
      <c r="N234" s="122" t="s">
        <v>2944</v>
      </c>
      <c r="O234" s="122" t="s">
        <v>2583</v>
      </c>
      <c r="P234" s="122" t="s">
        <v>2584</v>
      </c>
      <c r="Q234" s="122" t="s">
        <v>2584</v>
      </c>
      <c r="R234" s="122" t="s">
        <v>2585</v>
      </c>
      <c r="S234" s="122" t="s">
        <v>2586</v>
      </c>
      <c r="T234" s="122" t="s">
        <v>2587</v>
      </c>
      <c r="U234" s="124">
        <v>-26</v>
      </c>
      <c r="V234" s="124">
        <v>-26</v>
      </c>
      <c r="W234" s="122" t="s">
        <v>32</v>
      </c>
    </row>
    <row r="235" spans="1:23" x14ac:dyDescent="0.35">
      <c r="A235" s="122" t="s">
        <v>2941</v>
      </c>
      <c r="B235" s="122" t="s">
        <v>2942</v>
      </c>
      <c r="C235" s="123">
        <v>44471</v>
      </c>
      <c r="D235" s="123">
        <v>44471</v>
      </c>
      <c r="E235" s="123">
        <v>44477</v>
      </c>
      <c r="F235" s="123">
        <v>44471</v>
      </c>
      <c r="G235" s="122" t="s">
        <v>2577</v>
      </c>
      <c r="H235" s="122" t="s">
        <v>2578</v>
      </c>
      <c r="I235" s="122" t="s">
        <v>2578</v>
      </c>
      <c r="J235" s="122" t="s">
        <v>2579</v>
      </c>
      <c r="K235" s="122" t="s">
        <v>2580</v>
      </c>
      <c r="L235" s="122">
        <v>6008047511</v>
      </c>
      <c r="M235" s="122" t="s">
        <v>2943</v>
      </c>
      <c r="N235" s="122" t="s">
        <v>2944</v>
      </c>
      <c r="O235" s="122" t="s">
        <v>2583</v>
      </c>
      <c r="P235" s="122" t="s">
        <v>2584</v>
      </c>
      <c r="Q235" s="122" t="s">
        <v>2584</v>
      </c>
      <c r="R235" s="122" t="s">
        <v>2585</v>
      </c>
      <c r="S235" s="122" t="s">
        <v>2586</v>
      </c>
      <c r="T235" s="122" t="s">
        <v>2588</v>
      </c>
      <c r="U235" s="124">
        <v>-1318</v>
      </c>
      <c r="V235" s="124">
        <v>-1318</v>
      </c>
      <c r="W235" s="122" t="s">
        <v>32</v>
      </c>
    </row>
    <row r="236" spans="1:23" x14ac:dyDescent="0.35">
      <c r="A236" s="122" t="s">
        <v>2941</v>
      </c>
      <c r="B236" s="122" t="s">
        <v>2942</v>
      </c>
      <c r="C236" s="123">
        <v>44471</v>
      </c>
      <c r="D236" s="123">
        <v>44471</v>
      </c>
      <c r="E236" s="123">
        <v>44477</v>
      </c>
      <c r="F236" s="123">
        <v>44471</v>
      </c>
      <c r="G236" s="122" t="s">
        <v>2577</v>
      </c>
      <c r="H236" s="122" t="s">
        <v>2578</v>
      </c>
      <c r="I236" s="122" t="s">
        <v>2578</v>
      </c>
      <c r="J236" s="122" t="s">
        <v>2579</v>
      </c>
      <c r="K236" s="122" t="s">
        <v>2580</v>
      </c>
      <c r="L236" s="122">
        <v>6008047511</v>
      </c>
      <c r="M236" s="122" t="s">
        <v>2943</v>
      </c>
      <c r="N236" s="122" t="s">
        <v>2944</v>
      </c>
      <c r="O236" s="122" t="s">
        <v>2589</v>
      </c>
      <c r="P236" s="122" t="s">
        <v>2584</v>
      </c>
      <c r="Q236" s="122" t="s">
        <v>2584</v>
      </c>
      <c r="R236" s="122" t="s">
        <v>2590</v>
      </c>
      <c r="S236" s="122" t="s">
        <v>2586</v>
      </c>
      <c r="T236" s="122" t="s">
        <v>2591</v>
      </c>
      <c r="U236" s="124">
        <v>-26</v>
      </c>
      <c r="V236" s="124">
        <v>-26</v>
      </c>
      <c r="W236" s="122" t="s">
        <v>32</v>
      </c>
    </row>
    <row r="237" spans="1:23" x14ac:dyDescent="0.35">
      <c r="A237" s="122" t="s">
        <v>2945</v>
      </c>
      <c r="B237" s="122" t="s">
        <v>2946</v>
      </c>
      <c r="C237" s="123">
        <v>44471</v>
      </c>
      <c r="D237" s="123">
        <v>44472</v>
      </c>
      <c r="E237" s="123">
        <v>44477</v>
      </c>
      <c r="F237" s="123">
        <v>44472</v>
      </c>
      <c r="G237" s="122" t="s">
        <v>2577</v>
      </c>
      <c r="H237" s="122" t="s">
        <v>2578</v>
      </c>
      <c r="I237" s="122" t="s">
        <v>2578</v>
      </c>
      <c r="J237" s="122" t="s">
        <v>2579</v>
      </c>
      <c r="K237" s="122" t="s">
        <v>2580</v>
      </c>
      <c r="L237" s="122">
        <v>6008049413</v>
      </c>
      <c r="M237" s="122" t="s">
        <v>2947</v>
      </c>
      <c r="N237" s="122" t="s">
        <v>2948</v>
      </c>
      <c r="O237" s="122" t="s">
        <v>2583</v>
      </c>
      <c r="P237" s="122" t="s">
        <v>2584</v>
      </c>
      <c r="Q237" s="122" t="s">
        <v>2584</v>
      </c>
      <c r="R237" s="122" t="s">
        <v>2585</v>
      </c>
      <c r="S237" s="122" t="s">
        <v>2586</v>
      </c>
      <c r="T237" s="122" t="s">
        <v>2587</v>
      </c>
      <c r="U237" s="124">
        <v>-15</v>
      </c>
      <c r="V237" s="124">
        <v>-15</v>
      </c>
      <c r="W237" s="122" t="s">
        <v>32</v>
      </c>
    </row>
    <row r="238" spans="1:23" x14ac:dyDescent="0.35">
      <c r="A238" s="122" t="s">
        <v>2945</v>
      </c>
      <c r="B238" s="122" t="s">
        <v>2946</v>
      </c>
      <c r="C238" s="123">
        <v>44471</v>
      </c>
      <c r="D238" s="123">
        <v>44472</v>
      </c>
      <c r="E238" s="123">
        <v>44477</v>
      </c>
      <c r="F238" s="123">
        <v>44472</v>
      </c>
      <c r="G238" s="122" t="s">
        <v>2577</v>
      </c>
      <c r="H238" s="122" t="s">
        <v>2578</v>
      </c>
      <c r="I238" s="122" t="s">
        <v>2578</v>
      </c>
      <c r="J238" s="122" t="s">
        <v>2579</v>
      </c>
      <c r="K238" s="122" t="s">
        <v>2580</v>
      </c>
      <c r="L238" s="122">
        <v>6008049413</v>
      </c>
      <c r="M238" s="122" t="s">
        <v>2947</v>
      </c>
      <c r="N238" s="122" t="s">
        <v>2948</v>
      </c>
      <c r="O238" s="122" t="s">
        <v>2583</v>
      </c>
      <c r="P238" s="122" t="s">
        <v>2584</v>
      </c>
      <c r="Q238" s="122" t="s">
        <v>2584</v>
      </c>
      <c r="R238" s="122" t="s">
        <v>2585</v>
      </c>
      <c r="S238" s="122" t="s">
        <v>2586</v>
      </c>
      <c r="T238" s="122" t="s">
        <v>2588</v>
      </c>
      <c r="U238" s="124">
        <v>-1137</v>
      </c>
      <c r="V238" s="124">
        <v>-1137</v>
      </c>
      <c r="W238" s="122" t="s">
        <v>32</v>
      </c>
    </row>
    <row r="239" spans="1:23" x14ac:dyDescent="0.35">
      <c r="A239" s="122" t="s">
        <v>2945</v>
      </c>
      <c r="B239" s="122" t="s">
        <v>2946</v>
      </c>
      <c r="C239" s="123">
        <v>44471</v>
      </c>
      <c r="D239" s="123">
        <v>44472</v>
      </c>
      <c r="E239" s="123">
        <v>44477</v>
      </c>
      <c r="F239" s="123">
        <v>44472</v>
      </c>
      <c r="G239" s="122" t="s">
        <v>2577</v>
      </c>
      <c r="H239" s="122" t="s">
        <v>2578</v>
      </c>
      <c r="I239" s="122" t="s">
        <v>2578</v>
      </c>
      <c r="J239" s="122" t="s">
        <v>2579</v>
      </c>
      <c r="K239" s="122" t="s">
        <v>2580</v>
      </c>
      <c r="L239" s="122">
        <v>6008049413</v>
      </c>
      <c r="M239" s="122" t="s">
        <v>2947</v>
      </c>
      <c r="N239" s="122" t="s">
        <v>2948</v>
      </c>
      <c r="O239" s="122" t="s">
        <v>2621</v>
      </c>
      <c r="P239" s="122" t="s">
        <v>2584</v>
      </c>
      <c r="Q239" s="122" t="s">
        <v>2584</v>
      </c>
      <c r="R239" s="122" t="s">
        <v>76</v>
      </c>
      <c r="S239" s="122" t="s">
        <v>2586</v>
      </c>
      <c r="T239" s="122" t="s">
        <v>2622</v>
      </c>
      <c r="U239" s="124">
        <v>-24</v>
      </c>
      <c r="V239" s="124">
        <v>-24</v>
      </c>
      <c r="W239" s="122" t="s">
        <v>32</v>
      </c>
    </row>
    <row r="240" spans="1:23" x14ac:dyDescent="0.35">
      <c r="A240" s="122" t="s">
        <v>2945</v>
      </c>
      <c r="B240" s="122" t="s">
        <v>2946</v>
      </c>
      <c r="C240" s="123">
        <v>44471</v>
      </c>
      <c r="D240" s="123">
        <v>44472</v>
      </c>
      <c r="E240" s="123">
        <v>44477</v>
      </c>
      <c r="F240" s="123">
        <v>44472</v>
      </c>
      <c r="G240" s="122" t="s">
        <v>2577</v>
      </c>
      <c r="H240" s="122" t="s">
        <v>2578</v>
      </c>
      <c r="I240" s="122" t="s">
        <v>2578</v>
      </c>
      <c r="J240" s="122" t="s">
        <v>2579</v>
      </c>
      <c r="K240" s="122" t="s">
        <v>2580</v>
      </c>
      <c r="L240" s="122">
        <v>6008049413</v>
      </c>
      <c r="M240" s="122" t="s">
        <v>2947</v>
      </c>
      <c r="N240" s="122" t="s">
        <v>2948</v>
      </c>
      <c r="O240" s="122" t="s">
        <v>2589</v>
      </c>
      <c r="P240" s="122" t="s">
        <v>2584</v>
      </c>
      <c r="Q240" s="122" t="s">
        <v>2584</v>
      </c>
      <c r="R240" s="122" t="s">
        <v>2590</v>
      </c>
      <c r="S240" s="122" t="s">
        <v>2586</v>
      </c>
      <c r="T240" s="122" t="s">
        <v>2591</v>
      </c>
      <c r="U240" s="124">
        <v>-15</v>
      </c>
      <c r="V240" s="124">
        <v>-15</v>
      </c>
      <c r="W240" s="122" t="s">
        <v>32</v>
      </c>
    </row>
    <row r="241" spans="1:23" x14ac:dyDescent="0.35">
      <c r="A241" s="122" t="s">
        <v>2949</v>
      </c>
      <c r="B241" s="122" t="s">
        <v>2950</v>
      </c>
      <c r="C241" s="123">
        <v>44473</v>
      </c>
      <c r="D241" s="123">
        <v>44473</v>
      </c>
      <c r="E241" s="123">
        <v>44477</v>
      </c>
      <c r="F241" s="123">
        <v>44473</v>
      </c>
      <c r="G241" s="122" t="s">
        <v>2577</v>
      </c>
      <c r="H241" s="122" t="s">
        <v>2578</v>
      </c>
      <c r="I241" s="122" t="s">
        <v>2578</v>
      </c>
      <c r="J241" s="122" t="s">
        <v>2579</v>
      </c>
      <c r="K241" s="122" t="s">
        <v>2580</v>
      </c>
      <c r="L241" s="122">
        <v>6008047038</v>
      </c>
      <c r="M241" s="122" t="s">
        <v>2951</v>
      </c>
      <c r="N241" s="122" t="s">
        <v>2630</v>
      </c>
      <c r="O241" s="122" t="s">
        <v>2583</v>
      </c>
      <c r="P241" s="122" t="s">
        <v>2584</v>
      </c>
      <c r="Q241" s="122" t="s">
        <v>2584</v>
      </c>
      <c r="R241" s="122" t="s">
        <v>2585</v>
      </c>
      <c r="S241" s="122" t="s">
        <v>2586</v>
      </c>
      <c r="T241" s="122" t="s">
        <v>2587</v>
      </c>
      <c r="U241" s="124">
        <v>-23</v>
      </c>
      <c r="V241" s="124">
        <v>-23</v>
      </c>
      <c r="W241" s="122" t="s">
        <v>32</v>
      </c>
    </row>
    <row r="242" spans="1:23" x14ac:dyDescent="0.35">
      <c r="A242" s="122" t="s">
        <v>2949</v>
      </c>
      <c r="B242" s="122" t="s">
        <v>2950</v>
      </c>
      <c r="C242" s="123">
        <v>44473</v>
      </c>
      <c r="D242" s="123">
        <v>44473</v>
      </c>
      <c r="E242" s="123">
        <v>44477</v>
      </c>
      <c r="F242" s="123">
        <v>44473</v>
      </c>
      <c r="G242" s="122" t="s">
        <v>2577</v>
      </c>
      <c r="H242" s="122" t="s">
        <v>2578</v>
      </c>
      <c r="I242" s="122" t="s">
        <v>2578</v>
      </c>
      <c r="J242" s="122" t="s">
        <v>2579</v>
      </c>
      <c r="K242" s="122" t="s">
        <v>2580</v>
      </c>
      <c r="L242" s="122">
        <v>6008047038</v>
      </c>
      <c r="M242" s="122" t="s">
        <v>2951</v>
      </c>
      <c r="N242" s="122" t="s">
        <v>2630</v>
      </c>
      <c r="O242" s="122" t="s">
        <v>2583</v>
      </c>
      <c r="P242" s="122" t="s">
        <v>2584</v>
      </c>
      <c r="Q242" s="122" t="s">
        <v>2584</v>
      </c>
      <c r="R242" s="122" t="s">
        <v>2585</v>
      </c>
      <c r="S242" s="122" t="s">
        <v>2586</v>
      </c>
      <c r="T242" s="122" t="s">
        <v>2588</v>
      </c>
      <c r="U242" s="124">
        <v>-997</v>
      </c>
      <c r="V242" s="124">
        <v>-997</v>
      </c>
      <c r="W242" s="122" t="s">
        <v>32</v>
      </c>
    </row>
    <row r="243" spans="1:23" x14ac:dyDescent="0.35">
      <c r="A243" s="122" t="s">
        <v>2949</v>
      </c>
      <c r="B243" s="122" t="s">
        <v>2950</v>
      </c>
      <c r="C243" s="123">
        <v>44473</v>
      </c>
      <c r="D243" s="123">
        <v>44473</v>
      </c>
      <c r="E243" s="123">
        <v>44477</v>
      </c>
      <c r="F243" s="123">
        <v>44473</v>
      </c>
      <c r="G243" s="122" t="s">
        <v>2577</v>
      </c>
      <c r="H243" s="122" t="s">
        <v>2578</v>
      </c>
      <c r="I243" s="122" t="s">
        <v>2578</v>
      </c>
      <c r="J243" s="122" t="s">
        <v>2579</v>
      </c>
      <c r="K243" s="122" t="s">
        <v>2580</v>
      </c>
      <c r="L243" s="122">
        <v>6008047038</v>
      </c>
      <c r="M243" s="122" t="s">
        <v>2951</v>
      </c>
      <c r="N243" s="122" t="s">
        <v>2630</v>
      </c>
      <c r="O243" s="122" t="s">
        <v>2589</v>
      </c>
      <c r="P243" s="122" t="s">
        <v>2584</v>
      </c>
      <c r="Q243" s="122" t="s">
        <v>2584</v>
      </c>
      <c r="R243" s="122" t="s">
        <v>2590</v>
      </c>
      <c r="S243" s="122" t="s">
        <v>2586</v>
      </c>
      <c r="T243" s="122" t="s">
        <v>2591</v>
      </c>
      <c r="U243" s="124">
        <v>-23</v>
      </c>
      <c r="V243" s="124">
        <v>-23</v>
      </c>
      <c r="W243" s="122" t="s">
        <v>32</v>
      </c>
    </row>
    <row r="244" spans="1:23" x14ac:dyDescent="0.35">
      <c r="A244" s="122" t="s">
        <v>2952</v>
      </c>
      <c r="B244" s="122" t="s">
        <v>2953</v>
      </c>
      <c r="C244" s="123">
        <v>44473</v>
      </c>
      <c r="D244" s="123">
        <v>44473</v>
      </c>
      <c r="E244" s="123">
        <v>44477</v>
      </c>
      <c r="F244" s="123">
        <v>44473</v>
      </c>
      <c r="G244" s="122" t="s">
        <v>2577</v>
      </c>
      <c r="H244" s="122" t="s">
        <v>2578</v>
      </c>
      <c r="I244" s="122" t="s">
        <v>2578</v>
      </c>
      <c r="J244" s="122" t="s">
        <v>2579</v>
      </c>
      <c r="K244" s="122" t="s">
        <v>2580</v>
      </c>
      <c r="L244" s="122">
        <v>6008052736</v>
      </c>
      <c r="M244" s="122" t="s">
        <v>2954</v>
      </c>
      <c r="N244" s="122" t="s">
        <v>2726</v>
      </c>
      <c r="O244" s="122" t="s">
        <v>2583</v>
      </c>
      <c r="P244" s="122" t="s">
        <v>2584</v>
      </c>
      <c r="Q244" s="122" t="s">
        <v>2584</v>
      </c>
      <c r="R244" s="122" t="s">
        <v>2585</v>
      </c>
      <c r="S244" s="122" t="s">
        <v>2586</v>
      </c>
      <c r="T244" s="122" t="s">
        <v>2587</v>
      </c>
      <c r="U244" s="124">
        <v>-33</v>
      </c>
      <c r="V244" s="124">
        <v>-33</v>
      </c>
      <c r="W244" s="122" t="s">
        <v>32</v>
      </c>
    </row>
    <row r="245" spans="1:23" x14ac:dyDescent="0.35">
      <c r="A245" s="122" t="s">
        <v>2952</v>
      </c>
      <c r="B245" s="122" t="s">
        <v>2953</v>
      </c>
      <c r="C245" s="123">
        <v>44473</v>
      </c>
      <c r="D245" s="123">
        <v>44473</v>
      </c>
      <c r="E245" s="123">
        <v>44477</v>
      </c>
      <c r="F245" s="123">
        <v>44473</v>
      </c>
      <c r="G245" s="122" t="s">
        <v>2577</v>
      </c>
      <c r="H245" s="122" t="s">
        <v>2578</v>
      </c>
      <c r="I245" s="122" t="s">
        <v>2578</v>
      </c>
      <c r="J245" s="122" t="s">
        <v>2579</v>
      </c>
      <c r="K245" s="122" t="s">
        <v>2580</v>
      </c>
      <c r="L245" s="122">
        <v>6008052736</v>
      </c>
      <c r="M245" s="122" t="s">
        <v>2954</v>
      </c>
      <c r="N245" s="122" t="s">
        <v>2726</v>
      </c>
      <c r="O245" s="122" t="s">
        <v>2583</v>
      </c>
      <c r="P245" s="122" t="s">
        <v>2584</v>
      </c>
      <c r="Q245" s="122" t="s">
        <v>2584</v>
      </c>
      <c r="R245" s="122" t="s">
        <v>2585</v>
      </c>
      <c r="S245" s="122" t="s">
        <v>2586</v>
      </c>
      <c r="T245" s="122" t="s">
        <v>2588</v>
      </c>
      <c r="U245" s="124">
        <v>-1407</v>
      </c>
      <c r="V245" s="124">
        <v>-1407</v>
      </c>
      <c r="W245" s="122" t="s">
        <v>32</v>
      </c>
    </row>
    <row r="246" spans="1:23" x14ac:dyDescent="0.35">
      <c r="A246" s="122" t="s">
        <v>2952</v>
      </c>
      <c r="B246" s="122" t="s">
        <v>2953</v>
      </c>
      <c r="C246" s="123">
        <v>44473</v>
      </c>
      <c r="D246" s="123">
        <v>44473</v>
      </c>
      <c r="E246" s="123">
        <v>44477</v>
      </c>
      <c r="F246" s="123">
        <v>44473</v>
      </c>
      <c r="G246" s="122" t="s">
        <v>2577</v>
      </c>
      <c r="H246" s="122" t="s">
        <v>2578</v>
      </c>
      <c r="I246" s="122" t="s">
        <v>2578</v>
      </c>
      <c r="J246" s="122" t="s">
        <v>2579</v>
      </c>
      <c r="K246" s="122" t="s">
        <v>2580</v>
      </c>
      <c r="L246" s="122">
        <v>6008052736</v>
      </c>
      <c r="M246" s="122" t="s">
        <v>2954</v>
      </c>
      <c r="N246" s="122" t="s">
        <v>2726</v>
      </c>
      <c r="O246" s="122" t="s">
        <v>2589</v>
      </c>
      <c r="P246" s="122" t="s">
        <v>2584</v>
      </c>
      <c r="Q246" s="122" t="s">
        <v>2584</v>
      </c>
      <c r="R246" s="122" t="s">
        <v>2590</v>
      </c>
      <c r="S246" s="122" t="s">
        <v>2586</v>
      </c>
      <c r="T246" s="122" t="s">
        <v>2591</v>
      </c>
      <c r="U246" s="124">
        <v>-33</v>
      </c>
      <c r="V246" s="124">
        <v>-33</v>
      </c>
      <c r="W246" s="122" t="s">
        <v>32</v>
      </c>
    </row>
    <row r="247" spans="1:23" x14ac:dyDescent="0.35">
      <c r="A247" s="122" t="s">
        <v>2955</v>
      </c>
      <c r="B247" s="122" t="s">
        <v>2956</v>
      </c>
      <c r="C247" s="123">
        <v>44474</v>
      </c>
      <c r="D247" s="123">
        <v>44474</v>
      </c>
      <c r="E247" s="123">
        <v>44477</v>
      </c>
      <c r="F247" s="123">
        <v>44474</v>
      </c>
      <c r="G247" s="122" t="s">
        <v>2577</v>
      </c>
      <c r="H247" s="122" t="s">
        <v>2578</v>
      </c>
      <c r="I247" s="122" t="s">
        <v>2578</v>
      </c>
      <c r="J247" s="122" t="s">
        <v>2579</v>
      </c>
      <c r="K247" s="122" t="s">
        <v>2580</v>
      </c>
      <c r="L247" s="122">
        <v>6008055681</v>
      </c>
      <c r="M247" s="122" t="s">
        <v>2957</v>
      </c>
      <c r="N247" s="122" t="s">
        <v>2958</v>
      </c>
      <c r="O247" s="122" t="s">
        <v>2583</v>
      </c>
      <c r="P247" s="122" t="s">
        <v>2584</v>
      </c>
      <c r="Q247" s="122" t="s">
        <v>2584</v>
      </c>
      <c r="R247" s="122" t="s">
        <v>2585</v>
      </c>
      <c r="S247" s="122" t="s">
        <v>2586</v>
      </c>
      <c r="T247" s="122" t="s">
        <v>2587</v>
      </c>
      <c r="U247" s="124">
        <v>-40</v>
      </c>
      <c r="V247" s="124">
        <v>-40</v>
      </c>
      <c r="W247" s="122" t="s">
        <v>32</v>
      </c>
    </row>
    <row r="248" spans="1:23" x14ac:dyDescent="0.35">
      <c r="A248" s="122" t="s">
        <v>2955</v>
      </c>
      <c r="B248" s="122" t="s">
        <v>2956</v>
      </c>
      <c r="C248" s="123">
        <v>44474</v>
      </c>
      <c r="D248" s="123">
        <v>44474</v>
      </c>
      <c r="E248" s="123">
        <v>44477</v>
      </c>
      <c r="F248" s="123">
        <v>44474</v>
      </c>
      <c r="G248" s="122" t="s">
        <v>2577</v>
      </c>
      <c r="H248" s="122" t="s">
        <v>2578</v>
      </c>
      <c r="I248" s="122" t="s">
        <v>2578</v>
      </c>
      <c r="J248" s="122" t="s">
        <v>2579</v>
      </c>
      <c r="K248" s="122" t="s">
        <v>2580</v>
      </c>
      <c r="L248" s="122">
        <v>6008055681</v>
      </c>
      <c r="M248" s="122" t="s">
        <v>2957</v>
      </c>
      <c r="N248" s="122" t="s">
        <v>2958</v>
      </c>
      <c r="O248" s="122" t="s">
        <v>2583</v>
      </c>
      <c r="P248" s="122" t="s">
        <v>2584</v>
      </c>
      <c r="Q248" s="122" t="s">
        <v>2584</v>
      </c>
      <c r="R248" s="122" t="s">
        <v>2585</v>
      </c>
      <c r="S248" s="122" t="s">
        <v>2586</v>
      </c>
      <c r="T248" s="122" t="s">
        <v>2588</v>
      </c>
      <c r="U248" s="124">
        <v>-1304</v>
      </c>
      <c r="V248" s="124">
        <v>-1304</v>
      </c>
      <c r="W248" s="122" t="s">
        <v>32</v>
      </c>
    </row>
    <row r="249" spans="1:23" x14ac:dyDescent="0.35">
      <c r="A249" s="122" t="s">
        <v>2955</v>
      </c>
      <c r="B249" s="122" t="s">
        <v>2956</v>
      </c>
      <c r="C249" s="123">
        <v>44474</v>
      </c>
      <c r="D249" s="123">
        <v>44474</v>
      </c>
      <c r="E249" s="123">
        <v>44477</v>
      </c>
      <c r="F249" s="123">
        <v>44474</v>
      </c>
      <c r="G249" s="122" t="s">
        <v>2577</v>
      </c>
      <c r="H249" s="122" t="s">
        <v>2578</v>
      </c>
      <c r="I249" s="122" t="s">
        <v>2578</v>
      </c>
      <c r="J249" s="122" t="s">
        <v>2579</v>
      </c>
      <c r="K249" s="122" t="s">
        <v>2580</v>
      </c>
      <c r="L249" s="122">
        <v>6008055681</v>
      </c>
      <c r="M249" s="122" t="s">
        <v>2957</v>
      </c>
      <c r="N249" s="122" t="s">
        <v>2958</v>
      </c>
      <c r="O249" s="122" t="s">
        <v>2589</v>
      </c>
      <c r="P249" s="122" t="s">
        <v>2584</v>
      </c>
      <c r="Q249" s="122" t="s">
        <v>2584</v>
      </c>
      <c r="R249" s="122" t="s">
        <v>2590</v>
      </c>
      <c r="S249" s="122" t="s">
        <v>2586</v>
      </c>
      <c r="T249" s="122" t="s">
        <v>2591</v>
      </c>
      <c r="U249" s="124">
        <v>-40</v>
      </c>
      <c r="V249" s="124">
        <v>-40</v>
      </c>
      <c r="W249" s="122" t="s">
        <v>32</v>
      </c>
    </row>
    <row r="250" spans="1:23" x14ac:dyDescent="0.35">
      <c r="A250" s="122" t="s">
        <v>2959</v>
      </c>
      <c r="B250" s="122" t="s">
        <v>2960</v>
      </c>
      <c r="C250" s="123">
        <v>44471</v>
      </c>
      <c r="D250" s="123">
        <v>44471</v>
      </c>
      <c r="E250" s="123">
        <v>44477</v>
      </c>
      <c r="F250" s="123">
        <v>44471</v>
      </c>
      <c r="G250" s="122" t="s">
        <v>2577</v>
      </c>
      <c r="H250" s="122" t="s">
        <v>2578</v>
      </c>
      <c r="I250" s="122" t="s">
        <v>2578</v>
      </c>
      <c r="J250" s="122" t="s">
        <v>2579</v>
      </c>
      <c r="K250" s="122" t="s">
        <v>2580</v>
      </c>
      <c r="L250" s="122">
        <v>6008049292</v>
      </c>
      <c r="M250" s="122" t="s">
        <v>2961</v>
      </c>
      <c r="N250" s="122" t="s">
        <v>2738</v>
      </c>
      <c r="O250" s="122" t="s">
        <v>2583</v>
      </c>
      <c r="P250" s="122" t="s">
        <v>2584</v>
      </c>
      <c r="Q250" s="122" t="s">
        <v>2584</v>
      </c>
      <c r="R250" s="122" t="s">
        <v>2585</v>
      </c>
      <c r="S250" s="122" t="s">
        <v>2586</v>
      </c>
      <c r="T250" s="122" t="s">
        <v>2587</v>
      </c>
      <c r="U250" s="124">
        <v>-18</v>
      </c>
      <c r="V250" s="124">
        <v>-18</v>
      </c>
      <c r="W250" s="122" t="s">
        <v>32</v>
      </c>
    </row>
    <row r="251" spans="1:23" x14ac:dyDescent="0.35">
      <c r="A251" s="122" t="s">
        <v>2959</v>
      </c>
      <c r="B251" s="122" t="s">
        <v>2960</v>
      </c>
      <c r="C251" s="123">
        <v>44471</v>
      </c>
      <c r="D251" s="123">
        <v>44471</v>
      </c>
      <c r="E251" s="123">
        <v>44477</v>
      </c>
      <c r="F251" s="123">
        <v>44471</v>
      </c>
      <c r="G251" s="122" t="s">
        <v>2577</v>
      </c>
      <c r="H251" s="122" t="s">
        <v>2578</v>
      </c>
      <c r="I251" s="122" t="s">
        <v>2578</v>
      </c>
      <c r="J251" s="122" t="s">
        <v>2579</v>
      </c>
      <c r="K251" s="122" t="s">
        <v>2580</v>
      </c>
      <c r="L251" s="122">
        <v>6008049292</v>
      </c>
      <c r="M251" s="122" t="s">
        <v>2961</v>
      </c>
      <c r="N251" s="122" t="s">
        <v>2738</v>
      </c>
      <c r="O251" s="122" t="s">
        <v>2583</v>
      </c>
      <c r="P251" s="122" t="s">
        <v>2584</v>
      </c>
      <c r="Q251" s="122" t="s">
        <v>2584</v>
      </c>
      <c r="R251" s="122" t="s">
        <v>2585</v>
      </c>
      <c r="S251" s="122" t="s">
        <v>2586</v>
      </c>
      <c r="T251" s="122" t="s">
        <v>2588</v>
      </c>
      <c r="U251" s="124">
        <v>-1326</v>
      </c>
      <c r="V251" s="124">
        <v>-1326</v>
      </c>
      <c r="W251" s="122" t="s">
        <v>32</v>
      </c>
    </row>
    <row r="252" spans="1:23" x14ac:dyDescent="0.35">
      <c r="A252" s="122" t="s">
        <v>2959</v>
      </c>
      <c r="B252" s="122" t="s">
        <v>2960</v>
      </c>
      <c r="C252" s="123">
        <v>44471</v>
      </c>
      <c r="D252" s="123">
        <v>44471</v>
      </c>
      <c r="E252" s="123">
        <v>44477</v>
      </c>
      <c r="F252" s="123">
        <v>44471</v>
      </c>
      <c r="G252" s="122" t="s">
        <v>2577</v>
      </c>
      <c r="H252" s="122" t="s">
        <v>2578</v>
      </c>
      <c r="I252" s="122" t="s">
        <v>2578</v>
      </c>
      <c r="J252" s="122" t="s">
        <v>2579</v>
      </c>
      <c r="K252" s="122" t="s">
        <v>2580</v>
      </c>
      <c r="L252" s="122">
        <v>6008049292</v>
      </c>
      <c r="M252" s="122" t="s">
        <v>2961</v>
      </c>
      <c r="N252" s="122" t="s">
        <v>2738</v>
      </c>
      <c r="O252" s="122" t="s">
        <v>2621</v>
      </c>
      <c r="P252" s="122" t="s">
        <v>2584</v>
      </c>
      <c r="Q252" s="122" t="s">
        <v>2584</v>
      </c>
      <c r="R252" s="122" t="s">
        <v>76</v>
      </c>
      <c r="S252" s="122" t="s">
        <v>2586</v>
      </c>
      <c r="T252" s="122" t="s">
        <v>2622</v>
      </c>
      <c r="U252" s="124">
        <v>-28</v>
      </c>
      <c r="V252" s="124">
        <v>-28</v>
      </c>
      <c r="W252" s="122" t="s">
        <v>32</v>
      </c>
    </row>
    <row r="253" spans="1:23" x14ac:dyDescent="0.35">
      <c r="A253" s="122" t="s">
        <v>2959</v>
      </c>
      <c r="B253" s="122" t="s">
        <v>2960</v>
      </c>
      <c r="C253" s="123">
        <v>44471</v>
      </c>
      <c r="D253" s="123">
        <v>44471</v>
      </c>
      <c r="E253" s="123">
        <v>44477</v>
      </c>
      <c r="F253" s="123">
        <v>44471</v>
      </c>
      <c r="G253" s="122" t="s">
        <v>2577</v>
      </c>
      <c r="H253" s="122" t="s">
        <v>2578</v>
      </c>
      <c r="I253" s="122" t="s">
        <v>2578</v>
      </c>
      <c r="J253" s="122" t="s">
        <v>2579</v>
      </c>
      <c r="K253" s="122" t="s">
        <v>2580</v>
      </c>
      <c r="L253" s="122">
        <v>6008049292</v>
      </c>
      <c r="M253" s="122" t="s">
        <v>2961</v>
      </c>
      <c r="N253" s="122" t="s">
        <v>2738</v>
      </c>
      <c r="O253" s="122" t="s">
        <v>2589</v>
      </c>
      <c r="P253" s="122" t="s">
        <v>2584</v>
      </c>
      <c r="Q253" s="122" t="s">
        <v>2584</v>
      </c>
      <c r="R253" s="122" t="s">
        <v>2590</v>
      </c>
      <c r="S253" s="122" t="s">
        <v>2586</v>
      </c>
      <c r="T253" s="122" t="s">
        <v>2591</v>
      </c>
      <c r="U253" s="124">
        <v>-18</v>
      </c>
      <c r="V253" s="124">
        <v>-18</v>
      </c>
      <c r="W253" s="122" t="s">
        <v>32</v>
      </c>
    </row>
    <row r="254" spans="1:23" x14ac:dyDescent="0.35">
      <c r="A254" s="122" t="s">
        <v>2962</v>
      </c>
      <c r="B254" s="122" t="s">
        <v>2963</v>
      </c>
      <c r="C254" s="123">
        <v>44474</v>
      </c>
      <c r="D254" s="123">
        <v>44474</v>
      </c>
      <c r="E254" s="123">
        <v>44477</v>
      </c>
      <c r="F254" s="123">
        <v>44474</v>
      </c>
      <c r="G254" s="122" t="s">
        <v>2577</v>
      </c>
      <c r="H254" s="122" t="s">
        <v>2578</v>
      </c>
      <c r="I254" s="122" t="s">
        <v>2578</v>
      </c>
      <c r="J254" s="122" t="s">
        <v>2579</v>
      </c>
      <c r="K254" s="122" t="s">
        <v>2580</v>
      </c>
      <c r="L254" s="122">
        <v>6008055783</v>
      </c>
      <c r="M254" s="122" t="s">
        <v>2964</v>
      </c>
      <c r="N254" s="122" t="s">
        <v>2669</v>
      </c>
      <c r="O254" s="122" t="s">
        <v>2583</v>
      </c>
      <c r="P254" s="122" t="s">
        <v>2584</v>
      </c>
      <c r="Q254" s="122" t="s">
        <v>2584</v>
      </c>
      <c r="R254" s="122" t="s">
        <v>2585</v>
      </c>
      <c r="S254" s="122" t="s">
        <v>2586</v>
      </c>
      <c r="T254" s="122" t="s">
        <v>2587</v>
      </c>
      <c r="U254" s="124">
        <v>-24</v>
      </c>
      <c r="V254" s="124">
        <v>-24</v>
      </c>
      <c r="W254" s="122" t="s">
        <v>32</v>
      </c>
    </row>
    <row r="255" spans="1:23" x14ac:dyDescent="0.35">
      <c r="A255" s="122" t="s">
        <v>2962</v>
      </c>
      <c r="B255" s="122" t="s">
        <v>2963</v>
      </c>
      <c r="C255" s="123">
        <v>44474</v>
      </c>
      <c r="D255" s="123">
        <v>44474</v>
      </c>
      <c r="E255" s="123">
        <v>44477</v>
      </c>
      <c r="F255" s="123">
        <v>44474</v>
      </c>
      <c r="G255" s="122" t="s">
        <v>2577</v>
      </c>
      <c r="H255" s="122" t="s">
        <v>2578</v>
      </c>
      <c r="I255" s="122" t="s">
        <v>2578</v>
      </c>
      <c r="J255" s="122" t="s">
        <v>2579</v>
      </c>
      <c r="K255" s="122" t="s">
        <v>2580</v>
      </c>
      <c r="L255" s="122">
        <v>6008055783</v>
      </c>
      <c r="M255" s="122" t="s">
        <v>2964</v>
      </c>
      <c r="N255" s="122" t="s">
        <v>2669</v>
      </c>
      <c r="O255" s="122" t="s">
        <v>2583</v>
      </c>
      <c r="P255" s="122" t="s">
        <v>2584</v>
      </c>
      <c r="Q255" s="122" t="s">
        <v>2584</v>
      </c>
      <c r="R255" s="122" t="s">
        <v>2585</v>
      </c>
      <c r="S255" s="122" t="s">
        <v>2586</v>
      </c>
      <c r="T255" s="122" t="s">
        <v>2588</v>
      </c>
      <c r="U255" s="124">
        <v>-1320</v>
      </c>
      <c r="V255" s="124">
        <v>-1320</v>
      </c>
      <c r="W255" s="122" t="s">
        <v>32</v>
      </c>
    </row>
    <row r="256" spans="1:23" x14ac:dyDescent="0.35">
      <c r="A256" s="122" t="s">
        <v>2962</v>
      </c>
      <c r="B256" s="122" t="s">
        <v>2963</v>
      </c>
      <c r="C256" s="123">
        <v>44474</v>
      </c>
      <c r="D256" s="123">
        <v>44474</v>
      </c>
      <c r="E256" s="123">
        <v>44477</v>
      </c>
      <c r="F256" s="123">
        <v>44474</v>
      </c>
      <c r="G256" s="122" t="s">
        <v>2577</v>
      </c>
      <c r="H256" s="122" t="s">
        <v>2578</v>
      </c>
      <c r="I256" s="122" t="s">
        <v>2578</v>
      </c>
      <c r="J256" s="122" t="s">
        <v>2579</v>
      </c>
      <c r="K256" s="122" t="s">
        <v>2580</v>
      </c>
      <c r="L256" s="122">
        <v>6008055783</v>
      </c>
      <c r="M256" s="122" t="s">
        <v>2964</v>
      </c>
      <c r="N256" s="122" t="s">
        <v>2669</v>
      </c>
      <c r="O256" s="122" t="s">
        <v>2589</v>
      </c>
      <c r="P256" s="122" t="s">
        <v>2584</v>
      </c>
      <c r="Q256" s="122" t="s">
        <v>2584</v>
      </c>
      <c r="R256" s="122" t="s">
        <v>2590</v>
      </c>
      <c r="S256" s="122" t="s">
        <v>2586</v>
      </c>
      <c r="T256" s="122" t="s">
        <v>2591</v>
      </c>
      <c r="U256" s="124">
        <v>-24</v>
      </c>
      <c r="V256" s="124">
        <v>-24</v>
      </c>
      <c r="W256" s="122" t="s">
        <v>32</v>
      </c>
    </row>
    <row r="257" spans="1:23" x14ac:dyDescent="0.35">
      <c r="A257" s="122" t="s">
        <v>2965</v>
      </c>
      <c r="B257" s="122" t="s">
        <v>2966</v>
      </c>
      <c r="C257" s="123">
        <v>44474</v>
      </c>
      <c r="D257" s="123">
        <v>44474</v>
      </c>
      <c r="E257" s="123">
        <v>44477</v>
      </c>
      <c r="F257" s="123">
        <v>44474</v>
      </c>
      <c r="G257" s="122" t="s">
        <v>2577</v>
      </c>
      <c r="H257" s="122" t="s">
        <v>2578</v>
      </c>
      <c r="I257" s="122" t="s">
        <v>2578</v>
      </c>
      <c r="J257" s="122" t="s">
        <v>2579</v>
      </c>
      <c r="K257" s="122" t="s">
        <v>2580</v>
      </c>
      <c r="L257" s="122">
        <v>6008052948</v>
      </c>
      <c r="M257" s="122" t="s">
        <v>2967</v>
      </c>
      <c r="N257" s="122" t="s">
        <v>2718</v>
      </c>
      <c r="O257" s="122" t="s">
        <v>2583</v>
      </c>
      <c r="P257" s="122" t="s">
        <v>2584</v>
      </c>
      <c r="Q257" s="122" t="s">
        <v>2584</v>
      </c>
      <c r="R257" s="122" t="s">
        <v>2585</v>
      </c>
      <c r="S257" s="122" t="s">
        <v>2586</v>
      </c>
      <c r="T257" s="122" t="s">
        <v>2587</v>
      </c>
      <c r="U257" s="124">
        <v>-69</v>
      </c>
      <c r="V257" s="124">
        <v>-69</v>
      </c>
      <c r="W257" s="122" t="s">
        <v>32</v>
      </c>
    </row>
    <row r="258" spans="1:23" x14ac:dyDescent="0.35">
      <c r="A258" s="122" t="s">
        <v>2965</v>
      </c>
      <c r="B258" s="122" t="s">
        <v>2966</v>
      </c>
      <c r="C258" s="123">
        <v>44474</v>
      </c>
      <c r="D258" s="123">
        <v>44474</v>
      </c>
      <c r="E258" s="123">
        <v>44477</v>
      </c>
      <c r="F258" s="123">
        <v>44474</v>
      </c>
      <c r="G258" s="122" t="s">
        <v>2577</v>
      </c>
      <c r="H258" s="122" t="s">
        <v>2578</v>
      </c>
      <c r="I258" s="122" t="s">
        <v>2578</v>
      </c>
      <c r="J258" s="122" t="s">
        <v>2579</v>
      </c>
      <c r="K258" s="122" t="s">
        <v>2580</v>
      </c>
      <c r="L258" s="122">
        <v>6008052948</v>
      </c>
      <c r="M258" s="122" t="s">
        <v>2967</v>
      </c>
      <c r="N258" s="122" t="s">
        <v>2718</v>
      </c>
      <c r="O258" s="122" t="s">
        <v>2583</v>
      </c>
      <c r="P258" s="122" t="s">
        <v>2584</v>
      </c>
      <c r="Q258" s="122" t="s">
        <v>2584</v>
      </c>
      <c r="R258" s="122" t="s">
        <v>2585</v>
      </c>
      <c r="S258" s="122" t="s">
        <v>2586</v>
      </c>
      <c r="T258" s="122" t="s">
        <v>2588</v>
      </c>
      <c r="U258" s="124">
        <v>-1275</v>
      </c>
      <c r="V258" s="124">
        <v>-1275</v>
      </c>
      <c r="W258" s="122" t="s">
        <v>32</v>
      </c>
    </row>
    <row r="259" spans="1:23" x14ac:dyDescent="0.35">
      <c r="A259" s="122" t="s">
        <v>2965</v>
      </c>
      <c r="B259" s="122" t="s">
        <v>2966</v>
      </c>
      <c r="C259" s="123">
        <v>44474</v>
      </c>
      <c r="D259" s="123">
        <v>44474</v>
      </c>
      <c r="E259" s="123">
        <v>44477</v>
      </c>
      <c r="F259" s="123">
        <v>44474</v>
      </c>
      <c r="G259" s="122" t="s">
        <v>2577</v>
      </c>
      <c r="H259" s="122" t="s">
        <v>2578</v>
      </c>
      <c r="I259" s="122" t="s">
        <v>2578</v>
      </c>
      <c r="J259" s="122" t="s">
        <v>2579</v>
      </c>
      <c r="K259" s="122" t="s">
        <v>2580</v>
      </c>
      <c r="L259" s="122">
        <v>6008052948</v>
      </c>
      <c r="M259" s="122" t="s">
        <v>2967</v>
      </c>
      <c r="N259" s="122" t="s">
        <v>2718</v>
      </c>
      <c r="O259" s="122" t="s">
        <v>2589</v>
      </c>
      <c r="P259" s="122" t="s">
        <v>2584</v>
      </c>
      <c r="Q259" s="122" t="s">
        <v>2584</v>
      </c>
      <c r="R259" s="122" t="s">
        <v>2590</v>
      </c>
      <c r="S259" s="122" t="s">
        <v>2586</v>
      </c>
      <c r="T259" s="122" t="s">
        <v>2591</v>
      </c>
      <c r="U259" s="124">
        <v>-69</v>
      </c>
      <c r="V259" s="124">
        <v>-69</v>
      </c>
      <c r="W259" s="122" t="s">
        <v>32</v>
      </c>
    </row>
    <row r="260" spans="1:23" x14ac:dyDescent="0.35">
      <c r="A260" s="122" t="s">
        <v>2968</v>
      </c>
      <c r="B260" s="122" t="s">
        <v>2969</v>
      </c>
      <c r="C260" s="123">
        <v>44475</v>
      </c>
      <c r="D260" s="123">
        <v>44475</v>
      </c>
      <c r="E260" s="123">
        <v>44477</v>
      </c>
      <c r="F260" s="123">
        <v>44475</v>
      </c>
      <c r="G260" s="122" t="s">
        <v>2577</v>
      </c>
      <c r="H260" s="122" t="s">
        <v>2578</v>
      </c>
      <c r="I260" s="122" t="s">
        <v>2578</v>
      </c>
      <c r="J260" s="122" t="s">
        <v>2607</v>
      </c>
      <c r="K260" s="122" t="s">
        <v>2608</v>
      </c>
      <c r="L260" s="122">
        <v>6008055753</v>
      </c>
      <c r="M260" s="122" t="s">
        <v>2970</v>
      </c>
      <c r="N260" s="122" t="s">
        <v>2971</v>
      </c>
      <c r="O260" s="122" t="s">
        <v>2611</v>
      </c>
      <c r="P260" s="122" t="s">
        <v>2584</v>
      </c>
      <c r="Q260" s="122" t="s">
        <v>2584</v>
      </c>
      <c r="R260" s="122" t="s">
        <v>2612</v>
      </c>
      <c r="S260" s="122" t="s">
        <v>2598</v>
      </c>
      <c r="T260" s="122" t="s">
        <v>2588</v>
      </c>
      <c r="U260" s="124">
        <v>-32</v>
      </c>
      <c r="V260" s="124">
        <v>-32</v>
      </c>
      <c r="W260" s="122" t="s">
        <v>32</v>
      </c>
    </row>
    <row r="261" spans="1:23" x14ac:dyDescent="0.35">
      <c r="A261" s="122" t="s">
        <v>2972</v>
      </c>
      <c r="B261" s="122" t="s">
        <v>2973</v>
      </c>
      <c r="C261" s="123">
        <v>44471</v>
      </c>
      <c r="D261" s="123">
        <v>44471</v>
      </c>
      <c r="E261" s="123">
        <v>44477</v>
      </c>
      <c r="F261" s="123">
        <v>44471</v>
      </c>
      <c r="G261" s="122" t="s">
        <v>2577</v>
      </c>
      <c r="H261" s="122" t="s">
        <v>2578</v>
      </c>
      <c r="I261" s="122" t="s">
        <v>2578</v>
      </c>
      <c r="J261" s="122" t="s">
        <v>2579</v>
      </c>
      <c r="K261" s="122" t="s">
        <v>2580</v>
      </c>
      <c r="L261" s="122">
        <v>6008046548</v>
      </c>
      <c r="M261" s="122" t="s">
        <v>2974</v>
      </c>
      <c r="N261" s="122" t="s">
        <v>2975</v>
      </c>
      <c r="O261" s="122" t="s">
        <v>2583</v>
      </c>
      <c r="P261" s="122" t="s">
        <v>2584</v>
      </c>
      <c r="Q261" s="122" t="s">
        <v>2584</v>
      </c>
      <c r="R261" s="122" t="s">
        <v>2585</v>
      </c>
      <c r="S261" s="122" t="s">
        <v>2586</v>
      </c>
      <c r="T261" s="122" t="s">
        <v>2587</v>
      </c>
      <c r="U261" s="124">
        <v>-18</v>
      </c>
      <c r="V261" s="124">
        <v>-18</v>
      </c>
      <c r="W261" s="122" t="s">
        <v>32</v>
      </c>
    </row>
    <row r="262" spans="1:23" x14ac:dyDescent="0.35">
      <c r="A262" s="122" t="s">
        <v>2972</v>
      </c>
      <c r="B262" s="122" t="s">
        <v>2973</v>
      </c>
      <c r="C262" s="123">
        <v>44471</v>
      </c>
      <c r="D262" s="123">
        <v>44471</v>
      </c>
      <c r="E262" s="123">
        <v>44477</v>
      </c>
      <c r="F262" s="123">
        <v>44471</v>
      </c>
      <c r="G262" s="122" t="s">
        <v>2577</v>
      </c>
      <c r="H262" s="122" t="s">
        <v>2578</v>
      </c>
      <c r="I262" s="122" t="s">
        <v>2578</v>
      </c>
      <c r="J262" s="122" t="s">
        <v>2579</v>
      </c>
      <c r="K262" s="122" t="s">
        <v>2580</v>
      </c>
      <c r="L262" s="122">
        <v>6008046548</v>
      </c>
      <c r="M262" s="122" t="s">
        <v>2974</v>
      </c>
      <c r="N262" s="122" t="s">
        <v>2975</v>
      </c>
      <c r="O262" s="122" t="s">
        <v>2583</v>
      </c>
      <c r="P262" s="122" t="s">
        <v>2584</v>
      </c>
      <c r="Q262" s="122" t="s">
        <v>2584</v>
      </c>
      <c r="R262" s="122" t="s">
        <v>2585</v>
      </c>
      <c r="S262" s="122" t="s">
        <v>2586</v>
      </c>
      <c r="T262" s="122" t="s">
        <v>2588</v>
      </c>
      <c r="U262" s="124">
        <v>-1326</v>
      </c>
      <c r="V262" s="124">
        <v>-1326</v>
      </c>
      <c r="W262" s="122" t="s">
        <v>32</v>
      </c>
    </row>
    <row r="263" spans="1:23" x14ac:dyDescent="0.35">
      <c r="A263" s="122" t="s">
        <v>2972</v>
      </c>
      <c r="B263" s="122" t="s">
        <v>2973</v>
      </c>
      <c r="C263" s="123">
        <v>44471</v>
      </c>
      <c r="D263" s="123">
        <v>44471</v>
      </c>
      <c r="E263" s="123">
        <v>44477</v>
      </c>
      <c r="F263" s="123">
        <v>44471</v>
      </c>
      <c r="G263" s="122" t="s">
        <v>2577</v>
      </c>
      <c r="H263" s="122" t="s">
        <v>2578</v>
      </c>
      <c r="I263" s="122" t="s">
        <v>2578</v>
      </c>
      <c r="J263" s="122" t="s">
        <v>2579</v>
      </c>
      <c r="K263" s="122" t="s">
        <v>2580</v>
      </c>
      <c r="L263" s="122">
        <v>6008046548</v>
      </c>
      <c r="M263" s="122" t="s">
        <v>2974</v>
      </c>
      <c r="N263" s="122" t="s">
        <v>2975</v>
      </c>
      <c r="O263" s="122" t="s">
        <v>2621</v>
      </c>
      <c r="P263" s="122" t="s">
        <v>2584</v>
      </c>
      <c r="Q263" s="122" t="s">
        <v>2584</v>
      </c>
      <c r="R263" s="122" t="s">
        <v>76</v>
      </c>
      <c r="S263" s="122" t="s">
        <v>2586</v>
      </c>
      <c r="T263" s="122" t="s">
        <v>2622</v>
      </c>
      <c r="U263" s="124">
        <v>-28</v>
      </c>
      <c r="V263" s="124">
        <v>-28</v>
      </c>
      <c r="W263" s="122" t="s">
        <v>32</v>
      </c>
    </row>
    <row r="264" spans="1:23" x14ac:dyDescent="0.35">
      <c r="A264" s="122" t="s">
        <v>2972</v>
      </c>
      <c r="B264" s="122" t="s">
        <v>2973</v>
      </c>
      <c r="C264" s="123">
        <v>44471</v>
      </c>
      <c r="D264" s="123">
        <v>44471</v>
      </c>
      <c r="E264" s="123">
        <v>44477</v>
      </c>
      <c r="F264" s="123">
        <v>44471</v>
      </c>
      <c r="G264" s="122" t="s">
        <v>2577</v>
      </c>
      <c r="H264" s="122" t="s">
        <v>2578</v>
      </c>
      <c r="I264" s="122" t="s">
        <v>2578</v>
      </c>
      <c r="J264" s="122" t="s">
        <v>2579</v>
      </c>
      <c r="K264" s="122" t="s">
        <v>2580</v>
      </c>
      <c r="L264" s="122">
        <v>6008046548</v>
      </c>
      <c r="M264" s="122" t="s">
        <v>2974</v>
      </c>
      <c r="N264" s="122" t="s">
        <v>2975</v>
      </c>
      <c r="O264" s="122" t="s">
        <v>2589</v>
      </c>
      <c r="P264" s="122" t="s">
        <v>2584</v>
      </c>
      <c r="Q264" s="122" t="s">
        <v>2584</v>
      </c>
      <c r="R264" s="122" t="s">
        <v>2590</v>
      </c>
      <c r="S264" s="122" t="s">
        <v>2586</v>
      </c>
      <c r="T264" s="122" t="s">
        <v>2591</v>
      </c>
      <c r="U264" s="124">
        <v>-18</v>
      </c>
      <c r="V264" s="124">
        <v>-18</v>
      </c>
      <c r="W264" s="122" t="s">
        <v>32</v>
      </c>
    </row>
    <row r="265" spans="1:23" x14ac:dyDescent="0.35">
      <c r="A265" s="122" t="s">
        <v>2976</v>
      </c>
      <c r="B265" s="122" t="s">
        <v>2977</v>
      </c>
      <c r="C265" s="123">
        <v>44474</v>
      </c>
      <c r="D265" s="123">
        <v>44474</v>
      </c>
      <c r="E265" s="123">
        <v>44477</v>
      </c>
      <c r="F265" s="123">
        <v>44474</v>
      </c>
      <c r="G265" s="122" t="s">
        <v>2577</v>
      </c>
      <c r="H265" s="122" t="s">
        <v>2578</v>
      </c>
      <c r="I265" s="122" t="s">
        <v>2578</v>
      </c>
      <c r="J265" s="122" t="s">
        <v>2579</v>
      </c>
      <c r="K265" s="122" t="s">
        <v>2580</v>
      </c>
      <c r="L265" s="122">
        <v>6008053917</v>
      </c>
      <c r="M265" s="122" t="s">
        <v>2978</v>
      </c>
      <c r="N265" s="122" t="s">
        <v>2979</v>
      </c>
      <c r="O265" s="122" t="s">
        <v>2583</v>
      </c>
      <c r="P265" s="122" t="s">
        <v>2584</v>
      </c>
      <c r="Q265" s="122" t="s">
        <v>2584</v>
      </c>
      <c r="R265" s="122" t="s">
        <v>2585</v>
      </c>
      <c r="S265" s="122" t="s">
        <v>2586</v>
      </c>
      <c r="T265" s="122" t="s">
        <v>2587</v>
      </c>
      <c r="U265" s="124">
        <v>-20</v>
      </c>
      <c r="V265" s="124">
        <v>-20</v>
      </c>
      <c r="W265" s="122" t="s">
        <v>32</v>
      </c>
    </row>
    <row r="266" spans="1:23" x14ac:dyDescent="0.35">
      <c r="A266" s="122" t="s">
        <v>2976</v>
      </c>
      <c r="B266" s="122" t="s">
        <v>2977</v>
      </c>
      <c r="C266" s="123">
        <v>44474</v>
      </c>
      <c r="D266" s="123">
        <v>44474</v>
      </c>
      <c r="E266" s="123">
        <v>44477</v>
      </c>
      <c r="F266" s="123">
        <v>44474</v>
      </c>
      <c r="G266" s="122" t="s">
        <v>2577</v>
      </c>
      <c r="H266" s="122" t="s">
        <v>2578</v>
      </c>
      <c r="I266" s="122" t="s">
        <v>2578</v>
      </c>
      <c r="J266" s="122" t="s">
        <v>2579</v>
      </c>
      <c r="K266" s="122" t="s">
        <v>2580</v>
      </c>
      <c r="L266" s="122">
        <v>6008053917</v>
      </c>
      <c r="M266" s="122" t="s">
        <v>2978</v>
      </c>
      <c r="N266" s="122" t="s">
        <v>2979</v>
      </c>
      <c r="O266" s="122" t="s">
        <v>2583</v>
      </c>
      <c r="P266" s="122" t="s">
        <v>2584</v>
      </c>
      <c r="Q266" s="122" t="s">
        <v>2584</v>
      </c>
      <c r="R266" s="122" t="s">
        <v>2585</v>
      </c>
      <c r="S266" s="122" t="s">
        <v>2586</v>
      </c>
      <c r="T266" s="122" t="s">
        <v>2588</v>
      </c>
      <c r="U266" s="124">
        <v>-940</v>
      </c>
      <c r="V266" s="124">
        <v>-940</v>
      </c>
      <c r="W266" s="122" t="s">
        <v>32</v>
      </c>
    </row>
    <row r="267" spans="1:23" x14ac:dyDescent="0.35">
      <c r="A267" s="122" t="s">
        <v>2976</v>
      </c>
      <c r="B267" s="122" t="s">
        <v>2977</v>
      </c>
      <c r="C267" s="123">
        <v>44474</v>
      </c>
      <c r="D267" s="123">
        <v>44474</v>
      </c>
      <c r="E267" s="123">
        <v>44477</v>
      </c>
      <c r="F267" s="123">
        <v>44474</v>
      </c>
      <c r="G267" s="122" t="s">
        <v>2577</v>
      </c>
      <c r="H267" s="122" t="s">
        <v>2578</v>
      </c>
      <c r="I267" s="122" t="s">
        <v>2578</v>
      </c>
      <c r="J267" s="122" t="s">
        <v>2579</v>
      </c>
      <c r="K267" s="122" t="s">
        <v>2580</v>
      </c>
      <c r="L267" s="122">
        <v>6008053917</v>
      </c>
      <c r="M267" s="122" t="s">
        <v>2978</v>
      </c>
      <c r="N267" s="122" t="s">
        <v>2979</v>
      </c>
      <c r="O267" s="122" t="s">
        <v>2621</v>
      </c>
      <c r="P267" s="122" t="s">
        <v>2584</v>
      </c>
      <c r="Q267" s="122" t="s">
        <v>2584</v>
      </c>
      <c r="R267" s="122" t="s">
        <v>76</v>
      </c>
      <c r="S267" s="122" t="s">
        <v>2586</v>
      </c>
      <c r="T267" s="122" t="s">
        <v>2622</v>
      </c>
      <c r="U267" s="124">
        <v>-20</v>
      </c>
      <c r="V267" s="124">
        <v>-20</v>
      </c>
      <c r="W267" s="122" t="s">
        <v>32</v>
      </c>
    </row>
    <row r="268" spans="1:23" x14ac:dyDescent="0.35">
      <c r="A268" s="122" t="s">
        <v>2976</v>
      </c>
      <c r="B268" s="122" t="s">
        <v>2977</v>
      </c>
      <c r="C268" s="123">
        <v>44474</v>
      </c>
      <c r="D268" s="123">
        <v>44474</v>
      </c>
      <c r="E268" s="123">
        <v>44477</v>
      </c>
      <c r="F268" s="123">
        <v>44474</v>
      </c>
      <c r="G268" s="122" t="s">
        <v>2577</v>
      </c>
      <c r="H268" s="122" t="s">
        <v>2578</v>
      </c>
      <c r="I268" s="122" t="s">
        <v>2578</v>
      </c>
      <c r="J268" s="122" t="s">
        <v>2579</v>
      </c>
      <c r="K268" s="122" t="s">
        <v>2580</v>
      </c>
      <c r="L268" s="122">
        <v>6008053917</v>
      </c>
      <c r="M268" s="122" t="s">
        <v>2978</v>
      </c>
      <c r="N268" s="122" t="s">
        <v>2979</v>
      </c>
      <c r="O268" s="122" t="s">
        <v>2589</v>
      </c>
      <c r="P268" s="122" t="s">
        <v>2584</v>
      </c>
      <c r="Q268" s="122" t="s">
        <v>2584</v>
      </c>
      <c r="R268" s="122" t="s">
        <v>2590</v>
      </c>
      <c r="S268" s="122" t="s">
        <v>2586</v>
      </c>
      <c r="T268" s="122" t="s">
        <v>2591</v>
      </c>
      <c r="U268" s="124">
        <v>-20</v>
      </c>
      <c r="V268" s="124">
        <v>-20</v>
      </c>
      <c r="W268" s="122" t="s">
        <v>32</v>
      </c>
    </row>
    <row r="269" spans="1:23" x14ac:dyDescent="0.35">
      <c r="A269" s="122" t="s">
        <v>2980</v>
      </c>
      <c r="B269" s="122" t="s">
        <v>2981</v>
      </c>
      <c r="C269" s="123">
        <v>44471</v>
      </c>
      <c r="D269" s="123">
        <v>44472</v>
      </c>
      <c r="E269" s="123">
        <v>44477</v>
      </c>
      <c r="F269" s="123">
        <v>44472</v>
      </c>
      <c r="G269" s="122" t="s">
        <v>2577</v>
      </c>
      <c r="H269" s="122" t="s">
        <v>2578</v>
      </c>
      <c r="I269" s="122" t="s">
        <v>2578</v>
      </c>
      <c r="J269" s="122" t="s">
        <v>2579</v>
      </c>
      <c r="K269" s="122" t="s">
        <v>2580</v>
      </c>
      <c r="L269" s="122">
        <v>6008050526</v>
      </c>
      <c r="M269" s="122" t="s">
        <v>2982</v>
      </c>
      <c r="N269" s="122" t="s">
        <v>2983</v>
      </c>
      <c r="O269" s="122" t="s">
        <v>2583</v>
      </c>
      <c r="P269" s="122" t="s">
        <v>2584</v>
      </c>
      <c r="Q269" s="122" t="s">
        <v>2584</v>
      </c>
      <c r="R269" s="122" t="s">
        <v>2585</v>
      </c>
      <c r="S269" s="122" t="s">
        <v>2586</v>
      </c>
      <c r="T269" s="122" t="s">
        <v>2587</v>
      </c>
      <c r="U269" s="124">
        <v>-18</v>
      </c>
      <c r="V269" s="124">
        <v>-18</v>
      </c>
      <c r="W269" s="122" t="s">
        <v>32</v>
      </c>
    </row>
    <row r="270" spans="1:23" x14ac:dyDescent="0.35">
      <c r="A270" s="122" t="s">
        <v>2980</v>
      </c>
      <c r="B270" s="122" t="s">
        <v>2981</v>
      </c>
      <c r="C270" s="123">
        <v>44471</v>
      </c>
      <c r="D270" s="123">
        <v>44472</v>
      </c>
      <c r="E270" s="123">
        <v>44477</v>
      </c>
      <c r="F270" s="123">
        <v>44472</v>
      </c>
      <c r="G270" s="122" t="s">
        <v>2577</v>
      </c>
      <c r="H270" s="122" t="s">
        <v>2578</v>
      </c>
      <c r="I270" s="122" t="s">
        <v>2578</v>
      </c>
      <c r="J270" s="122" t="s">
        <v>2579</v>
      </c>
      <c r="K270" s="122" t="s">
        <v>2580</v>
      </c>
      <c r="L270" s="122">
        <v>6008050526</v>
      </c>
      <c r="M270" s="122" t="s">
        <v>2982</v>
      </c>
      <c r="N270" s="122" t="s">
        <v>2983</v>
      </c>
      <c r="O270" s="122" t="s">
        <v>2583</v>
      </c>
      <c r="P270" s="122" t="s">
        <v>2584</v>
      </c>
      <c r="Q270" s="122" t="s">
        <v>2584</v>
      </c>
      <c r="R270" s="122" t="s">
        <v>2585</v>
      </c>
      <c r="S270" s="122" t="s">
        <v>2586</v>
      </c>
      <c r="T270" s="122" t="s">
        <v>2588</v>
      </c>
      <c r="U270" s="124">
        <v>-1326</v>
      </c>
      <c r="V270" s="124">
        <v>-1326</v>
      </c>
      <c r="W270" s="122" t="s">
        <v>32</v>
      </c>
    </row>
    <row r="271" spans="1:23" x14ac:dyDescent="0.35">
      <c r="A271" s="122" t="s">
        <v>2980</v>
      </c>
      <c r="B271" s="122" t="s">
        <v>2981</v>
      </c>
      <c r="C271" s="123">
        <v>44471</v>
      </c>
      <c r="D271" s="123">
        <v>44472</v>
      </c>
      <c r="E271" s="123">
        <v>44477</v>
      </c>
      <c r="F271" s="123">
        <v>44472</v>
      </c>
      <c r="G271" s="122" t="s">
        <v>2577</v>
      </c>
      <c r="H271" s="122" t="s">
        <v>2578</v>
      </c>
      <c r="I271" s="122" t="s">
        <v>2578</v>
      </c>
      <c r="J271" s="122" t="s">
        <v>2579</v>
      </c>
      <c r="K271" s="122" t="s">
        <v>2580</v>
      </c>
      <c r="L271" s="122">
        <v>6008050526</v>
      </c>
      <c r="M271" s="122" t="s">
        <v>2982</v>
      </c>
      <c r="N271" s="122" t="s">
        <v>2983</v>
      </c>
      <c r="O271" s="122" t="s">
        <v>2621</v>
      </c>
      <c r="P271" s="122" t="s">
        <v>2584</v>
      </c>
      <c r="Q271" s="122" t="s">
        <v>2584</v>
      </c>
      <c r="R271" s="122" t="s">
        <v>76</v>
      </c>
      <c r="S271" s="122" t="s">
        <v>2586</v>
      </c>
      <c r="T271" s="122" t="s">
        <v>2622</v>
      </c>
      <c r="U271" s="124">
        <v>-28</v>
      </c>
      <c r="V271" s="124">
        <v>-28</v>
      </c>
      <c r="W271" s="122" t="s">
        <v>32</v>
      </c>
    </row>
    <row r="272" spans="1:23" x14ac:dyDescent="0.35">
      <c r="A272" s="122" t="s">
        <v>2980</v>
      </c>
      <c r="B272" s="122" t="s">
        <v>2981</v>
      </c>
      <c r="C272" s="123">
        <v>44471</v>
      </c>
      <c r="D272" s="123">
        <v>44472</v>
      </c>
      <c r="E272" s="123">
        <v>44477</v>
      </c>
      <c r="F272" s="123">
        <v>44472</v>
      </c>
      <c r="G272" s="122" t="s">
        <v>2577</v>
      </c>
      <c r="H272" s="122" t="s">
        <v>2578</v>
      </c>
      <c r="I272" s="122" t="s">
        <v>2578</v>
      </c>
      <c r="J272" s="122" t="s">
        <v>2579</v>
      </c>
      <c r="K272" s="122" t="s">
        <v>2580</v>
      </c>
      <c r="L272" s="122">
        <v>6008050526</v>
      </c>
      <c r="M272" s="122" t="s">
        <v>2982</v>
      </c>
      <c r="N272" s="122" t="s">
        <v>2983</v>
      </c>
      <c r="O272" s="122" t="s">
        <v>2589</v>
      </c>
      <c r="P272" s="122" t="s">
        <v>2584</v>
      </c>
      <c r="Q272" s="122" t="s">
        <v>2584</v>
      </c>
      <c r="R272" s="122" t="s">
        <v>2590</v>
      </c>
      <c r="S272" s="122" t="s">
        <v>2586</v>
      </c>
      <c r="T272" s="122" t="s">
        <v>2591</v>
      </c>
      <c r="U272" s="124">
        <v>-18</v>
      </c>
      <c r="V272" s="124">
        <v>-18</v>
      </c>
      <c r="W272" s="122" t="s">
        <v>32</v>
      </c>
    </row>
    <row r="273" spans="1:23" x14ac:dyDescent="0.35">
      <c r="A273" s="122" t="s">
        <v>2984</v>
      </c>
      <c r="B273" s="122" t="s">
        <v>2985</v>
      </c>
      <c r="C273" s="123">
        <v>44473</v>
      </c>
      <c r="D273" s="123">
        <v>44474</v>
      </c>
      <c r="E273" s="123">
        <v>44477</v>
      </c>
      <c r="F273" s="123">
        <v>44474</v>
      </c>
      <c r="G273" s="122" t="s">
        <v>2577</v>
      </c>
      <c r="H273" s="122" t="s">
        <v>2578</v>
      </c>
      <c r="I273" s="122" t="s">
        <v>2578</v>
      </c>
      <c r="J273" s="122" t="s">
        <v>2579</v>
      </c>
      <c r="K273" s="122" t="s">
        <v>2580</v>
      </c>
      <c r="L273" s="122">
        <v>6008054811</v>
      </c>
      <c r="M273" s="122" t="s">
        <v>2986</v>
      </c>
      <c r="N273" s="122" t="s">
        <v>2738</v>
      </c>
      <c r="O273" s="122" t="s">
        <v>2583</v>
      </c>
      <c r="P273" s="122" t="s">
        <v>2584</v>
      </c>
      <c r="Q273" s="122" t="s">
        <v>2584</v>
      </c>
      <c r="R273" s="122" t="s">
        <v>2585</v>
      </c>
      <c r="S273" s="122" t="s">
        <v>2586</v>
      </c>
      <c r="T273" s="122" t="s">
        <v>2587</v>
      </c>
      <c r="U273" s="124">
        <v>-18</v>
      </c>
      <c r="V273" s="124">
        <v>-18</v>
      </c>
      <c r="W273" s="122" t="s">
        <v>32</v>
      </c>
    </row>
    <row r="274" spans="1:23" x14ac:dyDescent="0.35">
      <c r="A274" s="122" t="s">
        <v>2984</v>
      </c>
      <c r="B274" s="122" t="s">
        <v>2985</v>
      </c>
      <c r="C274" s="123">
        <v>44473</v>
      </c>
      <c r="D274" s="123">
        <v>44474</v>
      </c>
      <c r="E274" s="123">
        <v>44477</v>
      </c>
      <c r="F274" s="123">
        <v>44474</v>
      </c>
      <c r="G274" s="122" t="s">
        <v>2577</v>
      </c>
      <c r="H274" s="122" t="s">
        <v>2578</v>
      </c>
      <c r="I274" s="122" t="s">
        <v>2578</v>
      </c>
      <c r="J274" s="122" t="s">
        <v>2579</v>
      </c>
      <c r="K274" s="122" t="s">
        <v>2580</v>
      </c>
      <c r="L274" s="122">
        <v>6008054811</v>
      </c>
      <c r="M274" s="122" t="s">
        <v>2986</v>
      </c>
      <c r="N274" s="122" t="s">
        <v>2738</v>
      </c>
      <c r="O274" s="122" t="s">
        <v>2583</v>
      </c>
      <c r="P274" s="122" t="s">
        <v>2584</v>
      </c>
      <c r="Q274" s="122" t="s">
        <v>2584</v>
      </c>
      <c r="R274" s="122" t="s">
        <v>2585</v>
      </c>
      <c r="S274" s="122" t="s">
        <v>2586</v>
      </c>
      <c r="T274" s="122" t="s">
        <v>2588</v>
      </c>
      <c r="U274" s="124">
        <v>-1326</v>
      </c>
      <c r="V274" s="124">
        <v>-1326</v>
      </c>
      <c r="W274" s="122" t="s">
        <v>32</v>
      </c>
    </row>
    <row r="275" spans="1:23" x14ac:dyDescent="0.35">
      <c r="A275" s="122" t="s">
        <v>2984</v>
      </c>
      <c r="B275" s="122" t="s">
        <v>2985</v>
      </c>
      <c r="C275" s="123">
        <v>44473</v>
      </c>
      <c r="D275" s="123">
        <v>44474</v>
      </c>
      <c r="E275" s="123">
        <v>44477</v>
      </c>
      <c r="F275" s="123">
        <v>44474</v>
      </c>
      <c r="G275" s="122" t="s">
        <v>2577</v>
      </c>
      <c r="H275" s="122" t="s">
        <v>2578</v>
      </c>
      <c r="I275" s="122" t="s">
        <v>2578</v>
      </c>
      <c r="J275" s="122" t="s">
        <v>2579</v>
      </c>
      <c r="K275" s="122" t="s">
        <v>2580</v>
      </c>
      <c r="L275" s="122">
        <v>6008054811</v>
      </c>
      <c r="M275" s="122" t="s">
        <v>2986</v>
      </c>
      <c r="N275" s="122" t="s">
        <v>2738</v>
      </c>
      <c r="O275" s="122" t="s">
        <v>2621</v>
      </c>
      <c r="P275" s="122" t="s">
        <v>2584</v>
      </c>
      <c r="Q275" s="122" t="s">
        <v>2584</v>
      </c>
      <c r="R275" s="122" t="s">
        <v>76</v>
      </c>
      <c r="S275" s="122" t="s">
        <v>2586</v>
      </c>
      <c r="T275" s="122" t="s">
        <v>2622</v>
      </c>
      <c r="U275" s="124">
        <v>-28</v>
      </c>
      <c r="V275" s="124">
        <v>-28</v>
      </c>
      <c r="W275" s="122" t="s">
        <v>32</v>
      </c>
    </row>
    <row r="276" spans="1:23" x14ac:dyDescent="0.35">
      <c r="A276" s="122" t="s">
        <v>2984</v>
      </c>
      <c r="B276" s="122" t="s">
        <v>2985</v>
      </c>
      <c r="C276" s="123">
        <v>44473</v>
      </c>
      <c r="D276" s="123">
        <v>44474</v>
      </c>
      <c r="E276" s="123">
        <v>44477</v>
      </c>
      <c r="F276" s="123">
        <v>44474</v>
      </c>
      <c r="G276" s="122" t="s">
        <v>2577</v>
      </c>
      <c r="H276" s="122" t="s">
        <v>2578</v>
      </c>
      <c r="I276" s="122" t="s">
        <v>2578</v>
      </c>
      <c r="J276" s="122" t="s">
        <v>2579</v>
      </c>
      <c r="K276" s="122" t="s">
        <v>2580</v>
      </c>
      <c r="L276" s="122">
        <v>6008054811</v>
      </c>
      <c r="M276" s="122" t="s">
        <v>2986</v>
      </c>
      <c r="N276" s="122" t="s">
        <v>2738</v>
      </c>
      <c r="O276" s="122" t="s">
        <v>2589</v>
      </c>
      <c r="P276" s="122" t="s">
        <v>2584</v>
      </c>
      <c r="Q276" s="122" t="s">
        <v>2584</v>
      </c>
      <c r="R276" s="122" t="s">
        <v>2590</v>
      </c>
      <c r="S276" s="122" t="s">
        <v>2586</v>
      </c>
      <c r="T276" s="122" t="s">
        <v>2591</v>
      </c>
      <c r="U276" s="124">
        <v>-18</v>
      </c>
      <c r="V276" s="124">
        <v>-18</v>
      </c>
      <c r="W276" s="122" t="s">
        <v>32</v>
      </c>
    </row>
    <row r="277" spans="1:23" x14ac:dyDescent="0.35">
      <c r="A277" s="122" t="s">
        <v>2987</v>
      </c>
      <c r="B277" s="122" t="s">
        <v>2988</v>
      </c>
      <c r="C277" s="123">
        <v>44474</v>
      </c>
      <c r="D277" s="123">
        <v>44474</v>
      </c>
      <c r="E277" s="123">
        <v>44477</v>
      </c>
      <c r="F277" s="123">
        <v>44474</v>
      </c>
      <c r="G277" s="122" t="s">
        <v>2577</v>
      </c>
      <c r="H277" s="122" t="s">
        <v>2578</v>
      </c>
      <c r="I277" s="122" t="s">
        <v>2578</v>
      </c>
      <c r="J277" s="122" t="s">
        <v>2607</v>
      </c>
      <c r="K277" s="122" t="s">
        <v>2608</v>
      </c>
      <c r="L277" s="122">
        <v>6008050989</v>
      </c>
      <c r="M277" s="122" t="s">
        <v>2989</v>
      </c>
      <c r="N277" s="122" t="s">
        <v>2990</v>
      </c>
      <c r="O277" s="122" t="s">
        <v>2611</v>
      </c>
      <c r="P277" s="122" t="s">
        <v>2584</v>
      </c>
      <c r="Q277" s="122" t="s">
        <v>2584</v>
      </c>
      <c r="R277" s="122" t="s">
        <v>2612</v>
      </c>
      <c r="S277" s="122" t="s">
        <v>2598</v>
      </c>
      <c r="T277" s="122" t="s">
        <v>2588</v>
      </c>
      <c r="U277" s="124">
        <v>-32</v>
      </c>
      <c r="V277" s="124">
        <v>-32</v>
      </c>
      <c r="W277" s="122" t="s">
        <v>32</v>
      </c>
    </row>
    <row r="278" spans="1:23" x14ac:dyDescent="0.35">
      <c r="A278" s="122" t="s">
        <v>2991</v>
      </c>
      <c r="B278" s="122" t="s">
        <v>2992</v>
      </c>
      <c r="C278" s="123">
        <v>44471</v>
      </c>
      <c r="D278" s="123">
        <v>44471</v>
      </c>
      <c r="E278" s="123">
        <v>44477</v>
      </c>
      <c r="F278" s="123">
        <v>44471</v>
      </c>
      <c r="G278" s="122" t="s">
        <v>2577</v>
      </c>
      <c r="H278" s="122" t="s">
        <v>2578</v>
      </c>
      <c r="I278" s="122" t="s">
        <v>2578</v>
      </c>
      <c r="J278" s="122" t="s">
        <v>2579</v>
      </c>
      <c r="K278" s="122" t="s">
        <v>2580</v>
      </c>
      <c r="L278" s="122">
        <v>6008049064</v>
      </c>
      <c r="M278" s="122" t="s">
        <v>2993</v>
      </c>
      <c r="N278" s="122" t="s">
        <v>2979</v>
      </c>
      <c r="O278" s="122" t="s">
        <v>2583</v>
      </c>
      <c r="P278" s="122" t="s">
        <v>2584</v>
      </c>
      <c r="Q278" s="122" t="s">
        <v>2584</v>
      </c>
      <c r="R278" s="122" t="s">
        <v>2585</v>
      </c>
      <c r="S278" s="122" t="s">
        <v>2586</v>
      </c>
      <c r="T278" s="122" t="s">
        <v>2587</v>
      </c>
      <c r="U278" s="124">
        <v>-16</v>
      </c>
      <c r="V278" s="124">
        <v>-16</v>
      </c>
      <c r="W278" s="122" t="s">
        <v>32</v>
      </c>
    </row>
    <row r="279" spans="1:23" x14ac:dyDescent="0.35">
      <c r="A279" s="122" t="s">
        <v>2991</v>
      </c>
      <c r="B279" s="122" t="s">
        <v>2992</v>
      </c>
      <c r="C279" s="123">
        <v>44471</v>
      </c>
      <c r="D279" s="123">
        <v>44471</v>
      </c>
      <c r="E279" s="123">
        <v>44477</v>
      </c>
      <c r="F279" s="123">
        <v>44471</v>
      </c>
      <c r="G279" s="122" t="s">
        <v>2577</v>
      </c>
      <c r="H279" s="122" t="s">
        <v>2578</v>
      </c>
      <c r="I279" s="122" t="s">
        <v>2578</v>
      </c>
      <c r="J279" s="122" t="s">
        <v>2579</v>
      </c>
      <c r="K279" s="122" t="s">
        <v>2580</v>
      </c>
      <c r="L279" s="122">
        <v>6008049064</v>
      </c>
      <c r="M279" s="122" t="s">
        <v>2993</v>
      </c>
      <c r="N279" s="122" t="s">
        <v>2979</v>
      </c>
      <c r="O279" s="122" t="s">
        <v>2583</v>
      </c>
      <c r="P279" s="122" t="s">
        <v>2584</v>
      </c>
      <c r="Q279" s="122" t="s">
        <v>2584</v>
      </c>
      <c r="R279" s="122" t="s">
        <v>2585</v>
      </c>
      <c r="S279" s="122" t="s">
        <v>2586</v>
      </c>
      <c r="T279" s="122" t="s">
        <v>2588</v>
      </c>
      <c r="U279" s="124">
        <v>-944</v>
      </c>
      <c r="V279" s="124">
        <v>-944</v>
      </c>
      <c r="W279" s="122" t="s">
        <v>32</v>
      </c>
    </row>
    <row r="280" spans="1:23" x14ac:dyDescent="0.35">
      <c r="A280" s="122" t="s">
        <v>2991</v>
      </c>
      <c r="B280" s="122" t="s">
        <v>2992</v>
      </c>
      <c r="C280" s="123">
        <v>44471</v>
      </c>
      <c r="D280" s="123">
        <v>44471</v>
      </c>
      <c r="E280" s="123">
        <v>44477</v>
      </c>
      <c r="F280" s="123">
        <v>44471</v>
      </c>
      <c r="G280" s="122" t="s">
        <v>2577</v>
      </c>
      <c r="H280" s="122" t="s">
        <v>2578</v>
      </c>
      <c r="I280" s="122" t="s">
        <v>2578</v>
      </c>
      <c r="J280" s="122" t="s">
        <v>2579</v>
      </c>
      <c r="K280" s="122" t="s">
        <v>2580</v>
      </c>
      <c r="L280" s="122">
        <v>6008049064</v>
      </c>
      <c r="M280" s="122" t="s">
        <v>2993</v>
      </c>
      <c r="N280" s="122" t="s">
        <v>2979</v>
      </c>
      <c r="O280" s="122" t="s">
        <v>2621</v>
      </c>
      <c r="P280" s="122" t="s">
        <v>2584</v>
      </c>
      <c r="Q280" s="122" t="s">
        <v>2584</v>
      </c>
      <c r="R280" s="122" t="s">
        <v>76</v>
      </c>
      <c r="S280" s="122" t="s">
        <v>2586</v>
      </c>
      <c r="T280" s="122" t="s">
        <v>2622</v>
      </c>
      <c r="U280" s="124">
        <v>-20</v>
      </c>
      <c r="V280" s="124">
        <v>-20</v>
      </c>
      <c r="W280" s="122" t="s">
        <v>32</v>
      </c>
    </row>
    <row r="281" spans="1:23" x14ac:dyDescent="0.35">
      <c r="A281" s="122" t="s">
        <v>2991</v>
      </c>
      <c r="B281" s="122" t="s">
        <v>2992</v>
      </c>
      <c r="C281" s="123">
        <v>44471</v>
      </c>
      <c r="D281" s="123">
        <v>44471</v>
      </c>
      <c r="E281" s="123">
        <v>44477</v>
      </c>
      <c r="F281" s="123">
        <v>44471</v>
      </c>
      <c r="G281" s="122" t="s">
        <v>2577</v>
      </c>
      <c r="H281" s="122" t="s">
        <v>2578</v>
      </c>
      <c r="I281" s="122" t="s">
        <v>2578</v>
      </c>
      <c r="J281" s="122" t="s">
        <v>2579</v>
      </c>
      <c r="K281" s="122" t="s">
        <v>2580</v>
      </c>
      <c r="L281" s="122">
        <v>6008049064</v>
      </c>
      <c r="M281" s="122" t="s">
        <v>2993</v>
      </c>
      <c r="N281" s="122" t="s">
        <v>2979</v>
      </c>
      <c r="O281" s="122" t="s">
        <v>2589</v>
      </c>
      <c r="P281" s="122" t="s">
        <v>2584</v>
      </c>
      <c r="Q281" s="122" t="s">
        <v>2584</v>
      </c>
      <c r="R281" s="122" t="s">
        <v>2590</v>
      </c>
      <c r="S281" s="122" t="s">
        <v>2586</v>
      </c>
      <c r="T281" s="122" t="s">
        <v>2591</v>
      </c>
      <c r="U281" s="124">
        <v>-16</v>
      </c>
      <c r="V281" s="124">
        <v>-16</v>
      </c>
      <c r="W281" s="122" t="s">
        <v>32</v>
      </c>
    </row>
    <row r="282" spans="1:23" x14ac:dyDescent="0.35">
      <c r="A282" s="122" t="s">
        <v>2994</v>
      </c>
      <c r="B282" s="122" t="s">
        <v>2995</v>
      </c>
      <c r="C282" s="123">
        <v>44471</v>
      </c>
      <c r="D282" s="123">
        <v>44471</v>
      </c>
      <c r="E282" s="123">
        <v>44477</v>
      </c>
      <c r="F282" s="123">
        <v>44471</v>
      </c>
      <c r="G282" s="122" t="s">
        <v>2577</v>
      </c>
      <c r="H282" s="122" t="s">
        <v>2578</v>
      </c>
      <c r="I282" s="122" t="s">
        <v>2578</v>
      </c>
      <c r="J282" s="122" t="s">
        <v>2579</v>
      </c>
      <c r="K282" s="122" t="s">
        <v>2580</v>
      </c>
      <c r="L282" s="122">
        <v>6008047597</v>
      </c>
      <c r="M282" s="122" t="s">
        <v>2996</v>
      </c>
      <c r="N282" s="122" t="s">
        <v>2718</v>
      </c>
      <c r="O282" s="122" t="s">
        <v>2583</v>
      </c>
      <c r="P282" s="122" t="s">
        <v>2584</v>
      </c>
      <c r="Q282" s="122" t="s">
        <v>2584</v>
      </c>
      <c r="R282" s="122" t="s">
        <v>2585</v>
      </c>
      <c r="S282" s="122" t="s">
        <v>2586</v>
      </c>
      <c r="T282" s="122" t="s">
        <v>2587</v>
      </c>
      <c r="U282" s="124">
        <v>-30</v>
      </c>
      <c r="V282" s="124">
        <v>-30</v>
      </c>
      <c r="W282" s="122" t="s">
        <v>32</v>
      </c>
    </row>
    <row r="283" spans="1:23" x14ac:dyDescent="0.35">
      <c r="A283" s="122" t="s">
        <v>2994</v>
      </c>
      <c r="B283" s="122" t="s">
        <v>2995</v>
      </c>
      <c r="C283" s="123">
        <v>44471</v>
      </c>
      <c r="D283" s="123">
        <v>44471</v>
      </c>
      <c r="E283" s="123">
        <v>44477</v>
      </c>
      <c r="F283" s="123">
        <v>44471</v>
      </c>
      <c r="G283" s="122" t="s">
        <v>2577</v>
      </c>
      <c r="H283" s="122" t="s">
        <v>2578</v>
      </c>
      <c r="I283" s="122" t="s">
        <v>2578</v>
      </c>
      <c r="J283" s="122" t="s">
        <v>2579</v>
      </c>
      <c r="K283" s="122" t="s">
        <v>2580</v>
      </c>
      <c r="L283" s="122">
        <v>6008047597</v>
      </c>
      <c r="M283" s="122" t="s">
        <v>2996</v>
      </c>
      <c r="N283" s="122" t="s">
        <v>2718</v>
      </c>
      <c r="O283" s="122" t="s">
        <v>2583</v>
      </c>
      <c r="P283" s="122" t="s">
        <v>2584</v>
      </c>
      <c r="Q283" s="122" t="s">
        <v>2584</v>
      </c>
      <c r="R283" s="122" t="s">
        <v>2585</v>
      </c>
      <c r="S283" s="122" t="s">
        <v>2586</v>
      </c>
      <c r="T283" s="122" t="s">
        <v>2588</v>
      </c>
      <c r="U283" s="124">
        <v>-1314</v>
      </c>
      <c r="V283" s="124">
        <v>-1314</v>
      </c>
      <c r="W283" s="122" t="s">
        <v>32</v>
      </c>
    </row>
    <row r="284" spans="1:23" x14ac:dyDescent="0.35">
      <c r="A284" s="122" t="s">
        <v>2994</v>
      </c>
      <c r="B284" s="122" t="s">
        <v>2995</v>
      </c>
      <c r="C284" s="123">
        <v>44471</v>
      </c>
      <c r="D284" s="123">
        <v>44471</v>
      </c>
      <c r="E284" s="123">
        <v>44477</v>
      </c>
      <c r="F284" s="123">
        <v>44471</v>
      </c>
      <c r="G284" s="122" t="s">
        <v>2577</v>
      </c>
      <c r="H284" s="122" t="s">
        <v>2578</v>
      </c>
      <c r="I284" s="122" t="s">
        <v>2578</v>
      </c>
      <c r="J284" s="122" t="s">
        <v>2579</v>
      </c>
      <c r="K284" s="122" t="s">
        <v>2580</v>
      </c>
      <c r="L284" s="122">
        <v>6008047597</v>
      </c>
      <c r="M284" s="122" t="s">
        <v>2996</v>
      </c>
      <c r="N284" s="122" t="s">
        <v>2718</v>
      </c>
      <c r="O284" s="122" t="s">
        <v>2589</v>
      </c>
      <c r="P284" s="122" t="s">
        <v>2584</v>
      </c>
      <c r="Q284" s="122" t="s">
        <v>2584</v>
      </c>
      <c r="R284" s="122" t="s">
        <v>2590</v>
      </c>
      <c r="S284" s="122" t="s">
        <v>2586</v>
      </c>
      <c r="T284" s="122" t="s">
        <v>2591</v>
      </c>
      <c r="U284" s="124">
        <v>-30</v>
      </c>
      <c r="V284" s="124">
        <v>-30</v>
      </c>
      <c r="W284" s="122" t="s">
        <v>32</v>
      </c>
    </row>
    <row r="285" spans="1:23" x14ac:dyDescent="0.35">
      <c r="A285" s="122" t="s">
        <v>2997</v>
      </c>
      <c r="B285" s="122" t="s">
        <v>2998</v>
      </c>
      <c r="C285" s="123">
        <v>44473</v>
      </c>
      <c r="D285" s="123">
        <v>44473</v>
      </c>
      <c r="E285" s="123">
        <v>44477</v>
      </c>
      <c r="F285" s="123">
        <v>44473</v>
      </c>
      <c r="G285" s="122" t="s">
        <v>2577</v>
      </c>
      <c r="H285" s="122" t="s">
        <v>2578</v>
      </c>
      <c r="I285" s="122" t="s">
        <v>2578</v>
      </c>
      <c r="J285" s="122" t="s">
        <v>2579</v>
      </c>
      <c r="K285" s="122" t="s">
        <v>2580</v>
      </c>
      <c r="L285" s="122">
        <v>6008037220</v>
      </c>
      <c r="M285" s="122" t="s">
        <v>2999</v>
      </c>
      <c r="N285" s="122" t="s">
        <v>3000</v>
      </c>
      <c r="O285" s="122" t="s">
        <v>2583</v>
      </c>
      <c r="P285" s="122" t="s">
        <v>2584</v>
      </c>
      <c r="Q285" s="122" t="s">
        <v>2584</v>
      </c>
      <c r="R285" s="122" t="s">
        <v>2585</v>
      </c>
      <c r="S285" s="122" t="s">
        <v>2586</v>
      </c>
      <c r="T285" s="122" t="s">
        <v>2587</v>
      </c>
      <c r="U285" s="124">
        <v>-21</v>
      </c>
      <c r="V285" s="124">
        <v>-21</v>
      </c>
      <c r="W285" s="122" t="s">
        <v>32</v>
      </c>
    </row>
    <row r="286" spans="1:23" x14ac:dyDescent="0.35">
      <c r="A286" s="122" t="s">
        <v>2997</v>
      </c>
      <c r="B286" s="122" t="s">
        <v>2998</v>
      </c>
      <c r="C286" s="123">
        <v>44473</v>
      </c>
      <c r="D286" s="123">
        <v>44473</v>
      </c>
      <c r="E286" s="123">
        <v>44477</v>
      </c>
      <c r="F286" s="123">
        <v>44473</v>
      </c>
      <c r="G286" s="122" t="s">
        <v>2577</v>
      </c>
      <c r="H286" s="122" t="s">
        <v>2578</v>
      </c>
      <c r="I286" s="122" t="s">
        <v>2578</v>
      </c>
      <c r="J286" s="122" t="s">
        <v>2579</v>
      </c>
      <c r="K286" s="122" t="s">
        <v>2580</v>
      </c>
      <c r="L286" s="122">
        <v>6008037220</v>
      </c>
      <c r="M286" s="122" t="s">
        <v>2999</v>
      </c>
      <c r="N286" s="122" t="s">
        <v>3000</v>
      </c>
      <c r="O286" s="122" t="s">
        <v>2583</v>
      </c>
      <c r="P286" s="122" t="s">
        <v>2584</v>
      </c>
      <c r="Q286" s="122" t="s">
        <v>2584</v>
      </c>
      <c r="R286" s="122" t="s">
        <v>2585</v>
      </c>
      <c r="S286" s="122" t="s">
        <v>2586</v>
      </c>
      <c r="T286" s="122" t="s">
        <v>2588</v>
      </c>
      <c r="U286" s="124">
        <v>-1323</v>
      </c>
      <c r="V286" s="124">
        <v>-1323</v>
      </c>
      <c r="W286" s="122" t="s">
        <v>32</v>
      </c>
    </row>
    <row r="287" spans="1:23" x14ac:dyDescent="0.35">
      <c r="A287" s="122" t="s">
        <v>2997</v>
      </c>
      <c r="B287" s="122" t="s">
        <v>2998</v>
      </c>
      <c r="C287" s="123">
        <v>44473</v>
      </c>
      <c r="D287" s="123">
        <v>44473</v>
      </c>
      <c r="E287" s="123">
        <v>44477</v>
      </c>
      <c r="F287" s="123">
        <v>44473</v>
      </c>
      <c r="G287" s="122" t="s">
        <v>2577</v>
      </c>
      <c r="H287" s="122" t="s">
        <v>2578</v>
      </c>
      <c r="I287" s="122" t="s">
        <v>2578</v>
      </c>
      <c r="J287" s="122" t="s">
        <v>2579</v>
      </c>
      <c r="K287" s="122" t="s">
        <v>2580</v>
      </c>
      <c r="L287" s="122">
        <v>6008037220</v>
      </c>
      <c r="M287" s="122" t="s">
        <v>2999</v>
      </c>
      <c r="N287" s="122" t="s">
        <v>3000</v>
      </c>
      <c r="O287" s="122" t="s">
        <v>2589</v>
      </c>
      <c r="P287" s="122" t="s">
        <v>2584</v>
      </c>
      <c r="Q287" s="122" t="s">
        <v>2584</v>
      </c>
      <c r="R287" s="122" t="s">
        <v>2590</v>
      </c>
      <c r="S287" s="122" t="s">
        <v>2586</v>
      </c>
      <c r="T287" s="122" t="s">
        <v>2591</v>
      </c>
      <c r="U287" s="124">
        <v>-21</v>
      </c>
      <c r="V287" s="124">
        <v>-21</v>
      </c>
      <c r="W287" s="122" t="s">
        <v>32</v>
      </c>
    </row>
    <row r="288" spans="1:23" x14ac:dyDescent="0.35">
      <c r="A288" s="122" t="s">
        <v>3001</v>
      </c>
      <c r="B288" s="122" t="s">
        <v>3002</v>
      </c>
      <c r="C288" s="123">
        <v>44474</v>
      </c>
      <c r="D288" s="123">
        <v>44474</v>
      </c>
      <c r="E288" s="123">
        <v>44477</v>
      </c>
      <c r="F288" s="123">
        <v>44474</v>
      </c>
      <c r="G288" s="122" t="s">
        <v>2577</v>
      </c>
      <c r="H288" s="122" t="s">
        <v>2578</v>
      </c>
      <c r="I288" s="122" t="s">
        <v>2578</v>
      </c>
      <c r="J288" s="122" t="s">
        <v>2579</v>
      </c>
      <c r="K288" s="122" t="s">
        <v>2580</v>
      </c>
      <c r="L288" s="122">
        <v>6008053298</v>
      </c>
      <c r="M288" s="122" t="s">
        <v>3003</v>
      </c>
      <c r="N288" s="122" t="s">
        <v>2944</v>
      </c>
      <c r="O288" s="122" t="s">
        <v>2583</v>
      </c>
      <c r="P288" s="122" t="s">
        <v>2584</v>
      </c>
      <c r="Q288" s="122" t="s">
        <v>2584</v>
      </c>
      <c r="R288" s="122" t="s">
        <v>2585</v>
      </c>
      <c r="S288" s="122" t="s">
        <v>2586</v>
      </c>
      <c r="T288" s="122" t="s">
        <v>2587</v>
      </c>
      <c r="U288" s="124">
        <v>-27</v>
      </c>
      <c r="V288" s="124">
        <v>-27</v>
      </c>
      <c r="W288" s="122" t="s">
        <v>32</v>
      </c>
    </row>
    <row r="289" spans="1:23" x14ac:dyDescent="0.35">
      <c r="A289" s="122" t="s">
        <v>3001</v>
      </c>
      <c r="B289" s="122" t="s">
        <v>3002</v>
      </c>
      <c r="C289" s="123">
        <v>44474</v>
      </c>
      <c r="D289" s="123">
        <v>44474</v>
      </c>
      <c r="E289" s="123">
        <v>44477</v>
      </c>
      <c r="F289" s="123">
        <v>44474</v>
      </c>
      <c r="G289" s="122" t="s">
        <v>2577</v>
      </c>
      <c r="H289" s="122" t="s">
        <v>2578</v>
      </c>
      <c r="I289" s="122" t="s">
        <v>2578</v>
      </c>
      <c r="J289" s="122" t="s">
        <v>2579</v>
      </c>
      <c r="K289" s="122" t="s">
        <v>2580</v>
      </c>
      <c r="L289" s="122">
        <v>6008053298</v>
      </c>
      <c r="M289" s="122" t="s">
        <v>3003</v>
      </c>
      <c r="N289" s="122" t="s">
        <v>2944</v>
      </c>
      <c r="O289" s="122" t="s">
        <v>2583</v>
      </c>
      <c r="P289" s="122" t="s">
        <v>2584</v>
      </c>
      <c r="Q289" s="122" t="s">
        <v>2584</v>
      </c>
      <c r="R289" s="122" t="s">
        <v>2585</v>
      </c>
      <c r="S289" s="122" t="s">
        <v>2586</v>
      </c>
      <c r="T289" s="122" t="s">
        <v>2588</v>
      </c>
      <c r="U289" s="124">
        <v>-1317</v>
      </c>
      <c r="V289" s="124">
        <v>-1317</v>
      </c>
      <c r="W289" s="122" t="s">
        <v>32</v>
      </c>
    </row>
    <row r="290" spans="1:23" x14ac:dyDescent="0.35">
      <c r="A290" s="122" t="s">
        <v>3001</v>
      </c>
      <c r="B290" s="122" t="s">
        <v>3002</v>
      </c>
      <c r="C290" s="123">
        <v>44474</v>
      </c>
      <c r="D290" s="123">
        <v>44474</v>
      </c>
      <c r="E290" s="123">
        <v>44477</v>
      </c>
      <c r="F290" s="123">
        <v>44474</v>
      </c>
      <c r="G290" s="122" t="s">
        <v>2577</v>
      </c>
      <c r="H290" s="122" t="s">
        <v>2578</v>
      </c>
      <c r="I290" s="122" t="s">
        <v>2578</v>
      </c>
      <c r="J290" s="122" t="s">
        <v>2579</v>
      </c>
      <c r="K290" s="122" t="s">
        <v>2580</v>
      </c>
      <c r="L290" s="122">
        <v>6008053298</v>
      </c>
      <c r="M290" s="122" t="s">
        <v>3003</v>
      </c>
      <c r="N290" s="122" t="s">
        <v>2944</v>
      </c>
      <c r="O290" s="122" t="s">
        <v>2589</v>
      </c>
      <c r="P290" s="122" t="s">
        <v>2584</v>
      </c>
      <c r="Q290" s="122" t="s">
        <v>2584</v>
      </c>
      <c r="R290" s="122" t="s">
        <v>2590</v>
      </c>
      <c r="S290" s="122" t="s">
        <v>2586</v>
      </c>
      <c r="T290" s="122" t="s">
        <v>2591</v>
      </c>
      <c r="U290" s="124">
        <v>-27</v>
      </c>
      <c r="V290" s="124">
        <v>-27</v>
      </c>
      <c r="W290" s="122" t="s">
        <v>32</v>
      </c>
    </row>
    <row r="291" spans="1:23" x14ac:dyDescent="0.35">
      <c r="A291" s="122" t="s">
        <v>3004</v>
      </c>
      <c r="B291" s="122" t="s">
        <v>3005</v>
      </c>
      <c r="C291" s="123">
        <v>44473</v>
      </c>
      <c r="D291" s="123">
        <v>44473</v>
      </c>
      <c r="E291" s="123">
        <v>44477</v>
      </c>
      <c r="F291" s="123">
        <v>44473</v>
      </c>
      <c r="G291" s="122" t="s">
        <v>2577</v>
      </c>
      <c r="H291" s="122" t="s">
        <v>2578</v>
      </c>
      <c r="I291" s="122" t="s">
        <v>2578</v>
      </c>
      <c r="J291" s="122" t="s">
        <v>2579</v>
      </c>
      <c r="K291" s="122" t="s">
        <v>2580</v>
      </c>
      <c r="L291" s="122">
        <v>6008051756</v>
      </c>
      <c r="M291" s="122" t="s">
        <v>3006</v>
      </c>
      <c r="N291" s="122" t="s">
        <v>2681</v>
      </c>
      <c r="O291" s="122" t="s">
        <v>2583</v>
      </c>
      <c r="P291" s="122" t="s">
        <v>2584</v>
      </c>
      <c r="Q291" s="122" t="s">
        <v>2584</v>
      </c>
      <c r="R291" s="122" t="s">
        <v>2585</v>
      </c>
      <c r="S291" s="122" t="s">
        <v>2586</v>
      </c>
      <c r="T291" s="122" t="s">
        <v>2587</v>
      </c>
      <c r="U291" s="124">
        <v>-19</v>
      </c>
      <c r="V291" s="124">
        <v>-19</v>
      </c>
      <c r="W291" s="122" t="s">
        <v>32</v>
      </c>
    </row>
    <row r="292" spans="1:23" x14ac:dyDescent="0.35">
      <c r="A292" s="122" t="s">
        <v>3004</v>
      </c>
      <c r="B292" s="122" t="s">
        <v>3005</v>
      </c>
      <c r="C292" s="123">
        <v>44473</v>
      </c>
      <c r="D292" s="123">
        <v>44473</v>
      </c>
      <c r="E292" s="123">
        <v>44477</v>
      </c>
      <c r="F292" s="123">
        <v>44473</v>
      </c>
      <c r="G292" s="122" t="s">
        <v>2577</v>
      </c>
      <c r="H292" s="122" t="s">
        <v>2578</v>
      </c>
      <c r="I292" s="122" t="s">
        <v>2578</v>
      </c>
      <c r="J292" s="122" t="s">
        <v>2579</v>
      </c>
      <c r="K292" s="122" t="s">
        <v>2580</v>
      </c>
      <c r="L292" s="122">
        <v>6008051756</v>
      </c>
      <c r="M292" s="122" t="s">
        <v>3006</v>
      </c>
      <c r="N292" s="122" t="s">
        <v>2681</v>
      </c>
      <c r="O292" s="122" t="s">
        <v>2583</v>
      </c>
      <c r="P292" s="122" t="s">
        <v>2584</v>
      </c>
      <c r="Q292" s="122" t="s">
        <v>2584</v>
      </c>
      <c r="R292" s="122" t="s">
        <v>2585</v>
      </c>
      <c r="S292" s="122" t="s">
        <v>2586</v>
      </c>
      <c r="T292" s="122" t="s">
        <v>2588</v>
      </c>
      <c r="U292" s="124">
        <v>-1001</v>
      </c>
      <c r="V292" s="124">
        <v>-1001</v>
      </c>
      <c r="W292" s="122" t="s">
        <v>32</v>
      </c>
    </row>
    <row r="293" spans="1:23" x14ac:dyDescent="0.35">
      <c r="A293" s="122" t="s">
        <v>3004</v>
      </c>
      <c r="B293" s="122" t="s">
        <v>3005</v>
      </c>
      <c r="C293" s="123">
        <v>44473</v>
      </c>
      <c r="D293" s="123">
        <v>44473</v>
      </c>
      <c r="E293" s="123">
        <v>44477</v>
      </c>
      <c r="F293" s="123">
        <v>44473</v>
      </c>
      <c r="G293" s="122" t="s">
        <v>2577</v>
      </c>
      <c r="H293" s="122" t="s">
        <v>2578</v>
      </c>
      <c r="I293" s="122" t="s">
        <v>2578</v>
      </c>
      <c r="J293" s="122" t="s">
        <v>2579</v>
      </c>
      <c r="K293" s="122" t="s">
        <v>2580</v>
      </c>
      <c r="L293" s="122">
        <v>6008051756</v>
      </c>
      <c r="M293" s="122" t="s">
        <v>3006</v>
      </c>
      <c r="N293" s="122" t="s">
        <v>2681</v>
      </c>
      <c r="O293" s="122" t="s">
        <v>2589</v>
      </c>
      <c r="P293" s="122" t="s">
        <v>2584</v>
      </c>
      <c r="Q293" s="122" t="s">
        <v>2584</v>
      </c>
      <c r="R293" s="122" t="s">
        <v>2590</v>
      </c>
      <c r="S293" s="122" t="s">
        <v>2586</v>
      </c>
      <c r="T293" s="122" t="s">
        <v>2591</v>
      </c>
      <c r="U293" s="124">
        <v>-19</v>
      </c>
      <c r="V293" s="124">
        <v>-19</v>
      </c>
      <c r="W293" s="122" t="s">
        <v>32</v>
      </c>
    </row>
    <row r="294" spans="1:23" x14ac:dyDescent="0.35">
      <c r="A294" s="122" t="s">
        <v>3007</v>
      </c>
      <c r="B294" s="122" t="s">
        <v>3008</v>
      </c>
      <c r="C294" s="123">
        <v>44473</v>
      </c>
      <c r="D294" s="123">
        <v>44473</v>
      </c>
      <c r="E294" s="123">
        <v>44477</v>
      </c>
      <c r="F294" s="123">
        <v>44473</v>
      </c>
      <c r="G294" s="122" t="s">
        <v>2577</v>
      </c>
      <c r="H294" s="122" t="s">
        <v>2578</v>
      </c>
      <c r="I294" s="122" t="s">
        <v>2578</v>
      </c>
      <c r="J294" s="122" t="s">
        <v>2579</v>
      </c>
      <c r="K294" s="122" t="s">
        <v>2580</v>
      </c>
      <c r="L294" s="122">
        <v>6008053121</v>
      </c>
      <c r="M294" s="122" t="s">
        <v>3009</v>
      </c>
      <c r="N294" s="122" t="s">
        <v>3010</v>
      </c>
      <c r="O294" s="122" t="s">
        <v>2583</v>
      </c>
      <c r="P294" s="122" t="s">
        <v>2584</v>
      </c>
      <c r="Q294" s="122" t="s">
        <v>2584</v>
      </c>
      <c r="R294" s="122" t="s">
        <v>2585</v>
      </c>
      <c r="S294" s="122" t="s">
        <v>2586</v>
      </c>
      <c r="T294" s="122" t="s">
        <v>2587</v>
      </c>
      <c r="U294" s="124">
        <v>-32</v>
      </c>
      <c r="V294" s="124">
        <v>-32</v>
      </c>
      <c r="W294" s="122" t="s">
        <v>32</v>
      </c>
    </row>
    <row r="295" spans="1:23" x14ac:dyDescent="0.35">
      <c r="A295" s="122" t="s">
        <v>3007</v>
      </c>
      <c r="B295" s="122" t="s">
        <v>3008</v>
      </c>
      <c r="C295" s="123">
        <v>44473</v>
      </c>
      <c r="D295" s="123">
        <v>44473</v>
      </c>
      <c r="E295" s="123">
        <v>44477</v>
      </c>
      <c r="F295" s="123">
        <v>44473</v>
      </c>
      <c r="G295" s="122" t="s">
        <v>2577</v>
      </c>
      <c r="H295" s="122" t="s">
        <v>2578</v>
      </c>
      <c r="I295" s="122" t="s">
        <v>2578</v>
      </c>
      <c r="J295" s="122" t="s">
        <v>2579</v>
      </c>
      <c r="K295" s="122" t="s">
        <v>2580</v>
      </c>
      <c r="L295" s="122">
        <v>6008053121</v>
      </c>
      <c r="M295" s="122" t="s">
        <v>3009</v>
      </c>
      <c r="N295" s="122" t="s">
        <v>3010</v>
      </c>
      <c r="O295" s="122" t="s">
        <v>2583</v>
      </c>
      <c r="P295" s="122" t="s">
        <v>2584</v>
      </c>
      <c r="Q295" s="122" t="s">
        <v>2584</v>
      </c>
      <c r="R295" s="122" t="s">
        <v>2585</v>
      </c>
      <c r="S295" s="122" t="s">
        <v>2586</v>
      </c>
      <c r="T295" s="122" t="s">
        <v>2588</v>
      </c>
      <c r="U295" s="124">
        <v>-988</v>
      </c>
      <c r="V295" s="124">
        <v>-988</v>
      </c>
      <c r="W295" s="122" t="s">
        <v>32</v>
      </c>
    </row>
    <row r="296" spans="1:23" x14ac:dyDescent="0.35">
      <c r="A296" s="122" t="s">
        <v>3007</v>
      </c>
      <c r="B296" s="122" t="s">
        <v>3008</v>
      </c>
      <c r="C296" s="123">
        <v>44473</v>
      </c>
      <c r="D296" s="123">
        <v>44473</v>
      </c>
      <c r="E296" s="123">
        <v>44477</v>
      </c>
      <c r="F296" s="123">
        <v>44473</v>
      </c>
      <c r="G296" s="122" t="s">
        <v>2577</v>
      </c>
      <c r="H296" s="122" t="s">
        <v>2578</v>
      </c>
      <c r="I296" s="122" t="s">
        <v>2578</v>
      </c>
      <c r="J296" s="122" t="s">
        <v>2579</v>
      </c>
      <c r="K296" s="122" t="s">
        <v>2580</v>
      </c>
      <c r="L296" s="122">
        <v>6008053121</v>
      </c>
      <c r="M296" s="122" t="s">
        <v>3009</v>
      </c>
      <c r="N296" s="122" t="s">
        <v>3010</v>
      </c>
      <c r="O296" s="122" t="s">
        <v>2589</v>
      </c>
      <c r="P296" s="122" t="s">
        <v>2584</v>
      </c>
      <c r="Q296" s="122" t="s">
        <v>2584</v>
      </c>
      <c r="R296" s="122" t="s">
        <v>2590</v>
      </c>
      <c r="S296" s="122" t="s">
        <v>2586</v>
      </c>
      <c r="T296" s="122" t="s">
        <v>2591</v>
      </c>
      <c r="U296" s="124">
        <v>-32</v>
      </c>
      <c r="V296" s="124">
        <v>-32</v>
      </c>
      <c r="W296" s="122" t="s">
        <v>32</v>
      </c>
    </row>
    <row r="297" spans="1:23" x14ac:dyDescent="0.35">
      <c r="A297" s="122" t="s">
        <v>3011</v>
      </c>
      <c r="B297" s="122" t="s">
        <v>3012</v>
      </c>
      <c r="C297" s="123">
        <v>44473</v>
      </c>
      <c r="D297" s="123">
        <v>44473</v>
      </c>
      <c r="E297" s="123">
        <v>44477</v>
      </c>
      <c r="F297" s="123">
        <v>44473</v>
      </c>
      <c r="G297" s="122" t="s">
        <v>2577</v>
      </c>
      <c r="H297" s="122" t="s">
        <v>2578</v>
      </c>
      <c r="I297" s="122" t="s">
        <v>2578</v>
      </c>
      <c r="J297" s="122" t="s">
        <v>2579</v>
      </c>
      <c r="K297" s="122" t="s">
        <v>2580</v>
      </c>
      <c r="L297" s="122">
        <v>6008050629</v>
      </c>
      <c r="M297" s="122" t="s">
        <v>3013</v>
      </c>
      <c r="N297" s="122" t="s">
        <v>3014</v>
      </c>
      <c r="O297" s="122" t="s">
        <v>2583</v>
      </c>
      <c r="P297" s="122" t="s">
        <v>2584</v>
      </c>
      <c r="Q297" s="122" t="s">
        <v>2584</v>
      </c>
      <c r="R297" s="122" t="s">
        <v>2585</v>
      </c>
      <c r="S297" s="122" t="s">
        <v>2586</v>
      </c>
      <c r="T297" s="122" t="s">
        <v>2587</v>
      </c>
      <c r="U297" s="124">
        <v>-56</v>
      </c>
      <c r="V297" s="124">
        <v>-56</v>
      </c>
      <c r="W297" s="122" t="s">
        <v>32</v>
      </c>
    </row>
    <row r="298" spans="1:23" x14ac:dyDescent="0.35">
      <c r="A298" s="122" t="s">
        <v>3011</v>
      </c>
      <c r="B298" s="122" t="s">
        <v>3012</v>
      </c>
      <c r="C298" s="123">
        <v>44473</v>
      </c>
      <c r="D298" s="123">
        <v>44473</v>
      </c>
      <c r="E298" s="123">
        <v>44477</v>
      </c>
      <c r="F298" s="123">
        <v>44473</v>
      </c>
      <c r="G298" s="122" t="s">
        <v>2577</v>
      </c>
      <c r="H298" s="122" t="s">
        <v>2578</v>
      </c>
      <c r="I298" s="122" t="s">
        <v>2578</v>
      </c>
      <c r="J298" s="122" t="s">
        <v>2579</v>
      </c>
      <c r="K298" s="122" t="s">
        <v>2580</v>
      </c>
      <c r="L298" s="122">
        <v>6008050629</v>
      </c>
      <c r="M298" s="122" t="s">
        <v>3013</v>
      </c>
      <c r="N298" s="122" t="s">
        <v>3014</v>
      </c>
      <c r="O298" s="122" t="s">
        <v>2583</v>
      </c>
      <c r="P298" s="122" t="s">
        <v>2584</v>
      </c>
      <c r="Q298" s="122" t="s">
        <v>2584</v>
      </c>
      <c r="R298" s="122" t="s">
        <v>2585</v>
      </c>
      <c r="S298" s="122" t="s">
        <v>2586</v>
      </c>
      <c r="T298" s="122" t="s">
        <v>2588</v>
      </c>
      <c r="U298" s="124">
        <v>-1288</v>
      </c>
      <c r="V298" s="124">
        <v>-1288</v>
      </c>
      <c r="W298" s="122" t="s">
        <v>32</v>
      </c>
    </row>
    <row r="299" spans="1:23" x14ac:dyDescent="0.35">
      <c r="A299" s="122" t="s">
        <v>3011</v>
      </c>
      <c r="B299" s="122" t="s">
        <v>3012</v>
      </c>
      <c r="C299" s="123">
        <v>44473</v>
      </c>
      <c r="D299" s="123">
        <v>44473</v>
      </c>
      <c r="E299" s="123">
        <v>44477</v>
      </c>
      <c r="F299" s="123">
        <v>44473</v>
      </c>
      <c r="G299" s="122" t="s">
        <v>2577</v>
      </c>
      <c r="H299" s="122" t="s">
        <v>2578</v>
      </c>
      <c r="I299" s="122" t="s">
        <v>2578</v>
      </c>
      <c r="J299" s="122" t="s">
        <v>2579</v>
      </c>
      <c r="K299" s="122" t="s">
        <v>2580</v>
      </c>
      <c r="L299" s="122">
        <v>6008050629</v>
      </c>
      <c r="M299" s="122" t="s">
        <v>3013</v>
      </c>
      <c r="N299" s="122" t="s">
        <v>3014</v>
      </c>
      <c r="O299" s="122" t="s">
        <v>2589</v>
      </c>
      <c r="P299" s="122" t="s">
        <v>2584</v>
      </c>
      <c r="Q299" s="122" t="s">
        <v>2584</v>
      </c>
      <c r="R299" s="122" t="s">
        <v>2590</v>
      </c>
      <c r="S299" s="122" t="s">
        <v>2586</v>
      </c>
      <c r="T299" s="122" t="s">
        <v>2591</v>
      </c>
      <c r="U299" s="124">
        <v>-56</v>
      </c>
      <c r="V299" s="124">
        <v>-56</v>
      </c>
      <c r="W299" s="122" t="s">
        <v>32</v>
      </c>
    </row>
    <row r="300" spans="1:23" x14ac:dyDescent="0.35">
      <c r="A300" s="122" t="s">
        <v>3015</v>
      </c>
      <c r="B300" s="122" t="s">
        <v>3016</v>
      </c>
      <c r="C300" s="123">
        <v>44473</v>
      </c>
      <c r="D300" s="123">
        <v>44473</v>
      </c>
      <c r="E300" s="123">
        <v>44477</v>
      </c>
      <c r="F300" s="123">
        <v>44473</v>
      </c>
      <c r="G300" s="122" t="s">
        <v>2577</v>
      </c>
      <c r="H300" s="122" t="s">
        <v>2578</v>
      </c>
      <c r="I300" s="122" t="s">
        <v>2578</v>
      </c>
      <c r="J300" s="122" t="s">
        <v>2579</v>
      </c>
      <c r="K300" s="122" t="s">
        <v>2580</v>
      </c>
      <c r="L300" s="122">
        <v>6008050620</v>
      </c>
      <c r="M300" s="122" t="s">
        <v>3017</v>
      </c>
      <c r="N300" s="122" t="s">
        <v>3018</v>
      </c>
      <c r="O300" s="122" t="s">
        <v>2583</v>
      </c>
      <c r="P300" s="122" t="s">
        <v>2584</v>
      </c>
      <c r="Q300" s="122" t="s">
        <v>2584</v>
      </c>
      <c r="R300" s="122" t="s">
        <v>2585</v>
      </c>
      <c r="S300" s="122" t="s">
        <v>2586</v>
      </c>
      <c r="T300" s="122" t="s">
        <v>2587</v>
      </c>
      <c r="U300" s="124">
        <v>-45</v>
      </c>
      <c r="V300" s="124">
        <v>-45</v>
      </c>
      <c r="W300" s="122" t="s">
        <v>32</v>
      </c>
    </row>
    <row r="301" spans="1:23" x14ac:dyDescent="0.35">
      <c r="A301" s="122" t="s">
        <v>3015</v>
      </c>
      <c r="B301" s="122" t="s">
        <v>3016</v>
      </c>
      <c r="C301" s="123">
        <v>44473</v>
      </c>
      <c r="D301" s="123">
        <v>44473</v>
      </c>
      <c r="E301" s="123">
        <v>44477</v>
      </c>
      <c r="F301" s="123">
        <v>44473</v>
      </c>
      <c r="G301" s="122" t="s">
        <v>2577</v>
      </c>
      <c r="H301" s="122" t="s">
        <v>2578</v>
      </c>
      <c r="I301" s="122" t="s">
        <v>2578</v>
      </c>
      <c r="J301" s="122" t="s">
        <v>2579</v>
      </c>
      <c r="K301" s="122" t="s">
        <v>2580</v>
      </c>
      <c r="L301" s="122">
        <v>6008050620</v>
      </c>
      <c r="M301" s="122" t="s">
        <v>3017</v>
      </c>
      <c r="N301" s="122" t="s">
        <v>3018</v>
      </c>
      <c r="O301" s="122" t="s">
        <v>2583</v>
      </c>
      <c r="P301" s="122" t="s">
        <v>2584</v>
      </c>
      <c r="Q301" s="122" t="s">
        <v>2584</v>
      </c>
      <c r="R301" s="122" t="s">
        <v>2585</v>
      </c>
      <c r="S301" s="122" t="s">
        <v>2586</v>
      </c>
      <c r="T301" s="122" t="s">
        <v>2588</v>
      </c>
      <c r="U301" s="124">
        <v>-1395</v>
      </c>
      <c r="V301" s="124">
        <v>-1395</v>
      </c>
      <c r="W301" s="122" t="s">
        <v>32</v>
      </c>
    </row>
    <row r="302" spans="1:23" x14ac:dyDescent="0.35">
      <c r="A302" s="122" t="s">
        <v>3015</v>
      </c>
      <c r="B302" s="122" t="s">
        <v>3016</v>
      </c>
      <c r="C302" s="123">
        <v>44473</v>
      </c>
      <c r="D302" s="123">
        <v>44473</v>
      </c>
      <c r="E302" s="123">
        <v>44477</v>
      </c>
      <c r="F302" s="123">
        <v>44473</v>
      </c>
      <c r="G302" s="122" t="s">
        <v>2577</v>
      </c>
      <c r="H302" s="122" t="s">
        <v>2578</v>
      </c>
      <c r="I302" s="122" t="s">
        <v>2578</v>
      </c>
      <c r="J302" s="122" t="s">
        <v>2579</v>
      </c>
      <c r="K302" s="122" t="s">
        <v>2580</v>
      </c>
      <c r="L302" s="122">
        <v>6008050620</v>
      </c>
      <c r="M302" s="122" t="s">
        <v>3017</v>
      </c>
      <c r="N302" s="122" t="s">
        <v>3018</v>
      </c>
      <c r="O302" s="122" t="s">
        <v>2589</v>
      </c>
      <c r="P302" s="122" t="s">
        <v>2584</v>
      </c>
      <c r="Q302" s="122" t="s">
        <v>2584</v>
      </c>
      <c r="R302" s="122" t="s">
        <v>2590</v>
      </c>
      <c r="S302" s="122" t="s">
        <v>2586</v>
      </c>
      <c r="T302" s="122" t="s">
        <v>2591</v>
      </c>
      <c r="U302" s="124">
        <v>-45</v>
      </c>
      <c r="V302" s="124">
        <v>-45</v>
      </c>
      <c r="W302" s="122" t="s">
        <v>32</v>
      </c>
    </row>
    <row r="303" spans="1:23" x14ac:dyDescent="0.35">
      <c r="A303" s="122" t="s">
        <v>3019</v>
      </c>
      <c r="B303" s="122" t="s">
        <v>3020</v>
      </c>
      <c r="C303" s="123">
        <v>44471</v>
      </c>
      <c r="D303" s="123">
        <v>44471</v>
      </c>
      <c r="E303" s="123">
        <v>44477</v>
      </c>
      <c r="F303" s="123">
        <v>44471</v>
      </c>
      <c r="G303" s="122" t="s">
        <v>2577</v>
      </c>
      <c r="H303" s="122" t="s">
        <v>2578</v>
      </c>
      <c r="I303" s="122" t="s">
        <v>2578</v>
      </c>
      <c r="J303" s="122" t="s">
        <v>2579</v>
      </c>
      <c r="K303" s="122" t="s">
        <v>2580</v>
      </c>
      <c r="L303" s="122">
        <v>6008051162</v>
      </c>
      <c r="M303" s="122" t="s">
        <v>3021</v>
      </c>
      <c r="N303" s="122" t="s">
        <v>3022</v>
      </c>
      <c r="O303" s="122" t="s">
        <v>2583</v>
      </c>
      <c r="P303" s="122" t="s">
        <v>2584</v>
      </c>
      <c r="Q303" s="122" t="s">
        <v>2584</v>
      </c>
      <c r="R303" s="122" t="s">
        <v>2585</v>
      </c>
      <c r="S303" s="122" t="s">
        <v>2586</v>
      </c>
      <c r="T303" s="122" t="s">
        <v>2587</v>
      </c>
      <c r="U303" s="124">
        <v>-32</v>
      </c>
      <c r="V303" s="124">
        <v>-32</v>
      </c>
      <c r="W303" s="122" t="s">
        <v>32</v>
      </c>
    </row>
    <row r="304" spans="1:23" x14ac:dyDescent="0.35">
      <c r="A304" s="122" t="s">
        <v>3019</v>
      </c>
      <c r="B304" s="122" t="s">
        <v>3020</v>
      </c>
      <c r="C304" s="123">
        <v>44471</v>
      </c>
      <c r="D304" s="123">
        <v>44471</v>
      </c>
      <c r="E304" s="123">
        <v>44477</v>
      </c>
      <c r="F304" s="123">
        <v>44471</v>
      </c>
      <c r="G304" s="122" t="s">
        <v>2577</v>
      </c>
      <c r="H304" s="122" t="s">
        <v>2578</v>
      </c>
      <c r="I304" s="122" t="s">
        <v>2578</v>
      </c>
      <c r="J304" s="122" t="s">
        <v>2579</v>
      </c>
      <c r="K304" s="122" t="s">
        <v>2580</v>
      </c>
      <c r="L304" s="122">
        <v>6008051162</v>
      </c>
      <c r="M304" s="122" t="s">
        <v>3021</v>
      </c>
      <c r="N304" s="122" t="s">
        <v>3022</v>
      </c>
      <c r="O304" s="122" t="s">
        <v>2583</v>
      </c>
      <c r="P304" s="122" t="s">
        <v>2584</v>
      </c>
      <c r="Q304" s="122" t="s">
        <v>2584</v>
      </c>
      <c r="R304" s="122" t="s">
        <v>2585</v>
      </c>
      <c r="S304" s="122" t="s">
        <v>2586</v>
      </c>
      <c r="T304" s="122" t="s">
        <v>2588</v>
      </c>
      <c r="U304" s="124">
        <v>-988</v>
      </c>
      <c r="V304" s="124">
        <v>-988</v>
      </c>
      <c r="W304" s="122" t="s">
        <v>32</v>
      </c>
    </row>
    <row r="305" spans="1:23" x14ac:dyDescent="0.35">
      <c r="A305" s="122" t="s">
        <v>3019</v>
      </c>
      <c r="B305" s="122" t="s">
        <v>3020</v>
      </c>
      <c r="C305" s="123">
        <v>44471</v>
      </c>
      <c r="D305" s="123">
        <v>44471</v>
      </c>
      <c r="E305" s="123">
        <v>44477</v>
      </c>
      <c r="F305" s="123">
        <v>44471</v>
      </c>
      <c r="G305" s="122" t="s">
        <v>2577</v>
      </c>
      <c r="H305" s="122" t="s">
        <v>2578</v>
      </c>
      <c r="I305" s="122" t="s">
        <v>2578</v>
      </c>
      <c r="J305" s="122" t="s">
        <v>2579</v>
      </c>
      <c r="K305" s="122" t="s">
        <v>2580</v>
      </c>
      <c r="L305" s="122">
        <v>6008051162</v>
      </c>
      <c r="M305" s="122" t="s">
        <v>3021</v>
      </c>
      <c r="N305" s="122" t="s">
        <v>3022</v>
      </c>
      <c r="O305" s="122" t="s">
        <v>2589</v>
      </c>
      <c r="P305" s="122" t="s">
        <v>2584</v>
      </c>
      <c r="Q305" s="122" t="s">
        <v>2584</v>
      </c>
      <c r="R305" s="122" t="s">
        <v>2590</v>
      </c>
      <c r="S305" s="122" t="s">
        <v>2586</v>
      </c>
      <c r="T305" s="122" t="s">
        <v>2591</v>
      </c>
      <c r="U305" s="124">
        <v>-32</v>
      </c>
      <c r="V305" s="124">
        <v>-32</v>
      </c>
      <c r="W305" s="122" t="s">
        <v>32</v>
      </c>
    </row>
    <row r="306" spans="1:23" x14ac:dyDescent="0.35">
      <c r="A306" s="122" t="s">
        <v>3023</v>
      </c>
      <c r="B306" s="122" t="s">
        <v>3024</v>
      </c>
      <c r="C306" s="123">
        <v>44471</v>
      </c>
      <c r="D306" s="123">
        <v>44472</v>
      </c>
      <c r="E306" s="123">
        <v>44477</v>
      </c>
      <c r="F306" s="123">
        <v>44472</v>
      </c>
      <c r="G306" s="122" t="s">
        <v>2577</v>
      </c>
      <c r="H306" s="122" t="s">
        <v>2578</v>
      </c>
      <c r="I306" s="122" t="s">
        <v>2578</v>
      </c>
      <c r="J306" s="122" t="s">
        <v>2579</v>
      </c>
      <c r="K306" s="122" t="s">
        <v>2580</v>
      </c>
      <c r="L306" s="122">
        <v>6008048271</v>
      </c>
      <c r="M306" s="122" t="s">
        <v>3025</v>
      </c>
      <c r="N306" s="122" t="s">
        <v>3026</v>
      </c>
      <c r="O306" s="122" t="s">
        <v>2583</v>
      </c>
      <c r="P306" s="122" t="s">
        <v>2584</v>
      </c>
      <c r="Q306" s="122" t="s">
        <v>2584</v>
      </c>
      <c r="R306" s="122" t="s">
        <v>2585</v>
      </c>
      <c r="S306" s="122" t="s">
        <v>2586</v>
      </c>
      <c r="T306" s="122" t="s">
        <v>2587</v>
      </c>
      <c r="U306" s="124">
        <v>-18</v>
      </c>
      <c r="V306" s="124">
        <v>-18</v>
      </c>
      <c r="W306" s="122" t="s">
        <v>32</v>
      </c>
    </row>
    <row r="307" spans="1:23" x14ac:dyDescent="0.35">
      <c r="A307" s="122" t="s">
        <v>3023</v>
      </c>
      <c r="B307" s="122" t="s">
        <v>3024</v>
      </c>
      <c r="C307" s="123">
        <v>44471</v>
      </c>
      <c r="D307" s="123">
        <v>44472</v>
      </c>
      <c r="E307" s="123">
        <v>44477</v>
      </c>
      <c r="F307" s="123">
        <v>44472</v>
      </c>
      <c r="G307" s="122" t="s">
        <v>2577</v>
      </c>
      <c r="H307" s="122" t="s">
        <v>2578</v>
      </c>
      <c r="I307" s="122" t="s">
        <v>2578</v>
      </c>
      <c r="J307" s="122" t="s">
        <v>2579</v>
      </c>
      <c r="K307" s="122" t="s">
        <v>2580</v>
      </c>
      <c r="L307" s="122">
        <v>6008048271</v>
      </c>
      <c r="M307" s="122" t="s">
        <v>3025</v>
      </c>
      <c r="N307" s="122" t="s">
        <v>3026</v>
      </c>
      <c r="O307" s="122" t="s">
        <v>2583</v>
      </c>
      <c r="P307" s="122" t="s">
        <v>2584</v>
      </c>
      <c r="Q307" s="122" t="s">
        <v>2584</v>
      </c>
      <c r="R307" s="122" t="s">
        <v>2585</v>
      </c>
      <c r="S307" s="122" t="s">
        <v>2586</v>
      </c>
      <c r="T307" s="122" t="s">
        <v>2588</v>
      </c>
      <c r="U307" s="124">
        <v>-1326</v>
      </c>
      <c r="V307" s="124">
        <v>-1326</v>
      </c>
      <c r="W307" s="122" t="s">
        <v>32</v>
      </c>
    </row>
    <row r="308" spans="1:23" x14ac:dyDescent="0.35">
      <c r="A308" s="122" t="s">
        <v>3023</v>
      </c>
      <c r="B308" s="122" t="s">
        <v>3024</v>
      </c>
      <c r="C308" s="123">
        <v>44471</v>
      </c>
      <c r="D308" s="123">
        <v>44472</v>
      </c>
      <c r="E308" s="123">
        <v>44477</v>
      </c>
      <c r="F308" s="123">
        <v>44472</v>
      </c>
      <c r="G308" s="122" t="s">
        <v>2577</v>
      </c>
      <c r="H308" s="122" t="s">
        <v>2578</v>
      </c>
      <c r="I308" s="122" t="s">
        <v>2578</v>
      </c>
      <c r="J308" s="122" t="s">
        <v>2579</v>
      </c>
      <c r="K308" s="122" t="s">
        <v>2580</v>
      </c>
      <c r="L308" s="122">
        <v>6008048271</v>
      </c>
      <c r="M308" s="122" t="s">
        <v>3025</v>
      </c>
      <c r="N308" s="122" t="s">
        <v>3026</v>
      </c>
      <c r="O308" s="122" t="s">
        <v>2621</v>
      </c>
      <c r="P308" s="122" t="s">
        <v>2584</v>
      </c>
      <c r="Q308" s="122" t="s">
        <v>2584</v>
      </c>
      <c r="R308" s="122" t="s">
        <v>76</v>
      </c>
      <c r="S308" s="122" t="s">
        <v>2586</v>
      </c>
      <c r="T308" s="122" t="s">
        <v>2622</v>
      </c>
      <c r="U308" s="124">
        <v>-28</v>
      </c>
      <c r="V308" s="124">
        <v>-28</v>
      </c>
      <c r="W308" s="122" t="s">
        <v>32</v>
      </c>
    </row>
    <row r="309" spans="1:23" x14ac:dyDescent="0.35">
      <c r="A309" s="122" t="s">
        <v>3023</v>
      </c>
      <c r="B309" s="122" t="s">
        <v>3024</v>
      </c>
      <c r="C309" s="123">
        <v>44471</v>
      </c>
      <c r="D309" s="123">
        <v>44472</v>
      </c>
      <c r="E309" s="123">
        <v>44477</v>
      </c>
      <c r="F309" s="123">
        <v>44472</v>
      </c>
      <c r="G309" s="122" t="s">
        <v>2577</v>
      </c>
      <c r="H309" s="122" t="s">
        <v>2578</v>
      </c>
      <c r="I309" s="122" t="s">
        <v>2578</v>
      </c>
      <c r="J309" s="122" t="s">
        <v>2579</v>
      </c>
      <c r="K309" s="122" t="s">
        <v>2580</v>
      </c>
      <c r="L309" s="122">
        <v>6008048271</v>
      </c>
      <c r="M309" s="122" t="s">
        <v>3025</v>
      </c>
      <c r="N309" s="122" t="s">
        <v>3026</v>
      </c>
      <c r="O309" s="122" t="s">
        <v>2589</v>
      </c>
      <c r="P309" s="122" t="s">
        <v>2584</v>
      </c>
      <c r="Q309" s="122" t="s">
        <v>2584</v>
      </c>
      <c r="R309" s="122" t="s">
        <v>2590</v>
      </c>
      <c r="S309" s="122" t="s">
        <v>2586</v>
      </c>
      <c r="T309" s="122" t="s">
        <v>2591</v>
      </c>
      <c r="U309" s="124">
        <v>-18</v>
      </c>
      <c r="V309" s="124">
        <v>-18</v>
      </c>
      <c r="W309" s="122" t="s">
        <v>32</v>
      </c>
    </row>
    <row r="310" spans="1:23" x14ac:dyDescent="0.35">
      <c r="A310" s="122" t="s">
        <v>3027</v>
      </c>
      <c r="B310" s="122" t="s">
        <v>3028</v>
      </c>
      <c r="C310" s="123">
        <v>44471</v>
      </c>
      <c r="D310" s="123">
        <v>44471</v>
      </c>
      <c r="E310" s="123">
        <v>44477</v>
      </c>
      <c r="F310" s="123">
        <v>44471</v>
      </c>
      <c r="G310" s="122" t="s">
        <v>2577</v>
      </c>
      <c r="H310" s="122" t="s">
        <v>2578</v>
      </c>
      <c r="I310" s="122" t="s">
        <v>2578</v>
      </c>
      <c r="J310" s="122" t="s">
        <v>2579</v>
      </c>
      <c r="K310" s="122" t="s">
        <v>2580</v>
      </c>
      <c r="L310" s="122">
        <v>6008050930</v>
      </c>
      <c r="M310" s="122" t="s">
        <v>3029</v>
      </c>
      <c r="N310" s="122" t="s">
        <v>2864</v>
      </c>
      <c r="O310" s="122" t="s">
        <v>2583</v>
      </c>
      <c r="P310" s="122" t="s">
        <v>2584</v>
      </c>
      <c r="Q310" s="122" t="s">
        <v>2584</v>
      </c>
      <c r="R310" s="122" t="s">
        <v>2585</v>
      </c>
      <c r="S310" s="122" t="s">
        <v>2586</v>
      </c>
      <c r="T310" s="122" t="s">
        <v>2587</v>
      </c>
      <c r="U310" s="124">
        <v>-18</v>
      </c>
      <c r="V310" s="124">
        <v>-18</v>
      </c>
      <c r="W310" s="122" t="s">
        <v>32</v>
      </c>
    </row>
    <row r="311" spans="1:23" x14ac:dyDescent="0.35">
      <c r="A311" s="122" t="s">
        <v>3027</v>
      </c>
      <c r="B311" s="122" t="s">
        <v>3028</v>
      </c>
      <c r="C311" s="123">
        <v>44471</v>
      </c>
      <c r="D311" s="123">
        <v>44471</v>
      </c>
      <c r="E311" s="123">
        <v>44477</v>
      </c>
      <c r="F311" s="123">
        <v>44471</v>
      </c>
      <c r="G311" s="122" t="s">
        <v>2577</v>
      </c>
      <c r="H311" s="122" t="s">
        <v>2578</v>
      </c>
      <c r="I311" s="122" t="s">
        <v>2578</v>
      </c>
      <c r="J311" s="122" t="s">
        <v>2579</v>
      </c>
      <c r="K311" s="122" t="s">
        <v>2580</v>
      </c>
      <c r="L311" s="122">
        <v>6008050930</v>
      </c>
      <c r="M311" s="122" t="s">
        <v>3029</v>
      </c>
      <c r="N311" s="122" t="s">
        <v>2864</v>
      </c>
      <c r="O311" s="122" t="s">
        <v>2583</v>
      </c>
      <c r="P311" s="122" t="s">
        <v>2584</v>
      </c>
      <c r="Q311" s="122" t="s">
        <v>2584</v>
      </c>
      <c r="R311" s="122" t="s">
        <v>2585</v>
      </c>
      <c r="S311" s="122" t="s">
        <v>2586</v>
      </c>
      <c r="T311" s="122" t="s">
        <v>2588</v>
      </c>
      <c r="U311" s="124">
        <v>-1133</v>
      </c>
      <c r="V311" s="124">
        <v>-1133</v>
      </c>
      <c r="W311" s="122" t="s">
        <v>32</v>
      </c>
    </row>
    <row r="312" spans="1:23" x14ac:dyDescent="0.35">
      <c r="A312" s="122" t="s">
        <v>3027</v>
      </c>
      <c r="B312" s="122" t="s">
        <v>3028</v>
      </c>
      <c r="C312" s="123">
        <v>44471</v>
      </c>
      <c r="D312" s="123">
        <v>44471</v>
      </c>
      <c r="E312" s="123">
        <v>44477</v>
      </c>
      <c r="F312" s="123">
        <v>44471</v>
      </c>
      <c r="G312" s="122" t="s">
        <v>2577</v>
      </c>
      <c r="H312" s="122" t="s">
        <v>2578</v>
      </c>
      <c r="I312" s="122" t="s">
        <v>2578</v>
      </c>
      <c r="J312" s="122" t="s">
        <v>2579</v>
      </c>
      <c r="K312" s="122" t="s">
        <v>2580</v>
      </c>
      <c r="L312" s="122">
        <v>6008050930</v>
      </c>
      <c r="M312" s="122" t="s">
        <v>3029</v>
      </c>
      <c r="N312" s="122" t="s">
        <v>2864</v>
      </c>
      <c r="O312" s="122" t="s">
        <v>2621</v>
      </c>
      <c r="P312" s="122" t="s">
        <v>2584</v>
      </c>
      <c r="Q312" s="122" t="s">
        <v>2584</v>
      </c>
      <c r="R312" s="122" t="s">
        <v>76</v>
      </c>
      <c r="S312" s="122" t="s">
        <v>2586</v>
      </c>
      <c r="T312" s="122" t="s">
        <v>2622</v>
      </c>
      <c r="U312" s="124">
        <v>-24</v>
      </c>
      <c r="V312" s="124">
        <v>-24</v>
      </c>
      <c r="W312" s="122" t="s">
        <v>32</v>
      </c>
    </row>
    <row r="313" spans="1:23" x14ac:dyDescent="0.35">
      <c r="A313" s="122" t="s">
        <v>3027</v>
      </c>
      <c r="B313" s="122" t="s">
        <v>3028</v>
      </c>
      <c r="C313" s="123">
        <v>44471</v>
      </c>
      <c r="D313" s="123">
        <v>44471</v>
      </c>
      <c r="E313" s="123">
        <v>44477</v>
      </c>
      <c r="F313" s="123">
        <v>44471</v>
      </c>
      <c r="G313" s="122" t="s">
        <v>2577</v>
      </c>
      <c r="H313" s="122" t="s">
        <v>2578</v>
      </c>
      <c r="I313" s="122" t="s">
        <v>2578</v>
      </c>
      <c r="J313" s="122" t="s">
        <v>2579</v>
      </c>
      <c r="K313" s="122" t="s">
        <v>2580</v>
      </c>
      <c r="L313" s="122">
        <v>6008050930</v>
      </c>
      <c r="M313" s="122" t="s">
        <v>3029</v>
      </c>
      <c r="N313" s="122" t="s">
        <v>2864</v>
      </c>
      <c r="O313" s="122" t="s">
        <v>2589</v>
      </c>
      <c r="P313" s="122" t="s">
        <v>2584</v>
      </c>
      <c r="Q313" s="122" t="s">
        <v>2584</v>
      </c>
      <c r="R313" s="122" t="s">
        <v>2590</v>
      </c>
      <c r="S313" s="122" t="s">
        <v>2586</v>
      </c>
      <c r="T313" s="122" t="s">
        <v>2591</v>
      </c>
      <c r="U313" s="124">
        <v>-18</v>
      </c>
      <c r="V313" s="124">
        <v>-18</v>
      </c>
      <c r="W313" s="122" t="s">
        <v>32</v>
      </c>
    </row>
    <row r="314" spans="1:23" x14ac:dyDescent="0.35">
      <c r="A314" s="122" t="s">
        <v>3030</v>
      </c>
      <c r="B314" s="122" t="s">
        <v>3031</v>
      </c>
      <c r="C314" s="123">
        <v>44473</v>
      </c>
      <c r="D314" s="123">
        <v>44473</v>
      </c>
      <c r="E314" s="123">
        <v>44477</v>
      </c>
      <c r="F314" s="123">
        <v>44473</v>
      </c>
      <c r="G314" s="122" t="s">
        <v>2577</v>
      </c>
      <c r="H314" s="122" t="s">
        <v>2578</v>
      </c>
      <c r="I314" s="122" t="s">
        <v>2578</v>
      </c>
      <c r="J314" s="122" t="s">
        <v>2607</v>
      </c>
      <c r="K314" s="122" t="s">
        <v>2608</v>
      </c>
      <c r="L314" s="122">
        <v>6008051314</v>
      </c>
      <c r="M314" s="122" t="s">
        <v>3032</v>
      </c>
      <c r="N314" s="122" t="s">
        <v>2646</v>
      </c>
      <c r="O314" s="122" t="s">
        <v>2611</v>
      </c>
      <c r="P314" s="122" t="s">
        <v>2584</v>
      </c>
      <c r="Q314" s="122" t="s">
        <v>2584</v>
      </c>
      <c r="R314" s="122" t="s">
        <v>2612</v>
      </c>
      <c r="S314" s="122" t="s">
        <v>2598</v>
      </c>
      <c r="T314" s="122" t="s">
        <v>2588</v>
      </c>
      <c r="U314" s="124">
        <v>-32</v>
      </c>
      <c r="V314" s="124">
        <v>-32</v>
      </c>
      <c r="W314" s="122" t="s">
        <v>32</v>
      </c>
    </row>
    <row r="315" spans="1:23" x14ac:dyDescent="0.35">
      <c r="A315" s="122" t="s">
        <v>3033</v>
      </c>
      <c r="B315" s="122" t="s">
        <v>3034</v>
      </c>
      <c r="C315" s="123">
        <v>44473</v>
      </c>
      <c r="D315" s="123">
        <v>44473</v>
      </c>
      <c r="E315" s="123">
        <v>44477</v>
      </c>
      <c r="F315" s="123">
        <v>44473</v>
      </c>
      <c r="G315" s="122" t="s">
        <v>2577</v>
      </c>
      <c r="H315" s="122" t="s">
        <v>2578</v>
      </c>
      <c r="I315" s="122" t="s">
        <v>2578</v>
      </c>
      <c r="J315" s="122" t="s">
        <v>2579</v>
      </c>
      <c r="K315" s="122" t="s">
        <v>2580</v>
      </c>
      <c r="L315" s="122">
        <v>6008050700</v>
      </c>
      <c r="M315" s="122" t="s">
        <v>3035</v>
      </c>
      <c r="N315" s="122" t="s">
        <v>2699</v>
      </c>
      <c r="O315" s="122" t="s">
        <v>2583</v>
      </c>
      <c r="P315" s="122" t="s">
        <v>2584</v>
      </c>
      <c r="Q315" s="122" t="s">
        <v>2584</v>
      </c>
      <c r="R315" s="122" t="s">
        <v>2585</v>
      </c>
      <c r="S315" s="122" t="s">
        <v>2586</v>
      </c>
      <c r="T315" s="122" t="s">
        <v>2587</v>
      </c>
      <c r="U315" s="124">
        <v>-18</v>
      </c>
      <c r="V315" s="124">
        <v>-18</v>
      </c>
      <c r="W315" s="122" t="s">
        <v>32</v>
      </c>
    </row>
    <row r="316" spans="1:23" x14ac:dyDescent="0.35">
      <c r="A316" s="122" t="s">
        <v>3033</v>
      </c>
      <c r="B316" s="122" t="s">
        <v>3034</v>
      </c>
      <c r="C316" s="123">
        <v>44473</v>
      </c>
      <c r="D316" s="123">
        <v>44473</v>
      </c>
      <c r="E316" s="123">
        <v>44477</v>
      </c>
      <c r="F316" s="123">
        <v>44473</v>
      </c>
      <c r="G316" s="122" t="s">
        <v>2577</v>
      </c>
      <c r="H316" s="122" t="s">
        <v>2578</v>
      </c>
      <c r="I316" s="122" t="s">
        <v>2578</v>
      </c>
      <c r="J316" s="122" t="s">
        <v>2579</v>
      </c>
      <c r="K316" s="122" t="s">
        <v>2580</v>
      </c>
      <c r="L316" s="122">
        <v>6008050700</v>
      </c>
      <c r="M316" s="122" t="s">
        <v>3035</v>
      </c>
      <c r="N316" s="122" t="s">
        <v>2699</v>
      </c>
      <c r="O316" s="122" t="s">
        <v>2583</v>
      </c>
      <c r="P316" s="122" t="s">
        <v>2584</v>
      </c>
      <c r="Q316" s="122" t="s">
        <v>2584</v>
      </c>
      <c r="R316" s="122" t="s">
        <v>2585</v>
      </c>
      <c r="S316" s="122" t="s">
        <v>2586</v>
      </c>
      <c r="T316" s="122" t="s">
        <v>2588</v>
      </c>
      <c r="U316" s="124">
        <v>-1134</v>
      </c>
      <c r="V316" s="124">
        <v>-1134</v>
      </c>
      <c r="W316" s="122" t="s">
        <v>32</v>
      </c>
    </row>
    <row r="317" spans="1:23" x14ac:dyDescent="0.35">
      <c r="A317" s="122" t="s">
        <v>3033</v>
      </c>
      <c r="B317" s="122" t="s">
        <v>3034</v>
      </c>
      <c r="C317" s="123">
        <v>44473</v>
      </c>
      <c r="D317" s="123">
        <v>44473</v>
      </c>
      <c r="E317" s="123">
        <v>44477</v>
      </c>
      <c r="F317" s="123">
        <v>44473</v>
      </c>
      <c r="G317" s="122" t="s">
        <v>2577</v>
      </c>
      <c r="H317" s="122" t="s">
        <v>2578</v>
      </c>
      <c r="I317" s="122" t="s">
        <v>2578</v>
      </c>
      <c r="J317" s="122" t="s">
        <v>2579</v>
      </c>
      <c r="K317" s="122" t="s">
        <v>2580</v>
      </c>
      <c r="L317" s="122">
        <v>6008050700</v>
      </c>
      <c r="M317" s="122" t="s">
        <v>3035</v>
      </c>
      <c r="N317" s="122" t="s">
        <v>2699</v>
      </c>
      <c r="O317" s="122" t="s">
        <v>2621</v>
      </c>
      <c r="P317" s="122" t="s">
        <v>2584</v>
      </c>
      <c r="Q317" s="122" t="s">
        <v>2584</v>
      </c>
      <c r="R317" s="122" t="s">
        <v>76</v>
      </c>
      <c r="S317" s="122" t="s">
        <v>2586</v>
      </c>
      <c r="T317" s="122" t="s">
        <v>2622</v>
      </c>
      <c r="U317" s="124">
        <v>-24</v>
      </c>
      <c r="V317" s="124">
        <v>-24</v>
      </c>
      <c r="W317" s="122" t="s">
        <v>32</v>
      </c>
    </row>
    <row r="318" spans="1:23" x14ac:dyDescent="0.35">
      <c r="A318" s="122" t="s">
        <v>3033</v>
      </c>
      <c r="B318" s="122" t="s">
        <v>3034</v>
      </c>
      <c r="C318" s="123">
        <v>44473</v>
      </c>
      <c r="D318" s="123">
        <v>44473</v>
      </c>
      <c r="E318" s="123">
        <v>44477</v>
      </c>
      <c r="F318" s="123">
        <v>44473</v>
      </c>
      <c r="G318" s="122" t="s">
        <v>2577</v>
      </c>
      <c r="H318" s="122" t="s">
        <v>2578</v>
      </c>
      <c r="I318" s="122" t="s">
        <v>2578</v>
      </c>
      <c r="J318" s="122" t="s">
        <v>2579</v>
      </c>
      <c r="K318" s="122" t="s">
        <v>2580</v>
      </c>
      <c r="L318" s="122">
        <v>6008050700</v>
      </c>
      <c r="M318" s="122" t="s">
        <v>3035</v>
      </c>
      <c r="N318" s="122" t="s">
        <v>2699</v>
      </c>
      <c r="O318" s="122" t="s">
        <v>2589</v>
      </c>
      <c r="P318" s="122" t="s">
        <v>2584</v>
      </c>
      <c r="Q318" s="122" t="s">
        <v>2584</v>
      </c>
      <c r="R318" s="122" t="s">
        <v>2590</v>
      </c>
      <c r="S318" s="122" t="s">
        <v>2586</v>
      </c>
      <c r="T318" s="122" t="s">
        <v>2591</v>
      </c>
      <c r="U318" s="124">
        <v>-18</v>
      </c>
      <c r="V318" s="124">
        <v>-18</v>
      </c>
      <c r="W318" s="122" t="s">
        <v>32</v>
      </c>
    </row>
    <row r="319" spans="1:23" x14ac:dyDescent="0.35">
      <c r="A319" s="122" t="s">
        <v>3036</v>
      </c>
      <c r="B319" s="122" t="s">
        <v>3037</v>
      </c>
      <c r="C319" s="123">
        <v>44474</v>
      </c>
      <c r="D319" s="123">
        <v>44474</v>
      </c>
      <c r="E319" s="123">
        <v>44477</v>
      </c>
      <c r="F319" s="123">
        <v>44474</v>
      </c>
      <c r="G319" s="122" t="s">
        <v>2577</v>
      </c>
      <c r="H319" s="122" t="s">
        <v>2578</v>
      </c>
      <c r="I319" s="122" t="s">
        <v>2578</v>
      </c>
      <c r="J319" s="122" t="s">
        <v>2579</v>
      </c>
      <c r="K319" s="122" t="s">
        <v>2580</v>
      </c>
      <c r="L319" s="122">
        <v>6008057445</v>
      </c>
      <c r="M319" s="122" t="s">
        <v>3038</v>
      </c>
      <c r="N319" s="122" t="s">
        <v>2730</v>
      </c>
      <c r="O319" s="122" t="s">
        <v>2583</v>
      </c>
      <c r="P319" s="122" t="s">
        <v>2584</v>
      </c>
      <c r="Q319" s="122" t="s">
        <v>2584</v>
      </c>
      <c r="R319" s="122" t="s">
        <v>2585</v>
      </c>
      <c r="S319" s="122" t="s">
        <v>2586</v>
      </c>
      <c r="T319" s="122" t="s">
        <v>2587</v>
      </c>
      <c r="U319" s="124">
        <v>-18</v>
      </c>
      <c r="V319" s="124">
        <v>-18</v>
      </c>
      <c r="W319" s="122" t="s">
        <v>32</v>
      </c>
    </row>
    <row r="320" spans="1:23" x14ac:dyDescent="0.35">
      <c r="A320" s="122" t="s">
        <v>3036</v>
      </c>
      <c r="B320" s="122" t="s">
        <v>3037</v>
      </c>
      <c r="C320" s="123">
        <v>44474</v>
      </c>
      <c r="D320" s="123">
        <v>44474</v>
      </c>
      <c r="E320" s="123">
        <v>44477</v>
      </c>
      <c r="F320" s="123">
        <v>44474</v>
      </c>
      <c r="G320" s="122" t="s">
        <v>2577</v>
      </c>
      <c r="H320" s="122" t="s">
        <v>2578</v>
      </c>
      <c r="I320" s="122" t="s">
        <v>2578</v>
      </c>
      <c r="J320" s="122" t="s">
        <v>2579</v>
      </c>
      <c r="K320" s="122" t="s">
        <v>2580</v>
      </c>
      <c r="L320" s="122">
        <v>6008057445</v>
      </c>
      <c r="M320" s="122" t="s">
        <v>3038</v>
      </c>
      <c r="N320" s="122" t="s">
        <v>2730</v>
      </c>
      <c r="O320" s="122" t="s">
        <v>2583</v>
      </c>
      <c r="P320" s="122" t="s">
        <v>2584</v>
      </c>
      <c r="Q320" s="122" t="s">
        <v>2584</v>
      </c>
      <c r="R320" s="122" t="s">
        <v>2585</v>
      </c>
      <c r="S320" s="122" t="s">
        <v>2586</v>
      </c>
      <c r="T320" s="122" t="s">
        <v>2588</v>
      </c>
      <c r="U320" s="124">
        <v>-1134</v>
      </c>
      <c r="V320" s="124">
        <v>-1134</v>
      </c>
      <c r="W320" s="122" t="s">
        <v>32</v>
      </c>
    </row>
    <row r="321" spans="1:23" x14ac:dyDescent="0.35">
      <c r="A321" s="122" t="s">
        <v>3036</v>
      </c>
      <c r="B321" s="122" t="s">
        <v>3037</v>
      </c>
      <c r="C321" s="123">
        <v>44474</v>
      </c>
      <c r="D321" s="123">
        <v>44474</v>
      </c>
      <c r="E321" s="123">
        <v>44477</v>
      </c>
      <c r="F321" s="123">
        <v>44474</v>
      </c>
      <c r="G321" s="122" t="s">
        <v>2577</v>
      </c>
      <c r="H321" s="122" t="s">
        <v>2578</v>
      </c>
      <c r="I321" s="122" t="s">
        <v>2578</v>
      </c>
      <c r="J321" s="122" t="s">
        <v>2579</v>
      </c>
      <c r="K321" s="122" t="s">
        <v>2580</v>
      </c>
      <c r="L321" s="122">
        <v>6008057445</v>
      </c>
      <c r="M321" s="122" t="s">
        <v>3038</v>
      </c>
      <c r="N321" s="122" t="s">
        <v>2730</v>
      </c>
      <c r="O321" s="122" t="s">
        <v>2621</v>
      </c>
      <c r="P321" s="122" t="s">
        <v>2584</v>
      </c>
      <c r="Q321" s="122" t="s">
        <v>2584</v>
      </c>
      <c r="R321" s="122" t="s">
        <v>76</v>
      </c>
      <c r="S321" s="122" t="s">
        <v>2586</v>
      </c>
      <c r="T321" s="122" t="s">
        <v>2622</v>
      </c>
      <c r="U321" s="124">
        <v>-24</v>
      </c>
      <c r="V321" s="124">
        <v>-24</v>
      </c>
      <c r="W321" s="122" t="s">
        <v>32</v>
      </c>
    </row>
    <row r="322" spans="1:23" x14ac:dyDescent="0.35">
      <c r="A322" s="122" t="s">
        <v>3036</v>
      </c>
      <c r="B322" s="122" t="s">
        <v>3037</v>
      </c>
      <c r="C322" s="123">
        <v>44474</v>
      </c>
      <c r="D322" s="123">
        <v>44474</v>
      </c>
      <c r="E322" s="123">
        <v>44477</v>
      </c>
      <c r="F322" s="123">
        <v>44474</v>
      </c>
      <c r="G322" s="122" t="s">
        <v>2577</v>
      </c>
      <c r="H322" s="122" t="s">
        <v>2578</v>
      </c>
      <c r="I322" s="122" t="s">
        <v>2578</v>
      </c>
      <c r="J322" s="122" t="s">
        <v>2579</v>
      </c>
      <c r="K322" s="122" t="s">
        <v>2580</v>
      </c>
      <c r="L322" s="122">
        <v>6008057445</v>
      </c>
      <c r="M322" s="122" t="s">
        <v>3038</v>
      </c>
      <c r="N322" s="122" t="s">
        <v>2730</v>
      </c>
      <c r="O322" s="122" t="s">
        <v>2589</v>
      </c>
      <c r="P322" s="122" t="s">
        <v>2584</v>
      </c>
      <c r="Q322" s="122" t="s">
        <v>2584</v>
      </c>
      <c r="R322" s="122" t="s">
        <v>2590</v>
      </c>
      <c r="S322" s="122" t="s">
        <v>2586</v>
      </c>
      <c r="T322" s="122" t="s">
        <v>2591</v>
      </c>
      <c r="U322" s="124">
        <v>-18</v>
      </c>
      <c r="V322" s="124">
        <v>-18</v>
      </c>
      <c r="W322" s="122" t="s">
        <v>32</v>
      </c>
    </row>
    <row r="323" spans="1:23" x14ac:dyDescent="0.35">
      <c r="A323" s="122" t="s">
        <v>3039</v>
      </c>
      <c r="B323" s="122" t="s">
        <v>3040</v>
      </c>
      <c r="C323" s="123">
        <v>44471</v>
      </c>
      <c r="D323" s="123">
        <v>44472</v>
      </c>
      <c r="E323" s="123">
        <v>44477</v>
      </c>
      <c r="F323" s="123">
        <v>44472</v>
      </c>
      <c r="G323" s="122" t="s">
        <v>2577</v>
      </c>
      <c r="H323" s="122" t="s">
        <v>2578</v>
      </c>
      <c r="I323" s="122" t="s">
        <v>2578</v>
      </c>
      <c r="J323" s="122" t="s">
        <v>2579</v>
      </c>
      <c r="K323" s="122" t="s">
        <v>2580</v>
      </c>
      <c r="L323" s="122">
        <v>6008050942</v>
      </c>
      <c r="M323" s="122" t="s">
        <v>3041</v>
      </c>
      <c r="N323" s="122" t="s">
        <v>3042</v>
      </c>
      <c r="O323" s="122" t="s">
        <v>2583</v>
      </c>
      <c r="P323" s="122" t="s">
        <v>2584</v>
      </c>
      <c r="Q323" s="122" t="s">
        <v>2584</v>
      </c>
      <c r="R323" s="122" t="s">
        <v>2585</v>
      </c>
      <c r="S323" s="122" t="s">
        <v>2586</v>
      </c>
      <c r="T323" s="122" t="s">
        <v>2587</v>
      </c>
      <c r="U323" s="124">
        <v>-15</v>
      </c>
      <c r="V323" s="124">
        <v>-15</v>
      </c>
      <c r="W323" s="122" t="s">
        <v>32</v>
      </c>
    </row>
    <row r="324" spans="1:23" x14ac:dyDescent="0.35">
      <c r="A324" s="122" t="s">
        <v>3039</v>
      </c>
      <c r="B324" s="122" t="s">
        <v>3040</v>
      </c>
      <c r="C324" s="123">
        <v>44471</v>
      </c>
      <c r="D324" s="123">
        <v>44472</v>
      </c>
      <c r="E324" s="123">
        <v>44477</v>
      </c>
      <c r="F324" s="123">
        <v>44472</v>
      </c>
      <c r="G324" s="122" t="s">
        <v>2577</v>
      </c>
      <c r="H324" s="122" t="s">
        <v>2578</v>
      </c>
      <c r="I324" s="122" t="s">
        <v>2578</v>
      </c>
      <c r="J324" s="122" t="s">
        <v>2579</v>
      </c>
      <c r="K324" s="122" t="s">
        <v>2580</v>
      </c>
      <c r="L324" s="122">
        <v>6008050942</v>
      </c>
      <c r="M324" s="122" t="s">
        <v>3041</v>
      </c>
      <c r="N324" s="122" t="s">
        <v>3042</v>
      </c>
      <c r="O324" s="122" t="s">
        <v>2583</v>
      </c>
      <c r="P324" s="122" t="s">
        <v>2584</v>
      </c>
      <c r="Q324" s="122" t="s">
        <v>2584</v>
      </c>
      <c r="R324" s="122" t="s">
        <v>2585</v>
      </c>
      <c r="S324" s="122" t="s">
        <v>2586</v>
      </c>
      <c r="T324" s="122" t="s">
        <v>2588</v>
      </c>
      <c r="U324" s="124">
        <v>-1137</v>
      </c>
      <c r="V324" s="124">
        <v>-1137</v>
      </c>
      <c r="W324" s="122" t="s">
        <v>32</v>
      </c>
    </row>
    <row r="325" spans="1:23" x14ac:dyDescent="0.35">
      <c r="A325" s="122" t="s">
        <v>3039</v>
      </c>
      <c r="B325" s="122" t="s">
        <v>3040</v>
      </c>
      <c r="C325" s="123">
        <v>44471</v>
      </c>
      <c r="D325" s="123">
        <v>44472</v>
      </c>
      <c r="E325" s="123">
        <v>44477</v>
      </c>
      <c r="F325" s="123">
        <v>44472</v>
      </c>
      <c r="G325" s="122" t="s">
        <v>2577</v>
      </c>
      <c r="H325" s="122" t="s">
        <v>2578</v>
      </c>
      <c r="I325" s="122" t="s">
        <v>2578</v>
      </c>
      <c r="J325" s="122" t="s">
        <v>2579</v>
      </c>
      <c r="K325" s="122" t="s">
        <v>2580</v>
      </c>
      <c r="L325" s="122">
        <v>6008050942</v>
      </c>
      <c r="M325" s="122" t="s">
        <v>3041</v>
      </c>
      <c r="N325" s="122" t="s">
        <v>3042</v>
      </c>
      <c r="O325" s="122" t="s">
        <v>2621</v>
      </c>
      <c r="P325" s="122" t="s">
        <v>2584</v>
      </c>
      <c r="Q325" s="122" t="s">
        <v>2584</v>
      </c>
      <c r="R325" s="122" t="s">
        <v>76</v>
      </c>
      <c r="S325" s="122" t="s">
        <v>2586</v>
      </c>
      <c r="T325" s="122" t="s">
        <v>2622</v>
      </c>
      <c r="U325" s="124">
        <v>-24</v>
      </c>
      <c r="V325" s="124">
        <v>-24</v>
      </c>
      <c r="W325" s="122" t="s">
        <v>32</v>
      </c>
    </row>
    <row r="326" spans="1:23" x14ac:dyDescent="0.35">
      <c r="A326" s="122" t="s">
        <v>3039</v>
      </c>
      <c r="B326" s="122" t="s">
        <v>3040</v>
      </c>
      <c r="C326" s="123">
        <v>44471</v>
      </c>
      <c r="D326" s="123">
        <v>44472</v>
      </c>
      <c r="E326" s="123">
        <v>44477</v>
      </c>
      <c r="F326" s="123">
        <v>44472</v>
      </c>
      <c r="G326" s="122" t="s">
        <v>2577</v>
      </c>
      <c r="H326" s="122" t="s">
        <v>2578</v>
      </c>
      <c r="I326" s="122" t="s">
        <v>2578</v>
      </c>
      <c r="J326" s="122" t="s">
        <v>2579</v>
      </c>
      <c r="K326" s="122" t="s">
        <v>2580</v>
      </c>
      <c r="L326" s="122">
        <v>6008050942</v>
      </c>
      <c r="M326" s="122" t="s">
        <v>3041</v>
      </c>
      <c r="N326" s="122" t="s">
        <v>3042</v>
      </c>
      <c r="O326" s="122" t="s">
        <v>2589</v>
      </c>
      <c r="P326" s="122" t="s">
        <v>2584</v>
      </c>
      <c r="Q326" s="122" t="s">
        <v>2584</v>
      </c>
      <c r="R326" s="122" t="s">
        <v>2590</v>
      </c>
      <c r="S326" s="122" t="s">
        <v>2586</v>
      </c>
      <c r="T326" s="122" t="s">
        <v>2591</v>
      </c>
      <c r="U326" s="124">
        <v>-15</v>
      </c>
      <c r="V326" s="124">
        <v>-15</v>
      </c>
      <c r="W326" s="122" t="s">
        <v>32</v>
      </c>
    </row>
    <row r="327" spans="1:23" x14ac:dyDescent="0.35">
      <c r="A327" s="122" t="s">
        <v>3043</v>
      </c>
      <c r="B327" s="122" t="s">
        <v>3044</v>
      </c>
      <c r="C327" s="123">
        <v>44474</v>
      </c>
      <c r="D327" s="123">
        <v>44474</v>
      </c>
      <c r="E327" s="123">
        <v>44477</v>
      </c>
      <c r="F327" s="123">
        <v>44474</v>
      </c>
      <c r="G327" s="122" t="s">
        <v>2577</v>
      </c>
      <c r="H327" s="122" t="s">
        <v>2578</v>
      </c>
      <c r="I327" s="122" t="s">
        <v>2578</v>
      </c>
      <c r="J327" s="122" t="s">
        <v>2607</v>
      </c>
      <c r="K327" s="122" t="s">
        <v>2608</v>
      </c>
      <c r="L327" s="122">
        <v>6008054857</v>
      </c>
      <c r="M327" s="122" t="s">
        <v>3045</v>
      </c>
      <c r="N327" s="122" t="s">
        <v>2610</v>
      </c>
      <c r="O327" s="122" t="s">
        <v>2611</v>
      </c>
      <c r="P327" s="122" t="s">
        <v>2584</v>
      </c>
      <c r="Q327" s="122" t="s">
        <v>2584</v>
      </c>
      <c r="R327" s="122" t="s">
        <v>2612</v>
      </c>
      <c r="S327" s="122" t="s">
        <v>2598</v>
      </c>
      <c r="T327" s="122" t="s">
        <v>2588</v>
      </c>
      <c r="U327" s="124">
        <v>-32</v>
      </c>
      <c r="V327" s="124">
        <v>-32</v>
      </c>
      <c r="W327" s="122" t="s">
        <v>32</v>
      </c>
    </row>
    <row r="328" spans="1:23" x14ac:dyDescent="0.35">
      <c r="A328" s="122" t="s">
        <v>3046</v>
      </c>
      <c r="B328" s="122" t="s">
        <v>3047</v>
      </c>
      <c r="C328" s="123">
        <v>44473</v>
      </c>
      <c r="D328" s="123">
        <v>44473</v>
      </c>
      <c r="E328" s="123">
        <v>44477</v>
      </c>
      <c r="F328" s="123">
        <v>44473</v>
      </c>
      <c r="G328" s="122" t="s">
        <v>2577</v>
      </c>
      <c r="H328" s="122" t="s">
        <v>2578</v>
      </c>
      <c r="I328" s="122" t="s">
        <v>2578</v>
      </c>
      <c r="J328" s="122" t="s">
        <v>2579</v>
      </c>
      <c r="K328" s="122" t="s">
        <v>2580</v>
      </c>
      <c r="L328" s="122">
        <v>6008051416</v>
      </c>
      <c r="M328" s="122" t="s">
        <v>3048</v>
      </c>
      <c r="N328" s="122" t="s">
        <v>3049</v>
      </c>
      <c r="O328" s="122" t="s">
        <v>2583</v>
      </c>
      <c r="P328" s="122" t="s">
        <v>2584</v>
      </c>
      <c r="Q328" s="122" t="s">
        <v>2584</v>
      </c>
      <c r="R328" s="122" t="s">
        <v>2585</v>
      </c>
      <c r="S328" s="122" t="s">
        <v>2586</v>
      </c>
      <c r="T328" s="122" t="s">
        <v>2587</v>
      </c>
      <c r="U328" s="124">
        <v>-23</v>
      </c>
      <c r="V328" s="124">
        <v>-23</v>
      </c>
      <c r="W328" s="122" t="s">
        <v>32</v>
      </c>
    </row>
    <row r="329" spans="1:23" x14ac:dyDescent="0.35">
      <c r="A329" s="122" t="s">
        <v>3046</v>
      </c>
      <c r="B329" s="122" t="s">
        <v>3047</v>
      </c>
      <c r="C329" s="123">
        <v>44473</v>
      </c>
      <c r="D329" s="123">
        <v>44473</v>
      </c>
      <c r="E329" s="123">
        <v>44477</v>
      </c>
      <c r="F329" s="123">
        <v>44473</v>
      </c>
      <c r="G329" s="122" t="s">
        <v>2577</v>
      </c>
      <c r="H329" s="122" t="s">
        <v>2578</v>
      </c>
      <c r="I329" s="122" t="s">
        <v>2578</v>
      </c>
      <c r="J329" s="122" t="s">
        <v>2579</v>
      </c>
      <c r="K329" s="122" t="s">
        <v>2580</v>
      </c>
      <c r="L329" s="122">
        <v>6008051416</v>
      </c>
      <c r="M329" s="122" t="s">
        <v>3048</v>
      </c>
      <c r="N329" s="122" t="s">
        <v>3049</v>
      </c>
      <c r="O329" s="122" t="s">
        <v>2583</v>
      </c>
      <c r="P329" s="122" t="s">
        <v>2584</v>
      </c>
      <c r="Q329" s="122" t="s">
        <v>2584</v>
      </c>
      <c r="R329" s="122" t="s">
        <v>2585</v>
      </c>
      <c r="S329" s="122" t="s">
        <v>2586</v>
      </c>
      <c r="T329" s="122" t="s">
        <v>2588</v>
      </c>
      <c r="U329" s="124">
        <v>-1321</v>
      </c>
      <c r="V329" s="124">
        <v>-1321</v>
      </c>
      <c r="W329" s="122" t="s">
        <v>32</v>
      </c>
    </row>
    <row r="330" spans="1:23" x14ac:dyDescent="0.35">
      <c r="A330" s="122" t="s">
        <v>3046</v>
      </c>
      <c r="B330" s="122" t="s">
        <v>3047</v>
      </c>
      <c r="C330" s="123">
        <v>44473</v>
      </c>
      <c r="D330" s="123">
        <v>44473</v>
      </c>
      <c r="E330" s="123">
        <v>44477</v>
      </c>
      <c r="F330" s="123">
        <v>44473</v>
      </c>
      <c r="G330" s="122" t="s">
        <v>2577</v>
      </c>
      <c r="H330" s="122" t="s">
        <v>2578</v>
      </c>
      <c r="I330" s="122" t="s">
        <v>2578</v>
      </c>
      <c r="J330" s="122" t="s">
        <v>2579</v>
      </c>
      <c r="K330" s="122" t="s">
        <v>2580</v>
      </c>
      <c r="L330" s="122">
        <v>6008051416</v>
      </c>
      <c r="M330" s="122" t="s">
        <v>3048</v>
      </c>
      <c r="N330" s="122" t="s">
        <v>3049</v>
      </c>
      <c r="O330" s="122" t="s">
        <v>2621</v>
      </c>
      <c r="P330" s="122" t="s">
        <v>2584</v>
      </c>
      <c r="Q330" s="122" t="s">
        <v>2584</v>
      </c>
      <c r="R330" s="122" t="s">
        <v>76</v>
      </c>
      <c r="S330" s="122" t="s">
        <v>2586</v>
      </c>
      <c r="T330" s="122" t="s">
        <v>2622</v>
      </c>
      <c r="U330" s="124">
        <v>-28</v>
      </c>
      <c r="V330" s="124">
        <v>-28</v>
      </c>
      <c r="W330" s="122" t="s">
        <v>32</v>
      </c>
    </row>
    <row r="331" spans="1:23" x14ac:dyDescent="0.35">
      <c r="A331" s="122" t="s">
        <v>3046</v>
      </c>
      <c r="B331" s="122" t="s">
        <v>3047</v>
      </c>
      <c r="C331" s="123">
        <v>44473</v>
      </c>
      <c r="D331" s="123">
        <v>44473</v>
      </c>
      <c r="E331" s="123">
        <v>44477</v>
      </c>
      <c r="F331" s="123">
        <v>44473</v>
      </c>
      <c r="G331" s="122" t="s">
        <v>2577</v>
      </c>
      <c r="H331" s="122" t="s">
        <v>2578</v>
      </c>
      <c r="I331" s="122" t="s">
        <v>2578</v>
      </c>
      <c r="J331" s="122" t="s">
        <v>2579</v>
      </c>
      <c r="K331" s="122" t="s">
        <v>2580</v>
      </c>
      <c r="L331" s="122">
        <v>6008051416</v>
      </c>
      <c r="M331" s="122" t="s">
        <v>3048</v>
      </c>
      <c r="N331" s="122" t="s">
        <v>3049</v>
      </c>
      <c r="O331" s="122" t="s">
        <v>2589</v>
      </c>
      <c r="P331" s="122" t="s">
        <v>2584</v>
      </c>
      <c r="Q331" s="122" t="s">
        <v>2584</v>
      </c>
      <c r="R331" s="122" t="s">
        <v>2590</v>
      </c>
      <c r="S331" s="122" t="s">
        <v>2586</v>
      </c>
      <c r="T331" s="122" t="s">
        <v>2591</v>
      </c>
      <c r="U331" s="124">
        <v>-23</v>
      </c>
      <c r="V331" s="124">
        <v>-23</v>
      </c>
      <c r="W331" s="122" t="s">
        <v>32</v>
      </c>
    </row>
    <row r="332" spans="1:23" x14ac:dyDescent="0.35">
      <c r="A332" s="122" t="s">
        <v>3050</v>
      </c>
      <c r="B332" s="122" t="s">
        <v>3051</v>
      </c>
      <c r="C332" s="123">
        <v>44473</v>
      </c>
      <c r="D332" s="123">
        <v>44473</v>
      </c>
      <c r="E332" s="123">
        <v>44477</v>
      </c>
      <c r="F332" s="123">
        <v>44473</v>
      </c>
      <c r="G332" s="122" t="s">
        <v>2577</v>
      </c>
      <c r="H332" s="122" t="s">
        <v>2578</v>
      </c>
      <c r="I332" s="122" t="s">
        <v>2578</v>
      </c>
      <c r="J332" s="122" t="s">
        <v>2579</v>
      </c>
      <c r="K332" s="122" t="s">
        <v>2580</v>
      </c>
      <c r="L332" s="122">
        <v>6008052822</v>
      </c>
      <c r="M332" s="122" t="s">
        <v>3052</v>
      </c>
      <c r="N332" s="122" t="s">
        <v>3053</v>
      </c>
      <c r="O332" s="122" t="s">
        <v>2583</v>
      </c>
      <c r="P332" s="122" t="s">
        <v>2584</v>
      </c>
      <c r="Q332" s="122" t="s">
        <v>2584</v>
      </c>
      <c r="R332" s="122" t="s">
        <v>2585</v>
      </c>
      <c r="S332" s="122" t="s">
        <v>2586</v>
      </c>
      <c r="T332" s="122" t="s">
        <v>2587</v>
      </c>
      <c r="U332" s="124">
        <v>-23</v>
      </c>
      <c r="V332" s="124">
        <v>-23</v>
      </c>
      <c r="W332" s="122" t="s">
        <v>32</v>
      </c>
    </row>
    <row r="333" spans="1:23" x14ac:dyDescent="0.35">
      <c r="A333" s="122" t="s">
        <v>3050</v>
      </c>
      <c r="B333" s="122" t="s">
        <v>3051</v>
      </c>
      <c r="C333" s="123">
        <v>44473</v>
      </c>
      <c r="D333" s="123">
        <v>44473</v>
      </c>
      <c r="E333" s="123">
        <v>44477</v>
      </c>
      <c r="F333" s="123">
        <v>44473</v>
      </c>
      <c r="G333" s="122" t="s">
        <v>2577</v>
      </c>
      <c r="H333" s="122" t="s">
        <v>2578</v>
      </c>
      <c r="I333" s="122" t="s">
        <v>2578</v>
      </c>
      <c r="J333" s="122" t="s">
        <v>2579</v>
      </c>
      <c r="K333" s="122" t="s">
        <v>2580</v>
      </c>
      <c r="L333" s="122">
        <v>6008052822</v>
      </c>
      <c r="M333" s="122" t="s">
        <v>3052</v>
      </c>
      <c r="N333" s="122" t="s">
        <v>3053</v>
      </c>
      <c r="O333" s="122" t="s">
        <v>2583</v>
      </c>
      <c r="P333" s="122" t="s">
        <v>2584</v>
      </c>
      <c r="Q333" s="122" t="s">
        <v>2584</v>
      </c>
      <c r="R333" s="122" t="s">
        <v>2585</v>
      </c>
      <c r="S333" s="122" t="s">
        <v>2586</v>
      </c>
      <c r="T333" s="122" t="s">
        <v>2588</v>
      </c>
      <c r="U333" s="124">
        <v>-1321</v>
      </c>
      <c r="V333" s="124">
        <v>-1321</v>
      </c>
      <c r="W333" s="122" t="s">
        <v>32</v>
      </c>
    </row>
    <row r="334" spans="1:23" x14ac:dyDescent="0.35">
      <c r="A334" s="122" t="s">
        <v>3050</v>
      </c>
      <c r="B334" s="122" t="s">
        <v>3051</v>
      </c>
      <c r="C334" s="123">
        <v>44473</v>
      </c>
      <c r="D334" s="123">
        <v>44473</v>
      </c>
      <c r="E334" s="123">
        <v>44477</v>
      </c>
      <c r="F334" s="123">
        <v>44473</v>
      </c>
      <c r="G334" s="122" t="s">
        <v>2577</v>
      </c>
      <c r="H334" s="122" t="s">
        <v>2578</v>
      </c>
      <c r="I334" s="122" t="s">
        <v>2578</v>
      </c>
      <c r="J334" s="122" t="s">
        <v>2579</v>
      </c>
      <c r="K334" s="122" t="s">
        <v>2580</v>
      </c>
      <c r="L334" s="122">
        <v>6008052822</v>
      </c>
      <c r="M334" s="122" t="s">
        <v>3052</v>
      </c>
      <c r="N334" s="122" t="s">
        <v>3053</v>
      </c>
      <c r="O334" s="122" t="s">
        <v>2589</v>
      </c>
      <c r="P334" s="122" t="s">
        <v>2584</v>
      </c>
      <c r="Q334" s="122" t="s">
        <v>2584</v>
      </c>
      <c r="R334" s="122" t="s">
        <v>2590</v>
      </c>
      <c r="S334" s="122" t="s">
        <v>2586</v>
      </c>
      <c r="T334" s="122" t="s">
        <v>2591</v>
      </c>
      <c r="U334" s="124">
        <v>-23</v>
      </c>
      <c r="V334" s="124">
        <v>-23</v>
      </c>
      <c r="W334" s="122" t="s">
        <v>32</v>
      </c>
    </row>
    <row r="335" spans="1:23" x14ac:dyDescent="0.35">
      <c r="A335" s="122" t="s">
        <v>3054</v>
      </c>
      <c r="B335" s="122" t="s">
        <v>3055</v>
      </c>
      <c r="C335" s="123">
        <v>44477</v>
      </c>
      <c r="D335" s="123">
        <v>44477</v>
      </c>
      <c r="E335" s="123">
        <v>44477</v>
      </c>
      <c r="F335" s="123">
        <v>44477</v>
      </c>
      <c r="G335" s="122" t="s">
        <v>2577</v>
      </c>
      <c r="H335" s="122" t="s">
        <v>2578</v>
      </c>
      <c r="I335" s="122" t="s">
        <v>2578</v>
      </c>
      <c r="J335" s="122" t="s">
        <v>2579</v>
      </c>
      <c r="K335" s="122" t="s">
        <v>2580</v>
      </c>
      <c r="L335" s="122">
        <v>6008065799</v>
      </c>
      <c r="M335" s="122" t="s">
        <v>3056</v>
      </c>
      <c r="N335" s="122" t="s">
        <v>3057</v>
      </c>
      <c r="O335" s="122" t="s">
        <v>2583</v>
      </c>
      <c r="P335" s="122" t="s">
        <v>2584</v>
      </c>
      <c r="Q335" s="122" t="s">
        <v>2584</v>
      </c>
      <c r="R335" s="122" t="s">
        <v>2585</v>
      </c>
      <c r="S335" s="122" t="s">
        <v>2586</v>
      </c>
      <c r="T335" s="122" t="s">
        <v>2587</v>
      </c>
      <c r="U335" s="124">
        <v>-63</v>
      </c>
      <c r="V335" s="124">
        <v>-63</v>
      </c>
      <c r="W335" s="122" t="s">
        <v>32</v>
      </c>
    </row>
    <row r="336" spans="1:23" x14ac:dyDescent="0.35">
      <c r="A336" s="122" t="s">
        <v>3054</v>
      </c>
      <c r="B336" s="122" t="s">
        <v>3055</v>
      </c>
      <c r="C336" s="123">
        <v>44477</v>
      </c>
      <c r="D336" s="123">
        <v>44477</v>
      </c>
      <c r="E336" s="123">
        <v>44477</v>
      </c>
      <c r="F336" s="123">
        <v>44477</v>
      </c>
      <c r="G336" s="122" t="s">
        <v>2577</v>
      </c>
      <c r="H336" s="122" t="s">
        <v>2578</v>
      </c>
      <c r="I336" s="122" t="s">
        <v>2578</v>
      </c>
      <c r="J336" s="122" t="s">
        <v>2579</v>
      </c>
      <c r="K336" s="122" t="s">
        <v>2580</v>
      </c>
      <c r="L336" s="122">
        <v>6008065799</v>
      </c>
      <c r="M336" s="122" t="s">
        <v>3056</v>
      </c>
      <c r="N336" s="122" t="s">
        <v>3057</v>
      </c>
      <c r="O336" s="122" t="s">
        <v>2583</v>
      </c>
      <c r="P336" s="122" t="s">
        <v>2584</v>
      </c>
      <c r="Q336" s="122" t="s">
        <v>2584</v>
      </c>
      <c r="R336" s="122" t="s">
        <v>2585</v>
      </c>
      <c r="S336" s="122" t="s">
        <v>2586</v>
      </c>
      <c r="T336" s="122" t="s">
        <v>2588</v>
      </c>
      <c r="U336" s="124">
        <v>-1377</v>
      </c>
      <c r="V336" s="124">
        <v>-1377</v>
      </c>
      <c r="W336" s="122" t="s">
        <v>32</v>
      </c>
    </row>
    <row r="337" spans="1:23" x14ac:dyDescent="0.35">
      <c r="A337" s="122" t="s">
        <v>3054</v>
      </c>
      <c r="B337" s="122" t="s">
        <v>3055</v>
      </c>
      <c r="C337" s="123">
        <v>44477</v>
      </c>
      <c r="D337" s="123">
        <v>44477</v>
      </c>
      <c r="E337" s="123">
        <v>44477</v>
      </c>
      <c r="F337" s="123">
        <v>44477</v>
      </c>
      <c r="G337" s="122" t="s">
        <v>2577</v>
      </c>
      <c r="H337" s="122" t="s">
        <v>2578</v>
      </c>
      <c r="I337" s="122" t="s">
        <v>2578</v>
      </c>
      <c r="J337" s="122" t="s">
        <v>2579</v>
      </c>
      <c r="K337" s="122" t="s">
        <v>2580</v>
      </c>
      <c r="L337" s="122">
        <v>6008065799</v>
      </c>
      <c r="M337" s="122" t="s">
        <v>3056</v>
      </c>
      <c r="N337" s="122" t="s">
        <v>3057</v>
      </c>
      <c r="O337" s="122" t="s">
        <v>2589</v>
      </c>
      <c r="P337" s="122" t="s">
        <v>2584</v>
      </c>
      <c r="Q337" s="122" t="s">
        <v>2584</v>
      </c>
      <c r="R337" s="122" t="s">
        <v>2590</v>
      </c>
      <c r="S337" s="122" t="s">
        <v>2586</v>
      </c>
      <c r="T337" s="122" t="s">
        <v>2591</v>
      </c>
      <c r="U337" s="124">
        <v>-63</v>
      </c>
      <c r="V337" s="124">
        <v>-63</v>
      </c>
      <c r="W337" s="122" t="s">
        <v>32</v>
      </c>
    </row>
    <row r="338" spans="1:23" x14ac:dyDescent="0.35">
      <c r="A338" s="122" t="s">
        <v>3058</v>
      </c>
      <c r="B338" s="122" t="s">
        <v>3059</v>
      </c>
      <c r="C338" s="123">
        <v>44475</v>
      </c>
      <c r="D338" s="123">
        <v>44475</v>
      </c>
      <c r="E338" s="123">
        <v>44477</v>
      </c>
      <c r="F338" s="123">
        <v>44475</v>
      </c>
      <c r="G338" s="122" t="s">
        <v>2577</v>
      </c>
      <c r="H338" s="122" t="s">
        <v>2578</v>
      </c>
      <c r="I338" s="122" t="s">
        <v>2578</v>
      </c>
      <c r="J338" s="122" t="s">
        <v>2579</v>
      </c>
      <c r="K338" s="122" t="s">
        <v>2580</v>
      </c>
      <c r="L338" s="122">
        <v>6008062002</v>
      </c>
      <c r="M338" s="122" t="s">
        <v>3060</v>
      </c>
      <c r="N338" s="122" t="s">
        <v>2630</v>
      </c>
      <c r="O338" s="122" t="s">
        <v>2583</v>
      </c>
      <c r="P338" s="122" t="s">
        <v>2584</v>
      </c>
      <c r="Q338" s="122" t="s">
        <v>2584</v>
      </c>
      <c r="R338" s="122" t="s">
        <v>2585</v>
      </c>
      <c r="S338" s="122" t="s">
        <v>2586</v>
      </c>
      <c r="T338" s="122" t="s">
        <v>2587</v>
      </c>
      <c r="U338" s="124">
        <v>-15</v>
      </c>
      <c r="V338" s="124">
        <v>-15</v>
      </c>
      <c r="W338" s="122" t="s">
        <v>32</v>
      </c>
    </row>
    <row r="339" spans="1:23" x14ac:dyDescent="0.35">
      <c r="A339" s="122" t="s">
        <v>3058</v>
      </c>
      <c r="B339" s="122" t="s">
        <v>3059</v>
      </c>
      <c r="C339" s="123">
        <v>44475</v>
      </c>
      <c r="D339" s="123">
        <v>44475</v>
      </c>
      <c r="E339" s="123">
        <v>44477</v>
      </c>
      <c r="F339" s="123">
        <v>44475</v>
      </c>
      <c r="G339" s="122" t="s">
        <v>2577</v>
      </c>
      <c r="H339" s="122" t="s">
        <v>2578</v>
      </c>
      <c r="I339" s="122" t="s">
        <v>2578</v>
      </c>
      <c r="J339" s="122" t="s">
        <v>2579</v>
      </c>
      <c r="K339" s="122" t="s">
        <v>2580</v>
      </c>
      <c r="L339" s="122">
        <v>6008062002</v>
      </c>
      <c r="M339" s="122" t="s">
        <v>3060</v>
      </c>
      <c r="N339" s="122" t="s">
        <v>2630</v>
      </c>
      <c r="O339" s="122" t="s">
        <v>2583</v>
      </c>
      <c r="P339" s="122" t="s">
        <v>2584</v>
      </c>
      <c r="Q339" s="122" t="s">
        <v>2584</v>
      </c>
      <c r="R339" s="122" t="s">
        <v>2585</v>
      </c>
      <c r="S339" s="122" t="s">
        <v>2586</v>
      </c>
      <c r="T339" s="122" t="s">
        <v>2588</v>
      </c>
      <c r="U339" s="124">
        <v>-1005</v>
      </c>
      <c r="V339" s="124">
        <v>-1005</v>
      </c>
      <c r="W339" s="122" t="s">
        <v>32</v>
      </c>
    </row>
    <row r="340" spans="1:23" x14ac:dyDescent="0.35">
      <c r="A340" s="122" t="s">
        <v>3058</v>
      </c>
      <c r="B340" s="122" t="s">
        <v>3059</v>
      </c>
      <c r="C340" s="123">
        <v>44475</v>
      </c>
      <c r="D340" s="123">
        <v>44475</v>
      </c>
      <c r="E340" s="123">
        <v>44477</v>
      </c>
      <c r="F340" s="123">
        <v>44475</v>
      </c>
      <c r="G340" s="122" t="s">
        <v>2577</v>
      </c>
      <c r="H340" s="122" t="s">
        <v>2578</v>
      </c>
      <c r="I340" s="122" t="s">
        <v>2578</v>
      </c>
      <c r="J340" s="122" t="s">
        <v>2579</v>
      </c>
      <c r="K340" s="122" t="s">
        <v>2580</v>
      </c>
      <c r="L340" s="122">
        <v>6008062002</v>
      </c>
      <c r="M340" s="122" t="s">
        <v>3060</v>
      </c>
      <c r="N340" s="122" t="s">
        <v>2630</v>
      </c>
      <c r="O340" s="122" t="s">
        <v>2589</v>
      </c>
      <c r="P340" s="122" t="s">
        <v>2584</v>
      </c>
      <c r="Q340" s="122" t="s">
        <v>2584</v>
      </c>
      <c r="R340" s="122" t="s">
        <v>2590</v>
      </c>
      <c r="S340" s="122" t="s">
        <v>2586</v>
      </c>
      <c r="T340" s="122" t="s">
        <v>2591</v>
      </c>
      <c r="U340" s="124">
        <v>-15</v>
      </c>
      <c r="V340" s="124">
        <v>-15</v>
      </c>
      <c r="W340" s="122" t="s">
        <v>32</v>
      </c>
    </row>
    <row r="341" spans="1:23" x14ac:dyDescent="0.35">
      <c r="A341" s="122" t="s">
        <v>3061</v>
      </c>
      <c r="B341" s="122" t="s">
        <v>3062</v>
      </c>
      <c r="C341" s="123">
        <v>44474</v>
      </c>
      <c r="D341" s="123">
        <v>44474</v>
      </c>
      <c r="E341" s="123">
        <v>44477</v>
      </c>
      <c r="F341" s="123">
        <v>44474</v>
      </c>
      <c r="G341" s="122" t="s">
        <v>2577</v>
      </c>
      <c r="H341" s="122" t="s">
        <v>2578</v>
      </c>
      <c r="I341" s="122" t="s">
        <v>2578</v>
      </c>
      <c r="J341" s="122" t="s">
        <v>2579</v>
      </c>
      <c r="K341" s="122" t="s">
        <v>2580</v>
      </c>
      <c r="L341" s="122">
        <v>6008056328</v>
      </c>
      <c r="M341" s="122" t="s">
        <v>3063</v>
      </c>
      <c r="N341" s="122" t="s">
        <v>3064</v>
      </c>
      <c r="O341" s="122" t="s">
        <v>2583</v>
      </c>
      <c r="P341" s="122" t="s">
        <v>2584</v>
      </c>
      <c r="Q341" s="122" t="s">
        <v>2584</v>
      </c>
      <c r="R341" s="122" t="s">
        <v>2585</v>
      </c>
      <c r="S341" s="122" t="s">
        <v>2586</v>
      </c>
      <c r="T341" s="122" t="s">
        <v>2587</v>
      </c>
      <c r="U341" s="124">
        <v>-46</v>
      </c>
      <c r="V341" s="124">
        <v>-46</v>
      </c>
      <c r="W341" s="122" t="s">
        <v>32</v>
      </c>
    </row>
    <row r="342" spans="1:23" x14ac:dyDescent="0.35">
      <c r="A342" s="122" t="s">
        <v>3061</v>
      </c>
      <c r="B342" s="122" t="s">
        <v>3062</v>
      </c>
      <c r="C342" s="123">
        <v>44474</v>
      </c>
      <c r="D342" s="123">
        <v>44474</v>
      </c>
      <c r="E342" s="123">
        <v>44477</v>
      </c>
      <c r="F342" s="123">
        <v>44474</v>
      </c>
      <c r="G342" s="122" t="s">
        <v>2577</v>
      </c>
      <c r="H342" s="122" t="s">
        <v>2578</v>
      </c>
      <c r="I342" s="122" t="s">
        <v>2578</v>
      </c>
      <c r="J342" s="122" t="s">
        <v>2579</v>
      </c>
      <c r="K342" s="122" t="s">
        <v>2580</v>
      </c>
      <c r="L342" s="122">
        <v>6008056328</v>
      </c>
      <c r="M342" s="122" t="s">
        <v>3063</v>
      </c>
      <c r="N342" s="122" t="s">
        <v>3064</v>
      </c>
      <c r="O342" s="122" t="s">
        <v>2583</v>
      </c>
      <c r="P342" s="122" t="s">
        <v>2584</v>
      </c>
      <c r="Q342" s="122" t="s">
        <v>2584</v>
      </c>
      <c r="R342" s="122" t="s">
        <v>2585</v>
      </c>
      <c r="S342" s="122" t="s">
        <v>2586</v>
      </c>
      <c r="T342" s="122" t="s">
        <v>2588</v>
      </c>
      <c r="U342" s="124">
        <v>-1394</v>
      </c>
      <c r="V342" s="124">
        <v>-1394</v>
      </c>
      <c r="W342" s="122" t="s">
        <v>32</v>
      </c>
    </row>
    <row r="343" spans="1:23" x14ac:dyDescent="0.35">
      <c r="A343" s="122" t="s">
        <v>3061</v>
      </c>
      <c r="B343" s="122" t="s">
        <v>3062</v>
      </c>
      <c r="C343" s="123">
        <v>44474</v>
      </c>
      <c r="D343" s="123">
        <v>44474</v>
      </c>
      <c r="E343" s="123">
        <v>44477</v>
      </c>
      <c r="F343" s="123">
        <v>44474</v>
      </c>
      <c r="G343" s="122" t="s">
        <v>2577</v>
      </c>
      <c r="H343" s="122" t="s">
        <v>2578</v>
      </c>
      <c r="I343" s="122" t="s">
        <v>2578</v>
      </c>
      <c r="J343" s="122" t="s">
        <v>2579</v>
      </c>
      <c r="K343" s="122" t="s">
        <v>2580</v>
      </c>
      <c r="L343" s="122">
        <v>6008056328</v>
      </c>
      <c r="M343" s="122" t="s">
        <v>3063</v>
      </c>
      <c r="N343" s="122" t="s">
        <v>3064</v>
      </c>
      <c r="O343" s="122" t="s">
        <v>2589</v>
      </c>
      <c r="P343" s="122" t="s">
        <v>2584</v>
      </c>
      <c r="Q343" s="122" t="s">
        <v>2584</v>
      </c>
      <c r="R343" s="122" t="s">
        <v>2590</v>
      </c>
      <c r="S343" s="122" t="s">
        <v>2586</v>
      </c>
      <c r="T343" s="122" t="s">
        <v>2591</v>
      </c>
      <c r="U343" s="124">
        <v>-46</v>
      </c>
      <c r="V343" s="124">
        <v>-46</v>
      </c>
      <c r="W343" s="122" t="s">
        <v>32</v>
      </c>
    </row>
    <row r="344" spans="1:23" x14ac:dyDescent="0.35">
      <c r="A344" s="122" t="s">
        <v>3065</v>
      </c>
      <c r="B344" s="122" t="s">
        <v>3066</v>
      </c>
      <c r="C344" s="123">
        <v>44473</v>
      </c>
      <c r="D344" s="123">
        <v>44473</v>
      </c>
      <c r="E344" s="123">
        <v>44477</v>
      </c>
      <c r="F344" s="123">
        <v>44473</v>
      </c>
      <c r="G344" s="122" t="s">
        <v>2577</v>
      </c>
      <c r="H344" s="122" t="s">
        <v>2578</v>
      </c>
      <c r="I344" s="122" t="s">
        <v>2578</v>
      </c>
      <c r="J344" s="122" t="s">
        <v>2579</v>
      </c>
      <c r="K344" s="122" t="s">
        <v>2580</v>
      </c>
      <c r="L344" s="122">
        <v>6008048738</v>
      </c>
      <c r="M344" s="122" t="s">
        <v>3067</v>
      </c>
      <c r="N344" s="122" t="s">
        <v>2873</v>
      </c>
      <c r="O344" s="122" t="s">
        <v>2583</v>
      </c>
      <c r="P344" s="122" t="s">
        <v>2584</v>
      </c>
      <c r="Q344" s="122" t="s">
        <v>2584</v>
      </c>
      <c r="R344" s="122" t="s">
        <v>2585</v>
      </c>
      <c r="S344" s="122" t="s">
        <v>2586</v>
      </c>
      <c r="T344" s="122" t="s">
        <v>2587</v>
      </c>
      <c r="U344" s="124">
        <v>-16</v>
      </c>
      <c r="V344" s="124">
        <v>-16</v>
      </c>
      <c r="W344" s="122" t="s">
        <v>32</v>
      </c>
    </row>
    <row r="345" spans="1:23" x14ac:dyDescent="0.35">
      <c r="A345" s="122" t="s">
        <v>3065</v>
      </c>
      <c r="B345" s="122" t="s">
        <v>3066</v>
      </c>
      <c r="C345" s="123">
        <v>44473</v>
      </c>
      <c r="D345" s="123">
        <v>44473</v>
      </c>
      <c r="E345" s="123">
        <v>44477</v>
      </c>
      <c r="F345" s="123">
        <v>44473</v>
      </c>
      <c r="G345" s="122" t="s">
        <v>2577</v>
      </c>
      <c r="H345" s="122" t="s">
        <v>2578</v>
      </c>
      <c r="I345" s="122" t="s">
        <v>2578</v>
      </c>
      <c r="J345" s="122" t="s">
        <v>2579</v>
      </c>
      <c r="K345" s="122" t="s">
        <v>2580</v>
      </c>
      <c r="L345" s="122">
        <v>6008048738</v>
      </c>
      <c r="M345" s="122" t="s">
        <v>3067</v>
      </c>
      <c r="N345" s="122" t="s">
        <v>2873</v>
      </c>
      <c r="O345" s="122" t="s">
        <v>2583</v>
      </c>
      <c r="P345" s="122" t="s">
        <v>2584</v>
      </c>
      <c r="Q345" s="122" t="s">
        <v>2584</v>
      </c>
      <c r="R345" s="122" t="s">
        <v>2585</v>
      </c>
      <c r="S345" s="122" t="s">
        <v>2586</v>
      </c>
      <c r="T345" s="122" t="s">
        <v>2588</v>
      </c>
      <c r="U345" s="124">
        <v>-1136</v>
      </c>
      <c r="V345" s="124">
        <v>-1136</v>
      </c>
      <c r="W345" s="122" t="s">
        <v>32</v>
      </c>
    </row>
    <row r="346" spans="1:23" x14ac:dyDescent="0.35">
      <c r="A346" s="122" t="s">
        <v>3065</v>
      </c>
      <c r="B346" s="122" t="s">
        <v>3066</v>
      </c>
      <c r="C346" s="123">
        <v>44473</v>
      </c>
      <c r="D346" s="123">
        <v>44473</v>
      </c>
      <c r="E346" s="123">
        <v>44477</v>
      </c>
      <c r="F346" s="123">
        <v>44473</v>
      </c>
      <c r="G346" s="122" t="s">
        <v>2577</v>
      </c>
      <c r="H346" s="122" t="s">
        <v>2578</v>
      </c>
      <c r="I346" s="122" t="s">
        <v>2578</v>
      </c>
      <c r="J346" s="122" t="s">
        <v>2579</v>
      </c>
      <c r="K346" s="122" t="s">
        <v>2580</v>
      </c>
      <c r="L346" s="122">
        <v>6008048738</v>
      </c>
      <c r="M346" s="122" t="s">
        <v>3067</v>
      </c>
      <c r="N346" s="122" t="s">
        <v>2873</v>
      </c>
      <c r="O346" s="122" t="s">
        <v>2621</v>
      </c>
      <c r="P346" s="122" t="s">
        <v>2584</v>
      </c>
      <c r="Q346" s="122" t="s">
        <v>2584</v>
      </c>
      <c r="R346" s="122" t="s">
        <v>76</v>
      </c>
      <c r="S346" s="122" t="s">
        <v>2586</v>
      </c>
      <c r="T346" s="122" t="s">
        <v>2622</v>
      </c>
      <c r="U346" s="124">
        <v>-24</v>
      </c>
      <c r="V346" s="124">
        <v>-24</v>
      </c>
      <c r="W346" s="122" t="s">
        <v>32</v>
      </c>
    </row>
    <row r="347" spans="1:23" x14ac:dyDescent="0.35">
      <c r="A347" s="122" t="s">
        <v>3065</v>
      </c>
      <c r="B347" s="122" t="s">
        <v>3066</v>
      </c>
      <c r="C347" s="123">
        <v>44473</v>
      </c>
      <c r="D347" s="123">
        <v>44473</v>
      </c>
      <c r="E347" s="123">
        <v>44477</v>
      </c>
      <c r="F347" s="123">
        <v>44473</v>
      </c>
      <c r="G347" s="122" t="s">
        <v>2577</v>
      </c>
      <c r="H347" s="122" t="s">
        <v>2578</v>
      </c>
      <c r="I347" s="122" t="s">
        <v>2578</v>
      </c>
      <c r="J347" s="122" t="s">
        <v>2579</v>
      </c>
      <c r="K347" s="122" t="s">
        <v>2580</v>
      </c>
      <c r="L347" s="122">
        <v>6008048738</v>
      </c>
      <c r="M347" s="122" t="s">
        <v>3067</v>
      </c>
      <c r="N347" s="122" t="s">
        <v>2873</v>
      </c>
      <c r="O347" s="122" t="s">
        <v>2589</v>
      </c>
      <c r="P347" s="122" t="s">
        <v>2584</v>
      </c>
      <c r="Q347" s="122" t="s">
        <v>2584</v>
      </c>
      <c r="R347" s="122" t="s">
        <v>2590</v>
      </c>
      <c r="S347" s="122" t="s">
        <v>2586</v>
      </c>
      <c r="T347" s="122" t="s">
        <v>2591</v>
      </c>
      <c r="U347" s="124">
        <v>-16</v>
      </c>
      <c r="V347" s="124">
        <v>-16</v>
      </c>
      <c r="W347" s="122" t="s">
        <v>32</v>
      </c>
    </row>
    <row r="348" spans="1:23" x14ac:dyDescent="0.35">
      <c r="A348" s="122" t="s">
        <v>3068</v>
      </c>
      <c r="B348" s="122" t="s">
        <v>3069</v>
      </c>
      <c r="C348" s="123">
        <v>44473</v>
      </c>
      <c r="D348" s="123">
        <v>44473</v>
      </c>
      <c r="E348" s="123">
        <v>44477</v>
      </c>
      <c r="F348" s="123">
        <v>44473</v>
      </c>
      <c r="G348" s="122" t="s">
        <v>2577</v>
      </c>
      <c r="H348" s="122" t="s">
        <v>2578</v>
      </c>
      <c r="I348" s="122" t="s">
        <v>2578</v>
      </c>
      <c r="J348" s="122" t="s">
        <v>2579</v>
      </c>
      <c r="K348" s="122" t="s">
        <v>2580</v>
      </c>
      <c r="L348" s="122">
        <v>6008046708</v>
      </c>
      <c r="M348" s="122" t="s">
        <v>3070</v>
      </c>
      <c r="N348" s="122" t="s">
        <v>3071</v>
      </c>
      <c r="O348" s="122" t="s">
        <v>2583</v>
      </c>
      <c r="P348" s="122" t="s">
        <v>2584</v>
      </c>
      <c r="Q348" s="122" t="s">
        <v>2584</v>
      </c>
      <c r="R348" s="122" t="s">
        <v>2585</v>
      </c>
      <c r="S348" s="122" t="s">
        <v>2586</v>
      </c>
      <c r="T348" s="122" t="s">
        <v>2587</v>
      </c>
      <c r="U348" s="124">
        <v>-36</v>
      </c>
      <c r="V348" s="124">
        <v>-36</v>
      </c>
      <c r="W348" s="122" t="s">
        <v>32</v>
      </c>
    </row>
    <row r="349" spans="1:23" x14ac:dyDescent="0.35">
      <c r="A349" s="122" t="s">
        <v>3068</v>
      </c>
      <c r="B349" s="122" t="s">
        <v>3069</v>
      </c>
      <c r="C349" s="123">
        <v>44473</v>
      </c>
      <c r="D349" s="123">
        <v>44473</v>
      </c>
      <c r="E349" s="123">
        <v>44477</v>
      </c>
      <c r="F349" s="123">
        <v>44473</v>
      </c>
      <c r="G349" s="122" t="s">
        <v>2577</v>
      </c>
      <c r="H349" s="122" t="s">
        <v>2578</v>
      </c>
      <c r="I349" s="122" t="s">
        <v>2578</v>
      </c>
      <c r="J349" s="122" t="s">
        <v>2579</v>
      </c>
      <c r="K349" s="122" t="s">
        <v>2580</v>
      </c>
      <c r="L349" s="122">
        <v>6008046708</v>
      </c>
      <c r="M349" s="122" t="s">
        <v>3070</v>
      </c>
      <c r="N349" s="122" t="s">
        <v>3071</v>
      </c>
      <c r="O349" s="122" t="s">
        <v>2583</v>
      </c>
      <c r="P349" s="122" t="s">
        <v>2584</v>
      </c>
      <c r="Q349" s="122" t="s">
        <v>2584</v>
      </c>
      <c r="R349" s="122" t="s">
        <v>2585</v>
      </c>
      <c r="S349" s="122" t="s">
        <v>2586</v>
      </c>
      <c r="T349" s="122" t="s">
        <v>2588</v>
      </c>
      <c r="U349" s="124">
        <v>-1404</v>
      </c>
      <c r="V349" s="124">
        <v>-1404</v>
      </c>
      <c r="W349" s="122" t="s">
        <v>32</v>
      </c>
    </row>
    <row r="350" spans="1:23" x14ac:dyDescent="0.35">
      <c r="A350" s="122" t="s">
        <v>3068</v>
      </c>
      <c r="B350" s="122" t="s">
        <v>3069</v>
      </c>
      <c r="C350" s="123">
        <v>44473</v>
      </c>
      <c r="D350" s="123">
        <v>44473</v>
      </c>
      <c r="E350" s="123">
        <v>44477</v>
      </c>
      <c r="F350" s="123">
        <v>44473</v>
      </c>
      <c r="G350" s="122" t="s">
        <v>2577</v>
      </c>
      <c r="H350" s="122" t="s">
        <v>2578</v>
      </c>
      <c r="I350" s="122" t="s">
        <v>2578</v>
      </c>
      <c r="J350" s="122" t="s">
        <v>2579</v>
      </c>
      <c r="K350" s="122" t="s">
        <v>2580</v>
      </c>
      <c r="L350" s="122">
        <v>6008046708</v>
      </c>
      <c r="M350" s="122" t="s">
        <v>3070</v>
      </c>
      <c r="N350" s="122" t="s">
        <v>3071</v>
      </c>
      <c r="O350" s="122" t="s">
        <v>2589</v>
      </c>
      <c r="P350" s="122" t="s">
        <v>2584</v>
      </c>
      <c r="Q350" s="122" t="s">
        <v>2584</v>
      </c>
      <c r="R350" s="122" t="s">
        <v>2590</v>
      </c>
      <c r="S350" s="122" t="s">
        <v>2586</v>
      </c>
      <c r="T350" s="122" t="s">
        <v>2591</v>
      </c>
      <c r="U350" s="124">
        <v>-36</v>
      </c>
      <c r="V350" s="124">
        <v>-36</v>
      </c>
      <c r="W350" s="122" t="s">
        <v>32</v>
      </c>
    </row>
    <row r="351" spans="1:23" x14ac:dyDescent="0.35">
      <c r="A351" s="122" t="s">
        <v>3072</v>
      </c>
      <c r="B351" s="122" t="s">
        <v>3073</v>
      </c>
      <c r="C351" s="123">
        <v>44475</v>
      </c>
      <c r="D351" s="123">
        <v>44475</v>
      </c>
      <c r="E351" s="123">
        <v>44477</v>
      </c>
      <c r="F351" s="123">
        <v>44475</v>
      </c>
      <c r="G351" s="122" t="s">
        <v>2577</v>
      </c>
      <c r="H351" s="122" t="s">
        <v>2578</v>
      </c>
      <c r="I351" s="122" t="s">
        <v>2578</v>
      </c>
      <c r="J351" s="122" t="s">
        <v>2579</v>
      </c>
      <c r="K351" s="122" t="s">
        <v>2580</v>
      </c>
      <c r="L351" s="122">
        <v>6008024159</v>
      </c>
      <c r="M351" s="122" t="s">
        <v>3074</v>
      </c>
      <c r="N351" s="122" t="s">
        <v>2887</v>
      </c>
      <c r="O351" s="122" t="s">
        <v>2583</v>
      </c>
      <c r="P351" s="122" t="s">
        <v>2584</v>
      </c>
      <c r="Q351" s="122" t="s">
        <v>2584</v>
      </c>
      <c r="R351" s="122" t="s">
        <v>2585</v>
      </c>
      <c r="S351" s="122" t="s">
        <v>2586</v>
      </c>
      <c r="T351" s="122" t="s">
        <v>2587</v>
      </c>
      <c r="U351" s="124">
        <v>-27</v>
      </c>
      <c r="V351" s="124">
        <v>-27</v>
      </c>
      <c r="W351" s="122" t="s">
        <v>32</v>
      </c>
    </row>
    <row r="352" spans="1:23" x14ac:dyDescent="0.35">
      <c r="A352" s="122" t="s">
        <v>3072</v>
      </c>
      <c r="B352" s="122" t="s">
        <v>3073</v>
      </c>
      <c r="C352" s="123">
        <v>44475</v>
      </c>
      <c r="D352" s="123">
        <v>44475</v>
      </c>
      <c r="E352" s="123">
        <v>44477</v>
      </c>
      <c r="F352" s="123">
        <v>44475</v>
      </c>
      <c r="G352" s="122" t="s">
        <v>2577</v>
      </c>
      <c r="H352" s="122" t="s">
        <v>2578</v>
      </c>
      <c r="I352" s="122" t="s">
        <v>2578</v>
      </c>
      <c r="J352" s="122" t="s">
        <v>2579</v>
      </c>
      <c r="K352" s="122" t="s">
        <v>2580</v>
      </c>
      <c r="L352" s="122">
        <v>6008024159</v>
      </c>
      <c r="M352" s="122" t="s">
        <v>3074</v>
      </c>
      <c r="N352" s="122" t="s">
        <v>2887</v>
      </c>
      <c r="O352" s="122" t="s">
        <v>2583</v>
      </c>
      <c r="P352" s="122" t="s">
        <v>2584</v>
      </c>
      <c r="Q352" s="122" t="s">
        <v>2584</v>
      </c>
      <c r="R352" s="122" t="s">
        <v>2585</v>
      </c>
      <c r="S352" s="122" t="s">
        <v>2586</v>
      </c>
      <c r="T352" s="122" t="s">
        <v>2588</v>
      </c>
      <c r="U352" s="124">
        <v>-1773</v>
      </c>
      <c r="V352" s="124">
        <v>-1773</v>
      </c>
      <c r="W352" s="122" t="s">
        <v>32</v>
      </c>
    </row>
    <row r="353" spans="1:23" x14ac:dyDescent="0.35">
      <c r="A353" s="122" t="s">
        <v>3072</v>
      </c>
      <c r="B353" s="122" t="s">
        <v>3073</v>
      </c>
      <c r="C353" s="123">
        <v>44475</v>
      </c>
      <c r="D353" s="123">
        <v>44475</v>
      </c>
      <c r="E353" s="123">
        <v>44477</v>
      </c>
      <c r="F353" s="123">
        <v>44475</v>
      </c>
      <c r="G353" s="122" t="s">
        <v>2577</v>
      </c>
      <c r="H353" s="122" t="s">
        <v>2578</v>
      </c>
      <c r="I353" s="122" t="s">
        <v>2578</v>
      </c>
      <c r="J353" s="122" t="s">
        <v>2579</v>
      </c>
      <c r="K353" s="122" t="s">
        <v>2580</v>
      </c>
      <c r="L353" s="122">
        <v>6008024159</v>
      </c>
      <c r="M353" s="122" t="s">
        <v>3074</v>
      </c>
      <c r="N353" s="122" t="s">
        <v>2887</v>
      </c>
      <c r="O353" s="122" t="s">
        <v>2589</v>
      </c>
      <c r="P353" s="122" t="s">
        <v>2584</v>
      </c>
      <c r="Q353" s="122" t="s">
        <v>2584</v>
      </c>
      <c r="R353" s="122" t="s">
        <v>2590</v>
      </c>
      <c r="S353" s="122" t="s">
        <v>2586</v>
      </c>
      <c r="T353" s="122" t="s">
        <v>2591</v>
      </c>
      <c r="U353" s="124">
        <v>-27</v>
      </c>
      <c r="V353" s="124">
        <v>-27</v>
      </c>
      <c r="W353" s="122" t="s">
        <v>32</v>
      </c>
    </row>
    <row r="354" spans="1:23" x14ac:dyDescent="0.35">
      <c r="A354" s="122" t="s">
        <v>3075</v>
      </c>
      <c r="B354" s="122" t="s">
        <v>3076</v>
      </c>
      <c r="C354" s="123">
        <v>44473</v>
      </c>
      <c r="D354" s="123">
        <v>44473</v>
      </c>
      <c r="E354" s="123">
        <v>44477</v>
      </c>
      <c r="F354" s="123">
        <v>44473</v>
      </c>
      <c r="G354" s="122" t="s">
        <v>2577</v>
      </c>
      <c r="H354" s="122" t="s">
        <v>2578</v>
      </c>
      <c r="I354" s="122" t="s">
        <v>2578</v>
      </c>
      <c r="J354" s="122" t="s">
        <v>2594</v>
      </c>
      <c r="K354" s="122" t="s">
        <v>2595</v>
      </c>
      <c r="L354" s="122">
        <v>6008050956</v>
      </c>
      <c r="M354" s="122">
        <v>0</v>
      </c>
      <c r="N354" s="122">
        <v>0</v>
      </c>
      <c r="O354" s="122" t="s">
        <v>2596</v>
      </c>
      <c r="P354" s="122" t="s">
        <v>2584</v>
      </c>
      <c r="Q354" s="122" t="s">
        <v>2584</v>
      </c>
      <c r="R354" s="122" t="s">
        <v>2597</v>
      </c>
      <c r="S354" s="122" t="s">
        <v>2598</v>
      </c>
      <c r="T354" s="122" t="s">
        <v>2587</v>
      </c>
      <c r="U354" s="124">
        <v>-17</v>
      </c>
      <c r="V354" s="124">
        <v>-17</v>
      </c>
      <c r="W354" s="122" t="s">
        <v>32</v>
      </c>
    </row>
    <row r="355" spans="1:23" x14ac:dyDescent="0.35">
      <c r="A355" s="122" t="s">
        <v>3075</v>
      </c>
      <c r="B355" s="122" t="s">
        <v>3076</v>
      </c>
      <c r="C355" s="123">
        <v>44473</v>
      </c>
      <c r="D355" s="123">
        <v>44473</v>
      </c>
      <c r="E355" s="123">
        <v>44477</v>
      </c>
      <c r="F355" s="123">
        <v>44473</v>
      </c>
      <c r="G355" s="122" t="s">
        <v>2577</v>
      </c>
      <c r="H355" s="122" t="s">
        <v>2578</v>
      </c>
      <c r="I355" s="122" t="s">
        <v>2578</v>
      </c>
      <c r="J355" s="122" t="s">
        <v>2594</v>
      </c>
      <c r="K355" s="122" t="s">
        <v>2595</v>
      </c>
      <c r="L355" s="122">
        <v>6008050956</v>
      </c>
      <c r="M355" s="122">
        <v>0</v>
      </c>
      <c r="N355" s="122">
        <v>0</v>
      </c>
      <c r="O355" s="122" t="s">
        <v>2596</v>
      </c>
      <c r="P355" s="122" t="s">
        <v>2584</v>
      </c>
      <c r="Q355" s="122" t="s">
        <v>2584</v>
      </c>
      <c r="R355" s="122" t="s">
        <v>2597</v>
      </c>
      <c r="S355" s="122" t="s">
        <v>2598</v>
      </c>
      <c r="T355" s="122" t="s">
        <v>2588</v>
      </c>
      <c r="U355" s="124">
        <v>-1327</v>
      </c>
      <c r="V355" s="124">
        <v>-1327</v>
      </c>
      <c r="W355" s="122" t="s">
        <v>32</v>
      </c>
    </row>
    <row r="356" spans="1:23" x14ac:dyDescent="0.35">
      <c r="A356" s="122" t="s">
        <v>3075</v>
      </c>
      <c r="B356" s="122" t="s">
        <v>3076</v>
      </c>
      <c r="C356" s="123">
        <v>44473</v>
      </c>
      <c r="D356" s="123">
        <v>44473</v>
      </c>
      <c r="E356" s="123">
        <v>44477</v>
      </c>
      <c r="F356" s="123">
        <v>44473</v>
      </c>
      <c r="G356" s="122" t="s">
        <v>2577</v>
      </c>
      <c r="H356" s="122" t="s">
        <v>2578</v>
      </c>
      <c r="I356" s="122" t="s">
        <v>2578</v>
      </c>
      <c r="J356" s="122" t="s">
        <v>2594</v>
      </c>
      <c r="K356" s="122" t="s">
        <v>2595</v>
      </c>
      <c r="L356" s="122">
        <v>6008050956</v>
      </c>
      <c r="M356" s="122">
        <v>0</v>
      </c>
      <c r="N356" s="122">
        <v>0</v>
      </c>
      <c r="O356" s="122" t="s">
        <v>2599</v>
      </c>
      <c r="P356" s="122" t="s">
        <v>2584</v>
      </c>
      <c r="Q356" s="122" t="s">
        <v>2584</v>
      </c>
      <c r="R356" s="122" t="s">
        <v>2600</v>
      </c>
      <c r="S356" s="122" t="s">
        <v>2598</v>
      </c>
      <c r="T356" s="122" t="s">
        <v>2591</v>
      </c>
      <c r="U356" s="124">
        <v>-17</v>
      </c>
      <c r="V356" s="124">
        <v>-17</v>
      </c>
      <c r="W356" s="122" t="s">
        <v>32</v>
      </c>
    </row>
    <row r="357" spans="1:23" x14ac:dyDescent="0.35">
      <c r="A357" s="122" t="s">
        <v>3077</v>
      </c>
      <c r="B357" s="122" t="s">
        <v>3078</v>
      </c>
      <c r="C357" s="123">
        <v>44473</v>
      </c>
      <c r="D357" s="123">
        <v>44473</v>
      </c>
      <c r="E357" s="123">
        <v>44477</v>
      </c>
      <c r="F357" s="123">
        <v>44473</v>
      </c>
      <c r="G357" s="122" t="s">
        <v>2577</v>
      </c>
      <c r="H357" s="122" t="s">
        <v>2578</v>
      </c>
      <c r="I357" s="122" t="s">
        <v>2578</v>
      </c>
      <c r="J357" s="122" t="s">
        <v>2579</v>
      </c>
      <c r="K357" s="122" t="s">
        <v>2580</v>
      </c>
      <c r="L357" s="122">
        <v>6008051657</v>
      </c>
      <c r="M357" s="122" t="s">
        <v>3079</v>
      </c>
      <c r="N357" s="122" t="s">
        <v>3080</v>
      </c>
      <c r="O357" s="122" t="s">
        <v>2583</v>
      </c>
      <c r="P357" s="122" t="s">
        <v>2584</v>
      </c>
      <c r="Q357" s="122" t="s">
        <v>2584</v>
      </c>
      <c r="R357" s="122" t="s">
        <v>2585</v>
      </c>
      <c r="S357" s="122" t="s">
        <v>2586</v>
      </c>
      <c r="T357" s="122" t="s">
        <v>2587</v>
      </c>
      <c r="U357" s="124">
        <v>-15</v>
      </c>
      <c r="V357" s="124">
        <v>-15</v>
      </c>
      <c r="W357" s="122" t="s">
        <v>32</v>
      </c>
    </row>
    <row r="358" spans="1:23" x14ac:dyDescent="0.35">
      <c r="A358" s="122" t="s">
        <v>3077</v>
      </c>
      <c r="B358" s="122" t="s">
        <v>3078</v>
      </c>
      <c r="C358" s="123">
        <v>44473</v>
      </c>
      <c r="D358" s="123">
        <v>44473</v>
      </c>
      <c r="E358" s="123">
        <v>44477</v>
      </c>
      <c r="F358" s="123">
        <v>44473</v>
      </c>
      <c r="G358" s="122" t="s">
        <v>2577</v>
      </c>
      <c r="H358" s="122" t="s">
        <v>2578</v>
      </c>
      <c r="I358" s="122" t="s">
        <v>2578</v>
      </c>
      <c r="J358" s="122" t="s">
        <v>2579</v>
      </c>
      <c r="K358" s="122" t="s">
        <v>2580</v>
      </c>
      <c r="L358" s="122">
        <v>6008051657</v>
      </c>
      <c r="M358" s="122" t="s">
        <v>3079</v>
      </c>
      <c r="N358" s="122" t="s">
        <v>3080</v>
      </c>
      <c r="O358" s="122" t="s">
        <v>2583</v>
      </c>
      <c r="P358" s="122" t="s">
        <v>2584</v>
      </c>
      <c r="Q358" s="122" t="s">
        <v>2584</v>
      </c>
      <c r="R358" s="122" t="s">
        <v>2585</v>
      </c>
      <c r="S358" s="122" t="s">
        <v>2586</v>
      </c>
      <c r="T358" s="122" t="s">
        <v>2588</v>
      </c>
      <c r="U358" s="124">
        <v>-1137</v>
      </c>
      <c r="V358" s="124">
        <v>-1137</v>
      </c>
      <c r="W358" s="122" t="s">
        <v>32</v>
      </c>
    </row>
    <row r="359" spans="1:23" x14ac:dyDescent="0.35">
      <c r="A359" s="122" t="s">
        <v>3077</v>
      </c>
      <c r="B359" s="122" t="s">
        <v>3078</v>
      </c>
      <c r="C359" s="123">
        <v>44473</v>
      </c>
      <c r="D359" s="123">
        <v>44473</v>
      </c>
      <c r="E359" s="123">
        <v>44477</v>
      </c>
      <c r="F359" s="123">
        <v>44473</v>
      </c>
      <c r="G359" s="122" t="s">
        <v>2577</v>
      </c>
      <c r="H359" s="122" t="s">
        <v>2578</v>
      </c>
      <c r="I359" s="122" t="s">
        <v>2578</v>
      </c>
      <c r="J359" s="122" t="s">
        <v>2579</v>
      </c>
      <c r="K359" s="122" t="s">
        <v>2580</v>
      </c>
      <c r="L359" s="122">
        <v>6008051657</v>
      </c>
      <c r="M359" s="122" t="s">
        <v>3079</v>
      </c>
      <c r="N359" s="122" t="s">
        <v>3080</v>
      </c>
      <c r="O359" s="122" t="s">
        <v>2621</v>
      </c>
      <c r="P359" s="122" t="s">
        <v>2584</v>
      </c>
      <c r="Q359" s="122" t="s">
        <v>2584</v>
      </c>
      <c r="R359" s="122" t="s">
        <v>76</v>
      </c>
      <c r="S359" s="122" t="s">
        <v>2586</v>
      </c>
      <c r="T359" s="122" t="s">
        <v>2622</v>
      </c>
      <c r="U359" s="124">
        <v>-24</v>
      </c>
      <c r="V359" s="124">
        <v>-24</v>
      </c>
      <c r="W359" s="122" t="s">
        <v>32</v>
      </c>
    </row>
    <row r="360" spans="1:23" x14ac:dyDescent="0.35">
      <c r="A360" s="122" t="s">
        <v>3077</v>
      </c>
      <c r="B360" s="122" t="s">
        <v>3078</v>
      </c>
      <c r="C360" s="123">
        <v>44473</v>
      </c>
      <c r="D360" s="123">
        <v>44473</v>
      </c>
      <c r="E360" s="123">
        <v>44477</v>
      </c>
      <c r="F360" s="123">
        <v>44473</v>
      </c>
      <c r="G360" s="122" t="s">
        <v>2577</v>
      </c>
      <c r="H360" s="122" t="s">
        <v>2578</v>
      </c>
      <c r="I360" s="122" t="s">
        <v>2578</v>
      </c>
      <c r="J360" s="122" t="s">
        <v>2579</v>
      </c>
      <c r="K360" s="122" t="s">
        <v>2580</v>
      </c>
      <c r="L360" s="122">
        <v>6008051657</v>
      </c>
      <c r="M360" s="122" t="s">
        <v>3079</v>
      </c>
      <c r="N360" s="122" t="s">
        <v>3080</v>
      </c>
      <c r="O360" s="122" t="s">
        <v>2589</v>
      </c>
      <c r="P360" s="122" t="s">
        <v>2584</v>
      </c>
      <c r="Q360" s="122" t="s">
        <v>2584</v>
      </c>
      <c r="R360" s="122" t="s">
        <v>2590</v>
      </c>
      <c r="S360" s="122" t="s">
        <v>2586</v>
      </c>
      <c r="T360" s="122" t="s">
        <v>2591</v>
      </c>
      <c r="U360" s="124">
        <v>-15</v>
      </c>
      <c r="V360" s="124">
        <v>-15</v>
      </c>
      <c r="W360" s="122" t="s">
        <v>32</v>
      </c>
    </row>
    <row r="361" spans="1:23" x14ac:dyDescent="0.35">
      <c r="A361" s="122" t="s">
        <v>3081</v>
      </c>
      <c r="B361" s="122" t="s">
        <v>3082</v>
      </c>
      <c r="C361" s="123">
        <v>44475</v>
      </c>
      <c r="D361" s="123">
        <v>44475</v>
      </c>
      <c r="E361" s="123">
        <v>44477</v>
      </c>
      <c r="F361" s="123">
        <v>44475</v>
      </c>
      <c r="G361" s="122" t="s">
        <v>2577</v>
      </c>
      <c r="H361" s="122" t="s">
        <v>2578</v>
      </c>
      <c r="I361" s="122" t="s">
        <v>2578</v>
      </c>
      <c r="J361" s="122" t="s">
        <v>2579</v>
      </c>
      <c r="K361" s="122" t="s">
        <v>2580</v>
      </c>
      <c r="L361" s="122">
        <v>6008057069</v>
      </c>
      <c r="M361" s="122" t="s">
        <v>3083</v>
      </c>
      <c r="N361" s="122" t="s">
        <v>2730</v>
      </c>
      <c r="O361" s="122" t="s">
        <v>2583</v>
      </c>
      <c r="P361" s="122" t="s">
        <v>2584</v>
      </c>
      <c r="Q361" s="122" t="s">
        <v>2584</v>
      </c>
      <c r="R361" s="122" t="s">
        <v>2585</v>
      </c>
      <c r="S361" s="122" t="s">
        <v>2586</v>
      </c>
      <c r="T361" s="122" t="s">
        <v>2587</v>
      </c>
      <c r="U361" s="124">
        <v>-15</v>
      </c>
      <c r="V361" s="124">
        <v>-15</v>
      </c>
      <c r="W361" s="122" t="s">
        <v>32</v>
      </c>
    </row>
    <row r="362" spans="1:23" x14ac:dyDescent="0.35">
      <c r="A362" s="122" t="s">
        <v>3081</v>
      </c>
      <c r="B362" s="122" t="s">
        <v>3082</v>
      </c>
      <c r="C362" s="123">
        <v>44475</v>
      </c>
      <c r="D362" s="123">
        <v>44475</v>
      </c>
      <c r="E362" s="123">
        <v>44477</v>
      </c>
      <c r="F362" s="123">
        <v>44475</v>
      </c>
      <c r="G362" s="122" t="s">
        <v>2577</v>
      </c>
      <c r="H362" s="122" t="s">
        <v>2578</v>
      </c>
      <c r="I362" s="122" t="s">
        <v>2578</v>
      </c>
      <c r="J362" s="122" t="s">
        <v>2579</v>
      </c>
      <c r="K362" s="122" t="s">
        <v>2580</v>
      </c>
      <c r="L362" s="122">
        <v>6008057069</v>
      </c>
      <c r="M362" s="122" t="s">
        <v>3083</v>
      </c>
      <c r="N362" s="122" t="s">
        <v>2730</v>
      </c>
      <c r="O362" s="122" t="s">
        <v>2583</v>
      </c>
      <c r="P362" s="122" t="s">
        <v>2584</v>
      </c>
      <c r="Q362" s="122" t="s">
        <v>2584</v>
      </c>
      <c r="R362" s="122" t="s">
        <v>2585</v>
      </c>
      <c r="S362" s="122" t="s">
        <v>2586</v>
      </c>
      <c r="T362" s="122" t="s">
        <v>2588</v>
      </c>
      <c r="U362" s="124">
        <v>-1136</v>
      </c>
      <c r="V362" s="124">
        <v>-1136</v>
      </c>
      <c r="W362" s="122" t="s">
        <v>32</v>
      </c>
    </row>
    <row r="363" spans="1:23" x14ac:dyDescent="0.35">
      <c r="A363" s="122" t="s">
        <v>3081</v>
      </c>
      <c r="B363" s="122" t="s">
        <v>3082</v>
      </c>
      <c r="C363" s="123">
        <v>44475</v>
      </c>
      <c r="D363" s="123">
        <v>44475</v>
      </c>
      <c r="E363" s="123">
        <v>44477</v>
      </c>
      <c r="F363" s="123">
        <v>44475</v>
      </c>
      <c r="G363" s="122" t="s">
        <v>2577</v>
      </c>
      <c r="H363" s="122" t="s">
        <v>2578</v>
      </c>
      <c r="I363" s="122" t="s">
        <v>2578</v>
      </c>
      <c r="J363" s="122" t="s">
        <v>2579</v>
      </c>
      <c r="K363" s="122" t="s">
        <v>2580</v>
      </c>
      <c r="L363" s="122">
        <v>6008057069</v>
      </c>
      <c r="M363" s="122" t="s">
        <v>3083</v>
      </c>
      <c r="N363" s="122" t="s">
        <v>2730</v>
      </c>
      <c r="O363" s="122" t="s">
        <v>2621</v>
      </c>
      <c r="P363" s="122" t="s">
        <v>2584</v>
      </c>
      <c r="Q363" s="122" t="s">
        <v>2584</v>
      </c>
      <c r="R363" s="122" t="s">
        <v>76</v>
      </c>
      <c r="S363" s="122" t="s">
        <v>2586</v>
      </c>
      <c r="T363" s="122" t="s">
        <v>2622</v>
      </c>
      <c r="U363" s="124">
        <v>-24</v>
      </c>
      <c r="V363" s="124">
        <v>-24</v>
      </c>
      <c r="W363" s="122" t="s">
        <v>32</v>
      </c>
    </row>
    <row r="364" spans="1:23" x14ac:dyDescent="0.35">
      <c r="A364" s="122" t="s">
        <v>3081</v>
      </c>
      <c r="B364" s="122" t="s">
        <v>3082</v>
      </c>
      <c r="C364" s="123">
        <v>44475</v>
      </c>
      <c r="D364" s="123">
        <v>44475</v>
      </c>
      <c r="E364" s="123">
        <v>44477</v>
      </c>
      <c r="F364" s="123">
        <v>44475</v>
      </c>
      <c r="G364" s="122" t="s">
        <v>2577</v>
      </c>
      <c r="H364" s="122" t="s">
        <v>2578</v>
      </c>
      <c r="I364" s="122" t="s">
        <v>2578</v>
      </c>
      <c r="J364" s="122" t="s">
        <v>2579</v>
      </c>
      <c r="K364" s="122" t="s">
        <v>2580</v>
      </c>
      <c r="L364" s="122">
        <v>6008057069</v>
      </c>
      <c r="M364" s="122" t="s">
        <v>3083</v>
      </c>
      <c r="N364" s="122" t="s">
        <v>2730</v>
      </c>
      <c r="O364" s="122" t="s">
        <v>2589</v>
      </c>
      <c r="P364" s="122" t="s">
        <v>2584</v>
      </c>
      <c r="Q364" s="122" t="s">
        <v>2584</v>
      </c>
      <c r="R364" s="122" t="s">
        <v>2590</v>
      </c>
      <c r="S364" s="122" t="s">
        <v>2586</v>
      </c>
      <c r="T364" s="122" t="s">
        <v>2591</v>
      </c>
      <c r="U364" s="124">
        <v>-15</v>
      </c>
      <c r="V364" s="124">
        <v>-15</v>
      </c>
      <c r="W364" s="122" t="s">
        <v>32</v>
      </c>
    </row>
    <row r="365" spans="1:23" x14ac:dyDescent="0.35">
      <c r="A365" s="122" t="s">
        <v>3084</v>
      </c>
      <c r="B365" s="122" t="s">
        <v>3085</v>
      </c>
      <c r="C365" s="123">
        <v>44473</v>
      </c>
      <c r="D365" s="123">
        <v>44473</v>
      </c>
      <c r="E365" s="123">
        <v>44477</v>
      </c>
      <c r="F365" s="123">
        <v>44473</v>
      </c>
      <c r="G365" s="122" t="s">
        <v>2577</v>
      </c>
      <c r="H365" s="122" t="s">
        <v>2578</v>
      </c>
      <c r="I365" s="122" t="s">
        <v>2578</v>
      </c>
      <c r="J365" s="122" t="s">
        <v>2836</v>
      </c>
      <c r="K365" s="122" t="s">
        <v>2837</v>
      </c>
      <c r="L365" s="122">
        <v>6008052612</v>
      </c>
      <c r="M365" s="122" t="s">
        <v>3086</v>
      </c>
      <c r="N365" s="122" t="s">
        <v>2839</v>
      </c>
      <c r="O365" s="122" t="s">
        <v>2611</v>
      </c>
      <c r="P365" s="122" t="s">
        <v>2584</v>
      </c>
      <c r="Q365" s="122" t="s">
        <v>2584</v>
      </c>
      <c r="R365" s="122" t="s">
        <v>2612</v>
      </c>
      <c r="S365" s="122" t="s">
        <v>2598</v>
      </c>
      <c r="T365" s="122" t="s">
        <v>2588</v>
      </c>
      <c r="U365" s="124">
        <v>-32</v>
      </c>
      <c r="V365" s="124">
        <v>-32</v>
      </c>
      <c r="W365" s="122" t="s">
        <v>32</v>
      </c>
    </row>
    <row r="366" spans="1:23" x14ac:dyDescent="0.35">
      <c r="A366" s="122" t="s">
        <v>3087</v>
      </c>
      <c r="B366" s="122" t="s">
        <v>3088</v>
      </c>
      <c r="C366" s="123">
        <v>44473</v>
      </c>
      <c r="D366" s="123">
        <v>44473</v>
      </c>
      <c r="E366" s="123">
        <v>44477</v>
      </c>
      <c r="F366" s="123">
        <v>44473</v>
      </c>
      <c r="G366" s="122" t="s">
        <v>2577</v>
      </c>
      <c r="H366" s="122" t="s">
        <v>2578</v>
      </c>
      <c r="I366" s="122" t="s">
        <v>2578</v>
      </c>
      <c r="J366" s="122" t="s">
        <v>2579</v>
      </c>
      <c r="K366" s="122" t="s">
        <v>2580</v>
      </c>
      <c r="L366" s="122">
        <v>6008052377</v>
      </c>
      <c r="M366" s="122" t="s">
        <v>3089</v>
      </c>
      <c r="N366" s="122" t="s">
        <v>2902</v>
      </c>
      <c r="O366" s="122" t="s">
        <v>2583</v>
      </c>
      <c r="P366" s="122" t="s">
        <v>2584</v>
      </c>
      <c r="Q366" s="122" t="s">
        <v>2584</v>
      </c>
      <c r="R366" s="122" t="s">
        <v>2585</v>
      </c>
      <c r="S366" s="122" t="s">
        <v>2586</v>
      </c>
      <c r="T366" s="122" t="s">
        <v>2587</v>
      </c>
      <c r="U366" s="124">
        <v>-12</v>
      </c>
      <c r="V366" s="124">
        <v>-12</v>
      </c>
      <c r="W366" s="122" t="s">
        <v>32</v>
      </c>
    </row>
    <row r="367" spans="1:23" x14ac:dyDescent="0.35">
      <c r="A367" s="122" t="s">
        <v>3087</v>
      </c>
      <c r="B367" s="122" t="s">
        <v>3088</v>
      </c>
      <c r="C367" s="123">
        <v>44473</v>
      </c>
      <c r="D367" s="123">
        <v>44473</v>
      </c>
      <c r="E367" s="123">
        <v>44477</v>
      </c>
      <c r="F367" s="123">
        <v>44473</v>
      </c>
      <c r="G367" s="122" t="s">
        <v>2577</v>
      </c>
      <c r="H367" s="122" t="s">
        <v>2578</v>
      </c>
      <c r="I367" s="122" t="s">
        <v>2578</v>
      </c>
      <c r="J367" s="122" t="s">
        <v>2579</v>
      </c>
      <c r="K367" s="122" t="s">
        <v>2580</v>
      </c>
      <c r="L367" s="122">
        <v>6008052377</v>
      </c>
      <c r="M367" s="122" t="s">
        <v>3089</v>
      </c>
      <c r="N367" s="122" t="s">
        <v>2902</v>
      </c>
      <c r="O367" s="122" t="s">
        <v>2583</v>
      </c>
      <c r="P367" s="122" t="s">
        <v>2584</v>
      </c>
      <c r="Q367" s="122" t="s">
        <v>2584</v>
      </c>
      <c r="R367" s="122" t="s">
        <v>2585</v>
      </c>
      <c r="S367" s="122" t="s">
        <v>2586</v>
      </c>
      <c r="T367" s="122" t="s">
        <v>2588</v>
      </c>
      <c r="U367" s="124">
        <v>-948</v>
      </c>
      <c r="V367" s="124">
        <v>-948</v>
      </c>
      <c r="W367" s="122" t="s">
        <v>32</v>
      </c>
    </row>
    <row r="368" spans="1:23" x14ac:dyDescent="0.35">
      <c r="A368" s="122" t="s">
        <v>3087</v>
      </c>
      <c r="B368" s="122" t="s">
        <v>3088</v>
      </c>
      <c r="C368" s="123">
        <v>44473</v>
      </c>
      <c r="D368" s="123">
        <v>44473</v>
      </c>
      <c r="E368" s="123">
        <v>44477</v>
      </c>
      <c r="F368" s="123">
        <v>44473</v>
      </c>
      <c r="G368" s="122" t="s">
        <v>2577</v>
      </c>
      <c r="H368" s="122" t="s">
        <v>2578</v>
      </c>
      <c r="I368" s="122" t="s">
        <v>2578</v>
      </c>
      <c r="J368" s="122" t="s">
        <v>2579</v>
      </c>
      <c r="K368" s="122" t="s">
        <v>2580</v>
      </c>
      <c r="L368" s="122">
        <v>6008052377</v>
      </c>
      <c r="M368" s="122" t="s">
        <v>3089</v>
      </c>
      <c r="N368" s="122" t="s">
        <v>2902</v>
      </c>
      <c r="O368" s="122" t="s">
        <v>2621</v>
      </c>
      <c r="P368" s="122" t="s">
        <v>2584</v>
      </c>
      <c r="Q368" s="122" t="s">
        <v>2584</v>
      </c>
      <c r="R368" s="122" t="s">
        <v>76</v>
      </c>
      <c r="S368" s="122" t="s">
        <v>2586</v>
      </c>
      <c r="T368" s="122" t="s">
        <v>2622</v>
      </c>
      <c r="U368" s="124">
        <v>-20</v>
      </c>
      <c r="V368" s="124">
        <v>-20</v>
      </c>
      <c r="W368" s="122" t="s">
        <v>32</v>
      </c>
    </row>
    <row r="369" spans="1:23" x14ac:dyDescent="0.35">
      <c r="A369" s="122" t="s">
        <v>3087</v>
      </c>
      <c r="B369" s="122" t="s">
        <v>3088</v>
      </c>
      <c r="C369" s="123">
        <v>44473</v>
      </c>
      <c r="D369" s="123">
        <v>44473</v>
      </c>
      <c r="E369" s="123">
        <v>44477</v>
      </c>
      <c r="F369" s="123">
        <v>44473</v>
      </c>
      <c r="G369" s="122" t="s">
        <v>2577</v>
      </c>
      <c r="H369" s="122" t="s">
        <v>2578</v>
      </c>
      <c r="I369" s="122" t="s">
        <v>2578</v>
      </c>
      <c r="J369" s="122" t="s">
        <v>2579</v>
      </c>
      <c r="K369" s="122" t="s">
        <v>2580</v>
      </c>
      <c r="L369" s="122">
        <v>6008052377</v>
      </c>
      <c r="M369" s="122" t="s">
        <v>3089</v>
      </c>
      <c r="N369" s="122" t="s">
        <v>2902</v>
      </c>
      <c r="O369" s="122" t="s">
        <v>2589</v>
      </c>
      <c r="P369" s="122" t="s">
        <v>2584</v>
      </c>
      <c r="Q369" s="122" t="s">
        <v>2584</v>
      </c>
      <c r="R369" s="122" t="s">
        <v>2590</v>
      </c>
      <c r="S369" s="122" t="s">
        <v>2586</v>
      </c>
      <c r="T369" s="122" t="s">
        <v>2591</v>
      </c>
      <c r="U369" s="124">
        <v>-12</v>
      </c>
      <c r="V369" s="124">
        <v>-12</v>
      </c>
      <c r="W369" s="122" t="s">
        <v>32</v>
      </c>
    </row>
    <row r="370" spans="1:23" x14ac:dyDescent="0.35">
      <c r="A370" s="122" t="s">
        <v>3090</v>
      </c>
      <c r="B370" s="122" t="s">
        <v>3091</v>
      </c>
      <c r="C370" s="123">
        <v>44474</v>
      </c>
      <c r="D370" s="123">
        <v>44474</v>
      </c>
      <c r="E370" s="123">
        <v>44477</v>
      </c>
      <c r="F370" s="123">
        <v>44474</v>
      </c>
      <c r="G370" s="122" t="s">
        <v>2577</v>
      </c>
      <c r="H370" s="122" t="s">
        <v>2578</v>
      </c>
      <c r="I370" s="122" t="s">
        <v>2578</v>
      </c>
      <c r="J370" s="122" t="s">
        <v>2579</v>
      </c>
      <c r="K370" s="122" t="s">
        <v>2580</v>
      </c>
      <c r="L370" s="122">
        <v>6008052151</v>
      </c>
      <c r="M370" s="122" t="s">
        <v>3092</v>
      </c>
      <c r="N370" s="122" t="s">
        <v>3093</v>
      </c>
      <c r="O370" s="122" t="s">
        <v>2583</v>
      </c>
      <c r="P370" s="122" t="s">
        <v>2584</v>
      </c>
      <c r="Q370" s="122" t="s">
        <v>2584</v>
      </c>
      <c r="R370" s="122" t="s">
        <v>2585</v>
      </c>
      <c r="S370" s="122" t="s">
        <v>2586</v>
      </c>
      <c r="T370" s="122" t="s">
        <v>2587</v>
      </c>
      <c r="U370" s="124">
        <v>-23</v>
      </c>
      <c r="V370" s="124">
        <v>-23</v>
      </c>
      <c r="W370" s="122" t="s">
        <v>32</v>
      </c>
    </row>
    <row r="371" spans="1:23" x14ac:dyDescent="0.35">
      <c r="A371" s="122" t="s">
        <v>3090</v>
      </c>
      <c r="B371" s="122" t="s">
        <v>3091</v>
      </c>
      <c r="C371" s="123">
        <v>44474</v>
      </c>
      <c r="D371" s="123">
        <v>44474</v>
      </c>
      <c r="E371" s="123">
        <v>44477</v>
      </c>
      <c r="F371" s="123">
        <v>44474</v>
      </c>
      <c r="G371" s="122" t="s">
        <v>2577</v>
      </c>
      <c r="H371" s="122" t="s">
        <v>2578</v>
      </c>
      <c r="I371" s="122" t="s">
        <v>2578</v>
      </c>
      <c r="J371" s="122" t="s">
        <v>2579</v>
      </c>
      <c r="K371" s="122" t="s">
        <v>2580</v>
      </c>
      <c r="L371" s="122">
        <v>6008052151</v>
      </c>
      <c r="M371" s="122" t="s">
        <v>3092</v>
      </c>
      <c r="N371" s="122" t="s">
        <v>3093</v>
      </c>
      <c r="O371" s="122" t="s">
        <v>2583</v>
      </c>
      <c r="P371" s="122" t="s">
        <v>2584</v>
      </c>
      <c r="Q371" s="122" t="s">
        <v>2584</v>
      </c>
      <c r="R371" s="122" t="s">
        <v>2585</v>
      </c>
      <c r="S371" s="122" t="s">
        <v>2586</v>
      </c>
      <c r="T371" s="122" t="s">
        <v>2588</v>
      </c>
      <c r="U371" s="124">
        <v>-937</v>
      </c>
      <c r="V371" s="124">
        <v>-937</v>
      </c>
      <c r="W371" s="122" t="s">
        <v>32</v>
      </c>
    </row>
    <row r="372" spans="1:23" x14ac:dyDescent="0.35">
      <c r="A372" s="122" t="s">
        <v>3090</v>
      </c>
      <c r="B372" s="122" t="s">
        <v>3091</v>
      </c>
      <c r="C372" s="123">
        <v>44474</v>
      </c>
      <c r="D372" s="123">
        <v>44474</v>
      </c>
      <c r="E372" s="123">
        <v>44477</v>
      </c>
      <c r="F372" s="123">
        <v>44474</v>
      </c>
      <c r="G372" s="122" t="s">
        <v>2577</v>
      </c>
      <c r="H372" s="122" t="s">
        <v>2578</v>
      </c>
      <c r="I372" s="122" t="s">
        <v>2578</v>
      </c>
      <c r="J372" s="122" t="s">
        <v>2579</v>
      </c>
      <c r="K372" s="122" t="s">
        <v>2580</v>
      </c>
      <c r="L372" s="122">
        <v>6008052151</v>
      </c>
      <c r="M372" s="122" t="s">
        <v>3092</v>
      </c>
      <c r="N372" s="122" t="s">
        <v>3093</v>
      </c>
      <c r="O372" s="122" t="s">
        <v>2621</v>
      </c>
      <c r="P372" s="122" t="s">
        <v>2584</v>
      </c>
      <c r="Q372" s="122" t="s">
        <v>2584</v>
      </c>
      <c r="R372" s="122" t="s">
        <v>76</v>
      </c>
      <c r="S372" s="122" t="s">
        <v>2586</v>
      </c>
      <c r="T372" s="122" t="s">
        <v>2622</v>
      </c>
      <c r="U372" s="124">
        <v>-20</v>
      </c>
      <c r="V372" s="124">
        <v>-20</v>
      </c>
      <c r="W372" s="122" t="s">
        <v>32</v>
      </c>
    </row>
    <row r="373" spans="1:23" x14ac:dyDescent="0.35">
      <c r="A373" s="122" t="s">
        <v>3090</v>
      </c>
      <c r="B373" s="122" t="s">
        <v>3091</v>
      </c>
      <c r="C373" s="123">
        <v>44474</v>
      </c>
      <c r="D373" s="123">
        <v>44474</v>
      </c>
      <c r="E373" s="123">
        <v>44477</v>
      </c>
      <c r="F373" s="123">
        <v>44474</v>
      </c>
      <c r="G373" s="122" t="s">
        <v>2577</v>
      </c>
      <c r="H373" s="122" t="s">
        <v>2578</v>
      </c>
      <c r="I373" s="122" t="s">
        <v>2578</v>
      </c>
      <c r="J373" s="122" t="s">
        <v>2579</v>
      </c>
      <c r="K373" s="122" t="s">
        <v>2580</v>
      </c>
      <c r="L373" s="122">
        <v>6008052151</v>
      </c>
      <c r="M373" s="122" t="s">
        <v>3092</v>
      </c>
      <c r="N373" s="122" t="s">
        <v>3093</v>
      </c>
      <c r="O373" s="122" t="s">
        <v>2589</v>
      </c>
      <c r="P373" s="122" t="s">
        <v>2584</v>
      </c>
      <c r="Q373" s="122" t="s">
        <v>2584</v>
      </c>
      <c r="R373" s="122" t="s">
        <v>2590</v>
      </c>
      <c r="S373" s="122" t="s">
        <v>2586</v>
      </c>
      <c r="T373" s="122" t="s">
        <v>2591</v>
      </c>
      <c r="U373" s="124">
        <v>-23</v>
      </c>
      <c r="V373" s="124">
        <v>-23</v>
      </c>
      <c r="W373" s="122" t="s">
        <v>32</v>
      </c>
    </row>
    <row r="374" spans="1:23" x14ac:dyDescent="0.35">
      <c r="A374" s="122" t="s">
        <v>3094</v>
      </c>
      <c r="B374" s="122" t="s">
        <v>3095</v>
      </c>
      <c r="C374" s="123">
        <v>44475</v>
      </c>
      <c r="D374" s="123">
        <v>44475</v>
      </c>
      <c r="E374" s="123">
        <v>44477</v>
      </c>
      <c r="F374" s="123">
        <v>44475</v>
      </c>
      <c r="G374" s="122" t="s">
        <v>2577</v>
      </c>
      <c r="H374" s="122" t="s">
        <v>2578</v>
      </c>
      <c r="I374" s="122" t="s">
        <v>2578</v>
      </c>
      <c r="J374" s="122" t="s">
        <v>2579</v>
      </c>
      <c r="K374" s="122" t="s">
        <v>2580</v>
      </c>
      <c r="L374" s="122">
        <v>6008056588</v>
      </c>
      <c r="M374" s="122" t="s">
        <v>3096</v>
      </c>
      <c r="N374" s="122" t="s">
        <v>3010</v>
      </c>
      <c r="O374" s="122" t="s">
        <v>2583</v>
      </c>
      <c r="P374" s="122" t="s">
        <v>2584</v>
      </c>
      <c r="Q374" s="122" t="s">
        <v>2584</v>
      </c>
      <c r="R374" s="122" t="s">
        <v>2585</v>
      </c>
      <c r="S374" s="122" t="s">
        <v>2586</v>
      </c>
      <c r="T374" s="122" t="s">
        <v>2587</v>
      </c>
      <c r="U374" s="124">
        <v>-31</v>
      </c>
      <c r="V374" s="124">
        <v>-31</v>
      </c>
      <c r="W374" s="122" t="s">
        <v>32</v>
      </c>
    </row>
    <row r="375" spans="1:23" x14ac:dyDescent="0.35">
      <c r="A375" s="122" t="s">
        <v>3094</v>
      </c>
      <c r="B375" s="122" t="s">
        <v>3095</v>
      </c>
      <c r="C375" s="123">
        <v>44475</v>
      </c>
      <c r="D375" s="123">
        <v>44475</v>
      </c>
      <c r="E375" s="123">
        <v>44477</v>
      </c>
      <c r="F375" s="123">
        <v>44475</v>
      </c>
      <c r="G375" s="122" t="s">
        <v>2577</v>
      </c>
      <c r="H375" s="122" t="s">
        <v>2578</v>
      </c>
      <c r="I375" s="122" t="s">
        <v>2578</v>
      </c>
      <c r="J375" s="122" t="s">
        <v>2579</v>
      </c>
      <c r="K375" s="122" t="s">
        <v>2580</v>
      </c>
      <c r="L375" s="122">
        <v>6008056588</v>
      </c>
      <c r="M375" s="122" t="s">
        <v>3096</v>
      </c>
      <c r="N375" s="122" t="s">
        <v>3010</v>
      </c>
      <c r="O375" s="122" t="s">
        <v>2583</v>
      </c>
      <c r="P375" s="122" t="s">
        <v>2584</v>
      </c>
      <c r="Q375" s="122" t="s">
        <v>2584</v>
      </c>
      <c r="R375" s="122" t="s">
        <v>2585</v>
      </c>
      <c r="S375" s="122" t="s">
        <v>2586</v>
      </c>
      <c r="T375" s="122" t="s">
        <v>2588</v>
      </c>
      <c r="U375" s="124">
        <v>-977</v>
      </c>
      <c r="V375" s="124">
        <v>-977</v>
      </c>
      <c r="W375" s="122" t="s">
        <v>32</v>
      </c>
    </row>
    <row r="376" spans="1:23" x14ac:dyDescent="0.35">
      <c r="A376" s="122" t="s">
        <v>3094</v>
      </c>
      <c r="B376" s="122" t="s">
        <v>3095</v>
      </c>
      <c r="C376" s="123">
        <v>44475</v>
      </c>
      <c r="D376" s="123">
        <v>44475</v>
      </c>
      <c r="E376" s="123">
        <v>44477</v>
      </c>
      <c r="F376" s="123">
        <v>44475</v>
      </c>
      <c r="G376" s="122" t="s">
        <v>2577</v>
      </c>
      <c r="H376" s="122" t="s">
        <v>2578</v>
      </c>
      <c r="I376" s="122" t="s">
        <v>2578</v>
      </c>
      <c r="J376" s="122" t="s">
        <v>2579</v>
      </c>
      <c r="K376" s="122" t="s">
        <v>2580</v>
      </c>
      <c r="L376" s="122">
        <v>6008056588</v>
      </c>
      <c r="M376" s="122" t="s">
        <v>3096</v>
      </c>
      <c r="N376" s="122" t="s">
        <v>3010</v>
      </c>
      <c r="O376" s="122" t="s">
        <v>2589</v>
      </c>
      <c r="P376" s="122" t="s">
        <v>2584</v>
      </c>
      <c r="Q376" s="122" t="s">
        <v>2584</v>
      </c>
      <c r="R376" s="122" t="s">
        <v>2590</v>
      </c>
      <c r="S376" s="122" t="s">
        <v>2586</v>
      </c>
      <c r="T376" s="122" t="s">
        <v>2591</v>
      </c>
      <c r="U376" s="124">
        <v>-31</v>
      </c>
      <c r="V376" s="124">
        <v>-31</v>
      </c>
      <c r="W376" s="122" t="s">
        <v>32</v>
      </c>
    </row>
    <row r="377" spans="1:23" x14ac:dyDescent="0.35">
      <c r="A377" s="122" t="s">
        <v>3097</v>
      </c>
      <c r="B377" s="122" t="s">
        <v>3098</v>
      </c>
      <c r="C377" s="123">
        <v>44474</v>
      </c>
      <c r="D377" s="123">
        <v>44474</v>
      </c>
      <c r="E377" s="123">
        <v>44477</v>
      </c>
      <c r="F377" s="123">
        <v>44474</v>
      </c>
      <c r="G377" s="122" t="s">
        <v>2577</v>
      </c>
      <c r="H377" s="122" t="s">
        <v>2578</v>
      </c>
      <c r="I377" s="122" t="s">
        <v>2578</v>
      </c>
      <c r="J377" s="122" t="s">
        <v>2836</v>
      </c>
      <c r="K377" s="122" t="s">
        <v>2837</v>
      </c>
      <c r="L377" s="122">
        <v>6008049997</v>
      </c>
      <c r="M377" s="122" t="s">
        <v>3099</v>
      </c>
      <c r="N377" s="122" t="s">
        <v>2839</v>
      </c>
      <c r="O377" s="122" t="s">
        <v>2611</v>
      </c>
      <c r="P377" s="122" t="s">
        <v>2584</v>
      </c>
      <c r="Q377" s="122" t="s">
        <v>2584</v>
      </c>
      <c r="R377" s="122" t="s">
        <v>2612</v>
      </c>
      <c r="S377" s="122" t="s">
        <v>2598</v>
      </c>
      <c r="T377" s="122" t="s">
        <v>2588</v>
      </c>
      <c r="U377" s="124">
        <v>-32</v>
      </c>
      <c r="V377" s="124">
        <v>-32</v>
      </c>
      <c r="W377" s="122" t="s">
        <v>32</v>
      </c>
    </row>
    <row r="378" spans="1:23" x14ac:dyDescent="0.35">
      <c r="A378" s="122" t="s">
        <v>3100</v>
      </c>
      <c r="B378" s="122" t="s">
        <v>3101</v>
      </c>
      <c r="C378" s="123">
        <v>44475</v>
      </c>
      <c r="D378" s="123">
        <v>44475</v>
      </c>
      <c r="E378" s="123">
        <v>44477</v>
      </c>
      <c r="F378" s="123">
        <v>44475</v>
      </c>
      <c r="G378" s="122" t="s">
        <v>2577</v>
      </c>
      <c r="H378" s="122" t="s">
        <v>2578</v>
      </c>
      <c r="I378" s="122" t="s">
        <v>2578</v>
      </c>
      <c r="J378" s="122" t="s">
        <v>2579</v>
      </c>
      <c r="K378" s="122" t="s">
        <v>2580</v>
      </c>
      <c r="L378" s="122">
        <v>6008061482</v>
      </c>
      <c r="M378" s="122" t="s">
        <v>3102</v>
      </c>
      <c r="N378" s="122" t="s">
        <v>3080</v>
      </c>
      <c r="O378" s="122" t="s">
        <v>2583</v>
      </c>
      <c r="P378" s="122" t="s">
        <v>2584</v>
      </c>
      <c r="Q378" s="122" t="s">
        <v>2584</v>
      </c>
      <c r="R378" s="122" t="s">
        <v>2585</v>
      </c>
      <c r="S378" s="122" t="s">
        <v>2586</v>
      </c>
      <c r="T378" s="122" t="s">
        <v>2587</v>
      </c>
      <c r="U378" s="124">
        <v>-15</v>
      </c>
      <c r="V378" s="124">
        <v>-15</v>
      </c>
      <c r="W378" s="122" t="s">
        <v>32</v>
      </c>
    </row>
    <row r="379" spans="1:23" x14ac:dyDescent="0.35">
      <c r="A379" s="122" t="s">
        <v>3100</v>
      </c>
      <c r="B379" s="122" t="s">
        <v>3101</v>
      </c>
      <c r="C379" s="123">
        <v>44475</v>
      </c>
      <c r="D379" s="123">
        <v>44475</v>
      </c>
      <c r="E379" s="123">
        <v>44477</v>
      </c>
      <c r="F379" s="123">
        <v>44475</v>
      </c>
      <c r="G379" s="122" t="s">
        <v>2577</v>
      </c>
      <c r="H379" s="122" t="s">
        <v>2578</v>
      </c>
      <c r="I379" s="122" t="s">
        <v>2578</v>
      </c>
      <c r="J379" s="122" t="s">
        <v>2579</v>
      </c>
      <c r="K379" s="122" t="s">
        <v>2580</v>
      </c>
      <c r="L379" s="122">
        <v>6008061482</v>
      </c>
      <c r="M379" s="122" t="s">
        <v>3102</v>
      </c>
      <c r="N379" s="122" t="s">
        <v>3080</v>
      </c>
      <c r="O379" s="122" t="s">
        <v>2583</v>
      </c>
      <c r="P379" s="122" t="s">
        <v>2584</v>
      </c>
      <c r="Q379" s="122" t="s">
        <v>2584</v>
      </c>
      <c r="R379" s="122" t="s">
        <v>2585</v>
      </c>
      <c r="S379" s="122" t="s">
        <v>2586</v>
      </c>
      <c r="T379" s="122" t="s">
        <v>2588</v>
      </c>
      <c r="U379" s="124">
        <v>-1137</v>
      </c>
      <c r="V379" s="124">
        <v>-1137</v>
      </c>
      <c r="W379" s="122" t="s">
        <v>32</v>
      </c>
    </row>
    <row r="380" spans="1:23" x14ac:dyDescent="0.35">
      <c r="A380" s="122" t="s">
        <v>3100</v>
      </c>
      <c r="B380" s="122" t="s">
        <v>3101</v>
      </c>
      <c r="C380" s="123">
        <v>44475</v>
      </c>
      <c r="D380" s="123">
        <v>44475</v>
      </c>
      <c r="E380" s="123">
        <v>44477</v>
      </c>
      <c r="F380" s="123">
        <v>44475</v>
      </c>
      <c r="G380" s="122" t="s">
        <v>2577</v>
      </c>
      <c r="H380" s="122" t="s">
        <v>2578</v>
      </c>
      <c r="I380" s="122" t="s">
        <v>2578</v>
      </c>
      <c r="J380" s="122" t="s">
        <v>2579</v>
      </c>
      <c r="K380" s="122" t="s">
        <v>2580</v>
      </c>
      <c r="L380" s="122">
        <v>6008061482</v>
      </c>
      <c r="M380" s="122" t="s">
        <v>3102</v>
      </c>
      <c r="N380" s="122" t="s">
        <v>3080</v>
      </c>
      <c r="O380" s="122" t="s">
        <v>2621</v>
      </c>
      <c r="P380" s="122" t="s">
        <v>2584</v>
      </c>
      <c r="Q380" s="122" t="s">
        <v>2584</v>
      </c>
      <c r="R380" s="122" t="s">
        <v>76</v>
      </c>
      <c r="S380" s="122" t="s">
        <v>2586</v>
      </c>
      <c r="T380" s="122" t="s">
        <v>2622</v>
      </c>
      <c r="U380" s="124">
        <v>-24</v>
      </c>
      <c r="V380" s="124">
        <v>-24</v>
      </c>
      <c r="W380" s="122" t="s">
        <v>32</v>
      </c>
    </row>
    <row r="381" spans="1:23" x14ac:dyDescent="0.35">
      <c r="A381" s="122" t="s">
        <v>3100</v>
      </c>
      <c r="B381" s="122" t="s">
        <v>3101</v>
      </c>
      <c r="C381" s="123">
        <v>44475</v>
      </c>
      <c r="D381" s="123">
        <v>44475</v>
      </c>
      <c r="E381" s="123">
        <v>44477</v>
      </c>
      <c r="F381" s="123">
        <v>44475</v>
      </c>
      <c r="G381" s="122" t="s">
        <v>2577</v>
      </c>
      <c r="H381" s="122" t="s">
        <v>2578</v>
      </c>
      <c r="I381" s="122" t="s">
        <v>2578</v>
      </c>
      <c r="J381" s="122" t="s">
        <v>2579</v>
      </c>
      <c r="K381" s="122" t="s">
        <v>2580</v>
      </c>
      <c r="L381" s="122">
        <v>6008061482</v>
      </c>
      <c r="M381" s="122" t="s">
        <v>3102</v>
      </c>
      <c r="N381" s="122" t="s">
        <v>3080</v>
      </c>
      <c r="O381" s="122" t="s">
        <v>2589</v>
      </c>
      <c r="P381" s="122" t="s">
        <v>2584</v>
      </c>
      <c r="Q381" s="122" t="s">
        <v>2584</v>
      </c>
      <c r="R381" s="122" t="s">
        <v>2590</v>
      </c>
      <c r="S381" s="122" t="s">
        <v>2586</v>
      </c>
      <c r="T381" s="122" t="s">
        <v>2591</v>
      </c>
      <c r="U381" s="124">
        <v>-15</v>
      </c>
      <c r="V381" s="124">
        <v>-15</v>
      </c>
      <c r="W381" s="122" t="s">
        <v>32</v>
      </c>
    </row>
    <row r="382" spans="1:23" x14ac:dyDescent="0.35">
      <c r="A382" s="122" t="s">
        <v>3103</v>
      </c>
      <c r="B382" s="122" t="s">
        <v>3104</v>
      </c>
      <c r="C382" s="123">
        <v>44474</v>
      </c>
      <c r="D382" s="123">
        <v>44474</v>
      </c>
      <c r="E382" s="123">
        <v>44477</v>
      </c>
      <c r="F382" s="123">
        <v>44474</v>
      </c>
      <c r="G382" s="122" t="s">
        <v>2577</v>
      </c>
      <c r="H382" s="122" t="s">
        <v>2578</v>
      </c>
      <c r="I382" s="122" t="s">
        <v>2578</v>
      </c>
      <c r="J382" s="122" t="s">
        <v>2579</v>
      </c>
      <c r="K382" s="122" t="s">
        <v>2580</v>
      </c>
      <c r="L382" s="122">
        <v>6008054092</v>
      </c>
      <c r="M382" s="122" t="s">
        <v>3105</v>
      </c>
      <c r="N382" s="122" t="s">
        <v>3106</v>
      </c>
      <c r="O382" s="122" t="s">
        <v>2583</v>
      </c>
      <c r="P382" s="122" t="s">
        <v>2584</v>
      </c>
      <c r="Q382" s="122" t="s">
        <v>2584</v>
      </c>
      <c r="R382" s="122" t="s">
        <v>2585</v>
      </c>
      <c r="S382" s="122" t="s">
        <v>2586</v>
      </c>
      <c r="T382" s="122" t="s">
        <v>2587</v>
      </c>
      <c r="U382" s="124">
        <v>-20</v>
      </c>
      <c r="V382" s="124">
        <v>-20</v>
      </c>
      <c r="W382" s="122" t="s">
        <v>32</v>
      </c>
    </row>
    <row r="383" spans="1:23" x14ac:dyDescent="0.35">
      <c r="A383" s="122" t="s">
        <v>3103</v>
      </c>
      <c r="B383" s="122" t="s">
        <v>3104</v>
      </c>
      <c r="C383" s="123">
        <v>44474</v>
      </c>
      <c r="D383" s="123">
        <v>44474</v>
      </c>
      <c r="E383" s="123">
        <v>44477</v>
      </c>
      <c r="F383" s="123">
        <v>44474</v>
      </c>
      <c r="G383" s="122" t="s">
        <v>2577</v>
      </c>
      <c r="H383" s="122" t="s">
        <v>2578</v>
      </c>
      <c r="I383" s="122" t="s">
        <v>2578</v>
      </c>
      <c r="J383" s="122" t="s">
        <v>2579</v>
      </c>
      <c r="K383" s="122" t="s">
        <v>2580</v>
      </c>
      <c r="L383" s="122">
        <v>6008054092</v>
      </c>
      <c r="M383" s="122" t="s">
        <v>3105</v>
      </c>
      <c r="N383" s="122" t="s">
        <v>3106</v>
      </c>
      <c r="O383" s="122" t="s">
        <v>2583</v>
      </c>
      <c r="P383" s="122" t="s">
        <v>2584</v>
      </c>
      <c r="Q383" s="122" t="s">
        <v>2584</v>
      </c>
      <c r="R383" s="122" t="s">
        <v>2585</v>
      </c>
      <c r="S383" s="122" t="s">
        <v>2586</v>
      </c>
      <c r="T383" s="122" t="s">
        <v>2588</v>
      </c>
      <c r="U383" s="124">
        <v>-1420</v>
      </c>
      <c r="V383" s="124">
        <v>-1420</v>
      </c>
      <c r="W383" s="122" t="s">
        <v>32</v>
      </c>
    </row>
    <row r="384" spans="1:23" x14ac:dyDescent="0.35">
      <c r="A384" s="122" t="s">
        <v>3103</v>
      </c>
      <c r="B384" s="122" t="s">
        <v>3104</v>
      </c>
      <c r="C384" s="123">
        <v>44474</v>
      </c>
      <c r="D384" s="123">
        <v>44474</v>
      </c>
      <c r="E384" s="123">
        <v>44477</v>
      </c>
      <c r="F384" s="123">
        <v>44474</v>
      </c>
      <c r="G384" s="122" t="s">
        <v>2577</v>
      </c>
      <c r="H384" s="122" t="s">
        <v>2578</v>
      </c>
      <c r="I384" s="122" t="s">
        <v>2578</v>
      </c>
      <c r="J384" s="122" t="s">
        <v>2579</v>
      </c>
      <c r="K384" s="122" t="s">
        <v>2580</v>
      </c>
      <c r="L384" s="122">
        <v>6008054092</v>
      </c>
      <c r="M384" s="122" t="s">
        <v>3105</v>
      </c>
      <c r="N384" s="122" t="s">
        <v>3106</v>
      </c>
      <c r="O384" s="122" t="s">
        <v>2589</v>
      </c>
      <c r="P384" s="122" t="s">
        <v>2584</v>
      </c>
      <c r="Q384" s="122" t="s">
        <v>2584</v>
      </c>
      <c r="R384" s="122" t="s">
        <v>2590</v>
      </c>
      <c r="S384" s="122" t="s">
        <v>2586</v>
      </c>
      <c r="T384" s="122" t="s">
        <v>2591</v>
      </c>
      <c r="U384" s="124">
        <v>-20</v>
      </c>
      <c r="V384" s="124">
        <v>-20</v>
      </c>
      <c r="W384" s="122" t="s">
        <v>32</v>
      </c>
    </row>
    <row r="385" spans="1:23" x14ac:dyDescent="0.35">
      <c r="A385" s="122" t="s">
        <v>3107</v>
      </c>
      <c r="B385" s="122" t="s">
        <v>3108</v>
      </c>
      <c r="C385" s="123">
        <v>44475</v>
      </c>
      <c r="D385" s="123">
        <v>44475</v>
      </c>
      <c r="E385" s="123">
        <v>44477</v>
      </c>
      <c r="F385" s="123">
        <v>44475</v>
      </c>
      <c r="G385" s="122" t="s">
        <v>2577</v>
      </c>
      <c r="H385" s="122" t="s">
        <v>2578</v>
      </c>
      <c r="I385" s="122" t="s">
        <v>2578</v>
      </c>
      <c r="J385" s="122" t="s">
        <v>2579</v>
      </c>
      <c r="K385" s="122" t="s">
        <v>2580</v>
      </c>
      <c r="L385" s="122">
        <v>6008057709</v>
      </c>
      <c r="M385" s="122" t="s">
        <v>3109</v>
      </c>
      <c r="N385" s="122" t="s">
        <v>3110</v>
      </c>
      <c r="O385" s="122" t="s">
        <v>2583</v>
      </c>
      <c r="P385" s="122" t="s">
        <v>2584</v>
      </c>
      <c r="Q385" s="122" t="s">
        <v>2584</v>
      </c>
      <c r="R385" s="122" t="s">
        <v>2585</v>
      </c>
      <c r="S385" s="122" t="s">
        <v>2586</v>
      </c>
      <c r="T385" s="122" t="s">
        <v>2587</v>
      </c>
      <c r="U385" s="124">
        <v>-19</v>
      </c>
      <c r="V385" s="124">
        <v>-19</v>
      </c>
      <c r="W385" s="122" t="s">
        <v>32</v>
      </c>
    </row>
    <row r="386" spans="1:23" x14ac:dyDescent="0.35">
      <c r="A386" s="122" t="s">
        <v>3107</v>
      </c>
      <c r="B386" s="122" t="s">
        <v>3108</v>
      </c>
      <c r="C386" s="123">
        <v>44475</v>
      </c>
      <c r="D386" s="123">
        <v>44475</v>
      </c>
      <c r="E386" s="123">
        <v>44477</v>
      </c>
      <c r="F386" s="123">
        <v>44475</v>
      </c>
      <c r="G386" s="122" t="s">
        <v>2577</v>
      </c>
      <c r="H386" s="122" t="s">
        <v>2578</v>
      </c>
      <c r="I386" s="122" t="s">
        <v>2578</v>
      </c>
      <c r="J386" s="122" t="s">
        <v>2579</v>
      </c>
      <c r="K386" s="122" t="s">
        <v>2580</v>
      </c>
      <c r="L386" s="122">
        <v>6008057709</v>
      </c>
      <c r="M386" s="122" t="s">
        <v>3109</v>
      </c>
      <c r="N386" s="122" t="s">
        <v>3110</v>
      </c>
      <c r="O386" s="122" t="s">
        <v>2583</v>
      </c>
      <c r="P386" s="122" t="s">
        <v>2584</v>
      </c>
      <c r="Q386" s="122" t="s">
        <v>2584</v>
      </c>
      <c r="R386" s="122" t="s">
        <v>2585</v>
      </c>
      <c r="S386" s="122" t="s">
        <v>2586</v>
      </c>
      <c r="T386" s="122" t="s">
        <v>2588</v>
      </c>
      <c r="U386" s="124">
        <v>-941</v>
      </c>
      <c r="V386" s="124">
        <v>-941</v>
      </c>
      <c r="W386" s="122" t="s">
        <v>32</v>
      </c>
    </row>
    <row r="387" spans="1:23" x14ac:dyDescent="0.35">
      <c r="A387" s="122" t="s">
        <v>3107</v>
      </c>
      <c r="B387" s="122" t="s">
        <v>3108</v>
      </c>
      <c r="C387" s="123">
        <v>44475</v>
      </c>
      <c r="D387" s="123">
        <v>44475</v>
      </c>
      <c r="E387" s="123">
        <v>44477</v>
      </c>
      <c r="F387" s="123">
        <v>44475</v>
      </c>
      <c r="G387" s="122" t="s">
        <v>2577</v>
      </c>
      <c r="H387" s="122" t="s">
        <v>2578</v>
      </c>
      <c r="I387" s="122" t="s">
        <v>2578</v>
      </c>
      <c r="J387" s="122" t="s">
        <v>2579</v>
      </c>
      <c r="K387" s="122" t="s">
        <v>2580</v>
      </c>
      <c r="L387" s="122">
        <v>6008057709</v>
      </c>
      <c r="M387" s="122" t="s">
        <v>3109</v>
      </c>
      <c r="N387" s="122" t="s">
        <v>3110</v>
      </c>
      <c r="O387" s="122" t="s">
        <v>2621</v>
      </c>
      <c r="P387" s="122" t="s">
        <v>2584</v>
      </c>
      <c r="Q387" s="122" t="s">
        <v>2584</v>
      </c>
      <c r="R387" s="122" t="s">
        <v>76</v>
      </c>
      <c r="S387" s="122" t="s">
        <v>2586</v>
      </c>
      <c r="T387" s="122" t="s">
        <v>2622</v>
      </c>
      <c r="U387" s="124">
        <v>-20</v>
      </c>
      <c r="V387" s="124">
        <v>-20</v>
      </c>
      <c r="W387" s="122" t="s">
        <v>32</v>
      </c>
    </row>
    <row r="388" spans="1:23" x14ac:dyDescent="0.35">
      <c r="A388" s="122" t="s">
        <v>3107</v>
      </c>
      <c r="B388" s="122" t="s">
        <v>3108</v>
      </c>
      <c r="C388" s="123">
        <v>44475</v>
      </c>
      <c r="D388" s="123">
        <v>44475</v>
      </c>
      <c r="E388" s="123">
        <v>44477</v>
      </c>
      <c r="F388" s="123">
        <v>44475</v>
      </c>
      <c r="G388" s="122" t="s">
        <v>2577</v>
      </c>
      <c r="H388" s="122" t="s">
        <v>2578</v>
      </c>
      <c r="I388" s="122" t="s">
        <v>2578</v>
      </c>
      <c r="J388" s="122" t="s">
        <v>2579</v>
      </c>
      <c r="K388" s="122" t="s">
        <v>2580</v>
      </c>
      <c r="L388" s="122">
        <v>6008057709</v>
      </c>
      <c r="M388" s="122" t="s">
        <v>3109</v>
      </c>
      <c r="N388" s="122" t="s">
        <v>3110</v>
      </c>
      <c r="O388" s="122" t="s">
        <v>2589</v>
      </c>
      <c r="P388" s="122" t="s">
        <v>2584</v>
      </c>
      <c r="Q388" s="122" t="s">
        <v>2584</v>
      </c>
      <c r="R388" s="122" t="s">
        <v>2590</v>
      </c>
      <c r="S388" s="122" t="s">
        <v>2586</v>
      </c>
      <c r="T388" s="122" t="s">
        <v>2591</v>
      </c>
      <c r="U388" s="124">
        <v>-19</v>
      </c>
      <c r="V388" s="124">
        <v>-19</v>
      </c>
      <c r="W388" s="122" t="s">
        <v>32</v>
      </c>
    </row>
    <row r="389" spans="1:23" x14ac:dyDescent="0.35">
      <c r="A389" s="122" t="s">
        <v>3111</v>
      </c>
      <c r="B389" s="122" t="s">
        <v>3112</v>
      </c>
      <c r="C389" s="123">
        <v>44474</v>
      </c>
      <c r="D389" s="123">
        <v>44474</v>
      </c>
      <c r="E389" s="123">
        <v>44477</v>
      </c>
      <c r="F389" s="123">
        <v>44474</v>
      </c>
      <c r="G389" s="122" t="s">
        <v>2577</v>
      </c>
      <c r="H389" s="122" t="s">
        <v>2578</v>
      </c>
      <c r="I389" s="122" t="s">
        <v>2578</v>
      </c>
      <c r="J389" s="122" t="s">
        <v>2607</v>
      </c>
      <c r="K389" s="122" t="s">
        <v>2608</v>
      </c>
      <c r="L389" s="122">
        <v>6008056052</v>
      </c>
      <c r="M389" s="122" t="s">
        <v>3113</v>
      </c>
      <c r="N389" s="122" t="s">
        <v>3114</v>
      </c>
      <c r="O389" s="122" t="s">
        <v>2611</v>
      </c>
      <c r="P389" s="122" t="s">
        <v>2584</v>
      </c>
      <c r="Q389" s="122" t="s">
        <v>2584</v>
      </c>
      <c r="R389" s="122" t="s">
        <v>2612</v>
      </c>
      <c r="S389" s="122" t="s">
        <v>2598</v>
      </c>
      <c r="T389" s="122" t="s">
        <v>2588</v>
      </c>
      <c r="U389" s="124">
        <v>-16</v>
      </c>
      <c r="V389" s="124">
        <v>-16</v>
      </c>
      <c r="W389" s="122" t="s">
        <v>32</v>
      </c>
    </row>
    <row r="390" spans="1:23" x14ac:dyDescent="0.35">
      <c r="A390" s="122" t="s">
        <v>3115</v>
      </c>
      <c r="B390" s="122" t="s">
        <v>3116</v>
      </c>
      <c r="C390" s="123">
        <v>44474</v>
      </c>
      <c r="D390" s="123">
        <v>44474</v>
      </c>
      <c r="E390" s="123">
        <v>44477</v>
      </c>
      <c r="F390" s="123">
        <v>44474</v>
      </c>
      <c r="G390" s="122" t="s">
        <v>2577</v>
      </c>
      <c r="H390" s="122" t="s">
        <v>2578</v>
      </c>
      <c r="I390" s="122" t="s">
        <v>2578</v>
      </c>
      <c r="J390" s="122" t="s">
        <v>2579</v>
      </c>
      <c r="K390" s="122" t="s">
        <v>2580</v>
      </c>
      <c r="L390" s="122">
        <v>6008055485</v>
      </c>
      <c r="M390" s="122" t="s">
        <v>3117</v>
      </c>
      <c r="N390" s="122" t="s">
        <v>3118</v>
      </c>
      <c r="O390" s="122" t="s">
        <v>2583</v>
      </c>
      <c r="P390" s="122" t="s">
        <v>2584</v>
      </c>
      <c r="Q390" s="122" t="s">
        <v>2584</v>
      </c>
      <c r="R390" s="122" t="s">
        <v>2585</v>
      </c>
      <c r="S390" s="122" t="s">
        <v>2586</v>
      </c>
      <c r="T390" s="122" t="s">
        <v>2587</v>
      </c>
      <c r="U390" s="124">
        <v>-17</v>
      </c>
      <c r="V390" s="124">
        <v>-17</v>
      </c>
      <c r="W390" s="122" t="s">
        <v>32</v>
      </c>
    </row>
    <row r="391" spans="1:23" x14ac:dyDescent="0.35">
      <c r="A391" s="122" t="s">
        <v>3115</v>
      </c>
      <c r="B391" s="122" t="s">
        <v>3116</v>
      </c>
      <c r="C391" s="123">
        <v>44474</v>
      </c>
      <c r="D391" s="123">
        <v>44474</v>
      </c>
      <c r="E391" s="123">
        <v>44477</v>
      </c>
      <c r="F391" s="123">
        <v>44474</v>
      </c>
      <c r="G391" s="122" t="s">
        <v>2577</v>
      </c>
      <c r="H391" s="122" t="s">
        <v>2578</v>
      </c>
      <c r="I391" s="122" t="s">
        <v>2578</v>
      </c>
      <c r="J391" s="122" t="s">
        <v>2579</v>
      </c>
      <c r="K391" s="122" t="s">
        <v>2580</v>
      </c>
      <c r="L391" s="122">
        <v>6008055485</v>
      </c>
      <c r="M391" s="122" t="s">
        <v>3117</v>
      </c>
      <c r="N391" s="122" t="s">
        <v>3118</v>
      </c>
      <c r="O391" s="122" t="s">
        <v>2583</v>
      </c>
      <c r="P391" s="122" t="s">
        <v>2584</v>
      </c>
      <c r="Q391" s="122" t="s">
        <v>2584</v>
      </c>
      <c r="R391" s="122" t="s">
        <v>2585</v>
      </c>
      <c r="S391" s="122" t="s">
        <v>2586</v>
      </c>
      <c r="T391" s="122" t="s">
        <v>2588</v>
      </c>
      <c r="U391" s="124">
        <v>-990</v>
      </c>
      <c r="V391" s="124">
        <v>-990</v>
      </c>
      <c r="W391" s="122" t="s">
        <v>32</v>
      </c>
    </row>
    <row r="392" spans="1:23" x14ac:dyDescent="0.35">
      <c r="A392" s="122" t="s">
        <v>3115</v>
      </c>
      <c r="B392" s="122" t="s">
        <v>3116</v>
      </c>
      <c r="C392" s="123">
        <v>44474</v>
      </c>
      <c r="D392" s="123">
        <v>44474</v>
      </c>
      <c r="E392" s="123">
        <v>44477</v>
      </c>
      <c r="F392" s="123">
        <v>44474</v>
      </c>
      <c r="G392" s="122" t="s">
        <v>2577</v>
      </c>
      <c r="H392" s="122" t="s">
        <v>2578</v>
      </c>
      <c r="I392" s="122" t="s">
        <v>2578</v>
      </c>
      <c r="J392" s="122" t="s">
        <v>2579</v>
      </c>
      <c r="K392" s="122" t="s">
        <v>2580</v>
      </c>
      <c r="L392" s="122">
        <v>6008055485</v>
      </c>
      <c r="M392" s="122" t="s">
        <v>3117</v>
      </c>
      <c r="N392" s="122" t="s">
        <v>3118</v>
      </c>
      <c r="O392" s="122" t="s">
        <v>2589</v>
      </c>
      <c r="P392" s="122" t="s">
        <v>2584</v>
      </c>
      <c r="Q392" s="122" t="s">
        <v>2584</v>
      </c>
      <c r="R392" s="122" t="s">
        <v>2590</v>
      </c>
      <c r="S392" s="122" t="s">
        <v>2586</v>
      </c>
      <c r="T392" s="122" t="s">
        <v>2591</v>
      </c>
      <c r="U392" s="124">
        <v>-17</v>
      </c>
      <c r="V392" s="124">
        <v>-17</v>
      </c>
      <c r="W392" s="122" t="s">
        <v>32</v>
      </c>
    </row>
    <row r="393" spans="1:23" x14ac:dyDescent="0.35">
      <c r="A393" s="122" t="s">
        <v>3119</v>
      </c>
      <c r="B393" s="122" t="s">
        <v>3120</v>
      </c>
      <c r="C393" s="123">
        <v>44475</v>
      </c>
      <c r="D393" s="123">
        <v>44476</v>
      </c>
      <c r="E393" s="123">
        <v>44477</v>
      </c>
      <c r="F393" s="123">
        <v>44476</v>
      </c>
      <c r="G393" s="122" t="s">
        <v>2577</v>
      </c>
      <c r="H393" s="122" t="s">
        <v>2578</v>
      </c>
      <c r="I393" s="122" t="s">
        <v>2578</v>
      </c>
      <c r="J393" s="122" t="s">
        <v>2579</v>
      </c>
      <c r="K393" s="122" t="s">
        <v>2580</v>
      </c>
      <c r="L393" s="122">
        <v>6008061883</v>
      </c>
      <c r="M393" s="122" t="s">
        <v>3121</v>
      </c>
      <c r="N393" s="122" t="s">
        <v>2778</v>
      </c>
      <c r="O393" s="122" t="s">
        <v>2583</v>
      </c>
      <c r="P393" s="122" t="s">
        <v>2584</v>
      </c>
      <c r="Q393" s="122" t="s">
        <v>2584</v>
      </c>
      <c r="R393" s="122" t="s">
        <v>2585</v>
      </c>
      <c r="S393" s="122" t="s">
        <v>2586</v>
      </c>
      <c r="T393" s="122" t="s">
        <v>2587</v>
      </c>
      <c r="U393" s="124">
        <v>-36</v>
      </c>
      <c r="V393" s="124">
        <v>-36</v>
      </c>
      <c r="W393" s="122" t="s">
        <v>32</v>
      </c>
    </row>
    <row r="394" spans="1:23" x14ac:dyDescent="0.35">
      <c r="A394" s="122" t="s">
        <v>3119</v>
      </c>
      <c r="B394" s="122" t="s">
        <v>3120</v>
      </c>
      <c r="C394" s="123">
        <v>44475</v>
      </c>
      <c r="D394" s="123">
        <v>44476</v>
      </c>
      <c r="E394" s="123">
        <v>44477</v>
      </c>
      <c r="F394" s="123">
        <v>44476</v>
      </c>
      <c r="G394" s="122" t="s">
        <v>2577</v>
      </c>
      <c r="H394" s="122" t="s">
        <v>2578</v>
      </c>
      <c r="I394" s="122" t="s">
        <v>2578</v>
      </c>
      <c r="J394" s="122" t="s">
        <v>2579</v>
      </c>
      <c r="K394" s="122" t="s">
        <v>2580</v>
      </c>
      <c r="L394" s="122">
        <v>6008061883</v>
      </c>
      <c r="M394" s="122" t="s">
        <v>3121</v>
      </c>
      <c r="N394" s="122" t="s">
        <v>2778</v>
      </c>
      <c r="O394" s="122" t="s">
        <v>2583</v>
      </c>
      <c r="P394" s="122" t="s">
        <v>2584</v>
      </c>
      <c r="Q394" s="122" t="s">
        <v>2584</v>
      </c>
      <c r="R394" s="122" t="s">
        <v>2585</v>
      </c>
      <c r="S394" s="122" t="s">
        <v>2586</v>
      </c>
      <c r="T394" s="122" t="s">
        <v>2588</v>
      </c>
      <c r="U394" s="124">
        <v>-1764</v>
      </c>
      <c r="V394" s="124">
        <v>-1764</v>
      </c>
      <c r="W394" s="122" t="s">
        <v>32</v>
      </c>
    </row>
    <row r="395" spans="1:23" x14ac:dyDescent="0.35">
      <c r="A395" s="122" t="s">
        <v>3119</v>
      </c>
      <c r="B395" s="122" t="s">
        <v>3120</v>
      </c>
      <c r="C395" s="123">
        <v>44475</v>
      </c>
      <c r="D395" s="123">
        <v>44476</v>
      </c>
      <c r="E395" s="123">
        <v>44477</v>
      </c>
      <c r="F395" s="123">
        <v>44476</v>
      </c>
      <c r="G395" s="122" t="s">
        <v>2577</v>
      </c>
      <c r="H395" s="122" t="s">
        <v>2578</v>
      </c>
      <c r="I395" s="122" t="s">
        <v>2578</v>
      </c>
      <c r="J395" s="122" t="s">
        <v>2579</v>
      </c>
      <c r="K395" s="122" t="s">
        <v>2580</v>
      </c>
      <c r="L395" s="122">
        <v>6008061883</v>
      </c>
      <c r="M395" s="122" t="s">
        <v>3121</v>
      </c>
      <c r="N395" s="122" t="s">
        <v>2778</v>
      </c>
      <c r="O395" s="122" t="s">
        <v>2589</v>
      </c>
      <c r="P395" s="122" t="s">
        <v>2584</v>
      </c>
      <c r="Q395" s="122" t="s">
        <v>2584</v>
      </c>
      <c r="R395" s="122" t="s">
        <v>2590</v>
      </c>
      <c r="S395" s="122" t="s">
        <v>2586</v>
      </c>
      <c r="T395" s="122" t="s">
        <v>2591</v>
      </c>
      <c r="U395" s="124">
        <v>-36</v>
      </c>
      <c r="V395" s="124">
        <v>-36</v>
      </c>
      <c r="W395" s="122" t="s">
        <v>32</v>
      </c>
    </row>
    <row r="396" spans="1:23" x14ac:dyDescent="0.35">
      <c r="A396" s="122" t="s">
        <v>3122</v>
      </c>
      <c r="B396" s="122" t="s">
        <v>3123</v>
      </c>
      <c r="C396" s="123">
        <v>44473</v>
      </c>
      <c r="D396" s="123">
        <v>44473</v>
      </c>
      <c r="E396" s="123">
        <v>44477</v>
      </c>
      <c r="F396" s="123">
        <v>44473</v>
      </c>
      <c r="G396" s="122" t="s">
        <v>2577</v>
      </c>
      <c r="H396" s="122" t="s">
        <v>2578</v>
      </c>
      <c r="I396" s="122" t="s">
        <v>2578</v>
      </c>
      <c r="J396" s="122" t="s">
        <v>2579</v>
      </c>
      <c r="K396" s="122" t="s">
        <v>2580</v>
      </c>
      <c r="L396" s="122">
        <v>6008052068</v>
      </c>
      <c r="M396" s="122" t="s">
        <v>3124</v>
      </c>
      <c r="N396" s="122" t="s">
        <v>2813</v>
      </c>
      <c r="O396" s="122" t="s">
        <v>2583</v>
      </c>
      <c r="P396" s="122" t="s">
        <v>2584</v>
      </c>
      <c r="Q396" s="122" t="s">
        <v>2584</v>
      </c>
      <c r="R396" s="122" t="s">
        <v>2585</v>
      </c>
      <c r="S396" s="122" t="s">
        <v>2586</v>
      </c>
      <c r="T396" s="122" t="s">
        <v>2587</v>
      </c>
      <c r="U396" s="124">
        <v>-26</v>
      </c>
      <c r="V396" s="124">
        <v>-26</v>
      </c>
      <c r="W396" s="122" t="s">
        <v>32</v>
      </c>
    </row>
    <row r="397" spans="1:23" x14ac:dyDescent="0.35">
      <c r="A397" s="122" t="s">
        <v>3122</v>
      </c>
      <c r="B397" s="122" t="s">
        <v>3123</v>
      </c>
      <c r="C397" s="123">
        <v>44473</v>
      </c>
      <c r="D397" s="123">
        <v>44473</v>
      </c>
      <c r="E397" s="123">
        <v>44477</v>
      </c>
      <c r="F397" s="123">
        <v>44473</v>
      </c>
      <c r="G397" s="122" t="s">
        <v>2577</v>
      </c>
      <c r="H397" s="122" t="s">
        <v>2578</v>
      </c>
      <c r="I397" s="122" t="s">
        <v>2578</v>
      </c>
      <c r="J397" s="122" t="s">
        <v>2579</v>
      </c>
      <c r="K397" s="122" t="s">
        <v>2580</v>
      </c>
      <c r="L397" s="122">
        <v>6008052068</v>
      </c>
      <c r="M397" s="122" t="s">
        <v>3124</v>
      </c>
      <c r="N397" s="122" t="s">
        <v>2813</v>
      </c>
      <c r="O397" s="122" t="s">
        <v>2583</v>
      </c>
      <c r="P397" s="122" t="s">
        <v>2584</v>
      </c>
      <c r="Q397" s="122" t="s">
        <v>2584</v>
      </c>
      <c r="R397" s="122" t="s">
        <v>2585</v>
      </c>
      <c r="S397" s="122" t="s">
        <v>2586</v>
      </c>
      <c r="T397" s="122" t="s">
        <v>2588</v>
      </c>
      <c r="U397" s="124">
        <v>-1318</v>
      </c>
      <c r="V397" s="124">
        <v>-1318</v>
      </c>
      <c r="W397" s="122" t="s">
        <v>32</v>
      </c>
    </row>
    <row r="398" spans="1:23" x14ac:dyDescent="0.35">
      <c r="A398" s="122" t="s">
        <v>3122</v>
      </c>
      <c r="B398" s="122" t="s">
        <v>3123</v>
      </c>
      <c r="C398" s="123">
        <v>44473</v>
      </c>
      <c r="D398" s="123">
        <v>44473</v>
      </c>
      <c r="E398" s="123">
        <v>44477</v>
      </c>
      <c r="F398" s="123">
        <v>44473</v>
      </c>
      <c r="G398" s="122" t="s">
        <v>2577</v>
      </c>
      <c r="H398" s="122" t="s">
        <v>2578</v>
      </c>
      <c r="I398" s="122" t="s">
        <v>2578</v>
      </c>
      <c r="J398" s="122" t="s">
        <v>2579</v>
      </c>
      <c r="K398" s="122" t="s">
        <v>2580</v>
      </c>
      <c r="L398" s="122">
        <v>6008052068</v>
      </c>
      <c r="M398" s="122" t="s">
        <v>3124</v>
      </c>
      <c r="N398" s="122" t="s">
        <v>2813</v>
      </c>
      <c r="O398" s="122" t="s">
        <v>2589</v>
      </c>
      <c r="P398" s="122" t="s">
        <v>2584</v>
      </c>
      <c r="Q398" s="122" t="s">
        <v>2584</v>
      </c>
      <c r="R398" s="122" t="s">
        <v>2590</v>
      </c>
      <c r="S398" s="122" t="s">
        <v>2586</v>
      </c>
      <c r="T398" s="122" t="s">
        <v>2591</v>
      </c>
      <c r="U398" s="124">
        <v>-26</v>
      </c>
      <c r="V398" s="124">
        <v>-26</v>
      </c>
      <c r="W398" s="122" t="s">
        <v>32</v>
      </c>
    </row>
    <row r="399" spans="1:23" x14ac:dyDescent="0.35">
      <c r="A399" s="122" t="s">
        <v>3125</v>
      </c>
      <c r="B399" s="122" t="s">
        <v>3126</v>
      </c>
      <c r="C399" s="123">
        <v>44473</v>
      </c>
      <c r="D399" s="123">
        <v>44473</v>
      </c>
      <c r="E399" s="123">
        <v>44477</v>
      </c>
      <c r="F399" s="123">
        <v>44473</v>
      </c>
      <c r="G399" s="122" t="s">
        <v>2577</v>
      </c>
      <c r="H399" s="122" t="s">
        <v>2578</v>
      </c>
      <c r="I399" s="122" t="s">
        <v>2578</v>
      </c>
      <c r="J399" s="122" t="s">
        <v>2579</v>
      </c>
      <c r="K399" s="122" t="s">
        <v>2580</v>
      </c>
      <c r="L399" s="122">
        <v>6008052188</v>
      </c>
      <c r="M399" s="122" t="s">
        <v>3127</v>
      </c>
      <c r="N399" s="122" t="s">
        <v>3110</v>
      </c>
      <c r="O399" s="122" t="s">
        <v>2583</v>
      </c>
      <c r="P399" s="122" t="s">
        <v>2584</v>
      </c>
      <c r="Q399" s="122" t="s">
        <v>2584</v>
      </c>
      <c r="R399" s="122" t="s">
        <v>2585</v>
      </c>
      <c r="S399" s="122" t="s">
        <v>2586</v>
      </c>
      <c r="T399" s="122" t="s">
        <v>2587</v>
      </c>
      <c r="U399" s="124">
        <v>-17</v>
      </c>
      <c r="V399" s="124">
        <v>-17</v>
      </c>
      <c r="W399" s="122" t="s">
        <v>32</v>
      </c>
    </row>
    <row r="400" spans="1:23" x14ac:dyDescent="0.35">
      <c r="A400" s="122" t="s">
        <v>3125</v>
      </c>
      <c r="B400" s="122" t="s">
        <v>3126</v>
      </c>
      <c r="C400" s="123">
        <v>44473</v>
      </c>
      <c r="D400" s="123">
        <v>44473</v>
      </c>
      <c r="E400" s="123">
        <v>44477</v>
      </c>
      <c r="F400" s="123">
        <v>44473</v>
      </c>
      <c r="G400" s="122" t="s">
        <v>2577</v>
      </c>
      <c r="H400" s="122" t="s">
        <v>2578</v>
      </c>
      <c r="I400" s="122" t="s">
        <v>2578</v>
      </c>
      <c r="J400" s="122" t="s">
        <v>2579</v>
      </c>
      <c r="K400" s="122" t="s">
        <v>2580</v>
      </c>
      <c r="L400" s="122">
        <v>6008052188</v>
      </c>
      <c r="M400" s="122" t="s">
        <v>3127</v>
      </c>
      <c r="N400" s="122" t="s">
        <v>3110</v>
      </c>
      <c r="O400" s="122" t="s">
        <v>2583</v>
      </c>
      <c r="P400" s="122" t="s">
        <v>2584</v>
      </c>
      <c r="Q400" s="122" t="s">
        <v>2584</v>
      </c>
      <c r="R400" s="122" t="s">
        <v>2585</v>
      </c>
      <c r="S400" s="122" t="s">
        <v>2586</v>
      </c>
      <c r="T400" s="122" t="s">
        <v>2588</v>
      </c>
      <c r="U400" s="124">
        <v>-943</v>
      </c>
      <c r="V400" s="124">
        <v>-943</v>
      </c>
      <c r="W400" s="122" t="s">
        <v>32</v>
      </c>
    </row>
    <row r="401" spans="1:23" x14ac:dyDescent="0.35">
      <c r="A401" s="122" t="s">
        <v>3125</v>
      </c>
      <c r="B401" s="122" t="s">
        <v>3126</v>
      </c>
      <c r="C401" s="123">
        <v>44473</v>
      </c>
      <c r="D401" s="123">
        <v>44473</v>
      </c>
      <c r="E401" s="123">
        <v>44477</v>
      </c>
      <c r="F401" s="123">
        <v>44473</v>
      </c>
      <c r="G401" s="122" t="s">
        <v>2577</v>
      </c>
      <c r="H401" s="122" t="s">
        <v>2578</v>
      </c>
      <c r="I401" s="122" t="s">
        <v>2578</v>
      </c>
      <c r="J401" s="122" t="s">
        <v>2579</v>
      </c>
      <c r="K401" s="122" t="s">
        <v>2580</v>
      </c>
      <c r="L401" s="122">
        <v>6008052188</v>
      </c>
      <c r="M401" s="122" t="s">
        <v>3127</v>
      </c>
      <c r="N401" s="122" t="s">
        <v>3110</v>
      </c>
      <c r="O401" s="122" t="s">
        <v>2621</v>
      </c>
      <c r="P401" s="122" t="s">
        <v>2584</v>
      </c>
      <c r="Q401" s="122" t="s">
        <v>2584</v>
      </c>
      <c r="R401" s="122" t="s">
        <v>76</v>
      </c>
      <c r="S401" s="122" t="s">
        <v>2586</v>
      </c>
      <c r="T401" s="122" t="s">
        <v>2622</v>
      </c>
      <c r="U401" s="124">
        <v>-20</v>
      </c>
      <c r="V401" s="124">
        <v>-20</v>
      </c>
      <c r="W401" s="122" t="s">
        <v>32</v>
      </c>
    </row>
    <row r="402" spans="1:23" x14ac:dyDescent="0.35">
      <c r="A402" s="122" t="s">
        <v>3125</v>
      </c>
      <c r="B402" s="122" t="s">
        <v>3126</v>
      </c>
      <c r="C402" s="123">
        <v>44473</v>
      </c>
      <c r="D402" s="123">
        <v>44473</v>
      </c>
      <c r="E402" s="123">
        <v>44477</v>
      </c>
      <c r="F402" s="123">
        <v>44473</v>
      </c>
      <c r="G402" s="122" t="s">
        <v>2577</v>
      </c>
      <c r="H402" s="122" t="s">
        <v>2578</v>
      </c>
      <c r="I402" s="122" t="s">
        <v>2578</v>
      </c>
      <c r="J402" s="122" t="s">
        <v>2579</v>
      </c>
      <c r="K402" s="122" t="s">
        <v>2580</v>
      </c>
      <c r="L402" s="122">
        <v>6008052188</v>
      </c>
      <c r="M402" s="122" t="s">
        <v>3127</v>
      </c>
      <c r="N402" s="122" t="s">
        <v>3110</v>
      </c>
      <c r="O402" s="122" t="s">
        <v>2589</v>
      </c>
      <c r="P402" s="122" t="s">
        <v>2584</v>
      </c>
      <c r="Q402" s="122" t="s">
        <v>2584</v>
      </c>
      <c r="R402" s="122" t="s">
        <v>2590</v>
      </c>
      <c r="S402" s="122" t="s">
        <v>2586</v>
      </c>
      <c r="T402" s="122" t="s">
        <v>2591</v>
      </c>
      <c r="U402" s="124">
        <v>-17</v>
      </c>
      <c r="V402" s="124">
        <v>-17</v>
      </c>
      <c r="W402" s="122" t="s">
        <v>32</v>
      </c>
    </row>
    <row r="403" spans="1:23" x14ac:dyDescent="0.35">
      <c r="A403" s="122" t="s">
        <v>3128</v>
      </c>
      <c r="B403" s="122" t="s">
        <v>3129</v>
      </c>
      <c r="C403" s="123">
        <v>44473</v>
      </c>
      <c r="D403" s="123">
        <v>44473</v>
      </c>
      <c r="E403" s="123">
        <v>44477</v>
      </c>
      <c r="F403" s="123">
        <v>44474</v>
      </c>
      <c r="G403" s="122" t="s">
        <v>2577</v>
      </c>
      <c r="H403" s="122" t="s">
        <v>2578</v>
      </c>
      <c r="I403" s="122" t="s">
        <v>2578</v>
      </c>
      <c r="J403" s="122" t="s">
        <v>2579</v>
      </c>
      <c r="K403" s="122" t="s">
        <v>2580</v>
      </c>
      <c r="L403" s="122">
        <v>6008052408</v>
      </c>
      <c r="M403" s="122" t="s">
        <v>3130</v>
      </c>
      <c r="N403" s="122" t="s">
        <v>3131</v>
      </c>
      <c r="O403" s="122" t="s">
        <v>2583</v>
      </c>
      <c r="P403" s="122" t="s">
        <v>2584</v>
      </c>
      <c r="Q403" s="122" t="s">
        <v>2584</v>
      </c>
      <c r="R403" s="122" t="s">
        <v>2585</v>
      </c>
      <c r="S403" s="122" t="s">
        <v>2586</v>
      </c>
      <c r="T403" s="122" t="s">
        <v>2587</v>
      </c>
      <c r="U403" s="124">
        <v>-104</v>
      </c>
      <c r="V403" s="124">
        <v>-104</v>
      </c>
      <c r="W403" s="122" t="s">
        <v>32</v>
      </c>
    </row>
    <row r="404" spans="1:23" x14ac:dyDescent="0.35">
      <c r="A404" s="122" t="s">
        <v>3128</v>
      </c>
      <c r="B404" s="122" t="s">
        <v>3129</v>
      </c>
      <c r="C404" s="123">
        <v>44473</v>
      </c>
      <c r="D404" s="123">
        <v>44473</v>
      </c>
      <c r="E404" s="123">
        <v>44477</v>
      </c>
      <c r="F404" s="123">
        <v>44474</v>
      </c>
      <c r="G404" s="122" t="s">
        <v>2577</v>
      </c>
      <c r="H404" s="122" t="s">
        <v>2578</v>
      </c>
      <c r="I404" s="122" t="s">
        <v>2578</v>
      </c>
      <c r="J404" s="122" t="s">
        <v>2579</v>
      </c>
      <c r="K404" s="122" t="s">
        <v>2580</v>
      </c>
      <c r="L404" s="122">
        <v>6008052408</v>
      </c>
      <c r="M404" s="122" t="s">
        <v>3130</v>
      </c>
      <c r="N404" s="122" t="s">
        <v>3131</v>
      </c>
      <c r="O404" s="122" t="s">
        <v>2583</v>
      </c>
      <c r="P404" s="122" t="s">
        <v>2584</v>
      </c>
      <c r="Q404" s="122" t="s">
        <v>2584</v>
      </c>
      <c r="R404" s="122" t="s">
        <v>2585</v>
      </c>
      <c r="S404" s="122" t="s">
        <v>2586</v>
      </c>
      <c r="T404" s="122" t="s">
        <v>2588</v>
      </c>
      <c r="U404" s="124">
        <v>-1336</v>
      </c>
      <c r="V404" s="124">
        <v>-1336</v>
      </c>
      <c r="W404" s="122" t="s">
        <v>32</v>
      </c>
    </row>
    <row r="405" spans="1:23" x14ac:dyDescent="0.35">
      <c r="A405" s="122" t="s">
        <v>3128</v>
      </c>
      <c r="B405" s="122" t="s">
        <v>3129</v>
      </c>
      <c r="C405" s="123">
        <v>44473</v>
      </c>
      <c r="D405" s="123">
        <v>44473</v>
      </c>
      <c r="E405" s="123">
        <v>44477</v>
      </c>
      <c r="F405" s="123">
        <v>44474</v>
      </c>
      <c r="G405" s="122" t="s">
        <v>2577</v>
      </c>
      <c r="H405" s="122" t="s">
        <v>2578</v>
      </c>
      <c r="I405" s="122" t="s">
        <v>2578</v>
      </c>
      <c r="J405" s="122" t="s">
        <v>2579</v>
      </c>
      <c r="K405" s="122" t="s">
        <v>2580</v>
      </c>
      <c r="L405" s="122">
        <v>6008052408</v>
      </c>
      <c r="M405" s="122" t="s">
        <v>3130</v>
      </c>
      <c r="N405" s="122" t="s">
        <v>3131</v>
      </c>
      <c r="O405" s="122" t="s">
        <v>2589</v>
      </c>
      <c r="P405" s="122" t="s">
        <v>2584</v>
      </c>
      <c r="Q405" s="122" t="s">
        <v>2584</v>
      </c>
      <c r="R405" s="122" t="s">
        <v>2590</v>
      </c>
      <c r="S405" s="122" t="s">
        <v>2586</v>
      </c>
      <c r="T405" s="122" t="s">
        <v>2591</v>
      </c>
      <c r="U405" s="124">
        <v>-104</v>
      </c>
      <c r="V405" s="124">
        <v>-104</v>
      </c>
      <c r="W405" s="122" t="s">
        <v>32</v>
      </c>
    </row>
    <row r="406" spans="1:23" x14ac:dyDescent="0.35">
      <c r="A406" s="122" t="s">
        <v>3132</v>
      </c>
      <c r="B406" s="122" t="s">
        <v>3133</v>
      </c>
      <c r="C406" s="123">
        <v>44473</v>
      </c>
      <c r="D406" s="123">
        <v>44474</v>
      </c>
      <c r="E406" s="123">
        <v>44477</v>
      </c>
      <c r="F406" s="123">
        <v>44474</v>
      </c>
      <c r="G406" s="122" t="s">
        <v>2577</v>
      </c>
      <c r="H406" s="122" t="s">
        <v>2578</v>
      </c>
      <c r="I406" s="122" t="s">
        <v>2578</v>
      </c>
      <c r="J406" s="122" t="s">
        <v>2579</v>
      </c>
      <c r="K406" s="122" t="s">
        <v>2580</v>
      </c>
      <c r="L406" s="122">
        <v>6008054367</v>
      </c>
      <c r="M406" s="122" t="s">
        <v>3134</v>
      </c>
      <c r="N406" s="122" t="s">
        <v>3135</v>
      </c>
      <c r="O406" s="122" t="s">
        <v>2583</v>
      </c>
      <c r="P406" s="122" t="s">
        <v>2584</v>
      </c>
      <c r="Q406" s="122" t="s">
        <v>2584</v>
      </c>
      <c r="R406" s="122" t="s">
        <v>2585</v>
      </c>
      <c r="S406" s="122" t="s">
        <v>2586</v>
      </c>
      <c r="T406" s="122" t="s">
        <v>2587</v>
      </c>
      <c r="U406" s="124">
        <v>-40</v>
      </c>
      <c r="V406" s="124">
        <v>-40</v>
      </c>
      <c r="W406" s="122" t="s">
        <v>32</v>
      </c>
    </row>
    <row r="407" spans="1:23" x14ac:dyDescent="0.35">
      <c r="A407" s="122" t="s">
        <v>3132</v>
      </c>
      <c r="B407" s="122" t="s">
        <v>3133</v>
      </c>
      <c r="C407" s="123">
        <v>44473</v>
      </c>
      <c r="D407" s="123">
        <v>44474</v>
      </c>
      <c r="E407" s="123">
        <v>44477</v>
      </c>
      <c r="F407" s="123">
        <v>44474</v>
      </c>
      <c r="G407" s="122" t="s">
        <v>2577</v>
      </c>
      <c r="H407" s="122" t="s">
        <v>2578</v>
      </c>
      <c r="I407" s="122" t="s">
        <v>2578</v>
      </c>
      <c r="J407" s="122" t="s">
        <v>2579</v>
      </c>
      <c r="K407" s="122" t="s">
        <v>2580</v>
      </c>
      <c r="L407" s="122">
        <v>6008054367</v>
      </c>
      <c r="M407" s="122" t="s">
        <v>3134</v>
      </c>
      <c r="N407" s="122" t="s">
        <v>3135</v>
      </c>
      <c r="O407" s="122" t="s">
        <v>2583</v>
      </c>
      <c r="P407" s="122" t="s">
        <v>2584</v>
      </c>
      <c r="Q407" s="122" t="s">
        <v>2584</v>
      </c>
      <c r="R407" s="122" t="s">
        <v>2585</v>
      </c>
      <c r="S407" s="122" t="s">
        <v>2586</v>
      </c>
      <c r="T407" s="122" t="s">
        <v>2588</v>
      </c>
      <c r="U407" s="124">
        <v>-1380</v>
      </c>
      <c r="V407" s="124">
        <v>-1380</v>
      </c>
      <c r="W407" s="122" t="s">
        <v>32</v>
      </c>
    </row>
    <row r="408" spans="1:23" x14ac:dyDescent="0.35">
      <c r="A408" s="122" t="s">
        <v>3132</v>
      </c>
      <c r="B408" s="122" t="s">
        <v>3133</v>
      </c>
      <c r="C408" s="123">
        <v>44473</v>
      </c>
      <c r="D408" s="123">
        <v>44474</v>
      </c>
      <c r="E408" s="123">
        <v>44477</v>
      </c>
      <c r="F408" s="123">
        <v>44474</v>
      </c>
      <c r="G408" s="122" t="s">
        <v>2577</v>
      </c>
      <c r="H408" s="122" t="s">
        <v>2578</v>
      </c>
      <c r="I408" s="122" t="s">
        <v>2578</v>
      </c>
      <c r="J408" s="122" t="s">
        <v>2579</v>
      </c>
      <c r="K408" s="122" t="s">
        <v>2580</v>
      </c>
      <c r="L408" s="122">
        <v>6008054367</v>
      </c>
      <c r="M408" s="122" t="s">
        <v>3134</v>
      </c>
      <c r="N408" s="122" t="s">
        <v>3135</v>
      </c>
      <c r="O408" s="122" t="s">
        <v>2589</v>
      </c>
      <c r="P408" s="122" t="s">
        <v>2584</v>
      </c>
      <c r="Q408" s="122" t="s">
        <v>2584</v>
      </c>
      <c r="R408" s="122" t="s">
        <v>2590</v>
      </c>
      <c r="S408" s="122" t="s">
        <v>2586</v>
      </c>
      <c r="T408" s="122" t="s">
        <v>2591</v>
      </c>
      <c r="U408" s="124">
        <v>-40</v>
      </c>
      <c r="V408" s="124">
        <v>-40</v>
      </c>
      <c r="W408" s="122" t="s">
        <v>32</v>
      </c>
    </row>
    <row r="409" spans="1:23" x14ac:dyDescent="0.35">
      <c r="A409" s="122" t="s">
        <v>3136</v>
      </c>
      <c r="B409" s="122" t="s">
        <v>3137</v>
      </c>
      <c r="C409" s="123">
        <v>44474</v>
      </c>
      <c r="D409" s="123">
        <v>44474</v>
      </c>
      <c r="E409" s="123">
        <v>44477</v>
      </c>
      <c r="F409" s="123">
        <v>44474</v>
      </c>
      <c r="G409" s="122" t="s">
        <v>2577</v>
      </c>
      <c r="H409" s="122" t="s">
        <v>2578</v>
      </c>
      <c r="I409" s="122" t="s">
        <v>2578</v>
      </c>
      <c r="J409" s="122" t="s">
        <v>2579</v>
      </c>
      <c r="K409" s="122" t="s">
        <v>2580</v>
      </c>
      <c r="L409" s="122">
        <v>6008049708</v>
      </c>
      <c r="M409" s="122" t="s">
        <v>3138</v>
      </c>
      <c r="N409" s="122" t="s">
        <v>3139</v>
      </c>
      <c r="O409" s="122" t="s">
        <v>2583</v>
      </c>
      <c r="P409" s="122" t="s">
        <v>2584</v>
      </c>
      <c r="Q409" s="122" t="s">
        <v>2584</v>
      </c>
      <c r="R409" s="122" t="s">
        <v>2585</v>
      </c>
      <c r="S409" s="122" t="s">
        <v>2586</v>
      </c>
      <c r="T409" s="122" t="s">
        <v>2587</v>
      </c>
      <c r="U409" s="124">
        <v>-44</v>
      </c>
      <c r="V409" s="124">
        <v>-44</v>
      </c>
      <c r="W409" s="122" t="s">
        <v>32</v>
      </c>
    </row>
    <row r="410" spans="1:23" x14ac:dyDescent="0.35">
      <c r="A410" s="122" t="s">
        <v>3136</v>
      </c>
      <c r="B410" s="122" t="s">
        <v>3137</v>
      </c>
      <c r="C410" s="123">
        <v>44474</v>
      </c>
      <c r="D410" s="123">
        <v>44474</v>
      </c>
      <c r="E410" s="123">
        <v>44477</v>
      </c>
      <c r="F410" s="123">
        <v>44474</v>
      </c>
      <c r="G410" s="122" t="s">
        <v>2577</v>
      </c>
      <c r="H410" s="122" t="s">
        <v>2578</v>
      </c>
      <c r="I410" s="122" t="s">
        <v>2578</v>
      </c>
      <c r="J410" s="122" t="s">
        <v>2579</v>
      </c>
      <c r="K410" s="122" t="s">
        <v>2580</v>
      </c>
      <c r="L410" s="122">
        <v>6008049708</v>
      </c>
      <c r="M410" s="122" t="s">
        <v>3138</v>
      </c>
      <c r="N410" s="122" t="s">
        <v>3139</v>
      </c>
      <c r="O410" s="122" t="s">
        <v>2583</v>
      </c>
      <c r="P410" s="122" t="s">
        <v>2584</v>
      </c>
      <c r="Q410" s="122" t="s">
        <v>2584</v>
      </c>
      <c r="R410" s="122" t="s">
        <v>2585</v>
      </c>
      <c r="S410" s="122" t="s">
        <v>2586</v>
      </c>
      <c r="T410" s="122" t="s">
        <v>2588</v>
      </c>
      <c r="U410" s="124">
        <v>-1376</v>
      </c>
      <c r="V410" s="124">
        <v>-1376</v>
      </c>
      <c r="W410" s="122" t="s">
        <v>32</v>
      </c>
    </row>
    <row r="411" spans="1:23" x14ac:dyDescent="0.35">
      <c r="A411" s="122" t="s">
        <v>3136</v>
      </c>
      <c r="B411" s="122" t="s">
        <v>3137</v>
      </c>
      <c r="C411" s="123">
        <v>44474</v>
      </c>
      <c r="D411" s="123">
        <v>44474</v>
      </c>
      <c r="E411" s="123">
        <v>44477</v>
      </c>
      <c r="F411" s="123">
        <v>44474</v>
      </c>
      <c r="G411" s="122" t="s">
        <v>2577</v>
      </c>
      <c r="H411" s="122" t="s">
        <v>2578</v>
      </c>
      <c r="I411" s="122" t="s">
        <v>2578</v>
      </c>
      <c r="J411" s="122" t="s">
        <v>2579</v>
      </c>
      <c r="K411" s="122" t="s">
        <v>2580</v>
      </c>
      <c r="L411" s="122">
        <v>6008049708</v>
      </c>
      <c r="M411" s="122" t="s">
        <v>3138</v>
      </c>
      <c r="N411" s="122" t="s">
        <v>3139</v>
      </c>
      <c r="O411" s="122" t="s">
        <v>2589</v>
      </c>
      <c r="P411" s="122" t="s">
        <v>2584</v>
      </c>
      <c r="Q411" s="122" t="s">
        <v>2584</v>
      </c>
      <c r="R411" s="122" t="s">
        <v>2590</v>
      </c>
      <c r="S411" s="122" t="s">
        <v>2586</v>
      </c>
      <c r="T411" s="122" t="s">
        <v>2591</v>
      </c>
      <c r="U411" s="124">
        <v>-44</v>
      </c>
      <c r="V411" s="124">
        <v>-44</v>
      </c>
      <c r="W411" s="122" t="s">
        <v>32</v>
      </c>
    </row>
    <row r="412" spans="1:23" x14ac:dyDescent="0.35">
      <c r="A412" s="122" t="s">
        <v>3140</v>
      </c>
      <c r="B412" s="122" t="s">
        <v>3141</v>
      </c>
      <c r="C412" s="123">
        <v>44475</v>
      </c>
      <c r="D412" s="123">
        <v>44475</v>
      </c>
      <c r="E412" s="123">
        <v>44477</v>
      </c>
      <c r="F412" s="123">
        <v>44475</v>
      </c>
      <c r="G412" s="122" t="s">
        <v>2577</v>
      </c>
      <c r="H412" s="122" t="s">
        <v>2578</v>
      </c>
      <c r="I412" s="122" t="s">
        <v>2578</v>
      </c>
      <c r="J412" s="122" t="s">
        <v>2579</v>
      </c>
      <c r="K412" s="122" t="s">
        <v>2580</v>
      </c>
      <c r="L412" s="122">
        <v>6008059964</v>
      </c>
      <c r="M412" s="122" t="s">
        <v>3142</v>
      </c>
      <c r="N412" s="122" t="s">
        <v>3093</v>
      </c>
      <c r="O412" s="122" t="s">
        <v>2583</v>
      </c>
      <c r="P412" s="122" t="s">
        <v>2584</v>
      </c>
      <c r="Q412" s="122" t="s">
        <v>2584</v>
      </c>
      <c r="R412" s="122" t="s">
        <v>2585</v>
      </c>
      <c r="S412" s="122" t="s">
        <v>2586</v>
      </c>
      <c r="T412" s="122" t="s">
        <v>2587</v>
      </c>
      <c r="U412" s="124">
        <v>-15</v>
      </c>
      <c r="V412" s="124">
        <v>-15</v>
      </c>
      <c r="W412" s="122" t="s">
        <v>32</v>
      </c>
    </row>
    <row r="413" spans="1:23" x14ac:dyDescent="0.35">
      <c r="A413" s="122" t="s">
        <v>3140</v>
      </c>
      <c r="B413" s="122" t="s">
        <v>3141</v>
      </c>
      <c r="C413" s="123">
        <v>44475</v>
      </c>
      <c r="D413" s="123">
        <v>44475</v>
      </c>
      <c r="E413" s="123">
        <v>44477</v>
      </c>
      <c r="F413" s="123">
        <v>44475</v>
      </c>
      <c r="G413" s="122" t="s">
        <v>2577</v>
      </c>
      <c r="H413" s="122" t="s">
        <v>2578</v>
      </c>
      <c r="I413" s="122" t="s">
        <v>2578</v>
      </c>
      <c r="J413" s="122" t="s">
        <v>2579</v>
      </c>
      <c r="K413" s="122" t="s">
        <v>2580</v>
      </c>
      <c r="L413" s="122">
        <v>6008059964</v>
      </c>
      <c r="M413" s="122" t="s">
        <v>3142</v>
      </c>
      <c r="N413" s="122" t="s">
        <v>3093</v>
      </c>
      <c r="O413" s="122" t="s">
        <v>2583</v>
      </c>
      <c r="P413" s="122" t="s">
        <v>2584</v>
      </c>
      <c r="Q413" s="122" t="s">
        <v>2584</v>
      </c>
      <c r="R413" s="122" t="s">
        <v>2585</v>
      </c>
      <c r="S413" s="122" t="s">
        <v>2586</v>
      </c>
      <c r="T413" s="122" t="s">
        <v>2588</v>
      </c>
      <c r="U413" s="124">
        <v>-945</v>
      </c>
      <c r="V413" s="124">
        <v>-945</v>
      </c>
      <c r="W413" s="122" t="s">
        <v>32</v>
      </c>
    </row>
    <row r="414" spans="1:23" x14ac:dyDescent="0.35">
      <c r="A414" s="122" t="s">
        <v>3140</v>
      </c>
      <c r="B414" s="122" t="s">
        <v>3141</v>
      </c>
      <c r="C414" s="123">
        <v>44475</v>
      </c>
      <c r="D414" s="123">
        <v>44475</v>
      </c>
      <c r="E414" s="123">
        <v>44477</v>
      </c>
      <c r="F414" s="123">
        <v>44475</v>
      </c>
      <c r="G414" s="122" t="s">
        <v>2577</v>
      </c>
      <c r="H414" s="122" t="s">
        <v>2578</v>
      </c>
      <c r="I414" s="122" t="s">
        <v>2578</v>
      </c>
      <c r="J414" s="122" t="s">
        <v>2579</v>
      </c>
      <c r="K414" s="122" t="s">
        <v>2580</v>
      </c>
      <c r="L414" s="122">
        <v>6008059964</v>
      </c>
      <c r="M414" s="122" t="s">
        <v>3142</v>
      </c>
      <c r="N414" s="122" t="s">
        <v>3093</v>
      </c>
      <c r="O414" s="122" t="s">
        <v>2621</v>
      </c>
      <c r="P414" s="122" t="s">
        <v>2584</v>
      </c>
      <c r="Q414" s="122" t="s">
        <v>2584</v>
      </c>
      <c r="R414" s="122" t="s">
        <v>76</v>
      </c>
      <c r="S414" s="122" t="s">
        <v>2586</v>
      </c>
      <c r="T414" s="122" t="s">
        <v>2622</v>
      </c>
      <c r="U414" s="124">
        <v>-20</v>
      </c>
      <c r="V414" s="124">
        <v>-20</v>
      </c>
      <c r="W414" s="122" t="s">
        <v>32</v>
      </c>
    </row>
    <row r="415" spans="1:23" x14ac:dyDescent="0.35">
      <c r="A415" s="122" t="s">
        <v>3140</v>
      </c>
      <c r="B415" s="122" t="s">
        <v>3141</v>
      </c>
      <c r="C415" s="123">
        <v>44475</v>
      </c>
      <c r="D415" s="123">
        <v>44475</v>
      </c>
      <c r="E415" s="123">
        <v>44477</v>
      </c>
      <c r="F415" s="123">
        <v>44475</v>
      </c>
      <c r="G415" s="122" t="s">
        <v>2577</v>
      </c>
      <c r="H415" s="122" t="s">
        <v>2578</v>
      </c>
      <c r="I415" s="122" t="s">
        <v>2578</v>
      </c>
      <c r="J415" s="122" t="s">
        <v>2579</v>
      </c>
      <c r="K415" s="122" t="s">
        <v>2580</v>
      </c>
      <c r="L415" s="122">
        <v>6008059964</v>
      </c>
      <c r="M415" s="122" t="s">
        <v>3142</v>
      </c>
      <c r="N415" s="122" t="s">
        <v>3093</v>
      </c>
      <c r="O415" s="122" t="s">
        <v>2589</v>
      </c>
      <c r="P415" s="122" t="s">
        <v>2584</v>
      </c>
      <c r="Q415" s="122" t="s">
        <v>2584</v>
      </c>
      <c r="R415" s="122" t="s">
        <v>2590</v>
      </c>
      <c r="S415" s="122" t="s">
        <v>2586</v>
      </c>
      <c r="T415" s="122" t="s">
        <v>2591</v>
      </c>
      <c r="U415" s="124">
        <v>-15</v>
      </c>
      <c r="V415" s="124">
        <v>-15</v>
      </c>
      <c r="W415" s="122" t="s">
        <v>32</v>
      </c>
    </row>
    <row r="416" spans="1:23" x14ac:dyDescent="0.35">
      <c r="A416" s="122" t="s">
        <v>3143</v>
      </c>
      <c r="B416" s="122" t="s">
        <v>3144</v>
      </c>
      <c r="C416" s="123">
        <v>44474</v>
      </c>
      <c r="D416" s="123">
        <v>44474</v>
      </c>
      <c r="E416" s="123">
        <v>44477</v>
      </c>
      <c r="F416" s="123">
        <v>44474</v>
      </c>
      <c r="G416" s="122" t="s">
        <v>2577</v>
      </c>
      <c r="H416" s="122" t="s">
        <v>2578</v>
      </c>
      <c r="I416" s="122" t="s">
        <v>2578</v>
      </c>
      <c r="J416" s="122" t="s">
        <v>2579</v>
      </c>
      <c r="K416" s="122" t="s">
        <v>2580</v>
      </c>
      <c r="L416" s="122">
        <v>6008054136</v>
      </c>
      <c r="M416" s="122" t="s">
        <v>3145</v>
      </c>
      <c r="N416" s="122" t="s">
        <v>3146</v>
      </c>
      <c r="O416" s="122" t="s">
        <v>2583</v>
      </c>
      <c r="P416" s="122" t="s">
        <v>2584</v>
      </c>
      <c r="Q416" s="122" t="s">
        <v>2584</v>
      </c>
      <c r="R416" s="122" t="s">
        <v>2585</v>
      </c>
      <c r="S416" s="122" t="s">
        <v>2586</v>
      </c>
      <c r="T416" s="122" t="s">
        <v>2587</v>
      </c>
      <c r="U416" s="124">
        <v>-39</v>
      </c>
      <c r="V416" s="124">
        <v>-39</v>
      </c>
      <c r="W416" s="122" t="s">
        <v>32</v>
      </c>
    </row>
    <row r="417" spans="1:23" x14ac:dyDescent="0.35">
      <c r="A417" s="122" t="s">
        <v>3143</v>
      </c>
      <c r="B417" s="122" t="s">
        <v>3144</v>
      </c>
      <c r="C417" s="123">
        <v>44474</v>
      </c>
      <c r="D417" s="123">
        <v>44474</v>
      </c>
      <c r="E417" s="123">
        <v>44477</v>
      </c>
      <c r="F417" s="123">
        <v>44474</v>
      </c>
      <c r="G417" s="122" t="s">
        <v>2577</v>
      </c>
      <c r="H417" s="122" t="s">
        <v>2578</v>
      </c>
      <c r="I417" s="122" t="s">
        <v>2578</v>
      </c>
      <c r="J417" s="122" t="s">
        <v>2579</v>
      </c>
      <c r="K417" s="122" t="s">
        <v>2580</v>
      </c>
      <c r="L417" s="122">
        <v>6008054136</v>
      </c>
      <c r="M417" s="122" t="s">
        <v>3145</v>
      </c>
      <c r="N417" s="122" t="s">
        <v>3146</v>
      </c>
      <c r="O417" s="122" t="s">
        <v>2583</v>
      </c>
      <c r="P417" s="122" t="s">
        <v>2584</v>
      </c>
      <c r="Q417" s="122" t="s">
        <v>2584</v>
      </c>
      <c r="R417" s="122" t="s">
        <v>2585</v>
      </c>
      <c r="S417" s="122" t="s">
        <v>2586</v>
      </c>
      <c r="T417" s="122" t="s">
        <v>2588</v>
      </c>
      <c r="U417" s="124">
        <v>-1401</v>
      </c>
      <c r="V417" s="124">
        <v>-1401</v>
      </c>
      <c r="W417" s="122" t="s">
        <v>32</v>
      </c>
    </row>
    <row r="418" spans="1:23" x14ac:dyDescent="0.35">
      <c r="A418" s="122" t="s">
        <v>3143</v>
      </c>
      <c r="B418" s="122" t="s">
        <v>3144</v>
      </c>
      <c r="C418" s="123">
        <v>44474</v>
      </c>
      <c r="D418" s="123">
        <v>44474</v>
      </c>
      <c r="E418" s="123">
        <v>44477</v>
      </c>
      <c r="F418" s="123">
        <v>44474</v>
      </c>
      <c r="G418" s="122" t="s">
        <v>2577</v>
      </c>
      <c r="H418" s="122" t="s">
        <v>2578</v>
      </c>
      <c r="I418" s="122" t="s">
        <v>2578</v>
      </c>
      <c r="J418" s="122" t="s">
        <v>2579</v>
      </c>
      <c r="K418" s="122" t="s">
        <v>2580</v>
      </c>
      <c r="L418" s="122">
        <v>6008054136</v>
      </c>
      <c r="M418" s="122" t="s">
        <v>3145</v>
      </c>
      <c r="N418" s="122" t="s">
        <v>3146</v>
      </c>
      <c r="O418" s="122" t="s">
        <v>2589</v>
      </c>
      <c r="P418" s="122" t="s">
        <v>2584</v>
      </c>
      <c r="Q418" s="122" t="s">
        <v>2584</v>
      </c>
      <c r="R418" s="122" t="s">
        <v>2590</v>
      </c>
      <c r="S418" s="122" t="s">
        <v>2586</v>
      </c>
      <c r="T418" s="122" t="s">
        <v>2591</v>
      </c>
      <c r="U418" s="124">
        <v>-39</v>
      </c>
      <c r="V418" s="124">
        <v>-39</v>
      </c>
      <c r="W418" s="122" t="s">
        <v>32</v>
      </c>
    </row>
    <row r="419" spans="1:23" x14ac:dyDescent="0.35">
      <c r="A419" s="122" t="s">
        <v>3147</v>
      </c>
      <c r="B419" s="122" t="s">
        <v>3148</v>
      </c>
      <c r="C419" s="123">
        <v>44474</v>
      </c>
      <c r="D419" s="123">
        <v>44474</v>
      </c>
      <c r="E419" s="123">
        <v>44477</v>
      </c>
      <c r="F419" s="123">
        <v>44474</v>
      </c>
      <c r="G419" s="122" t="s">
        <v>2577</v>
      </c>
      <c r="H419" s="122" t="s">
        <v>2578</v>
      </c>
      <c r="I419" s="122" t="s">
        <v>2578</v>
      </c>
      <c r="J419" s="122" t="s">
        <v>2579</v>
      </c>
      <c r="K419" s="122" t="s">
        <v>2580</v>
      </c>
      <c r="L419" s="122">
        <v>6008055107</v>
      </c>
      <c r="M419" s="122" t="s">
        <v>3149</v>
      </c>
      <c r="N419" s="122" t="s">
        <v>3057</v>
      </c>
      <c r="O419" s="122" t="s">
        <v>2583</v>
      </c>
      <c r="P419" s="122" t="s">
        <v>2584</v>
      </c>
      <c r="Q419" s="122" t="s">
        <v>2584</v>
      </c>
      <c r="R419" s="122" t="s">
        <v>2585</v>
      </c>
      <c r="S419" s="122" t="s">
        <v>2586</v>
      </c>
      <c r="T419" s="122" t="s">
        <v>2587</v>
      </c>
      <c r="U419" s="124">
        <v>-63</v>
      </c>
      <c r="V419" s="124">
        <v>-63</v>
      </c>
      <c r="W419" s="122" t="s">
        <v>32</v>
      </c>
    </row>
    <row r="420" spans="1:23" x14ac:dyDescent="0.35">
      <c r="A420" s="122" t="s">
        <v>3147</v>
      </c>
      <c r="B420" s="122" t="s">
        <v>3148</v>
      </c>
      <c r="C420" s="123">
        <v>44474</v>
      </c>
      <c r="D420" s="123">
        <v>44474</v>
      </c>
      <c r="E420" s="123">
        <v>44477</v>
      </c>
      <c r="F420" s="123">
        <v>44474</v>
      </c>
      <c r="G420" s="122" t="s">
        <v>2577</v>
      </c>
      <c r="H420" s="122" t="s">
        <v>2578</v>
      </c>
      <c r="I420" s="122" t="s">
        <v>2578</v>
      </c>
      <c r="J420" s="122" t="s">
        <v>2579</v>
      </c>
      <c r="K420" s="122" t="s">
        <v>2580</v>
      </c>
      <c r="L420" s="122">
        <v>6008055107</v>
      </c>
      <c r="M420" s="122" t="s">
        <v>3149</v>
      </c>
      <c r="N420" s="122" t="s">
        <v>3057</v>
      </c>
      <c r="O420" s="122" t="s">
        <v>2583</v>
      </c>
      <c r="P420" s="122" t="s">
        <v>2584</v>
      </c>
      <c r="Q420" s="122" t="s">
        <v>2584</v>
      </c>
      <c r="R420" s="122" t="s">
        <v>2585</v>
      </c>
      <c r="S420" s="122" t="s">
        <v>2586</v>
      </c>
      <c r="T420" s="122" t="s">
        <v>2588</v>
      </c>
      <c r="U420" s="124">
        <v>-1377</v>
      </c>
      <c r="V420" s="124">
        <v>-1377</v>
      </c>
      <c r="W420" s="122" t="s">
        <v>32</v>
      </c>
    </row>
    <row r="421" spans="1:23" x14ac:dyDescent="0.35">
      <c r="A421" s="122" t="s">
        <v>3147</v>
      </c>
      <c r="B421" s="122" t="s">
        <v>3148</v>
      </c>
      <c r="C421" s="123">
        <v>44474</v>
      </c>
      <c r="D421" s="123">
        <v>44474</v>
      </c>
      <c r="E421" s="123">
        <v>44477</v>
      </c>
      <c r="F421" s="123">
        <v>44474</v>
      </c>
      <c r="G421" s="122" t="s">
        <v>2577</v>
      </c>
      <c r="H421" s="122" t="s">
        <v>2578</v>
      </c>
      <c r="I421" s="122" t="s">
        <v>2578</v>
      </c>
      <c r="J421" s="122" t="s">
        <v>2579</v>
      </c>
      <c r="K421" s="122" t="s">
        <v>2580</v>
      </c>
      <c r="L421" s="122">
        <v>6008055107</v>
      </c>
      <c r="M421" s="122" t="s">
        <v>3149</v>
      </c>
      <c r="N421" s="122" t="s">
        <v>3057</v>
      </c>
      <c r="O421" s="122" t="s">
        <v>2589</v>
      </c>
      <c r="P421" s="122" t="s">
        <v>2584</v>
      </c>
      <c r="Q421" s="122" t="s">
        <v>2584</v>
      </c>
      <c r="R421" s="122" t="s">
        <v>2590</v>
      </c>
      <c r="S421" s="122" t="s">
        <v>2586</v>
      </c>
      <c r="T421" s="122" t="s">
        <v>2591</v>
      </c>
      <c r="U421" s="124">
        <v>-63</v>
      </c>
      <c r="V421" s="124">
        <v>-63</v>
      </c>
      <c r="W421" s="122" t="s">
        <v>32</v>
      </c>
    </row>
    <row r="422" spans="1:23" x14ac:dyDescent="0.35">
      <c r="A422" s="122" t="s">
        <v>3150</v>
      </c>
      <c r="B422" s="122" t="s">
        <v>3151</v>
      </c>
      <c r="C422" s="123">
        <v>44474</v>
      </c>
      <c r="D422" s="123">
        <v>44474</v>
      </c>
      <c r="E422" s="123">
        <v>44477</v>
      </c>
      <c r="F422" s="123">
        <v>44474</v>
      </c>
      <c r="G422" s="122" t="s">
        <v>2577</v>
      </c>
      <c r="H422" s="122" t="s">
        <v>2578</v>
      </c>
      <c r="I422" s="122" t="s">
        <v>2578</v>
      </c>
      <c r="J422" s="122" t="s">
        <v>2579</v>
      </c>
      <c r="K422" s="122" t="s">
        <v>2580</v>
      </c>
      <c r="L422" s="122">
        <v>6008049714</v>
      </c>
      <c r="M422" s="122" t="s">
        <v>3152</v>
      </c>
      <c r="N422" s="122" t="s">
        <v>3153</v>
      </c>
      <c r="O422" s="122" t="s">
        <v>2583</v>
      </c>
      <c r="P422" s="122" t="s">
        <v>2584</v>
      </c>
      <c r="Q422" s="122" t="s">
        <v>2584</v>
      </c>
      <c r="R422" s="122" t="s">
        <v>2585</v>
      </c>
      <c r="S422" s="122" t="s">
        <v>2586</v>
      </c>
      <c r="T422" s="122" t="s">
        <v>2587</v>
      </c>
      <c r="U422" s="124">
        <v>-69</v>
      </c>
      <c r="V422" s="124">
        <v>-69</v>
      </c>
      <c r="W422" s="122" t="s">
        <v>32</v>
      </c>
    </row>
    <row r="423" spans="1:23" x14ac:dyDescent="0.35">
      <c r="A423" s="122" t="s">
        <v>3150</v>
      </c>
      <c r="B423" s="122" t="s">
        <v>3151</v>
      </c>
      <c r="C423" s="123">
        <v>44474</v>
      </c>
      <c r="D423" s="123">
        <v>44474</v>
      </c>
      <c r="E423" s="123">
        <v>44477</v>
      </c>
      <c r="F423" s="123">
        <v>44474</v>
      </c>
      <c r="G423" s="122" t="s">
        <v>2577</v>
      </c>
      <c r="H423" s="122" t="s">
        <v>2578</v>
      </c>
      <c r="I423" s="122" t="s">
        <v>2578</v>
      </c>
      <c r="J423" s="122" t="s">
        <v>2579</v>
      </c>
      <c r="K423" s="122" t="s">
        <v>2580</v>
      </c>
      <c r="L423" s="122">
        <v>6008049714</v>
      </c>
      <c r="M423" s="122" t="s">
        <v>3152</v>
      </c>
      <c r="N423" s="122" t="s">
        <v>3153</v>
      </c>
      <c r="O423" s="122" t="s">
        <v>2583</v>
      </c>
      <c r="P423" s="122" t="s">
        <v>2584</v>
      </c>
      <c r="Q423" s="122" t="s">
        <v>2584</v>
      </c>
      <c r="R423" s="122" t="s">
        <v>2585</v>
      </c>
      <c r="S423" s="122" t="s">
        <v>2586</v>
      </c>
      <c r="T423" s="122" t="s">
        <v>2588</v>
      </c>
      <c r="U423" s="124">
        <v>-1659</v>
      </c>
      <c r="V423" s="124">
        <v>-1659</v>
      </c>
      <c r="W423" s="122" t="s">
        <v>32</v>
      </c>
    </row>
    <row r="424" spans="1:23" x14ac:dyDescent="0.35">
      <c r="A424" s="122" t="s">
        <v>3150</v>
      </c>
      <c r="B424" s="122" t="s">
        <v>3151</v>
      </c>
      <c r="C424" s="123">
        <v>44474</v>
      </c>
      <c r="D424" s="123">
        <v>44474</v>
      </c>
      <c r="E424" s="123">
        <v>44477</v>
      </c>
      <c r="F424" s="123">
        <v>44474</v>
      </c>
      <c r="G424" s="122" t="s">
        <v>2577</v>
      </c>
      <c r="H424" s="122" t="s">
        <v>2578</v>
      </c>
      <c r="I424" s="122" t="s">
        <v>2578</v>
      </c>
      <c r="J424" s="122" t="s">
        <v>2579</v>
      </c>
      <c r="K424" s="122" t="s">
        <v>2580</v>
      </c>
      <c r="L424" s="122">
        <v>6008049714</v>
      </c>
      <c r="M424" s="122" t="s">
        <v>3152</v>
      </c>
      <c r="N424" s="122" t="s">
        <v>3153</v>
      </c>
      <c r="O424" s="122" t="s">
        <v>2589</v>
      </c>
      <c r="P424" s="122" t="s">
        <v>2584</v>
      </c>
      <c r="Q424" s="122" t="s">
        <v>2584</v>
      </c>
      <c r="R424" s="122" t="s">
        <v>2590</v>
      </c>
      <c r="S424" s="122" t="s">
        <v>2586</v>
      </c>
      <c r="T424" s="122" t="s">
        <v>2591</v>
      </c>
      <c r="U424" s="124">
        <v>-69</v>
      </c>
      <c r="V424" s="124">
        <v>-69</v>
      </c>
      <c r="W424" s="122" t="s">
        <v>32</v>
      </c>
    </row>
    <row r="425" spans="1:23" x14ac:dyDescent="0.35">
      <c r="A425" s="122" t="s">
        <v>3154</v>
      </c>
      <c r="B425" s="122" t="s">
        <v>3155</v>
      </c>
      <c r="C425" s="123">
        <v>44474</v>
      </c>
      <c r="D425" s="123">
        <v>44474</v>
      </c>
      <c r="E425" s="123">
        <v>44477</v>
      </c>
      <c r="F425" s="123">
        <v>44474</v>
      </c>
      <c r="G425" s="122" t="s">
        <v>2577</v>
      </c>
      <c r="H425" s="122" t="s">
        <v>2578</v>
      </c>
      <c r="I425" s="122" t="s">
        <v>2578</v>
      </c>
      <c r="J425" s="122" t="s">
        <v>2607</v>
      </c>
      <c r="K425" s="122" t="s">
        <v>2608</v>
      </c>
      <c r="L425" s="122">
        <v>6008037939</v>
      </c>
      <c r="M425" s="122" t="s">
        <v>3156</v>
      </c>
      <c r="N425" s="122" t="s">
        <v>3157</v>
      </c>
      <c r="O425" s="122" t="s">
        <v>2611</v>
      </c>
      <c r="P425" s="122" t="s">
        <v>2584</v>
      </c>
      <c r="Q425" s="122" t="s">
        <v>2584</v>
      </c>
      <c r="R425" s="122" t="s">
        <v>2612</v>
      </c>
      <c r="S425" s="122" t="s">
        <v>2598</v>
      </c>
      <c r="T425" s="122" t="s">
        <v>2588</v>
      </c>
      <c r="U425" s="124">
        <v>-16</v>
      </c>
      <c r="V425" s="124">
        <v>-16</v>
      </c>
      <c r="W425" s="122" t="s">
        <v>32</v>
      </c>
    </row>
    <row r="426" spans="1:23" x14ac:dyDescent="0.35">
      <c r="A426" s="122" t="s">
        <v>3158</v>
      </c>
      <c r="B426" s="122" t="s">
        <v>3159</v>
      </c>
      <c r="C426" s="123">
        <v>44474</v>
      </c>
      <c r="D426" s="123">
        <v>44474</v>
      </c>
      <c r="E426" s="123">
        <v>44477</v>
      </c>
      <c r="F426" s="123">
        <v>44474</v>
      </c>
      <c r="G426" s="122" t="s">
        <v>2577</v>
      </c>
      <c r="H426" s="122" t="s">
        <v>2578</v>
      </c>
      <c r="I426" s="122" t="s">
        <v>2578</v>
      </c>
      <c r="J426" s="122" t="s">
        <v>2579</v>
      </c>
      <c r="K426" s="122" t="s">
        <v>2580</v>
      </c>
      <c r="L426" s="122">
        <v>6008055745</v>
      </c>
      <c r="M426" s="122" t="s">
        <v>3160</v>
      </c>
      <c r="N426" s="122" t="s">
        <v>2817</v>
      </c>
      <c r="O426" s="122" t="s">
        <v>2583</v>
      </c>
      <c r="P426" s="122" t="s">
        <v>2584</v>
      </c>
      <c r="Q426" s="122" t="s">
        <v>2584</v>
      </c>
      <c r="R426" s="122" t="s">
        <v>2585</v>
      </c>
      <c r="S426" s="122" t="s">
        <v>2586</v>
      </c>
      <c r="T426" s="122" t="s">
        <v>2587</v>
      </c>
      <c r="U426" s="124">
        <v>-21</v>
      </c>
      <c r="V426" s="124">
        <v>-21</v>
      </c>
      <c r="W426" s="122" t="s">
        <v>32</v>
      </c>
    </row>
    <row r="427" spans="1:23" x14ac:dyDescent="0.35">
      <c r="A427" s="122" t="s">
        <v>3158</v>
      </c>
      <c r="B427" s="122" t="s">
        <v>3159</v>
      </c>
      <c r="C427" s="123">
        <v>44474</v>
      </c>
      <c r="D427" s="123">
        <v>44474</v>
      </c>
      <c r="E427" s="123">
        <v>44477</v>
      </c>
      <c r="F427" s="123">
        <v>44474</v>
      </c>
      <c r="G427" s="122" t="s">
        <v>2577</v>
      </c>
      <c r="H427" s="122" t="s">
        <v>2578</v>
      </c>
      <c r="I427" s="122" t="s">
        <v>2578</v>
      </c>
      <c r="J427" s="122" t="s">
        <v>2579</v>
      </c>
      <c r="K427" s="122" t="s">
        <v>2580</v>
      </c>
      <c r="L427" s="122">
        <v>6008055745</v>
      </c>
      <c r="M427" s="122" t="s">
        <v>3160</v>
      </c>
      <c r="N427" s="122" t="s">
        <v>2817</v>
      </c>
      <c r="O427" s="122" t="s">
        <v>2583</v>
      </c>
      <c r="P427" s="122" t="s">
        <v>2584</v>
      </c>
      <c r="Q427" s="122" t="s">
        <v>2584</v>
      </c>
      <c r="R427" s="122" t="s">
        <v>2585</v>
      </c>
      <c r="S427" s="122" t="s">
        <v>2586</v>
      </c>
      <c r="T427" s="122" t="s">
        <v>2588</v>
      </c>
      <c r="U427" s="124">
        <v>-1087</v>
      </c>
      <c r="V427" s="124">
        <v>-1087</v>
      </c>
      <c r="W427" s="122" t="s">
        <v>32</v>
      </c>
    </row>
    <row r="428" spans="1:23" x14ac:dyDescent="0.35">
      <c r="A428" s="122" t="s">
        <v>3158</v>
      </c>
      <c r="B428" s="122" t="s">
        <v>3159</v>
      </c>
      <c r="C428" s="123">
        <v>44474</v>
      </c>
      <c r="D428" s="123">
        <v>44474</v>
      </c>
      <c r="E428" s="123">
        <v>44477</v>
      </c>
      <c r="F428" s="123">
        <v>44474</v>
      </c>
      <c r="G428" s="122" t="s">
        <v>2577</v>
      </c>
      <c r="H428" s="122" t="s">
        <v>2578</v>
      </c>
      <c r="I428" s="122" t="s">
        <v>2578</v>
      </c>
      <c r="J428" s="122" t="s">
        <v>2579</v>
      </c>
      <c r="K428" s="122" t="s">
        <v>2580</v>
      </c>
      <c r="L428" s="122">
        <v>6008055745</v>
      </c>
      <c r="M428" s="122" t="s">
        <v>3160</v>
      </c>
      <c r="N428" s="122" t="s">
        <v>2817</v>
      </c>
      <c r="O428" s="122" t="s">
        <v>2589</v>
      </c>
      <c r="P428" s="122" t="s">
        <v>2584</v>
      </c>
      <c r="Q428" s="122" t="s">
        <v>2584</v>
      </c>
      <c r="R428" s="122" t="s">
        <v>2590</v>
      </c>
      <c r="S428" s="122" t="s">
        <v>2586</v>
      </c>
      <c r="T428" s="122" t="s">
        <v>2591</v>
      </c>
      <c r="U428" s="124">
        <v>-21</v>
      </c>
      <c r="V428" s="124">
        <v>-21</v>
      </c>
      <c r="W428" s="122" t="s">
        <v>32</v>
      </c>
    </row>
    <row r="429" spans="1:23" x14ac:dyDescent="0.35">
      <c r="A429" s="122" t="s">
        <v>3161</v>
      </c>
      <c r="B429" s="122" t="s">
        <v>3162</v>
      </c>
      <c r="C429" s="123">
        <v>44475</v>
      </c>
      <c r="D429" s="123">
        <v>44475</v>
      </c>
      <c r="E429" s="123">
        <v>44477</v>
      </c>
      <c r="F429" s="123">
        <v>44475</v>
      </c>
      <c r="G429" s="122" t="s">
        <v>2577</v>
      </c>
      <c r="H429" s="122" t="s">
        <v>2578</v>
      </c>
      <c r="I429" s="122" t="s">
        <v>2578</v>
      </c>
      <c r="J429" s="122" t="s">
        <v>2579</v>
      </c>
      <c r="K429" s="122" t="s">
        <v>2580</v>
      </c>
      <c r="L429" s="122">
        <v>6008058444</v>
      </c>
      <c r="M429" s="122" t="s">
        <v>3163</v>
      </c>
      <c r="N429" s="122" t="s">
        <v>3080</v>
      </c>
      <c r="O429" s="122" t="s">
        <v>2583</v>
      </c>
      <c r="P429" s="122" t="s">
        <v>2584</v>
      </c>
      <c r="Q429" s="122" t="s">
        <v>2584</v>
      </c>
      <c r="R429" s="122" t="s">
        <v>2585</v>
      </c>
      <c r="S429" s="122" t="s">
        <v>2586</v>
      </c>
      <c r="T429" s="122" t="s">
        <v>2587</v>
      </c>
      <c r="U429" s="124">
        <v>-15</v>
      </c>
      <c r="V429" s="124">
        <v>-15</v>
      </c>
      <c r="W429" s="122" t="s">
        <v>32</v>
      </c>
    </row>
    <row r="430" spans="1:23" x14ac:dyDescent="0.35">
      <c r="A430" s="122" t="s">
        <v>3161</v>
      </c>
      <c r="B430" s="122" t="s">
        <v>3162</v>
      </c>
      <c r="C430" s="123">
        <v>44475</v>
      </c>
      <c r="D430" s="123">
        <v>44475</v>
      </c>
      <c r="E430" s="123">
        <v>44477</v>
      </c>
      <c r="F430" s="123">
        <v>44475</v>
      </c>
      <c r="G430" s="122" t="s">
        <v>2577</v>
      </c>
      <c r="H430" s="122" t="s">
        <v>2578</v>
      </c>
      <c r="I430" s="122" t="s">
        <v>2578</v>
      </c>
      <c r="J430" s="122" t="s">
        <v>2579</v>
      </c>
      <c r="K430" s="122" t="s">
        <v>2580</v>
      </c>
      <c r="L430" s="122">
        <v>6008058444</v>
      </c>
      <c r="M430" s="122" t="s">
        <v>3163</v>
      </c>
      <c r="N430" s="122" t="s">
        <v>3080</v>
      </c>
      <c r="O430" s="122" t="s">
        <v>2583</v>
      </c>
      <c r="P430" s="122" t="s">
        <v>2584</v>
      </c>
      <c r="Q430" s="122" t="s">
        <v>2584</v>
      </c>
      <c r="R430" s="122" t="s">
        <v>2585</v>
      </c>
      <c r="S430" s="122" t="s">
        <v>2586</v>
      </c>
      <c r="T430" s="122" t="s">
        <v>2588</v>
      </c>
      <c r="U430" s="124">
        <v>-1137</v>
      </c>
      <c r="V430" s="124">
        <v>-1137</v>
      </c>
      <c r="W430" s="122" t="s">
        <v>32</v>
      </c>
    </row>
    <row r="431" spans="1:23" x14ac:dyDescent="0.35">
      <c r="A431" s="122" t="s">
        <v>3161</v>
      </c>
      <c r="B431" s="122" t="s">
        <v>3162</v>
      </c>
      <c r="C431" s="123">
        <v>44475</v>
      </c>
      <c r="D431" s="123">
        <v>44475</v>
      </c>
      <c r="E431" s="123">
        <v>44477</v>
      </c>
      <c r="F431" s="123">
        <v>44475</v>
      </c>
      <c r="G431" s="122" t="s">
        <v>2577</v>
      </c>
      <c r="H431" s="122" t="s">
        <v>2578</v>
      </c>
      <c r="I431" s="122" t="s">
        <v>2578</v>
      </c>
      <c r="J431" s="122" t="s">
        <v>2579</v>
      </c>
      <c r="K431" s="122" t="s">
        <v>2580</v>
      </c>
      <c r="L431" s="122">
        <v>6008058444</v>
      </c>
      <c r="M431" s="122" t="s">
        <v>3163</v>
      </c>
      <c r="N431" s="122" t="s">
        <v>3080</v>
      </c>
      <c r="O431" s="122" t="s">
        <v>2621</v>
      </c>
      <c r="P431" s="122" t="s">
        <v>2584</v>
      </c>
      <c r="Q431" s="122" t="s">
        <v>2584</v>
      </c>
      <c r="R431" s="122" t="s">
        <v>76</v>
      </c>
      <c r="S431" s="122" t="s">
        <v>2586</v>
      </c>
      <c r="T431" s="122" t="s">
        <v>2622</v>
      </c>
      <c r="U431" s="124">
        <v>-24</v>
      </c>
      <c r="V431" s="124">
        <v>-24</v>
      </c>
      <c r="W431" s="122" t="s">
        <v>32</v>
      </c>
    </row>
    <row r="432" spans="1:23" x14ac:dyDescent="0.35">
      <c r="A432" s="122" t="s">
        <v>3161</v>
      </c>
      <c r="B432" s="122" t="s">
        <v>3162</v>
      </c>
      <c r="C432" s="123">
        <v>44475</v>
      </c>
      <c r="D432" s="123">
        <v>44475</v>
      </c>
      <c r="E432" s="123">
        <v>44477</v>
      </c>
      <c r="F432" s="123">
        <v>44475</v>
      </c>
      <c r="G432" s="122" t="s">
        <v>2577</v>
      </c>
      <c r="H432" s="122" t="s">
        <v>2578</v>
      </c>
      <c r="I432" s="122" t="s">
        <v>2578</v>
      </c>
      <c r="J432" s="122" t="s">
        <v>2579</v>
      </c>
      <c r="K432" s="122" t="s">
        <v>2580</v>
      </c>
      <c r="L432" s="122">
        <v>6008058444</v>
      </c>
      <c r="M432" s="122" t="s">
        <v>3163</v>
      </c>
      <c r="N432" s="122" t="s">
        <v>3080</v>
      </c>
      <c r="O432" s="122" t="s">
        <v>2589</v>
      </c>
      <c r="P432" s="122" t="s">
        <v>2584</v>
      </c>
      <c r="Q432" s="122" t="s">
        <v>2584</v>
      </c>
      <c r="R432" s="122" t="s">
        <v>2590</v>
      </c>
      <c r="S432" s="122" t="s">
        <v>2586</v>
      </c>
      <c r="T432" s="122" t="s">
        <v>2591</v>
      </c>
      <c r="U432" s="124">
        <v>-15</v>
      </c>
      <c r="V432" s="124">
        <v>-15</v>
      </c>
      <c r="W432" s="122" t="s">
        <v>32</v>
      </c>
    </row>
    <row r="433" spans="1:23" x14ac:dyDescent="0.35">
      <c r="A433" s="122" t="s">
        <v>3164</v>
      </c>
      <c r="B433" s="122" t="s">
        <v>3165</v>
      </c>
      <c r="C433" s="123">
        <v>44475</v>
      </c>
      <c r="D433" s="123">
        <v>44475</v>
      </c>
      <c r="E433" s="123">
        <v>44477</v>
      </c>
      <c r="F433" s="123">
        <v>44475</v>
      </c>
      <c r="G433" s="122" t="s">
        <v>2577</v>
      </c>
      <c r="H433" s="122" t="s">
        <v>2578</v>
      </c>
      <c r="I433" s="122" t="s">
        <v>2578</v>
      </c>
      <c r="J433" s="122" t="s">
        <v>2579</v>
      </c>
      <c r="K433" s="122" t="s">
        <v>2580</v>
      </c>
      <c r="L433" s="122">
        <v>6008051875</v>
      </c>
      <c r="M433" s="122" t="s">
        <v>3166</v>
      </c>
      <c r="N433" s="122" t="s">
        <v>2864</v>
      </c>
      <c r="O433" s="122" t="s">
        <v>2583</v>
      </c>
      <c r="P433" s="122" t="s">
        <v>2584</v>
      </c>
      <c r="Q433" s="122" t="s">
        <v>2584</v>
      </c>
      <c r="R433" s="122" t="s">
        <v>2585</v>
      </c>
      <c r="S433" s="122" t="s">
        <v>2586</v>
      </c>
      <c r="T433" s="122" t="s">
        <v>2587</v>
      </c>
      <c r="U433" s="124">
        <v>-18</v>
      </c>
      <c r="V433" s="124">
        <v>-18</v>
      </c>
      <c r="W433" s="122" t="s">
        <v>32</v>
      </c>
    </row>
    <row r="434" spans="1:23" x14ac:dyDescent="0.35">
      <c r="A434" s="122" t="s">
        <v>3164</v>
      </c>
      <c r="B434" s="122" t="s">
        <v>3165</v>
      </c>
      <c r="C434" s="123">
        <v>44475</v>
      </c>
      <c r="D434" s="123">
        <v>44475</v>
      </c>
      <c r="E434" s="123">
        <v>44477</v>
      </c>
      <c r="F434" s="123">
        <v>44475</v>
      </c>
      <c r="G434" s="122" t="s">
        <v>2577</v>
      </c>
      <c r="H434" s="122" t="s">
        <v>2578</v>
      </c>
      <c r="I434" s="122" t="s">
        <v>2578</v>
      </c>
      <c r="J434" s="122" t="s">
        <v>2579</v>
      </c>
      <c r="K434" s="122" t="s">
        <v>2580</v>
      </c>
      <c r="L434" s="122">
        <v>6008051875</v>
      </c>
      <c r="M434" s="122" t="s">
        <v>3166</v>
      </c>
      <c r="N434" s="122" t="s">
        <v>2864</v>
      </c>
      <c r="O434" s="122" t="s">
        <v>2583</v>
      </c>
      <c r="P434" s="122" t="s">
        <v>2584</v>
      </c>
      <c r="Q434" s="122" t="s">
        <v>2584</v>
      </c>
      <c r="R434" s="122" t="s">
        <v>2585</v>
      </c>
      <c r="S434" s="122" t="s">
        <v>2586</v>
      </c>
      <c r="T434" s="122" t="s">
        <v>2588</v>
      </c>
      <c r="U434" s="124">
        <v>-1134</v>
      </c>
      <c r="V434" s="124">
        <v>-1134</v>
      </c>
      <c r="W434" s="122" t="s">
        <v>32</v>
      </c>
    </row>
    <row r="435" spans="1:23" x14ac:dyDescent="0.35">
      <c r="A435" s="122" t="s">
        <v>3164</v>
      </c>
      <c r="B435" s="122" t="s">
        <v>3165</v>
      </c>
      <c r="C435" s="123">
        <v>44475</v>
      </c>
      <c r="D435" s="123">
        <v>44475</v>
      </c>
      <c r="E435" s="123">
        <v>44477</v>
      </c>
      <c r="F435" s="123">
        <v>44475</v>
      </c>
      <c r="G435" s="122" t="s">
        <v>2577</v>
      </c>
      <c r="H435" s="122" t="s">
        <v>2578</v>
      </c>
      <c r="I435" s="122" t="s">
        <v>2578</v>
      </c>
      <c r="J435" s="122" t="s">
        <v>2579</v>
      </c>
      <c r="K435" s="122" t="s">
        <v>2580</v>
      </c>
      <c r="L435" s="122">
        <v>6008051875</v>
      </c>
      <c r="M435" s="122" t="s">
        <v>3166</v>
      </c>
      <c r="N435" s="122" t="s">
        <v>2864</v>
      </c>
      <c r="O435" s="122" t="s">
        <v>2621</v>
      </c>
      <c r="P435" s="122" t="s">
        <v>2584</v>
      </c>
      <c r="Q435" s="122" t="s">
        <v>2584</v>
      </c>
      <c r="R435" s="122" t="s">
        <v>76</v>
      </c>
      <c r="S435" s="122" t="s">
        <v>2586</v>
      </c>
      <c r="T435" s="122" t="s">
        <v>2622</v>
      </c>
      <c r="U435" s="124">
        <v>-24</v>
      </c>
      <c r="V435" s="124">
        <v>-24</v>
      </c>
      <c r="W435" s="122" t="s">
        <v>32</v>
      </c>
    </row>
    <row r="436" spans="1:23" x14ac:dyDescent="0.35">
      <c r="A436" s="122" t="s">
        <v>3164</v>
      </c>
      <c r="B436" s="122" t="s">
        <v>3165</v>
      </c>
      <c r="C436" s="123">
        <v>44475</v>
      </c>
      <c r="D436" s="123">
        <v>44475</v>
      </c>
      <c r="E436" s="123">
        <v>44477</v>
      </c>
      <c r="F436" s="123">
        <v>44475</v>
      </c>
      <c r="G436" s="122" t="s">
        <v>2577</v>
      </c>
      <c r="H436" s="122" t="s">
        <v>2578</v>
      </c>
      <c r="I436" s="122" t="s">
        <v>2578</v>
      </c>
      <c r="J436" s="122" t="s">
        <v>2579</v>
      </c>
      <c r="K436" s="122" t="s">
        <v>2580</v>
      </c>
      <c r="L436" s="122">
        <v>6008051875</v>
      </c>
      <c r="M436" s="122" t="s">
        <v>3166</v>
      </c>
      <c r="N436" s="122" t="s">
        <v>2864</v>
      </c>
      <c r="O436" s="122" t="s">
        <v>2589</v>
      </c>
      <c r="P436" s="122" t="s">
        <v>2584</v>
      </c>
      <c r="Q436" s="122" t="s">
        <v>2584</v>
      </c>
      <c r="R436" s="122" t="s">
        <v>2590</v>
      </c>
      <c r="S436" s="122" t="s">
        <v>2586</v>
      </c>
      <c r="T436" s="122" t="s">
        <v>2591</v>
      </c>
      <c r="U436" s="124">
        <v>-18</v>
      </c>
      <c r="V436" s="124">
        <v>-18</v>
      </c>
      <c r="W436" s="122" t="s">
        <v>32</v>
      </c>
    </row>
    <row r="437" spans="1:23" x14ac:dyDescent="0.35">
      <c r="A437" s="122" t="s">
        <v>3167</v>
      </c>
      <c r="B437" s="122" t="s">
        <v>3168</v>
      </c>
      <c r="C437" s="123">
        <v>44474</v>
      </c>
      <c r="D437" s="123">
        <v>44474</v>
      </c>
      <c r="E437" s="123">
        <v>44477</v>
      </c>
      <c r="F437" s="123">
        <v>44474</v>
      </c>
      <c r="G437" s="122" t="s">
        <v>2577</v>
      </c>
      <c r="H437" s="122" t="s">
        <v>2578</v>
      </c>
      <c r="I437" s="122" t="s">
        <v>2578</v>
      </c>
      <c r="J437" s="122" t="s">
        <v>2579</v>
      </c>
      <c r="K437" s="122" t="s">
        <v>2580</v>
      </c>
      <c r="L437" s="122">
        <v>6008056402</v>
      </c>
      <c r="M437" s="122" t="s">
        <v>3169</v>
      </c>
      <c r="N437" s="122" t="s">
        <v>3170</v>
      </c>
      <c r="O437" s="122" t="s">
        <v>2583</v>
      </c>
      <c r="P437" s="122" t="s">
        <v>2584</v>
      </c>
      <c r="Q437" s="122" t="s">
        <v>2584</v>
      </c>
      <c r="R437" s="122" t="s">
        <v>2585</v>
      </c>
      <c r="S437" s="122" t="s">
        <v>2586</v>
      </c>
      <c r="T437" s="122" t="s">
        <v>2587</v>
      </c>
      <c r="U437" s="124">
        <v>-24</v>
      </c>
      <c r="V437" s="124">
        <v>-24</v>
      </c>
      <c r="W437" s="122" t="s">
        <v>32</v>
      </c>
    </row>
    <row r="438" spans="1:23" x14ac:dyDescent="0.35">
      <c r="A438" s="122" t="s">
        <v>3167</v>
      </c>
      <c r="B438" s="122" t="s">
        <v>3168</v>
      </c>
      <c r="C438" s="123">
        <v>44474</v>
      </c>
      <c r="D438" s="123">
        <v>44474</v>
      </c>
      <c r="E438" s="123">
        <v>44477</v>
      </c>
      <c r="F438" s="123">
        <v>44474</v>
      </c>
      <c r="G438" s="122" t="s">
        <v>2577</v>
      </c>
      <c r="H438" s="122" t="s">
        <v>2578</v>
      </c>
      <c r="I438" s="122" t="s">
        <v>2578</v>
      </c>
      <c r="J438" s="122" t="s">
        <v>2579</v>
      </c>
      <c r="K438" s="122" t="s">
        <v>2580</v>
      </c>
      <c r="L438" s="122">
        <v>6008056402</v>
      </c>
      <c r="M438" s="122" t="s">
        <v>3169</v>
      </c>
      <c r="N438" s="122" t="s">
        <v>3170</v>
      </c>
      <c r="O438" s="122" t="s">
        <v>2583</v>
      </c>
      <c r="P438" s="122" t="s">
        <v>2584</v>
      </c>
      <c r="Q438" s="122" t="s">
        <v>2584</v>
      </c>
      <c r="R438" s="122" t="s">
        <v>2585</v>
      </c>
      <c r="S438" s="122" t="s">
        <v>2586</v>
      </c>
      <c r="T438" s="122" t="s">
        <v>2588</v>
      </c>
      <c r="U438" s="124">
        <v>-1320</v>
      </c>
      <c r="V438" s="124">
        <v>-1320</v>
      </c>
      <c r="W438" s="122" t="s">
        <v>32</v>
      </c>
    </row>
    <row r="439" spans="1:23" x14ac:dyDescent="0.35">
      <c r="A439" s="122" t="s">
        <v>3167</v>
      </c>
      <c r="B439" s="122" t="s">
        <v>3168</v>
      </c>
      <c r="C439" s="123">
        <v>44474</v>
      </c>
      <c r="D439" s="123">
        <v>44474</v>
      </c>
      <c r="E439" s="123">
        <v>44477</v>
      </c>
      <c r="F439" s="123">
        <v>44474</v>
      </c>
      <c r="G439" s="122" t="s">
        <v>2577</v>
      </c>
      <c r="H439" s="122" t="s">
        <v>2578</v>
      </c>
      <c r="I439" s="122" t="s">
        <v>2578</v>
      </c>
      <c r="J439" s="122" t="s">
        <v>2579</v>
      </c>
      <c r="K439" s="122" t="s">
        <v>2580</v>
      </c>
      <c r="L439" s="122">
        <v>6008056402</v>
      </c>
      <c r="M439" s="122" t="s">
        <v>3169</v>
      </c>
      <c r="N439" s="122" t="s">
        <v>3170</v>
      </c>
      <c r="O439" s="122" t="s">
        <v>2621</v>
      </c>
      <c r="P439" s="122" t="s">
        <v>2584</v>
      </c>
      <c r="Q439" s="122" t="s">
        <v>2584</v>
      </c>
      <c r="R439" s="122" t="s">
        <v>76</v>
      </c>
      <c r="S439" s="122" t="s">
        <v>2586</v>
      </c>
      <c r="T439" s="122" t="s">
        <v>2622</v>
      </c>
      <c r="U439" s="124">
        <v>-28</v>
      </c>
      <c r="V439" s="124">
        <v>-28</v>
      </c>
      <c r="W439" s="122" t="s">
        <v>32</v>
      </c>
    </row>
    <row r="440" spans="1:23" x14ac:dyDescent="0.35">
      <c r="A440" s="122" t="s">
        <v>3167</v>
      </c>
      <c r="B440" s="122" t="s">
        <v>3168</v>
      </c>
      <c r="C440" s="123">
        <v>44474</v>
      </c>
      <c r="D440" s="123">
        <v>44474</v>
      </c>
      <c r="E440" s="123">
        <v>44477</v>
      </c>
      <c r="F440" s="123">
        <v>44474</v>
      </c>
      <c r="G440" s="122" t="s">
        <v>2577</v>
      </c>
      <c r="H440" s="122" t="s">
        <v>2578</v>
      </c>
      <c r="I440" s="122" t="s">
        <v>2578</v>
      </c>
      <c r="J440" s="122" t="s">
        <v>2579</v>
      </c>
      <c r="K440" s="122" t="s">
        <v>2580</v>
      </c>
      <c r="L440" s="122">
        <v>6008056402</v>
      </c>
      <c r="M440" s="122" t="s">
        <v>3169</v>
      </c>
      <c r="N440" s="122" t="s">
        <v>3170</v>
      </c>
      <c r="O440" s="122" t="s">
        <v>2589</v>
      </c>
      <c r="P440" s="122" t="s">
        <v>2584</v>
      </c>
      <c r="Q440" s="122" t="s">
        <v>2584</v>
      </c>
      <c r="R440" s="122" t="s">
        <v>2590</v>
      </c>
      <c r="S440" s="122" t="s">
        <v>2586</v>
      </c>
      <c r="T440" s="122" t="s">
        <v>2591</v>
      </c>
      <c r="U440" s="124">
        <v>-24</v>
      </c>
      <c r="V440" s="124">
        <v>-24</v>
      </c>
      <c r="W440" s="122" t="s">
        <v>32</v>
      </c>
    </row>
    <row r="441" spans="1:23" x14ac:dyDescent="0.35">
      <c r="A441" s="122" t="s">
        <v>3171</v>
      </c>
      <c r="B441" s="122" t="s">
        <v>3172</v>
      </c>
      <c r="C441" s="123">
        <v>44475</v>
      </c>
      <c r="D441" s="123">
        <v>44476</v>
      </c>
      <c r="E441" s="123">
        <v>44477</v>
      </c>
      <c r="F441" s="123">
        <v>44476</v>
      </c>
      <c r="G441" s="122" t="s">
        <v>2577</v>
      </c>
      <c r="H441" s="122" t="s">
        <v>2578</v>
      </c>
      <c r="I441" s="122" t="s">
        <v>2578</v>
      </c>
      <c r="J441" s="122" t="s">
        <v>2579</v>
      </c>
      <c r="K441" s="122" t="s">
        <v>2580</v>
      </c>
      <c r="L441" s="122">
        <v>6008059670</v>
      </c>
      <c r="M441" s="122" t="s">
        <v>3173</v>
      </c>
      <c r="N441" s="122" t="s">
        <v>2813</v>
      </c>
      <c r="O441" s="122" t="s">
        <v>2583</v>
      </c>
      <c r="P441" s="122" t="s">
        <v>2584</v>
      </c>
      <c r="Q441" s="122" t="s">
        <v>2584</v>
      </c>
      <c r="R441" s="122" t="s">
        <v>2585</v>
      </c>
      <c r="S441" s="122" t="s">
        <v>2586</v>
      </c>
      <c r="T441" s="122" t="s">
        <v>2587</v>
      </c>
      <c r="U441" s="124">
        <v>-52</v>
      </c>
      <c r="V441" s="124">
        <v>-52</v>
      </c>
      <c r="W441" s="122" t="s">
        <v>32</v>
      </c>
    </row>
    <row r="442" spans="1:23" x14ac:dyDescent="0.35">
      <c r="A442" s="122" t="s">
        <v>3171</v>
      </c>
      <c r="B442" s="122" t="s">
        <v>3172</v>
      </c>
      <c r="C442" s="123">
        <v>44475</v>
      </c>
      <c r="D442" s="123">
        <v>44476</v>
      </c>
      <c r="E442" s="123">
        <v>44477</v>
      </c>
      <c r="F442" s="123">
        <v>44476</v>
      </c>
      <c r="G442" s="122" t="s">
        <v>2577</v>
      </c>
      <c r="H442" s="122" t="s">
        <v>2578</v>
      </c>
      <c r="I442" s="122" t="s">
        <v>2578</v>
      </c>
      <c r="J442" s="122" t="s">
        <v>2579</v>
      </c>
      <c r="K442" s="122" t="s">
        <v>2580</v>
      </c>
      <c r="L442" s="122">
        <v>6008059670</v>
      </c>
      <c r="M442" s="122" t="s">
        <v>3173</v>
      </c>
      <c r="N442" s="122" t="s">
        <v>2813</v>
      </c>
      <c r="O442" s="122" t="s">
        <v>2583</v>
      </c>
      <c r="P442" s="122" t="s">
        <v>2584</v>
      </c>
      <c r="Q442" s="122" t="s">
        <v>2584</v>
      </c>
      <c r="R442" s="122" t="s">
        <v>2585</v>
      </c>
      <c r="S442" s="122" t="s">
        <v>2586</v>
      </c>
      <c r="T442" s="122" t="s">
        <v>2588</v>
      </c>
      <c r="U442" s="124">
        <v>-1292</v>
      </c>
      <c r="V442" s="124">
        <v>-1292</v>
      </c>
      <c r="W442" s="122" t="s">
        <v>32</v>
      </c>
    </row>
    <row r="443" spans="1:23" x14ac:dyDescent="0.35">
      <c r="A443" s="122" t="s">
        <v>3171</v>
      </c>
      <c r="B443" s="122" t="s">
        <v>3172</v>
      </c>
      <c r="C443" s="123">
        <v>44475</v>
      </c>
      <c r="D443" s="123">
        <v>44476</v>
      </c>
      <c r="E443" s="123">
        <v>44477</v>
      </c>
      <c r="F443" s="123">
        <v>44476</v>
      </c>
      <c r="G443" s="122" t="s">
        <v>2577</v>
      </c>
      <c r="H443" s="122" t="s">
        <v>2578</v>
      </c>
      <c r="I443" s="122" t="s">
        <v>2578</v>
      </c>
      <c r="J443" s="122" t="s">
        <v>2579</v>
      </c>
      <c r="K443" s="122" t="s">
        <v>2580</v>
      </c>
      <c r="L443" s="122">
        <v>6008059670</v>
      </c>
      <c r="M443" s="122" t="s">
        <v>3173</v>
      </c>
      <c r="N443" s="122" t="s">
        <v>2813</v>
      </c>
      <c r="O443" s="122" t="s">
        <v>2589</v>
      </c>
      <c r="P443" s="122" t="s">
        <v>2584</v>
      </c>
      <c r="Q443" s="122" t="s">
        <v>2584</v>
      </c>
      <c r="R443" s="122" t="s">
        <v>2590</v>
      </c>
      <c r="S443" s="122" t="s">
        <v>2586</v>
      </c>
      <c r="T443" s="122" t="s">
        <v>2591</v>
      </c>
      <c r="U443" s="124">
        <v>-52</v>
      </c>
      <c r="V443" s="124">
        <v>-52</v>
      </c>
      <c r="W443" s="122" t="s">
        <v>32</v>
      </c>
    </row>
    <row r="444" spans="1:23" x14ac:dyDescent="0.35">
      <c r="A444" s="122" t="s">
        <v>3174</v>
      </c>
      <c r="B444" s="122" t="s">
        <v>3175</v>
      </c>
      <c r="C444" s="123">
        <v>44475</v>
      </c>
      <c r="D444" s="123">
        <v>44475</v>
      </c>
      <c r="E444" s="123">
        <v>44477</v>
      </c>
      <c r="F444" s="123">
        <v>44475</v>
      </c>
      <c r="G444" s="122" t="s">
        <v>2577</v>
      </c>
      <c r="H444" s="122" t="s">
        <v>2578</v>
      </c>
      <c r="I444" s="122" t="s">
        <v>2578</v>
      </c>
      <c r="J444" s="122" t="s">
        <v>2836</v>
      </c>
      <c r="K444" s="122" t="s">
        <v>2837</v>
      </c>
      <c r="L444" s="122">
        <v>6008059238</v>
      </c>
      <c r="M444" s="122" t="s">
        <v>3176</v>
      </c>
      <c r="N444" s="122" t="s">
        <v>2839</v>
      </c>
      <c r="O444" s="122" t="s">
        <v>2611</v>
      </c>
      <c r="P444" s="122" t="s">
        <v>2584</v>
      </c>
      <c r="Q444" s="122" t="s">
        <v>2584</v>
      </c>
      <c r="R444" s="122" t="s">
        <v>2612</v>
      </c>
      <c r="S444" s="122" t="s">
        <v>2598</v>
      </c>
      <c r="T444" s="122" t="s">
        <v>2588</v>
      </c>
      <c r="U444" s="124">
        <v>-32</v>
      </c>
      <c r="V444" s="124">
        <v>-32</v>
      </c>
      <c r="W444" s="122" t="s">
        <v>32</v>
      </c>
    </row>
    <row r="445" spans="1:23" x14ac:dyDescent="0.35">
      <c r="A445" s="122" t="s">
        <v>3177</v>
      </c>
      <c r="B445" s="122" t="s">
        <v>3178</v>
      </c>
      <c r="C445" s="123">
        <v>44474</v>
      </c>
      <c r="D445" s="123">
        <v>44474</v>
      </c>
      <c r="E445" s="123">
        <v>44477</v>
      </c>
      <c r="F445" s="123">
        <v>44474</v>
      </c>
      <c r="G445" s="122" t="s">
        <v>2577</v>
      </c>
      <c r="H445" s="122" t="s">
        <v>2578</v>
      </c>
      <c r="I445" s="122" t="s">
        <v>2578</v>
      </c>
      <c r="J445" s="122" t="s">
        <v>2579</v>
      </c>
      <c r="K445" s="122" t="s">
        <v>2580</v>
      </c>
      <c r="L445" s="122">
        <v>6008055743</v>
      </c>
      <c r="M445" s="122" t="s">
        <v>3179</v>
      </c>
      <c r="N445" s="122" t="s">
        <v>2681</v>
      </c>
      <c r="O445" s="122" t="s">
        <v>2583</v>
      </c>
      <c r="P445" s="122" t="s">
        <v>2584</v>
      </c>
      <c r="Q445" s="122" t="s">
        <v>2584</v>
      </c>
      <c r="R445" s="122" t="s">
        <v>2585</v>
      </c>
      <c r="S445" s="122" t="s">
        <v>2586</v>
      </c>
      <c r="T445" s="122" t="s">
        <v>2587</v>
      </c>
      <c r="U445" s="124">
        <v>-12</v>
      </c>
      <c r="V445" s="124">
        <v>-12</v>
      </c>
      <c r="W445" s="122" t="s">
        <v>32</v>
      </c>
    </row>
    <row r="446" spans="1:23" x14ac:dyDescent="0.35">
      <c r="A446" s="122" t="s">
        <v>3177</v>
      </c>
      <c r="B446" s="122" t="s">
        <v>3178</v>
      </c>
      <c r="C446" s="123">
        <v>44474</v>
      </c>
      <c r="D446" s="123">
        <v>44474</v>
      </c>
      <c r="E446" s="123">
        <v>44477</v>
      </c>
      <c r="F446" s="123">
        <v>44474</v>
      </c>
      <c r="G446" s="122" t="s">
        <v>2577</v>
      </c>
      <c r="H446" s="122" t="s">
        <v>2578</v>
      </c>
      <c r="I446" s="122" t="s">
        <v>2578</v>
      </c>
      <c r="J446" s="122" t="s">
        <v>2579</v>
      </c>
      <c r="K446" s="122" t="s">
        <v>2580</v>
      </c>
      <c r="L446" s="122">
        <v>6008055743</v>
      </c>
      <c r="M446" s="122" t="s">
        <v>3179</v>
      </c>
      <c r="N446" s="122" t="s">
        <v>2681</v>
      </c>
      <c r="O446" s="122" t="s">
        <v>2583</v>
      </c>
      <c r="P446" s="122" t="s">
        <v>2584</v>
      </c>
      <c r="Q446" s="122" t="s">
        <v>2584</v>
      </c>
      <c r="R446" s="122" t="s">
        <v>2585</v>
      </c>
      <c r="S446" s="122" t="s">
        <v>2586</v>
      </c>
      <c r="T446" s="122" t="s">
        <v>2588</v>
      </c>
      <c r="U446" s="124">
        <v>-1008</v>
      </c>
      <c r="V446" s="124">
        <v>-1008</v>
      </c>
      <c r="W446" s="122" t="s">
        <v>32</v>
      </c>
    </row>
    <row r="447" spans="1:23" x14ac:dyDescent="0.35">
      <c r="A447" s="122" t="s">
        <v>3177</v>
      </c>
      <c r="B447" s="122" t="s">
        <v>3178</v>
      </c>
      <c r="C447" s="123">
        <v>44474</v>
      </c>
      <c r="D447" s="123">
        <v>44474</v>
      </c>
      <c r="E447" s="123">
        <v>44477</v>
      </c>
      <c r="F447" s="123">
        <v>44474</v>
      </c>
      <c r="G447" s="122" t="s">
        <v>2577</v>
      </c>
      <c r="H447" s="122" t="s">
        <v>2578</v>
      </c>
      <c r="I447" s="122" t="s">
        <v>2578</v>
      </c>
      <c r="J447" s="122" t="s">
        <v>2579</v>
      </c>
      <c r="K447" s="122" t="s">
        <v>2580</v>
      </c>
      <c r="L447" s="122">
        <v>6008055743</v>
      </c>
      <c r="M447" s="122" t="s">
        <v>3179</v>
      </c>
      <c r="N447" s="122" t="s">
        <v>2681</v>
      </c>
      <c r="O447" s="122" t="s">
        <v>2589</v>
      </c>
      <c r="P447" s="122" t="s">
        <v>2584</v>
      </c>
      <c r="Q447" s="122" t="s">
        <v>2584</v>
      </c>
      <c r="R447" s="122" t="s">
        <v>2590</v>
      </c>
      <c r="S447" s="122" t="s">
        <v>2586</v>
      </c>
      <c r="T447" s="122" t="s">
        <v>2591</v>
      </c>
      <c r="U447" s="124">
        <v>-12</v>
      </c>
      <c r="V447" s="124">
        <v>-12</v>
      </c>
      <c r="W447" s="122" t="s">
        <v>32</v>
      </c>
    </row>
    <row r="448" spans="1:23" x14ac:dyDescent="0.35">
      <c r="A448" s="122" t="s">
        <v>3180</v>
      </c>
      <c r="B448" s="122" t="s">
        <v>3181</v>
      </c>
      <c r="C448" s="123">
        <v>44474</v>
      </c>
      <c r="D448" s="123">
        <v>44474</v>
      </c>
      <c r="E448" s="123">
        <v>44477</v>
      </c>
      <c r="F448" s="123">
        <v>44474</v>
      </c>
      <c r="G448" s="122" t="s">
        <v>2577</v>
      </c>
      <c r="H448" s="122" t="s">
        <v>2578</v>
      </c>
      <c r="I448" s="122" t="s">
        <v>2578</v>
      </c>
      <c r="J448" s="122" t="s">
        <v>2579</v>
      </c>
      <c r="K448" s="122" t="s">
        <v>2580</v>
      </c>
      <c r="L448" s="122">
        <v>6008051982</v>
      </c>
      <c r="M448" s="122" t="s">
        <v>3182</v>
      </c>
      <c r="N448" s="122" t="s">
        <v>3183</v>
      </c>
      <c r="O448" s="122" t="s">
        <v>2583</v>
      </c>
      <c r="P448" s="122" t="s">
        <v>2584</v>
      </c>
      <c r="Q448" s="122" t="s">
        <v>2584</v>
      </c>
      <c r="R448" s="122" t="s">
        <v>2585</v>
      </c>
      <c r="S448" s="122" t="s">
        <v>2586</v>
      </c>
      <c r="T448" s="122" t="s">
        <v>2587</v>
      </c>
      <c r="U448" s="124">
        <v>-50</v>
      </c>
      <c r="V448" s="124">
        <v>-50</v>
      </c>
      <c r="W448" s="122" t="s">
        <v>32</v>
      </c>
    </row>
    <row r="449" spans="1:23" x14ac:dyDescent="0.35">
      <c r="A449" s="122" t="s">
        <v>3180</v>
      </c>
      <c r="B449" s="122" t="s">
        <v>3181</v>
      </c>
      <c r="C449" s="123">
        <v>44474</v>
      </c>
      <c r="D449" s="123">
        <v>44474</v>
      </c>
      <c r="E449" s="123">
        <v>44477</v>
      </c>
      <c r="F449" s="123">
        <v>44474</v>
      </c>
      <c r="G449" s="122" t="s">
        <v>2577</v>
      </c>
      <c r="H449" s="122" t="s">
        <v>2578</v>
      </c>
      <c r="I449" s="122" t="s">
        <v>2578</v>
      </c>
      <c r="J449" s="122" t="s">
        <v>2579</v>
      </c>
      <c r="K449" s="122" t="s">
        <v>2580</v>
      </c>
      <c r="L449" s="122">
        <v>6008051982</v>
      </c>
      <c r="M449" s="122" t="s">
        <v>3182</v>
      </c>
      <c r="N449" s="122" t="s">
        <v>3183</v>
      </c>
      <c r="O449" s="122" t="s">
        <v>2583</v>
      </c>
      <c r="P449" s="122" t="s">
        <v>2584</v>
      </c>
      <c r="Q449" s="122" t="s">
        <v>2584</v>
      </c>
      <c r="R449" s="122" t="s">
        <v>2585</v>
      </c>
      <c r="S449" s="122" t="s">
        <v>2586</v>
      </c>
      <c r="T449" s="122" t="s">
        <v>2588</v>
      </c>
      <c r="U449" s="124">
        <v>-1750</v>
      </c>
      <c r="V449" s="124">
        <v>-1750</v>
      </c>
      <c r="W449" s="122" t="s">
        <v>32</v>
      </c>
    </row>
    <row r="450" spans="1:23" x14ac:dyDescent="0.35">
      <c r="A450" s="122" t="s">
        <v>3180</v>
      </c>
      <c r="B450" s="122" t="s">
        <v>3181</v>
      </c>
      <c r="C450" s="123">
        <v>44474</v>
      </c>
      <c r="D450" s="123">
        <v>44474</v>
      </c>
      <c r="E450" s="123">
        <v>44477</v>
      </c>
      <c r="F450" s="123">
        <v>44474</v>
      </c>
      <c r="G450" s="122" t="s">
        <v>2577</v>
      </c>
      <c r="H450" s="122" t="s">
        <v>2578</v>
      </c>
      <c r="I450" s="122" t="s">
        <v>2578</v>
      </c>
      <c r="J450" s="122" t="s">
        <v>2579</v>
      </c>
      <c r="K450" s="122" t="s">
        <v>2580</v>
      </c>
      <c r="L450" s="122">
        <v>6008051982</v>
      </c>
      <c r="M450" s="122" t="s">
        <v>3182</v>
      </c>
      <c r="N450" s="122" t="s">
        <v>3183</v>
      </c>
      <c r="O450" s="122" t="s">
        <v>2589</v>
      </c>
      <c r="P450" s="122" t="s">
        <v>2584</v>
      </c>
      <c r="Q450" s="122" t="s">
        <v>2584</v>
      </c>
      <c r="R450" s="122" t="s">
        <v>2590</v>
      </c>
      <c r="S450" s="122" t="s">
        <v>2586</v>
      </c>
      <c r="T450" s="122" t="s">
        <v>2591</v>
      </c>
      <c r="U450" s="124">
        <v>-50</v>
      </c>
      <c r="V450" s="124">
        <v>-50</v>
      </c>
      <c r="W450" s="122" t="s">
        <v>32</v>
      </c>
    </row>
    <row r="451" spans="1:23" x14ac:dyDescent="0.35">
      <c r="A451" s="122" t="s">
        <v>3184</v>
      </c>
      <c r="B451" s="122" t="s">
        <v>3185</v>
      </c>
      <c r="C451" s="123">
        <v>44474</v>
      </c>
      <c r="D451" s="123">
        <v>44474</v>
      </c>
      <c r="E451" s="123">
        <v>44477</v>
      </c>
      <c r="F451" s="123">
        <v>44474</v>
      </c>
      <c r="G451" s="122" t="s">
        <v>2577</v>
      </c>
      <c r="H451" s="122" t="s">
        <v>2578</v>
      </c>
      <c r="I451" s="122" t="s">
        <v>2578</v>
      </c>
      <c r="J451" s="122" t="s">
        <v>2579</v>
      </c>
      <c r="K451" s="122" t="s">
        <v>2580</v>
      </c>
      <c r="L451" s="122">
        <v>6008054457</v>
      </c>
      <c r="M451" s="122" t="s">
        <v>3186</v>
      </c>
      <c r="N451" s="122" t="s">
        <v>2809</v>
      </c>
      <c r="O451" s="122" t="s">
        <v>2583</v>
      </c>
      <c r="P451" s="122" t="s">
        <v>2584</v>
      </c>
      <c r="Q451" s="122" t="s">
        <v>2584</v>
      </c>
      <c r="R451" s="122" t="s">
        <v>2585</v>
      </c>
      <c r="S451" s="122" t="s">
        <v>2586</v>
      </c>
      <c r="T451" s="122" t="s">
        <v>2587</v>
      </c>
      <c r="U451" s="124">
        <v>-21</v>
      </c>
      <c r="V451" s="124">
        <v>-21</v>
      </c>
      <c r="W451" s="122" t="s">
        <v>32</v>
      </c>
    </row>
    <row r="452" spans="1:23" x14ac:dyDescent="0.35">
      <c r="A452" s="122" t="s">
        <v>3184</v>
      </c>
      <c r="B452" s="122" t="s">
        <v>3185</v>
      </c>
      <c r="C452" s="123">
        <v>44474</v>
      </c>
      <c r="D452" s="123">
        <v>44474</v>
      </c>
      <c r="E452" s="123">
        <v>44477</v>
      </c>
      <c r="F452" s="123">
        <v>44474</v>
      </c>
      <c r="G452" s="122" t="s">
        <v>2577</v>
      </c>
      <c r="H452" s="122" t="s">
        <v>2578</v>
      </c>
      <c r="I452" s="122" t="s">
        <v>2578</v>
      </c>
      <c r="J452" s="122" t="s">
        <v>2579</v>
      </c>
      <c r="K452" s="122" t="s">
        <v>2580</v>
      </c>
      <c r="L452" s="122">
        <v>6008054457</v>
      </c>
      <c r="M452" s="122" t="s">
        <v>3186</v>
      </c>
      <c r="N452" s="122" t="s">
        <v>2809</v>
      </c>
      <c r="O452" s="122" t="s">
        <v>2583</v>
      </c>
      <c r="P452" s="122" t="s">
        <v>2584</v>
      </c>
      <c r="Q452" s="122" t="s">
        <v>2584</v>
      </c>
      <c r="R452" s="122" t="s">
        <v>2585</v>
      </c>
      <c r="S452" s="122" t="s">
        <v>2586</v>
      </c>
      <c r="T452" s="122" t="s">
        <v>2588</v>
      </c>
      <c r="U452" s="124">
        <v>-939</v>
      </c>
      <c r="V452" s="124">
        <v>-939</v>
      </c>
      <c r="W452" s="122" t="s">
        <v>32</v>
      </c>
    </row>
    <row r="453" spans="1:23" x14ac:dyDescent="0.35">
      <c r="A453" s="122" t="s">
        <v>3184</v>
      </c>
      <c r="B453" s="122" t="s">
        <v>3185</v>
      </c>
      <c r="C453" s="123">
        <v>44474</v>
      </c>
      <c r="D453" s="123">
        <v>44474</v>
      </c>
      <c r="E453" s="123">
        <v>44477</v>
      </c>
      <c r="F453" s="123">
        <v>44474</v>
      </c>
      <c r="G453" s="122" t="s">
        <v>2577</v>
      </c>
      <c r="H453" s="122" t="s">
        <v>2578</v>
      </c>
      <c r="I453" s="122" t="s">
        <v>2578</v>
      </c>
      <c r="J453" s="122" t="s">
        <v>2579</v>
      </c>
      <c r="K453" s="122" t="s">
        <v>2580</v>
      </c>
      <c r="L453" s="122">
        <v>6008054457</v>
      </c>
      <c r="M453" s="122" t="s">
        <v>3186</v>
      </c>
      <c r="N453" s="122" t="s">
        <v>2809</v>
      </c>
      <c r="O453" s="122" t="s">
        <v>2621</v>
      </c>
      <c r="P453" s="122" t="s">
        <v>2584</v>
      </c>
      <c r="Q453" s="122" t="s">
        <v>2584</v>
      </c>
      <c r="R453" s="122" t="s">
        <v>76</v>
      </c>
      <c r="S453" s="122" t="s">
        <v>2586</v>
      </c>
      <c r="T453" s="122" t="s">
        <v>2622</v>
      </c>
      <c r="U453" s="124">
        <v>-20</v>
      </c>
      <c r="V453" s="124">
        <v>-20</v>
      </c>
      <c r="W453" s="122" t="s">
        <v>32</v>
      </c>
    </row>
    <row r="454" spans="1:23" x14ac:dyDescent="0.35">
      <c r="A454" s="122" t="s">
        <v>3184</v>
      </c>
      <c r="B454" s="122" t="s">
        <v>3185</v>
      </c>
      <c r="C454" s="123">
        <v>44474</v>
      </c>
      <c r="D454" s="123">
        <v>44474</v>
      </c>
      <c r="E454" s="123">
        <v>44477</v>
      </c>
      <c r="F454" s="123">
        <v>44474</v>
      </c>
      <c r="G454" s="122" t="s">
        <v>2577</v>
      </c>
      <c r="H454" s="122" t="s">
        <v>2578</v>
      </c>
      <c r="I454" s="122" t="s">
        <v>2578</v>
      </c>
      <c r="J454" s="122" t="s">
        <v>2579</v>
      </c>
      <c r="K454" s="122" t="s">
        <v>2580</v>
      </c>
      <c r="L454" s="122">
        <v>6008054457</v>
      </c>
      <c r="M454" s="122" t="s">
        <v>3186</v>
      </c>
      <c r="N454" s="122" t="s">
        <v>2809</v>
      </c>
      <c r="O454" s="122" t="s">
        <v>2589</v>
      </c>
      <c r="P454" s="122" t="s">
        <v>2584</v>
      </c>
      <c r="Q454" s="122" t="s">
        <v>2584</v>
      </c>
      <c r="R454" s="122" t="s">
        <v>2590</v>
      </c>
      <c r="S454" s="122" t="s">
        <v>2586</v>
      </c>
      <c r="T454" s="122" t="s">
        <v>2591</v>
      </c>
      <c r="U454" s="124">
        <v>-21</v>
      </c>
      <c r="V454" s="124">
        <v>-21</v>
      </c>
      <c r="W454" s="122" t="s">
        <v>32</v>
      </c>
    </row>
    <row r="455" spans="1:23" x14ac:dyDescent="0.35">
      <c r="A455" s="122" t="s">
        <v>3187</v>
      </c>
      <c r="B455" s="122" t="s">
        <v>3188</v>
      </c>
      <c r="C455" s="123">
        <v>44476</v>
      </c>
      <c r="D455" s="123">
        <v>44476</v>
      </c>
      <c r="E455" s="123">
        <v>44477</v>
      </c>
      <c r="F455" s="123">
        <v>44476</v>
      </c>
      <c r="G455" s="122" t="s">
        <v>2577</v>
      </c>
      <c r="H455" s="122" t="s">
        <v>2578</v>
      </c>
      <c r="I455" s="122" t="s">
        <v>2578</v>
      </c>
      <c r="J455" s="122" t="s">
        <v>2579</v>
      </c>
      <c r="K455" s="122" t="s">
        <v>2580</v>
      </c>
      <c r="L455" s="122">
        <v>6008059906</v>
      </c>
      <c r="M455" s="122" t="s">
        <v>3189</v>
      </c>
      <c r="N455" s="122" t="s">
        <v>3010</v>
      </c>
      <c r="O455" s="122" t="s">
        <v>2583</v>
      </c>
      <c r="P455" s="122" t="s">
        <v>2584</v>
      </c>
      <c r="Q455" s="122" t="s">
        <v>2584</v>
      </c>
      <c r="R455" s="122" t="s">
        <v>2585</v>
      </c>
      <c r="S455" s="122" t="s">
        <v>2586</v>
      </c>
      <c r="T455" s="122" t="s">
        <v>2587</v>
      </c>
      <c r="U455" s="124">
        <v>-15</v>
      </c>
      <c r="V455" s="124">
        <v>-15</v>
      </c>
      <c r="W455" s="122" t="s">
        <v>32</v>
      </c>
    </row>
    <row r="456" spans="1:23" x14ac:dyDescent="0.35">
      <c r="A456" s="122" t="s">
        <v>3187</v>
      </c>
      <c r="B456" s="122" t="s">
        <v>3188</v>
      </c>
      <c r="C456" s="123">
        <v>44476</v>
      </c>
      <c r="D456" s="123">
        <v>44476</v>
      </c>
      <c r="E456" s="123">
        <v>44477</v>
      </c>
      <c r="F456" s="123">
        <v>44476</v>
      </c>
      <c r="G456" s="122" t="s">
        <v>2577</v>
      </c>
      <c r="H456" s="122" t="s">
        <v>2578</v>
      </c>
      <c r="I456" s="122" t="s">
        <v>2578</v>
      </c>
      <c r="J456" s="122" t="s">
        <v>2579</v>
      </c>
      <c r="K456" s="122" t="s">
        <v>2580</v>
      </c>
      <c r="L456" s="122">
        <v>6008059906</v>
      </c>
      <c r="M456" s="122" t="s">
        <v>3189</v>
      </c>
      <c r="N456" s="122" t="s">
        <v>3010</v>
      </c>
      <c r="O456" s="122" t="s">
        <v>2583</v>
      </c>
      <c r="P456" s="122" t="s">
        <v>2584</v>
      </c>
      <c r="Q456" s="122" t="s">
        <v>2584</v>
      </c>
      <c r="R456" s="122" t="s">
        <v>2585</v>
      </c>
      <c r="S456" s="122" t="s">
        <v>2586</v>
      </c>
      <c r="T456" s="122" t="s">
        <v>2588</v>
      </c>
      <c r="U456" s="124">
        <v>-1073</v>
      </c>
      <c r="V456" s="124">
        <v>-1073</v>
      </c>
      <c r="W456" s="122" t="s">
        <v>32</v>
      </c>
    </row>
    <row r="457" spans="1:23" x14ac:dyDescent="0.35">
      <c r="A457" s="122" t="s">
        <v>3187</v>
      </c>
      <c r="B457" s="122" t="s">
        <v>3188</v>
      </c>
      <c r="C457" s="123">
        <v>44476</v>
      </c>
      <c r="D457" s="123">
        <v>44476</v>
      </c>
      <c r="E457" s="123">
        <v>44477</v>
      </c>
      <c r="F457" s="123">
        <v>44476</v>
      </c>
      <c r="G457" s="122" t="s">
        <v>2577</v>
      </c>
      <c r="H457" s="122" t="s">
        <v>2578</v>
      </c>
      <c r="I457" s="122" t="s">
        <v>2578</v>
      </c>
      <c r="J457" s="122" t="s">
        <v>2579</v>
      </c>
      <c r="K457" s="122" t="s">
        <v>2580</v>
      </c>
      <c r="L457" s="122">
        <v>6008059906</v>
      </c>
      <c r="M457" s="122" t="s">
        <v>3189</v>
      </c>
      <c r="N457" s="122" t="s">
        <v>3010</v>
      </c>
      <c r="O457" s="122" t="s">
        <v>2589</v>
      </c>
      <c r="P457" s="122" t="s">
        <v>2584</v>
      </c>
      <c r="Q457" s="122" t="s">
        <v>2584</v>
      </c>
      <c r="R457" s="122" t="s">
        <v>2590</v>
      </c>
      <c r="S457" s="122" t="s">
        <v>2586</v>
      </c>
      <c r="T457" s="122" t="s">
        <v>2591</v>
      </c>
      <c r="U457" s="124">
        <v>-15</v>
      </c>
      <c r="V457" s="124">
        <v>-15</v>
      </c>
      <c r="W457" s="122" t="s">
        <v>32</v>
      </c>
    </row>
    <row r="458" spans="1:23" x14ac:dyDescent="0.35">
      <c r="A458" s="122" t="s">
        <v>3190</v>
      </c>
      <c r="B458" s="122" t="s">
        <v>3191</v>
      </c>
      <c r="C458" s="123">
        <v>44475</v>
      </c>
      <c r="D458" s="123">
        <v>44475</v>
      </c>
      <c r="E458" s="123">
        <v>44477</v>
      </c>
      <c r="F458" s="123">
        <v>44475</v>
      </c>
      <c r="G458" s="122" t="s">
        <v>2577</v>
      </c>
      <c r="H458" s="122" t="s">
        <v>2578</v>
      </c>
      <c r="I458" s="122" t="s">
        <v>2578</v>
      </c>
      <c r="J458" s="122" t="s">
        <v>2579</v>
      </c>
      <c r="K458" s="122" t="s">
        <v>2580</v>
      </c>
      <c r="L458" s="122">
        <v>6008058960</v>
      </c>
      <c r="M458" s="122" t="s">
        <v>3192</v>
      </c>
      <c r="N458" s="122" t="s">
        <v>3193</v>
      </c>
      <c r="O458" s="122" t="s">
        <v>2583</v>
      </c>
      <c r="P458" s="122" t="s">
        <v>2584</v>
      </c>
      <c r="Q458" s="122" t="s">
        <v>2584</v>
      </c>
      <c r="R458" s="122" t="s">
        <v>2585</v>
      </c>
      <c r="S458" s="122" t="s">
        <v>2586</v>
      </c>
      <c r="T458" s="122" t="s">
        <v>2587</v>
      </c>
      <c r="U458" s="124">
        <v>-45</v>
      </c>
      <c r="V458" s="124">
        <v>-45</v>
      </c>
      <c r="W458" s="122" t="s">
        <v>32</v>
      </c>
    </row>
    <row r="459" spans="1:23" x14ac:dyDescent="0.35">
      <c r="A459" s="122" t="s">
        <v>3190</v>
      </c>
      <c r="B459" s="122" t="s">
        <v>3191</v>
      </c>
      <c r="C459" s="123">
        <v>44475</v>
      </c>
      <c r="D459" s="123">
        <v>44475</v>
      </c>
      <c r="E459" s="123">
        <v>44477</v>
      </c>
      <c r="F459" s="123">
        <v>44475</v>
      </c>
      <c r="G459" s="122" t="s">
        <v>2577</v>
      </c>
      <c r="H459" s="122" t="s">
        <v>2578</v>
      </c>
      <c r="I459" s="122" t="s">
        <v>2578</v>
      </c>
      <c r="J459" s="122" t="s">
        <v>2579</v>
      </c>
      <c r="K459" s="122" t="s">
        <v>2580</v>
      </c>
      <c r="L459" s="122">
        <v>6008058960</v>
      </c>
      <c r="M459" s="122" t="s">
        <v>3192</v>
      </c>
      <c r="N459" s="122" t="s">
        <v>3193</v>
      </c>
      <c r="O459" s="122" t="s">
        <v>2583</v>
      </c>
      <c r="P459" s="122" t="s">
        <v>2584</v>
      </c>
      <c r="Q459" s="122" t="s">
        <v>2584</v>
      </c>
      <c r="R459" s="122" t="s">
        <v>2585</v>
      </c>
      <c r="S459" s="122" t="s">
        <v>2586</v>
      </c>
      <c r="T459" s="122" t="s">
        <v>2588</v>
      </c>
      <c r="U459" s="124">
        <v>-1395</v>
      </c>
      <c r="V459" s="124">
        <v>-1395</v>
      </c>
      <c r="W459" s="122" t="s">
        <v>32</v>
      </c>
    </row>
    <row r="460" spans="1:23" x14ac:dyDescent="0.35">
      <c r="A460" s="122" t="s">
        <v>3190</v>
      </c>
      <c r="B460" s="122" t="s">
        <v>3191</v>
      </c>
      <c r="C460" s="123">
        <v>44475</v>
      </c>
      <c r="D460" s="123">
        <v>44475</v>
      </c>
      <c r="E460" s="123">
        <v>44477</v>
      </c>
      <c r="F460" s="123">
        <v>44475</v>
      </c>
      <c r="G460" s="122" t="s">
        <v>2577</v>
      </c>
      <c r="H460" s="122" t="s">
        <v>2578</v>
      </c>
      <c r="I460" s="122" t="s">
        <v>2578</v>
      </c>
      <c r="J460" s="122" t="s">
        <v>2579</v>
      </c>
      <c r="K460" s="122" t="s">
        <v>2580</v>
      </c>
      <c r="L460" s="122">
        <v>6008058960</v>
      </c>
      <c r="M460" s="122" t="s">
        <v>3192</v>
      </c>
      <c r="N460" s="122" t="s">
        <v>3193</v>
      </c>
      <c r="O460" s="122" t="s">
        <v>2589</v>
      </c>
      <c r="P460" s="122" t="s">
        <v>2584</v>
      </c>
      <c r="Q460" s="122" t="s">
        <v>2584</v>
      </c>
      <c r="R460" s="122" t="s">
        <v>2590</v>
      </c>
      <c r="S460" s="122" t="s">
        <v>2586</v>
      </c>
      <c r="T460" s="122" t="s">
        <v>2591</v>
      </c>
      <c r="U460" s="124">
        <v>-45</v>
      </c>
      <c r="V460" s="124">
        <v>-45</v>
      </c>
      <c r="W460" s="122" t="s">
        <v>32</v>
      </c>
    </row>
    <row r="461" spans="1:23" x14ac:dyDescent="0.35">
      <c r="A461" s="122" t="s">
        <v>3194</v>
      </c>
      <c r="B461" s="122" t="s">
        <v>3195</v>
      </c>
      <c r="C461" s="123">
        <v>44474</v>
      </c>
      <c r="D461" s="123">
        <v>44474</v>
      </c>
      <c r="E461" s="123">
        <v>44477</v>
      </c>
      <c r="F461" s="123">
        <v>44474</v>
      </c>
      <c r="G461" s="122" t="s">
        <v>2577</v>
      </c>
      <c r="H461" s="122" t="s">
        <v>2578</v>
      </c>
      <c r="I461" s="122" t="s">
        <v>2578</v>
      </c>
      <c r="J461" s="122" t="s">
        <v>2579</v>
      </c>
      <c r="K461" s="122" t="s">
        <v>2580</v>
      </c>
      <c r="L461" s="122">
        <v>6008055554</v>
      </c>
      <c r="M461" s="122" t="s">
        <v>3196</v>
      </c>
      <c r="N461" s="122" t="s">
        <v>3197</v>
      </c>
      <c r="O461" s="122" t="s">
        <v>2583</v>
      </c>
      <c r="P461" s="122" t="s">
        <v>2584</v>
      </c>
      <c r="Q461" s="122" t="s">
        <v>2584</v>
      </c>
      <c r="R461" s="122" t="s">
        <v>2585</v>
      </c>
      <c r="S461" s="122" t="s">
        <v>2586</v>
      </c>
      <c r="T461" s="122" t="s">
        <v>2587</v>
      </c>
      <c r="U461" s="124">
        <v>-21</v>
      </c>
      <c r="V461" s="124">
        <v>-21</v>
      </c>
      <c r="W461" s="122" t="s">
        <v>32</v>
      </c>
    </row>
    <row r="462" spans="1:23" x14ac:dyDescent="0.35">
      <c r="A462" s="122" t="s">
        <v>3194</v>
      </c>
      <c r="B462" s="122" t="s">
        <v>3195</v>
      </c>
      <c r="C462" s="123">
        <v>44474</v>
      </c>
      <c r="D462" s="123">
        <v>44474</v>
      </c>
      <c r="E462" s="123">
        <v>44477</v>
      </c>
      <c r="F462" s="123">
        <v>44474</v>
      </c>
      <c r="G462" s="122" t="s">
        <v>2577</v>
      </c>
      <c r="H462" s="122" t="s">
        <v>2578</v>
      </c>
      <c r="I462" s="122" t="s">
        <v>2578</v>
      </c>
      <c r="J462" s="122" t="s">
        <v>2579</v>
      </c>
      <c r="K462" s="122" t="s">
        <v>2580</v>
      </c>
      <c r="L462" s="122">
        <v>6008055554</v>
      </c>
      <c r="M462" s="122" t="s">
        <v>3196</v>
      </c>
      <c r="N462" s="122" t="s">
        <v>3197</v>
      </c>
      <c r="O462" s="122" t="s">
        <v>2583</v>
      </c>
      <c r="P462" s="122" t="s">
        <v>2584</v>
      </c>
      <c r="Q462" s="122" t="s">
        <v>2584</v>
      </c>
      <c r="R462" s="122" t="s">
        <v>2585</v>
      </c>
      <c r="S462" s="122" t="s">
        <v>2586</v>
      </c>
      <c r="T462" s="122" t="s">
        <v>2588</v>
      </c>
      <c r="U462" s="124">
        <v>-1323</v>
      </c>
      <c r="V462" s="124">
        <v>-1323</v>
      </c>
      <c r="W462" s="122" t="s">
        <v>32</v>
      </c>
    </row>
    <row r="463" spans="1:23" x14ac:dyDescent="0.35">
      <c r="A463" s="122" t="s">
        <v>3194</v>
      </c>
      <c r="B463" s="122" t="s">
        <v>3195</v>
      </c>
      <c r="C463" s="123">
        <v>44474</v>
      </c>
      <c r="D463" s="123">
        <v>44474</v>
      </c>
      <c r="E463" s="123">
        <v>44477</v>
      </c>
      <c r="F463" s="123">
        <v>44474</v>
      </c>
      <c r="G463" s="122" t="s">
        <v>2577</v>
      </c>
      <c r="H463" s="122" t="s">
        <v>2578</v>
      </c>
      <c r="I463" s="122" t="s">
        <v>2578</v>
      </c>
      <c r="J463" s="122" t="s">
        <v>2579</v>
      </c>
      <c r="K463" s="122" t="s">
        <v>2580</v>
      </c>
      <c r="L463" s="122">
        <v>6008055554</v>
      </c>
      <c r="M463" s="122" t="s">
        <v>3196</v>
      </c>
      <c r="N463" s="122" t="s">
        <v>3197</v>
      </c>
      <c r="O463" s="122" t="s">
        <v>2589</v>
      </c>
      <c r="P463" s="122" t="s">
        <v>2584</v>
      </c>
      <c r="Q463" s="122" t="s">
        <v>2584</v>
      </c>
      <c r="R463" s="122" t="s">
        <v>2590</v>
      </c>
      <c r="S463" s="122" t="s">
        <v>2586</v>
      </c>
      <c r="T463" s="122" t="s">
        <v>2591</v>
      </c>
      <c r="U463" s="124">
        <v>-21</v>
      </c>
      <c r="V463" s="124">
        <v>-21</v>
      </c>
      <c r="W463" s="122" t="s">
        <v>32</v>
      </c>
    </row>
    <row r="464" spans="1:23" x14ac:dyDescent="0.35">
      <c r="A464" s="122" t="s">
        <v>3198</v>
      </c>
      <c r="B464" s="122" t="s">
        <v>3199</v>
      </c>
      <c r="C464" s="123">
        <v>44474</v>
      </c>
      <c r="D464" s="123">
        <v>44475</v>
      </c>
      <c r="E464" s="123">
        <v>44477</v>
      </c>
      <c r="F464" s="123">
        <v>44475</v>
      </c>
      <c r="G464" s="122" t="s">
        <v>2577</v>
      </c>
      <c r="H464" s="122" t="s">
        <v>2578</v>
      </c>
      <c r="I464" s="122" t="s">
        <v>2578</v>
      </c>
      <c r="J464" s="122" t="s">
        <v>2607</v>
      </c>
      <c r="K464" s="122" t="s">
        <v>2608</v>
      </c>
      <c r="L464" s="122">
        <v>6008053033</v>
      </c>
      <c r="M464" s="122" t="s">
        <v>3200</v>
      </c>
      <c r="N464" s="122" t="s">
        <v>3201</v>
      </c>
      <c r="O464" s="122" t="s">
        <v>2611</v>
      </c>
      <c r="P464" s="122" t="s">
        <v>2584</v>
      </c>
      <c r="Q464" s="122" t="s">
        <v>2584</v>
      </c>
      <c r="R464" s="122" t="s">
        <v>2612</v>
      </c>
      <c r="S464" s="122" t="s">
        <v>2598</v>
      </c>
      <c r="T464" s="122" t="s">
        <v>2588</v>
      </c>
      <c r="U464" s="124">
        <v>-16</v>
      </c>
      <c r="V464" s="124">
        <v>-16</v>
      </c>
      <c r="W464" s="122" t="s">
        <v>32</v>
      </c>
    </row>
    <row r="465" spans="1:23" x14ac:dyDescent="0.35">
      <c r="A465" s="122" t="s">
        <v>3202</v>
      </c>
      <c r="B465" s="122" t="s">
        <v>3203</v>
      </c>
      <c r="C465" s="123">
        <v>44474</v>
      </c>
      <c r="D465" s="123">
        <v>44474</v>
      </c>
      <c r="E465" s="123">
        <v>44477</v>
      </c>
      <c r="F465" s="123">
        <v>44474</v>
      </c>
      <c r="G465" s="122" t="s">
        <v>2577</v>
      </c>
      <c r="H465" s="122" t="s">
        <v>2578</v>
      </c>
      <c r="I465" s="122" t="s">
        <v>2578</v>
      </c>
      <c r="J465" s="122" t="s">
        <v>2579</v>
      </c>
      <c r="K465" s="122" t="s">
        <v>2580</v>
      </c>
      <c r="L465" s="122">
        <v>6008048518</v>
      </c>
      <c r="M465" s="122" t="s">
        <v>3204</v>
      </c>
      <c r="N465" s="122" t="s">
        <v>2873</v>
      </c>
      <c r="O465" s="122" t="s">
        <v>2583</v>
      </c>
      <c r="P465" s="122" t="s">
        <v>2584</v>
      </c>
      <c r="Q465" s="122" t="s">
        <v>2584</v>
      </c>
      <c r="R465" s="122" t="s">
        <v>2585</v>
      </c>
      <c r="S465" s="122" t="s">
        <v>2586</v>
      </c>
      <c r="T465" s="122" t="s">
        <v>2587</v>
      </c>
      <c r="U465" s="124">
        <v>-18</v>
      </c>
      <c r="V465" s="124">
        <v>-18</v>
      </c>
      <c r="W465" s="122" t="s">
        <v>32</v>
      </c>
    </row>
    <row r="466" spans="1:23" x14ac:dyDescent="0.35">
      <c r="A466" s="122" t="s">
        <v>3202</v>
      </c>
      <c r="B466" s="122" t="s">
        <v>3203</v>
      </c>
      <c r="C466" s="123">
        <v>44474</v>
      </c>
      <c r="D466" s="123">
        <v>44474</v>
      </c>
      <c r="E466" s="123">
        <v>44477</v>
      </c>
      <c r="F466" s="123">
        <v>44474</v>
      </c>
      <c r="G466" s="122" t="s">
        <v>2577</v>
      </c>
      <c r="H466" s="122" t="s">
        <v>2578</v>
      </c>
      <c r="I466" s="122" t="s">
        <v>2578</v>
      </c>
      <c r="J466" s="122" t="s">
        <v>2579</v>
      </c>
      <c r="K466" s="122" t="s">
        <v>2580</v>
      </c>
      <c r="L466" s="122">
        <v>6008048518</v>
      </c>
      <c r="M466" s="122" t="s">
        <v>3204</v>
      </c>
      <c r="N466" s="122" t="s">
        <v>2873</v>
      </c>
      <c r="O466" s="122" t="s">
        <v>2583</v>
      </c>
      <c r="P466" s="122" t="s">
        <v>2584</v>
      </c>
      <c r="Q466" s="122" t="s">
        <v>2584</v>
      </c>
      <c r="R466" s="122" t="s">
        <v>2585</v>
      </c>
      <c r="S466" s="122" t="s">
        <v>2586</v>
      </c>
      <c r="T466" s="122" t="s">
        <v>2588</v>
      </c>
      <c r="U466" s="124">
        <v>-1134</v>
      </c>
      <c r="V466" s="124">
        <v>-1134</v>
      </c>
      <c r="W466" s="122" t="s">
        <v>32</v>
      </c>
    </row>
    <row r="467" spans="1:23" x14ac:dyDescent="0.35">
      <c r="A467" s="122" t="s">
        <v>3202</v>
      </c>
      <c r="B467" s="122" t="s">
        <v>3203</v>
      </c>
      <c r="C467" s="123">
        <v>44474</v>
      </c>
      <c r="D467" s="123">
        <v>44474</v>
      </c>
      <c r="E467" s="123">
        <v>44477</v>
      </c>
      <c r="F467" s="123">
        <v>44474</v>
      </c>
      <c r="G467" s="122" t="s">
        <v>2577</v>
      </c>
      <c r="H467" s="122" t="s">
        <v>2578</v>
      </c>
      <c r="I467" s="122" t="s">
        <v>2578</v>
      </c>
      <c r="J467" s="122" t="s">
        <v>2579</v>
      </c>
      <c r="K467" s="122" t="s">
        <v>2580</v>
      </c>
      <c r="L467" s="122">
        <v>6008048518</v>
      </c>
      <c r="M467" s="122" t="s">
        <v>3204</v>
      </c>
      <c r="N467" s="122" t="s">
        <v>2873</v>
      </c>
      <c r="O467" s="122" t="s">
        <v>2621</v>
      </c>
      <c r="P467" s="122" t="s">
        <v>2584</v>
      </c>
      <c r="Q467" s="122" t="s">
        <v>2584</v>
      </c>
      <c r="R467" s="122" t="s">
        <v>76</v>
      </c>
      <c r="S467" s="122" t="s">
        <v>2586</v>
      </c>
      <c r="T467" s="122" t="s">
        <v>2622</v>
      </c>
      <c r="U467" s="124">
        <v>-24</v>
      </c>
      <c r="V467" s="124">
        <v>-24</v>
      </c>
      <c r="W467" s="122" t="s">
        <v>32</v>
      </c>
    </row>
    <row r="468" spans="1:23" x14ac:dyDescent="0.35">
      <c r="A468" s="122" t="s">
        <v>3202</v>
      </c>
      <c r="B468" s="122" t="s">
        <v>3203</v>
      </c>
      <c r="C468" s="123">
        <v>44474</v>
      </c>
      <c r="D468" s="123">
        <v>44474</v>
      </c>
      <c r="E468" s="123">
        <v>44477</v>
      </c>
      <c r="F468" s="123">
        <v>44474</v>
      </c>
      <c r="G468" s="122" t="s">
        <v>2577</v>
      </c>
      <c r="H468" s="122" t="s">
        <v>2578</v>
      </c>
      <c r="I468" s="122" t="s">
        <v>2578</v>
      </c>
      <c r="J468" s="122" t="s">
        <v>2579</v>
      </c>
      <c r="K468" s="122" t="s">
        <v>2580</v>
      </c>
      <c r="L468" s="122">
        <v>6008048518</v>
      </c>
      <c r="M468" s="122" t="s">
        <v>3204</v>
      </c>
      <c r="N468" s="122" t="s">
        <v>2873</v>
      </c>
      <c r="O468" s="122" t="s">
        <v>2589</v>
      </c>
      <c r="P468" s="122" t="s">
        <v>2584</v>
      </c>
      <c r="Q468" s="122" t="s">
        <v>2584</v>
      </c>
      <c r="R468" s="122" t="s">
        <v>2590</v>
      </c>
      <c r="S468" s="122" t="s">
        <v>2586</v>
      </c>
      <c r="T468" s="122" t="s">
        <v>2591</v>
      </c>
      <c r="U468" s="124">
        <v>-18</v>
      </c>
      <c r="V468" s="124">
        <v>-18</v>
      </c>
      <c r="W468" s="122" t="s">
        <v>32</v>
      </c>
    </row>
    <row r="469" spans="1:23" x14ac:dyDescent="0.35">
      <c r="A469" s="122" t="s">
        <v>3205</v>
      </c>
      <c r="B469" s="122" t="s">
        <v>3206</v>
      </c>
      <c r="C469" s="123">
        <v>44475</v>
      </c>
      <c r="D469" s="123">
        <v>44475</v>
      </c>
      <c r="E469" s="123">
        <v>44477</v>
      </c>
      <c r="F469" s="123">
        <v>44475</v>
      </c>
      <c r="G469" s="122" t="s">
        <v>2577</v>
      </c>
      <c r="H469" s="122" t="s">
        <v>2578</v>
      </c>
      <c r="I469" s="122" t="s">
        <v>2578</v>
      </c>
      <c r="J469" s="122" t="s">
        <v>2579</v>
      </c>
      <c r="K469" s="122" t="s">
        <v>2580</v>
      </c>
      <c r="L469" s="122">
        <v>6008047851</v>
      </c>
      <c r="M469" s="122" t="s">
        <v>3207</v>
      </c>
      <c r="N469" s="122" t="s">
        <v>3208</v>
      </c>
      <c r="O469" s="122" t="s">
        <v>2583</v>
      </c>
      <c r="P469" s="122" t="s">
        <v>2584</v>
      </c>
      <c r="Q469" s="122" t="s">
        <v>2584</v>
      </c>
      <c r="R469" s="122" t="s">
        <v>2585</v>
      </c>
      <c r="S469" s="122" t="s">
        <v>2586</v>
      </c>
      <c r="T469" s="122" t="s">
        <v>2587</v>
      </c>
      <c r="U469" s="124">
        <v>-22</v>
      </c>
      <c r="V469" s="124">
        <v>-22</v>
      </c>
      <c r="W469" s="122" t="s">
        <v>32</v>
      </c>
    </row>
    <row r="470" spans="1:23" x14ac:dyDescent="0.35">
      <c r="A470" s="122" t="s">
        <v>3205</v>
      </c>
      <c r="B470" s="122" t="s">
        <v>3206</v>
      </c>
      <c r="C470" s="123">
        <v>44475</v>
      </c>
      <c r="D470" s="123">
        <v>44475</v>
      </c>
      <c r="E470" s="123">
        <v>44477</v>
      </c>
      <c r="F470" s="123">
        <v>44475</v>
      </c>
      <c r="G470" s="122" t="s">
        <v>2577</v>
      </c>
      <c r="H470" s="122" t="s">
        <v>2578</v>
      </c>
      <c r="I470" s="122" t="s">
        <v>2578</v>
      </c>
      <c r="J470" s="122" t="s">
        <v>2579</v>
      </c>
      <c r="K470" s="122" t="s">
        <v>2580</v>
      </c>
      <c r="L470" s="122">
        <v>6008047851</v>
      </c>
      <c r="M470" s="122" t="s">
        <v>3207</v>
      </c>
      <c r="N470" s="122" t="s">
        <v>3208</v>
      </c>
      <c r="O470" s="122" t="s">
        <v>2583</v>
      </c>
      <c r="P470" s="122" t="s">
        <v>2584</v>
      </c>
      <c r="Q470" s="122" t="s">
        <v>2584</v>
      </c>
      <c r="R470" s="122" t="s">
        <v>2585</v>
      </c>
      <c r="S470" s="122" t="s">
        <v>2586</v>
      </c>
      <c r="T470" s="122" t="s">
        <v>2588</v>
      </c>
      <c r="U470" s="124">
        <v>-1322</v>
      </c>
      <c r="V470" s="124">
        <v>-1322</v>
      </c>
      <c r="W470" s="122" t="s">
        <v>32</v>
      </c>
    </row>
    <row r="471" spans="1:23" x14ac:dyDescent="0.35">
      <c r="A471" s="122" t="s">
        <v>3205</v>
      </c>
      <c r="B471" s="122" t="s">
        <v>3206</v>
      </c>
      <c r="C471" s="123">
        <v>44475</v>
      </c>
      <c r="D471" s="123">
        <v>44475</v>
      </c>
      <c r="E471" s="123">
        <v>44477</v>
      </c>
      <c r="F471" s="123">
        <v>44475</v>
      </c>
      <c r="G471" s="122" t="s">
        <v>2577</v>
      </c>
      <c r="H471" s="122" t="s">
        <v>2578</v>
      </c>
      <c r="I471" s="122" t="s">
        <v>2578</v>
      </c>
      <c r="J471" s="122" t="s">
        <v>2579</v>
      </c>
      <c r="K471" s="122" t="s">
        <v>2580</v>
      </c>
      <c r="L471" s="122">
        <v>6008047851</v>
      </c>
      <c r="M471" s="122" t="s">
        <v>3207</v>
      </c>
      <c r="N471" s="122" t="s">
        <v>3208</v>
      </c>
      <c r="O471" s="122" t="s">
        <v>2589</v>
      </c>
      <c r="P471" s="122" t="s">
        <v>2584</v>
      </c>
      <c r="Q471" s="122" t="s">
        <v>2584</v>
      </c>
      <c r="R471" s="122" t="s">
        <v>2590</v>
      </c>
      <c r="S471" s="122" t="s">
        <v>2586</v>
      </c>
      <c r="T471" s="122" t="s">
        <v>2591</v>
      </c>
      <c r="U471" s="124">
        <v>-22</v>
      </c>
      <c r="V471" s="124">
        <v>-22</v>
      </c>
      <c r="W471" s="122" t="s">
        <v>32</v>
      </c>
    </row>
    <row r="472" spans="1:23" x14ac:dyDescent="0.35">
      <c r="A472" s="122" t="s">
        <v>3209</v>
      </c>
      <c r="B472" s="122" t="s">
        <v>3210</v>
      </c>
      <c r="C472" s="123">
        <v>44475</v>
      </c>
      <c r="D472" s="123">
        <v>44475</v>
      </c>
      <c r="E472" s="123">
        <v>44477</v>
      </c>
      <c r="F472" s="123">
        <v>44475</v>
      </c>
      <c r="G472" s="122" t="s">
        <v>2577</v>
      </c>
      <c r="H472" s="122" t="s">
        <v>2578</v>
      </c>
      <c r="I472" s="122" t="s">
        <v>2578</v>
      </c>
      <c r="J472" s="122" t="s">
        <v>2579</v>
      </c>
      <c r="K472" s="122" t="s">
        <v>2580</v>
      </c>
      <c r="L472" s="122">
        <v>6008059221</v>
      </c>
      <c r="M472" s="122" t="s">
        <v>3211</v>
      </c>
      <c r="N472" s="122" t="s">
        <v>2673</v>
      </c>
      <c r="O472" s="122" t="s">
        <v>2583</v>
      </c>
      <c r="P472" s="122" t="s">
        <v>2584</v>
      </c>
      <c r="Q472" s="122" t="s">
        <v>2584</v>
      </c>
      <c r="R472" s="122" t="s">
        <v>2585</v>
      </c>
      <c r="S472" s="122" t="s">
        <v>2586</v>
      </c>
      <c r="T472" s="122" t="s">
        <v>2587</v>
      </c>
      <c r="U472" s="124">
        <v>-15</v>
      </c>
      <c r="V472" s="124">
        <v>-15</v>
      </c>
      <c r="W472" s="122" t="s">
        <v>32</v>
      </c>
    </row>
    <row r="473" spans="1:23" x14ac:dyDescent="0.35">
      <c r="A473" s="122" t="s">
        <v>3209</v>
      </c>
      <c r="B473" s="122" t="s">
        <v>3210</v>
      </c>
      <c r="C473" s="123">
        <v>44475</v>
      </c>
      <c r="D473" s="123">
        <v>44475</v>
      </c>
      <c r="E473" s="123">
        <v>44477</v>
      </c>
      <c r="F473" s="123">
        <v>44475</v>
      </c>
      <c r="G473" s="122" t="s">
        <v>2577</v>
      </c>
      <c r="H473" s="122" t="s">
        <v>2578</v>
      </c>
      <c r="I473" s="122" t="s">
        <v>2578</v>
      </c>
      <c r="J473" s="122" t="s">
        <v>2579</v>
      </c>
      <c r="K473" s="122" t="s">
        <v>2580</v>
      </c>
      <c r="L473" s="122">
        <v>6008059221</v>
      </c>
      <c r="M473" s="122" t="s">
        <v>3211</v>
      </c>
      <c r="N473" s="122" t="s">
        <v>2673</v>
      </c>
      <c r="O473" s="122" t="s">
        <v>2583</v>
      </c>
      <c r="P473" s="122" t="s">
        <v>2584</v>
      </c>
      <c r="Q473" s="122" t="s">
        <v>2584</v>
      </c>
      <c r="R473" s="122" t="s">
        <v>2585</v>
      </c>
      <c r="S473" s="122" t="s">
        <v>2586</v>
      </c>
      <c r="T473" s="122" t="s">
        <v>2588</v>
      </c>
      <c r="U473" s="124">
        <v>-944</v>
      </c>
      <c r="V473" s="124">
        <v>-944</v>
      </c>
      <c r="W473" s="122" t="s">
        <v>32</v>
      </c>
    </row>
    <row r="474" spans="1:23" x14ac:dyDescent="0.35">
      <c r="A474" s="122" t="s">
        <v>3209</v>
      </c>
      <c r="B474" s="122" t="s">
        <v>3210</v>
      </c>
      <c r="C474" s="123">
        <v>44475</v>
      </c>
      <c r="D474" s="123">
        <v>44475</v>
      </c>
      <c r="E474" s="123">
        <v>44477</v>
      </c>
      <c r="F474" s="123">
        <v>44475</v>
      </c>
      <c r="G474" s="122" t="s">
        <v>2577</v>
      </c>
      <c r="H474" s="122" t="s">
        <v>2578</v>
      </c>
      <c r="I474" s="122" t="s">
        <v>2578</v>
      </c>
      <c r="J474" s="122" t="s">
        <v>2579</v>
      </c>
      <c r="K474" s="122" t="s">
        <v>2580</v>
      </c>
      <c r="L474" s="122">
        <v>6008059221</v>
      </c>
      <c r="M474" s="122" t="s">
        <v>3211</v>
      </c>
      <c r="N474" s="122" t="s">
        <v>2673</v>
      </c>
      <c r="O474" s="122" t="s">
        <v>2621</v>
      </c>
      <c r="P474" s="122" t="s">
        <v>2584</v>
      </c>
      <c r="Q474" s="122" t="s">
        <v>2584</v>
      </c>
      <c r="R474" s="122" t="s">
        <v>76</v>
      </c>
      <c r="S474" s="122" t="s">
        <v>2586</v>
      </c>
      <c r="T474" s="122" t="s">
        <v>2622</v>
      </c>
      <c r="U474" s="124">
        <v>-20</v>
      </c>
      <c r="V474" s="124">
        <v>-20</v>
      </c>
      <c r="W474" s="122" t="s">
        <v>32</v>
      </c>
    </row>
    <row r="475" spans="1:23" x14ac:dyDescent="0.35">
      <c r="A475" s="122" t="s">
        <v>3209</v>
      </c>
      <c r="B475" s="122" t="s">
        <v>3210</v>
      </c>
      <c r="C475" s="123">
        <v>44475</v>
      </c>
      <c r="D475" s="123">
        <v>44475</v>
      </c>
      <c r="E475" s="123">
        <v>44477</v>
      </c>
      <c r="F475" s="123">
        <v>44475</v>
      </c>
      <c r="G475" s="122" t="s">
        <v>2577</v>
      </c>
      <c r="H475" s="122" t="s">
        <v>2578</v>
      </c>
      <c r="I475" s="122" t="s">
        <v>2578</v>
      </c>
      <c r="J475" s="122" t="s">
        <v>2579</v>
      </c>
      <c r="K475" s="122" t="s">
        <v>2580</v>
      </c>
      <c r="L475" s="122">
        <v>6008059221</v>
      </c>
      <c r="M475" s="122" t="s">
        <v>3211</v>
      </c>
      <c r="N475" s="122" t="s">
        <v>2673</v>
      </c>
      <c r="O475" s="122" t="s">
        <v>2589</v>
      </c>
      <c r="P475" s="122" t="s">
        <v>2584</v>
      </c>
      <c r="Q475" s="122" t="s">
        <v>2584</v>
      </c>
      <c r="R475" s="122" t="s">
        <v>2590</v>
      </c>
      <c r="S475" s="122" t="s">
        <v>2586</v>
      </c>
      <c r="T475" s="122" t="s">
        <v>2591</v>
      </c>
      <c r="U475" s="124">
        <v>-15</v>
      </c>
      <c r="V475" s="124">
        <v>-15</v>
      </c>
      <c r="W475" s="122" t="s">
        <v>32</v>
      </c>
    </row>
    <row r="476" spans="1:23" x14ac:dyDescent="0.35">
      <c r="A476" s="122" t="s">
        <v>3212</v>
      </c>
      <c r="B476" s="122" t="s">
        <v>3213</v>
      </c>
      <c r="C476" s="123">
        <v>44475</v>
      </c>
      <c r="D476" s="123">
        <v>44475</v>
      </c>
      <c r="E476" s="123">
        <v>44477</v>
      </c>
      <c r="F476" s="123">
        <v>44475</v>
      </c>
      <c r="G476" s="122" t="s">
        <v>2577</v>
      </c>
      <c r="H476" s="122" t="s">
        <v>2578</v>
      </c>
      <c r="I476" s="122" t="s">
        <v>2578</v>
      </c>
      <c r="J476" s="122" t="s">
        <v>2579</v>
      </c>
      <c r="K476" s="122" t="s">
        <v>2580</v>
      </c>
      <c r="L476" s="122">
        <v>6008050359</v>
      </c>
      <c r="M476" s="122" t="s">
        <v>3214</v>
      </c>
      <c r="N476" s="122" t="s">
        <v>3215</v>
      </c>
      <c r="O476" s="122" t="s">
        <v>2583</v>
      </c>
      <c r="P476" s="122" t="s">
        <v>2584</v>
      </c>
      <c r="Q476" s="122" t="s">
        <v>2584</v>
      </c>
      <c r="R476" s="122" t="s">
        <v>2585</v>
      </c>
      <c r="S476" s="122" t="s">
        <v>2586</v>
      </c>
      <c r="T476" s="122" t="s">
        <v>2587</v>
      </c>
      <c r="U476" s="124">
        <v>-84</v>
      </c>
      <c r="V476" s="124">
        <v>-84</v>
      </c>
      <c r="W476" s="122" t="s">
        <v>32</v>
      </c>
    </row>
    <row r="477" spans="1:23" x14ac:dyDescent="0.35">
      <c r="A477" s="122" t="s">
        <v>3212</v>
      </c>
      <c r="B477" s="122" t="s">
        <v>3213</v>
      </c>
      <c r="C477" s="123">
        <v>44475</v>
      </c>
      <c r="D477" s="123">
        <v>44475</v>
      </c>
      <c r="E477" s="123">
        <v>44477</v>
      </c>
      <c r="F477" s="123">
        <v>44475</v>
      </c>
      <c r="G477" s="122" t="s">
        <v>2577</v>
      </c>
      <c r="H477" s="122" t="s">
        <v>2578</v>
      </c>
      <c r="I477" s="122" t="s">
        <v>2578</v>
      </c>
      <c r="J477" s="122" t="s">
        <v>2579</v>
      </c>
      <c r="K477" s="122" t="s">
        <v>2580</v>
      </c>
      <c r="L477" s="122">
        <v>6008050359</v>
      </c>
      <c r="M477" s="122" t="s">
        <v>3214</v>
      </c>
      <c r="N477" s="122" t="s">
        <v>3215</v>
      </c>
      <c r="O477" s="122" t="s">
        <v>2583</v>
      </c>
      <c r="P477" s="122" t="s">
        <v>2584</v>
      </c>
      <c r="Q477" s="122" t="s">
        <v>2584</v>
      </c>
      <c r="R477" s="122" t="s">
        <v>2585</v>
      </c>
      <c r="S477" s="122" t="s">
        <v>2586</v>
      </c>
      <c r="T477" s="122" t="s">
        <v>2588</v>
      </c>
      <c r="U477" s="124">
        <v>-1356</v>
      </c>
      <c r="V477" s="124">
        <v>-1356</v>
      </c>
      <c r="W477" s="122" t="s">
        <v>32</v>
      </c>
    </row>
    <row r="478" spans="1:23" x14ac:dyDescent="0.35">
      <c r="A478" s="122" t="s">
        <v>3212</v>
      </c>
      <c r="B478" s="122" t="s">
        <v>3213</v>
      </c>
      <c r="C478" s="123">
        <v>44475</v>
      </c>
      <c r="D478" s="123">
        <v>44475</v>
      </c>
      <c r="E478" s="123">
        <v>44477</v>
      </c>
      <c r="F478" s="123">
        <v>44475</v>
      </c>
      <c r="G478" s="122" t="s">
        <v>2577</v>
      </c>
      <c r="H478" s="122" t="s">
        <v>2578</v>
      </c>
      <c r="I478" s="122" t="s">
        <v>2578</v>
      </c>
      <c r="J478" s="122" t="s">
        <v>2579</v>
      </c>
      <c r="K478" s="122" t="s">
        <v>2580</v>
      </c>
      <c r="L478" s="122">
        <v>6008050359</v>
      </c>
      <c r="M478" s="122" t="s">
        <v>3214</v>
      </c>
      <c r="N478" s="122" t="s">
        <v>3215</v>
      </c>
      <c r="O478" s="122" t="s">
        <v>2589</v>
      </c>
      <c r="P478" s="122" t="s">
        <v>2584</v>
      </c>
      <c r="Q478" s="122" t="s">
        <v>2584</v>
      </c>
      <c r="R478" s="122" t="s">
        <v>2590</v>
      </c>
      <c r="S478" s="122" t="s">
        <v>2586</v>
      </c>
      <c r="T478" s="122" t="s">
        <v>2591</v>
      </c>
      <c r="U478" s="124">
        <v>-84</v>
      </c>
      <c r="V478" s="124">
        <v>-84</v>
      </c>
      <c r="W478" s="122" t="s">
        <v>32</v>
      </c>
    </row>
    <row r="479" spans="1:23" x14ac:dyDescent="0.35">
      <c r="A479" s="122" t="s">
        <v>3216</v>
      </c>
      <c r="B479" s="122" t="s">
        <v>3217</v>
      </c>
      <c r="C479" s="123">
        <v>44475</v>
      </c>
      <c r="D479" s="123">
        <v>44475</v>
      </c>
      <c r="E479" s="123">
        <v>44477</v>
      </c>
      <c r="F479" s="123">
        <v>44475</v>
      </c>
      <c r="G479" s="122" t="s">
        <v>2577</v>
      </c>
      <c r="H479" s="122" t="s">
        <v>2578</v>
      </c>
      <c r="I479" s="122" t="s">
        <v>2578</v>
      </c>
      <c r="J479" s="122" t="s">
        <v>2607</v>
      </c>
      <c r="K479" s="122" t="s">
        <v>2608</v>
      </c>
      <c r="L479" s="122">
        <v>6008058663</v>
      </c>
      <c r="M479" s="122" t="s">
        <v>3218</v>
      </c>
      <c r="N479" s="122" t="s">
        <v>2925</v>
      </c>
      <c r="O479" s="122" t="s">
        <v>2611</v>
      </c>
      <c r="P479" s="122" t="s">
        <v>2584</v>
      </c>
      <c r="Q479" s="122" t="s">
        <v>2584</v>
      </c>
      <c r="R479" s="122" t="s">
        <v>2612</v>
      </c>
      <c r="S479" s="122" t="s">
        <v>2598</v>
      </c>
      <c r="T479" s="122" t="s">
        <v>2588</v>
      </c>
      <c r="U479" s="124">
        <v>-16</v>
      </c>
      <c r="V479" s="124">
        <v>-16</v>
      </c>
      <c r="W479" s="122" t="s">
        <v>32</v>
      </c>
    </row>
    <row r="480" spans="1:23" x14ac:dyDescent="0.35">
      <c r="A480" s="122" t="s">
        <v>3219</v>
      </c>
      <c r="B480" s="122" t="s">
        <v>3220</v>
      </c>
      <c r="C480" s="123">
        <v>44474</v>
      </c>
      <c r="D480" s="123">
        <v>44474</v>
      </c>
      <c r="E480" s="123">
        <v>44477</v>
      </c>
      <c r="F480" s="123">
        <v>44474</v>
      </c>
      <c r="G480" s="122" t="s">
        <v>2577</v>
      </c>
      <c r="H480" s="122" t="s">
        <v>2578</v>
      </c>
      <c r="I480" s="122" t="s">
        <v>2578</v>
      </c>
      <c r="J480" s="122" t="s">
        <v>2579</v>
      </c>
      <c r="K480" s="122" t="s">
        <v>2580</v>
      </c>
      <c r="L480" s="122">
        <v>6008057533</v>
      </c>
      <c r="M480" s="122" t="s">
        <v>3221</v>
      </c>
      <c r="N480" s="122" t="s">
        <v>2673</v>
      </c>
      <c r="O480" s="122" t="s">
        <v>2583</v>
      </c>
      <c r="P480" s="122" t="s">
        <v>2584</v>
      </c>
      <c r="Q480" s="122" t="s">
        <v>2584</v>
      </c>
      <c r="R480" s="122" t="s">
        <v>2585</v>
      </c>
      <c r="S480" s="122" t="s">
        <v>2586</v>
      </c>
      <c r="T480" s="122" t="s">
        <v>2587</v>
      </c>
      <c r="U480" s="124">
        <v>-16</v>
      </c>
      <c r="V480" s="124">
        <v>-16</v>
      </c>
      <c r="W480" s="122" t="s">
        <v>32</v>
      </c>
    </row>
    <row r="481" spans="1:23" x14ac:dyDescent="0.35">
      <c r="A481" s="122" t="s">
        <v>3219</v>
      </c>
      <c r="B481" s="122" t="s">
        <v>3220</v>
      </c>
      <c r="C481" s="123">
        <v>44474</v>
      </c>
      <c r="D481" s="123">
        <v>44474</v>
      </c>
      <c r="E481" s="123">
        <v>44477</v>
      </c>
      <c r="F481" s="123">
        <v>44474</v>
      </c>
      <c r="G481" s="122" t="s">
        <v>2577</v>
      </c>
      <c r="H481" s="122" t="s">
        <v>2578</v>
      </c>
      <c r="I481" s="122" t="s">
        <v>2578</v>
      </c>
      <c r="J481" s="122" t="s">
        <v>2579</v>
      </c>
      <c r="K481" s="122" t="s">
        <v>2580</v>
      </c>
      <c r="L481" s="122">
        <v>6008057533</v>
      </c>
      <c r="M481" s="122" t="s">
        <v>3221</v>
      </c>
      <c r="N481" s="122" t="s">
        <v>2673</v>
      </c>
      <c r="O481" s="122" t="s">
        <v>2583</v>
      </c>
      <c r="P481" s="122" t="s">
        <v>2584</v>
      </c>
      <c r="Q481" s="122" t="s">
        <v>2584</v>
      </c>
      <c r="R481" s="122" t="s">
        <v>2585</v>
      </c>
      <c r="S481" s="122" t="s">
        <v>2586</v>
      </c>
      <c r="T481" s="122" t="s">
        <v>2588</v>
      </c>
      <c r="U481" s="124">
        <v>-944</v>
      </c>
      <c r="V481" s="124">
        <v>-944</v>
      </c>
      <c r="W481" s="122" t="s">
        <v>32</v>
      </c>
    </row>
    <row r="482" spans="1:23" x14ac:dyDescent="0.35">
      <c r="A482" s="122" t="s">
        <v>3219</v>
      </c>
      <c r="B482" s="122" t="s">
        <v>3220</v>
      </c>
      <c r="C482" s="123">
        <v>44474</v>
      </c>
      <c r="D482" s="123">
        <v>44474</v>
      </c>
      <c r="E482" s="123">
        <v>44477</v>
      </c>
      <c r="F482" s="123">
        <v>44474</v>
      </c>
      <c r="G482" s="122" t="s">
        <v>2577</v>
      </c>
      <c r="H482" s="122" t="s">
        <v>2578</v>
      </c>
      <c r="I482" s="122" t="s">
        <v>2578</v>
      </c>
      <c r="J482" s="122" t="s">
        <v>2579</v>
      </c>
      <c r="K482" s="122" t="s">
        <v>2580</v>
      </c>
      <c r="L482" s="122">
        <v>6008057533</v>
      </c>
      <c r="M482" s="122" t="s">
        <v>3221</v>
      </c>
      <c r="N482" s="122" t="s">
        <v>2673</v>
      </c>
      <c r="O482" s="122" t="s">
        <v>2621</v>
      </c>
      <c r="P482" s="122" t="s">
        <v>2584</v>
      </c>
      <c r="Q482" s="122" t="s">
        <v>2584</v>
      </c>
      <c r="R482" s="122" t="s">
        <v>76</v>
      </c>
      <c r="S482" s="122" t="s">
        <v>2586</v>
      </c>
      <c r="T482" s="122" t="s">
        <v>2622</v>
      </c>
      <c r="U482" s="124">
        <v>-20</v>
      </c>
      <c r="V482" s="124">
        <v>-20</v>
      </c>
      <c r="W482" s="122" t="s">
        <v>32</v>
      </c>
    </row>
    <row r="483" spans="1:23" x14ac:dyDescent="0.35">
      <c r="A483" s="122" t="s">
        <v>3219</v>
      </c>
      <c r="B483" s="122" t="s">
        <v>3220</v>
      </c>
      <c r="C483" s="123">
        <v>44474</v>
      </c>
      <c r="D483" s="123">
        <v>44474</v>
      </c>
      <c r="E483" s="123">
        <v>44477</v>
      </c>
      <c r="F483" s="123">
        <v>44474</v>
      </c>
      <c r="G483" s="122" t="s">
        <v>2577</v>
      </c>
      <c r="H483" s="122" t="s">
        <v>2578</v>
      </c>
      <c r="I483" s="122" t="s">
        <v>2578</v>
      </c>
      <c r="J483" s="122" t="s">
        <v>2579</v>
      </c>
      <c r="K483" s="122" t="s">
        <v>2580</v>
      </c>
      <c r="L483" s="122">
        <v>6008057533</v>
      </c>
      <c r="M483" s="122" t="s">
        <v>3221</v>
      </c>
      <c r="N483" s="122" t="s">
        <v>2673</v>
      </c>
      <c r="O483" s="122" t="s">
        <v>2589</v>
      </c>
      <c r="P483" s="122" t="s">
        <v>2584</v>
      </c>
      <c r="Q483" s="122" t="s">
        <v>2584</v>
      </c>
      <c r="R483" s="122" t="s">
        <v>2590</v>
      </c>
      <c r="S483" s="122" t="s">
        <v>2586</v>
      </c>
      <c r="T483" s="122" t="s">
        <v>2591</v>
      </c>
      <c r="U483" s="124">
        <v>-16</v>
      </c>
      <c r="V483" s="124">
        <v>-16</v>
      </c>
      <c r="W483" s="122" t="s">
        <v>32</v>
      </c>
    </row>
    <row r="484" spans="1:23" x14ac:dyDescent="0.35">
      <c r="A484" s="122" t="s">
        <v>3222</v>
      </c>
      <c r="B484" s="122" t="s">
        <v>3223</v>
      </c>
      <c r="C484" s="123">
        <v>44476</v>
      </c>
      <c r="D484" s="123">
        <v>44476</v>
      </c>
      <c r="E484" s="123">
        <v>44477</v>
      </c>
      <c r="F484" s="123">
        <v>44476</v>
      </c>
      <c r="G484" s="122" t="s">
        <v>2577</v>
      </c>
      <c r="H484" s="122" t="s">
        <v>2578</v>
      </c>
      <c r="I484" s="122" t="s">
        <v>2578</v>
      </c>
      <c r="J484" s="122" t="s">
        <v>2579</v>
      </c>
      <c r="K484" s="122" t="s">
        <v>2580</v>
      </c>
      <c r="L484" s="122">
        <v>6008063174</v>
      </c>
      <c r="M484" s="122" t="s">
        <v>3224</v>
      </c>
      <c r="N484" s="122" t="s">
        <v>3225</v>
      </c>
      <c r="O484" s="122" t="s">
        <v>2583</v>
      </c>
      <c r="P484" s="122" t="s">
        <v>2584</v>
      </c>
      <c r="Q484" s="122" t="s">
        <v>2584</v>
      </c>
      <c r="R484" s="122" t="s">
        <v>2585</v>
      </c>
      <c r="S484" s="122" t="s">
        <v>2586</v>
      </c>
      <c r="T484" s="122" t="s">
        <v>2587</v>
      </c>
      <c r="U484" s="124">
        <v>-25</v>
      </c>
      <c r="V484" s="124">
        <v>-25</v>
      </c>
      <c r="W484" s="122" t="s">
        <v>32</v>
      </c>
    </row>
    <row r="485" spans="1:23" x14ac:dyDescent="0.35">
      <c r="A485" s="122" t="s">
        <v>3222</v>
      </c>
      <c r="B485" s="122" t="s">
        <v>3223</v>
      </c>
      <c r="C485" s="123">
        <v>44476</v>
      </c>
      <c r="D485" s="123">
        <v>44476</v>
      </c>
      <c r="E485" s="123">
        <v>44477</v>
      </c>
      <c r="F485" s="123">
        <v>44476</v>
      </c>
      <c r="G485" s="122" t="s">
        <v>2577</v>
      </c>
      <c r="H485" s="122" t="s">
        <v>2578</v>
      </c>
      <c r="I485" s="122" t="s">
        <v>2578</v>
      </c>
      <c r="J485" s="122" t="s">
        <v>2579</v>
      </c>
      <c r="K485" s="122" t="s">
        <v>2580</v>
      </c>
      <c r="L485" s="122">
        <v>6008063174</v>
      </c>
      <c r="M485" s="122" t="s">
        <v>3224</v>
      </c>
      <c r="N485" s="122" t="s">
        <v>3225</v>
      </c>
      <c r="O485" s="122" t="s">
        <v>2583</v>
      </c>
      <c r="P485" s="122" t="s">
        <v>2584</v>
      </c>
      <c r="Q485" s="122" t="s">
        <v>2584</v>
      </c>
      <c r="R485" s="122" t="s">
        <v>2585</v>
      </c>
      <c r="S485" s="122" t="s">
        <v>2586</v>
      </c>
      <c r="T485" s="122" t="s">
        <v>2588</v>
      </c>
      <c r="U485" s="124">
        <v>-1387</v>
      </c>
      <c r="V485" s="124">
        <v>-1387</v>
      </c>
      <c r="W485" s="122" t="s">
        <v>32</v>
      </c>
    </row>
    <row r="486" spans="1:23" x14ac:dyDescent="0.35">
      <c r="A486" s="122" t="s">
        <v>3222</v>
      </c>
      <c r="B486" s="122" t="s">
        <v>3223</v>
      </c>
      <c r="C486" s="123">
        <v>44476</v>
      </c>
      <c r="D486" s="123">
        <v>44476</v>
      </c>
      <c r="E486" s="123">
        <v>44477</v>
      </c>
      <c r="F486" s="123">
        <v>44476</v>
      </c>
      <c r="G486" s="122" t="s">
        <v>2577</v>
      </c>
      <c r="H486" s="122" t="s">
        <v>2578</v>
      </c>
      <c r="I486" s="122" t="s">
        <v>2578</v>
      </c>
      <c r="J486" s="122" t="s">
        <v>2579</v>
      </c>
      <c r="K486" s="122" t="s">
        <v>2580</v>
      </c>
      <c r="L486" s="122">
        <v>6008063174</v>
      </c>
      <c r="M486" s="122" t="s">
        <v>3224</v>
      </c>
      <c r="N486" s="122" t="s">
        <v>3225</v>
      </c>
      <c r="O486" s="122" t="s">
        <v>2589</v>
      </c>
      <c r="P486" s="122" t="s">
        <v>2584</v>
      </c>
      <c r="Q486" s="122" t="s">
        <v>2584</v>
      </c>
      <c r="R486" s="122" t="s">
        <v>2590</v>
      </c>
      <c r="S486" s="122" t="s">
        <v>2586</v>
      </c>
      <c r="T486" s="122" t="s">
        <v>2591</v>
      </c>
      <c r="U486" s="124">
        <v>-25</v>
      </c>
      <c r="V486" s="124">
        <v>-25</v>
      </c>
      <c r="W486" s="122" t="s">
        <v>32</v>
      </c>
    </row>
    <row r="487" spans="1:23" x14ac:dyDescent="0.35">
      <c r="A487" s="122" t="s">
        <v>3226</v>
      </c>
      <c r="B487" s="122" t="s">
        <v>3227</v>
      </c>
      <c r="C487" s="123">
        <v>44477</v>
      </c>
      <c r="D487" s="123">
        <v>44477</v>
      </c>
      <c r="E487" s="123">
        <v>44477</v>
      </c>
      <c r="F487" s="123">
        <v>44477</v>
      </c>
      <c r="G487" s="122" t="s">
        <v>2577</v>
      </c>
      <c r="H487" s="122" t="s">
        <v>2578</v>
      </c>
      <c r="I487" s="122" t="s">
        <v>2578</v>
      </c>
      <c r="J487" s="122" t="s">
        <v>2579</v>
      </c>
      <c r="K487" s="122" t="s">
        <v>2580</v>
      </c>
      <c r="L487" s="122">
        <v>6008065039</v>
      </c>
      <c r="M487" s="122" t="s">
        <v>3228</v>
      </c>
      <c r="N487" s="122" t="s">
        <v>3229</v>
      </c>
      <c r="O487" s="122" t="s">
        <v>2583</v>
      </c>
      <c r="P487" s="122" t="s">
        <v>2584</v>
      </c>
      <c r="Q487" s="122" t="s">
        <v>2584</v>
      </c>
      <c r="R487" s="122" t="s">
        <v>2585</v>
      </c>
      <c r="S487" s="122" t="s">
        <v>2586</v>
      </c>
      <c r="T487" s="122" t="s">
        <v>2587</v>
      </c>
      <c r="U487" s="124">
        <v>-70</v>
      </c>
      <c r="V487" s="124">
        <v>-70</v>
      </c>
      <c r="W487" s="122" t="s">
        <v>32</v>
      </c>
    </row>
    <row r="488" spans="1:23" x14ac:dyDescent="0.35">
      <c r="A488" s="122" t="s">
        <v>3226</v>
      </c>
      <c r="B488" s="122" t="s">
        <v>3227</v>
      </c>
      <c r="C488" s="123">
        <v>44477</v>
      </c>
      <c r="D488" s="123">
        <v>44477</v>
      </c>
      <c r="E488" s="123">
        <v>44477</v>
      </c>
      <c r="F488" s="123">
        <v>44477</v>
      </c>
      <c r="G488" s="122" t="s">
        <v>2577</v>
      </c>
      <c r="H488" s="122" t="s">
        <v>2578</v>
      </c>
      <c r="I488" s="122" t="s">
        <v>2578</v>
      </c>
      <c r="J488" s="122" t="s">
        <v>2579</v>
      </c>
      <c r="K488" s="122" t="s">
        <v>2580</v>
      </c>
      <c r="L488" s="122">
        <v>6008065039</v>
      </c>
      <c r="M488" s="122" t="s">
        <v>3228</v>
      </c>
      <c r="N488" s="122" t="s">
        <v>3229</v>
      </c>
      <c r="O488" s="122" t="s">
        <v>2583</v>
      </c>
      <c r="P488" s="122" t="s">
        <v>2584</v>
      </c>
      <c r="Q488" s="122" t="s">
        <v>2584</v>
      </c>
      <c r="R488" s="122" t="s">
        <v>2585</v>
      </c>
      <c r="S488" s="122" t="s">
        <v>2586</v>
      </c>
      <c r="T488" s="122" t="s">
        <v>2588</v>
      </c>
      <c r="U488" s="124">
        <v>-1658</v>
      </c>
      <c r="V488" s="124">
        <v>-1658</v>
      </c>
      <c r="W488" s="122" t="s">
        <v>32</v>
      </c>
    </row>
    <row r="489" spans="1:23" x14ac:dyDescent="0.35">
      <c r="A489" s="122" t="s">
        <v>3226</v>
      </c>
      <c r="B489" s="122" t="s">
        <v>3227</v>
      </c>
      <c r="C489" s="123">
        <v>44477</v>
      </c>
      <c r="D489" s="123">
        <v>44477</v>
      </c>
      <c r="E489" s="123">
        <v>44477</v>
      </c>
      <c r="F489" s="123">
        <v>44477</v>
      </c>
      <c r="G489" s="122" t="s">
        <v>2577</v>
      </c>
      <c r="H489" s="122" t="s">
        <v>2578</v>
      </c>
      <c r="I489" s="122" t="s">
        <v>2578</v>
      </c>
      <c r="J489" s="122" t="s">
        <v>2579</v>
      </c>
      <c r="K489" s="122" t="s">
        <v>2580</v>
      </c>
      <c r="L489" s="122">
        <v>6008065039</v>
      </c>
      <c r="M489" s="122" t="s">
        <v>3228</v>
      </c>
      <c r="N489" s="122" t="s">
        <v>3229</v>
      </c>
      <c r="O489" s="122" t="s">
        <v>2589</v>
      </c>
      <c r="P489" s="122" t="s">
        <v>2584</v>
      </c>
      <c r="Q489" s="122" t="s">
        <v>2584</v>
      </c>
      <c r="R489" s="122" t="s">
        <v>2590</v>
      </c>
      <c r="S489" s="122" t="s">
        <v>2586</v>
      </c>
      <c r="T489" s="122" t="s">
        <v>2591</v>
      </c>
      <c r="U489" s="124">
        <v>-70</v>
      </c>
      <c r="V489" s="124">
        <v>-70</v>
      </c>
      <c r="W489" s="122" t="s">
        <v>32</v>
      </c>
    </row>
    <row r="490" spans="1:23" x14ac:dyDescent="0.35">
      <c r="A490" s="122" t="s">
        <v>3230</v>
      </c>
      <c r="B490" s="122" t="s">
        <v>3231</v>
      </c>
      <c r="C490" s="123">
        <v>44477</v>
      </c>
      <c r="D490" s="123">
        <v>44477</v>
      </c>
      <c r="E490" s="123">
        <v>44477</v>
      </c>
      <c r="F490" s="123">
        <v>44477</v>
      </c>
      <c r="G490" s="122" t="s">
        <v>2577</v>
      </c>
      <c r="H490" s="122" t="s">
        <v>2578</v>
      </c>
      <c r="I490" s="122" t="s">
        <v>2578</v>
      </c>
      <c r="J490" s="122" t="s">
        <v>2579</v>
      </c>
      <c r="K490" s="122" t="s">
        <v>2580</v>
      </c>
      <c r="L490" s="122">
        <v>6008067682</v>
      </c>
      <c r="M490" s="122" t="s">
        <v>3232</v>
      </c>
      <c r="N490" s="122" t="s">
        <v>3053</v>
      </c>
      <c r="O490" s="122" t="s">
        <v>2583</v>
      </c>
      <c r="P490" s="122" t="s">
        <v>2584</v>
      </c>
      <c r="Q490" s="122" t="s">
        <v>2584</v>
      </c>
      <c r="R490" s="122" t="s">
        <v>2585</v>
      </c>
      <c r="S490" s="122" t="s">
        <v>2586</v>
      </c>
      <c r="T490" s="122" t="s">
        <v>2587</v>
      </c>
      <c r="U490" s="124">
        <v>-39</v>
      </c>
      <c r="V490" s="124">
        <v>-39</v>
      </c>
      <c r="W490" s="122" t="s">
        <v>32</v>
      </c>
    </row>
    <row r="491" spans="1:23" x14ac:dyDescent="0.35">
      <c r="A491" s="122" t="s">
        <v>3230</v>
      </c>
      <c r="B491" s="122" t="s">
        <v>3231</v>
      </c>
      <c r="C491" s="123">
        <v>44477</v>
      </c>
      <c r="D491" s="123">
        <v>44477</v>
      </c>
      <c r="E491" s="123">
        <v>44477</v>
      </c>
      <c r="F491" s="123">
        <v>44477</v>
      </c>
      <c r="G491" s="122" t="s">
        <v>2577</v>
      </c>
      <c r="H491" s="122" t="s">
        <v>2578</v>
      </c>
      <c r="I491" s="122" t="s">
        <v>2578</v>
      </c>
      <c r="J491" s="122" t="s">
        <v>2579</v>
      </c>
      <c r="K491" s="122" t="s">
        <v>2580</v>
      </c>
      <c r="L491" s="122">
        <v>6008067682</v>
      </c>
      <c r="M491" s="122" t="s">
        <v>3232</v>
      </c>
      <c r="N491" s="122" t="s">
        <v>3053</v>
      </c>
      <c r="O491" s="122" t="s">
        <v>2583</v>
      </c>
      <c r="P491" s="122" t="s">
        <v>2584</v>
      </c>
      <c r="Q491" s="122" t="s">
        <v>2584</v>
      </c>
      <c r="R491" s="122" t="s">
        <v>2585</v>
      </c>
      <c r="S491" s="122" t="s">
        <v>2586</v>
      </c>
      <c r="T491" s="122" t="s">
        <v>2588</v>
      </c>
      <c r="U491" s="124">
        <v>-1400</v>
      </c>
      <c r="V491" s="124">
        <v>-1400</v>
      </c>
      <c r="W491" s="122" t="s">
        <v>32</v>
      </c>
    </row>
    <row r="492" spans="1:23" x14ac:dyDescent="0.35">
      <c r="A492" s="122" t="s">
        <v>3230</v>
      </c>
      <c r="B492" s="122" t="s">
        <v>3231</v>
      </c>
      <c r="C492" s="123">
        <v>44477</v>
      </c>
      <c r="D492" s="123">
        <v>44477</v>
      </c>
      <c r="E492" s="123">
        <v>44477</v>
      </c>
      <c r="F492" s="123">
        <v>44477</v>
      </c>
      <c r="G492" s="122" t="s">
        <v>2577</v>
      </c>
      <c r="H492" s="122" t="s">
        <v>2578</v>
      </c>
      <c r="I492" s="122" t="s">
        <v>2578</v>
      </c>
      <c r="J492" s="122" t="s">
        <v>2579</v>
      </c>
      <c r="K492" s="122" t="s">
        <v>2580</v>
      </c>
      <c r="L492" s="122">
        <v>6008067682</v>
      </c>
      <c r="M492" s="122" t="s">
        <v>3232</v>
      </c>
      <c r="N492" s="122" t="s">
        <v>3053</v>
      </c>
      <c r="O492" s="122" t="s">
        <v>2589</v>
      </c>
      <c r="P492" s="122" t="s">
        <v>2584</v>
      </c>
      <c r="Q492" s="122" t="s">
        <v>2584</v>
      </c>
      <c r="R492" s="122" t="s">
        <v>2590</v>
      </c>
      <c r="S492" s="122" t="s">
        <v>2586</v>
      </c>
      <c r="T492" s="122" t="s">
        <v>2591</v>
      </c>
      <c r="U492" s="124">
        <v>-39</v>
      </c>
      <c r="V492" s="124">
        <v>-39</v>
      </c>
      <c r="W492" s="122" t="s">
        <v>32</v>
      </c>
    </row>
    <row r="493" spans="1:23" x14ac:dyDescent="0.35">
      <c r="A493" s="122" t="s">
        <v>3233</v>
      </c>
      <c r="B493" s="122" t="s">
        <v>3234</v>
      </c>
      <c r="C493" s="123">
        <v>44475</v>
      </c>
      <c r="D493" s="123">
        <v>44475</v>
      </c>
      <c r="E493" s="123">
        <v>44477</v>
      </c>
      <c r="F493" s="123">
        <v>44475</v>
      </c>
      <c r="G493" s="122" t="s">
        <v>2577</v>
      </c>
      <c r="H493" s="122" t="s">
        <v>2578</v>
      </c>
      <c r="I493" s="122" t="s">
        <v>2578</v>
      </c>
      <c r="J493" s="122" t="s">
        <v>2579</v>
      </c>
      <c r="K493" s="122" t="s">
        <v>2580</v>
      </c>
      <c r="L493" s="122">
        <v>6008056778</v>
      </c>
      <c r="M493" s="122" t="s">
        <v>3235</v>
      </c>
      <c r="N493" s="122" t="s">
        <v>3229</v>
      </c>
      <c r="O493" s="122" t="s">
        <v>2583</v>
      </c>
      <c r="P493" s="122" t="s">
        <v>2584</v>
      </c>
      <c r="Q493" s="122" t="s">
        <v>2584</v>
      </c>
      <c r="R493" s="122" t="s">
        <v>2585</v>
      </c>
      <c r="S493" s="122" t="s">
        <v>2586</v>
      </c>
      <c r="T493" s="122" t="s">
        <v>2587</v>
      </c>
      <c r="U493" s="124">
        <v>-58</v>
      </c>
      <c r="V493" s="124">
        <v>-58</v>
      </c>
      <c r="W493" s="122" t="s">
        <v>32</v>
      </c>
    </row>
    <row r="494" spans="1:23" x14ac:dyDescent="0.35">
      <c r="A494" s="122" t="s">
        <v>3233</v>
      </c>
      <c r="B494" s="122" t="s">
        <v>3234</v>
      </c>
      <c r="C494" s="123">
        <v>44475</v>
      </c>
      <c r="D494" s="123">
        <v>44475</v>
      </c>
      <c r="E494" s="123">
        <v>44477</v>
      </c>
      <c r="F494" s="123">
        <v>44475</v>
      </c>
      <c r="G494" s="122" t="s">
        <v>2577</v>
      </c>
      <c r="H494" s="122" t="s">
        <v>2578</v>
      </c>
      <c r="I494" s="122" t="s">
        <v>2578</v>
      </c>
      <c r="J494" s="122" t="s">
        <v>2579</v>
      </c>
      <c r="K494" s="122" t="s">
        <v>2580</v>
      </c>
      <c r="L494" s="122">
        <v>6008056778</v>
      </c>
      <c r="M494" s="122" t="s">
        <v>3235</v>
      </c>
      <c r="N494" s="122" t="s">
        <v>3229</v>
      </c>
      <c r="O494" s="122" t="s">
        <v>2583</v>
      </c>
      <c r="P494" s="122" t="s">
        <v>2584</v>
      </c>
      <c r="Q494" s="122" t="s">
        <v>2584</v>
      </c>
      <c r="R494" s="122" t="s">
        <v>2585</v>
      </c>
      <c r="S494" s="122" t="s">
        <v>2586</v>
      </c>
      <c r="T494" s="122" t="s">
        <v>2588</v>
      </c>
      <c r="U494" s="124">
        <v>-1670</v>
      </c>
      <c r="V494" s="124">
        <v>-1670</v>
      </c>
      <c r="W494" s="122" t="s">
        <v>32</v>
      </c>
    </row>
    <row r="495" spans="1:23" x14ac:dyDescent="0.35">
      <c r="A495" s="122" t="s">
        <v>3233</v>
      </c>
      <c r="B495" s="122" t="s">
        <v>3234</v>
      </c>
      <c r="C495" s="123">
        <v>44475</v>
      </c>
      <c r="D495" s="123">
        <v>44475</v>
      </c>
      <c r="E495" s="123">
        <v>44477</v>
      </c>
      <c r="F495" s="123">
        <v>44475</v>
      </c>
      <c r="G495" s="122" t="s">
        <v>2577</v>
      </c>
      <c r="H495" s="122" t="s">
        <v>2578</v>
      </c>
      <c r="I495" s="122" t="s">
        <v>2578</v>
      </c>
      <c r="J495" s="122" t="s">
        <v>2579</v>
      </c>
      <c r="K495" s="122" t="s">
        <v>2580</v>
      </c>
      <c r="L495" s="122">
        <v>6008056778</v>
      </c>
      <c r="M495" s="122" t="s">
        <v>3235</v>
      </c>
      <c r="N495" s="122" t="s">
        <v>3229</v>
      </c>
      <c r="O495" s="122" t="s">
        <v>2589</v>
      </c>
      <c r="P495" s="122" t="s">
        <v>2584</v>
      </c>
      <c r="Q495" s="122" t="s">
        <v>2584</v>
      </c>
      <c r="R495" s="122" t="s">
        <v>2590</v>
      </c>
      <c r="S495" s="122" t="s">
        <v>2586</v>
      </c>
      <c r="T495" s="122" t="s">
        <v>2591</v>
      </c>
      <c r="U495" s="124">
        <v>-58</v>
      </c>
      <c r="V495" s="124">
        <v>-58</v>
      </c>
      <c r="W495" s="122" t="s">
        <v>32</v>
      </c>
    </row>
    <row r="496" spans="1:23" x14ac:dyDescent="0.35">
      <c r="A496" s="122" t="s">
        <v>3236</v>
      </c>
      <c r="B496" s="122" t="s">
        <v>3237</v>
      </c>
      <c r="C496" s="123">
        <v>44475</v>
      </c>
      <c r="D496" s="123">
        <v>44475</v>
      </c>
      <c r="E496" s="123">
        <v>44477</v>
      </c>
      <c r="F496" s="123">
        <v>44475</v>
      </c>
      <c r="G496" s="122" t="s">
        <v>2577</v>
      </c>
      <c r="H496" s="122" t="s">
        <v>2578</v>
      </c>
      <c r="I496" s="122" t="s">
        <v>2578</v>
      </c>
      <c r="J496" s="122" t="s">
        <v>2579</v>
      </c>
      <c r="K496" s="122" t="s">
        <v>2580</v>
      </c>
      <c r="L496" s="122">
        <v>6008047277</v>
      </c>
      <c r="M496" s="122" t="s">
        <v>3238</v>
      </c>
      <c r="N496" s="122" t="s">
        <v>3049</v>
      </c>
      <c r="O496" s="122" t="s">
        <v>2583</v>
      </c>
      <c r="P496" s="122" t="s">
        <v>2584</v>
      </c>
      <c r="Q496" s="122" t="s">
        <v>2584</v>
      </c>
      <c r="R496" s="122" t="s">
        <v>2585</v>
      </c>
      <c r="S496" s="122" t="s">
        <v>2586</v>
      </c>
      <c r="T496" s="122" t="s">
        <v>2587</v>
      </c>
      <c r="U496" s="124">
        <v>-18</v>
      </c>
      <c r="V496" s="124">
        <v>-18</v>
      </c>
      <c r="W496" s="122" t="s">
        <v>32</v>
      </c>
    </row>
    <row r="497" spans="1:23" x14ac:dyDescent="0.35">
      <c r="A497" s="122" t="s">
        <v>3236</v>
      </c>
      <c r="B497" s="122" t="s">
        <v>3237</v>
      </c>
      <c r="C497" s="123">
        <v>44475</v>
      </c>
      <c r="D497" s="123">
        <v>44475</v>
      </c>
      <c r="E497" s="123">
        <v>44477</v>
      </c>
      <c r="F497" s="123">
        <v>44475</v>
      </c>
      <c r="G497" s="122" t="s">
        <v>2577</v>
      </c>
      <c r="H497" s="122" t="s">
        <v>2578</v>
      </c>
      <c r="I497" s="122" t="s">
        <v>2578</v>
      </c>
      <c r="J497" s="122" t="s">
        <v>2579</v>
      </c>
      <c r="K497" s="122" t="s">
        <v>2580</v>
      </c>
      <c r="L497" s="122">
        <v>6008047277</v>
      </c>
      <c r="M497" s="122" t="s">
        <v>3238</v>
      </c>
      <c r="N497" s="122" t="s">
        <v>3049</v>
      </c>
      <c r="O497" s="122" t="s">
        <v>2583</v>
      </c>
      <c r="P497" s="122" t="s">
        <v>2584</v>
      </c>
      <c r="Q497" s="122" t="s">
        <v>2584</v>
      </c>
      <c r="R497" s="122" t="s">
        <v>2585</v>
      </c>
      <c r="S497" s="122" t="s">
        <v>2586</v>
      </c>
      <c r="T497" s="122" t="s">
        <v>2588</v>
      </c>
      <c r="U497" s="124">
        <v>-1326</v>
      </c>
      <c r="V497" s="124">
        <v>-1326</v>
      </c>
      <c r="W497" s="122" t="s">
        <v>32</v>
      </c>
    </row>
    <row r="498" spans="1:23" x14ac:dyDescent="0.35">
      <c r="A498" s="122" t="s">
        <v>3236</v>
      </c>
      <c r="B498" s="122" t="s">
        <v>3237</v>
      </c>
      <c r="C498" s="123">
        <v>44475</v>
      </c>
      <c r="D498" s="123">
        <v>44475</v>
      </c>
      <c r="E498" s="123">
        <v>44477</v>
      </c>
      <c r="F498" s="123">
        <v>44475</v>
      </c>
      <c r="G498" s="122" t="s">
        <v>2577</v>
      </c>
      <c r="H498" s="122" t="s">
        <v>2578</v>
      </c>
      <c r="I498" s="122" t="s">
        <v>2578</v>
      </c>
      <c r="J498" s="122" t="s">
        <v>2579</v>
      </c>
      <c r="K498" s="122" t="s">
        <v>2580</v>
      </c>
      <c r="L498" s="122">
        <v>6008047277</v>
      </c>
      <c r="M498" s="122" t="s">
        <v>3238</v>
      </c>
      <c r="N498" s="122" t="s">
        <v>3049</v>
      </c>
      <c r="O498" s="122" t="s">
        <v>2621</v>
      </c>
      <c r="P498" s="122" t="s">
        <v>2584</v>
      </c>
      <c r="Q498" s="122" t="s">
        <v>2584</v>
      </c>
      <c r="R498" s="122" t="s">
        <v>76</v>
      </c>
      <c r="S498" s="122" t="s">
        <v>2586</v>
      </c>
      <c r="T498" s="122" t="s">
        <v>2622</v>
      </c>
      <c r="U498" s="124">
        <v>-28</v>
      </c>
      <c r="V498" s="124">
        <v>-28</v>
      </c>
      <c r="W498" s="122" t="s">
        <v>32</v>
      </c>
    </row>
    <row r="499" spans="1:23" x14ac:dyDescent="0.35">
      <c r="A499" s="122" t="s">
        <v>3236</v>
      </c>
      <c r="B499" s="122" t="s">
        <v>3237</v>
      </c>
      <c r="C499" s="123">
        <v>44475</v>
      </c>
      <c r="D499" s="123">
        <v>44475</v>
      </c>
      <c r="E499" s="123">
        <v>44477</v>
      </c>
      <c r="F499" s="123">
        <v>44475</v>
      </c>
      <c r="G499" s="122" t="s">
        <v>2577</v>
      </c>
      <c r="H499" s="122" t="s">
        <v>2578</v>
      </c>
      <c r="I499" s="122" t="s">
        <v>2578</v>
      </c>
      <c r="J499" s="122" t="s">
        <v>2579</v>
      </c>
      <c r="K499" s="122" t="s">
        <v>2580</v>
      </c>
      <c r="L499" s="122">
        <v>6008047277</v>
      </c>
      <c r="M499" s="122" t="s">
        <v>3238</v>
      </c>
      <c r="N499" s="122" t="s">
        <v>3049</v>
      </c>
      <c r="O499" s="122" t="s">
        <v>2589</v>
      </c>
      <c r="P499" s="122" t="s">
        <v>2584</v>
      </c>
      <c r="Q499" s="122" t="s">
        <v>2584</v>
      </c>
      <c r="R499" s="122" t="s">
        <v>2590</v>
      </c>
      <c r="S499" s="122" t="s">
        <v>2586</v>
      </c>
      <c r="T499" s="122" t="s">
        <v>2591</v>
      </c>
      <c r="U499" s="124">
        <v>-18</v>
      </c>
      <c r="V499" s="124">
        <v>-18</v>
      </c>
      <c r="W499" s="122" t="s">
        <v>32</v>
      </c>
    </row>
    <row r="500" spans="1:23" x14ac:dyDescent="0.35">
      <c r="A500" s="122" t="s">
        <v>3239</v>
      </c>
      <c r="B500" s="122" t="s">
        <v>3240</v>
      </c>
      <c r="C500" s="123">
        <v>44475</v>
      </c>
      <c r="D500" s="123">
        <v>44475</v>
      </c>
      <c r="E500" s="123">
        <v>44477</v>
      </c>
      <c r="F500" s="123">
        <v>44475</v>
      </c>
      <c r="G500" s="122" t="s">
        <v>2577</v>
      </c>
      <c r="H500" s="122" t="s">
        <v>2578</v>
      </c>
      <c r="I500" s="122" t="s">
        <v>2578</v>
      </c>
      <c r="J500" s="122" t="s">
        <v>2579</v>
      </c>
      <c r="K500" s="122" t="s">
        <v>2580</v>
      </c>
      <c r="L500" s="122">
        <v>6008025317</v>
      </c>
      <c r="M500" s="122" t="s">
        <v>3241</v>
      </c>
      <c r="N500" s="122" t="s">
        <v>3242</v>
      </c>
      <c r="O500" s="122" t="s">
        <v>2583</v>
      </c>
      <c r="P500" s="122" t="s">
        <v>2584</v>
      </c>
      <c r="Q500" s="122" t="s">
        <v>2584</v>
      </c>
      <c r="R500" s="122" t="s">
        <v>2585</v>
      </c>
      <c r="S500" s="122" t="s">
        <v>2586</v>
      </c>
      <c r="T500" s="122" t="s">
        <v>2587</v>
      </c>
      <c r="U500" s="124">
        <v>-27</v>
      </c>
      <c r="V500" s="124">
        <v>-27</v>
      </c>
      <c r="W500" s="122" t="s">
        <v>32</v>
      </c>
    </row>
    <row r="501" spans="1:23" x14ac:dyDescent="0.35">
      <c r="A501" s="122" t="s">
        <v>3239</v>
      </c>
      <c r="B501" s="122" t="s">
        <v>3240</v>
      </c>
      <c r="C501" s="123">
        <v>44475</v>
      </c>
      <c r="D501" s="123">
        <v>44475</v>
      </c>
      <c r="E501" s="123">
        <v>44477</v>
      </c>
      <c r="F501" s="123">
        <v>44475</v>
      </c>
      <c r="G501" s="122" t="s">
        <v>2577</v>
      </c>
      <c r="H501" s="122" t="s">
        <v>2578</v>
      </c>
      <c r="I501" s="122" t="s">
        <v>2578</v>
      </c>
      <c r="J501" s="122" t="s">
        <v>2579</v>
      </c>
      <c r="K501" s="122" t="s">
        <v>2580</v>
      </c>
      <c r="L501" s="122">
        <v>6008025317</v>
      </c>
      <c r="M501" s="122" t="s">
        <v>3241</v>
      </c>
      <c r="N501" s="122" t="s">
        <v>3242</v>
      </c>
      <c r="O501" s="122" t="s">
        <v>2583</v>
      </c>
      <c r="P501" s="122" t="s">
        <v>2584</v>
      </c>
      <c r="Q501" s="122" t="s">
        <v>2584</v>
      </c>
      <c r="R501" s="122" t="s">
        <v>2585</v>
      </c>
      <c r="S501" s="122" t="s">
        <v>2586</v>
      </c>
      <c r="T501" s="122" t="s">
        <v>2588</v>
      </c>
      <c r="U501" s="124">
        <v>-1317</v>
      </c>
      <c r="V501" s="124">
        <v>-1317</v>
      </c>
      <c r="W501" s="122" t="s">
        <v>32</v>
      </c>
    </row>
    <row r="502" spans="1:23" x14ac:dyDescent="0.35">
      <c r="A502" s="122" t="s">
        <v>3239</v>
      </c>
      <c r="B502" s="122" t="s">
        <v>3240</v>
      </c>
      <c r="C502" s="123">
        <v>44475</v>
      </c>
      <c r="D502" s="123">
        <v>44475</v>
      </c>
      <c r="E502" s="123">
        <v>44477</v>
      </c>
      <c r="F502" s="123">
        <v>44475</v>
      </c>
      <c r="G502" s="122" t="s">
        <v>2577</v>
      </c>
      <c r="H502" s="122" t="s">
        <v>2578</v>
      </c>
      <c r="I502" s="122" t="s">
        <v>2578</v>
      </c>
      <c r="J502" s="122" t="s">
        <v>2579</v>
      </c>
      <c r="K502" s="122" t="s">
        <v>2580</v>
      </c>
      <c r="L502" s="122">
        <v>6008025317</v>
      </c>
      <c r="M502" s="122" t="s">
        <v>3241</v>
      </c>
      <c r="N502" s="122" t="s">
        <v>3242</v>
      </c>
      <c r="O502" s="122" t="s">
        <v>2589</v>
      </c>
      <c r="P502" s="122" t="s">
        <v>2584</v>
      </c>
      <c r="Q502" s="122" t="s">
        <v>2584</v>
      </c>
      <c r="R502" s="122" t="s">
        <v>2590</v>
      </c>
      <c r="S502" s="122" t="s">
        <v>2586</v>
      </c>
      <c r="T502" s="122" t="s">
        <v>2591</v>
      </c>
      <c r="U502" s="124">
        <v>-27</v>
      </c>
      <c r="V502" s="124">
        <v>-27</v>
      </c>
      <c r="W502" s="122" t="s">
        <v>32</v>
      </c>
    </row>
    <row r="503" spans="1:23" x14ac:dyDescent="0.35">
      <c r="A503" s="122" t="s">
        <v>3243</v>
      </c>
      <c r="B503" s="122" t="s">
        <v>3244</v>
      </c>
      <c r="C503" s="123">
        <v>44476</v>
      </c>
      <c r="D503" s="123">
        <v>44476</v>
      </c>
      <c r="E503" s="123">
        <v>44477</v>
      </c>
      <c r="F503" s="123">
        <v>44476</v>
      </c>
      <c r="G503" s="122" t="s">
        <v>2577</v>
      </c>
      <c r="H503" s="122" t="s">
        <v>2578</v>
      </c>
      <c r="I503" s="122" t="s">
        <v>2578</v>
      </c>
      <c r="J503" s="122" t="s">
        <v>2579</v>
      </c>
      <c r="K503" s="122" t="s">
        <v>2580</v>
      </c>
      <c r="L503" s="122">
        <v>6008062140</v>
      </c>
      <c r="M503" s="122" t="s">
        <v>3245</v>
      </c>
      <c r="N503" s="122" t="s">
        <v>2894</v>
      </c>
      <c r="O503" s="122" t="s">
        <v>2583</v>
      </c>
      <c r="P503" s="122" t="s">
        <v>2584</v>
      </c>
      <c r="Q503" s="122" t="s">
        <v>2584</v>
      </c>
      <c r="R503" s="122" t="s">
        <v>2585</v>
      </c>
      <c r="S503" s="122" t="s">
        <v>2586</v>
      </c>
      <c r="T503" s="122" t="s">
        <v>2587</v>
      </c>
      <c r="U503" s="124">
        <v>-122</v>
      </c>
      <c r="V503" s="124">
        <v>-122</v>
      </c>
      <c r="W503" s="122" t="s">
        <v>32</v>
      </c>
    </row>
    <row r="504" spans="1:23" x14ac:dyDescent="0.35">
      <c r="A504" s="122" t="s">
        <v>3243</v>
      </c>
      <c r="B504" s="122" t="s">
        <v>3244</v>
      </c>
      <c r="C504" s="123">
        <v>44476</v>
      </c>
      <c r="D504" s="123">
        <v>44476</v>
      </c>
      <c r="E504" s="123">
        <v>44477</v>
      </c>
      <c r="F504" s="123">
        <v>44476</v>
      </c>
      <c r="G504" s="122" t="s">
        <v>2577</v>
      </c>
      <c r="H504" s="122" t="s">
        <v>2578</v>
      </c>
      <c r="I504" s="122" t="s">
        <v>2578</v>
      </c>
      <c r="J504" s="122" t="s">
        <v>2579</v>
      </c>
      <c r="K504" s="122" t="s">
        <v>2580</v>
      </c>
      <c r="L504" s="122">
        <v>6008062140</v>
      </c>
      <c r="M504" s="122" t="s">
        <v>3245</v>
      </c>
      <c r="N504" s="122" t="s">
        <v>2894</v>
      </c>
      <c r="O504" s="122" t="s">
        <v>2583</v>
      </c>
      <c r="P504" s="122" t="s">
        <v>2584</v>
      </c>
      <c r="Q504" s="122" t="s">
        <v>2584</v>
      </c>
      <c r="R504" s="122" t="s">
        <v>2585</v>
      </c>
      <c r="S504" s="122" t="s">
        <v>2586</v>
      </c>
      <c r="T504" s="122" t="s">
        <v>2588</v>
      </c>
      <c r="U504" s="124">
        <v>-1318</v>
      </c>
      <c r="V504" s="124">
        <v>-1318</v>
      </c>
      <c r="W504" s="122" t="s">
        <v>32</v>
      </c>
    </row>
    <row r="505" spans="1:23" x14ac:dyDescent="0.35">
      <c r="A505" s="122" t="s">
        <v>3243</v>
      </c>
      <c r="B505" s="122" t="s">
        <v>3244</v>
      </c>
      <c r="C505" s="123">
        <v>44476</v>
      </c>
      <c r="D505" s="123">
        <v>44476</v>
      </c>
      <c r="E505" s="123">
        <v>44477</v>
      </c>
      <c r="F505" s="123">
        <v>44476</v>
      </c>
      <c r="G505" s="122" t="s">
        <v>2577</v>
      </c>
      <c r="H505" s="122" t="s">
        <v>2578</v>
      </c>
      <c r="I505" s="122" t="s">
        <v>2578</v>
      </c>
      <c r="J505" s="122" t="s">
        <v>2579</v>
      </c>
      <c r="K505" s="122" t="s">
        <v>2580</v>
      </c>
      <c r="L505" s="122">
        <v>6008062140</v>
      </c>
      <c r="M505" s="122" t="s">
        <v>3245</v>
      </c>
      <c r="N505" s="122" t="s">
        <v>2894</v>
      </c>
      <c r="O505" s="122" t="s">
        <v>2589</v>
      </c>
      <c r="P505" s="122" t="s">
        <v>2584</v>
      </c>
      <c r="Q505" s="122" t="s">
        <v>2584</v>
      </c>
      <c r="R505" s="122" t="s">
        <v>2590</v>
      </c>
      <c r="S505" s="122" t="s">
        <v>2586</v>
      </c>
      <c r="T505" s="122" t="s">
        <v>2591</v>
      </c>
      <c r="U505" s="124">
        <v>-122</v>
      </c>
      <c r="V505" s="124">
        <v>-122</v>
      </c>
      <c r="W505" s="122" t="s">
        <v>32</v>
      </c>
    </row>
    <row r="506" spans="1:23" x14ac:dyDescent="0.35">
      <c r="A506" s="122" t="s">
        <v>3246</v>
      </c>
      <c r="B506" s="122" t="s">
        <v>3247</v>
      </c>
      <c r="C506" s="123">
        <v>44476</v>
      </c>
      <c r="D506" s="123">
        <v>44476</v>
      </c>
      <c r="E506" s="123">
        <v>44477</v>
      </c>
      <c r="F506" s="123">
        <v>44476</v>
      </c>
      <c r="G506" s="122" t="s">
        <v>2577</v>
      </c>
      <c r="H506" s="122" t="s">
        <v>2578</v>
      </c>
      <c r="I506" s="122" t="s">
        <v>2578</v>
      </c>
      <c r="J506" s="122" t="s">
        <v>2579</v>
      </c>
      <c r="K506" s="122" t="s">
        <v>2580</v>
      </c>
      <c r="L506" s="122">
        <v>6008063021</v>
      </c>
      <c r="M506" s="122" t="s">
        <v>3248</v>
      </c>
      <c r="N506" s="122" t="s">
        <v>3249</v>
      </c>
      <c r="O506" s="122" t="s">
        <v>2583</v>
      </c>
      <c r="P506" s="122" t="s">
        <v>2584</v>
      </c>
      <c r="Q506" s="122" t="s">
        <v>2584</v>
      </c>
      <c r="R506" s="122" t="s">
        <v>2585</v>
      </c>
      <c r="S506" s="122" t="s">
        <v>2586</v>
      </c>
      <c r="T506" s="122" t="s">
        <v>2587</v>
      </c>
      <c r="U506" s="124">
        <v>-28</v>
      </c>
      <c r="V506" s="124">
        <v>-28</v>
      </c>
      <c r="W506" s="122" t="s">
        <v>32</v>
      </c>
    </row>
    <row r="507" spans="1:23" x14ac:dyDescent="0.35">
      <c r="A507" s="122" t="s">
        <v>3246</v>
      </c>
      <c r="B507" s="122" t="s">
        <v>3247</v>
      </c>
      <c r="C507" s="123">
        <v>44476</v>
      </c>
      <c r="D507" s="123">
        <v>44476</v>
      </c>
      <c r="E507" s="123">
        <v>44477</v>
      </c>
      <c r="F507" s="123">
        <v>44476</v>
      </c>
      <c r="G507" s="122" t="s">
        <v>2577</v>
      </c>
      <c r="H507" s="122" t="s">
        <v>2578</v>
      </c>
      <c r="I507" s="122" t="s">
        <v>2578</v>
      </c>
      <c r="J507" s="122" t="s">
        <v>2579</v>
      </c>
      <c r="K507" s="122" t="s">
        <v>2580</v>
      </c>
      <c r="L507" s="122">
        <v>6008063021</v>
      </c>
      <c r="M507" s="122" t="s">
        <v>3248</v>
      </c>
      <c r="N507" s="122" t="s">
        <v>3249</v>
      </c>
      <c r="O507" s="122" t="s">
        <v>2583</v>
      </c>
      <c r="P507" s="122" t="s">
        <v>2584</v>
      </c>
      <c r="Q507" s="122" t="s">
        <v>2584</v>
      </c>
      <c r="R507" s="122" t="s">
        <v>2585</v>
      </c>
      <c r="S507" s="122" t="s">
        <v>2586</v>
      </c>
      <c r="T507" s="122" t="s">
        <v>2588</v>
      </c>
      <c r="U507" s="124">
        <v>-1080</v>
      </c>
      <c r="V507" s="124">
        <v>-1080</v>
      </c>
      <c r="W507" s="122" t="s">
        <v>32</v>
      </c>
    </row>
    <row r="508" spans="1:23" x14ac:dyDescent="0.35">
      <c r="A508" s="122" t="s">
        <v>3246</v>
      </c>
      <c r="B508" s="122" t="s">
        <v>3247</v>
      </c>
      <c r="C508" s="123">
        <v>44476</v>
      </c>
      <c r="D508" s="123">
        <v>44476</v>
      </c>
      <c r="E508" s="123">
        <v>44477</v>
      </c>
      <c r="F508" s="123">
        <v>44476</v>
      </c>
      <c r="G508" s="122" t="s">
        <v>2577</v>
      </c>
      <c r="H508" s="122" t="s">
        <v>2578</v>
      </c>
      <c r="I508" s="122" t="s">
        <v>2578</v>
      </c>
      <c r="J508" s="122" t="s">
        <v>2579</v>
      </c>
      <c r="K508" s="122" t="s">
        <v>2580</v>
      </c>
      <c r="L508" s="122">
        <v>6008063021</v>
      </c>
      <c r="M508" s="122" t="s">
        <v>3248</v>
      </c>
      <c r="N508" s="122" t="s">
        <v>3249</v>
      </c>
      <c r="O508" s="122" t="s">
        <v>2589</v>
      </c>
      <c r="P508" s="122" t="s">
        <v>2584</v>
      </c>
      <c r="Q508" s="122" t="s">
        <v>2584</v>
      </c>
      <c r="R508" s="122" t="s">
        <v>2590</v>
      </c>
      <c r="S508" s="122" t="s">
        <v>2586</v>
      </c>
      <c r="T508" s="122" t="s">
        <v>2591</v>
      </c>
      <c r="U508" s="124">
        <v>-28</v>
      </c>
      <c r="V508" s="124">
        <v>-28</v>
      </c>
      <c r="W508" s="122" t="s">
        <v>32</v>
      </c>
    </row>
    <row r="509" spans="1:23" x14ac:dyDescent="0.35">
      <c r="A509" s="122" t="s">
        <v>3250</v>
      </c>
      <c r="B509" s="122" t="s">
        <v>3251</v>
      </c>
      <c r="C509" s="123">
        <v>44475</v>
      </c>
      <c r="D509" s="123">
        <v>44475</v>
      </c>
      <c r="E509" s="123">
        <v>44477</v>
      </c>
      <c r="F509" s="123">
        <v>44475</v>
      </c>
      <c r="G509" s="122" t="s">
        <v>2577</v>
      </c>
      <c r="H509" s="122" t="s">
        <v>2578</v>
      </c>
      <c r="I509" s="122" t="s">
        <v>2578</v>
      </c>
      <c r="J509" s="122" t="s">
        <v>2579</v>
      </c>
      <c r="K509" s="122" t="s">
        <v>2580</v>
      </c>
      <c r="L509" s="122">
        <v>6008054627</v>
      </c>
      <c r="M509" s="122" t="s">
        <v>3252</v>
      </c>
      <c r="N509" s="122" t="s">
        <v>2604</v>
      </c>
      <c r="O509" s="122" t="s">
        <v>2583</v>
      </c>
      <c r="P509" s="122" t="s">
        <v>2584</v>
      </c>
      <c r="Q509" s="122" t="s">
        <v>2584</v>
      </c>
      <c r="R509" s="122" t="s">
        <v>2585</v>
      </c>
      <c r="S509" s="122" t="s">
        <v>2586</v>
      </c>
      <c r="T509" s="122" t="s">
        <v>2587</v>
      </c>
      <c r="U509" s="124">
        <v>-63</v>
      </c>
      <c r="V509" s="124">
        <v>-63</v>
      </c>
      <c r="W509" s="122" t="s">
        <v>32</v>
      </c>
    </row>
    <row r="510" spans="1:23" x14ac:dyDescent="0.35">
      <c r="A510" s="122" t="s">
        <v>3250</v>
      </c>
      <c r="B510" s="122" t="s">
        <v>3251</v>
      </c>
      <c r="C510" s="123">
        <v>44475</v>
      </c>
      <c r="D510" s="123">
        <v>44475</v>
      </c>
      <c r="E510" s="123">
        <v>44477</v>
      </c>
      <c r="F510" s="123">
        <v>44475</v>
      </c>
      <c r="G510" s="122" t="s">
        <v>2577</v>
      </c>
      <c r="H510" s="122" t="s">
        <v>2578</v>
      </c>
      <c r="I510" s="122" t="s">
        <v>2578</v>
      </c>
      <c r="J510" s="122" t="s">
        <v>2579</v>
      </c>
      <c r="K510" s="122" t="s">
        <v>2580</v>
      </c>
      <c r="L510" s="122">
        <v>6008054627</v>
      </c>
      <c r="M510" s="122" t="s">
        <v>3252</v>
      </c>
      <c r="N510" s="122" t="s">
        <v>2604</v>
      </c>
      <c r="O510" s="122" t="s">
        <v>2583</v>
      </c>
      <c r="P510" s="122" t="s">
        <v>2584</v>
      </c>
      <c r="Q510" s="122" t="s">
        <v>2584</v>
      </c>
      <c r="R510" s="122" t="s">
        <v>2585</v>
      </c>
      <c r="S510" s="122" t="s">
        <v>2586</v>
      </c>
      <c r="T510" s="122" t="s">
        <v>2588</v>
      </c>
      <c r="U510" s="124">
        <v>-1377</v>
      </c>
      <c r="V510" s="124">
        <v>-1377</v>
      </c>
      <c r="W510" s="122" t="s">
        <v>32</v>
      </c>
    </row>
    <row r="511" spans="1:23" x14ac:dyDescent="0.35">
      <c r="A511" s="122" t="s">
        <v>3250</v>
      </c>
      <c r="B511" s="122" t="s">
        <v>3251</v>
      </c>
      <c r="C511" s="123">
        <v>44475</v>
      </c>
      <c r="D511" s="123">
        <v>44475</v>
      </c>
      <c r="E511" s="123">
        <v>44477</v>
      </c>
      <c r="F511" s="123">
        <v>44475</v>
      </c>
      <c r="G511" s="122" t="s">
        <v>2577</v>
      </c>
      <c r="H511" s="122" t="s">
        <v>2578</v>
      </c>
      <c r="I511" s="122" t="s">
        <v>2578</v>
      </c>
      <c r="J511" s="122" t="s">
        <v>2579</v>
      </c>
      <c r="K511" s="122" t="s">
        <v>2580</v>
      </c>
      <c r="L511" s="122">
        <v>6008054627</v>
      </c>
      <c r="M511" s="122" t="s">
        <v>3252</v>
      </c>
      <c r="N511" s="122" t="s">
        <v>2604</v>
      </c>
      <c r="O511" s="122" t="s">
        <v>2589</v>
      </c>
      <c r="P511" s="122" t="s">
        <v>2584</v>
      </c>
      <c r="Q511" s="122" t="s">
        <v>2584</v>
      </c>
      <c r="R511" s="122" t="s">
        <v>2590</v>
      </c>
      <c r="S511" s="122" t="s">
        <v>2586</v>
      </c>
      <c r="T511" s="122" t="s">
        <v>2591</v>
      </c>
      <c r="U511" s="124">
        <v>-63</v>
      </c>
      <c r="V511" s="124">
        <v>-63</v>
      </c>
      <c r="W511" s="122" t="s">
        <v>32</v>
      </c>
    </row>
    <row r="512" spans="1:23" x14ac:dyDescent="0.35">
      <c r="A512" s="122" t="s">
        <v>3253</v>
      </c>
      <c r="B512" s="122" t="s">
        <v>3254</v>
      </c>
      <c r="C512" s="123">
        <v>44475</v>
      </c>
      <c r="D512" s="123">
        <v>44475</v>
      </c>
      <c r="E512" s="123">
        <v>44477</v>
      </c>
      <c r="F512" s="123">
        <v>44475</v>
      </c>
      <c r="G512" s="122" t="s">
        <v>2577</v>
      </c>
      <c r="H512" s="122" t="s">
        <v>2578</v>
      </c>
      <c r="I512" s="122" t="s">
        <v>2578</v>
      </c>
      <c r="J512" s="122" t="s">
        <v>2579</v>
      </c>
      <c r="K512" s="122" t="s">
        <v>2580</v>
      </c>
      <c r="L512" s="122">
        <v>6008055239</v>
      </c>
      <c r="M512" s="122" t="s">
        <v>3255</v>
      </c>
      <c r="N512" s="122" t="s">
        <v>3256</v>
      </c>
      <c r="O512" s="122" t="s">
        <v>2583</v>
      </c>
      <c r="P512" s="122" t="s">
        <v>2584</v>
      </c>
      <c r="Q512" s="122" t="s">
        <v>2584</v>
      </c>
      <c r="R512" s="122" t="s">
        <v>2585</v>
      </c>
      <c r="S512" s="122" t="s">
        <v>2586</v>
      </c>
      <c r="T512" s="122" t="s">
        <v>2587</v>
      </c>
      <c r="U512" s="124">
        <v>-16</v>
      </c>
      <c r="V512" s="124">
        <v>-16</v>
      </c>
      <c r="W512" s="122" t="s">
        <v>32</v>
      </c>
    </row>
    <row r="513" spans="1:23" x14ac:dyDescent="0.35">
      <c r="A513" s="122" t="s">
        <v>3253</v>
      </c>
      <c r="B513" s="122" t="s">
        <v>3254</v>
      </c>
      <c r="C513" s="123">
        <v>44475</v>
      </c>
      <c r="D513" s="123">
        <v>44475</v>
      </c>
      <c r="E513" s="123">
        <v>44477</v>
      </c>
      <c r="F513" s="123">
        <v>44475</v>
      </c>
      <c r="G513" s="122" t="s">
        <v>2577</v>
      </c>
      <c r="H513" s="122" t="s">
        <v>2578</v>
      </c>
      <c r="I513" s="122" t="s">
        <v>2578</v>
      </c>
      <c r="J513" s="122" t="s">
        <v>2579</v>
      </c>
      <c r="K513" s="122" t="s">
        <v>2580</v>
      </c>
      <c r="L513" s="122">
        <v>6008055239</v>
      </c>
      <c r="M513" s="122" t="s">
        <v>3255</v>
      </c>
      <c r="N513" s="122" t="s">
        <v>3256</v>
      </c>
      <c r="O513" s="122" t="s">
        <v>2583</v>
      </c>
      <c r="P513" s="122" t="s">
        <v>2584</v>
      </c>
      <c r="Q513" s="122" t="s">
        <v>2584</v>
      </c>
      <c r="R513" s="122" t="s">
        <v>2585</v>
      </c>
      <c r="S513" s="122" t="s">
        <v>2586</v>
      </c>
      <c r="T513" s="122" t="s">
        <v>2588</v>
      </c>
      <c r="U513" s="124">
        <v>-1136</v>
      </c>
      <c r="V513" s="124">
        <v>-1136</v>
      </c>
      <c r="W513" s="122" t="s">
        <v>32</v>
      </c>
    </row>
    <row r="514" spans="1:23" x14ac:dyDescent="0.35">
      <c r="A514" s="122" t="s">
        <v>3253</v>
      </c>
      <c r="B514" s="122" t="s">
        <v>3254</v>
      </c>
      <c r="C514" s="123">
        <v>44475</v>
      </c>
      <c r="D514" s="123">
        <v>44475</v>
      </c>
      <c r="E514" s="123">
        <v>44477</v>
      </c>
      <c r="F514" s="123">
        <v>44475</v>
      </c>
      <c r="G514" s="122" t="s">
        <v>2577</v>
      </c>
      <c r="H514" s="122" t="s">
        <v>2578</v>
      </c>
      <c r="I514" s="122" t="s">
        <v>2578</v>
      </c>
      <c r="J514" s="122" t="s">
        <v>2579</v>
      </c>
      <c r="K514" s="122" t="s">
        <v>2580</v>
      </c>
      <c r="L514" s="122">
        <v>6008055239</v>
      </c>
      <c r="M514" s="122" t="s">
        <v>3255</v>
      </c>
      <c r="N514" s="122" t="s">
        <v>3256</v>
      </c>
      <c r="O514" s="122" t="s">
        <v>2621</v>
      </c>
      <c r="P514" s="122" t="s">
        <v>2584</v>
      </c>
      <c r="Q514" s="122" t="s">
        <v>2584</v>
      </c>
      <c r="R514" s="122" t="s">
        <v>76</v>
      </c>
      <c r="S514" s="122" t="s">
        <v>2586</v>
      </c>
      <c r="T514" s="122" t="s">
        <v>2622</v>
      </c>
      <c r="U514" s="124">
        <v>-24</v>
      </c>
      <c r="V514" s="124">
        <v>-24</v>
      </c>
      <c r="W514" s="122" t="s">
        <v>32</v>
      </c>
    </row>
    <row r="515" spans="1:23" x14ac:dyDescent="0.35">
      <c r="A515" s="122" t="s">
        <v>3253</v>
      </c>
      <c r="B515" s="122" t="s">
        <v>3254</v>
      </c>
      <c r="C515" s="123">
        <v>44475</v>
      </c>
      <c r="D515" s="123">
        <v>44475</v>
      </c>
      <c r="E515" s="123">
        <v>44477</v>
      </c>
      <c r="F515" s="123">
        <v>44475</v>
      </c>
      <c r="G515" s="122" t="s">
        <v>2577</v>
      </c>
      <c r="H515" s="122" t="s">
        <v>2578</v>
      </c>
      <c r="I515" s="122" t="s">
        <v>2578</v>
      </c>
      <c r="J515" s="122" t="s">
        <v>2579</v>
      </c>
      <c r="K515" s="122" t="s">
        <v>2580</v>
      </c>
      <c r="L515" s="122">
        <v>6008055239</v>
      </c>
      <c r="M515" s="122" t="s">
        <v>3255</v>
      </c>
      <c r="N515" s="122" t="s">
        <v>3256</v>
      </c>
      <c r="O515" s="122" t="s">
        <v>2589</v>
      </c>
      <c r="P515" s="122" t="s">
        <v>2584</v>
      </c>
      <c r="Q515" s="122" t="s">
        <v>2584</v>
      </c>
      <c r="R515" s="122" t="s">
        <v>2590</v>
      </c>
      <c r="S515" s="122" t="s">
        <v>2586</v>
      </c>
      <c r="T515" s="122" t="s">
        <v>2591</v>
      </c>
      <c r="U515" s="124">
        <v>-16</v>
      </c>
      <c r="V515" s="124">
        <v>-16</v>
      </c>
      <c r="W515" s="122" t="s">
        <v>32</v>
      </c>
    </row>
    <row r="516" spans="1:23" x14ac:dyDescent="0.35">
      <c r="A516" s="122" t="s">
        <v>3257</v>
      </c>
      <c r="B516" s="122" t="s">
        <v>3258</v>
      </c>
      <c r="C516" s="123">
        <v>44476</v>
      </c>
      <c r="D516" s="123">
        <v>44476</v>
      </c>
      <c r="E516" s="123">
        <v>44477</v>
      </c>
      <c r="F516" s="123">
        <v>44476</v>
      </c>
      <c r="G516" s="122" t="s">
        <v>2577</v>
      </c>
      <c r="H516" s="122" t="s">
        <v>2578</v>
      </c>
      <c r="I516" s="122" t="s">
        <v>2578</v>
      </c>
      <c r="J516" s="122" t="s">
        <v>2579</v>
      </c>
      <c r="K516" s="122" t="s">
        <v>2580</v>
      </c>
      <c r="L516" s="122">
        <v>6008062311</v>
      </c>
      <c r="M516" s="122" t="s">
        <v>3259</v>
      </c>
      <c r="N516" s="122" t="s">
        <v>3260</v>
      </c>
      <c r="O516" s="122" t="s">
        <v>2583</v>
      </c>
      <c r="P516" s="122" t="s">
        <v>2584</v>
      </c>
      <c r="Q516" s="122" t="s">
        <v>2584</v>
      </c>
      <c r="R516" s="122" t="s">
        <v>2585</v>
      </c>
      <c r="S516" s="122" t="s">
        <v>2586</v>
      </c>
      <c r="T516" s="122" t="s">
        <v>2587</v>
      </c>
      <c r="U516" s="124">
        <v>-24</v>
      </c>
      <c r="V516" s="124">
        <v>-24</v>
      </c>
      <c r="W516" s="122" t="s">
        <v>32</v>
      </c>
    </row>
    <row r="517" spans="1:23" x14ac:dyDescent="0.35">
      <c r="A517" s="122" t="s">
        <v>3257</v>
      </c>
      <c r="B517" s="122" t="s">
        <v>3258</v>
      </c>
      <c r="C517" s="123">
        <v>44476</v>
      </c>
      <c r="D517" s="123">
        <v>44476</v>
      </c>
      <c r="E517" s="123">
        <v>44477</v>
      </c>
      <c r="F517" s="123">
        <v>44476</v>
      </c>
      <c r="G517" s="122" t="s">
        <v>2577</v>
      </c>
      <c r="H517" s="122" t="s">
        <v>2578</v>
      </c>
      <c r="I517" s="122" t="s">
        <v>2578</v>
      </c>
      <c r="J517" s="122" t="s">
        <v>2579</v>
      </c>
      <c r="K517" s="122" t="s">
        <v>2580</v>
      </c>
      <c r="L517" s="122">
        <v>6008062311</v>
      </c>
      <c r="M517" s="122" t="s">
        <v>3259</v>
      </c>
      <c r="N517" s="122" t="s">
        <v>3260</v>
      </c>
      <c r="O517" s="122" t="s">
        <v>2583</v>
      </c>
      <c r="P517" s="122" t="s">
        <v>2584</v>
      </c>
      <c r="Q517" s="122" t="s">
        <v>2584</v>
      </c>
      <c r="R517" s="122" t="s">
        <v>2585</v>
      </c>
      <c r="S517" s="122" t="s">
        <v>2586</v>
      </c>
      <c r="T517" s="122" t="s">
        <v>2588</v>
      </c>
      <c r="U517" s="124">
        <v>-1416</v>
      </c>
      <c r="V517" s="124">
        <v>-1416</v>
      </c>
      <c r="W517" s="122" t="s">
        <v>32</v>
      </c>
    </row>
    <row r="518" spans="1:23" x14ac:dyDescent="0.35">
      <c r="A518" s="122" t="s">
        <v>3257</v>
      </c>
      <c r="B518" s="122" t="s">
        <v>3258</v>
      </c>
      <c r="C518" s="123">
        <v>44476</v>
      </c>
      <c r="D518" s="123">
        <v>44476</v>
      </c>
      <c r="E518" s="123">
        <v>44477</v>
      </c>
      <c r="F518" s="123">
        <v>44476</v>
      </c>
      <c r="G518" s="122" t="s">
        <v>2577</v>
      </c>
      <c r="H518" s="122" t="s">
        <v>2578</v>
      </c>
      <c r="I518" s="122" t="s">
        <v>2578</v>
      </c>
      <c r="J518" s="122" t="s">
        <v>2579</v>
      </c>
      <c r="K518" s="122" t="s">
        <v>2580</v>
      </c>
      <c r="L518" s="122">
        <v>6008062311</v>
      </c>
      <c r="M518" s="122" t="s">
        <v>3259</v>
      </c>
      <c r="N518" s="122" t="s">
        <v>3260</v>
      </c>
      <c r="O518" s="122" t="s">
        <v>2589</v>
      </c>
      <c r="P518" s="122" t="s">
        <v>2584</v>
      </c>
      <c r="Q518" s="122" t="s">
        <v>2584</v>
      </c>
      <c r="R518" s="122" t="s">
        <v>2590</v>
      </c>
      <c r="S518" s="122" t="s">
        <v>2586</v>
      </c>
      <c r="T518" s="122" t="s">
        <v>2591</v>
      </c>
      <c r="U518" s="124">
        <v>-24</v>
      </c>
      <c r="V518" s="124">
        <v>-24</v>
      </c>
      <c r="W518" s="122" t="s">
        <v>32</v>
      </c>
    </row>
    <row r="519" spans="1:23" x14ac:dyDescent="0.35">
      <c r="A519" s="122" t="s">
        <v>3261</v>
      </c>
      <c r="B519" s="122" t="s">
        <v>3262</v>
      </c>
      <c r="C519" s="123">
        <v>44475</v>
      </c>
      <c r="D519" s="123">
        <v>44475</v>
      </c>
      <c r="E519" s="123">
        <v>44477</v>
      </c>
      <c r="F519" s="123">
        <v>44475</v>
      </c>
      <c r="G519" s="122" t="s">
        <v>2577</v>
      </c>
      <c r="H519" s="122" t="s">
        <v>2578</v>
      </c>
      <c r="I519" s="122" t="s">
        <v>2578</v>
      </c>
      <c r="J519" s="122" t="s">
        <v>2607</v>
      </c>
      <c r="K519" s="122" t="s">
        <v>2608</v>
      </c>
      <c r="L519" s="122">
        <v>6008060562</v>
      </c>
      <c r="M519" s="122" t="s">
        <v>3263</v>
      </c>
      <c r="N519" s="122" t="s">
        <v>2844</v>
      </c>
      <c r="O519" s="122" t="s">
        <v>2611</v>
      </c>
      <c r="P519" s="122" t="s">
        <v>2584</v>
      </c>
      <c r="Q519" s="122" t="s">
        <v>2584</v>
      </c>
      <c r="R519" s="122" t="s">
        <v>2612</v>
      </c>
      <c r="S519" s="122" t="s">
        <v>2598</v>
      </c>
      <c r="T519" s="122" t="s">
        <v>2588</v>
      </c>
      <c r="U519" s="124">
        <v>-16</v>
      </c>
      <c r="V519" s="124">
        <v>-16</v>
      </c>
      <c r="W519" s="122" t="s">
        <v>32</v>
      </c>
    </row>
    <row r="520" spans="1:23" x14ac:dyDescent="0.35">
      <c r="A520" s="122" t="s">
        <v>3264</v>
      </c>
      <c r="B520" s="122" t="s">
        <v>3265</v>
      </c>
      <c r="C520" s="123">
        <v>44476</v>
      </c>
      <c r="D520" s="123">
        <v>44476</v>
      </c>
      <c r="E520" s="123">
        <v>44477</v>
      </c>
      <c r="F520" s="123">
        <v>44476</v>
      </c>
      <c r="G520" s="122" t="s">
        <v>2577</v>
      </c>
      <c r="H520" s="122" t="s">
        <v>2578</v>
      </c>
      <c r="I520" s="122" t="s">
        <v>2578</v>
      </c>
      <c r="J520" s="122" t="s">
        <v>2579</v>
      </c>
      <c r="K520" s="122" t="s">
        <v>2580</v>
      </c>
      <c r="L520" s="122">
        <v>6008062926</v>
      </c>
      <c r="M520" s="122" t="s">
        <v>3266</v>
      </c>
      <c r="N520" s="122" t="s">
        <v>2798</v>
      </c>
      <c r="O520" s="122" t="s">
        <v>2583</v>
      </c>
      <c r="P520" s="122" t="s">
        <v>2584</v>
      </c>
      <c r="Q520" s="122" t="s">
        <v>2584</v>
      </c>
      <c r="R520" s="122" t="s">
        <v>2585</v>
      </c>
      <c r="S520" s="122" t="s">
        <v>2586</v>
      </c>
      <c r="T520" s="122" t="s">
        <v>2587</v>
      </c>
      <c r="U520" s="124">
        <v>-41</v>
      </c>
      <c r="V520" s="124">
        <v>-41</v>
      </c>
      <c r="W520" s="122" t="s">
        <v>32</v>
      </c>
    </row>
    <row r="521" spans="1:23" x14ac:dyDescent="0.35">
      <c r="A521" s="122" t="s">
        <v>3264</v>
      </c>
      <c r="B521" s="122" t="s">
        <v>3265</v>
      </c>
      <c r="C521" s="123">
        <v>44476</v>
      </c>
      <c r="D521" s="123">
        <v>44476</v>
      </c>
      <c r="E521" s="123">
        <v>44477</v>
      </c>
      <c r="F521" s="123">
        <v>44476</v>
      </c>
      <c r="G521" s="122" t="s">
        <v>2577</v>
      </c>
      <c r="H521" s="122" t="s">
        <v>2578</v>
      </c>
      <c r="I521" s="122" t="s">
        <v>2578</v>
      </c>
      <c r="J521" s="122" t="s">
        <v>2579</v>
      </c>
      <c r="K521" s="122" t="s">
        <v>2580</v>
      </c>
      <c r="L521" s="122">
        <v>6008062926</v>
      </c>
      <c r="M521" s="122" t="s">
        <v>3266</v>
      </c>
      <c r="N521" s="122" t="s">
        <v>2798</v>
      </c>
      <c r="O521" s="122" t="s">
        <v>2583</v>
      </c>
      <c r="P521" s="122" t="s">
        <v>2584</v>
      </c>
      <c r="Q521" s="122" t="s">
        <v>2584</v>
      </c>
      <c r="R521" s="122" t="s">
        <v>2585</v>
      </c>
      <c r="S521" s="122" t="s">
        <v>2586</v>
      </c>
      <c r="T521" s="122" t="s">
        <v>2588</v>
      </c>
      <c r="U521" s="124">
        <v>-1687</v>
      </c>
      <c r="V521" s="124">
        <v>-1687</v>
      </c>
      <c r="W521" s="122" t="s">
        <v>32</v>
      </c>
    </row>
    <row r="522" spans="1:23" x14ac:dyDescent="0.35">
      <c r="A522" s="122" t="s">
        <v>3264</v>
      </c>
      <c r="B522" s="122" t="s">
        <v>3265</v>
      </c>
      <c r="C522" s="123">
        <v>44476</v>
      </c>
      <c r="D522" s="123">
        <v>44476</v>
      </c>
      <c r="E522" s="123">
        <v>44477</v>
      </c>
      <c r="F522" s="123">
        <v>44476</v>
      </c>
      <c r="G522" s="122" t="s">
        <v>2577</v>
      </c>
      <c r="H522" s="122" t="s">
        <v>2578</v>
      </c>
      <c r="I522" s="122" t="s">
        <v>2578</v>
      </c>
      <c r="J522" s="122" t="s">
        <v>2579</v>
      </c>
      <c r="K522" s="122" t="s">
        <v>2580</v>
      </c>
      <c r="L522" s="122">
        <v>6008062926</v>
      </c>
      <c r="M522" s="122" t="s">
        <v>3266</v>
      </c>
      <c r="N522" s="122" t="s">
        <v>2798</v>
      </c>
      <c r="O522" s="122" t="s">
        <v>2589</v>
      </c>
      <c r="P522" s="122" t="s">
        <v>2584</v>
      </c>
      <c r="Q522" s="122" t="s">
        <v>2584</v>
      </c>
      <c r="R522" s="122" t="s">
        <v>2590</v>
      </c>
      <c r="S522" s="122" t="s">
        <v>2586</v>
      </c>
      <c r="T522" s="122" t="s">
        <v>2591</v>
      </c>
      <c r="U522" s="124">
        <v>-41</v>
      </c>
      <c r="V522" s="124">
        <v>-41</v>
      </c>
      <c r="W522" s="122" t="s">
        <v>32</v>
      </c>
    </row>
    <row r="523" spans="1:23" x14ac:dyDescent="0.35">
      <c r="A523" s="122" t="s">
        <v>3267</v>
      </c>
      <c r="B523" s="122" t="s">
        <v>3268</v>
      </c>
      <c r="C523" s="123">
        <v>44475</v>
      </c>
      <c r="D523" s="123">
        <v>44475</v>
      </c>
      <c r="E523" s="123">
        <v>44477</v>
      </c>
      <c r="F523" s="123">
        <v>44475</v>
      </c>
      <c r="G523" s="122" t="s">
        <v>2577</v>
      </c>
      <c r="H523" s="122" t="s">
        <v>2578</v>
      </c>
      <c r="I523" s="122" t="s">
        <v>2578</v>
      </c>
      <c r="J523" s="122" t="s">
        <v>2579</v>
      </c>
      <c r="K523" s="122" t="s">
        <v>2580</v>
      </c>
      <c r="L523" s="122">
        <v>6008060246</v>
      </c>
      <c r="M523" s="122" t="s">
        <v>3269</v>
      </c>
      <c r="N523" s="122" t="s">
        <v>3270</v>
      </c>
      <c r="O523" s="122" t="s">
        <v>2583</v>
      </c>
      <c r="P523" s="122" t="s">
        <v>2584</v>
      </c>
      <c r="Q523" s="122" t="s">
        <v>2584</v>
      </c>
      <c r="R523" s="122" t="s">
        <v>2585</v>
      </c>
      <c r="S523" s="122" t="s">
        <v>2586</v>
      </c>
      <c r="T523" s="122" t="s">
        <v>2587</v>
      </c>
      <c r="U523" s="124">
        <v>-22</v>
      </c>
      <c r="V523" s="124">
        <v>-22</v>
      </c>
      <c r="W523" s="122" t="s">
        <v>32</v>
      </c>
    </row>
    <row r="524" spans="1:23" x14ac:dyDescent="0.35">
      <c r="A524" s="122" t="s">
        <v>3267</v>
      </c>
      <c r="B524" s="122" t="s">
        <v>3268</v>
      </c>
      <c r="C524" s="123">
        <v>44475</v>
      </c>
      <c r="D524" s="123">
        <v>44475</v>
      </c>
      <c r="E524" s="123">
        <v>44477</v>
      </c>
      <c r="F524" s="123">
        <v>44475</v>
      </c>
      <c r="G524" s="122" t="s">
        <v>2577</v>
      </c>
      <c r="H524" s="122" t="s">
        <v>2578</v>
      </c>
      <c r="I524" s="122" t="s">
        <v>2578</v>
      </c>
      <c r="J524" s="122" t="s">
        <v>2579</v>
      </c>
      <c r="K524" s="122" t="s">
        <v>2580</v>
      </c>
      <c r="L524" s="122">
        <v>6008060246</v>
      </c>
      <c r="M524" s="122" t="s">
        <v>3269</v>
      </c>
      <c r="N524" s="122" t="s">
        <v>3270</v>
      </c>
      <c r="O524" s="122" t="s">
        <v>2583</v>
      </c>
      <c r="P524" s="122" t="s">
        <v>2584</v>
      </c>
      <c r="Q524" s="122" t="s">
        <v>2584</v>
      </c>
      <c r="R524" s="122" t="s">
        <v>2585</v>
      </c>
      <c r="S524" s="122" t="s">
        <v>2586</v>
      </c>
      <c r="T524" s="122" t="s">
        <v>2588</v>
      </c>
      <c r="U524" s="124">
        <v>-1322</v>
      </c>
      <c r="V524" s="124">
        <v>-1322</v>
      </c>
      <c r="W524" s="122" t="s">
        <v>32</v>
      </c>
    </row>
    <row r="525" spans="1:23" x14ac:dyDescent="0.35">
      <c r="A525" s="122" t="s">
        <v>3267</v>
      </c>
      <c r="B525" s="122" t="s">
        <v>3268</v>
      </c>
      <c r="C525" s="123">
        <v>44475</v>
      </c>
      <c r="D525" s="123">
        <v>44475</v>
      </c>
      <c r="E525" s="123">
        <v>44477</v>
      </c>
      <c r="F525" s="123">
        <v>44475</v>
      </c>
      <c r="G525" s="122" t="s">
        <v>2577</v>
      </c>
      <c r="H525" s="122" t="s">
        <v>2578</v>
      </c>
      <c r="I525" s="122" t="s">
        <v>2578</v>
      </c>
      <c r="J525" s="122" t="s">
        <v>2579</v>
      </c>
      <c r="K525" s="122" t="s">
        <v>2580</v>
      </c>
      <c r="L525" s="122">
        <v>6008060246</v>
      </c>
      <c r="M525" s="122" t="s">
        <v>3269</v>
      </c>
      <c r="N525" s="122" t="s">
        <v>3270</v>
      </c>
      <c r="O525" s="122" t="s">
        <v>2589</v>
      </c>
      <c r="P525" s="122" t="s">
        <v>2584</v>
      </c>
      <c r="Q525" s="122" t="s">
        <v>2584</v>
      </c>
      <c r="R525" s="122" t="s">
        <v>2590</v>
      </c>
      <c r="S525" s="122" t="s">
        <v>2586</v>
      </c>
      <c r="T525" s="122" t="s">
        <v>2591</v>
      </c>
      <c r="U525" s="124">
        <v>-22</v>
      </c>
      <c r="V525" s="124">
        <v>-22</v>
      </c>
      <c r="W525" s="122" t="s">
        <v>32</v>
      </c>
    </row>
    <row r="526" spans="1:23" x14ac:dyDescent="0.35">
      <c r="A526" s="122" t="s">
        <v>3271</v>
      </c>
      <c r="B526" s="122" t="s">
        <v>3272</v>
      </c>
      <c r="C526" s="123">
        <v>44475</v>
      </c>
      <c r="D526" s="123">
        <v>44475</v>
      </c>
      <c r="E526" s="123">
        <v>44477</v>
      </c>
      <c r="F526" s="123">
        <v>44475</v>
      </c>
      <c r="G526" s="122" t="s">
        <v>2577</v>
      </c>
      <c r="H526" s="122" t="s">
        <v>2578</v>
      </c>
      <c r="I526" s="122" t="s">
        <v>2578</v>
      </c>
      <c r="J526" s="122" t="s">
        <v>2607</v>
      </c>
      <c r="K526" s="122" t="s">
        <v>2608</v>
      </c>
      <c r="L526" s="122">
        <v>6008060502</v>
      </c>
      <c r="M526" s="122" t="s">
        <v>3273</v>
      </c>
      <c r="N526" s="122" t="s">
        <v>3274</v>
      </c>
      <c r="O526" s="122" t="s">
        <v>2611</v>
      </c>
      <c r="P526" s="122" t="s">
        <v>2584</v>
      </c>
      <c r="Q526" s="122" t="s">
        <v>2584</v>
      </c>
      <c r="R526" s="122" t="s">
        <v>2612</v>
      </c>
      <c r="S526" s="122" t="s">
        <v>2598</v>
      </c>
      <c r="T526" s="122" t="s">
        <v>2588</v>
      </c>
      <c r="U526" s="124">
        <v>-32</v>
      </c>
      <c r="V526" s="124">
        <v>-32</v>
      </c>
      <c r="W526" s="122" t="s">
        <v>32</v>
      </c>
    </row>
    <row r="527" spans="1:23" x14ac:dyDescent="0.35">
      <c r="A527" s="122" t="s">
        <v>3275</v>
      </c>
      <c r="B527" s="122" t="s">
        <v>3276</v>
      </c>
      <c r="C527" s="123">
        <v>44475</v>
      </c>
      <c r="D527" s="123">
        <v>44475</v>
      </c>
      <c r="E527" s="123">
        <v>44477</v>
      </c>
      <c r="F527" s="123">
        <v>44475</v>
      </c>
      <c r="G527" s="122" t="s">
        <v>2577</v>
      </c>
      <c r="H527" s="122" t="s">
        <v>2578</v>
      </c>
      <c r="I527" s="122" t="s">
        <v>2578</v>
      </c>
      <c r="J527" s="122" t="s">
        <v>2579</v>
      </c>
      <c r="K527" s="122" t="s">
        <v>2580</v>
      </c>
      <c r="L527" s="122">
        <v>6008057905</v>
      </c>
      <c r="M527" s="122" t="s">
        <v>3277</v>
      </c>
      <c r="N527" s="122" t="s">
        <v>3278</v>
      </c>
      <c r="O527" s="122" t="s">
        <v>2583</v>
      </c>
      <c r="P527" s="122" t="s">
        <v>2584</v>
      </c>
      <c r="Q527" s="122" t="s">
        <v>2584</v>
      </c>
      <c r="R527" s="122" t="s">
        <v>2585</v>
      </c>
      <c r="S527" s="122" t="s">
        <v>2586</v>
      </c>
      <c r="T527" s="122" t="s">
        <v>2587</v>
      </c>
      <c r="U527" s="124">
        <v>-27</v>
      </c>
      <c r="V527" s="124">
        <v>-27</v>
      </c>
      <c r="W527" s="122" t="s">
        <v>32</v>
      </c>
    </row>
    <row r="528" spans="1:23" x14ac:dyDescent="0.35">
      <c r="A528" s="122" t="s">
        <v>3275</v>
      </c>
      <c r="B528" s="122" t="s">
        <v>3276</v>
      </c>
      <c r="C528" s="123">
        <v>44475</v>
      </c>
      <c r="D528" s="123">
        <v>44475</v>
      </c>
      <c r="E528" s="123">
        <v>44477</v>
      </c>
      <c r="F528" s="123">
        <v>44475</v>
      </c>
      <c r="G528" s="122" t="s">
        <v>2577</v>
      </c>
      <c r="H528" s="122" t="s">
        <v>2578</v>
      </c>
      <c r="I528" s="122" t="s">
        <v>2578</v>
      </c>
      <c r="J528" s="122" t="s">
        <v>2579</v>
      </c>
      <c r="K528" s="122" t="s">
        <v>2580</v>
      </c>
      <c r="L528" s="122">
        <v>6008057905</v>
      </c>
      <c r="M528" s="122" t="s">
        <v>3277</v>
      </c>
      <c r="N528" s="122" t="s">
        <v>3278</v>
      </c>
      <c r="O528" s="122" t="s">
        <v>2583</v>
      </c>
      <c r="P528" s="122" t="s">
        <v>2584</v>
      </c>
      <c r="Q528" s="122" t="s">
        <v>2584</v>
      </c>
      <c r="R528" s="122" t="s">
        <v>2585</v>
      </c>
      <c r="S528" s="122" t="s">
        <v>2586</v>
      </c>
      <c r="T528" s="122" t="s">
        <v>2588</v>
      </c>
      <c r="U528" s="124">
        <v>-1317</v>
      </c>
      <c r="V528" s="124">
        <v>-1317</v>
      </c>
      <c r="W528" s="122" t="s">
        <v>32</v>
      </c>
    </row>
    <row r="529" spans="1:23" x14ac:dyDescent="0.35">
      <c r="A529" s="122" t="s">
        <v>3275</v>
      </c>
      <c r="B529" s="122" t="s">
        <v>3276</v>
      </c>
      <c r="C529" s="123">
        <v>44475</v>
      </c>
      <c r="D529" s="123">
        <v>44475</v>
      </c>
      <c r="E529" s="123">
        <v>44477</v>
      </c>
      <c r="F529" s="123">
        <v>44475</v>
      </c>
      <c r="G529" s="122" t="s">
        <v>2577</v>
      </c>
      <c r="H529" s="122" t="s">
        <v>2578</v>
      </c>
      <c r="I529" s="122" t="s">
        <v>2578</v>
      </c>
      <c r="J529" s="122" t="s">
        <v>2579</v>
      </c>
      <c r="K529" s="122" t="s">
        <v>2580</v>
      </c>
      <c r="L529" s="122">
        <v>6008057905</v>
      </c>
      <c r="M529" s="122" t="s">
        <v>3277</v>
      </c>
      <c r="N529" s="122" t="s">
        <v>3278</v>
      </c>
      <c r="O529" s="122" t="s">
        <v>2589</v>
      </c>
      <c r="P529" s="122" t="s">
        <v>2584</v>
      </c>
      <c r="Q529" s="122" t="s">
        <v>2584</v>
      </c>
      <c r="R529" s="122" t="s">
        <v>2590</v>
      </c>
      <c r="S529" s="122" t="s">
        <v>2586</v>
      </c>
      <c r="T529" s="122" t="s">
        <v>2591</v>
      </c>
      <c r="U529" s="124">
        <v>-27</v>
      </c>
      <c r="V529" s="124">
        <v>-27</v>
      </c>
      <c r="W529" s="122" t="s">
        <v>32</v>
      </c>
    </row>
    <row r="530" spans="1:23" x14ac:dyDescent="0.35">
      <c r="A530" s="122" t="s">
        <v>3279</v>
      </c>
      <c r="B530" s="122" t="s">
        <v>3280</v>
      </c>
      <c r="C530" s="123">
        <v>44475</v>
      </c>
      <c r="D530" s="123">
        <v>44475</v>
      </c>
      <c r="E530" s="123">
        <v>44477</v>
      </c>
      <c r="F530" s="123">
        <v>44475</v>
      </c>
      <c r="G530" s="122" t="s">
        <v>2577</v>
      </c>
      <c r="H530" s="122" t="s">
        <v>2578</v>
      </c>
      <c r="I530" s="122" t="s">
        <v>2578</v>
      </c>
      <c r="J530" s="122" t="s">
        <v>2607</v>
      </c>
      <c r="K530" s="122" t="s">
        <v>2608</v>
      </c>
      <c r="L530" s="122">
        <v>6008058232</v>
      </c>
      <c r="M530" s="122" t="s">
        <v>3281</v>
      </c>
      <c r="N530" s="122" t="s">
        <v>3282</v>
      </c>
      <c r="O530" s="122" t="s">
        <v>2611</v>
      </c>
      <c r="P530" s="122" t="s">
        <v>2584</v>
      </c>
      <c r="Q530" s="122" t="s">
        <v>2584</v>
      </c>
      <c r="R530" s="122" t="s">
        <v>2612</v>
      </c>
      <c r="S530" s="122" t="s">
        <v>2598</v>
      </c>
      <c r="T530" s="122" t="s">
        <v>2588</v>
      </c>
      <c r="U530" s="124">
        <v>-16</v>
      </c>
      <c r="V530" s="124">
        <v>-16</v>
      </c>
      <c r="W530" s="122" t="s">
        <v>32</v>
      </c>
    </row>
    <row r="531" spans="1:23" x14ac:dyDescent="0.35">
      <c r="A531" s="122" t="s">
        <v>3283</v>
      </c>
      <c r="B531" s="122" t="s">
        <v>3284</v>
      </c>
      <c r="C531" s="123">
        <v>44477</v>
      </c>
      <c r="D531" s="123">
        <v>44477</v>
      </c>
      <c r="E531" s="123">
        <v>44477</v>
      </c>
      <c r="F531" s="123">
        <v>44477</v>
      </c>
      <c r="G531" s="122" t="s">
        <v>2577</v>
      </c>
      <c r="H531" s="122" t="s">
        <v>2578</v>
      </c>
      <c r="I531" s="122" t="s">
        <v>2578</v>
      </c>
      <c r="J531" s="122" t="s">
        <v>2579</v>
      </c>
      <c r="K531" s="122" t="s">
        <v>2580</v>
      </c>
      <c r="L531" s="122">
        <v>6008065713</v>
      </c>
      <c r="M531" s="122" t="s">
        <v>3285</v>
      </c>
      <c r="N531" s="122" t="s">
        <v>3118</v>
      </c>
      <c r="O531" s="122" t="s">
        <v>2583</v>
      </c>
      <c r="P531" s="122" t="s">
        <v>2584</v>
      </c>
      <c r="Q531" s="122" t="s">
        <v>2584</v>
      </c>
      <c r="R531" s="122" t="s">
        <v>2585</v>
      </c>
      <c r="S531" s="122" t="s">
        <v>2586</v>
      </c>
      <c r="T531" s="122" t="s">
        <v>2587</v>
      </c>
      <c r="U531" s="124">
        <v>-20</v>
      </c>
      <c r="V531" s="124">
        <v>-20</v>
      </c>
      <c r="W531" s="122" t="s">
        <v>32</v>
      </c>
    </row>
    <row r="532" spans="1:23" x14ac:dyDescent="0.35">
      <c r="A532" s="122" t="s">
        <v>3283</v>
      </c>
      <c r="B532" s="122" t="s">
        <v>3284</v>
      </c>
      <c r="C532" s="123">
        <v>44477</v>
      </c>
      <c r="D532" s="123">
        <v>44477</v>
      </c>
      <c r="E532" s="123">
        <v>44477</v>
      </c>
      <c r="F532" s="123">
        <v>44477</v>
      </c>
      <c r="G532" s="122" t="s">
        <v>2577</v>
      </c>
      <c r="H532" s="122" t="s">
        <v>2578</v>
      </c>
      <c r="I532" s="122" t="s">
        <v>2578</v>
      </c>
      <c r="J532" s="122" t="s">
        <v>2579</v>
      </c>
      <c r="K532" s="122" t="s">
        <v>2580</v>
      </c>
      <c r="L532" s="122">
        <v>6008065713</v>
      </c>
      <c r="M532" s="122" t="s">
        <v>3285</v>
      </c>
      <c r="N532" s="122" t="s">
        <v>3118</v>
      </c>
      <c r="O532" s="122" t="s">
        <v>2583</v>
      </c>
      <c r="P532" s="122" t="s">
        <v>2584</v>
      </c>
      <c r="Q532" s="122" t="s">
        <v>2584</v>
      </c>
      <c r="R532" s="122" t="s">
        <v>2585</v>
      </c>
      <c r="S532" s="122" t="s">
        <v>2586</v>
      </c>
      <c r="T532" s="122" t="s">
        <v>2588</v>
      </c>
      <c r="U532" s="124">
        <v>-1000</v>
      </c>
      <c r="V532" s="124">
        <v>-1000</v>
      </c>
      <c r="W532" s="122" t="s">
        <v>32</v>
      </c>
    </row>
    <row r="533" spans="1:23" x14ac:dyDescent="0.35">
      <c r="A533" s="122" t="s">
        <v>3283</v>
      </c>
      <c r="B533" s="122" t="s">
        <v>3284</v>
      </c>
      <c r="C533" s="123">
        <v>44477</v>
      </c>
      <c r="D533" s="123">
        <v>44477</v>
      </c>
      <c r="E533" s="123">
        <v>44477</v>
      </c>
      <c r="F533" s="123">
        <v>44477</v>
      </c>
      <c r="G533" s="122" t="s">
        <v>2577</v>
      </c>
      <c r="H533" s="122" t="s">
        <v>2578</v>
      </c>
      <c r="I533" s="122" t="s">
        <v>2578</v>
      </c>
      <c r="J533" s="122" t="s">
        <v>2579</v>
      </c>
      <c r="K533" s="122" t="s">
        <v>2580</v>
      </c>
      <c r="L533" s="122">
        <v>6008065713</v>
      </c>
      <c r="M533" s="122" t="s">
        <v>3285</v>
      </c>
      <c r="N533" s="122" t="s">
        <v>3118</v>
      </c>
      <c r="O533" s="122" t="s">
        <v>2589</v>
      </c>
      <c r="P533" s="122" t="s">
        <v>2584</v>
      </c>
      <c r="Q533" s="122" t="s">
        <v>2584</v>
      </c>
      <c r="R533" s="122" t="s">
        <v>2590</v>
      </c>
      <c r="S533" s="122" t="s">
        <v>2586</v>
      </c>
      <c r="T533" s="122" t="s">
        <v>2591</v>
      </c>
      <c r="U533" s="124">
        <v>-20</v>
      </c>
      <c r="V533" s="124">
        <v>-20</v>
      </c>
      <c r="W533" s="122" t="s">
        <v>32</v>
      </c>
    </row>
    <row r="534" spans="1:23" x14ac:dyDescent="0.35">
      <c r="A534" s="122" t="s">
        <v>3286</v>
      </c>
      <c r="B534" s="122" t="s">
        <v>3287</v>
      </c>
      <c r="C534" s="123">
        <v>44476</v>
      </c>
      <c r="D534" s="123">
        <v>44476</v>
      </c>
      <c r="E534" s="123">
        <v>44477</v>
      </c>
      <c r="F534" s="123">
        <v>44477</v>
      </c>
      <c r="G534" s="122" t="s">
        <v>2577</v>
      </c>
      <c r="H534" s="122" t="s">
        <v>2578</v>
      </c>
      <c r="I534" s="122" t="s">
        <v>2578</v>
      </c>
      <c r="J534" s="122" t="s">
        <v>2579</v>
      </c>
      <c r="K534" s="122" t="s">
        <v>2580</v>
      </c>
      <c r="L534" s="122">
        <v>6008064775</v>
      </c>
      <c r="M534" s="122" t="s">
        <v>3288</v>
      </c>
      <c r="N534" s="122" t="s">
        <v>2944</v>
      </c>
      <c r="O534" s="122" t="s">
        <v>2583</v>
      </c>
      <c r="P534" s="122" t="s">
        <v>2584</v>
      </c>
      <c r="Q534" s="122" t="s">
        <v>2584</v>
      </c>
      <c r="R534" s="122" t="s">
        <v>2585</v>
      </c>
      <c r="S534" s="122" t="s">
        <v>2586</v>
      </c>
      <c r="T534" s="122" t="s">
        <v>2587</v>
      </c>
      <c r="U534" s="124">
        <v>-21</v>
      </c>
      <c r="V534" s="124">
        <v>-21</v>
      </c>
      <c r="W534" s="122" t="s">
        <v>32</v>
      </c>
    </row>
    <row r="535" spans="1:23" x14ac:dyDescent="0.35">
      <c r="A535" s="122" t="s">
        <v>3286</v>
      </c>
      <c r="B535" s="122" t="s">
        <v>3287</v>
      </c>
      <c r="C535" s="123">
        <v>44476</v>
      </c>
      <c r="D535" s="123">
        <v>44476</v>
      </c>
      <c r="E535" s="123">
        <v>44477</v>
      </c>
      <c r="F535" s="123">
        <v>44477</v>
      </c>
      <c r="G535" s="122" t="s">
        <v>2577</v>
      </c>
      <c r="H535" s="122" t="s">
        <v>2578</v>
      </c>
      <c r="I535" s="122" t="s">
        <v>2578</v>
      </c>
      <c r="J535" s="122" t="s">
        <v>2579</v>
      </c>
      <c r="K535" s="122" t="s">
        <v>2580</v>
      </c>
      <c r="L535" s="122">
        <v>6008064775</v>
      </c>
      <c r="M535" s="122" t="s">
        <v>3288</v>
      </c>
      <c r="N535" s="122" t="s">
        <v>2944</v>
      </c>
      <c r="O535" s="122" t="s">
        <v>2583</v>
      </c>
      <c r="P535" s="122" t="s">
        <v>2584</v>
      </c>
      <c r="Q535" s="122" t="s">
        <v>2584</v>
      </c>
      <c r="R535" s="122" t="s">
        <v>2585</v>
      </c>
      <c r="S535" s="122" t="s">
        <v>2586</v>
      </c>
      <c r="T535" s="122" t="s">
        <v>2588</v>
      </c>
      <c r="U535" s="124">
        <v>-1323</v>
      </c>
      <c r="V535" s="124">
        <v>-1323</v>
      </c>
      <c r="W535" s="122" t="s">
        <v>32</v>
      </c>
    </row>
    <row r="536" spans="1:23" x14ac:dyDescent="0.35">
      <c r="A536" s="122" t="s">
        <v>3286</v>
      </c>
      <c r="B536" s="122" t="s">
        <v>3287</v>
      </c>
      <c r="C536" s="123">
        <v>44476</v>
      </c>
      <c r="D536" s="123">
        <v>44476</v>
      </c>
      <c r="E536" s="123">
        <v>44477</v>
      </c>
      <c r="F536" s="123">
        <v>44477</v>
      </c>
      <c r="G536" s="122" t="s">
        <v>2577</v>
      </c>
      <c r="H536" s="122" t="s">
        <v>2578</v>
      </c>
      <c r="I536" s="122" t="s">
        <v>2578</v>
      </c>
      <c r="J536" s="122" t="s">
        <v>2579</v>
      </c>
      <c r="K536" s="122" t="s">
        <v>2580</v>
      </c>
      <c r="L536" s="122">
        <v>6008064775</v>
      </c>
      <c r="M536" s="122" t="s">
        <v>3288</v>
      </c>
      <c r="N536" s="122" t="s">
        <v>2944</v>
      </c>
      <c r="O536" s="122" t="s">
        <v>2589</v>
      </c>
      <c r="P536" s="122" t="s">
        <v>2584</v>
      </c>
      <c r="Q536" s="122" t="s">
        <v>2584</v>
      </c>
      <c r="R536" s="122" t="s">
        <v>2590</v>
      </c>
      <c r="S536" s="122" t="s">
        <v>2586</v>
      </c>
      <c r="T536" s="122" t="s">
        <v>2591</v>
      </c>
      <c r="U536" s="124">
        <v>-21</v>
      </c>
      <c r="V536" s="124">
        <v>-21</v>
      </c>
      <c r="W536" s="122" t="s">
        <v>32</v>
      </c>
    </row>
    <row r="537" spans="1:23" x14ac:dyDescent="0.35">
      <c r="A537" s="122" t="s">
        <v>3289</v>
      </c>
      <c r="B537" s="122" t="s">
        <v>3290</v>
      </c>
      <c r="C537" s="123">
        <v>44475</v>
      </c>
      <c r="D537" s="123">
        <v>44475</v>
      </c>
      <c r="E537" s="123">
        <v>44477</v>
      </c>
      <c r="F537" s="123">
        <v>44476</v>
      </c>
      <c r="G537" s="122" t="s">
        <v>2577</v>
      </c>
      <c r="H537" s="122" t="s">
        <v>2578</v>
      </c>
      <c r="I537" s="122" t="s">
        <v>2578</v>
      </c>
      <c r="J537" s="122" t="s">
        <v>2579</v>
      </c>
      <c r="K537" s="122" t="s">
        <v>2580</v>
      </c>
      <c r="L537" s="122">
        <v>6008060414</v>
      </c>
      <c r="M537" s="122" t="s">
        <v>3291</v>
      </c>
      <c r="N537" s="122" t="s">
        <v>3249</v>
      </c>
      <c r="O537" s="122" t="s">
        <v>2583</v>
      </c>
      <c r="P537" s="122" t="s">
        <v>2584</v>
      </c>
      <c r="Q537" s="122" t="s">
        <v>2584</v>
      </c>
      <c r="R537" s="122" t="s">
        <v>2585</v>
      </c>
      <c r="S537" s="122" t="s">
        <v>2586</v>
      </c>
      <c r="T537" s="122" t="s">
        <v>2587</v>
      </c>
      <c r="U537" s="124">
        <v>-30</v>
      </c>
      <c r="V537" s="124">
        <v>-30</v>
      </c>
      <c r="W537" s="122" t="s">
        <v>32</v>
      </c>
    </row>
    <row r="538" spans="1:23" x14ac:dyDescent="0.35">
      <c r="A538" s="122" t="s">
        <v>3289</v>
      </c>
      <c r="B538" s="122" t="s">
        <v>3290</v>
      </c>
      <c r="C538" s="123">
        <v>44475</v>
      </c>
      <c r="D538" s="123">
        <v>44475</v>
      </c>
      <c r="E538" s="123">
        <v>44477</v>
      </c>
      <c r="F538" s="123">
        <v>44476</v>
      </c>
      <c r="G538" s="122" t="s">
        <v>2577</v>
      </c>
      <c r="H538" s="122" t="s">
        <v>2578</v>
      </c>
      <c r="I538" s="122" t="s">
        <v>2578</v>
      </c>
      <c r="J538" s="122" t="s">
        <v>2579</v>
      </c>
      <c r="K538" s="122" t="s">
        <v>2580</v>
      </c>
      <c r="L538" s="122">
        <v>6008060414</v>
      </c>
      <c r="M538" s="122" t="s">
        <v>3291</v>
      </c>
      <c r="N538" s="122" t="s">
        <v>3249</v>
      </c>
      <c r="O538" s="122" t="s">
        <v>2583</v>
      </c>
      <c r="P538" s="122" t="s">
        <v>2584</v>
      </c>
      <c r="Q538" s="122" t="s">
        <v>2584</v>
      </c>
      <c r="R538" s="122" t="s">
        <v>2585</v>
      </c>
      <c r="S538" s="122" t="s">
        <v>2586</v>
      </c>
      <c r="T538" s="122" t="s">
        <v>2588</v>
      </c>
      <c r="U538" s="124">
        <v>-1170</v>
      </c>
      <c r="V538" s="124">
        <v>-1170</v>
      </c>
      <c r="W538" s="122" t="s">
        <v>32</v>
      </c>
    </row>
    <row r="539" spans="1:23" x14ac:dyDescent="0.35">
      <c r="A539" s="122" t="s">
        <v>3289</v>
      </c>
      <c r="B539" s="122" t="s">
        <v>3290</v>
      </c>
      <c r="C539" s="123">
        <v>44475</v>
      </c>
      <c r="D539" s="123">
        <v>44475</v>
      </c>
      <c r="E539" s="123">
        <v>44477</v>
      </c>
      <c r="F539" s="123">
        <v>44476</v>
      </c>
      <c r="G539" s="122" t="s">
        <v>2577</v>
      </c>
      <c r="H539" s="122" t="s">
        <v>2578</v>
      </c>
      <c r="I539" s="122" t="s">
        <v>2578</v>
      </c>
      <c r="J539" s="122" t="s">
        <v>2579</v>
      </c>
      <c r="K539" s="122" t="s">
        <v>2580</v>
      </c>
      <c r="L539" s="122">
        <v>6008060414</v>
      </c>
      <c r="M539" s="122" t="s">
        <v>3291</v>
      </c>
      <c r="N539" s="122" t="s">
        <v>3249</v>
      </c>
      <c r="O539" s="122" t="s">
        <v>2589</v>
      </c>
      <c r="P539" s="122" t="s">
        <v>2584</v>
      </c>
      <c r="Q539" s="122" t="s">
        <v>2584</v>
      </c>
      <c r="R539" s="122" t="s">
        <v>2590</v>
      </c>
      <c r="S539" s="122" t="s">
        <v>2586</v>
      </c>
      <c r="T539" s="122" t="s">
        <v>2591</v>
      </c>
      <c r="U539" s="124">
        <v>-30</v>
      </c>
      <c r="V539" s="124">
        <v>-30</v>
      </c>
      <c r="W539" s="122" t="s">
        <v>32</v>
      </c>
    </row>
    <row r="540" spans="1:23" x14ac:dyDescent="0.35">
      <c r="A540" s="122" t="s">
        <v>3292</v>
      </c>
      <c r="B540" s="122" t="s">
        <v>3293</v>
      </c>
      <c r="C540" s="123">
        <v>44475</v>
      </c>
      <c r="D540" s="123">
        <v>44476</v>
      </c>
      <c r="E540" s="123">
        <v>44477</v>
      </c>
      <c r="F540" s="123">
        <v>44476</v>
      </c>
      <c r="G540" s="122" t="s">
        <v>2577</v>
      </c>
      <c r="H540" s="122" t="s">
        <v>2578</v>
      </c>
      <c r="I540" s="122" t="s">
        <v>2578</v>
      </c>
      <c r="J540" s="122" t="s">
        <v>2579</v>
      </c>
      <c r="K540" s="122" t="s">
        <v>2580</v>
      </c>
      <c r="L540" s="122">
        <v>6008061688</v>
      </c>
      <c r="M540" s="122" t="s">
        <v>3294</v>
      </c>
      <c r="N540" s="122" t="s">
        <v>2809</v>
      </c>
      <c r="O540" s="122" t="s">
        <v>2583</v>
      </c>
      <c r="P540" s="122" t="s">
        <v>2584</v>
      </c>
      <c r="Q540" s="122" t="s">
        <v>2584</v>
      </c>
      <c r="R540" s="122" t="s">
        <v>2585</v>
      </c>
      <c r="S540" s="122" t="s">
        <v>2586</v>
      </c>
      <c r="T540" s="122" t="s">
        <v>2587</v>
      </c>
      <c r="U540" s="124">
        <v>-17</v>
      </c>
      <c r="V540" s="124">
        <v>-17</v>
      </c>
      <c r="W540" s="122" t="s">
        <v>32</v>
      </c>
    </row>
    <row r="541" spans="1:23" x14ac:dyDescent="0.35">
      <c r="A541" s="122" t="s">
        <v>3292</v>
      </c>
      <c r="B541" s="122" t="s">
        <v>3293</v>
      </c>
      <c r="C541" s="123">
        <v>44475</v>
      </c>
      <c r="D541" s="123">
        <v>44476</v>
      </c>
      <c r="E541" s="123">
        <v>44477</v>
      </c>
      <c r="F541" s="123">
        <v>44476</v>
      </c>
      <c r="G541" s="122" t="s">
        <v>2577</v>
      </c>
      <c r="H541" s="122" t="s">
        <v>2578</v>
      </c>
      <c r="I541" s="122" t="s">
        <v>2578</v>
      </c>
      <c r="J541" s="122" t="s">
        <v>2579</v>
      </c>
      <c r="K541" s="122" t="s">
        <v>2580</v>
      </c>
      <c r="L541" s="122">
        <v>6008061688</v>
      </c>
      <c r="M541" s="122" t="s">
        <v>3294</v>
      </c>
      <c r="N541" s="122" t="s">
        <v>2809</v>
      </c>
      <c r="O541" s="122" t="s">
        <v>2583</v>
      </c>
      <c r="P541" s="122" t="s">
        <v>2584</v>
      </c>
      <c r="Q541" s="122" t="s">
        <v>2584</v>
      </c>
      <c r="R541" s="122" t="s">
        <v>2585</v>
      </c>
      <c r="S541" s="122" t="s">
        <v>2586</v>
      </c>
      <c r="T541" s="122" t="s">
        <v>2588</v>
      </c>
      <c r="U541" s="124">
        <v>-943</v>
      </c>
      <c r="V541" s="124">
        <v>-943</v>
      </c>
      <c r="W541" s="122" t="s">
        <v>32</v>
      </c>
    </row>
    <row r="542" spans="1:23" x14ac:dyDescent="0.35">
      <c r="A542" s="122" t="s">
        <v>3292</v>
      </c>
      <c r="B542" s="122" t="s">
        <v>3293</v>
      </c>
      <c r="C542" s="123">
        <v>44475</v>
      </c>
      <c r="D542" s="123">
        <v>44476</v>
      </c>
      <c r="E542" s="123">
        <v>44477</v>
      </c>
      <c r="F542" s="123">
        <v>44476</v>
      </c>
      <c r="G542" s="122" t="s">
        <v>2577</v>
      </c>
      <c r="H542" s="122" t="s">
        <v>2578</v>
      </c>
      <c r="I542" s="122" t="s">
        <v>2578</v>
      </c>
      <c r="J542" s="122" t="s">
        <v>2579</v>
      </c>
      <c r="K542" s="122" t="s">
        <v>2580</v>
      </c>
      <c r="L542" s="122">
        <v>6008061688</v>
      </c>
      <c r="M542" s="122" t="s">
        <v>3294</v>
      </c>
      <c r="N542" s="122" t="s">
        <v>2809</v>
      </c>
      <c r="O542" s="122" t="s">
        <v>2621</v>
      </c>
      <c r="P542" s="122" t="s">
        <v>2584</v>
      </c>
      <c r="Q542" s="122" t="s">
        <v>2584</v>
      </c>
      <c r="R542" s="122" t="s">
        <v>76</v>
      </c>
      <c r="S542" s="122" t="s">
        <v>2586</v>
      </c>
      <c r="T542" s="122" t="s">
        <v>2622</v>
      </c>
      <c r="U542" s="124">
        <v>-20</v>
      </c>
      <c r="V542" s="124">
        <v>-20</v>
      </c>
      <c r="W542" s="122" t="s">
        <v>32</v>
      </c>
    </row>
    <row r="543" spans="1:23" x14ac:dyDescent="0.35">
      <c r="A543" s="122" t="s">
        <v>3292</v>
      </c>
      <c r="B543" s="122" t="s">
        <v>3293</v>
      </c>
      <c r="C543" s="123">
        <v>44475</v>
      </c>
      <c r="D543" s="123">
        <v>44476</v>
      </c>
      <c r="E543" s="123">
        <v>44477</v>
      </c>
      <c r="F543" s="123">
        <v>44476</v>
      </c>
      <c r="G543" s="122" t="s">
        <v>2577</v>
      </c>
      <c r="H543" s="122" t="s">
        <v>2578</v>
      </c>
      <c r="I543" s="122" t="s">
        <v>2578</v>
      </c>
      <c r="J543" s="122" t="s">
        <v>2579</v>
      </c>
      <c r="K543" s="122" t="s">
        <v>2580</v>
      </c>
      <c r="L543" s="122">
        <v>6008061688</v>
      </c>
      <c r="M543" s="122" t="s">
        <v>3294</v>
      </c>
      <c r="N543" s="122" t="s">
        <v>2809</v>
      </c>
      <c r="O543" s="122" t="s">
        <v>2589</v>
      </c>
      <c r="P543" s="122" t="s">
        <v>2584</v>
      </c>
      <c r="Q543" s="122" t="s">
        <v>2584</v>
      </c>
      <c r="R543" s="122" t="s">
        <v>2590</v>
      </c>
      <c r="S543" s="122" t="s">
        <v>2586</v>
      </c>
      <c r="T543" s="122" t="s">
        <v>2591</v>
      </c>
      <c r="U543" s="124">
        <v>-17</v>
      </c>
      <c r="V543" s="124">
        <v>-17</v>
      </c>
      <c r="W543" s="122" t="s">
        <v>32</v>
      </c>
    </row>
    <row r="544" spans="1:23" x14ac:dyDescent="0.35">
      <c r="A544" s="122" t="s">
        <v>3295</v>
      </c>
      <c r="B544" s="122" t="s">
        <v>3296</v>
      </c>
      <c r="C544" s="123">
        <v>44475</v>
      </c>
      <c r="D544" s="123">
        <v>44476</v>
      </c>
      <c r="E544" s="123">
        <v>44477</v>
      </c>
      <c r="F544" s="123">
        <v>44476</v>
      </c>
      <c r="G544" s="122" t="s">
        <v>2577</v>
      </c>
      <c r="H544" s="122" t="s">
        <v>2578</v>
      </c>
      <c r="I544" s="122" t="s">
        <v>2578</v>
      </c>
      <c r="J544" s="122" t="s">
        <v>2607</v>
      </c>
      <c r="K544" s="122" t="s">
        <v>2608</v>
      </c>
      <c r="L544" s="122">
        <v>6008062298</v>
      </c>
      <c r="M544" s="122" t="s">
        <v>3297</v>
      </c>
      <c r="N544" s="122" t="s">
        <v>2646</v>
      </c>
      <c r="O544" s="122" t="s">
        <v>2611</v>
      </c>
      <c r="P544" s="122" t="s">
        <v>2584</v>
      </c>
      <c r="Q544" s="122" t="s">
        <v>2584</v>
      </c>
      <c r="R544" s="122" t="s">
        <v>2612</v>
      </c>
      <c r="S544" s="122" t="s">
        <v>2598</v>
      </c>
      <c r="T544" s="122" t="s">
        <v>2588</v>
      </c>
      <c r="U544" s="124">
        <v>-16</v>
      </c>
      <c r="V544" s="124">
        <v>-16</v>
      </c>
      <c r="W544" s="122" t="s">
        <v>32</v>
      </c>
    </row>
    <row r="545" spans="1:23" x14ac:dyDescent="0.35">
      <c r="A545" s="122" t="s">
        <v>3298</v>
      </c>
      <c r="B545" s="122" t="s">
        <v>3299</v>
      </c>
      <c r="C545" s="123">
        <v>44476</v>
      </c>
      <c r="D545" s="123">
        <v>44476</v>
      </c>
      <c r="E545" s="123">
        <v>44477</v>
      </c>
      <c r="F545" s="123">
        <v>44476</v>
      </c>
      <c r="G545" s="122" t="s">
        <v>2577</v>
      </c>
      <c r="H545" s="122" t="s">
        <v>2578</v>
      </c>
      <c r="I545" s="122" t="s">
        <v>2578</v>
      </c>
      <c r="J545" s="122" t="s">
        <v>2579</v>
      </c>
      <c r="K545" s="122" t="s">
        <v>2580</v>
      </c>
      <c r="L545" s="122">
        <v>6008062303</v>
      </c>
      <c r="M545" s="122" t="s">
        <v>3300</v>
      </c>
      <c r="N545" s="122" t="s">
        <v>3301</v>
      </c>
      <c r="O545" s="122" t="s">
        <v>2583</v>
      </c>
      <c r="P545" s="122" t="s">
        <v>2584</v>
      </c>
      <c r="Q545" s="122" t="s">
        <v>2584</v>
      </c>
      <c r="R545" s="122" t="s">
        <v>2585</v>
      </c>
      <c r="S545" s="122" t="s">
        <v>2586</v>
      </c>
      <c r="T545" s="122" t="s">
        <v>2587</v>
      </c>
      <c r="U545" s="124">
        <v>-31</v>
      </c>
      <c r="V545" s="124">
        <v>-31</v>
      </c>
      <c r="W545" s="122" t="s">
        <v>32</v>
      </c>
    </row>
    <row r="546" spans="1:23" x14ac:dyDescent="0.35">
      <c r="A546" s="122" t="s">
        <v>3298</v>
      </c>
      <c r="B546" s="122" t="s">
        <v>3299</v>
      </c>
      <c r="C546" s="123">
        <v>44476</v>
      </c>
      <c r="D546" s="123">
        <v>44476</v>
      </c>
      <c r="E546" s="123">
        <v>44477</v>
      </c>
      <c r="F546" s="123">
        <v>44476</v>
      </c>
      <c r="G546" s="122" t="s">
        <v>2577</v>
      </c>
      <c r="H546" s="122" t="s">
        <v>2578</v>
      </c>
      <c r="I546" s="122" t="s">
        <v>2578</v>
      </c>
      <c r="J546" s="122" t="s">
        <v>2579</v>
      </c>
      <c r="K546" s="122" t="s">
        <v>2580</v>
      </c>
      <c r="L546" s="122">
        <v>6008062303</v>
      </c>
      <c r="M546" s="122" t="s">
        <v>3300</v>
      </c>
      <c r="N546" s="122" t="s">
        <v>3301</v>
      </c>
      <c r="O546" s="122" t="s">
        <v>2583</v>
      </c>
      <c r="P546" s="122" t="s">
        <v>2584</v>
      </c>
      <c r="Q546" s="122" t="s">
        <v>2584</v>
      </c>
      <c r="R546" s="122" t="s">
        <v>2585</v>
      </c>
      <c r="S546" s="122" t="s">
        <v>2586</v>
      </c>
      <c r="T546" s="122" t="s">
        <v>2588</v>
      </c>
      <c r="U546" s="124">
        <v>-1467</v>
      </c>
      <c r="V546" s="124">
        <v>-1467</v>
      </c>
      <c r="W546" s="122" t="s">
        <v>32</v>
      </c>
    </row>
    <row r="547" spans="1:23" x14ac:dyDescent="0.35">
      <c r="A547" s="122" t="s">
        <v>3298</v>
      </c>
      <c r="B547" s="122" t="s">
        <v>3299</v>
      </c>
      <c r="C547" s="123">
        <v>44476</v>
      </c>
      <c r="D547" s="123">
        <v>44476</v>
      </c>
      <c r="E547" s="123">
        <v>44477</v>
      </c>
      <c r="F547" s="123">
        <v>44476</v>
      </c>
      <c r="G547" s="122" t="s">
        <v>2577</v>
      </c>
      <c r="H547" s="122" t="s">
        <v>2578</v>
      </c>
      <c r="I547" s="122" t="s">
        <v>2578</v>
      </c>
      <c r="J547" s="122" t="s">
        <v>2579</v>
      </c>
      <c r="K547" s="122" t="s">
        <v>2580</v>
      </c>
      <c r="L547" s="122">
        <v>6008062303</v>
      </c>
      <c r="M547" s="122" t="s">
        <v>3300</v>
      </c>
      <c r="N547" s="122" t="s">
        <v>3301</v>
      </c>
      <c r="O547" s="122" t="s">
        <v>2589</v>
      </c>
      <c r="P547" s="122" t="s">
        <v>2584</v>
      </c>
      <c r="Q547" s="122" t="s">
        <v>2584</v>
      </c>
      <c r="R547" s="122" t="s">
        <v>2590</v>
      </c>
      <c r="S547" s="122" t="s">
        <v>2586</v>
      </c>
      <c r="T547" s="122" t="s">
        <v>2591</v>
      </c>
      <c r="U547" s="124">
        <v>-31</v>
      </c>
      <c r="V547" s="124">
        <v>-31</v>
      </c>
      <c r="W547" s="122" t="s">
        <v>32</v>
      </c>
    </row>
    <row r="548" spans="1:23" x14ac:dyDescent="0.35">
      <c r="A548" s="122" t="s">
        <v>3302</v>
      </c>
      <c r="B548" s="122" t="s">
        <v>3303</v>
      </c>
      <c r="C548" s="123">
        <v>44475</v>
      </c>
      <c r="D548" s="123">
        <v>44475</v>
      </c>
      <c r="E548" s="123">
        <v>44477</v>
      </c>
      <c r="F548" s="123">
        <v>44475</v>
      </c>
      <c r="G548" s="122" t="s">
        <v>2577</v>
      </c>
      <c r="H548" s="122" t="s">
        <v>2578</v>
      </c>
      <c r="I548" s="122" t="s">
        <v>2578</v>
      </c>
      <c r="J548" s="122" t="s">
        <v>2579</v>
      </c>
      <c r="K548" s="122" t="s">
        <v>2580</v>
      </c>
      <c r="L548" s="122">
        <v>6008053824</v>
      </c>
      <c r="M548" s="122" t="s">
        <v>3304</v>
      </c>
      <c r="N548" s="122" t="s">
        <v>3305</v>
      </c>
      <c r="O548" s="122" t="s">
        <v>2583</v>
      </c>
      <c r="P548" s="122" t="s">
        <v>2584</v>
      </c>
      <c r="Q548" s="122" t="s">
        <v>2584</v>
      </c>
      <c r="R548" s="122" t="s">
        <v>2585</v>
      </c>
      <c r="S548" s="122" t="s">
        <v>2586</v>
      </c>
      <c r="T548" s="122" t="s">
        <v>2587</v>
      </c>
      <c r="U548" s="124">
        <v>-18</v>
      </c>
      <c r="V548" s="124">
        <v>-18</v>
      </c>
      <c r="W548" s="122" t="s">
        <v>32</v>
      </c>
    </row>
    <row r="549" spans="1:23" x14ac:dyDescent="0.35">
      <c r="A549" s="122" t="s">
        <v>3302</v>
      </c>
      <c r="B549" s="122" t="s">
        <v>3303</v>
      </c>
      <c r="C549" s="123">
        <v>44475</v>
      </c>
      <c r="D549" s="123">
        <v>44475</v>
      </c>
      <c r="E549" s="123">
        <v>44477</v>
      </c>
      <c r="F549" s="123">
        <v>44475</v>
      </c>
      <c r="G549" s="122" t="s">
        <v>2577</v>
      </c>
      <c r="H549" s="122" t="s">
        <v>2578</v>
      </c>
      <c r="I549" s="122" t="s">
        <v>2578</v>
      </c>
      <c r="J549" s="122" t="s">
        <v>2579</v>
      </c>
      <c r="K549" s="122" t="s">
        <v>2580</v>
      </c>
      <c r="L549" s="122">
        <v>6008053824</v>
      </c>
      <c r="M549" s="122" t="s">
        <v>3304</v>
      </c>
      <c r="N549" s="122" t="s">
        <v>3305</v>
      </c>
      <c r="O549" s="122" t="s">
        <v>2583</v>
      </c>
      <c r="P549" s="122" t="s">
        <v>2584</v>
      </c>
      <c r="Q549" s="122" t="s">
        <v>2584</v>
      </c>
      <c r="R549" s="122" t="s">
        <v>2585</v>
      </c>
      <c r="S549" s="122" t="s">
        <v>2586</v>
      </c>
      <c r="T549" s="122" t="s">
        <v>2588</v>
      </c>
      <c r="U549" s="124">
        <v>-942</v>
      </c>
      <c r="V549" s="124">
        <v>-942</v>
      </c>
      <c r="W549" s="122" t="s">
        <v>32</v>
      </c>
    </row>
    <row r="550" spans="1:23" x14ac:dyDescent="0.35">
      <c r="A550" s="122" t="s">
        <v>3302</v>
      </c>
      <c r="B550" s="122" t="s">
        <v>3303</v>
      </c>
      <c r="C550" s="123">
        <v>44475</v>
      </c>
      <c r="D550" s="123">
        <v>44475</v>
      </c>
      <c r="E550" s="123">
        <v>44477</v>
      </c>
      <c r="F550" s="123">
        <v>44475</v>
      </c>
      <c r="G550" s="122" t="s">
        <v>2577</v>
      </c>
      <c r="H550" s="122" t="s">
        <v>2578</v>
      </c>
      <c r="I550" s="122" t="s">
        <v>2578</v>
      </c>
      <c r="J550" s="122" t="s">
        <v>2579</v>
      </c>
      <c r="K550" s="122" t="s">
        <v>2580</v>
      </c>
      <c r="L550" s="122">
        <v>6008053824</v>
      </c>
      <c r="M550" s="122" t="s">
        <v>3304</v>
      </c>
      <c r="N550" s="122" t="s">
        <v>3305</v>
      </c>
      <c r="O550" s="122" t="s">
        <v>2621</v>
      </c>
      <c r="P550" s="122" t="s">
        <v>2584</v>
      </c>
      <c r="Q550" s="122" t="s">
        <v>2584</v>
      </c>
      <c r="R550" s="122" t="s">
        <v>76</v>
      </c>
      <c r="S550" s="122" t="s">
        <v>2586</v>
      </c>
      <c r="T550" s="122" t="s">
        <v>2622</v>
      </c>
      <c r="U550" s="124">
        <v>-20</v>
      </c>
      <c r="V550" s="124">
        <v>-20</v>
      </c>
      <c r="W550" s="122" t="s">
        <v>32</v>
      </c>
    </row>
    <row r="551" spans="1:23" x14ac:dyDescent="0.35">
      <c r="A551" s="122" t="s">
        <v>3302</v>
      </c>
      <c r="B551" s="122" t="s">
        <v>3303</v>
      </c>
      <c r="C551" s="123">
        <v>44475</v>
      </c>
      <c r="D551" s="123">
        <v>44475</v>
      </c>
      <c r="E551" s="123">
        <v>44477</v>
      </c>
      <c r="F551" s="123">
        <v>44475</v>
      </c>
      <c r="G551" s="122" t="s">
        <v>2577</v>
      </c>
      <c r="H551" s="122" t="s">
        <v>2578</v>
      </c>
      <c r="I551" s="122" t="s">
        <v>2578</v>
      </c>
      <c r="J551" s="122" t="s">
        <v>2579</v>
      </c>
      <c r="K551" s="122" t="s">
        <v>2580</v>
      </c>
      <c r="L551" s="122">
        <v>6008053824</v>
      </c>
      <c r="M551" s="122" t="s">
        <v>3304</v>
      </c>
      <c r="N551" s="122" t="s">
        <v>3305</v>
      </c>
      <c r="O551" s="122" t="s">
        <v>2589</v>
      </c>
      <c r="P551" s="122" t="s">
        <v>2584</v>
      </c>
      <c r="Q551" s="122" t="s">
        <v>2584</v>
      </c>
      <c r="R551" s="122" t="s">
        <v>2590</v>
      </c>
      <c r="S551" s="122" t="s">
        <v>2586</v>
      </c>
      <c r="T551" s="122" t="s">
        <v>2591</v>
      </c>
      <c r="U551" s="124">
        <v>-18</v>
      </c>
      <c r="V551" s="124">
        <v>-18</v>
      </c>
      <c r="W551" s="122" t="s">
        <v>32</v>
      </c>
    </row>
    <row r="552" spans="1:23" x14ac:dyDescent="0.35">
      <c r="A552" s="122" t="s">
        <v>3306</v>
      </c>
      <c r="B552" s="122" t="s">
        <v>3307</v>
      </c>
      <c r="C552" s="123">
        <v>44475</v>
      </c>
      <c r="D552" s="123">
        <v>44475</v>
      </c>
      <c r="E552" s="123">
        <v>44477</v>
      </c>
      <c r="F552" s="123">
        <v>44475</v>
      </c>
      <c r="G552" s="122" t="s">
        <v>2577</v>
      </c>
      <c r="H552" s="122" t="s">
        <v>2578</v>
      </c>
      <c r="I552" s="122" t="s">
        <v>2578</v>
      </c>
      <c r="J552" s="122" t="s">
        <v>2607</v>
      </c>
      <c r="K552" s="122" t="s">
        <v>2608</v>
      </c>
      <c r="L552" s="122">
        <v>6008060563</v>
      </c>
      <c r="M552" s="122" t="s">
        <v>3308</v>
      </c>
      <c r="N552" s="122" t="s">
        <v>3309</v>
      </c>
      <c r="O552" s="122" t="s">
        <v>2611</v>
      </c>
      <c r="P552" s="122" t="s">
        <v>2584</v>
      </c>
      <c r="Q552" s="122" t="s">
        <v>2584</v>
      </c>
      <c r="R552" s="122" t="s">
        <v>2612</v>
      </c>
      <c r="S552" s="122" t="s">
        <v>2598</v>
      </c>
      <c r="T552" s="122" t="s">
        <v>2588</v>
      </c>
      <c r="U552" s="124">
        <v>-16</v>
      </c>
      <c r="V552" s="124">
        <v>-16</v>
      </c>
      <c r="W552" s="122" t="s">
        <v>32</v>
      </c>
    </row>
    <row r="553" spans="1:23" x14ac:dyDescent="0.35">
      <c r="A553" s="122" t="s">
        <v>3310</v>
      </c>
      <c r="B553" s="122" t="s">
        <v>3311</v>
      </c>
      <c r="C553" s="123">
        <v>44476</v>
      </c>
      <c r="D553" s="123">
        <v>44476</v>
      </c>
      <c r="E553" s="123">
        <v>44477</v>
      </c>
      <c r="F553" s="123">
        <v>44476</v>
      </c>
      <c r="G553" s="122" t="s">
        <v>2577</v>
      </c>
      <c r="H553" s="122" t="s">
        <v>2578</v>
      </c>
      <c r="I553" s="122" t="s">
        <v>2578</v>
      </c>
      <c r="J553" s="122" t="s">
        <v>2579</v>
      </c>
      <c r="K553" s="122" t="s">
        <v>2580</v>
      </c>
      <c r="L553" s="122">
        <v>6008062835</v>
      </c>
      <c r="M553" s="122" t="s">
        <v>3312</v>
      </c>
      <c r="N553" s="122" t="s">
        <v>2685</v>
      </c>
      <c r="O553" s="122" t="s">
        <v>2583</v>
      </c>
      <c r="P553" s="122" t="s">
        <v>2584</v>
      </c>
      <c r="Q553" s="122" t="s">
        <v>2584</v>
      </c>
      <c r="R553" s="122" t="s">
        <v>2585</v>
      </c>
      <c r="S553" s="122" t="s">
        <v>2586</v>
      </c>
      <c r="T553" s="122" t="s">
        <v>2587</v>
      </c>
      <c r="U553" s="124">
        <v>-18</v>
      </c>
      <c r="V553" s="124">
        <v>-18</v>
      </c>
      <c r="W553" s="122" t="s">
        <v>32</v>
      </c>
    </row>
    <row r="554" spans="1:23" x14ac:dyDescent="0.35">
      <c r="A554" s="122" t="s">
        <v>3310</v>
      </c>
      <c r="B554" s="122" t="s">
        <v>3311</v>
      </c>
      <c r="C554" s="123">
        <v>44476</v>
      </c>
      <c r="D554" s="123">
        <v>44476</v>
      </c>
      <c r="E554" s="123">
        <v>44477</v>
      </c>
      <c r="F554" s="123">
        <v>44476</v>
      </c>
      <c r="G554" s="122" t="s">
        <v>2577</v>
      </c>
      <c r="H554" s="122" t="s">
        <v>2578</v>
      </c>
      <c r="I554" s="122" t="s">
        <v>2578</v>
      </c>
      <c r="J554" s="122" t="s">
        <v>2579</v>
      </c>
      <c r="K554" s="122" t="s">
        <v>2580</v>
      </c>
      <c r="L554" s="122">
        <v>6008062835</v>
      </c>
      <c r="M554" s="122" t="s">
        <v>3312</v>
      </c>
      <c r="N554" s="122" t="s">
        <v>2685</v>
      </c>
      <c r="O554" s="122" t="s">
        <v>2583</v>
      </c>
      <c r="P554" s="122" t="s">
        <v>2584</v>
      </c>
      <c r="Q554" s="122" t="s">
        <v>2584</v>
      </c>
      <c r="R554" s="122" t="s">
        <v>2585</v>
      </c>
      <c r="S554" s="122" t="s">
        <v>2586</v>
      </c>
      <c r="T554" s="122" t="s">
        <v>2588</v>
      </c>
      <c r="U554" s="124">
        <v>-1326</v>
      </c>
      <c r="V554" s="124">
        <v>-1326</v>
      </c>
      <c r="W554" s="122" t="s">
        <v>32</v>
      </c>
    </row>
    <row r="555" spans="1:23" x14ac:dyDescent="0.35">
      <c r="A555" s="122" t="s">
        <v>3310</v>
      </c>
      <c r="B555" s="122" t="s">
        <v>3311</v>
      </c>
      <c r="C555" s="123">
        <v>44476</v>
      </c>
      <c r="D555" s="123">
        <v>44476</v>
      </c>
      <c r="E555" s="123">
        <v>44477</v>
      </c>
      <c r="F555" s="123">
        <v>44476</v>
      </c>
      <c r="G555" s="122" t="s">
        <v>2577</v>
      </c>
      <c r="H555" s="122" t="s">
        <v>2578</v>
      </c>
      <c r="I555" s="122" t="s">
        <v>2578</v>
      </c>
      <c r="J555" s="122" t="s">
        <v>2579</v>
      </c>
      <c r="K555" s="122" t="s">
        <v>2580</v>
      </c>
      <c r="L555" s="122">
        <v>6008062835</v>
      </c>
      <c r="M555" s="122" t="s">
        <v>3312</v>
      </c>
      <c r="N555" s="122" t="s">
        <v>2685</v>
      </c>
      <c r="O555" s="122" t="s">
        <v>2621</v>
      </c>
      <c r="P555" s="122" t="s">
        <v>2584</v>
      </c>
      <c r="Q555" s="122" t="s">
        <v>2584</v>
      </c>
      <c r="R555" s="122" t="s">
        <v>76</v>
      </c>
      <c r="S555" s="122" t="s">
        <v>2586</v>
      </c>
      <c r="T555" s="122" t="s">
        <v>2622</v>
      </c>
      <c r="U555" s="124">
        <v>-28</v>
      </c>
      <c r="V555" s="124">
        <v>-28</v>
      </c>
      <c r="W555" s="122" t="s">
        <v>32</v>
      </c>
    </row>
    <row r="556" spans="1:23" x14ac:dyDescent="0.35">
      <c r="A556" s="122" t="s">
        <v>3310</v>
      </c>
      <c r="B556" s="122" t="s">
        <v>3311</v>
      </c>
      <c r="C556" s="123">
        <v>44476</v>
      </c>
      <c r="D556" s="123">
        <v>44476</v>
      </c>
      <c r="E556" s="123">
        <v>44477</v>
      </c>
      <c r="F556" s="123">
        <v>44476</v>
      </c>
      <c r="G556" s="122" t="s">
        <v>2577</v>
      </c>
      <c r="H556" s="122" t="s">
        <v>2578</v>
      </c>
      <c r="I556" s="122" t="s">
        <v>2578</v>
      </c>
      <c r="J556" s="122" t="s">
        <v>2579</v>
      </c>
      <c r="K556" s="122" t="s">
        <v>2580</v>
      </c>
      <c r="L556" s="122">
        <v>6008062835</v>
      </c>
      <c r="M556" s="122" t="s">
        <v>3312</v>
      </c>
      <c r="N556" s="122" t="s">
        <v>2685</v>
      </c>
      <c r="O556" s="122" t="s">
        <v>2589</v>
      </c>
      <c r="P556" s="122" t="s">
        <v>2584</v>
      </c>
      <c r="Q556" s="122" t="s">
        <v>2584</v>
      </c>
      <c r="R556" s="122" t="s">
        <v>2590</v>
      </c>
      <c r="S556" s="122" t="s">
        <v>2586</v>
      </c>
      <c r="T556" s="122" t="s">
        <v>2591</v>
      </c>
      <c r="U556" s="124">
        <v>-18</v>
      </c>
      <c r="V556" s="124">
        <v>-18</v>
      </c>
      <c r="W556" s="122" t="s">
        <v>32</v>
      </c>
    </row>
    <row r="557" spans="1:23" x14ac:dyDescent="0.35">
      <c r="A557" s="122" t="s">
        <v>3313</v>
      </c>
      <c r="B557" s="122" t="s">
        <v>3314</v>
      </c>
      <c r="C557" s="123">
        <v>44476</v>
      </c>
      <c r="D557" s="123">
        <v>44476</v>
      </c>
      <c r="E557" s="123">
        <v>44477</v>
      </c>
      <c r="F557" s="123">
        <v>44477</v>
      </c>
      <c r="G557" s="122" t="s">
        <v>2577</v>
      </c>
      <c r="H557" s="122" t="s">
        <v>2578</v>
      </c>
      <c r="I557" s="122" t="s">
        <v>2578</v>
      </c>
      <c r="J557" s="122" t="s">
        <v>2607</v>
      </c>
      <c r="K557" s="122" t="s">
        <v>2608</v>
      </c>
      <c r="L557" s="122">
        <v>6008053386</v>
      </c>
      <c r="M557" s="122" t="s">
        <v>3315</v>
      </c>
      <c r="N557" s="122" t="s">
        <v>3316</v>
      </c>
      <c r="O557" s="122" t="s">
        <v>2611</v>
      </c>
      <c r="P557" s="122" t="s">
        <v>2584</v>
      </c>
      <c r="Q557" s="122" t="s">
        <v>2584</v>
      </c>
      <c r="R557" s="122" t="s">
        <v>2612</v>
      </c>
      <c r="S557" s="122" t="s">
        <v>2598</v>
      </c>
      <c r="T557" s="122" t="s">
        <v>2588</v>
      </c>
      <c r="U557" s="124">
        <v>-16</v>
      </c>
      <c r="V557" s="124">
        <v>-16</v>
      </c>
      <c r="W557" s="122" t="s">
        <v>32</v>
      </c>
    </row>
    <row r="558" spans="1:23" x14ac:dyDescent="0.35">
      <c r="A558" s="122" t="s">
        <v>3317</v>
      </c>
      <c r="B558" s="122" t="s">
        <v>3318</v>
      </c>
      <c r="C558" s="123">
        <v>44476</v>
      </c>
      <c r="D558" s="123">
        <v>44476</v>
      </c>
      <c r="E558" s="123">
        <v>44477</v>
      </c>
      <c r="F558" s="123">
        <v>44476</v>
      </c>
      <c r="G558" s="122" t="s">
        <v>2577</v>
      </c>
      <c r="H558" s="122" t="s">
        <v>2578</v>
      </c>
      <c r="I558" s="122" t="s">
        <v>2578</v>
      </c>
      <c r="J558" s="122" t="s">
        <v>2579</v>
      </c>
      <c r="K558" s="122" t="s">
        <v>2580</v>
      </c>
      <c r="L558" s="122">
        <v>6008064007</v>
      </c>
      <c r="M558" s="122" t="s">
        <v>3319</v>
      </c>
      <c r="N558" s="122" t="s">
        <v>3049</v>
      </c>
      <c r="O558" s="122" t="s">
        <v>2583</v>
      </c>
      <c r="P558" s="122" t="s">
        <v>2584</v>
      </c>
      <c r="Q558" s="122" t="s">
        <v>2584</v>
      </c>
      <c r="R558" s="122" t="s">
        <v>2585</v>
      </c>
      <c r="S558" s="122" t="s">
        <v>2586</v>
      </c>
      <c r="T558" s="122" t="s">
        <v>2587</v>
      </c>
      <c r="U558" s="124">
        <v>-18</v>
      </c>
      <c r="V558" s="124">
        <v>-18</v>
      </c>
      <c r="W558" s="122" t="s">
        <v>32</v>
      </c>
    </row>
    <row r="559" spans="1:23" x14ac:dyDescent="0.35">
      <c r="A559" s="122" t="s">
        <v>3317</v>
      </c>
      <c r="B559" s="122" t="s">
        <v>3318</v>
      </c>
      <c r="C559" s="123">
        <v>44476</v>
      </c>
      <c r="D559" s="123">
        <v>44476</v>
      </c>
      <c r="E559" s="123">
        <v>44477</v>
      </c>
      <c r="F559" s="123">
        <v>44476</v>
      </c>
      <c r="G559" s="122" t="s">
        <v>2577</v>
      </c>
      <c r="H559" s="122" t="s">
        <v>2578</v>
      </c>
      <c r="I559" s="122" t="s">
        <v>2578</v>
      </c>
      <c r="J559" s="122" t="s">
        <v>2579</v>
      </c>
      <c r="K559" s="122" t="s">
        <v>2580</v>
      </c>
      <c r="L559" s="122">
        <v>6008064007</v>
      </c>
      <c r="M559" s="122" t="s">
        <v>3319</v>
      </c>
      <c r="N559" s="122" t="s">
        <v>3049</v>
      </c>
      <c r="O559" s="122" t="s">
        <v>2583</v>
      </c>
      <c r="P559" s="122" t="s">
        <v>2584</v>
      </c>
      <c r="Q559" s="122" t="s">
        <v>2584</v>
      </c>
      <c r="R559" s="122" t="s">
        <v>2585</v>
      </c>
      <c r="S559" s="122" t="s">
        <v>2586</v>
      </c>
      <c r="T559" s="122" t="s">
        <v>2588</v>
      </c>
      <c r="U559" s="124">
        <v>-1326</v>
      </c>
      <c r="V559" s="124">
        <v>-1326</v>
      </c>
      <c r="W559" s="122" t="s">
        <v>32</v>
      </c>
    </row>
    <row r="560" spans="1:23" x14ac:dyDescent="0.35">
      <c r="A560" s="122" t="s">
        <v>3317</v>
      </c>
      <c r="B560" s="122" t="s">
        <v>3318</v>
      </c>
      <c r="C560" s="123">
        <v>44476</v>
      </c>
      <c r="D560" s="123">
        <v>44476</v>
      </c>
      <c r="E560" s="123">
        <v>44477</v>
      </c>
      <c r="F560" s="123">
        <v>44476</v>
      </c>
      <c r="G560" s="122" t="s">
        <v>2577</v>
      </c>
      <c r="H560" s="122" t="s">
        <v>2578</v>
      </c>
      <c r="I560" s="122" t="s">
        <v>2578</v>
      </c>
      <c r="J560" s="122" t="s">
        <v>2579</v>
      </c>
      <c r="K560" s="122" t="s">
        <v>2580</v>
      </c>
      <c r="L560" s="122">
        <v>6008064007</v>
      </c>
      <c r="M560" s="122" t="s">
        <v>3319</v>
      </c>
      <c r="N560" s="122" t="s">
        <v>3049</v>
      </c>
      <c r="O560" s="122" t="s">
        <v>2621</v>
      </c>
      <c r="P560" s="122" t="s">
        <v>2584</v>
      </c>
      <c r="Q560" s="122" t="s">
        <v>2584</v>
      </c>
      <c r="R560" s="122" t="s">
        <v>76</v>
      </c>
      <c r="S560" s="122" t="s">
        <v>2586</v>
      </c>
      <c r="T560" s="122" t="s">
        <v>2622</v>
      </c>
      <c r="U560" s="124">
        <v>-28</v>
      </c>
      <c r="V560" s="124">
        <v>-28</v>
      </c>
      <c r="W560" s="122" t="s">
        <v>32</v>
      </c>
    </row>
    <row r="561" spans="1:23" x14ac:dyDescent="0.35">
      <c r="A561" s="122" t="s">
        <v>3317</v>
      </c>
      <c r="B561" s="122" t="s">
        <v>3318</v>
      </c>
      <c r="C561" s="123">
        <v>44476</v>
      </c>
      <c r="D561" s="123">
        <v>44476</v>
      </c>
      <c r="E561" s="123">
        <v>44477</v>
      </c>
      <c r="F561" s="123">
        <v>44476</v>
      </c>
      <c r="G561" s="122" t="s">
        <v>2577</v>
      </c>
      <c r="H561" s="122" t="s">
        <v>2578</v>
      </c>
      <c r="I561" s="122" t="s">
        <v>2578</v>
      </c>
      <c r="J561" s="122" t="s">
        <v>2579</v>
      </c>
      <c r="K561" s="122" t="s">
        <v>2580</v>
      </c>
      <c r="L561" s="122">
        <v>6008064007</v>
      </c>
      <c r="M561" s="122" t="s">
        <v>3319</v>
      </c>
      <c r="N561" s="122" t="s">
        <v>3049</v>
      </c>
      <c r="O561" s="122" t="s">
        <v>2589</v>
      </c>
      <c r="P561" s="122" t="s">
        <v>2584</v>
      </c>
      <c r="Q561" s="122" t="s">
        <v>2584</v>
      </c>
      <c r="R561" s="122" t="s">
        <v>2590</v>
      </c>
      <c r="S561" s="122" t="s">
        <v>2586</v>
      </c>
      <c r="T561" s="122" t="s">
        <v>2591</v>
      </c>
      <c r="U561" s="124">
        <v>-18</v>
      </c>
      <c r="V561" s="124">
        <v>-18</v>
      </c>
      <c r="W561" s="122" t="s">
        <v>32</v>
      </c>
    </row>
    <row r="562" spans="1:23" x14ac:dyDescent="0.35">
      <c r="A562" s="122" t="s">
        <v>3320</v>
      </c>
      <c r="B562" s="122" t="s">
        <v>3321</v>
      </c>
      <c r="C562" s="123">
        <v>44476</v>
      </c>
      <c r="D562" s="123">
        <v>44476</v>
      </c>
      <c r="E562" s="123">
        <v>44477</v>
      </c>
      <c r="F562" s="123">
        <v>44476</v>
      </c>
      <c r="G562" s="122" t="s">
        <v>2577</v>
      </c>
      <c r="H562" s="122" t="s">
        <v>2578</v>
      </c>
      <c r="I562" s="122" t="s">
        <v>2578</v>
      </c>
      <c r="J562" s="122" t="s">
        <v>2607</v>
      </c>
      <c r="K562" s="122" t="s">
        <v>2608</v>
      </c>
      <c r="L562" s="122">
        <v>6008062317</v>
      </c>
      <c r="M562" s="122" t="s">
        <v>3322</v>
      </c>
      <c r="N562" s="122" t="s">
        <v>3323</v>
      </c>
      <c r="O562" s="122" t="s">
        <v>2611</v>
      </c>
      <c r="P562" s="122" t="s">
        <v>2584</v>
      </c>
      <c r="Q562" s="122" t="s">
        <v>2584</v>
      </c>
      <c r="R562" s="122" t="s">
        <v>2612</v>
      </c>
      <c r="S562" s="122" t="s">
        <v>2598</v>
      </c>
      <c r="T562" s="122" t="s">
        <v>2588</v>
      </c>
      <c r="U562" s="124">
        <v>-32</v>
      </c>
      <c r="V562" s="124">
        <v>-32</v>
      </c>
      <c r="W562" s="122" t="s">
        <v>32</v>
      </c>
    </row>
    <row r="563" spans="1:23" x14ac:dyDescent="0.35">
      <c r="A563" s="122" t="s">
        <v>3324</v>
      </c>
      <c r="B563" s="122" t="s">
        <v>3325</v>
      </c>
      <c r="C563" s="123">
        <v>44476</v>
      </c>
      <c r="D563" s="123">
        <v>44476</v>
      </c>
      <c r="E563" s="123">
        <v>44477</v>
      </c>
      <c r="F563" s="123">
        <v>44476</v>
      </c>
      <c r="G563" s="122" t="s">
        <v>2577</v>
      </c>
      <c r="H563" s="122" t="s">
        <v>2578</v>
      </c>
      <c r="I563" s="122" t="s">
        <v>2578</v>
      </c>
      <c r="J563" s="122" t="s">
        <v>2579</v>
      </c>
      <c r="K563" s="122" t="s">
        <v>2580</v>
      </c>
      <c r="L563" s="122">
        <v>6008062257</v>
      </c>
      <c r="M563" s="122" t="s">
        <v>3326</v>
      </c>
      <c r="N563" s="122" t="s">
        <v>3064</v>
      </c>
      <c r="O563" s="122" t="s">
        <v>2583</v>
      </c>
      <c r="P563" s="122" t="s">
        <v>2584</v>
      </c>
      <c r="Q563" s="122" t="s">
        <v>2584</v>
      </c>
      <c r="R563" s="122" t="s">
        <v>2585</v>
      </c>
      <c r="S563" s="122" t="s">
        <v>2586</v>
      </c>
      <c r="T563" s="122" t="s">
        <v>2587</v>
      </c>
      <c r="U563" s="124">
        <v>-38</v>
      </c>
      <c r="V563" s="124">
        <v>-38</v>
      </c>
      <c r="W563" s="122" t="s">
        <v>32</v>
      </c>
    </row>
    <row r="564" spans="1:23" x14ac:dyDescent="0.35">
      <c r="A564" s="122" t="s">
        <v>3324</v>
      </c>
      <c r="B564" s="122" t="s">
        <v>3325</v>
      </c>
      <c r="C564" s="123">
        <v>44476</v>
      </c>
      <c r="D564" s="123">
        <v>44476</v>
      </c>
      <c r="E564" s="123">
        <v>44477</v>
      </c>
      <c r="F564" s="123">
        <v>44476</v>
      </c>
      <c r="G564" s="122" t="s">
        <v>2577</v>
      </c>
      <c r="H564" s="122" t="s">
        <v>2578</v>
      </c>
      <c r="I564" s="122" t="s">
        <v>2578</v>
      </c>
      <c r="J564" s="122" t="s">
        <v>2579</v>
      </c>
      <c r="K564" s="122" t="s">
        <v>2580</v>
      </c>
      <c r="L564" s="122">
        <v>6008062257</v>
      </c>
      <c r="M564" s="122" t="s">
        <v>3326</v>
      </c>
      <c r="N564" s="122" t="s">
        <v>3064</v>
      </c>
      <c r="O564" s="122" t="s">
        <v>2583</v>
      </c>
      <c r="P564" s="122" t="s">
        <v>2584</v>
      </c>
      <c r="Q564" s="122" t="s">
        <v>2584</v>
      </c>
      <c r="R564" s="122" t="s">
        <v>2585</v>
      </c>
      <c r="S564" s="122" t="s">
        <v>2586</v>
      </c>
      <c r="T564" s="122" t="s">
        <v>2588</v>
      </c>
      <c r="U564" s="124">
        <v>-1402</v>
      </c>
      <c r="V564" s="124">
        <v>-1402</v>
      </c>
      <c r="W564" s="122" t="s">
        <v>32</v>
      </c>
    </row>
    <row r="565" spans="1:23" x14ac:dyDescent="0.35">
      <c r="A565" s="122" t="s">
        <v>3324</v>
      </c>
      <c r="B565" s="122" t="s">
        <v>3325</v>
      </c>
      <c r="C565" s="123">
        <v>44476</v>
      </c>
      <c r="D565" s="123">
        <v>44476</v>
      </c>
      <c r="E565" s="123">
        <v>44477</v>
      </c>
      <c r="F565" s="123">
        <v>44476</v>
      </c>
      <c r="G565" s="122" t="s">
        <v>2577</v>
      </c>
      <c r="H565" s="122" t="s">
        <v>2578</v>
      </c>
      <c r="I565" s="122" t="s">
        <v>2578</v>
      </c>
      <c r="J565" s="122" t="s">
        <v>2579</v>
      </c>
      <c r="K565" s="122" t="s">
        <v>2580</v>
      </c>
      <c r="L565" s="122">
        <v>6008062257</v>
      </c>
      <c r="M565" s="122" t="s">
        <v>3326</v>
      </c>
      <c r="N565" s="122" t="s">
        <v>3064</v>
      </c>
      <c r="O565" s="122" t="s">
        <v>2589</v>
      </c>
      <c r="P565" s="122" t="s">
        <v>2584</v>
      </c>
      <c r="Q565" s="122" t="s">
        <v>2584</v>
      </c>
      <c r="R565" s="122" t="s">
        <v>2590</v>
      </c>
      <c r="S565" s="122" t="s">
        <v>2586</v>
      </c>
      <c r="T565" s="122" t="s">
        <v>2591</v>
      </c>
      <c r="U565" s="124">
        <v>-38</v>
      </c>
      <c r="V565" s="124">
        <v>-38</v>
      </c>
      <c r="W565" s="122" t="s">
        <v>32</v>
      </c>
    </row>
    <row r="566" spans="1:23" x14ac:dyDescent="0.35">
      <c r="A566" s="122" t="s">
        <v>3327</v>
      </c>
      <c r="B566" s="122" t="s">
        <v>3328</v>
      </c>
      <c r="C566" s="123">
        <v>44476</v>
      </c>
      <c r="D566" s="123">
        <v>44476</v>
      </c>
      <c r="E566" s="123">
        <v>44477</v>
      </c>
      <c r="F566" s="123">
        <v>44476</v>
      </c>
      <c r="G566" s="122" t="s">
        <v>2577</v>
      </c>
      <c r="H566" s="122" t="s">
        <v>2578</v>
      </c>
      <c r="I566" s="122" t="s">
        <v>2578</v>
      </c>
      <c r="J566" s="122" t="s">
        <v>2579</v>
      </c>
      <c r="K566" s="122" t="s">
        <v>2580</v>
      </c>
      <c r="L566" s="122">
        <v>6008062252</v>
      </c>
      <c r="M566" s="122" t="s">
        <v>3329</v>
      </c>
      <c r="N566" s="122" t="s">
        <v>2620</v>
      </c>
      <c r="O566" s="122" t="s">
        <v>2583</v>
      </c>
      <c r="P566" s="122" t="s">
        <v>2584</v>
      </c>
      <c r="Q566" s="122" t="s">
        <v>2584</v>
      </c>
      <c r="R566" s="122" t="s">
        <v>2585</v>
      </c>
      <c r="S566" s="122" t="s">
        <v>2586</v>
      </c>
      <c r="T566" s="122" t="s">
        <v>2587</v>
      </c>
      <c r="U566" s="124">
        <v>-15</v>
      </c>
      <c r="V566" s="124">
        <v>-15</v>
      </c>
      <c r="W566" s="122" t="s">
        <v>32</v>
      </c>
    </row>
    <row r="567" spans="1:23" x14ac:dyDescent="0.35">
      <c r="A567" s="122" t="s">
        <v>3327</v>
      </c>
      <c r="B567" s="122" t="s">
        <v>3328</v>
      </c>
      <c r="C567" s="123">
        <v>44476</v>
      </c>
      <c r="D567" s="123">
        <v>44476</v>
      </c>
      <c r="E567" s="123">
        <v>44477</v>
      </c>
      <c r="F567" s="123">
        <v>44476</v>
      </c>
      <c r="G567" s="122" t="s">
        <v>2577</v>
      </c>
      <c r="H567" s="122" t="s">
        <v>2578</v>
      </c>
      <c r="I567" s="122" t="s">
        <v>2578</v>
      </c>
      <c r="J567" s="122" t="s">
        <v>2579</v>
      </c>
      <c r="K567" s="122" t="s">
        <v>2580</v>
      </c>
      <c r="L567" s="122">
        <v>6008062252</v>
      </c>
      <c r="M567" s="122" t="s">
        <v>3329</v>
      </c>
      <c r="N567" s="122" t="s">
        <v>2620</v>
      </c>
      <c r="O567" s="122" t="s">
        <v>2583</v>
      </c>
      <c r="P567" s="122" t="s">
        <v>2584</v>
      </c>
      <c r="Q567" s="122" t="s">
        <v>2584</v>
      </c>
      <c r="R567" s="122" t="s">
        <v>2585</v>
      </c>
      <c r="S567" s="122" t="s">
        <v>2586</v>
      </c>
      <c r="T567" s="122" t="s">
        <v>2588</v>
      </c>
      <c r="U567" s="124">
        <v>-1137</v>
      </c>
      <c r="V567" s="124">
        <v>-1137</v>
      </c>
      <c r="W567" s="122" t="s">
        <v>32</v>
      </c>
    </row>
    <row r="568" spans="1:23" x14ac:dyDescent="0.35">
      <c r="A568" s="122" t="s">
        <v>3327</v>
      </c>
      <c r="B568" s="122" t="s">
        <v>3328</v>
      </c>
      <c r="C568" s="123">
        <v>44476</v>
      </c>
      <c r="D568" s="123">
        <v>44476</v>
      </c>
      <c r="E568" s="123">
        <v>44477</v>
      </c>
      <c r="F568" s="123">
        <v>44476</v>
      </c>
      <c r="G568" s="122" t="s">
        <v>2577</v>
      </c>
      <c r="H568" s="122" t="s">
        <v>2578</v>
      </c>
      <c r="I568" s="122" t="s">
        <v>2578</v>
      </c>
      <c r="J568" s="122" t="s">
        <v>2579</v>
      </c>
      <c r="K568" s="122" t="s">
        <v>2580</v>
      </c>
      <c r="L568" s="122">
        <v>6008062252</v>
      </c>
      <c r="M568" s="122" t="s">
        <v>3329</v>
      </c>
      <c r="N568" s="122" t="s">
        <v>2620</v>
      </c>
      <c r="O568" s="122" t="s">
        <v>2621</v>
      </c>
      <c r="P568" s="122" t="s">
        <v>2584</v>
      </c>
      <c r="Q568" s="122" t="s">
        <v>2584</v>
      </c>
      <c r="R568" s="122" t="s">
        <v>76</v>
      </c>
      <c r="S568" s="122" t="s">
        <v>2586</v>
      </c>
      <c r="T568" s="122" t="s">
        <v>2622</v>
      </c>
      <c r="U568" s="124">
        <v>-24</v>
      </c>
      <c r="V568" s="124">
        <v>-24</v>
      </c>
      <c r="W568" s="122" t="s">
        <v>32</v>
      </c>
    </row>
    <row r="569" spans="1:23" x14ac:dyDescent="0.35">
      <c r="A569" s="122" t="s">
        <v>3327</v>
      </c>
      <c r="B569" s="122" t="s">
        <v>3328</v>
      </c>
      <c r="C569" s="123">
        <v>44476</v>
      </c>
      <c r="D569" s="123">
        <v>44476</v>
      </c>
      <c r="E569" s="123">
        <v>44477</v>
      </c>
      <c r="F569" s="123">
        <v>44476</v>
      </c>
      <c r="G569" s="122" t="s">
        <v>2577</v>
      </c>
      <c r="H569" s="122" t="s">
        <v>2578</v>
      </c>
      <c r="I569" s="122" t="s">
        <v>2578</v>
      </c>
      <c r="J569" s="122" t="s">
        <v>2579</v>
      </c>
      <c r="K569" s="122" t="s">
        <v>2580</v>
      </c>
      <c r="L569" s="122">
        <v>6008062252</v>
      </c>
      <c r="M569" s="122" t="s">
        <v>3329</v>
      </c>
      <c r="N569" s="122" t="s">
        <v>2620</v>
      </c>
      <c r="O569" s="122" t="s">
        <v>2589</v>
      </c>
      <c r="P569" s="122" t="s">
        <v>2584</v>
      </c>
      <c r="Q569" s="122" t="s">
        <v>2584</v>
      </c>
      <c r="R569" s="122" t="s">
        <v>2590</v>
      </c>
      <c r="S569" s="122" t="s">
        <v>2586</v>
      </c>
      <c r="T569" s="122" t="s">
        <v>2591</v>
      </c>
      <c r="U569" s="124">
        <v>-15</v>
      </c>
      <c r="V569" s="124">
        <v>-15</v>
      </c>
      <c r="W569" s="122" t="s">
        <v>32</v>
      </c>
    </row>
    <row r="570" spans="1:23" x14ac:dyDescent="0.35">
      <c r="A570" s="122" t="s">
        <v>3330</v>
      </c>
      <c r="B570" s="122" t="s">
        <v>3331</v>
      </c>
      <c r="C570" s="123">
        <v>44477</v>
      </c>
      <c r="D570" s="123">
        <v>44477</v>
      </c>
      <c r="E570" s="123">
        <v>44477</v>
      </c>
      <c r="F570" s="123">
        <v>44477</v>
      </c>
      <c r="G570" s="122" t="s">
        <v>2577</v>
      </c>
      <c r="H570" s="122" t="s">
        <v>2578</v>
      </c>
      <c r="I570" s="122" t="s">
        <v>2578</v>
      </c>
      <c r="J570" s="122" t="s">
        <v>2607</v>
      </c>
      <c r="K570" s="122" t="s">
        <v>2608</v>
      </c>
      <c r="L570" s="122">
        <v>6008064144</v>
      </c>
      <c r="M570" s="122" t="s">
        <v>3332</v>
      </c>
      <c r="N570" s="122" t="s">
        <v>3333</v>
      </c>
      <c r="O570" s="122" t="s">
        <v>2611</v>
      </c>
      <c r="P570" s="122" t="s">
        <v>2584</v>
      </c>
      <c r="Q570" s="122" t="s">
        <v>2584</v>
      </c>
      <c r="R570" s="122" t="s">
        <v>2612</v>
      </c>
      <c r="S570" s="122" t="s">
        <v>2598</v>
      </c>
      <c r="T570" s="122" t="s">
        <v>2588</v>
      </c>
      <c r="U570" s="124">
        <v>-32</v>
      </c>
      <c r="V570" s="124">
        <v>-32</v>
      </c>
      <c r="W570" s="122" t="s">
        <v>32</v>
      </c>
    </row>
    <row r="571" spans="1:23" x14ac:dyDescent="0.35">
      <c r="A571" s="122" t="s">
        <v>3334</v>
      </c>
      <c r="B571" s="122" t="s">
        <v>3335</v>
      </c>
      <c r="C571" s="123">
        <v>44476</v>
      </c>
      <c r="D571" s="123">
        <v>44476</v>
      </c>
      <c r="E571" s="123">
        <v>44477</v>
      </c>
      <c r="F571" s="123">
        <v>44476</v>
      </c>
      <c r="G571" s="122" t="s">
        <v>2577</v>
      </c>
      <c r="H571" s="122" t="s">
        <v>2578</v>
      </c>
      <c r="I571" s="122" t="s">
        <v>2578</v>
      </c>
      <c r="J571" s="122" t="s">
        <v>2579</v>
      </c>
      <c r="K571" s="122" t="s">
        <v>2580</v>
      </c>
      <c r="L571" s="122">
        <v>6008064921</v>
      </c>
      <c r="M571" s="122" t="s">
        <v>3336</v>
      </c>
      <c r="N571" s="122" t="s">
        <v>3337</v>
      </c>
      <c r="O571" s="122" t="s">
        <v>2583</v>
      </c>
      <c r="P571" s="122" t="s">
        <v>2584</v>
      </c>
      <c r="Q571" s="122" t="s">
        <v>2584</v>
      </c>
      <c r="R571" s="122" t="s">
        <v>2585</v>
      </c>
      <c r="S571" s="122" t="s">
        <v>2586</v>
      </c>
      <c r="T571" s="122" t="s">
        <v>2587</v>
      </c>
      <c r="U571" s="124">
        <v>-18</v>
      </c>
      <c r="V571" s="124">
        <v>-18</v>
      </c>
      <c r="W571" s="122" t="s">
        <v>32</v>
      </c>
    </row>
    <row r="572" spans="1:23" x14ac:dyDescent="0.35">
      <c r="A572" s="122" t="s">
        <v>3334</v>
      </c>
      <c r="B572" s="122" t="s">
        <v>3335</v>
      </c>
      <c r="C572" s="123">
        <v>44476</v>
      </c>
      <c r="D572" s="123">
        <v>44476</v>
      </c>
      <c r="E572" s="123">
        <v>44477</v>
      </c>
      <c r="F572" s="123">
        <v>44476</v>
      </c>
      <c r="G572" s="122" t="s">
        <v>2577</v>
      </c>
      <c r="H572" s="122" t="s">
        <v>2578</v>
      </c>
      <c r="I572" s="122" t="s">
        <v>2578</v>
      </c>
      <c r="J572" s="122" t="s">
        <v>2579</v>
      </c>
      <c r="K572" s="122" t="s">
        <v>2580</v>
      </c>
      <c r="L572" s="122">
        <v>6008064921</v>
      </c>
      <c r="M572" s="122" t="s">
        <v>3336</v>
      </c>
      <c r="N572" s="122" t="s">
        <v>3337</v>
      </c>
      <c r="O572" s="122" t="s">
        <v>2583</v>
      </c>
      <c r="P572" s="122" t="s">
        <v>2584</v>
      </c>
      <c r="Q572" s="122" t="s">
        <v>2584</v>
      </c>
      <c r="R572" s="122" t="s">
        <v>2585</v>
      </c>
      <c r="S572" s="122" t="s">
        <v>2586</v>
      </c>
      <c r="T572" s="122" t="s">
        <v>2588</v>
      </c>
      <c r="U572" s="124">
        <v>-1134</v>
      </c>
      <c r="V572" s="124">
        <v>-1134</v>
      </c>
      <c r="W572" s="122" t="s">
        <v>32</v>
      </c>
    </row>
    <row r="573" spans="1:23" x14ac:dyDescent="0.35">
      <c r="A573" s="122" t="s">
        <v>3334</v>
      </c>
      <c r="B573" s="122" t="s">
        <v>3335</v>
      </c>
      <c r="C573" s="123">
        <v>44476</v>
      </c>
      <c r="D573" s="123">
        <v>44476</v>
      </c>
      <c r="E573" s="123">
        <v>44477</v>
      </c>
      <c r="F573" s="123">
        <v>44476</v>
      </c>
      <c r="G573" s="122" t="s">
        <v>2577</v>
      </c>
      <c r="H573" s="122" t="s">
        <v>2578</v>
      </c>
      <c r="I573" s="122" t="s">
        <v>2578</v>
      </c>
      <c r="J573" s="122" t="s">
        <v>2579</v>
      </c>
      <c r="K573" s="122" t="s">
        <v>2580</v>
      </c>
      <c r="L573" s="122">
        <v>6008064921</v>
      </c>
      <c r="M573" s="122" t="s">
        <v>3336</v>
      </c>
      <c r="N573" s="122" t="s">
        <v>3337</v>
      </c>
      <c r="O573" s="122" t="s">
        <v>2621</v>
      </c>
      <c r="P573" s="122" t="s">
        <v>2584</v>
      </c>
      <c r="Q573" s="122" t="s">
        <v>2584</v>
      </c>
      <c r="R573" s="122" t="s">
        <v>76</v>
      </c>
      <c r="S573" s="122" t="s">
        <v>2586</v>
      </c>
      <c r="T573" s="122" t="s">
        <v>2622</v>
      </c>
      <c r="U573" s="124">
        <v>-24</v>
      </c>
      <c r="V573" s="124">
        <v>-24</v>
      </c>
      <c r="W573" s="122" t="s">
        <v>32</v>
      </c>
    </row>
    <row r="574" spans="1:23" x14ac:dyDescent="0.35">
      <c r="A574" s="122" t="s">
        <v>3334</v>
      </c>
      <c r="B574" s="122" t="s">
        <v>3335</v>
      </c>
      <c r="C574" s="123">
        <v>44476</v>
      </c>
      <c r="D574" s="123">
        <v>44476</v>
      </c>
      <c r="E574" s="123">
        <v>44477</v>
      </c>
      <c r="F574" s="123">
        <v>44476</v>
      </c>
      <c r="G574" s="122" t="s">
        <v>2577</v>
      </c>
      <c r="H574" s="122" t="s">
        <v>2578</v>
      </c>
      <c r="I574" s="122" t="s">
        <v>2578</v>
      </c>
      <c r="J574" s="122" t="s">
        <v>2579</v>
      </c>
      <c r="K574" s="122" t="s">
        <v>2580</v>
      </c>
      <c r="L574" s="122">
        <v>6008064921</v>
      </c>
      <c r="M574" s="122" t="s">
        <v>3336</v>
      </c>
      <c r="N574" s="122" t="s">
        <v>3337</v>
      </c>
      <c r="O574" s="122" t="s">
        <v>2589</v>
      </c>
      <c r="P574" s="122" t="s">
        <v>2584</v>
      </c>
      <c r="Q574" s="122" t="s">
        <v>2584</v>
      </c>
      <c r="R574" s="122" t="s">
        <v>2590</v>
      </c>
      <c r="S574" s="122" t="s">
        <v>2586</v>
      </c>
      <c r="T574" s="122" t="s">
        <v>2591</v>
      </c>
      <c r="U574" s="124">
        <v>-18</v>
      </c>
      <c r="V574" s="124">
        <v>-18</v>
      </c>
      <c r="W574" s="122" t="s">
        <v>32</v>
      </c>
    </row>
    <row r="575" spans="1:23" x14ac:dyDescent="0.35">
      <c r="A575" s="122" t="s">
        <v>3338</v>
      </c>
      <c r="B575" s="122" t="s">
        <v>3339</v>
      </c>
      <c r="C575" s="123">
        <v>44476</v>
      </c>
      <c r="D575" s="123">
        <v>44476</v>
      </c>
      <c r="E575" s="123">
        <v>44477</v>
      </c>
      <c r="F575" s="123">
        <v>44476</v>
      </c>
      <c r="G575" s="122" t="s">
        <v>2577</v>
      </c>
      <c r="H575" s="122" t="s">
        <v>2578</v>
      </c>
      <c r="I575" s="122" t="s">
        <v>2578</v>
      </c>
      <c r="J575" s="122" t="s">
        <v>2579</v>
      </c>
      <c r="K575" s="122" t="s">
        <v>2580</v>
      </c>
      <c r="L575" s="122">
        <v>6008062147</v>
      </c>
      <c r="M575" s="122" t="s">
        <v>3340</v>
      </c>
      <c r="N575" s="122" t="s">
        <v>3018</v>
      </c>
      <c r="O575" s="122" t="s">
        <v>2583</v>
      </c>
      <c r="P575" s="122" t="s">
        <v>2584</v>
      </c>
      <c r="Q575" s="122" t="s">
        <v>2584</v>
      </c>
      <c r="R575" s="122" t="s">
        <v>2585</v>
      </c>
      <c r="S575" s="122" t="s">
        <v>2586</v>
      </c>
      <c r="T575" s="122" t="s">
        <v>2587</v>
      </c>
      <c r="U575" s="124">
        <v>-63</v>
      </c>
      <c r="V575" s="124">
        <v>-63</v>
      </c>
      <c r="W575" s="122" t="s">
        <v>32</v>
      </c>
    </row>
    <row r="576" spans="1:23" x14ac:dyDescent="0.35">
      <c r="A576" s="122" t="s">
        <v>3338</v>
      </c>
      <c r="B576" s="122" t="s">
        <v>3339</v>
      </c>
      <c r="C576" s="123">
        <v>44476</v>
      </c>
      <c r="D576" s="123">
        <v>44476</v>
      </c>
      <c r="E576" s="123">
        <v>44477</v>
      </c>
      <c r="F576" s="123">
        <v>44476</v>
      </c>
      <c r="G576" s="122" t="s">
        <v>2577</v>
      </c>
      <c r="H576" s="122" t="s">
        <v>2578</v>
      </c>
      <c r="I576" s="122" t="s">
        <v>2578</v>
      </c>
      <c r="J576" s="122" t="s">
        <v>2579</v>
      </c>
      <c r="K576" s="122" t="s">
        <v>2580</v>
      </c>
      <c r="L576" s="122">
        <v>6008062147</v>
      </c>
      <c r="M576" s="122" t="s">
        <v>3340</v>
      </c>
      <c r="N576" s="122" t="s">
        <v>3018</v>
      </c>
      <c r="O576" s="122" t="s">
        <v>2583</v>
      </c>
      <c r="P576" s="122" t="s">
        <v>2584</v>
      </c>
      <c r="Q576" s="122" t="s">
        <v>2584</v>
      </c>
      <c r="R576" s="122" t="s">
        <v>2585</v>
      </c>
      <c r="S576" s="122" t="s">
        <v>2586</v>
      </c>
      <c r="T576" s="122" t="s">
        <v>2588</v>
      </c>
      <c r="U576" s="124">
        <v>-1377</v>
      </c>
      <c r="V576" s="124">
        <v>-1377</v>
      </c>
      <c r="W576" s="122" t="s">
        <v>32</v>
      </c>
    </row>
    <row r="577" spans="1:23" x14ac:dyDescent="0.35">
      <c r="A577" s="122" t="s">
        <v>3338</v>
      </c>
      <c r="B577" s="122" t="s">
        <v>3339</v>
      </c>
      <c r="C577" s="123">
        <v>44476</v>
      </c>
      <c r="D577" s="123">
        <v>44476</v>
      </c>
      <c r="E577" s="123">
        <v>44477</v>
      </c>
      <c r="F577" s="123">
        <v>44476</v>
      </c>
      <c r="G577" s="122" t="s">
        <v>2577</v>
      </c>
      <c r="H577" s="122" t="s">
        <v>2578</v>
      </c>
      <c r="I577" s="122" t="s">
        <v>2578</v>
      </c>
      <c r="J577" s="122" t="s">
        <v>2579</v>
      </c>
      <c r="K577" s="122" t="s">
        <v>2580</v>
      </c>
      <c r="L577" s="122">
        <v>6008062147</v>
      </c>
      <c r="M577" s="122" t="s">
        <v>3340</v>
      </c>
      <c r="N577" s="122" t="s">
        <v>3018</v>
      </c>
      <c r="O577" s="122" t="s">
        <v>2589</v>
      </c>
      <c r="P577" s="122" t="s">
        <v>2584</v>
      </c>
      <c r="Q577" s="122" t="s">
        <v>2584</v>
      </c>
      <c r="R577" s="122" t="s">
        <v>2590</v>
      </c>
      <c r="S577" s="122" t="s">
        <v>2586</v>
      </c>
      <c r="T577" s="122" t="s">
        <v>2591</v>
      </c>
      <c r="U577" s="124">
        <v>-63</v>
      </c>
      <c r="V577" s="124">
        <v>-63</v>
      </c>
      <c r="W577" s="122" t="s">
        <v>32</v>
      </c>
    </row>
    <row r="578" spans="1:23" x14ac:dyDescent="0.35">
      <c r="A578" s="122" t="s">
        <v>3341</v>
      </c>
      <c r="B578" s="122" t="s">
        <v>3342</v>
      </c>
      <c r="C578" s="123">
        <v>44476</v>
      </c>
      <c r="D578" s="123">
        <v>44477</v>
      </c>
      <c r="E578" s="123">
        <v>44477</v>
      </c>
      <c r="F578" s="123">
        <v>44477</v>
      </c>
      <c r="G578" s="122" t="s">
        <v>2577</v>
      </c>
      <c r="H578" s="122" t="s">
        <v>2578</v>
      </c>
      <c r="I578" s="122" t="s">
        <v>2578</v>
      </c>
      <c r="J578" s="122" t="s">
        <v>2579</v>
      </c>
      <c r="K578" s="122" t="s">
        <v>2580</v>
      </c>
      <c r="L578" s="122">
        <v>6008064891</v>
      </c>
      <c r="M578" s="122" t="s">
        <v>3343</v>
      </c>
      <c r="N578" s="122" t="s">
        <v>3080</v>
      </c>
      <c r="O578" s="122" t="s">
        <v>2583</v>
      </c>
      <c r="P578" s="122" t="s">
        <v>2584</v>
      </c>
      <c r="Q578" s="122" t="s">
        <v>2584</v>
      </c>
      <c r="R578" s="122" t="s">
        <v>2585</v>
      </c>
      <c r="S578" s="122" t="s">
        <v>2586</v>
      </c>
      <c r="T578" s="122" t="s">
        <v>2587</v>
      </c>
      <c r="U578" s="124">
        <v>-15</v>
      </c>
      <c r="V578" s="124">
        <v>-15</v>
      </c>
      <c r="W578" s="122" t="s">
        <v>32</v>
      </c>
    </row>
    <row r="579" spans="1:23" x14ac:dyDescent="0.35">
      <c r="A579" s="122" t="s">
        <v>3341</v>
      </c>
      <c r="B579" s="122" t="s">
        <v>3342</v>
      </c>
      <c r="C579" s="123">
        <v>44476</v>
      </c>
      <c r="D579" s="123">
        <v>44477</v>
      </c>
      <c r="E579" s="123">
        <v>44477</v>
      </c>
      <c r="F579" s="123">
        <v>44477</v>
      </c>
      <c r="G579" s="122" t="s">
        <v>2577</v>
      </c>
      <c r="H579" s="122" t="s">
        <v>2578</v>
      </c>
      <c r="I579" s="122" t="s">
        <v>2578</v>
      </c>
      <c r="J579" s="122" t="s">
        <v>2579</v>
      </c>
      <c r="K579" s="122" t="s">
        <v>2580</v>
      </c>
      <c r="L579" s="122">
        <v>6008064891</v>
      </c>
      <c r="M579" s="122" t="s">
        <v>3343</v>
      </c>
      <c r="N579" s="122" t="s">
        <v>3080</v>
      </c>
      <c r="O579" s="122" t="s">
        <v>2583</v>
      </c>
      <c r="P579" s="122" t="s">
        <v>2584</v>
      </c>
      <c r="Q579" s="122" t="s">
        <v>2584</v>
      </c>
      <c r="R579" s="122" t="s">
        <v>2585</v>
      </c>
      <c r="S579" s="122" t="s">
        <v>2586</v>
      </c>
      <c r="T579" s="122" t="s">
        <v>2588</v>
      </c>
      <c r="U579" s="124">
        <v>-1137</v>
      </c>
      <c r="V579" s="124">
        <v>-1137</v>
      </c>
      <c r="W579" s="122" t="s">
        <v>32</v>
      </c>
    </row>
    <row r="580" spans="1:23" x14ac:dyDescent="0.35">
      <c r="A580" s="122" t="s">
        <v>3341</v>
      </c>
      <c r="B580" s="122" t="s">
        <v>3342</v>
      </c>
      <c r="C580" s="123">
        <v>44476</v>
      </c>
      <c r="D580" s="123">
        <v>44477</v>
      </c>
      <c r="E580" s="123">
        <v>44477</v>
      </c>
      <c r="F580" s="123">
        <v>44477</v>
      </c>
      <c r="G580" s="122" t="s">
        <v>2577</v>
      </c>
      <c r="H580" s="122" t="s">
        <v>2578</v>
      </c>
      <c r="I580" s="122" t="s">
        <v>2578</v>
      </c>
      <c r="J580" s="122" t="s">
        <v>2579</v>
      </c>
      <c r="K580" s="122" t="s">
        <v>2580</v>
      </c>
      <c r="L580" s="122">
        <v>6008064891</v>
      </c>
      <c r="M580" s="122" t="s">
        <v>3343</v>
      </c>
      <c r="N580" s="122" t="s">
        <v>3080</v>
      </c>
      <c r="O580" s="122" t="s">
        <v>2621</v>
      </c>
      <c r="P580" s="122" t="s">
        <v>2584</v>
      </c>
      <c r="Q580" s="122" t="s">
        <v>2584</v>
      </c>
      <c r="R580" s="122" t="s">
        <v>76</v>
      </c>
      <c r="S580" s="122" t="s">
        <v>2586</v>
      </c>
      <c r="T580" s="122" t="s">
        <v>2622</v>
      </c>
      <c r="U580" s="124">
        <v>-24</v>
      </c>
      <c r="V580" s="124">
        <v>-24</v>
      </c>
      <c r="W580" s="122" t="s">
        <v>32</v>
      </c>
    </row>
    <row r="581" spans="1:23" x14ac:dyDescent="0.35">
      <c r="A581" s="122" t="s">
        <v>3341</v>
      </c>
      <c r="B581" s="122" t="s">
        <v>3342</v>
      </c>
      <c r="C581" s="123">
        <v>44476</v>
      </c>
      <c r="D581" s="123">
        <v>44477</v>
      </c>
      <c r="E581" s="123">
        <v>44477</v>
      </c>
      <c r="F581" s="123">
        <v>44477</v>
      </c>
      <c r="G581" s="122" t="s">
        <v>2577</v>
      </c>
      <c r="H581" s="122" t="s">
        <v>2578</v>
      </c>
      <c r="I581" s="122" t="s">
        <v>2578</v>
      </c>
      <c r="J581" s="122" t="s">
        <v>2579</v>
      </c>
      <c r="K581" s="122" t="s">
        <v>2580</v>
      </c>
      <c r="L581" s="122">
        <v>6008064891</v>
      </c>
      <c r="M581" s="122" t="s">
        <v>3343</v>
      </c>
      <c r="N581" s="122" t="s">
        <v>3080</v>
      </c>
      <c r="O581" s="122" t="s">
        <v>2589</v>
      </c>
      <c r="P581" s="122" t="s">
        <v>2584</v>
      </c>
      <c r="Q581" s="122" t="s">
        <v>2584</v>
      </c>
      <c r="R581" s="122" t="s">
        <v>2590</v>
      </c>
      <c r="S581" s="122" t="s">
        <v>2586</v>
      </c>
      <c r="T581" s="122" t="s">
        <v>2591</v>
      </c>
      <c r="U581" s="124">
        <v>-15</v>
      </c>
      <c r="V581" s="124">
        <v>-15</v>
      </c>
      <c r="W581" s="122" t="s">
        <v>32</v>
      </c>
    </row>
    <row r="582" spans="1:23" x14ac:dyDescent="0.35">
      <c r="A582" s="122" t="s">
        <v>3344</v>
      </c>
      <c r="B582" s="122" t="s">
        <v>3345</v>
      </c>
      <c r="C582" s="123">
        <v>44476</v>
      </c>
      <c r="D582" s="123">
        <v>44476</v>
      </c>
      <c r="E582" s="123">
        <v>44477</v>
      </c>
      <c r="F582" s="123">
        <v>44476</v>
      </c>
      <c r="G582" s="122" t="s">
        <v>2577</v>
      </c>
      <c r="H582" s="122" t="s">
        <v>2578</v>
      </c>
      <c r="I582" s="122" t="s">
        <v>2578</v>
      </c>
      <c r="J582" s="122" t="s">
        <v>2579</v>
      </c>
      <c r="K582" s="122" t="s">
        <v>2580</v>
      </c>
      <c r="L582" s="122">
        <v>6008061206</v>
      </c>
      <c r="M582" s="122" t="s">
        <v>3346</v>
      </c>
      <c r="N582" s="122" t="s">
        <v>2944</v>
      </c>
      <c r="O582" s="122" t="s">
        <v>2583</v>
      </c>
      <c r="P582" s="122" t="s">
        <v>2584</v>
      </c>
      <c r="Q582" s="122" t="s">
        <v>2584</v>
      </c>
      <c r="R582" s="122" t="s">
        <v>2585</v>
      </c>
      <c r="S582" s="122" t="s">
        <v>2586</v>
      </c>
      <c r="T582" s="122" t="s">
        <v>2587</v>
      </c>
      <c r="U582" s="124">
        <v>-33</v>
      </c>
      <c r="V582" s="124">
        <v>-33</v>
      </c>
      <c r="W582" s="122" t="s">
        <v>32</v>
      </c>
    </row>
    <row r="583" spans="1:23" x14ac:dyDescent="0.35">
      <c r="A583" s="122" t="s">
        <v>3344</v>
      </c>
      <c r="B583" s="122" t="s">
        <v>3345</v>
      </c>
      <c r="C583" s="123">
        <v>44476</v>
      </c>
      <c r="D583" s="123">
        <v>44476</v>
      </c>
      <c r="E583" s="123">
        <v>44477</v>
      </c>
      <c r="F583" s="123">
        <v>44476</v>
      </c>
      <c r="G583" s="122" t="s">
        <v>2577</v>
      </c>
      <c r="H583" s="122" t="s">
        <v>2578</v>
      </c>
      <c r="I583" s="122" t="s">
        <v>2578</v>
      </c>
      <c r="J583" s="122" t="s">
        <v>2579</v>
      </c>
      <c r="K583" s="122" t="s">
        <v>2580</v>
      </c>
      <c r="L583" s="122">
        <v>6008061206</v>
      </c>
      <c r="M583" s="122" t="s">
        <v>3346</v>
      </c>
      <c r="N583" s="122" t="s">
        <v>2944</v>
      </c>
      <c r="O583" s="122" t="s">
        <v>2583</v>
      </c>
      <c r="P583" s="122" t="s">
        <v>2584</v>
      </c>
      <c r="Q583" s="122" t="s">
        <v>2584</v>
      </c>
      <c r="R583" s="122" t="s">
        <v>2585</v>
      </c>
      <c r="S583" s="122" t="s">
        <v>2586</v>
      </c>
      <c r="T583" s="122" t="s">
        <v>2588</v>
      </c>
      <c r="U583" s="124">
        <v>-1311</v>
      </c>
      <c r="V583" s="124">
        <v>-1311</v>
      </c>
      <c r="W583" s="122" t="s">
        <v>32</v>
      </c>
    </row>
    <row r="584" spans="1:23" x14ac:dyDescent="0.35">
      <c r="A584" s="122" t="s">
        <v>3344</v>
      </c>
      <c r="B584" s="122" t="s">
        <v>3345</v>
      </c>
      <c r="C584" s="123">
        <v>44476</v>
      </c>
      <c r="D584" s="123">
        <v>44476</v>
      </c>
      <c r="E584" s="123">
        <v>44477</v>
      </c>
      <c r="F584" s="123">
        <v>44476</v>
      </c>
      <c r="G584" s="122" t="s">
        <v>2577</v>
      </c>
      <c r="H584" s="122" t="s">
        <v>2578</v>
      </c>
      <c r="I584" s="122" t="s">
        <v>2578</v>
      </c>
      <c r="J584" s="122" t="s">
        <v>2579</v>
      </c>
      <c r="K584" s="122" t="s">
        <v>2580</v>
      </c>
      <c r="L584" s="122">
        <v>6008061206</v>
      </c>
      <c r="M584" s="122" t="s">
        <v>3346</v>
      </c>
      <c r="N584" s="122" t="s">
        <v>2944</v>
      </c>
      <c r="O584" s="122" t="s">
        <v>2589</v>
      </c>
      <c r="P584" s="122" t="s">
        <v>2584</v>
      </c>
      <c r="Q584" s="122" t="s">
        <v>2584</v>
      </c>
      <c r="R584" s="122" t="s">
        <v>2590</v>
      </c>
      <c r="S584" s="122" t="s">
        <v>2586</v>
      </c>
      <c r="T584" s="122" t="s">
        <v>2591</v>
      </c>
      <c r="U584" s="124">
        <v>-33</v>
      </c>
      <c r="V584" s="124">
        <v>-33</v>
      </c>
      <c r="W584" s="122" t="s">
        <v>32</v>
      </c>
    </row>
    <row r="585" spans="1:23" x14ac:dyDescent="0.35">
      <c r="A585" s="122" t="s">
        <v>3347</v>
      </c>
      <c r="B585" s="122" t="s">
        <v>3348</v>
      </c>
      <c r="C585" s="123">
        <v>44477</v>
      </c>
      <c r="D585" s="123">
        <v>44477</v>
      </c>
      <c r="E585" s="123">
        <v>44477</v>
      </c>
      <c r="F585" s="123">
        <v>44477</v>
      </c>
      <c r="G585" s="122" t="s">
        <v>2577</v>
      </c>
      <c r="H585" s="122" t="s">
        <v>2578</v>
      </c>
      <c r="I585" s="122" t="s">
        <v>2578</v>
      </c>
      <c r="J585" s="122" t="s">
        <v>2594</v>
      </c>
      <c r="K585" s="122" t="s">
        <v>2595</v>
      </c>
      <c r="L585" s="122">
        <v>6008066192</v>
      </c>
      <c r="M585" s="122">
        <v>0</v>
      </c>
      <c r="N585" s="122">
        <v>0</v>
      </c>
      <c r="O585" s="122" t="s">
        <v>2596</v>
      </c>
      <c r="P585" s="122" t="s">
        <v>2584</v>
      </c>
      <c r="Q585" s="122" t="s">
        <v>2584</v>
      </c>
      <c r="R585" s="122" t="s">
        <v>2597</v>
      </c>
      <c r="S585" s="122" t="s">
        <v>2598</v>
      </c>
      <c r="T585" s="122" t="s">
        <v>2587</v>
      </c>
      <c r="U585" s="124">
        <v>-22</v>
      </c>
      <c r="V585" s="124">
        <v>-22</v>
      </c>
      <c r="W585" s="122" t="s">
        <v>32</v>
      </c>
    </row>
    <row r="586" spans="1:23" x14ac:dyDescent="0.35">
      <c r="A586" s="122" t="s">
        <v>3347</v>
      </c>
      <c r="B586" s="122" t="s">
        <v>3348</v>
      </c>
      <c r="C586" s="123">
        <v>44477</v>
      </c>
      <c r="D586" s="123">
        <v>44477</v>
      </c>
      <c r="E586" s="123">
        <v>44477</v>
      </c>
      <c r="F586" s="123">
        <v>44477</v>
      </c>
      <c r="G586" s="122" t="s">
        <v>2577</v>
      </c>
      <c r="H586" s="122" t="s">
        <v>2578</v>
      </c>
      <c r="I586" s="122" t="s">
        <v>2578</v>
      </c>
      <c r="J586" s="122" t="s">
        <v>2594</v>
      </c>
      <c r="K586" s="122" t="s">
        <v>2595</v>
      </c>
      <c r="L586" s="122">
        <v>6008066192</v>
      </c>
      <c r="M586" s="122">
        <v>0</v>
      </c>
      <c r="N586" s="122">
        <v>0</v>
      </c>
      <c r="O586" s="122" t="s">
        <v>2596</v>
      </c>
      <c r="P586" s="122" t="s">
        <v>2584</v>
      </c>
      <c r="Q586" s="122" t="s">
        <v>2584</v>
      </c>
      <c r="R586" s="122" t="s">
        <v>2597</v>
      </c>
      <c r="S586" s="122" t="s">
        <v>2598</v>
      </c>
      <c r="T586" s="122" t="s">
        <v>2588</v>
      </c>
      <c r="U586" s="124">
        <v>-1322</v>
      </c>
      <c r="V586" s="124">
        <v>-1322</v>
      </c>
      <c r="W586" s="122" t="s">
        <v>32</v>
      </c>
    </row>
    <row r="587" spans="1:23" x14ac:dyDescent="0.35">
      <c r="A587" s="122" t="s">
        <v>3347</v>
      </c>
      <c r="B587" s="122" t="s">
        <v>3348</v>
      </c>
      <c r="C587" s="123">
        <v>44477</v>
      </c>
      <c r="D587" s="123">
        <v>44477</v>
      </c>
      <c r="E587" s="123">
        <v>44477</v>
      </c>
      <c r="F587" s="123">
        <v>44477</v>
      </c>
      <c r="G587" s="122" t="s">
        <v>2577</v>
      </c>
      <c r="H587" s="122" t="s">
        <v>2578</v>
      </c>
      <c r="I587" s="122" t="s">
        <v>2578</v>
      </c>
      <c r="J587" s="122" t="s">
        <v>2594</v>
      </c>
      <c r="K587" s="122" t="s">
        <v>2595</v>
      </c>
      <c r="L587" s="122">
        <v>6008066192</v>
      </c>
      <c r="M587" s="122">
        <v>0</v>
      </c>
      <c r="N587" s="122">
        <v>0</v>
      </c>
      <c r="O587" s="122" t="s">
        <v>2599</v>
      </c>
      <c r="P587" s="122" t="s">
        <v>2584</v>
      </c>
      <c r="Q587" s="122" t="s">
        <v>2584</v>
      </c>
      <c r="R587" s="122" t="s">
        <v>2600</v>
      </c>
      <c r="S587" s="122" t="s">
        <v>2598</v>
      </c>
      <c r="T587" s="122" t="s">
        <v>2591</v>
      </c>
      <c r="U587" s="124">
        <v>-22</v>
      </c>
      <c r="V587" s="124">
        <v>-22</v>
      </c>
      <c r="W587" s="122" t="s">
        <v>32</v>
      </c>
    </row>
    <row r="588" spans="1:23" x14ac:dyDescent="0.35">
      <c r="A588" s="122" t="s">
        <v>3349</v>
      </c>
      <c r="B588" s="122" t="s">
        <v>3350</v>
      </c>
      <c r="C588" s="123">
        <v>44476</v>
      </c>
      <c r="D588" s="123">
        <v>44476</v>
      </c>
      <c r="E588" s="123">
        <v>44477</v>
      </c>
      <c r="F588" s="123">
        <v>44476</v>
      </c>
      <c r="G588" s="122" t="s">
        <v>2577</v>
      </c>
      <c r="H588" s="122" t="s">
        <v>2578</v>
      </c>
      <c r="I588" s="122" t="s">
        <v>2578</v>
      </c>
      <c r="J588" s="122" t="s">
        <v>2579</v>
      </c>
      <c r="K588" s="122" t="s">
        <v>2580</v>
      </c>
      <c r="L588" s="122">
        <v>6008059348</v>
      </c>
      <c r="M588" s="122" t="s">
        <v>3351</v>
      </c>
      <c r="N588" s="122" t="s">
        <v>2770</v>
      </c>
      <c r="O588" s="122" t="s">
        <v>2583</v>
      </c>
      <c r="P588" s="122" t="s">
        <v>2584</v>
      </c>
      <c r="Q588" s="122" t="s">
        <v>2584</v>
      </c>
      <c r="R588" s="122" t="s">
        <v>2585</v>
      </c>
      <c r="S588" s="122" t="s">
        <v>2586</v>
      </c>
      <c r="T588" s="122" t="s">
        <v>2587</v>
      </c>
      <c r="U588" s="124">
        <v>-28</v>
      </c>
      <c r="V588" s="124">
        <v>-28</v>
      </c>
      <c r="W588" s="122" t="s">
        <v>32</v>
      </c>
    </row>
    <row r="589" spans="1:23" x14ac:dyDescent="0.35">
      <c r="A589" s="122" t="s">
        <v>3349</v>
      </c>
      <c r="B589" s="122" t="s">
        <v>3350</v>
      </c>
      <c r="C589" s="123">
        <v>44476</v>
      </c>
      <c r="D589" s="123">
        <v>44476</v>
      </c>
      <c r="E589" s="123">
        <v>44477</v>
      </c>
      <c r="F589" s="123">
        <v>44476</v>
      </c>
      <c r="G589" s="122" t="s">
        <v>2577</v>
      </c>
      <c r="H589" s="122" t="s">
        <v>2578</v>
      </c>
      <c r="I589" s="122" t="s">
        <v>2578</v>
      </c>
      <c r="J589" s="122" t="s">
        <v>2579</v>
      </c>
      <c r="K589" s="122" t="s">
        <v>2580</v>
      </c>
      <c r="L589" s="122">
        <v>6008059348</v>
      </c>
      <c r="M589" s="122" t="s">
        <v>3351</v>
      </c>
      <c r="N589" s="122" t="s">
        <v>2770</v>
      </c>
      <c r="O589" s="122" t="s">
        <v>2583</v>
      </c>
      <c r="P589" s="122" t="s">
        <v>2584</v>
      </c>
      <c r="Q589" s="122" t="s">
        <v>2584</v>
      </c>
      <c r="R589" s="122" t="s">
        <v>2585</v>
      </c>
      <c r="S589" s="122" t="s">
        <v>2586</v>
      </c>
      <c r="T589" s="122" t="s">
        <v>2588</v>
      </c>
      <c r="U589" s="124">
        <v>-1412</v>
      </c>
      <c r="V589" s="124">
        <v>-1412</v>
      </c>
      <c r="W589" s="122" t="s">
        <v>32</v>
      </c>
    </row>
    <row r="590" spans="1:23" x14ac:dyDescent="0.35">
      <c r="A590" s="122" t="s">
        <v>3349</v>
      </c>
      <c r="B590" s="122" t="s">
        <v>3350</v>
      </c>
      <c r="C590" s="123">
        <v>44476</v>
      </c>
      <c r="D590" s="123">
        <v>44476</v>
      </c>
      <c r="E590" s="123">
        <v>44477</v>
      </c>
      <c r="F590" s="123">
        <v>44476</v>
      </c>
      <c r="G590" s="122" t="s">
        <v>2577</v>
      </c>
      <c r="H590" s="122" t="s">
        <v>2578</v>
      </c>
      <c r="I590" s="122" t="s">
        <v>2578</v>
      </c>
      <c r="J590" s="122" t="s">
        <v>2579</v>
      </c>
      <c r="K590" s="122" t="s">
        <v>2580</v>
      </c>
      <c r="L590" s="122">
        <v>6008059348</v>
      </c>
      <c r="M590" s="122" t="s">
        <v>3351</v>
      </c>
      <c r="N590" s="122" t="s">
        <v>2770</v>
      </c>
      <c r="O590" s="122" t="s">
        <v>2589</v>
      </c>
      <c r="P590" s="122" t="s">
        <v>2584</v>
      </c>
      <c r="Q590" s="122" t="s">
        <v>2584</v>
      </c>
      <c r="R590" s="122" t="s">
        <v>2590</v>
      </c>
      <c r="S590" s="122" t="s">
        <v>2586</v>
      </c>
      <c r="T590" s="122" t="s">
        <v>2591</v>
      </c>
      <c r="U590" s="124">
        <v>-28</v>
      </c>
      <c r="V590" s="124">
        <v>-28</v>
      </c>
      <c r="W590" s="122" t="s">
        <v>32</v>
      </c>
    </row>
    <row r="591" spans="1:23" x14ac:dyDescent="0.35">
      <c r="A591" s="122" t="s">
        <v>3352</v>
      </c>
      <c r="B591" s="122" t="s">
        <v>3353</v>
      </c>
      <c r="C591" s="123">
        <v>44476</v>
      </c>
      <c r="D591" s="123">
        <v>44476</v>
      </c>
      <c r="E591" s="123">
        <v>44477</v>
      </c>
      <c r="F591" s="123">
        <v>44476</v>
      </c>
      <c r="G591" s="122" t="s">
        <v>2577</v>
      </c>
      <c r="H591" s="122" t="s">
        <v>2578</v>
      </c>
      <c r="I591" s="122" t="s">
        <v>2578</v>
      </c>
      <c r="J591" s="122" t="s">
        <v>2607</v>
      </c>
      <c r="K591" s="122" t="s">
        <v>2608</v>
      </c>
      <c r="L591" s="122">
        <v>6008062267</v>
      </c>
      <c r="M591" s="122" t="s">
        <v>3354</v>
      </c>
      <c r="N591" s="122" t="s">
        <v>3355</v>
      </c>
      <c r="O591" s="122" t="s">
        <v>2611</v>
      </c>
      <c r="P591" s="122" t="s">
        <v>2584</v>
      </c>
      <c r="Q591" s="122" t="s">
        <v>2584</v>
      </c>
      <c r="R591" s="122" t="s">
        <v>2612</v>
      </c>
      <c r="S591" s="122" t="s">
        <v>2598</v>
      </c>
      <c r="T591" s="122" t="s">
        <v>2588</v>
      </c>
      <c r="U591" s="124">
        <v>-32</v>
      </c>
      <c r="V591" s="124">
        <v>-32</v>
      </c>
      <c r="W591" s="122" t="s">
        <v>32</v>
      </c>
    </row>
    <row r="592" spans="1:23" x14ac:dyDescent="0.35">
      <c r="A592" s="122" t="s">
        <v>3356</v>
      </c>
      <c r="B592" s="122" t="s">
        <v>3357</v>
      </c>
      <c r="C592" s="123">
        <v>44477</v>
      </c>
      <c r="D592" s="123">
        <v>44477</v>
      </c>
      <c r="E592" s="123">
        <v>44477</v>
      </c>
      <c r="F592" s="123">
        <v>44477</v>
      </c>
      <c r="G592" s="122" t="s">
        <v>2577</v>
      </c>
      <c r="H592" s="122" t="s">
        <v>2578</v>
      </c>
      <c r="I592" s="122" t="s">
        <v>2578</v>
      </c>
      <c r="J592" s="122" t="s">
        <v>2579</v>
      </c>
      <c r="K592" s="122" t="s">
        <v>2580</v>
      </c>
      <c r="L592" s="122">
        <v>6008062032</v>
      </c>
      <c r="M592" s="122" t="s">
        <v>3358</v>
      </c>
      <c r="N592" s="122" t="s">
        <v>3359</v>
      </c>
      <c r="O592" s="122" t="s">
        <v>2583</v>
      </c>
      <c r="P592" s="122" t="s">
        <v>2584</v>
      </c>
      <c r="Q592" s="122" t="s">
        <v>2584</v>
      </c>
      <c r="R592" s="122" t="s">
        <v>2585</v>
      </c>
      <c r="S592" s="122" t="s">
        <v>2586</v>
      </c>
      <c r="T592" s="122" t="s">
        <v>2587</v>
      </c>
      <c r="U592" s="124">
        <v>-22</v>
      </c>
      <c r="V592" s="124">
        <v>-22</v>
      </c>
      <c r="W592" s="122" t="s">
        <v>32</v>
      </c>
    </row>
    <row r="593" spans="1:23" x14ac:dyDescent="0.35">
      <c r="A593" s="122" t="s">
        <v>3356</v>
      </c>
      <c r="B593" s="122" t="s">
        <v>3357</v>
      </c>
      <c r="C593" s="123">
        <v>44477</v>
      </c>
      <c r="D593" s="123">
        <v>44477</v>
      </c>
      <c r="E593" s="123">
        <v>44477</v>
      </c>
      <c r="F593" s="123">
        <v>44477</v>
      </c>
      <c r="G593" s="122" t="s">
        <v>2577</v>
      </c>
      <c r="H593" s="122" t="s">
        <v>2578</v>
      </c>
      <c r="I593" s="122" t="s">
        <v>2578</v>
      </c>
      <c r="J593" s="122" t="s">
        <v>2579</v>
      </c>
      <c r="K593" s="122" t="s">
        <v>2580</v>
      </c>
      <c r="L593" s="122">
        <v>6008062032</v>
      </c>
      <c r="M593" s="122" t="s">
        <v>3358</v>
      </c>
      <c r="N593" s="122" t="s">
        <v>3359</v>
      </c>
      <c r="O593" s="122" t="s">
        <v>2583</v>
      </c>
      <c r="P593" s="122" t="s">
        <v>2584</v>
      </c>
      <c r="Q593" s="122" t="s">
        <v>2584</v>
      </c>
      <c r="R593" s="122" t="s">
        <v>2585</v>
      </c>
      <c r="S593" s="122" t="s">
        <v>2586</v>
      </c>
      <c r="T593" s="122" t="s">
        <v>2588</v>
      </c>
      <c r="U593" s="124">
        <v>-1322</v>
      </c>
      <c r="V593" s="124">
        <v>-1322</v>
      </c>
      <c r="W593" s="122" t="s">
        <v>32</v>
      </c>
    </row>
    <row r="594" spans="1:23" x14ac:dyDescent="0.35">
      <c r="A594" s="122" t="s">
        <v>3356</v>
      </c>
      <c r="B594" s="122" t="s">
        <v>3357</v>
      </c>
      <c r="C594" s="123">
        <v>44477</v>
      </c>
      <c r="D594" s="123">
        <v>44477</v>
      </c>
      <c r="E594" s="123">
        <v>44477</v>
      </c>
      <c r="F594" s="123">
        <v>44477</v>
      </c>
      <c r="G594" s="122" t="s">
        <v>2577</v>
      </c>
      <c r="H594" s="122" t="s">
        <v>2578</v>
      </c>
      <c r="I594" s="122" t="s">
        <v>2578</v>
      </c>
      <c r="J594" s="122" t="s">
        <v>2579</v>
      </c>
      <c r="K594" s="122" t="s">
        <v>2580</v>
      </c>
      <c r="L594" s="122">
        <v>6008062032</v>
      </c>
      <c r="M594" s="122" t="s">
        <v>3358</v>
      </c>
      <c r="N594" s="122" t="s">
        <v>3359</v>
      </c>
      <c r="O594" s="122" t="s">
        <v>2589</v>
      </c>
      <c r="P594" s="122" t="s">
        <v>2584</v>
      </c>
      <c r="Q594" s="122" t="s">
        <v>2584</v>
      </c>
      <c r="R594" s="122" t="s">
        <v>2590</v>
      </c>
      <c r="S594" s="122" t="s">
        <v>2586</v>
      </c>
      <c r="T594" s="122" t="s">
        <v>2591</v>
      </c>
      <c r="U594" s="124">
        <v>-22</v>
      </c>
      <c r="V594" s="124">
        <v>-22</v>
      </c>
      <c r="W594" s="122" t="s">
        <v>32</v>
      </c>
    </row>
    <row r="595" spans="1:23" x14ac:dyDescent="0.35">
      <c r="A595" s="122" t="s">
        <v>3360</v>
      </c>
      <c r="B595" s="122" t="s">
        <v>3361</v>
      </c>
      <c r="C595" s="123">
        <v>44477</v>
      </c>
      <c r="D595" s="123">
        <v>44477</v>
      </c>
      <c r="E595" s="123">
        <v>44477</v>
      </c>
      <c r="F595" s="123">
        <v>44477</v>
      </c>
      <c r="G595" s="122" t="s">
        <v>2577</v>
      </c>
      <c r="H595" s="122" t="s">
        <v>2578</v>
      </c>
      <c r="I595" s="122" t="s">
        <v>2578</v>
      </c>
      <c r="J595" s="122" t="s">
        <v>2579</v>
      </c>
      <c r="K595" s="122" t="s">
        <v>2580</v>
      </c>
      <c r="L595" s="122">
        <v>6008061275</v>
      </c>
      <c r="M595" s="122" t="s">
        <v>3362</v>
      </c>
      <c r="N595" s="122" t="s">
        <v>2620</v>
      </c>
      <c r="O595" s="122" t="s">
        <v>2583</v>
      </c>
      <c r="P595" s="122" t="s">
        <v>2584</v>
      </c>
      <c r="Q595" s="122" t="s">
        <v>2584</v>
      </c>
      <c r="R595" s="122" t="s">
        <v>2585</v>
      </c>
      <c r="S595" s="122" t="s">
        <v>2586</v>
      </c>
      <c r="T595" s="122" t="s">
        <v>2587</v>
      </c>
      <c r="U595" s="124">
        <v>-15</v>
      </c>
      <c r="V595" s="124">
        <v>-15</v>
      </c>
      <c r="W595" s="122" t="s">
        <v>32</v>
      </c>
    </row>
    <row r="596" spans="1:23" x14ac:dyDescent="0.35">
      <c r="A596" s="122" t="s">
        <v>3360</v>
      </c>
      <c r="B596" s="122" t="s">
        <v>3361</v>
      </c>
      <c r="C596" s="123">
        <v>44477</v>
      </c>
      <c r="D596" s="123">
        <v>44477</v>
      </c>
      <c r="E596" s="123">
        <v>44477</v>
      </c>
      <c r="F596" s="123">
        <v>44477</v>
      </c>
      <c r="G596" s="122" t="s">
        <v>2577</v>
      </c>
      <c r="H596" s="122" t="s">
        <v>2578</v>
      </c>
      <c r="I596" s="122" t="s">
        <v>2578</v>
      </c>
      <c r="J596" s="122" t="s">
        <v>2579</v>
      </c>
      <c r="K596" s="122" t="s">
        <v>2580</v>
      </c>
      <c r="L596" s="122">
        <v>6008061275</v>
      </c>
      <c r="M596" s="122" t="s">
        <v>3362</v>
      </c>
      <c r="N596" s="122" t="s">
        <v>2620</v>
      </c>
      <c r="O596" s="122" t="s">
        <v>2583</v>
      </c>
      <c r="P596" s="122" t="s">
        <v>2584</v>
      </c>
      <c r="Q596" s="122" t="s">
        <v>2584</v>
      </c>
      <c r="R596" s="122" t="s">
        <v>2585</v>
      </c>
      <c r="S596" s="122" t="s">
        <v>2586</v>
      </c>
      <c r="T596" s="122" t="s">
        <v>2588</v>
      </c>
      <c r="U596" s="124">
        <v>-1137</v>
      </c>
      <c r="V596" s="124">
        <v>-1137</v>
      </c>
      <c r="W596" s="122" t="s">
        <v>32</v>
      </c>
    </row>
    <row r="597" spans="1:23" x14ac:dyDescent="0.35">
      <c r="A597" s="122" t="s">
        <v>3360</v>
      </c>
      <c r="B597" s="122" t="s">
        <v>3361</v>
      </c>
      <c r="C597" s="123">
        <v>44477</v>
      </c>
      <c r="D597" s="123">
        <v>44477</v>
      </c>
      <c r="E597" s="123">
        <v>44477</v>
      </c>
      <c r="F597" s="123">
        <v>44477</v>
      </c>
      <c r="G597" s="122" t="s">
        <v>2577</v>
      </c>
      <c r="H597" s="122" t="s">
        <v>2578</v>
      </c>
      <c r="I597" s="122" t="s">
        <v>2578</v>
      </c>
      <c r="J597" s="122" t="s">
        <v>2579</v>
      </c>
      <c r="K597" s="122" t="s">
        <v>2580</v>
      </c>
      <c r="L597" s="122">
        <v>6008061275</v>
      </c>
      <c r="M597" s="122" t="s">
        <v>3362</v>
      </c>
      <c r="N597" s="122" t="s">
        <v>2620</v>
      </c>
      <c r="O597" s="122" t="s">
        <v>2621</v>
      </c>
      <c r="P597" s="122" t="s">
        <v>2584</v>
      </c>
      <c r="Q597" s="122" t="s">
        <v>2584</v>
      </c>
      <c r="R597" s="122" t="s">
        <v>76</v>
      </c>
      <c r="S597" s="122" t="s">
        <v>2586</v>
      </c>
      <c r="T597" s="122" t="s">
        <v>2622</v>
      </c>
      <c r="U597" s="124">
        <v>-24</v>
      </c>
      <c r="V597" s="124">
        <v>-24</v>
      </c>
      <c r="W597" s="122" t="s">
        <v>32</v>
      </c>
    </row>
    <row r="598" spans="1:23" x14ac:dyDescent="0.35">
      <c r="A598" s="122" t="s">
        <v>3360</v>
      </c>
      <c r="B598" s="122" t="s">
        <v>3361</v>
      </c>
      <c r="C598" s="123">
        <v>44477</v>
      </c>
      <c r="D598" s="123">
        <v>44477</v>
      </c>
      <c r="E598" s="123">
        <v>44477</v>
      </c>
      <c r="F598" s="123">
        <v>44477</v>
      </c>
      <c r="G598" s="122" t="s">
        <v>2577</v>
      </c>
      <c r="H598" s="122" t="s">
        <v>2578</v>
      </c>
      <c r="I598" s="122" t="s">
        <v>2578</v>
      </c>
      <c r="J598" s="122" t="s">
        <v>2579</v>
      </c>
      <c r="K598" s="122" t="s">
        <v>2580</v>
      </c>
      <c r="L598" s="122">
        <v>6008061275</v>
      </c>
      <c r="M598" s="122" t="s">
        <v>3362</v>
      </c>
      <c r="N598" s="122" t="s">
        <v>2620</v>
      </c>
      <c r="O598" s="122" t="s">
        <v>2589</v>
      </c>
      <c r="P598" s="122" t="s">
        <v>2584</v>
      </c>
      <c r="Q598" s="122" t="s">
        <v>2584</v>
      </c>
      <c r="R598" s="122" t="s">
        <v>2590</v>
      </c>
      <c r="S598" s="122" t="s">
        <v>2586</v>
      </c>
      <c r="T598" s="122" t="s">
        <v>2591</v>
      </c>
      <c r="U598" s="124">
        <v>-15</v>
      </c>
      <c r="V598" s="124">
        <v>-15</v>
      </c>
      <c r="W598" s="122" t="s">
        <v>32</v>
      </c>
    </row>
    <row r="599" spans="1:23" x14ac:dyDescent="0.35">
      <c r="A599" s="122" t="s">
        <v>3363</v>
      </c>
      <c r="B599" s="122" t="s">
        <v>3364</v>
      </c>
      <c r="C599" s="123">
        <v>44476</v>
      </c>
      <c r="D599" s="123">
        <v>44476</v>
      </c>
      <c r="E599" s="123">
        <v>44477</v>
      </c>
      <c r="F599" s="123">
        <v>44476</v>
      </c>
      <c r="G599" s="122" t="s">
        <v>2577</v>
      </c>
      <c r="H599" s="122" t="s">
        <v>2578</v>
      </c>
      <c r="I599" s="122" t="s">
        <v>2578</v>
      </c>
      <c r="J599" s="122" t="s">
        <v>2579</v>
      </c>
      <c r="K599" s="122" t="s">
        <v>2580</v>
      </c>
      <c r="L599" s="122">
        <v>6008063257</v>
      </c>
      <c r="M599" s="122" t="s">
        <v>3365</v>
      </c>
      <c r="N599" s="122" t="s">
        <v>2730</v>
      </c>
      <c r="O599" s="122" t="s">
        <v>2583</v>
      </c>
      <c r="P599" s="122" t="s">
        <v>2584</v>
      </c>
      <c r="Q599" s="122" t="s">
        <v>2584</v>
      </c>
      <c r="R599" s="122" t="s">
        <v>2585</v>
      </c>
      <c r="S599" s="122" t="s">
        <v>2586</v>
      </c>
      <c r="T599" s="122" t="s">
        <v>2587</v>
      </c>
      <c r="U599" s="124">
        <v>-48</v>
      </c>
      <c r="V599" s="124">
        <v>-48</v>
      </c>
      <c r="W599" s="122" t="s">
        <v>32</v>
      </c>
    </row>
    <row r="600" spans="1:23" x14ac:dyDescent="0.35">
      <c r="A600" s="122" t="s">
        <v>3363</v>
      </c>
      <c r="B600" s="122" t="s">
        <v>3364</v>
      </c>
      <c r="C600" s="123">
        <v>44476</v>
      </c>
      <c r="D600" s="123">
        <v>44476</v>
      </c>
      <c r="E600" s="123">
        <v>44477</v>
      </c>
      <c r="F600" s="123">
        <v>44476</v>
      </c>
      <c r="G600" s="122" t="s">
        <v>2577</v>
      </c>
      <c r="H600" s="122" t="s">
        <v>2578</v>
      </c>
      <c r="I600" s="122" t="s">
        <v>2578</v>
      </c>
      <c r="J600" s="122" t="s">
        <v>2579</v>
      </c>
      <c r="K600" s="122" t="s">
        <v>2580</v>
      </c>
      <c r="L600" s="122">
        <v>6008063257</v>
      </c>
      <c r="M600" s="122" t="s">
        <v>3365</v>
      </c>
      <c r="N600" s="122" t="s">
        <v>2730</v>
      </c>
      <c r="O600" s="122" t="s">
        <v>2583</v>
      </c>
      <c r="P600" s="122" t="s">
        <v>2584</v>
      </c>
      <c r="Q600" s="122" t="s">
        <v>2584</v>
      </c>
      <c r="R600" s="122" t="s">
        <v>2585</v>
      </c>
      <c r="S600" s="122" t="s">
        <v>2586</v>
      </c>
      <c r="T600" s="122" t="s">
        <v>2588</v>
      </c>
      <c r="U600" s="124">
        <v>-1104</v>
      </c>
      <c r="V600" s="124">
        <v>-1104</v>
      </c>
      <c r="W600" s="122" t="s">
        <v>32</v>
      </c>
    </row>
    <row r="601" spans="1:23" x14ac:dyDescent="0.35">
      <c r="A601" s="122" t="s">
        <v>3363</v>
      </c>
      <c r="B601" s="122" t="s">
        <v>3364</v>
      </c>
      <c r="C601" s="123">
        <v>44476</v>
      </c>
      <c r="D601" s="123">
        <v>44476</v>
      </c>
      <c r="E601" s="123">
        <v>44477</v>
      </c>
      <c r="F601" s="123">
        <v>44476</v>
      </c>
      <c r="G601" s="122" t="s">
        <v>2577</v>
      </c>
      <c r="H601" s="122" t="s">
        <v>2578</v>
      </c>
      <c r="I601" s="122" t="s">
        <v>2578</v>
      </c>
      <c r="J601" s="122" t="s">
        <v>2579</v>
      </c>
      <c r="K601" s="122" t="s">
        <v>2580</v>
      </c>
      <c r="L601" s="122">
        <v>6008063257</v>
      </c>
      <c r="M601" s="122" t="s">
        <v>3365</v>
      </c>
      <c r="N601" s="122" t="s">
        <v>2730</v>
      </c>
      <c r="O601" s="122" t="s">
        <v>2621</v>
      </c>
      <c r="P601" s="122" t="s">
        <v>2584</v>
      </c>
      <c r="Q601" s="122" t="s">
        <v>2584</v>
      </c>
      <c r="R601" s="122" t="s">
        <v>76</v>
      </c>
      <c r="S601" s="122" t="s">
        <v>2586</v>
      </c>
      <c r="T601" s="122" t="s">
        <v>2622</v>
      </c>
      <c r="U601" s="124">
        <v>-24</v>
      </c>
      <c r="V601" s="124">
        <v>-24</v>
      </c>
      <c r="W601" s="122" t="s">
        <v>32</v>
      </c>
    </row>
    <row r="602" spans="1:23" x14ac:dyDescent="0.35">
      <c r="A602" s="122" t="s">
        <v>3363</v>
      </c>
      <c r="B602" s="122" t="s">
        <v>3364</v>
      </c>
      <c r="C602" s="123">
        <v>44476</v>
      </c>
      <c r="D602" s="123">
        <v>44476</v>
      </c>
      <c r="E602" s="123">
        <v>44477</v>
      </c>
      <c r="F602" s="123">
        <v>44476</v>
      </c>
      <c r="G602" s="122" t="s">
        <v>2577</v>
      </c>
      <c r="H602" s="122" t="s">
        <v>2578</v>
      </c>
      <c r="I602" s="122" t="s">
        <v>2578</v>
      </c>
      <c r="J602" s="122" t="s">
        <v>2579</v>
      </c>
      <c r="K602" s="122" t="s">
        <v>2580</v>
      </c>
      <c r="L602" s="122">
        <v>6008063257</v>
      </c>
      <c r="M602" s="122" t="s">
        <v>3365</v>
      </c>
      <c r="N602" s="122" t="s">
        <v>2730</v>
      </c>
      <c r="O602" s="122" t="s">
        <v>2589</v>
      </c>
      <c r="P602" s="122" t="s">
        <v>2584</v>
      </c>
      <c r="Q602" s="122" t="s">
        <v>2584</v>
      </c>
      <c r="R602" s="122" t="s">
        <v>2590</v>
      </c>
      <c r="S602" s="122" t="s">
        <v>2586</v>
      </c>
      <c r="T602" s="122" t="s">
        <v>2591</v>
      </c>
      <c r="U602" s="124">
        <v>-48</v>
      </c>
      <c r="V602" s="124">
        <v>-48</v>
      </c>
      <c r="W602" s="122" t="s">
        <v>32</v>
      </c>
    </row>
    <row r="603" spans="1:23" x14ac:dyDescent="0.35">
      <c r="A603" s="122" t="s">
        <v>3366</v>
      </c>
      <c r="B603" s="122" t="s">
        <v>3367</v>
      </c>
      <c r="C603" s="123">
        <v>44477</v>
      </c>
      <c r="D603" s="123">
        <v>44477</v>
      </c>
      <c r="E603" s="123">
        <v>44477</v>
      </c>
      <c r="F603" s="123">
        <v>44477</v>
      </c>
      <c r="G603" s="122" t="s">
        <v>2577</v>
      </c>
      <c r="H603" s="122" t="s">
        <v>2578</v>
      </c>
      <c r="I603" s="122" t="s">
        <v>2578</v>
      </c>
      <c r="J603" s="122" t="s">
        <v>2579</v>
      </c>
      <c r="K603" s="122" t="s">
        <v>2580</v>
      </c>
      <c r="L603" s="122">
        <v>6008065048</v>
      </c>
      <c r="M603" s="122" t="s">
        <v>3368</v>
      </c>
      <c r="N603" s="122" t="s">
        <v>3215</v>
      </c>
      <c r="O603" s="122" t="s">
        <v>2583</v>
      </c>
      <c r="P603" s="122" t="s">
        <v>2584</v>
      </c>
      <c r="Q603" s="122" t="s">
        <v>2584</v>
      </c>
      <c r="R603" s="122" t="s">
        <v>2585</v>
      </c>
      <c r="S603" s="122" t="s">
        <v>2586</v>
      </c>
      <c r="T603" s="122" t="s">
        <v>2587</v>
      </c>
      <c r="U603" s="124">
        <v>-29</v>
      </c>
      <c r="V603" s="124">
        <v>-29</v>
      </c>
      <c r="W603" s="122" t="s">
        <v>32</v>
      </c>
    </row>
    <row r="604" spans="1:23" x14ac:dyDescent="0.35">
      <c r="A604" s="122" t="s">
        <v>3366</v>
      </c>
      <c r="B604" s="122" t="s">
        <v>3367</v>
      </c>
      <c r="C604" s="123">
        <v>44477</v>
      </c>
      <c r="D604" s="123">
        <v>44477</v>
      </c>
      <c r="E604" s="123">
        <v>44477</v>
      </c>
      <c r="F604" s="123">
        <v>44477</v>
      </c>
      <c r="G604" s="122" t="s">
        <v>2577</v>
      </c>
      <c r="H604" s="122" t="s">
        <v>2578</v>
      </c>
      <c r="I604" s="122" t="s">
        <v>2578</v>
      </c>
      <c r="J604" s="122" t="s">
        <v>2579</v>
      </c>
      <c r="K604" s="122" t="s">
        <v>2580</v>
      </c>
      <c r="L604" s="122">
        <v>6008065048</v>
      </c>
      <c r="M604" s="122" t="s">
        <v>3368</v>
      </c>
      <c r="N604" s="122" t="s">
        <v>3215</v>
      </c>
      <c r="O604" s="122" t="s">
        <v>2583</v>
      </c>
      <c r="P604" s="122" t="s">
        <v>2584</v>
      </c>
      <c r="Q604" s="122" t="s">
        <v>2584</v>
      </c>
      <c r="R604" s="122" t="s">
        <v>2585</v>
      </c>
      <c r="S604" s="122" t="s">
        <v>2586</v>
      </c>
      <c r="T604" s="122" t="s">
        <v>2588</v>
      </c>
      <c r="U604" s="124">
        <v>-1471</v>
      </c>
      <c r="V604" s="124">
        <v>-1471</v>
      </c>
      <c r="W604" s="122" t="s">
        <v>32</v>
      </c>
    </row>
    <row r="605" spans="1:23" x14ac:dyDescent="0.35">
      <c r="A605" s="122" t="s">
        <v>3366</v>
      </c>
      <c r="B605" s="122" t="s">
        <v>3367</v>
      </c>
      <c r="C605" s="123">
        <v>44477</v>
      </c>
      <c r="D605" s="123">
        <v>44477</v>
      </c>
      <c r="E605" s="123">
        <v>44477</v>
      </c>
      <c r="F605" s="123">
        <v>44477</v>
      </c>
      <c r="G605" s="122" t="s">
        <v>2577</v>
      </c>
      <c r="H605" s="122" t="s">
        <v>2578</v>
      </c>
      <c r="I605" s="122" t="s">
        <v>2578</v>
      </c>
      <c r="J605" s="122" t="s">
        <v>2579</v>
      </c>
      <c r="K605" s="122" t="s">
        <v>2580</v>
      </c>
      <c r="L605" s="122">
        <v>6008065048</v>
      </c>
      <c r="M605" s="122" t="s">
        <v>3368</v>
      </c>
      <c r="N605" s="122" t="s">
        <v>3215</v>
      </c>
      <c r="O605" s="122" t="s">
        <v>2589</v>
      </c>
      <c r="P605" s="122" t="s">
        <v>2584</v>
      </c>
      <c r="Q605" s="122" t="s">
        <v>2584</v>
      </c>
      <c r="R605" s="122" t="s">
        <v>2590</v>
      </c>
      <c r="S605" s="122" t="s">
        <v>2586</v>
      </c>
      <c r="T605" s="122" t="s">
        <v>2591</v>
      </c>
      <c r="U605" s="124">
        <v>-29</v>
      </c>
      <c r="V605" s="124">
        <v>-29</v>
      </c>
      <c r="W605" s="122" t="s">
        <v>32</v>
      </c>
    </row>
    <row r="606" spans="1:23" x14ac:dyDescent="0.35">
      <c r="A606" s="122" t="s">
        <v>3369</v>
      </c>
      <c r="B606" s="122" t="s">
        <v>3370</v>
      </c>
      <c r="C606" s="123">
        <v>44477</v>
      </c>
      <c r="D606" s="123">
        <v>44477</v>
      </c>
      <c r="E606" s="123">
        <v>44477</v>
      </c>
      <c r="F606" s="123">
        <v>44477</v>
      </c>
      <c r="G606" s="122" t="s">
        <v>2577</v>
      </c>
      <c r="H606" s="122" t="s">
        <v>2578</v>
      </c>
      <c r="I606" s="122" t="s">
        <v>2578</v>
      </c>
      <c r="J606" s="122" t="s">
        <v>2607</v>
      </c>
      <c r="K606" s="122" t="s">
        <v>2608</v>
      </c>
      <c r="L606" s="122">
        <v>6008065417</v>
      </c>
      <c r="M606" s="122" t="s">
        <v>3371</v>
      </c>
      <c r="N606" s="122" t="s">
        <v>3372</v>
      </c>
      <c r="O606" s="122" t="s">
        <v>2611</v>
      </c>
      <c r="P606" s="122" t="s">
        <v>2584</v>
      </c>
      <c r="Q606" s="122" t="s">
        <v>2584</v>
      </c>
      <c r="R606" s="122" t="s">
        <v>2612</v>
      </c>
      <c r="S606" s="122" t="s">
        <v>2598</v>
      </c>
      <c r="T606" s="122" t="s">
        <v>2588</v>
      </c>
      <c r="U606" s="124">
        <v>-16</v>
      </c>
      <c r="V606" s="124">
        <v>-16</v>
      </c>
      <c r="W606" s="122" t="s">
        <v>32</v>
      </c>
    </row>
    <row r="607" spans="1:23" x14ac:dyDescent="0.35">
      <c r="A607" s="122" t="s">
        <v>3373</v>
      </c>
      <c r="B607" s="122" t="s">
        <v>3374</v>
      </c>
      <c r="C607" s="123">
        <v>44476</v>
      </c>
      <c r="D607" s="123">
        <v>44476</v>
      </c>
      <c r="E607" s="123">
        <v>44477</v>
      </c>
      <c r="F607" s="123">
        <v>44476</v>
      </c>
      <c r="G607" s="122" t="s">
        <v>2577</v>
      </c>
      <c r="H607" s="122" t="s">
        <v>2578</v>
      </c>
      <c r="I607" s="122" t="s">
        <v>2578</v>
      </c>
      <c r="J607" s="122" t="s">
        <v>2594</v>
      </c>
      <c r="K607" s="122" t="s">
        <v>2595</v>
      </c>
      <c r="L607" s="122">
        <v>6008059872</v>
      </c>
      <c r="M607" s="122">
        <v>0</v>
      </c>
      <c r="N607" s="122">
        <v>0</v>
      </c>
      <c r="O607" s="122" t="s">
        <v>2596</v>
      </c>
      <c r="P607" s="122" t="s">
        <v>2584</v>
      </c>
      <c r="Q607" s="122" t="s">
        <v>2584</v>
      </c>
      <c r="R607" s="122" t="s">
        <v>2597</v>
      </c>
      <c r="S607" s="122" t="s">
        <v>2598</v>
      </c>
      <c r="T607" s="122" t="s">
        <v>2587</v>
      </c>
      <c r="U607" s="124">
        <v>-19</v>
      </c>
      <c r="V607" s="124">
        <v>-19</v>
      </c>
      <c r="W607" s="122" t="s">
        <v>32</v>
      </c>
    </row>
    <row r="608" spans="1:23" x14ac:dyDescent="0.35">
      <c r="A608" s="122" t="s">
        <v>3373</v>
      </c>
      <c r="B608" s="122" t="s">
        <v>3374</v>
      </c>
      <c r="C608" s="123">
        <v>44476</v>
      </c>
      <c r="D608" s="123">
        <v>44476</v>
      </c>
      <c r="E608" s="123">
        <v>44477</v>
      </c>
      <c r="F608" s="123">
        <v>44476</v>
      </c>
      <c r="G608" s="122" t="s">
        <v>2577</v>
      </c>
      <c r="H608" s="122" t="s">
        <v>2578</v>
      </c>
      <c r="I608" s="122" t="s">
        <v>2578</v>
      </c>
      <c r="J608" s="122" t="s">
        <v>2594</v>
      </c>
      <c r="K608" s="122" t="s">
        <v>2595</v>
      </c>
      <c r="L608" s="122">
        <v>6008059872</v>
      </c>
      <c r="M608" s="122">
        <v>0</v>
      </c>
      <c r="N608" s="122">
        <v>0</v>
      </c>
      <c r="O608" s="122" t="s">
        <v>2596</v>
      </c>
      <c r="P608" s="122" t="s">
        <v>2584</v>
      </c>
      <c r="Q608" s="122" t="s">
        <v>2584</v>
      </c>
      <c r="R608" s="122" t="s">
        <v>2597</v>
      </c>
      <c r="S608" s="122" t="s">
        <v>2598</v>
      </c>
      <c r="T608" s="122" t="s">
        <v>2588</v>
      </c>
      <c r="U608" s="124">
        <v>-1325</v>
      </c>
      <c r="V608" s="124">
        <v>-1325</v>
      </c>
      <c r="W608" s="122" t="s">
        <v>32</v>
      </c>
    </row>
    <row r="609" spans="1:23" x14ac:dyDescent="0.35">
      <c r="A609" s="122" t="s">
        <v>3373</v>
      </c>
      <c r="B609" s="122" t="s">
        <v>3374</v>
      </c>
      <c r="C609" s="123">
        <v>44476</v>
      </c>
      <c r="D609" s="123">
        <v>44476</v>
      </c>
      <c r="E609" s="123">
        <v>44477</v>
      </c>
      <c r="F609" s="123">
        <v>44476</v>
      </c>
      <c r="G609" s="122" t="s">
        <v>2577</v>
      </c>
      <c r="H609" s="122" t="s">
        <v>2578</v>
      </c>
      <c r="I609" s="122" t="s">
        <v>2578</v>
      </c>
      <c r="J609" s="122" t="s">
        <v>2594</v>
      </c>
      <c r="K609" s="122" t="s">
        <v>2595</v>
      </c>
      <c r="L609" s="122">
        <v>6008059872</v>
      </c>
      <c r="M609" s="122">
        <v>0</v>
      </c>
      <c r="N609" s="122">
        <v>0</v>
      </c>
      <c r="O609" s="122" t="s">
        <v>2599</v>
      </c>
      <c r="P609" s="122" t="s">
        <v>2584</v>
      </c>
      <c r="Q609" s="122" t="s">
        <v>2584</v>
      </c>
      <c r="R609" s="122" t="s">
        <v>2600</v>
      </c>
      <c r="S609" s="122" t="s">
        <v>2598</v>
      </c>
      <c r="T609" s="122" t="s">
        <v>2591</v>
      </c>
      <c r="U609" s="124">
        <v>-19</v>
      </c>
      <c r="V609" s="124">
        <v>-19</v>
      </c>
      <c r="W609" s="122" t="s">
        <v>32</v>
      </c>
    </row>
    <row r="610" spans="1:23" x14ac:dyDescent="0.35">
      <c r="A610" s="122" t="s">
        <v>3375</v>
      </c>
      <c r="B610" s="122" t="s">
        <v>3376</v>
      </c>
      <c r="C610" s="123">
        <v>44476</v>
      </c>
      <c r="D610" s="123">
        <v>44477</v>
      </c>
      <c r="E610" s="123">
        <v>44477</v>
      </c>
      <c r="F610" s="123">
        <v>44477</v>
      </c>
      <c r="G610" s="122" t="s">
        <v>2577</v>
      </c>
      <c r="H610" s="122" t="s">
        <v>2578</v>
      </c>
      <c r="I610" s="122" t="s">
        <v>2578</v>
      </c>
      <c r="J610" s="122" t="s">
        <v>2607</v>
      </c>
      <c r="K610" s="122" t="s">
        <v>2608</v>
      </c>
      <c r="L610" s="122">
        <v>6008059708</v>
      </c>
      <c r="M610" s="122" t="s">
        <v>3377</v>
      </c>
      <c r="N610" s="122" t="s">
        <v>3378</v>
      </c>
      <c r="O610" s="122" t="s">
        <v>2611</v>
      </c>
      <c r="P610" s="122" t="s">
        <v>2584</v>
      </c>
      <c r="Q610" s="122" t="s">
        <v>2584</v>
      </c>
      <c r="R610" s="122" t="s">
        <v>2612</v>
      </c>
      <c r="S610" s="122" t="s">
        <v>2598</v>
      </c>
      <c r="T610" s="122" t="s">
        <v>2588</v>
      </c>
      <c r="U610" s="124">
        <v>-16</v>
      </c>
      <c r="V610" s="124">
        <v>-16</v>
      </c>
      <c r="W610" s="122" t="s">
        <v>32</v>
      </c>
    </row>
    <row r="611" spans="1:23" x14ac:dyDescent="0.35">
      <c r="A611" s="122" t="s">
        <v>3379</v>
      </c>
      <c r="B611" s="122" t="s">
        <v>3380</v>
      </c>
      <c r="C611" s="123">
        <v>44476</v>
      </c>
      <c r="D611" s="123">
        <v>44476</v>
      </c>
      <c r="E611" s="123">
        <v>44477</v>
      </c>
      <c r="F611" s="123">
        <v>44476</v>
      </c>
      <c r="G611" s="122" t="s">
        <v>2577</v>
      </c>
      <c r="H611" s="122" t="s">
        <v>2578</v>
      </c>
      <c r="I611" s="122" t="s">
        <v>2578</v>
      </c>
      <c r="J611" s="122" t="s">
        <v>2579</v>
      </c>
      <c r="K611" s="122" t="s">
        <v>2580</v>
      </c>
      <c r="L611" s="122">
        <v>6008062709</v>
      </c>
      <c r="M611" s="122" t="s">
        <v>3381</v>
      </c>
      <c r="N611" s="122" t="s">
        <v>2813</v>
      </c>
      <c r="O611" s="122" t="s">
        <v>2583</v>
      </c>
      <c r="P611" s="122" t="s">
        <v>2584</v>
      </c>
      <c r="Q611" s="122" t="s">
        <v>2584</v>
      </c>
      <c r="R611" s="122" t="s">
        <v>2585</v>
      </c>
      <c r="S611" s="122" t="s">
        <v>2586</v>
      </c>
      <c r="T611" s="122" t="s">
        <v>2587</v>
      </c>
      <c r="U611" s="124">
        <v>-23</v>
      </c>
      <c r="V611" s="124">
        <v>-23</v>
      </c>
      <c r="W611" s="122" t="s">
        <v>32</v>
      </c>
    </row>
    <row r="612" spans="1:23" x14ac:dyDescent="0.35">
      <c r="A612" s="122" t="s">
        <v>3379</v>
      </c>
      <c r="B612" s="122" t="s">
        <v>3380</v>
      </c>
      <c r="C612" s="123">
        <v>44476</v>
      </c>
      <c r="D612" s="123">
        <v>44476</v>
      </c>
      <c r="E612" s="123">
        <v>44477</v>
      </c>
      <c r="F612" s="123">
        <v>44476</v>
      </c>
      <c r="G612" s="122" t="s">
        <v>2577</v>
      </c>
      <c r="H612" s="122" t="s">
        <v>2578</v>
      </c>
      <c r="I612" s="122" t="s">
        <v>2578</v>
      </c>
      <c r="J612" s="122" t="s">
        <v>2579</v>
      </c>
      <c r="K612" s="122" t="s">
        <v>2580</v>
      </c>
      <c r="L612" s="122">
        <v>6008062709</v>
      </c>
      <c r="M612" s="122" t="s">
        <v>3381</v>
      </c>
      <c r="N612" s="122" t="s">
        <v>2813</v>
      </c>
      <c r="O612" s="122" t="s">
        <v>2583</v>
      </c>
      <c r="P612" s="122" t="s">
        <v>2584</v>
      </c>
      <c r="Q612" s="122" t="s">
        <v>2584</v>
      </c>
      <c r="R612" s="122" t="s">
        <v>2585</v>
      </c>
      <c r="S612" s="122" t="s">
        <v>2586</v>
      </c>
      <c r="T612" s="122" t="s">
        <v>2588</v>
      </c>
      <c r="U612" s="124">
        <v>-1391</v>
      </c>
      <c r="V612" s="124">
        <v>-1391</v>
      </c>
      <c r="W612" s="122" t="s">
        <v>32</v>
      </c>
    </row>
    <row r="613" spans="1:23" x14ac:dyDescent="0.35">
      <c r="A613" s="122" t="s">
        <v>3379</v>
      </c>
      <c r="B613" s="122" t="s">
        <v>3380</v>
      </c>
      <c r="C613" s="123">
        <v>44476</v>
      </c>
      <c r="D613" s="123">
        <v>44476</v>
      </c>
      <c r="E613" s="123">
        <v>44477</v>
      </c>
      <c r="F613" s="123">
        <v>44476</v>
      </c>
      <c r="G613" s="122" t="s">
        <v>2577</v>
      </c>
      <c r="H613" s="122" t="s">
        <v>2578</v>
      </c>
      <c r="I613" s="122" t="s">
        <v>2578</v>
      </c>
      <c r="J613" s="122" t="s">
        <v>2579</v>
      </c>
      <c r="K613" s="122" t="s">
        <v>2580</v>
      </c>
      <c r="L613" s="122">
        <v>6008062709</v>
      </c>
      <c r="M613" s="122" t="s">
        <v>3381</v>
      </c>
      <c r="N613" s="122" t="s">
        <v>2813</v>
      </c>
      <c r="O613" s="122" t="s">
        <v>2589</v>
      </c>
      <c r="P613" s="122" t="s">
        <v>2584</v>
      </c>
      <c r="Q613" s="122" t="s">
        <v>2584</v>
      </c>
      <c r="R613" s="122" t="s">
        <v>2590</v>
      </c>
      <c r="S613" s="122" t="s">
        <v>2586</v>
      </c>
      <c r="T613" s="122" t="s">
        <v>2591</v>
      </c>
      <c r="U613" s="124">
        <v>-23</v>
      </c>
      <c r="V613" s="124">
        <v>-23</v>
      </c>
      <c r="W613" s="122" t="s">
        <v>32</v>
      </c>
    </row>
    <row r="614" spans="1:23" x14ac:dyDescent="0.35">
      <c r="A614" s="122" t="s">
        <v>3382</v>
      </c>
      <c r="B614" s="122" t="s">
        <v>3383</v>
      </c>
      <c r="C614" s="123">
        <v>44477</v>
      </c>
      <c r="D614" s="123">
        <v>44477</v>
      </c>
      <c r="E614" s="123">
        <v>44477</v>
      </c>
      <c r="F614" s="123">
        <v>44477</v>
      </c>
      <c r="G614" s="122" t="s">
        <v>2577</v>
      </c>
      <c r="H614" s="122" t="s">
        <v>2578</v>
      </c>
      <c r="I614" s="122" t="s">
        <v>2578</v>
      </c>
      <c r="J614" s="122" t="s">
        <v>2579</v>
      </c>
      <c r="K614" s="122" t="s">
        <v>2580</v>
      </c>
      <c r="L614" s="122">
        <v>6008066491</v>
      </c>
      <c r="M614" s="122" t="s">
        <v>3384</v>
      </c>
      <c r="N614" s="122" t="s">
        <v>3093</v>
      </c>
      <c r="O614" s="122" t="s">
        <v>2583</v>
      </c>
      <c r="P614" s="122" t="s">
        <v>2584</v>
      </c>
      <c r="Q614" s="122" t="s">
        <v>2584</v>
      </c>
      <c r="R614" s="122" t="s">
        <v>2585</v>
      </c>
      <c r="S614" s="122" t="s">
        <v>2586</v>
      </c>
      <c r="T614" s="122" t="s">
        <v>2587</v>
      </c>
      <c r="U614" s="124">
        <v>-20</v>
      </c>
      <c r="V614" s="124">
        <v>-20</v>
      </c>
      <c r="W614" s="122" t="s">
        <v>32</v>
      </c>
    </row>
    <row r="615" spans="1:23" x14ac:dyDescent="0.35">
      <c r="A615" s="122" t="s">
        <v>3382</v>
      </c>
      <c r="B615" s="122" t="s">
        <v>3383</v>
      </c>
      <c r="C615" s="123">
        <v>44477</v>
      </c>
      <c r="D615" s="123">
        <v>44477</v>
      </c>
      <c r="E615" s="123">
        <v>44477</v>
      </c>
      <c r="F615" s="123">
        <v>44477</v>
      </c>
      <c r="G615" s="122" t="s">
        <v>2577</v>
      </c>
      <c r="H615" s="122" t="s">
        <v>2578</v>
      </c>
      <c r="I615" s="122" t="s">
        <v>2578</v>
      </c>
      <c r="J615" s="122" t="s">
        <v>2579</v>
      </c>
      <c r="K615" s="122" t="s">
        <v>2580</v>
      </c>
      <c r="L615" s="122">
        <v>6008066491</v>
      </c>
      <c r="M615" s="122" t="s">
        <v>3384</v>
      </c>
      <c r="N615" s="122" t="s">
        <v>3093</v>
      </c>
      <c r="O615" s="122" t="s">
        <v>2583</v>
      </c>
      <c r="P615" s="122" t="s">
        <v>2584</v>
      </c>
      <c r="Q615" s="122" t="s">
        <v>2584</v>
      </c>
      <c r="R615" s="122" t="s">
        <v>2585</v>
      </c>
      <c r="S615" s="122" t="s">
        <v>2586</v>
      </c>
      <c r="T615" s="122" t="s">
        <v>2588</v>
      </c>
      <c r="U615" s="124">
        <v>-940</v>
      </c>
      <c r="V615" s="124">
        <v>-940</v>
      </c>
      <c r="W615" s="122" t="s">
        <v>32</v>
      </c>
    </row>
    <row r="616" spans="1:23" x14ac:dyDescent="0.35">
      <c r="A616" s="122" t="s">
        <v>3382</v>
      </c>
      <c r="B616" s="122" t="s">
        <v>3383</v>
      </c>
      <c r="C616" s="123">
        <v>44477</v>
      </c>
      <c r="D616" s="123">
        <v>44477</v>
      </c>
      <c r="E616" s="123">
        <v>44477</v>
      </c>
      <c r="F616" s="123">
        <v>44477</v>
      </c>
      <c r="G616" s="122" t="s">
        <v>2577</v>
      </c>
      <c r="H616" s="122" t="s">
        <v>2578</v>
      </c>
      <c r="I616" s="122" t="s">
        <v>2578</v>
      </c>
      <c r="J616" s="122" t="s">
        <v>2579</v>
      </c>
      <c r="K616" s="122" t="s">
        <v>2580</v>
      </c>
      <c r="L616" s="122">
        <v>6008066491</v>
      </c>
      <c r="M616" s="122" t="s">
        <v>3384</v>
      </c>
      <c r="N616" s="122" t="s">
        <v>3093</v>
      </c>
      <c r="O616" s="122" t="s">
        <v>2621</v>
      </c>
      <c r="P616" s="122" t="s">
        <v>2584</v>
      </c>
      <c r="Q616" s="122" t="s">
        <v>2584</v>
      </c>
      <c r="R616" s="122" t="s">
        <v>76</v>
      </c>
      <c r="S616" s="122" t="s">
        <v>2586</v>
      </c>
      <c r="T616" s="122" t="s">
        <v>2622</v>
      </c>
      <c r="U616" s="124">
        <v>-20</v>
      </c>
      <c r="V616" s="124">
        <v>-20</v>
      </c>
      <c r="W616" s="122" t="s">
        <v>32</v>
      </c>
    </row>
    <row r="617" spans="1:23" x14ac:dyDescent="0.35">
      <c r="A617" s="122" t="s">
        <v>3382</v>
      </c>
      <c r="B617" s="122" t="s">
        <v>3383</v>
      </c>
      <c r="C617" s="123">
        <v>44477</v>
      </c>
      <c r="D617" s="123">
        <v>44477</v>
      </c>
      <c r="E617" s="123">
        <v>44477</v>
      </c>
      <c r="F617" s="123">
        <v>44477</v>
      </c>
      <c r="G617" s="122" t="s">
        <v>2577</v>
      </c>
      <c r="H617" s="122" t="s">
        <v>2578</v>
      </c>
      <c r="I617" s="122" t="s">
        <v>2578</v>
      </c>
      <c r="J617" s="122" t="s">
        <v>2579</v>
      </c>
      <c r="K617" s="122" t="s">
        <v>2580</v>
      </c>
      <c r="L617" s="122">
        <v>6008066491</v>
      </c>
      <c r="M617" s="122" t="s">
        <v>3384</v>
      </c>
      <c r="N617" s="122" t="s">
        <v>3093</v>
      </c>
      <c r="O617" s="122" t="s">
        <v>2589</v>
      </c>
      <c r="P617" s="122" t="s">
        <v>2584</v>
      </c>
      <c r="Q617" s="122" t="s">
        <v>2584</v>
      </c>
      <c r="R617" s="122" t="s">
        <v>2590</v>
      </c>
      <c r="S617" s="122" t="s">
        <v>2586</v>
      </c>
      <c r="T617" s="122" t="s">
        <v>2591</v>
      </c>
      <c r="U617" s="124">
        <v>-20</v>
      </c>
      <c r="V617" s="124">
        <v>-20</v>
      </c>
      <c r="W617" s="122" t="s">
        <v>32</v>
      </c>
    </row>
    <row r="618" spans="1:23" x14ac:dyDescent="0.35">
      <c r="A618" s="122" t="s">
        <v>3385</v>
      </c>
      <c r="B618" s="122" t="s">
        <v>3386</v>
      </c>
      <c r="C618" s="123">
        <v>44477</v>
      </c>
      <c r="D618" s="123">
        <v>44477</v>
      </c>
      <c r="E618" s="123">
        <v>44477</v>
      </c>
      <c r="F618" s="123">
        <v>44477</v>
      </c>
      <c r="G618" s="122" t="s">
        <v>2577</v>
      </c>
      <c r="H618" s="122" t="s">
        <v>2578</v>
      </c>
      <c r="I618" s="122" t="s">
        <v>2578</v>
      </c>
      <c r="J618" s="122" t="s">
        <v>2607</v>
      </c>
      <c r="K618" s="122" t="s">
        <v>2608</v>
      </c>
      <c r="L618" s="122">
        <v>6008064908</v>
      </c>
      <c r="M618" s="122" t="s">
        <v>3387</v>
      </c>
      <c r="N618" s="122" t="s">
        <v>3388</v>
      </c>
      <c r="O618" s="122" t="s">
        <v>2611</v>
      </c>
      <c r="P618" s="122" t="s">
        <v>2584</v>
      </c>
      <c r="Q618" s="122" t="s">
        <v>2584</v>
      </c>
      <c r="R618" s="122" t="s">
        <v>2612</v>
      </c>
      <c r="S618" s="122" t="s">
        <v>2598</v>
      </c>
      <c r="T618" s="122" t="s">
        <v>2588</v>
      </c>
      <c r="U618" s="124">
        <v>-32</v>
      </c>
      <c r="V618" s="124">
        <v>-32</v>
      </c>
      <c r="W618" s="122" t="s">
        <v>32</v>
      </c>
    </row>
    <row r="619" spans="1:23" x14ac:dyDescent="0.35">
      <c r="A619" s="122" t="s">
        <v>3389</v>
      </c>
      <c r="B619" s="122" t="s">
        <v>3390</v>
      </c>
      <c r="C619" s="123">
        <v>44476</v>
      </c>
      <c r="D619" s="123">
        <v>44476</v>
      </c>
      <c r="E619" s="123">
        <v>44477</v>
      </c>
      <c r="F619" s="123">
        <v>44476</v>
      </c>
      <c r="G619" s="122" t="s">
        <v>2577</v>
      </c>
      <c r="H619" s="122" t="s">
        <v>2578</v>
      </c>
      <c r="I619" s="122" t="s">
        <v>2578</v>
      </c>
      <c r="J619" s="122" t="s">
        <v>2579</v>
      </c>
      <c r="K619" s="122" t="s">
        <v>2580</v>
      </c>
      <c r="L619" s="122">
        <v>6008063034</v>
      </c>
      <c r="M619" s="122" t="s">
        <v>3391</v>
      </c>
      <c r="N619" s="122" t="s">
        <v>3392</v>
      </c>
      <c r="O619" s="122" t="s">
        <v>2583</v>
      </c>
      <c r="P619" s="122" t="s">
        <v>2584</v>
      </c>
      <c r="Q619" s="122" t="s">
        <v>2584</v>
      </c>
      <c r="R619" s="122" t="s">
        <v>2585</v>
      </c>
      <c r="S619" s="122" t="s">
        <v>2586</v>
      </c>
      <c r="T619" s="122" t="s">
        <v>2587</v>
      </c>
      <c r="U619" s="124">
        <v>-27</v>
      </c>
      <c r="V619" s="124">
        <v>-27</v>
      </c>
      <c r="W619" s="122" t="s">
        <v>32</v>
      </c>
    </row>
    <row r="620" spans="1:23" x14ac:dyDescent="0.35">
      <c r="A620" s="122" t="s">
        <v>3389</v>
      </c>
      <c r="B620" s="122" t="s">
        <v>3390</v>
      </c>
      <c r="C620" s="123">
        <v>44476</v>
      </c>
      <c r="D620" s="123">
        <v>44476</v>
      </c>
      <c r="E620" s="123">
        <v>44477</v>
      </c>
      <c r="F620" s="123">
        <v>44476</v>
      </c>
      <c r="G620" s="122" t="s">
        <v>2577</v>
      </c>
      <c r="H620" s="122" t="s">
        <v>2578</v>
      </c>
      <c r="I620" s="122" t="s">
        <v>2578</v>
      </c>
      <c r="J620" s="122" t="s">
        <v>2579</v>
      </c>
      <c r="K620" s="122" t="s">
        <v>2580</v>
      </c>
      <c r="L620" s="122">
        <v>6008063034</v>
      </c>
      <c r="M620" s="122" t="s">
        <v>3391</v>
      </c>
      <c r="N620" s="122" t="s">
        <v>3392</v>
      </c>
      <c r="O620" s="122" t="s">
        <v>2583</v>
      </c>
      <c r="P620" s="122" t="s">
        <v>2584</v>
      </c>
      <c r="Q620" s="122" t="s">
        <v>2584</v>
      </c>
      <c r="R620" s="122" t="s">
        <v>2585</v>
      </c>
      <c r="S620" s="122" t="s">
        <v>2586</v>
      </c>
      <c r="T620" s="122" t="s">
        <v>2588</v>
      </c>
      <c r="U620" s="124">
        <v>-1773</v>
      </c>
      <c r="V620" s="124">
        <v>-1773</v>
      </c>
      <c r="W620" s="122" t="s">
        <v>32</v>
      </c>
    </row>
    <row r="621" spans="1:23" x14ac:dyDescent="0.35">
      <c r="A621" s="122" t="s">
        <v>3389</v>
      </c>
      <c r="B621" s="122" t="s">
        <v>3390</v>
      </c>
      <c r="C621" s="123">
        <v>44476</v>
      </c>
      <c r="D621" s="123">
        <v>44476</v>
      </c>
      <c r="E621" s="123">
        <v>44477</v>
      </c>
      <c r="F621" s="123">
        <v>44476</v>
      </c>
      <c r="G621" s="122" t="s">
        <v>2577</v>
      </c>
      <c r="H621" s="122" t="s">
        <v>2578</v>
      </c>
      <c r="I621" s="122" t="s">
        <v>2578</v>
      </c>
      <c r="J621" s="122" t="s">
        <v>2579</v>
      </c>
      <c r="K621" s="122" t="s">
        <v>2580</v>
      </c>
      <c r="L621" s="122">
        <v>6008063034</v>
      </c>
      <c r="M621" s="122" t="s">
        <v>3391</v>
      </c>
      <c r="N621" s="122" t="s">
        <v>3392</v>
      </c>
      <c r="O621" s="122" t="s">
        <v>2589</v>
      </c>
      <c r="P621" s="122" t="s">
        <v>2584</v>
      </c>
      <c r="Q621" s="122" t="s">
        <v>2584</v>
      </c>
      <c r="R621" s="122" t="s">
        <v>2590</v>
      </c>
      <c r="S621" s="122" t="s">
        <v>2586</v>
      </c>
      <c r="T621" s="122" t="s">
        <v>2591</v>
      </c>
      <c r="U621" s="124">
        <v>-27</v>
      </c>
      <c r="V621" s="124">
        <v>-27</v>
      </c>
      <c r="W621" s="122" t="s">
        <v>32</v>
      </c>
    </row>
    <row r="622" spans="1:23" x14ac:dyDescent="0.35">
      <c r="A622" s="122" t="s">
        <v>3393</v>
      </c>
      <c r="B622" s="122" t="s">
        <v>3394</v>
      </c>
      <c r="C622" s="123">
        <v>44476</v>
      </c>
      <c r="D622" s="123">
        <v>44476</v>
      </c>
      <c r="E622" s="123">
        <v>44477</v>
      </c>
      <c r="F622" s="123">
        <v>44476</v>
      </c>
      <c r="G622" s="122" t="s">
        <v>2577</v>
      </c>
      <c r="H622" s="122" t="s">
        <v>2578</v>
      </c>
      <c r="I622" s="122" t="s">
        <v>2578</v>
      </c>
      <c r="J622" s="122" t="s">
        <v>2579</v>
      </c>
      <c r="K622" s="122" t="s">
        <v>2580</v>
      </c>
      <c r="L622" s="122">
        <v>6008062716</v>
      </c>
      <c r="M622" s="122" t="s">
        <v>3395</v>
      </c>
      <c r="N622" s="122" t="s">
        <v>2809</v>
      </c>
      <c r="O622" s="122" t="s">
        <v>2583</v>
      </c>
      <c r="P622" s="122" t="s">
        <v>2584</v>
      </c>
      <c r="Q622" s="122" t="s">
        <v>2584</v>
      </c>
      <c r="R622" s="122" t="s">
        <v>2585</v>
      </c>
      <c r="S622" s="122" t="s">
        <v>2586</v>
      </c>
      <c r="T622" s="122" t="s">
        <v>2587</v>
      </c>
      <c r="U622" s="124">
        <v>-18</v>
      </c>
      <c r="V622" s="124">
        <v>-18</v>
      </c>
      <c r="W622" s="122" t="s">
        <v>32</v>
      </c>
    </row>
    <row r="623" spans="1:23" x14ac:dyDescent="0.35">
      <c r="A623" s="122" t="s">
        <v>3393</v>
      </c>
      <c r="B623" s="122" t="s">
        <v>3394</v>
      </c>
      <c r="C623" s="123">
        <v>44476</v>
      </c>
      <c r="D623" s="123">
        <v>44476</v>
      </c>
      <c r="E623" s="123">
        <v>44477</v>
      </c>
      <c r="F623" s="123">
        <v>44476</v>
      </c>
      <c r="G623" s="122" t="s">
        <v>2577</v>
      </c>
      <c r="H623" s="122" t="s">
        <v>2578</v>
      </c>
      <c r="I623" s="122" t="s">
        <v>2578</v>
      </c>
      <c r="J623" s="122" t="s">
        <v>2579</v>
      </c>
      <c r="K623" s="122" t="s">
        <v>2580</v>
      </c>
      <c r="L623" s="122">
        <v>6008062716</v>
      </c>
      <c r="M623" s="122" t="s">
        <v>3395</v>
      </c>
      <c r="N623" s="122" t="s">
        <v>2809</v>
      </c>
      <c r="O623" s="122" t="s">
        <v>2583</v>
      </c>
      <c r="P623" s="122" t="s">
        <v>2584</v>
      </c>
      <c r="Q623" s="122" t="s">
        <v>2584</v>
      </c>
      <c r="R623" s="122" t="s">
        <v>2585</v>
      </c>
      <c r="S623" s="122" t="s">
        <v>2586</v>
      </c>
      <c r="T623" s="122" t="s">
        <v>2588</v>
      </c>
      <c r="U623" s="124">
        <v>-942</v>
      </c>
      <c r="V623" s="124">
        <v>-942</v>
      </c>
      <c r="W623" s="122" t="s">
        <v>32</v>
      </c>
    </row>
    <row r="624" spans="1:23" x14ac:dyDescent="0.35">
      <c r="A624" s="122" t="s">
        <v>3393</v>
      </c>
      <c r="B624" s="122" t="s">
        <v>3394</v>
      </c>
      <c r="C624" s="123">
        <v>44476</v>
      </c>
      <c r="D624" s="123">
        <v>44476</v>
      </c>
      <c r="E624" s="123">
        <v>44477</v>
      </c>
      <c r="F624" s="123">
        <v>44476</v>
      </c>
      <c r="G624" s="122" t="s">
        <v>2577</v>
      </c>
      <c r="H624" s="122" t="s">
        <v>2578</v>
      </c>
      <c r="I624" s="122" t="s">
        <v>2578</v>
      </c>
      <c r="J624" s="122" t="s">
        <v>2579</v>
      </c>
      <c r="K624" s="122" t="s">
        <v>2580</v>
      </c>
      <c r="L624" s="122">
        <v>6008062716</v>
      </c>
      <c r="M624" s="122" t="s">
        <v>3395</v>
      </c>
      <c r="N624" s="122" t="s">
        <v>2809</v>
      </c>
      <c r="O624" s="122" t="s">
        <v>2621</v>
      </c>
      <c r="P624" s="122" t="s">
        <v>2584</v>
      </c>
      <c r="Q624" s="122" t="s">
        <v>2584</v>
      </c>
      <c r="R624" s="122" t="s">
        <v>76</v>
      </c>
      <c r="S624" s="122" t="s">
        <v>2586</v>
      </c>
      <c r="T624" s="122" t="s">
        <v>2622</v>
      </c>
      <c r="U624" s="124">
        <v>-20</v>
      </c>
      <c r="V624" s="124">
        <v>-20</v>
      </c>
      <c r="W624" s="122" t="s">
        <v>32</v>
      </c>
    </row>
    <row r="625" spans="1:23" x14ac:dyDescent="0.35">
      <c r="A625" s="122" t="s">
        <v>3393</v>
      </c>
      <c r="B625" s="122" t="s">
        <v>3394</v>
      </c>
      <c r="C625" s="123">
        <v>44476</v>
      </c>
      <c r="D625" s="123">
        <v>44476</v>
      </c>
      <c r="E625" s="123">
        <v>44477</v>
      </c>
      <c r="F625" s="123">
        <v>44476</v>
      </c>
      <c r="G625" s="122" t="s">
        <v>2577</v>
      </c>
      <c r="H625" s="122" t="s">
        <v>2578</v>
      </c>
      <c r="I625" s="122" t="s">
        <v>2578</v>
      </c>
      <c r="J625" s="122" t="s">
        <v>2579</v>
      </c>
      <c r="K625" s="122" t="s">
        <v>2580</v>
      </c>
      <c r="L625" s="122">
        <v>6008062716</v>
      </c>
      <c r="M625" s="122" t="s">
        <v>3395</v>
      </c>
      <c r="N625" s="122" t="s">
        <v>2809</v>
      </c>
      <c r="O625" s="122" t="s">
        <v>2589</v>
      </c>
      <c r="P625" s="122" t="s">
        <v>2584</v>
      </c>
      <c r="Q625" s="122" t="s">
        <v>2584</v>
      </c>
      <c r="R625" s="122" t="s">
        <v>2590</v>
      </c>
      <c r="S625" s="122" t="s">
        <v>2586</v>
      </c>
      <c r="T625" s="122" t="s">
        <v>2591</v>
      </c>
      <c r="U625" s="124">
        <v>-18</v>
      </c>
      <c r="V625" s="124">
        <v>-18</v>
      </c>
      <c r="W625" s="122" t="s">
        <v>32</v>
      </c>
    </row>
    <row r="626" spans="1:23" x14ac:dyDescent="0.35">
      <c r="A626" s="122" t="s">
        <v>3396</v>
      </c>
      <c r="B626" s="122" t="s">
        <v>3397</v>
      </c>
      <c r="C626" s="123">
        <v>44476</v>
      </c>
      <c r="D626" s="123">
        <v>44476</v>
      </c>
      <c r="E626" s="123">
        <v>44477</v>
      </c>
      <c r="F626" s="123">
        <v>44476</v>
      </c>
      <c r="G626" s="122" t="s">
        <v>2577</v>
      </c>
      <c r="H626" s="122" t="s">
        <v>2578</v>
      </c>
      <c r="I626" s="122" t="s">
        <v>2578</v>
      </c>
      <c r="J626" s="122" t="s">
        <v>2579</v>
      </c>
      <c r="K626" s="122" t="s">
        <v>2580</v>
      </c>
      <c r="L626" s="122">
        <v>6008062016</v>
      </c>
      <c r="M626" s="122" t="s">
        <v>3398</v>
      </c>
      <c r="N626" s="122" t="s">
        <v>3399</v>
      </c>
      <c r="O626" s="122" t="s">
        <v>2583</v>
      </c>
      <c r="P626" s="122" t="s">
        <v>2584</v>
      </c>
      <c r="Q626" s="122" t="s">
        <v>2584</v>
      </c>
      <c r="R626" s="122" t="s">
        <v>2585</v>
      </c>
      <c r="S626" s="122" t="s">
        <v>2586</v>
      </c>
      <c r="T626" s="122" t="s">
        <v>2587</v>
      </c>
      <c r="U626" s="124">
        <v>-51</v>
      </c>
      <c r="V626" s="124">
        <v>-51</v>
      </c>
      <c r="W626" s="122" t="s">
        <v>32</v>
      </c>
    </row>
    <row r="627" spans="1:23" x14ac:dyDescent="0.35">
      <c r="A627" s="122" t="s">
        <v>3396</v>
      </c>
      <c r="B627" s="122" t="s">
        <v>3397</v>
      </c>
      <c r="C627" s="123">
        <v>44476</v>
      </c>
      <c r="D627" s="123">
        <v>44476</v>
      </c>
      <c r="E627" s="123">
        <v>44477</v>
      </c>
      <c r="F627" s="123">
        <v>44476</v>
      </c>
      <c r="G627" s="122" t="s">
        <v>2577</v>
      </c>
      <c r="H627" s="122" t="s">
        <v>2578</v>
      </c>
      <c r="I627" s="122" t="s">
        <v>2578</v>
      </c>
      <c r="J627" s="122" t="s">
        <v>2579</v>
      </c>
      <c r="K627" s="122" t="s">
        <v>2580</v>
      </c>
      <c r="L627" s="122">
        <v>6008062016</v>
      </c>
      <c r="M627" s="122" t="s">
        <v>3398</v>
      </c>
      <c r="N627" s="122" t="s">
        <v>3399</v>
      </c>
      <c r="O627" s="122" t="s">
        <v>2583</v>
      </c>
      <c r="P627" s="122" t="s">
        <v>2584</v>
      </c>
      <c r="Q627" s="122" t="s">
        <v>2584</v>
      </c>
      <c r="R627" s="122" t="s">
        <v>2585</v>
      </c>
      <c r="S627" s="122" t="s">
        <v>2586</v>
      </c>
      <c r="T627" s="122" t="s">
        <v>2588</v>
      </c>
      <c r="U627" s="124">
        <v>-1353</v>
      </c>
      <c r="V627" s="124">
        <v>-1353</v>
      </c>
      <c r="W627" s="122" t="s">
        <v>32</v>
      </c>
    </row>
    <row r="628" spans="1:23" x14ac:dyDescent="0.35">
      <c r="A628" s="122" t="s">
        <v>3396</v>
      </c>
      <c r="B628" s="122" t="s">
        <v>3397</v>
      </c>
      <c r="C628" s="123">
        <v>44476</v>
      </c>
      <c r="D628" s="123">
        <v>44476</v>
      </c>
      <c r="E628" s="123">
        <v>44477</v>
      </c>
      <c r="F628" s="123">
        <v>44476</v>
      </c>
      <c r="G628" s="122" t="s">
        <v>2577</v>
      </c>
      <c r="H628" s="122" t="s">
        <v>2578</v>
      </c>
      <c r="I628" s="122" t="s">
        <v>2578</v>
      </c>
      <c r="J628" s="122" t="s">
        <v>2579</v>
      </c>
      <c r="K628" s="122" t="s">
        <v>2580</v>
      </c>
      <c r="L628" s="122">
        <v>6008062016</v>
      </c>
      <c r="M628" s="122" t="s">
        <v>3398</v>
      </c>
      <c r="N628" s="122" t="s">
        <v>3399</v>
      </c>
      <c r="O628" s="122" t="s">
        <v>2589</v>
      </c>
      <c r="P628" s="122" t="s">
        <v>2584</v>
      </c>
      <c r="Q628" s="122" t="s">
        <v>2584</v>
      </c>
      <c r="R628" s="122" t="s">
        <v>2590</v>
      </c>
      <c r="S628" s="122" t="s">
        <v>2586</v>
      </c>
      <c r="T628" s="122" t="s">
        <v>2591</v>
      </c>
      <c r="U628" s="124">
        <v>-51</v>
      </c>
      <c r="V628" s="124">
        <v>-51</v>
      </c>
      <c r="W628" s="122" t="s">
        <v>32</v>
      </c>
    </row>
    <row r="629" spans="1:23" x14ac:dyDescent="0.35">
      <c r="A629" s="122" t="s">
        <v>3400</v>
      </c>
      <c r="B629" s="122" t="s">
        <v>3401</v>
      </c>
      <c r="C629" s="123">
        <v>44477</v>
      </c>
      <c r="D629" s="123">
        <v>44477</v>
      </c>
      <c r="E629" s="123">
        <v>44477</v>
      </c>
      <c r="F629" s="123">
        <v>44477</v>
      </c>
      <c r="G629" s="122" t="s">
        <v>2577</v>
      </c>
      <c r="H629" s="122" t="s">
        <v>2578</v>
      </c>
      <c r="I629" s="122" t="s">
        <v>2578</v>
      </c>
      <c r="J629" s="122" t="s">
        <v>2836</v>
      </c>
      <c r="K629" s="122" t="s">
        <v>2837</v>
      </c>
      <c r="L629" s="122">
        <v>6008065122</v>
      </c>
      <c r="M629" s="122" t="s">
        <v>3402</v>
      </c>
      <c r="N629" s="122" t="s">
        <v>3403</v>
      </c>
      <c r="O629" s="122" t="s">
        <v>2611</v>
      </c>
      <c r="P629" s="122" t="s">
        <v>2584</v>
      </c>
      <c r="Q629" s="122" t="s">
        <v>2584</v>
      </c>
      <c r="R629" s="122" t="s">
        <v>2612</v>
      </c>
      <c r="S629" s="122" t="s">
        <v>2598</v>
      </c>
      <c r="T629" s="122" t="s">
        <v>2588</v>
      </c>
      <c r="U629" s="124">
        <v>-30</v>
      </c>
      <c r="V629" s="124">
        <v>-30</v>
      </c>
      <c r="W629" s="122" t="s">
        <v>32</v>
      </c>
    </row>
    <row r="630" spans="1:23" x14ac:dyDescent="0.35">
      <c r="A630" s="122" t="s">
        <v>3400</v>
      </c>
      <c r="B630" s="122" t="s">
        <v>3401</v>
      </c>
      <c r="C630" s="123">
        <v>44477</v>
      </c>
      <c r="D630" s="123">
        <v>44477</v>
      </c>
      <c r="E630" s="123">
        <v>44477</v>
      </c>
      <c r="F630" s="123">
        <v>44477</v>
      </c>
      <c r="G630" s="122" t="s">
        <v>2577</v>
      </c>
      <c r="H630" s="122" t="s">
        <v>2578</v>
      </c>
      <c r="I630" s="122" t="s">
        <v>2578</v>
      </c>
      <c r="J630" s="122" t="s">
        <v>2836</v>
      </c>
      <c r="K630" s="122" t="s">
        <v>2837</v>
      </c>
      <c r="L630" s="122">
        <v>6008065122</v>
      </c>
      <c r="M630" s="122" t="s">
        <v>3402</v>
      </c>
      <c r="N630" s="122" t="s">
        <v>3403</v>
      </c>
      <c r="O630" s="122" t="s">
        <v>2840</v>
      </c>
      <c r="P630" s="122" t="s">
        <v>2584</v>
      </c>
      <c r="Q630" s="122" t="s">
        <v>2584</v>
      </c>
      <c r="R630" s="122" t="s">
        <v>505</v>
      </c>
      <c r="S630" s="122" t="s">
        <v>2598</v>
      </c>
      <c r="T630" s="122" t="s">
        <v>2588</v>
      </c>
      <c r="U630" s="124">
        <v>-2</v>
      </c>
      <c r="V630" s="124">
        <v>-2</v>
      </c>
      <c r="W630" s="122" t="s">
        <v>32</v>
      </c>
    </row>
    <row r="631" spans="1:23" x14ac:dyDescent="0.35">
      <c r="A631" s="122" t="s">
        <v>3404</v>
      </c>
      <c r="B631" s="122" t="s">
        <v>3405</v>
      </c>
      <c r="C631" s="123">
        <v>44477</v>
      </c>
      <c r="D631" s="123">
        <v>44477</v>
      </c>
      <c r="E631" s="123">
        <v>44477</v>
      </c>
      <c r="F631" s="123">
        <v>44477</v>
      </c>
      <c r="G631" s="122" t="s">
        <v>2577</v>
      </c>
      <c r="H631" s="122" t="s">
        <v>2578</v>
      </c>
      <c r="I631" s="122" t="s">
        <v>2578</v>
      </c>
      <c r="J631" s="122" t="s">
        <v>2579</v>
      </c>
      <c r="K631" s="122" t="s">
        <v>2580</v>
      </c>
      <c r="L631" s="122">
        <v>6008064439</v>
      </c>
      <c r="M631" s="122" t="s">
        <v>3406</v>
      </c>
      <c r="N631" s="122" t="s">
        <v>3407</v>
      </c>
      <c r="O631" s="122" t="s">
        <v>2583</v>
      </c>
      <c r="P631" s="122" t="s">
        <v>2584</v>
      </c>
      <c r="Q631" s="122" t="s">
        <v>2584</v>
      </c>
      <c r="R631" s="122" t="s">
        <v>2585</v>
      </c>
      <c r="S631" s="122" t="s">
        <v>2586</v>
      </c>
      <c r="T631" s="122" t="s">
        <v>2587</v>
      </c>
      <c r="U631" s="124">
        <v>-21</v>
      </c>
      <c r="V631" s="124">
        <v>-21</v>
      </c>
      <c r="W631" s="122" t="s">
        <v>32</v>
      </c>
    </row>
    <row r="632" spans="1:23" x14ac:dyDescent="0.35">
      <c r="A632" s="122" t="s">
        <v>3404</v>
      </c>
      <c r="B632" s="122" t="s">
        <v>3405</v>
      </c>
      <c r="C632" s="123">
        <v>44477</v>
      </c>
      <c r="D632" s="123">
        <v>44477</v>
      </c>
      <c r="E632" s="123">
        <v>44477</v>
      </c>
      <c r="F632" s="123">
        <v>44477</v>
      </c>
      <c r="G632" s="122" t="s">
        <v>2577</v>
      </c>
      <c r="H632" s="122" t="s">
        <v>2578</v>
      </c>
      <c r="I632" s="122" t="s">
        <v>2578</v>
      </c>
      <c r="J632" s="122" t="s">
        <v>2579</v>
      </c>
      <c r="K632" s="122" t="s">
        <v>2580</v>
      </c>
      <c r="L632" s="122">
        <v>6008064439</v>
      </c>
      <c r="M632" s="122" t="s">
        <v>3406</v>
      </c>
      <c r="N632" s="122" t="s">
        <v>3407</v>
      </c>
      <c r="O632" s="122" t="s">
        <v>2583</v>
      </c>
      <c r="P632" s="122" t="s">
        <v>2584</v>
      </c>
      <c r="Q632" s="122" t="s">
        <v>2584</v>
      </c>
      <c r="R632" s="122" t="s">
        <v>2585</v>
      </c>
      <c r="S632" s="122" t="s">
        <v>2586</v>
      </c>
      <c r="T632" s="122" t="s">
        <v>2588</v>
      </c>
      <c r="U632" s="124">
        <v>-1419</v>
      </c>
      <c r="V632" s="124">
        <v>-1419</v>
      </c>
      <c r="W632" s="122" t="s">
        <v>32</v>
      </c>
    </row>
    <row r="633" spans="1:23" x14ac:dyDescent="0.35">
      <c r="A633" s="122" t="s">
        <v>3404</v>
      </c>
      <c r="B633" s="122" t="s">
        <v>3405</v>
      </c>
      <c r="C633" s="123">
        <v>44477</v>
      </c>
      <c r="D633" s="123">
        <v>44477</v>
      </c>
      <c r="E633" s="123">
        <v>44477</v>
      </c>
      <c r="F633" s="123">
        <v>44477</v>
      </c>
      <c r="G633" s="122" t="s">
        <v>2577</v>
      </c>
      <c r="H633" s="122" t="s">
        <v>2578</v>
      </c>
      <c r="I633" s="122" t="s">
        <v>2578</v>
      </c>
      <c r="J633" s="122" t="s">
        <v>2579</v>
      </c>
      <c r="K633" s="122" t="s">
        <v>2580</v>
      </c>
      <c r="L633" s="122">
        <v>6008064439</v>
      </c>
      <c r="M633" s="122" t="s">
        <v>3406</v>
      </c>
      <c r="N633" s="122" t="s">
        <v>3407</v>
      </c>
      <c r="O633" s="122" t="s">
        <v>2589</v>
      </c>
      <c r="P633" s="122" t="s">
        <v>2584</v>
      </c>
      <c r="Q633" s="122" t="s">
        <v>2584</v>
      </c>
      <c r="R633" s="122" t="s">
        <v>2590</v>
      </c>
      <c r="S633" s="122" t="s">
        <v>2586</v>
      </c>
      <c r="T633" s="122" t="s">
        <v>2591</v>
      </c>
      <c r="U633" s="124">
        <v>-21</v>
      </c>
      <c r="V633" s="124">
        <v>-21</v>
      </c>
      <c r="W633" s="122" t="s">
        <v>32</v>
      </c>
    </row>
    <row r="634" spans="1:23" x14ac:dyDescent="0.35">
      <c r="A634" s="122" t="s">
        <v>3408</v>
      </c>
      <c r="B634" s="122" t="s">
        <v>3409</v>
      </c>
      <c r="C634" s="123">
        <v>44476</v>
      </c>
      <c r="D634" s="123">
        <v>44476</v>
      </c>
      <c r="E634" s="123">
        <v>44477</v>
      </c>
      <c r="F634" s="123">
        <v>44476</v>
      </c>
      <c r="G634" s="122" t="s">
        <v>2577</v>
      </c>
      <c r="H634" s="122" t="s">
        <v>2578</v>
      </c>
      <c r="I634" s="122" t="s">
        <v>2578</v>
      </c>
      <c r="J634" s="122" t="s">
        <v>2607</v>
      </c>
      <c r="K634" s="122" t="s">
        <v>2608</v>
      </c>
      <c r="L634" s="122">
        <v>6008064286</v>
      </c>
      <c r="M634" s="122" t="s">
        <v>3410</v>
      </c>
      <c r="N634" s="122" t="s">
        <v>3411</v>
      </c>
      <c r="O634" s="122" t="s">
        <v>2611</v>
      </c>
      <c r="P634" s="122" t="s">
        <v>2584</v>
      </c>
      <c r="Q634" s="122" t="s">
        <v>2584</v>
      </c>
      <c r="R634" s="122" t="s">
        <v>2612</v>
      </c>
      <c r="S634" s="122" t="s">
        <v>2598</v>
      </c>
      <c r="T634" s="122" t="s">
        <v>2588</v>
      </c>
      <c r="U634" s="124">
        <v>-32</v>
      </c>
      <c r="V634" s="124">
        <v>-32</v>
      </c>
      <c r="W634" s="122" t="s">
        <v>32</v>
      </c>
    </row>
    <row r="635" spans="1:23" x14ac:dyDescent="0.35">
      <c r="A635" s="122" t="s">
        <v>3412</v>
      </c>
      <c r="B635" s="122" t="s">
        <v>3413</v>
      </c>
      <c r="C635" s="123">
        <v>44477</v>
      </c>
      <c r="D635" s="123">
        <v>44477</v>
      </c>
      <c r="E635" s="123">
        <v>44477</v>
      </c>
      <c r="F635" s="123">
        <v>44477</v>
      </c>
      <c r="G635" s="122" t="s">
        <v>2577</v>
      </c>
      <c r="H635" s="122" t="s">
        <v>2578</v>
      </c>
      <c r="I635" s="122" t="s">
        <v>2578</v>
      </c>
      <c r="J635" s="122" t="s">
        <v>2607</v>
      </c>
      <c r="K635" s="122" t="s">
        <v>2608</v>
      </c>
      <c r="L635" s="122">
        <v>6008061437</v>
      </c>
      <c r="M635" s="122" t="s">
        <v>3414</v>
      </c>
      <c r="N635" s="122" t="s">
        <v>3415</v>
      </c>
      <c r="O635" s="122" t="s">
        <v>2611</v>
      </c>
      <c r="P635" s="122" t="s">
        <v>2584</v>
      </c>
      <c r="Q635" s="122" t="s">
        <v>2584</v>
      </c>
      <c r="R635" s="122" t="s">
        <v>2612</v>
      </c>
      <c r="S635" s="122" t="s">
        <v>2598</v>
      </c>
      <c r="T635" s="122" t="s">
        <v>2588</v>
      </c>
      <c r="U635" s="124">
        <v>-16</v>
      </c>
      <c r="V635" s="124">
        <v>-16</v>
      </c>
      <c r="W635" s="122" t="s">
        <v>32</v>
      </c>
    </row>
    <row r="636" spans="1:23" x14ac:dyDescent="0.35">
      <c r="A636" s="122" t="s">
        <v>3416</v>
      </c>
      <c r="B636" s="122" t="s">
        <v>3417</v>
      </c>
      <c r="C636" s="123">
        <v>44477</v>
      </c>
      <c r="D636" s="123">
        <v>44477</v>
      </c>
      <c r="E636" s="123">
        <v>44477</v>
      </c>
      <c r="F636" s="123">
        <v>44477</v>
      </c>
      <c r="G636" s="122" t="s">
        <v>2577</v>
      </c>
      <c r="H636" s="122" t="s">
        <v>2578</v>
      </c>
      <c r="I636" s="122" t="s">
        <v>2578</v>
      </c>
      <c r="J636" s="122" t="s">
        <v>2579</v>
      </c>
      <c r="K636" s="122" t="s">
        <v>2580</v>
      </c>
      <c r="L636" s="122">
        <v>6008065992</v>
      </c>
      <c r="M636" s="122" t="s">
        <v>3418</v>
      </c>
      <c r="N636" s="122" t="s">
        <v>3193</v>
      </c>
      <c r="O636" s="122" t="s">
        <v>2583</v>
      </c>
      <c r="P636" s="122" t="s">
        <v>2584</v>
      </c>
      <c r="Q636" s="122" t="s">
        <v>2584</v>
      </c>
      <c r="R636" s="122" t="s">
        <v>2585</v>
      </c>
      <c r="S636" s="122" t="s">
        <v>2586</v>
      </c>
      <c r="T636" s="122" t="s">
        <v>2587</v>
      </c>
      <c r="U636" s="124">
        <v>-63</v>
      </c>
      <c r="V636" s="124">
        <v>-63</v>
      </c>
      <c r="W636" s="122" t="s">
        <v>32</v>
      </c>
    </row>
    <row r="637" spans="1:23" x14ac:dyDescent="0.35">
      <c r="A637" s="122" t="s">
        <v>3416</v>
      </c>
      <c r="B637" s="122" t="s">
        <v>3417</v>
      </c>
      <c r="C637" s="123">
        <v>44477</v>
      </c>
      <c r="D637" s="123">
        <v>44477</v>
      </c>
      <c r="E637" s="123">
        <v>44477</v>
      </c>
      <c r="F637" s="123">
        <v>44477</v>
      </c>
      <c r="G637" s="122" t="s">
        <v>2577</v>
      </c>
      <c r="H637" s="122" t="s">
        <v>2578</v>
      </c>
      <c r="I637" s="122" t="s">
        <v>2578</v>
      </c>
      <c r="J637" s="122" t="s">
        <v>2579</v>
      </c>
      <c r="K637" s="122" t="s">
        <v>2580</v>
      </c>
      <c r="L637" s="122">
        <v>6008065992</v>
      </c>
      <c r="M637" s="122" t="s">
        <v>3418</v>
      </c>
      <c r="N637" s="122" t="s">
        <v>3193</v>
      </c>
      <c r="O637" s="122" t="s">
        <v>2583</v>
      </c>
      <c r="P637" s="122" t="s">
        <v>2584</v>
      </c>
      <c r="Q637" s="122" t="s">
        <v>2584</v>
      </c>
      <c r="R637" s="122" t="s">
        <v>2585</v>
      </c>
      <c r="S637" s="122" t="s">
        <v>2586</v>
      </c>
      <c r="T637" s="122" t="s">
        <v>2588</v>
      </c>
      <c r="U637" s="124">
        <v>-1377</v>
      </c>
      <c r="V637" s="124">
        <v>-1377</v>
      </c>
      <c r="W637" s="122" t="s">
        <v>32</v>
      </c>
    </row>
    <row r="638" spans="1:23" x14ac:dyDescent="0.35">
      <c r="A638" s="122" t="s">
        <v>3416</v>
      </c>
      <c r="B638" s="122" t="s">
        <v>3417</v>
      </c>
      <c r="C638" s="123">
        <v>44477</v>
      </c>
      <c r="D638" s="123">
        <v>44477</v>
      </c>
      <c r="E638" s="123">
        <v>44477</v>
      </c>
      <c r="F638" s="123">
        <v>44477</v>
      </c>
      <c r="G638" s="122" t="s">
        <v>2577</v>
      </c>
      <c r="H638" s="122" t="s">
        <v>2578</v>
      </c>
      <c r="I638" s="122" t="s">
        <v>2578</v>
      </c>
      <c r="J638" s="122" t="s">
        <v>2579</v>
      </c>
      <c r="K638" s="122" t="s">
        <v>2580</v>
      </c>
      <c r="L638" s="122">
        <v>6008065992</v>
      </c>
      <c r="M638" s="122" t="s">
        <v>3418</v>
      </c>
      <c r="N638" s="122" t="s">
        <v>3193</v>
      </c>
      <c r="O638" s="122" t="s">
        <v>2589</v>
      </c>
      <c r="P638" s="122" t="s">
        <v>2584</v>
      </c>
      <c r="Q638" s="122" t="s">
        <v>2584</v>
      </c>
      <c r="R638" s="122" t="s">
        <v>2590</v>
      </c>
      <c r="S638" s="122" t="s">
        <v>2586</v>
      </c>
      <c r="T638" s="122" t="s">
        <v>2591</v>
      </c>
      <c r="U638" s="124">
        <v>-63</v>
      </c>
      <c r="V638" s="124">
        <v>-63</v>
      </c>
      <c r="W638" s="122" t="s">
        <v>32</v>
      </c>
    </row>
    <row r="639" spans="1:23" x14ac:dyDescent="0.35">
      <c r="A639" s="122" t="s">
        <v>3419</v>
      </c>
      <c r="B639" s="122" t="s">
        <v>3420</v>
      </c>
      <c r="C639" s="123">
        <v>44477</v>
      </c>
      <c r="D639" s="123">
        <v>44477</v>
      </c>
      <c r="E639" s="123">
        <v>44477</v>
      </c>
      <c r="F639" s="123">
        <v>44477</v>
      </c>
      <c r="G639" s="122" t="s">
        <v>2577</v>
      </c>
      <c r="H639" s="122" t="s">
        <v>2578</v>
      </c>
      <c r="I639" s="122" t="s">
        <v>2578</v>
      </c>
      <c r="J639" s="122" t="s">
        <v>2607</v>
      </c>
      <c r="K639" s="122" t="s">
        <v>2608</v>
      </c>
      <c r="L639" s="122">
        <v>6008067302</v>
      </c>
      <c r="M639" s="122" t="s">
        <v>3421</v>
      </c>
      <c r="N639" s="122" t="s">
        <v>3422</v>
      </c>
      <c r="O639" s="122" t="s">
        <v>2611</v>
      </c>
      <c r="P639" s="122" t="s">
        <v>2584</v>
      </c>
      <c r="Q639" s="122" t="s">
        <v>2584</v>
      </c>
      <c r="R639" s="122" t="s">
        <v>2612</v>
      </c>
      <c r="S639" s="122" t="s">
        <v>2598</v>
      </c>
      <c r="T639" s="122" t="s">
        <v>2588</v>
      </c>
      <c r="U639" s="124">
        <v>-16</v>
      </c>
      <c r="V639" s="124">
        <v>-16</v>
      </c>
      <c r="W639" s="122" t="s">
        <v>32</v>
      </c>
    </row>
    <row r="640" spans="1:23" x14ac:dyDescent="0.35">
      <c r="A640" s="122" t="s">
        <v>3423</v>
      </c>
      <c r="B640" s="122" t="s">
        <v>3424</v>
      </c>
      <c r="C640" s="123">
        <v>44477</v>
      </c>
      <c r="D640" s="123">
        <v>44477</v>
      </c>
      <c r="E640" s="123">
        <v>44477</v>
      </c>
      <c r="F640" s="123">
        <v>44477</v>
      </c>
      <c r="G640" s="122" t="s">
        <v>2577</v>
      </c>
      <c r="H640" s="122" t="s">
        <v>2578</v>
      </c>
      <c r="I640" s="122" t="s">
        <v>2578</v>
      </c>
      <c r="J640" s="122" t="s">
        <v>2579</v>
      </c>
      <c r="K640" s="122" t="s">
        <v>2580</v>
      </c>
      <c r="L640" s="122">
        <v>6008068281</v>
      </c>
      <c r="M640" s="122" t="s">
        <v>3425</v>
      </c>
      <c r="N640" s="122" t="s">
        <v>3426</v>
      </c>
      <c r="O640" s="122" t="s">
        <v>2583</v>
      </c>
      <c r="P640" s="122" t="s">
        <v>2584</v>
      </c>
      <c r="Q640" s="122" t="s">
        <v>2584</v>
      </c>
      <c r="R640" s="122" t="s">
        <v>2585</v>
      </c>
      <c r="S640" s="122" t="s">
        <v>2586</v>
      </c>
      <c r="T640" s="122" t="s">
        <v>2587</v>
      </c>
      <c r="U640" s="124">
        <v>-34</v>
      </c>
      <c r="V640" s="124">
        <v>-34</v>
      </c>
      <c r="W640" s="122" t="s">
        <v>32</v>
      </c>
    </row>
    <row r="641" spans="1:23" x14ac:dyDescent="0.35">
      <c r="A641" s="122" t="s">
        <v>3423</v>
      </c>
      <c r="B641" s="122" t="s">
        <v>3424</v>
      </c>
      <c r="C641" s="123">
        <v>44477</v>
      </c>
      <c r="D641" s="123">
        <v>44477</v>
      </c>
      <c r="E641" s="123">
        <v>44477</v>
      </c>
      <c r="F641" s="123">
        <v>44477</v>
      </c>
      <c r="G641" s="122" t="s">
        <v>2577</v>
      </c>
      <c r="H641" s="122" t="s">
        <v>2578</v>
      </c>
      <c r="I641" s="122" t="s">
        <v>2578</v>
      </c>
      <c r="J641" s="122" t="s">
        <v>2579</v>
      </c>
      <c r="K641" s="122" t="s">
        <v>2580</v>
      </c>
      <c r="L641" s="122">
        <v>6008068281</v>
      </c>
      <c r="M641" s="122" t="s">
        <v>3425</v>
      </c>
      <c r="N641" s="122" t="s">
        <v>3426</v>
      </c>
      <c r="O641" s="122" t="s">
        <v>2583</v>
      </c>
      <c r="P641" s="122" t="s">
        <v>2584</v>
      </c>
      <c r="Q641" s="122" t="s">
        <v>2584</v>
      </c>
      <c r="R641" s="122" t="s">
        <v>2585</v>
      </c>
      <c r="S641" s="122" t="s">
        <v>2586</v>
      </c>
      <c r="T641" s="122" t="s">
        <v>2588</v>
      </c>
      <c r="U641" s="124">
        <v>-1310</v>
      </c>
      <c r="V641" s="124">
        <v>-1310</v>
      </c>
      <c r="W641" s="122" t="s">
        <v>32</v>
      </c>
    </row>
    <row r="642" spans="1:23" x14ac:dyDescent="0.35">
      <c r="A642" s="122" t="s">
        <v>3423</v>
      </c>
      <c r="B642" s="122" t="s">
        <v>3424</v>
      </c>
      <c r="C642" s="123">
        <v>44477</v>
      </c>
      <c r="D642" s="123">
        <v>44477</v>
      </c>
      <c r="E642" s="123">
        <v>44477</v>
      </c>
      <c r="F642" s="123">
        <v>44477</v>
      </c>
      <c r="G642" s="122" t="s">
        <v>2577</v>
      </c>
      <c r="H642" s="122" t="s">
        <v>2578</v>
      </c>
      <c r="I642" s="122" t="s">
        <v>2578</v>
      </c>
      <c r="J642" s="122" t="s">
        <v>2579</v>
      </c>
      <c r="K642" s="122" t="s">
        <v>2580</v>
      </c>
      <c r="L642" s="122">
        <v>6008068281</v>
      </c>
      <c r="M642" s="122" t="s">
        <v>3425</v>
      </c>
      <c r="N642" s="122" t="s">
        <v>3426</v>
      </c>
      <c r="O642" s="122" t="s">
        <v>2589</v>
      </c>
      <c r="P642" s="122" t="s">
        <v>2584</v>
      </c>
      <c r="Q642" s="122" t="s">
        <v>2584</v>
      </c>
      <c r="R642" s="122" t="s">
        <v>2590</v>
      </c>
      <c r="S642" s="122" t="s">
        <v>2586</v>
      </c>
      <c r="T642" s="122" t="s">
        <v>2591</v>
      </c>
      <c r="U642" s="124">
        <v>-34</v>
      </c>
      <c r="V642" s="124">
        <v>-34</v>
      </c>
      <c r="W642" s="122" t="s">
        <v>32</v>
      </c>
    </row>
    <row r="643" spans="1:23" x14ac:dyDescent="0.35">
      <c r="A643" s="122" t="s">
        <v>3427</v>
      </c>
      <c r="B643" s="122" t="s">
        <v>3428</v>
      </c>
      <c r="C643" s="123">
        <v>44477</v>
      </c>
      <c r="D643" s="123">
        <v>44477</v>
      </c>
      <c r="E643" s="123">
        <v>44477</v>
      </c>
      <c r="F643" s="123">
        <v>44477</v>
      </c>
      <c r="G643" s="122" t="s">
        <v>2577</v>
      </c>
      <c r="H643" s="122" t="s">
        <v>2578</v>
      </c>
      <c r="I643" s="122" t="s">
        <v>2578</v>
      </c>
      <c r="J643" s="122" t="s">
        <v>2579</v>
      </c>
      <c r="K643" s="122" t="s">
        <v>2580</v>
      </c>
      <c r="L643" s="122">
        <v>6008065093</v>
      </c>
      <c r="M643" s="122" t="s">
        <v>3429</v>
      </c>
      <c r="N643" s="122" t="s">
        <v>2750</v>
      </c>
      <c r="O643" s="122" t="s">
        <v>2583</v>
      </c>
      <c r="P643" s="122" t="s">
        <v>2584</v>
      </c>
      <c r="Q643" s="122" t="s">
        <v>2584</v>
      </c>
      <c r="R643" s="122" t="s">
        <v>2585</v>
      </c>
      <c r="S643" s="122" t="s">
        <v>2586</v>
      </c>
      <c r="T643" s="122" t="s">
        <v>2587</v>
      </c>
      <c r="U643" s="124">
        <v>-18</v>
      </c>
      <c r="V643" s="124">
        <v>-18</v>
      </c>
      <c r="W643" s="122" t="s">
        <v>32</v>
      </c>
    </row>
    <row r="644" spans="1:23" x14ac:dyDescent="0.35">
      <c r="A644" s="122" t="s">
        <v>3427</v>
      </c>
      <c r="B644" s="122" t="s">
        <v>3428</v>
      </c>
      <c r="C644" s="123">
        <v>44477</v>
      </c>
      <c r="D644" s="123">
        <v>44477</v>
      </c>
      <c r="E644" s="123">
        <v>44477</v>
      </c>
      <c r="F644" s="123">
        <v>44477</v>
      </c>
      <c r="G644" s="122" t="s">
        <v>2577</v>
      </c>
      <c r="H644" s="122" t="s">
        <v>2578</v>
      </c>
      <c r="I644" s="122" t="s">
        <v>2578</v>
      </c>
      <c r="J644" s="122" t="s">
        <v>2579</v>
      </c>
      <c r="K644" s="122" t="s">
        <v>2580</v>
      </c>
      <c r="L644" s="122">
        <v>6008065093</v>
      </c>
      <c r="M644" s="122" t="s">
        <v>3429</v>
      </c>
      <c r="N644" s="122" t="s">
        <v>2750</v>
      </c>
      <c r="O644" s="122" t="s">
        <v>2583</v>
      </c>
      <c r="P644" s="122" t="s">
        <v>2584</v>
      </c>
      <c r="Q644" s="122" t="s">
        <v>2584</v>
      </c>
      <c r="R644" s="122" t="s">
        <v>2585</v>
      </c>
      <c r="S644" s="122" t="s">
        <v>2586</v>
      </c>
      <c r="T644" s="122" t="s">
        <v>2588</v>
      </c>
      <c r="U644" s="124">
        <v>-1422</v>
      </c>
      <c r="V644" s="124">
        <v>-1422</v>
      </c>
      <c r="W644" s="122" t="s">
        <v>32</v>
      </c>
    </row>
    <row r="645" spans="1:23" x14ac:dyDescent="0.35">
      <c r="A645" s="122" t="s">
        <v>3427</v>
      </c>
      <c r="B645" s="122" t="s">
        <v>3428</v>
      </c>
      <c r="C645" s="123">
        <v>44477</v>
      </c>
      <c r="D645" s="123">
        <v>44477</v>
      </c>
      <c r="E645" s="123">
        <v>44477</v>
      </c>
      <c r="F645" s="123">
        <v>44477</v>
      </c>
      <c r="G645" s="122" t="s">
        <v>2577</v>
      </c>
      <c r="H645" s="122" t="s">
        <v>2578</v>
      </c>
      <c r="I645" s="122" t="s">
        <v>2578</v>
      </c>
      <c r="J645" s="122" t="s">
        <v>2579</v>
      </c>
      <c r="K645" s="122" t="s">
        <v>2580</v>
      </c>
      <c r="L645" s="122">
        <v>6008065093</v>
      </c>
      <c r="M645" s="122" t="s">
        <v>3429</v>
      </c>
      <c r="N645" s="122" t="s">
        <v>2750</v>
      </c>
      <c r="O645" s="122" t="s">
        <v>2589</v>
      </c>
      <c r="P645" s="122" t="s">
        <v>2584</v>
      </c>
      <c r="Q645" s="122" t="s">
        <v>2584</v>
      </c>
      <c r="R645" s="122" t="s">
        <v>2590</v>
      </c>
      <c r="S645" s="122" t="s">
        <v>2586</v>
      </c>
      <c r="T645" s="122" t="s">
        <v>2591</v>
      </c>
      <c r="U645" s="124">
        <v>-18</v>
      </c>
      <c r="V645" s="124">
        <v>-18</v>
      </c>
      <c r="W645" s="122" t="s">
        <v>32</v>
      </c>
    </row>
    <row r="646" spans="1:23" x14ac:dyDescent="0.35">
      <c r="A646" s="122" t="s">
        <v>3430</v>
      </c>
      <c r="B646" s="122" t="s">
        <v>3431</v>
      </c>
      <c r="C646" s="123">
        <v>44477</v>
      </c>
      <c r="D646" s="123">
        <v>44477</v>
      </c>
      <c r="E646" s="123">
        <v>44477</v>
      </c>
      <c r="F646" s="123">
        <v>44477</v>
      </c>
      <c r="G646" s="122" t="s">
        <v>2577</v>
      </c>
      <c r="H646" s="122" t="s">
        <v>2578</v>
      </c>
      <c r="I646" s="122" t="s">
        <v>2578</v>
      </c>
      <c r="J646" s="122" t="s">
        <v>2579</v>
      </c>
      <c r="K646" s="122" t="s">
        <v>2580</v>
      </c>
      <c r="L646" s="122">
        <v>6008067327</v>
      </c>
      <c r="M646" s="122" t="s">
        <v>3432</v>
      </c>
      <c r="N646" s="122" t="s">
        <v>2673</v>
      </c>
      <c r="O646" s="122" t="s">
        <v>2583</v>
      </c>
      <c r="P646" s="122" t="s">
        <v>2584</v>
      </c>
      <c r="Q646" s="122" t="s">
        <v>2584</v>
      </c>
      <c r="R646" s="122" t="s">
        <v>2585</v>
      </c>
      <c r="S646" s="122" t="s">
        <v>2586</v>
      </c>
      <c r="T646" s="122" t="s">
        <v>2587</v>
      </c>
      <c r="U646" s="124">
        <v>-14</v>
      </c>
      <c r="V646" s="124">
        <v>-14</v>
      </c>
      <c r="W646" s="122" t="s">
        <v>32</v>
      </c>
    </row>
    <row r="647" spans="1:23" x14ac:dyDescent="0.35">
      <c r="A647" s="122" t="s">
        <v>3430</v>
      </c>
      <c r="B647" s="122" t="s">
        <v>3431</v>
      </c>
      <c r="C647" s="123">
        <v>44477</v>
      </c>
      <c r="D647" s="123">
        <v>44477</v>
      </c>
      <c r="E647" s="123">
        <v>44477</v>
      </c>
      <c r="F647" s="123">
        <v>44477</v>
      </c>
      <c r="G647" s="122" t="s">
        <v>2577</v>
      </c>
      <c r="H647" s="122" t="s">
        <v>2578</v>
      </c>
      <c r="I647" s="122" t="s">
        <v>2578</v>
      </c>
      <c r="J647" s="122" t="s">
        <v>2579</v>
      </c>
      <c r="K647" s="122" t="s">
        <v>2580</v>
      </c>
      <c r="L647" s="122">
        <v>6008067327</v>
      </c>
      <c r="M647" s="122" t="s">
        <v>3432</v>
      </c>
      <c r="N647" s="122" t="s">
        <v>2673</v>
      </c>
      <c r="O647" s="122" t="s">
        <v>2583</v>
      </c>
      <c r="P647" s="122" t="s">
        <v>2584</v>
      </c>
      <c r="Q647" s="122" t="s">
        <v>2584</v>
      </c>
      <c r="R647" s="122" t="s">
        <v>2585</v>
      </c>
      <c r="S647" s="122" t="s">
        <v>2586</v>
      </c>
      <c r="T647" s="122" t="s">
        <v>2588</v>
      </c>
      <c r="U647" s="124">
        <v>-946</v>
      </c>
      <c r="V647" s="124">
        <v>-946</v>
      </c>
      <c r="W647" s="122" t="s">
        <v>32</v>
      </c>
    </row>
    <row r="648" spans="1:23" x14ac:dyDescent="0.35">
      <c r="A648" s="122" t="s">
        <v>3430</v>
      </c>
      <c r="B648" s="122" t="s">
        <v>3431</v>
      </c>
      <c r="C648" s="123">
        <v>44477</v>
      </c>
      <c r="D648" s="123">
        <v>44477</v>
      </c>
      <c r="E648" s="123">
        <v>44477</v>
      </c>
      <c r="F648" s="123">
        <v>44477</v>
      </c>
      <c r="G648" s="122" t="s">
        <v>2577</v>
      </c>
      <c r="H648" s="122" t="s">
        <v>2578</v>
      </c>
      <c r="I648" s="122" t="s">
        <v>2578</v>
      </c>
      <c r="J648" s="122" t="s">
        <v>2579</v>
      </c>
      <c r="K648" s="122" t="s">
        <v>2580</v>
      </c>
      <c r="L648" s="122">
        <v>6008067327</v>
      </c>
      <c r="M648" s="122" t="s">
        <v>3432</v>
      </c>
      <c r="N648" s="122" t="s">
        <v>2673</v>
      </c>
      <c r="O648" s="122" t="s">
        <v>2621</v>
      </c>
      <c r="P648" s="122" t="s">
        <v>2584</v>
      </c>
      <c r="Q648" s="122" t="s">
        <v>2584</v>
      </c>
      <c r="R648" s="122" t="s">
        <v>76</v>
      </c>
      <c r="S648" s="122" t="s">
        <v>2586</v>
      </c>
      <c r="T648" s="122" t="s">
        <v>2622</v>
      </c>
      <c r="U648" s="124">
        <v>-20</v>
      </c>
      <c r="V648" s="124">
        <v>-20</v>
      </c>
      <c r="W648" s="122" t="s">
        <v>32</v>
      </c>
    </row>
    <row r="649" spans="1:23" x14ac:dyDescent="0.35">
      <c r="A649" s="122" t="s">
        <v>3430</v>
      </c>
      <c r="B649" s="122" t="s">
        <v>3431</v>
      </c>
      <c r="C649" s="123">
        <v>44477</v>
      </c>
      <c r="D649" s="123">
        <v>44477</v>
      </c>
      <c r="E649" s="123">
        <v>44477</v>
      </c>
      <c r="F649" s="123">
        <v>44477</v>
      </c>
      <c r="G649" s="122" t="s">
        <v>2577</v>
      </c>
      <c r="H649" s="122" t="s">
        <v>2578</v>
      </c>
      <c r="I649" s="122" t="s">
        <v>2578</v>
      </c>
      <c r="J649" s="122" t="s">
        <v>2579</v>
      </c>
      <c r="K649" s="122" t="s">
        <v>2580</v>
      </c>
      <c r="L649" s="122">
        <v>6008067327</v>
      </c>
      <c r="M649" s="122" t="s">
        <v>3432</v>
      </c>
      <c r="N649" s="122" t="s">
        <v>2673</v>
      </c>
      <c r="O649" s="122" t="s">
        <v>2589</v>
      </c>
      <c r="P649" s="122" t="s">
        <v>2584</v>
      </c>
      <c r="Q649" s="122" t="s">
        <v>2584</v>
      </c>
      <c r="R649" s="122" t="s">
        <v>2590</v>
      </c>
      <c r="S649" s="122" t="s">
        <v>2586</v>
      </c>
      <c r="T649" s="122" t="s">
        <v>2591</v>
      </c>
      <c r="U649" s="124">
        <v>-14</v>
      </c>
      <c r="V649" s="124">
        <v>-14</v>
      </c>
      <c r="W649" s="122" t="s">
        <v>32</v>
      </c>
    </row>
    <row r="650" spans="1:23" x14ac:dyDescent="0.35">
      <c r="A650" s="122" t="s">
        <v>3433</v>
      </c>
      <c r="B650" s="122" t="s">
        <v>3434</v>
      </c>
      <c r="C650" s="123">
        <v>44477</v>
      </c>
      <c r="D650" s="123">
        <v>44477</v>
      </c>
      <c r="E650" s="123">
        <v>44477</v>
      </c>
      <c r="F650" s="123">
        <v>44477</v>
      </c>
      <c r="G650" s="122" t="s">
        <v>2577</v>
      </c>
      <c r="H650" s="122" t="s">
        <v>2578</v>
      </c>
      <c r="I650" s="122" t="s">
        <v>2578</v>
      </c>
      <c r="J650" s="122" t="s">
        <v>2579</v>
      </c>
      <c r="K650" s="122" t="s">
        <v>2580</v>
      </c>
      <c r="L650" s="122">
        <v>6008067301</v>
      </c>
      <c r="M650" s="122" t="s">
        <v>3435</v>
      </c>
      <c r="N650" s="122" t="s">
        <v>2979</v>
      </c>
      <c r="O650" s="122" t="s">
        <v>2583</v>
      </c>
      <c r="P650" s="122" t="s">
        <v>2584</v>
      </c>
      <c r="Q650" s="122" t="s">
        <v>2584</v>
      </c>
      <c r="R650" s="122" t="s">
        <v>2585</v>
      </c>
      <c r="S650" s="122" t="s">
        <v>2586</v>
      </c>
      <c r="T650" s="122" t="s">
        <v>2587</v>
      </c>
      <c r="U650" s="124">
        <v>-17</v>
      </c>
      <c r="V650" s="124">
        <v>-17</v>
      </c>
      <c r="W650" s="122" t="s">
        <v>32</v>
      </c>
    </row>
    <row r="651" spans="1:23" x14ac:dyDescent="0.35">
      <c r="A651" s="122" t="s">
        <v>3433</v>
      </c>
      <c r="B651" s="122" t="s">
        <v>3434</v>
      </c>
      <c r="C651" s="123">
        <v>44477</v>
      </c>
      <c r="D651" s="123">
        <v>44477</v>
      </c>
      <c r="E651" s="123">
        <v>44477</v>
      </c>
      <c r="F651" s="123">
        <v>44477</v>
      </c>
      <c r="G651" s="122" t="s">
        <v>2577</v>
      </c>
      <c r="H651" s="122" t="s">
        <v>2578</v>
      </c>
      <c r="I651" s="122" t="s">
        <v>2578</v>
      </c>
      <c r="J651" s="122" t="s">
        <v>2579</v>
      </c>
      <c r="K651" s="122" t="s">
        <v>2580</v>
      </c>
      <c r="L651" s="122">
        <v>6008067301</v>
      </c>
      <c r="M651" s="122" t="s">
        <v>3435</v>
      </c>
      <c r="N651" s="122" t="s">
        <v>2979</v>
      </c>
      <c r="O651" s="122" t="s">
        <v>2583</v>
      </c>
      <c r="P651" s="122" t="s">
        <v>2584</v>
      </c>
      <c r="Q651" s="122" t="s">
        <v>2584</v>
      </c>
      <c r="R651" s="122" t="s">
        <v>2585</v>
      </c>
      <c r="S651" s="122" t="s">
        <v>2586</v>
      </c>
      <c r="T651" s="122" t="s">
        <v>2588</v>
      </c>
      <c r="U651" s="124">
        <v>-943</v>
      </c>
      <c r="V651" s="124">
        <v>-943</v>
      </c>
      <c r="W651" s="122" t="s">
        <v>32</v>
      </c>
    </row>
    <row r="652" spans="1:23" x14ac:dyDescent="0.35">
      <c r="A652" s="122" t="s">
        <v>3433</v>
      </c>
      <c r="B652" s="122" t="s">
        <v>3434</v>
      </c>
      <c r="C652" s="123">
        <v>44477</v>
      </c>
      <c r="D652" s="123">
        <v>44477</v>
      </c>
      <c r="E652" s="123">
        <v>44477</v>
      </c>
      <c r="F652" s="123">
        <v>44477</v>
      </c>
      <c r="G652" s="122" t="s">
        <v>2577</v>
      </c>
      <c r="H652" s="122" t="s">
        <v>2578</v>
      </c>
      <c r="I652" s="122" t="s">
        <v>2578</v>
      </c>
      <c r="J652" s="122" t="s">
        <v>2579</v>
      </c>
      <c r="K652" s="122" t="s">
        <v>2580</v>
      </c>
      <c r="L652" s="122">
        <v>6008067301</v>
      </c>
      <c r="M652" s="122" t="s">
        <v>3435</v>
      </c>
      <c r="N652" s="122" t="s">
        <v>2979</v>
      </c>
      <c r="O652" s="122" t="s">
        <v>2621</v>
      </c>
      <c r="P652" s="122" t="s">
        <v>2584</v>
      </c>
      <c r="Q652" s="122" t="s">
        <v>2584</v>
      </c>
      <c r="R652" s="122" t="s">
        <v>76</v>
      </c>
      <c r="S652" s="122" t="s">
        <v>2586</v>
      </c>
      <c r="T652" s="122" t="s">
        <v>2622</v>
      </c>
      <c r="U652" s="124">
        <v>-20</v>
      </c>
      <c r="V652" s="124">
        <v>-20</v>
      </c>
      <c r="W652" s="122" t="s">
        <v>32</v>
      </c>
    </row>
    <row r="653" spans="1:23" x14ac:dyDescent="0.35">
      <c r="A653" s="122" t="s">
        <v>3433</v>
      </c>
      <c r="B653" s="122" t="s">
        <v>3434</v>
      </c>
      <c r="C653" s="123">
        <v>44477</v>
      </c>
      <c r="D653" s="123">
        <v>44477</v>
      </c>
      <c r="E653" s="123">
        <v>44477</v>
      </c>
      <c r="F653" s="123">
        <v>44477</v>
      </c>
      <c r="G653" s="122" t="s">
        <v>2577</v>
      </c>
      <c r="H653" s="122" t="s">
        <v>2578</v>
      </c>
      <c r="I653" s="122" t="s">
        <v>2578</v>
      </c>
      <c r="J653" s="122" t="s">
        <v>2579</v>
      </c>
      <c r="K653" s="122" t="s">
        <v>2580</v>
      </c>
      <c r="L653" s="122">
        <v>6008067301</v>
      </c>
      <c r="M653" s="122" t="s">
        <v>3435</v>
      </c>
      <c r="N653" s="122" t="s">
        <v>2979</v>
      </c>
      <c r="O653" s="122" t="s">
        <v>2589</v>
      </c>
      <c r="P653" s="122" t="s">
        <v>2584</v>
      </c>
      <c r="Q653" s="122" t="s">
        <v>2584</v>
      </c>
      <c r="R653" s="122" t="s">
        <v>2590</v>
      </c>
      <c r="S653" s="122" t="s">
        <v>2586</v>
      </c>
      <c r="T653" s="122" t="s">
        <v>2591</v>
      </c>
      <c r="U653" s="124">
        <v>-17</v>
      </c>
      <c r="V653" s="124">
        <v>-17</v>
      </c>
      <c r="W653" s="122" t="s">
        <v>32</v>
      </c>
    </row>
    <row r="654" spans="1:23" x14ac:dyDescent="0.35">
      <c r="A654" s="122" t="s">
        <v>3436</v>
      </c>
      <c r="B654" s="122" t="s">
        <v>3437</v>
      </c>
      <c r="C654" s="123">
        <v>44477</v>
      </c>
      <c r="D654" s="123">
        <v>44477</v>
      </c>
      <c r="E654" s="123">
        <v>44477</v>
      </c>
      <c r="F654" s="123">
        <v>44477</v>
      </c>
      <c r="G654" s="122" t="s">
        <v>2577</v>
      </c>
      <c r="H654" s="122" t="s">
        <v>2578</v>
      </c>
      <c r="I654" s="122" t="s">
        <v>2578</v>
      </c>
      <c r="J654" s="122" t="s">
        <v>2579</v>
      </c>
      <c r="K654" s="122" t="s">
        <v>2580</v>
      </c>
      <c r="L654" s="122">
        <v>6008063538</v>
      </c>
      <c r="M654" s="122" t="s">
        <v>3438</v>
      </c>
      <c r="N654" s="122" t="s">
        <v>2864</v>
      </c>
      <c r="O654" s="122" t="s">
        <v>2583</v>
      </c>
      <c r="P654" s="122" t="s">
        <v>2584</v>
      </c>
      <c r="Q654" s="122" t="s">
        <v>2584</v>
      </c>
      <c r="R654" s="122" t="s">
        <v>2585</v>
      </c>
      <c r="S654" s="122" t="s">
        <v>2586</v>
      </c>
      <c r="T654" s="122" t="s">
        <v>2587</v>
      </c>
      <c r="U654" s="124">
        <v>-68</v>
      </c>
      <c r="V654" s="124">
        <v>-68</v>
      </c>
      <c r="W654" s="122" t="s">
        <v>32</v>
      </c>
    </row>
    <row r="655" spans="1:23" x14ac:dyDescent="0.35">
      <c r="A655" s="122" t="s">
        <v>3436</v>
      </c>
      <c r="B655" s="122" t="s">
        <v>3437</v>
      </c>
      <c r="C655" s="123">
        <v>44477</v>
      </c>
      <c r="D655" s="123">
        <v>44477</v>
      </c>
      <c r="E655" s="123">
        <v>44477</v>
      </c>
      <c r="F655" s="123">
        <v>44477</v>
      </c>
      <c r="G655" s="122" t="s">
        <v>2577</v>
      </c>
      <c r="H655" s="122" t="s">
        <v>2578</v>
      </c>
      <c r="I655" s="122" t="s">
        <v>2578</v>
      </c>
      <c r="J655" s="122" t="s">
        <v>2579</v>
      </c>
      <c r="K655" s="122" t="s">
        <v>2580</v>
      </c>
      <c r="L655" s="122">
        <v>6008063538</v>
      </c>
      <c r="M655" s="122" t="s">
        <v>3438</v>
      </c>
      <c r="N655" s="122" t="s">
        <v>2864</v>
      </c>
      <c r="O655" s="122" t="s">
        <v>2583</v>
      </c>
      <c r="P655" s="122" t="s">
        <v>2584</v>
      </c>
      <c r="Q655" s="122" t="s">
        <v>2584</v>
      </c>
      <c r="R655" s="122" t="s">
        <v>2585</v>
      </c>
      <c r="S655" s="122" t="s">
        <v>2586</v>
      </c>
      <c r="T655" s="122" t="s">
        <v>2588</v>
      </c>
      <c r="U655" s="124">
        <v>-1084</v>
      </c>
      <c r="V655" s="124">
        <v>-1084</v>
      </c>
      <c r="W655" s="122" t="s">
        <v>32</v>
      </c>
    </row>
    <row r="656" spans="1:23" x14ac:dyDescent="0.35">
      <c r="A656" s="122" t="s">
        <v>3436</v>
      </c>
      <c r="B656" s="122" t="s">
        <v>3437</v>
      </c>
      <c r="C656" s="123">
        <v>44477</v>
      </c>
      <c r="D656" s="123">
        <v>44477</v>
      </c>
      <c r="E656" s="123">
        <v>44477</v>
      </c>
      <c r="F656" s="123">
        <v>44477</v>
      </c>
      <c r="G656" s="122" t="s">
        <v>2577</v>
      </c>
      <c r="H656" s="122" t="s">
        <v>2578</v>
      </c>
      <c r="I656" s="122" t="s">
        <v>2578</v>
      </c>
      <c r="J656" s="122" t="s">
        <v>2579</v>
      </c>
      <c r="K656" s="122" t="s">
        <v>2580</v>
      </c>
      <c r="L656" s="122">
        <v>6008063538</v>
      </c>
      <c r="M656" s="122" t="s">
        <v>3438</v>
      </c>
      <c r="N656" s="122" t="s">
        <v>2864</v>
      </c>
      <c r="O656" s="122" t="s">
        <v>2621</v>
      </c>
      <c r="P656" s="122" t="s">
        <v>2584</v>
      </c>
      <c r="Q656" s="122" t="s">
        <v>2584</v>
      </c>
      <c r="R656" s="122" t="s">
        <v>76</v>
      </c>
      <c r="S656" s="122" t="s">
        <v>2586</v>
      </c>
      <c r="T656" s="122" t="s">
        <v>2622</v>
      </c>
      <c r="U656" s="124">
        <v>-24</v>
      </c>
      <c r="V656" s="124">
        <v>-24</v>
      </c>
      <c r="W656" s="122" t="s">
        <v>32</v>
      </c>
    </row>
    <row r="657" spans="1:23" x14ac:dyDescent="0.35">
      <c r="A657" s="122" t="s">
        <v>3436</v>
      </c>
      <c r="B657" s="122" t="s">
        <v>3437</v>
      </c>
      <c r="C657" s="123">
        <v>44477</v>
      </c>
      <c r="D657" s="123">
        <v>44477</v>
      </c>
      <c r="E657" s="123">
        <v>44477</v>
      </c>
      <c r="F657" s="123">
        <v>44477</v>
      </c>
      <c r="G657" s="122" t="s">
        <v>2577</v>
      </c>
      <c r="H657" s="122" t="s">
        <v>2578</v>
      </c>
      <c r="I657" s="122" t="s">
        <v>2578</v>
      </c>
      <c r="J657" s="122" t="s">
        <v>2579</v>
      </c>
      <c r="K657" s="122" t="s">
        <v>2580</v>
      </c>
      <c r="L657" s="122">
        <v>6008063538</v>
      </c>
      <c r="M657" s="122" t="s">
        <v>3438</v>
      </c>
      <c r="N657" s="122" t="s">
        <v>2864</v>
      </c>
      <c r="O657" s="122" t="s">
        <v>2589</v>
      </c>
      <c r="P657" s="122" t="s">
        <v>2584</v>
      </c>
      <c r="Q657" s="122" t="s">
        <v>2584</v>
      </c>
      <c r="R657" s="122" t="s">
        <v>2590</v>
      </c>
      <c r="S657" s="122" t="s">
        <v>2586</v>
      </c>
      <c r="T657" s="122" t="s">
        <v>2591</v>
      </c>
      <c r="U657" s="124">
        <v>-68</v>
      </c>
      <c r="V657" s="124">
        <v>-68</v>
      </c>
      <c r="W657" s="122" t="s">
        <v>32</v>
      </c>
    </row>
    <row r="658" spans="1:23" x14ac:dyDescent="0.35">
      <c r="A658" s="122" t="s">
        <v>3439</v>
      </c>
      <c r="B658" s="122" t="s">
        <v>3440</v>
      </c>
      <c r="C658" s="123">
        <v>44477</v>
      </c>
      <c r="D658" s="123">
        <v>44477</v>
      </c>
      <c r="E658" s="123">
        <v>44477</v>
      </c>
      <c r="F658" s="123">
        <v>44477</v>
      </c>
      <c r="G658" s="122" t="s">
        <v>2577</v>
      </c>
      <c r="H658" s="122" t="s">
        <v>2578</v>
      </c>
      <c r="I658" s="122" t="s">
        <v>2578</v>
      </c>
      <c r="J658" s="122" t="s">
        <v>2607</v>
      </c>
      <c r="K658" s="122" t="s">
        <v>2608</v>
      </c>
      <c r="L658" s="122">
        <v>6008062913</v>
      </c>
      <c r="M658" s="122" t="s">
        <v>3441</v>
      </c>
      <c r="N658" s="122" t="s">
        <v>3442</v>
      </c>
      <c r="O658" s="122" t="s">
        <v>2611</v>
      </c>
      <c r="P658" s="122" t="s">
        <v>2584</v>
      </c>
      <c r="Q658" s="122" t="s">
        <v>2584</v>
      </c>
      <c r="R658" s="122" t="s">
        <v>2612</v>
      </c>
      <c r="S658" s="122" t="s">
        <v>2598</v>
      </c>
      <c r="T658" s="122" t="s">
        <v>2588</v>
      </c>
      <c r="U658" s="124">
        <v>-16</v>
      </c>
      <c r="V658" s="124">
        <v>-16</v>
      </c>
      <c r="W658" s="122" t="s">
        <v>32</v>
      </c>
    </row>
    <row r="659" spans="1:23" x14ac:dyDescent="0.35">
      <c r="A659" s="122" t="s">
        <v>3443</v>
      </c>
      <c r="B659" s="122" t="s">
        <v>3444</v>
      </c>
      <c r="C659" s="123">
        <v>44477</v>
      </c>
      <c r="D659" s="123">
        <v>44477</v>
      </c>
      <c r="E659" s="123">
        <v>44477</v>
      </c>
      <c r="F659" s="123">
        <v>44477</v>
      </c>
      <c r="G659" s="122" t="s">
        <v>2577</v>
      </c>
      <c r="H659" s="122" t="s">
        <v>2578</v>
      </c>
      <c r="I659" s="122" t="s">
        <v>2578</v>
      </c>
      <c r="J659" s="122" t="s">
        <v>2607</v>
      </c>
      <c r="K659" s="122" t="s">
        <v>2608</v>
      </c>
      <c r="L659" s="122">
        <v>6008066021</v>
      </c>
      <c r="M659" s="122" t="s">
        <v>3445</v>
      </c>
      <c r="N659" s="122" t="s">
        <v>3446</v>
      </c>
      <c r="O659" s="122" t="s">
        <v>2611</v>
      </c>
      <c r="P659" s="122" t="s">
        <v>2584</v>
      </c>
      <c r="Q659" s="122" t="s">
        <v>2584</v>
      </c>
      <c r="R659" s="122" t="s">
        <v>2612</v>
      </c>
      <c r="S659" s="122" t="s">
        <v>2598</v>
      </c>
      <c r="T659" s="122" t="s">
        <v>2588</v>
      </c>
      <c r="U659" s="124">
        <v>-32</v>
      </c>
      <c r="V659" s="124">
        <v>-32</v>
      </c>
      <c r="W659" s="122" t="s">
        <v>32</v>
      </c>
    </row>
    <row r="660" spans="1:23" x14ac:dyDescent="0.35">
      <c r="A660" s="122" t="s">
        <v>3447</v>
      </c>
      <c r="B660" s="122" t="s">
        <v>3448</v>
      </c>
      <c r="C660" s="123">
        <v>44477</v>
      </c>
      <c r="D660" s="123">
        <v>44477</v>
      </c>
      <c r="E660" s="123">
        <v>44477</v>
      </c>
      <c r="F660" s="123">
        <v>44477</v>
      </c>
      <c r="G660" s="122" t="s">
        <v>2577</v>
      </c>
      <c r="H660" s="122" t="s">
        <v>2578</v>
      </c>
      <c r="I660" s="122" t="s">
        <v>2578</v>
      </c>
      <c r="J660" s="122" t="s">
        <v>2579</v>
      </c>
      <c r="K660" s="122" t="s">
        <v>2580</v>
      </c>
      <c r="L660" s="122">
        <v>6008065871</v>
      </c>
      <c r="M660" s="122" t="s">
        <v>3449</v>
      </c>
      <c r="N660" s="122" t="s">
        <v>3450</v>
      </c>
      <c r="O660" s="122" t="s">
        <v>2583</v>
      </c>
      <c r="P660" s="122" t="s">
        <v>2584</v>
      </c>
      <c r="Q660" s="122" t="s">
        <v>2584</v>
      </c>
      <c r="R660" s="122" t="s">
        <v>2585</v>
      </c>
      <c r="S660" s="122" t="s">
        <v>2586</v>
      </c>
      <c r="T660" s="122" t="s">
        <v>2587</v>
      </c>
      <c r="U660" s="124">
        <v>-40</v>
      </c>
      <c r="V660" s="124">
        <v>-40</v>
      </c>
      <c r="W660" s="122" t="s">
        <v>32</v>
      </c>
    </row>
    <row r="661" spans="1:23" x14ac:dyDescent="0.35">
      <c r="A661" s="122" t="s">
        <v>3447</v>
      </c>
      <c r="B661" s="122" t="s">
        <v>3448</v>
      </c>
      <c r="C661" s="123">
        <v>44477</v>
      </c>
      <c r="D661" s="123">
        <v>44477</v>
      </c>
      <c r="E661" s="123">
        <v>44477</v>
      </c>
      <c r="F661" s="123">
        <v>44477</v>
      </c>
      <c r="G661" s="122" t="s">
        <v>2577</v>
      </c>
      <c r="H661" s="122" t="s">
        <v>2578</v>
      </c>
      <c r="I661" s="122" t="s">
        <v>2578</v>
      </c>
      <c r="J661" s="122" t="s">
        <v>2579</v>
      </c>
      <c r="K661" s="122" t="s">
        <v>2580</v>
      </c>
      <c r="L661" s="122">
        <v>6008065871</v>
      </c>
      <c r="M661" s="122" t="s">
        <v>3449</v>
      </c>
      <c r="N661" s="122" t="s">
        <v>3450</v>
      </c>
      <c r="O661" s="122" t="s">
        <v>2583</v>
      </c>
      <c r="P661" s="122" t="s">
        <v>2584</v>
      </c>
      <c r="Q661" s="122" t="s">
        <v>2584</v>
      </c>
      <c r="R661" s="122" t="s">
        <v>2585</v>
      </c>
      <c r="S661" s="122" t="s">
        <v>2586</v>
      </c>
      <c r="T661" s="122" t="s">
        <v>2588</v>
      </c>
      <c r="U661" s="124">
        <v>-1400</v>
      </c>
      <c r="V661" s="124">
        <v>-1400</v>
      </c>
      <c r="W661" s="122" t="s">
        <v>32</v>
      </c>
    </row>
    <row r="662" spans="1:23" x14ac:dyDescent="0.35">
      <c r="A662" s="122" t="s">
        <v>3447</v>
      </c>
      <c r="B662" s="122" t="s">
        <v>3448</v>
      </c>
      <c r="C662" s="123">
        <v>44477</v>
      </c>
      <c r="D662" s="123">
        <v>44477</v>
      </c>
      <c r="E662" s="123">
        <v>44477</v>
      </c>
      <c r="F662" s="123">
        <v>44477</v>
      </c>
      <c r="G662" s="122" t="s">
        <v>2577</v>
      </c>
      <c r="H662" s="122" t="s">
        <v>2578</v>
      </c>
      <c r="I662" s="122" t="s">
        <v>2578</v>
      </c>
      <c r="J662" s="122" t="s">
        <v>2579</v>
      </c>
      <c r="K662" s="122" t="s">
        <v>2580</v>
      </c>
      <c r="L662" s="122">
        <v>6008065871</v>
      </c>
      <c r="M662" s="122" t="s">
        <v>3449</v>
      </c>
      <c r="N662" s="122" t="s">
        <v>3450</v>
      </c>
      <c r="O662" s="122" t="s">
        <v>2589</v>
      </c>
      <c r="P662" s="122" t="s">
        <v>2584</v>
      </c>
      <c r="Q662" s="122" t="s">
        <v>2584</v>
      </c>
      <c r="R662" s="122" t="s">
        <v>2590</v>
      </c>
      <c r="S662" s="122" t="s">
        <v>2586</v>
      </c>
      <c r="T662" s="122" t="s">
        <v>2591</v>
      </c>
      <c r="U662" s="124">
        <v>-40</v>
      </c>
      <c r="V662" s="124">
        <v>-40</v>
      </c>
      <c r="W662" s="122" t="s">
        <v>32</v>
      </c>
    </row>
    <row r="663" spans="1:23" x14ac:dyDescent="0.35">
      <c r="A663" s="122" t="s">
        <v>3451</v>
      </c>
      <c r="B663" s="122" t="s">
        <v>3452</v>
      </c>
      <c r="C663" s="123">
        <v>44477</v>
      </c>
      <c r="D663" s="123">
        <v>44477</v>
      </c>
      <c r="E663" s="123">
        <v>44477</v>
      </c>
      <c r="F663" s="123">
        <v>44477</v>
      </c>
      <c r="G663" s="122" t="s">
        <v>2577</v>
      </c>
      <c r="H663" s="122" t="s">
        <v>2578</v>
      </c>
      <c r="I663" s="122" t="s">
        <v>2578</v>
      </c>
      <c r="J663" s="122" t="s">
        <v>2607</v>
      </c>
      <c r="K663" s="122" t="s">
        <v>2608</v>
      </c>
      <c r="L663" s="122">
        <v>6008068763</v>
      </c>
      <c r="M663" s="122" t="s">
        <v>3453</v>
      </c>
      <c r="N663" s="122" t="s">
        <v>2844</v>
      </c>
      <c r="O663" s="122" t="s">
        <v>2611</v>
      </c>
      <c r="P663" s="122" t="s">
        <v>2584</v>
      </c>
      <c r="Q663" s="122" t="s">
        <v>2584</v>
      </c>
      <c r="R663" s="122" t="s">
        <v>2612</v>
      </c>
      <c r="S663" s="122" t="s">
        <v>2598</v>
      </c>
      <c r="T663" s="122" t="s">
        <v>2588</v>
      </c>
      <c r="U663" s="124">
        <v>-16</v>
      </c>
      <c r="V663" s="124">
        <v>-16</v>
      </c>
      <c r="W663" s="122" t="s">
        <v>32</v>
      </c>
    </row>
    <row r="664" spans="1:23" x14ac:dyDescent="0.35">
      <c r="A664" s="122" t="s">
        <v>3454</v>
      </c>
      <c r="B664" s="122" t="s">
        <v>3455</v>
      </c>
      <c r="C664" s="123">
        <v>44477</v>
      </c>
      <c r="D664" s="123">
        <v>44477</v>
      </c>
      <c r="E664" s="123">
        <v>44477</v>
      </c>
      <c r="F664" s="123">
        <v>44477</v>
      </c>
      <c r="G664" s="122" t="s">
        <v>2577</v>
      </c>
      <c r="H664" s="122" t="s">
        <v>2578</v>
      </c>
      <c r="I664" s="122" t="s">
        <v>2578</v>
      </c>
      <c r="J664" s="122" t="s">
        <v>2579</v>
      </c>
      <c r="K664" s="122" t="s">
        <v>2580</v>
      </c>
      <c r="L664" s="122">
        <v>6008065893</v>
      </c>
      <c r="M664" s="122" t="s">
        <v>3456</v>
      </c>
      <c r="N664" s="122" t="s">
        <v>2730</v>
      </c>
      <c r="O664" s="122" t="s">
        <v>2583</v>
      </c>
      <c r="P664" s="122" t="s">
        <v>2584</v>
      </c>
      <c r="Q664" s="122" t="s">
        <v>2584</v>
      </c>
      <c r="R664" s="122" t="s">
        <v>2585</v>
      </c>
      <c r="S664" s="122" t="s">
        <v>2586</v>
      </c>
      <c r="T664" s="122" t="s">
        <v>2587</v>
      </c>
      <c r="U664" s="124">
        <v>-34</v>
      </c>
      <c r="V664" s="124">
        <v>-34</v>
      </c>
      <c r="W664" s="122" t="s">
        <v>32</v>
      </c>
    </row>
    <row r="665" spans="1:23" x14ac:dyDescent="0.35">
      <c r="A665" s="122" t="s">
        <v>3454</v>
      </c>
      <c r="B665" s="122" t="s">
        <v>3455</v>
      </c>
      <c r="C665" s="123">
        <v>44477</v>
      </c>
      <c r="D665" s="123">
        <v>44477</v>
      </c>
      <c r="E665" s="123">
        <v>44477</v>
      </c>
      <c r="F665" s="123">
        <v>44477</v>
      </c>
      <c r="G665" s="122" t="s">
        <v>2577</v>
      </c>
      <c r="H665" s="122" t="s">
        <v>2578</v>
      </c>
      <c r="I665" s="122" t="s">
        <v>2578</v>
      </c>
      <c r="J665" s="122" t="s">
        <v>2579</v>
      </c>
      <c r="K665" s="122" t="s">
        <v>2580</v>
      </c>
      <c r="L665" s="122">
        <v>6008065893</v>
      </c>
      <c r="M665" s="122" t="s">
        <v>3456</v>
      </c>
      <c r="N665" s="122" t="s">
        <v>2730</v>
      </c>
      <c r="O665" s="122" t="s">
        <v>2583</v>
      </c>
      <c r="P665" s="122" t="s">
        <v>2584</v>
      </c>
      <c r="Q665" s="122" t="s">
        <v>2584</v>
      </c>
      <c r="R665" s="122" t="s">
        <v>2585</v>
      </c>
      <c r="S665" s="122" t="s">
        <v>2586</v>
      </c>
      <c r="T665" s="122" t="s">
        <v>2588</v>
      </c>
      <c r="U665" s="124">
        <v>-1118</v>
      </c>
      <c r="V665" s="124">
        <v>-1118</v>
      </c>
      <c r="W665" s="122" t="s">
        <v>32</v>
      </c>
    </row>
    <row r="666" spans="1:23" x14ac:dyDescent="0.35">
      <c r="A666" s="122" t="s">
        <v>3454</v>
      </c>
      <c r="B666" s="122" t="s">
        <v>3455</v>
      </c>
      <c r="C666" s="123">
        <v>44477</v>
      </c>
      <c r="D666" s="123">
        <v>44477</v>
      </c>
      <c r="E666" s="123">
        <v>44477</v>
      </c>
      <c r="F666" s="123">
        <v>44477</v>
      </c>
      <c r="G666" s="122" t="s">
        <v>2577</v>
      </c>
      <c r="H666" s="122" t="s">
        <v>2578</v>
      </c>
      <c r="I666" s="122" t="s">
        <v>2578</v>
      </c>
      <c r="J666" s="122" t="s">
        <v>2579</v>
      </c>
      <c r="K666" s="122" t="s">
        <v>2580</v>
      </c>
      <c r="L666" s="122">
        <v>6008065893</v>
      </c>
      <c r="M666" s="122" t="s">
        <v>3456</v>
      </c>
      <c r="N666" s="122" t="s">
        <v>2730</v>
      </c>
      <c r="O666" s="122" t="s">
        <v>2621</v>
      </c>
      <c r="P666" s="122" t="s">
        <v>2584</v>
      </c>
      <c r="Q666" s="122" t="s">
        <v>2584</v>
      </c>
      <c r="R666" s="122" t="s">
        <v>76</v>
      </c>
      <c r="S666" s="122" t="s">
        <v>2586</v>
      </c>
      <c r="T666" s="122" t="s">
        <v>2622</v>
      </c>
      <c r="U666" s="124">
        <v>-24</v>
      </c>
      <c r="V666" s="124">
        <v>-24</v>
      </c>
      <c r="W666" s="122" t="s">
        <v>32</v>
      </c>
    </row>
    <row r="667" spans="1:23" x14ac:dyDescent="0.35">
      <c r="A667" s="122" t="s">
        <v>3454</v>
      </c>
      <c r="B667" s="122" t="s">
        <v>3455</v>
      </c>
      <c r="C667" s="123">
        <v>44477</v>
      </c>
      <c r="D667" s="123">
        <v>44477</v>
      </c>
      <c r="E667" s="123">
        <v>44477</v>
      </c>
      <c r="F667" s="123">
        <v>44477</v>
      </c>
      <c r="G667" s="122" t="s">
        <v>2577</v>
      </c>
      <c r="H667" s="122" t="s">
        <v>2578</v>
      </c>
      <c r="I667" s="122" t="s">
        <v>2578</v>
      </c>
      <c r="J667" s="122" t="s">
        <v>2579</v>
      </c>
      <c r="K667" s="122" t="s">
        <v>2580</v>
      </c>
      <c r="L667" s="122">
        <v>6008065893</v>
      </c>
      <c r="M667" s="122" t="s">
        <v>3456</v>
      </c>
      <c r="N667" s="122" t="s">
        <v>2730</v>
      </c>
      <c r="O667" s="122" t="s">
        <v>2589</v>
      </c>
      <c r="P667" s="122" t="s">
        <v>2584</v>
      </c>
      <c r="Q667" s="122" t="s">
        <v>2584</v>
      </c>
      <c r="R667" s="122" t="s">
        <v>2590</v>
      </c>
      <c r="S667" s="122" t="s">
        <v>2586</v>
      </c>
      <c r="T667" s="122" t="s">
        <v>2591</v>
      </c>
      <c r="U667" s="124">
        <v>-34</v>
      </c>
      <c r="V667" s="124">
        <v>-34</v>
      </c>
      <c r="W667" s="122" t="s">
        <v>32</v>
      </c>
    </row>
    <row r="668" spans="1:23" x14ac:dyDescent="0.35">
      <c r="A668" s="122" t="s">
        <v>3457</v>
      </c>
      <c r="B668" s="122" t="s">
        <v>3458</v>
      </c>
      <c r="C668" s="123">
        <v>44477</v>
      </c>
      <c r="D668" s="123">
        <v>44477</v>
      </c>
      <c r="E668" s="123">
        <v>44477</v>
      </c>
      <c r="F668" s="123">
        <v>44477</v>
      </c>
      <c r="G668" s="122" t="s">
        <v>2577</v>
      </c>
      <c r="H668" s="122" t="s">
        <v>2578</v>
      </c>
      <c r="I668" s="122" t="s">
        <v>2578</v>
      </c>
      <c r="J668" s="122" t="s">
        <v>2579</v>
      </c>
      <c r="K668" s="122" t="s">
        <v>2580</v>
      </c>
      <c r="L668" s="122">
        <v>6008068685</v>
      </c>
      <c r="M668" s="122" t="s">
        <v>3459</v>
      </c>
      <c r="N668" s="122" t="s">
        <v>2681</v>
      </c>
      <c r="O668" s="122" t="s">
        <v>2583</v>
      </c>
      <c r="P668" s="122" t="s">
        <v>2584</v>
      </c>
      <c r="Q668" s="122" t="s">
        <v>2584</v>
      </c>
      <c r="R668" s="122" t="s">
        <v>2585</v>
      </c>
      <c r="S668" s="122" t="s">
        <v>2586</v>
      </c>
      <c r="T668" s="122" t="s">
        <v>2587</v>
      </c>
      <c r="U668" s="124">
        <v>-12</v>
      </c>
      <c r="V668" s="124">
        <v>-12</v>
      </c>
      <c r="W668" s="122" t="s">
        <v>32</v>
      </c>
    </row>
    <row r="669" spans="1:23" x14ac:dyDescent="0.35">
      <c r="A669" s="122" t="s">
        <v>3457</v>
      </c>
      <c r="B669" s="122" t="s">
        <v>3458</v>
      </c>
      <c r="C669" s="123">
        <v>44477</v>
      </c>
      <c r="D669" s="123">
        <v>44477</v>
      </c>
      <c r="E669" s="123">
        <v>44477</v>
      </c>
      <c r="F669" s="123">
        <v>44477</v>
      </c>
      <c r="G669" s="122" t="s">
        <v>2577</v>
      </c>
      <c r="H669" s="122" t="s">
        <v>2578</v>
      </c>
      <c r="I669" s="122" t="s">
        <v>2578</v>
      </c>
      <c r="J669" s="122" t="s">
        <v>2579</v>
      </c>
      <c r="K669" s="122" t="s">
        <v>2580</v>
      </c>
      <c r="L669" s="122">
        <v>6008068685</v>
      </c>
      <c r="M669" s="122" t="s">
        <v>3459</v>
      </c>
      <c r="N669" s="122" t="s">
        <v>2681</v>
      </c>
      <c r="O669" s="122" t="s">
        <v>2583</v>
      </c>
      <c r="P669" s="122" t="s">
        <v>2584</v>
      </c>
      <c r="Q669" s="122" t="s">
        <v>2584</v>
      </c>
      <c r="R669" s="122" t="s">
        <v>2585</v>
      </c>
      <c r="S669" s="122" t="s">
        <v>2586</v>
      </c>
      <c r="T669" s="122" t="s">
        <v>2588</v>
      </c>
      <c r="U669" s="124">
        <v>-996</v>
      </c>
      <c r="V669" s="124">
        <v>-996</v>
      </c>
      <c r="W669" s="122" t="s">
        <v>32</v>
      </c>
    </row>
    <row r="670" spans="1:23" x14ac:dyDescent="0.35">
      <c r="A670" s="122" t="s">
        <v>3457</v>
      </c>
      <c r="B670" s="122" t="s">
        <v>3458</v>
      </c>
      <c r="C670" s="123">
        <v>44477</v>
      </c>
      <c r="D670" s="123">
        <v>44477</v>
      </c>
      <c r="E670" s="123">
        <v>44477</v>
      </c>
      <c r="F670" s="123">
        <v>44477</v>
      </c>
      <c r="G670" s="122" t="s">
        <v>2577</v>
      </c>
      <c r="H670" s="122" t="s">
        <v>2578</v>
      </c>
      <c r="I670" s="122" t="s">
        <v>2578</v>
      </c>
      <c r="J670" s="122" t="s">
        <v>2579</v>
      </c>
      <c r="K670" s="122" t="s">
        <v>2580</v>
      </c>
      <c r="L670" s="122">
        <v>6008068685</v>
      </c>
      <c r="M670" s="122" t="s">
        <v>3459</v>
      </c>
      <c r="N670" s="122" t="s">
        <v>2681</v>
      </c>
      <c r="O670" s="122" t="s">
        <v>2589</v>
      </c>
      <c r="P670" s="122" t="s">
        <v>2584</v>
      </c>
      <c r="Q670" s="122" t="s">
        <v>2584</v>
      </c>
      <c r="R670" s="122" t="s">
        <v>2590</v>
      </c>
      <c r="S670" s="122" t="s">
        <v>2586</v>
      </c>
      <c r="T670" s="122" t="s">
        <v>2591</v>
      </c>
      <c r="U670" s="124">
        <v>-12</v>
      </c>
      <c r="V670" s="124">
        <v>-12</v>
      </c>
      <c r="W670" s="122" t="s">
        <v>32</v>
      </c>
    </row>
    <row r="671" spans="1:23" x14ac:dyDescent="0.35">
      <c r="A671" s="122" t="s">
        <v>3460</v>
      </c>
      <c r="B671" s="122" t="s">
        <v>3461</v>
      </c>
      <c r="C671" s="123">
        <v>44477</v>
      </c>
      <c r="D671" s="123">
        <v>44477</v>
      </c>
      <c r="E671" s="123">
        <v>44477</v>
      </c>
      <c r="F671" s="123">
        <v>44477</v>
      </c>
      <c r="G671" s="122" t="s">
        <v>2577</v>
      </c>
      <c r="H671" s="122" t="s">
        <v>2578</v>
      </c>
      <c r="I671" s="122" t="s">
        <v>2578</v>
      </c>
      <c r="J671" s="122" t="s">
        <v>2579</v>
      </c>
      <c r="K671" s="122" t="s">
        <v>2580</v>
      </c>
      <c r="L671" s="122">
        <v>6008066822</v>
      </c>
      <c r="M671" s="122" t="s">
        <v>3462</v>
      </c>
      <c r="N671" s="122" t="s">
        <v>3463</v>
      </c>
      <c r="O671" s="122" t="s">
        <v>2583</v>
      </c>
      <c r="P671" s="122" t="s">
        <v>2584</v>
      </c>
      <c r="Q671" s="122" t="s">
        <v>2584</v>
      </c>
      <c r="R671" s="122" t="s">
        <v>2585</v>
      </c>
      <c r="S671" s="122" t="s">
        <v>2586</v>
      </c>
      <c r="T671" s="122" t="s">
        <v>2587</v>
      </c>
      <c r="U671" s="124">
        <v>-26</v>
      </c>
      <c r="V671" s="124">
        <v>-26</v>
      </c>
      <c r="W671" s="122" t="s">
        <v>32</v>
      </c>
    </row>
    <row r="672" spans="1:23" x14ac:dyDescent="0.35">
      <c r="A672" s="122" t="s">
        <v>3460</v>
      </c>
      <c r="B672" s="122" t="s">
        <v>3461</v>
      </c>
      <c r="C672" s="123">
        <v>44477</v>
      </c>
      <c r="D672" s="123">
        <v>44477</v>
      </c>
      <c r="E672" s="123">
        <v>44477</v>
      </c>
      <c r="F672" s="123">
        <v>44477</v>
      </c>
      <c r="G672" s="122" t="s">
        <v>2577</v>
      </c>
      <c r="H672" s="122" t="s">
        <v>2578</v>
      </c>
      <c r="I672" s="122" t="s">
        <v>2578</v>
      </c>
      <c r="J672" s="122" t="s">
        <v>2579</v>
      </c>
      <c r="K672" s="122" t="s">
        <v>2580</v>
      </c>
      <c r="L672" s="122">
        <v>6008066822</v>
      </c>
      <c r="M672" s="122" t="s">
        <v>3462</v>
      </c>
      <c r="N672" s="122" t="s">
        <v>3463</v>
      </c>
      <c r="O672" s="122" t="s">
        <v>2583</v>
      </c>
      <c r="P672" s="122" t="s">
        <v>2584</v>
      </c>
      <c r="Q672" s="122" t="s">
        <v>2584</v>
      </c>
      <c r="R672" s="122" t="s">
        <v>2585</v>
      </c>
      <c r="S672" s="122" t="s">
        <v>2586</v>
      </c>
      <c r="T672" s="122" t="s">
        <v>2588</v>
      </c>
      <c r="U672" s="124">
        <v>-1318</v>
      </c>
      <c r="V672" s="124">
        <v>-1318</v>
      </c>
      <c r="W672" s="122" t="s">
        <v>32</v>
      </c>
    </row>
    <row r="673" spans="1:23" x14ac:dyDescent="0.35">
      <c r="A673" s="122" t="s">
        <v>3460</v>
      </c>
      <c r="B673" s="122" t="s">
        <v>3461</v>
      </c>
      <c r="C673" s="123">
        <v>44477</v>
      </c>
      <c r="D673" s="123">
        <v>44477</v>
      </c>
      <c r="E673" s="123">
        <v>44477</v>
      </c>
      <c r="F673" s="123">
        <v>44477</v>
      </c>
      <c r="G673" s="122" t="s">
        <v>2577</v>
      </c>
      <c r="H673" s="122" t="s">
        <v>2578</v>
      </c>
      <c r="I673" s="122" t="s">
        <v>2578</v>
      </c>
      <c r="J673" s="122" t="s">
        <v>2579</v>
      </c>
      <c r="K673" s="122" t="s">
        <v>2580</v>
      </c>
      <c r="L673" s="122">
        <v>6008066822</v>
      </c>
      <c r="M673" s="122" t="s">
        <v>3462</v>
      </c>
      <c r="N673" s="122" t="s">
        <v>3463</v>
      </c>
      <c r="O673" s="122" t="s">
        <v>2589</v>
      </c>
      <c r="P673" s="122" t="s">
        <v>2584</v>
      </c>
      <c r="Q673" s="122" t="s">
        <v>2584</v>
      </c>
      <c r="R673" s="122" t="s">
        <v>2590</v>
      </c>
      <c r="S673" s="122" t="s">
        <v>2586</v>
      </c>
      <c r="T673" s="122" t="s">
        <v>2591</v>
      </c>
      <c r="U673" s="124">
        <v>-26</v>
      </c>
      <c r="V673" s="124">
        <v>-26</v>
      </c>
      <c r="W673" s="122" t="s">
        <v>32</v>
      </c>
    </row>
    <row r="674" spans="1:23" x14ac:dyDescent="0.35">
      <c r="A674" s="122" t="s">
        <v>3464</v>
      </c>
      <c r="B674" s="122" t="s">
        <v>3465</v>
      </c>
      <c r="C674" s="123">
        <v>44477</v>
      </c>
      <c r="D674" s="123">
        <v>44477</v>
      </c>
      <c r="E674" s="123">
        <v>44477</v>
      </c>
      <c r="F674" s="123">
        <v>44477</v>
      </c>
      <c r="G674" s="122" t="s">
        <v>2577</v>
      </c>
      <c r="H674" s="122" t="s">
        <v>2578</v>
      </c>
      <c r="I674" s="122" t="s">
        <v>2578</v>
      </c>
      <c r="J674" s="122" t="s">
        <v>2607</v>
      </c>
      <c r="K674" s="122" t="s">
        <v>2608</v>
      </c>
      <c r="L674" s="122">
        <v>6008068724</v>
      </c>
      <c r="M674" s="122" t="s">
        <v>3466</v>
      </c>
      <c r="N674" s="122" t="s">
        <v>3201</v>
      </c>
      <c r="O674" s="122" t="s">
        <v>2611</v>
      </c>
      <c r="P674" s="122" t="s">
        <v>2584</v>
      </c>
      <c r="Q674" s="122" t="s">
        <v>2584</v>
      </c>
      <c r="R674" s="122" t="s">
        <v>2612</v>
      </c>
      <c r="S674" s="122" t="s">
        <v>2598</v>
      </c>
      <c r="T674" s="122" t="s">
        <v>2588</v>
      </c>
      <c r="U674" s="124">
        <v>-32</v>
      </c>
      <c r="V674" s="124">
        <v>-32</v>
      </c>
      <c r="W674" s="122" t="s">
        <v>32</v>
      </c>
    </row>
    <row r="675" spans="1:23" x14ac:dyDescent="0.35">
      <c r="A675" s="122" t="s">
        <v>3467</v>
      </c>
      <c r="B675" s="122" t="s">
        <v>3468</v>
      </c>
      <c r="C675" s="123">
        <v>44475</v>
      </c>
      <c r="D675" s="123">
        <v>44475</v>
      </c>
      <c r="E675" s="123">
        <v>44477</v>
      </c>
      <c r="F675" s="123">
        <v>44475</v>
      </c>
      <c r="G675" s="122" t="s">
        <v>2577</v>
      </c>
      <c r="H675" s="122" t="s">
        <v>3469</v>
      </c>
      <c r="I675" s="122" t="s">
        <v>2578</v>
      </c>
      <c r="J675" s="122" t="s">
        <v>3470</v>
      </c>
      <c r="K675" s="122" t="s">
        <v>3471</v>
      </c>
      <c r="L675" s="122">
        <v>6008059207</v>
      </c>
      <c r="M675" s="122">
        <v>0</v>
      </c>
      <c r="N675" s="122">
        <v>0</v>
      </c>
      <c r="O675" s="122" t="s">
        <v>2596</v>
      </c>
      <c r="P675" s="122" t="s">
        <v>2584</v>
      </c>
      <c r="Q675" s="122" t="s">
        <v>2584</v>
      </c>
      <c r="R675" s="122" t="s">
        <v>2597</v>
      </c>
      <c r="S675" s="122" t="s">
        <v>2598</v>
      </c>
      <c r="T675" s="122" t="s">
        <v>2588</v>
      </c>
      <c r="U675" s="124">
        <v>-200</v>
      </c>
      <c r="V675" s="124">
        <v>-200</v>
      </c>
      <c r="W675" s="122" t="s">
        <v>32</v>
      </c>
    </row>
    <row r="676" spans="1:23" x14ac:dyDescent="0.35">
      <c r="A676" s="122" t="s">
        <v>3472</v>
      </c>
      <c r="B676" s="122" t="s">
        <v>3473</v>
      </c>
      <c r="C676" s="123">
        <v>44474</v>
      </c>
      <c r="D676" s="123">
        <v>44474</v>
      </c>
      <c r="E676" s="123">
        <v>44477</v>
      </c>
      <c r="F676" s="123">
        <v>44474</v>
      </c>
      <c r="G676" s="122" t="s">
        <v>2577</v>
      </c>
      <c r="H676" s="122" t="s">
        <v>3469</v>
      </c>
      <c r="I676" s="122" t="s">
        <v>2578</v>
      </c>
      <c r="J676" s="122" t="s">
        <v>3470</v>
      </c>
      <c r="K676" s="122" t="s">
        <v>3471</v>
      </c>
      <c r="L676" s="122">
        <v>6008055726</v>
      </c>
      <c r="M676" s="122">
        <v>0</v>
      </c>
      <c r="N676" s="122">
        <v>0</v>
      </c>
      <c r="O676" s="122" t="s">
        <v>2596</v>
      </c>
      <c r="P676" s="122" t="s">
        <v>2584</v>
      </c>
      <c r="Q676" s="122" t="s">
        <v>2584</v>
      </c>
      <c r="R676" s="122" t="s">
        <v>2597</v>
      </c>
      <c r="S676" s="122" t="s">
        <v>2598</v>
      </c>
      <c r="T676" s="122" t="s">
        <v>2587</v>
      </c>
      <c r="U676" s="124">
        <v>-20</v>
      </c>
      <c r="V676" s="124">
        <v>-20</v>
      </c>
      <c r="W676" s="122" t="s">
        <v>32</v>
      </c>
    </row>
    <row r="677" spans="1:23" x14ac:dyDescent="0.35">
      <c r="A677" s="122" t="s">
        <v>3472</v>
      </c>
      <c r="B677" s="122" t="s">
        <v>3473</v>
      </c>
      <c r="C677" s="123">
        <v>44474</v>
      </c>
      <c r="D677" s="123">
        <v>44474</v>
      </c>
      <c r="E677" s="123">
        <v>44477</v>
      </c>
      <c r="F677" s="123">
        <v>44474</v>
      </c>
      <c r="G677" s="122" t="s">
        <v>2577</v>
      </c>
      <c r="H677" s="122" t="s">
        <v>3469</v>
      </c>
      <c r="I677" s="122" t="s">
        <v>2578</v>
      </c>
      <c r="J677" s="122" t="s">
        <v>3470</v>
      </c>
      <c r="K677" s="122" t="s">
        <v>3471</v>
      </c>
      <c r="L677" s="122">
        <v>6008055726</v>
      </c>
      <c r="M677" s="122">
        <v>0</v>
      </c>
      <c r="N677" s="122">
        <v>0</v>
      </c>
      <c r="O677" s="122" t="s">
        <v>2596</v>
      </c>
      <c r="P677" s="122" t="s">
        <v>2584</v>
      </c>
      <c r="Q677" s="122" t="s">
        <v>2584</v>
      </c>
      <c r="R677" s="122" t="s">
        <v>2597</v>
      </c>
      <c r="S677" s="122" t="s">
        <v>2598</v>
      </c>
      <c r="T677" s="122" t="s">
        <v>2588</v>
      </c>
      <c r="U677" s="124">
        <v>-1080</v>
      </c>
      <c r="V677" s="124">
        <v>-1080</v>
      </c>
      <c r="W677" s="122" t="s">
        <v>32</v>
      </c>
    </row>
    <row r="678" spans="1:23" x14ac:dyDescent="0.35">
      <c r="A678" s="122" t="s">
        <v>3472</v>
      </c>
      <c r="B678" s="122" t="s">
        <v>3473</v>
      </c>
      <c r="C678" s="123">
        <v>44474</v>
      </c>
      <c r="D678" s="123">
        <v>44474</v>
      </c>
      <c r="E678" s="123">
        <v>44477</v>
      </c>
      <c r="F678" s="123">
        <v>44474</v>
      </c>
      <c r="G678" s="122" t="s">
        <v>2577</v>
      </c>
      <c r="H678" s="122" t="s">
        <v>3469</v>
      </c>
      <c r="I678" s="122" t="s">
        <v>2578</v>
      </c>
      <c r="J678" s="122" t="s">
        <v>3470</v>
      </c>
      <c r="K678" s="122" t="s">
        <v>3471</v>
      </c>
      <c r="L678" s="122">
        <v>6008055726</v>
      </c>
      <c r="M678" s="122">
        <v>0</v>
      </c>
      <c r="N678" s="122">
        <v>0</v>
      </c>
      <c r="O678" s="122" t="s">
        <v>2599</v>
      </c>
      <c r="P678" s="122" t="s">
        <v>2584</v>
      </c>
      <c r="Q678" s="122" t="s">
        <v>2584</v>
      </c>
      <c r="R678" s="122" t="s">
        <v>2600</v>
      </c>
      <c r="S678" s="122" t="s">
        <v>2598</v>
      </c>
      <c r="T678" s="122" t="s">
        <v>2591</v>
      </c>
      <c r="U678" s="124">
        <v>-20</v>
      </c>
      <c r="V678" s="124">
        <v>-20</v>
      </c>
      <c r="W678" s="122" t="s">
        <v>32</v>
      </c>
    </row>
    <row r="679" spans="1:23" x14ac:dyDescent="0.35">
      <c r="A679" s="122" t="s">
        <v>3474</v>
      </c>
      <c r="B679" s="122" t="s">
        <v>3475</v>
      </c>
      <c r="C679" s="123">
        <v>44470</v>
      </c>
      <c r="D679" s="123">
        <v>44470</v>
      </c>
      <c r="E679" s="123">
        <v>44477</v>
      </c>
      <c r="F679" s="123">
        <v>44470</v>
      </c>
      <c r="G679" s="122" t="s">
        <v>2577</v>
      </c>
      <c r="H679" s="122" t="s">
        <v>3469</v>
      </c>
      <c r="I679" s="122" t="s">
        <v>2578</v>
      </c>
      <c r="J679" s="122" t="s">
        <v>2836</v>
      </c>
      <c r="K679" s="122" t="s">
        <v>2837</v>
      </c>
      <c r="L679" s="122">
        <v>6008044078</v>
      </c>
      <c r="M679" s="122" t="s">
        <v>3476</v>
      </c>
      <c r="N679" s="122" t="s">
        <v>3477</v>
      </c>
      <c r="O679" s="122" t="s">
        <v>2611</v>
      </c>
      <c r="P679" s="122" t="s">
        <v>2584</v>
      </c>
      <c r="Q679" s="122" t="s">
        <v>2584</v>
      </c>
      <c r="R679" s="122" t="s">
        <v>2612</v>
      </c>
      <c r="S679" s="122" t="s">
        <v>2598</v>
      </c>
      <c r="T679" s="122" t="s">
        <v>2588</v>
      </c>
      <c r="U679" s="124">
        <v>-32</v>
      </c>
      <c r="V679" s="124">
        <v>-32</v>
      </c>
      <c r="W679" s="122" t="s">
        <v>32</v>
      </c>
    </row>
    <row r="680" spans="1:23" x14ac:dyDescent="0.35">
      <c r="A680" s="122" t="s">
        <v>3478</v>
      </c>
      <c r="B680" s="122" t="s">
        <v>3479</v>
      </c>
      <c r="C680" s="123">
        <v>44477</v>
      </c>
      <c r="D680" s="123">
        <v>44477</v>
      </c>
      <c r="E680" s="123">
        <v>44477</v>
      </c>
      <c r="F680" s="123">
        <v>44477</v>
      </c>
      <c r="G680" s="122" t="s">
        <v>2577</v>
      </c>
      <c r="H680" s="122" t="s">
        <v>3480</v>
      </c>
      <c r="I680" s="122" t="s">
        <v>2578</v>
      </c>
      <c r="J680" s="122" t="s">
        <v>3470</v>
      </c>
      <c r="K680" s="122" t="s">
        <v>3471</v>
      </c>
      <c r="L680" s="122">
        <v>6008066343</v>
      </c>
      <c r="M680" s="122">
        <v>0</v>
      </c>
      <c r="N680" s="122">
        <v>0</v>
      </c>
      <c r="O680" s="122" t="s">
        <v>2596</v>
      </c>
      <c r="P680" s="122" t="s">
        <v>2584</v>
      </c>
      <c r="Q680" s="122" t="s">
        <v>2584</v>
      </c>
      <c r="R680" s="122" t="s">
        <v>2597</v>
      </c>
      <c r="S680" s="122" t="s">
        <v>2598</v>
      </c>
      <c r="T680" s="122" t="s">
        <v>2587</v>
      </c>
      <c r="U680" s="124">
        <v>-19</v>
      </c>
      <c r="V680" s="124">
        <v>-19</v>
      </c>
      <c r="W680" s="122" t="s">
        <v>32</v>
      </c>
    </row>
    <row r="681" spans="1:23" x14ac:dyDescent="0.35">
      <c r="A681" s="122" t="s">
        <v>3478</v>
      </c>
      <c r="B681" s="122" t="s">
        <v>3479</v>
      </c>
      <c r="C681" s="123">
        <v>44477</v>
      </c>
      <c r="D681" s="123">
        <v>44477</v>
      </c>
      <c r="E681" s="123">
        <v>44477</v>
      </c>
      <c r="F681" s="123">
        <v>44477</v>
      </c>
      <c r="G681" s="122" t="s">
        <v>2577</v>
      </c>
      <c r="H681" s="122" t="s">
        <v>3480</v>
      </c>
      <c r="I681" s="122" t="s">
        <v>2578</v>
      </c>
      <c r="J681" s="122" t="s">
        <v>3470</v>
      </c>
      <c r="K681" s="122" t="s">
        <v>3471</v>
      </c>
      <c r="L681" s="122">
        <v>6008066343</v>
      </c>
      <c r="M681" s="122">
        <v>0</v>
      </c>
      <c r="N681" s="122">
        <v>0</v>
      </c>
      <c r="O681" s="122" t="s">
        <v>2596</v>
      </c>
      <c r="P681" s="122" t="s">
        <v>2584</v>
      </c>
      <c r="Q681" s="122" t="s">
        <v>2584</v>
      </c>
      <c r="R681" s="122" t="s">
        <v>2597</v>
      </c>
      <c r="S681" s="122" t="s">
        <v>2598</v>
      </c>
      <c r="T681" s="122" t="s">
        <v>2588</v>
      </c>
      <c r="U681" s="124">
        <v>-1001</v>
      </c>
      <c r="V681" s="124">
        <v>-1001</v>
      </c>
      <c r="W681" s="122" t="s">
        <v>32</v>
      </c>
    </row>
    <row r="682" spans="1:23" x14ac:dyDescent="0.35">
      <c r="A682" s="122" t="s">
        <v>3478</v>
      </c>
      <c r="B682" s="122" t="s">
        <v>3479</v>
      </c>
      <c r="C682" s="123">
        <v>44477</v>
      </c>
      <c r="D682" s="123">
        <v>44477</v>
      </c>
      <c r="E682" s="123">
        <v>44477</v>
      </c>
      <c r="F682" s="123">
        <v>44477</v>
      </c>
      <c r="G682" s="122" t="s">
        <v>2577</v>
      </c>
      <c r="H682" s="122" t="s">
        <v>3480</v>
      </c>
      <c r="I682" s="122" t="s">
        <v>2578</v>
      </c>
      <c r="J682" s="122" t="s">
        <v>3470</v>
      </c>
      <c r="K682" s="122" t="s">
        <v>3471</v>
      </c>
      <c r="L682" s="122">
        <v>6008066343</v>
      </c>
      <c r="M682" s="122">
        <v>0</v>
      </c>
      <c r="N682" s="122">
        <v>0</v>
      </c>
      <c r="O682" s="122" t="s">
        <v>2599</v>
      </c>
      <c r="P682" s="122" t="s">
        <v>2584</v>
      </c>
      <c r="Q682" s="122" t="s">
        <v>2584</v>
      </c>
      <c r="R682" s="122" t="s">
        <v>2600</v>
      </c>
      <c r="S682" s="122" t="s">
        <v>2598</v>
      </c>
      <c r="T682" s="122" t="s">
        <v>2591</v>
      </c>
      <c r="U682" s="124">
        <v>-19</v>
      </c>
      <c r="V682" s="124">
        <v>-19</v>
      </c>
      <c r="W682" s="122" t="s">
        <v>32</v>
      </c>
    </row>
    <row r="683" spans="1:23" x14ac:dyDescent="0.35">
      <c r="A683" s="122" t="s">
        <v>3481</v>
      </c>
      <c r="B683" s="122" t="s">
        <v>3482</v>
      </c>
      <c r="C683" s="123">
        <v>44476</v>
      </c>
      <c r="D683" s="123">
        <v>44476</v>
      </c>
      <c r="E683" s="123">
        <v>44477</v>
      </c>
      <c r="F683" s="123">
        <v>44476</v>
      </c>
      <c r="G683" s="122" t="s">
        <v>2577</v>
      </c>
      <c r="H683" s="122" t="s">
        <v>3483</v>
      </c>
      <c r="I683" s="122" t="s">
        <v>2578</v>
      </c>
      <c r="J683" s="122" t="s">
        <v>3470</v>
      </c>
      <c r="K683" s="122" t="s">
        <v>3471</v>
      </c>
      <c r="L683" s="122">
        <v>6008063377</v>
      </c>
      <c r="M683" s="122">
        <v>0</v>
      </c>
      <c r="N683" s="122">
        <v>0</v>
      </c>
      <c r="O683" s="122" t="s">
        <v>2596</v>
      </c>
      <c r="P683" s="122" t="s">
        <v>2584</v>
      </c>
      <c r="Q683" s="122" t="s">
        <v>2584</v>
      </c>
      <c r="R683" s="122" t="s">
        <v>2597</v>
      </c>
      <c r="S683" s="122" t="s">
        <v>2598</v>
      </c>
      <c r="T683" s="122" t="s">
        <v>2587</v>
      </c>
      <c r="U683" s="124">
        <v>-8</v>
      </c>
      <c r="V683" s="124">
        <v>-8</v>
      </c>
      <c r="W683" s="122" t="s">
        <v>32</v>
      </c>
    </row>
    <row r="684" spans="1:23" x14ac:dyDescent="0.35">
      <c r="A684" s="122" t="s">
        <v>3481</v>
      </c>
      <c r="B684" s="122" t="s">
        <v>3482</v>
      </c>
      <c r="C684" s="123">
        <v>44476</v>
      </c>
      <c r="D684" s="123">
        <v>44476</v>
      </c>
      <c r="E684" s="123">
        <v>44477</v>
      </c>
      <c r="F684" s="123">
        <v>44476</v>
      </c>
      <c r="G684" s="122" t="s">
        <v>2577</v>
      </c>
      <c r="H684" s="122" t="s">
        <v>3483</v>
      </c>
      <c r="I684" s="122" t="s">
        <v>2578</v>
      </c>
      <c r="J684" s="122" t="s">
        <v>3470</v>
      </c>
      <c r="K684" s="122" t="s">
        <v>3471</v>
      </c>
      <c r="L684" s="122">
        <v>6008063377</v>
      </c>
      <c r="M684" s="122">
        <v>0</v>
      </c>
      <c r="N684" s="122">
        <v>0</v>
      </c>
      <c r="O684" s="122" t="s">
        <v>2596</v>
      </c>
      <c r="P684" s="122" t="s">
        <v>2584</v>
      </c>
      <c r="Q684" s="122" t="s">
        <v>2584</v>
      </c>
      <c r="R684" s="122" t="s">
        <v>2597</v>
      </c>
      <c r="S684" s="122" t="s">
        <v>2598</v>
      </c>
      <c r="T684" s="122" t="s">
        <v>2588</v>
      </c>
      <c r="U684" s="124">
        <v>-1207</v>
      </c>
      <c r="V684" s="124">
        <v>-1207</v>
      </c>
      <c r="W684" s="122" t="s">
        <v>32</v>
      </c>
    </row>
    <row r="685" spans="1:23" x14ac:dyDescent="0.35">
      <c r="A685" s="122" t="s">
        <v>3481</v>
      </c>
      <c r="B685" s="122" t="s">
        <v>3482</v>
      </c>
      <c r="C685" s="123">
        <v>44476</v>
      </c>
      <c r="D685" s="123">
        <v>44476</v>
      </c>
      <c r="E685" s="123">
        <v>44477</v>
      </c>
      <c r="F685" s="123">
        <v>44476</v>
      </c>
      <c r="G685" s="122" t="s">
        <v>2577</v>
      </c>
      <c r="H685" s="122" t="s">
        <v>3483</v>
      </c>
      <c r="I685" s="122" t="s">
        <v>2578</v>
      </c>
      <c r="J685" s="122" t="s">
        <v>3470</v>
      </c>
      <c r="K685" s="122" t="s">
        <v>3471</v>
      </c>
      <c r="L685" s="122">
        <v>6008063377</v>
      </c>
      <c r="M685" s="122">
        <v>0</v>
      </c>
      <c r="N685" s="122">
        <v>0</v>
      </c>
      <c r="O685" s="122" t="s">
        <v>2599</v>
      </c>
      <c r="P685" s="122" t="s">
        <v>2584</v>
      </c>
      <c r="Q685" s="122" t="s">
        <v>2584</v>
      </c>
      <c r="R685" s="122" t="s">
        <v>2600</v>
      </c>
      <c r="S685" s="122" t="s">
        <v>2598</v>
      </c>
      <c r="T685" s="122" t="s">
        <v>2591</v>
      </c>
      <c r="U685" s="124">
        <v>-8</v>
      </c>
      <c r="V685" s="124">
        <v>-8</v>
      </c>
      <c r="W685" s="122" t="s">
        <v>32</v>
      </c>
    </row>
    <row r="686" spans="1:23" x14ac:dyDescent="0.35">
      <c r="A686" s="122" t="s">
        <v>3484</v>
      </c>
      <c r="B686" s="122" t="s">
        <v>3485</v>
      </c>
      <c r="C686" s="123">
        <v>44463</v>
      </c>
      <c r="D686" s="123">
        <v>44471</v>
      </c>
      <c r="E686" s="123">
        <v>44477</v>
      </c>
      <c r="F686" s="123">
        <v>44471</v>
      </c>
      <c r="G686" s="122" t="s">
        <v>3486</v>
      </c>
      <c r="H686" s="122" t="s">
        <v>2578</v>
      </c>
      <c r="I686" s="122" t="s">
        <v>2578</v>
      </c>
      <c r="J686" s="122" t="s">
        <v>3487</v>
      </c>
      <c r="K686" s="122" t="s">
        <v>3488</v>
      </c>
      <c r="L686" s="122">
        <v>5041762723</v>
      </c>
      <c r="M686" s="122" t="s">
        <v>3489</v>
      </c>
      <c r="N686" s="122" t="s">
        <v>3490</v>
      </c>
      <c r="O686" s="122" t="s">
        <v>3491</v>
      </c>
      <c r="P686" s="122" t="s">
        <v>2584</v>
      </c>
      <c r="Q686" s="122" t="s">
        <v>2584</v>
      </c>
      <c r="R686" s="122" t="s">
        <v>3492</v>
      </c>
      <c r="S686" s="122" t="s">
        <v>3493</v>
      </c>
      <c r="T686" s="122" t="s">
        <v>3494</v>
      </c>
      <c r="U686" s="124">
        <v>1365</v>
      </c>
      <c r="V686" s="124">
        <v>1365</v>
      </c>
      <c r="W686" s="122" t="s">
        <v>31</v>
      </c>
    </row>
    <row r="687" spans="1:23" x14ac:dyDescent="0.35">
      <c r="A687" s="122" t="s">
        <v>3495</v>
      </c>
      <c r="B687" s="122" t="s">
        <v>3496</v>
      </c>
      <c r="C687" s="123">
        <v>44462</v>
      </c>
      <c r="D687" s="123">
        <v>44470</v>
      </c>
      <c r="E687" s="123">
        <v>44477</v>
      </c>
      <c r="F687" s="123">
        <v>44470</v>
      </c>
      <c r="G687" s="122" t="s">
        <v>3486</v>
      </c>
      <c r="H687" s="122" t="s">
        <v>2578</v>
      </c>
      <c r="I687" s="122" t="s">
        <v>2578</v>
      </c>
      <c r="J687" s="122" t="s">
        <v>3487</v>
      </c>
      <c r="K687" s="122" t="s">
        <v>3488</v>
      </c>
      <c r="L687" s="122">
        <v>5041751945</v>
      </c>
      <c r="M687" s="122" t="s">
        <v>3497</v>
      </c>
      <c r="N687" s="122" t="s">
        <v>3498</v>
      </c>
      <c r="O687" s="122" t="s">
        <v>3491</v>
      </c>
      <c r="P687" s="122" t="s">
        <v>2584</v>
      </c>
      <c r="Q687" s="122" t="s">
        <v>2584</v>
      </c>
      <c r="R687" s="122" t="s">
        <v>3492</v>
      </c>
      <c r="S687" s="122" t="s">
        <v>3493</v>
      </c>
      <c r="T687" s="122" t="s">
        <v>3494</v>
      </c>
      <c r="U687" s="124">
        <v>1365</v>
      </c>
      <c r="V687" s="124">
        <v>1365</v>
      </c>
      <c r="W687" s="122" t="s">
        <v>31</v>
      </c>
    </row>
    <row r="688" spans="1:23" x14ac:dyDescent="0.35">
      <c r="A688" s="122" t="s">
        <v>3499</v>
      </c>
      <c r="B688" s="122" t="s">
        <v>3500</v>
      </c>
      <c r="C688" s="123">
        <v>44463</v>
      </c>
      <c r="D688" s="123">
        <v>44469</v>
      </c>
      <c r="E688" s="123">
        <v>44477</v>
      </c>
      <c r="F688" s="123">
        <v>44470</v>
      </c>
      <c r="G688" s="122" t="s">
        <v>3486</v>
      </c>
      <c r="H688" s="122" t="s">
        <v>2578</v>
      </c>
      <c r="I688" s="122" t="s">
        <v>2578</v>
      </c>
      <c r="J688" s="122" t="s">
        <v>2579</v>
      </c>
      <c r="K688" s="122" t="s">
        <v>2580</v>
      </c>
      <c r="L688" s="122">
        <v>5041741624</v>
      </c>
      <c r="M688" s="122" t="s">
        <v>3501</v>
      </c>
      <c r="N688" s="122" t="s">
        <v>2778</v>
      </c>
      <c r="O688" s="122" t="s">
        <v>2583</v>
      </c>
      <c r="P688" s="122" t="s">
        <v>2584</v>
      </c>
      <c r="Q688" s="122" t="s">
        <v>2584</v>
      </c>
      <c r="R688" s="122" t="s">
        <v>2585</v>
      </c>
      <c r="S688" s="122" t="s">
        <v>3502</v>
      </c>
      <c r="T688" s="122" t="s">
        <v>3503</v>
      </c>
      <c r="U688" s="124">
        <v>1728</v>
      </c>
      <c r="V688" s="124">
        <v>1728</v>
      </c>
      <c r="W688" s="122" t="s">
        <v>31</v>
      </c>
    </row>
    <row r="689" spans="1:23" x14ac:dyDescent="0.35">
      <c r="A689" s="122" t="s">
        <v>3499</v>
      </c>
      <c r="B689" s="122" t="s">
        <v>3500</v>
      </c>
      <c r="C689" s="123">
        <v>44463</v>
      </c>
      <c r="D689" s="123">
        <v>44469</v>
      </c>
      <c r="E689" s="123">
        <v>44477</v>
      </c>
      <c r="F689" s="123">
        <v>44470</v>
      </c>
      <c r="G689" s="122" t="s">
        <v>3486</v>
      </c>
      <c r="H689" s="122" t="s">
        <v>2578</v>
      </c>
      <c r="I689" s="122" t="s">
        <v>2578</v>
      </c>
      <c r="J689" s="122" t="s">
        <v>2579</v>
      </c>
      <c r="K689" s="122" t="s">
        <v>2580</v>
      </c>
      <c r="L689" s="122">
        <v>5041741624</v>
      </c>
      <c r="M689" s="122" t="s">
        <v>3501</v>
      </c>
      <c r="N689" s="122" t="s">
        <v>2778</v>
      </c>
      <c r="O689" s="122" t="s">
        <v>2589</v>
      </c>
      <c r="P689" s="122" t="s">
        <v>2584</v>
      </c>
      <c r="Q689" s="122" t="s">
        <v>2584</v>
      </c>
      <c r="R689" s="122" t="s">
        <v>2590</v>
      </c>
      <c r="S689" s="122" t="s">
        <v>3502</v>
      </c>
      <c r="T689" s="122" t="s">
        <v>3504</v>
      </c>
      <c r="U689" s="124">
        <v>1728</v>
      </c>
      <c r="V689" s="124">
        <v>1728</v>
      </c>
      <c r="W689" s="122" t="s">
        <v>31</v>
      </c>
    </row>
    <row r="690" spans="1:23" x14ac:dyDescent="0.35">
      <c r="A690" s="122" t="s">
        <v>3505</v>
      </c>
      <c r="B690" s="122" t="s">
        <v>3506</v>
      </c>
      <c r="C690" s="123">
        <v>44463</v>
      </c>
      <c r="D690" s="123">
        <v>44470</v>
      </c>
      <c r="E690" s="123">
        <v>44477</v>
      </c>
      <c r="F690" s="123">
        <v>44470</v>
      </c>
      <c r="G690" s="122" t="s">
        <v>3486</v>
      </c>
      <c r="H690" s="122" t="s">
        <v>2578</v>
      </c>
      <c r="I690" s="122" t="s">
        <v>2578</v>
      </c>
      <c r="J690" s="122" t="s">
        <v>2579</v>
      </c>
      <c r="K690" s="122" t="s">
        <v>2580</v>
      </c>
      <c r="L690" s="122">
        <v>5041754492</v>
      </c>
      <c r="M690" s="122" t="s">
        <v>3507</v>
      </c>
      <c r="N690" s="122" t="s">
        <v>3508</v>
      </c>
      <c r="O690" s="122" t="s">
        <v>2583</v>
      </c>
      <c r="P690" s="122" t="s">
        <v>2584</v>
      </c>
      <c r="Q690" s="122" t="s">
        <v>2584</v>
      </c>
      <c r="R690" s="122" t="s">
        <v>2585</v>
      </c>
      <c r="S690" s="122" t="s">
        <v>3502</v>
      </c>
      <c r="T690" s="122" t="s">
        <v>3503</v>
      </c>
      <c r="U690" s="124">
        <v>1440</v>
      </c>
      <c r="V690" s="124">
        <v>1440</v>
      </c>
      <c r="W690" s="122" t="s">
        <v>31</v>
      </c>
    </row>
    <row r="691" spans="1:23" x14ac:dyDescent="0.35">
      <c r="A691" s="122" t="s">
        <v>3505</v>
      </c>
      <c r="B691" s="122" t="s">
        <v>3506</v>
      </c>
      <c r="C691" s="123">
        <v>44463</v>
      </c>
      <c r="D691" s="123">
        <v>44470</v>
      </c>
      <c r="E691" s="123">
        <v>44477</v>
      </c>
      <c r="F691" s="123">
        <v>44470</v>
      </c>
      <c r="G691" s="122" t="s">
        <v>3486</v>
      </c>
      <c r="H691" s="122" t="s">
        <v>2578</v>
      </c>
      <c r="I691" s="122" t="s">
        <v>2578</v>
      </c>
      <c r="J691" s="122" t="s">
        <v>2579</v>
      </c>
      <c r="K691" s="122" t="s">
        <v>2580</v>
      </c>
      <c r="L691" s="122">
        <v>5041754492</v>
      </c>
      <c r="M691" s="122" t="s">
        <v>3507</v>
      </c>
      <c r="N691" s="122" t="s">
        <v>3508</v>
      </c>
      <c r="O691" s="122" t="s">
        <v>2589</v>
      </c>
      <c r="P691" s="122" t="s">
        <v>2584</v>
      </c>
      <c r="Q691" s="122" t="s">
        <v>2584</v>
      </c>
      <c r="R691" s="122" t="s">
        <v>2590</v>
      </c>
      <c r="S691" s="122" t="s">
        <v>3502</v>
      </c>
      <c r="T691" s="122" t="s">
        <v>3504</v>
      </c>
      <c r="U691" s="124">
        <v>1440</v>
      </c>
      <c r="V691" s="124">
        <v>1440</v>
      </c>
      <c r="W691" s="122" t="s">
        <v>31</v>
      </c>
    </row>
    <row r="692" spans="1:23" x14ac:dyDescent="0.35">
      <c r="A692" s="122" t="s">
        <v>3509</v>
      </c>
      <c r="B692" s="122" t="s">
        <v>3510</v>
      </c>
      <c r="C692" s="123">
        <v>44463</v>
      </c>
      <c r="D692" s="123">
        <v>44470</v>
      </c>
      <c r="E692" s="123">
        <v>44477</v>
      </c>
      <c r="F692" s="123">
        <v>44470</v>
      </c>
      <c r="G692" s="122" t="s">
        <v>3486</v>
      </c>
      <c r="H692" s="122" t="s">
        <v>2578</v>
      </c>
      <c r="I692" s="122" t="s">
        <v>2578</v>
      </c>
      <c r="J692" s="122" t="s">
        <v>2836</v>
      </c>
      <c r="K692" s="122" t="s">
        <v>2837</v>
      </c>
      <c r="L692" s="122">
        <v>5041746040</v>
      </c>
      <c r="M692" s="122" t="s">
        <v>3511</v>
      </c>
      <c r="N692" s="122" t="s">
        <v>3477</v>
      </c>
      <c r="O692" s="122" t="s">
        <v>3512</v>
      </c>
      <c r="P692" s="122" t="s">
        <v>2584</v>
      </c>
      <c r="Q692" s="122" t="s">
        <v>2584</v>
      </c>
      <c r="R692" s="122" t="s">
        <v>3513</v>
      </c>
      <c r="S692" s="122" t="s">
        <v>3493</v>
      </c>
      <c r="T692" s="122" t="s">
        <v>3494</v>
      </c>
      <c r="U692" s="124">
        <v>1280</v>
      </c>
      <c r="V692" s="124">
        <v>1280</v>
      </c>
      <c r="W692" s="122" t="s">
        <v>31</v>
      </c>
    </row>
    <row r="693" spans="1:23" x14ac:dyDescent="0.35">
      <c r="A693" s="122" t="s">
        <v>3509</v>
      </c>
      <c r="B693" s="122" t="s">
        <v>3510</v>
      </c>
      <c r="C693" s="123">
        <v>44463</v>
      </c>
      <c r="D693" s="123">
        <v>44470</v>
      </c>
      <c r="E693" s="123">
        <v>44477</v>
      </c>
      <c r="F693" s="123">
        <v>44470</v>
      </c>
      <c r="G693" s="122" t="s">
        <v>3486</v>
      </c>
      <c r="H693" s="122" t="s">
        <v>2578</v>
      </c>
      <c r="I693" s="122" t="s">
        <v>2578</v>
      </c>
      <c r="J693" s="122" t="s">
        <v>2836</v>
      </c>
      <c r="K693" s="122" t="s">
        <v>2837</v>
      </c>
      <c r="L693" s="122">
        <v>5041746040</v>
      </c>
      <c r="M693" s="122" t="s">
        <v>3511</v>
      </c>
      <c r="N693" s="122" t="s">
        <v>3477</v>
      </c>
      <c r="O693" s="122" t="s">
        <v>2611</v>
      </c>
      <c r="P693" s="122" t="s">
        <v>2584</v>
      </c>
      <c r="Q693" s="122" t="s">
        <v>2584</v>
      </c>
      <c r="R693" s="122" t="s">
        <v>2612</v>
      </c>
      <c r="S693" s="122" t="s">
        <v>3493</v>
      </c>
      <c r="T693" s="122" t="s">
        <v>3514</v>
      </c>
      <c r="U693" s="124">
        <v>32</v>
      </c>
      <c r="V693" s="124">
        <v>31</v>
      </c>
      <c r="W693" s="122" t="s">
        <v>31</v>
      </c>
    </row>
    <row r="694" spans="1:23" x14ac:dyDescent="0.35">
      <c r="A694" s="122" t="s">
        <v>3509</v>
      </c>
      <c r="B694" s="122" t="s">
        <v>3510</v>
      </c>
      <c r="C694" s="123">
        <v>44463</v>
      </c>
      <c r="D694" s="123">
        <v>44470</v>
      </c>
      <c r="E694" s="123">
        <v>44477</v>
      </c>
      <c r="F694" s="123">
        <v>44470</v>
      </c>
      <c r="G694" s="122" t="s">
        <v>3486</v>
      </c>
      <c r="H694" s="122" t="s">
        <v>2578</v>
      </c>
      <c r="I694" s="122" t="s">
        <v>2578</v>
      </c>
      <c r="J694" s="122" t="s">
        <v>2836</v>
      </c>
      <c r="K694" s="122" t="s">
        <v>2837</v>
      </c>
      <c r="L694" s="122">
        <v>5041746040</v>
      </c>
      <c r="M694" s="122" t="s">
        <v>3511</v>
      </c>
      <c r="N694" s="122" t="s">
        <v>3477</v>
      </c>
      <c r="O694" s="122" t="s">
        <v>2840</v>
      </c>
      <c r="P694" s="122" t="s">
        <v>2584</v>
      </c>
      <c r="Q694" s="122" t="s">
        <v>2584</v>
      </c>
      <c r="R694" s="122" t="s">
        <v>505</v>
      </c>
      <c r="S694" s="122" t="s">
        <v>3493</v>
      </c>
      <c r="T694" s="122" t="s">
        <v>3514</v>
      </c>
      <c r="U694" s="124">
        <v>32</v>
      </c>
      <c r="V694" s="124">
        <v>1</v>
      </c>
      <c r="W694" s="122" t="s">
        <v>31</v>
      </c>
    </row>
    <row r="695" spans="1:23" x14ac:dyDescent="0.35">
      <c r="A695" s="122" t="s">
        <v>3515</v>
      </c>
      <c r="B695" s="122" t="s">
        <v>3516</v>
      </c>
      <c r="C695" s="123">
        <v>44463</v>
      </c>
      <c r="D695" s="123">
        <v>44470</v>
      </c>
      <c r="E695" s="123">
        <v>44477</v>
      </c>
      <c r="F695" s="123">
        <v>44470</v>
      </c>
      <c r="G695" s="122" t="s">
        <v>3486</v>
      </c>
      <c r="H695" s="122" t="s">
        <v>2578</v>
      </c>
      <c r="I695" s="122" t="s">
        <v>2578</v>
      </c>
      <c r="J695" s="122" t="s">
        <v>2579</v>
      </c>
      <c r="K695" s="122" t="s">
        <v>2580</v>
      </c>
      <c r="L695" s="122">
        <v>5041757174</v>
      </c>
      <c r="M695" s="122" t="s">
        <v>3517</v>
      </c>
      <c r="N695" s="122" t="s">
        <v>2726</v>
      </c>
      <c r="O695" s="122" t="s">
        <v>2583</v>
      </c>
      <c r="P695" s="122" t="s">
        <v>2584</v>
      </c>
      <c r="Q695" s="122" t="s">
        <v>2584</v>
      </c>
      <c r="R695" s="122" t="s">
        <v>2585</v>
      </c>
      <c r="S695" s="122" t="s">
        <v>3502</v>
      </c>
      <c r="T695" s="122" t="s">
        <v>3503</v>
      </c>
      <c r="U695" s="124">
        <v>1440</v>
      </c>
      <c r="V695" s="124">
        <v>1440</v>
      </c>
      <c r="W695" s="122" t="s">
        <v>31</v>
      </c>
    </row>
    <row r="696" spans="1:23" x14ac:dyDescent="0.35">
      <c r="A696" s="122" t="s">
        <v>3515</v>
      </c>
      <c r="B696" s="122" t="s">
        <v>3516</v>
      </c>
      <c r="C696" s="123">
        <v>44463</v>
      </c>
      <c r="D696" s="123">
        <v>44470</v>
      </c>
      <c r="E696" s="123">
        <v>44477</v>
      </c>
      <c r="F696" s="123">
        <v>44470</v>
      </c>
      <c r="G696" s="122" t="s">
        <v>3486</v>
      </c>
      <c r="H696" s="122" t="s">
        <v>2578</v>
      </c>
      <c r="I696" s="122" t="s">
        <v>2578</v>
      </c>
      <c r="J696" s="122" t="s">
        <v>2579</v>
      </c>
      <c r="K696" s="122" t="s">
        <v>2580</v>
      </c>
      <c r="L696" s="122">
        <v>5041757174</v>
      </c>
      <c r="M696" s="122" t="s">
        <v>3517</v>
      </c>
      <c r="N696" s="122" t="s">
        <v>2726</v>
      </c>
      <c r="O696" s="122" t="s">
        <v>2589</v>
      </c>
      <c r="P696" s="122" t="s">
        <v>2584</v>
      </c>
      <c r="Q696" s="122" t="s">
        <v>2584</v>
      </c>
      <c r="R696" s="122" t="s">
        <v>2590</v>
      </c>
      <c r="S696" s="122" t="s">
        <v>3502</v>
      </c>
      <c r="T696" s="122" t="s">
        <v>3504</v>
      </c>
      <c r="U696" s="124">
        <v>1440</v>
      </c>
      <c r="V696" s="124">
        <v>1440</v>
      </c>
      <c r="W696" s="122" t="s">
        <v>31</v>
      </c>
    </row>
    <row r="697" spans="1:23" x14ac:dyDescent="0.35">
      <c r="A697" s="122" t="s">
        <v>3518</v>
      </c>
      <c r="B697" s="122" t="s">
        <v>3519</v>
      </c>
      <c r="C697" s="123">
        <v>44463</v>
      </c>
      <c r="D697" s="123">
        <v>44470</v>
      </c>
      <c r="E697" s="123">
        <v>44477</v>
      </c>
      <c r="F697" s="123">
        <v>44471</v>
      </c>
      <c r="G697" s="122" t="s">
        <v>3486</v>
      </c>
      <c r="H697" s="122" t="s">
        <v>2578</v>
      </c>
      <c r="I697" s="122" t="s">
        <v>2578</v>
      </c>
      <c r="J697" s="122" t="s">
        <v>2579</v>
      </c>
      <c r="K697" s="122" t="s">
        <v>2580</v>
      </c>
      <c r="L697" s="122">
        <v>5041759846</v>
      </c>
      <c r="M697" s="122" t="s">
        <v>3520</v>
      </c>
      <c r="N697" s="122" t="s">
        <v>2665</v>
      </c>
      <c r="O697" s="122" t="s">
        <v>2621</v>
      </c>
      <c r="P697" s="122" t="s">
        <v>2584</v>
      </c>
      <c r="Q697" s="122" t="s">
        <v>2584</v>
      </c>
      <c r="R697" s="122" t="s">
        <v>76</v>
      </c>
      <c r="S697" s="122" t="s">
        <v>3502</v>
      </c>
      <c r="T697" s="122" t="s">
        <v>3521</v>
      </c>
      <c r="U697" s="124">
        <v>28</v>
      </c>
      <c r="V697" s="124">
        <v>28</v>
      </c>
      <c r="W697" s="122" t="s">
        <v>31</v>
      </c>
    </row>
    <row r="698" spans="1:23" x14ac:dyDescent="0.35">
      <c r="A698" s="122" t="s">
        <v>3518</v>
      </c>
      <c r="B698" s="122" t="s">
        <v>3519</v>
      </c>
      <c r="C698" s="123">
        <v>44463</v>
      </c>
      <c r="D698" s="123">
        <v>44470</v>
      </c>
      <c r="E698" s="123">
        <v>44477</v>
      </c>
      <c r="F698" s="123">
        <v>44471</v>
      </c>
      <c r="G698" s="122" t="s">
        <v>3486</v>
      </c>
      <c r="H698" s="122" t="s">
        <v>2578</v>
      </c>
      <c r="I698" s="122" t="s">
        <v>2578</v>
      </c>
      <c r="J698" s="122" t="s">
        <v>2579</v>
      </c>
      <c r="K698" s="122" t="s">
        <v>2580</v>
      </c>
      <c r="L698" s="122">
        <v>5041759846</v>
      </c>
      <c r="M698" s="122" t="s">
        <v>3520</v>
      </c>
      <c r="N698" s="122" t="s">
        <v>2665</v>
      </c>
      <c r="O698" s="122" t="s">
        <v>2583</v>
      </c>
      <c r="P698" s="122" t="s">
        <v>2584</v>
      </c>
      <c r="Q698" s="122" t="s">
        <v>2584</v>
      </c>
      <c r="R698" s="122" t="s">
        <v>2585</v>
      </c>
      <c r="S698" s="122" t="s">
        <v>3502</v>
      </c>
      <c r="T698" s="122" t="s">
        <v>3503</v>
      </c>
      <c r="U698" s="124">
        <v>1344</v>
      </c>
      <c r="V698" s="124">
        <v>1248</v>
      </c>
      <c r="W698" s="122" t="s">
        <v>31</v>
      </c>
    </row>
    <row r="699" spans="1:23" x14ac:dyDescent="0.35">
      <c r="A699" s="122" t="s">
        <v>3518</v>
      </c>
      <c r="B699" s="122" t="s">
        <v>3519</v>
      </c>
      <c r="C699" s="123">
        <v>44463</v>
      </c>
      <c r="D699" s="123">
        <v>44470</v>
      </c>
      <c r="E699" s="123">
        <v>44477</v>
      </c>
      <c r="F699" s="123">
        <v>44471</v>
      </c>
      <c r="G699" s="122" t="s">
        <v>3486</v>
      </c>
      <c r="H699" s="122" t="s">
        <v>2578</v>
      </c>
      <c r="I699" s="122" t="s">
        <v>2578</v>
      </c>
      <c r="J699" s="122" t="s">
        <v>2579</v>
      </c>
      <c r="K699" s="122" t="s">
        <v>2580</v>
      </c>
      <c r="L699" s="122">
        <v>5041759846</v>
      </c>
      <c r="M699" s="122" t="s">
        <v>3520</v>
      </c>
      <c r="N699" s="122" t="s">
        <v>2665</v>
      </c>
      <c r="O699" s="122" t="s">
        <v>2589</v>
      </c>
      <c r="P699" s="122" t="s">
        <v>2584</v>
      </c>
      <c r="Q699" s="122" t="s">
        <v>2584</v>
      </c>
      <c r="R699" s="122" t="s">
        <v>2590</v>
      </c>
      <c r="S699" s="122" t="s">
        <v>3502</v>
      </c>
      <c r="T699" s="122" t="s">
        <v>3504</v>
      </c>
      <c r="U699" s="124">
        <v>1344</v>
      </c>
      <c r="V699" s="124">
        <v>1248</v>
      </c>
      <c r="W699" s="122" t="s">
        <v>31</v>
      </c>
    </row>
    <row r="700" spans="1:23" x14ac:dyDescent="0.35">
      <c r="A700" s="122" t="s">
        <v>3522</v>
      </c>
      <c r="B700" s="122" t="s">
        <v>3523</v>
      </c>
      <c r="C700" s="123">
        <v>44463</v>
      </c>
      <c r="D700" s="123">
        <v>44471</v>
      </c>
      <c r="E700" s="123">
        <v>44477</v>
      </c>
      <c r="F700" s="123">
        <v>44471</v>
      </c>
      <c r="G700" s="122" t="s">
        <v>3486</v>
      </c>
      <c r="H700" s="122" t="s">
        <v>2578</v>
      </c>
      <c r="I700" s="122" t="s">
        <v>2578</v>
      </c>
      <c r="J700" s="122" t="s">
        <v>2579</v>
      </c>
      <c r="K700" s="122" t="s">
        <v>2580</v>
      </c>
      <c r="L700" s="122">
        <v>5041760183</v>
      </c>
      <c r="M700" s="122" t="s">
        <v>3524</v>
      </c>
      <c r="N700" s="122" t="s">
        <v>2746</v>
      </c>
      <c r="O700" s="122" t="s">
        <v>2583</v>
      </c>
      <c r="P700" s="122" t="s">
        <v>2584</v>
      </c>
      <c r="Q700" s="122" t="s">
        <v>2584</v>
      </c>
      <c r="R700" s="122" t="s">
        <v>2585</v>
      </c>
      <c r="S700" s="122" t="s">
        <v>3502</v>
      </c>
      <c r="T700" s="122" t="s">
        <v>3503</v>
      </c>
      <c r="U700" s="124">
        <v>1344</v>
      </c>
      <c r="V700" s="124">
        <v>1344</v>
      </c>
      <c r="W700" s="122" t="s">
        <v>31</v>
      </c>
    </row>
    <row r="701" spans="1:23" x14ac:dyDescent="0.35">
      <c r="A701" s="122" t="s">
        <v>3522</v>
      </c>
      <c r="B701" s="122" t="s">
        <v>3523</v>
      </c>
      <c r="C701" s="123">
        <v>44463</v>
      </c>
      <c r="D701" s="123">
        <v>44471</v>
      </c>
      <c r="E701" s="123">
        <v>44477</v>
      </c>
      <c r="F701" s="123">
        <v>44471</v>
      </c>
      <c r="G701" s="122" t="s">
        <v>3486</v>
      </c>
      <c r="H701" s="122" t="s">
        <v>2578</v>
      </c>
      <c r="I701" s="122" t="s">
        <v>2578</v>
      </c>
      <c r="J701" s="122" t="s">
        <v>2579</v>
      </c>
      <c r="K701" s="122" t="s">
        <v>2580</v>
      </c>
      <c r="L701" s="122">
        <v>5041760183</v>
      </c>
      <c r="M701" s="122" t="s">
        <v>3524</v>
      </c>
      <c r="N701" s="122" t="s">
        <v>2746</v>
      </c>
      <c r="O701" s="122" t="s">
        <v>2589</v>
      </c>
      <c r="P701" s="122" t="s">
        <v>2584</v>
      </c>
      <c r="Q701" s="122" t="s">
        <v>2584</v>
      </c>
      <c r="R701" s="122" t="s">
        <v>2590</v>
      </c>
      <c r="S701" s="122" t="s">
        <v>3502</v>
      </c>
      <c r="T701" s="122" t="s">
        <v>3504</v>
      </c>
      <c r="U701" s="124">
        <v>1344</v>
      </c>
      <c r="V701" s="124">
        <v>1344</v>
      </c>
      <c r="W701" s="122" t="s">
        <v>31</v>
      </c>
    </row>
    <row r="702" spans="1:23" x14ac:dyDescent="0.35">
      <c r="A702" s="122" t="s">
        <v>3525</v>
      </c>
      <c r="B702" s="122" t="s">
        <v>3526</v>
      </c>
      <c r="C702" s="123">
        <v>44463</v>
      </c>
      <c r="D702" s="123">
        <v>44470</v>
      </c>
      <c r="E702" s="123">
        <v>44477</v>
      </c>
      <c r="F702" s="123">
        <v>44470</v>
      </c>
      <c r="G702" s="122" t="s">
        <v>3486</v>
      </c>
      <c r="H702" s="122" t="s">
        <v>2578</v>
      </c>
      <c r="I702" s="122" t="s">
        <v>2578</v>
      </c>
      <c r="J702" s="122" t="s">
        <v>2579</v>
      </c>
      <c r="K702" s="122" t="s">
        <v>2580</v>
      </c>
      <c r="L702" s="122">
        <v>5041751918</v>
      </c>
      <c r="M702" s="122" t="s">
        <v>3527</v>
      </c>
      <c r="N702" s="122" t="s">
        <v>2669</v>
      </c>
      <c r="O702" s="122" t="s">
        <v>2583</v>
      </c>
      <c r="P702" s="122" t="s">
        <v>2584</v>
      </c>
      <c r="Q702" s="122" t="s">
        <v>2584</v>
      </c>
      <c r="R702" s="122" t="s">
        <v>2585</v>
      </c>
      <c r="S702" s="122" t="s">
        <v>3502</v>
      </c>
      <c r="T702" s="122" t="s">
        <v>3503</v>
      </c>
      <c r="U702" s="124">
        <v>1344</v>
      </c>
      <c r="V702" s="124">
        <v>1344</v>
      </c>
      <c r="W702" s="122" t="s">
        <v>31</v>
      </c>
    </row>
    <row r="703" spans="1:23" x14ac:dyDescent="0.35">
      <c r="A703" s="122" t="s">
        <v>3525</v>
      </c>
      <c r="B703" s="122" t="s">
        <v>3526</v>
      </c>
      <c r="C703" s="123">
        <v>44463</v>
      </c>
      <c r="D703" s="123">
        <v>44470</v>
      </c>
      <c r="E703" s="123">
        <v>44477</v>
      </c>
      <c r="F703" s="123">
        <v>44470</v>
      </c>
      <c r="G703" s="122" t="s">
        <v>3486</v>
      </c>
      <c r="H703" s="122" t="s">
        <v>2578</v>
      </c>
      <c r="I703" s="122" t="s">
        <v>2578</v>
      </c>
      <c r="J703" s="122" t="s">
        <v>2579</v>
      </c>
      <c r="K703" s="122" t="s">
        <v>2580</v>
      </c>
      <c r="L703" s="122">
        <v>5041751918</v>
      </c>
      <c r="M703" s="122" t="s">
        <v>3527</v>
      </c>
      <c r="N703" s="122" t="s">
        <v>2669</v>
      </c>
      <c r="O703" s="122" t="s">
        <v>2589</v>
      </c>
      <c r="P703" s="122" t="s">
        <v>2584</v>
      </c>
      <c r="Q703" s="122" t="s">
        <v>2584</v>
      </c>
      <c r="R703" s="122" t="s">
        <v>2590</v>
      </c>
      <c r="S703" s="122" t="s">
        <v>3502</v>
      </c>
      <c r="T703" s="122" t="s">
        <v>3504</v>
      </c>
      <c r="U703" s="124">
        <v>1344</v>
      </c>
      <c r="V703" s="124">
        <v>1344</v>
      </c>
      <c r="W703" s="122" t="s">
        <v>31</v>
      </c>
    </row>
    <row r="704" spans="1:23" x14ac:dyDescent="0.35">
      <c r="A704" s="122" t="s">
        <v>3528</v>
      </c>
      <c r="B704" s="122" t="s">
        <v>3529</v>
      </c>
      <c r="C704" s="123">
        <v>44463</v>
      </c>
      <c r="D704" s="123">
        <v>44470</v>
      </c>
      <c r="E704" s="123">
        <v>44477</v>
      </c>
      <c r="F704" s="123">
        <v>44470</v>
      </c>
      <c r="G704" s="122" t="s">
        <v>3486</v>
      </c>
      <c r="H704" s="122" t="s">
        <v>2578</v>
      </c>
      <c r="I704" s="122" t="s">
        <v>2578</v>
      </c>
      <c r="J704" s="122" t="s">
        <v>2579</v>
      </c>
      <c r="K704" s="122" t="s">
        <v>2580</v>
      </c>
      <c r="L704" s="122">
        <v>5041753646</v>
      </c>
      <c r="M704" s="122" t="s">
        <v>3530</v>
      </c>
      <c r="N704" s="122" t="s">
        <v>2873</v>
      </c>
      <c r="O704" s="122" t="s">
        <v>2621</v>
      </c>
      <c r="P704" s="122" t="s">
        <v>2584</v>
      </c>
      <c r="Q704" s="122" t="s">
        <v>2584</v>
      </c>
      <c r="R704" s="122" t="s">
        <v>76</v>
      </c>
      <c r="S704" s="122" t="s">
        <v>3502</v>
      </c>
      <c r="T704" s="122" t="s">
        <v>3521</v>
      </c>
      <c r="U704" s="124">
        <v>24</v>
      </c>
      <c r="V704" s="124">
        <v>24</v>
      </c>
      <c r="W704" s="122" t="s">
        <v>31</v>
      </c>
    </row>
    <row r="705" spans="1:23" x14ac:dyDescent="0.35">
      <c r="A705" s="122" t="s">
        <v>3528</v>
      </c>
      <c r="B705" s="122" t="s">
        <v>3529</v>
      </c>
      <c r="C705" s="123">
        <v>44463</v>
      </c>
      <c r="D705" s="123">
        <v>44470</v>
      </c>
      <c r="E705" s="123">
        <v>44477</v>
      </c>
      <c r="F705" s="123">
        <v>44470</v>
      </c>
      <c r="G705" s="122" t="s">
        <v>3486</v>
      </c>
      <c r="H705" s="122" t="s">
        <v>2578</v>
      </c>
      <c r="I705" s="122" t="s">
        <v>2578</v>
      </c>
      <c r="J705" s="122" t="s">
        <v>2579</v>
      </c>
      <c r="K705" s="122" t="s">
        <v>2580</v>
      </c>
      <c r="L705" s="122">
        <v>5041753646</v>
      </c>
      <c r="M705" s="122" t="s">
        <v>3530</v>
      </c>
      <c r="N705" s="122" t="s">
        <v>2873</v>
      </c>
      <c r="O705" s="122" t="s">
        <v>2583</v>
      </c>
      <c r="P705" s="122" t="s">
        <v>2584</v>
      </c>
      <c r="Q705" s="122" t="s">
        <v>2584</v>
      </c>
      <c r="R705" s="122" t="s">
        <v>2585</v>
      </c>
      <c r="S705" s="122" t="s">
        <v>3502</v>
      </c>
      <c r="T705" s="122" t="s">
        <v>3503</v>
      </c>
      <c r="U705" s="124">
        <v>1152</v>
      </c>
      <c r="V705" s="124">
        <v>1152</v>
      </c>
      <c r="W705" s="122" t="s">
        <v>31</v>
      </c>
    </row>
    <row r="706" spans="1:23" x14ac:dyDescent="0.35">
      <c r="A706" s="122" t="s">
        <v>3528</v>
      </c>
      <c r="B706" s="122" t="s">
        <v>3529</v>
      </c>
      <c r="C706" s="123">
        <v>44463</v>
      </c>
      <c r="D706" s="123">
        <v>44470</v>
      </c>
      <c r="E706" s="123">
        <v>44477</v>
      </c>
      <c r="F706" s="123">
        <v>44470</v>
      </c>
      <c r="G706" s="122" t="s">
        <v>3486</v>
      </c>
      <c r="H706" s="122" t="s">
        <v>2578</v>
      </c>
      <c r="I706" s="122" t="s">
        <v>2578</v>
      </c>
      <c r="J706" s="122" t="s">
        <v>2579</v>
      </c>
      <c r="K706" s="122" t="s">
        <v>2580</v>
      </c>
      <c r="L706" s="122">
        <v>5041753646</v>
      </c>
      <c r="M706" s="122" t="s">
        <v>3530</v>
      </c>
      <c r="N706" s="122" t="s">
        <v>2873</v>
      </c>
      <c r="O706" s="122" t="s">
        <v>2589</v>
      </c>
      <c r="P706" s="122" t="s">
        <v>2584</v>
      </c>
      <c r="Q706" s="122" t="s">
        <v>2584</v>
      </c>
      <c r="R706" s="122" t="s">
        <v>2590</v>
      </c>
      <c r="S706" s="122" t="s">
        <v>3502</v>
      </c>
      <c r="T706" s="122" t="s">
        <v>3504</v>
      </c>
      <c r="U706" s="124">
        <v>1152</v>
      </c>
      <c r="V706" s="124">
        <v>1152</v>
      </c>
      <c r="W706" s="122" t="s">
        <v>31</v>
      </c>
    </row>
    <row r="707" spans="1:23" x14ac:dyDescent="0.35">
      <c r="A707" s="122" t="s">
        <v>3531</v>
      </c>
      <c r="B707" s="122" t="s">
        <v>3532</v>
      </c>
      <c r="C707" s="123">
        <v>44463</v>
      </c>
      <c r="D707" s="123">
        <v>44470</v>
      </c>
      <c r="E707" s="123">
        <v>44477</v>
      </c>
      <c r="F707" s="123">
        <v>44470</v>
      </c>
      <c r="G707" s="122" t="s">
        <v>3486</v>
      </c>
      <c r="H707" s="122" t="s">
        <v>2578</v>
      </c>
      <c r="I707" s="122" t="s">
        <v>2578</v>
      </c>
      <c r="J707" s="122" t="s">
        <v>2579</v>
      </c>
      <c r="K707" s="122" t="s">
        <v>2580</v>
      </c>
      <c r="L707" s="122">
        <v>5041749101</v>
      </c>
      <c r="M707" s="122" t="s">
        <v>3533</v>
      </c>
      <c r="N707" s="122" t="s">
        <v>2738</v>
      </c>
      <c r="O707" s="122" t="s">
        <v>2621</v>
      </c>
      <c r="P707" s="122" t="s">
        <v>2584</v>
      </c>
      <c r="Q707" s="122" t="s">
        <v>2584</v>
      </c>
      <c r="R707" s="122" t="s">
        <v>76</v>
      </c>
      <c r="S707" s="122" t="s">
        <v>3502</v>
      </c>
      <c r="T707" s="122" t="s">
        <v>3521</v>
      </c>
      <c r="U707" s="124">
        <v>28</v>
      </c>
      <c r="V707" s="124">
        <v>28</v>
      </c>
      <c r="W707" s="122" t="s">
        <v>31</v>
      </c>
    </row>
    <row r="708" spans="1:23" x14ac:dyDescent="0.35">
      <c r="A708" s="122" t="s">
        <v>3531</v>
      </c>
      <c r="B708" s="122" t="s">
        <v>3532</v>
      </c>
      <c r="C708" s="123">
        <v>44463</v>
      </c>
      <c r="D708" s="123">
        <v>44470</v>
      </c>
      <c r="E708" s="123">
        <v>44477</v>
      </c>
      <c r="F708" s="123">
        <v>44470</v>
      </c>
      <c r="G708" s="122" t="s">
        <v>3486</v>
      </c>
      <c r="H708" s="122" t="s">
        <v>2578</v>
      </c>
      <c r="I708" s="122" t="s">
        <v>2578</v>
      </c>
      <c r="J708" s="122" t="s">
        <v>2579</v>
      </c>
      <c r="K708" s="122" t="s">
        <v>2580</v>
      </c>
      <c r="L708" s="122">
        <v>5041749101</v>
      </c>
      <c r="M708" s="122" t="s">
        <v>3533</v>
      </c>
      <c r="N708" s="122" t="s">
        <v>2738</v>
      </c>
      <c r="O708" s="122" t="s">
        <v>2583</v>
      </c>
      <c r="P708" s="122" t="s">
        <v>2584</v>
      </c>
      <c r="Q708" s="122" t="s">
        <v>2584</v>
      </c>
      <c r="R708" s="122" t="s">
        <v>2585</v>
      </c>
      <c r="S708" s="122" t="s">
        <v>3502</v>
      </c>
      <c r="T708" s="122" t="s">
        <v>3503</v>
      </c>
      <c r="U708" s="124">
        <v>1344</v>
      </c>
      <c r="V708" s="124">
        <v>1344</v>
      </c>
      <c r="W708" s="122" t="s">
        <v>31</v>
      </c>
    </row>
    <row r="709" spans="1:23" x14ac:dyDescent="0.35">
      <c r="A709" s="122" t="s">
        <v>3531</v>
      </c>
      <c r="B709" s="122" t="s">
        <v>3532</v>
      </c>
      <c r="C709" s="123">
        <v>44463</v>
      </c>
      <c r="D709" s="123">
        <v>44470</v>
      </c>
      <c r="E709" s="123">
        <v>44477</v>
      </c>
      <c r="F709" s="123">
        <v>44470</v>
      </c>
      <c r="G709" s="122" t="s">
        <v>3486</v>
      </c>
      <c r="H709" s="122" t="s">
        <v>2578</v>
      </c>
      <c r="I709" s="122" t="s">
        <v>2578</v>
      </c>
      <c r="J709" s="122" t="s">
        <v>2579</v>
      </c>
      <c r="K709" s="122" t="s">
        <v>2580</v>
      </c>
      <c r="L709" s="122">
        <v>5041749101</v>
      </c>
      <c r="M709" s="122" t="s">
        <v>3533</v>
      </c>
      <c r="N709" s="122" t="s">
        <v>2738</v>
      </c>
      <c r="O709" s="122" t="s">
        <v>2589</v>
      </c>
      <c r="P709" s="122" t="s">
        <v>2584</v>
      </c>
      <c r="Q709" s="122" t="s">
        <v>2584</v>
      </c>
      <c r="R709" s="122" t="s">
        <v>2590</v>
      </c>
      <c r="S709" s="122" t="s">
        <v>3502</v>
      </c>
      <c r="T709" s="122" t="s">
        <v>3504</v>
      </c>
      <c r="U709" s="124">
        <v>1344</v>
      </c>
      <c r="V709" s="124">
        <v>1344</v>
      </c>
      <c r="W709" s="122" t="s">
        <v>31</v>
      </c>
    </row>
    <row r="710" spans="1:23" x14ac:dyDescent="0.35">
      <c r="A710" s="122" t="s">
        <v>3534</v>
      </c>
      <c r="B710" s="122" t="s">
        <v>3535</v>
      </c>
      <c r="C710" s="123">
        <v>44463</v>
      </c>
      <c r="D710" s="123">
        <v>44470</v>
      </c>
      <c r="E710" s="123">
        <v>44477</v>
      </c>
      <c r="F710" s="123">
        <v>44470</v>
      </c>
      <c r="G710" s="122" t="s">
        <v>3486</v>
      </c>
      <c r="H710" s="122" t="s">
        <v>2578</v>
      </c>
      <c r="I710" s="122" t="s">
        <v>2578</v>
      </c>
      <c r="J710" s="122" t="s">
        <v>2579</v>
      </c>
      <c r="K710" s="122" t="s">
        <v>2580</v>
      </c>
      <c r="L710" s="122">
        <v>5041758802</v>
      </c>
      <c r="M710" s="122" t="s">
        <v>3536</v>
      </c>
      <c r="N710" s="122" t="s">
        <v>2681</v>
      </c>
      <c r="O710" s="122" t="s">
        <v>2583</v>
      </c>
      <c r="P710" s="122" t="s">
        <v>2584</v>
      </c>
      <c r="Q710" s="122" t="s">
        <v>2584</v>
      </c>
      <c r="R710" s="122" t="s">
        <v>2585</v>
      </c>
      <c r="S710" s="122" t="s">
        <v>3502</v>
      </c>
      <c r="T710" s="122" t="s">
        <v>3503</v>
      </c>
      <c r="U710" s="124">
        <v>1008</v>
      </c>
      <c r="V710" s="124">
        <v>1008</v>
      </c>
      <c r="W710" s="122" t="s">
        <v>31</v>
      </c>
    </row>
    <row r="711" spans="1:23" x14ac:dyDescent="0.35">
      <c r="A711" s="122" t="s">
        <v>3534</v>
      </c>
      <c r="B711" s="122" t="s">
        <v>3535</v>
      </c>
      <c r="C711" s="123">
        <v>44463</v>
      </c>
      <c r="D711" s="123">
        <v>44470</v>
      </c>
      <c r="E711" s="123">
        <v>44477</v>
      </c>
      <c r="F711" s="123">
        <v>44470</v>
      </c>
      <c r="G711" s="122" t="s">
        <v>3486</v>
      </c>
      <c r="H711" s="122" t="s">
        <v>2578</v>
      </c>
      <c r="I711" s="122" t="s">
        <v>2578</v>
      </c>
      <c r="J711" s="122" t="s">
        <v>2579</v>
      </c>
      <c r="K711" s="122" t="s">
        <v>2580</v>
      </c>
      <c r="L711" s="122">
        <v>5041758802</v>
      </c>
      <c r="M711" s="122" t="s">
        <v>3536</v>
      </c>
      <c r="N711" s="122" t="s">
        <v>2681</v>
      </c>
      <c r="O711" s="122" t="s">
        <v>2589</v>
      </c>
      <c r="P711" s="122" t="s">
        <v>2584</v>
      </c>
      <c r="Q711" s="122" t="s">
        <v>2584</v>
      </c>
      <c r="R711" s="122" t="s">
        <v>2590</v>
      </c>
      <c r="S711" s="122" t="s">
        <v>3502</v>
      </c>
      <c r="T711" s="122" t="s">
        <v>3504</v>
      </c>
      <c r="U711" s="124">
        <v>1008</v>
      </c>
      <c r="V711" s="124">
        <v>1008</v>
      </c>
      <c r="W711" s="122" t="s">
        <v>31</v>
      </c>
    </row>
    <row r="712" spans="1:23" x14ac:dyDescent="0.35">
      <c r="A712" s="122" t="s">
        <v>3537</v>
      </c>
      <c r="B712" s="122" t="s">
        <v>3538</v>
      </c>
      <c r="C712" s="123">
        <v>44463</v>
      </c>
      <c r="D712" s="123">
        <v>44470</v>
      </c>
      <c r="E712" s="123">
        <v>44477</v>
      </c>
      <c r="F712" s="123">
        <v>44470</v>
      </c>
      <c r="G712" s="122" t="s">
        <v>3486</v>
      </c>
      <c r="H712" s="122" t="s">
        <v>2578</v>
      </c>
      <c r="I712" s="122" t="s">
        <v>2578</v>
      </c>
      <c r="J712" s="122" t="s">
        <v>2579</v>
      </c>
      <c r="K712" s="122" t="s">
        <v>2580</v>
      </c>
      <c r="L712" s="122">
        <v>5041756900</v>
      </c>
      <c r="M712" s="122" t="s">
        <v>3539</v>
      </c>
      <c r="N712" s="122" t="s">
        <v>3208</v>
      </c>
      <c r="O712" s="122" t="s">
        <v>2583</v>
      </c>
      <c r="P712" s="122" t="s">
        <v>2584</v>
      </c>
      <c r="Q712" s="122" t="s">
        <v>2584</v>
      </c>
      <c r="R712" s="122" t="s">
        <v>2585</v>
      </c>
      <c r="S712" s="122" t="s">
        <v>3502</v>
      </c>
      <c r="T712" s="122" t="s">
        <v>3503</v>
      </c>
      <c r="U712" s="124">
        <v>1344</v>
      </c>
      <c r="V712" s="124">
        <v>1344</v>
      </c>
      <c r="W712" s="122" t="s">
        <v>31</v>
      </c>
    </row>
    <row r="713" spans="1:23" x14ac:dyDescent="0.35">
      <c r="A713" s="122" t="s">
        <v>3537</v>
      </c>
      <c r="B713" s="122" t="s">
        <v>3538</v>
      </c>
      <c r="C713" s="123">
        <v>44463</v>
      </c>
      <c r="D713" s="123">
        <v>44470</v>
      </c>
      <c r="E713" s="123">
        <v>44477</v>
      </c>
      <c r="F713" s="123">
        <v>44470</v>
      </c>
      <c r="G713" s="122" t="s">
        <v>3486</v>
      </c>
      <c r="H713" s="122" t="s">
        <v>2578</v>
      </c>
      <c r="I713" s="122" t="s">
        <v>2578</v>
      </c>
      <c r="J713" s="122" t="s">
        <v>2579</v>
      </c>
      <c r="K713" s="122" t="s">
        <v>2580</v>
      </c>
      <c r="L713" s="122">
        <v>5041756900</v>
      </c>
      <c r="M713" s="122" t="s">
        <v>3539</v>
      </c>
      <c r="N713" s="122" t="s">
        <v>3208</v>
      </c>
      <c r="O713" s="122" t="s">
        <v>2589</v>
      </c>
      <c r="P713" s="122" t="s">
        <v>2584</v>
      </c>
      <c r="Q713" s="122" t="s">
        <v>2584</v>
      </c>
      <c r="R713" s="122" t="s">
        <v>2590</v>
      </c>
      <c r="S713" s="122" t="s">
        <v>3502</v>
      </c>
      <c r="T713" s="122" t="s">
        <v>3504</v>
      </c>
      <c r="U713" s="124">
        <v>1344</v>
      </c>
      <c r="V713" s="124">
        <v>1344</v>
      </c>
      <c r="W713" s="122" t="s">
        <v>31</v>
      </c>
    </row>
    <row r="714" spans="1:23" x14ac:dyDescent="0.35">
      <c r="A714" s="122" t="s">
        <v>3540</v>
      </c>
      <c r="B714" s="122" t="s">
        <v>3541</v>
      </c>
      <c r="C714" s="123">
        <v>44463</v>
      </c>
      <c r="D714" s="123">
        <v>44470</v>
      </c>
      <c r="E714" s="123">
        <v>44477</v>
      </c>
      <c r="F714" s="123">
        <v>44470</v>
      </c>
      <c r="G714" s="122" t="s">
        <v>3486</v>
      </c>
      <c r="H714" s="122" t="s">
        <v>2578</v>
      </c>
      <c r="I714" s="122" t="s">
        <v>2578</v>
      </c>
      <c r="J714" s="122" t="s">
        <v>2579</v>
      </c>
      <c r="K714" s="122" t="s">
        <v>2580</v>
      </c>
      <c r="L714" s="122">
        <v>5041756895</v>
      </c>
      <c r="M714" s="122" t="s">
        <v>3542</v>
      </c>
      <c r="N714" s="122" t="s">
        <v>3110</v>
      </c>
      <c r="O714" s="122" t="s">
        <v>2621</v>
      </c>
      <c r="P714" s="122" t="s">
        <v>2584</v>
      </c>
      <c r="Q714" s="122" t="s">
        <v>2584</v>
      </c>
      <c r="R714" s="122" t="s">
        <v>76</v>
      </c>
      <c r="S714" s="122" t="s">
        <v>3502</v>
      </c>
      <c r="T714" s="122" t="s">
        <v>3521</v>
      </c>
      <c r="U714" s="124">
        <v>20</v>
      </c>
      <c r="V714" s="124">
        <v>20</v>
      </c>
      <c r="W714" s="122" t="s">
        <v>31</v>
      </c>
    </row>
    <row r="715" spans="1:23" x14ac:dyDescent="0.35">
      <c r="A715" s="122" t="s">
        <v>3540</v>
      </c>
      <c r="B715" s="122" t="s">
        <v>3541</v>
      </c>
      <c r="C715" s="123">
        <v>44463</v>
      </c>
      <c r="D715" s="123">
        <v>44470</v>
      </c>
      <c r="E715" s="123">
        <v>44477</v>
      </c>
      <c r="F715" s="123">
        <v>44470</v>
      </c>
      <c r="G715" s="122" t="s">
        <v>3486</v>
      </c>
      <c r="H715" s="122" t="s">
        <v>2578</v>
      </c>
      <c r="I715" s="122" t="s">
        <v>2578</v>
      </c>
      <c r="J715" s="122" t="s">
        <v>2579</v>
      </c>
      <c r="K715" s="122" t="s">
        <v>2580</v>
      </c>
      <c r="L715" s="122">
        <v>5041756895</v>
      </c>
      <c r="M715" s="122" t="s">
        <v>3542</v>
      </c>
      <c r="N715" s="122" t="s">
        <v>3110</v>
      </c>
      <c r="O715" s="122" t="s">
        <v>2583</v>
      </c>
      <c r="P715" s="122" t="s">
        <v>2584</v>
      </c>
      <c r="Q715" s="122" t="s">
        <v>2584</v>
      </c>
      <c r="R715" s="122" t="s">
        <v>2585</v>
      </c>
      <c r="S715" s="122" t="s">
        <v>3502</v>
      </c>
      <c r="T715" s="122" t="s">
        <v>3503</v>
      </c>
      <c r="U715" s="124">
        <v>960</v>
      </c>
      <c r="V715" s="124">
        <v>960</v>
      </c>
      <c r="W715" s="122" t="s">
        <v>31</v>
      </c>
    </row>
    <row r="716" spans="1:23" x14ac:dyDescent="0.35">
      <c r="A716" s="122" t="s">
        <v>3540</v>
      </c>
      <c r="B716" s="122" t="s">
        <v>3541</v>
      </c>
      <c r="C716" s="123">
        <v>44463</v>
      </c>
      <c r="D716" s="123">
        <v>44470</v>
      </c>
      <c r="E716" s="123">
        <v>44477</v>
      </c>
      <c r="F716" s="123">
        <v>44470</v>
      </c>
      <c r="G716" s="122" t="s">
        <v>3486</v>
      </c>
      <c r="H716" s="122" t="s">
        <v>2578</v>
      </c>
      <c r="I716" s="122" t="s">
        <v>2578</v>
      </c>
      <c r="J716" s="122" t="s">
        <v>2579</v>
      </c>
      <c r="K716" s="122" t="s">
        <v>2580</v>
      </c>
      <c r="L716" s="122">
        <v>5041756895</v>
      </c>
      <c r="M716" s="122" t="s">
        <v>3542</v>
      </c>
      <c r="N716" s="122" t="s">
        <v>3110</v>
      </c>
      <c r="O716" s="122" t="s">
        <v>2589</v>
      </c>
      <c r="P716" s="122" t="s">
        <v>2584</v>
      </c>
      <c r="Q716" s="122" t="s">
        <v>2584</v>
      </c>
      <c r="R716" s="122" t="s">
        <v>2590</v>
      </c>
      <c r="S716" s="122" t="s">
        <v>3502</v>
      </c>
      <c r="T716" s="122" t="s">
        <v>3504</v>
      </c>
      <c r="U716" s="124">
        <v>960</v>
      </c>
      <c r="V716" s="124">
        <v>960</v>
      </c>
      <c r="W716" s="122" t="s">
        <v>31</v>
      </c>
    </row>
    <row r="717" spans="1:23" x14ac:dyDescent="0.35">
      <c r="A717" s="122" t="s">
        <v>3543</v>
      </c>
      <c r="B717" s="122" t="s">
        <v>3544</v>
      </c>
      <c r="C717" s="123">
        <v>44463</v>
      </c>
      <c r="D717" s="123">
        <v>44470</v>
      </c>
      <c r="E717" s="123">
        <v>44477</v>
      </c>
      <c r="F717" s="123">
        <v>44470</v>
      </c>
      <c r="G717" s="122" t="s">
        <v>3486</v>
      </c>
      <c r="H717" s="122" t="s">
        <v>2578</v>
      </c>
      <c r="I717" s="122" t="s">
        <v>2578</v>
      </c>
      <c r="J717" s="122" t="s">
        <v>2579</v>
      </c>
      <c r="K717" s="122" t="s">
        <v>2580</v>
      </c>
      <c r="L717" s="122">
        <v>5041754500</v>
      </c>
      <c r="M717" s="122" t="s">
        <v>3545</v>
      </c>
      <c r="N717" s="122" t="s">
        <v>2817</v>
      </c>
      <c r="O717" s="122" t="s">
        <v>2583</v>
      </c>
      <c r="P717" s="122" t="s">
        <v>2584</v>
      </c>
      <c r="Q717" s="122" t="s">
        <v>2584</v>
      </c>
      <c r="R717" s="122" t="s">
        <v>2585</v>
      </c>
      <c r="S717" s="122" t="s">
        <v>3502</v>
      </c>
      <c r="T717" s="122" t="s">
        <v>3503</v>
      </c>
      <c r="U717" s="124">
        <v>1008</v>
      </c>
      <c r="V717" s="124">
        <v>1008</v>
      </c>
      <c r="W717" s="122" t="s">
        <v>31</v>
      </c>
    </row>
    <row r="718" spans="1:23" x14ac:dyDescent="0.35">
      <c r="A718" s="122" t="s">
        <v>3543</v>
      </c>
      <c r="B718" s="122" t="s">
        <v>3544</v>
      </c>
      <c r="C718" s="123">
        <v>44463</v>
      </c>
      <c r="D718" s="123">
        <v>44470</v>
      </c>
      <c r="E718" s="123">
        <v>44477</v>
      </c>
      <c r="F718" s="123">
        <v>44470</v>
      </c>
      <c r="G718" s="122" t="s">
        <v>3486</v>
      </c>
      <c r="H718" s="122" t="s">
        <v>2578</v>
      </c>
      <c r="I718" s="122" t="s">
        <v>2578</v>
      </c>
      <c r="J718" s="122" t="s">
        <v>2579</v>
      </c>
      <c r="K718" s="122" t="s">
        <v>2580</v>
      </c>
      <c r="L718" s="122">
        <v>5041754500</v>
      </c>
      <c r="M718" s="122" t="s">
        <v>3545</v>
      </c>
      <c r="N718" s="122" t="s">
        <v>2817</v>
      </c>
      <c r="O718" s="122" t="s">
        <v>2589</v>
      </c>
      <c r="P718" s="122" t="s">
        <v>2584</v>
      </c>
      <c r="Q718" s="122" t="s">
        <v>2584</v>
      </c>
      <c r="R718" s="122" t="s">
        <v>2590</v>
      </c>
      <c r="S718" s="122" t="s">
        <v>3502</v>
      </c>
      <c r="T718" s="122" t="s">
        <v>3504</v>
      </c>
      <c r="U718" s="124">
        <v>1008</v>
      </c>
      <c r="V718" s="124">
        <v>1008</v>
      </c>
      <c r="W718" s="122" t="s">
        <v>31</v>
      </c>
    </row>
    <row r="719" spans="1:23" x14ac:dyDescent="0.35">
      <c r="A719" s="122" t="s">
        <v>3546</v>
      </c>
      <c r="B719" s="122" t="s">
        <v>3547</v>
      </c>
      <c r="C719" s="123">
        <v>44463</v>
      </c>
      <c r="D719" s="123">
        <v>44470</v>
      </c>
      <c r="E719" s="123">
        <v>44477</v>
      </c>
      <c r="F719" s="123">
        <v>44470</v>
      </c>
      <c r="G719" s="122" t="s">
        <v>3486</v>
      </c>
      <c r="H719" s="122" t="s">
        <v>2578</v>
      </c>
      <c r="I719" s="122" t="s">
        <v>2578</v>
      </c>
      <c r="J719" s="122" t="s">
        <v>2579</v>
      </c>
      <c r="K719" s="122" t="s">
        <v>2580</v>
      </c>
      <c r="L719" s="122">
        <v>5041745556</v>
      </c>
      <c r="M719" s="122" t="s">
        <v>3548</v>
      </c>
      <c r="N719" s="122" t="s">
        <v>2730</v>
      </c>
      <c r="O719" s="122" t="s">
        <v>2621</v>
      </c>
      <c r="P719" s="122" t="s">
        <v>2584</v>
      </c>
      <c r="Q719" s="122" t="s">
        <v>2584</v>
      </c>
      <c r="R719" s="122" t="s">
        <v>76</v>
      </c>
      <c r="S719" s="122" t="s">
        <v>3502</v>
      </c>
      <c r="T719" s="122" t="s">
        <v>3521</v>
      </c>
      <c r="U719" s="124">
        <v>24</v>
      </c>
      <c r="V719" s="124">
        <v>24</v>
      </c>
      <c r="W719" s="122" t="s">
        <v>31</v>
      </c>
    </row>
    <row r="720" spans="1:23" x14ac:dyDescent="0.35">
      <c r="A720" s="122" t="s">
        <v>3546</v>
      </c>
      <c r="B720" s="122" t="s">
        <v>3547</v>
      </c>
      <c r="C720" s="123">
        <v>44463</v>
      </c>
      <c r="D720" s="123">
        <v>44470</v>
      </c>
      <c r="E720" s="123">
        <v>44477</v>
      </c>
      <c r="F720" s="123">
        <v>44470</v>
      </c>
      <c r="G720" s="122" t="s">
        <v>3486</v>
      </c>
      <c r="H720" s="122" t="s">
        <v>2578</v>
      </c>
      <c r="I720" s="122" t="s">
        <v>2578</v>
      </c>
      <c r="J720" s="122" t="s">
        <v>2579</v>
      </c>
      <c r="K720" s="122" t="s">
        <v>2580</v>
      </c>
      <c r="L720" s="122">
        <v>5041745556</v>
      </c>
      <c r="M720" s="122" t="s">
        <v>3548</v>
      </c>
      <c r="N720" s="122" t="s">
        <v>2730</v>
      </c>
      <c r="O720" s="122" t="s">
        <v>2583</v>
      </c>
      <c r="P720" s="122" t="s">
        <v>2584</v>
      </c>
      <c r="Q720" s="122" t="s">
        <v>2584</v>
      </c>
      <c r="R720" s="122" t="s">
        <v>2585</v>
      </c>
      <c r="S720" s="122" t="s">
        <v>3502</v>
      </c>
      <c r="T720" s="122" t="s">
        <v>3503</v>
      </c>
      <c r="U720" s="124">
        <v>1152</v>
      </c>
      <c r="V720" s="124">
        <v>1104</v>
      </c>
      <c r="W720" s="122" t="s">
        <v>31</v>
      </c>
    </row>
    <row r="721" spans="1:23" x14ac:dyDescent="0.35">
      <c r="A721" s="122" t="s">
        <v>3546</v>
      </c>
      <c r="B721" s="122" t="s">
        <v>3547</v>
      </c>
      <c r="C721" s="123">
        <v>44463</v>
      </c>
      <c r="D721" s="123">
        <v>44470</v>
      </c>
      <c r="E721" s="123">
        <v>44477</v>
      </c>
      <c r="F721" s="123">
        <v>44470</v>
      </c>
      <c r="G721" s="122" t="s">
        <v>3486</v>
      </c>
      <c r="H721" s="122" t="s">
        <v>2578</v>
      </c>
      <c r="I721" s="122" t="s">
        <v>2578</v>
      </c>
      <c r="J721" s="122" t="s">
        <v>2579</v>
      </c>
      <c r="K721" s="122" t="s">
        <v>2580</v>
      </c>
      <c r="L721" s="122">
        <v>5041745556</v>
      </c>
      <c r="M721" s="122" t="s">
        <v>3548</v>
      </c>
      <c r="N721" s="122" t="s">
        <v>2730</v>
      </c>
      <c r="O721" s="122" t="s">
        <v>2589</v>
      </c>
      <c r="P721" s="122" t="s">
        <v>2584</v>
      </c>
      <c r="Q721" s="122" t="s">
        <v>2584</v>
      </c>
      <c r="R721" s="122" t="s">
        <v>2590</v>
      </c>
      <c r="S721" s="122" t="s">
        <v>3502</v>
      </c>
      <c r="T721" s="122" t="s">
        <v>3504</v>
      </c>
      <c r="U721" s="124">
        <v>1152</v>
      </c>
      <c r="V721" s="124">
        <v>1104</v>
      </c>
      <c r="W721" s="122" t="s">
        <v>31</v>
      </c>
    </row>
    <row r="722" spans="1:23" x14ac:dyDescent="0.35">
      <c r="A722" s="122" t="s">
        <v>3549</v>
      </c>
      <c r="B722" s="122" t="s">
        <v>3550</v>
      </c>
      <c r="C722" s="123">
        <v>44463</v>
      </c>
      <c r="D722" s="123">
        <v>44470</v>
      </c>
      <c r="E722" s="123">
        <v>44477</v>
      </c>
      <c r="F722" s="123">
        <v>44470</v>
      </c>
      <c r="G722" s="122" t="s">
        <v>3486</v>
      </c>
      <c r="H722" s="122" t="s">
        <v>2578</v>
      </c>
      <c r="I722" s="122" t="s">
        <v>2578</v>
      </c>
      <c r="J722" s="122" t="s">
        <v>2579</v>
      </c>
      <c r="K722" s="122" t="s">
        <v>2580</v>
      </c>
      <c r="L722" s="122">
        <v>5041751902</v>
      </c>
      <c r="M722" s="122" t="s">
        <v>3551</v>
      </c>
      <c r="N722" s="122" t="s">
        <v>2699</v>
      </c>
      <c r="O722" s="122" t="s">
        <v>2621</v>
      </c>
      <c r="P722" s="122" t="s">
        <v>2584</v>
      </c>
      <c r="Q722" s="122" t="s">
        <v>2584</v>
      </c>
      <c r="R722" s="122" t="s">
        <v>76</v>
      </c>
      <c r="S722" s="122" t="s">
        <v>3502</v>
      </c>
      <c r="T722" s="122" t="s">
        <v>3521</v>
      </c>
      <c r="U722" s="124">
        <v>24</v>
      </c>
      <c r="V722" s="124">
        <v>24</v>
      </c>
      <c r="W722" s="122" t="s">
        <v>31</v>
      </c>
    </row>
    <row r="723" spans="1:23" x14ac:dyDescent="0.35">
      <c r="A723" s="122" t="s">
        <v>3549</v>
      </c>
      <c r="B723" s="122" t="s">
        <v>3550</v>
      </c>
      <c r="C723" s="123">
        <v>44463</v>
      </c>
      <c r="D723" s="123">
        <v>44470</v>
      </c>
      <c r="E723" s="123">
        <v>44477</v>
      </c>
      <c r="F723" s="123">
        <v>44470</v>
      </c>
      <c r="G723" s="122" t="s">
        <v>3486</v>
      </c>
      <c r="H723" s="122" t="s">
        <v>2578</v>
      </c>
      <c r="I723" s="122" t="s">
        <v>2578</v>
      </c>
      <c r="J723" s="122" t="s">
        <v>2579</v>
      </c>
      <c r="K723" s="122" t="s">
        <v>2580</v>
      </c>
      <c r="L723" s="122">
        <v>5041751902</v>
      </c>
      <c r="M723" s="122" t="s">
        <v>3551</v>
      </c>
      <c r="N723" s="122" t="s">
        <v>2699</v>
      </c>
      <c r="O723" s="122" t="s">
        <v>2583</v>
      </c>
      <c r="P723" s="122" t="s">
        <v>2584</v>
      </c>
      <c r="Q723" s="122" t="s">
        <v>2584</v>
      </c>
      <c r="R723" s="122" t="s">
        <v>2585</v>
      </c>
      <c r="S723" s="122" t="s">
        <v>3502</v>
      </c>
      <c r="T723" s="122" t="s">
        <v>3503</v>
      </c>
      <c r="U723" s="124">
        <v>1152</v>
      </c>
      <c r="V723" s="124">
        <v>1104</v>
      </c>
      <c r="W723" s="122" t="s">
        <v>31</v>
      </c>
    </row>
    <row r="724" spans="1:23" x14ac:dyDescent="0.35">
      <c r="A724" s="122" t="s">
        <v>3549</v>
      </c>
      <c r="B724" s="122" t="s">
        <v>3550</v>
      </c>
      <c r="C724" s="123">
        <v>44463</v>
      </c>
      <c r="D724" s="123">
        <v>44470</v>
      </c>
      <c r="E724" s="123">
        <v>44477</v>
      </c>
      <c r="F724" s="123">
        <v>44470</v>
      </c>
      <c r="G724" s="122" t="s">
        <v>3486</v>
      </c>
      <c r="H724" s="122" t="s">
        <v>2578</v>
      </c>
      <c r="I724" s="122" t="s">
        <v>2578</v>
      </c>
      <c r="J724" s="122" t="s">
        <v>2579</v>
      </c>
      <c r="K724" s="122" t="s">
        <v>2580</v>
      </c>
      <c r="L724" s="122">
        <v>5041751902</v>
      </c>
      <c r="M724" s="122" t="s">
        <v>3551</v>
      </c>
      <c r="N724" s="122" t="s">
        <v>2699</v>
      </c>
      <c r="O724" s="122" t="s">
        <v>2589</v>
      </c>
      <c r="P724" s="122" t="s">
        <v>2584</v>
      </c>
      <c r="Q724" s="122" t="s">
        <v>2584</v>
      </c>
      <c r="R724" s="122" t="s">
        <v>2590</v>
      </c>
      <c r="S724" s="122" t="s">
        <v>3502</v>
      </c>
      <c r="T724" s="122" t="s">
        <v>3504</v>
      </c>
      <c r="U724" s="124">
        <v>1152</v>
      </c>
      <c r="V724" s="124">
        <v>1104</v>
      </c>
      <c r="W724" s="122" t="s">
        <v>31</v>
      </c>
    </row>
    <row r="725" spans="1:23" x14ac:dyDescent="0.35">
      <c r="A725" s="122" t="s">
        <v>3552</v>
      </c>
      <c r="B725" s="122" t="s">
        <v>3553</v>
      </c>
      <c r="C725" s="123">
        <v>44463</v>
      </c>
      <c r="D725" s="123">
        <v>44471</v>
      </c>
      <c r="E725" s="123">
        <v>44477</v>
      </c>
      <c r="F725" s="123">
        <v>44471</v>
      </c>
      <c r="G725" s="122" t="s">
        <v>3486</v>
      </c>
      <c r="H725" s="122" t="s">
        <v>2578</v>
      </c>
      <c r="I725" s="122" t="s">
        <v>2578</v>
      </c>
      <c r="J725" s="122" t="s">
        <v>2579</v>
      </c>
      <c r="K725" s="122" t="s">
        <v>2580</v>
      </c>
      <c r="L725" s="122">
        <v>5041768561</v>
      </c>
      <c r="M725" s="122" t="s">
        <v>3554</v>
      </c>
      <c r="N725" s="122" t="s">
        <v>2944</v>
      </c>
      <c r="O725" s="122" t="s">
        <v>2583</v>
      </c>
      <c r="P725" s="122" t="s">
        <v>2584</v>
      </c>
      <c r="Q725" s="122" t="s">
        <v>2584</v>
      </c>
      <c r="R725" s="122" t="s">
        <v>2585</v>
      </c>
      <c r="S725" s="122" t="s">
        <v>3502</v>
      </c>
      <c r="T725" s="122" t="s">
        <v>3503</v>
      </c>
      <c r="U725" s="124">
        <v>1344</v>
      </c>
      <c r="V725" s="124">
        <v>1344</v>
      </c>
      <c r="W725" s="122" t="s">
        <v>31</v>
      </c>
    </row>
    <row r="726" spans="1:23" x14ac:dyDescent="0.35">
      <c r="A726" s="122" t="s">
        <v>3552</v>
      </c>
      <c r="B726" s="122" t="s">
        <v>3553</v>
      </c>
      <c r="C726" s="123">
        <v>44463</v>
      </c>
      <c r="D726" s="123">
        <v>44471</v>
      </c>
      <c r="E726" s="123">
        <v>44477</v>
      </c>
      <c r="F726" s="123">
        <v>44471</v>
      </c>
      <c r="G726" s="122" t="s">
        <v>3486</v>
      </c>
      <c r="H726" s="122" t="s">
        <v>2578</v>
      </c>
      <c r="I726" s="122" t="s">
        <v>2578</v>
      </c>
      <c r="J726" s="122" t="s">
        <v>2579</v>
      </c>
      <c r="K726" s="122" t="s">
        <v>2580</v>
      </c>
      <c r="L726" s="122">
        <v>5041768561</v>
      </c>
      <c r="M726" s="122" t="s">
        <v>3554</v>
      </c>
      <c r="N726" s="122" t="s">
        <v>2944</v>
      </c>
      <c r="O726" s="122" t="s">
        <v>2589</v>
      </c>
      <c r="P726" s="122" t="s">
        <v>2584</v>
      </c>
      <c r="Q726" s="122" t="s">
        <v>2584</v>
      </c>
      <c r="R726" s="122" t="s">
        <v>2590</v>
      </c>
      <c r="S726" s="122" t="s">
        <v>3502</v>
      </c>
      <c r="T726" s="122" t="s">
        <v>3504</v>
      </c>
      <c r="U726" s="124">
        <v>1344</v>
      </c>
      <c r="V726" s="124">
        <v>1344</v>
      </c>
      <c r="W726" s="122" t="s">
        <v>31</v>
      </c>
    </row>
    <row r="727" spans="1:23" x14ac:dyDescent="0.35">
      <c r="A727" s="122" t="s">
        <v>3555</v>
      </c>
      <c r="B727" s="122" t="s">
        <v>3556</v>
      </c>
      <c r="C727" s="123">
        <v>44463</v>
      </c>
      <c r="D727" s="123">
        <v>44469</v>
      </c>
      <c r="E727" s="123">
        <v>44477</v>
      </c>
      <c r="F727" s="123">
        <v>44470</v>
      </c>
      <c r="G727" s="122" t="s">
        <v>3486</v>
      </c>
      <c r="H727" s="122" t="s">
        <v>2578</v>
      </c>
      <c r="I727" s="122" t="s">
        <v>2578</v>
      </c>
      <c r="J727" s="122" t="s">
        <v>2579</v>
      </c>
      <c r="K727" s="122" t="s">
        <v>2580</v>
      </c>
      <c r="L727" s="122">
        <v>5041741413</v>
      </c>
      <c r="M727" s="122" t="s">
        <v>3557</v>
      </c>
      <c r="N727" s="122" t="s">
        <v>2714</v>
      </c>
      <c r="O727" s="122" t="s">
        <v>2621</v>
      </c>
      <c r="P727" s="122" t="s">
        <v>2584</v>
      </c>
      <c r="Q727" s="122" t="s">
        <v>2584</v>
      </c>
      <c r="R727" s="122" t="s">
        <v>76</v>
      </c>
      <c r="S727" s="122" t="s">
        <v>3502</v>
      </c>
      <c r="T727" s="122" t="s">
        <v>3521</v>
      </c>
      <c r="U727" s="124">
        <v>28</v>
      </c>
      <c r="V727" s="124">
        <v>28</v>
      </c>
      <c r="W727" s="122" t="s">
        <v>31</v>
      </c>
    </row>
    <row r="728" spans="1:23" x14ac:dyDescent="0.35">
      <c r="A728" s="122" t="s">
        <v>3555</v>
      </c>
      <c r="B728" s="122" t="s">
        <v>3556</v>
      </c>
      <c r="C728" s="123">
        <v>44463</v>
      </c>
      <c r="D728" s="123">
        <v>44469</v>
      </c>
      <c r="E728" s="123">
        <v>44477</v>
      </c>
      <c r="F728" s="123">
        <v>44470</v>
      </c>
      <c r="G728" s="122" t="s">
        <v>3486</v>
      </c>
      <c r="H728" s="122" t="s">
        <v>2578</v>
      </c>
      <c r="I728" s="122" t="s">
        <v>2578</v>
      </c>
      <c r="J728" s="122" t="s">
        <v>2579</v>
      </c>
      <c r="K728" s="122" t="s">
        <v>2580</v>
      </c>
      <c r="L728" s="122">
        <v>5041741413</v>
      </c>
      <c r="M728" s="122" t="s">
        <v>3557</v>
      </c>
      <c r="N728" s="122" t="s">
        <v>2714</v>
      </c>
      <c r="O728" s="122" t="s">
        <v>2583</v>
      </c>
      <c r="P728" s="122" t="s">
        <v>2584</v>
      </c>
      <c r="Q728" s="122" t="s">
        <v>2584</v>
      </c>
      <c r="R728" s="122" t="s">
        <v>2585</v>
      </c>
      <c r="S728" s="122" t="s">
        <v>3502</v>
      </c>
      <c r="T728" s="122" t="s">
        <v>3503</v>
      </c>
      <c r="U728" s="124">
        <v>1344</v>
      </c>
      <c r="V728" s="124">
        <v>1344</v>
      </c>
      <c r="W728" s="122" t="s">
        <v>31</v>
      </c>
    </row>
    <row r="729" spans="1:23" x14ac:dyDescent="0.35">
      <c r="A729" s="122" t="s">
        <v>3555</v>
      </c>
      <c r="B729" s="122" t="s">
        <v>3556</v>
      </c>
      <c r="C729" s="123">
        <v>44463</v>
      </c>
      <c r="D729" s="123">
        <v>44469</v>
      </c>
      <c r="E729" s="123">
        <v>44477</v>
      </c>
      <c r="F729" s="123">
        <v>44470</v>
      </c>
      <c r="G729" s="122" t="s">
        <v>3486</v>
      </c>
      <c r="H729" s="122" t="s">
        <v>2578</v>
      </c>
      <c r="I729" s="122" t="s">
        <v>2578</v>
      </c>
      <c r="J729" s="122" t="s">
        <v>2579</v>
      </c>
      <c r="K729" s="122" t="s">
        <v>2580</v>
      </c>
      <c r="L729" s="122">
        <v>5041741413</v>
      </c>
      <c r="M729" s="122" t="s">
        <v>3557</v>
      </c>
      <c r="N729" s="122" t="s">
        <v>2714</v>
      </c>
      <c r="O729" s="122" t="s">
        <v>2589</v>
      </c>
      <c r="P729" s="122" t="s">
        <v>2584</v>
      </c>
      <c r="Q729" s="122" t="s">
        <v>2584</v>
      </c>
      <c r="R729" s="122" t="s">
        <v>2590</v>
      </c>
      <c r="S729" s="122" t="s">
        <v>3502</v>
      </c>
      <c r="T729" s="122" t="s">
        <v>3504</v>
      </c>
      <c r="U729" s="124">
        <v>1344</v>
      </c>
      <c r="V729" s="124">
        <v>1344</v>
      </c>
      <c r="W729" s="122" t="s">
        <v>31</v>
      </c>
    </row>
    <row r="730" spans="1:23" x14ac:dyDescent="0.35">
      <c r="A730" s="122" t="s">
        <v>3558</v>
      </c>
      <c r="B730" s="122" t="s">
        <v>3559</v>
      </c>
      <c r="C730" s="123">
        <v>44463</v>
      </c>
      <c r="D730" s="123">
        <v>44470</v>
      </c>
      <c r="E730" s="123">
        <v>44477</v>
      </c>
      <c r="F730" s="123">
        <v>44470</v>
      </c>
      <c r="G730" s="122" t="s">
        <v>3486</v>
      </c>
      <c r="H730" s="122" t="s">
        <v>2578</v>
      </c>
      <c r="I730" s="122" t="s">
        <v>2578</v>
      </c>
      <c r="J730" s="122" t="s">
        <v>2579</v>
      </c>
      <c r="K730" s="122" t="s">
        <v>2580</v>
      </c>
      <c r="L730" s="122">
        <v>5041758082</v>
      </c>
      <c r="M730" s="122" t="s">
        <v>3560</v>
      </c>
      <c r="N730" s="122" t="s">
        <v>3026</v>
      </c>
      <c r="O730" s="122" t="s">
        <v>2621</v>
      </c>
      <c r="P730" s="122" t="s">
        <v>2584</v>
      </c>
      <c r="Q730" s="122" t="s">
        <v>2584</v>
      </c>
      <c r="R730" s="122" t="s">
        <v>76</v>
      </c>
      <c r="S730" s="122" t="s">
        <v>3502</v>
      </c>
      <c r="T730" s="122" t="s">
        <v>3521</v>
      </c>
      <c r="U730" s="124">
        <v>28</v>
      </c>
      <c r="V730" s="124">
        <v>28</v>
      </c>
      <c r="W730" s="122" t="s">
        <v>31</v>
      </c>
    </row>
    <row r="731" spans="1:23" x14ac:dyDescent="0.35">
      <c r="A731" s="122" t="s">
        <v>3558</v>
      </c>
      <c r="B731" s="122" t="s">
        <v>3559</v>
      </c>
      <c r="C731" s="123">
        <v>44463</v>
      </c>
      <c r="D731" s="123">
        <v>44470</v>
      </c>
      <c r="E731" s="123">
        <v>44477</v>
      </c>
      <c r="F731" s="123">
        <v>44470</v>
      </c>
      <c r="G731" s="122" t="s">
        <v>3486</v>
      </c>
      <c r="H731" s="122" t="s">
        <v>2578</v>
      </c>
      <c r="I731" s="122" t="s">
        <v>2578</v>
      </c>
      <c r="J731" s="122" t="s">
        <v>2579</v>
      </c>
      <c r="K731" s="122" t="s">
        <v>2580</v>
      </c>
      <c r="L731" s="122">
        <v>5041758082</v>
      </c>
      <c r="M731" s="122" t="s">
        <v>3560</v>
      </c>
      <c r="N731" s="122" t="s">
        <v>3026</v>
      </c>
      <c r="O731" s="122" t="s">
        <v>2583</v>
      </c>
      <c r="P731" s="122" t="s">
        <v>2584</v>
      </c>
      <c r="Q731" s="122" t="s">
        <v>2584</v>
      </c>
      <c r="R731" s="122" t="s">
        <v>2585</v>
      </c>
      <c r="S731" s="122" t="s">
        <v>3502</v>
      </c>
      <c r="T731" s="122" t="s">
        <v>3503</v>
      </c>
      <c r="U731" s="124">
        <v>1344</v>
      </c>
      <c r="V731" s="124">
        <v>1248</v>
      </c>
      <c r="W731" s="122" t="s">
        <v>31</v>
      </c>
    </row>
    <row r="732" spans="1:23" x14ac:dyDescent="0.35">
      <c r="A732" s="122" t="s">
        <v>3558</v>
      </c>
      <c r="B732" s="122" t="s">
        <v>3559</v>
      </c>
      <c r="C732" s="123">
        <v>44463</v>
      </c>
      <c r="D732" s="123">
        <v>44470</v>
      </c>
      <c r="E732" s="123">
        <v>44477</v>
      </c>
      <c r="F732" s="123">
        <v>44470</v>
      </c>
      <c r="G732" s="122" t="s">
        <v>3486</v>
      </c>
      <c r="H732" s="122" t="s">
        <v>2578</v>
      </c>
      <c r="I732" s="122" t="s">
        <v>2578</v>
      </c>
      <c r="J732" s="122" t="s">
        <v>2579</v>
      </c>
      <c r="K732" s="122" t="s">
        <v>2580</v>
      </c>
      <c r="L732" s="122">
        <v>5041758082</v>
      </c>
      <c r="M732" s="122" t="s">
        <v>3560</v>
      </c>
      <c r="N732" s="122" t="s">
        <v>3026</v>
      </c>
      <c r="O732" s="122" t="s">
        <v>2589</v>
      </c>
      <c r="P732" s="122" t="s">
        <v>2584</v>
      </c>
      <c r="Q732" s="122" t="s">
        <v>2584</v>
      </c>
      <c r="R732" s="122" t="s">
        <v>2590</v>
      </c>
      <c r="S732" s="122" t="s">
        <v>3502</v>
      </c>
      <c r="T732" s="122" t="s">
        <v>3504</v>
      </c>
      <c r="U732" s="124">
        <v>1344</v>
      </c>
      <c r="V732" s="124">
        <v>1248</v>
      </c>
      <c r="W732" s="122" t="s">
        <v>31</v>
      </c>
    </row>
    <row r="733" spans="1:23" x14ac:dyDescent="0.35">
      <c r="A733" s="122" t="s">
        <v>3561</v>
      </c>
      <c r="B733" s="122" t="s">
        <v>3562</v>
      </c>
      <c r="C733" s="123">
        <v>44463</v>
      </c>
      <c r="D733" s="123">
        <v>44470</v>
      </c>
      <c r="E733" s="123">
        <v>44477</v>
      </c>
      <c r="F733" s="123">
        <v>44470</v>
      </c>
      <c r="G733" s="122" t="s">
        <v>3486</v>
      </c>
      <c r="H733" s="122" t="s">
        <v>2578</v>
      </c>
      <c r="I733" s="122" t="s">
        <v>2578</v>
      </c>
      <c r="J733" s="122" t="s">
        <v>2579</v>
      </c>
      <c r="K733" s="122" t="s">
        <v>2580</v>
      </c>
      <c r="L733" s="122">
        <v>5041752583</v>
      </c>
      <c r="M733" s="122" t="s">
        <v>3563</v>
      </c>
      <c r="N733" s="122" t="s">
        <v>3564</v>
      </c>
      <c r="O733" s="122" t="s">
        <v>2583</v>
      </c>
      <c r="P733" s="122" t="s">
        <v>2584</v>
      </c>
      <c r="Q733" s="122" t="s">
        <v>2584</v>
      </c>
      <c r="R733" s="122" t="s">
        <v>2585</v>
      </c>
      <c r="S733" s="122" t="s">
        <v>3502</v>
      </c>
      <c r="T733" s="122" t="s">
        <v>3503</v>
      </c>
      <c r="U733" s="124">
        <v>1344</v>
      </c>
      <c r="V733" s="124">
        <v>1344</v>
      </c>
      <c r="W733" s="122" t="s">
        <v>31</v>
      </c>
    </row>
    <row r="734" spans="1:23" x14ac:dyDescent="0.35">
      <c r="A734" s="122" t="s">
        <v>3561</v>
      </c>
      <c r="B734" s="122" t="s">
        <v>3562</v>
      </c>
      <c r="C734" s="123">
        <v>44463</v>
      </c>
      <c r="D734" s="123">
        <v>44470</v>
      </c>
      <c r="E734" s="123">
        <v>44477</v>
      </c>
      <c r="F734" s="123">
        <v>44470</v>
      </c>
      <c r="G734" s="122" t="s">
        <v>3486</v>
      </c>
      <c r="H734" s="122" t="s">
        <v>2578</v>
      </c>
      <c r="I734" s="122" t="s">
        <v>2578</v>
      </c>
      <c r="J734" s="122" t="s">
        <v>2579</v>
      </c>
      <c r="K734" s="122" t="s">
        <v>2580</v>
      </c>
      <c r="L734" s="122">
        <v>5041752583</v>
      </c>
      <c r="M734" s="122" t="s">
        <v>3563</v>
      </c>
      <c r="N734" s="122" t="s">
        <v>3564</v>
      </c>
      <c r="O734" s="122" t="s">
        <v>2589</v>
      </c>
      <c r="P734" s="122" t="s">
        <v>2584</v>
      </c>
      <c r="Q734" s="122" t="s">
        <v>2584</v>
      </c>
      <c r="R734" s="122" t="s">
        <v>2590</v>
      </c>
      <c r="S734" s="122" t="s">
        <v>3502</v>
      </c>
      <c r="T734" s="122" t="s">
        <v>3504</v>
      </c>
      <c r="U734" s="124">
        <v>1344</v>
      </c>
      <c r="V734" s="124">
        <v>1344</v>
      </c>
      <c r="W734" s="122" t="s">
        <v>31</v>
      </c>
    </row>
    <row r="735" spans="1:23" x14ac:dyDescent="0.35">
      <c r="A735" s="122" t="s">
        <v>3565</v>
      </c>
      <c r="B735" s="122" t="s">
        <v>3566</v>
      </c>
      <c r="C735" s="123">
        <v>44463</v>
      </c>
      <c r="D735" s="123">
        <v>44470</v>
      </c>
      <c r="E735" s="123">
        <v>44477</v>
      </c>
      <c r="F735" s="123">
        <v>44470</v>
      </c>
      <c r="G735" s="122" t="s">
        <v>3486</v>
      </c>
      <c r="H735" s="122" t="s">
        <v>2578</v>
      </c>
      <c r="I735" s="122" t="s">
        <v>2578</v>
      </c>
      <c r="J735" s="122" t="s">
        <v>2579</v>
      </c>
      <c r="K735" s="122" t="s">
        <v>2580</v>
      </c>
      <c r="L735" s="122">
        <v>5041751590</v>
      </c>
      <c r="M735" s="122" t="s">
        <v>3567</v>
      </c>
      <c r="N735" s="122" t="s">
        <v>3057</v>
      </c>
      <c r="O735" s="122" t="s">
        <v>2583</v>
      </c>
      <c r="P735" s="122" t="s">
        <v>2584</v>
      </c>
      <c r="Q735" s="122" t="s">
        <v>2584</v>
      </c>
      <c r="R735" s="122" t="s">
        <v>2585</v>
      </c>
      <c r="S735" s="122" t="s">
        <v>3502</v>
      </c>
      <c r="T735" s="122" t="s">
        <v>3503</v>
      </c>
      <c r="U735" s="124">
        <v>1440</v>
      </c>
      <c r="V735" s="124">
        <v>1440</v>
      </c>
      <c r="W735" s="122" t="s">
        <v>31</v>
      </c>
    </row>
    <row r="736" spans="1:23" x14ac:dyDescent="0.35">
      <c r="A736" s="122" t="s">
        <v>3565</v>
      </c>
      <c r="B736" s="122" t="s">
        <v>3566</v>
      </c>
      <c r="C736" s="123">
        <v>44463</v>
      </c>
      <c r="D736" s="123">
        <v>44470</v>
      </c>
      <c r="E736" s="123">
        <v>44477</v>
      </c>
      <c r="F736" s="123">
        <v>44470</v>
      </c>
      <c r="G736" s="122" t="s">
        <v>3486</v>
      </c>
      <c r="H736" s="122" t="s">
        <v>2578</v>
      </c>
      <c r="I736" s="122" t="s">
        <v>2578</v>
      </c>
      <c r="J736" s="122" t="s">
        <v>2579</v>
      </c>
      <c r="K736" s="122" t="s">
        <v>2580</v>
      </c>
      <c r="L736" s="122">
        <v>5041751590</v>
      </c>
      <c r="M736" s="122" t="s">
        <v>3567</v>
      </c>
      <c r="N736" s="122" t="s">
        <v>3057</v>
      </c>
      <c r="O736" s="122" t="s">
        <v>2589</v>
      </c>
      <c r="P736" s="122" t="s">
        <v>2584</v>
      </c>
      <c r="Q736" s="122" t="s">
        <v>2584</v>
      </c>
      <c r="R736" s="122" t="s">
        <v>2590</v>
      </c>
      <c r="S736" s="122" t="s">
        <v>3502</v>
      </c>
      <c r="T736" s="122" t="s">
        <v>3504</v>
      </c>
      <c r="U736" s="124">
        <v>1440</v>
      </c>
      <c r="V736" s="124">
        <v>1440</v>
      </c>
      <c r="W736" s="122" t="s">
        <v>31</v>
      </c>
    </row>
    <row r="737" spans="1:23" x14ac:dyDescent="0.35">
      <c r="A737" s="122" t="s">
        <v>3568</v>
      </c>
      <c r="B737" s="122" t="s">
        <v>3569</v>
      </c>
      <c r="C737" s="123">
        <v>44463</v>
      </c>
      <c r="D737" s="123">
        <v>44470</v>
      </c>
      <c r="E737" s="123">
        <v>44477</v>
      </c>
      <c r="F737" s="123">
        <v>44470</v>
      </c>
      <c r="G737" s="122" t="s">
        <v>3486</v>
      </c>
      <c r="H737" s="122" t="s">
        <v>2578</v>
      </c>
      <c r="I737" s="122" t="s">
        <v>2578</v>
      </c>
      <c r="J737" s="122" t="s">
        <v>2579</v>
      </c>
      <c r="K737" s="122" t="s">
        <v>2580</v>
      </c>
      <c r="L737" s="122">
        <v>5041742833</v>
      </c>
      <c r="M737" s="122" t="s">
        <v>3570</v>
      </c>
      <c r="N737" s="122" t="s">
        <v>3139</v>
      </c>
      <c r="O737" s="122" t="s">
        <v>2583</v>
      </c>
      <c r="P737" s="122" t="s">
        <v>2584</v>
      </c>
      <c r="Q737" s="122" t="s">
        <v>2584</v>
      </c>
      <c r="R737" s="122" t="s">
        <v>2585</v>
      </c>
      <c r="S737" s="122" t="s">
        <v>3502</v>
      </c>
      <c r="T737" s="122" t="s">
        <v>3503</v>
      </c>
      <c r="U737" s="124">
        <v>1440</v>
      </c>
      <c r="V737" s="124">
        <v>1420</v>
      </c>
      <c r="W737" s="122" t="s">
        <v>31</v>
      </c>
    </row>
    <row r="738" spans="1:23" x14ac:dyDescent="0.35">
      <c r="A738" s="122" t="s">
        <v>3568</v>
      </c>
      <c r="B738" s="122" t="s">
        <v>3569</v>
      </c>
      <c r="C738" s="123">
        <v>44463</v>
      </c>
      <c r="D738" s="123">
        <v>44470</v>
      </c>
      <c r="E738" s="123">
        <v>44477</v>
      </c>
      <c r="F738" s="123">
        <v>44470</v>
      </c>
      <c r="G738" s="122" t="s">
        <v>3486</v>
      </c>
      <c r="H738" s="122" t="s">
        <v>2578</v>
      </c>
      <c r="I738" s="122" t="s">
        <v>2578</v>
      </c>
      <c r="J738" s="122" t="s">
        <v>2579</v>
      </c>
      <c r="K738" s="122" t="s">
        <v>2580</v>
      </c>
      <c r="L738" s="122">
        <v>5041742833</v>
      </c>
      <c r="M738" s="122" t="s">
        <v>3570</v>
      </c>
      <c r="N738" s="122" t="s">
        <v>3139</v>
      </c>
      <c r="O738" s="122" t="s">
        <v>2589</v>
      </c>
      <c r="P738" s="122" t="s">
        <v>2584</v>
      </c>
      <c r="Q738" s="122" t="s">
        <v>2584</v>
      </c>
      <c r="R738" s="122" t="s">
        <v>2590</v>
      </c>
      <c r="S738" s="122" t="s">
        <v>3502</v>
      </c>
      <c r="T738" s="122" t="s">
        <v>3504</v>
      </c>
      <c r="U738" s="124">
        <v>1440</v>
      </c>
      <c r="V738" s="124">
        <v>1420</v>
      </c>
      <c r="W738" s="122" t="s">
        <v>31</v>
      </c>
    </row>
    <row r="739" spans="1:23" x14ac:dyDescent="0.35">
      <c r="A739" s="122" t="s">
        <v>3571</v>
      </c>
      <c r="B739" s="122" t="s">
        <v>3572</v>
      </c>
      <c r="C739" s="123">
        <v>44463</v>
      </c>
      <c r="D739" s="123">
        <v>44470</v>
      </c>
      <c r="E739" s="123">
        <v>44477</v>
      </c>
      <c r="F739" s="123">
        <v>44470</v>
      </c>
      <c r="G739" s="122" t="s">
        <v>3486</v>
      </c>
      <c r="H739" s="122" t="s">
        <v>2578</v>
      </c>
      <c r="I739" s="122" t="s">
        <v>2578</v>
      </c>
      <c r="J739" s="122" t="s">
        <v>2579</v>
      </c>
      <c r="K739" s="122" t="s">
        <v>2580</v>
      </c>
      <c r="L739" s="122">
        <v>5041749196</v>
      </c>
      <c r="M739" s="122" t="s">
        <v>3573</v>
      </c>
      <c r="N739" s="122" t="s">
        <v>3135</v>
      </c>
      <c r="O739" s="122" t="s">
        <v>2583</v>
      </c>
      <c r="P739" s="122" t="s">
        <v>2584</v>
      </c>
      <c r="Q739" s="122" t="s">
        <v>2584</v>
      </c>
      <c r="R739" s="122" t="s">
        <v>2585</v>
      </c>
      <c r="S739" s="122" t="s">
        <v>3502</v>
      </c>
      <c r="T739" s="122" t="s">
        <v>3503</v>
      </c>
      <c r="U739" s="124">
        <v>1440</v>
      </c>
      <c r="V739" s="124">
        <v>1420</v>
      </c>
      <c r="W739" s="122" t="s">
        <v>31</v>
      </c>
    </row>
    <row r="740" spans="1:23" x14ac:dyDescent="0.35">
      <c r="A740" s="122" t="s">
        <v>3571</v>
      </c>
      <c r="B740" s="122" t="s">
        <v>3572</v>
      </c>
      <c r="C740" s="123">
        <v>44463</v>
      </c>
      <c r="D740" s="123">
        <v>44470</v>
      </c>
      <c r="E740" s="123">
        <v>44477</v>
      </c>
      <c r="F740" s="123">
        <v>44470</v>
      </c>
      <c r="G740" s="122" t="s">
        <v>3486</v>
      </c>
      <c r="H740" s="122" t="s">
        <v>2578</v>
      </c>
      <c r="I740" s="122" t="s">
        <v>2578</v>
      </c>
      <c r="J740" s="122" t="s">
        <v>2579</v>
      </c>
      <c r="K740" s="122" t="s">
        <v>2580</v>
      </c>
      <c r="L740" s="122">
        <v>5041749196</v>
      </c>
      <c r="M740" s="122" t="s">
        <v>3573</v>
      </c>
      <c r="N740" s="122" t="s">
        <v>3135</v>
      </c>
      <c r="O740" s="122" t="s">
        <v>2589</v>
      </c>
      <c r="P740" s="122" t="s">
        <v>2584</v>
      </c>
      <c r="Q740" s="122" t="s">
        <v>2584</v>
      </c>
      <c r="R740" s="122" t="s">
        <v>2590</v>
      </c>
      <c r="S740" s="122" t="s">
        <v>3502</v>
      </c>
      <c r="T740" s="122" t="s">
        <v>3504</v>
      </c>
      <c r="U740" s="124">
        <v>1440</v>
      </c>
      <c r="V740" s="124">
        <v>1420</v>
      </c>
      <c r="W740" s="122" t="s">
        <v>31</v>
      </c>
    </row>
    <row r="741" spans="1:23" x14ac:dyDescent="0.35">
      <c r="A741" s="122" t="s">
        <v>3574</v>
      </c>
      <c r="B741" s="122" t="s">
        <v>3575</v>
      </c>
      <c r="C741" s="123">
        <v>44463</v>
      </c>
      <c r="D741" s="123">
        <v>44469</v>
      </c>
      <c r="E741" s="123">
        <v>44477</v>
      </c>
      <c r="F741" s="123">
        <v>44470</v>
      </c>
      <c r="G741" s="122" t="s">
        <v>3486</v>
      </c>
      <c r="H741" s="122" t="s">
        <v>2578</v>
      </c>
      <c r="I741" s="122" t="s">
        <v>2578</v>
      </c>
      <c r="J741" s="122" t="s">
        <v>2579</v>
      </c>
      <c r="K741" s="122" t="s">
        <v>2580</v>
      </c>
      <c r="L741" s="122">
        <v>5041741249</v>
      </c>
      <c r="M741" s="122" t="s">
        <v>3576</v>
      </c>
      <c r="N741" s="122" t="s">
        <v>2817</v>
      </c>
      <c r="O741" s="122" t="s">
        <v>2583</v>
      </c>
      <c r="P741" s="122" t="s">
        <v>2584</v>
      </c>
      <c r="Q741" s="122" t="s">
        <v>2584</v>
      </c>
      <c r="R741" s="122" t="s">
        <v>2585</v>
      </c>
      <c r="S741" s="122" t="s">
        <v>3502</v>
      </c>
      <c r="T741" s="122" t="s">
        <v>3503</v>
      </c>
      <c r="U741" s="124">
        <v>1008</v>
      </c>
      <c r="V741" s="124">
        <v>1008</v>
      </c>
      <c r="W741" s="122" t="s">
        <v>31</v>
      </c>
    </row>
    <row r="742" spans="1:23" x14ac:dyDescent="0.35">
      <c r="A742" s="122" t="s">
        <v>3574</v>
      </c>
      <c r="B742" s="122" t="s">
        <v>3575</v>
      </c>
      <c r="C742" s="123">
        <v>44463</v>
      </c>
      <c r="D742" s="123">
        <v>44469</v>
      </c>
      <c r="E742" s="123">
        <v>44477</v>
      </c>
      <c r="F742" s="123">
        <v>44470</v>
      </c>
      <c r="G742" s="122" t="s">
        <v>3486</v>
      </c>
      <c r="H742" s="122" t="s">
        <v>2578</v>
      </c>
      <c r="I742" s="122" t="s">
        <v>2578</v>
      </c>
      <c r="J742" s="122" t="s">
        <v>2579</v>
      </c>
      <c r="K742" s="122" t="s">
        <v>2580</v>
      </c>
      <c r="L742" s="122">
        <v>5041741249</v>
      </c>
      <c r="M742" s="122" t="s">
        <v>3576</v>
      </c>
      <c r="N742" s="122" t="s">
        <v>2817</v>
      </c>
      <c r="O742" s="122" t="s">
        <v>2589</v>
      </c>
      <c r="P742" s="122" t="s">
        <v>2584</v>
      </c>
      <c r="Q742" s="122" t="s">
        <v>2584</v>
      </c>
      <c r="R742" s="122" t="s">
        <v>2590</v>
      </c>
      <c r="S742" s="122" t="s">
        <v>3502</v>
      </c>
      <c r="T742" s="122" t="s">
        <v>3504</v>
      </c>
      <c r="U742" s="124">
        <v>1008</v>
      </c>
      <c r="V742" s="124">
        <v>1008</v>
      </c>
      <c r="W742" s="122" t="s">
        <v>31</v>
      </c>
    </row>
    <row r="743" spans="1:23" x14ac:dyDescent="0.35">
      <c r="A743" s="122" t="s">
        <v>3577</v>
      </c>
      <c r="B743" s="122" t="s">
        <v>3578</v>
      </c>
      <c r="C743" s="123">
        <v>44463</v>
      </c>
      <c r="D743" s="123">
        <v>44469</v>
      </c>
      <c r="E743" s="123">
        <v>44477</v>
      </c>
      <c r="F743" s="123">
        <v>44470</v>
      </c>
      <c r="G743" s="122" t="s">
        <v>3486</v>
      </c>
      <c r="H743" s="122" t="s">
        <v>2578</v>
      </c>
      <c r="I743" s="122" t="s">
        <v>2578</v>
      </c>
      <c r="J743" s="122" t="s">
        <v>2579</v>
      </c>
      <c r="K743" s="122" t="s">
        <v>2580</v>
      </c>
      <c r="L743" s="122">
        <v>5041741571</v>
      </c>
      <c r="M743" s="122" t="s">
        <v>3579</v>
      </c>
      <c r="N743" s="122" t="s">
        <v>2758</v>
      </c>
      <c r="O743" s="122" t="s">
        <v>2621</v>
      </c>
      <c r="P743" s="122" t="s">
        <v>2584</v>
      </c>
      <c r="Q743" s="122" t="s">
        <v>2584</v>
      </c>
      <c r="R743" s="122" t="s">
        <v>76</v>
      </c>
      <c r="S743" s="122" t="s">
        <v>3502</v>
      </c>
      <c r="T743" s="122" t="s">
        <v>3521</v>
      </c>
      <c r="U743" s="124">
        <v>24</v>
      </c>
      <c r="V743" s="124">
        <v>24</v>
      </c>
      <c r="W743" s="122" t="s">
        <v>31</v>
      </c>
    </row>
    <row r="744" spans="1:23" x14ac:dyDescent="0.35">
      <c r="A744" s="122" t="s">
        <v>3577</v>
      </c>
      <c r="B744" s="122" t="s">
        <v>3578</v>
      </c>
      <c r="C744" s="123">
        <v>44463</v>
      </c>
      <c r="D744" s="123">
        <v>44469</v>
      </c>
      <c r="E744" s="123">
        <v>44477</v>
      </c>
      <c r="F744" s="123">
        <v>44470</v>
      </c>
      <c r="G744" s="122" t="s">
        <v>3486</v>
      </c>
      <c r="H744" s="122" t="s">
        <v>2578</v>
      </c>
      <c r="I744" s="122" t="s">
        <v>2578</v>
      </c>
      <c r="J744" s="122" t="s">
        <v>2579</v>
      </c>
      <c r="K744" s="122" t="s">
        <v>2580</v>
      </c>
      <c r="L744" s="122">
        <v>5041741571</v>
      </c>
      <c r="M744" s="122" t="s">
        <v>3579</v>
      </c>
      <c r="N744" s="122" t="s">
        <v>2758</v>
      </c>
      <c r="O744" s="122" t="s">
        <v>2583</v>
      </c>
      <c r="P744" s="122" t="s">
        <v>2584</v>
      </c>
      <c r="Q744" s="122" t="s">
        <v>2584</v>
      </c>
      <c r="R744" s="122" t="s">
        <v>2585</v>
      </c>
      <c r="S744" s="122" t="s">
        <v>3502</v>
      </c>
      <c r="T744" s="122" t="s">
        <v>3503</v>
      </c>
      <c r="U744" s="124">
        <v>1152</v>
      </c>
      <c r="V744" s="124">
        <v>1152</v>
      </c>
      <c r="W744" s="122" t="s">
        <v>31</v>
      </c>
    </row>
    <row r="745" spans="1:23" x14ac:dyDescent="0.35">
      <c r="A745" s="122" t="s">
        <v>3577</v>
      </c>
      <c r="B745" s="122" t="s">
        <v>3578</v>
      </c>
      <c r="C745" s="123">
        <v>44463</v>
      </c>
      <c r="D745" s="123">
        <v>44469</v>
      </c>
      <c r="E745" s="123">
        <v>44477</v>
      </c>
      <c r="F745" s="123">
        <v>44470</v>
      </c>
      <c r="G745" s="122" t="s">
        <v>3486</v>
      </c>
      <c r="H745" s="122" t="s">
        <v>2578</v>
      </c>
      <c r="I745" s="122" t="s">
        <v>2578</v>
      </c>
      <c r="J745" s="122" t="s">
        <v>2579</v>
      </c>
      <c r="K745" s="122" t="s">
        <v>2580</v>
      </c>
      <c r="L745" s="122">
        <v>5041741571</v>
      </c>
      <c r="M745" s="122" t="s">
        <v>3579</v>
      </c>
      <c r="N745" s="122" t="s">
        <v>2758</v>
      </c>
      <c r="O745" s="122" t="s">
        <v>2589</v>
      </c>
      <c r="P745" s="122" t="s">
        <v>2584</v>
      </c>
      <c r="Q745" s="122" t="s">
        <v>2584</v>
      </c>
      <c r="R745" s="122" t="s">
        <v>2590</v>
      </c>
      <c r="S745" s="122" t="s">
        <v>3502</v>
      </c>
      <c r="T745" s="122" t="s">
        <v>3504</v>
      </c>
      <c r="U745" s="124">
        <v>1152</v>
      </c>
      <c r="V745" s="124">
        <v>1152</v>
      </c>
      <c r="W745" s="122" t="s">
        <v>31</v>
      </c>
    </row>
    <row r="746" spans="1:23" x14ac:dyDescent="0.35">
      <c r="A746" s="122" t="s">
        <v>3580</v>
      </c>
      <c r="B746" s="122" t="s">
        <v>3581</v>
      </c>
      <c r="C746" s="123">
        <v>44463</v>
      </c>
      <c r="D746" s="123">
        <v>44469</v>
      </c>
      <c r="E746" s="123">
        <v>44477</v>
      </c>
      <c r="F746" s="123">
        <v>44470</v>
      </c>
      <c r="G746" s="122" t="s">
        <v>3486</v>
      </c>
      <c r="H746" s="122" t="s">
        <v>2578</v>
      </c>
      <c r="I746" s="122" t="s">
        <v>2578</v>
      </c>
      <c r="J746" s="122" t="s">
        <v>2579</v>
      </c>
      <c r="K746" s="122" t="s">
        <v>2580</v>
      </c>
      <c r="L746" s="122">
        <v>5041745348</v>
      </c>
      <c r="M746" s="122" t="s">
        <v>3582</v>
      </c>
      <c r="N746" s="122" t="s">
        <v>2821</v>
      </c>
      <c r="O746" s="122" t="s">
        <v>2583</v>
      </c>
      <c r="P746" s="122" t="s">
        <v>2584</v>
      </c>
      <c r="Q746" s="122" t="s">
        <v>2584</v>
      </c>
      <c r="R746" s="122" t="s">
        <v>2585</v>
      </c>
      <c r="S746" s="122" t="s">
        <v>3502</v>
      </c>
      <c r="T746" s="122" t="s">
        <v>3503</v>
      </c>
      <c r="U746" s="124">
        <v>1344</v>
      </c>
      <c r="V746" s="124">
        <v>1344</v>
      </c>
      <c r="W746" s="122" t="s">
        <v>31</v>
      </c>
    </row>
    <row r="747" spans="1:23" x14ac:dyDescent="0.35">
      <c r="A747" s="122" t="s">
        <v>3580</v>
      </c>
      <c r="B747" s="122" t="s">
        <v>3581</v>
      </c>
      <c r="C747" s="123">
        <v>44463</v>
      </c>
      <c r="D747" s="123">
        <v>44469</v>
      </c>
      <c r="E747" s="123">
        <v>44477</v>
      </c>
      <c r="F747" s="123">
        <v>44470</v>
      </c>
      <c r="G747" s="122" t="s">
        <v>3486</v>
      </c>
      <c r="H747" s="122" t="s">
        <v>2578</v>
      </c>
      <c r="I747" s="122" t="s">
        <v>2578</v>
      </c>
      <c r="J747" s="122" t="s">
        <v>2579</v>
      </c>
      <c r="K747" s="122" t="s">
        <v>2580</v>
      </c>
      <c r="L747" s="122">
        <v>5041745348</v>
      </c>
      <c r="M747" s="122" t="s">
        <v>3582</v>
      </c>
      <c r="N747" s="122" t="s">
        <v>2821</v>
      </c>
      <c r="O747" s="122" t="s">
        <v>2589</v>
      </c>
      <c r="P747" s="122" t="s">
        <v>2584</v>
      </c>
      <c r="Q747" s="122" t="s">
        <v>2584</v>
      </c>
      <c r="R747" s="122" t="s">
        <v>2590</v>
      </c>
      <c r="S747" s="122" t="s">
        <v>3502</v>
      </c>
      <c r="T747" s="122" t="s">
        <v>3504</v>
      </c>
      <c r="U747" s="124">
        <v>1344</v>
      </c>
      <c r="V747" s="124">
        <v>1344</v>
      </c>
      <c r="W747" s="122" t="s">
        <v>31</v>
      </c>
    </row>
    <row r="748" spans="1:23" x14ac:dyDescent="0.35">
      <c r="A748" s="122" t="s">
        <v>3583</v>
      </c>
      <c r="B748" s="122" t="s">
        <v>3584</v>
      </c>
      <c r="C748" s="123">
        <v>44463</v>
      </c>
      <c r="D748" s="123">
        <v>44471</v>
      </c>
      <c r="E748" s="123">
        <v>44477</v>
      </c>
      <c r="F748" s="123">
        <v>44471</v>
      </c>
      <c r="G748" s="122" t="s">
        <v>3486</v>
      </c>
      <c r="H748" s="122" t="s">
        <v>2578</v>
      </c>
      <c r="I748" s="122" t="s">
        <v>2578</v>
      </c>
      <c r="J748" s="122" t="s">
        <v>2579</v>
      </c>
      <c r="K748" s="122" t="s">
        <v>2580</v>
      </c>
      <c r="L748" s="122">
        <v>5041764176</v>
      </c>
      <c r="M748" s="122" t="s">
        <v>3585</v>
      </c>
      <c r="N748" s="122" t="s">
        <v>3170</v>
      </c>
      <c r="O748" s="122" t="s">
        <v>2621</v>
      </c>
      <c r="P748" s="122" t="s">
        <v>2584</v>
      </c>
      <c r="Q748" s="122" t="s">
        <v>2584</v>
      </c>
      <c r="R748" s="122" t="s">
        <v>76</v>
      </c>
      <c r="S748" s="122" t="s">
        <v>3502</v>
      </c>
      <c r="T748" s="122" t="s">
        <v>3521</v>
      </c>
      <c r="U748" s="124">
        <v>28</v>
      </c>
      <c r="V748" s="124">
        <v>28</v>
      </c>
      <c r="W748" s="122" t="s">
        <v>31</v>
      </c>
    </row>
    <row r="749" spans="1:23" x14ac:dyDescent="0.35">
      <c r="A749" s="122" t="s">
        <v>3583</v>
      </c>
      <c r="B749" s="122" t="s">
        <v>3584</v>
      </c>
      <c r="C749" s="123">
        <v>44463</v>
      </c>
      <c r="D749" s="123">
        <v>44471</v>
      </c>
      <c r="E749" s="123">
        <v>44477</v>
      </c>
      <c r="F749" s="123">
        <v>44471</v>
      </c>
      <c r="G749" s="122" t="s">
        <v>3486</v>
      </c>
      <c r="H749" s="122" t="s">
        <v>2578</v>
      </c>
      <c r="I749" s="122" t="s">
        <v>2578</v>
      </c>
      <c r="J749" s="122" t="s">
        <v>2579</v>
      </c>
      <c r="K749" s="122" t="s">
        <v>2580</v>
      </c>
      <c r="L749" s="122">
        <v>5041764176</v>
      </c>
      <c r="M749" s="122" t="s">
        <v>3585</v>
      </c>
      <c r="N749" s="122" t="s">
        <v>3170</v>
      </c>
      <c r="O749" s="122" t="s">
        <v>2583</v>
      </c>
      <c r="P749" s="122" t="s">
        <v>2584</v>
      </c>
      <c r="Q749" s="122" t="s">
        <v>2584</v>
      </c>
      <c r="R749" s="122" t="s">
        <v>2585</v>
      </c>
      <c r="S749" s="122" t="s">
        <v>3502</v>
      </c>
      <c r="T749" s="122" t="s">
        <v>3503</v>
      </c>
      <c r="U749" s="124">
        <v>1344</v>
      </c>
      <c r="V749" s="124">
        <v>1248</v>
      </c>
      <c r="W749" s="122" t="s">
        <v>31</v>
      </c>
    </row>
    <row r="750" spans="1:23" x14ac:dyDescent="0.35">
      <c r="A750" s="122" t="s">
        <v>3583</v>
      </c>
      <c r="B750" s="122" t="s">
        <v>3584</v>
      </c>
      <c r="C750" s="123">
        <v>44463</v>
      </c>
      <c r="D750" s="123">
        <v>44471</v>
      </c>
      <c r="E750" s="123">
        <v>44477</v>
      </c>
      <c r="F750" s="123">
        <v>44471</v>
      </c>
      <c r="G750" s="122" t="s">
        <v>3486</v>
      </c>
      <c r="H750" s="122" t="s">
        <v>2578</v>
      </c>
      <c r="I750" s="122" t="s">
        <v>2578</v>
      </c>
      <c r="J750" s="122" t="s">
        <v>2579</v>
      </c>
      <c r="K750" s="122" t="s">
        <v>2580</v>
      </c>
      <c r="L750" s="122">
        <v>5041764176</v>
      </c>
      <c r="M750" s="122" t="s">
        <v>3585</v>
      </c>
      <c r="N750" s="122" t="s">
        <v>3170</v>
      </c>
      <c r="O750" s="122" t="s">
        <v>2589</v>
      </c>
      <c r="P750" s="122" t="s">
        <v>2584</v>
      </c>
      <c r="Q750" s="122" t="s">
        <v>2584</v>
      </c>
      <c r="R750" s="122" t="s">
        <v>2590</v>
      </c>
      <c r="S750" s="122" t="s">
        <v>3502</v>
      </c>
      <c r="T750" s="122" t="s">
        <v>3504</v>
      </c>
      <c r="U750" s="124">
        <v>1344</v>
      </c>
      <c r="V750" s="124">
        <v>1248</v>
      </c>
      <c r="W750" s="122" t="s">
        <v>31</v>
      </c>
    </row>
    <row r="751" spans="1:23" x14ac:dyDescent="0.35">
      <c r="A751" s="122" t="s">
        <v>3586</v>
      </c>
      <c r="B751" s="122" t="s">
        <v>3587</v>
      </c>
      <c r="C751" s="123">
        <v>44463</v>
      </c>
      <c r="D751" s="123">
        <v>44471</v>
      </c>
      <c r="E751" s="123">
        <v>44477</v>
      </c>
      <c r="F751" s="123">
        <v>44471</v>
      </c>
      <c r="G751" s="122" t="s">
        <v>3486</v>
      </c>
      <c r="H751" s="122" t="s">
        <v>2578</v>
      </c>
      <c r="I751" s="122" t="s">
        <v>2578</v>
      </c>
      <c r="J751" s="122" t="s">
        <v>2579</v>
      </c>
      <c r="K751" s="122" t="s">
        <v>2580</v>
      </c>
      <c r="L751" s="122">
        <v>5041768763</v>
      </c>
      <c r="M751" s="122" t="s">
        <v>3588</v>
      </c>
      <c r="N751" s="122" t="s">
        <v>2654</v>
      </c>
      <c r="O751" s="122" t="s">
        <v>2583</v>
      </c>
      <c r="P751" s="122" t="s">
        <v>2584</v>
      </c>
      <c r="Q751" s="122" t="s">
        <v>2584</v>
      </c>
      <c r="R751" s="122" t="s">
        <v>2585</v>
      </c>
      <c r="S751" s="122" t="s">
        <v>3502</v>
      </c>
      <c r="T751" s="122" t="s">
        <v>3503</v>
      </c>
      <c r="U751" s="124">
        <v>1440</v>
      </c>
      <c r="V751" s="124">
        <v>1440</v>
      </c>
      <c r="W751" s="122" t="s">
        <v>31</v>
      </c>
    </row>
    <row r="752" spans="1:23" x14ac:dyDescent="0.35">
      <c r="A752" s="122" t="s">
        <v>3586</v>
      </c>
      <c r="B752" s="122" t="s">
        <v>3587</v>
      </c>
      <c r="C752" s="123">
        <v>44463</v>
      </c>
      <c r="D752" s="123">
        <v>44471</v>
      </c>
      <c r="E752" s="123">
        <v>44477</v>
      </c>
      <c r="F752" s="123">
        <v>44471</v>
      </c>
      <c r="G752" s="122" t="s">
        <v>3486</v>
      </c>
      <c r="H752" s="122" t="s">
        <v>2578</v>
      </c>
      <c r="I752" s="122" t="s">
        <v>2578</v>
      </c>
      <c r="J752" s="122" t="s">
        <v>2579</v>
      </c>
      <c r="K752" s="122" t="s">
        <v>2580</v>
      </c>
      <c r="L752" s="122">
        <v>5041768763</v>
      </c>
      <c r="M752" s="122" t="s">
        <v>3588</v>
      </c>
      <c r="N752" s="122" t="s">
        <v>2654</v>
      </c>
      <c r="O752" s="122" t="s">
        <v>2589</v>
      </c>
      <c r="P752" s="122" t="s">
        <v>2584</v>
      </c>
      <c r="Q752" s="122" t="s">
        <v>2584</v>
      </c>
      <c r="R752" s="122" t="s">
        <v>2590</v>
      </c>
      <c r="S752" s="122" t="s">
        <v>3502</v>
      </c>
      <c r="T752" s="122" t="s">
        <v>3504</v>
      </c>
      <c r="U752" s="124">
        <v>1440</v>
      </c>
      <c r="V752" s="124">
        <v>1440</v>
      </c>
      <c r="W752" s="122" t="s">
        <v>31</v>
      </c>
    </row>
    <row r="753" spans="1:23" x14ac:dyDescent="0.35">
      <c r="A753" s="122" t="s">
        <v>3589</v>
      </c>
      <c r="B753" s="122" t="s">
        <v>3590</v>
      </c>
      <c r="C753" s="123">
        <v>44463</v>
      </c>
      <c r="D753" s="123">
        <v>44471</v>
      </c>
      <c r="E753" s="123">
        <v>44477</v>
      </c>
      <c r="F753" s="123">
        <v>44471</v>
      </c>
      <c r="G753" s="122" t="s">
        <v>3486</v>
      </c>
      <c r="H753" s="122" t="s">
        <v>2578</v>
      </c>
      <c r="I753" s="122" t="s">
        <v>2578</v>
      </c>
      <c r="J753" s="122" t="s">
        <v>2579</v>
      </c>
      <c r="K753" s="122" t="s">
        <v>2580</v>
      </c>
      <c r="L753" s="122">
        <v>5041766019</v>
      </c>
      <c r="M753" s="122" t="s">
        <v>3591</v>
      </c>
      <c r="N753" s="122" t="s">
        <v>2809</v>
      </c>
      <c r="O753" s="122" t="s">
        <v>2621</v>
      </c>
      <c r="P753" s="122" t="s">
        <v>2584</v>
      </c>
      <c r="Q753" s="122" t="s">
        <v>2584</v>
      </c>
      <c r="R753" s="122" t="s">
        <v>76</v>
      </c>
      <c r="S753" s="122" t="s">
        <v>3502</v>
      </c>
      <c r="T753" s="122" t="s">
        <v>3521</v>
      </c>
      <c r="U753" s="124">
        <v>20</v>
      </c>
      <c r="V753" s="124">
        <v>20</v>
      </c>
      <c r="W753" s="122" t="s">
        <v>31</v>
      </c>
    </row>
    <row r="754" spans="1:23" x14ac:dyDescent="0.35">
      <c r="A754" s="122" t="s">
        <v>3589</v>
      </c>
      <c r="B754" s="122" t="s">
        <v>3590</v>
      </c>
      <c r="C754" s="123">
        <v>44463</v>
      </c>
      <c r="D754" s="123">
        <v>44471</v>
      </c>
      <c r="E754" s="123">
        <v>44477</v>
      </c>
      <c r="F754" s="123">
        <v>44471</v>
      </c>
      <c r="G754" s="122" t="s">
        <v>3486</v>
      </c>
      <c r="H754" s="122" t="s">
        <v>2578</v>
      </c>
      <c r="I754" s="122" t="s">
        <v>2578</v>
      </c>
      <c r="J754" s="122" t="s">
        <v>2579</v>
      </c>
      <c r="K754" s="122" t="s">
        <v>2580</v>
      </c>
      <c r="L754" s="122">
        <v>5041766019</v>
      </c>
      <c r="M754" s="122" t="s">
        <v>3591</v>
      </c>
      <c r="N754" s="122" t="s">
        <v>2809</v>
      </c>
      <c r="O754" s="122" t="s">
        <v>2583</v>
      </c>
      <c r="P754" s="122" t="s">
        <v>2584</v>
      </c>
      <c r="Q754" s="122" t="s">
        <v>2584</v>
      </c>
      <c r="R754" s="122" t="s">
        <v>2585</v>
      </c>
      <c r="S754" s="122" t="s">
        <v>3502</v>
      </c>
      <c r="T754" s="122" t="s">
        <v>3503</v>
      </c>
      <c r="U754" s="124">
        <v>960</v>
      </c>
      <c r="V754" s="124">
        <v>960</v>
      </c>
      <c r="W754" s="122" t="s">
        <v>31</v>
      </c>
    </row>
    <row r="755" spans="1:23" x14ac:dyDescent="0.35">
      <c r="A755" s="122" t="s">
        <v>3589</v>
      </c>
      <c r="B755" s="122" t="s">
        <v>3590</v>
      </c>
      <c r="C755" s="123">
        <v>44463</v>
      </c>
      <c r="D755" s="123">
        <v>44471</v>
      </c>
      <c r="E755" s="123">
        <v>44477</v>
      </c>
      <c r="F755" s="123">
        <v>44471</v>
      </c>
      <c r="G755" s="122" t="s">
        <v>3486</v>
      </c>
      <c r="H755" s="122" t="s">
        <v>2578</v>
      </c>
      <c r="I755" s="122" t="s">
        <v>2578</v>
      </c>
      <c r="J755" s="122" t="s">
        <v>2579</v>
      </c>
      <c r="K755" s="122" t="s">
        <v>2580</v>
      </c>
      <c r="L755" s="122">
        <v>5041766019</v>
      </c>
      <c r="M755" s="122" t="s">
        <v>3591</v>
      </c>
      <c r="N755" s="122" t="s">
        <v>2809</v>
      </c>
      <c r="O755" s="122" t="s">
        <v>2589</v>
      </c>
      <c r="P755" s="122" t="s">
        <v>2584</v>
      </c>
      <c r="Q755" s="122" t="s">
        <v>2584</v>
      </c>
      <c r="R755" s="122" t="s">
        <v>2590</v>
      </c>
      <c r="S755" s="122" t="s">
        <v>3502</v>
      </c>
      <c r="T755" s="122" t="s">
        <v>3504</v>
      </c>
      <c r="U755" s="124">
        <v>960</v>
      </c>
      <c r="V755" s="124">
        <v>960</v>
      </c>
      <c r="W755" s="122" t="s">
        <v>31</v>
      </c>
    </row>
    <row r="756" spans="1:23" x14ac:dyDescent="0.35">
      <c r="A756" s="122" t="s">
        <v>3592</v>
      </c>
      <c r="B756" s="122" t="s">
        <v>3593</v>
      </c>
      <c r="C756" s="123">
        <v>44463</v>
      </c>
      <c r="D756" s="123">
        <v>44471</v>
      </c>
      <c r="E756" s="123">
        <v>44477</v>
      </c>
      <c r="F756" s="123">
        <v>44471</v>
      </c>
      <c r="G756" s="122" t="s">
        <v>3486</v>
      </c>
      <c r="H756" s="122" t="s">
        <v>2578</v>
      </c>
      <c r="I756" s="122" t="s">
        <v>2578</v>
      </c>
      <c r="J756" s="122" t="s">
        <v>2579</v>
      </c>
      <c r="K756" s="122" t="s">
        <v>2580</v>
      </c>
      <c r="L756" s="122">
        <v>5041766475</v>
      </c>
      <c r="M756" s="122" t="s">
        <v>3594</v>
      </c>
      <c r="N756" s="122" t="s">
        <v>2718</v>
      </c>
      <c r="O756" s="122" t="s">
        <v>2583</v>
      </c>
      <c r="P756" s="122" t="s">
        <v>2584</v>
      </c>
      <c r="Q756" s="122" t="s">
        <v>2584</v>
      </c>
      <c r="R756" s="122" t="s">
        <v>2585</v>
      </c>
      <c r="S756" s="122" t="s">
        <v>3502</v>
      </c>
      <c r="T756" s="122" t="s">
        <v>3503</v>
      </c>
      <c r="U756" s="124">
        <v>1344</v>
      </c>
      <c r="V756" s="124">
        <v>1344</v>
      </c>
      <c r="W756" s="122" t="s">
        <v>31</v>
      </c>
    </row>
    <row r="757" spans="1:23" x14ac:dyDescent="0.35">
      <c r="A757" s="122" t="s">
        <v>3592</v>
      </c>
      <c r="B757" s="122" t="s">
        <v>3593</v>
      </c>
      <c r="C757" s="123">
        <v>44463</v>
      </c>
      <c r="D757" s="123">
        <v>44471</v>
      </c>
      <c r="E757" s="123">
        <v>44477</v>
      </c>
      <c r="F757" s="123">
        <v>44471</v>
      </c>
      <c r="G757" s="122" t="s">
        <v>3486</v>
      </c>
      <c r="H757" s="122" t="s">
        <v>2578</v>
      </c>
      <c r="I757" s="122" t="s">
        <v>2578</v>
      </c>
      <c r="J757" s="122" t="s">
        <v>2579</v>
      </c>
      <c r="K757" s="122" t="s">
        <v>2580</v>
      </c>
      <c r="L757" s="122">
        <v>5041766475</v>
      </c>
      <c r="M757" s="122" t="s">
        <v>3594</v>
      </c>
      <c r="N757" s="122" t="s">
        <v>2718</v>
      </c>
      <c r="O757" s="122" t="s">
        <v>2589</v>
      </c>
      <c r="P757" s="122" t="s">
        <v>2584</v>
      </c>
      <c r="Q757" s="122" t="s">
        <v>2584</v>
      </c>
      <c r="R757" s="122" t="s">
        <v>2590</v>
      </c>
      <c r="S757" s="122" t="s">
        <v>3502</v>
      </c>
      <c r="T757" s="122" t="s">
        <v>3504</v>
      </c>
      <c r="U757" s="124">
        <v>1344</v>
      </c>
      <c r="V757" s="124">
        <v>1344</v>
      </c>
      <c r="W757" s="122" t="s">
        <v>31</v>
      </c>
    </row>
    <row r="758" spans="1:23" x14ac:dyDescent="0.35">
      <c r="A758" s="122" t="s">
        <v>3595</v>
      </c>
      <c r="B758" s="122" t="s">
        <v>3596</v>
      </c>
      <c r="C758" s="123">
        <v>44463</v>
      </c>
      <c r="D758" s="123">
        <v>44470</v>
      </c>
      <c r="E758" s="123">
        <v>44477</v>
      </c>
      <c r="F758" s="123">
        <v>44471</v>
      </c>
      <c r="G758" s="122" t="s">
        <v>3486</v>
      </c>
      <c r="H758" s="122" t="s">
        <v>2578</v>
      </c>
      <c r="I758" s="122" t="s">
        <v>2578</v>
      </c>
      <c r="J758" s="122" t="s">
        <v>2579</v>
      </c>
      <c r="K758" s="122" t="s">
        <v>2580</v>
      </c>
      <c r="L758" s="122">
        <v>5041760128</v>
      </c>
      <c r="M758" s="122" t="s">
        <v>3597</v>
      </c>
      <c r="N758" s="122" t="s">
        <v>2914</v>
      </c>
      <c r="O758" s="122" t="s">
        <v>2583</v>
      </c>
      <c r="P758" s="122" t="s">
        <v>2584</v>
      </c>
      <c r="Q758" s="122" t="s">
        <v>2584</v>
      </c>
      <c r="R758" s="122" t="s">
        <v>2585</v>
      </c>
      <c r="S758" s="122" t="s">
        <v>3502</v>
      </c>
      <c r="T758" s="122" t="s">
        <v>3503</v>
      </c>
      <c r="U758" s="124">
        <v>1008</v>
      </c>
      <c r="V758" s="124">
        <v>1008</v>
      </c>
      <c r="W758" s="122" t="s">
        <v>31</v>
      </c>
    </row>
    <row r="759" spans="1:23" x14ac:dyDescent="0.35">
      <c r="A759" s="122" t="s">
        <v>3595</v>
      </c>
      <c r="B759" s="122" t="s">
        <v>3596</v>
      </c>
      <c r="C759" s="123">
        <v>44463</v>
      </c>
      <c r="D759" s="123">
        <v>44470</v>
      </c>
      <c r="E759" s="123">
        <v>44477</v>
      </c>
      <c r="F759" s="123">
        <v>44471</v>
      </c>
      <c r="G759" s="122" t="s">
        <v>3486</v>
      </c>
      <c r="H759" s="122" t="s">
        <v>2578</v>
      </c>
      <c r="I759" s="122" t="s">
        <v>2578</v>
      </c>
      <c r="J759" s="122" t="s">
        <v>2579</v>
      </c>
      <c r="K759" s="122" t="s">
        <v>2580</v>
      </c>
      <c r="L759" s="122">
        <v>5041760128</v>
      </c>
      <c r="M759" s="122" t="s">
        <v>3597</v>
      </c>
      <c r="N759" s="122" t="s">
        <v>2914</v>
      </c>
      <c r="O759" s="122" t="s">
        <v>2589</v>
      </c>
      <c r="P759" s="122" t="s">
        <v>2584</v>
      </c>
      <c r="Q759" s="122" t="s">
        <v>2584</v>
      </c>
      <c r="R759" s="122" t="s">
        <v>2590</v>
      </c>
      <c r="S759" s="122" t="s">
        <v>3502</v>
      </c>
      <c r="T759" s="122" t="s">
        <v>3504</v>
      </c>
      <c r="U759" s="124">
        <v>1008</v>
      </c>
      <c r="V759" s="124">
        <v>1008</v>
      </c>
      <c r="W759" s="122" t="s">
        <v>31</v>
      </c>
    </row>
    <row r="760" spans="1:23" x14ac:dyDescent="0.35">
      <c r="A760" s="122" t="s">
        <v>3598</v>
      </c>
      <c r="B760" s="122" t="s">
        <v>3599</v>
      </c>
      <c r="C760" s="123">
        <v>44463</v>
      </c>
      <c r="D760" s="123">
        <v>44471</v>
      </c>
      <c r="E760" s="123">
        <v>44477</v>
      </c>
      <c r="F760" s="123">
        <v>44471</v>
      </c>
      <c r="G760" s="122" t="s">
        <v>3486</v>
      </c>
      <c r="H760" s="122" t="s">
        <v>2578</v>
      </c>
      <c r="I760" s="122" t="s">
        <v>2578</v>
      </c>
      <c r="J760" s="122" t="s">
        <v>2579</v>
      </c>
      <c r="K760" s="122" t="s">
        <v>2580</v>
      </c>
      <c r="L760" s="122">
        <v>5041765143</v>
      </c>
      <c r="M760" s="122" t="s">
        <v>3600</v>
      </c>
      <c r="N760" s="122" t="s">
        <v>2650</v>
      </c>
      <c r="O760" s="122" t="s">
        <v>2583</v>
      </c>
      <c r="P760" s="122" t="s">
        <v>2584</v>
      </c>
      <c r="Q760" s="122" t="s">
        <v>2584</v>
      </c>
      <c r="R760" s="122" t="s">
        <v>2585</v>
      </c>
      <c r="S760" s="122" t="s">
        <v>3502</v>
      </c>
      <c r="T760" s="122" t="s">
        <v>3503</v>
      </c>
      <c r="U760" s="124">
        <v>1440</v>
      </c>
      <c r="V760" s="124">
        <v>1440</v>
      </c>
      <c r="W760" s="122" t="s">
        <v>31</v>
      </c>
    </row>
    <row r="761" spans="1:23" x14ac:dyDescent="0.35">
      <c r="A761" s="122" t="s">
        <v>3598</v>
      </c>
      <c r="B761" s="122" t="s">
        <v>3599</v>
      </c>
      <c r="C761" s="123">
        <v>44463</v>
      </c>
      <c r="D761" s="123">
        <v>44471</v>
      </c>
      <c r="E761" s="123">
        <v>44477</v>
      </c>
      <c r="F761" s="123">
        <v>44471</v>
      </c>
      <c r="G761" s="122" t="s">
        <v>3486</v>
      </c>
      <c r="H761" s="122" t="s">
        <v>2578</v>
      </c>
      <c r="I761" s="122" t="s">
        <v>2578</v>
      </c>
      <c r="J761" s="122" t="s">
        <v>2579</v>
      </c>
      <c r="K761" s="122" t="s">
        <v>2580</v>
      </c>
      <c r="L761" s="122">
        <v>5041765143</v>
      </c>
      <c r="M761" s="122" t="s">
        <v>3600</v>
      </c>
      <c r="N761" s="122" t="s">
        <v>2650</v>
      </c>
      <c r="O761" s="122" t="s">
        <v>2589</v>
      </c>
      <c r="P761" s="122" t="s">
        <v>2584</v>
      </c>
      <c r="Q761" s="122" t="s">
        <v>2584</v>
      </c>
      <c r="R761" s="122" t="s">
        <v>2590</v>
      </c>
      <c r="S761" s="122" t="s">
        <v>3502</v>
      </c>
      <c r="T761" s="122" t="s">
        <v>3504</v>
      </c>
      <c r="U761" s="124">
        <v>1440</v>
      </c>
      <c r="V761" s="124">
        <v>1440</v>
      </c>
      <c r="W761" s="122" t="s">
        <v>31</v>
      </c>
    </row>
    <row r="762" spans="1:23" x14ac:dyDescent="0.35">
      <c r="A762" s="122" t="s">
        <v>3601</v>
      </c>
      <c r="B762" s="122" t="s">
        <v>3602</v>
      </c>
      <c r="C762" s="123">
        <v>44463</v>
      </c>
      <c r="D762" s="123">
        <v>44470</v>
      </c>
      <c r="E762" s="123">
        <v>44477</v>
      </c>
      <c r="F762" s="123">
        <v>44470</v>
      </c>
      <c r="G762" s="122" t="s">
        <v>3486</v>
      </c>
      <c r="H762" s="122" t="s">
        <v>2578</v>
      </c>
      <c r="I762" s="122" t="s">
        <v>2578</v>
      </c>
      <c r="J762" s="122" t="s">
        <v>2579</v>
      </c>
      <c r="K762" s="122" t="s">
        <v>2580</v>
      </c>
      <c r="L762" s="122">
        <v>5041756906</v>
      </c>
      <c r="M762" s="122" t="s">
        <v>3603</v>
      </c>
      <c r="N762" s="122" t="s">
        <v>2902</v>
      </c>
      <c r="O762" s="122" t="s">
        <v>2621</v>
      </c>
      <c r="P762" s="122" t="s">
        <v>2584</v>
      </c>
      <c r="Q762" s="122" t="s">
        <v>2584</v>
      </c>
      <c r="R762" s="122" t="s">
        <v>76</v>
      </c>
      <c r="S762" s="122" t="s">
        <v>3502</v>
      </c>
      <c r="T762" s="122" t="s">
        <v>3521</v>
      </c>
      <c r="U762" s="124">
        <v>20</v>
      </c>
      <c r="V762" s="124">
        <v>20</v>
      </c>
      <c r="W762" s="122" t="s">
        <v>31</v>
      </c>
    </row>
    <row r="763" spans="1:23" x14ac:dyDescent="0.35">
      <c r="A763" s="122" t="s">
        <v>3601</v>
      </c>
      <c r="B763" s="122" t="s">
        <v>3602</v>
      </c>
      <c r="C763" s="123">
        <v>44463</v>
      </c>
      <c r="D763" s="123">
        <v>44470</v>
      </c>
      <c r="E763" s="123">
        <v>44477</v>
      </c>
      <c r="F763" s="123">
        <v>44470</v>
      </c>
      <c r="G763" s="122" t="s">
        <v>3486</v>
      </c>
      <c r="H763" s="122" t="s">
        <v>2578</v>
      </c>
      <c r="I763" s="122" t="s">
        <v>2578</v>
      </c>
      <c r="J763" s="122" t="s">
        <v>2579</v>
      </c>
      <c r="K763" s="122" t="s">
        <v>2580</v>
      </c>
      <c r="L763" s="122">
        <v>5041756906</v>
      </c>
      <c r="M763" s="122" t="s">
        <v>3603</v>
      </c>
      <c r="N763" s="122" t="s">
        <v>2902</v>
      </c>
      <c r="O763" s="122" t="s">
        <v>2583</v>
      </c>
      <c r="P763" s="122" t="s">
        <v>2584</v>
      </c>
      <c r="Q763" s="122" t="s">
        <v>2584</v>
      </c>
      <c r="R763" s="122" t="s">
        <v>2585</v>
      </c>
      <c r="S763" s="122" t="s">
        <v>3502</v>
      </c>
      <c r="T763" s="122" t="s">
        <v>3503</v>
      </c>
      <c r="U763" s="124">
        <v>960</v>
      </c>
      <c r="V763" s="124">
        <v>960</v>
      </c>
      <c r="W763" s="122" t="s">
        <v>31</v>
      </c>
    </row>
    <row r="764" spans="1:23" x14ac:dyDescent="0.35">
      <c r="A764" s="122" t="s">
        <v>3601</v>
      </c>
      <c r="B764" s="122" t="s">
        <v>3602</v>
      </c>
      <c r="C764" s="123">
        <v>44463</v>
      </c>
      <c r="D764" s="123">
        <v>44470</v>
      </c>
      <c r="E764" s="123">
        <v>44477</v>
      </c>
      <c r="F764" s="123">
        <v>44470</v>
      </c>
      <c r="G764" s="122" t="s">
        <v>3486</v>
      </c>
      <c r="H764" s="122" t="s">
        <v>2578</v>
      </c>
      <c r="I764" s="122" t="s">
        <v>2578</v>
      </c>
      <c r="J764" s="122" t="s">
        <v>2579</v>
      </c>
      <c r="K764" s="122" t="s">
        <v>2580</v>
      </c>
      <c r="L764" s="122">
        <v>5041756906</v>
      </c>
      <c r="M764" s="122" t="s">
        <v>3603</v>
      </c>
      <c r="N764" s="122" t="s">
        <v>2902</v>
      </c>
      <c r="O764" s="122" t="s">
        <v>2589</v>
      </c>
      <c r="P764" s="122" t="s">
        <v>2584</v>
      </c>
      <c r="Q764" s="122" t="s">
        <v>2584</v>
      </c>
      <c r="R764" s="122" t="s">
        <v>2590</v>
      </c>
      <c r="S764" s="122" t="s">
        <v>3502</v>
      </c>
      <c r="T764" s="122" t="s">
        <v>3504</v>
      </c>
      <c r="U764" s="124">
        <v>960</v>
      </c>
      <c r="V764" s="124">
        <v>960</v>
      </c>
      <c r="W764" s="122" t="s">
        <v>31</v>
      </c>
    </row>
    <row r="765" spans="1:23" x14ac:dyDescent="0.35">
      <c r="A765" s="122" t="s">
        <v>3604</v>
      </c>
      <c r="B765" s="122" t="s">
        <v>3605</v>
      </c>
      <c r="C765" s="123">
        <v>44463</v>
      </c>
      <c r="D765" s="123">
        <v>44470</v>
      </c>
      <c r="E765" s="123">
        <v>44477</v>
      </c>
      <c r="F765" s="123">
        <v>44470</v>
      </c>
      <c r="G765" s="122" t="s">
        <v>3486</v>
      </c>
      <c r="H765" s="122" t="s">
        <v>2578</v>
      </c>
      <c r="I765" s="122" t="s">
        <v>2578</v>
      </c>
      <c r="J765" s="122" t="s">
        <v>2579</v>
      </c>
      <c r="K765" s="122" t="s">
        <v>2580</v>
      </c>
      <c r="L765" s="122">
        <v>5041744065</v>
      </c>
      <c r="M765" s="122" t="s">
        <v>3606</v>
      </c>
      <c r="N765" s="122" t="s">
        <v>3093</v>
      </c>
      <c r="O765" s="122" t="s">
        <v>2621</v>
      </c>
      <c r="P765" s="122" t="s">
        <v>2584</v>
      </c>
      <c r="Q765" s="122" t="s">
        <v>2584</v>
      </c>
      <c r="R765" s="122" t="s">
        <v>76</v>
      </c>
      <c r="S765" s="122" t="s">
        <v>3502</v>
      </c>
      <c r="T765" s="122" t="s">
        <v>3521</v>
      </c>
      <c r="U765" s="124">
        <v>20</v>
      </c>
      <c r="V765" s="124">
        <v>20</v>
      </c>
      <c r="W765" s="122" t="s">
        <v>31</v>
      </c>
    </row>
    <row r="766" spans="1:23" x14ac:dyDescent="0.35">
      <c r="A766" s="122" t="s">
        <v>3604</v>
      </c>
      <c r="B766" s="122" t="s">
        <v>3605</v>
      </c>
      <c r="C766" s="123">
        <v>44463</v>
      </c>
      <c r="D766" s="123">
        <v>44470</v>
      </c>
      <c r="E766" s="123">
        <v>44477</v>
      </c>
      <c r="F766" s="123">
        <v>44470</v>
      </c>
      <c r="G766" s="122" t="s">
        <v>3486</v>
      </c>
      <c r="H766" s="122" t="s">
        <v>2578</v>
      </c>
      <c r="I766" s="122" t="s">
        <v>2578</v>
      </c>
      <c r="J766" s="122" t="s">
        <v>2579</v>
      </c>
      <c r="K766" s="122" t="s">
        <v>2580</v>
      </c>
      <c r="L766" s="122">
        <v>5041744065</v>
      </c>
      <c r="M766" s="122" t="s">
        <v>3606</v>
      </c>
      <c r="N766" s="122" t="s">
        <v>3093</v>
      </c>
      <c r="O766" s="122" t="s">
        <v>2583</v>
      </c>
      <c r="P766" s="122" t="s">
        <v>2584</v>
      </c>
      <c r="Q766" s="122" t="s">
        <v>2584</v>
      </c>
      <c r="R766" s="122" t="s">
        <v>2585</v>
      </c>
      <c r="S766" s="122" t="s">
        <v>3502</v>
      </c>
      <c r="T766" s="122" t="s">
        <v>3503</v>
      </c>
      <c r="U766" s="124">
        <v>960</v>
      </c>
      <c r="V766" s="124">
        <v>960</v>
      </c>
      <c r="W766" s="122" t="s">
        <v>31</v>
      </c>
    </row>
    <row r="767" spans="1:23" x14ac:dyDescent="0.35">
      <c r="A767" s="122" t="s">
        <v>3604</v>
      </c>
      <c r="B767" s="122" t="s">
        <v>3605</v>
      </c>
      <c r="C767" s="123">
        <v>44463</v>
      </c>
      <c r="D767" s="123">
        <v>44470</v>
      </c>
      <c r="E767" s="123">
        <v>44477</v>
      </c>
      <c r="F767" s="123">
        <v>44470</v>
      </c>
      <c r="G767" s="122" t="s">
        <v>3486</v>
      </c>
      <c r="H767" s="122" t="s">
        <v>2578</v>
      </c>
      <c r="I767" s="122" t="s">
        <v>2578</v>
      </c>
      <c r="J767" s="122" t="s">
        <v>2579</v>
      </c>
      <c r="K767" s="122" t="s">
        <v>2580</v>
      </c>
      <c r="L767" s="122">
        <v>5041744065</v>
      </c>
      <c r="M767" s="122" t="s">
        <v>3606</v>
      </c>
      <c r="N767" s="122" t="s">
        <v>3093</v>
      </c>
      <c r="O767" s="122" t="s">
        <v>2589</v>
      </c>
      <c r="P767" s="122" t="s">
        <v>2584</v>
      </c>
      <c r="Q767" s="122" t="s">
        <v>2584</v>
      </c>
      <c r="R767" s="122" t="s">
        <v>2590</v>
      </c>
      <c r="S767" s="122" t="s">
        <v>3502</v>
      </c>
      <c r="T767" s="122" t="s">
        <v>3504</v>
      </c>
      <c r="U767" s="124">
        <v>960</v>
      </c>
      <c r="V767" s="124">
        <v>960</v>
      </c>
      <c r="W767" s="122" t="s">
        <v>31</v>
      </c>
    </row>
    <row r="768" spans="1:23" x14ac:dyDescent="0.35">
      <c r="A768" s="122" t="s">
        <v>3607</v>
      </c>
      <c r="B768" s="122" t="s">
        <v>3608</v>
      </c>
      <c r="C768" s="123">
        <v>44463</v>
      </c>
      <c r="D768" s="123">
        <v>44469</v>
      </c>
      <c r="E768" s="123">
        <v>44477</v>
      </c>
      <c r="F768" s="123">
        <v>44470</v>
      </c>
      <c r="G768" s="122" t="s">
        <v>3486</v>
      </c>
      <c r="H768" s="122" t="s">
        <v>2578</v>
      </c>
      <c r="I768" s="122" t="s">
        <v>2578</v>
      </c>
      <c r="J768" s="122" t="s">
        <v>2607</v>
      </c>
      <c r="K768" s="122" t="s">
        <v>2608</v>
      </c>
      <c r="L768" s="122">
        <v>5041740519</v>
      </c>
      <c r="M768" s="122" t="s">
        <v>3609</v>
      </c>
      <c r="N768" s="122" t="s">
        <v>2829</v>
      </c>
      <c r="O768" s="122" t="s">
        <v>3512</v>
      </c>
      <c r="P768" s="122" t="s">
        <v>2584</v>
      </c>
      <c r="Q768" s="122" t="s">
        <v>2584</v>
      </c>
      <c r="R768" s="122" t="s">
        <v>3513</v>
      </c>
      <c r="S768" s="122" t="s">
        <v>3493</v>
      </c>
      <c r="T768" s="122" t="s">
        <v>3494</v>
      </c>
      <c r="U768" s="124">
        <v>1280</v>
      </c>
      <c r="V768" s="124">
        <v>1280</v>
      </c>
      <c r="W768" s="122" t="s">
        <v>31</v>
      </c>
    </row>
    <row r="769" spans="1:23" x14ac:dyDescent="0.35">
      <c r="A769" s="122" t="s">
        <v>3607</v>
      </c>
      <c r="B769" s="122" t="s">
        <v>3608</v>
      </c>
      <c r="C769" s="123">
        <v>44463</v>
      </c>
      <c r="D769" s="123">
        <v>44469</v>
      </c>
      <c r="E769" s="123">
        <v>44477</v>
      </c>
      <c r="F769" s="123">
        <v>44470</v>
      </c>
      <c r="G769" s="122" t="s">
        <v>3486</v>
      </c>
      <c r="H769" s="122" t="s">
        <v>2578</v>
      </c>
      <c r="I769" s="122" t="s">
        <v>2578</v>
      </c>
      <c r="J769" s="122" t="s">
        <v>2607</v>
      </c>
      <c r="K769" s="122" t="s">
        <v>2608</v>
      </c>
      <c r="L769" s="122">
        <v>5041740519</v>
      </c>
      <c r="M769" s="122" t="s">
        <v>3609</v>
      </c>
      <c r="N769" s="122" t="s">
        <v>2829</v>
      </c>
      <c r="O769" s="122" t="s">
        <v>2611</v>
      </c>
      <c r="P769" s="122" t="s">
        <v>2584</v>
      </c>
      <c r="Q769" s="122" t="s">
        <v>2584</v>
      </c>
      <c r="R769" s="122" t="s">
        <v>2612</v>
      </c>
      <c r="S769" s="122" t="s">
        <v>3493</v>
      </c>
      <c r="T769" s="122" t="s">
        <v>3514</v>
      </c>
      <c r="U769" s="124">
        <v>32</v>
      </c>
      <c r="V769" s="124">
        <v>32</v>
      </c>
      <c r="W769" s="122" t="s">
        <v>31</v>
      </c>
    </row>
    <row r="770" spans="1:23" x14ac:dyDescent="0.35">
      <c r="A770" s="122" t="s">
        <v>3610</v>
      </c>
      <c r="B770" s="122" t="s">
        <v>3611</v>
      </c>
      <c r="C770" s="123">
        <v>44463</v>
      </c>
      <c r="D770" s="123">
        <v>44470</v>
      </c>
      <c r="E770" s="123">
        <v>44477</v>
      </c>
      <c r="F770" s="123">
        <v>44471</v>
      </c>
      <c r="G770" s="122" t="s">
        <v>3486</v>
      </c>
      <c r="H770" s="122" t="s">
        <v>2578</v>
      </c>
      <c r="I770" s="122" t="s">
        <v>2578</v>
      </c>
      <c r="J770" s="122" t="s">
        <v>2607</v>
      </c>
      <c r="K770" s="122" t="s">
        <v>2608</v>
      </c>
      <c r="L770" s="122">
        <v>5041759685</v>
      </c>
      <c r="M770" s="122" t="s">
        <v>3612</v>
      </c>
      <c r="N770" s="122" t="s">
        <v>2844</v>
      </c>
      <c r="O770" s="122" t="s">
        <v>3512</v>
      </c>
      <c r="P770" s="122" t="s">
        <v>2584</v>
      </c>
      <c r="Q770" s="122" t="s">
        <v>2584</v>
      </c>
      <c r="R770" s="122" t="s">
        <v>3513</v>
      </c>
      <c r="S770" s="122" t="s">
        <v>3493</v>
      </c>
      <c r="T770" s="122" t="s">
        <v>3494</v>
      </c>
      <c r="U770" s="124">
        <v>1280</v>
      </c>
      <c r="V770" s="124">
        <v>1280</v>
      </c>
      <c r="W770" s="122" t="s">
        <v>31</v>
      </c>
    </row>
    <row r="771" spans="1:23" x14ac:dyDescent="0.35">
      <c r="A771" s="122" t="s">
        <v>3610</v>
      </c>
      <c r="B771" s="122" t="s">
        <v>3611</v>
      </c>
      <c r="C771" s="123">
        <v>44463</v>
      </c>
      <c r="D771" s="123">
        <v>44470</v>
      </c>
      <c r="E771" s="123">
        <v>44477</v>
      </c>
      <c r="F771" s="123">
        <v>44471</v>
      </c>
      <c r="G771" s="122" t="s">
        <v>3486</v>
      </c>
      <c r="H771" s="122" t="s">
        <v>2578</v>
      </c>
      <c r="I771" s="122" t="s">
        <v>2578</v>
      </c>
      <c r="J771" s="122" t="s">
        <v>2607</v>
      </c>
      <c r="K771" s="122" t="s">
        <v>2608</v>
      </c>
      <c r="L771" s="122">
        <v>5041759685</v>
      </c>
      <c r="M771" s="122" t="s">
        <v>3612</v>
      </c>
      <c r="N771" s="122" t="s">
        <v>2844</v>
      </c>
      <c r="O771" s="122" t="s">
        <v>2611</v>
      </c>
      <c r="P771" s="122" t="s">
        <v>2584</v>
      </c>
      <c r="Q771" s="122" t="s">
        <v>2584</v>
      </c>
      <c r="R771" s="122" t="s">
        <v>2612</v>
      </c>
      <c r="S771" s="122" t="s">
        <v>3493</v>
      </c>
      <c r="T771" s="122" t="s">
        <v>3514</v>
      </c>
      <c r="U771" s="124">
        <v>32</v>
      </c>
      <c r="V771" s="124">
        <v>32</v>
      </c>
      <c r="W771" s="122" t="s">
        <v>31</v>
      </c>
    </row>
    <row r="772" spans="1:23" x14ac:dyDescent="0.35">
      <c r="A772" s="122" t="s">
        <v>3613</v>
      </c>
      <c r="B772" s="122" t="s">
        <v>3614</v>
      </c>
      <c r="C772" s="123">
        <v>44463</v>
      </c>
      <c r="D772" s="123">
        <v>44470</v>
      </c>
      <c r="E772" s="123">
        <v>44477</v>
      </c>
      <c r="F772" s="123">
        <v>44470</v>
      </c>
      <c r="G772" s="122" t="s">
        <v>3486</v>
      </c>
      <c r="H772" s="122" t="s">
        <v>2578</v>
      </c>
      <c r="I772" s="122" t="s">
        <v>2578</v>
      </c>
      <c r="J772" s="122" t="s">
        <v>2607</v>
      </c>
      <c r="K772" s="122" t="s">
        <v>2608</v>
      </c>
      <c r="L772" s="122">
        <v>5041714414</v>
      </c>
      <c r="M772" s="122" t="s">
        <v>3615</v>
      </c>
      <c r="N772" s="122" t="s">
        <v>2754</v>
      </c>
      <c r="O772" s="122" t="s">
        <v>3512</v>
      </c>
      <c r="P772" s="122" t="s">
        <v>2584</v>
      </c>
      <c r="Q772" s="122" t="s">
        <v>2584</v>
      </c>
      <c r="R772" s="122" t="s">
        <v>3513</v>
      </c>
      <c r="S772" s="122" t="s">
        <v>3493</v>
      </c>
      <c r="T772" s="122" t="s">
        <v>3494</v>
      </c>
      <c r="U772" s="124">
        <v>1280</v>
      </c>
      <c r="V772" s="124">
        <v>1280</v>
      </c>
      <c r="W772" s="122" t="s">
        <v>31</v>
      </c>
    </row>
    <row r="773" spans="1:23" x14ac:dyDescent="0.35">
      <c r="A773" s="122" t="s">
        <v>3613</v>
      </c>
      <c r="B773" s="122" t="s">
        <v>3614</v>
      </c>
      <c r="C773" s="123">
        <v>44463</v>
      </c>
      <c r="D773" s="123">
        <v>44470</v>
      </c>
      <c r="E773" s="123">
        <v>44477</v>
      </c>
      <c r="F773" s="123">
        <v>44470</v>
      </c>
      <c r="G773" s="122" t="s">
        <v>3486</v>
      </c>
      <c r="H773" s="122" t="s">
        <v>2578</v>
      </c>
      <c r="I773" s="122" t="s">
        <v>2578</v>
      </c>
      <c r="J773" s="122" t="s">
        <v>2607</v>
      </c>
      <c r="K773" s="122" t="s">
        <v>2608</v>
      </c>
      <c r="L773" s="122">
        <v>5041714414</v>
      </c>
      <c r="M773" s="122" t="s">
        <v>3615</v>
      </c>
      <c r="N773" s="122" t="s">
        <v>2754</v>
      </c>
      <c r="O773" s="122" t="s">
        <v>2611</v>
      </c>
      <c r="P773" s="122" t="s">
        <v>2584</v>
      </c>
      <c r="Q773" s="122" t="s">
        <v>2584</v>
      </c>
      <c r="R773" s="122" t="s">
        <v>2612</v>
      </c>
      <c r="S773" s="122" t="s">
        <v>3493</v>
      </c>
      <c r="T773" s="122" t="s">
        <v>3514</v>
      </c>
      <c r="U773" s="124">
        <v>32</v>
      </c>
      <c r="V773" s="124">
        <v>32</v>
      </c>
      <c r="W773" s="122" t="s">
        <v>31</v>
      </c>
    </row>
    <row r="774" spans="1:23" x14ac:dyDescent="0.35">
      <c r="A774" s="122" t="s">
        <v>3616</v>
      </c>
      <c r="B774" s="122" t="s">
        <v>3617</v>
      </c>
      <c r="C774" s="123">
        <v>44463</v>
      </c>
      <c r="D774" s="123">
        <v>44469</v>
      </c>
      <c r="E774" s="123">
        <v>44477</v>
      </c>
      <c r="F774" s="123">
        <v>44470</v>
      </c>
      <c r="G774" s="122" t="s">
        <v>3486</v>
      </c>
      <c r="H774" s="122" t="s">
        <v>2578</v>
      </c>
      <c r="I774" s="122" t="s">
        <v>2578</v>
      </c>
      <c r="J774" s="122" t="s">
        <v>2607</v>
      </c>
      <c r="K774" s="122" t="s">
        <v>2608</v>
      </c>
      <c r="L774" s="122">
        <v>5041740199</v>
      </c>
      <c r="M774" s="122" t="s">
        <v>3618</v>
      </c>
      <c r="N774" s="122" t="s">
        <v>2646</v>
      </c>
      <c r="O774" s="122" t="s">
        <v>3512</v>
      </c>
      <c r="P774" s="122" t="s">
        <v>2584</v>
      </c>
      <c r="Q774" s="122" t="s">
        <v>2584</v>
      </c>
      <c r="R774" s="122" t="s">
        <v>3513</v>
      </c>
      <c r="S774" s="122" t="s">
        <v>3493</v>
      </c>
      <c r="T774" s="122" t="s">
        <v>3494</v>
      </c>
      <c r="U774" s="124">
        <v>1280</v>
      </c>
      <c r="V774" s="124">
        <v>1280</v>
      </c>
      <c r="W774" s="122" t="s">
        <v>31</v>
      </c>
    </row>
    <row r="775" spans="1:23" x14ac:dyDescent="0.35">
      <c r="A775" s="122" t="s">
        <v>3616</v>
      </c>
      <c r="B775" s="122" t="s">
        <v>3617</v>
      </c>
      <c r="C775" s="123">
        <v>44463</v>
      </c>
      <c r="D775" s="123">
        <v>44469</v>
      </c>
      <c r="E775" s="123">
        <v>44477</v>
      </c>
      <c r="F775" s="123">
        <v>44470</v>
      </c>
      <c r="G775" s="122" t="s">
        <v>3486</v>
      </c>
      <c r="H775" s="122" t="s">
        <v>2578</v>
      </c>
      <c r="I775" s="122" t="s">
        <v>2578</v>
      </c>
      <c r="J775" s="122" t="s">
        <v>2607</v>
      </c>
      <c r="K775" s="122" t="s">
        <v>2608</v>
      </c>
      <c r="L775" s="122">
        <v>5041740199</v>
      </c>
      <c r="M775" s="122" t="s">
        <v>3618</v>
      </c>
      <c r="N775" s="122" t="s">
        <v>2646</v>
      </c>
      <c r="O775" s="122" t="s">
        <v>2611</v>
      </c>
      <c r="P775" s="122" t="s">
        <v>2584</v>
      </c>
      <c r="Q775" s="122" t="s">
        <v>2584</v>
      </c>
      <c r="R775" s="122" t="s">
        <v>2612</v>
      </c>
      <c r="S775" s="122" t="s">
        <v>3493</v>
      </c>
      <c r="T775" s="122" t="s">
        <v>3514</v>
      </c>
      <c r="U775" s="124">
        <v>32</v>
      </c>
      <c r="V775" s="124">
        <v>32</v>
      </c>
      <c r="W775" s="122" t="s">
        <v>31</v>
      </c>
    </row>
    <row r="776" spans="1:23" x14ac:dyDescent="0.35">
      <c r="A776" s="122" t="s">
        <v>3619</v>
      </c>
      <c r="B776" s="122" t="s">
        <v>3620</v>
      </c>
      <c r="C776" s="123">
        <v>44463</v>
      </c>
      <c r="D776" s="123">
        <v>44469</v>
      </c>
      <c r="E776" s="123">
        <v>44477</v>
      </c>
      <c r="F776" s="123">
        <v>44470</v>
      </c>
      <c r="G776" s="122" t="s">
        <v>3486</v>
      </c>
      <c r="H776" s="122" t="s">
        <v>2578</v>
      </c>
      <c r="I776" s="122" t="s">
        <v>2578</v>
      </c>
      <c r="J776" s="122" t="s">
        <v>2607</v>
      </c>
      <c r="K776" s="122" t="s">
        <v>2608</v>
      </c>
      <c r="L776" s="122">
        <v>5041742920</v>
      </c>
      <c r="M776" s="122" t="s">
        <v>3621</v>
      </c>
      <c r="N776" s="122" t="s">
        <v>2790</v>
      </c>
      <c r="O776" s="122" t="s">
        <v>3491</v>
      </c>
      <c r="P776" s="122" t="s">
        <v>2584</v>
      </c>
      <c r="Q776" s="122" t="s">
        <v>2584</v>
      </c>
      <c r="R776" s="122" t="s">
        <v>3492</v>
      </c>
      <c r="S776" s="122" t="s">
        <v>3493</v>
      </c>
      <c r="T776" s="122" t="s">
        <v>3494</v>
      </c>
      <c r="U776" s="124">
        <v>1120</v>
      </c>
      <c r="V776" s="124">
        <v>1120</v>
      </c>
      <c r="W776" s="122" t="s">
        <v>31</v>
      </c>
    </row>
    <row r="777" spans="1:23" x14ac:dyDescent="0.35">
      <c r="A777" s="122" t="s">
        <v>3619</v>
      </c>
      <c r="B777" s="122" t="s">
        <v>3620</v>
      </c>
      <c r="C777" s="123">
        <v>44463</v>
      </c>
      <c r="D777" s="123">
        <v>44469</v>
      </c>
      <c r="E777" s="123">
        <v>44477</v>
      </c>
      <c r="F777" s="123">
        <v>44470</v>
      </c>
      <c r="G777" s="122" t="s">
        <v>3486</v>
      </c>
      <c r="H777" s="122" t="s">
        <v>2578</v>
      </c>
      <c r="I777" s="122" t="s">
        <v>2578</v>
      </c>
      <c r="J777" s="122" t="s">
        <v>2607</v>
      </c>
      <c r="K777" s="122" t="s">
        <v>2608</v>
      </c>
      <c r="L777" s="122">
        <v>5041742920</v>
      </c>
      <c r="M777" s="122" t="s">
        <v>3621</v>
      </c>
      <c r="N777" s="122" t="s">
        <v>2790</v>
      </c>
      <c r="O777" s="122" t="s">
        <v>2611</v>
      </c>
      <c r="P777" s="122" t="s">
        <v>2584</v>
      </c>
      <c r="Q777" s="122" t="s">
        <v>2584</v>
      </c>
      <c r="R777" s="122" t="s">
        <v>2612</v>
      </c>
      <c r="S777" s="122" t="s">
        <v>3493</v>
      </c>
      <c r="T777" s="122" t="s">
        <v>3514</v>
      </c>
      <c r="U777" s="124">
        <v>16</v>
      </c>
      <c r="V777" s="124">
        <v>16</v>
      </c>
      <c r="W777" s="122" t="s">
        <v>31</v>
      </c>
    </row>
    <row r="778" spans="1:23" x14ac:dyDescent="0.35">
      <c r="A778" s="122" t="s">
        <v>3622</v>
      </c>
      <c r="B778" s="122" t="s">
        <v>3623</v>
      </c>
      <c r="C778" s="123">
        <v>44463</v>
      </c>
      <c r="D778" s="123">
        <v>44471</v>
      </c>
      <c r="E778" s="123">
        <v>44477</v>
      </c>
      <c r="F778" s="123">
        <v>44471</v>
      </c>
      <c r="G778" s="122" t="s">
        <v>3486</v>
      </c>
      <c r="H778" s="122" t="s">
        <v>2578</v>
      </c>
      <c r="I778" s="122" t="s">
        <v>2578</v>
      </c>
      <c r="J778" s="122" t="s">
        <v>2607</v>
      </c>
      <c r="K778" s="122" t="s">
        <v>2608</v>
      </c>
      <c r="L778" s="122">
        <v>5041754984</v>
      </c>
      <c r="M778" s="122" t="s">
        <v>3624</v>
      </c>
      <c r="N778" s="122" t="s">
        <v>2929</v>
      </c>
      <c r="O778" s="122" t="s">
        <v>3491</v>
      </c>
      <c r="P778" s="122" t="s">
        <v>2584</v>
      </c>
      <c r="Q778" s="122" t="s">
        <v>2584</v>
      </c>
      <c r="R778" s="122" t="s">
        <v>3492</v>
      </c>
      <c r="S778" s="122" t="s">
        <v>3493</v>
      </c>
      <c r="T778" s="122" t="s">
        <v>3494</v>
      </c>
      <c r="U778" s="124">
        <v>1120</v>
      </c>
      <c r="V778" s="124">
        <v>1120</v>
      </c>
      <c r="W778" s="122" t="s">
        <v>31</v>
      </c>
    </row>
    <row r="779" spans="1:23" x14ac:dyDescent="0.35">
      <c r="A779" s="122" t="s">
        <v>3622</v>
      </c>
      <c r="B779" s="122" t="s">
        <v>3623</v>
      </c>
      <c r="C779" s="123">
        <v>44463</v>
      </c>
      <c r="D779" s="123">
        <v>44471</v>
      </c>
      <c r="E779" s="123">
        <v>44477</v>
      </c>
      <c r="F779" s="123">
        <v>44471</v>
      </c>
      <c r="G779" s="122" t="s">
        <v>3486</v>
      </c>
      <c r="H779" s="122" t="s">
        <v>2578</v>
      </c>
      <c r="I779" s="122" t="s">
        <v>2578</v>
      </c>
      <c r="J779" s="122" t="s">
        <v>2607</v>
      </c>
      <c r="K779" s="122" t="s">
        <v>2608</v>
      </c>
      <c r="L779" s="122">
        <v>5041754984</v>
      </c>
      <c r="M779" s="122" t="s">
        <v>3624</v>
      </c>
      <c r="N779" s="122" t="s">
        <v>2929</v>
      </c>
      <c r="O779" s="122" t="s">
        <v>2611</v>
      </c>
      <c r="P779" s="122" t="s">
        <v>2584</v>
      </c>
      <c r="Q779" s="122" t="s">
        <v>2584</v>
      </c>
      <c r="R779" s="122" t="s">
        <v>2612</v>
      </c>
      <c r="S779" s="122" t="s">
        <v>3493</v>
      </c>
      <c r="T779" s="122" t="s">
        <v>3514</v>
      </c>
      <c r="U779" s="124">
        <v>16</v>
      </c>
      <c r="V779" s="124">
        <v>16</v>
      </c>
      <c r="W779" s="122" t="s">
        <v>31</v>
      </c>
    </row>
    <row r="780" spans="1:23" x14ac:dyDescent="0.35">
      <c r="A780" s="122" t="s">
        <v>3625</v>
      </c>
      <c r="B780" s="122" t="s">
        <v>3626</v>
      </c>
      <c r="C780" s="123">
        <v>44463</v>
      </c>
      <c r="D780" s="123">
        <v>44470</v>
      </c>
      <c r="E780" s="123">
        <v>44477</v>
      </c>
      <c r="F780" s="123">
        <v>44471</v>
      </c>
      <c r="G780" s="122" t="s">
        <v>3486</v>
      </c>
      <c r="H780" s="122" t="s">
        <v>2578</v>
      </c>
      <c r="I780" s="122" t="s">
        <v>2578</v>
      </c>
      <c r="J780" s="122" t="s">
        <v>2607</v>
      </c>
      <c r="K780" s="122" t="s">
        <v>2608</v>
      </c>
      <c r="L780" s="122">
        <v>5041761006</v>
      </c>
      <c r="M780" s="122" t="s">
        <v>3627</v>
      </c>
      <c r="N780" s="122" t="s">
        <v>2833</v>
      </c>
      <c r="O780" s="122" t="s">
        <v>3512</v>
      </c>
      <c r="P780" s="122" t="s">
        <v>2584</v>
      </c>
      <c r="Q780" s="122" t="s">
        <v>2584</v>
      </c>
      <c r="R780" s="122" t="s">
        <v>3513</v>
      </c>
      <c r="S780" s="122" t="s">
        <v>3493</v>
      </c>
      <c r="T780" s="122" t="s">
        <v>3494</v>
      </c>
      <c r="U780" s="124">
        <v>1280</v>
      </c>
      <c r="V780" s="124">
        <v>1280</v>
      </c>
      <c r="W780" s="122" t="s">
        <v>31</v>
      </c>
    </row>
    <row r="781" spans="1:23" x14ac:dyDescent="0.35">
      <c r="A781" s="122" t="s">
        <v>3625</v>
      </c>
      <c r="B781" s="122" t="s">
        <v>3626</v>
      </c>
      <c r="C781" s="123">
        <v>44463</v>
      </c>
      <c r="D781" s="123">
        <v>44470</v>
      </c>
      <c r="E781" s="123">
        <v>44477</v>
      </c>
      <c r="F781" s="123">
        <v>44471</v>
      </c>
      <c r="G781" s="122" t="s">
        <v>3486</v>
      </c>
      <c r="H781" s="122" t="s">
        <v>2578</v>
      </c>
      <c r="I781" s="122" t="s">
        <v>2578</v>
      </c>
      <c r="J781" s="122" t="s">
        <v>2607</v>
      </c>
      <c r="K781" s="122" t="s">
        <v>2608</v>
      </c>
      <c r="L781" s="122">
        <v>5041761006</v>
      </c>
      <c r="M781" s="122" t="s">
        <v>3627</v>
      </c>
      <c r="N781" s="122" t="s">
        <v>2833</v>
      </c>
      <c r="O781" s="122" t="s">
        <v>2611</v>
      </c>
      <c r="P781" s="122" t="s">
        <v>2584</v>
      </c>
      <c r="Q781" s="122" t="s">
        <v>2584</v>
      </c>
      <c r="R781" s="122" t="s">
        <v>2612</v>
      </c>
      <c r="S781" s="122" t="s">
        <v>3493</v>
      </c>
      <c r="T781" s="122" t="s">
        <v>3514</v>
      </c>
      <c r="U781" s="124">
        <v>32</v>
      </c>
      <c r="V781" s="124">
        <v>32</v>
      </c>
      <c r="W781" s="122" t="s">
        <v>31</v>
      </c>
    </row>
    <row r="782" spans="1:23" x14ac:dyDescent="0.35">
      <c r="A782" s="122" t="s">
        <v>3628</v>
      </c>
      <c r="B782" s="122" t="s">
        <v>3629</v>
      </c>
      <c r="C782" s="123">
        <v>44463</v>
      </c>
      <c r="D782" s="123">
        <v>44471</v>
      </c>
      <c r="E782" s="123">
        <v>44477</v>
      </c>
      <c r="F782" s="123">
        <v>44471</v>
      </c>
      <c r="G782" s="122" t="s">
        <v>3486</v>
      </c>
      <c r="H782" s="122" t="s">
        <v>2578</v>
      </c>
      <c r="I782" s="122" t="s">
        <v>2578</v>
      </c>
      <c r="J782" s="122" t="s">
        <v>2579</v>
      </c>
      <c r="K782" s="122" t="s">
        <v>2580</v>
      </c>
      <c r="L782" s="122">
        <v>5041766037</v>
      </c>
      <c r="M782" s="122" t="s">
        <v>3630</v>
      </c>
      <c r="N782" s="122" t="s">
        <v>3399</v>
      </c>
      <c r="O782" s="122" t="s">
        <v>2583</v>
      </c>
      <c r="P782" s="122" t="s">
        <v>2584</v>
      </c>
      <c r="Q782" s="122" t="s">
        <v>2584</v>
      </c>
      <c r="R782" s="122" t="s">
        <v>2585</v>
      </c>
      <c r="S782" s="122" t="s">
        <v>3502</v>
      </c>
      <c r="T782" s="122" t="s">
        <v>3503</v>
      </c>
      <c r="U782" s="124">
        <v>1344</v>
      </c>
      <c r="V782" s="124">
        <v>1344</v>
      </c>
      <c r="W782" s="122" t="s">
        <v>31</v>
      </c>
    </row>
    <row r="783" spans="1:23" x14ac:dyDescent="0.35">
      <c r="A783" s="122" t="s">
        <v>3628</v>
      </c>
      <c r="B783" s="122" t="s">
        <v>3629</v>
      </c>
      <c r="C783" s="123">
        <v>44463</v>
      </c>
      <c r="D783" s="123">
        <v>44471</v>
      </c>
      <c r="E783" s="123">
        <v>44477</v>
      </c>
      <c r="F783" s="123">
        <v>44471</v>
      </c>
      <c r="G783" s="122" t="s">
        <v>3486</v>
      </c>
      <c r="H783" s="122" t="s">
        <v>2578</v>
      </c>
      <c r="I783" s="122" t="s">
        <v>2578</v>
      </c>
      <c r="J783" s="122" t="s">
        <v>2579</v>
      </c>
      <c r="K783" s="122" t="s">
        <v>2580</v>
      </c>
      <c r="L783" s="122">
        <v>5041766037</v>
      </c>
      <c r="M783" s="122" t="s">
        <v>3630</v>
      </c>
      <c r="N783" s="122" t="s">
        <v>3399</v>
      </c>
      <c r="O783" s="122" t="s">
        <v>2589</v>
      </c>
      <c r="P783" s="122" t="s">
        <v>2584</v>
      </c>
      <c r="Q783" s="122" t="s">
        <v>2584</v>
      </c>
      <c r="R783" s="122" t="s">
        <v>2590</v>
      </c>
      <c r="S783" s="122" t="s">
        <v>3502</v>
      </c>
      <c r="T783" s="122" t="s">
        <v>3504</v>
      </c>
      <c r="U783" s="124">
        <v>1344</v>
      </c>
      <c r="V783" s="124">
        <v>1344</v>
      </c>
      <c r="W783" s="122" t="s">
        <v>31</v>
      </c>
    </row>
    <row r="784" spans="1:23" x14ac:dyDescent="0.35">
      <c r="A784" s="122" t="s">
        <v>3631</v>
      </c>
      <c r="B784" s="122" t="s">
        <v>3632</v>
      </c>
      <c r="C784" s="123">
        <v>44463</v>
      </c>
      <c r="D784" s="123">
        <v>44471</v>
      </c>
      <c r="E784" s="123">
        <v>44477</v>
      </c>
      <c r="F784" s="123">
        <v>44471</v>
      </c>
      <c r="G784" s="122" t="s">
        <v>3486</v>
      </c>
      <c r="H784" s="122" t="s">
        <v>2578</v>
      </c>
      <c r="I784" s="122" t="s">
        <v>2578</v>
      </c>
      <c r="J784" s="122" t="s">
        <v>2579</v>
      </c>
      <c r="K784" s="122" t="s">
        <v>2580</v>
      </c>
      <c r="L784" s="122">
        <v>5041768582</v>
      </c>
      <c r="M784" s="122" t="s">
        <v>3633</v>
      </c>
      <c r="N784" s="122" t="s">
        <v>2669</v>
      </c>
      <c r="O784" s="122" t="s">
        <v>2583</v>
      </c>
      <c r="P784" s="122" t="s">
        <v>2584</v>
      </c>
      <c r="Q784" s="122" t="s">
        <v>2584</v>
      </c>
      <c r="R784" s="122" t="s">
        <v>2585</v>
      </c>
      <c r="S784" s="122" t="s">
        <v>3502</v>
      </c>
      <c r="T784" s="122" t="s">
        <v>3503</v>
      </c>
      <c r="U784" s="124">
        <v>1344</v>
      </c>
      <c r="V784" s="124">
        <v>1344</v>
      </c>
      <c r="W784" s="122" t="s">
        <v>31</v>
      </c>
    </row>
    <row r="785" spans="1:23" x14ac:dyDescent="0.35">
      <c r="A785" s="122" t="s">
        <v>3631</v>
      </c>
      <c r="B785" s="122" t="s">
        <v>3632</v>
      </c>
      <c r="C785" s="123">
        <v>44463</v>
      </c>
      <c r="D785" s="123">
        <v>44471</v>
      </c>
      <c r="E785" s="123">
        <v>44477</v>
      </c>
      <c r="F785" s="123">
        <v>44471</v>
      </c>
      <c r="G785" s="122" t="s">
        <v>3486</v>
      </c>
      <c r="H785" s="122" t="s">
        <v>2578</v>
      </c>
      <c r="I785" s="122" t="s">
        <v>2578</v>
      </c>
      <c r="J785" s="122" t="s">
        <v>2579</v>
      </c>
      <c r="K785" s="122" t="s">
        <v>2580</v>
      </c>
      <c r="L785" s="122">
        <v>5041768582</v>
      </c>
      <c r="M785" s="122" t="s">
        <v>3633</v>
      </c>
      <c r="N785" s="122" t="s">
        <v>2669</v>
      </c>
      <c r="O785" s="122" t="s">
        <v>2589</v>
      </c>
      <c r="P785" s="122" t="s">
        <v>2584</v>
      </c>
      <c r="Q785" s="122" t="s">
        <v>2584</v>
      </c>
      <c r="R785" s="122" t="s">
        <v>2590</v>
      </c>
      <c r="S785" s="122" t="s">
        <v>3502</v>
      </c>
      <c r="T785" s="122" t="s">
        <v>3504</v>
      </c>
      <c r="U785" s="124">
        <v>1344</v>
      </c>
      <c r="V785" s="124">
        <v>1344</v>
      </c>
      <c r="W785" s="122" t="s">
        <v>31</v>
      </c>
    </row>
    <row r="786" spans="1:23" x14ac:dyDescent="0.35">
      <c r="A786" s="122" t="s">
        <v>3634</v>
      </c>
      <c r="B786" s="122" t="s">
        <v>3635</v>
      </c>
      <c r="C786" s="123">
        <v>44463</v>
      </c>
      <c r="D786" s="123">
        <v>44471</v>
      </c>
      <c r="E786" s="123">
        <v>44477</v>
      </c>
      <c r="F786" s="123">
        <v>44471</v>
      </c>
      <c r="G786" s="122" t="s">
        <v>3486</v>
      </c>
      <c r="H786" s="122" t="s">
        <v>2578</v>
      </c>
      <c r="I786" s="122" t="s">
        <v>2578</v>
      </c>
      <c r="J786" s="122" t="s">
        <v>2579</v>
      </c>
      <c r="K786" s="122" t="s">
        <v>2580</v>
      </c>
      <c r="L786" s="122">
        <v>5041766531</v>
      </c>
      <c r="M786" s="122" t="s">
        <v>3636</v>
      </c>
      <c r="N786" s="122" t="s">
        <v>2699</v>
      </c>
      <c r="O786" s="122" t="s">
        <v>2621</v>
      </c>
      <c r="P786" s="122" t="s">
        <v>2584</v>
      </c>
      <c r="Q786" s="122" t="s">
        <v>2584</v>
      </c>
      <c r="R786" s="122" t="s">
        <v>76</v>
      </c>
      <c r="S786" s="122" t="s">
        <v>3502</v>
      </c>
      <c r="T786" s="122" t="s">
        <v>3521</v>
      </c>
      <c r="U786" s="124">
        <v>24</v>
      </c>
      <c r="V786" s="124">
        <v>24</v>
      </c>
      <c r="W786" s="122" t="s">
        <v>31</v>
      </c>
    </row>
    <row r="787" spans="1:23" x14ac:dyDescent="0.35">
      <c r="A787" s="122" t="s">
        <v>3634</v>
      </c>
      <c r="B787" s="122" t="s">
        <v>3635</v>
      </c>
      <c r="C787" s="123">
        <v>44463</v>
      </c>
      <c r="D787" s="123">
        <v>44471</v>
      </c>
      <c r="E787" s="123">
        <v>44477</v>
      </c>
      <c r="F787" s="123">
        <v>44471</v>
      </c>
      <c r="G787" s="122" t="s">
        <v>3486</v>
      </c>
      <c r="H787" s="122" t="s">
        <v>2578</v>
      </c>
      <c r="I787" s="122" t="s">
        <v>2578</v>
      </c>
      <c r="J787" s="122" t="s">
        <v>2579</v>
      </c>
      <c r="K787" s="122" t="s">
        <v>2580</v>
      </c>
      <c r="L787" s="122">
        <v>5041766531</v>
      </c>
      <c r="M787" s="122" t="s">
        <v>3636</v>
      </c>
      <c r="N787" s="122" t="s">
        <v>2699</v>
      </c>
      <c r="O787" s="122" t="s">
        <v>2583</v>
      </c>
      <c r="P787" s="122" t="s">
        <v>2584</v>
      </c>
      <c r="Q787" s="122" t="s">
        <v>2584</v>
      </c>
      <c r="R787" s="122" t="s">
        <v>2585</v>
      </c>
      <c r="S787" s="122" t="s">
        <v>3502</v>
      </c>
      <c r="T787" s="122" t="s">
        <v>3503</v>
      </c>
      <c r="U787" s="124">
        <v>1152</v>
      </c>
      <c r="V787" s="124">
        <v>1104</v>
      </c>
      <c r="W787" s="122" t="s">
        <v>31</v>
      </c>
    </row>
    <row r="788" spans="1:23" x14ac:dyDescent="0.35">
      <c r="A788" s="122" t="s">
        <v>3634</v>
      </c>
      <c r="B788" s="122" t="s">
        <v>3635</v>
      </c>
      <c r="C788" s="123">
        <v>44463</v>
      </c>
      <c r="D788" s="123">
        <v>44471</v>
      </c>
      <c r="E788" s="123">
        <v>44477</v>
      </c>
      <c r="F788" s="123">
        <v>44471</v>
      </c>
      <c r="G788" s="122" t="s">
        <v>3486</v>
      </c>
      <c r="H788" s="122" t="s">
        <v>2578</v>
      </c>
      <c r="I788" s="122" t="s">
        <v>2578</v>
      </c>
      <c r="J788" s="122" t="s">
        <v>2579</v>
      </c>
      <c r="K788" s="122" t="s">
        <v>2580</v>
      </c>
      <c r="L788" s="122">
        <v>5041766531</v>
      </c>
      <c r="M788" s="122" t="s">
        <v>3636</v>
      </c>
      <c r="N788" s="122" t="s">
        <v>2699</v>
      </c>
      <c r="O788" s="122" t="s">
        <v>2589</v>
      </c>
      <c r="P788" s="122" t="s">
        <v>2584</v>
      </c>
      <c r="Q788" s="122" t="s">
        <v>2584</v>
      </c>
      <c r="R788" s="122" t="s">
        <v>2590</v>
      </c>
      <c r="S788" s="122" t="s">
        <v>3502</v>
      </c>
      <c r="T788" s="122" t="s">
        <v>3504</v>
      </c>
      <c r="U788" s="124">
        <v>1152</v>
      </c>
      <c r="V788" s="124">
        <v>1104</v>
      </c>
      <c r="W788" s="122" t="s">
        <v>31</v>
      </c>
    </row>
    <row r="789" spans="1:23" x14ac:dyDescent="0.35">
      <c r="A789" s="122" t="s">
        <v>3637</v>
      </c>
      <c r="B789" s="122" t="s">
        <v>3638</v>
      </c>
      <c r="C789" s="123">
        <v>44463</v>
      </c>
      <c r="D789" s="123">
        <v>44471</v>
      </c>
      <c r="E789" s="123">
        <v>44477</v>
      </c>
      <c r="F789" s="123">
        <v>44471</v>
      </c>
      <c r="G789" s="122" t="s">
        <v>3486</v>
      </c>
      <c r="H789" s="122" t="s">
        <v>2578</v>
      </c>
      <c r="I789" s="122" t="s">
        <v>2578</v>
      </c>
      <c r="J789" s="122" t="s">
        <v>2579</v>
      </c>
      <c r="K789" s="122" t="s">
        <v>2580</v>
      </c>
      <c r="L789" s="122">
        <v>5041768012</v>
      </c>
      <c r="M789" s="122" t="s">
        <v>3639</v>
      </c>
      <c r="N789" s="122" t="s">
        <v>2910</v>
      </c>
      <c r="O789" s="122" t="s">
        <v>2583</v>
      </c>
      <c r="P789" s="122" t="s">
        <v>2584</v>
      </c>
      <c r="Q789" s="122" t="s">
        <v>2584</v>
      </c>
      <c r="R789" s="122" t="s">
        <v>2585</v>
      </c>
      <c r="S789" s="122" t="s">
        <v>3502</v>
      </c>
      <c r="T789" s="122" t="s">
        <v>3503</v>
      </c>
      <c r="U789" s="124">
        <v>1008</v>
      </c>
      <c r="V789" s="124">
        <v>1008</v>
      </c>
      <c r="W789" s="122" t="s">
        <v>31</v>
      </c>
    </row>
    <row r="790" spans="1:23" x14ac:dyDescent="0.35">
      <c r="A790" s="122" t="s">
        <v>3637</v>
      </c>
      <c r="B790" s="122" t="s">
        <v>3638</v>
      </c>
      <c r="C790" s="123">
        <v>44463</v>
      </c>
      <c r="D790" s="123">
        <v>44471</v>
      </c>
      <c r="E790" s="123">
        <v>44477</v>
      </c>
      <c r="F790" s="123">
        <v>44471</v>
      </c>
      <c r="G790" s="122" t="s">
        <v>3486</v>
      </c>
      <c r="H790" s="122" t="s">
        <v>2578</v>
      </c>
      <c r="I790" s="122" t="s">
        <v>2578</v>
      </c>
      <c r="J790" s="122" t="s">
        <v>2579</v>
      </c>
      <c r="K790" s="122" t="s">
        <v>2580</v>
      </c>
      <c r="L790" s="122">
        <v>5041768012</v>
      </c>
      <c r="M790" s="122" t="s">
        <v>3639</v>
      </c>
      <c r="N790" s="122" t="s">
        <v>2910</v>
      </c>
      <c r="O790" s="122" t="s">
        <v>2589</v>
      </c>
      <c r="P790" s="122" t="s">
        <v>2584</v>
      </c>
      <c r="Q790" s="122" t="s">
        <v>2584</v>
      </c>
      <c r="R790" s="122" t="s">
        <v>2590</v>
      </c>
      <c r="S790" s="122" t="s">
        <v>3502</v>
      </c>
      <c r="T790" s="122" t="s">
        <v>3504</v>
      </c>
      <c r="U790" s="124">
        <v>1008</v>
      </c>
      <c r="V790" s="124">
        <v>1008</v>
      </c>
      <c r="W790" s="122" t="s">
        <v>31</v>
      </c>
    </row>
    <row r="791" spans="1:23" x14ac:dyDescent="0.35">
      <c r="A791" s="122" t="s">
        <v>3640</v>
      </c>
      <c r="B791" s="122" t="s">
        <v>3641</v>
      </c>
      <c r="C791" s="123">
        <v>44463</v>
      </c>
      <c r="D791" s="123">
        <v>44471</v>
      </c>
      <c r="E791" s="123">
        <v>44477</v>
      </c>
      <c r="F791" s="123">
        <v>44471</v>
      </c>
      <c r="G791" s="122" t="s">
        <v>3486</v>
      </c>
      <c r="H791" s="122" t="s">
        <v>2578</v>
      </c>
      <c r="I791" s="122" t="s">
        <v>2578</v>
      </c>
      <c r="J791" s="122" t="s">
        <v>2579</v>
      </c>
      <c r="K791" s="122" t="s">
        <v>2580</v>
      </c>
      <c r="L791" s="122">
        <v>5041767448</v>
      </c>
      <c r="M791" s="122" t="s">
        <v>3642</v>
      </c>
      <c r="N791" s="122" t="s">
        <v>2626</v>
      </c>
      <c r="O791" s="122" t="s">
        <v>2583</v>
      </c>
      <c r="P791" s="122" t="s">
        <v>2584</v>
      </c>
      <c r="Q791" s="122" t="s">
        <v>2584</v>
      </c>
      <c r="R791" s="122" t="s">
        <v>2585</v>
      </c>
      <c r="S791" s="122" t="s">
        <v>3502</v>
      </c>
      <c r="T791" s="122" t="s">
        <v>3503</v>
      </c>
      <c r="U791" s="124">
        <v>1440</v>
      </c>
      <c r="V791" s="124">
        <v>1344</v>
      </c>
      <c r="W791" s="122" t="s">
        <v>31</v>
      </c>
    </row>
    <row r="792" spans="1:23" x14ac:dyDescent="0.35">
      <c r="A792" s="122" t="s">
        <v>3640</v>
      </c>
      <c r="B792" s="122" t="s">
        <v>3641</v>
      </c>
      <c r="C792" s="123">
        <v>44463</v>
      </c>
      <c r="D792" s="123">
        <v>44471</v>
      </c>
      <c r="E792" s="123">
        <v>44477</v>
      </c>
      <c r="F792" s="123">
        <v>44471</v>
      </c>
      <c r="G792" s="122" t="s">
        <v>3486</v>
      </c>
      <c r="H792" s="122" t="s">
        <v>2578</v>
      </c>
      <c r="I792" s="122" t="s">
        <v>2578</v>
      </c>
      <c r="J792" s="122" t="s">
        <v>2579</v>
      </c>
      <c r="K792" s="122" t="s">
        <v>2580</v>
      </c>
      <c r="L792" s="122">
        <v>5041767448</v>
      </c>
      <c r="M792" s="122" t="s">
        <v>3642</v>
      </c>
      <c r="N792" s="122" t="s">
        <v>2626</v>
      </c>
      <c r="O792" s="122" t="s">
        <v>2589</v>
      </c>
      <c r="P792" s="122" t="s">
        <v>2584</v>
      </c>
      <c r="Q792" s="122" t="s">
        <v>2584</v>
      </c>
      <c r="R792" s="122" t="s">
        <v>2590</v>
      </c>
      <c r="S792" s="122" t="s">
        <v>3502</v>
      </c>
      <c r="T792" s="122" t="s">
        <v>3504</v>
      </c>
      <c r="U792" s="124">
        <v>1440</v>
      </c>
      <c r="V792" s="124">
        <v>1344</v>
      </c>
      <c r="W792" s="122" t="s">
        <v>31</v>
      </c>
    </row>
    <row r="793" spans="1:23" x14ac:dyDescent="0.35">
      <c r="A793" s="122" t="s">
        <v>3643</v>
      </c>
      <c r="B793" s="122" t="s">
        <v>3644</v>
      </c>
      <c r="C793" s="123">
        <v>44463</v>
      </c>
      <c r="D793" s="123">
        <v>44471</v>
      </c>
      <c r="E793" s="123">
        <v>44477</v>
      </c>
      <c r="F793" s="123">
        <v>44471</v>
      </c>
      <c r="G793" s="122" t="s">
        <v>3486</v>
      </c>
      <c r="H793" s="122" t="s">
        <v>2578</v>
      </c>
      <c r="I793" s="122" t="s">
        <v>2578</v>
      </c>
      <c r="J793" s="122" t="s">
        <v>2579</v>
      </c>
      <c r="K793" s="122" t="s">
        <v>2580</v>
      </c>
      <c r="L793" s="122">
        <v>5041771868</v>
      </c>
      <c r="M793" s="122" t="s">
        <v>3645</v>
      </c>
      <c r="N793" s="122" t="s">
        <v>3022</v>
      </c>
      <c r="O793" s="122" t="s">
        <v>2583</v>
      </c>
      <c r="P793" s="122" t="s">
        <v>2584</v>
      </c>
      <c r="Q793" s="122" t="s">
        <v>2584</v>
      </c>
      <c r="R793" s="122" t="s">
        <v>2585</v>
      </c>
      <c r="S793" s="122" t="s">
        <v>3502</v>
      </c>
      <c r="T793" s="122" t="s">
        <v>3503</v>
      </c>
      <c r="U793" s="124">
        <v>1008</v>
      </c>
      <c r="V793" s="124">
        <v>1008</v>
      </c>
      <c r="W793" s="122" t="s">
        <v>31</v>
      </c>
    </row>
    <row r="794" spans="1:23" x14ac:dyDescent="0.35">
      <c r="A794" s="122" t="s">
        <v>3643</v>
      </c>
      <c r="B794" s="122" t="s">
        <v>3644</v>
      </c>
      <c r="C794" s="123">
        <v>44463</v>
      </c>
      <c r="D794" s="123">
        <v>44471</v>
      </c>
      <c r="E794" s="123">
        <v>44477</v>
      </c>
      <c r="F794" s="123">
        <v>44471</v>
      </c>
      <c r="G794" s="122" t="s">
        <v>3486</v>
      </c>
      <c r="H794" s="122" t="s">
        <v>2578</v>
      </c>
      <c r="I794" s="122" t="s">
        <v>2578</v>
      </c>
      <c r="J794" s="122" t="s">
        <v>2579</v>
      </c>
      <c r="K794" s="122" t="s">
        <v>2580</v>
      </c>
      <c r="L794" s="122">
        <v>5041771868</v>
      </c>
      <c r="M794" s="122" t="s">
        <v>3645</v>
      </c>
      <c r="N794" s="122" t="s">
        <v>3022</v>
      </c>
      <c r="O794" s="122" t="s">
        <v>2589</v>
      </c>
      <c r="P794" s="122" t="s">
        <v>2584</v>
      </c>
      <c r="Q794" s="122" t="s">
        <v>2584</v>
      </c>
      <c r="R794" s="122" t="s">
        <v>2590</v>
      </c>
      <c r="S794" s="122" t="s">
        <v>3502</v>
      </c>
      <c r="T794" s="122" t="s">
        <v>3504</v>
      </c>
      <c r="U794" s="124">
        <v>1008</v>
      </c>
      <c r="V794" s="124">
        <v>1008</v>
      </c>
      <c r="W794" s="122" t="s">
        <v>31</v>
      </c>
    </row>
    <row r="795" spans="1:23" x14ac:dyDescent="0.35">
      <c r="A795" s="122" t="s">
        <v>3646</v>
      </c>
      <c r="B795" s="122" t="s">
        <v>3647</v>
      </c>
      <c r="C795" s="123">
        <v>44463</v>
      </c>
      <c r="D795" s="123">
        <v>44471</v>
      </c>
      <c r="E795" s="123">
        <v>44477</v>
      </c>
      <c r="F795" s="123">
        <v>44471</v>
      </c>
      <c r="G795" s="122" t="s">
        <v>3486</v>
      </c>
      <c r="H795" s="122" t="s">
        <v>2578</v>
      </c>
      <c r="I795" s="122" t="s">
        <v>2578</v>
      </c>
      <c r="J795" s="122" t="s">
        <v>2579</v>
      </c>
      <c r="K795" s="122" t="s">
        <v>2580</v>
      </c>
      <c r="L795" s="122">
        <v>5041766901</v>
      </c>
      <c r="M795" s="122" t="s">
        <v>3648</v>
      </c>
      <c r="N795" s="122" t="s">
        <v>2673</v>
      </c>
      <c r="O795" s="122" t="s">
        <v>2621</v>
      </c>
      <c r="P795" s="122" t="s">
        <v>2584</v>
      </c>
      <c r="Q795" s="122" t="s">
        <v>2584</v>
      </c>
      <c r="R795" s="122" t="s">
        <v>76</v>
      </c>
      <c r="S795" s="122" t="s">
        <v>3502</v>
      </c>
      <c r="T795" s="122" t="s">
        <v>3521</v>
      </c>
      <c r="U795" s="124">
        <v>20</v>
      </c>
      <c r="V795" s="124">
        <v>20</v>
      </c>
      <c r="W795" s="122" t="s">
        <v>31</v>
      </c>
    </row>
    <row r="796" spans="1:23" x14ac:dyDescent="0.35">
      <c r="A796" s="122" t="s">
        <v>3646</v>
      </c>
      <c r="B796" s="122" t="s">
        <v>3647</v>
      </c>
      <c r="C796" s="123">
        <v>44463</v>
      </c>
      <c r="D796" s="123">
        <v>44471</v>
      </c>
      <c r="E796" s="123">
        <v>44477</v>
      </c>
      <c r="F796" s="123">
        <v>44471</v>
      </c>
      <c r="G796" s="122" t="s">
        <v>3486</v>
      </c>
      <c r="H796" s="122" t="s">
        <v>2578</v>
      </c>
      <c r="I796" s="122" t="s">
        <v>2578</v>
      </c>
      <c r="J796" s="122" t="s">
        <v>2579</v>
      </c>
      <c r="K796" s="122" t="s">
        <v>2580</v>
      </c>
      <c r="L796" s="122">
        <v>5041766901</v>
      </c>
      <c r="M796" s="122" t="s">
        <v>3648</v>
      </c>
      <c r="N796" s="122" t="s">
        <v>2673</v>
      </c>
      <c r="O796" s="122" t="s">
        <v>2583</v>
      </c>
      <c r="P796" s="122" t="s">
        <v>2584</v>
      </c>
      <c r="Q796" s="122" t="s">
        <v>2584</v>
      </c>
      <c r="R796" s="122" t="s">
        <v>2585</v>
      </c>
      <c r="S796" s="122" t="s">
        <v>3502</v>
      </c>
      <c r="T796" s="122" t="s">
        <v>3503</v>
      </c>
      <c r="U796" s="124">
        <v>960</v>
      </c>
      <c r="V796" s="124">
        <v>960</v>
      </c>
      <c r="W796" s="122" t="s">
        <v>31</v>
      </c>
    </row>
    <row r="797" spans="1:23" x14ac:dyDescent="0.35">
      <c r="A797" s="122" t="s">
        <v>3646</v>
      </c>
      <c r="B797" s="122" t="s">
        <v>3647</v>
      </c>
      <c r="C797" s="123">
        <v>44463</v>
      </c>
      <c r="D797" s="123">
        <v>44471</v>
      </c>
      <c r="E797" s="123">
        <v>44477</v>
      </c>
      <c r="F797" s="123">
        <v>44471</v>
      </c>
      <c r="G797" s="122" t="s">
        <v>3486</v>
      </c>
      <c r="H797" s="122" t="s">
        <v>2578</v>
      </c>
      <c r="I797" s="122" t="s">
        <v>2578</v>
      </c>
      <c r="J797" s="122" t="s">
        <v>2579</v>
      </c>
      <c r="K797" s="122" t="s">
        <v>2580</v>
      </c>
      <c r="L797" s="122">
        <v>5041766901</v>
      </c>
      <c r="M797" s="122" t="s">
        <v>3648</v>
      </c>
      <c r="N797" s="122" t="s">
        <v>2673</v>
      </c>
      <c r="O797" s="122" t="s">
        <v>2589</v>
      </c>
      <c r="P797" s="122" t="s">
        <v>2584</v>
      </c>
      <c r="Q797" s="122" t="s">
        <v>2584</v>
      </c>
      <c r="R797" s="122" t="s">
        <v>2590</v>
      </c>
      <c r="S797" s="122" t="s">
        <v>3502</v>
      </c>
      <c r="T797" s="122" t="s">
        <v>3504</v>
      </c>
      <c r="U797" s="124">
        <v>960</v>
      </c>
      <c r="V797" s="124">
        <v>960</v>
      </c>
      <c r="W797" s="122" t="s">
        <v>31</v>
      </c>
    </row>
    <row r="798" spans="1:23" x14ac:dyDescent="0.35">
      <c r="A798" s="122" t="s">
        <v>3649</v>
      </c>
      <c r="B798" s="122" t="s">
        <v>3650</v>
      </c>
      <c r="C798" s="123">
        <v>44463</v>
      </c>
      <c r="D798" s="123">
        <v>44471</v>
      </c>
      <c r="E798" s="123">
        <v>44477</v>
      </c>
      <c r="F798" s="123">
        <v>44471</v>
      </c>
      <c r="G798" s="122" t="s">
        <v>3486</v>
      </c>
      <c r="H798" s="122" t="s">
        <v>2578</v>
      </c>
      <c r="I798" s="122" t="s">
        <v>2578</v>
      </c>
      <c r="J798" s="122" t="s">
        <v>2579</v>
      </c>
      <c r="K798" s="122" t="s">
        <v>2580</v>
      </c>
      <c r="L798" s="122">
        <v>5041769223</v>
      </c>
      <c r="M798" s="122" t="s">
        <v>3651</v>
      </c>
      <c r="N798" s="122" t="s">
        <v>2604</v>
      </c>
      <c r="O798" s="122" t="s">
        <v>2583</v>
      </c>
      <c r="P798" s="122" t="s">
        <v>2584</v>
      </c>
      <c r="Q798" s="122" t="s">
        <v>2584</v>
      </c>
      <c r="R798" s="122" t="s">
        <v>2585</v>
      </c>
      <c r="S798" s="122" t="s">
        <v>3502</v>
      </c>
      <c r="T798" s="122" t="s">
        <v>3503</v>
      </c>
      <c r="U798" s="124">
        <v>1440</v>
      </c>
      <c r="V798" s="124">
        <v>1440</v>
      </c>
      <c r="W798" s="122" t="s">
        <v>31</v>
      </c>
    </row>
    <row r="799" spans="1:23" x14ac:dyDescent="0.35">
      <c r="A799" s="122" t="s">
        <v>3649</v>
      </c>
      <c r="B799" s="122" t="s">
        <v>3650</v>
      </c>
      <c r="C799" s="123">
        <v>44463</v>
      </c>
      <c r="D799" s="123">
        <v>44471</v>
      </c>
      <c r="E799" s="123">
        <v>44477</v>
      </c>
      <c r="F799" s="123">
        <v>44471</v>
      </c>
      <c r="G799" s="122" t="s">
        <v>3486</v>
      </c>
      <c r="H799" s="122" t="s">
        <v>2578</v>
      </c>
      <c r="I799" s="122" t="s">
        <v>2578</v>
      </c>
      <c r="J799" s="122" t="s">
        <v>2579</v>
      </c>
      <c r="K799" s="122" t="s">
        <v>2580</v>
      </c>
      <c r="L799" s="122">
        <v>5041769223</v>
      </c>
      <c r="M799" s="122" t="s">
        <v>3651</v>
      </c>
      <c r="N799" s="122" t="s">
        <v>2604</v>
      </c>
      <c r="O799" s="122" t="s">
        <v>2589</v>
      </c>
      <c r="P799" s="122" t="s">
        <v>2584</v>
      </c>
      <c r="Q799" s="122" t="s">
        <v>2584</v>
      </c>
      <c r="R799" s="122" t="s">
        <v>2590</v>
      </c>
      <c r="S799" s="122" t="s">
        <v>3502</v>
      </c>
      <c r="T799" s="122" t="s">
        <v>3504</v>
      </c>
      <c r="U799" s="124">
        <v>1440</v>
      </c>
      <c r="V799" s="124">
        <v>1440</v>
      </c>
      <c r="W799" s="122" t="s">
        <v>31</v>
      </c>
    </row>
    <row r="800" spans="1:23" x14ac:dyDescent="0.35">
      <c r="A800" s="122" t="s">
        <v>3652</v>
      </c>
      <c r="B800" s="122" t="s">
        <v>3653</v>
      </c>
      <c r="C800" s="123">
        <v>44463</v>
      </c>
      <c r="D800" s="123">
        <v>44471</v>
      </c>
      <c r="E800" s="123">
        <v>44477</v>
      </c>
      <c r="F800" s="123">
        <v>44471</v>
      </c>
      <c r="G800" s="122" t="s">
        <v>3486</v>
      </c>
      <c r="H800" s="122" t="s">
        <v>2578</v>
      </c>
      <c r="I800" s="122" t="s">
        <v>2578</v>
      </c>
      <c r="J800" s="122" t="s">
        <v>2607</v>
      </c>
      <c r="K800" s="122" t="s">
        <v>2608</v>
      </c>
      <c r="L800" s="122">
        <v>5041767401</v>
      </c>
      <c r="M800" s="122" t="s">
        <v>3654</v>
      </c>
      <c r="N800" s="122" t="s">
        <v>2766</v>
      </c>
      <c r="O800" s="122" t="s">
        <v>3512</v>
      </c>
      <c r="P800" s="122" t="s">
        <v>2584</v>
      </c>
      <c r="Q800" s="122" t="s">
        <v>2584</v>
      </c>
      <c r="R800" s="122" t="s">
        <v>3513</v>
      </c>
      <c r="S800" s="122" t="s">
        <v>3493</v>
      </c>
      <c r="T800" s="122" t="s">
        <v>3494</v>
      </c>
      <c r="U800" s="124">
        <v>1280</v>
      </c>
      <c r="V800" s="124">
        <v>1280</v>
      </c>
      <c r="W800" s="122" t="s">
        <v>31</v>
      </c>
    </row>
    <row r="801" spans="1:23" x14ac:dyDescent="0.35">
      <c r="A801" s="122" t="s">
        <v>3652</v>
      </c>
      <c r="B801" s="122" t="s">
        <v>3653</v>
      </c>
      <c r="C801" s="123">
        <v>44463</v>
      </c>
      <c r="D801" s="123">
        <v>44471</v>
      </c>
      <c r="E801" s="123">
        <v>44477</v>
      </c>
      <c r="F801" s="123">
        <v>44471</v>
      </c>
      <c r="G801" s="122" t="s">
        <v>3486</v>
      </c>
      <c r="H801" s="122" t="s">
        <v>2578</v>
      </c>
      <c r="I801" s="122" t="s">
        <v>2578</v>
      </c>
      <c r="J801" s="122" t="s">
        <v>2607</v>
      </c>
      <c r="K801" s="122" t="s">
        <v>2608</v>
      </c>
      <c r="L801" s="122">
        <v>5041767401</v>
      </c>
      <c r="M801" s="122" t="s">
        <v>3654</v>
      </c>
      <c r="N801" s="122" t="s">
        <v>2766</v>
      </c>
      <c r="O801" s="122" t="s">
        <v>2611</v>
      </c>
      <c r="P801" s="122" t="s">
        <v>2584</v>
      </c>
      <c r="Q801" s="122" t="s">
        <v>2584</v>
      </c>
      <c r="R801" s="122" t="s">
        <v>2612</v>
      </c>
      <c r="S801" s="122" t="s">
        <v>3493</v>
      </c>
      <c r="T801" s="122" t="s">
        <v>3514</v>
      </c>
      <c r="U801" s="124">
        <v>32</v>
      </c>
      <c r="V801" s="124">
        <v>32</v>
      </c>
      <c r="W801" s="122" t="s">
        <v>31</v>
      </c>
    </row>
    <row r="802" spans="1:23" x14ac:dyDescent="0.35">
      <c r="A802" s="122" t="s">
        <v>3655</v>
      </c>
      <c r="B802" s="122" t="s">
        <v>3656</v>
      </c>
      <c r="C802" s="123">
        <v>44463</v>
      </c>
      <c r="D802" s="123">
        <v>44470</v>
      </c>
      <c r="E802" s="123">
        <v>44477</v>
      </c>
      <c r="F802" s="123">
        <v>44471</v>
      </c>
      <c r="G802" s="122" t="s">
        <v>3486</v>
      </c>
      <c r="H802" s="122" t="s">
        <v>2578</v>
      </c>
      <c r="I802" s="122" t="s">
        <v>2578</v>
      </c>
      <c r="J802" s="122" t="s">
        <v>2579</v>
      </c>
      <c r="K802" s="122" t="s">
        <v>2580</v>
      </c>
      <c r="L802" s="122">
        <v>5041758386</v>
      </c>
      <c r="M802" s="122" t="s">
        <v>3657</v>
      </c>
      <c r="N802" s="122" t="s">
        <v>2813</v>
      </c>
      <c r="O802" s="122" t="s">
        <v>2583</v>
      </c>
      <c r="P802" s="122" t="s">
        <v>2584</v>
      </c>
      <c r="Q802" s="122" t="s">
        <v>2584</v>
      </c>
      <c r="R802" s="122" t="s">
        <v>2585</v>
      </c>
      <c r="S802" s="122" t="s">
        <v>3502</v>
      </c>
      <c r="T802" s="122" t="s">
        <v>3503</v>
      </c>
      <c r="U802" s="124">
        <v>1344</v>
      </c>
      <c r="V802" s="124">
        <v>1344</v>
      </c>
      <c r="W802" s="122" t="s">
        <v>31</v>
      </c>
    </row>
    <row r="803" spans="1:23" x14ac:dyDescent="0.35">
      <c r="A803" s="122" t="s">
        <v>3655</v>
      </c>
      <c r="B803" s="122" t="s">
        <v>3656</v>
      </c>
      <c r="C803" s="123">
        <v>44463</v>
      </c>
      <c r="D803" s="123">
        <v>44470</v>
      </c>
      <c r="E803" s="123">
        <v>44477</v>
      </c>
      <c r="F803" s="123">
        <v>44471</v>
      </c>
      <c r="G803" s="122" t="s">
        <v>3486</v>
      </c>
      <c r="H803" s="122" t="s">
        <v>2578</v>
      </c>
      <c r="I803" s="122" t="s">
        <v>2578</v>
      </c>
      <c r="J803" s="122" t="s">
        <v>2579</v>
      </c>
      <c r="K803" s="122" t="s">
        <v>2580</v>
      </c>
      <c r="L803" s="122">
        <v>5041758386</v>
      </c>
      <c r="M803" s="122" t="s">
        <v>3657</v>
      </c>
      <c r="N803" s="122" t="s">
        <v>2813</v>
      </c>
      <c r="O803" s="122" t="s">
        <v>2589</v>
      </c>
      <c r="P803" s="122" t="s">
        <v>2584</v>
      </c>
      <c r="Q803" s="122" t="s">
        <v>2584</v>
      </c>
      <c r="R803" s="122" t="s">
        <v>2590</v>
      </c>
      <c r="S803" s="122" t="s">
        <v>3502</v>
      </c>
      <c r="T803" s="122" t="s">
        <v>3504</v>
      </c>
      <c r="U803" s="124">
        <v>1344</v>
      </c>
      <c r="V803" s="124">
        <v>1344</v>
      </c>
      <c r="W803" s="122" t="s">
        <v>31</v>
      </c>
    </row>
    <row r="804" spans="1:23" x14ac:dyDescent="0.35">
      <c r="A804" s="122" t="s">
        <v>3658</v>
      </c>
      <c r="B804" s="122" t="s">
        <v>3659</v>
      </c>
      <c r="C804" s="123">
        <v>44463</v>
      </c>
      <c r="D804" s="123">
        <v>44471</v>
      </c>
      <c r="E804" s="123">
        <v>44477</v>
      </c>
      <c r="F804" s="123">
        <v>44471</v>
      </c>
      <c r="G804" s="122" t="s">
        <v>3486</v>
      </c>
      <c r="H804" s="122" t="s">
        <v>2578</v>
      </c>
      <c r="I804" s="122" t="s">
        <v>2578</v>
      </c>
      <c r="J804" s="122" t="s">
        <v>2579</v>
      </c>
      <c r="K804" s="122" t="s">
        <v>2580</v>
      </c>
      <c r="L804" s="122">
        <v>5041766742</v>
      </c>
      <c r="M804" s="122" t="s">
        <v>3660</v>
      </c>
      <c r="N804" s="122" t="s">
        <v>2906</v>
      </c>
      <c r="O804" s="122" t="s">
        <v>2583</v>
      </c>
      <c r="P804" s="122" t="s">
        <v>2584</v>
      </c>
      <c r="Q804" s="122" t="s">
        <v>2584</v>
      </c>
      <c r="R804" s="122" t="s">
        <v>2585</v>
      </c>
      <c r="S804" s="122" t="s">
        <v>3502</v>
      </c>
      <c r="T804" s="122" t="s">
        <v>3503</v>
      </c>
      <c r="U804" s="124">
        <v>1728</v>
      </c>
      <c r="V804" s="124">
        <v>1728</v>
      </c>
      <c r="W804" s="122" t="s">
        <v>31</v>
      </c>
    </row>
    <row r="805" spans="1:23" x14ac:dyDescent="0.35">
      <c r="A805" s="122" t="s">
        <v>3658</v>
      </c>
      <c r="B805" s="122" t="s">
        <v>3659</v>
      </c>
      <c r="C805" s="123">
        <v>44463</v>
      </c>
      <c r="D805" s="123">
        <v>44471</v>
      </c>
      <c r="E805" s="123">
        <v>44477</v>
      </c>
      <c r="F805" s="123">
        <v>44471</v>
      </c>
      <c r="G805" s="122" t="s">
        <v>3486</v>
      </c>
      <c r="H805" s="122" t="s">
        <v>2578</v>
      </c>
      <c r="I805" s="122" t="s">
        <v>2578</v>
      </c>
      <c r="J805" s="122" t="s">
        <v>2579</v>
      </c>
      <c r="K805" s="122" t="s">
        <v>2580</v>
      </c>
      <c r="L805" s="122">
        <v>5041766742</v>
      </c>
      <c r="M805" s="122" t="s">
        <v>3660</v>
      </c>
      <c r="N805" s="122" t="s">
        <v>2906</v>
      </c>
      <c r="O805" s="122" t="s">
        <v>2589</v>
      </c>
      <c r="P805" s="122" t="s">
        <v>2584</v>
      </c>
      <c r="Q805" s="122" t="s">
        <v>2584</v>
      </c>
      <c r="R805" s="122" t="s">
        <v>2590</v>
      </c>
      <c r="S805" s="122" t="s">
        <v>3502</v>
      </c>
      <c r="T805" s="122" t="s">
        <v>3504</v>
      </c>
      <c r="U805" s="124">
        <v>1728</v>
      </c>
      <c r="V805" s="124">
        <v>1728</v>
      </c>
      <c r="W805" s="122" t="s">
        <v>31</v>
      </c>
    </row>
    <row r="806" spans="1:23" x14ac:dyDescent="0.35">
      <c r="A806" s="122" t="s">
        <v>3661</v>
      </c>
      <c r="B806" s="122" t="s">
        <v>3662</v>
      </c>
      <c r="C806" s="123">
        <v>44463</v>
      </c>
      <c r="D806" s="123">
        <v>44471</v>
      </c>
      <c r="E806" s="123">
        <v>44477</v>
      </c>
      <c r="F806" s="123">
        <v>44471</v>
      </c>
      <c r="G806" s="122" t="s">
        <v>3486</v>
      </c>
      <c r="H806" s="122" t="s">
        <v>2578</v>
      </c>
      <c r="I806" s="122" t="s">
        <v>2578</v>
      </c>
      <c r="J806" s="122" t="s">
        <v>2579</v>
      </c>
      <c r="K806" s="122" t="s">
        <v>2580</v>
      </c>
      <c r="L806" s="122">
        <v>5041763482</v>
      </c>
      <c r="M806" s="122" t="s">
        <v>3663</v>
      </c>
      <c r="N806" s="122" t="s">
        <v>2638</v>
      </c>
      <c r="O806" s="122" t="s">
        <v>2621</v>
      </c>
      <c r="P806" s="122" t="s">
        <v>2584</v>
      </c>
      <c r="Q806" s="122" t="s">
        <v>2584</v>
      </c>
      <c r="R806" s="122" t="s">
        <v>76</v>
      </c>
      <c r="S806" s="122" t="s">
        <v>3502</v>
      </c>
      <c r="T806" s="122" t="s">
        <v>3521</v>
      </c>
      <c r="U806" s="124">
        <v>24</v>
      </c>
      <c r="V806" s="124">
        <v>24</v>
      </c>
      <c r="W806" s="122" t="s">
        <v>31</v>
      </c>
    </row>
    <row r="807" spans="1:23" x14ac:dyDescent="0.35">
      <c r="A807" s="122" t="s">
        <v>3661</v>
      </c>
      <c r="B807" s="122" t="s">
        <v>3662</v>
      </c>
      <c r="C807" s="123">
        <v>44463</v>
      </c>
      <c r="D807" s="123">
        <v>44471</v>
      </c>
      <c r="E807" s="123">
        <v>44477</v>
      </c>
      <c r="F807" s="123">
        <v>44471</v>
      </c>
      <c r="G807" s="122" t="s">
        <v>3486</v>
      </c>
      <c r="H807" s="122" t="s">
        <v>2578</v>
      </c>
      <c r="I807" s="122" t="s">
        <v>2578</v>
      </c>
      <c r="J807" s="122" t="s">
        <v>2579</v>
      </c>
      <c r="K807" s="122" t="s">
        <v>2580</v>
      </c>
      <c r="L807" s="122">
        <v>5041763482</v>
      </c>
      <c r="M807" s="122" t="s">
        <v>3663</v>
      </c>
      <c r="N807" s="122" t="s">
        <v>2638</v>
      </c>
      <c r="O807" s="122" t="s">
        <v>2583</v>
      </c>
      <c r="P807" s="122" t="s">
        <v>2584</v>
      </c>
      <c r="Q807" s="122" t="s">
        <v>2584</v>
      </c>
      <c r="R807" s="122" t="s">
        <v>2585</v>
      </c>
      <c r="S807" s="122" t="s">
        <v>3502</v>
      </c>
      <c r="T807" s="122" t="s">
        <v>3503</v>
      </c>
      <c r="U807" s="124">
        <v>1152</v>
      </c>
      <c r="V807" s="124">
        <v>936</v>
      </c>
      <c r="W807" s="122" t="s">
        <v>31</v>
      </c>
    </row>
    <row r="808" spans="1:23" x14ac:dyDescent="0.35">
      <c r="A808" s="122" t="s">
        <v>3661</v>
      </c>
      <c r="B808" s="122" t="s">
        <v>3662</v>
      </c>
      <c r="C808" s="123">
        <v>44463</v>
      </c>
      <c r="D808" s="123">
        <v>44471</v>
      </c>
      <c r="E808" s="123">
        <v>44477</v>
      </c>
      <c r="F808" s="123">
        <v>44471</v>
      </c>
      <c r="G808" s="122" t="s">
        <v>3486</v>
      </c>
      <c r="H808" s="122" t="s">
        <v>2578</v>
      </c>
      <c r="I808" s="122" t="s">
        <v>2578</v>
      </c>
      <c r="J808" s="122" t="s">
        <v>2579</v>
      </c>
      <c r="K808" s="122" t="s">
        <v>2580</v>
      </c>
      <c r="L808" s="122">
        <v>5041763482</v>
      </c>
      <c r="M808" s="122" t="s">
        <v>3663</v>
      </c>
      <c r="N808" s="122" t="s">
        <v>2638</v>
      </c>
      <c r="O808" s="122" t="s">
        <v>2589</v>
      </c>
      <c r="P808" s="122" t="s">
        <v>2584</v>
      </c>
      <c r="Q808" s="122" t="s">
        <v>2584</v>
      </c>
      <c r="R808" s="122" t="s">
        <v>2590</v>
      </c>
      <c r="S808" s="122" t="s">
        <v>3502</v>
      </c>
      <c r="T808" s="122" t="s">
        <v>3504</v>
      </c>
      <c r="U808" s="124">
        <v>1152</v>
      </c>
      <c r="V808" s="124">
        <v>936</v>
      </c>
      <c r="W808" s="122" t="s">
        <v>31</v>
      </c>
    </row>
    <row r="809" spans="1:23" x14ac:dyDescent="0.35">
      <c r="A809" s="122" t="s">
        <v>3664</v>
      </c>
      <c r="B809" s="122" t="s">
        <v>3665</v>
      </c>
      <c r="C809" s="123">
        <v>44463</v>
      </c>
      <c r="D809" s="123">
        <v>44471</v>
      </c>
      <c r="E809" s="123">
        <v>44477</v>
      </c>
      <c r="F809" s="123">
        <v>44471</v>
      </c>
      <c r="G809" s="122" t="s">
        <v>3486</v>
      </c>
      <c r="H809" s="122" t="s">
        <v>2578</v>
      </c>
      <c r="I809" s="122" t="s">
        <v>2578</v>
      </c>
      <c r="J809" s="122" t="s">
        <v>2607</v>
      </c>
      <c r="K809" s="122" t="s">
        <v>2608</v>
      </c>
      <c r="L809" s="122">
        <v>5041769008</v>
      </c>
      <c r="M809" s="122" t="s">
        <v>3666</v>
      </c>
      <c r="N809" s="122" t="s">
        <v>2794</v>
      </c>
      <c r="O809" s="122" t="s">
        <v>3512</v>
      </c>
      <c r="P809" s="122" t="s">
        <v>2584</v>
      </c>
      <c r="Q809" s="122" t="s">
        <v>2584</v>
      </c>
      <c r="R809" s="122" t="s">
        <v>3513</v>
      </c>
      <c r="S809" s="122" t="s">
        <v>3493</v>
      </c>
      <c r="T809" s="122" t="s">
        <v>3494</v>
      </c>
      <c r="U809" s="124">
        <v>1280</v>
      </c>
      <c r="V809" s="124">
        <v>1280</v>
      </c>
      <c r="W809" s="122" t="s">
        <v>31</v>
      </c>
    </row>
    <row r="810" spans="1:23" x14ac:dyDescent="0.35">
      <c r="A810" s="122" t="s">
        <v>3664</v>
      </c>
      <c r="B810" s="122" t="s">
        <v>3665</v>
      </c>
      <c r="C810" s="123">
        <v>44463</v>
      </c>
      <c r="D810" s="123">
        <v>44471</v>
      </c>
      <c r="E810" s="123">
        <v>44477</v>
      </c>
      <c r="F810" s="123">
        <v>44471</v>
      </c>
      <c r="G810" s="122" t="s">
        <v>3486</v>
      </c>
      <c r="H810" s="122" t="s">
        <v>2578</v>
      </c>
      <c r="I810" s="122" t="s">
        <v>2578</v>
      </c>
      <c r="J810" s="122" t="s">
        <v>2607</v>
      </c>
      <c r="K810" s="122" t="s">
        <v>2608</v>
      </c>
      <c r="L810" s="122">
        <v>5041769008</v>
      </c>
      <c r="M810" s="122" t="s">
        <v>3666</v>
      </c>
      <c r="N810" s="122" t="s">
        <v>2794</v>
      </c>
      <c r="O810" s="122" t="s">
        <v>2611</v>
      </c>
      <c r="P810" s="122" t="s">
        <v>2584</v>
      </c>
      <c r="Q810" s="122" t="s">
        <v>2584</v>
      </c>
      <c r="R810" s="122" t="s">
        <v>2612</v>
      </c>
      <c r="S810" s="122" t="s">
        <v>3493</v>
      </c>
      <c r="T810" s="122" t="s">
        <v>3514</v>
      </c>
      <c r="U810" s="124">
        <v>32</v>
      </c>
      <c r="V810" s="124">
        <v>32</v>
      </c>
      <c r="W810" s="122" t="s">
        <v>31</v>
      </c>
    </row>
    <row r="811" spans="1:23" x14ac:dyDescent="0.35">
      <c r="A811" s="122" t="s">
        <v>3667</v>
      </c>
      <c r="B811" s="122" t="s">
        <v>3668</v>
      </c>
      <c r="C811" s="123">
        <v>44463</v>
      </c>
      <c r="D811" s="123">
        <v>44471</v>
      </c>
      <c r="E811" s="123">
        <v>44477</v>
      </c>
      <c r="F811" s="123">
        <v>44471</v>
      </c>
      <c r="G811" s="122" t="s">
        <v>3486</v>
      </c>
      <c r="H811" s="122" t="s">
        <v>2578</v>
      </c>
      <c r="I811" s="122" t="s">
        <v>2578</v>
      </c>
      <c r="J811" s="122" t="s">
        <v>2579</v>
      </c>
      <c r="K811" s="122" t="s">
        <v>2580</v>
      </c>
      <c r="L811" s="122">
        <v>5041761377</v>
      </c>
      <c r="M811" s="122" t="s">
        <v>3669</v>
      </c>
      <c r="N811" s="122" t="s">
        <v>2738</v>
      </c>
      <c r="O811" s="122" t="s">
        <v>2621</v>
      </c>
      <c r="P811" s="122" t="s">
        <v>2584</v>
      </c>
      <c r="Q811" s="122" t="s">
        <v>2584</v>
      </c>
      <c r="R811" s="122" t="s">
        <v>76</v>
      </c>
      <c r="S811" s="122" t="s">
        <v>3502</v>
      </c>
      <c r="T811" s="122" t="s">
        <v>3521</v>
      </c>
      <c r="U811" s="124">
        <v>28</v>
      </c>
      <c r="V811" s="124">
        <v>28</v>
      </c>
      <c r="W811" s="122" t="s">
        <v>31</v>
      </c>
    </row>
    <row r="812" spans="1:23" x14ac:dyDescent="0.35">
      <c r="A812" s="122" t="s">
        <v>3667</v>
      </c>
      <c r="B812" s="122" t="s">
        <v>3668</v>
      </c>
      <c r="C812" s="123">
        <v>44463</v>
      </c>
      <c r="D812" s="123">
        <v>44471</v>
      </c>
      <c r="E812" s="123">
        <v>44477</v>
      </c>
      <c r="F812" s="123">
        <v>44471</v>
      </c>
      <c r="G812" s="122" t="s">
        <v>3486</v>
      </c>
      <c r="H812" s="122" t="s">
        <v>2578</v>
      </c>
      <c r="I812" s="122" t="s">
        <v>2578</v>
      </c>
      <c r="J812" s="122" t="s">
        <v>2579</v>
      </c>
      <c r="K812" s="122" t="s">
        <v>2580</v>
      </c>
      <c r="L812" s="122">
        <v>5041761377</v>
      </c>
      <c r="M812" s="122" t="s">
        <v>3669</v>
      </c>
      <c r="N812" s="122" t="s">
        <v>2738</v>
      </c>
      <c r="O812" s="122" t="s">
        <v>2583</v>
      </c>
      <c r="P812" s="122" t="s">
        <v>2584</v>
      </c>
      <c r="Q812" s="122" t="s">
        <v>2584</v>
      </c>
      <c r="R812" s="122" t="s">
        <v>2585</v>
      </c>
      <c r="S812" s="122" t="s">
        <v>3502</v>
      </c>
      <c r="T812" s="122" t="s">
        <v>3503</v>
      </c>
      <c r="U812" s="124">
        <v>1344</v>
      </c>
      <c r="V812" s="124">
        <v>1344</v>
      </c>
      <c r="W812" s="122" t="s">
        <v>31</v>
      </c>
    </row>
    <row r="813" spans="1:23" x14ac:dyDescent="0.35">
      <c r="A813" s="122" t="s">
        <v>3667</v>
      </c>
      <c r="B813" s="122" t="s">
        <v>3668</v>
      </c>
      <c r="C813" s="123">
        <v>44463</v>
      </c>
      <c r="D813" s="123">
        <v>44471</v>
      </c>
      <c r="E813" s="123">
        <v>44477</v>
      </c>
      <c r="F813" s="123">
        <v>44471</v>
      </c>
      <c r="G813" s="122" t="s">
        <v>3486</v>
      </c>
      <c r="H813" s="122" t="s">
        <v>2578</v>
      </c>
      <c r="I813" s="122" t="s">
        <v>2578</v>
      </c>
      <c r="J813" s="122" t="s">
        <v>2579</v>
      </c>
      <c r="K813" s="122" t="s">
        <v>2580</v>
      </c>
      <c r="L813" s="122">
        <v>5041761377</v>
      </c>
      <c r="M813" s="122" t="s">
        <v>3669</v>
      </c>
      <c r="N813" s="122" t="s">
        <v>2738</v>
      </c>
      <c r="O813" s="122" t="s">
        <v>2589</v>
      </c>
      <c r="P813" s="122" t="s">
        <v>2584</v>
      </c>
      <c r="Q813" s="122" t="s">
        <v>2584</v>
      </c>
      <c r="R813" s="122" t="s">
        <v>2590</v>
      </c>
      <c r="S813" s="122" t="s">
        <v>3502</v>
      </c>
      <c r="T813" s="122" t="s">
        <v>3504</v>
      </c>
      <c r="U813" s="124">
        <v>1344</v>
      </c>
      <c r="V813" s="124">
        <v>1344</v>
      </c>
      <c r="W813" s="122" t="s">
        <v>31</v>
      </c>
    </row>
    <row r="814" spans="1:23" x14ac:dyDescent="0.35">
      <c r="A814" s="122" t="s">
        <v>3670</v>
      </c>
      <c r="B814" s="122" t="s">
        <v>3671</v>
      </c>
      <c r="C814" s="123">
        <v>44463</v>
      </c>
      <c r="D814" s="123">
        <v>44471</v>
      </c>
      <c r="E814" s="123">
        <v>44477</v>
      </c>
      <c r="F814" s="123">
        <v>44471</v>
      </c>
      <c r="G814" s="122" t="s">
        <v>3486</v>
      </c>
      <c r="H814" s="122" t="s">
        <v>2578</v>
      </c>
      <c r="I814" s="122" t="s">
        <v>2578</v>
      </c>
      <c r="J814" s="122" t="s">
        <v>2579</v>
      </c>
      <c r="K814" s="122" t="s">
        <v>2580</v>
      </c>
      <c r="L814" s="122">
        <v>5041684589</v>
      </c>
      <c r="M814" s="122" t="s">
        <v>3672</v>
      </c>
      <c r="N814" s="122" t="s">
        <v>3064</v>
      </c>
      <c r="O814" s="122" t="s">
        <v>2583</v>
      </c>
      <c r="P814" s="122" t="s">
        <v>2584</v>
      </c>
      <c r="Q814" s="122" t="s">
        <v>2584</v>
      </c>
      <c r="R814" s="122" t="s">
        <v>2585</v>
      </c>
      <c r="S814" s="122" t="s">
        <v>3502</v>
      </c>
      <c r="T814" s="122" t="s">
        <v>3503</v>
      </c>
      <c r="U814" s="124">
        <v>1440</v>
      </c>
      <c r="V814" s="124">
        <v>1440</v>
      </c>
      <c r="W814" s="122" t="s">
        <v>31</v>
      </c>
    </row>
    <row r="815" spans="1:23" x14ac:dyDescent="0.35">
      <c r="A815" s="122" t="s">
        <v>3670</v>
      </c>
      <c r="B815" s="122" t="s">
        <v>3671</v>
      </c>
      <c r="C815" s="123">
        <v>44463</v>
      </c>
      <c r="D815" s="123">
        <v>44471</v>
      </c>
      <c r="E815" s="123">
        <v>44477</v>
      </c>
      <c r="F815" s="123">
        <v>44471</v>
      </c>
      <c r="G815" s="122" t="s">
        <v>3486</v>
      </c>
      <c r="H815" s="122" t="s">
        <v>2578</v>
      </c>
      <c r="I815" s="122" t="s">
        <v>2578</v>
      </c>
      <c r="J815" s="122" t="s">
        <v>2579</v>
      </c>
      <c r="K815" s="122" t="s">
        <v>2580</v>
      </c>
      <c r="L815" s="122">
        <v>5041684589</v>
      </c>
      <c r="M815" s="122" t="s">
        <v>3672</v>
      </c>
      <c r="N815" s="122" t="s">
        <v>3064</v>
      </c>
      <c r="O815" s="122" t="s">
        <v>2589</v>
      </c>
      <c r="P815" s="122" t="s">
        <v>2584</v>
      </c>
      <c r="Q815" s="122" t="s">
        <v>2584</v>
      </c>
      <c r="R815" s="122" t="s">
        <v>2590</v>
      </c>
      <c r="S815" s="122" t="s">
        <v>3502</v>
      </c>
      <c r="T815" s="122" t="s">
        <v>3504</v>
      </c>
      <c r="U815" s="124">
        <v>1440</v>
      </c>
      <c r="V815" s="124">
        <v>1440</v>
      </c>
      <c r="W815" s="122" t="s">
        <v>31</v>
      </c>
    </row>
    <row r="816" spans="1:23" x14ac:dyDescent="0.35">
      <c r="A816" s="122" t="s">
        <v>3673</v>
      </c>
      <c r="B816" s="122" t="s">
        <v>3674</v>
      </c>
      <c r="C816" s="123">
        <v>44463</v>
      </c>
      <c r="D816" s="123">
        <v>44470</v>
      </c>
      <c r="E816" s="123">
        <v>44477</v>
      </c>
      <c r="F816" s="123">
        <v>44471</v>
      </c>
      <c r="G816" s="122" t="s">
        <v>3486</v>
      </c>
      <c r="H816" s="122" t="s">
        <v>2578</v>
      </c>
      <c r="I816" s="122" t="s">
        <v>2578</v>
      </c>
      <c r="J816" s="122" t="s">
        <v>2579</v>
      </c>
      <c r="K816" s="122" t="s">
        <v>2580</v>
      </c>
      <c r="L816" s="122">
        <v>5041760140</v>
      </c>
      <c r="M816" s="122" t="s">
        <v>3675</v>
      </c>
      <c r="N816" s="122" t="s">
        <v>3676</v>
      </c>
      <c r="O816" s="122" t="s">
        <v>2583</v>
      </c>
      <c r="P816" s="122" t="s">
        <v>2584</v>
      </c>
      <c r="Q816" s="122" t="s">
        <v>2584</v>
      </c>
      <c r="R816" s="122" t="s">
        <v>2585</v>
      </c>
      <c r="S816" s="122" t="s">
        <v>3502</v>
      </c>
      <c r="T816" s="122" t="s">
        <v>3503</v>
      </c>
      <c r="U816" s="124">
        <v>1728</v>
      </c>
      <c r="V816" s="124">
        <v>1420</v>
      </c>
      <c r="W816" s="122" t="s">
        <v>31</v>
      </c>
    </row>
    <row r="817" spans="1:23" x14ac:dyDescent="0.35">
      <c r="A817" s="122" t="s">
        <v>3673</v>
      </c>
      <c r="B817" s="122" t="s">
        <v>3674</v>
      </c>
      <c r="C817" s="123">
        <v>44463</v>
      </c>
      <c r="D817" s="123">
        <v>44470</v>
      </c>
      <c r="E817" s="123">
        <v>44477</v>
      </c>
      <c r="F817" s="123">
        <v>44471</v>
      </c>
      <c r="G817" s="122" t="s">
        <v>3486</v>
      </c>
      <c r="H817" s="122" t="s">
        <v>2578</v>
      </c>
      <c r="I817" s="122" t="s">
        <v>2578</v>
      </c>
      <c r="J817" s="122" t="s">
        <v>2579</v>
      </c>
      <c r="K817" s="122" t="s">
        <v>2580</v>
      </c>
      <c r="L817" s="122">
        <v>5041760140</v>
      </c>
      <c r="M817" s="122" t="s">
        <v>3675</v>
      </c>
      <c r="N817" s="122" t="s">
        <v>3676</v>
      </c>
      <c r="O817" s="122" t="s">
        <v>2589</v>
      </c>
      <c r="P817" s="122" t="s">
        <v>2584</v>
      </c>
      <c r="Q817" s="122" t="s">
        <v>2584</v>
      </c>
      <c r="R817" s="122" t="s">
        <v>2590</v>
      </c>
      <c r="S817" s="122" t="s">
        <v>3502</v>
      </c>
      <c r="T817" s="122" t="s">
        <v>3504</v>
      </c>
      <c r="U817" s="124">
        <v>1728</v>
      </c>
      <c r="V817" s="124">
        <v>1420</v>
      </c>
      <c r="W817" s="122" t="s">
        <v>31</v>
      </c>
    </row>
    <row r="818" spans="1:23" x14ac:dyDescent="0.35">
      <c r="A818" s="122" t="s">
        <v>3677</v>
      </c>
      <c r="B818" s="122" t="s">
        <v>3678</v>
      </c>
      <c r="C818" s="123">
        <v>44463</v>
      </c>
      <c r="D818" s="123">
        <v>44470</v>
      </c>
      <c r="E818" s="123">
        <v>44477</v>
      </c>
      <c r="F818" s="123">
        <v>44471</v>
      </c>
      <c r="G818" s="122" t="s">
        <v>3486</v>
      </c>
      <c r="H818" s="122" t="s">
        <v>2578</v>
      </c>
      <c r="I818" s="122" t="s">
        <v>2578</v>
      </c>
      <c r="J818" s="122" t="s">
        <v>2579</v>
      </c>
      <c r="K818" s="122" t="s">
        <v>2580</v>
      </c>
      <c r="L818" s="122">
        <v>5041759253</v>
      </c>
      <c r="M818" s="122" t="s">
        <v>3679</v>
      </c>
      <c r="N818" s="122" t="s">
        <v>2706</v>
      </c>
      <c r="O818" s="122" t="s">
        <v>2583</v>
      </c>
      <c r="P818" s="122" t="s">
        <v>2584</v>
      </c>
      <c r="Q818" s="122" t="s">
        <v>2584</v>
      </c>
      <c r="R818" s="122" t="s">
        <v>2585</v>
      </c>
      <c r="S818" s="122" t="s">
        <v>3502</v>
      </c>
      <c r="T818" s="122" t="s">
        <v>3503</v>
      </c>
      <c r="U818" s="124">
        <v>1728</v>
      </c>
      <c r="V818" s="124">
        <v>1728</v>
      </c>
      <c r="W818" s="122" t="s">
        <v>31</v>
      </c>
    </row>
    <row r="819" spans="1:23" x14ac:dyDescent="0.35">
      <c r="A819" s="122" t="s">
        <v>3677</v>
      </c>
      <c r="B819" s="122" t="s">
        <v>3678</v>
      </c>
      <c r="C819" s="123">
        <v>44463</v>
      </c>
      <c r="D819" s="123">
        <v>44470</v>
      </c>
      <c r="E819" s="123">
        <v>44477</v>
      </c>
      <c r="F819" s="123">
        <v>44471</v>
      </c>
      <c r="G819" s="122" t="s">
        <v>3486</v>
      </c>
      <c r="H819" s="122" t="s">
        <v>2578</v>
      </c>
      <c r="I819" s="122" t="s">
        <v>2578</v>
      </c>
      <c r="J819" s="122" t="s">
        <v>2579</v>
      </c>
      <c r="K819" s="122" t="s">
        <v>2580</v>
      </c>
      <c r="L819" s="122">
        <v>5041759253</v>
      </c>
      <c r="M819" s="122" t="s">
        <v>3679</v>
      </c>
      <c r="N819" s="122" t="s">
        <v>2706</v>
      </c>
      <c r="O819" s="122" t="s">
        <v>2589</v>
      </c>
      <c r="P819" s="122" t="s">
        <v>2584</v>
      </c>
      <c r="Q819" s="122" t="s">
        <v>2584</v>
      </c>
      <c r="R819" s="122" t="s">
        <v>2590</v>
      </c>
      <c r="S819" s="122" t="s">
        <v>3502</v>
      </c>
      <c r="T819" s="122" t="s">
        <v>3504</v>
      </c>
      <c r="U819" s="124">
        <v>1728</v>
      </c>
      <c r="V819" s="124">
        <v>1728</v>
      </c>
      <c r="W819" s="122" t="s">
        <v>31</v>
      </c>
    </row>
    <row r="820" spans="1:23" x14ac:dyDescent="0.35">
      <c r="A820" s="122" t="s">
        <v>3680</v>
      </c>
      <c r="B820" s="122" t="s">
        <v>3681</v>
      </c>
      <c r="C820" s="123">
        <v>44463</v>
      </c>
      <c r="D820" s="123">
        <v>44470</v>
      </c>
      <c r="E820" s="123">
        <v>44477</v>
      </c>
      <c r="F820" s="123">
        <v>44471</v>
      </c>
      <c r="G820" s="122" t="s">
        <v>3486</v>
      </c>
      <c r="H820" s="122" t="s">
        <v>2578</v>
      </c>
      <c r="I820" s="122" t="s">
        <v>2578</v>
      </c>
      <c r="J820" s="122" t="s">
        <v>2579</v>
      </c>
      <c r="K820" s="122" t="s">
        <v>2580</v>
      </c>
      <c r="L820" s="122">
        <v>5041758383</v>
      </c>
      <c r="M820" s="122" t="s">
        <v>3682</v>
      </c>
      <c r="N820" s="122" t="s">
        <v>3010</v>
      </c>
      <c r="O820" s="122" t="s">
        <v>2583</v>
      </c>
      <c r="P820" s="122" t="s">
        <v>2584</v>
      </c>
      <c r="Q820" s="122" t="s">
        <v>2584</v>
      </c>
      <c r="R820" s="122" t="s">
        <v>2585</v>
      </c>
      <c r="S820" s="122" t="s">
        <v>3502</v>
      </c>
      <c r="T820" s="122" t="s">
        <v>3503</v>
      </c>
      <c r="U820" s="124">
        <v>1008</v>
      </c>
      <c r="V820" s="124">
        <v>1008</v>
      </c>
      <c r="W820" s="122" t="s">
        <v>31</v>
      </c>
    </row>
    <row r="821" spans="1:23" x14ac:dyDescent="0.35">
      <c r="A821" s="122" t="s">
        <v>3680</v>
      </c>
      <c r="B821" s="122" t="s">
        <v>3681</v>
      </c>
      <c r="C821" s="123">
        <v>44463</v>
      </c>
      <c r="D821" s="123">
        <v>44470</v>
      </c>
      <c r="E821" s="123">
        <v>44477</v>
      </c>
      <c r="F821" s="123">
        <v>44471</v>
      </c>
      <c r="G821" s="122" t="s">
        <v>3486</v>
      </c>
      <c r="H821" s="122" t="s">
        <v>2578</v>
      </c>
      <c r="I821" s="122" t="s">
        <v>2578</v>
      </c>
      <c r="J821" s="122" t="s">
        <v>2579</v>
      </c>
      <c r="K821" s="122" t="s">
        <v>2580</v>
      </c>
      <c r="L821" s="122">
        <v>5041758383</v>
      </c>
      <c r="M821" s="122" t="s">
        <v>3682</v>
      </c>
      <c r="N821" s="122" t="s">
        <v>3010</v>
      </c>
      <c r="O821" s="122" t="s">
        <v>2589</v>
      </c>
      <c r="P821" s="122" t="s">
        <v>2584</v>
      </c>
      <c r="Q821" s="122" t="s">
        <v>2584</v>
      </c>
      <c r="R821" s="122" t="s">
        <v>2590</v>
      </c>
      <c r="S821" s="122" t="s">
        <v>3502</v>
      </c>
      <c r="T821" s="122" t="s">
        <v>3504</v>
      </c>
      <c r="U821" s="124">
        <v>1008</v>
      </c>
      <c r="V821" s="124">
        <v>1008</v>
      </c>
      <c r="W821" s="122" t="s">
        <v>31</v>
      </c>
    </row>
    <row r="822" spans="1:23" x14ac:dyDescent="0.35">
      <c r="A822" s="122" t="s">
        <v>3683</v>
      </c>
      <c r="B822" s="122" t="s">
        <v>3684</v>
      </c>
      <c r="C822" s="123">
        <v>44463</v>
      </c>
      <c r="D822" s="123">
        <v>44470</v>
      </c>
      <c r="E822" s="123">
        <v>44477</v>
      </c>
      <c r="F822" s="123">
        <v>44470</v>
      </c>
      <c r="G822" s="122" t="s">
        <v>3486</v>
      </c>
      <c r="H822" s="122" t="s">
        <v>2578</v>
      </c>
      <c r="I822" s="122" t="s">
        <v>2578</v>
      </c>
      <c r="J822" s="122" t="s">
        <v>2579</v>
      </c>
      <c r="K822" s="122" t="s">
        <v>2580</v>
      </c>
      <c r="L822" s="122">
        <v>5041750124</v>
      </c>
      <c r="M822" s="122" t="s">
        <v>3685</v>
      </c>
      <c r="N822" s="122" t="s">
        <v>2813</v>
      </c>
      <c r="O822" s="122" t="s">
        <v>2583</v>
      </c>
      <c r="P822" s="122" t="s">
        <v>2584</v>
      </c>
      <c r="Q822" s="122" t="s">
        <v>2584</v>
      </c>
      <c r="R822" s="122" t="s">
        <v>2585</v>
      </c>
      <c r="S822" s="122" t="s">
        <v>3502</v>
      </c>
      <c r="T822" s="122" t="s">
        <v>3503</v>
      </c>
      <c r="U822" s="124">
        <v>1344</v>
      </c>
      <c r="V822" s="124">
        <v>1344</v>
      </c>
      <c r="W822" s="122" t="s">
        <v>31</v>
      </c>
    </row>
    <row r="823" spans="1:23" x14ac:dyDescent="0.35">
      <c r="A823" s="122" t="s">
        <v>3683</v>
      </c>
      <c r="B823" s="122" t="s">
        <v>3684</v>
      </c>
      <c r="C823" s="123">
        <v>44463</v>
      </c>
      <c r="D823" s="123">
        <v>44470</v>
      </c>
      <c r="E823" s="123">
        <v>44477</v>
      </c>
      <c r="F823" s="123">
        <v>44470</v>
      </c>
      <c r="G823" s="122" t="s">
        <v>3486</v>
      </c>
      <c r="H823" s="122" t="s">
        <v>2578</v>
      </c>
      <c r="I823" s="122" t="s">
        <v>2578</v>
      </c>
      <c r="J823" s="122" t="s">
        <v>2579</v>
      </c>
      <c r="K823" s="122" t="s">
        <v>2580</v>
      </c>
      <c r="L823" s="122">
        <v>5041750124</v>
      </c>
      <c r="M823" s="122" t="s">
        <v>3685</v>
      </c>
      <c r="N823" s="122" t="s">
        <v>2813</v>
      </c>
      <c r="O823" s="122" t="s">
        <v>2589</v>
      </c>
      <c r="P823" s="122" t="s">
        <v>2584</v>
      </c>
      <c r="Q823" s="122" t="s">
        <v>2584</v>
      </c>
      <c r="R823" s="122" t="s">
        <v>2590</v>
      </c>
      <c r="S823" s="122" t="s">
        <v>3502</v>
      </c>
      <c r="T823" s="122" t="s">
        <v>3504</v>
      </c>
      <c r="U823" s="124">
        <v>1344</v>
      </c>
      <c r="V823" s="124">
        <v>1344</v>
      </c>
      <c r="W823" s="122" t="s">
        <v>31</v>
      </c>
    </row>
    <row r="824" spans="1:23" x14ac:dyDescent="0.35">
      <c r="A824" s="122" t="s">
        <v>3686</v>
      </c>
      <c r="B824" s="122" t="s">
        <v>3687</v>
      </c>
      <c r="C824" s="123">
        <v>44463</v>
      </c>
      <c r="D824" s="123">
        <v>44469</v>
      </c>
      <c r="E824" s="123">
        <v>44477</v>
      </c>
      <c r="F824" s="123">
        <v>44470</v>
      </c>
      <c r="G824" s="122" t="s">
        <v>3486</v>
      </c>
      <c r="H824" s="122" t="s">
        <v>2578</v>
      </c>
      <c r="I824" s="122" t="s">
        <v>2578</v>
      </c>
      <c r="J824" s="122" t="s">
        <v>2579</v>
      </c>
      <c r="K824" s="122" t="s">
        <v>2580</v>
      </c>
      <c r="L824" s="122">
        <v>5041741058</v>
      </c>
      <c r="M824" s="122" t="s">
        <v>3688</v>
      </c>
      <c r="N824" s="122" t="s">
        <v>3215</v>
      </c>
      <c r="O824" s="122" t="s">
        <v>2583</v>
      </c>
      <c r="P824" s="122" t="s">
        <v>2584</v>
      </c>
      <c r="Q824" s="122" t="s">
        <v>2584</v>
      </c>
      <c r="R824" s="122" t="s">
        <v>2585</v>
      </c>
      <c r="S824" s="122" t="s">
        <v>3502</v>
      </c>
      <c r="T824" s="122" t="s">
        <v>3503</v>
      </c>
      <c r="U824" s="124">
        <v>1728</v>
      </c>
      <c r="V824" s="124">
        <v>1440</v>
      </c>
      <c r="W824" s="122" t="s">
        <v>31</v>
      </c>
    </row>
    <row r="825" spans="1:23" x14ac:dyDescent="0.35">
      <c r="A825" s="122" t="s">
        <v>3686</v>
      </c>
      <c r="B825" s="122" t="s">
        <v>3687</v>
      </c>
      <c r="C825" s="123">
        <v>44463</v>
      </c>
      <c r="D825" s="123">
        <v>44469</v>
      </c>
      <c r="E825" s="123">
        <v>44477</v>
      </c>
      <c r="F825" s="123">
        <v>44470</v>
      </c>
      <c r="G825" s="122" t="s">
        <v>3486</v>
      </c>
      <c r="H825" s="122" t="s">
        <v>2578</v>
      </c>
      <c r="I825" s="122" t="s">
        <v>2578</v>
      </c>
      <c r="J825" s="122" t="s">
        <v>2579</v>
      </c>
      <c r="K825" s="122" t="s">
        <v>2580</v>
      </c>
      <c r="L825" s="122">
        <v>5041741058</v>
      </c>
      <c r="M825" s="122" t="s">
        <v>3688</v>
      </c>
      <c r="N825" s="122" t="s">
        <v>3215</v>
      </c>
      <c r="O825" s="122" t="s">
        <v>2589</v>
      </c>
      <c r="P825" s="122" t="s">
        <v>2584</v>
      </c>
      <c r="Q825" s="122" t="s">
        <v>2584</v>
      </c>
      <c r="R825" s="122" t="s">
        <v>2590</v>
      </c>
      <c r="S825" s="122" t="s">
        <v>3502</v>
      </c>
      <c r="T825" s="122" t="s">
        <v>3504</v>
      </c>
      <c r="U825" s="124">
        <v>1728</v>
      </c>
      <c r="V825" s="124">
        <v>1440</v>
      </c>
      <c r="W825" s="122" t="s">
        <v>31</v>
      </c>
    </row>
    <row r="826" spans="1:23" x14ac:dyDescent="0.35">
      <c r="A826" s="122" t="s">
        <v>3689</v>
      </c>
      <c r="B826" s="122" t="s">
        <v>3690</v>
      </c>
      <c r="C826" s="123">
        <v>44463</v>
      </c>
      <c r="D826" s="123">
        <v>44469</v>
      </c>
      <c r="E826" s="123">
        <v>44477</v>
      </c>
      <c r="F826" s="123">
        <v>44470</v>
      </c>
      <c r="G826" s="122" t="s">
        <v>3486</v>
      </c>
      <c r="H826" s="122" t="s">
        <v>2578</v>
      </c>
      <c r="I826" s="122" t="s">
        <v>2578</v>
      </c>
      <c r="J826" s="122" t="s">
        <v>2579</v>
      </c>
      <c r="K826" s="122" t="s">
        <v>2580</v>
      </c>
      <c r="L826" s="122">
        <v>5041741250</v>
      </c>
      <c r="M826" s="122" t="s">
        <v>3691</v>
      </c>
      <c r="N826" s="122" t="s">
        <v>3118</v>
      </c>
      <c r="O826" s="122" t="s">
        <v>2583</v>
      </c>
      <c r="P826" s="122" t="s">
        <v>2584</v>
      </c>
      <c r="Q826" s="122" t="s">
        <v>2584</v>
      </c>
      <c r="R826" s="122" t="s">
        <v>2585</v>
      </c>
      <c r="S826" s="122" t="s">
        <v>3502</v>
      </c>
      <c r="T826" s="122" t="s">
        <v>3503</v>
      </c>
      <c r="U826" s="124">
        <v>1008</v>
      </c>
      <c r="V826" s="124">
        <v>1008</v>
      </c>
      <c r="W826" s="122" t="s">
        <v>31</v>
      </c>
    </row>
    <row r="827" spans="1:23" x14ac:dyDescent="0.35">
      <c r="A827" s="122" t="s">
        <v>3689</v>
      </c>
      <c r="B827" s="122" t="s">
        <v>3690</v>
      </c>
      <c r="C827" s="123">
        <v>44463</v>
      </c>
      <c r="D827" s="123">
        <v>44469</v>
      </c>
      <c r="E827" s="123">
        <v>44477</v>
      </c>
      <c r="F827" s="123">
        <v>44470</v>
      </c>
      <c r="G827" s="122" t="s">
        <v>3486</v>
      </c>
      <c r="H827" s="122" t="s">
        <v>2578</v>
      </c>
      <c r="I827" s="122" t="s">
        <v>2578</v>
      </c>
      <c r="J827" s="122" t="s">
        <v>2579</v>
      </c>
      <c r="K827" s="122" t="s">
        <v>2580</v>
      </c>
      <c r="L827" s="122">
        <v>5041741250</v>
      </c>
      <c r="M827" s="122" t="s">
        <v>3691</v>
      </c>
      <c r="N827" s="122" t="s">
        <v>3118</v>
      </c>
      <c r="O827" s="122" t="s">
        <v>2589</v>
      </c>
      <c r="P827" s="122" t="s">
        <v>2584</v>
      </c>
      <c r="Q827" s="122" t="s">
        <v>2584</v>
      </c>
      <c r="R827" s="122" t="s">
        <v>2590</v>
      </c>
      <c r="S827" s="122" t="s">
        <v>3502</v>
      </c>
      <c r="T827" s="122" t="s">
        <v>3504</v>
      </c>
      <c r="U827" s="124">
        <v>1008</v>
      </c>
      <c r="V827" s="124">
        <v>1008</v>
      </c>
      <c r="W827" s="122" t="s">
        <v>31</v>
      </c>
    </row>
    <row r="828" spans="1:23" x14ac:dyDescent="0.35">
      <c r="A828" s="122" t="s">
        <v>3692</v>
      </c>
      <c r="B828" s="122" t="s">
        <v>3693</v>
      </c>
      <c r="C828" s="123">
        <v>44463</v>
      </c>
      <c r="D828" s="123">
        <v>44469</v>
      </c>
      <c r="E828" s="123">
        <v>44477</v>
      </c>
      <c r="F828" s="123">
        <v>44470</v>
      </c>
      <c r="G828" s="122" t="s">
        <v>3486</v>
      </c>
      <c r="H828" s="122" t="s">
        <v>2578</v>
      </c>
      <c r="I828" s="122" t="s">
        <v>2578</v>
      </c>
      <c r="J828" s="122" t="s">
        <v>2579</v>
      </c>
      <c r="K828" s="122" t="s">
        <v>2580</v>
      </c>
      <c r="L828" s="122">
        <v>5041741961</v>
      </c>
      <c r="M828" s="122" t="s">
        <v>3694</v>
      </c>
      <c r="N828" s="122" t="s">
        <v>3249</v>
      </c>
      <c r="O828" s="122" t="s">
        <v>2583</v>
      </c>
      <c r="P828" s="122" t="s">
        <v>2584</v>
      </c>
      <c r="Q828" s="122" t="s">
        <v>2584</v>
      </c>
      <c r="R828" s="122" t="s">
        <v>2585</v>
      </c>
      <c r="S828" s="122" t="s">
        <v>3502</v>
      </c>
      <c r="T828" s="122" t="s">
        <v>3503</v>
      </c>
      <c r="U828" s="124">
        <v>1008</v>
      </c>
      <c r="V828" s="124">
        <v>1008</v>
      </c>
      <c r="W828" s="122" t="s">
        <v>31</v>
      </c>
    </row>
    <row r="829" spans="1:23" x14ac:dyDescent="0.35">
      <c r="A829" s="122" t="s">
        <v>3692</v>
      </c>
      <c r="B829" s="122" t="s">
        <v>3693</v>
      </c>
      <c r="C829" s="123">
        <v>44463</v>
      </c>
      <c r="D829" s="123">
        <v>44469</v>
      </c>
      <c r="E829" s="123">
        <v>44477</v>
      </c>
      <c r="F829" s="123">
        <v>44470</v>
      </c>
      <c r="G829" s="122" t="s">
        <v>3486</v>
      </c>
      <c r="H829" s="122" t="s">
        <v>2578</v>
      </c>
      <c r="I829" s="122" t="s">
        <v>2578</v>
      </c>
      <c r="J829" s="122" t="s">
        <v>2579</v>
      </c>
      <c r="K829" s="122" t="s">
        <v>2580</v>
      </c>
      <c r="L829" s="122">
        <v>5041741961</v>
      </c>
      <c r="M829" s="122" t="s">
        <v>3694</v>
      </c>
      <c r="N829" s="122" t="s">
        <v>3249</v>
      </c>
      <c r="O829" s="122" t="s">
        <v>2589</v>
      </c>
      <c r="P829" s="122" t="s">
        <v>2584</v>
      </c>
      <c r="Q829" s="122" t="s">
        <v>2584</v>
      </c>
      <c r="R829" s="122" t="s">
        <v>2590</v>
      </c>
      <c r="S829" s="122" t="s">
        <v>3502</v>
      </c>
      <c r="T829" s="122" t="s">
        <v>3504</v>
      </c>
      <c r="U829" s="124">
        <v>1008</v>
      </c>
      <c r="V829" s="124">
        <v>1008</v>
      </c>
      <c r="W829" s="122" t="s">
        <v>31</v>
      </c>
    </row>
    <row r="830" spans="1:23" x14ac:dyDescent="0.35">
      <c r="A830" s="122" t="s">
        <v>3695</v>
      </c>
      <c r="B830" s="122" t="s">
        <v>3696</v>
      </c>
      <c r="C830" s="123">
        <v>44463</v>
      </c>
      <c r="D830" s="123">
        <v>44469</v>
      </c>
      <c r="E830" s="123">
        <v>44477</v>
      </c>
      <c r="F830" s="123">
        <v>44470</v>
      </c>
      <c r="G830" s="122" t="s">
        <v>3486</v>
      </c>
      <c r="H830" s="122" t="s">
        <v>2578</v>
      </c>
      <c r="I830" s="122" t="s">
        <v>2578</v>
      </c>
      <c r="J830" s="122" t="s">
        <v>2579</v>
      </c>
      <c r="K830" s="122" t="s">
        <v>2580</v>
      </c>
      <c r="L830" s="122">
        <v>5041738637</v>
      </c>
      <c r="M830" s="122" t="s">
        <v>3697</v>
      </c>
      <c r="N830" s="122" t="s">
        <v>2673</v>
      </c>
      <c r="O830" s="122" t="s">
        <v>2621</v>
      </c>
      <c r="P830" s="122" t="s">
        <v>2584</v>
      </c>
      <c r="Q830" s="122" t="s">
        <v>2584</v>
      </c>
      <c r="R830" s="122" t="s">
        <v>76</v>
      </c>
      <c r="S830" s="122" t="s">
        <v>3502</v>
      </c>
      <c r="T830" s="122" t="s">
        <v>3521</v>
      </c>
      <c r="U830" s="124">
        <v>20</v>
      </c>
      <c r="V830" s="124">
        <v>20</v>
      </c>
      <c r="W830" s="122" t="s">
        <v>31</v>
      </c>
    </row>
    <row r="831" spans="1:23" x14ac:dyDescent="0.35">
      <c r="A831" s="122" t="s">
        <v>3695</v>
      </c>
      <c r="B831" s="122" t="s">
        <v>3696</v>
      </c>
      <c r="C831" s="123">
        <v>44463</v>
      </c>
      <c r="D831" s="123">
        <v>44469</v>
      </c>
      <c r="E831" s="123">
        <v>44477</v>
      </c>
      <c r="F831" s="123">
        <v>44470</v>
      </c>
      <c r="G831" s="122" t="s">
        <v>3486</v>
      </c>
      <c r="H831" s="122" t="s">
        <v>2578</v>
      </c>
      <c r="I831" s="122" t="s">
        <v>2578</v>
      </c>
      <c r="J831" s="122" t="s">
        <v>2579</v>
      </c>
      <c r="K831" s="122" t="s">
        <v>2580</v>
      </c>
      <c r="L831" s="122">
        <v>5041738637</v>
      </c>
      <c r="M831" s="122" t="s">
        <v>3697</v>
      </c>
      <c r="N831" s="122" t="s">
        <v>2673</v>
      </c>
      <c r="O831" s="122" t="s">
        <v>2583</v>
      </c>
      <c r="P831" s="122" t="s">
        <v>2584</v>
      </c>
      <c r="Q831" s="122" t="s">
        <v>2584</v>
      </c>
      <c r="R831" s="122" t="s">
        <v>2585</v>
      </c>
      <c r="S831" s="122" t="s">
        <v>3502</v>
      </c>
      <c r="T831" s="122" t="s">
        <v>3503</v>
      </c>
      <c r="U831" s="124">
        <v>960</v>
      </c>
      <c r="V831" s="124">
        <v>960</v>
      </c>
      <c r="W831" s="122" t="s">
        <v>31</v>
      </c>
    </row>
    <row r="832" spans="1:23" x14ac:dyDescent="0.35">
      <c r="A832" s="122" t="s">
        <v>3695</v>
      </c>
      <c r="B832" s="122" t="s">
        <v>3696</v>
      </c>
      <c r="C832" s="123">
        <v>44463</v>
      </c>
      <c r="D832" s="123">
        <v>44469</v>
      </c>
      <c r="E832" s="123">
        <v>44477</v>
      </c>
      <c r="F832" s="123">
        <v>44470</v>
      </c>
      <c r="G832" s="122" t="s">
        <v>3486</v>
      </c>
      <c r="H832" s="122" t="s">
        <v>2578</v>
      </c>
      <c r="I832" s="122" t="s">
        <v>2578</v>
      </c>
      <c r="J832" s="122" t="s">
        <v>2579</v>
      </c>
      <c r="K832" s="122" t="s">
        <v>2580</v>
      </c>
      <c r="L832" s="122">
        <v>5041738637</v>
      </c>
      <c r="M832" s="122" t="s">
        <v>3697</v>
      </c>
      <c r="N832" s="122" t="s">
        <v>2673</v>
      </c>
      <c r="O832" s="122" t="s">
        <v>2589</v>
      </c>
      <c r="P832" s="122" t="s">
        <v>2584</v>
      </c>
      <c r="Q832" s="122" t="s">
        <v>2584</v>
      </c>
      <c r="R832" s="122" t="s">
        <v>2590</v>
      </c>
      <c r="S832" s="122" t="s">
        <v>3502</v>
      </c>
      <c r="T832" s="122" t="s">
        <v>3504</v>
      </c>
      <c r="U832" s="124">
        <v>960</v>
      </c>
      <c r="V832" s="124">
        <v>960</v>
      </c>
      <c r="W832" s="122" t="s">
        <v>31</v>
      </c>
    </row>
    <row r="833" spans="1:23" x14ac:dyDescent="0.35">
      <c r="A833" s="122" t="s">
        <v>3698</v>
      </c>
      <c r="B833" s="122" t="s">
        <v>3699</v>
      </c>
      <c r="C833" s="123">
        <v>44463</v>
      </c>
      <c r="D833" s="123">
        <v>44470</v>
      </c>
      <c r="E833" s="123">
        <v>44477</v>
      </c>
      <c r="F833" s="123">
        <v>44470</v>
      </c>
      <c r="G833" s="122" t="s">
        <v>3486</v>
      </c>
      <c r="H833" s="122" t="s">
        <v>2578</v>
      </c>
      <c r="I833" s="122" t="s">
        <v>2578</v>
      </c>
      <c r="J833" s="122" t="s">
        <v>2607</v>
      </c>
      <c r="K833" s="122" t="s">
        <v>2608</v>
      </c>
      <c r="L833" s="122">
        <v>5041749621</v>
      </c>
      <c r="M833" s="122" t="s">
        <v>3700</v>
      </c>
      <c r="N833" s="122" t="s">
        <v>2794</v>
      </c>
      <c r="O833" s="122" t="s">
        <v>3512</v>
      </c>
      <c r="P833" s="122" t="s">
        <v>2584</v>
      </c>
      <c r="Q833" s="122" t="s">
        <v>2584</v>
      </c>
      <c r="R833" s="122" t="s">
        <v>3513</v>
      </c>
      <c r="S833" s="122" t="s">
        <v>3493</v>
      </c>
      <c r="T833" s="122" t="s">
        <v>3494</v>
      </c>
      <c r="U833" s="124">
        <v>1280</v>
      </c>
      <c r="V833" s="124">
        <v>1280</v>
      </c>
      <c r="W833" s="122" t="s">
        <v>31</v>
      </c>
    </row>
    <row r="834" spans="1:23" x14ac:dyDescent="0.35">
      <c r="A834" s="122" t="s">
        <v>3698</v>
      </c>
      <c r="B834" s="122" t="s">
        <v>3699</v>
      </c>
      <c r="C834" s="123">
        <v>44463</v>
      </c>
      <c r="D834" s="123">
        <v>44470</v>
      </c>
      <c r="E834" s="123">
        <v>44477</v>
      </c>
      <c r="F834" s="123">
        <v>44470</v>
      </c>
      <c r="G834" s="122" t="s">
        <v>3486</v>
      </c>
      <c r="H834" s="122" t="s">
        <v>2578</v>
      </c>
      <c r="I834" s="122" t="s">
        <v>2578</v>
      </c>
      <c r="J834" s="122" t="s">
        <v>2607</v>
      </c>
      <c r="K834" s="122" t="s">
        <v>2608</v>
      </c>
      <c r="L834" s="122">
        <v>5041749621</v>
      </c>
      <c r="M834" s="122" t="s">
        <v>3700</v>
      </c>
      <c r="N834" s="122" t="s">
        <v>2794</v>
      </c>
      <c r="O834" s="122" t="s">
        <v>2611</v>
      </c>
      <c r="P834" s="122" t="s">
        <v>2584</v>
      </c>
      <c r="Q834" s="122" t="s">
        <v>2584</v>
      </c>
      <c r="R834" s="122" t="s">
        <v>2612</v>
      </c>
      <c r="S834" s="122" t="s">
        <v>3493</v>
      </c>
      <c r="T834" s="122" t="s">
        <v>3514</v>
      </c>
      <c r="U834" s="124">
        <v>32</v>
      </c>
      <c r="V834" s="124">
        <v>32</v>
      </c>
      <c r="W834" s="122" t="s">
        <v>31</v>
      </c>
    </row>
    <row r="835" spans="1:23" x14ac:dyDescent="0.35">
      <c r="A835" s="122" t="s">
        <v>3701</v>
      </c>
      <c r="B835" s="122" t="s">
        <v>3702</v>
      </c>
      <c r="C835" s="123">
        <v>44463</v>
      </c>
      <c r="D835" s="123">
        <v>44469</v>
      </c>
      <c r="E835" s="123">
        <v>44477</v>
      </c>
      <c r="F835" s="123">
        <v>44470</v>
      </c>
      <c r="G835" s="122" t="s">
        <v>3486</v>
      </c>
      <c r="H835" s="122" t="s">
        <v>2578</v>
      </c>
      <c r="I835" s="122" t="s">
        <v>2578</v>
      </c>
      <c r="J835" s="122" t="s">
        <v>2607</v>
      </c>
      <c r="K835" s="122" t="s">
        <v>2608</v>
      </c>
      <c r="L835" s="122">
        <v>5041742093</v>
      </c>
      <c r="M835" s="122" t="s">
        <v>3703</v>
      </c>
      <c r="N835" s="122" t="s">
        <v>2782</v>
      </c>
      <c r="O835" s="122" t="s">
        <v>3491</v>
      </c>
      <c r="P835" s="122" t="s">
        <v>2584</v>
      </c>
      <c r="Q835" s="122" t="s">
        <v>2584</v>
      </c>
      <c r="R835" s="122" t="s">
        <v>3492</v>
      </c>
      <c r="S835" s="122" t="s">
        <v>3493</v>
      </c>
      <c r="T835" s="122" t="s">
        <v>3494</v>
      </c>
      <c r="U835" s="124">
        <v>1120</v>
      </c>
      <c r="V835" s="124">
        <v>1120</v>
      </c>
      <c r="W835" s="122" t="s">
        <v>31</v>
      </c>
    </row>
    <row r="836" spans="1:23" x14ac:dyDescent="0.35">
      <c r="A836" s="122" t="s">
        <v>3701</v>
      </c>
      <c r="B836" s="122" t="s">
        <v>3702</v>
      </c>
      <c r="C836" s="123">
        <v>44463</v>
      </c>
      <c r="D836" s="123">
        <v>44469</v>
      </c>
      <c r="E836" s="123">
        <v>44477</v>
      </c>
      <c r="F836" s="123">
        <v>44470</v>
      </c>
      <c r="G836" s="122" t="s">
        <v>3486</v>
      </c>
      <c r="H836" s="122" t="s">
        <v>2578</v>
      </c>
      <c r="I836" s="122" t="s">
        <v>2578</v>
      </c>
      <c r="J836" s="122" t="s">
        <v>2607</v>
      </c>
      <c r="K836" s="122" t="s">
        <v>2608</v>
      </c>
      <c r="L836" s="122">
        <v>5041742093</v>
      </c>
      <c r="M836" s="122" t="s">
        <v>3703</v>
      </c>
      <c r="N836" s="122" t="s">
        <v>2782</v>
      </c>
      <c r="O836" s="122" t="s">
        <v>2611</v>
      </c>
      <c r="P836" s="122" t="s">
        <v>2584</v>
      </c>
      <c r="Q836" s="122" t="s">
        <v>2584</v>
      </c>
      <c r="R836" s="122" t="s">
        <v>2612</v>
      </c>
      <c r="S836" s="122" t="s">
        <v>3493</v>
      </c>
      <c r="T836" s="122" t="s">
        <v>3514</v>
      </c>
      <c r="U836" s="124">
        <v>16</v>
      </c>
      <c r="V836" s="124">
        <v>16</v>
      </c>
      <c r="W836" s="122" t="s">
        <v>31</v>
      </c>
    </row>
    <row r="837" spans="1:23" x14ac:dyDescent="0.35">
      <c r="A837" s="122" t="s">
        <v>3704</v>
      </c>
      <c r="B837" s="122" t="s">
        <v>3705</v>
      </c>
      <c r="C837" s="123">
        <v>44463</v>
      </c>
      <c r="D837" s="123">
        <v>44470</v>
      </c>
      <c r="E837" s="123">
        <v>44477</v>
      </c>
      <c r="F837" s="123">
        <v>44470</v>
      </c>
      <c r="G837" s="122" t="s">
        <v>3486</v>
      </c>
      <c r="H837" s="122" t="s">
        <v>2578</v>
      </c>
      <c r="I837" s="122" t="s">
        <v>2578</v>
      </c>
      <c r="J837" s="122" t="s">
        <v>2607</v>
      </c>
      <c r="K837" s="122" t="s">
        <v>2608</v>
      </c>
      <c r="L837" s="122">
        <v>5041741779</v>
      </c>
      <c r="M837" s="122" t="s">
        <v>3706</v>
      </c>
      <c r="N837" s="122" t="s">
        <v>2722</v>
      </c>
      <c r="O837" s="122" t="s">
        <v>3491</v>
      </c>
      <c r="P837" s="122" t="s">
        <v>2584</v>
      </c>
      <c r="Q837" s="122" t="s">
        <v>2584</v>
      </c>
      <c r="R837" s="122" t="s">
        <v>3492</v>
      </c>
      <c r="S837" s="122" t="s">
        <v>3493</v>
      </c>
      <c r="T837" s="122" t="s">
        <v>3494</v>
      </c>
      <c r="U837" s="124">
        <v>1120</v>
      </c>
      <c r="V837" s="124">
        <v>1120</v>
      </c>
      <c r="W837" s="122" t="s">
        <v>31</v>
      </c>
    </row>
    <row r="838" spans="1:23" x14ac:dyDescent="0.35">
      <c r="A838" s="122" t="s">
        <v>3704</v>
      </c>
      <c r="B838" s="122" t="s">
        <v>3705</v>
      </c>
      <c r="C838" s="123">
        <v>44463</v>
      </c>
      <c r="D838" s="123">
        <v>44470</v>
      </c>
      <c r="E838" s="123">
        <v>44477</v>
      </c>
      <c r="F838" s="123">
        <v>44470</v>
      </c>
      <c r="G838" s="122" t="s">
        <v>3486</v>
      </c>
      <c r="H838" s="122" t="s">
        <v>2578</v>
      </c>
      <c r="I838" s="122" t="s">
        <v>2578</v>
      </c>
      <c r="J838" s="122" t="s">
        <v>2607</v>
      </c>
      <c r="K838" s="122" t="s">
        <v>2608</v>
      </c>
      <c r="L838" s="122">
        <v>5041741779</v>
      </c>
      <c r="M838" s="122" t="s">
        <v>3706</v>
      </c>
      <c r="N838" s="122" t="s">
        <v>2722</v>
      </c>
      <c r="O838" s="122" t="s">
        <v>2611</v>
      </c>
      <c r="P838" s="122" t="s">
        <v>2584</v>
      </c>
      <c r="Q838" s="122" t="s">
        <v>2584</v>
      </c>
      <c r="R838" s="122" t="s">
        <v>2612</v>
      </c>
      <c r="S838" s="122" t="s">
        <v>3493</v>
      </c>
      <c r="T838" s="122" t="s">
        <v>3514</v>
      </c>
      <c r="U838" s="124">
        <v>16</v>
      </c>
      <c r="V838" s="124">
        <v>16</v>
      </c>
      <c r="W838" s="122" t="s">
        <v>31</v>
      </c>
    </row>
    <row r="839" spans="1:23" x14ac:dyDescent="0.35">
      <c r="A839" s="122" t="s">
        <v>3707</v>
      </c>
      <c r="B839" s="122" t="s">
        <v>3708</v>
      </c>
      <c r="C839" s="123">
        <v>44463</v>
      </c>
      <c r="D839" s="123">
        <v>44470</v>
      </c>
      <c r="E839" s="123">
        <v>44477</v>
      </c>
      <c r="F839" s="123">
        <v>44471</v>
      </c>
      <c r="G839" s="122" t="s">
        <v>3486</v>
      </c>
      <c r="H839" s="122" t="s">
        <v>2578</v>
      </c>
      <c r="I839" s="122" t="s">
        <v>2578</v>
      </c>
      <c r="J839" s="122" t="s">
        <v>2607</v>
      </c>
      <c r="K839" s="122" t="s">
        <v>2608</v>
      </c>
      <c r="L839" s="122">
        <v>5041757329</v>
      </c>
      <c r="M839" s="122" t="s">
        <v>3709</v>
      </c>
      <c r="N839" s="122" t="s">
        <v>2786</v>
      </c>
      <c r="O839" s="122" t="s">
        <v>3491</v>
      </c>
      <c r="P839" s="122" t="s">
        <v>2584</v>
      </c>
      <c r="Q839" s="122" t="s">
        <v>2584</v>
      </c>
      <c r="R839" s="122" t="s">
        <v>3492</v>
      </c>
      <c r="S839" s="122" t="s">
        <v>3493</v>
      </c>
      <c r="T839" s="122" t="s">
        <v>3494</v>
      </c>
      <c r="U839" s="124">
        <v>1120</v>
      </c>
      <c r="V839" s="124">
        <v>1120</v>
      </c>
      <c r="W839" s="122" t="s">
        <v>31</v>
      </c>
    </row>
    <row r="840" spans="1:23" x14ac:dyDescent="0.35">
      <c r="A840" s="122" t="s">
        <v>3707</v>
      </c>
      <c r="B840" s="122" t="s">
        <v>3708</v>
      </c>
      <c r="C840" s="123">
        <v>44463</v>
      </c>
      <c r="D840" s="123">
        <v>44470</v>
      </c>
      <c r="E840" s="123">
        <v>44477</v>
      </c>
      <c r="F840" s="123">
        <v>44471</v>
      </c>
      <c r="G840" s="122" t="s">
        <v>3486</v>
      </c>
      <c r="H840" s="122" t="s">
        <v>2578</v>
      </c>
      <c r="I840" s="122" t="s">
        <v>2578</v>
      </c>
      <c r="J840" s="122" t="s">
        <v>2607</v>
      </c>
      <c r="K840" s="122" t="s">
        <v>2608</v>
      </c>
      <c r="L840" s="122">
        <v>5041757329</v>
      </c>
      <c r="M840" s="122" t="s">
        <v>3709</v>
      </c>
      <c r="N840" s="122" t="s">
        <v>2786</v>
      </c>
      <c r="O840" s="122" t="s">
        <v>2611</v>
      </c>
      <c r="P840" s="122" t="s">
        <v>2584</v>
      </c>
      <c r="Q840" s="122" t="s">
        <v>2584</v>
      </c>
      <c r="R840" s="122" t="s">
        <v>2612</v>
      </c>
      <c r="S840" s="122" t="s">
        <v>3493</v>
      </c>
      <c r="T840" s="122" t="s">
        <v>3514</v>
      </c>
      <c r="U840" s="124">
        <v>16</v>
      </c>
      <c r="V840" s="124">
        <v>16</v>
      </c>
      <c r="W840" s="122" t="s">
        <v>31</v>
      </c>
    </row>
    <row r="841" spans="1:23" x14ac:dyDescent="0.35">
      <c r="A841" s="122" t="s">
        <v>3710</v>
      </c>
      <c r="B841" s="122" t="s">
        <v>3711</v>
      </c>
      <c r="C841" s="123">
        <v>44463</v>
      </c>
      <c r="D841" s="123">
        <v>44471</v>
      </c>
      <c r="E841" s="123">
        <v>44477</v>
      </c>
      <c r="F841" s="123">
        <v>44471</v>
      </c>
      <c r="G841" s="122" t="s">
        <v>3486</v>
      </c>
      <c r="H841" s="122" t="s">
        <v>2578</v>
      </c>
      <c r="I841" s="122" t="s">
        <v>2578</v>
      </c>
      <c r="J841" s="122" t="s">
        <v>2607</v>
      </c>
      <c r="K841" s="122" t="s">
        <v>2608</v>
      </c>
      <c r="L841" s="122">
        <v>5041762093</v>
      </c>
      <c r="M841" s="122" t="s">
        <v>3712</v>
      </c>
      <c r="N841" s="122" t="s">
        <v>2925</v>
      </c>
      <c r="O841" s="122" t="s">
        <v>3491</v>
      </c>
      <c r="P841" s="122" t="s">
        <v>2584</v>
      </c>
      <c r="Q841" s="122" t="s">
        <v>2584</v>
      </c>
      <c r="R841" s="122" t="s">
        <v>3492</v>
      </c>
      <c r="S841" s="122" t="s">
        <v>3493</v>
      </c>
      <c r="T841" s="122" t="s">
        <v>3494</v>
      </c>
      <c r="U841" s="124">
        <v>1120</v>
      </c>
      <c r="V841" s="124">
        <v>1120</v>
      </c>
      <c r="W841" s="122" t="s">
        <v>31</v>
      </c>
    </row>
    <row r="842" spans="1:23" x14ac:dyDescent="0.35">
      <c r="A842" s="122" t="s">
        <v>3710</v>
      </c>
      <c r="B842" s="122" t="s">
        <v>3711</v>
      </c>
      <c r="C842" s="123">
        <v>44463</v>
      </c>
      <c r="D842" s="123">
        <v>44471</v>
      </c>
      <c r="E842" s="123">
        <v>44477</v>
      </c>
      <c r="F842" s="123">
        <v>44471</v>
      </c>
      <c r="G842" s="122" t="s">
        <v>3486</v>
      </c>
      <c r="H842" s="122" t="s">
        <v>2578</v>
      </c>
      <c r="I842" s="122" t="s">
        <v>2578</v>
      </c>
      <c r="J842" s="122" t="s">
        <v>2607</v>
      </c>
      <c r="K842" s="122" t="s">
        <v>2608</v>
      </c>
      <c r="L842" s="122">
        <v>5041762093</v>
      </c>
      <c r="M842" s="122" t="s">
        <v>3712</v>
      </c>
      <c r="N842" s="122" t="s">
        <v>2925</v>
      </c>
      <c r="O842" s="122" t="s">
        <v>2611</v>
      </c>
      <c r="P842" s="122" t="s">
        <v>2584</v>
      </c>
      <c r="Q842" s="122" t="s">
        <v>2584</v>
      </c>
      <c r="R842" s="122" t="s">
        <v>2612</v>
      </c>
      <c r="S842" s="122" t="s">
        <v>3493</v>
      </c>
      <c r="T842" s="122" t="s">
        <v>3514</v>
      </c>
      <c r="U842" s="124">
        <v>16</v>
      </c>
      <c r="V842" s="124">
        <v>16</v>
      </c>
      <c r="W842" s="122" t="s">
        <v>31</v>
      </c>
    </row>
    <row r="843" spans="1:23" x14ac:dyDescent="0.35">
      <c r="A843" s="122" t="s">
        <v>3713</v>
      </c>
      <c r="B843" s="122" t="s">
        <v>3714</v>
      </c>
      <c r="C843" s="123">
        <v>44463</v>
      </c>
      <c r="D843" s="123">
        <v>44470</v>
      </c>
      <c r="E843" s="123">
        <v>44477</v>
      </c>
      <c r="F843" s="123">
        <v>44471</v>
      </c>
      <c r="G843" s="122" t="s">
        <v>3486</v>
      </c>
      <c r="H843" s="122" t="s">
        <v>2578</v>
      </c>
      <c r="I843" s="122" t="s">
        <v>2578</v>
      </c>
      <c r="J843" s="122" t="s">
        <v>2607</v>
      </c>
      <c r="K843" s="122" t="s">
        <v>2608</v>
      </c>
      <c r="L843" s="122">
        <v>5041759014</v>
      </c>
      <c r="M843" s="122" t="s">
        <v>3715</v>
      </c>
      <c r="N843" s="122" t="s">
        <v>2898</v>
      </c>
      <c r="O843" s="122" t="s">
        <v>3491</v>
      </c>
      <c r="P843" s="122" t="s">
        <v>2584</v>
      </c>
      <c r="Q843" s="122" t="s">
        <v>2584</v>
      </c>
      <c r="R843" s="122" t="s">
        <v>3492</v>
      </c>
      <c r="S843" s="122" t="s">
        <v>3493</v>
      </c>
      <c r="T843" s="122" t="s">
        <v>3494</v>
      </c>
      <c r="U843" s="124">
        <v>1120</v>
      </c>
      <c r="V843" s="124">
        <v>1120</v>
      </c>
      <c r="W843" s="122" t="s">
        <v>31</v>
      </c>
    </row>
    <row r="844" spans="1:23" x14ac:dyDescent="0.35">
      <c r="A844" s="122" t="s">
        <v>3713</v>
      </c>
      <c r="B844" s="122" t="s">
        <v>3714</v>
      </c>
      <c r="C844" s="123">
        <v>44463</v>
      </c>
      <c r="D844" s="123">
        <v>44470</v>
      </c>
      <c r="E844" s="123">
        <v>44477</v>
      </c>
      <c r="F844" s="123">
        <v>44471</v>
      </c>
      <c r="G844" s="122" t="s">
        <v>3486</v>
      </c>
      <c r="H844" s="122" t="s">
        <v>2578</v>
      </c>
      <c r="I844" s="122" t="s">
        <v>2578</v>
      </c>
      <c r="J844" s="122" t="s">
        <v>2607</v>
      </c>
      <c r="K844" s="122" t="s">
        <v>2608</v>
      </c>
      <c r="L844" s="122">
        <v>5041759014</v>
      </c>
      <c r="M844" s="122" t="s">
        <v>3715</v>
      </c>
      <c r="N844" s="122" t="s">
        <v>2898</v>
      </c>
      <c r="O844" s="122" t="s">
        <v>2611</v>
      </c>
      <c r="P844" s="122" t="s">
        <v>2584</v>
      </c>
      <c r="Q844" s="122" t="s">
        <v>2584</v>
      </c>
      <c r="R844" s="122" t="s">
        <v>2612</v>
      </c>
      <c r="S844" s="122" t="s">
        <v>3493</v>
      </c>
      <c r="T844" s="122" t="s">
        <v>3514</v>
      </c>
      <c r="U844" s="124">
        <v>16</v>
      </c>
      <c r="V844" s="124">
        <v>16</v>
      </c>
      <c r="W844" s="122" t="s">
        <v>31</v>
      </c>
    </row>
    <row r="845" spans="1:23" x14ac:dyDescent="0.35">
      <c r="A845" s="122" t="s">
        <v>3716</v>
      </c>
      <c r="B845" s="122" t="s">
        <v>3717</v>
      </c>
      <c r="C845" s="123">
        <v>44463</v>
      </c>
      <c r="D845" s="123">
        <v>44470</v>
      </c>
      <c r="E845" s="123">
        <v>44477</v>
      </c>
      <c r="F845" s="123">
        <v>44470</v>
      </c>
      <c r="G845" s="122" t="s">
        <v>3486</v>
      </c>
      <c r="H845" s="122" t="s">
        <v>2578</v>
      </c>
      <c r="I845" s="122" t="s">
        <v>2578</v>
      </c>
      <c r="J845" s="122" t="s">
        <v>2607</v>
      </c>
      <c r="K845" s="122" t="s">
        <v>2608</v>
      </c>
      <c r="L845" s="122">
        <v>5041756009</v>
      </c>
      <c r="M845" s="122" t="s">
        <v>3718</v>
      </c>
      <c r="N845" s="122" t="s">
        <v>2860</v>
      </c>
      <c r="O845" s="122" t="s">
        <v>3512</v>
      </c>
      <c r="P845" s="122" t="s">
        <v>2584</v>
      </c>
      <c r="Q845" s="122" t="s">
        <v>2584</v>
      </c>
      <c r="R845" s="122" t="s">
        <v>3513</v>
      </c>
      <c r="S845" s="122" t="s">
        <v>3493</v>
      </c>
      <c r="T845" s="122" t="s">
        <v>3494</v>
      </c>
      <c r="U845" s="124">
        <v>1280</v>
      </c>
      <c r="V845" s="124">
        <v>1280</v>
      </c>
      <c r="W845" s="122" t="s">
        <v>31</v>
      </c>
    </row>
    <row r="846" spans="1:23" x14ac:dyDescent="0.35">
      <c r="A846" s="122" t="s">
        <v>3716</v>
      </c>
      <c r="B846" s="122" t="s">
        <v>3717</v>
      </c>
      <c r="C846" s="123">
        <v>44463</v>
      </c>
      <c r="D846" s="123">
        <v>44470</v>
      </c>
      <c r="E846" s="123">
        <v>44477</v>
      </c>
      <c r="F846" s="123">
        <v>44470</v>
      </c>
      <c r="G846" s="122" t="s">
        <v>3486</v>
      </c>
      <c r="H846" s="122" t="s">
        <v>2578</v>
      </c>
      <c r="I846" s="122" t="s">
        <v>2578</v>
      </c>
      <c r="J846" s="122" t="s">
        <v>2607</v>
      </c>
      <c r="K846" s="122" t="s">
        <v>2608</v>
      </c>
      <c r="L846" s="122">
        <v>5041756009</v>
      </c>
      <c r="M846" s="122" t="s">
        <v>3718</v>
      </c>
      <c r="N846" s="122" t="s">
        <v>2860</v>
      </c>
      <c r="O846" s="122" t="s">
        <v>2611</v>
      </c>
      <c r="P846" s="122" t="s">
        <v>2584</v>
      </c>
      <c r="Q846" s="122" t="s">
        <v>2584</v>
      </c>
      <c r="R846" s="122" t="s">
        <v>2612</v>
      </c>
      <c r="S846" s="122" t="s">
        <v>3493</v>
      </c>
      <c r="T846" s="122" t="s">
        <v>3514</v>
      </c>
      <c r="U846" s="124">
        <v>32</v>
      </c>
      <c r="V846" s="124">
        <v>32</v>
      </c>
      <c r="W846" s="122" t="s">
        <v>31</v>
      </c>
    </row>
    <row r="847" spans="1:23" x14ac:dyDescent="0.35">
      <c r="A847" s="122" t="s">
        <v>3719</v>
      </c>
      <c r="B847" s="122" t="s">
        <v>3720</v>
      </c>
      <c r="C847" s="123">
        <v>44470</v>
      </c>
      <c r="D847" s="123">
        <v>44470</v>
      </c>
      <c r="E847" s="123">
        <v>44477</v>
      </c>
      <c r="F847" s="123">
        <v>44471</v>
      </c>
      <c r="G847" s="122" t="s">
        <v>3486</v>
      </c>
      <c r="H847" s="122" t="s">
        <v>2578</v>
      </c>
      <c r="I847" s="122" t="s">
        <v>2578</v>
      </c>
      <c r="J847" s="122" t="s">
        <v>2579</v>
      </c>
      <c r="K847" s="122" t="s">
        <v>2580</v>
      </c>
      <c r="L847" s="122">
        <v>5041756079</v>
      </c>
      <c r="M847" s="122" t="s">
        <v>3721</v>
      </c>
      <c r="N847" s="122" t="s">
        <v>3270</v>
      </c>
      <c r="O847" s="122" t="s">
        <v>2583</v>
      </c>
      <c r="P847" s="122" t="s">
        <v>2584</v>
      </c>
      <c r="Q847" s="122" t="s">
        <v>2584</v>
      </c>
      <c r="R847" s="122" t="s">
        <v>2585</v>
      </c>
      <c r="S847" s="122" t="s">
        <v>3502</v>
      </c>
      <c r="T847" s="122" t="s">
        <v>3503</v>
      </c>
      <c r="U847" s="124">
        <v>1344</v>
      </c>
      <c r="V847" s="124">
        <v>1344</v>
      </c>
      <c r="W847" s="122" t="s">
        <v>31</v>
      </c>
    </row>
    <row r="848" spans="1:23" x14ac:dyDescent="0.35">
      <c r="A848" s="122" t="s">
        <v>3719</v>
      </c>
      <c r="B848" s="122" t="s">
        <v>3720</v>
      </c>
      <c r="C848" s="123">
        <v>44470</v>
      </c>
      <c r="D848" s="123">
        <v>44470</v>
      </c>
      <c r="E848" s="123">
        <v>44477</v>
      </c>
      <c r="F848" s="123">
        <v>44471</v>
      </c>
      <c r="G848" s="122" t="s">
        <v>3486</v>
      </c>
      <c r="H848" s="122" t="s">
        <v>2578</v>
      </c>
      <c r="I848" s="122" t="s">
        <v>2578</v>
      </c>
      <c r="J848" s="122" t="s">
        <v>2579</v>
      </c>
      <c r="K848" s="122" t="s">
        <v>2580</v>
      </c>
      <c r="L848" s="122">
        <v>5041756079</v>
      </c>
      <c r="M848" s="122" t="s">
        <v>3721</v>
      </c>
      <c r="N848" s="122" t="s">
        <v>3270</v>
      </c>
      <c r="O848" s="122" t="s">
        <v>2589</v>
      </c>
      <c r="P848" s="122" t="s">
        <v>2584</v>
      </c>
      <c r="Q848" s="122" t="s">
        <v>2584</v>
      </c>
      <c r="R848" s="122" t="s">
        <v>2590</v>
      </c>
      <c r="S848" s="122" t="s">
        <v>3502</v>
      </c>
      <c r="T848" s="122" t="s">
        <v>3504</v>
      </c>
      <c r="U848" s="124">
        <v>1344</v>
      </c>
      <c r="V848" s="124">
        <v>1344</v>
      </c>
      <c r="W848" s="122" t="s">
        <v>31</v>
      </c>
    </row>
    <row r="849" spans="1:23" x14ac:dyDescent="0.35">
      <c r="A849" s="122" t="s">
        <v>3722</v>
      </c>
      <c r="B849" s="122" t="s">
        <v>3723</v>
      </c>
      <c r="C849" s="123">
        <v>44474</v>
      </c>
      <c r="D849" s="123">
        <v>44477</v>
      </c>
      <c r="E849" s="123">
        <v>44477</v>
      </c>
      <c r="F849" s="123">
        <v>44477</v>
      </c>
      <c r="G849" s="122" t="s">
        <v>3486</v>
      </c>
      <c r="H849" s="122" t="s">
        <v>2578</v>
      </c>
      <c r="I849" s="122" t="s">
        <v>2578</v>
      </c>
      <c r="J849" s="122" t="s">
        <v>2607</v>
      </c>
      <c r="K849" s="122" t="s">
        <v>2608</v>
      </c>
      <c r="L849" s="122">
        <v>5041864311</v>
      </c>
      <c r="M849" s="122" t="s">
        <v>3724</v>
      </c>
      <c r="N849" s="122" t="s">
        <v>2844</v>
      </c>
      <c r="O849" s="122" t="s">
        <v>3491</v>
      </c>
      <c r="P849" s="122" t="s">
        <v>2584</v>
      </c>
      <c r="Q849" s="122" t="s">
        <v>2584</v>
      </c>
      <c r="R849" s="122" t="s">
        <v>3492</v>
      </c>
      <c r="S849" s="122" t="s">
        <v>3493</v>
      </c>
      <c r="T849" s="122" t="s">
        <v>3494</v>
      </c>
      <c r="U849" s="124">
        <v>1120</v>
      </c>
      <c r="V849" s="124">
        <v>1120</v>
      </c>
      <c r="W849" s="122" t="s">
        <v>31</v>
      </c>
    </row>
    <row r="850" spans="1:23" x14ac:dyDescent="0.35">
      <c r="A850" s="122" t="s">
        <v>3722</v>
      </c>
      <c r="B850" s="122" t="s">
        <v>3723</v>
      </c>
      <c r="C850" s="123">
        <v>44474</v>
      </c>
      <c r="D850" s="123">
        <v>44477</v>
      </c>
      <c r="E850" s="123">
        <v>44477</v>
      </c>
      <c r="F850" s="123">
        <v>44477</v>
      </c>
      <c r="G850" s="122" t="s">
        <v>3486</v>
      </c>
      <c r="H850" s="122" t="s">
        <v>2578</v>
      </c>
      <c r="I850" s="122" t="s">
        <v>2578</v>
      </c>
      <c r="J850" s="122" t="s">
        <v>2607</v>
      </c>
      <c r="K850" s="122" t="s">
        <v>2608</v>
      </c>
      <c r="L850" s="122">
        <v>5041864311</v>
      </c>
      <c r="M850" s="122" t="s">
        <v>3724</v>
      </c>
      <c r="N850" s="122" t="s">
        <v>2844</v>
      </c>
      <c r="O850" s="122" t="s">
        <v>2611</v>
      </c>
      <c r="P850" s="122" t="s">
        <v>2584</v>
      </c>
      <c r="Q850" s="122" t="s">
        <v>2584</v>
      </c>
      <c r="R850" s="122" t="s">
        <v>2612</v>
      </c>
      <c r="S850" s="122" t="s">
        <v>3493</v>
      </c>
      <c r="T850" s="122" t="s">
        <v>3514</v>
      </c>
      <c r="U850" s="124">
        <v>16</v>
      </c>
      <c r="V850" s="124">
        <v>16</v>
      </c>
      <c r="W850" s="122" t="s">
        <v>31</v>
      </c>
    </row>
    <row r="851" spans="1:23" x14ac:dyDescent="0.35">
      <c r="A851" s="122" t="s">
        <v>3725</v>
      </c>
      <c r="B851" s="122" t="s">
        <v>3726</v>
      </c>
      <c r="C851" s="123">
        <v>44474</v>
      </c>
      <c r="D851" s="123">
        <v>44477</v>
      </c>
      <c r="E851" s="123">
        <v>44477</v>
      </c>
      <c r="F851" s="123">
        <v>44477</v>
      </c>
      <c r="G851" s="122" t="s">
        <v>3486</v>
      </c>
      <c r="H851" s="122" t="s">
        <v>2578</v>
      </c>
      <c r="I851" s="122" t="s">
        <v>2578</v>
      </c>
      <c r="J851" s="122" t="s">
        <v>2607</v>
      </c>
      <c r="K851" s="122" t="s">
        <v>2608</v>
      </c>
      <c r="L851" s="122">
        <v>5041866201</v>
      </c>
      <c r="M851" s="122" t="s">
        <v>3727</v>
      </c>
      <c r="N851" s="122" t="s">
        <v>3422</v>
      </c>
      <c r="O851" s="122" t="s">
        <v>3491</v>
      </c>
      <c r="P851" s="122" t="s">
        <v>2584</v>
      </c>
      <c r="Q851" s="122" t="s">
        <v>2584</v>
      </c>
      <c r="R851" s="122" t="s">
        <v>3492</v>
      </c>
      <c r="S851" s="122" t="s">
        <v>3493</v>
      </c>
      <c r="T851" s="122" t="s">
        <v>3494</v>
      </c>
      <c r="U851" s="124">
        <v>1120</v>
      </c>
      <c r="V851" s="124">
        <v>1120</v>
      </c>
      <c r="W851" s="122" t="s">
        <v>31</v>
      </c>
    </row>
    <row r="852" spans="1:23" x14ac:dyDescent="0.35">
      <c r="A852" s="122" t="s">
        <v>3725</v>
      </c>
      <c r="B852" s="122" t="s">
        <v>3726</v>
      </c>
      <c r="C852" s="123">
        <v>44474</v>
      </c>
      <c r="D852" s="123">
        <v>44477</v>
      </c>
      <c r="E852" s="123">
        <v>44477</v>
      </c>
      <c r="F852" s="123">
        <v>44477</v>
      </c>
      <c r="G852" s="122" t="s">
        <v>3486</v>
      </c>
      <c r="H852" s="122" t="s">
        <v>2578</v>
      </c>
      <c r="I852" s="122" t="s">
        <v>2578</v>
      </c>
      <c r="J852" s="122" t="s">
        <v>2607</v>
      </c>
      <c r="K852" s="122" t="s">
        <v>2608</v>
      </c>
      <c r="L852" s="122">
        <v>5041866201</v>
      </c>
      <c r="M852" s="122" t="s">
        <v>3727</v>
      </c>
      <c r="N852" s="122" t="s">
        <v>3422</v>
      </c>
      <c r="O852" s="122" t="s">
        <v>2611</v>
      </c>
      <c r="P852" s="122" t="s">
        <v>2584</v>
      </c>
      <c r="Q852" s="122" t="s">
        <v>2584</v>
      </c>
      <c r="R852" s="122" t="s">
        <v>2612</v>
      </c>
      <c r="S852" s="122" t="s">
        <v>3493</v>
      </c>
      <c r="T852" s="122" t="s">
        <v>3514</v>
      </c>
      <c r="U852" s="124">
        <v>16</v>
      </c>
      <c r="V852" s="124">
        <v>16</v>
      </c>
      <c r="W852" s="122" t="s">
        <v>31</v>
      </c>
    </row>
    <row r="853" spans="1:23" x14ac:dyDescent="0.35">
      <c r="A853" s="122" t="s">
        <v>3728</v>
      </c>
      <c r="B853" s="122" t="s">
        <v>3729</v>
      </c>
      <c r="C853" s="123">
        <v>44474</v>
      </c>
      <c r="D853" s="123">
        <v>44477</v>
      </c>
      <c r="E853" s="123">
        <v>44477</v>
      </c>
      <c r="F853" s="123">
        <v>44477</v>
      </c>
      <c r="G853" s="122" t="s">
        <v>3486</v>
      </c>
      <c r="H853" s="122" t="s">
        <v>2578</v>
      </c>
      <c r="I853" s="122" t="s">
        <v>2578</v>
      </c>
      <c r="J853" s="122" t="s">
        <v>2607</v>
      </c>
      <c r="K853" s="122" t="s">
        <v>2608</v>
      </c>
      <c r="L853" s="122">
        <v>5041799230</v>
      </c>
      <c r="M853" s="122" t="s">
        <v>3730</v>
      </c>
      <c r="N853" s="122" t="s">
        <v>3442</v>
      </c>
      <c r="O853" s="122" t="s">
        <v>3491</v>
      </c>
      <c r="P853" s="122" t="s">
        <v>2584</v>
      </c>
      <c r="Q853" s="122" t="s">
        <v>2584</v>
      </c>
      <c r="R853" s="122" t="s">
        <v>3492</v>
      </c>
      <c r="S853" s="122" t="s">
        <v>3493</v>
      </c>
      <c r="T853" s="122" t="s">
        <v>3494</v>
      </c>
      <c r="U853" s="124">
        <v>1120</v>
      </c>
      <c r="V853" s="124">
        <v>1120</v>
      </c>
      <c r="W853" s="122" t="s">
        <v>31</v>
      </c>
    </row>
    <row r="854" spans="1:23" x14ac:dyDescent="0.35">
      <c r="A854" s="122" t="s">
        <v>3728</v>
      </c>
      <c r="B854" s="122" t="s">
        <v>3729</v>
      </c>
      <c r="C854" s="123">
        <v>44474</v>
      </c>
      <c r="D854" s="123">
        <v>44477</v>
      </c>
      <c r="E854" s="123">
        <v>44477</v>
      </c>
      <c r="F854" s="123">
        <v>44477</v>
      </c>
      <c r="G854" s="122" t="s">
        <v>3486</v>
      </c>
      <c r="H854" s="122" t="s">
        <v>2578</v>
      </c>
      <c r="I854" s="122" t="s">
        <v>2578</v>
      </c>
      <c r="J854" s="122" t="s">
        <v>2607</v>
      </c>
      <c r="K854" s="122" t="s">
        <v>2608</v>
      </c>
      <c r="L854" s="122">
        <v>5041799230</v>
      </c>
      <c r="M854" s="122" t="s">
        <v>3730</v>
      </c>
      <c r="N854" s="122" t="s">
        <v>3442</v>
      </c>
      <c r="O854" s="122" t="s">
        <v>2611</v>
      </c>
      <c r="P854" s="122" t="s">
        <v>2584</v>
      </c>
      <c r="Q854" s="122" t="s">
        <v>2584</v>
      </c>
      <c r="R854" s="122" t="s">
        <v>2612</v>
      </c>
      <c r="S854" s="122" t="s">
        <v>3493</v>
      </c>
      <c r="T854" s="122" t="s">
        <v>3514</v>
      </c>
      <c r="U854" s="124">
        <v>16</v>
      </c>
      <c r="V854" s="124">
        <v>16</v>
      </c>
      <c r="W854" s="122" t="s">
        <v>31</v>
      </c>
    </row>
    <row r="855" spans="1:23" x14ac:dyDescent="0.35">
      <c r="A855" s="122" t="s">
        <v>3731</v>
      </c>
      <c r="B855" s="122" t="s">
        <v>3732</v>
      </c>
      <c r="C855" s="123">
        <v>44470</v>
      </c>
      <c r="D855" s="123">
        <v>44470</v>
      </c>
      <c r="E855" s="123">
        <v>44477</v>
      </c>
      <c r="F855" s="123">
        <v>44470</v>
      </c>
      <c r="G855" s="122" t="s">
        <v>3486</v>
      </c>
      <c r="H855" s="122" t="s">
        <v>2578</v>
      </c>
      <c r="I855" s="122" t="s">
        <v>2578</v>
      </c>
      <c r="J855" s="122" t="s">
        <v>2607</v>
      </c>
      <c r="K855" s="122" t="s">
        <v>2608</v>
      </c>
      <c r="L855" s="122">
        <v>5041753057</v>
      </c>
      <c r="M855" s="122" t="s">
        <v>3733</v>
      </c>
      <c r="N855" s="122" t="s">
        <v>2742</v>
      </c>
      <c r="O855" s="122" t="s">
        <v>3734</v>
      </c>
      <c r="P855" s="122" t="s">
        <v>2584</v>
      </c>
      <c r="Q855" s="122" t="s">
        <v>2584</v>
      </c>
      <c r="R855" s="122" t="s">
        <v>3735</v>
      </c>
      <c r="S855" s="122" t="s">
        <v>3493</v>
      </c>
      <c r="T855" s="122" t="s">
        <v>3494</v>
      </c>
      <c r="U855" s="124">
        <v>1536</v>
      </c>
      <c r="V855" s="124">
        <v>1536</v>
      </c>
      <c r="W855" s="122" t="s">
        <v>31</v>
      </c>
    </row>
    <row r="856" spans="1:23" x14ac:dyDescent="0.35">
      <c r="A856" s="122" t="s">
        <v>3731</v>
      </c>
      <c r="B856" s="122" t="s">
        <v>3732</v>
      </c>
      <c r="C856" s="123">
        <v>44470</v>
      </c>
      <c r="D856" s="123">
        <v>44470</v>
      </c>
      <c r="E856" s="123">
        <v>44477</v>
      </c>
      <c r="F856" s="123">
        <v>44470</v>
      </c>
      <c r="G856" s="122" t="s">
        <v>3486</v>
      </c>
      <c r="H856" s="122" t="s">
        <v>2578</v>
      </c>
      <c r="I856" s="122" t="s">
        <v>2578</v>
      </c>
      <c r="J856" s="122" t="s">
        <v>2607</v>
      </c>
      <c r="K856" s="122" t="s">
        <v>2608</v>
      </c>
      <c r="L856" s="122">
        <v>5041753057</v>
      </c>
      <c r="M856" s="122" t="s">
        <v>3733</v>
      </c>
      <c r="N856" s="122" t="s">
        <v>2742</v>
      </c>
      <c r="O856" s="122" t="s">
        <v>2611</v>
      </c>
      <c r="P856" s="122" t="s">
        <v>2584</v>
      </c>
      <c r="Q856" s="122" t="s">
        <v>2584</v>
      </c>
      <c r="R856" s="122" t="s">
        <v>2612</v>
      </c>
      <c r="S856" s="122" t="s">
        <v>3493</v>
      </c>
      <c r="T856" s="122" t="s">
        <v>3514</v>
      </c>
      <c r="U856" s="124">
        <v>30</v>
      </c>
      <c r="V856" s="124">
        <v>30</v>
      </c>
      <c r="W856" s="122" t="s">
        <v>31</v>
      </c>
    </row>
    <row r="857" spans="1:23" x14ac:dyDescent="0.35">
      <c r="A857" s="122" t="s">
        <v>3736</v>
      </c>
      <c r="B857" s="122" t="s">
        <v>3737</v>
      </c>
      <c r="C857" s="123">
        <v>44470</v>
      </c>
      <c r="D857" s="123">
        <v>44477</v>
      </c>
      <c r="E857" s="123">
        <v>44477</v>
      </c>
      <c r="F857" s="123">
        <v>44477</v>
      </c>
      <c r="G857" s="122" t="s">
        <v>3486</v>
      </c>
      <c r="H857" s="122" t="s">
        <v>2578</v>
      </c>
      <c r="I857" s="122" t="s">
        <v>2578</v>
      </c>
      <c r="J857" s="122" t="s">
        <v>2836</v>
      </c>
      <c r="K857" s="122" t="s">
        <v>2837</v>
      </c>
      <c r="L857" s="122">
        <v>5041852747</v>
      </c>
      <c r="M857" s="122" t="s">
        <v>3738</v>
      </c>
      <c r="N857" s="122" t="s">
        <v>3403</v>
      </c>
      <c r="O857" s="122" t="s">
        <v>3512</v>
      </c>
      <c r="P857" s="122" t="s">
        <v>2584</v>
      </c>
      <c r="Q857" s="122" t="s">
        <v>2584</v>
      </c>
      <c r="R857" s="122" t="s">
        <v>3513</v>
      </c>
      <c r="S857" s="122" t="s">
        <v>3493</v>
      </c>
      <c r="T857" s="122" t="s">
        <v>3494</v>
      </c>
      <c r="U857" s="124">
        <v>1280</v>
      </c>
      <c r="V857" s="124">
        <v>1280</v>
      </c>
      <c r="W857" s="122" t="s">
        <v>31</v>
      </c>
    </row>
    <row r="858" spans="1:23" x14ac:dyDescent="0.35">
      <c r="A858" s="122" t="s">
        <v>3736</v>
      </c>
      <c r="B858" s="122" t="s">
        <v>3737</v>
      </c>
      <c r="C858" s="123">
        <v>44470</v>
      </c>
      <c r="D858" s="123">
        <v>44477</v>
      </c>
      <c r="E858" s="123">
        <v>44477</v>
      </c>
      <c r="F858" s="123">
        <v>44477</v>
      </c>
      <c r="G858" s="122" t="s">
        <v>3486</v>
      </c>
      <c r="H858" s="122" t="s">
        <v>2578</v>
      </c>
      <c r="I858" s="122" t="s">
        <v>2578</v>
      </c>
      <c r="J858" s="122" t="s">
        <v>2836</v>
      </c>
      <c r="K858" s="122" t="s">
        <v>2837</v>
      </c>
      <c r="L858" s="122">
        <v>5041852747</v>
      </c>
      <c r="M858" s="122" t="s">
        <v>3738</v>
      </c>
      <c r="N858" s="122" t="s">
        <v>3403</v>
      </c>
      <c r="O858" s="122" t="s">
        <v>2611</v>
      </c>
      <c r="P858" s="122" t="s">
        <v>2584</v>
      </c>
      <c r="Q858" s="122" t="s">
        <v>2584</v>
      </c>
      <c r="R858" s="122" t="s">
        <v>2612</v>
      </c>
      <c r="S858" s="122" t="s">
        <v>3493</v>
      </c>
      <c r="T858" s="122" t="s">
        <v>3514</v>
      </c>
      <c r="U858" s="124">
        <v>32</v>
      </c>
      <c r="V858" s="124">
        <v>30</v>
      </c>
      <c r="W858" s="122" t="s">
        <v>31</v>
      </c>
    </row>
    <row r="859" spans="1:23" x14ac:dyDescent="0.35">
      <c r="A859" s="122" t="s">
        <v>3736</v>
      </c>
      <c r="B859" s="122" t="s">
        <v>3737</v>
      </c>
      <c r="C859" s="123">
        <v>44470</v>
      </c>
      <c r="D859" s="123">
        <v>44477</v>
      </c>
      <c r="E859" s="123">
        <v>44477</v>
      </c>
      <c r="F859" s="123">
        <v>44477</v>
      </c>
      <c r="G859" s="122" t="s">
        <v>3486</v>
      </c>
      <c r="H859" s="122" t="s">
        <v>2578</v>
      </c>
      <c r="I859" s="122" t="s">
        <v>2578</v>
      </c>
      <c r="J859" s="122" t="s">
        <v>2836</v>
      </c>
      <c r="K859" s="122" t="s">
        <v>2837</v>
      </c>
      <c r="L859" s="122">
        <v>5041852747</v>
      </c>
      <c r="M859" s="122" t="s">
        <v>3738</v>
      </c>
      <c r="N859" s="122" t="s">
        <v>3403</v>
      </c>
      <c r="O859" s="122" t="s">
        <v>2840</v>
      </c>
      <c r="P859" s="122" t="s">
        <v>2584</v>
      </c>
      <c r="Q859" s="122" t="s">
        <v>2584</v>
      </c>
      <c r="R859" s="122" t="s">
        <v>505</v>
      </c>
      <c r="S859" s="122" t="s">
        <v>3493</v>
      </c>
      <c r="T859" s="122" t="s">
        <v>3514</v>
      </c>
      <c r="U859" s="124">
        <v>32</v>
      </c>
      <c r="V859" s="124">
        <v>2</v>
      </c>
      <c r="W859" s="122" t="s">
        <v>31</v>
      </c>
    </row>
    <row r="860" spans="1:23" x14ac:dyDescent="0.35">
      <c r="A860" s="122" t="s">
        <v>3739</v>
      </c>
      <c r="B860" s="122" t="s">
        <v>3740</v>
      </c>
      <c r="C860" s="123">
        <v>44470</v>
      </c>
      <c r="D860" s="123">
        <v>44475</v>
      </c>
      <c r="E860" s="123">
        <v>44477</v>
      </c>
      <c r="F860" s="123">
        <v>44475</v>
      </c>
      <c r="G860" s="122" t="s">
        <v>3486</v>
      </c>
      <c r="H860" s="122" t="s">
        <v>2578</v>
      </c>
      <c r="I860" s="122" t="s">
        <v>2578</v>
      </c>
      <c r="J860" s="122" t="s">
        <v>2607</v>
      </c>
      <c r="K860" s="122" t="s">
        <v>2608</v>
      </c>
      <c r="L860" s="122">
        <v>5041829015</v>
      </c>
      <c r="M860" s="122" t="s">
        <v>3741</v>
      </c>
      <c r="N860" s="122" t="s">
        <v>3274</v>
      </c>
      <c r="O860" s="122" t="s">
        <v>3512</v>
      </c>
      <c r="P860" s="122" t="s">
        <v>2584</v>
      </c>
      <c r="Q860" s="122" t="s">
        <v>2584</v>
      </c>
      <c r="R860" s="122" t="s">
        <v>3513</v>
      </c>
      <c r="S860" s="122" t="s">
        <v>3493</v>
      </c>
      <c r="T860" s="122" t="s">
        <v>3494</v>
      </c>
      <c r="U860" s="124">
        <v>1280</v>
      </c>
      <c r="V860" s="124">
        <v>1280</v>
      </c>
      <c r="W860" s="122" t="s">
        <v>31</v>
      </c>
    </row>
    <row r="861" spans="1:23" x14ac:dyDescent="0.35">
      <c r="A861" s="122" t="s">
        <v>3739</v>
      </c>
      <c r="B861" s="122" t="s">
        <v>3740</v>
      </c>
      <c r="C861" s="123">
        <v>44470</v>
      </c>
      <c r="D861" s="123">
        <v>44475</v>
      </c>
      <c r="E861" s="123">
        <v>44477</v>
      </c>
      <c r="F861" s="123">
        <v>44475</v>
      </c>
      <c r="G861" s="122" t="s">
        <v>3486</v>
      </c>
      <c r="H861" s="122" t="s">
        <v>2578</v>
      </c>
      <c r="I861" s="122" t="s">
        <v>2578</v>
      </c>
      <c r="J861" s="122" t="s">
        <v>2607</v>
      </c>
      <c r="K861" s="122" t="s">
        <v>2608</v>
      </c>
      <c r="L861" s="122">
        <v>5041829015</v>
      </c>
      <c r="M861" s="122" t="s">
        <v>3741</v>
      </c>
      <c r="N861" s="122" t="s">
        <v>3274</v>
      </c>
      <c r="O861" s="122" t="s">
        <v>2611</v>
      </c>
      <c r="P861" s="122" t="s">
        <v>2584</v>
      </c>
      <c r="Q861" s="122" t="s">
        <v>2584</v>
      </c>
      <c r="R861" s="122" t="s">
        <v>2612</v>
      </c>
      <c r="S861" s="122" t="s">
        <v>3493</v>
      </c>
      <c r="T861" s="122" t="s">
        <v>3514</v>
      </c>
      <c r="U861" s="124">
        <v>32</v>
      </c>
      <c r="V861" s="124">
        <v>32</v>
      </c>
      <c r="W861" s="122" t="s">
        <v>31</v>
      </c>
    </row>
    <row r="862" spans="1:23" x14ac:dyDescent="0.35">
      <c r="A862" s="122" t="s">
        <v>3742</v>
      </c>
      <c r="B862" s="122" t="s">
        <v>3743</v>
      </c>
      <c r="C862" s="123">
        <v>44470</v>
      </c>
      <c r="D862" s="123">
        <v>44474</v>
      </c>
      <c r="E862" s="123">
        <v>44477</v>
      </c>
      <c r="F862" s="123">
        <v>44474</v>
      </c>
      <c r="G862" s="122" t="s">
        <v>3486</v>
      </c>
      <c r="H862" s="122" t="s">
        <v>2578</v>
      </c>
      <c r="I862" s="122" t="s">
        <v>2578</v>
      </c>
      <c r="J862" s="122" t="s">
        <v>2607</v>
      </c>
      <c r="K862" s="122" t="s">
        <v>2608</v>
      </c>
      <c r="L862" s="122">
        <v>5041809963</v>
      </c>
      <c r="M862" s="122" t="s">
        <v>3744</v>
      </c>
      <c r="N862" s="122" t="s">
        <v>2990</v>
      </c>
      <c r="O862" s="122" t="s">
        <v>3512</v>
      </c>
      <c r="P862" s="122" t="s">
        <v>2584</v>
      </c>
      <c r="Q862" s="122" t="s">
        <v>2584</v>
      </c>
      <c r="R862" s="122" t="s">
        <v>3513</v>
      </c>
      <c r="S862" s="122" t="s">
        <v>3493</v>
      </c>
      <c r="T862" s="122" t="s">
        <v>3494</v>
      </c>
      <c r="U862" s="124">
        <v>1280</v>
      </c>
      <c r="V862" s="124">
        <v>1280</v>
      </c>
      <c r="W862" s="122" t="s">
        <v>31</v>
      </c>
    </row>
    <row r="863" spans="1:23" x14ac:dyDescent="0.35">
      <c r="A863" s="122" t="s">
        <v>3742</v>
      </c>
      <c r="B863" s="122" t="s">
        <v>3743</v>
      </c>
      <c r="C863" s="123">
        <v>44470</v>
      </c>
      <c r="D863" s="123">
        <v>44474</v>
      </c>
      <c r="E863" s="123">
        <v>44477</v>
      </c>
      <c r="F863" s="123">
        <v>44474</v>
      </c>
      <c r="G863" s="122" t="s">
        <v>3486</v>
      </c>
      <c r="H863" s="122" t="s">
        <v>2578</v>
      </c>
      <c r="I863" s="122" t="s">
        <v>2578</v>
      </c>
      <c r="J863" s="122" t="s">
        <v>2607</v>
      </c>
      <c r="K863" s="122" t="s">
        <v>2608</v>
      </c>
      <c r="L863" s="122">
        <v>5041809963</v>
      </c>
      <c r="M863" s="122" t="s">
        <v>3744</v>
      </c>
      <c r="N863" s="122" t="s">
        <v>2990</v>
      </c>
      <c r="O863" s="122" t="s">
        <v>2611</v>
      </c>
      <c r="P863" s="122" t="s">
        <v>2584</v>
      </c>
      <c r="Q863" s="122" t="s">
        <v>2584</v>
      </c>
      <c r="R863" s="122" t="s">
        <v>2612</v>
      </c>
      <c r="S863" s="122" t="s">
        <v>3493</v>
      </c>
      <c r="T863" s="122" t="s">
        <v>3514</v>
      </c>
      <c r="U863" s="124">
        <v>32</v>
      </c>
      <c r="V863" s="124">
        <v>32</v>
      </c>
      <c r="W863" s="122" t="s">
        <v>31</v>
      </c>
    </row>
    <row r="864" spans="1:23" x14ac:dyDescent="0.35">
      <c r="A864" s="122" t="s">
        <v>3745</v>
      </c>
      <c r="B864" s="122" t="s">
        <v>3746</v>
      </c>
      <c r="C864" s="123">
        <v>44470</v>
      </c>
      <c r="D864" s="123">
        <v>44476</v>
      </c>
      <c r="E864" s="123">
        <v>44477</v>
      </c>
      <c r="F864" s="123">
        <v>44477</v>
      </c>
      <c r="G864" s="122" t="s">
        <v>3486</v>
      </c>
      <c r="H864" s="122" t="s">
        <v>2578</v>
      </c>
      <c r="I864" s="122" t="s">
        <v>2578</v>
      </c>
      <c r="J864" s="122" t="s">
        <v>2607</v>
      </c>
      <c r="K864" s="122" t="s">
        <v>2608</v>
      </c>
      <c r="L864" s="122">
        <v>5041842868</v>
      </c>
      <c r="M864" s="122" t="s">
        <v>3747</v>
      </c>
      <c r="N864" s="122" t="s">
        <v>2825</v>
      </c>
      <c r="O864" s="122" t="s">
        <v>3512</v>
      </c>
      <c r="P864" s="122" t="s">
        <v>2584</v>
      </c>
      <c r="Q864" s="122" t="s">
        <v>2584</v>
      </c>
      <c r="R864" s="122" t="s">
        <v>3513</v>
      </c>
      <c r="S864" s="122" t="s">
        <v>3493</v>
      </c>
      <c r="T864" s="122" t="s">
        <v>3494</v>
      </c>
      <c r="U864" s="124">
        <v>1280</v>
      </c>
      <c r="V864" s="124">
        <v>1280</v>
      </c>
      <c r="W864" s="122" t="s">
        <v>31</v>
      </c>
    </row>
    <row r="865" spans="1:23" x14ac:dyDescent="0.35">
      <c r="A865" s="122" t="s">
        <v>3745</v>
      </c>
      <c r="B865" s="122" t="s">
        <v>3746</v>
      </c>
      <c r="C865" s="123">
        <v>44470</v>
      </c>
      <c r="D865" s="123">
        <v>44476</v>
      </c>
      <c r="E865" s="123">
        <v>44477</v>
      </c>
      <c r="F865" s="123">
        <v>44477</v>
      </c>
      <c r="G865" s="122" t="s">
        <v>3486</v>
      </c>
      <c r="H865" s="122" t="s">
        <v>2578</v>
      </c>
      <c r="I865" s="122" t="s">
        <v>2578</v>
      </c>
      <c r="J865" s="122" t="s">
        <v>2607</v>
      </c>
      <c r="K865" s="122" t="s">
        <v>2608</v>
      </c>
      <c r="L865" s="122">
        <v>5041842868</v>
      </c>
      <c r="M865" s="122" t="s">
        <v>3747</v>
      </c>
      <c r="N865" s="122" t="s">
        <v>2825</v>
      </c>
      <c r="O865" s="122" t="s">
        <v>2611</v>
      </c>
      <c r="P865" s="122" t="s">
        <v>2584</v>
      </c>
      <c r="Q865" s="122" t="s">
        <v>2584</v>
      </c>
      <c r="R865" s="122" t="s">
        <v>2612</v>
      </c>
      <c r="S865" s="122" t="s">
        <v>3493</v>
      </c>
      <c r="T865" s="122" t="s">
        <v>3514</v>
      </c>
      <c r="U865" s="124">
        <v>32</v>
      </c>
      <c r="V865" s="124">
        <v>32</v>
      </c>
      <c r="W865" s="122" t="s">
        <v>31</v>
      </c>
    </row>
    <row r="866" spans="1:23" x14ac:dyDescent="0.35">
      <c r="A866" s="122" t="s">
        <v>3748</v>
      </c>
      <c r="B866" s="122" t="s">
        <v>3749</v>
      </c>
      <c r="C866" s="123">
        <v>44470</v>
      </c>
      <c r="D866" s="123">
        <v>44471</v>
      </c>
      <c r="E866" s="123">
        <v>44477</v>
      </c>
      <c r="F866" s="123">
        <v>44471</v>
      </c>
      <c r="G866" s="122" t="s">
        <v>3486</v>
      </c>
      <c r="H866" s="122" t="s">
        <v>2578</v>
      </c>
      <c r="I866" s="122" t="s">
        <v>2578</v>
      </c>
      <c r="J866" s="122" t="s">
        <v>2579</v>
      </c>
      <c r="K866" s="122" t="s">
        <v>2580</v>
      </c>
      <c r="L866" s="122">
        <v>5041767993</v>
      </c>
      <c r="M866" s="122" t="s">
        <v>3750</v>
      </c>
      <c r="N866" s="122" t="s">
        <v>2864</v>
      </c>
      <c r="O866" s="122" t="s">
        <v>2621</v>
      </c>
      <c r="P866" s="122" t="s">
        <v>2584</v>
      </c>
      <c r="Q866" s="122" t="s">
        <v>2584</v>
      </c>
      <c r="R866" s="122" t="s">
        <v>76</v>
      </c>
      <c r="S866" s="122" t="s">
        <v>3502</v>
      </c>
      <c r="T866" s="122" t="s">
        <v>3521</v>
      </c>
      <c r="U866" s="124">
        <v>24</v>
      </c>
      <c r="V866" s="124">
        <v>24</v>
      </c>
      <c r="W866" s="122" t="s">
        <v>31</v>
      </c>
    </row>
    <row r="867" spans="1:23" x14ac:dyDescent="0.35">
      <c r="A867" s="122" t="s">
        <v>3748</v>
      </c>
      <c r="B867" s="122" t="s">
        <v>3749</v>
      </c>
      <c r="C867" s="123">
        <v>44470</v>
      </c>
      <c r="D867" s="123">
        <v>44471</v>
      </c>
      <c r="E867" s="123">
        <v>44477</v>
      </c>
      <c r="F867" s="123">
        <v>44471</v>
      </c>
      <c r="G867" s="122" t="s">
        <v>3486</v>
      </c>
      <c r="H867" s="122" t="s">
        <v>2578</v>
      </c>
      <c r="I867" s="122" t="s">
        <v>2578</v>
      </c>
      <c r="J867" s="122" t="s">
        <v>2579</v>
      </c>
      <c r="K867" s="122" t="s">
        <v>2580</v>
      </c>
      <c r="L867" s="122">
        <v>5041767993</v>
      </c>
      <c r="M867" s="122" t="s">
        <v>3750</v>
      </c>
      <c r="N867" s="122" t="s">
        <v>2864</v>
      </c>
      <c r="O867" s="122" t="s">
        <v>2583</v>
      </c>
      <c r="P867" s="122" t="s">
        <v>2584</v>
      </c>
      <c r="Q867" s="122" t="s">
        <v>2584</v>
      </c>
      <c r="R867" s="122" t="s">
        <v>2585</v>
      </c>
      <c r="S867" s="122" t="s">
        <v>3502</v>
      </c>
      <c r="T867" s="122" t="s">
        <v>3503</v>
      </c>
      <c r="U867" s="124">
        <v>1152</v>
      </c>
      <c r="V867" s="124">
        <v>1152</v>
      </c>
      <c r="W867" s="122" t="s">
        <v>31</v>
      </c>
    </row>
    <row r="868" spans="1:23" x14ac:dyDescent="0.35">
      <c r="A868" s="122" t="s">
        <v>3748</v>
      </c>
      <c r="B868" s="122" t="s">
        <v>3749</v>
      </c>
      <c r="C868" s="123">
        <v>44470</v>
      </c>
      <c r="D868" s="123">
        <v>44471</v>
      </c>
      <c r="E868" s="123">
        <v>44477</v>
      </c>
      <c r="F868" s="123">
        <v>44471</v>
      </c>
      <c r="G868" s="122" t="s">
        <v>3486</v>
      </c>
      <c r="H868" s="122" t="s">
        <v>2578</v>
      </c>
      <c r="I868" s="122" t="s">
        <v>2578</v>
      </c>
      <c r="J868" s="122" t="s">
        <v>2579</v>
      </c>
      <c r="K868" s="122" t="s">
        <v>2580</v>
      </c>
      <c r="L868" s="122">
        <v>5041767993</v>
      </c>
      <c r="M868" s="122" t="s">
        <v>3750</v>
      </c>
      <c r="N868" s="122" t="s">
        <v>2864</v>
      </c>
      <c r="O868" s="122" t="s">
        <v>2589</v>
      </c>
      <c r="P868" s="122" t="s">
        <v>2584</v>
      </c>
      <c r="Q868" s="122" t="s">
        <v>2584</v>
      </c>
      <c r="R868" s="122" t="s">
        <v>2590</v>
      </c>
      <c r="S868" s="122" t="s">
        <v>3502</v>
      </c>
      <c r="T868" s="122" t="s">
        <v>3504</v>
      </c>
      <c r="U868" s="124">
        <v>1152</v>
      </c>
      <c r="V868" s="124">
        <v>1152</v>
      </c>
      <c r="W868" s="122" t="s">
        <v>31</v>
      </c>
    </row>
    <row r="869" spans="1:23" x14ac:dyDescent="0.35">
      <c r="A869" s="122" t="s">
        <v>3751</v>
      </c>
      <c r="B869" s="122" t="s">
        <v>3752</v>
      </c>
      <c r="C869" s="123">
        <v>44470</v>
      </c>
      <c r="D869" s="123">
        <v>44477</v>
      </c>
      <c r="E869" s="123">
        <v>44477</v>
      </c>
      <c r="F869" s="123">
        <v>44477</v>
      </c>
      <c r="G869" s="122" t="s">
        <v>3486</v>
      </c>
      <c r="H869" s="122" t="s">
        <v>2578</v>
      </c>
      <c r="I869" s="122" t="s">
        <v>2578</v>
      </c>
      <c r="J869" s="122" t="s">
        <v>2607</v>
      </c>
      <c r="K869" s="122" t="s">
        <v>2608</v>
      </c>
      <c r="L869" s="122">
        <v>5041858826</v>
      </c>
      <c r="M869" s="122" t="s">
        <v>3753</v>
      </c>
      <c r="N869" s="122" t="s">
        <v>3201</v>
      </c>
      <c r="O869" s="122" t="s">
        <v>3512</v>
      </c>
      <c r="P869" s="122" t="s">
        <v>2584</v>
      </c>
      <c r="Q869" s="122" t="s">
        <v>2584</v>
      </c>
      <c r="R869" s="122" t="s">
        <v>3513</v>
      </c>
      <c r="S869" s="122" t="s">
        <v>3493</v>
      </c>
      <c r="T869" s="122" t="s">
        <v>3494</v>
      </c>
      <c r="U869" s="124">
        <v>1280</v>
      </c>
      <c r="V869" s="124">
        <v>1280</v>
      </c>
      <c r="W869" s="122" t="s">
        <v>31</v>
      </c>
    </row>
    <row r="870" spans="1:23" x14ac:dyDescent="0.35">
      <c r="A870" s="122" t="s">
        <v>3751</v>
      </c>
      <c r="B870" s="122" t="s">
        <v>3752</v>
      </c>
      <c r="C870" s="123">
        <v>44470</v>
      </c>
      <c r="D870" s="123">
        <v>44477</v>
      </c>
      <c r="E870" s="123">
        <v>44477</v>
      </c>
      <c r="F870" s="123">
        <v>44477</v>
      </c>
      <c r="G870" s="122" t="s">
        <v>3486</v>
      </c>
      <c r="H870" s="122" t="s">
        <v>2578</v>
      </c>
      <c r="I870" s="122" t="s">
        <v>2578</v>
      </c>
      <c r="J870" s="122" t="s">
        <v>2607</v>
      </c>
      <c r="K870" s="122" t="s">
        <v>2608</v>
      </c>
      <c r="L870" s="122">
        <v>5041858826</v>
      </c>
      <c r="M870" s="122" t="s">
        <v>3753</v>
      </c>
      <c r="N870" s="122" t="s">
        <v>3201</v>
      </c>
      <c r="O870" s="122" t="s">
        <v>2611</v>
      </c>
      <c r="P870" s="122" t="s">
        <v>2584</v>
      </c>
      <c r="Q870" s="122" t="s">
        <v>2584</v>
      </c>
      <c r="R870" s="122" t="s">
        <v>2612</v>
      </c>
      <c r="S870" s="122" t="s">
        <v>3493</v>
      </c>
      <c r="T870" s="122" t="s">
        <v>3514</v>
      </c>
      <c r="U870" s="124">
        <v>32</v>
      </c>
      <c r="V870" s="124">
        <v>32</v>
      </c>
      <c r="W870" s="122" t="s">
        <v>31</v>
      </c>
    </row>
    <row r="871" spans="1:23" x14ac:dyDescent="0.35">
      <c r="A871" s="122" t="s">
        <v>3754</v>
      </c>
      <c r="B871" s="122" t="s">
        <v>3755</v>
      </c>
      <c r="C871" s="123">
        <v>44470</v>
      </c>
      <c r="D871" s="123">
        <v>44473</v>
      </c>
      <c r="E871" s="123">
        <v>44477</v>
      </c>
      <c r="F871" s="123">
        <v>44473</v>
      </c>
      <c r="G871" s="122" t="s">
        <v>3486</v>
      </c>
      <c r="H871" s="122" t="s">
        <v>2578</v>
      </c>
      <c r="I871" s="122" t="s">
        <v>2578</v>
      </c>
      <c r="J871" s="122" t="s">
        <v>2579</v>
      </c>
      <c r="K871" s="122" t="s">
        <v>2580</v>
      </c>
      <c r="L871" s="122">
        <v>5041786309</v>
      </c>
      <c r="M871" s="122" t="s">
        <v>3756</v>
      </c>
      <c r="N871" s="122" t="s">
        <v>2873</v>
      </c>
      <c r="O871" s="122" t="s">
        <v>2621</v>
      </c>
      <c r="P871" s="122" t="s">
        <v>2584</v>
      </c>
      <c r="Q871" s="122" t="s">
        <v>2584</v>
      </c>
      <c r="R871" s="122" t="s">
        <v>76</v>
      </c>
      <c r="S871" s="122" t="s">
        <v>3502</v>
      </c>
      <c r="T871" s="122" t="s">
        <v>3521</v>
      </c>
      <c r="U871" s="124">
        <v>24</v>
      </c>
      <c r="V871" s="124">
        <v>24</v>
      </c>
      <c r="W871" s="122" t="s">
        <v>31</v>
      </c>
    </row>
    <row r="872" spans="1:23" x14ac:dyDescent="0.35">
      <c r="A872" s="122" t="s">
        <v>3754</v>
      </c>
      <c r="B872" s="122" t="s">
        <v>3755</v>
      </c>
      <c r="C872" s="123">
        <v>44470</v>
      </c>
      <c r="D872" s="123">
        <v>44473</v>
      </c>
      <c r="E872" s="123">
        <v>44477</v>
      </c>
      <c r="F872" s="123">
        <v>44473</v>
      </c>
      <c r="G872" s="122" t="s">
        <v>3486</v>
      </c>
      <c r="H872" s="122" t="s">
        <v>2578</v>
      </c>
      <c r="I872" s="122" t="s">
        <v>2578</v>
      </c>
      <c r="J872" s="122" t="s">
        <v>2579</v>
      </c>
      <c r="K872" s="122" t="s">
        <v>2580</v>
      </c>
      <c r="L872" s="122">
        <v>5041786309</v>
      </c>
      <c r="M872" s="122" t="s">
        <v>3756</v>
      </c>
      <c r="N872" s="122" t="s">
        <v>2873</v>
      </c>
      <c r="O872" s="122" t="s">
        <v>2583</v>
      </c>
      <c r="P872" s="122" t="s">
        <v>2584</v>
      </c>
      <c r="Q872" s="122" t="s">
        <v>2584</v>
      </c>
      <c r="R872" s="122" t="s">
        <v>2585</v>
      </c>
      <c r="S872" s="122" t="s">
        <v>3502</v>
      </c>
      <c r="T872" s="122" t="s">
        <v>3503</v>
      </c>
      <c r="U872" s="124">
        <v>1152</v>
      </c>
      <c r="V872" s="124">
        <v>1152</v>
      </c>
      <c r="W872" s="122" t="s">
        <v>31</v>
      </c>
    </row>
    <row r="873" spans="1:23" x14ac:dyDescent="0.35">
      <c r="A873" s="122" t="s">
        <v>3754</v>
      </c>
      <c r="B873" s="122" t="s">
        <v>3755</v>
      </c>
      <c r="C873" s="123">
        <v>44470</v>
      </c>
      <c r="D873" s="123">
        <v>44473</v>
      </c>
      <c r="E873" s="123">
        <v>44477</v>
      </c>
      <c r="F873" s="123">
        <v>44473</v>
      </c>
      <c r="G873" s="122" t="s">
        <v>3486</v>
      </c>
      <c r="H873" s="122" t="s">
        <v>2578</v>
      </c>
      <c r="I873" s="122" t="s">
        <v>2578</v>
      </c>
      <c r="J873" s="122" t="s">
        <v>2579</v>
      </c>
      <c r="K873" s="122" t="s">
        <v>2580</v>
      </c>
      <c r="L873" s="122">
        <v>5041786309</v>
      </c>
      <c r="M873" s="122" t="s">
        <v>3756</v>
      </c>
      <c r="N873" s="122" t="s">
        <v>2873</v>
      </c>
      <c r="O873" s="122" t="s">
        <v>2589</v>
      </c>
      <c r="P873" s="122" t="s">
        <v>2584</v>
      </c>
      <c r="Q873" s="122" t="s">
        <v>2584</v>
      </c>
      <c r="R873" s="122" t="s">
        <v>2590</v>
      </c>
      <c r="S873" s="122" t="s">
        <v>3502</v>
      </c>
      <c r="T873" s="122" t="s">
        <v>3504</v>
      </c>
      <c r="U873" s="124">
        <v>1152</v>
      </c>
      <c r="V873" s="124">
        <v>1152</v>
      </c>
      <c r="W873" s="122" t="s">
        <v>31</v>
      </c>
    </row>
    <row r="874" spans="1:23" x14ac:dyDescent="0.35">
      <c r="A874" s="122" t="s">
        <v>3757</v>
      </c>
      <c r="B874" s="122" t="s">
        <v>3758</v>
      </c>
      <c r="C874" s="123">
        <v>44470</v>
      </c>
      <c r="D874" s="123">
        <v>44472</v>
      </c>
      <c r="E874" s="123">
        <v>44477</v>
      </c>
      <c r="F874" s="123">
        <v>44472</v>
      </c>
      <c r="G874" s="122" t="s">
        <v>3486</v>
      </c>
      <c r="H874" s="122" t="s">
        <v>2578</v>
      </c>
      <c r="I874" s="122" t="s">
        <v>2578</v>
      </c>
      <c r="J874" s="122" t="s">
        <v>2579</v>
      </c>
      <c r="K874" s="122" t="s">
        <v>2580</v>
      </c>
      <c r="L874" s="122">
        <v>5041766266</v>
      </c>
      <c r="M874" s="122" t="s">
        <v>3759</v>
      </c>
      <c r="N874" s="122" t="s">
        <v>2948</v>
      </c>
      <c r="O874" s="122" t="s">
        <v>2621</v>
      </c>
      <c r="P874" s="122" t="s">
        <v>2584</v>
      </c>
      <c r="Q874" s="122" t="s">
        <v>2584</v>
      </c>
      <c r="R874" s="122" t="s">
        <v>76</v>
      </c>
      <c r="S874" s="122" t="s">
        <v>3502</v>
      </c>
      <c r="T874" s="122" t="s">
        <v>3521</v>
      </c>
      <c r="U874" s="124">
        <v>24</v>
      </c>
      <c r="V874" s="124">
        <v>24</v>
      </c>
      <c r="W874" s="122" t="s">
        <v>31</v>
      </c>
    </row>
    <row r="875" spans="1:23" x14ac:dyDescent="0.35">
      <c r="A875" s="122" t="s">
        <v>3757</v>
      </c>
      <c r="B875" s="122" t="s">
        <v>3758</v>
      </c>
      <c r="C875" s="123">
        <v>44470</v>
      </c>
      <c r="D875" s="123">
        <v>44472</v>
      </c>
      <c r="E875" s="123">
        <v>44477</v>
      </c>
      <c r="F875" s="123">
        <v>44472</v>
      </c>
      <c r="G875" s="122" t="s">
        <v>3486</v>
      </c>
      <c r="H875" s="122" t="s">
        <v>2578</v>
      </c>
      <c r="I875" s="122" t="s">
        <v>2578</v>
      </c>
      <c r="J875" s="122" t="s">
        <v>2579</v>
      </c>
      <c r="K875" s="122" t="s">
        <v>2580</v>
      </c>
      <c r="L875" s="122">
        <v>5041766266</v>
      </c>
      <c r="M875" s="122" t="s">
        <v>3759</v>
      </c>
      <c r="N875" s="122" t="s">
        <v>2948</v>
      </c>
      <c r="O875" s="122" t="s">
        <v>2583</v>
      </c>
      <c r="P875" s="122" t="s">
        <v>2584</v>
      </c>
      <c r="Q875" s="122" t="s">
        <v>2584</v>
      </c>
      <c r="R875" s="122" t="s">
        <v>2585</v>
      </c>
      <c r="S875" s="122" t="s">
        <v>3502</v>
      </c>
      <c r="T875" s="122" t="s">
        <v>3503</v>
      </c>
      <c r="U875" s="124">
        <v>1152</v>
      </c>
      <c r="V875" s="124">
        <v>1104</v>
      </c>
      <c r="W875" s="122" t="s">
        <v>31</v>
      </c>
    </row>
    <row r="876" spans="1:23" x14ac:dyDescent="0.35">
      <c r="A876" s="122" t="s">
        <v>3757</v>
      </c>
      <c r="B876" s="122" t="s">
        <v>3758</v>
      </c>
      <c r="C876" s="123">
        <v>44470</v>
      </c>
      <c r="D876" s="123">
        <v>44472</v>
      </c>
      <c r="E876" s="123">
        <v>44477</v>
      </c>
      <c r="F876" s="123">
        <v>44472</v>
      </c>
      <c r="G876" s="122" t="s">
        <v>3486</v>
      </c>
      <c r="H876" s="122" t="s">
        <v>2578</v>
      </c>
      <c r="I876" s="122" t="s">
        <v>2578</v>
      </c>
      <c r="J876" s="122" t="s">
        <v>2579</v>
      </c>
      <c r="K876" s="122" t="s">
        <v>2580</v>
      </c>
      <c r="L876" s="122">
        <v>5041766266</v>
      </c>
      <c r="M876" s="122" t="s">
        <v>3759</v>
      </c>
      <c r="N876" s="122" t="s">
        <v>2948</v>
      </c>
      <c r="O876" s="122" t="s">
        <v>2589</v>
      </c>
      <c r="P876" s="122" t="s">
        <v>2584</v>
      </c>
      <c r="Q876" s="122" t="s">
        <v>2584</v>
      </c>
      <c r="R876" s="122" t="s">
        <v>2590</v>
      </c>
      <c r="S876" s="122" t="s">
        <v>3502</v>
      </c>
      <c r="T876" s="122" t="s">
        <v>3504</v>
      </c>
      <c r="U876" s="124">
        <v>1152</v>
      </c>
      <c r="V876" s="124">
        <v>1104</v>
      </c>
      <c r="W876" s="122" t="s">
        <v>31</v>
      </c>
    </row>
    <row r="877" spans="1:23" x14ac:dyDescent="0.35">
      <c r="A877" s="122" t="s">
        <v>3760</v>
      </c>
      <c r="B877" s="122" t="s">
        <v>3761</v>
      </c>
      <c r="C877" s="123">
        <v>44470</v>
      </c>
      <c r="D877" s="123">
        <v>44473</v>
      </c>
      <c r="E877" s="123">
        <v>44477</v>
      </c>
      <c r="F877" s="123">
        <v>44473</v>
      </c>
      <c r="G877" s="122" t="s">
        <v>3486</v>
      </c>
      <c r="H877" s="122" t="s">
        <v>2578</v>
      </c>
      <c r="I877" s="122" t="s">
        <v>2578</v>
      </c>
      <c r="J877" s="122" t="s">
        <v>2579</v>
      </c>
      <c r="K877" s="122" t="s">
        <v>2580</v>
      </c>
      <c r="L877" s="122">
        <v>5041791051</v>
      </c>
      <c r="M877" s="122" t="s">
        <v>3762</v>
      </c>
      <c r="N877" s="122" t="s">
        <v>3763</v>
      </c>
      <c r="O877" s="122" t="s">
        <v>2583</v>
      </c>
      <c r="P877" s="122" t="s">
        <v>2584</v>
      </c>
      <c r="Q877" s="122" t="s">
        <v>2584</v>
      </c>
      <c r="R877" s="122" t="s">
        <v>2585</v>
      </c>
      <c r="S877" s="122" t="s">
        <v>3502</v>
      </c>
      <c r="T877" s="122" t="s">
        <v>3503</v>
      </c>
      <c r="U877" s="124">
        <v>1728</v>
      </c>
      <c r="V877" s="124">
        <v>1728</v>
      </c>
      <c r="W877" s="122" t="s">
        <v>31</v>
      </c>
    </row>
    <row r="878" spans="1:23" x14ac:dyDescent="0.35">
      <c r="A878" s="122" t="s">
        <v>3760</v>
      </c>
      <c r="B878" s="122" t="s">
        <v>3761</v>
      </c>
      <c r="C878" s="123">
        <v>44470</v>
      </c>
      <c r="D878" s="123">
        <v>44473</v>
      </c>
      <c r="E878" s="123">
        <v>44477</v>
      </c>
      <c r="F878" s="123">
        <v>44473</v>
      </c>
      <c r="G878" s="122" t="s">
        <v>3486</v>
      </c>
      <c r="H878" s="122" t="s">
        <v>2578</v>
      </c>
      <c r="I878" s="122" t="s">
        <v>2578</v>
      </c>
      <c r="J878" s="122" t="s">
        <v>2579</v>
      </c>
      <c r="K878" s="122" t="s">
        <v>2580</v>
      </c>
      <c r="L878" s="122">
        <v>5041791051</v>
      </c>
      <c r="M878" s="122" t="s">
        <v>3762</v>
      </c>
      <c r="N878" s="122" t="s">
        <v>3763</v>
      </c>
      <c r="O878" s="122" t="s">
        <v>2589</v>
      </c>
      <c r="P878" s="122" t="s">
        <v>2584</v>
      </c>
      <c r="Q878" s="122" t="s">
        <v>2584</v>
      </c>
      <c r="R878" s="122" t="s">
        <v>2590</v>
      </c>
      <c r="S878" s="122" t="s">
        <v>3502</v>
      </c>
      <c r="T878" s="122" t="s">
        <v>3504</v>
      </c>
      <c r="U878" s="124">
        <v>1728</v>
      </c>
      <c r="V878" s="124">
        <v>1728</v>
      </c>
      <c r="W878" s="122" t="s">
        <v>31</v>
      </c>
    </row>
    <row r="879" spans="1:23" x14ac:dyDescent="0.35">
      <c r="A879" s="122" t="s">
        <v>3764</v>
      </c>
      <c r="B879" s="122" t="s">
        <v>3765</v>
      </c>
      <c r="C879" s="123">
        <v>44470</v>
      </c>
      <c r="D879" s="123">
        <v>44473</v>
      </c>
      <c r="E879" s="123">
        <v>44477</v>
      </c>
      <c r="F879" s="123">
        <v>44473</v>
      </c>
      <c r="G879" s="122" t="s">
        <v>3486</v>
      </c>
      <c r="H879" s="122" t="s">
        <v>2578</v>
      </c>
      <c r="I879" s="122" t="s">
        <v>2578</v>
      </c>
      <c r="J879" s="122" t="s">
        <v>2579</v>
      </c>
      <c r="K879" s="122" t="s">
        <v>2580</v>
      </c>
      <c r="L879" s="122">
        <v>5041779510</v>
      </c>
      <c r="M879" s="122" t="s">
        <v>3766</v>
      </c>
      <c r="N879" s="122" t="s">
        <v>3049</v>
      </c>
      <c r="O879" s="122" t="s">
        <v>2621</v>
      </c>
      <c r="P879" s="122" t="s">
        <v>2584</v>
      </c>
      <c r="Q879" s="122" t="s">
        <v>2584</v>
      </c>
      <c r="R879" s="122" t="s">
        <v>76</v>
      </c>
      <c r="S879" s="122" t="s">
        <v>3502</v>
      </c>
      <c r="T879" s="122" t="s">
        <v>3521</v>
      </c>
      <c r="U879" s="124">
        <v>28</v>
      </c>
      <c r="V879" s="124">
        <v>28</v>
      </c>
      <c r="W879" s="122" t="s">
        <v>31</v>
      </c>
    </row>
    <row r="880" spans="1:23" x14ac:dyDescent="0.35">
      <c r="A880" s="122" t="s">
        <v>3764</v>
      </c>
      <c r="B880" s="122" t="s">
        <v>3765</v>
      </c>
      <c r="C880" s="123">
        <v>44470</v>
      </c>
      <c r="D880" s="123">
        <v>44473</v>
      </c>
      <c r="E880" s="123">
        <v>44477</v>
      </c>
      <c r="F880" s="123">
        <v>44473</v>
      </c>
      <c r="G880" s="122" t="s">
        <v>3486</v>
      </c>
      <c r="H880" s="122" t="s">
        <v>2578</v>
      </c>
      <c r="I880" s="122" t="s">
        <v>2578</v>
      </c>
      <c r="J880" s="122" t="s">
        <v>2579</v>
      </c>
      <c r="K880" s="122" t="s">
        <v>2580</v>
      </c>
      <c r="L880" s="122">
        <v>5041779510</v>
      </c>
      <c r="M880" s="122" t="s">
        <v>3766</v>
      </c>
      <c r="N880" s="122" t="s">
        <v>3049</v>
      </c>
      <c r="O880" s="122" t="s">
        <v>2583</v>
      </c>
      <c r="P880" s="122" t="s">
        <v>2584</v>
      </c>
      <c r="Q880" s="122" t="s">
        <v>2584</v>
      </c>
      <c r="R880" s="122" t="s">
        <v>2585</v>
      </c>
      <c r="S880" s="122" t="s">
        <v>3502</v>
      </c>
      <c r="T880" s="122" t="s">
        <v>3503</v>
      </c>
      <c r="U880" s="124">
        <v>1344</v>
      </c>
      <c r="V880" s="124">
        <v>1344</v>
      </c>
      <c r="W880" s="122" t="s">
        <v>31</v>
      </c>
    </row>
    <row r="881" spans="1:23" x14ac:dyDescent="0.35">
      <c r="A881" s="122" t="s">
        <v>3764</v>
      </c>
      <c r="B881" s="122" t="s">
        <v>3765</v>
      </c>
      <c r="C881" s="123">
        <v>44470</v>
      </c>
      <c r="D881" s="123">
        <v>44473</v>
      </c>
      <c r="E881" s="123">
        <v>44477</v>
      </c>
      <c r="F881" s="123">
        <v>44473</v>
      </c>
      <c r="G881" s="122" t="s">
        <v>3486</v>
      </c>
      <c r="H881" s="122" t="s">
        <v>2578</v>
      </c>
      <c r="I881" s="122" t="s">
        <v>2578</v>
      </c>
      <c r="J881" s="122" t="s">
        <v>2579</v>
      </c>
      <c r="K881" s="122" t="s">
        <v>2580</v>
      </c>
      <c r="L881" s="122">
        <v>5041779510</v>
      </c>
      <c r="M881" s="122" t="s">
        <v>3766</v>
      </c>
      <c r="N881" s="122" t="s">
        <v>3049</v>
      </c>
      <c r="O881" s="122" t="s">
        <v>2589</v>
      </c>
      <c r="P881" s="122" t="s">
        <v>2584</v>
      </c>
      <c r="Q881" s="122" t="s">
        <v>2584</v>
      </c>
      <c r="R881" s="122" t="s">
        <v>2590</v>
      </c>
      <c r="S881" s="122" t="s">
        <v>3502</v>
      </c>
      <c r="T881" s="122" t="s">
        <v>3504</v>
      </c>
      <c r="U881" s="124">
        <v>1344</v>
      </c>
      <c r="V881" s="124">
        <v>1344</v>
      </c>
      <c r="W881" s="122" t="s">
        <v>31</v>
      </c>
    </row>
    <row r="882" spans="1:23" x14ac:dyDescent="0.35">
      <c r="A882" s="122" t="s">
        <v>3767</v>
      </c>
      <c r="B882" s="122" t="s">
        <v>3768</v>
      </c>
      <c r="C882" s="123">
        <v>44470</v>
      </c>
      <c r="D882" s="123">
        <v>44474</v>
      </c>
      <c r="E882" s="123">
        <v>44477</v>
      </c>
      <c r="F882" s="123">
        <v>44473</v>
      </c>
      <c r="G882" s="122" t="s">
        <v>3486</v>
      </c>
      <c r="H882" s="122" t="s">
        <v>2578</v>
      </c>
      <c r="I882" s="122" t="s">
        <v>2578</v>
      </c>
      <c r="J882" s="122" t="s">
        <v>2836</v>
      </c>
      <c r="K882" s="122" t="s">
        <v>2837</v>
      </c>
      <c r="L882" s="122">
        <v>5041794575</v>
      </c>
      <c r="M882" s="122" t="s">
        <v>3769</v>
      </c>
      <c r="N882" s="122" t="s">
        <v>2839</v>
      </c>
      <c r="O882" s="122" t="s">
        <v>3512</v>
      </c>
      <c r="P882" s="122" t="s">
        <v>2584</v>
      </c>
      <c r="Q882" s="122" t="s">
        <v>2584</v>
      </c>
      <c r="R882" s="122" t="s">
        <v>3513</v>
      </c>
      <c r="S882" s="122" t="s">
        <v>3493</v>
      </c>
      <c r="T882" s="122" t="s">
        <v>3494</v>
      </c>
      <c r="U882" s="124">
        <v>1280</v>
      </c>
      <c r="V882" s="124">
        <v>1280</v>
      </c>
      <c r="W882" s="122" t="s">
        <v>31</v>
      </c>
    </row>
    <row r="883" spans="1:23" x14ac:dyDescent="0.35">
      <c r="A883" s="122" t="s">
        <v>3767</v>
      </c>
      <c r="B883" s="122" t="s">
        <v>3768</v>
      </c>
      <c r="C883" s="123">
        <v>44470</v>
      </c>
      <c r="D883" s="123">
        <v>44474</v>
      </c>
      <c r="E883" s="123">
        <v>44477</v>
      </c>
      <c r="F883" s="123">
        <v>44473</v>
      </c>
      <c r="G883" s="122" t="s">
        <v>3486</v>
      </c>
      <c r="H883" s="122" t="s">
        <v>2578</v>
      </c>
      <c r="I883" s="122" t="s">
        <v>2578</v>
      </c>
      <c r="J883" s="122" t="s">
        <v>2836</v>
      </c>
      <c r="K883" s="122" t="s">
        <v>2837</v>
      </c>
      <c r="L883" s="122">
        <v>5041794575</v>
      </c>
      <c r="M883" s="122" t="s">
        <v>3769</v>
      </c>
      <c r="N883" s="122" t="s">
        <v>2839</v>
      </c>
      <c r="O883" s="122" t="s">
        <v>2611</v>
      </c>
      <c r="P883" s="122" t="s">
        <v>2584</v>
      </c>
      <c r="Q883" s="122" t="s">
        <v>2584</v>
      </c>
      <c r="R883" s="122" t="s">
        <v>2612</v>
      </c>
      <c r="S883" s="122" t="s">
        <v>3493</v>
      </c>
      <c r="T883" s="122" t="s">
        <v>3514</v>
      </c>
      <c r="U883" s="124">
        <v>32</v>
      </c>
      <c r="V883" s="124">
        <v>32</v>
      </c>
      <c r="W883" s="122" t="s">
        <v>31</v>
      </c>
    </row>
    <row r="884" spans="1:23" x14ac:dyDescent="0.35">
      <c r="A884" s="122" t="s">
        <v>3770</v>
      </c>
      <c r="B884" s="122" t="s">
        <v>3771</v>
      </c>
      <c r="C884" s="123">
        <v>44470</v>
      </c>
      <c r="D884" s="123">
        <v>44475</v>
      </c>
      <c r="E884" s="123">
        <v>44477</v>
      </c>
      <c r="F884" s="123">
        <v>44474</v>
      </c>
      <c r="G884" s="122" t="s">
        <v>3486</v>
      </c>
      <c r="H884" s="122" t="s">
        <v>2578</v>
      </c>
      <c r="I884" s="122" t="s">
        <v>2578</v>
      </c>
      <c r="J884" s="122" t="s">
        <v>2836</v>
      </c>
      <c r="K884" s="122" t="s">
        <v>2837</v>
      </c>
      <c r="L884" s="122">
        <v>5041813854</v>
      </c>
      <c r="M884" s="122" t="s">
        <v>3772</v>
      </c>
      <c r="N884" s="122" t="s">
        <v>2839</v>
      </c>
      <c r="O884" s="122" t="s">
        <v>3512</v>
      </c>
      <c r="P884" s="122" t="s">
        <v>2584</v>
      </c>
      <c r="Q884" s="122" t="s">
        <v>2584</v>
      </c>
      <c r="R884" s="122" t="s">
        <v>3513</v>
      </c>
      <c r="S884" s="122" t="s">
        <v>3493</v>
      </c>
      <c r="T884" s="122" t="s">
        <v>3494</v>
      </c>
      <c r="U884" s="124">
        <v>1280</v>
      </c>
      <c r="V884" s="124">
        <v>1280</v>
      </c>
      <c r="W884" s="122" t="s">
        <v>31</v>
      </c>
    </row>
    <row r="885" spans="1:23" x14ac:dyDescent="0.35">
      <c r="A885" s="122" t="s">
        <v>3770</v>
      </c>
      <c r="B885" s="122" t="s">
        <v>3771</v>
      </c>
      <c r="C885" s="123">
        <v>44470</v>
      </c>
      <c r="D885" s="123">
        <v>44475</v>
      </c>
      <c r="E885" s="123">
        <v>44477</v>
      </c>
      <c r="F885" s="123">
        <v>44474</v>
      </c>
      <c r="G885" s="122" t="s">
        <v>3486</v>
      </c>
      <c r="H885" s="122" t="s">
        <v>2578</v>
      </c>
      <c r="I885" s="122" t="s">
        <v>2578</v>
      </c>
      <c r="J885" s="122" t="s">
        <v>2836</v>
      </c>
      <c r="K885" s="122" t="s">
        <v>2837</v>
      </c>
      <c r="L885" s="122">
        <v>5041813854</v>
      </c>
      <c r="M885" s="122" t="s">
        <v>3772</v>
      </c>
      <c r="N885" s="122" t="s">
        <v>2839</v>
      </c>
      <c r="O885" s="122" t="s">
        <v>2611</v>
      </c>
      <c r="P885" s="122" t="s">
        <v>2584</v>
      </c>
      <c r="Q885" s="122" t="s">
        <v>2584</v>
      </c>
      <c r="R885" s="122" t="s">
        <v>2612</v>
      </c>
      <c r="S885" s="122" t="s">
        <v>3493</v>
      </c>
      <c r="T885" s="122" t="s">
        <v>3514</v>
      </c>
      <c r="U885" s="124">
        <v>32</v>
      </c>
      <c r="V885" s="124">
        <v>32</v>
      </c>
      <c r="W885" s="122" t="s">
        <v>31</v>
      </c>
    </row>
    <row r="886" spans="1:23" x14ac:dyDescent="0.35">
      <c r="A886" s="122" t="s">
        <v>3773</v>
      </c>
      <c r="B886" s="122" t="s">
        <v>3774</v>
      </c>
      <c r="C886" s="123">
        <v>44470</v>
      </c>
      <c r="D886" s="123">
        <v>44476</v>
      </c>
      <c r="E886" s="123">
        <v>44477</v>
      </c>
      <c r="F886" s="123">
        <v>44476</v>
      </c>
      <c r="G886" s="122" t="s">
        <v>3486</v>
      </c>
      <c r="H886" s="122" t="s">
        <v>2578</v>
      </c>
      <c r="I886" s="122" t="s">
        <v>2578</v>
      </c>
      <c r="J886" s="122" t="s">
        <v>2579</v>
      </c>
      <c r="K886" s="122" t="s">
        <v>2580</v>
      </c>
      <c r="L886" s="122">
        <v>5041845726</v>
      </c>
      <c r="M886" s="122" t="s">
        <v>3775</v>
      </c>
      <c r="N886" s="122" t="s">
        <v>2710</v>
      </c>
      <c r="O886" s="122" t="s">
        <v>2621</v>
      </c>
      <c r="P886" s="122" t="s">
        <v>2584</v>
      </c>
      <c r="Q886" s="122" t="s">
        <v>2584</v>
      </c>
      <c r="R886" s="122" t="s">
        <v>76</v>
      </c>
      <c r="S886" s="122" t="s">
        <v>3502</v>
      </c>
      <c r="T886" s="122" t="s">
        <v>3521</v>
      </c>
      <c r="U886" s="124">
        <v>28</v>
      </c>
      <c r="V886" s="124">
        <v>28</v>
      </c>
      <c r="W886" s="122" t="s">
        <v>31</v>
      </c>
    </row>
    <row r="887" spans="1:23" x14ac:dyDescent="0.35">
      <c r="A887" s="122" t="s">
        <v>3773</v>
      </c>
      <c r="B887" s="122" t="s">
        <v>3774</v>
      </c>
      <c r="C887" s="123">
        <v>44470</v>
      </c>
      <c r="D887" s="123">
        <v>44476</v>
      </c>
      <c r="E887" s="123">
        <v>44477</v>
      </c>
      <c r="F887" s="123">
        <v>44476</v>
      </c>
      <c r="G887" s="122" t="s">
        <v>3486</v>
      </c>
      <c r="H887" s="122" t="s">
        <v>2578</v>
      </c>
      <c r="I887" s="122" t="s">
        <v>2578</v>
      </c>
      <c r="J887" s="122" t="s">
        <v>2579</v>
      </c>
      <c r="K887" s="122" t="s">
        <v>2580</v>
      </c>
      <c r="L887" s="122">
        <v>5041845726</v>
      </c>
      <c r="M887" s="122" t="s">
        <v>3775</v>
      </c>
      <c r="N887" s="122" t="s">
        <v>2710</v>
      </c>
      <c r="O887" s="122" t="s">
        <v>2583</v>
      </c>
      <c r="P887" s="122" t="s">
        <v>2584</v>
      </c>
      <c r="Q887" s="122" t="s">
        <v>2584</v>
      </c>
      <c r="R887" s="122" t="s">
        <v>2585</v>
      </c>
      <c r="S887" s="122" t="s">
        <v>3502</v>
      </c>
      <c r="T887" s="122" t="s">
        <v>3503</v>
      </c>
      <c r="U887" s="124">
        <v>1344</v>
      </c>
      <c r="V887" s="124">
        <v>1248</v>
      </c>
      <c r="W887" s="122" t="s">
        <v>31</v>
      </c>
    </row>
    <row r="888" spans="1:23" x14ac:dyDescent="0.35">
      <c r="A888" s="122" t="s">
        <v>3773</v>
      </c>
      <c r="B888" s="122" t="s">
        <v>3774</v>
      </c>
      <c r="C888" s="123">
        <v>44470</v>
      </c>
      <c r="D888" s="123">
        <v>44476</v>
      </c>
      <c r="E888" s="123">
        <v>44477</v>
      </c>
      <c r="F888" s="123">
        <v>44476</v>
      </c>
      <c r="G888" s="122" t="s">
        <v>3486</v>
      </c>
      <c r="H888" s="122" t="s">
        <v>2578</v>
      </c>
      <c r="I888" s="122" t="s">
        <v>2578</v>
      </c>
      <c r="J888" s="122" t="s">
        <v>2579</v>
      </c>
      <c r="K888" s="122" t="s">
        <v>2580</v>
      </c>
      <c r="L888" s="122">
        <v>5041845726</v>
      </c>
      <c r="M888" s="122" t="s">
        <v>3775</v>
      </c>
      <c r="N888" s="122" t="s">
        <v>2710</v>
      </c>
      <c r="O888" s="122" t="s">
        <v>2589</v>
      </c>
      <c r="P888" s="122" t="s">
        <v>2584</v>
      </c>
      <c r="Q888" s="122" t="s">
        <v>2584</v>
      </c>
      <c r="R888" s="122" t="s">
        <v>2590</v>
      </c>
      <c r="S888" s="122" t="s">
        <v>3502</v>
      </c>
      <c r="T888" s="122" t="s">
        <v>3504</v>
      </c>
      <c r="U888" s="124">
        <v>1344</v>
      </c>
      <c r="V888" s="124">
        <v>1248</v>
      </c>
      <c r="W888" s="122" t="s">
        <v>31</v>
      </c>
    </row>
    <row r="889" spans="1:23" x14ac:dyDescent="0.35">
      <c r="A889" s="122" t="s">
        <v>3776</v>
      </c>
      <c r="B889" s="122" t="s">
        <v>3777</v>
      </c>
      <c r="C889" s="123">
        <v>44470</v>
      </c>
      <c r="D889" s="123">
        <v>44476</v>
      </c>
      <c r="E889" s="123">
        <v>44477</v>
      </c>
      <c r="F889" s="123">
        <v>44476</v>
      </c>
      <c r="G889" s="122" t="s">
        <v>3486</v>
      </c>
      <c r="H889" s="122" t="s">
        <v>2578</v>
      </c>
      <c r="I889" s="122" t="s">
        <v>2578</v>
      </c>
      <c r="J889" s="122" t="s">
        <v>2579</v>
      </c>
      <c r="K889" s="122" t="s">
        <v>2580</v>
      </c>
      <c r="L889" s="122">
        <v>5041814627</v>
      </c>
      <c r="M889" s="122" t="s">
        <v>3778</v>
      </c>
      <c r="N889" s="122" t="s">
        <v>2944</v>
      </c>
      <c r="O889" s="122" t="s">
        <v>2583</v>
      </c>
      <c r="P889" s="122" t="s">
        <v>2584</v>
      </c>
      <c r="Q889" s="122" t="s">
        <v>2584</v>
      </c>
      <c r="R889" s="122" t="s">
        <v>2585</v>
      </c>
      <c r="S889" s="122" t="s">
        <v>3502</v>
      </c>
      <c r="T889" s="122" t="s">
        <v>3503</v>
      </c>
      <c r="U889" s="124">
        <v>1344</v>
      </c>
      <c r="V889" s="124">
        <v>1344</v>
      </c>
      <c r="W889" s="122" t="s">
        <v>31</v>
      </c>
    </row>
    <row r="890" spans="1:23" x14ac:dyDescent="0.35">
      <c r="A890" s="122" t="s">
        <v>3776</v>
      </c>
      <c r="B890" s="122" t="s">
        <v>3777</v>
      </c>
      <c r="C890" s="123">
        <v>44470</v>
      </c>
      <c r="D890" s="123">
        <v>44476</v>
      </c>
      <c r="E890" s="123">
        <v>44477</v>
      </c>
      <c r="F890" s="123">
        <v>44476</v>
      </c>
      <c r="G890" s="122" t="s">
        <v>3486</v>
      </c>
      <c r="H890" s="122" t="s">
        <v>2578</v>
      </c>
      <c r="I890" s="122" t="s">
        <v>2578</v>
      </c>
      <c r="J890" s="122" t="s">
        <v>2579</v>
      </c>
      <c r="K890" s="122" t="s">
        <v>2580</v>
      </c>
      <c r="L890" s="122">
        <v>5041814627</v>
      </c>
      <c r="M890" s="122" t="s">
        <v>3778</v>
      </c>
      <c r="N890" s="122" t="s">
        <v>2944</v>
      </c>
      <c r="O890" s="122" t="s">
        <v>2589</v>
      </c>
      <c r="P890" s="122" t="s">
        <v>2584</v>
      </c>
      <c r="Q890" s="122" t="s">
        <v>2584</v>
      </c>
      <c r="R890" s="122" t="s">
        <v>2590</v>
      </c>
      <c r="S890" s="122" t="s">
        <v>3502</v>
      </c>
      <c r="T890" s="122" t="s">
        <v>3504</v>
      </c>
      <c r="U890" s="124">
        <v>1344</v>
      </c>
      <c r="V890" s="124">
        <v>1344</v>
      </c>
      <c r="W890" s="122" t="s">
        <v>31</v>
      </c>
    </row>
    <row r="891" spans="1:23" x14ac:dyDescent="0.35">
      <c r="A891" s="122" t="s">
        <v>3779</v>
      </c>
      <c r="B891" s="122" t="s">
        <v>3780</v>
      </c>
      <c r="C891" s="123">
        <v>44470</v>
      </c>
      <c r="D891" s="123">
        <v>44475</v>
      </c>
      <c r="E891" s="123">
        <v>44477</v>
      </c>
      <c r="F891" s="123">
        <v>44476</v>
      </c>
      <c r="G891" s="122" t="s">
        <v>3486</v>
      </c>
      <c r="H891" s="122" t="s">
        <v>2578</v>
      </c>
      <c r="I891" s="122" t="s">
        <v>2578</v>
      </c>
      <c r="J891" s="122" t="s">
        <v>2579</v>
      </c>
      <c r="K891" s="122" t="s">
        <v>2580</v>
      </c>
      <c r="L891" s="122">
        <v>5041833163</v>
      </c>
      <c r="M891" s="122" t="s">
        <v>3781</v>
      </c>
      <c r="N891" s="122" t="s">
        <v>2630</v>
      </c>
      <c r="O891" s="122" t="s">
        <v>2583</v>
      </c>
      <c r="P891" s="122" t="s">
        <v>2584</v>
      </c>
      <c r="Q891" s="122" t="s">
        <v>2584</v>
      </c>
      <c r="R891" s="122" t="s">
        <v>2585</v>
      </c>
      <c r="S891" s="122" t="s">
        <v>3502</v>
      </c>
      <c r="T891" s="122" t="s">
        <v>3503</v>
      </c>
      <c r="U891" s="124">
        <v>1008</v>
      </c>
      <c r="V891" s="124">
        <v>1008</v>
      </c>
      <c r="W891" s="122" t="s">
        <v>31</v>
      </c>
    </row>
    <row r="892" spans="1:23" x14ac:dyDescent="0.35">
      <c r="A892" s="122" t="s">
        <v>3779</v>
      </c>
      <c r="B892" s="122" t="s">
        <v>3780</v>
      </c>
      <c r="C892" s="123">
        <v>44470</v>
      </c>
      <c r="D892" s="123">
        <v>44475</v>
      </c>
      <c r="E892" s="123">
        <v>44477</v>
      </c>
      <c r="F892" s="123">
        <v>44476</v>
      </c>
      <c r="G892" s="122" t="s">
        <v>3486</v>
      </c>
      <c r="H892" s="122" t="s">
        <v>2578</v>
      </c>
      <c r="I892" s="122" t="s">
        <v>2578</v>
      </c>
      <c r="J892" s="122" t="s">
        <v>2579</v>
      </c>
      <c r="K892" s="122" t="s">
        <v>2580</v>
      </c>
      <c r="L892" s="122">
        <v>5041833163</v>
      </c>
      <c r="M892" s="122" t="s">
        <v>3781</v>
      </c>
      <c r="N892" s="122" t="s">
        <v>2630</v>
      </c>
      <c r="O892" s="122" t="s">
        <v>2589</v>
      </c>
      <c r="P892" s="122" t="s">
        <v>2584</v>
      </c>
      <c r="Q892" s="122" t="s">
        <v>2584</v>
      </c>
      <c r="R892" s="122" t="s">
        <v>2590</v>
      </c>
      <c r="S892" s="122" t="s">
        <v>3502</v>
      </c>
      <c r="T892" s="122" t="s">
        <v>3504</v>
      </c>
      <c r="U892" s="124">
        <v>1008</v>
      </c>
      <c r="V892" s="124">
        <v>1008</v>
      </c>
      <c r="W892" s="122" t="s">
        <v>31</v>
      </c>
    </row>
    <row r="893" spans="1:23" x14ac:dyDescent="0.35">
      <c r="A893" s="122" t="s">
        <v>3782</v>
      </c>
      <c r="B893" s="122" t="s">
        <v>3783</v>
      </c>
      <c r="C893" s="123">
        <v>44470</v>
      </c>
      <c r="D893" s="123">
        <v>44475</v>
      </c>
      <c r="E893" s="123">
        <v>44477</v>
      </c>
      <c r="F893" s="123">
        <v>44476</v>
      </c>
      <c r="G893" s="122" t="s">
        <v>3486</v>
      </c>
      <c r="H893" s="122" t="s">
        <v>2578</v>
      </c>
      <c r="I893" s="122" t="s">
        <v>2578</v>
      </c>
      <c r="J893" s="122" t="s">
        <v>2579</v>
      </c>
      <c r="K893" s="122" t="s">
        <v>2580</v>
      </c>
      <c r="L893" s="122">
        <v>5041831498</v>
      </c>
      <c r="M893" s="122" t="s">
        <v>3784</v>
      </c>
      <c r="N893" s="122" t="s">
        <v>2813</v>
      </c>
      <c r="O893" s="122" t="s">
        <v>2583</v>
      </c>
      <c r="P893" s="122" t="s">
        <v>2584</v>
      </c>
      <c r="Q893" s="122" t="s">
        <v>2584</v>
      </c>
      <c r="R893" s="122" t="s">
        <v>2585</v>
      </c>
      <c r="S893" s="122" t="s">
        <v>3502</v>
      </c>
      <c r="T893" s="122" t="s">
        <v>3503</v>
      </c>
      <c r="U893" s="124">
        <v>1344</v>
      </c>
      <c r="V893" s="124">
        <v>1344</v>
      </c>
      <c r="W893" s="122" t="s">
        <v>31</v>
      </c>
    </row>
    <row r="894" spans="1:23" x14ac:dyDescent="0.35">
      <c r="A894" s="122" t="s">
        <v>3782</v>
      </c>
      <c r="B894" s="122" t="s">
        <v>3783</v>
      </c>
      <c r="C894" s="123">
        <v>44470</v>
      </c>
      <c r="D894" s="123">
        <v>44475</v>
      </c>
      <c r="E894" s="123">
        <v>44477</v>
      </c>
      <c r="F894" s="123">
        <v>44476</v>
      </c>
      <c r="G894" s="122" t="s">
        <v>3486</v>
      </c>
      <c r="H894" s="122" t="s">
        <v>2578</v>
      </c>
      <c r="I894" s="122" t="s">
        <v>2578</v>
      </c>
      <c r="J894" s="122" t="s">
        <v>2579</v>
      </c>
      <c r="K894" s="122" t="s">
        <v>2580</v>
      </c>
      <c r="L894" s="122">
        <v>5041831498</v>
      </c>
      <c r="M894" s="122" t="s">
        <v>3784</v>
      </c>
      <c r="N894" s="122" t="s">
        <v>2813</v>
      </c>
      <c r="O894" s="122" t="s">
        <v>2589</v>
      </c>
      <c r="P894" s="122" t="s">
        <v>2584</v>
      </c>
      <c r="Q894" s="122" t="s">
        <v>2584</v>
      </c>
      <c r="R894" s="122" t="s">
        <v>2590</v>
      </c>
      <c r="S894" s="122" t="s">
        <v>3502</v>
      </c>
      <c r="T894" s="122" t="s">
        <v>3504</v>
      </c>
      <c r="U894" s="124">
        <v>1344</v>
      </c>
      <c r="V894" s="124">
        <v>1344</v>
      </c>
      <c r="W894" s="122" t="s">
        <v>31</v>
      </c>
    </row>
    <row r="895" spans="1:23" x14ac:dyDescent="0.35">
      <c r="A895" s="122" t="s">
        <v>3785</v>
      </c>
      <c r="B895" s="122" t="s">
        <v>3786</v>
      </c>
      <c r="C895" s="123">
        <v>44470</v>
      </c>
      <c r="D895" s="123">
        <v>44475</v>
      </c>
      <c r="E895" s="123">
        <v>44477</v>
      </c>
      <c r="F895" s="123">
        <v>44476</v>
      </c>
      <c r="G895" s="122" t="s">
        <v>3486</v>
      </c>
      <c r="H895" s="122" t="s">
        <v>2578</v>
      </c>
      <c r="I895" s="122" t="s">
        <v>2578</v>
      </c>
      <c r="J895" s="122" t="s">
        <v>2579</v>
      </c>
      <c r="K895" s="122" t="s">
        <v>2580</v>
      </c>
      <c r="L895" s="122">
        <v>5041833442</v>
      </c>
      <c r="M895" s="122" t="s">
        <v>3787</v>
      </c>
      <c r="N895" s="122" t="s">
        <v>2778</v>
      </c>
      <c r="O895" s="122" t="s">
        <v>2583</v>
      </c>
      <c r="P895" s="122" t="s">
        <v>2584</v>
      </c>
      <c r="Q895" s="122" t="s">
        <v>2584</v>
      </c>
      <c r="R895" s="122" t="s">
        <v>2585</v>
      </c>
      <c r="S895" s="122" t="s">
        <v>3502</v>
      </c>
      <c r="T895" s="122" t="s">
        <v>3503</v>
      </c>
      <c r="U895" s="124">
        <v>1728</v>
      </c>
      <c r="V895" s="124">
        <v>1728</v>
      </c>
      <c r="W895" s="122" t="s">
        <v>31</v>
      </c>
    </row>
    <row r="896" spans="1:23" x14ac:dyDescent="0.35">
      <c r="A896" s="122" t="s">
        <v>3785</v>
      </c>
      <c r="B896" s="122" t="s">
        <v>3786</v>
      </c>
      <c r="C896" s="123">
        <v>44470</v>
      </c>
      <c r="D896" s="123">
        <v>44475</v>
      </c>
      <c r="E896" s="123">
        <v>44477</v>
      </c>
      <c r="F896" s="123">
        <v>44476</v>
      </c>
      <c r="G896" s="122" t="s">
        <v>3486</v>
      </c>
      <c r="H896" s="122" t="s">
        <v>2578</v>
      </c>
      <c r="I896" s="122" t="s">
        <v>2578</v>
      </c>
      <c r="J896" s="122" t="s">
        <v>2579</v>
      </c>
      <c r="K896" s="122" t="s">
        <v>2580</v>
      </c>
      <c r="L896" s="122">
        <v>5041833442</v>
      </c>
      <c r="M896" s="122" t="s">
        <v>3787</v>
      </c>
      <c r="N896" s="122" t="s">
        <v>2778</v>
      </c>
      <c r="O896" s="122" t="s">
        <v>2589</v>
      </c>
      <c r="P896" s="122" t="s">
        <v>2584</v>
      </c>
      <c r="Q896" s="122" t="s">
        <v>2584</v>
      </c>
      <c r="R896" s="122" t="s">
        <v>2590</v>
      </c>
      <c r="S896" s="122" t="s">
        <v>3502</v>
      </c>
      <c r="T896" s="122" t="s">
        <v>3504</v>
      </c>
      <c r="U896" s="124">
        <v>1728</v>
      </c>
      <c r="V896" s="124">
        <v>1728</v>
      </c>
      <c r="W896" s="122" t="s">
        <v>31</v>
      </c>
    </row>
    <row r="897" spans="1:23" x14ac:dyDescent="0.35">
      <c r="A897" s="122" t="s">
        <v>3788</v>
      </c>
      <c r="B897" s="122" t="s">
        <v>3789</v>
      </c>
      <c r="C897" s="123">
        <v>44470</v>
      </c>
      <c r="D897" s="123">
        <v>44475</v>
      </c>
      <c r="E897" s="123">
        <v>44477</v>
      </c>
      <c r="F897" s="123">
        <v>44476</v>
      </c>
      <c r="G897" s="122" t="s">
        <v>3486</v>
      </c>
      <c r="H897" s="122" t="s">
        <v>2578</v>
      </c>
      <c r="I897" s="122" t="s">
        <v>2578</v>
      </c>
      <c r="J897" s="122" t="s">
        <v>2579</v>
      </c>
      <c r="K897" s="122" t="s">
        <v>2580</v>
      </c>
      <c r="L897" s="122">
        <v>5041826117</v>
      </c>
      <c r="M897" s="122" t="s">
        <v>3790</v>
      </c>
      <c r="N897" s="122" t="s">
        <v>3791</v>
      </c>
      <c r="O897" s="122" t="s">
        <v>2621</v>
      </c>
      <c r="P897" s="122" t="s">
        <v>2584</v>
      </c>
      <c r="Q897" s="122" t="s">
        <v>2584</v>
      </c>
      <c r="R897" s="122" t="s">
        <v>76</v>
      </c>
      <c r="S897" s="122" t="s">
        <v>3502</v>
      </c>
      <c r="T897" s="122" t="s">
        <v>3521</v>
      </c>
      <c r="U897" s="124">
        <v>28</v>
      </c>
      <c r="V897" s="124">
        <v>28</v>
      </c>
      <c r="W897" s="122" t="s">
        <v>31</v>
      </c>
    </row>
    <row r="898" spans="1:23" x14ac:dyDescent="0.35">
      <c r="A898" s="122" t="s">
        <v>3788</v>
      </c>
      <c r="B898" s="122" t="s">
        <v>3789</v>
      </c>
      <c r="C898" s="123">
        <v>44470</v>
      </c>
      <c r="D898" s="123">
        <v>44475</v>
      </c>
      <c r="E898" s="123">
        <v>44477</v>
      </c>
      <c r="F898" s="123">
        <v>44476</v>
      </c>
      <c r="G898" s="122" t="s">
        <v>3486</v>
      </c>
      <c r="H898" s="122" t="s">
        <v>2578</v>
      </c>
      <c r="I898" s="122" t="s">
        <v>2578</v>
      </c>
      <c r="J898" s="122" t="s">
        <v>2579</v>
      </c>
      <c r="K898" s="122" t="s">
        <v>2580</v>
      </c>
      <c r="L898" s="122">
        <v>5041826117</v>
      </c>
      <c r="M898" s="122" t="s">
        <v>3790</v>
      </c>
      <c r="N898" s="122" t="s">
        <v>3791</v>
      </c>
      <c r="O898" s="122" t="s">
        <v>2583</v>
      </c>
      <c r="P898" s="122" t="s">
        <v>2584</v>
      </c>
      <c r="Q898" s="122" t="s">
        <v>2584</v>
      </c>
      <c r="R898" s="122" t="s">
        <v>2585</v>
      </c>
      <c r="S898" s="122" t="s">
        <v>3502</v>
      </c>
      <c r="T898" s="122" t="s">
        <v>3503</v>
      </c>
      <c r="U898" s="124">
        <v>1344</v>
      </c>
      <c r="V898" s="124">
        <v>1344</v>
      </c>
      <c r="W898" s="122" t="s">
        <v>31</v>
      </c>
    </row>
    <row r="899" spans="1:23" x14ac:dyDescent="0.35">
      <c r="A899" s="122" t="s">
        <v>3788</v>
      </c>
      <c r="B899" s="122" t="s">
        <v>3789</v>
      </c>
      <c r="C899" s="123">
        <v>44470</v>
      </c>
      <c r="D899" s="123">
        <v>44475</v>
      </c>
      <c r="E899" s="123">
        <v>44477</v>
      </c>
      <c r="F899" s="123">
        <v>44476</v>
      </c>
      <c r="G899" s="122" t="s">
        <v>3486</v>
      </c>
      <c r="H899" s="122" t="s">
        <v>2578</v>
      </c>
      <c r="I899" s="122" t="s">
        <v>2578</v>
      </c>
      <c r="J899" s="122" t="s">
        <v>2579</v>
      </c>
      <c r="K899" s="122" t="s">
        <v>2580</v>
      </c>
      <c r="L899" s="122">
        <v>5041826117</v>
      </c>
      <c r="M899" s="122" t="s">
        <v>3790</v>
      </c>
      <c r="N899" s="122" t="s">
        <v>3791</v>
      </c>
      <c r="O899" s="122" t="s">
        <v>2589</v>
      </c>
      <c r="P899" s="122" t="s">
        <v>2584</v>
      </c>
      <c r="Q899" s="122" t="s">
        <v>2584</v>
      </c>
      <c r="R899" s="122" t="s">
        <v>2590</v>
      </c>
      <c r="S899" s="122" t="s">
        <v>3502</v>
      </c>
      <c r="T899" s="122" t="s">
        <v>3504</v>
      </c>
      <c r="U899" s="124">
        <v>1344</v>
      </c>
      <c r="V899" s="124">
        <v>1344</v>
      </c>
      <c r="W899" s="122" t="s">
        <v>31</v>
      </c>
    </row>
    <row r="900" spans="1:23" x14ac:dyDescent="0.35">
      <c r="A900" s="122" t="s">
        <v>3792</v>
      </c>
      <c r="B900" s="122" t="s">
        <v>3793</v>
      </c>
      <c r="C900" s="123">
        <v>44470</v>
      </c>
      <c r="D900" s="123">
        <v>44475</v>
      </c>
      <c r="E900" s="123">
        <v>44477</v>
      </c>
      <c r="F900" s="123">
        <v>44475</v>
      </c>
      <c r="G900" s="122" t="s">
        <v>3486</v>
      </c>
      <c r="H900" s="122" t="s">
        <v>2578</v>
      </c>
      <c r="I900" s="122" t="s">
        <v>2578</v>
      </c>
      <c r="J900" s="122" t="s">
        <v>2579</v>
      </c>
      <c r="K900" s="122" t="s">
        <v>2580</v>
      </c>
      <c r="L900" s="122">
        <v>5041816134</v>
      </c>
      <c r="M900" s="122" t="s">
        <v>3794</v>
      </c>
      <c r="N900" s="122" t="s">
        <v>3080</v>
      </c>
      <c r="O900" s="122" t="s">
        <v>2621</v>
      </c>
      <c r="P900" s="122" t="s">
        <v>2584</v>
      </c>
      <c r="Q900" s="122" t="s">
        <v>2584</v>
      </c>
      <c r="R900" s="122" t="s">
        <v>76</v>
      </c>
      <c r="S900" s="122" t="s">
        <v>3502</v>
      </c>
      <c r="T900" s="122" t="s">
        <v>3521</v>
      </c>
      <c r="U900" s="124">
        <v>24</v>
      </c>
      <c r="V900" s="124">
        <v>24</v>
      </c>
      <c r="W900" s="122" t="s">
        <v>31</v>
      </c>
    </row>
    <row r="901" spans="1:23" x14ac:dyDescent="0.35">
      <c r="A901" s="122" t="s">
        <v>3792</v>
      </c>
      <c r="B901" s="122" t="s">
        <v>3793</v>
      </c>
      <c r="C901" s="123">
        <v>44470</v>
      </c>
      <c r="D901" s="123">
        <v>44475</v>
      </c>
      <c r="E901" s="123">
        <v>44477</v>
      </c>
      <c r="F901" s="123">
        <v>44475</v>
      </c>
      <c r="G901" s="122" t="s">
        <v>3486</v>
      </c>
      <c r="H901" s="122" t="s">
        <v>2578</v>
      </c>
      <c r="I901" s="122" t="s">
        <v>2578</v>
      </c>
      <c r="J901" s="122" t="s">
        <v>2579</v>
      </c>
      <c r="K901" s="122" t="s">
        <v>2580</v>
      </c>
      <c r="L901" s="122">
        <v>5041816134</v>
      </c>
      <c r="M901" s="122" t="s">
        <v>3794</v>
      </c>
      <c r="N901" s="122" t="s">
        <v>3080</v>
      </c>
      <c r="O901" s="122" t="s">
        <v>2583</v>
      </c>
      <c r="P901" s="122" t="s">
        <v>2584</v>
      </c>
      <c r="Q901" s="122" t="s">
        <v>2584</v>
      </c>
      <c r="R901" s="122" t="s">
        <v>2585</v>
      </c>
      <c r="S901" s="122" t="s">
        <v>3502</v>
      </c>
      <c r="T901" s="122" t="s">
        <v>3503</v>
      </c>
      <c r="U901" s="124">
        <v>1152</v>
      </c>
      <c r="V901" s="124">
        <v>1152</v>
      </c>
      <c r="W901" s="122" t="s">
        <v>31</v>
      </c>
    </row>
    <row r="902" spans="1:23" x14ac:dyDescent="0.35">
      <c r="A902" s="122" t="s">
        <v>3792</v>
      </c>
      <c r="B902" s="122" t="s">
        <v>3793</v>
      </c>
      <c r="C902" s="123">
        <v>44470</v>
      </c>
      <c r="D902" s="123">
        <v>44475</v>
      </c>
      <c r="E902" s="123">
        <v>44477</v>
      </c>
      <c r="F902" s="123">
        <v>44475</v>
      </c>
      <c r="G902" s="122" t="s">
        <v>3486</v>
      </c>
      <c r="H902" s="122" t="s">
        <v>2578</v>
      </c>
      <c r="I902" s="122" t="s">
        <v>2578</v>
      </c>
      <c r="J902" s="122" t="s">
        <v>2579</v>
      </c>
      <c r="K902" s="122" t="s">
        <v>2580</v>
      </c>
      <c r="L902" s="122">
        <v>5041816134</v>
      </c>
      <c r="M902" s="122" t="s">
        <v>3794</v>
      </c>
      <c r="N902" s="122" t="s">
        <v>3080</v>
      </c>
      <c r="O902" s="122" t="s">
        <v>2589</v>
      </c>
      <c r="P902" s="122" t="s">
        <v>2584</v>
      </c>
      <c r="Q902" s="122" t="s">
        <v>2584</v>
      </c>
      <c r="R902" s="122" t="s">
        <v>2590</v>
      </c>
      <c r="S902" s="122" t="s">
        <v>3502</v>
      </c>
      <c r="T902" s="122" t="s">
        <v>3504</v>
      </c>
      <c r="U902" s="124">
        <v>1152</v>
      </c>
      <c r="V902" s="124">
        <v>1152</v>
      </c>
      <c r="W902" s="122" t="s">
        <v>31</v>
      </c>
    </row>
    <row r="903" spans="1:23" x14ac:dyDescent="0.35">
      <c r="A903" s="122" t="s">
        <v>3795</v>
      </c>
      <c r="B903" s="122" t="s">
        <v>3796</v>
      </c>
      <c r="C903" s="123">
        <v>44470</v>
      </c>
      <c r="D903" s="123">
        <v>44475</v>
      </c>
      <c r="E903" s="123">
        <v>44477</v>
      </c>
      <c r="F903" s="123">
        <v>44475</v>
      </c>
      <c r="G903" s="122" t="s">
        <v>3486</v>
      </c>
      <c r="H903" s="122" t="s">
        <v>2578</v>
      </c>
      <c r="I903" s="122" t="s">
        <v>2578</v>
      </c>
      <c r="J903" s="122" t="s">
        <v>2579</v>
      </c>
      <c r="K903" s="122" t="s">
        <v>2580</v>
      </c>
      <c r="L903" s="122">
        <v>5041788185</v>
      </c>
      <c r="M903" s="122" t="s">
        <v>3797</v>
      </c>
      <c r="N903" s="122" t="s">
        <v>3305</v>
      </c>
      <c r="O903" s="122" t="s">
        <v>2621</v>
      </c>
      <c r="P903" s="122" t="s">
        <v>2584</v>
      </c>
      <c r="Q903" s="122" t="s">
        <v>2584</v>
      </c>
      <c r="R903" s="122" t="s">
        <v>76</v>
      </c>
      <c r="S903" s="122" t="s">
        <v>3502</v>
      </c>
      <c r="T903" s="122" t="s">
        <v>3521</v>
      </c>
      <c r="U903" s="124">
        <v>20</v>
      </c>
      <c r="V903" s="124">
        <v>20</v>
      </c>
      <c r="W903" s="122" t="s">
        <v>31</v>
      </c>
    </row>
    <row r="904" spans="1:23" x14ac:dyDescent="0.35">
      <c r="A904" s="122" t="s">
        <v>3795</v>
      </c>
      <c r="B904" s="122" t="s">
        <v>3796</v>
      </c>
      <c r="C904" s="123">
        <v>44470</v>
      </c>
      <c r="D904" s="123">
        <v>44475</v>
      </c>
      <c r="E904" s="123">
        <v>44477</v>
      </c>
      <c r="F904" s="123">
        <v>44475</v>
      </c>
      <c r="G904" s="122" t="s">
        <v>3486</v>
      </c>
      <c r="H904" s="122" t="s">
        <v>2578</v>
      </c>
      <c r="I904" s="122" t="s">
        <v>2578</v>
      </c>
      <c r="J904" s="122" t="s">
        <v>2579</v>
      </c>
      <c r="K904" s="122" t="s">
        <v>2580</v>
      </c>
      <c r="L904" s="122">
        <v>5041788185</v>
      </c>
      <c r="M904" s="122" t="s">
        <v>3797</v>
      </c>
      <c r="N904" s="122" t="s">
        <v>3305</v>
      </c>
      <c r="O904" s="122" t="s">
        <v>2583</v>
      </c>
      <c r="P904" s="122" t="s">
        <v>2584</v>
      </c>
      <c r="Q904" s="122" t="s">
        <v>2584</v>
      </c>
      <c r="R904" s="122" t="s">
        <v>2585</v>
      </c>
      <c r="S904" s="122" t="s">
        <v>3502</v>
      </c>
      <c r="T904" s="122" t="s">
        <v>3503</v>
      </c>
      <c r="U904" s="124">
        <v>960</v>
      </c>
      <c r="V904" s="124">
        <v>960</v>
      </c>
      <c r="W904" s="122" t="s">
        <v>31</v>
      </c>
    </row>
    <row r="905" spans="1:23" x14ac:dyDescent="0.35">
      <c r="A905" s="122" t="s">
        <v>3795</v>
      </c>
      <c r="B905" s="122" t="s">
        <v>3796</v>
      </c>
      <c r="C905" s="123">
        <v>44470</v>
      </c>
      <c r="D905" s="123">
        <v>44475</v>
      </c>
      <c r="E905" s="123">
        <v>44477</v>
      </c>
      <c r="F905" s="123">
        <v>44475</v>
      </c>
      <c r="G905" s="122" t="s">
        <v>3486</v>
      </c>
      <c r="H905" s="122" t="s">
        <v>2578</v>
      </c>
      <c r="I905" s="122" t="s">
        <v>2578</v>
      </c>
      <c r="J905" s="122" t="s">
        <v>2579</v>
      </c>
      <c r="K905" s="122" t="s">
        <v>2580</v>
      </c>
      <c r="L905" s="122">
        <v>5041788185</v>
      </c>
      <c r="M905" s="122" t="s">
        <v>3797</v>
      </c>
      <c r="N905" s="122" t="s">
        <v>3305</v>
      </c>
      <c r="O905" s="122" t="s">
        <v>2589</v>
      </c>
      <c r="P905" s="122" t="s">
        <v>2584</v>
      </c>
      <c r="Q905" s="122" t="s">
        <v>2584</v>
      </c>
      <c r="R905" s="122" t="s">
        <v>2590</v>
      </c>
      <c r="S905" s="122" t="s">
        <v>3502</v>
      </c>
      <c r="T905" s="122" t="s">
        <v>3504</v>
      </c>
      <c r="U905" s="124">
        <v>960</v>
      </c>
      <c r="V905" s="124">
        <v>960</v>
      </c>
      <c r="W905" s="122" t="s">
        <v>31</v>
      </c>
    </row>
    <row r="906" spans="1:23" x14ac:dyDescent="0.35">
      <c r="A906" s="122" t="s">
        <v>3798</v>
      </c>
      <c r="B906" s="122" t="s">
        <v>3799</v>
      </c>
      <c r="C906" s="123">
        <v>44470</v>
      </c>
      <c r="D906" s="123">
        <v>44476</v>
      </c>
      <c r="E906" s="123">
        <v>44477</v>
      </c>
      <c r="F906" s="123">
        <v>44476</v>
      </c>
      <c r="G906" s="122" t="s">
        <v>3486</v>
      </c>
      <c r="H906" s="122" t="s">
        <v>2578</v>
      </c>
      <c r="I906" s="122" t="s">
        <v>2578</v>
      </c>
      <c r="J906" s="122" t="s">
        <v>2579</v>
      </c>
      <c r="K906" s="122" t="s">
        <v>2580</v>
      </c>
      <c r="L906" s="122">
        <v>5041819525</v>
      </c>
      <c r="M906" s="122" t="s">
        <v>3800</v>
      </c>
      <c r="N906" s="122" t="s">
        <v>2809</v>
      </c>
      <c r="O906" s="122" t="s">
        <v>2621</v>
      </c>
      <c r="P906" s="122" t="s">
        <v>2584</v>
      </c>
      <c r="Q906" s="122" t="s">
        <v>2584</v>
      </c>
      <c r="R906" s="122" t="s">
        <v>76</v>
      </c>
      <c r="S906" s="122" t="s">
        <v>3502</v>
      </c>
      <c r="T906" s="122" t="s">
        <v>3521</v>
      </c>
      <c r="U906" s="124">
        <v>24</v>
      </c>
      <c r="V906" s="124">
        <v>20</v>
      </c>
      <c r="W906" s="122" t="s">
        <v>31</v>
      </c>
    </row>
    <row r="907" spans="1:23" x14ac:dyDescent="0.35">
      <c r="A907" s="122" t="s">
        <v>3798</v>
      </c>
      <c r="B907" s="122" t="s">
        <v>3799</v>
      </c>
      <c r="C907" s="123">
        <v>44470</v>
      </c>
      <c r="D907" s="123">
        <v>44476</v>
      </c>
      <c r="E907" s="123">
        <v>44477</v>
      </c>
      <c r="F907" s="123">
        <v>44476</v>
      </c>
      <c r="G907" s="122" t="s">
        <v>3486</v>
      </c>
      <c r="H907" s="122" t="s">
        <v>2578</v>
      </c>
      <c r="I907" s="122" t="s">
        <v>2578</v>
      </c>
      <c r="J907" s="122" t="s">
        <v>2579</v>
      </c>
      <c r="K907" s="122" t="s">
        <v>2580</v>
      </c>
      <c r="L907" s="122">
        <v>5041819525</v>
      </c>
      <c r="M907" s="122" t="s">
        <v>3800</v>
      </c>
      <c r="N907" s="122" t="s">
        <v>2809</v>
      </c>
      <c r="O907" s="122" t="s">
        <v>2583</v>
      </c>
      <c r="P907" s="122" t="s">
        <v>2584</v>
      </c>
      <c r="Q907" s="122" t="s">
        <v>2584</v>
      </c>
      <c r="R907" s="122" t="s">
        <v>2585</v>
      </c>
      <c r="S907" s="122" t="s">
        <v>3502</v>
      </c>
      <c r="T907" s="122" t="s">
        <v>3503</v>
      </c>
      <c r="U907" s="124">
        <v>1152</v>
      </c>
      <c r="V907" s="124">
        <v>960</v>
      </c>
      <c r="W907" s="122" t="s">
        <v>31</v>
      </c>
    </row>
    <row r="908" spans="1:23" x14ac:dyDescent="0.35">
      <c r="A908" s="122" t="s">
        <v>3798</v>
      </c>
      <c r="B908" s="122" t="s">
        <v>3799</v>
      </c>
      <c r="C908" s="123">
        <v>44470</v>
      </c>
      <c r="D908" s="123">
        <v>44476</v>
      </c>
      <c r="E908" s="123">
        <v>44477</v>
      </c>
      <c r="F908" s="123">
        <v>44476</v>
      </c>
      <c r="G908" s="122" t="s">
        <v>3486</v>
      </c>
      <c r="H908" s="122" t="s">
        <v>2578</v>
      </c>
      <c r="I908" s="122" t="s">
        <v>2578</v>
      </c>
      <c r="J908" s="122" t="s">
        <v>2579</v>
      </c>
      <c r="K908" s="122" t="s">
        <v>2580</v>
      </c>
      <c r="L908" s="122">
        <v>5041819525</v>
      </c>
      <c r="M908" s="122" t="s">
        <v>3800</v>
      </c>
      <c r="N908" s="122" t="s">
        <v>2809</v>
      </c>
      <c r="O908" s="122" t="s">
        <v>2589</v>
      </c>
      <c r="P908" s="122" t="s">
        <v>2584</v>
      </c>
      <c r="Q908" s="122" t="s">
        <v>2584</v>
      </c>
      <c r="R908" s="122" t="s">
        <v>2590</v>
      </c>
      <c r="S908" s="122" t="s">
        <v>3502</v>
      </c>
      <c r="T908" s="122" t="s">
        <v>3504</v>
      </c>
      <c r="U908" s="124">
        <v>1152</v>
      </c>
      <c r="V908" s="124">
        <v>960</v>
      </c>
      <c r="W908" s="122" t="s">
        <v>31</v>
      </c>
    </row>
    <row r="909" spans="1:23" x14ac:dyDescent="0.35">
      <c r="A909" s="122" t="s">
        <v>3801</v>
      </c>
      <c r="B909" s="122" t="s">
        <v>3802</v>
      </c>
      <c r="C909" s="123">
        <v>44469</v>
      </c>
      <c r="D909" s="123">
        <v>44470</v>
      </c>
      <c r="E909" s="123">
        <v>44477</v>
      </c>
      <c r="F909" s="123">
        <v>44470</v>
      </c>
      <c r="G909" s="122" t="s">
        <v>3486</v>
      </c>
      <c r="H909" s="122" t="s">
        <v>2578</v>
      </c>
      <c r="I909" s="122" t="s">
        <v>2578</v>
      </c>
      <c r="J909" s="122" t="s">
        <v>3487</v>
      </c>
      <c r="K909" s="122" t="s">
        <v>3488</v>
      </c>
      <c r="L909" s="122">
        <v>5041685829</v>
      </c>
      <c r="M909" s="122" t="s">
        <v>3803</v>
      </c>
      <c r="N909" s="122" t="s">
        <v>3804</v>
      </c>
      <c r="O909" s="122" t="s">
        <v>3491</v>
      </c>
      <c r="P909" s="122" t="s">
        <v>2584</v>
      </c>
      <c r="Q909" s="122" t="s">
        <v>2584</v>
      </c>
      <c r="R909" s="122" t="s">
        <v>3492</v>
      </c>
      <c r="S909" s="122" t="s">
        <v>3493</v>
      </c>
      <c r="T909" s="122" t="s">
        <v>3494</v>
      </c>
      <c r="U909" s="124">
        <v>1365</v>
      </c>
      <c r="V909" s="124">
        <v>1365</v>
      </c>
      <c r="W909" s="122" t="s">
        <v>31</v>
      </c>
    </row>
    <row r="910" spans="1:23" x14ac:dyDescent="0.35">
      <c r="A910" s="122" t="s">
        <v>3805</v>
      </c>
      <c r="B910" s="122" t="s">
        <v>3806</v>
      </c>
      <c r="C910" s="123">
        <v>44470</v>
      </c>
      <c r="D910" s="123">
        <v>44475</v>
      </c>
      <c r="E910" s="123">
        <v>44477</v>
      </c>
      <c r="F910" s="123">
        <v>44475</v>
      </c>
      <c r="G910" s="122" t="s">
        <v>3486</v>
      </c>
      <c r="H910" s="122" t="s">
        <v>2578</v>
      </c>
      <c r="I910" s="122" t="s">
        <v>2578</v>
      </c>
      <c r="J910" s="122" t="s">
        <v>2579</v>
      </c>
      <c r="K910" s="122" t="s">
        <v>2580</v>
      </c>
      <c r="L910" s="122">
        <v>5041832245</v>
      </c>
      <c r="M910" s="122" t="s">
        <v>3807</v>
      </c>
      <c r="N910" s="122" t="s">
        <v>3808</v>
      </c>
      <c r="O910" s="122" t="s">
        <v>2621</v>
      </c>
      <c r="P910" s="122" t="s">
        <v>2584</v>
      </c>
      <c r="Q910" s="122" t="s">
        <v>2584</v>
      </c>
      <c r="R910" s="122" t="s">
        <v>76</v>
      </c>
      <c r="S910" s="122" t="s">
        <v>3502</v>
      </c>
      <c r="T910" s="122" t="s">
        <v>3521</v>
      </c>
      <c r="U910" s="124">
        <v>24</v>
      </c>
      <c r="V910" s="124">
        <v>24</v>
      </c>
      <c r="W910" s="122" t="s">
        <v>31</v>
      </c>
    </row>
    <row r="911" spans="1:23" x14ac:dyDescent="0.35">
      <c r="A911" s="122" t="s">
        <v>3805</v>
      </c>
      <c r="B911" s="122" t="s">
        <v>3806</v>
      </c>
      <c r="C911" s="123">
        <v>44470</v>
      </c>
      <c r="D911" s="123">
        <v>44475</v>
      </c>
      <c r="E911" s="123">
        <v>44477</v>
      </c>
      <c r="F911" s="123">
        <v>44475</v>
      </c>
      <c r="G911" s="122" t="s">
        <v>3486</v>
      </c>
      <c r="H911" s="122" t="s">
        <v>2578</v>
      </c>
      <c r="I911" s="122" t="s">
        <v>2578</v>
      </c>
      <c r="J911" s="122" t="s">
        <v>2579</v>
      </c>
      <c r="K911" s="122" t="s">
        <v>2580</v>
      </c>
      <c r="L911" s="122">
        <v>5041832245</v>
      </c>
      <c r="M911" s="122" t="s">
        <v>3807</v>
      </c>
      <c r="N911" s="122" t="s">
        <v>3808</v>
      </c>
      <c r="O911" s="122" t="s">
        <v>2583</v>
      </c>
      <c r="P911" s="122" t="s">
        <v>2584</v>
      </c>
      <c r="Q911" s="122" t="s">
        <v>2584</v>
      </c>
      <c r="R911" s="122" t="s">
        <v>2585</v>
      </c>
      <c r="S911" s="122" t="s">
        <v>3502</v>
      </c>
      <c r="T911" s="122" t="s">
        <v>3503</v>
      </c>
      <c r="U911" s="124">
        <v>1152</v>
      </c>
      <c r="V911" s="124">
        <v>1104</v>
      </c>
      <c r="W911" s="122" t="s">
        <v>31</v>
      </c>
    </row>
    <row r="912" spans="1:23" x14ac:dyDescent="0.35">
      <c r="A912" s="122" t="s">
        <v>3805</v>
      </c>
      <c r="B912" s="122" t="s">
        <v>3806</v>
      </c>
      <c r="C912" s="123">
        <v>44470</v>
      </c>
      <c r="D912" s="123">
        <v>44475</v>
      </c>
      <c r="E912" s="123">
        <v>44477</v>
      </c>
      <c r="F912" s="123">
        <v>44475</v>
      </c>
      <c r="G912" s="122" t="s">
        <v>3486</v>
      </c>
      <c r="H912" s="122" t="s">
        <v>2578</v>
      </c>
      <c r="I912" s="122" t="s">
        <v>2578</v>
      </c>
      <c r="J912" s="122" t="s">
        <v>2579</v>
      </c>
      <c r="K912" s="122" t="s">
        <v>2580</v>
      </c>
      <c r="L912" s="122">
        <v>5041832245</v>
      </c>
      <c r="M912" s="122" t="s">
        <v>3807</v>
      </c>
      <c r="N912" s="122" t="s">
        <v>3808</v>
      </c>
      <c r="O912" s="122" t="s">
        <v>2589</v>
      </c>
      <c r="P912" s="122" t="s">
        <v>2584</v>
      </c>
      <c r="Q912" s="122" t="s">
        <v>2584</v>
      </c>
      <c r="R912" s="122" t="s">
        <v>2590</v>
      </c>
      <c r="S912" s="122" t="s">
        <v>3502</v>
      </c>
      <c r="T912" s="122" t="s">
        <v>3504</v>
      </c>
      <c r="U912" s="124">
        <v>1152</v>
      </c>
      <c r="V912" s="124">
        <v>1104</v>
      </c>
      <c r="W912" s="122" t="s">
        <v>31</v>
      </c>
    </row>
    <row r="913" spans="1:23" x14ac:dyDescent="0.35">
      <c r="A913" s="122" t="s">
        <v>3809</v>
      </c>
      <c r="B913" s="122" t="s">
        <v>3810</v>
      </c>
      <c r="C913" s="123">
        <v>44470</v>
      </c>
      <c r="D913" s="123">
        <v>44475</v>
      </c>
      <c r="E913" s="123">
        <v>44477</v>
      </c>
      <c r="F913" s="123">
        <v>44475</v>
      </c>
      <c r="G913" s="122" t="s">
        <v>3486</v>
      </c>
      <c r="H913" s="122" t="s">
        <v>2578</v>
      </c>
      <c r="I913" s="122" t="s">
        <v>2578</v>
      </c>
      <c r="J913" s="122" t="s">
        <v>2579</v>
      </c>
      <c r="K913" s="122" t="s">
        <v>2580</v>
      </c>
      <c r="L913" s="122">
        <v>5041825127</v>
      </c>
      <c r="M913" s="122" t="s">
        <v>3811</v>
      </c>
      <c r="N913" s="122" t="s">
        <v>3093</v>
      </c>
      <c r="O913" s="122" t="s">
        <v>2621</v>
      </c>
      <c r="P913" s="122" t="s">
        <v>2584</v>
      </c>
      <c r="Q913" s="122" t="s">
        <v>2584</v>
      </c>
      <c r="R913" s="122" t="s">
        <v>76</v>
      </c>
      <c r="S913" s="122" t="s">
        <v>3502</v>
      </c>
      <c r="T913" s="122" t="s">
        <v>3521</v>
      </c>
      <c r="U913" s="124">
        <v>20</v>
      </c>
      <c r="V913" s="124">
        <v>20</v>
      </c>
      <c r="W913" s="122" t="s">
        <v>31</v>
      </c>
    </row>
    <row r="914" spans="1:23" x14ac:dyDescent="0.35">
      <c r="A914" s="122" t="s">
        <v>3809</v>
      </c>
      <c r="B914" s="122" t="s">
        <v>3810</v>
      </c>
      <c r="C914" s="123">
        <v>44470</v>
      </c>
      <c r="D914" s="123">
        <v>44475</v>
      </c>
      <c r="E914" s="123">
        <v>44477</v>
      </c>
      <c r="F914" s="123">
        <v>44475</v>
      </c>
      <c r="G914" s="122" t="s">
        <v>3486</v>
      </c>
      <c r="H914" s="122" t="s">
        <v>2578</v>
      </c>
      <c r="I914" s="122" t="s">
        <v>2578</v>
      </c>
      <c r="J914" s="122" t="s">
        <v>2579</v>
      </c>
      <c r="K914" s="122" t="s">
        <v>2580</v>
      </c>
      <c r="L914" s="122">
        <v>5041825127</v>
      </c>
      <c r="M914" s="122" t="s">
        <v>3811</v>
      </c>
      <c r="N914" s="122" t="s">
        <v>3093</v>
      </c>
      <c r="O914" s="122" t="s">
        <v>2583</v>
      </c>
      <c r="P914" s="122" t="s">
        <v>2584</v>
      </c>
      <c r="Q914" s="122" t="s">
        <v>2584</v>
      </c>
      <c r="R914" s="122" t="s">
        <v>2585</v>
      </c>
      <c r="S914" s="122" t="s">
        <v>3502</v>
      </c>
      <c r="T914" s="122" t="s">
        <v>3503</v>
      </c>
      <c r="U914" s="124">
        <v>960</v>
      </c>
      <c r="V914" s="124">
        <v>960</v>
      </c>
      <c r="W914" s="122" t="s">
        <v>31</v>
      </c>
    </row>
    <row r="915" spans="1:23" x14ac:dyDescent="0.35">
      <c r="A915" s="122" t="s">
        <v>3809</v>
      </c>
      <c r="B915" s="122" t="s">
        <v>3810</v>
      </c>
      <c r="C915" s="123">
        <v>44470</v>
      </c>
      <c r="D915" s="123">
        <v>44475</v>
      </c>
      <c r="E915" s="123">
        <v>44477</v>
      </c>
      <c r="F915" s="123">
        <v>44475</v>
      </c>
      <c r="G915" s="122" t="s">
        <v>3486</v>
      </c>
      <c r="H915" s="122" t="s">
        <v>2578</v>
      </c>
      <c r="I915" s="122" t="s">
        <v>2578</v>
      </c>
      <c r="J915" s="122" t="s">
        <v>2579</v>
      </c>
      <c r="K915" s="122" t="s">
        <v>2580</v>
      </c>
      <c r="L915" s="122">
        <v>5041825127</v>
      </c>
      <c r="M915" s="122" t="s">
        <v>3811</v>
      </c>
      <c r="N915" s="122" t="s">
        <v>3093</v>
      </c>
      <c r="O915" s="122" t="s">
        <v>2589</v>
      </c>
      <c r="P915" s="122" t="s">
        <v>2584</v>
      </c>
      <c r="Q915" s="122" t="s">
        <v>2584</v>
      </c>
      <c r="R915" s="122" t="s">
        <v>2590</v>
      </c>
      <c r="S915" s="122" t="s">
        <v>3502</v>
      </c>
      <c r="T915" s="122" t="s">
        <v>3504</v>
      </c>
      <c r="U915" s="124">
        <v>960</v>
      </c>
      <c r="V915" s="124">
        <v>960</v>
      </c>
      <c r="W915" s="122" t="s">
        <v>31</v>
      </c>
    </row>
    <row r="916" spans="1:23" x14ac:dyDescent="0.35">
      <c r="A916" s="122" t="s">
        <v>3812</v>
      </c>
      <c r="B916" s="122" t="s">
        <v>3813</v>
      </c>
      <c r="C916" s="123">
        <v>44470</v>
      </c>
      <c r="D916" s="123">
        <v>44475</v>
      </c>
      <c r="E916" s="123">
        <v>44477</v>
      </c>
      <c r="F916" s="123">
        <v>44475</v>
      </c>
      <c r="G916" s="122" t="s">
        <v>3486</v>
      </c>
      <c r="H916" s="122" t="s">
        <v>2578</v>
      </c>
      <c r="I916" s="122" t="s">
        <v>2578</v>
      </c>
      <c r="J916" s="122" t="s">
        <v>2579</v>
      </c>
      <c r="K916" s="122" t="s">
        <v>2580</v>
      </c>
      <c r="L916" s="122">
        <v>5041829498</v>
      </c>
      <c r="M916" s="122" t="s">
        <v>3814</v>
      </c>
      <c r="N916" s="122" t="s">
        <v>3026</v>
      </c>
      <c r="O916" s="122" t="s">
        <v>2621</v>
      </c>
      <c r="P916" s="122" t="s">
        <v>2584</v>
      </c>
      <c r="Q916" s="122" t="s">
        <v>2584</v>
      </c>
      <c r="R916" s="122" t="s">
        <v>76</v>
      </c>
      <c r="S916" s="122" t="s">
        <v>3502</v>
      </c>
      <c r="T916" s="122" t="s">
        <v>3521</v>
      </c>
      <c r="U916" s="124">
        <v>28</v>
      </c>
      <c r="V916" s="124">
        <v>28</v>
      </c>
      <c r="W916" s="122" t="s">
        <v>31</v>
      </c>
    </row>
    <row r="917" spans="1:23" x14ac:dyDescent="0.35">
      <c r="A917" s="122" t="s">
        <v>3812</v>
      </c>
      <c r="B917" s="122" t="s">
        <v>3813</v>
      </c>
      <c r="C917" s="123">
        <v>44470</v>
      </c>
      <c r="D917" s="123">
        <v>44475</v>
      </c>
      <c r="E917" s="123">
        <v>44477</v>
      </c>
      <c r="F917" s="123">
        <v>44475</v>
      </c>
      <c r="G917" s="122" t="s">
        <v>3486</v>
      </c>
      <c r="H917" s="122" t="s">
        <v>2578</v>
      </c>
      <c r="I917" s="122" t="s">
        <v>2578</v>
      </c>
      <c r="J917" s="122" t="s">
        <v>2579</v>
      </c>
      <c r="K917" s="122" t="s">
        <v>2580</v>
      </c>
      <c r="L917" s="122">
        <v>5041829498</v>
      </c>
      <c r="M917" s="122" t="s">
        <v>3814</v>
      </c>
      <c r="N917" s="122" t="s">
        <v>3026</v>
      </c>
      <c r="O917" s="122" t="s">
        <v>2583</v>
      </c>
      <c r="P917" s="122" t="s">
        <v>2584</v>
      </c>
      <c r="Q917" s="122" t="s">
        <v>2584</v>
      </c>
      <c r="R917" s="122" t="s">
        <v>2585</v>
      </c>
      <c r="S917" s="122" t="s">
        <v>3502</v>
      </c>
      <c r="T917" s="122" t="s">
        <v>3503</v>
      </c>
      <c r="U917" s="124">
        <v>1344</v>
      </c>
      <c r="V917" s="124">
        <v>1248</v>
      </c>
      <c r="W917" s="122" t="s">
        <v>31</v>
      </c>
    </row>
    <row r="918" spans="1:23" x14ac:dyDescent="0.35">
      <c r="A918" s="122" t="s">
        <v>3812</v>
      </c>
      <c r="B918" s="122" t="s">
        <v>3813</v>
      </c>
      <c r="C918" s="123">
        <v>44470</v>
      </c>
      <c r="D918" s="123">
        <v>44475</v>
      </c>
      <c r="E918" s="123">
        <v>44477</v>
      </c>
      <c r="F918" s="123">
        <v>44475</v>
      </c>
      <c r="G918" s="122" t="s">
        <v>3486</v>
      </c>
      <c r="H918" s="122" t="s">
        <v>2578</v>
      </c>
      <c r="I918" s="122" t="s">
        <v>2578</v>
      </c>
      <c r="J918" s="122" t="s">
        <v>2579</v>
      </c>
      <c r="K918" s="122" t="s">
        <v>2580</v>
      </c>
      <c r="L918" s="122">
        <v>5041829498</v>
      </c>
      <c r="M918" s="122" t="s">
        <v>3814</v>
      </c>
      <c r="N918" s="122" t="s">
        <v>3026</v>
      </c>
      <c r="O918" s="122" t="s">
        <v>2589</v>
      </c>
      <c r="P918" s="122" t="s">
        <v>2584</v>
      </c>
      <c r="Q918" s="122" t="s">
        <v>2584</v>
      </c>
      <c r="R918" s="122" t="s">
        <v>2590</v>
      </c>
      <c r="S918" s="122" t="s">
        <v>3502</v>
      </c>
      <c r="T918" s="122" t="s">
        <v>3504</v>
      </c>
      <c r="U918" s="124">
        <v>1344</v>
      </c>
      <c r="V918" s="124">
        <v>1248</v>
      </c>
      <c r="W918" s="122" t="s">
        <v>31</v>
      </c>
    </row>
    <row r="919" spans="1:23" x14ac:dyDescent="0.35">
      <c r="A919" s="122" t="s">
        <v>3815</v>
      </c>
      <c r="B919" s="122" t="s">
        <v>3816</v>
      </c>
      <c r="C919" s="123">
        <v>44470</v>
      </c>
      <c r="D919" s="123">
        <v>44475</v>
      </c>
      <c r="E919" s="123">
        <v>44477</v>
      </c>
      <c r="F919" s="123">
        <v>44475</v>
      </c>
      <c r="G919" s="122" t="s">
        <v>3486</v>
      </c>
      <c r="H919" s="122" t="s">
        <v>2578</v>
      </c>
      <c r="I919" s="122" t="s">
        <v>2578</v>
      </c>
      <c r="J919" s="122" t="s">
        <v>2579</v>
      </c>
      <c r="K919" s="122" t="s">
        <v>2580</v>
      </c>
      <c r="L919" s="122">
        <v>5041832165</v>
      </c>
      <c r="M919" s="122" t="s">
        <v>3817</v>
      </c>
      <c r="N919" s="122" t="s">
        <v>2887</v>
      </c>
      <c r="O919" s="122" t="s">
        <v>2583</v>
      </c>
      <c r="P919" s="122" t="s">
        <v>2584</v>
      </c>
      <c r="Q919" s="122" t="s">
        <v>2584</v>
      </c>
      <c r="R919" s="122" t="s">
        <v>2585</v>
      </c>
      <c r="S919" s="122" t="s">
        <v>3502</v>
      </c>
      <c r="T919" s="122" t="s">
        <v>3503</v>
      </c>
      <c r="U919" s="124">
        <v>1728</v>
      </c>
      <c r="V919" s="124">
        <v>1728</v>
      </c>
      <c r="W919" s="122" t="s">
        <v>31</v>
      </c>
    </row>
    <row r="920" spans="1:23" x14ac:dyDescent="0.35">
      <c r="A920" s="122" t="s">
        <v>3815</v>
      </c>
      <c r="B920" s="122" t="s">
        <v>3816</v>
      </c>
      <c r="C920" s="123">
        <v>44470</v>
      </c>
      <c r="D920" s="123">
        <v>44475</v>
      </c>
      <c r="E920" s="123">
        <v>44477</v>
      </c>
      <c r="F920" s="123">
        <v>44475</v>
      </c>
      <c r="G920" s="122" t="s">
        <v>3486</v>
      </c>
      <c r="H920" s="122" t="s">
        <v>2578</v>
      </c>
      <c r="I920" s="122" t="s">
        <v>2578</v>
      </c>
      <c r="J920" s="122" t="s">
        <v>2579</v>
      </c>
      <c r="K920" s="122" t="s">
        <v>2580</v>
      </c>
      <c r="L920" s="122">
        <v>5041832165</v>
      </c>
      <c r="M920" s="122" t="s">
        <v>3817</v>
      </c>
      <c r="N920" s="122" t="s">
        <v>2887</v>
      </c>
      <c r="O920" s="122" t="s">
        <v>2589</v>
      </c>
      <c r="P920" s="122" t="s">
        <v>2584</v>
      </c>
      <c r="Q920" s="122" t="s">
        <v>2584</v>
      </c>
      <c r="R920" s="122" t="s">
        <v>2590</v>
      </c>
      <c r="S920" s="122" t="s">
        <v>3502</v>
      </c>
      <c r="T920" s="122" t="s">
        <v>3504</v>
      </c>
      <c r="U920" s="124">
        <v>1728</v>
      </c>
      <c r="V920" s="124">
        <v>1728</v>
      </c>
      <c r="W920" s="122" t="s">
        <v>31</v>
      </c>
    </row>
    <row r="921" spans="1:23" x14ac:dyDescent="0.35">
      <c r="A921" s="122" t="s">
        <v>3818</v>
      </c>
      <c r="B921" s="122" t="s">
        <v>3819</v>
      </c>
      <c r="C921" s="123">
        <v>44470</v>
      </c>
      <c r="D921" s="123">
        <v>44475</v>
      </c>
      <c r="E921" s="123">
        <v>44477</v>
      </c>
      <c r="F921" s="123">
        <v>44475</v>
      </c>
      <c r="G921" s="122" t="s">
        <v>3486</v>
      </c>
      <c r="H921" s="122" t="s">
        <v>2578</v>
      </c>
      <c r="I921" s="122" t="s">
        <v>2578</v>
      </c>
      <c r="J921" s="122" t="s">
        <v>2579</v>
      </c>
      <c r="K921" s="122" t="s">
        <v>2580</v>
      </c>
      <c r="L921" s="122">
        <v>5041825406</v>
      </c>
      <c r="M921" s="122" t="s">
        <v>3820</v>
      </c>
      <c r="N921" s="122" t="s">
        <v>2673</v>
      </c>
      <c r="O921" s="122" t="s">
        <v>2621</v>
      </c>
      <c r="P921" s="122" t="s">
        <v>2584</v>
      </c>
      <c r="Q921" s="122" t="s">
        <v>2584</v>
      </c>
      <c r="R921" s="122" t="s">
        <v>76</v>
      </c>
      <c r="S921" s="122" t="s">
        <v>3502</v>
      </c>
      <c r="T921" s="122" t="s">
        <v>3521</v>
      </c>
      <c r="U921" s="124">
        <v>20</v>
      </c>
      <c r="V921" s="124">
        <v>20</v>
      </c>
      <c r="W921" s="122" t="s">
        <v>31</v>
      </c>
    </row>
    <row r="922" spans="1:23" x14ac:dyDescent="0.35">
      <c r="A922" s="122" t="s">
        <v>3818</v>
      </c>
      <c r="B922" s="122" t="s">
        <v>3819</v>
      </c>
      <c r="C922" s="123">
        <v>44470</v>
      </c>
      <c r="D922" s="123">
        <v>44475</v>
      </c>
      <c r="E922" s="123">
        <v>44477</v>
      </c>
      <c r="F922" s="123">
        <v>44475</v>
      </c>
      <c r="G922" s="122" t="s">
        <v>3486</v>
      </c>
      <c r="H922" s="122" t="s">
        <v>2578</v>
      </c>
      <c r="I922" s="122" t="s">
        <v>2578</v>
      </c>
      <c r="J922" s="122" t="s">
        <v>2579</v>
      </c>
      <c r="K922" s="122" t="s">
        <v>2580</v>
      </c>
      <c r="L922" s="122">
        <v>5041825406</v>
      </c>
      <c r="M922" s="122" t="s">
        <v>3820</v>
      </c>
      <c r="N922" s="122" t="s">
        <v>2673</v>
      </c>
      <c r="O922" s="122" t="s">
        <v>2583</v>
      </c>
      <c r="P922" s="122" t="s">
        <v>2584</v>
      </c>
      <c r="Q922" s="122" t="s">
        <v>2584</v>
      </c>
      <c r="R922" s="122" t="s">
        <v>2585</v>
      </c>
      <c r="S922" s="122" t="s">
        <v>3502</v>
      </c>
      <c r="T922" s="122" t="s">
        <v>3503</v>
      </c>
      <c r="U922" s="124">
        <v>960</v>
      </c>
      <c r="V922" s="124">
        <v>960</v>
      </c>
      <c r="W922" s="122" t="s">
        <v>31</v>
      </c>
    </row>
    <row r="923" spans="1:23" x14ac:dyDescent="0.35">
      <c r="A923" s="122" t="s">
        <v>3818</v>
      </c>
      <c r="B923" s="122" t="s">
        <v>3819</v>
      </c>
      <c r="C923" s="123">
        <v>44470</v>
      </c>
      <c r="D923" s="123">
        <v>44475</v>
      </c>
      <c r="E923" s="123">
        <v>44477</v>
      </c>
      <c r="F923" s="123">
        <v>44475</v>
      </c>
      <c r="G923" s="122" t="s">
        <v>3486</v>
      </c>
      <c r="H923" s="122" t="s">
        <v>2578</v>
      </c>
      <c r="I923" s="122" t="s">
        <v>2578</v>
      </c>
      <c r="J923" s="122" t="s">
        <v>2579</v>
      </c>
      <c r="K923" s="122" t="s">
        <v>2580</v>
      </c>
      <c r="L923" s="122">
        <v>5041825406</v>
      </c>
      <c r="M923" s="122" t="s">
        <v>3820</v>
      </c>
      <c r="N923" s="122" t="s">
        <v>2673</v>
      </c>
      <c r="O923" s="122" t="s">
        <v>2589</v>
      </c>
      <c r="P923" s="122" t="s">
        <v>2584</v>
      </c>
      <c r="Q923" s="122" t="s">
        <v>2584</v>
      </c>
      <c r="R923" s="122" t="s">
        <v>2590</v>
      </c>
      <c r="S923" s="122" t="s">
        <v>3502</v>
      </c>
      <c r="T923" s="122" t="s">
        <v>3504</v>
      </c>
      <c r="U923" s="124">
        <v>960</v>
      </c>
      <c r="V923" s="124">
        <v>960</v>
      </c>
      <c r="W923" s="122" t="s">
        <v>31</v>
      </c>
    </row>
    <row r="924" spans="1:23" x14ac:dyDescent="0.35">
      <c r="A924" s="122" t="s">
        <v>3821</v>
      </c>
      <c r="B924" s="122" t="s">
        <v>3822</v>
      </c>
      <c r="C924" s="123">
        <v>44470</v>
      </c>
      <c r="D924" s="123">
        <v>44475</v>
      </c>
      <c r="E924" s="123">
        <v>44477</v>
      </c>
      <c r="F924" s="123">
        <v>44476</v>
      </c>
      <c r="G924" s="122" t="s">
        <v>3486</v>
      </c>
      <c r="H924" s="122" t="s">
        <v>2578</v>
      </c>
      <c r="I924" s="122" t="s">
        <v>2578</v>
      </c>
      <c r="J924" s="122" t="s">
        <v>2579</v>
      </c>
      <c r="K924" s="122" t="s">
        <v>2580</v>
      </c>
      <c r="L924" s="122">
        <v>5041833180</v>
      </c>
      <c r="M924" s="122" t="s">
        <v>3823</v>
      </c>
      <c r="N924" s="122" t="s">
        <v>3249</v>
      </c>
      <c r="O924" s="122" t="s">
        <v>2583</v>
      </c>
      <c r="P924" s="122" t="s">
        <v>2584</v>
      </c>
      <c r="Q924" s="122" t="s">
        <v>2584</v>
      </c>
      <c r="R924" s="122" t="s">
        <v>2585</v>
      </c>
      <c r="S924" s="122" t="s">
        <v>3502</v>
      </c>
      <c r="T924" s="122" t="s">
        <v>3503</v>
      </c>
      <c r="U924" s="124">
        <v>1008</v>
      </c>
      <c r="V924" s="124">
        <v>1008</v>
      </c>
      <c r="W924" s="122" t="s">
        <v>31</v>
      </c>
    </row>
    <row r="925" spans="1:23" x14ac:dyDescent="0.35">
      <c r="A925" s="122" t="s">
        <v>3821</v>
      </c>
      <c r="B925" s="122" t="s">
        <v>3822</v>
      </c>
      <c r="C925" s="123">
        <v>44470</v>
      </c>
      <c r="D925" s="123">
        <v>44475</v>
      </c>
      <c r="E925" s="123">
        <v>44477</v>
      </c>
      <c r="F925" s="123">
        <v>44476</v>
      </c>
      <c r="G925" s="122" t="s">
        <v>3486</v>
      </c>
      <c r="H925" s="122" t="s">
        <v>2578</v>
      </c>
      <c r="I925" s="122" t="s">
        <v>2578</v>
      </c>
      <c r="J925" s="122" t="s">
        <v>2579</v>
      </c>
      <c r="K925" s="122" t="s">
        <v>2580</v>
      </c>
      <c r="L925" s="122">
        <v>5041833180</v>
      </c>
      <c r="M925" s="122" t="s">
        <v>3823</v>
      </c>
      <c r="N925" s="122" t="s">
        <v>3249</v>
      </c>
      <c r="O925" s="122" t="s">
        <v>2589</v>
      </c>
      <c r="P925" s="122" t="s">
        <v>2584</v>
      </c>
      <c r="Q925" s="122" t="s">
        <v>2584</v>
      </c>
      <c r="R925" s="122" t="s">
        <v>2590</v>
      </c>
      <c r="S925" s="122" t="s">
        <v>3502</v>
      </c>
      <c r="T925" s="122" t="s">
        <v>3504</v>
      </c>
      <c r="U925" s="124">
        <v>1008</v>
      </c>
      <c r="V925" s="124">
        <v>1008</v>
      </c>
      <c r="W925" s="122" t="s">
        <v>31</v>
      </c>
    </row>
    <row r="926" spans="1:23" x14ac:dyDescent="0.35">
      <c r="A926" s="122" t="s">
        <v>3824</v>
      </c>
      <c r="B926" s="122" t="s">
        <v>3825</v>
      </c>
      <c r="C926" s="123">
        <v>44470</v>
      </c>
      <c r="D926" s="123">
        <v>44475</v>
      </c>
      <c r="E926" s="123">
        <v>44477</v>
      </c>
      <c r="F926" s="123">
        <v>44475</v>
      </c>
      <c r="G926" s="122" t="s">
        <v>3486</v>
      </c>
      <c r="H926" s="122" t="s">
        <v>2578</v>
      </c>
      <c r="I926" s="122" t="s">
        <v>2578</v>
      </c>
      <c r="J926" s="122" t="s">
        <v>2579</v>
      </c>
      <c r="K926" s="122" t="s">
        <v>2580</v>
      </c>
      <c r="L926" s="122">
        <v>5041829163</v>
      </c>
      <c r="M926" s="122" t="s">
        <v>3826</v>
      </c>
      <c r="N926" s="122" t="s">
        <v>2864</v>
      </c>
      <c r="O926" s="122" t="s">
        <v>2621</v>
      </c>
      <c r="P926" s="122" t="s">
        <v>2584</v>
      </c>
      <c r="Q926" s="122" t="s">
        <v>2584</v>
      </c>
      <c r="R926" s="122" t="s">
        <v>76</v>
      </c>
      <c r="S926" s="122" t="s">
        <v>3502</v>
      </c>
      <c r="T926" s="122" t="s">
        <v>3521</v>
      </c>
      <c r="U926" s="124">
        <v>24</v>
      </c>
      <c r="V926" s="124">
        <v>24</v>
      </c>
      <c r="W926" s="122" t="s">
        <v>31</v>
      </c>
    </row>
    <row r="927" spans="1:23" x14ac:dyDescent="0.35">
      <c r="A927" s="122" t="s">
        <v>3824</v>
      </c>
      <c r="B927" s="122" t="s">
        <v>3825</v>
      </c>
      <c r="C927" s="123">
        <v>44470</v>
      </c>
      <c r="D927" s="123">
        <v>44475</v>
      </c>
      <c r="E927" s="123">
        <v>44477</v>
      </c>
      <c r="F927" s="123">
        <v>44475</v>
      </c>
      <c r="G927" s="122" t="s">
        <v>3486</v>
      </c>
      <c r="H927" s="122" t="s">
        <v>2578</v>
      </c>
      <c r="I927" s="122" t="s">
        <v>2578</v>
      </c>
      <c r="J927" s="122" t="s">
        <v>2579</v>
      </c>
      <c r="K927" s="122" t="s">
        <v>2580</v>
      </c>
      <c r="L927" s="122">
        <v>5041829163</v>
      </c>
      <c r="M927" s="122" t="s">
        <v>3826</v>
      </c>
      <c r="N927" s="122" t="s">
        <v>2864</v>
      </c>
      <c r="O927" s="122" t="s">
        <v>2583</v>
      </c>
      <c r="P927" s="122" t="s">
        <v>2584</v>
      </c>
      <c r="Q927" s="122" t="s">
        <v>2584</v>
      </c>
      <c r="R927" s="122" t="s">
        <v>2585</v>
      </c>
      <c r="S927" s="122" t="s">
        <v>3502</v>
      </c>
      <c r="T927" s="122" t="s">
        <v>3503</v>
      </c>
      <c r="U927" s="124">
        <v>1152</v>
      </c>
      <c r="V927" s="124">
        <v>1152</v>
      </c>
      <c r="W927" s="122" t="s">
        <v>31</v>
      </c>
    </row>
    <row r="928" spans="1:23" x14ac:dyDescent="0.35">
      <c r="A928" s="122" t="s">
        <v>3824</v>
      </c>
      <c r="B928" s="122" t="s">
        <v>3825</v>
      </c>
      <c r="C928" s="123">
        <v>44470</v>
      </c>
      <c r="D928" s="123">
        <v>44475</v>
      </c>
      <c r="E928" s="123">
        <v>44477</v>
      </c>
      <c r="F928" s="123">
        <v>44475</v>
      </c>
      <c r="G928" s="122" t="s">
        <v>3486</v>
      </c>
      <c r="H928" s="122" t="s">
        <v>2578</v>
      </c>
      <c r="I928" s="122" t="s">
        <v>2578</v>
      </c>
      <c r="J928" s="122" t="s">
        <v>2579</v>
      </c>
      <c r="K928" s="122" t="s">
        <v>2580</v>
      </c>
      <c r="L928" s="122">
        <v>5041829163</v>
      </c>
      <c r="M928" s="122" t="s">
        <v>3826</v>
      </c>
      <c r="N928" s="122" t="s">
        <v>2864</v>
      </c>
      <c r="O928" s="122" t="s">
        <v>2589</v>
      </c>
      <c r="P928" s="122" t="s">
        <v>2584</v>
      </c>
      <c r="Q928" s="122" t="s">
        <v>2584</v>
      </c>
      <c r="R928" s="122" t="s">
        <v>2590</v>
      </c>
      <c r="S928" s="122" t="s">
        <v>3502</v>
      </c>
      <c r="T928" s="122" t="s">
        <v>3504</v>
      </c>
      <c r="U928" s="124">
        <v>1152</v>
      </c>
      <c r="V928" s="124">
        <v>1152</v>
      </c>
      <c r="W928" s="122" t="s">
        <v>31</v>
      </c>
    </row>
    <row r="929" spans="1:23" x14ac:dyDescent="0.35">
      <c r="A929" s="122" t="s">
        <v>3827</v>
      </c>
      <c r="B929" s="122" t="s">
        <v>3828</v>
      </c>
      <c r="C929" s="123">
        <v>44470</v>
      </c>
      <c r="D929" s="123">
        <v>44475</v>
      </c>
      <c r="E929" s="123">
        <v>44477</v>
      </c>
      <c r="F929" s="123">
        <v>44475</v>
      </c>
      <c r="G929" s="122" t="s">
        <v>3486</v>
      </c>
      <c r="H929" s="122" t="s">
        <v>2578</v>
      </c>
      <c r="I929" s="122" t="s">
        <v>2578</v>
      </c>
      <c r="J929" s="122" t="s">
        <v>2579</v>
      </c>
      <c r="K929" s="122" t="s">
        <v>2580</v>
      </c>
      <c r="L929" s="122">
        <v>5041824101</v>
      </c>
      <c r="M929" s="122" t="s">
        <v>3829</v>
      </c>
      <c r="N929" s="122" t="s">
        <v>3407</v>
      </c>
      <c r="O929" s="122" t="s">
        <v>2583</v>
      </c>
      <c r="P929" s="122" t="s">
        <v>2584</v>
      </c>
      <c r="Q929" s="122" t="s">
        <v>2584</v>
      </c>
      <c r="R929" s="122" t="s">
        <v>2585</v>
      </c>
      <c r="S929" s="122" t="s">
        <v>3502</v>
      </c>
      <c r="T929" s="122" t="s">
        <v>3503</v>
      </c>
      <c r="U929" s="124">
        <v>1440</v>
      </c>
      <c r="V929" s="124">
        <v>1440</v>
      </c>
      <c r="W929" s="122" t="s">
        <v>31</v>
      </c>
    </row>
    <row r="930" spans="1:23" x14ac:dyDescent="0.35">
      <c r="A930" s="122" t="s">
        <v>3827</v>
      </c>
      <c r="B930" s="122" t="s">
        <v>3828</v>
      </c>
      <c r="C930" s="123">
        <v>44470</v>
      </c>
      <c r="D930" s="123">
        <v>44475</v>
      </c>
      <c r="E930" s="123">
        <v>44477</v>
      </c>
      <c r="F930" s="123">
        <v>44475</v>
      </c>
      <c r="G930" s="122" t="s">
        <v>3486</v>
      </c>
      <c r="H930" s="122" t="s">
        <v>2578</v>
      </c>
      <c r="I930" s="122" t="s">
        <v>2578</v>
      </c>
      <c r="J930" s="122" t="s">
        <v>2579</v>
      </c>
      <c r="K930" s="122" t="s">
        <v>2580</v>
      </c>
      <c r="L930" s="122">
        <v>5041824101</v>
      </c>
      <c r="M930" s="122" t="s">
        <v>3829</v>
      </c>
      <c r="N930" s="122" t="s">
        <v>3407</v>
      </c>
      <c r="O930" s="122" t="s">
        <v>2589</v>
      </c>
      <c r="P930" s="122" t="s">
        <v>2584</v>
      </c>
      <c r="Q930" s="122" t="s">
        <v>2584</v>
      </c>
      <c r="R930" s="122" t="s">
        <v>2590</v>
      </c>
      <c r="S930" s="122" t="s">
        <v>3502</v>
      </c>
      <c r="T930" s="122" t="s">
        <v>3504</v>
      </c>
      <c r="U930" s="124">
        <v>1440</v>
      </c>
      <c r="V930" s="124">
        <v>1440</v>
      </c>
      <c r="W930" s="122" t="s">
        <v>31</v>
      </c>
    </row>
    <row r="931" spans="1:23" x14ac:dyDescent="0.35">
      <c r="A931" s="122" t="s">
        <v>3830</v>
      </c>
      <c r="B931" s="122" t="s">
        <v>3831</v>
      </c>
      <c r="C931" s="123">
        <v>44470</v>
      </c>
      <c r="D931" s="123">
        <v>44475</v>
      </c>
      <c r="E931" s="123">
        <v>44477</v>
      </c>
      <c r="F931" s="123">
        <v>44475</v>
      </c>
      <c r="G931" s="122" t="s">
        <v>3486</v>
      </c>
      <c r="H931" s="122" t="s">
        <v>2578</v>
      </c>
      <c r="I931" s="122" t="s">
        <v>2578</v>
      </c>
      <c r="J931" s="122" t="s">
        <v>2579</v>
      </c>
      <c r="K931" s="122" t="s">
        <v>2580</v>
      </c>
      <c r="L931" s="122">
        <v>5041827841</v>
      </c>
      <c r="M931" s="122" t="s">
        <v>3832</v>
      </c>
      <c r="N931" s="122" t="s">
        <v>3833</v>
      </c>
      <c r="O931" s="122" t="s">
        <v>2583</v>
      </c>
      <c r="P931" s="122" t="s">
        <v>2584</v>
      </c>
      <c r="Q931" s="122" t="s">
        <v>2584</v>
      </c>
      <c r="R931" s="122" t="s">
        <v>2585</v>
      </c>
      <c r="S931" s="122" t="s">
        <v>3502</v>
      </c>
      <c r="T931" s="122" t="s">
        <v>3503</v>
      </c>
      <c r="U931" s="124">
        <v>1344</v>
      </c>
      <c r="V931" s="124">
        <v>1344</v>
      </c>
      <c r="W931" s="122" t="s">
        <v>31</v>
      </c>
    </row>
    <row r="932" spans="1:23" x14ac:dyDescent="0.35">
      <c r="A932" s="122" t="s">
        <v>3830</v>
      </c>
      <c r="B932" s="122" t="s">
        <v>3831</v>
      </c>
      <c r="C932" s="123">
        <v>44470</v>
      </c>
      <c r="D932" s="123">
        <v>44475</v>
      </c>
      <c r="E932" s="123">
        <v>44477</v>
      </c>
      <c r="F932" s="123">
        <v>44475</v>
      </c>
      <c r="G932" s="122" t="s">
        <v>3486</v>
      </c>
      <c r="H932" s="122" t="s">
        <v>2578</v>
      </c>
      <c r="I932" s="122" t="s">
        <v>2578</v>
      </c>
      <c r="J932" s="122" t="s">
        <v>2579</v>
      </c>
      <c r="K932" s="122" t="s">
        <v>2580</v>
      </c>
      <c r="L932" s="122">
        <v>5041827841</v>
      </c>
      <c r="M932" s="122" t="s">
        <v>3832</v>
      </c>
      <c r="N932" s="122" t="s">
        <v>3833</v>
      </c>
      <c r="O932" s="122" t="s">
        <v>2589</v>
      </c>
      <c r="P932" s="122" t="s">
        <v>2584</v>
      </c>
      <c r="Q932" s="122" t="s">
        <v>2584</v>
      </c>
      <c r="R932" s="122" t="s">
        <v>2590</v>
      </c>
      <c r="S932" s="122" t="s">
        <v>3502</v>
      </c>
      <c r="T932" s="122" t="s">
        <v>3504</v>
      </c>
      <c r="U932" s="124">
        <v>1344</v>
      </c>
      <c r="V932" s="124">
        <v>1344</v>
      </c>
      <c r="W932" s="122" t="s">
        <v>31</v>
      </c>
    </row>
    <row r="933" spans="1:23" x14ac:dyDescent="0.35">
      <c r="A933" s="122" t="s">
        <v>3834</v>
      </c>
      <c r="B933" s="122" t="s">
        <v>3835</v>
      </c>
      <c r="C933" s="123">
        <v>44470</v>
      </c>
      <c r="D933" s="123">
        <v>44475</v>
      </c>
      <c r="E933" s="123">
        <v>44477</v>
      </c>
      <c r="F933" s="123">
        <v>44475</v>
      </c>
      <c r="G933" s="122" t="s">
        <v>3486</v>
      </c>
      <c r="H933" s="122" t="s">
        <v>2578</v>
      </c>
      <c r="I933" s="122" t="s">
        <v>2578</v>
      </c>
      <c r="J933" s="122" t="s">
        <v>2579</v>
      </c>
      <c r="K933" s="122" t="s">
        <v>2580</v>
      </c>
      <c r="L933" s="122">
        <v>5041824742</v>
      </c>
      <c r="M933" s="122" t="s">
        <v>3836</v>
      </c>
      <c r="N933" s="122" t="s">
        <v>2750</v>
      </c>
      <c r="O933" s="122" t="s">
        <v>2583</v>
      </c>
      <c r="P933" s="122" t="s">
        <v>2584</v>
      </c>
      <c r="Q933" s="122" t="s">
        <v>2584</v>
      </c>
      <c r="R933" s="122" t="s">
        <v>2585</v>
      </c>
      <c r="S933" s="122" t="s">
        <v>3502</v>
      </c>
      <c r="T933" s="122" t="s">
        <v>3503</v>
      </c>
      <c r="U933" s="124">
        <v>1344</v>
      </c>
      <c r="V933" s="124">
        <v>1344</v>
      </c>
      <c r="W933" s="122" t="s">
        <v>31</v>
      </c>
    </row>
    <row r="934" spans="1:23" x14ac:dyDescent="0.35">
      <c r="A934" s="122" t="s">
        <v>3834</v>
      </c>
      <c r="B934" s="122" t="s">
        <v>3835</v>
      </c>
      <c r="C934" s="123">
        <v>44470</v>
      </c>
      <c r="D934" s="123">
        <v>44475</v>
      </c>
      <c r="E934" s="123">
        <v>44477</v>
      </c>
      <c r="F934" s="123">
        <v>44475</v>
      </c>
      <c r="G934" s="122" t="s">
        <v>3486</v>
      </c>
      <c r="H934" s="122" t="s">
        <v>2578</v>
      </c>
      <c r="I934" s="122" t="s">
        <v>2578</v>
      </c>
      <c r="J934" s="122" t="s">
        <v>2579</v>
      </c>
      <c r="K934" s="122" t="s">
        <v>2580</v>
      </c>
      <c r="L934" s="122">
        <v>5041824742</v>
      </c>
      <c r="M934" s="122" t="s">
        <v>3836</v>
      </c>
      <c r="N934" s="122" t="s">
        <v>2750</v>
      </c>
      <c r="O934" s="122" t="s">
        <v>2589</v>
      </c>
      <c r="P934" s="122" t="s">
        <v>2584</v>
      </c>
      <c r="Q934" s="122" t="s">
        <v>2584</v>
      </c>
      <c r="R934" s="122" t="s">
        <v>2590</v>
      </c>
      <c r="S934" s="122" t="s">
        <v>3502</v>
      </c>
      <c r="T934" s="122" t="s">
        <v>3504</v>
      </c>
      <c r="U934" s="124">
        <v>1344</v>
      </c>
      <c r="V934" s="124">
        <v>1344</v>
      </c>
      <c r="W934" s="122" t="s">
        <v>31</v>
      </c>
    </row>
    <row r="935" spans="1:23" x14ac:dyDescent="0.35">
      <c r="A935" s="122" t="s">
        <v>3837</v>
      </c>
      <c r="B935" s="122" t="s">
        <v>3838</v>
      </c>
      <c r="C935" s="123">
        <v>44470</v>
      </c>
      <c r="D935" s="123">
        <v>44475</v>
      </c>
      <c r="E935" s="123">
        <v>44477</v>
      </c>
      <c r="F935" s="123">
        <v>44475</v>
      </c>
      <c r="G935" s="122" t="s">
        <v>3486</v>
      </c>
      <c r="H935" s="122" t="s">
        <v>2578</v>
      </c>
      <c r="I935" s="122" t="s">
        <v>2578</v>
      </c>
      <c r="J935" s="122" t="s">
        <v>2579</v>
      </c>
      <c r="K935" s="122" t="s">
        <v>2580</v>
      </c>
      <c r="L935" s="122">
        <v>5041824729</v>
      </c>
      <c r="M935" s="122" t="s">
        <v>3839</v>
      </c>
      <c r="N935" s="122" t="s">
        <v>3450</v>
      </c>
      <c r="O935" s="122" t="s">
        <v>2583</v>
      </c>
      <c r="P935" s="122" t="s">
        <v>2584</v>
      </c>
      <c r="Q935" s="122" t="s">
        <v>2584</v>
      </c>
      <c r="R935" s="122" t="s">
        <v>2585</v>
      </c>
      <c r="S935" s="122" t="s">
        <v>3502</v>
      </c>
      <c r="T935" s="122" t="s">
        <v>3503</v>
      </c>
      <c r="U935" s="124">
        <v>1440</v>
      </c>
      <c r="V935" s="124">
        <v>1440</v>
      </c>
      <c r="W935" s="122" t="s">
        <v>31</v>
      </c>
    </row>
    <row r="936" spans="1:23" x14ac:dyDescent="0.35">
      <c r="A936" s="122" t="s">
        <v>3837</v>
      </c>
      <c r="B936" s="122" t="s">
        <v>3838</v>
      </c>
      <c r="C936" s="123">
        <v>44470</v>
      </c>
      <c r="D936" s="123">
        <v>44475</v>
      </c>
      <c r="E936" s="123">
        <v>44477</v>
      </c>
      <c r="F936" s="123">
        <v>44475</v>
      </c>
      <c r="G936" s="122" t="s">
        <v>3486</v>
      </c>
      <c r="H936" s="122" t="s">
        <v>2578</v>
      </c>
      <c r="I936" s="122" t="s">
        <v>2578</v>
      </c>
      <c r="J936" s="122" t="s">
        <v>2579</v>
      </c>
      <c r="K936" s="122" t="s">
        <v>2580</v>
      </c>
      <c r="L936" s="122">
        <v>5041824729</v>
      </c>
      <c r="M936" s="122" t="s">
        <v>3839</v>
      </c>
      <c r="N936" s="122" t="s">
        <v>3450</v>
      </c>
      <c r="O936" s="122" t="s">
        <v>2589</v>
      </c>
      <c r="P936" s="122" t="s">
        <v>2584</v>
      </c>
      <c r="Q936" s="122" t="s">
        <v>2584</v>
      </c>
      <c r="R936" s="122" t="s">
        <v>2590</v>
      </c>
      <c r="S936" s="122" t="s">
        <v>3502</v>
      </c>
      <c r="T936" s="122" t="s">
        <v>3504</v>
      </c>
      <c r="U936" s="124">
        <v>1440</v>
      </c>
      <c r="V936" s="124">
        <v>1440</v>
      </c>
      <c r="W936" s="122" t="s">
        <v>31</v>
      </c>
    </row>
    <row r="937" spans="1:23" x14ac:dyDescent="0.35">
      <c r="A937" s="122" t="s">
        <v>3840</v>
      </c>
      <c r="B937" s="122" t="s">
        <v>3841</v>
      </c>
      <c r="C937" s="123">
        <v>44470</v>
      </c>
      <c r="D937" s="123">
        <v>44475</v>
      </c>
      <c r="E937" s="123">
        <v>44477</v>
      </c>
      <c r="F937" s="123">
        <v>44475</v>
      </c>
      <c r="G937" s="122" t="s">
        <v>3486</v>
      </c>
      <c r="H937" s="122" t="s">
        <v>2578</v>
      </c>
      <c r="I937" s="122" t="s">
        <v>2578</v>
      </c>
      <c r="J937" s="122" t="s">
        <v>2579</v>
      </c>
      <c r="K937" s="122" t="s">
        <v>2580</v>
      </c>
      <c r="L937" s="122">
        <v>5041826517</v>
      </c>
      <c r="M937" s="122" t="s">
        <v>3842</v>
      </c>
      <c r="N937" s="122" t="s">
        <v>2604</v>
      </c>
      <c r="O937" s="122" t="s">
        <v>2583</v>
      </c>
      <c r="P937" s="122" t="s">
        <v>2584</v>
      </c>
      <c r="Q937" s="122" t="s">
        <v>2584</v>
      </c>
      <c r="R937" s="122" t="s">
        <v>2585</v>
      </c>
      <c r="S937" s="122" t="s">
        <v>3502</v>
      </c>
      <c r="T937" s="122" t="s">
        <v>3503</v>
      </c>
      <c r="U937" s="124">
        <v>1440</v>
      </c>
      <c r="V937" s="124">
        <v>1440</v>
      </c>
      <c r="W937" s="122" t="s">
        <v>31</v>
      </c>
    </row>
    <row r="938" spans="1:23" x14ac:dyDescent="0.35">
      <c r="A938" s="122" t="s">
        <v>3840</v>
      </c>
      <c r="B938" s="122" t="s">
        <v>3841</v>
      </c>
      <c r="C938" s="123">
        <v>44470</v>
      </c>
      <c r="D938" s="123">
        <v>44475</v>
      </c>
      <c r="E938" s="123">
        <v>44477</v>
      </c>
      <c r="F938" s="123">
        <v>44475</v>
      </c>
      <c r="G938" s="122" t="s">
        <v>3486</v>
      </c>
      <c r="H938" s="122" t="s">
        <v>2578</v>
      </c>
      <c r="I938" s="122" t="s">
        <v>2578</v>
      </c>
      <c r="J938" s="122" t="s">
        <v>2579</v>
      </c>
      <c r="K938" s="122" t="s">
        <v>2580</v>
      </c>
      <c r="L938" s="122">
        <v>5041826517</v>
      </c>
      <c r="M938" s="122" t="s">
        <v>3842</v>
      </c>
      <c r="N938" s="122" t="s">
        <v>2604</v>
      </c>
      <c r="O938" s="122" t="s">
        <v>2589</v>
      </c>
      <c r="P938" s="122" t="s">
        <v>2584</v>
      </c>
      <c r="Q938" s="122" t="s">
        <v>2584</v>
      </c>
      <c r="R938" s="122" t="s">
        <v>2590</v>
      </c>
      <c r="S938" s="122" t="s">
        <v>3502</v>
      </c>
      <c r="T938" s="122" t="s">
        <v>3504</v>
      </c>
      <c r="U938" s="124">
        <v>1440</v>
      </c>
      <c r="V938" s="124">
        <v>1440</v>
      </c>
      <c r="W938" s="122" t="s">
        <v>31</v>
      </c>
    </row>
    <row r="939" spans="1:23" x14ac:dyDescent="0.35">
      <c r="A939" s="122" t="s">
        <v>3843</v>
      </c>
      <c r="B939" s="122" t="s">
        <v>3844</v>
      </c>
      <c r="C939" s="123">
        <v>44470</v>
      </c>
      <c r="D939" s="123">
        <v>44475</v>
      </c>
      <c r="E939" s="123">
        <v>44477</v>
      </c>
      <c r="F939" s="123">
        <v>44475</v>
      </c>
      <c r="G939" s="122" t="s">
        <v>3486</v>
      </c>
      <c r="H939" s="122" t="s">
        <v>2578</v>
      </c>
      <c r="I939" s="122" t="s">
        <v>2578</v>
      </c>
      <c r="J939" s="122" t="s">
        <v>2579</v>
      </c>
      <c r="K939" s="122" t="s">
        <v>2580</v>
      </c>
      <c r="L939" s="122">
        <v>5041821534</v>
      </c>
      <c r="M939" s="122" t="s">
        <v>3845</v>
      </c>
      <c r="N939" s="122" t="s">
        <v>3763</v>
      </c>
      <c r="O939" s="122" t="s">
        <v>2583</v>
      </c>
      <c r="P939" s="122" t="s">
        <v>2584</v>
      </c>
      <c r="Q939" s="122" t="s">
        <v>2584</v>
      </c>
      <c r="R939" s="122" t="s">
        <v>2585</v>
      </c>
      <c r="S939" s="122" t="s">
        <v>3502</v>
      </c>
      <c r="T939" s="122" t="s">
        <v>3503</v>
      </c>
      <c r="U939" s="124">
        <v>1728</v>
      </c>
      <c r="V939" s="124">
        <v>1728</v>
      </c>
      <c r="W939" s="122" t="s">
        <v>31</v>
      </c>
    </row>
    <row r="940" spans="1:23" x14ac:dyDescent="0.35">
      <c r="A940" s="122" t="s">
        <v>3843</v>
      </c>
      <c r="B940" s="122" t="s">
        <v>3844</v>
      </c>
      <c r="C940" s="123">
        <v>44470</v>
      </c>
      <c r="D940" s="123">
        <v>44475</v>
      </c>
      <c r="E940" s="123">
        <v>44477</v>
      </c>
      <c r="F940" s="123">
        <v>44475</v>
      </c>
      <c r="G940" s="122" t="s">
        <v>3486</v>
      </c>
      <c r="H940" s="122" t="s">
        <v>2578</v>
      </c>
      <c r="I940" s="122" t="s">
        <v>2578</v>
      </c>
      <c r="J940" s="122" t="s">
        <v>2579</v>
      </c>
      <c r="K940" s="122" t="s">
        <v>2580</v>
      </c>
      <c r="L940" s="122">
        <v>5041821534</v>
      </c>
      <c r="M940" s="122" t="s">
        <v>3845</v>
      </c>
      <c r="N940" s="122" t="s">
        <v>3763</v>
      </c>
      <c r="O940" s="122" t="s">
        <v>2589</v>
      </c>
      <c r="P940" s="122" t="s">
        <v>2584</v>
      </c>
      <c r="Q940" s="122" t="s">
        <v>2584</v>
      </c>
      <c r="R940" s="122" t="s">
        <v>2590</v>
      </c>
      <c r="S940" s="122" t="s">
        <v>3502</v>
      </c>
      <c r="T940" s="122" t="s">
        <v>3504</v>
      </c>
      <c r="U940" s="124">
        <v>1728</v>
      </c>
      <c r="V940" s="124">
        <v>1728</v>
      </c>
      <c r="W940" s="122" t="s">
        <v>31</v>
      </c>
    </row>
    <row r="941" spans="1:23" x14ac:dyDescent="0.35">
      <c r="A941" s="122" t="s">
        <v>3846</v>
      </c>
      <c r="B941" s="122" t="s">
        <v>3847</v>
      </c>
      <c r="C941" s="123">
        <v>44470</v>
      </c>
      <c r="D941" s="123">
        <v>44475</v>
      </c>
      <c r="E941" s="123">
        <v>44477</v>
      </c>
      <c r="F941" s="123">
        <v>44475</v>
      </c>
      <c r="G941" s="122" t="s">
        <v>3486</v>
      </c>
      <c r="H941" s="122" t="s">
        <v>2578</v>
      </c>
      <c r="I941" s="122" t="s">
        <v>2578</v>
      </c>
      <c r="J941" s="122" t="s">
        <v>2579</v>
      </c>
      <c r="K941" s="122" t="s">
        <v>2580</v>
      </c>
      <c r="L941" s="122">
        <v>5041816073</v>
      </c>
      <c r="M941" s="122" t="s">
        <v>3848</v>
      </c>
      <c r="N941" s="122" t="s">
        <v>3193</v>
      </c>
      <c r="O941" s="122" t="s">
        <v>2583</v>
      </c>
      <c r="P941" s="122" t="s">
        <v>2584</v>
      </c>
      <c r="Q941" s="122" t="s">
        <v>2584</v>
      </c>
      <c r="R941" s="122" t="s">
        <v>2585</v>
      </c>
      <c r="S941" s="122" t="s">
        <v>3502</v>
      </c>
      <c r="T941" s="122" t="s">
        <v>3503</v>
      </c>
      <c r="U941" s="124">
        <v>1440</v>
      </c>
      <c r="V941" s="124">
        <v>1440</v>
      </c>
      <c r="W941" s="122" t="s">
        <v>31</v>
      </c>
    </row>
    <row r="942" spans="1:23" x14ac:dyDescent="0.35">
      <c r="A942" s="122" t="s">
        <v>3846</v>
      </c>
      <c r="B942" s="122" t="s">
        <v>3847</v>
      </c>
      <c r="C942" s="123">
        <v>44470</v>
      </c>
      <c r="D942" s="123">
        <v>44475</v>
      </c>
      <c r="E942" s="123">
        <v>44477</v>
      </c>
      <c r="F942" s="123">
        <v>44475</v>
      </c>
      <c r="G942" s="122" t="s">
        <v>3486</v>
      </c>
      <c r="H942" s="122" t="s">
        <v>2578</v>
      </c>
      <c r="I942" s="122" t="s">
        <v>2578</v>
      </c>
      <c r="J942" s="122" t="s">
        <v>2579</v>
      </c>
      <c r="K942" s="122" t="s">
        <v>2580</v>
      </c>
      <c r="L942" s="122">
        <v>5041816073</v>
      </c>
      <c r="M942" s="122" t="s">
        <v>3848</v>
      </c>
      <c r="N942" s="122" t="s">
        <v>3193</v>
      </c>
      <c r="O942" s="122" t="s">
        <v>2589</v>
      </c>
      <c r="P942" s="122" t="s">
        <v>2584</v>
      </c>
      <c r="Q942" s="122" t="s">
        <v>2584</v>
      </c>
      <c r="R942" s="122" t="s">
        <v>2590</v>
      </c>
      <c r="S942" s="122" t="s">
        <v>3502</v>
      </c>
      <c r="T942" s="122" t="s">
        <v>3504</v>
      </c>
      <c r="U942" s="124">
        <v>1440</v>
      </c>
      <c r="V942" s="124">
        <v>1440</v>
      </c>
      <c r="W942" s="122" t="s">
        <v>31</v>
      </c>
    </row>
    <row r="943" spans="1:23" x14ac:dyDescent="0.35">
      <c r="A943" s="122" t="s">
        <v>3849</v>
      </c>
      <c r="B943" s="122" t="s">
        <v>3850</v>
      </c>
      <c r="C943" s="123">
        <v>44470</v>
      </c>
      <c r="D943" s="123">
        <v>44475</v>
      </c>
      <c r="E943" s="123">
        <v>44477</v>
      </c>
      <c r="F943" s="123">
        <v>44475</v>
      </c>
      <c r="G943" s="122" t="s">
        <v>3486</v>
      </c>
      <c r="H943" s="122" t="s">
        <v>2578</v>
      </c>
      <c r="I943" s="122" t="s">
        <v>2578</v>
      </c>
      <c r="J943" s="122" t="s">
        <v>2579</v>
      </c>
      <c r="K943" s="122" t="s">
        <v>2580</v>
      </c>
      <c r="L943" s="122">
        <v>5041825460</v>
      </c>
      <c r="M943" s="122" t="s">
        <v>3851</v>
      </c>
      <c r="N943" s="122" t="s">
        <v>3010</v>
      </c>
      <c r="O943" s="122" t="s">
        <v>2583</v>
      </c>
      <c r="P943" s="122" t="s">
        <v>2584</v>
      </c>
      <c r="Q943" s="122" t="s">
        <v>2584</v>
      </c>
      <c r="R943" s="122" t="s">
        <v>2585</v>
      </c>
      <c r="S943" s="122" t="s">
        <v>3502</v>
      </c>
      <c r="T943" s="122" t="s">
        <v>3503</v>
      </c>
      <c r="U943" s="124">
        <v>1008</v>
      </c>
      <c r="V943" s="124">
        <v>1008</v>
      </c>
      <c r="W943" s="122" t="s">
        <v>31</v>
      </c>
    </row>
    <row r="944" spans="1:23" x14ac:dyDescent="0.35">
      <c r="A944" s="122" t="s">
        <v>3849</v>
      </c>
      <c r="B944" s="122" t="s">
        <v>3850</v>
      </c>
      <c r="C944" s="123">
        <v>44470</v>
      </c>
      <c r="D944" s="123">
        <v>44475</v>
      </c>
      <c r="E944" s="123">
        <v>44477</v>
      </c>
      <c r="F944" s="123">
        <v>44475</v>
      </c>
      <c r="G944" s="122" t="s">
        <v>3486</v>
      </c>
      <c r="H944" s="122" t="s">
        <v>2578</v>
      </c>
      <c r="I944" s="122" t="s">
        <v>2578</v>
      </c>
      <c r="J944" s="122" t="s">
        <v>2579</v>
      </c>
      <c r="K944" s="122" t="s">
        <v>2580</v>
      </c>
      <c r="L944" s="122">
        <v>5041825460</v>
      </c>
      <c r="M944" s="122" t="s">
        <v>3851</v>
      </c>
      <c r="N944" s="122" t="s">
        <v>3010</v>
      </c>
      <c r="O944" s="122" t="s">
        <v>2589</v>
      </c>
      <c r="P944" s="122" t="s">
        <v>2584</v>
      </c>
      <c r="Q944" s="122" t="s">
        <v>2584</v>
      </c>
      <c r="R944" s="122" t="s">
        <v>2590</v>
      </c>
      <c r="S944" s="122" t="s">
        <v>3502</v>
      </c>
      <c r="T944" s="122" t="s">
        <v>3504</v>
      </c>
      <c r="U944" s="124">
        <v>1008</v>
      </c>
      <c r="V944" s="124">
        <v>1008</v>
      </c>
      <c r="W944" s="122" t="s">
        <v>31</v>
      </c>
    </row>
    <row r="945" spans="1:23" x14ac:dyDescent="0.35">
      <c r="A945" s="122" t="s">
        <v>3852</v>
      </c>
      <c r="B945" s="122" t="s">
        <v>3853</v>
      </c>
      <c r="C945" s="123">
        <v>44470</v>
      </c>
      <c r="D945" s="123">
        <v>44475</v>
      </c>
      <c r="E945" s="123">
        <v>44477</v>
      </c>
      <c r="F945" s="123">
        <v>44475</v>
      </c>
      <c r="G945" s="122" t="s">
        <v>3486</v>
      </c>
      <c r="H945" s="122" t="s">
        <v>2578</v>
      </c>
      <c r="I945" s="122" t="s">
        <v>2578</v>
      </c>
      <c r="J945" s="122" t="s">
        <v>2579</v>
      </c>
      <c r="K945" s="122" t="s">
        <v>2580</v>
      </c>
      <c r="L945" s="122">
        <v>5041820703</v>
      </c>
      <c r="M945" s="122" t="s">
        <v>3854</v>
      </c>
      <c r="N945" s="122" t="s">
        <v>3049</v>
      </c>
      <c r="O945" s="122" t="s">
        <v>2621</v>
      </c>
      <c r="P945" s="122" t="s">
        <v>2584</v>
      </c>
      <c r="Q945" s="122" t="s">
        <v>2584</v>
      </c>
      <c r="R945" s="122" t="s">
        <v>76</v>
      </c>
      <c r="S945" s="122" t="s">
        <v>3502</v>
      </c>
      <c r="T945" s="122" t="s">
        <v>3521</v>
      </c>
      <c r="U945" s="124">
        <v>28</v>
      </c>
      <c r="V945" s="124">
        <v>28</v>
      </c>
      <c r="W945" s="122" t="s">
        <v>31</v>
      </c>
    </row>
    <row r="946" spans="1:23" x14ac:dyDescent="0.35">
      <c r="A946" s="122" t="s">
        <v>3852</v>
      </c>
      <c r="B946" s="122" t="s">
        <v>3853</v>
      </c>
      <c r="C946" s="123">
        <v>44470</v>
      </c>
      <c r="D946" s="123">
        <v>44475</v>
      </c>
      <c r="E946" s="123">
        <v>44477</v>
      </c>
      <c r="F946" s="123">
        <v>44475</v>
      </c>
      <c r="G946" s="122" t="s">
        <v>3486</v>
      </c>
      <c r="H946" s="122" t="s">
        <v>2578</v>
      </c>
      <c r="I946" s="122" t="s">
        <v>2578</v>
      </c>
      <c r="J946" s="122" t="s">
        <v>2579</v>
      </c>
      <c r="K946" s="122" t="s">
        <v>2580</v>
      </c>
      <c r="L946" s="122">
        <v>5041820703</v>
      </c>
      <c r="M946" s="122" t="s">
        <v>3854</v>
      </c>
      <c r="N946" s="122" t="s">
        <v>3049</v>
      </c>
      <c r="O946" s="122" t="s">
        <v>2583</v>
      </c>
      <c r="P946" s="122" t="s">
        <v>2584</v>
      </c>
      <c r="Q946" s="122" t="s">
        <v>2584</v>
      </c>
      <c r="R946" s="122" t="s">
        <v>2585</v>
      </c>
      <c r="S946" s="122" t="s">
        <v>3502</v>
      </c>
      <c r="T946" s="122" t="s">
        <v>3503</v>
      </c>
      <c r="U946" s="124">
        <v>1344</v>
      </c>
      <c r="V946" s="124">
        <v>1344</v>
      </c>
      <c r="W946" s="122" t="s">
        <v>31</v>
      </c>
    </row>
    <row r="947" spans="1:23" x14ac:dyDescent="0.35">
      <c r="A947" s="122" t="s">
        <v>3852</v>
      </c>
      <c r="B947" s="122" t="s">
        <v>3853</v>
      </c>
      <c r="C947" s="123">
        <v>44470</v>
      </c>
      <c r="D947" s="123">
        <v>44475</v>
      </c>
      <c r="E947" s="123">
        <v>44477</v>
      </c>
      <c r="F947" s="123">
        <v>44475</v>
      </c>
      <c r="G947" s="122" t="s">
        <v>3486</v>
      </c>
      <c r="H947" s="122" t="s">
        <v>2578</v>
      </c>
      <c r="I947" s="122" t="s">
        <v>2578</v>
      </c>
      <c r="J947" s="122" t="s">
        <v>2579</v>
      </c>
      <c r="K947" s="122" t="s">
        <v>2580</v>
      </c>
      <c r="L947" s="122">
        <v>5041820703</v>
      </c>
      <c r="M947" s="122" t="s">
        <v>3854</v>
      </c>
      <c r="N947" s="122" t="s">
        <v>3049</v>
      </c>
      <c r="O947" s="122" t="s">
        <v>2589</v>
      </c>
      <c r="P947" s="122" t="s">
        <v>2584</v>
      </c>
      <c r="Q947" s="122" t="s">
        <v>2584</v>
      </c>
      <c r="R947" s="122" t="s">
        <v>2590</v>
      </c>
      <c r="S947" s="122" t="s">
        <v>3502</v>
      </c>
      <c r="T947" s="122" t="s">
        <v>3504</v>
      </c>
      <c r="U947" s="124">
        <v>1344</v>
      </c>
      <c r="V947" s="124">
        <v>1344</v>
      </c>
      <c r="W947" s="122" t="s">
        <v>31</v>
      </c>
    </row>
    <row r="948" spans="1:23" x14ac:dyDescent="0.35">
      <c r="A948" s="122" t="s">
        <v>3855</v>
      </c>
      <c r="B948" s="122" t="s">
        <v>3856</v>
      </c>
      <c r="C948" s="123">
        <v>44470</v>
      </c>
      <c r="D948" s="123">
        <v>44475</v>
      </c>
      <c r="E948" s="123">
        <v>44477</v>
      </c>
      <c r="F948" s="123">
        <v>44475</v>
      </c>
      <c r="G948" s="122" t="s">
        <v>3486</v>
      </c>
      <c r="H948" s="122" t="s">
        <v>2578</v>
      </c>
      <c r="I948" s="122" t="s">
        <v>2578</v>
      </c>
      <c r="J948" s="122" t="s">
        <v>2579</v>
      </c>
      <c r="K948" s="122" t="s">
        <v>2580</v>
      </c>
      <c r="L948" s="122">
        <v>5041830458</v>
      </c>
      <c r="M948" s="122" t="s">
        <v>3857</v>
      </c>
      <c r="N948" s="122" t="s">
        <v>3215</v>
      </c>
      <c r="O948" s="122" t="s">
        <v>2583</v>
      </c>
      <c r="P948" s="122" t="s">
        <v>2584</v>
      </c>
      <c r="Q948" s="122" t="s">
        <v>2584</v>
      </c>
      <c r="R948" s="122" t="s">
        <v>2585</v>
      </c>
      <c r="S948" s="122" t="s">
        <v>3502</v>
      </c>
      <c r="T948" s="122" t="s">
        <v>3503</v>
      </c>
      <c r="U948" s="124">
        <v>1440</v>
      </c>
      <c r="V948" s="124">
        <v>1440</v>
      </c>
      <c r="W948" s="122" t="s">
        <v>31</v>
      </c>
    </row>
    <row r="949" spans="1:23" x14ac:dyDescent="0.35">
      <c r="A949" s="122" t="s">
        <v>3855</v>
      </c>
      <c r="B949" s="122" t="s">
        <v>3856</v>
      </c>
      <c r="C949" s="123">
        <v>44470</v>
      </c>
      <c r="D949" s="123">
        <v>44475</v>
      </c>
      <c r="E949" s="123">
        <v>44477</v>
      </c>
      <c r="F949" s="123">
        <v>44475</v>
      </c>
      <c r="G949" s="122" t="s">
        <v>3486</v>
      </c>
      <c r="H949" s="122" t="s">
        <v>2578</v>
      </c>
      <c r="I949" s="122" t="s">
        <v>2578</v>
      </c>
      <c r="J949" s="122" t="s">
        <v>2579</v>
      </c>
      <c r="K949" s="122" t="s">
        <v>2580</v>
      </c>
      <c r="L949" s="122">
        <v>5041830458</v>
      </c>
      <c r="M949" s="122" t="s">
        <v>3857</v>
      </c>
      <c r="N949" s="122" t="s">
        <v>3215</v>
      </c>
      <c r="O949" s="122" t="s">
        <v>2589</v>
      </c>
      <c r="P949" s="122" t="s">
        <v>2584</v>
      </c>
      <c r="Q949" s="122" t="s">
        <v>2584</v>
      </c>
      <c r="R949" s="122" t="s">
        <v>2590</v>
      </c>
      <c r="S949" s="122" t="s">
        <v>3502</v>
      </c>
      <c r="T949" s="122" t="s">
        <v>3504</v>
      </c>
      <c r="U949" s="124">
        <v>1440</v>
      </c>
      <c r="V949" s="124">
        <v>1440</v>
      </c>
      <c r="W949" s="122" t="s">
        <v>31</v>
      </c>
    </row>
    <row r="950" spans="1:23" x14ac:dyDescent="0.35">
      <c r="A950" s="122" t="s">
        <v>3858</v>
      </c>
      <c r="B950" s="122" t="s">
        <v>3859</v>
      </c>
      <c r="C950" s="123">
        <v>44470</v>
      </c>
      <c r="D950" s="123">
        <v>44477</v>
      </c>
      <c r="E950" s="123">
        <v>44477</v>
      </c>
      <c r="F950" s="123">
        <v>44477</v>
      </c>
      <c r="G950" s="122" t="s">
        <v>3486</v>
      </c>
      <c r="H950" s="122" t="s">
        <v>2578</v>
      </c>
      <c r="I950" s="122" t="s">
        <v>2578</v>
      </c>
      <c r="J950" s="122" t="s">
        <v>2579</v>
      </c>
      <c r="K950" s="122" t="s">
        <v>2580</v>
      </c>
      <c r="L950" s="122">
        <v>5041850490</v>
      </c>
      <c r="M950" s="122" t="s">
        <v>3860</v>
      </c>
      <c r="N950" s="122" t="s">
        <v>3080</v>
      </c>
      <c r="O950" s="122" t="s">
        <v>2621</v>
      </c>
      <c r="P950" s="122" t="s">
        <v>2584</v>
      </c>
      <c r="Q950" s="122" t="s">
        <v>2584</v>
      </c>
      <c r="R950" s="122" t="s">
        <v>76</v>
      </c>
      <c r="S950" s="122" t="s">
        <v>3502</v>
      </c>
      <c r="T950" s="122" t="s">
        <v>3521</v>
      </c>
      <c r="U950" s="124">
        <v>24</v>
      </c>
      <c r="V950" s="124">
        <v>24</v>
      </c>
      <c r="W950" s="122" t="s">
        <v>31</v>
      </c>
    </row>
    <row r="951" spans="1:23" x14ac:dyDescent="0.35">
      <c r="A951" s="122" t="s">
        <v>3858</v>
      </c>
      <c r="B951" s="122" t="s">
        <v>3859</v>
      </c>
      <c r="C951" s="123">
        <v>44470</v>
      </c>
      <c r="D951" s="123">
        <v>44477</v>
      </c>
      <c r="E951" s="123">
        <v>44477</v>
      </c>
      <c r="F951" s="123">
        <v>44477</v>
      </c>
      <c r="G951" s="122" t="s">
        <v>3486</v>
      </c>
      <c r="H951" s="122" t="s">
        <v>2578</v>
      </c>
      <c r="I951" s="122" t="s">
        <v>2578</v>
      </c>
      <c r="J951" s="122" t="s">
        <v>2579</v>
      </c>
      <c r="K951" s="122" t="s">
        <v>2580</v>
      </c>
      <c r="L951" s="122">
        <v>5041850490</v>
      </c>
      <c r="M951" s="122" t="s">
        <v>3860</v>
      </c>
      <c r="N951" s="122" t="s">
        <v>3080</v>
      </c>
      <c r="O951" s="122" t="s">
        <v>2583</v>
      </c>
      <c r="P951" s="122" t="s">
        <v>2584</v>
      </c>
      <c r="Q951" s="122" t="s">
        <v>2584</v>
      </c>
      <c r="R951" s="122" t="s">
        <v>2585</v>
      </c>
      <c r="S951" s="122" t="s">
        <v>3502</v>
      </c>
      <c r="T951" s="122" t="s">
        <v>3503</v>
      </c>
      <c r="U951" s="124">
        <v>1152</v>
      </c>
      <c r="V951" s="124">
        <v>1056</v>
      </c>
      <c r="W951" s="122" t="s">
        <v>31</v>
      </c>
    </row>
    <row r="952" spans="1:23" x14ac:dyDescent="0.35">
      <c r="A952" s="122" t="s">
        <v>3858</v>
      </c>
      <c r="B952" s="122" t="s">
        <v>3859</v>
      </c>
      <c r="C952" s="123">
        <v>44470</v>
      </c>
      <c r="D952" s="123">
        <v>44477</v>
      </c>
      <c r="E952" s="123">
        <v>44477</v>
      </c>
      <c r="F952" s="123">
        <v>44477</v>
      </c>
      <c r="G952" s="122" t="s">
        <v>3486</v>
      </c>
      <c r="H952" s="122" t="s">
        <v>2578</v>
      </c>
      <c r="I952" s="122" t="s">
        <v>2578</v>
      </c>
      <c r="J952" s="122" t="s">
        <v>2579</v>
      </c>
      <c r="K952" s="122" t="s">
        <v>2580</v>
      </c>
      <c r="L952" s="122">
        <v>5041850490</v>
      </c>
      <c r="M952" s="122" t="s">
        <v>3860</v>
      </c>
      <c r="N952" s="122" t="s">
        <v>3080</v>
      </c>
      <c r="O952" s="122" t="s">
        <v>2589</v>
      </c>
      <c r="P952" s="122" t="s">
        <v>2584</v>
      </c>
      <c r="Q952" s="122" t="s">
        <v>2584</v>
      </c>
      <c r="R952" s="122" t="s">
        <v>2590</v>
      </c>
      <c r="S952" s="122" t="s">
        <v>3502</v>
      </c>
      <c r="T952" s="122" t="s">
        <v>3504</v>
      </c>
      <c r="U952" s="124">
        <v>1152</v>
      </c>
      <c r="V952" s="124">
        <v>1056</v>
      </c>
      <c r="W952" s="122" t="s">
        <v>31</v>
      </c>
    </row>
    <row r="953" spans="1:23" x14ac:dyDescent="0.35">
      <c r="A953" s="122" t="s">
        <v>3861</v>
      </c>
      <c r="B953" s="122" t="s">
        <v>3862</v>
      </c>
      <c r="C953" s="123">
        <v>44470</v>
      </c>
      <c r="D953" s="123">
        <v>44477</v>
      </c>
      <c r="E953" s="123">
        <v>44477</v>
      </c>
      <c r="F953" s="123">
        <v>44477</v>
      </c>
      <c r="G953" s="122" t="s">
        <v>3486</v>
      </c>
      <c r="H953" s="122" t="s">
        <v>2578</v>
      </c>
      <c r="I953" s="122" t="s">
        <v>2578</v>
      </c>
      <c r="J953" s="122" t="s">
        <v>2579</v>
      </c>
      <c r="K953" s="122" t="s">
        <v>2580</v>
      </c>
      <c r="L953" s="122">
        <v>5041853017</v>
      </c>
      <c r="M953" s="122" t="s">
        <v>3863</v>
      </c>
      <c r="N953" s="122" t="s">
        <v>2958</v>
      </c>
      <c r="O953" s="122" t="s">
        <v>2583</v>
      </c>
      <c r="P953" s="122" t="s">
        <v>2584</v>
      </c>
      <c r="Q953" s="122" t="s">
        <v>2584</v>
      </c>
      <c r="R953" s="122" t="s">
        <v>2585</v>
      </c>
      <c r="S953" s="122" t="s">
        <v>3502</v>
      </c>
      <c r="T953" s="122" t="s">
        <v>3503</v>
      </c>
      <c r="U953" s="124">
        <v>1440</v>
      </c>
      <c r="V953" s="124">
        <v>1440</v>
      </c>
      <c r="W953" s="122" t="s">
        <v>31</v>
      </c>
    </row>
    <row r="954" spans="1:23" x14ac:dyDescent="0.35">
      <c r="A954" s="122" t="s">
        <v>3861</v>
      </c>
      <c r="B954" s="122" t="s">
        <v>3862</v>
      </c>
      <c r="C954" s="123">
        <v>44470</v>
      </c>
      <c r="D954" s="123">
        <v>44477</v>
      </c>
      <c r="E954" s="123">
        <v>44477</v>
      </c>
      <c r="F954" s="123">
        <v>44477</v>
      </c>
      <c r="G954" s="122" t="s">
        <v>3486</v>
      </c>
      <c r="H954" s="122" t="s">
        <v>2578</v>
      </c>
      <c r="I954" s="122" t="s">
        <v>2578</v>
      </c>
      <c r="J954" s="122" t="s">
        <v>2579</v>
      </c>
      <c r="K954" s="122" t="s">
        <v>2580</v>
      </c>
      <c r="L954" s="122">
        <v>5041853017</v>
      </c>
      <c r="M954" s="122" t="s">
        <v>3863</v>
      </c>
      <c r="N954" s="122" t="s">
        <v>2958</v>
      </c>
      <c r="O954" s="122" t="s">
        <v>2589</v>
      </c>
      <c r="P954" s="122" t="s">
        <v>2584</v>
      </c>
      <c r="Q954" s="122" t="s">
        <v>2584</v>
      </c>
      <c r="R954" s="122" t="s">
        <v>2590</v>
      </c>
      <c r="S954" s="122" t="s">
        <v>3502</v>
      </c>
      <c r="T954" s="122" t="s">
        <v>3504</v>
      </c>
      <c r="U954" s="124">
        <v>1440</v>
      </c>
      <c r="V954" s="124">
        <v>1440</v>
      </c>
      <c r="W954" s="122" t="s">
        <v>31</v>
      </c>
    </row>
    <row r="955" spans="1:23" x14ac:dyDescent="0.35">
      <c r="A955" s="122" t="s">
        <v>3864</v>
      </c>
      <c r="B955" s="122" t="s">
        <v>3865</v>
      </c>
      <c r="C955" s="123">
        <v>44470</v>
      </c>
      <c r="D955" s="123">
        <v>44476</v>
      </c>
      <c r="E955" s="123">
        <v>44477</v>
      </c>
      <c r="F955" s="123">
        <v>44476</v>
      </c>
      <c r="G955" s="122" t="s">
        <v>3486</v>
      </c>
      <c r="H955" s="122" t="s">
        <v>2578</v>
      </c>
      <c r="I955" s="122" t="s">
        <v>2578</v>
      </c>
      <c r="J955" s="122" t="s">
        <v>2579</v>
      </c>
      <c r="K955" s="122" t="s">
        <v>2580</v>
      </c>
      <c r="L955" s="122">
        <v>5041848264</v>
      </c>
      <c r="M955" s="122" t="s">
        <v>3866</v>
      </c>
      <c r="N955" s="122" t="s">
        <v>3110</v>
      </c>
      <c r="O955" s="122" t="s">
        <v>2621</v>
      </c>
      <c r="P955" s="122" t="s">
        <v>2584</v>
      </c>
      <c r="Q955" s="122" t="s">
        <v>2584</v>
      </c>
      <c r="R955" s="122" t="s">
        <v>76</v>
      </c>
      <c r="S955" s="122" t="s">
        <v>3502</v>
      </c>
      <c r="T955" s="122" t="s">
        <v>3521</v>
      </c>
      <c r="U955" s="124">
        <v>20</v>
      </c>
      <c r="V955" s="124">
        <v>20</v>
      </c>
      <c r="W955" s="122" t="s">
        <v>31</v>
      </c>
    </row>
    <row r="956" spans="1:23" x14ac:dyDescent="0.35">
      <c r="A956" s="122" t="s">
        <v>3864</v>
      </c>
      <c r="B956" s="122" t="s">
        <v>3865</v>
      </c>
      <c r="C956" s="123">
        <v>44470</v>
      </c>
      <c r="D956" s="123">
        <v>44476</v>
      </c>
      <c r="E956" s="123">
        <v>44477</v>
      </c>
      <c r="F956" s="123">
        <v>44476</v>
      </c>
      <c r="G956" s="122" t="s">
        <v>3486</v>
      </c>
      <c r="H956" s="122" t="s">
        <v>2578</v>
      </c>
      <c r="I956" s="122" t="s">
        <v>2578</v>
      </c>
      <c r="J956" s="122" t="s">
        <v>2579</v>
      </c>
      <c r="K956" s="122" t="s">
        <v>2580</v>
      </c>
      <c r="L956" s="122">
        <v>5041848264</v>
      </c>
      <c r="M956" s="122" t="s">
        <v>3866</v>
      </c>
      <c r="N956" s="122" t="s">
        <v>3110</v>
      </c>
      <c r="O956" s="122" t="s">
        <v>2583</v>
      </c>
      <c r="P956" s="122" t="s">
        <v>2584</v>
      </c>
      <c r="Q956" s="122" t="s">
        <v>2584</v>
      </c>
      <c r="R956" s="122" t="s">
        <v>2585</v>
      </c>
      <c r="S956" s="122" t="s">
        <v>3502</v>
      </c>
      <c r="T956" s="122" t="s">
        <v>3503</v>
      </c>
      <c r="U956" s="124">
        <v>960</v>
      </c>
      <c r="V956" s="124">
        <v>960</v>
      </c>
      <c r="W956" s="122" t="s">
        <v>31</v>
      </c>
    </row>
    <row r="957" spans="1:23" x14ac:dyDescent="0.35">
      <c r="A957" s="122" t="s">
        <v>3864</v>
      </c>
      <c r="B957" s="122" t="s">
        <v>3865</v>
      </c>
      <c r="C957" s="123">
        <v>44470</v>
      </c>
      <c r="D957" s="123">
        <v>44476</v>
      </c>
      <c r="E957" s="123">
        <v>44477</v>
      </c>
      <c r="F957" s="123">
        <v>44476</v>
      </c>
      <c r="G957" s="122" t="s">
        <v>3486</v>
      </c>
      <c r="H957" s="122" t="s">
        <v>2578</v>
      </c>
      <c r="I957" s="122" t="s">
        <v>2578</v>
      </c>
      <c r="J957" s="122" t="s">
        <v>2579</v>
      </c>
      <c r="K957" s="122" t="s">
        <v>2580</v>
      </c>
      <c r="L957" s="122">
        <v>5041848264</v>
      </c>
      <c r="M957" s="122" t="s">
        <v>3866</v>
      </c>
      <c r="N957" s="122" t="s">
        <v>3110</v>
      </c>
      <c r="O957" s="122" t="s">
        <v>2589</v>
      </c>
      <c r="P957" s="122" t="s">
        <v>2584</v>
      </c>
      <c r="Q957" s="122" t="s">
        <v>2584</v>
      </c>
      <c r="R957" s="122" t="s">
        <v>2590</v>
      </c>
      <c r="S957" s="122" t="s">
        <v>3502</v>
      </c>
      <c r="T957" s="122" t="s">
        <v>3504</v>
      </c>
      <c r="U957" s="124">
        <v>960</v>
      </c>
      <c r="V957" s="124">
        <v>960</v>
      </c>
      <c r="W957" s="122" t="s">
        <v>31</v>
      </c>
    </row>
    <row r="958" spans="1:23" x14ac:dyDescent="0.35">
      <c r="A958" s="122" t="s">
        <v>3867</v>
      </c>
      <c r="B958" s="122" t="s">
        <v>3868</v>
      </c>
      <c r="C958" s="123">
        <v>44470</v>
      </c>
      <c r="D958" s="123">
        <v>44477</v>
      </c>
      <c r="E958" s="123">
        <v>44477</v>
      </c>
      <c r="F958" s="123">
        <v>44477</v>
      </c>
      <c r="G958" s="122" t="s">
        <v>3486</v>
      </c>
      <c r="H958" s="122" t="s">
        <v>2578</v>
      </c>
      <c r="I958" s="122" t="s">
        <v>2578</v>
      </c>
      <c r="J958" s="122" t="s">
        <v>2579</v>
      </c>
      <c r="K958" s="122" t="s">
        <v>2580</v>
      </c>
      <c r="L958" s="122">
        <v>5041854980</v>
      </c>
      <c r="M958" s="122" t="s">
        <v>3869</v>
      </c>
      <c r="N958" s="122" t="s">
        <v>3135</v>
      </c>
      <c r="O958" s="122" t="s">
        <v>2583</v>
      </c>
      <c r="P958" s="122" t="s">
        <v>2584</v>
      </c>
      <c r="Q958" s="122" t="s">
        <v>2584</v>
      </c>
      <c r="R958" s="122" t="s">
        <v>2585</v>
      </c>
      <c r="S958" s="122" t="s">
        <v>3502</v>
      </c>
      <c r="T958" s="122" t="s">
        <v>3503</v>
      </c>
      <c r="U958" s="124">
        <v>1440</v>
      </c>
      <c r="V958" s="124">
        <v>1420</v>
      </c>
      <c r="W958" s="122" t="s">
        <v>31</v>
      </c>
    </row>
    <row r="959" spans="1:23" x14ac:dyDescent="0.35">
      <c r="A959" s="122" t="s">
        <v>3867</v>
      </c>
      <c r="B959" s="122" t="s">
        <v>3868</v>
      </c>
      <c r="C959" s="123">
        <v>44470</v>
      </c>
      <c r="D959" s="123">
        <v>44477</v>
      </c>
      <c r="E959" s="123">
        <v>44477</v>
      </c>
      <c r="F959" s="123">
        <v>44477</v>
      </c>
      <c r="G959" s="122" t="s">
        <v>3486</v>
      </c>
      <c r="H959" s="122" t="s">
        <v>2578</v>
      </c>
      <c r="I959" s="122" t="s">
        <v>2578</v>
      </c>
      <c r="J959" s="122" t="s">
        <v>2579</v>
      </c>
      <c r="K959" s="122" t="s">
        <v>2580</v>
      </c>
      <c r="L959" s="122">
        <v>5041854980</v>
      </c>
      <c r="M959" s="122" t="s">
        <v>3869</v>
      </c>
      <c r="N959" s="122" t="s">
        <v>3135</v>
      </c>
      <c r="O959" s="122" t="s">
        <v>2589</v>
      </c>
      <c r="P959" s="122" t="s">
        <v>2584</v>
      </c>
      <c r="Q959" s="122" t="s">
        <v>2584</v>
      </c>
      <c r="R959" s="122" t="s">
        <v>2590</v>
      </c>
      <c r="S959" s="122" t="s">
        <v>3502</v>
      </c>
      <c r="T959" s="122" t="s">
        <v>3504</v>
      </c>
      <c r="U959" s="124">
        <v>1440</v>
      </c>
      <c r="V959" s="124">
        <v>1420</v>
      </c>
      <c r="W959" s="122" t="s">
        <v>31</v>
      </c>
    </row>
    <row r="960" spans="1:23" x14ac:dyDescent="0.35">
      <c r="A960" s="122" t="s">
        <v>3870</v>
      </c>
      <c r="B960" s="122" t="s">
        <v>3871</v>
      </c>
      <c r="C960" s="123">
        <v>44470</v>
      </c>
      <c r="D960" s="123">
        <v>44476</v>
      </c>
      <c r="E960" s="123">
        <v>44477</v>
      </c>
      <c r="F960" s="123">
        <v>44477</v>
      </c>
      <c r="G960" s="122" t="s">
        <v>3486</v>
      </c>
      <c r="H960" s="122" t="s">
        <v>2578</v>
      </c>
      <c r="I960" s="122" t="s">
        <v>2578</v>
      </c>
      <c r="J960" s="122" t="s">
        <v>2579</v>
      </c>
      <c r="K960" s="122" t="s">
        <v>2580</v>
      </c>
      <c r="L960" s="122">
        <v>5041846112</v>
      </c>
      <c r="M960" s="122" t="s">
        <v>3872</v>
      </c>
      <c r="N960" s="122" t="s">
        <v>2665</v>
      </c>
      <c r="O960" s="122" t="s">
        <v>2621</v>
      </c>
      <c r="P960" s="122" t="s">
        <v>2584</v>
      </c>
      <c r="Q960" s="122" t="s">
        <v>2584</v>
      </c>
      <c r="R960" s="122" t="s">
        <v>76</v>
      </c>
      <c r="S960" s="122" t="s">
        <v>3502</v>
      </c>
      <c r="T960" s="122" t="s">
        <v>3521</v>
      </c>
      <c r="U960" s="124">
        <v>28</v>
      </c>
      <c r="V960" s="124">
        <v>28</v>
      </c>
      <c r="W960" s="122" t="s">
        <v>31</v>
      </c>
    </row>
    <row r="961" spans="1:23" x14ac:dyDescent="0.35">
      <c r="A961" s="122" t="s">
        <v>3870</v>
      </c>
      <c r="B961" s="122" t="s">
        <v>3871</v>
      </c>
      <c r="C961" s="123">
        <v>44470</v>
      </c>
      <c r="D961" s="123">
        <v>44476</v>
      </c>
      <c r="E961" s="123">
        <v>44477</v>
      </c>
      <c r="F961" s="123">
        <v>44477</v>
      </c>
      <c r="G961" s="122" t="s">
        <v>3486</v>
      </c>
      <c r="H961" s="122" t="s">
        <v>2578</v>
      </c>
      <c r="I961" s="122" t="s">
        <v>2578</v>
      </c>
      <c r="J961" s="122" t="s">
        <v>2579</v>
      </c>
      <c r="K961" s="122" t="s">
        <v>2580</v>
      </c>
      <c r="L961" s="122">
        <v>5041846112</v>
      </c>
      <c r="M961" s="122" t="s">
        <v>3872</v>
      </c>
      <c r="N961" s="122" t="s">
        <v>2665</v>
      </c>
      <c r="O961" s="122" t="s">
        <v>2583</v>
      </c>
      <c r="P961" s="122" t="s">
        <v>2584</v>
      </c>
      <c r="Q961" s="122" t="s">
        <v>2584</v>
      </c>
      <c r="R961" s="122" t="s">
        <v>2585</v>
      </c>
      <c r="S961" s="122" t="s">
        <v>3502</v>
      </c>
      <c r="T961" s="122" t="s">
        <v>3503</v>
      </c>
      <c r="U961" s="124">
        <v>1344</v>
      </c>
      <c r="V961" s="124">
        <v>1248</v>
      </c>
      <c r="W961" s="122" t="s">
        <v>31</v>
      </c>
    </row>
    <row r="962" spans="1:23" x14ac:dyDescent="0.35">
      <c r="A962" s="122" t="s">
        <v>3870</v>
      </c>
      <c r="B962" s="122" t="s">
        <v>3871</v>
      </c>
      <c r="C962" s="123">
        <v>44470</v>
      </c>
      <c r="D962" s="123">
        <v>44476</v>
      </c>
      <c r="E962" s="123">
        <v>44477</v>
      </c>
      <c r="F962" s="123">
        <v>44477</v>
      </c>
      <c r="G962" s="122" t="s">
        <v>3486</v>
      </c>
      <c r="H962" s="122" t="s">
        <v>2578</v>
      </c>
      <c r="I962" s="122" t="s">
        <v>2578</v>
      </c>
      <c r="J962" s="122" t="s">
        <v>2579</v>
      </c>
      <c r="K962" s="122" t="s">
        <v>2580</v>
      </c>
      <c r="L962" s="122">
        <v>5041846112</v>
      </c>
      <c r="M962" s="122" t="s">
        <v>3872</v>
      </c>
      <c r="N962" s="122" t="s">
        <v>2665</v>
      </c>
      <c r="O962" s="122" t="s">
        <v>2589</v>
      </c>
      <c r="P962" s="122" t="s">
        <v>2584</v>
      </c>
      <c r="Q962" s="122" t="s">
        <v>2584</v>
      </c>
      <c r="R962" s="122" t="s">
        <v>2590</v>
      </c>
      <c r="S962" s="122" t="s">
        <v>3502</v>
      </c>
      <c r="T962" s="122" t="s">
        <v>3504</v>
      </c>
      <c r="U962" s="124">
        <v>1344</v>
      </c>
      <c r="V962" s="124">
        <v>1248</v>
      </c>
      <c r="W962" s="122" t="s">
        <v>31</v>
      </c>
    </row>
    <row r="963" spans="1:23" x14ac:dyDescent="0.35">
      <c r="A963" s="122" t="s">
        <v>3873</v>
      </c>
      <c r="B963" s="122" t="s">
        <v>3874</v>
      </c>
      <c r="C963" s="123">
        <v>44470</v>
      </c>
      <c r="D963" s="123">
        <v>44476</v>
      </c>
      <c r="E963" s="123">
        <v>44477</v>
      </c>
      <c r="F963" s="123">
        <v>44477</v>
      </c>
      <c r="G963" s="122" t="s">
        <v>3486</v>
      </c>
      <c r="H963" s="122" t="s">
        <v>2578</v>
      </c>
      <c r="I963" s="122" t="s">
        <v>2578</v>
      </c>
      <c r="J963" s="122" t="s">
        <v>2579</v>
      </c>
      <c r="K963" s="122" t="s">
        <v>2580</v>
      </c>
      <c r="L963" s="122">
        <v>5041849731</v>
      </c>
      <c r="M963" s="122" t="s">
        <v>3875</v>
      </c>
      <c r="N963" s="122" t="s">
        <v>2887</v>
      </c>
      <c r="O963" s="122" t="s">
        <v>2583</v>
      </c>
      <c r="P963" s="122" t="s">
        <v>2584</v>
      </c>
      <c r="Q963" s="122" t="s">
        <v>2584</v>
      </c>
      <c r="R963" s="122" t="s">
        <v>2585</v>
      </c>
      <c r="S963" s="122" t="s">
        <v>3502</v>
      </c>
      <c r="T963" s="122" t="s">
        <v>3503</v>
      </c>
      <c r="U963" s="124">
        <v>1728</v>
      </c>
      <c r="V963" s="124">
        <v>1728</v>
      </c>
      <c r="W963" s="122" t="s">
        <v>31</v>
      </c>
    </row>
    <row r="964" spans="1:23" x14ac:dyDescent="0.35">
      <c r="A964" s="122" t="s">
        <v>3873</v>
      </c>
      <c r="B964" s="122" t="s">
        <v>3874</v>
      </c>
      <c r="C964" s="123">
        <v>44470</v>
      </c>
      <c r="D964" s="123">
        <v>44476</v>
      </c>
      <c r="E964" s="123">
        <v>44477</v>
      </c>
      <c r="F964" s="123">
        <v>44477</v>
      </c>
      <c r="G964" s="122" t="s">
        <v>3486</v>
      </c>
      <c r="H964" s="122" t="s">
        <v>2578</v>
      </c>
      <c r="I964" s="122" t="s">
        <v>2578</v>
      </c>
      <c r="J964" s="122" t="s">
        <v>2579</v>
      </c>
      <c r="K964" s="122" t="s">
        <v>2580</v>
      </c>
      <c r="L964" s="122">
        <v>5041849731</v>
      </c>
      <c r="M964" s="122" t="s">
        <v>3875</v>
      </c>
      <c r="N964" s="122" t="s">
        <v>2887</v>
      </c>
      <c r="O964" s="122" t="s">
        <v>2589</v>
      </c>
      <c r="P964" s="122" t="s">
        <v>2584</v>
      </c>
      <c r="Q964" s="122" t="s">
        <v>2584</v>
      </c>
      <c r="R964" s="122" t="s">
        <v>2590</v>
      </c>
      <c r="S964" s="122" t="s">
        <v>3502</v>
      </c>
      <c r="T964" s="122" t="s">
        <v>3504</v>
      </c>
      <c r="U964" s="124">
        <v>1728</v>
      </c>
      <c r="V964" s="124">
        <v>1728</v>
      </c>
      <c r="W964" s="122" t="s">
        <v>31</v>
      </c>
    </row>
    <row r="965" spans="1:23" x14ac:dyDescent="0.35">
      <c r="A965" s="122" t="s">
        <v>3876</v>
      </c>
      <c r="B965" s="122" t="s">
        <v>3877</v>
      </c>
      <c r="C965" s="123">
        <v>44470</v>
      </c>
      <c r="D965" s="123">
        <v>44476</v>
      </c>
      <c r="E965" s="123">
        <v>44477</v>
      </c>
      <c r="F965" s="123">
        <v>44476</v>
      </c>
      <c r="G965" s="122" t="s">
        <v>3486</v>
      </c>
      <c r="H965" s="122" t="s">
        <v>2578</v>
      </c>
      <c r="I965" s="122" t="s">
        <v>2578</v>
      </c>
      <c r="J965" s="122" t="s">
        <v>2579</v>
      </c>
      <c r="K965" s="122" t="s">
        <v>2580</v>
      </c>
      <c r="L965" s="122">
        <v>5041816141</v>
      </c>
      <c r="M965" s="122" t="s">
        <v>3878</v>
      </c>
      <c r="N965" s="122" t="s">
        <v>3879</v>
      </c>
      <c r="O965" s="122" t="s">
        <v>2621</v>
      </c>
      <c r="P965" s="122" t="s">
        <v>2584</v>
      </c>
      <c r="Q965" s="122" t="s">
        <v>2584</v>
      </c>
      <c r="R965" s="122" t="s">
        <v>76</v>
      </c>
      <c r="S965" s="122" t="s">
        <v>3502</v>
      </c>
      <c r="T965" s="122" t="s">
        <v>3521</v>
      </c>
      <c r="U965" s="124">
        <v>24</v>
      </c>
      <c r="V965" s="124">
        <v>24</v>
      </c>
      <c r="W965" s="122" t="s">
        <v>31</v>
      </c>
    </row>
    <row r="966" spans="1:23" x14ac:dyDescent="0.35">
      <c r="A966" s="122" t="s">
        <v>3876</v>
      </c>
      <c r="B966" s="122" t="s">
        <v>3877</v>
      </c>
      <c r="C966" s="123">
        <v>44470</v>
      </c>
      <c r="D966" s="123">
        <v>44476</v>
      </c>
      <c r="E966" s="123">
        <v>44477</v>
      </c>
      <c r="F966" s="123">
        <v>44476</v>
      </c>
      <c r="G966" s="122" t="s">
        <v>3486</v>
      </c>
      <c r="H966" s="122" t="s">
        <v>2578</v>
      </c>
      <c r="I966" s="122" t="s">
        <v>2578</v>
      </c>
      <c r="J966" s="122" t="s">
        <v>2579</v>
      </c>
      <c r="K966" s="122" t="s">
        <v>2580</v>
      </c>
      <c r="L966" s="122">
        <v>5041816141</v>
      </c>
      <c r="M966" s="122" t="s">
        <v>3878</v>
      </c>
      <c r="N966" s="122" t="s">
        <v>3879</v>
      </c>
      <c r="O966" s="122" t="s">
        <v>2583</v>
      </c>
      <c r="P966" s="122" t="s">
        <v>2584</v>
      </c>
      <c r="Q966" s="122" t="s">
        <v>2584</v>
      </c>
      <c r="R966" s="122" t="s">
        <v>2585</v>
      </c>
      <c r="S966" s="122" t="s">
        <v>3502</v>
      </c>
      <c r="T966" s="122" t="s">
        <v>3503</v>
      </c>
      <c r="U966" s="124">
        <v>1152</v>
      </c>
      <c r="V966" s="124">
        <v>1152</v>
      </c>
      <c r="W966" s="122" t="s">
        <v>31</v>
      </c>
    </row>
    <row r="967" spans="1:23" x14ac:dyDescent="0.35">
      <c r="A967" s="122" t="s">
        <v>3876</v>
      </c>
      <c r="B967" s="122" t="s">
        <v>3877</v>
      </c>
      <c r="C967" s="123">
        <v>44470</v>
      </c>
      <c r="D967" s="123">
        <v>44476</v>
      </c>
      <c r="E967" s="123">
        <v>44477</v>
      </c>
      <c r="F967" s="123">
        <v>44476</v>
      </c>
      <c r="G967" s="122" t="s">
        <v>3486</v>
      </c>
      <c r="H967" s="122" t="s">
        <v>2578</v>
      </c>
      <c r="I967" s="122" t="s">
        <v>2578</v>
      </c>
      <c r="J967" s="122" t="s">
        <v>2579</v>
      </c>
      <c r="K967" s="122" t="s">
        <v>2580</v>
      </c>
      <c r="L967" s="122">
        <v>5041816141</v>
      </c>
      <c r="M967" s="122" t="s">
        <v>3878</v>
      </c>
      <c r="N967" s="122" t="s">
        <v>3879</v>
      </c>
      <c r="O967" s="122" t="s">
        <v>2589</v>
      </c>
      <c r="P967" s="122" t="s">
        <v>2584</v>
      </c>
      <c r="Q967" s="122" t="s">
        <v>2584</v>
      </c>
      <c r="R967" s="122" t="s">
        <v>2590</v>
      </c>
      <c r="S967" s="122" t="s">
        <v>3502</v>
      </c>
      <c r="T967" s="122" t="s">
        <v>3504</v>
      </c>
      <c r="U967" s="124">
        <v>1152</v>
      </c>
      <c r="V967" s="124">
        <v>1152</v>
      </c>
      <c r="W967" s="122" t="s">
        <v>31</v>
      </c>
    </row>
    <row r="968" spans="1:23" x14ac:dyDescent="0.35">
      <c r="A968" s="122" t="s">
        <v>3880</v>
      </c>
      <c r="B968" s="122" t="s">
        <v>3881</v>
      </c>
      <c r="C968" s="123">
        <v>44470</v>
      </c>
      <c r="D968" s="123">
        <v>44476</v>
      </c>
      <c r="E968" s="123">
        <v>44477</v>
      </c>
      <c r="F968" s="123">
        <v>44476</v>
      </c>
      <c r="G968" s="122" t="s">
        <v>3486</v>
      </c>
      <c r="H968" s="122" t="s">
        <v>2578</v>
      </c>
      <c r="I968" s="122" t="s">
        <v>2578</v>
      </c>
      <c r="J968" s="122" t="s">
        <v>2579</v>
      </c>
      <c r="K968" s="122" t="s">
        <v>2580</v>
      </c>
      <c r="L968" s="122">
        <v>5041847745</v>
      </c>
      <c r="M968" s="122" t="s">
        <v>3882</v>
      </c>
      <c r="N968" s="122" t="s">
        <v>2730</v>
      </c>
      <c r="O968" s="122" t="s">
        <v>2621</v>
      </c>
      <c r="P968" s="122" t="s">
        <v>2584</v>
      </c>
      <c r="Q968" s="122" t="s">
        <v>2584</v>
      </c>
      <c r="R968" s="122" t="s">
        <v>76</v>
      </c>
      <c r="S968" s="122" t="s">
        <v>3502</v>
      </c>
      <c r="T968" s="122" t="s">
        <v>3521</v>
      </c>
      <c r="U968" s="124">
        <v>24</v>
      </c>
      <c r="V968" s="124">
        <v>24</v>
      </c>
      <c r="W968" s="122" t="s">
        <v>31</v>
      </c>
    </row>
    <row r="969" spans="1:23" x14ac:dyDescent="0.35">
      <c r="A969" s="122" t="s">
        <v>3880</v>
      </c>
      <c r="B969" s="122" t="s">
        <v>3881</v>
      </c>
      <c r="C969" s="123">
        <v>44470</v>
      </c>
      <c r="D969" s="123">
        <v>44476</v>
      </c>
      <c r="E969" s="123">
        <v>44477</v>
      </c>
      <c r="F969" s="123">
        <v>44476</v>
      </c>
      <c r="G969" s="122" t="s">
        <v>3486</v>
      </c>
      <c r="H969" s="122" t="s">
        <v>2578</v>
      </c>
      <c r="I969" s="122" t="s">
        <v>2578</v>
      </c>
      <c r="J969" s="122" t="s">
        <v>2579</v>
      </c>
      <c r="K969" s="122" t="s">
        <v>2580</v>
      </c>
      <c r="L969" s="122">
        <v>5041847745</v>
      </c>
      <c r="M969" s="122" t="s">
        <v>3882</v>
      </c>
      <c r="N969" s="122" t="s">
        <v>2730</v>
      </c>
      <c r="O969" s="122" t="s">
        <v>2583</v>
      </c>
      <c r="P969" s="122" t="s">
        <v>2584</v>
      </c>
      <c r="Q969" s="122" t="s">
        <v>2584</v>
      </c>
      <c r="R969" s="122" t="s">
        <v>2585</v>
      </c>
      <c r="S969" s="122" t="s">
        <v>3502</v>
      </c>
      <c r="T969" s="122" t="s">
        <v>3503</v>
      </c>
      <c r="U969" s="124">
        <v>1152</v>
      </c>
      <c r="V969" s="124">
        <v>1056</v>
      </c>
      <c r="W969" s="122" t="s">
        <v>31</v>
      </c>
    </row>
    <row r="970" spans="1:23" x14ac:dyDescent="0.35">
      <c r="A970" s="122" t="s">
        <v>3880</v>
      </c>
      <c r="B970" s="122" t="s">
        <v>3881</v>
      </c>
      <c r="C970" s="123">
        <v>44470</v>
      </c>
      <c r="D970" s="123">
        <v>44476</v>
      </c>
      <c r="E970" s="123">
        <v>44477</v>
      </c>
      <c r="F970" s="123">
        <v>44476</v>
      </c>
      <c r="G970" s="122" t="s">
        <v>3486</v>
      </c>
      <c r="H970" s="122" t="s">
        <v>2578</v>
      </c>
      <c r="I970" s="122" t="s">
        <v>2578</v>
      </c>
      <c r="J970" s="122" t="s">
        <v>2579</v>
      </c>
      <c r="K970" s="122" t="s">
        <v>2580</v>
      </c>
      <c r="L970" s="122">
        <v>5041847745</v>
      </c>
      <c r="M970" s="122" t="s">
        <v>3882</v>
      </c>
      <c r="N970" s="122" t="s">
        <v>2730</v>
      </c>
      <c r="O970" s="122" t="s">
        <v>2589</v>
      </c>
      <c r="P970" s="122" t="s">
        <v>2584</v>
      </c>
      <c r="Q970" s="122" t="s">
        <v>2584</v>
      </c>
      <c r="R970" s="122" t="s">
        <v>2590</v>
      </c>
      <c r="S970" s="122" t="s">
        <v>3502</v>
      </c>
      <c r="T970" s="122" t="s">
        <v>3504</v>
      </c>
      <c r="U970" s="124">
        <v>1152</v>
      </c>
      <c r="V970" s="124">
        <v>1056</v>
      </c>
      <c r="W970" s="122" t="s">
        <v>31</v>
      </c>
    </row>
    <row r="971" spans="1:23" x14ac:dyDescent="0.35">
      <c r="A971" s="122" t="s">
        <v>3883</v>
      </c>
      <c r="B971" s="122" t="s">
        <v>3884</v>
      </c>
      <c r="C971" s="123">
        <v>44470</v>
      </c>
      <c r="D971" s="123">
        <v>44476</v>
      </c>
      <c r="E971" s="123">
        <v>44477</v>
      </c>
      <c r="F971" s="123">
        <v>44476</v>
      </c>
      <c r="G971" s="122" t="s">
        <v>3486</v>
      </c>
      <c r="H971" s="122" t="s">
        <v>2578</v>
      </c>
      <c r="I971" s="122" t="s">
        <v>2578</v>
      </c>
      <c r="J971" s="122" t="s">
        <v>2579</v>
      </c>
      <c r="K971" s="122" t="s">
        <v>2580</v>
      </c>
      <c r="L971" s="122">
        <v>5041849937</v>
      </c>
      <c r="M971" s="122" t="s">
        <v>3885</v>
      </c>
      <c r="N971" s="122" t="s">
        <v>2809</v>
      </c>
      <c r="O971" s="122" t="s">
        <v>2621</v>
      </c>
      <c r="P971" s="122" t="s">
        <v>2584</v>
      </c>
      <c r="Q971" s="122" t="s">
        <v>2584</v>
      </c>
      <c r="R971" s="122" t="s">
        <v>76</v>
      </c>
      <c r="S971" s="122" t="s">
        <v>3502</v>
      </c>
      <c r="T971" s="122" t="s">
        <v>3521</v>
      </c>
      <c r="U971" s="124">
        <v>20</v>
      </c>
      <c r="V971" s="124">
        <v>20</v>
      </c>
      <c r="W971" s="122" t="s">
        <v>31</v>
      </c>
    </row>
    <row r="972" spans="1:23" x14ac:dyDescent="0.35">
      <c r="A972" s="122" t="s">
        <v>3883</v>
      </c>
      <c r="B972" s="122" t="s">
        <v>3884</v>
      </c>
      <c r="C972" s="123">
        <v>44470</v>
      </c>
      <c r="D972" s="123">
        <v>44476</v>
      </c>
      <c r="E972" s="123">
        <v>44477</v>
      </c>
      <c r="F972" s="123">
        <v>44476</v>
      </c>
      <c r="G972" s="122" t="s">
        <v>3486</v>
      </c>
      <c r="H972" s="122" t="s">
        <v>2578</v>
      </c>
      <c r="I972" s="122" t="s">
        <v>2578</v>
      </c>
      <c r="J972" s="122" t="s">
        <v>2579</v>
      </c>
      <c r="K972" s="122" t="s">
        <v>2580</v>
      </c>
      <c r="L972" s="122">
        <v>5041849937</v>
      </c>
      <c r="M972" s="122" t="s">
        <v>3885</v>
      </c>
      <c r="N972" s="122" t="s">
        <v>2809</v>
      </c>
      <c r="O972" s="122" t="s">
        <v>2583</v>
      </c>
      <c r="P972" s="122" t="s">
        <v>2584</v>
      </c>
      <c r="Q972" s="122" t="s">
        <v>2584</v>
      </c>
      <c r="R972" s="122" t="s">
        <v>2585</v>
      </c>
      <c r="S972" s="122" t="s">
        <v>3502</v>
      </c>
      <c r="T972" s="122" t="s">
        <v>3503</v>
      </c>
      <c r="U972" s="124">
        <v>960</v>
      </c>
      <c r="V972" s="124">
        <v>960</v>
      </c>
      <c r="W972" s="122" t="s">
        <v>31</v>
      </c>
    </row>
    <row r="973" spans="1:23" x14ac:dyDescent="0.35">
      <c r="A973" s="122" t="s">
        <v>3883</v>
      </c>
      <c r="B973" s="122" t="s">
        <v>3884</v>
      </c>
      <c r="C973" s="123">
        <v>44470</v>
      </c>
      <c r="D973" s="123">
        <v>44476</v>
      </c>
      <c r="E973" s="123">
        <v>44477</v>
      </c>
      <c r="F973" s="123">
        <v>44476</v>
      </c>
      <c r="G973" s="122" t="s">
        <v>3486</v>
      </c>
      <c r="H973" s="122" t="s">
        <v>2578</v>
      </c>
      <c r="I973" s="122" t="s">
        <v>2578</v>
      </c>
      <c r="J973" s="122" t="s">
        <v>2579</v>
      </c>
      <c r="K973" s="122" t="s">
        <v>2580</v>
      </c>
      <c r="L973" s="122">
        <v>5041849937</v>
      </c>
      <c r="M973" s="122" t="s">
        <v>3885</v>
      </c>
      <c r="N973" s="122" t="s">
        <v>2809</v>
      </c>
      <c r="O973" s="122" t="s">
        <v>2589</v>
      </c>
      <c r="P973" s="122" t="s">
        <v>2584</v>
      </c>
      <c r="Q973" s="122" t="s">
        <v>2584</v>
      </c>
      <c r="R973" s="122" t="s">
        <v>2590</v>
      </c>
      <c r="S973" s="122" t="s">
        <v>3502</v>
      </c>
      <c r="T973" s="122" t="s">
        <v>3504</v>
      </c>
      <c r="U973" s="124">
        <v>960</v>
      </c>
      <c r="V973" s="124">
        <v>960</v>
      </c>
      <c r="W973" s="122" t="s">
        <v>31</v>
      </c>
    </row>
    <row r="974" spans="1:23" x14ac:dyDescent="0.35">
      <c r="A974" s="122" t="s">
        <v>3886</v>
      </c>
      <c r="B974" s="122" t="s">
        <v>3887</v>
      </c>
      <c r="C974" s="123">
        <v>44470</v>
      </c>
      <c r="D974" s="123">
        <v>44476</v>
      </c>
      <c r="E974" s="123">
        <v>44477</v>
      </c>
      <c r="F974" s="123">
        <v>44476</v>
      </c>
      <c r="G974" s="122" t="s">
        <v>3486</v>
      </c>
      <c r="H974" s="122" t="s">
        <v>2578</v>
      </c>
      <c r="I974" s="122" t="s">
        <v>2578</v>
      </c>
      <c r="J974" s="122" t="s">
        <v>2579</v>
      </c>
      <c r="K974" s="122" t="s">
        <v>2580</v>
      </c>
      <c r="L974" s="122">
        <v>5041843522</v>
      </c>
      <c r="M974" s="122" t="s">
        <v>3888</v>
      </c>
      <c r="N974" s="122" t="s">
        <v>2677</v>
      </c>
      <c r="O974" s="122" t="s">
        <v>2621</v>
      </c>
      <c r="P974" s="122" t="s">
        <v>2584</v>
      </c>
      <c r="Q974" s="122" t="s">
        <v>2584</v>
      </c>
      <c r="R974" s="122" t="s">
        <v>76</v>
      </c>
      <c r="S974" s="122" t="s">
        <v>3502</v>
      </c>
      <c r="T974" s="122" t="s">
        <v>3521</v>
      </c>
      <c r="U974" s="124">
        <v>20</v>
      </c>
      <c r="V974" s="124">
        <v>20</v>
      </c>
      <c r="W974" s="122" t="s">
        <v>31</v>
      </c>
    </row>
    <row r="975" spans="1:23" x14ac:dyDescent="0.35">
      <c r="A975" s="122" t="s">
        <v>3886</v>
      </c>
      <c r="B975" s="122" t="s">
        <v>3887</v>
      </c>
      <c r="C975" s="123">
        <v>44470</v>
      </c>
      <c r="D975" s="123">
        <v>44476</v>
      </c>
      <c r="E975" s="123">
        <v>44477</v>
      </c>
      <c r="F975" s="123">
        <v>44476</v>
      </c>
      <c r="G975" s="122" t="s">
        <v>3486</v>
      </c>
      <c r="H975" s="122" t="s">
        <v>2578</v>
      </c>
      <c r="I975" s="122" t="s">
        <v>2578</v>
      </c>
      <c r="J975" s="122" t="s">
        <v>2579</v>
      </c>
      <c r="K975" s="122" t="s">
        <v>2580</v>
      </c>
      <c r="L975" s="122">
        <v>5041843522</v>
      </c>
      <c r="M975" s="122" t="s">
        <v>3888</v>
      </c>
      <c r="N975" s="122" t="s">
        <v>2677</v>
      </c>
      <c r="O975" s="122" t="s">
        <v>2583</v>
      </c>
      <c r="P975" s="122" t="s">
        <v>2584</v>
      </c>
      <c r="Q975" s="122" t="s">
        <v>2584</v>
      </c>
      <c r="R975" s="122" t="s">
        <v>2585</v>
      </c>
      <c r="S975" s="122" t="s">
        <v>3502</v>
      </c>
      <c r="T975" s="122" t="s">
        <v>3503</v>
      </c>
      <c r="U975" s="124">
        <v>960</v>
      </c>
      <c r="V975" s="124">
        <v>960</v>
      </c>
      <c r="W975" s="122" t="s">
        <v>31</v>
      </c>
    </row>
    <row r="976" spans="1:23" x14ac:dyDescent="0.35">
      <c r="A976" s="122" t="s">
        <v>3886</v>
      </c>
      <c r="B976" s="122" t="s">
        <v>3887</v>
      </c>
      <c r="C976" s="123">
        <v>44470</v>
      </c>
      <c r="D976" s="123">
        <v>44476</v>
      </c>
      <c r="E976" s="123">
        <v>44477</v>
      </c>
      <c r="F976" s="123">
        <v>44476</v>
      </c>
      <c r="G976" s="122" t="s">
        <v>3486</v>
      </c>
      <c r="H976" s="122" t="s">
        <v>2578</v>
      </c>
      <c r="I976" s="122" t="s">
        <v>2578</v>
      </c>
      <c r="J976" s="122" t="s">
        <v>2579</v>
      </c>
      <c r="K976" s="122" t="s">
        <v>2580</v>
      </c>
      <c r="L976" s="122">
        <v>5041843522</v>
      </c>
      <c r="M976" s="122" t="s">
        <v>3888</v>
      </c>
      <c r="N976" s="122" t="s">
        <v>2677</v>
      </c>
      <c r="O976" s="122" t="s">
        <v>2589</v>
      </c>
      <c r="P976" s="122" t="s">
        <v>2584</v>
      </c>
      <c r="Q976" s="122" t="s">
        <v>2584</v>
      </c>
      <c r="R976" s="122" t="s">
        <v>2590</v>
      </c>
      <c r="S976" s="122" t="s">
        <v>3502</v>
      </c>
      <c r="T976" s="122" t="s">
        <v>3504</v>
      </c>
      <c r="U976" s="124">
        <v>960</v>
      </c>
      <c r="V976" s="124">
        <v>960</v>
      </c>
      <c r="W976" s="122" t="s">
        <v>31</v>
      </c>
    </row>
    <row r="977" spans="1:23" x14ac:dyDescent="0.35">
      <c r="A977" s="122" t="s">
        <v>3889</v>
      </c>
      <c r="B977" s="122" t="s">
        <v>3890</v>
      </c>
      <c r="C977" s="123">
        <v>44470</v>
      </c>
      <c r="D977" s="123">
        <v>44476</v>
      </c>
      <c r="E977" s="123">
        <v>44477</v>
      </c>
      <c r="F977" s="123">
        <v>44476</v>
      </c>
      <c r="G977" s="122" t="s">
        <v>3486</v>
      </c>
      <c r="H977" s="122" t="s">
        <v>2578</v>
      </c>
      <c r="I977" s="122" t="s">
        <v>2578</v>
      </c>
      <c r="J977" s="122" t="s">
        <v>2579</v>
      </c>
      <c r="K977" s="122" t="s">
        <v>2580</v>
      </c>
      <c r="L977" s="122">
        <v>5041846217</v>
      </c>
      <c r="M977" s="122" t="s">
        <v>3891</v>
      </c>
      <c r="N977" s="122" t="s">
        <v>2817</v>
      </c>
      <c r="O977" s="122" t="s">
        <v>2583</v>
      </c>
      <c r="P977" s="122" t="s">
        <v>2584</v>
      </c>
      <c r="Q977" s="122" t="s">
        <v>2584</v>
      </c>
      <c r="R977" s="122" t="s">
        <v>2585</v>
      </c>
      <c r="S977" s="122" t="s">
        <v>3502</v>
      </c>
      <c r="T977" s="122" t="s">
        <v>3503</v>
      </c>
      <c r="U977" s="124">
        <v>1008</v>
      </c>
      <c r="V977" s="124">
        <v>1008</v>
      </c>
      <c r="W977" s="122" t="s">
        <v>31</v>
      </c>
    </row>
    <row r="978" spans="1:23" x14ac:dyDescent="0.35">
      <c r="A978" s="122" t="s">
        <v>3889</v>
      </c>
      <c r="B978" s="122" t="s">
        <v>3890</v>
      </c>
      <c r="C978" s="123">
        <v>44470</v>
      </c>
      <c r="D978" s="123">
        <v>44476</v>
      </c>
      <c r="E978" s="123">
        <v>44477</v>
      </c>
      <c r="F978" s="123">
        <v>44476</v>
      </c>
      <c r="G978" s="122" t="s">
        <v>3486</v>
      </c>
      <c r="H978" s="122" t="s">
        <v>2578</v>
      </c>
      <c r="I978" s="122" t="s">
        <v>2578</v>
      </c>
      <c r="J978" s="122" t="s">
        <v>2579</v>
      </c>
      <c r="K978" s="122" t="s">
        <v>2580</v>
      </c>
      <c r="L978" s="122">
        <v>5041846217</v>
      </c>
      <c r="M978" s="122" t="s">
        <v>3891</v>
      </c>
      <c r="N978" s="122" t="s">
        <v>2817</v>
      </c>
      <c r="O978" s="122" t="s">
        <v>2589</v>
      </c>
      <c r="P978" s="122" t="s">
        <v>2584</v>
      </c>
      <c r="Q978" s="122" t="s">
        <v>2584</v>
      </c>
      <c r="R978" s="122" t="s">
        <v>2590</v>
      </c>
      <c r="S978" s="122" t="s">
        <v>3502</v>
      </c>
      <c r="T978" s="122" t="s">
        <v>3504</v>
      </c>
      <c r="U978" s="124">
        <v>1008</v>
      </c>
      <c r="V978" s="124">
        <v>1008</v>
      </c>
      <c r="W978" s="122" t="s">
        <v>31</v>
      </c>
    </row>
    <row r="979" spans="1:23" x14ac:dyDescent="0.35">
      <c r="A979" s="122" t="s">
        <v>3892</v>
      </c>
      <c r="B979" s="122" t="s">
        <v>3893</v>
      </c>
      <c r="C979" s="123">
        <v>44470</v>
      </c>
      <c r="D979" s="123">
        <v>44476</v>
      </c>
      <c r="E979" s="123">
        <v>44477</v>
      </c>
      <c r="F979" s="123">
        <v>44476</v>
      </c>
      <c r="G979" s="122" t="s">
        <v>3486</v>
      </c>
      <c r="H979" s="122" t="s">
        <v>2578</v>
      </c>
      <c r="I979" s="122" t="s">
        <v>2578</v>
      </c>
      <c r="J979" s="122" t="s">
        <v>2579</v>
      </c>
      <c r="K979" s="122" t="s">
        <v>2580</v>
      </c>
      <c r="L979" s="122">
        <v>5041845047</v>
      </c>
      <c r="M979" s="122" t="s">
        <v>3894</v>
      </c>
      <c r="N979" s="122" t="s">
        <v>3337</v>
      </c>
      <c r="O979" s="122" t="s">
        <v>2621</v>
      </c>
      <c r="P979" s="122" t="s">
        <v>2584</v>
      </c>
      <c r="Q979" s="122" t="s">
        <v>2584</v>
      </c>
      <c r="R979" s="122" t="s">
        <v>76</v>
      </c>
      <c r="S979" s="122" t="s">
        <v>3502</v>
      </c>
      <c r="T979" s="122" t="s">
        <v>3521</v>
      </c>
      <c r="U979" s="124">
        <v>24</v>
      </c>
      <c r="V979" s="124">
        <v>24</v>
      </c>
      <c r="W979" s="122" t="s">
        <v>31</v>
      </c>
    </row>
    <row r="980" spans="1:23" x14ac:dyDescent="0.35">
      <c r="A980" s="122" t="s">
        <v>3892</v>
      </c>
      <c r="B980" s="122" t="s">
        <v>3893</v>
      </c>
      <c r="C980" s="123">
        <v>44470</v>
      </c>
      <c r="D980" s="123">
        <v>44476</v>
      </c>
      <c r="E980" s="123">
        <v>44477</v>
      </c>
      <c r="F980" s="123">
        <v>44476</v>
      </c>
      <c r="G980" s="122" t="s">
        <v>3486</v>
      </c>
      <c r="H980" s="122" t="s">
        <v>2578</v>
      </c>
      <c r="I980" s="122" t="s">
        <v>2578</v>
      </c>
      <c r="J980" s="122" t="s">
        <v>2579</v>
      </c>
      <c r="K980" s="122" t="s">
        <v>2580</v>
      </c>
      <c r="L980" s="122">
        <v>5041845047</v>
      </c>
      <c r="M980" s="122" t="s">
        <v>3894</v>
      </c>
      <c r="N980" s="122" t="s">
        <v>3337</v>
      </c>
      <c r="O980" s="122" t="s">
        <v>2583</v>
      </c>
      <c r="P980" s="122" t="s">
        <v>2584</v>
      </c>
      <c r="Q980" s="122" t="s">
        <v>2584</v>
      </c>
      <c r="R980" s="122" t="s">
        <v>2585</v>
      </c>
      <c r="S980" s="122" t="s">
        <v>3502</v>
      </c>
      <c r="T980" s="122" t="s">
        <v>3503</v>
      </c>
      <c r="U980" s="124">
        <v>1152</v>
      </c>
      <c r="V980" s="124">
        <v>1104</v>
      </c>
      <c r="W980" s="122" t="s">
        <v>31</v>
      </c>
    </row>
    <row r="981" spans="1:23" x14ac:dyDescent="0.35">
      <c r="A981" s="122" t="s">
        <v>3892</v>
      </c>
      <c r="B981" s="122" t="s">
        <v>3893</v>
      </c>
      <c r="C981" s="123">
        <v>44470</v>
      </c>
      <c r="D981" s="123">
        <v>44476</v>
      </c>
      <c r="E981" s="123">
        <v>44477</v>
      </c>
      <c r="F981" s="123">
        <v>44476</v>
      </c>
      <c r="G981" s="122" t="s">
        <v>3486</v>
      </c>
      <c r="H981" s="122" t="s">
        <v>2578</v>
      </c>
      <c r="I981" s="122" t="s">
        <v>2578</v>
      </c>
      <c r="J981" s="122" t="s">
        <v>2579</v>
      </c>
      <c r="K981" s="122" t="s">
        <v>2580</v>
      </c>
      <c r="L981" s="122">
        <v>5041845047</v>
      </c>
      <c r="M981" s="122" t="s">
        <v>3894</v>
      </c>
      <c r="N981" s="122" t="s">
        <v>3337</v>
      </c>
      <c r="O981" s="122" t="s">
        <v>2589</v>
      </c>
      <c r="P981" s="122" t="s">
        <v>2584</v>
      </c>
      <c r="Q981" s="122" t="s">
        <v>2584</v>
      </c>
      <c r="R981" s="122" t="s">
        <v>2590</v>
      </c>
      <c r="S981" s="122" t="s">
        <v>3502</v>
      </c>
      <c r="T981" s="122" t="s">
        <v>3504</v>
      </c>
      <c r="U981" s="124">
        <v>1152</v>
      </c>
      <c r="V981" s="124">
        <v>1104</v>
      </c>
      <c r="W981" s="122" t="s">
        <v>31</v>
      </c>
    </row>
    <row r="982" spans="1:23" x14ac:dyDescent="0.35">
      <c r="A982" s="122" t="s">
        <v>3895</v>
      </c>
      <c r="B982" s="122" t="s">
        <v>3896</v>
      </c>
      <c r="C982" s="123">
        <v>44470</v>
      </c>
      <c r="D982" s="123">
        <v>44476</v>
      </c>
      <c r="E982" s="123">
        <v>44477</v>
      </c>
      <c r="F982" s="123">
        <v>44476</v>
      </c>
      <c r="G982" s="122" t="s">
        <v>3486</v>
      </c>
      <c r="H982" s="122" t="s">
        <v>2578</v>
      </c>
      <c r="I982" s="122" t="s">
        <v>2578</v>
      </c>
      <c r="J982" s="122" t="s">
        <v>2579</v>
      </c>
      <c r="K982" s="122" t="s">
        <v>2580</v>
      </c>
      <c r="L982" s="122">
        <v>5041845688</v>
      </c>
      <c r="M982" s="122" t="s">
        <v>3897</v>
      </c>
      <c r="N982" s="122" t="s">
        <v>3049</v>
      </c>
      <c r="O982" s="122" t="s">
        <v>2621</v>
      </c>
      <c r="P982" s="122" t="s">
        <v>2584</v>
      </c>
      <c r="Q982" s="122" t="s">
        <v>2584</v>
      </c>
      <c r="R982" s="122" t="s">
        <v>76</v>
      </c>
      <c r="S982" s="122" t="s">
        <v>3502</v>
      </c>
      <c r="T982" s="122" t="s">
        <v>3521</v>
      </c>
      <c r="U982" s="124">
        <v>28</v>
      </c>
      <c r="V982" s="124">
        <v>28</v>
      </c>
      <c r="W982" s="122" t="s">
        <v>31</v>
      </c>
    </row>
    <row r="983" spans="1:23" x14ac:dyDescent="0.35">
      <c r="A983" s="122" t="s">
        <v>3895</v>
      </c>
      <c r="B983" s="122" t="s">
        <v>3896</v>
      </c>
      <c r="C983" s="123">
        <v>44470</v>
      </c>
      <c r="D983" s="123">
        <v>44476</v>
      </c>
      <c r="E983" s="123">
        <v>44477</v>
      </c>
      <c r="F983" s="123">
        <v>44476</v>
      </c>
      <c r="G983" s="122" t="s">
        <v>3486</v>
      </c>
      <c r="H983" s="122" t="s">
        <v>2578</v>
      </c>
      <c r="I983" s="122" t="s">
        <v>2578</v>
      </c>
      <c r="J983" s="122" t="s">
        <v>2579</v>
      </c>
      <c r="K983" s="122" t="s">
        <v>2580</v>
      </c>
      <c r="L983" s="122">
        <v>5041845688</v>
      </c>
      <c r="M983" s="122" t="s">
        <v>3897</v>
      </c>
      <c r="N983" s="122" t="s">
        <v>3049</v>
      </c>
      <c r="O983" s="122" t="s">
        <v>2583</v>
      </c>
      <c r="P983" s="122" t="s">
        <v>2584</v>
      </c>
      <c r="Q983" s="122" t="s">
        <v>2584</v>
      </c>
      <c r="R983" s="122" t="s">
        <v>2585</v>
      </c>
      <c r="S983" s="122" t="s">
        <v>3502</v>
      </c>
      <c r="T983" s="122" t="s">
        <v>3503</v>
      </c>
      <c r="U983" s="124">
        <v>1344</v>
      </c>
      <c r="V983" s="124">
        <v>1296</v>
      </c>
      <c r="W983" s="122" t="s">
        <v>31</v>
      </c>
    </row>
    <row r="984" spans="1:23" x14ac:dyDescent="0.35">
      <c r="A984" s="122" t="s">
        <v>3895</v>
      </c>
      <c r="B984" s="122" t="s">
        <v>3896</v>
      </c>
      <c r="C984" s="123">
        <v>44470</v>
      </c>
      <c r="D984" s="123">
        <v>44476</v>
      </c>
      <c r="E984" s="123">
        <v>44477</v>
      </c>
      <c r="F984" s="123">
        <v>44476</v>
      </c>
      <c r="G984" s="122" t="s">
        <v>3486</v>
      </c>
      <c r="H984" s="122" t="s">
        <v>2578</v>
      </c>
      <c r="I984" s="122" t="s">
        <v>2578</v>
      </c>
      <c r="J984" s="122" t="s">
        <v>2579</v>
      </c>
      <c r="K984" s="122" t="s">
        <v>2580</v>
      </c>
      <c r="L984" s="122">
        <v>5041845688</v>
      </c>
      <c r="M984" s="122" t="s">
        <v>3897</v>
      </c>
      <c r="N984" s="122" t="s">
        <v>3049</v>
      </c>
      <c r="O984" s="122" t="s">
        <v>2589</v>
      </c>
      <c r="P984" s="122" t="s">
        <v>2584</v>
      </c>
      <c r="Q984" s="122" t="s">
        <v>2584</v>
      </c>
      <c r="R984" s="122" t="s">
        <v>2590</v>
      </c>
      <c r="S984" s="122" t="s">
        <v>3502</v>
      </c>
      <c r="T984" s="122" t="s">
        <v>3504</v>
      </c>
      <c r="U984" s="124">
        <v>1344</v>
      </c>
      <c r="V984" s="124">
        <v>1296</v>
      </c>
      <c r="W984" s="122" t="s">
        <v>31</v>
      </c>
    </row>
    <row r="985" spans="1:23" x14ac:dyDescent="0.35">
      <c r="A985" s="122" t="s">
        <v>3898</v>
      </c>
      <c r="B985" s="122" t="s">
        <v>3899</v>
      </c>
      <c r="C985" s="123">
        <v>44470</v>
      </c>
      <c r="D985" s="123">
        <v>44476</v>
      </c>
      <c r="E985" s="123">
        <v>44477</v>
      </c>
      <c r="F985" s="123">
        <v>44476</v>
      </c>
      <c r="G985" s="122" t="s">
        <v>3486</v>
      </c>
      <c r="H985" s="122" t="s">
        <v>2578</v>
      </c>
      <c r="I985" s="122" t="s">
        <v>2578</v>
      </c>
      <c r="J985" s="122" t="s">
        <v>2579</v>
      </c>
      <c r="K985" s="122" t="s">
        <v>2580</v>
      </c>
      <c r="L985" s="122">
        <v>5041848571</v>
      </c>
      <c r="M985" s="122" t="s">
        <v>3900</v>
      </c>
      <c r="N985" s="122" t="s">
        <v>3901</v>
      </c>
      <c r="O985" s="122" t="s">
        <v>2583</v>
      </c>
      <c r="P985" s="122" t="s">
        <v>2584</v>
      </c>
      <c r="Q985" s="122" t="s">
        <v>2584</v>
      </c>
      <c r="R985" s="122" t="s">
        <v>2585</v>
      </c>
      <c r="S985" s="122" t="s">
        <v>3502</v>
      </c>
      <c r="T985" s="122" t="s">
        <v>3503</v>
      </c>
      <c r="U985" s="124">
        <v>1440</v>
      </c>
      <c r="V985" s="124">
        <v>1440</v>
      </c>
      <c r="W985" s="122" t="s">
        <v>31</v>
      </c>
    </row>
    <row r="986" spans="1:23" x14ac:dyDescent="0.35">
      <c r="A986" s="122" t="s">
        <v>3898</v>
      </c>
      <c r="B986" s="122" t="s">
        <v>3899</v>
      </c>
      <c r="C986" s="123">
        <v>44470</v>
      </c>
      <c r="D986" s="123">
        <v>44476</v>
      </c>
      <c r="E986" s="123">
        <v>44477</v>
      </c>
      <c r="F986" s="123">
        <v>44476</v>
      </c>
      <c r="G986" s="122" t="s">
        <v>3486</v>
      </c>
      <c r="H986" s="122" t="s">
        <v>2578</v>
      </c>
      <c r="I986" s="122" t="s">
        <v>2578</v>
      </c>
      <c r="J986" s="122" t="s">
        <v>2579</v>
      </c>
      <c r="K986" s="122" t="s">
        <v>2580</v>
      </c>
      <c r="L986" s="122">
        <v>5041848571</v>
      </c>
      <c r="M986" s="122" t="s">
        <v>3900</v>
      </c>
      <c r="N986" s="122" t="s">
        <v>3901</v>
      </c>
      <c r="O986" s="122" t="s">
        <v>2589</v>
      </c>
      <c r="P986" s="122" t="s">
        <v>2584</v>
      </c>
      <c r="Q986" s="122" t="s">
        <v>2584</v>
      </c>
      <c r="R986" s="122" t="s">
        <v>2590</v>
      </c>
      <c r="S986" s="122" t="s">
        <v>3502</v>
      </c>
      <c r="T986" s="122" t="s">
        <v>3504</v>
      </c>
      <c r="U986" s="124">
        <v>1440</v>
      </c>
      <c r="V986" s="124">
        <v>1440</v>
      </c>
      <c r="W986" s="122" t="s">
        <v>31</v>
      </c>
    </row>
    <row r="987" spans="1:23" x14ac:dyDescent="0.35">
      <c r="A987" s="122" t="s">
        <v>3902</v>
      </c>
      <c r="B987" s="122" t="s">
        <v>3903</v>
      </c>
      <c r="C987" s="123">
        <v>44470</v>
      </c>
      <c r="D987" s="123">
        <v>44476</v>
      </c>
      <c r="E987" s="123">
        <v>44477</v>
      </c>
      <c r="F987" s="123">
        <v>44476</v>
      </c>
      <c r="G987" s="122" t="s">
        <v>3486</v>
      </c>
      <c r="H987" s="122" t="s">
        <v>2578</v>
      </c>
      <c r="I987" s="122" t="s">
        <v>2578</v>
      </c>
      <c r="J987" s="122" t="s">
        <v>2579</v>
      </c>
      <c r="K987" s="122" t="s">
        <v>2580</v>
      </c>
      <c r="L987" s="122">
        <v>5041840822</v>
      </c>
      <c r="M987" s="122" t="s">
        <v>3904</v>
      </c>
      <c r="N987" s="122" t="s">
        <v>2770</v>
      </c>
      <c r="O987" s="122" t="s">
        <v>2583</v>
      </c>
      <c r="P987" s="122" t="s">
        <v>2584</v>
      </c>
      <c r="Q987" s="122" t="s">
        <v>2584</v>
      </c>
      <c r="R987" s="122" t="s">
        <v>2585</v>
      </c>
      <c r="S987" s="122" t="s">
        <v>3502</v>
      </c>
      <c r="T987" s="122" t="s">
        <v>3503</v>
      </c>
      <c r="U987" s="124">
        <v>1440</v>
      </c>
      <c r="V987" s="124">
        <v>1440</v>
      </c>
      <c r="W987" s="122" t="s">
        <v>31</v>
      </c>
    </row>
    <row r="988" spans="1:23" x14ac:dyDescent="0.35">
      <c r="A988" s="122" t="s">
        <v>3902</v>
      </c>
      <c r="B988" s="122" t="s">
        <v>3903</v>
      </c>
      <c r="C988" s="123">
        <v>44470</v>
      </c>
      <c r="D988" s="123">
        <v>44476</v>
      </c>
      <c r="E988" s="123">
        <v>44477</v>
      </c>
      <c r="F988" s="123">
        <v>44476</v>
      </c>
      <c r="G988" s="122" t="s">
        <v>3486</v>
      </c>
      <c r="H988" s="122" t="s">
        <v>2578</v>
      </c>
      <c r="I988" s="122" t="s">
        <v>2578</v>
      </c>
      <c r="J988" s="122" t="s">
        <v>2579</v>
      </c>
      <c r="K988" s="122" t="s">
        <v>2580</v>
      </c>
      <c r="L988" s="122">
        <v>5041840822</v>
      </c>
      <c r="M988" s="122" t="s">
        <v>3904</v>
      </c>
      <c r="N988" s="122" t="s">
        <v>2770</v>
      </c>
      <c r="O988" s="122" t="s">
        <v>2589</v>
      </c>
      <c r="P988" s="122" t="s">
        <v>2584</v>
      </c>
      <c r="Q988" s="122" t="s">
        <v>2584</v>
      </c>
      <c r="R988" s="122" t="s">
        <v>2590</v>
      </c>
      <c r="S988" s="122" t="s">
        <v>3502</v>
      </c>
      <c r="T988" s="122" t="s">
        <v>3504</v>
      </c>
      <c r="U988" s="124">
        <v>1440</v>
      </c>
      <c r="V988" s="124">
        <v>1440</v>
      </c>
      <c r="W988" s="122" t="s">
        <v>31</v>
      </c>
    </row>
    <row r="989" spans="1:23" x14ac:dyDescent="0.35">
      <c r="A989" s="122" t="s">
        <v>3905</v>
      </c>
      <c r="B989" s="122" t="s">
        <v>3906</v>
      </c>
      <c r="C989" s="123">
        <v>44470</v>
      </c>
      <c r="D989" s="123">
        <v>44476</v>
      </c>
      <c r="E989" s="123">
        <v>44477</v>
      </c>
      <c r="F989" s="123">
        <v>44476</v>
      </c>
      <c r="G989" s="122" t="s">
        <v>3486</v>
      </c>
      <c r="H989" s="122" t="s">
        <v>2578</v>
      </c>
      <c r="I989" s="122" t="s">
        <v>2578</v>
      </c>
      <c r="J989" s="122" t="s">
        <v>2579</v>
      </c>
      <c r="K989" s="122" t="s">
        <v>2580</v>
      </c>
      <c r="L989" s="122">
        <v>5041847551</v>
      </c>
      <c r="M989" s="122" t="s">
        <v>3907</v>
      </c>
      <c r="N989" s="122" t="s">
        <v>2813</v>
      </c>
      <c r="O989" s="122" t="s">
        <v>2583</v>
      </c>
      <c r="P989" s="122" t="s">
        <v>2584</v>
      </c>
      <c r="Q989" s="122" t="s">
        <v>2584</v>
      </c>
      <c r="R989" s="122" t="s">
        <v>2585</v>
      </c>
      <c r="S989" s="122" t="s">
        <v>3502</v>
      </c>
      <c r="T989" s="122" t="s">
        <v>3503</v>
      </c>
      <c r="U989" s="124">
        <v>1344</v>
      </c>
      <c r="V989" s="124">
        <v>1344</v>
      </c>
      <c r="W989" s="122" t="s">
        <v>31</v>
      </c>
    </row>
    <row r="990" spans="1:23" x14ac:dyDescent="0.35">
      <c r="A990" s="122" t="s">
        <v>3905</v>
      </c>
      <c r="B990" s="122" t="s">
        <v>3906</v>
      </c>
      <c r="C990" s="123">
        <v>44470</v>
      </c>
      <c r="D990" s="123">
        <v>44476</v>
      </c>
      <c r="E990" s="123">
        <v>44477</v>
      </c>
      <c r="F990" s="123">
        <v>44476</v>
      </c>
      <c r="G990" s="122" t="s">
        <v>3486</v>
      </c>
      <c r="H990" s="122" t="s">
        <v>2578</v>
      </c>
      <c r="I990" s="122" t="s">
        <v>2578</v>
      </c>
      <c r="J990" s="122" t="s">
        <v>2579</v>
      </c>
      <c r="K990" s="122" t="s">
        <v>2580</v>
      </c>
      <c r="L990" s="122">
        <v>5041847551</v>
      </c>
      <c r="M990" s="122" t="s">
        <v>3907</v>
      </c>
      <c r="N990" s="122" t="s">
        <v>2813</v>
      </c>
      <c r="O990" s="122" t="s">
        <v>2589</v>
      </c>
      <c r="P990" s="122" t="s">
        <v>2584</v>
      </c>
      <c r="Q990" s="122" t="s">
        <v>2584</v>
      </c>
      <c r="R990" s="122" t="s">
        <v>2590</v>
      </c>
      <c r="S990" s="122" t="s">
        <v>3502</v>
      </c>
      <c r="T990" s="122" t="s">
        <v>3504</v>
      </c>
      <c r="U990" s="124">
        <v>1344</v>
      </c>
      <c r="V990" s="124">
        <v>1344</v>
      </c>
      <c r="W990" s="122" t="s">
        <v>31</v>
      </c>
    </row>
    <row r="991" spans="1:23" x14ac:dyDescent="0.35">
      <c r="A991" s="122" t="s">
        <v>3908</v>
      </c>
      <c r="B991" s="122" t="s">
        <v>3909</v>
      </c>
      <c r="C991" s="123">
        <v>44470</v>
      </c>
      <c r="D991" s="123">
        <v>44476</v>
      </c>
      <c r="E991" s="123">
        <v>44477</v>
      </c>
      <c r="F991" s="123">
        <v>44476</v>
      </c>
      <c r="G991" s="122" t="s">
        <v>3486</v>
      </c>
      <c r="H991" s="122" t="s">
        <v>2578</v>
      </c>
      <c r="I991" s="122" t="s">
        <v>2578</v>
      </c>
      <c r="J991" s="122" t="s">
        <v>2579</v>
      </c>
      <c r="K991" s="122" t="s">
        <v>2580</v>
      </c>
      <c r="L991" s="122">
        <v>5041844687</v>
      </c>
      <c r="M991" s="122" t="s">
        <v>3910</v>
      </c>
      <c r="N991" s="122" t="s">
        <v>3911</v>
      </c>
      <c r="O991" s="122" t="s">
        <v>2583</v>
      </c>
      <c r="P991" s="122" t="s">
        <v>2584</v>
      </c>
      <c r="Q991" s="122" t="s">
        <v>2584</v>
      </c>
      <c r="R991" s="122" t="s">
        <v>2585</v>
      </c>
      <c r="S991" s="122" t="s">
        <v>3502</v>
      </c>
      <c r="T991" s="122" t="s">
        <v>3503</v>
      </c>
      <c r="U991" s="124">
        <v>1344</v>
      </c>
      <c r="V991" s="124">
        <v>1344</v>
      </c>
      <c r="W991" s="122" t="s">
        <v>31</v>
      </c>
    </row>
    <row r="992" spans="1:23" x14ac:dyDescent="0.35">
      <c r="A992" s="122" t="s">
        <v>3908</v>
      </c>
      <c r="B992" s="122" t="s">
        <v>3909</v>
      </c>
      <c r="C992" s="123">
        <v>44470</v>
      </c>
      <c r="D992" s="123">
        <v>44476</v>
      </c>
      <c r="E992" s="123">
        <v>44477</v>
      </c>
      <c r="F992" s="123">
        <v>44476</v>
      </c>
      <c r="G992" s="122" t="s">
        <v>3486</v>
      </c>
      <c r="H992" s="122" t="s">
        <v>2578</v>
      </c>
      <c r="I992" s="122" t="s">
        <v>2578</v>
      </c>
      <c r="J992" s="122" t="s">
        <v>2579</v>
      </c>
      <c r="K992" s="122" t="s">
        <v>2580</v>
      </c>
      <c r="L992" s="122">
        <v>5041844687</v>
      </c>
      <c r="M992" s="122" t="s">
        <v>3910</v>
      </c>
      <c r="N992" s="122" t="s">
        <v>3911</v>
      </c>
      <c r="O992" s="122" t="s">
        <v>2589</v>
      </c>
      <c r="P992" s="122" t="s">
        <v>2584</v>
      </c>
      <c r="Q992" s="122" t="s">
        <v>2584</v>
      </c>
      <c r="R992" s="122" t="s">
        <v>2590</v>
      </c>
      <c r="S992" s="122" t="s">
        <v>3502</v>
      </c>
      <c r="T992" s="122" t="s">
        <v>3504</v>
      </c>
      <c r="U992" s="124">
        <v>1344</v>
      </c>
      <c r="V992" s="124">
        <v>1344</v>
      </c>
      <c r="W992" s="122" t="s">
        <v>31</v>
      </c>
    </row>
    <row r="993" spans="1:23" x14ac:dyDescent="0.35">
      <c r="A993" s="122" t="s">
        <v>3912</v>
      </c>
      <c r="B993" s="122" t="s">
        <v>3913</v>
      </c>
      <c r="C993" s="123">
        <v>44470</v>
      </c>
      <c r="D993" s="123">
        <v>44476</v>
      </c>
      <c r="E993" s="123">
        <v>44477</v>
      </c>
      <c r="F993" s="123">
        <v>44476</v>
      </c>
      <c r="G993" s="122" t="s">
        <v>3486</v>
      </c>
      <c r="H993" s="122" t="s">
        <v>2578</v>
      </c>
      <c r="I993" s="122" t="s">
        <v>2578</v>
      </c>
      <c r="J993" s="122" t="s">
        <v>2579</v>
      </c>
      <c r="K993" s="122" t="s">
        <v>2580</v>
      </c>
      <c r="L993" s="122">
        <v>5041841845</v>
      </c>
      <c r="M993" s="122" t="s">
        <v>3914</v>
      </c>
      <c r="N993" s="122" t="s">
        <v>3301</v>
      </c>
      <c r="O993" s="122" t="s">
        <v>2583</v>
      </c>
      <c r="P993" s="122" t="s">
        <v>2584</v>
      </c>
      <c r="Q993" s="122" t="s">
        <v>2584</v>
      </c>
      <c r="R993" s="122" t="s">
        <v>2585</v>
      </c>
      <c r="S993" s="122" t="s">
        <v>3502</v>
      </c>
      <c r="T993" s="122" t="s">
        <v>3503</v>
      </c>
      <c r="U993" s="124">
        <v>1344</v>
      </c>
      <c r="V993" s="124">
        <v>1344</v>
      </c>
      <c r="W993" s="122" t="s">
        <v>31</v>
      </c>
    </row>
    <row r="994" spans="1:23" x14ac:dyDescent="0.35">
      <c r="A994" s="122" t="s">
        <v>3912</v>
      </c>
      <c r="B994" s="122" t="s">
        <v>3913</v>
      </c>
      <c r="C994" s="123">
        <v>44470</v>
      </c>
      <c r="D994" s="123">
        <v>44476</v>
      </c>
      <c r="E994" s="123">
        <v>44477</v>
      </c>
      <c r="F994" s="123">
        <v>44476</v>
      </c>
      <c r="G994" s="122" t="s">
        <v>3486</v>
      </c>
      <c r="H994" s="122" t="s">
        <v>2578</v>
      </c>
      <c r="I994" s="122" t="s">
        <v>2578</v>
      </c>
      <c r="J994" s="122" t="s">
        <v>2579</v>
      </c>
      <c r="K994" s="122" t="s">
        <v>2580</v>
      </c>
      <c r="L994" s="122">
        <v>5041841845</v>
      </c>
      <c r="M994" s="122" t="s">
        <v>3914</v>
      </c>
      <c r="N994" s="122" t="s">
        <v>3301</v>
      </c>
      <c r="O994" s="122" t="s">
        <v>2589</v>
      </c>
      <c r="P994" s="122" t="s">
        <v>2584</v>
      </c>
      <c r="Q994" s="122" t="s">
        <v>2584</v>
      </c>
      <c r="R994" s="122" t="s">
        <v>2590</v>
      </c>
      <c r="S994" s="122" t="s">
        <v>3502</v>
      </c>
      <c r="T994" s="122" t="s">
        <v>3504</v>
      </c>
      <c r="U994" s="124">
        <v>1344</v>
      </c>
      <c r="V994" s="124">
        <v>1344</v>
      </c>
      <c r="W994" s="122" t="s">
        <v>31</v>
      </c>
    </row>
    <row r="995" spans="1:23" x14ac:dyDescent="0.35">
      <c r="A995" s="122" t="s">
        <v>3915</v>
      </c>
      <c r="B995" s="122" t="s">
        <v>3916</v>
      </c>
      <c r="C995" s="123">
        <v>44470</v>
      </c>
      <c r="D995" s="123">
        <v>44476</v>
      </c>
      <c r="E995" s="123">
        <v>44477</v>
      </c>
      <c r="F995" s="123">
        <v>44476</v>
      </c>
      <c r="G995" s="122" t="s">
        <v>3486</v>
      </c>
      <c r="H995" s="122" t="s">
        <v>2578</v>
      </c>
      <c r="I995" s="122" t="s">
        <v>2578</v>
      </c>
      <c r="J995" s="122" t="s">
        <v>2579</v>
      </c>
      <c r="K995" s="122" t="s">
        <v>2580</v>
      </c>
      <c r="L995" s="122">
        <v>5041847850</v>
      </c>
      <c r="M995" s="122" t="s">
        <v>3917</v>
      </c>
      <c r="N995" s="122" t="s">
        <v>3249</v>
      </c>
      <c r="O995" s="122" t="s">
        <v>2583</v>
      </c>
      <c r="P995" s="122" t="s">
        <v>2584</v>
      </c>
      <c r="Q995" s="122" t="s">
        <v>2584</v>
      </c>
      <c r="R995" s="122" t="s">
        <v>2585</v>
      </c>
      <c r="S995" s="122" t="s">
        <v>3502</v>
      </c>
      <c r="T995" s="122" t="s">
        <v>3503</v>
      </c>
      <c r="U995" s="124">
        <v>1008</v>
      </c>
      <c r="V995" s="124">
        <v>1008</v>
      </c>
      <c r="W995" s="122" t="s">
        <v>31</v>
      </c>
    </row>
    <row r="996" spans="1:23" x14ac:dyDescent="0.35">
      <c r="A996" s="122" t="s">
        <v>3915</v>
      </c>
      <c r="B996" s="122" t="s">
        <v>3916</v>
      </c>
      <c r="C996" s="123">
        <v>44470</v>
      </c>
      <c r="D996" s="123">
        <v>44476</v>
      </c>
      <c r="E996" s="123">
        <v>44477</v>
      </c>
      <c r="F996" s="123">
        <v>44476</v>
      </c>
      <c r="G996" s="122" t="s">
        <v>3486</v>
      </c>
      <c r="H996" s="122" t="s">
        <v>2578</v>
      </c>
      <c r="I996" s="122" t="s">
        <v>2578</v>
      </c>
      <c r="J996" s="122" t="s">
        <v>2579</v>
      </c>
      <c r="K996" s="122" t="s">
        <v>2580</v>
      </c>
      <c r="L996" s="122">
        <v>5041847850</v>
      </c>
      <c r="M996" s="122" t="s">
        <v>3917</v>
      </c>
      <c r="N996" s="122" t="s">
        <v>3249</v>
      </c>
      <c r="O996" s="122" t="s">
        <v>2589</v>
      </c>
      <c r="P996" s="122" t="s">
        <v>2584</v>
      </c>
      <c r="Q996" s="122" t="s">
        <v>2584</v>
      </c>
      <c r="R996" s="122" t="s">
        <v>2590</v>
      </c>
      <c r="S996" s="122" t="s">
        <v>3502</v>
      </c>
      <c r="T996" s="122" t="s">
        <v>3504</v>
      </c>
      <c r="U996" s="124">
        <v>1008</v>
      </c>
      <c r="V996" s="124">
        <v>1008</v>
      </c>
      <c r="W996" s="122" t="s">
        <v>31</v>
      </c>
    </row>
    <row r="997" spans="1:23" x14ac:dyDescent="0.35">
      <c r="A997" s="122" t="s">
        <v>3918</v>
      </c>
      <c r="B997" s="122" t="s">
        <v>3919</v>
      </c>
      <c r="C997" s="123">
        <v>44470</v>
      </c>
      <c r="D997" s="123">
        <v>44476</v>
      </c>
      <c r="E997" s="123">
        <v>44477</v>
      </c>
      <c r="F997" s="123">
        <v>44476</v>
      </c>
      <c r="G997" s="122" t="s">
        <v>3486</v>
      </c>
      <c r="H997" s="122" t="s">
        <v>2578</v>
      </c>
      <c r="I997" s="122" t="s">
        <v>2578</v>
      </c>
      <c r="J997" s="122" t="s">
        <v>2579</v>
      </c>
      <c r="K997" s="122" t="s">
        <v>2580</v>
      </c>
      <c r="L997" s="122">
        <v>5041836900</v>
      </c>
      <c r="M997" s="122" t="s">
        <v>3920</v>
      </c>
      <c r="N997" s="122" t="s">
        <v>3146</v>
      </c>
      <c r="O997" s="122" t="s">
        <v>2583</v>
      </c>
      <c r="P997" s="122" t="s">
        <v>2584</v>
      </c>
      <c r="Q997" s="122" t="s">
        <v>2584</v>
      </c>
      <c r="R997" s="122" t="s">
        <v>2585</v>
      </c>
      <c r="S997" s="122" t="s">
        <v>3502</v>
      </c>
      <c r="T997" s="122" t="s">
        <v>3503</v>
      </c>
      <c r="U997" s="124">
        <v>1440</v>
      </c>
      <c r="V997" s="124">
        <v>1440</v>
      </c>
      <c r="W997" s="122" t="s">
        <v>31</v>
      </c>
    </row>
    <row r="998" spans="1:23" x14ac:dyDescent="0.35">
      <c r="A998" s="122" t="s">
        <v>3918</v>
      </c>
      <c r="B998" s="122" t="s">
        <v>3919</v>
      </c>
      <c r="C998" s="123">
        <v>44470</v>
      </c>
      <c r="D998" s="123">
        <v>44476</v>
      </c>
      <c r="E998" s="123">
        <v>44477</v>
      </c>
      <c r="F998" s="123">
        <v>44476</v>
      </c>
      <c r="G998" s="122" t="s">
        <v>3486</v>
      </c>
      <c r="H998" s="122" t="s">
        <v>2578</v>
      </c>
      <c r="I998" s="122" t="s">
        <v>2578</v>
      </c>
      <c r="J998" s="122" t="s">
        <v>2579</v>
      </c>
      <c r="K998" s="122" t="s">
        <v>2580</v>
      </c>
      <c r="L998" s="122">
        <v>5041836900</v>
      </c>
      <c r="M998" s="122" t="s">
        <v>3920</v>
      </c>
      <c r="N998" s="122" t="s">
        <v>3146</v>
      </c>
      <c r="O998" s="122" t="s">
        <v>2589</v>
      </c>
      <c r="P998" s="122" t="s">
        <v>2584</v>
      </c>
      <c r="Q998" s="122" t="s">
        <v>2584</v>
      </c>
      <c r="R998" s="122" t="s">
        <v>2590</v>
      </c>
      <c r="S998" s="122" t="s">
        <v>3502</v>
      </c>
      <c r="T998" s="122" t="s">
        <v>3504</v>
      </c>
      <c r="U998" s="124">
        <v>1440</v>
      </c>
      <c r="V998" s="124">
        <v>1440</v>
      </c>
      <c r="W998" s="122" t="s">
        <v>31</v>
      </c>
    </row>
    <row r="999" spans="1:23" x14ac:dyDescent="0.35">
      <c r="A999" s="122" t="s">
        <v>3921</v>
      </c>
      <c r="B999" s="122" t="s">
        <v>3922</v>
      </c>
      <c r="C999" s="123">
        <v>44470</v>
      </c>
      <c r="D999" s="123">
        <v>44476</v>
      </c>
      <c r="E999" s="123">
        <v>44477</v>
      </c>
      <c r="F999" s="123">
        <v>44476</v>
      </c>
      <c r="G999" s="122" t="s">
        <v>3486</v>
      </c>
      <c r="H999" s="122" t="s">
        <v>2578</v>
      </c>
      <c r="I999" s="122" t="s">
        <v>2578</v>
      </c>
      <c r="J999" s="122" t="s">
        <v>2579</v>
      </c>
      <c r="K999" s="122" t="s">
        <v>2580</v>
      </c>
      <c r="L999" s="122">
        <v>5041845635</v>
      </c>
      <c r="M999" s="122" t="s">
        <v>3923</v>
      </c>
      <c r="N999" s="122" t="s">
        <v>3924</v>
      </c>
      <c r="O999" s="122" t="s">
        <v>2583</v>
      </c>
      <c r="P999" s="122" t="s">
        <v>2584</v>
      </c>
      <c r="Q999" s="122" t="s">
        <v>2584</v>
      </c>
      <c r="R999" s="122" t="s">
        <v>2585</v>
      </c>
      <c r="S999" s="122" t="s">
        <v>3502</v>
      </c>
      <c r="T999" s="122" t="s">
        <v>3503</v>
      </c>
      <c r="U999" s="124">
        <v>1440</v>
      </c>
      <c r="V999" s="124">
        <v>1440</v>
      </c>
      <c r="W999" s="122" t="s">
        <v>31</v>
      </c>
    </row>
    <row r="1000" spans="1:23" x14ac:dyDescent="0.35">
      <c r="A1000" s="122" t="s">
        <v>3921</v>
      </c>
      <c r="B1000" s="122" t="s">
        <v>3922</v>
      </c>
      <c r="C1000" s="123">
        <v>44470</v>
      </c>
      <c r="D1000" s="123">
        <v>44476</v>
      </c>
      <c r="E1000" s="123">
        <v>44477</v>
      </c>
      <c r="F1000" s="123">
        <v>44476</v>
      </c>
      <c r="G1000" s="122" t="s">
        <v>3486</v>
      </c>
      <c r="H1000" s="122" t="s">
        <v>2578</v>
      </c>
      <c r="I1000" s="122" t="s">
        <v>2578</v>
      </c>
      <c r="J1000" s="122" t="s">
        <v>2579</v>
      </c>
      <c r="K1000" s="122" t="s">
        <v>2580</v>
      </c>
      <c r="L1000" s="122">
        <v>5041845635</v>
      </c>
      <c r="M1000" s="122" t="s">
        <v>3923</v>
      </c>
      <c r="N1000" s="122" t="s">
        <v>3924</v>
      </c>
      <c r="O1000" s="122" t="s">
        <v>2589</v>
      </c>
      <c r="P1000" s="122" t="s">
        <v>2584</v>
      </c>
      <c r="Q1000" s="122" t="s">
        <v>2584</v>
      </c>
      <c r="R1000" s="122" t="s">
        <v>2590</v>
      </c>
      <c r="S1000" s="122" t="s">
        <v>3502</v>
      </c>
      <c r="T1000" s="122" t="s">
        <v>3504</v>
      </c>
      <c r="U1000" s="124">
        <v>1440</v>
      </c>
      <c r="V1000" s="124">
        <v>1440</v>
      </c>
      <c r="W1000" s="122" t="s">
        <v>31</v>
      </c>
    </row>
    <row r="1001" spans="1:23" x14ac:dyDescent="0.35">
      <c r="A1001" s="122" t="s">
        <v>3925</v>
      </c>
      <c r="B1001" s="122" t="s">
        <v>3926</v>
      </c>
      <c r="C1001" s="123">
        <v>44470</v>
      </c>
      <c r="D1001" s="123">
        <v>44476</v>
      </c>
      <c r="E1001" s="123">
        <v>44477</v>
      </c>
      <c r="F1001" s="123">
        <v>44476</v>
      </c>
      <c r="G1001" s="122" t="s">
        <v>3486</v>
      </c>
      <c r="H1001" s="122" t="s">
        <v>2578</v>
      </c>
      <c r="I1001" s="122" t="s">
        <v>2578</v>
      </c>
      <c r="J1001" s="122" t="s">
        <v>2579</v>
      </c>
      <c r="K1001" s="122" t="s">
        <v>2580</v>
      </c>
      <c r="L1001" s="122">
        <v>5041842382</v>
      </c>
      <c r="M1001" s="122" t="s">
        <v>3927</v>
      </c>
      <c r="N1001" s="122" t="s">
        <v>3225</v>
      </c>
      <c r="O1001" s="122" t="s">
        <v>2583</v>
      </c>
      <c r="P1001" s="122" t="s">
        <v>2584</v>
      </c>
      <c r="Q1001" s="122" t="s">
        <v>2584</v>
      </c>
      <c r="R1001" s="122" t="s">
        <v>2585</v>
      </c>
      <c r="S1001" s="122" t="s">
        <v>3502</v>
      </c>
      <c r="T1001" s="122" t="s">
        <v>3503</v>
      </c>
      <c r="U1001" s="124">
        <v>1344</v>
      </c>
      <c r="V1001" s="124">
        <v>1344</v>
      </c>
      <c r="W1001" s="122" t="s">
        <v>31</v>
      </c>
    </row>
    <row r="1002" spans="1:23" x14ac:dyDescent="0.35">
      <c r="A1002" s="122" t="s">
        <v>3925</v>
      </c>
      <c r="B1002" s="122" t="s">
        <v>3926</v>
      </c>
      <c r="C1002" s="123">
        <v>44470</v>
      </c>
      <c r="D1002" s="123">
        <v>44476</v>
      </c>
      <c r="E1002" s="123">
        <v>44477</v>
      </c>
      <c r="F1002" s="123">
        <v>44476</v>
      </c>
      <c r="G1002" s="122" t="s">
        <v>3486</v>
      </c>
      <c r="H1002" s="122" t="s">
        <v>2578</v>
      </c>
      <c r="I1002" s="122" t="s">
        <v>2578</v>
      </c>
      <c r="J1002" s="122" t="s">
        <v>2579</v>
      </c>
      <c r="K1002" s="122" t="s">
        <v>2580</v>
      </c>
      <c r="L1002" s="122">
        <v>5041842382</v>
      </c>
      <c r="M1002" s="122" t="s">
        <v>3927</v>
      </c>
      <c r="N1002" s="122" t="s">
        <v>3225</v>
      </c>
      <c r="O1002" s="122" t="s">
        <v>2589</v>
      </c>
      <c r="P1002" s="122" t="s">
        <v>2584</v>
      </c>
      <c r="Q1002" s="122" t="s">
        <v>2584</v>
      </c>
      <c r="R1002" s="122" t="s">
        <v>2590</v>
      </c>
      <c r="S1002" s="122" t="s">
        <v>3502</v>
      </c>
      <c r="T1002" s="122" t="s">
        <v>3504</v>
      </c>
      <c r="U1002" s="124">
        <v>1344</v>
      </c>
      <c r="V1002" s="124">
        <v>1344</v>
      </c>
      <c r="W1002" s="122" t="s">
        <v>31</v>
      </c>
    </row>
    <row r="1003" spans="1:23" x14ac:dyDescent="0.35">
      <c r="A1003" s="122" t="s">
        <v>3928</v>
      </c>
      <c r="B1003" s="122" t="s">
        <v>3929</v>
      </c>
      <c r="C1003" s="123">
        <v>44470</v>
      </c>
      <c r="D1003" s="123">
        <v>44476</v>
      </c>
      <c r="E1003" s="123">
        <v>44477</v>
      </c>
      <c r="F1003" s="123">
        <v>44476</v>
      </c>
      <c r="G1003" s="122" t="s">
        <v>3486</v>
      </c>
      <c r="H1003" s="122" t="s">
        <v>2578</v>
      </c>
      <c r="I1003" s="122" t="s">
        <v>2578</v>
      </c>
      <c r="J1003" s="122" t="s">
        <v>2579</v>
      </c>
      <c r="K1003" s="122" t="s">
        <v>2580</v>
      </c>
      <c r="L1003" s="122">
        <v>5041837629</v>
      </c>
      <c r="M1003" s="122" t="s">
        <v>3930</v>
      </c>
      <c r="N1003" s="122" t="s">
        <v>3018</v>
      </c>
      <c r="O1003" s="122" t="s">
        <v>2583</v>
      </c>
      <c r="P1003" s="122" t="s">
        <v>2584</v>
      </c>
      <c r="Q1003" s="122" t="s">
        <v>2584</v>
      </c>
      <c r="R1003" s="122" t="s">
        <v>2585</v>
      </c>
      <c r="S1003" s="122" t="s">
        <v>3502</v>
      </c>
      <c r="T1003" s="122" t="s">
        <v>3503</v>
      </c>
      <c r="U1003" s="124">
        <v>1440</v>
      </c>
      <c r="V1003" s="124">
        <v>1440</v>
      </c>
      <c r="W1003" s="122" t="s">
        <v>31</v>
      </c>
    </row>
    <row r="1004" spans="1:23" x14ac:dyDescent="0.35">
      <c r="A1004" s="122" t="s">
        <v>3928</v>
      </c>
      <c r="B1004" s="122" t="s">
        <v>3929</v>
      </c>
      <c r="C1004" s="123">
        <v>44470</v>
      </c>
      <c r="D1004" s="123">
        <v>44476</v>
      </c>
      <c r="E1004" s="123">
        <v>44477</v>
      </c>
      <c r="F1004" s="123">
        <v>44476</v>
      </c>
      <c r="G1004" s="122" t="s">
        <v>3486</v>
      </c>
      <c r="H1004" s="122" t="s">
        <v>2578</v>
      </c>
      <c r="I1004" s="122" t="s">
        <v>2578</v>
      </c>
      <c r="J1004" s="122" t="s">
        <v>2579</v>
      </c>
      <c r="K1004" s="122" t="s">
        <v>2580</v>
      </c>
      <c r="L1004" s="122">
        <v>5041837629</v>
      </c>
      <c r="M1004" s="122" t="s">
        <v>3930</v>
      </c>
      <c r="N1004" s="122" t="s">
        <v>3018</v>
      </c>
      <c r="O1004" s="122" t="s">
        <v>2589</v>
      </c>
      <c r="P1004" s="122" t="s">
        <v>2584</v>
      </c>
      <c r="Q1004" s="122" t="s">
        <v>2584</v>
      </c>
      <c r="R1004" s="122" t="s">
        <v>2590</v>
      </c>
      <c r="S1004" s="122" t="s">
        <v>3502</v>
      </c>
      <c r="T1004" s="122" t="s">
        <v>3504</v>
      </c>
      <c r="U1004" s="124">
        <v>1440</v>
      </c>
      <c r="V1004" s="124">
        <v>1440</v>
      </c>
      <c r="W1004" s="122" t="s">
        <v>31</v>
      </c>
    </row>
    <row r="1005" spans="1:23" x14ac:dyDescent="0.35">
      <c r="A1005" s="122" t="s">
        <v>3931</v>
      </c>
      <c r="B1005" s="122" t="s">
        <v>3932</v>
      </c>
      <c r="C1005" s="123">
        <v>44470</v>
      </c>
      <c r="D1005" s="123">
        <v>44476</v>
      </c>
      <c r="E1005" s="123">
        <v>44477</v>
      </c>
      <c r="F1005" s="123">
        <v>44476</v>
      </c>
      <c r="G1005" s="122" t="s">
        <v>3486</v>
      </c>
      <c r="H1005" s="122" t="s">
        <v>2578</v>
      </c>
      <c r="I1005" s="122" t="s">
        <v>2578</v>
      </c>
      <c r="J1005" s="122" t="s">
        <v>2579</v>
      </c>
      <c r="K1005" s="122" t="s">
        <v>2580</v>
      </c>
      <c r="L1005" s="122">
        <v>5041800700</v>
      </c>
      <c r="M1005" s="122" t="s">
        <v>3933</v>
      </c>
      <c r="N1005" s="122" t="s">
        <v>3934</v>
      </c>
      <c r="O1005" s="122" t="s">
        <v>2583</v>
      </c>
      <c r="P1005" s="122" t="s">
        <v>2584</v>
      </c>
      <c r="Q1005" s="122" t="s">
        <v>2584</v>
      </c>
      <c r="R1005" s="122" t="s">
        <v>2585</v>
      </c>
      <c r="S1005" s="122" t="s">
        <v>3502</v>
      </c>
      <c r="T1005" s="122" t="s">
        <v>3503</v>
      </c>
      <c r="U1005" s="124">
        <v>1440</v>
      </c>
      <c r="V1005" s="124">
        <v>1440</v>
      </c>
      <c r="W1005" s="122" t="s">
        <v>31</v>
      </c>
    </row>
    <row r="1006" spans="1:23" x14ac:dyDescent="0.35">
      <c r="A1006" s="122" t="s">
        <v>3931</v>
      </c>
      <c r="B1006" s="122" t="s">
        <v>3932</v>
      </c>
      <c r="C1006" s="123">
        <v>44470</v>
      </c>
      <c r="D1006" s="123">
        <v>44476</v>
      </c>
      <c r="E1006" s="123">
        <v>44477</v>
      </c>
      <c r="F1006" s="123">
        <v>44476</v>
      </c>
      <c r="G1006" s="122" t="s">
        <v>3486</v>
      </c>
      <c r="H1006" s="122" t="s">
        <v>2578</v>
      </c>
      <c r="I1006" s="122" t="s">
        <v>2578</v>
      </c>
      <c r="J1006" s="122" t="s">
        <v>2579</v>
      </c>
      <c r="K1006" s="122" t="s">
        <v>2580</v>
      </c>
      <c r="L1006" s="122">
        <v>5041800700</v>
      </c>
      <c r="M1006" s="122" t="s">
        <v>3933</v>
      </c>
      <c r="N1006" s="122" t="s">
        <v>3934</v>
      </c>
      <c r="O1006" s="122" t="s">
        <v>2589</v>
      </c>
      <c r="P1006" s="122" t="s">
        <v>2584</v>
      </c>
      <c r="Q1006" s="122" t="s">
        <v>2584</v>
      </c>
      <c r="R1006" s="122" t="s">
        <v>2590</v>
      </c>
      <c r="S1006" s="122" t="s">
        <v>3502</v>
      </c>
      <c r="T1006" s="122" t="s">
        <v>3504</v>
      </c>
      <c r="U1006" s="124">
        <v>1440</v>
      </c>
      <c r="V1006" s="124">
        <v>1440</v>
      </c>
      <c r="W1006" s="122" t="s">
        <v>31</v>
      </c>
    </row>
    <row r="1007" spans="1:23" x14ac:dyDescent="0.35">
      <c r="A1007" s="122" t="s">
        <v>3935</v>
      </c>
      <c r="B1007" s="122" t="s">
        <v>3936</v>
      </c>
      <c r="C1007" s="123">
        <v>44470</v>
      </c>
      <c r="D1007" s="123">
        <v>44476</v>
      </c>
      <c r="E1007" s="123">
        <v>44477</v>
      </c>
      <c r="F1007" s="123">
        <v>44476</v>
      </c>
      <c r="G1007" s="122" t="s">
        <v>3486</v>
      </c>
      <c r="H1007" s="122" t="s">
        <v>2578</v>
      </c>
      <c r="I1007" s="122" t="s">
        <v>2578</v>
      </c>
      <c r="J1007" s="122" t="s">
        <v>2579</v>
      </c>
      <c r="K1007" s="122" t="s">
        <v>2580</v>
      </c>
      <c r="L1007" s="122">
        <v>5041833594</v>
      </c>
      <c r="M1007" s="122" t="s">
        <v>3937</v>
      </c>
      <c r="N1007" s="122" t="s">
        <v>2620</v>
      </c>
      <c r="O1007" s="122" t="s">
        <v>2621</v>
      </c>
      <c r="P1007" s="122" t="s">
        <v>2584</v>
      </c>
      <c r="Q1007" s="122" t="s">
        <v>2584</v>
      </c>
      <c r="R1007" s="122" t="s">
        <v>76</v>
      </c>
      <c r="S1007" s="122" t="s">
        <v>3502</v>
      </c>
      <c r="T1007" s="122" t="s">
        <v>3521</v>
      </c>
      <c r="U1007" s="124">
        <v>24</v>
      </c>
      <c r="V1007" s="124">
        <v>24</v>
      </c>
      <c r="W1007" s="122" t="s">
        <v>31</v>
      </c>
    </row>
    <row r="1008" spans="1:23" x14ac:dyDescent="0.35">
      <c r="A1008" s="122" t="s">
        <v>3935</v>
      </c>
      <c r="B1008" s="122" t="s">
        <v>3936</v>
      </c>
      <c r="C1008" s="123">
        <v>44470</v>
      </c>
      <c r="D1008" s="123">
        <v>44476</v>
      </c>
      <c r="E1008" s="123">
        <v>44477</v>
      </c>
      <c r="F1008" s="123">
        <v>44476</v>
      </c>
      <c r="G1008" s="122" t="s">
        <v>3486</v>
      </c>
      <c r="H1008" s="122" t="s">
        <v>2578</v>
      </c>
      <c r="I1008" s="122" t="s">
        <v>2578</v>
      </c>
      <c r="J1008" s="122" t="s">
        <v>2579</v>
      </c>
      <c r="K1008" s="122" t="s">
        <v>2580</v>
      </c>
      <c r="L1008" s="122">
        <v>5041833594</v>
      </c>
      <c r="M1008" s="122" t="s">
        <v>3937</v>
      </c>
      <c r="N1008" s="122" t="s">
        <v>2620</v>
      </c>
      <c r="O1008" s="122" t="s">
        <v>2583</v>
      </c>
      <c r="P1008" s="122" t="s">
        <v>2584</v>
      </c>
      <c r="Q1008" s="122" t="s">
        <v>2584</v>
      </c>
      <c r="R1008" s="122" t="s">
        <v>2585</v>
      </c>
      <c r="S1008" s="122" t="s">
        <v>3502</v>
      </c>
      <c r="T1008" s="122" t="s">
        <v>3503</v>
      </c>
      <c r="U1008" s="124">
        <v>1152</v>
      </c>
      <c r="V1008" s="124">
        <v>1008</v>
      </c>
      <c r="W1008" s="122" t="s">
        <v>31</v>
      </c>
    </row>
    <row r="1009" spans="1:23" x14ac:dyDescent="0.35">
      <c r="A1009" s="122" t="s">
        <v>3935</v>
      </c>
      <c r="B1009" s="122" t="s">
        <v>3936</v>
      </c>
      <c r="C1009" s="123">
        <v>44470</v>
      </c>
      <c r="D1009" s="123">
        <v>44476</v>
      </c>
      <c r="E1009" s="123">
        <v>44477</v>
      </c>
      <c r="F1009" s="123">
        <v>44476</v>
      </c>
      <c r="G1009" s="122" t="s">
        <v>3486</v>
      </c>
      <c r="H1009" s="122" t="s">
        <v>2578</v>
      </c>
      <c r="I1009" s="122" t="s">
        <v>2578</v>
      </c>
      <c r="J1009" s="122" t="s">
        <v>2579</v>
      </c>
      <c r="K1009" s="122" t="s">
        <v>2580</v>
      </c>
      <c r="L1009" s="122">
        <v>5041833594</v>
      </c>
      <c r="M1009" s="122" t="s">
        <v>3937</v>
      </c>
      <c r="N1009" s="122" t="s">
        <v>2620</v>
      </c>
      <c r="O1009" s="122" t="s">
        <v>2589</v>
      </c>
      <c r="P1009" s="122" t="s">
        <v>2584</v>
      </c>
      <c r="Q1009" s="122" t="s">
        <v>2584</v>
      </c>
      <c r="R1009" s="122" t="s">
        <v>2590</v>
      </c>
      <c r="S1009" s="122" t="s">
        <v>3502</v>
      </c>
      <c r="T1009" s="122" t="s">
        <v>3504</v>
      </c>
      <c r="U1009" s="124">
        <v>1152</v>
      </c>
      <c r="V1009" s="124">
        <v>1008</v>
      </c>
      <c r="W1009" s="122" t="s">
        <v>31</v>
      </c>
    </row>
    <row r="1010" spans="1:23" x14ac:dyDescent="0.35">
      <c r="A1010" s="122" t="s">
        <v>3938</v>
      </c>
      <c r="B1010" s="122" t="s">
        <v>3939</v>
      </c>
      <c r="C1010" s="123">
        <v>44470</v>
      </c>
      <c r="D1010" s="123">
        <v>44476</v>
      </c>
      <c r="E1010" s="123">
        <v>44477</v>
      </c>
      <c r="F1010" s="123">
        <v>44476</v>
      </c>
      <c r="G1010" s="122" t="s">
        <v>3486</v>
      </c>
      <c r="H1010" s="122" t="s">
        <v>2578</v>
      </c>
      <c r="I1010" s="122" t="s">
        <v>2578</v>
      </c>
      <c r="J1010" s="122" t="s">
        <v>2579</v>
      </c>
      <c r="K1010" s="122" t="s">
        <v>2580</v>
      </c>
      <c r="L1010" s="122">
        <v>5041841144</v>
      </c>
      <c r="M1010" s="122" t="s">
        <v>3940</v>
      </c>
      <c r="N1010" s="122" t="s">
        <v>2798</v>
      </c>
      <c r="O1010" s="122" t="s">
        <v>2583</v>
      </c>
      <c r="P1010" s="122" t="s">
        <v>2584</v>
      </c>
      <c r="Q1010" s="122" t="s">
        <v>2584</v>
      </c>
      <c r="R1010" s="122" t="s">
        <v>2585</v>
      </c>
      <c r="S1010" s="122" t="s">
        <v>3502</v>
      </c>
      <c r="T1010" s="122" t="s">
        <v>3503</v>
      </c>
      <c r="U1010" s="124">
        <v>1728</v>
      </c>
      <c r="V1010" s="124">
        <v>1728</v>
      </c>
      <c r="W1010" s="122" t="s">
        <v>31</v>
      </c>
    </row>
    <row r="1011" spans="1:23" x14ac:dyDescent="0.35">
      <c r="A1011" s="122" t="s">
        <v>3938</v>
      </c>
      <c r="B1011" s="122" t="s">
        <v>3939</v>
      </c>
      <c r="C1011" s="123">
        <v>44470</v>
      </c>
      <c r="D1011" s="123">
        <v>44476</v>
      </c>
      <c r="E1011" s="123">
        <v>44477</v>
      </c>
      <c r="F1011" s="123">
        <v>44476</v>
      </c>
      <c r="G1011" s="122" t="s">
        <v>3486</v>
      </c>
      <c r="H1011" s="122" t="s">
        <v>2578</v>
      </c>
      <c r="I1011" s="122" t="s">
        <v>2578</v>
      </c>
      <c r="J1011" s="122" t="s">
        <v>2579</v>
      </c>
      <c r="K1011" s="122" t="s">
        <v>2580</v>
      </c>
      <c r="L1011" s="122">
        <v>5041841144</v>
      </c>
      <c r="M1011" s="122" t="s">
        <v>3940</v>
      </c>
      <c r="N1011" s="122" t="s">
        <v>2798</v>
      </c>
      <c r="O1011" s="122" t="s">
        <v>2589</v>
      </c>
      <c r="P1011" s="122" t="s">
        <v>2584</v>
      </c>
      <c r="Q1011" s="122" t="s">
        <v>2584</v>
      </c>
      <c r="R1011" s="122" t="s">
        <v>2590</v>
      </c>
      <c r="S1011" s="122" t="s">
        <v>3502</v>
      </c>
      <c r="T1011" s="122" t="s">
        <v>3504</v>
      </c>
      <c r="U1011" s="124">
        <v>1728</v>
      </c>
      <c r="V1011" s="124">
        <v>1728</v>
      </c>
      <c r="W1011" s="122" t="s">
        <v>31</v>
      </c>
    </row>
    <row r="1012" spans="1:23" x14ac:dyDescent="0.35">
      <c r="A1012" s="122" t="s">
        <v>3941</v>
      </c>
      <c r="B1012" s="122" t="s">
        <v>3942</v>
      </c>
      <c r="C1012" s="123">
        <v>44470</v>
      </c>
      <c r="D1012" s="123">
        <v>44476</v>
      </c>
      <c r="E1012" s="123">
        <v>44477</v>
      </c>
      <c r="F1012" s="123">
        <v>44476</v>
      </c>
      <c r="G1012" s="122" t="s">
        <v>3486</v>
      </c>
      <c r="H1012" s="122" t="s">
        <v>2578</v>
      </c>
      <c r="I1012" s="122" t="s">
        <v>2578</v>
      </c>
      <c r="J1012" s="122" t="s">
        <v>2579</v>
      </c>
      <c r="K1012" s="122" t="s">
        <v>2580</v>
      </c>
      <c r="L1012" s="122">
        <v>5041828238</v>
      </c>
      <c r="M1012" s="122" t="s">
        <v>3943</v>
      </c>
      <c r="N1012" s="122" t="s">
        <v>2958</v>
      </c>
      <c r="O1012" s="122" t="s">
        <v>2583</v>
      </c>
      <c r="P1012" s="122" t="s">
        <v>2584</v>
      </c>
      <c r="Q1012" s="122" t="s">
        <v>2584</v>
      </c>
      <c r="R1012" s="122" t="s">
        <v>2585</v>
      </c>
      <c r="S1012" s="122" t="s">
        <v>3502</v>
      </c>
      <c r="T1012" s="122" t="s">
        <v>3503</v>
      </c>
      <c r="U1012" s="124">
        <v>1440</v>
      </c>
      <c r="V1012" s="124">
        <v>1440</v>
      </c>
      <c r="W1012" s="122" t="s">
        <v>31</v>
      </c>
    </row>
    <row r="1013" spans="1:23" x14ac:dyDescent="0.35">
      <c r="A1013" s="122" t="s">
        <v>3941</v>
      </c>
      <c r="B1013" s="122" t="s">
        <v>3942</v>
      </c>
      <c r="C1013" s="123">
        <v>44470</v>
      </c>
      <c r="D1013" s="123">
        <v>44476</v>
      </c>
      <c r="E1013" s="123">
        <v>44477</v>
      </c>
      <c r="F1013" s="123">
        <v>44476</v>
      </c>
      <c r="G1013" s="122" t="s">
        <v>3486</v>
      </c>
      <c r="H1013" s="122" t="s">
        <v>2578</v>
      </c>
      <c r="I1013" s="122" t="s">
        <v>2578</v>
      </c>
      <c r="J1013" s="122" t="s">
        <v>2579</v>
      </c>
      <c r="K1013" s="122" t="s">
        <v>2580</v>
      </c>
      <c r="L1013" s="122">
        <v>5041828238</v>
      </c>
      <c r="M1013" s="122" t="s">
        <v>3943</v>
      </c>
      <c r="N1013" s="122" t="s">
        <v>2958</v>
      </c>
      <c r="O1013" s="122" t="s">
        <v>2589</v>
      </c>
      <c r="P1013" s="122" t="s">
        <v>2584</v>
      </c>
      <c r="Q1013" s="122" t="s">
        <v>2584</v>
      </c>
      <c r="R1013" s="122" t="s">
        <v>2590</v>
      </c>
      <c r="S1013" s="122" t="s">
        <v>3502</v>
      </c>
      <c r="T1013" s="122" t="s">
        <v>3504</v>
      </c>
      <c r="U1013" s="124">
        <v>1440</v>
      </c>
      <c r="V1013" s="124">
        <v>1440</v>
      </c>
      <c r="W1013" s="122" t="s">
        <v>31</v>
      </c>
    </row>
    <row r="1014" spans="1:23" x14ac:dyDescent="0.35">
      <c r="A1014" s="122" t="s">
        <v>3944</v>
      </c>
      <c r="B1014" s="122" t="s">
        <v>3945</v>
      </c>
      <c r="C1014" s="123">
        <v>44470</v>
      </c>
      <c r="D1014" s="123">
        <v>44475</v>
      </c>
      <c r="E1014" s="123">
        <v>44477</v>
      </c>
      <c r="F1014" s="123">
        <v>44475</v>
      </c>
      <c r="G1014" s="122" t="s">
        <v>3486</v>
      </c>
      <c r="H1014" s="122" t="s">
        <v>2578</v>
      </c>
      <c r="I1014" s="122" t="s">
        <v>2578</v>
      </c>
      <c r="J1014" s="122" t="s">
        <v>2579</v>
      </c>
      <c r="K1014" s="122" t="s">
        <v>2580</v>
      </c>
      <c r="L1014" s="122">
        <v>5041824145</v>
      </c>
      <c r="M1014" s="122" t="s">
        <v>3946</v>
      </c>
      <c r="N1014" s="122" t="s">
        <v>3278</v>
      </c>
      <c r="O1014" s="122" t="s">
        <v>2583</v>
      </c>
      <c r="P1014" s="122" t="s">
        <v>2584</v>
      </c>
      <c r="Q1014" s="122" t="s">
        <v>2584</v>
      </c>
      <c r="R1014" s="122" t="s">
        <v>2585</v>
      </c>
      <c r="S1014" s="122" t="s">
        <v>3502</v>
      </c>
      <c r="T1014" s="122" t="s">
        <v>3503</v>
      </c>
      <c r="U1014" s="124">
        <v>1344</v>
      </c>
      <c r="V1014" s="124">
        <v>1344</v>
      </c>
      <c r="W1014" s="122" t="s">
        <v>31</v>
      </c>
    </row>
    <row r="1015" spans="1:23" x14ac:dyDescent="0.35">
      <c r="A1015" s="122" t="s">
        <v>3944</v>
      </c>
      <c r="B1015" s="122" t="s">
        <v>3945</v>
      </c>
      <c r="C1015" s="123">
        <v>44470</v>
      </c>
      <c r="D1015" s="123">
        <v>44475</v>
      </c>
      <c r="E1015" s="123">
        <v>44477</v>
      </c>
      <c r="F1015" s="123">
        <v>44475</v>
      </c>
      <c r="G1015" s="122" t="s">
        <v>3486</v>
      </c>
      <c r="H1015" s="122" t="s">
        <v>2578</v>
      </c>
      <c r="I1015" s="122" t="s">
        <v>2578</v>
      </c>
      <c r="J1015" s="122" t="s">
        <v>2579</v>
      </c>
      <c r="K1015" s="122" t="s">
        <v>2580</v>
      </c>
      <c r="L1015" s="122">
        <v>5041824145</v>
      </c>
      <c r="M1015" s="122" t="s">
        <v>3946</v>
      </c>
      <c r="N1015" s="122" t="s">
        <v>3278</v>
      </c>
      <c r="O1015" s="122" t="s">
        <v>2589</v>
      </c>
      <c r="P1015" s="122" t="s">
        <v>2584</v>
      </c>
      <c r="Q1015" s="122" t="s">
        <v>2584</v>
      </c>
      <c r="R1015" s="122" t="s">
        <v>2590</v>
      </c>
      <c r="S1015" s="122" t="s">
        <v>3502</v>
      </c>
      <c r="T1015" s="122" t="s">
        <v>3504</v>
      </c>
      <c r="U1015" s="124">
        <v>1344</v>
      </c>
      <c r="V1015" s="124">
        <v>1344</v>
      </c>
      <c r="W1015" s="122" t="s">
        <v>31</v>
      </c>
    </row>
    <row r="1016" spans="1:23" x14ac:dyDescent="0.35">
      <c r="A1016" s="122" t="s">
        <v>3947</v>
      </c>
      <c r="B1016" s="122" t="s">
        <v>3948</v>
      </c>
      <c r="C1016" s="123">
        <v>44470</v>
      </c>
      <c r="D1016" s="123">
        <v>44474</v>
      </c>
      <c r="E1016" s="123">
        <v>44477</v>
      </c>
      <c r="F1016" s="123">
        <v>44474</v>
      </c>
      <c r="G1016" s="122" t="s">
        <v>3486</v>
      </c>
      <c r="H1016" s="122" t="s">
        <v>2578</v>
      </c>
      <c r="I1016" s="122" t="s">
        <v>2578</v>
      </c>
      <c r="J1016" s="122" t="s">
        <v>2579</v>
      </c>
      <c r="K1016" s="122" t="s">
        <v>2580</v>
      </c>
      <c r="L1016" s="122">
        <v>5041809627</v>
      </c>
      <c r="M1016" s="122" t="s">
        <v>3949</v>
      </c>
      <c r="N1016" s="122" t="s">
        <v>3064</v>
      </c>
      <c r="O1016" s="122" t="s">
        <v>2583</v>
      </c>
      <c r="P1016" s="122" t="s">
        <v>2584</v>
      </c>
      <c r="Q1016" s="122" t="s">
        <v>2584</v>
      </c>
      <c r="R1016" s="122" t="s">
        <v>2585</v>
      </c>
      <c r="S1016" s="122" t="s">
        <v>3502</v>
      </c>
      <c r="T1016" s="122" t="s">
        <v>3503</v>
      </c>
      <c r="U1016" s="124">
        <v>1344</v>
      </c>
      <c r="V1016" s="124">
        <v>1344</v>
      </c>
      <c r="W1016" s="122" t="s">
        <v>31</v>
      </c>
    </row>
    <row r="1017" spans="1:23" x14ac:dyDescent="0.35">
      <c r="A1017" s="122" t="s">
        <v>3947</v>
      </c>
      <c r="B1017" s="122" t="s">
        <v>3948</v>
      </c>
      <c r="C1017" s="123">
        <v>44470</v>
      </c>
      <c r="D1017" s="123">
        <v>44474</v>
      </c>
      <c r="E1017" s="123">
        <v>44477</v>
      </c>
      <c r="F1017" s="123">
        <v>44474</v>
      </c>
      <c r="G1017" s="122" t="s">
        <v>3486</v>
      </c>
      <c r="H1017" s="122" t="s">
        <v>2578</v>
      </c>
      <c r="I1017" s="122" t="s">
        <v>2578</v>
      </c>
      <c r="J1017" s="122" t="s">
        <v>2579</v>
      </c>
      <c r="K1017" s="122" t="s">
        <v>2580</v>
      </c>
      <c r="L1017" s="122">
        <v>5041809627</v>
      </c>
      <c r="M1017" s="122" t="s">
        <v>3949</v>
      </c>
      <c r="N1017" s="122" t="s">
        <v>3064</v>
      </c>
      <c r="O1017" s="122" t="s">
        <v>2589</v>
      </c>
      <c r="P1017" s="122" t="s">
        <v>2584</v>
      </c>
      <c r="Q1017" s="122" t="s">
        <v>2584</v>
      </c>
      <c r="R1017" s="122" t="s">
        <v>2590</v>
      </c>
      <c r="S1017" s="122" t="s">
        <v>3502</v>
      </c>
      <c r="T1017" s="122" t="s">
        <v>3504</v>
      </c>
      <c r="U1017" s="124">
        <v>1344</v>
      </c>
      <c r="V1017" s="124">
        <v>1344</v>
      </c>
      <c r="W1017" s="122" t="s">
        <v>31</v>
      </c>
    </row>
    <row r="1018" spans="1:23" x14ac:dyDescent="0.35">
      <c r="A1018" s="122" t="s">
        <v>3950</v>
      </c>
      <c r="B1018" s="122" t="s">
        <v>3951</v>
      </c>
      <c r="C1018" s="123">
        <v>44470</v>
      </c>
      <c r="D1018" s="123">
        <v>44474</v>
      </c>
      <c r="E1018" s="123">
        <v>44477</v>
      </c>
      <c r="F1018" s="123">
        <v>44474</v>
      </c>
      <c r="G1018" s="122" t="s">
        <v>3486</v>
      </c>
      <c r="H1018" s="122" t="s">
        <v>2578</v>
      </c>
      <c r="I1018" s="122" t="s">
        <v>2578</v>
      </c>
      <c r="J1018" s="122" t="s">
        <v>2579</v>
      </c>
      <c r="K1018" s="122" t="s">
        <v>2580</v>
      </c>
      <c r="L1018" s="122">
        <v>5041736187</v>
      </c>
      <c r="M1018" s="122" t="s">
        <v>3952</v>
      </c>
      <c r="N1018" s="122" t="s">
        <v>2873</v>
      </c>
      <c r="O1018" s="122" t="s">
        <v>2621</v>
      </c>
      <c r="P1018" s="122" t="s">
        <v>2584</v>
      </c>
      <c r="Q1018" s="122" t="s">
        <v>2584</v>
      </c>
      <c r="R1018" s="122" t="s">
        <v>76</v>
      </c>
      <c r="S1018" s="122" t="s">
        <v>3502</v>
      </c>
      <c r="T1018" s="122" t="s">
        <v>3521</v>
      </c>
      <c r="U1018" s="124">
        <v>24</v>
      </c>
      <c r="V1018" s="124">
        <v>24</v>
      </c>
      <c r="W1018" s="122" t="s">
        <v>31</v>
      </c>
    </row>
    <row r="1019" spans="1:23" x14ac:dyDescent="0.35">
      <c r="A1019" s="122" t="s">
        <v>3950</v>
      </c>
      <c r="B1019" s="122" t="s">
        <v>3951</v>
      </c>
      <c r="C1019" s="123">
        <v>44470</v>
      </c>
      <c r="D1019" s="123">
        <v>44474</v>
      </c>
      <c r="E1019" s="123">
        <v>44477</v>
      </c>
      <c r="F1019" s="123">
        <v>44474</v>
      </c>
      <c r="G1019" s="122" t="s">
        <v>3486</v>
      </c>
      <c r="H1019" s="122" t="s">
        <v>2578</v>
      </c>
      <c r="I1019" s="122" t="s">
        <v>2578</v>
      </c>
      <c r="J1019" s="122" t="s">
        <v>2579</v>
      </c>
      <c r="K1019" s="122" t="s">
        <v>2580</v>
      </c>
      <c r="L1019" s="122">
        <v>5041736187</v>
      </c>
      <c r="M1019" s="122" t="s">
        <v>3952</v>
      </c>
      <c r="N1019" s="122" t="s">
        <v>2873</v>
      </c>
      <c r="O1019" s="122" t="s">
        <v>2583</v>
      </c>
      <c r="P1019" s="122" t="s">
        <v>2584</v>
      </c>
      <c r="Q1019" s="122" t="s">
        <v>2584</v>
      </c>
      <c r="R1019" s="122" t="s">
        <v>2585</v>
      </c>
      <c r="S1019" s="122" t="s">
        <v>3502</v>
      </c>
      <c r="T1019" s="122" t="s">
        <v>3503</v>
      </c>
      <c r="U1019" s="124">
        <v>1152</v>
      </c>
      <c r="V1019" s="124">
        <v>1056</v>
      </c>
      <c r="W1019" s="122" t="s">
        <v>31</v>
      </c>
    </row>
    <row r="1020" spans="1:23" x14ac:dyDescent="0.35">
      <c r="A1020" s="122" t="s">
        <v>3950</v>
      </c>
      <c r="B1020" s="122" t="s">
        <v>3951</v>
      </c>
      <c r="C1020" s="123">
        <v>44470</v>
      </c>
      <c r="D1020" s="123">
        <v>44474</v>
      </c>
      <c r="E1020" s="123">
        <v>44477</v>
      </c>
      <c r="F1020" s="123">
        <v>44474</v>
      </c>
      <c r="G1020" s="122" t="s">
        <v>3486</v>
      </c>
      <c r="H1020" s="122" t="s">
        <v>2578</v>
      </c>
      <c r="I1020" s="122" t="s">
        <v>2578</v>
      </c>
      <c r="J1020" s="122" t="s">
        <v>2579</v>
      </c>
      <c r="K1020" s="122" t="s">
        <v>2580</v>
      </c>
      <c r="L1020" s="122">
        <v>5041736187</v>
      </c>
      <c r="M1020" s="122" t="s">
        <v>3952</v>
      </c>
      <c r="N1020" s="122" t="s">
        <v>2873</v>
      </c>
      <c r="O1020" s="122" t="s">
        <v>2589</v>
      </c>
      <c r="P1020" s="122" t="s">
        <v>2584</v>
      </c>
      <c r="Q1020" s="122" t="s">
        <v>2584</v>
      </c>
      <c r="R1020" s="122" t="s">
        <v>2590</v>
      </c>
      <c r="S1020" s="122" t="s">
        <v>3502</v>
      </c>
      <c r="T1020" s="122" t="s">
        <v>3504</v>
      </c>
      <c r="U1020" s="124">
        <v>1152</v>
      </c>
      <c r="V1020" s="124">
        <v>1056</v>
      </c>
      <c r="W1020" s="122" t="s">
        <v>31</v>
      </c>
    </row>
    <row r="1021" spans="1:23" x14ac:dyDescent="0.35">
      <c r="A1021" s="122" t="s">
        <v>3953</v>
      </c>
      <c r="B1021" s="122" t="s">
        <v>3954</v>
      </c>
      <c r="C1021" s="123">
        <v>44470</v>
      </c>
      <c r="D1021" s="123">
        <v>44474</v>
      </c>
      <c r="E1021" s="123">
        <v>44477</v>
      </c>
      <c r="F1021" s="123">
        <v>44474</v>
      </c>
      <c r="G1021" s="122" t="s">
        <v>3486</v>
      </c>
      <c r="H1021" s="122" t="s">
        <v>2578</v>
      </c>
      <c r="I1021" s="122" t="s">
        <v>2578</v>
      </c>
      <c r="J1021" s="122" t="s">
        <v>2579</v>
      </c>
      <c r="K1021" s="122" t="s">
        <v>2580</v>
      </c>
      <c r="L1021" s="122">
        <v>5041800565</v>
      </c>
      <c r="M1021" s="122" t="s">
        <v>3955</v>
      </c>
      <c r="N1021" s="122" t="s">
        <v>3301</v>
      </c>
      <c r="O1021" s="122" t="s">
        <v>2583</v>
      </c>
      <c r="P1021" s="122" t="s">
        <v>2584</v>
      </c>
      <c r="Q1021" s="122" t="s">
        <v>2584</v>
      </c>
      <c r="R1021" s="122" t="s">
        <v>2585</v>
      </c>
      <c r="S1021" s="122" t="s">
        <v>3502</v>
      </c>
      <c r="T1021" s="122" t="s">
        <v>3503</v>
      </c>
      <c r="U1021" s="124">
        <v>1440</v>
      </c>
      <c r="V1021" s="124">
        <v>1440</v>
      </c>
      <c r="W1021" s="122" t="s">
        <v>31</v>
      </c>
    </row>
    <row r="1022" spans="1:23" x14ac:dyDescent="0.35">
      <c r="A1022" s="122" t="s">
        <v>3953</v>
      </c>
      <c r="B1022" s="122" t="s">
        <v>3954</v>
      </c>
      <c r="C1022" s="123">
        <v>44470</v>
      </c>
      <c r="D1022" s="123">
        <v>44474</v>
      </c>
      <c r="E1022" s="123">
        <v>44477</v>
      </c>
      <c r="F1022" s="123">
        <v>44474</v>
      </c>
      <c r="G1022" s="122" t="s">
        <v>3486</v>
      </c>
      <c r="H1022" s="122" t="s">
        <v>2578</v>
      </c>
      <c r="I1022" s="122" t="s">
        <v>2578</v>
      </c>
      <c r="J1022" s="122" t="s">
        <v>2579</v>
      </c>
      <c r="K1022" s="122" t="s">
        <v>2580</v>
      </c>
      <c r="L1022" s="122">
        <v>5041800565</v>
      </c>
      <c r="M1022" s="122" t="s">
        <v>3955</v>
      </c>
      <c r="N1022" s="122" t="s">
        <v>3301</v>
      </c>
      <c r="O1022" s="122" t="s">
        <v>2589</v>
      </c>
      <c r="P1022" s="122" t="s">
        <v>2584</v>
      </c>
      <c r="Q1022" s="122" t="s">
        <v>2584</v>
      </c>
      <c r="R1022" s="122" t="s">
        <v>2590</v>
      </c>
      <c r="S1022" s="122" t="s">
        <v>3502</v>
      </c>
      <c r="T1022" s="122" t="s">
        <v>3504</v>
      </c>
      <c r="U1022" s="124">
        <v>1440</v>
      </c>
      <c r="V1022" s="124">
        <v>1440</v>
      </c>
      <c r="W1022" s="122" t="s">
        <v>31</v>
      </c>
    </row>
    <row r="1023" spans="1:23" x14ac:dyDescent="0.35">
      <c r="A1023" s="122" t="s">
        <v>3956</v>
      </c>
      <c r="B1023" s="122" t="s">
        <v>3957</v>
      </c>
      <c r="C1023" s="123">
        <v>44470</v>
      </c>
      <c r="D1023" s="123">
        <v>44474</v>
      </c>
      <c r="E1023" s="123">
        <v>44477</v>
      </c>
      <c r="F1023" s="123">
        <v>44474</v>
      </c>
      <c r="G1023" s="122" t="s">
        <v>3486</v>
      </c>
      <c r="H1023" s="122" t="s">
        <v>2578</v>
      </c>
      <c r="I1023" s="122" t="s">
        <v>2578</v>
      </c>
      <c r="J1023" s="122" t="s">
        <v>2579</v>
      </c>
      <c r="K1023" s="122" t="s">
        <v>2580</v>
      </c>
      <c r="L1023" s="122">
        <v>5041797889</v>
      </c>
      <c r="M1023" s="122" t="s">
        <v>3958</v>
      </c>
      <c r="N1023" s="122" t="s">
        <v>3135</v>
      </c>
      <c r="O1023" s="122" t="s">
        <v>2583</v>
      </c>
      <c r="P1023" s="122" t="s">
        <v>2584</v>
      </c>
      <c r="Q1023" s="122" t="s">
        <v>2584</v>
      </c>
      <c r="R1023" s="122" t="s">
        <v>2585</v>
      </c>
      <c r="S1023" s="122" t="s">
        <v>3502</v>
      </c>
      <c r="T1023" s="122" t="s">
        <v>3503</v>
      </c>
      <c r="U1023" s="124">
        <v>1440</v>
      </c>
      <c r="V1023" s="124">
        <v>1420</v>
      </c>
      <c r="W1023" s="122" t="s">
        <v>31</v>
      </c>
    </row>
    <row r="1024" spans="1:23" x14ac:dyDescent="0.35">
      <c r="A1024" s="122" t="s">
        <v>3956</v>
      </c>
      <c r="B1024" s="122" t="s">
        <v>3957</v>
      </c>
      <c r="C1024" s="123">
        <v>44470</v>
      </c>
      <c r="D1024" s="123">
        <v>44474</v>
      </c>
      <c r="E1024" s="123">
        <v>44477</v>
      </c>
      <c r="F1024" s="123">
        <v>44474</v>
      </c>
      <c r="G1024" s="122" t="s">
        <v>3486</v>
      </c>
      <c r="H1024" s="122" t="s">
        <v>2578</v>
      </c>
      <c r="I1024" s="122" t="s">
        <v>2578</v>
      </c>
      <c r="J1024" s="122" t="s">
        <v>2579</v>
      </c>
      <c r="K1024" s="122" t="s">
        <v>2580</v>
      </c>
      <c r="L1024" s="122">
        <v>5041797889</v>
      </c>
      <c r="M1024" s="122" t="s">
        <v>3958</v>
      </c>
      <c r="N1024" s="122" t="s">
        <v>3135</v>
      </c>
      <c r="O1024" s="122" t="s">
        <v>2589</v>
      </c>
      <c r="P1024" s="122" t="s">
        <v>2584</v>
      </c>
      <c r="Q1024" s="122" t="s">
        <v>2584</v>
      </c>
      <c r="R1024" s="122" t="s">
        <v>2590</v>
      </c>
      <c r="S1024" s="122" t="s">
        <v>3502</v>
      </c>
      <c r="T1024" s="122" t="s">
        <v>3504</v>
      </c>
      <c r="U1024" s="124">
        <v>1440</v>
      </c>
      <c r="V1024" s="124">
        <v>1420</v>
      </c>
      <c r="W1024" s="122" t="s">
        <v>31</v>
      </c>
    </row>
    <row r="1025" spans="1:23" x14ac:dyDescent="0.35">
      <c r="A1025" s="122" t="s">
        <v>3959</v>
      </c>
      <c r="B1025" s="122" t="s">
        <v>3960</v>
      </c>
      <c r="C1025" s="123">
        <v>44470</v>
      </c>
      <c r="D1025" s="123">
        <v>44473</v>
      </c>
      <c r="E1025" s="123">
        <v>44477</v>
      </c>
      <c r="F1025" s="123">
        <v>44474</v>
      </c>
      <c r="G1025" s="122" t="s">
        <v>3486</v>
      </c>
      <c r="H1025" s="122" t="s">
        <v>2578</v>
      </c>
      <c r="I1025" s="122" t="s">
        <v>2578</v>
      </c>
      <c r="J1025" s="122" t="s">
        <v>2579</v>
      </c>
      <c r="K1025" s="122" t="s">
        <v>2580</v>
      </c>
      <c r="L1025" s="122">
        <v>5041795595</v>
      </c>
      <c r="M1025" s="122" t="s">
        <v>3961</v>
      </c>
      <c r="N1025" s="122" t="s">
        <v>2669</v>
      </c>
      <c r="O1025" s="122" t="s">
        <v>2583</v>
      </c>
      <c r="P1025" s="122" t="s">
        <v>2584</v>
      </c>
      <c r="Q1025" s="122" t="s">
        <v>2584</v>
      </c>
      <c r="R1025" s="122" t="s">
        <v>2585</v>
      </c>
      <c r="S1025" s="122" t="s">
        <v>3502</v>
      </c>
      <c r="T1025" s="122" t="s">
        <v>3503</v>
      </c>
      <c r="U1025" s="124">
        <v>1344</v>
      </c>
      <c r="V1025" s="124">
        <v>1344</v>
      </c>
      <c r="W1025" s="122" t="s">
        <v>31</v>
      </c>
    </row>
    <row r="1026" spans="1:23" x14ac:dyDescent="0.35">
      <c r="A1026" s="122" t="s">
        <v>3959</v>
      </c>
      <c r="B1026" s="122" t="s">
        <v>3960</v>
      </c>
      <c r="C1026" s="123">
        <v>44470</v>
      </c>
      <c r="D1026" s="123">
        <v>44473</v>
      </c>
      <c r="E1026" s="123">
        <v>44477</v>
      </c>
      <c r="F1026" s="123">
        <v>44474</v>
      </c>
      <c r="G1026" s="122" t="s">
        <v>3486</v>
      </c>
      <c r="H1026" s="122" t="s">
        <v>2578</v>
      </c>
      <c r="I1026" s="122" t="s">
        <v>2578</v>
      </c>
      <c r="J1026" s="122" t="s">
        <v>2579</v>
      </c>
      <c r="K1026" s="122" t="s">
        <v>2580</v>
      </c>
      <c r="L1026" s="122">
        <v>5041795595</v>
      </c>
      <c r="M1026" s="122" t="s">
        <v>3961</v>
      </c>
      <c r="N1026" s="122" t="s">
        <v>2669</v>
      </c>
      <c r="O1026" s="122" t="s">
        <v>2589</v>
      </c>
      <c r="P1026" s="122" t="s">
        <v>2584</v>
      </c>
      <c r="Q1026" s="122" t="s">
        <v>2584</v>
      </c>
      <c r="R1026" s="122" t="s">
        <v>2590</v>
      </c>
      <c r="S1026" s="122" t="s">
        <v>3502</v>
      </c>
      <c r="T1026" s="122" t="s">
        <v>3504</v>
      </c>
      <c r="U1026" s="124">
        <v>1344</v>
      </c>
      <c r="V1026" s="124">
        <v>1344</v>
      </c>
      <c r="W1026" s="122" t="s">
        <v>31</v>
      </c>
    </row>
    <row r="1027" spans="1:23" x14ac:dyDescent="0.35">
      <c r="A1027" s="122" t="s">
        <v>3962</v>
      </c>
      <c r="B1027" s="122" t="s">
        <v>3963</v>
      </c>
      <c r="C1027" s="123">
        <v>44470</v>
      </c>
      <c r="D1027" s="123">
        <v>44474</v>
      </c>
      <c r="E1027" s="123">
        <v>44477</v>
      </c>
      <c r="F1027" s="123">
        <v>44474</v>
      </c>
      <c r="G1027" s="122" t="s">
        <v>3486</v>
      </c>
      <c r="H1027" s="122" t="s">
        <v>2578</v>
      </c>
      <c r="I1027" s="122" t="s">
        <v>2578</v>
      </c>
      <c r="J1027" s="122" t="s">
        <v>2579</v>
      </c>
      <c r="K1027" s="122" t="s">
        <v>2580</v>
      </c>
      <c r="L1027" s="122">
        <v>5041800499</v>
      </c>
      <c r="M1027" s="122" t="s">
        <v>3964</v>
      </c>
      <c r="N1027" s="122" t="s">
        <v>2718</v>
      </c>
      <c r="O1027" s="122" t="s">
        <v>2583</v>
      </c>
      <c r="P1027" s="122" t="s">
        <v>2584</v>
      </c>
      <c r="Q1027" s="122" t="s">
        <v>2584</v>
      </c>
      <c r="R1027" s="122" t="s">
        <v>2585</v>
      </c>
      <c r="S1027" s="122" t="s">
        <v>3502</v>
      </c>
      <c r="T1027" s="122" t="s">
        <v>3503</v>
      </c>
      <c r="U1027" s="124">
        <v>1344</v>
      </c>
      <c r="V1027" s="124">
        <v>1344</v>
      </c>
      <c r="W1027" s="122" t="s">
        <v>31</v>
      </c>
    </row>
    <row r="1028" spans="1:23" x14ac:dyDescent="0.35">
      <c r="A1028" s="122" t="s">
        <v>3962</v>
      </c>
      <c r="B1028" s="122" t="s">
        <v>3963</v>
      </c>
      <c r="C1028" s="123">
        <v>44470</v>
      </c>
      <c r="D1028" s="123">
        <v>44474</v>
      </c>
      <c r="E1028" s="123">
        <v>44477</v>
      </c>
      <c r="F1028" s="123">
        <v>44474</v>
      </c>
      <c r="G1028" s="122" t="s">
        <v>3486</v>
      </c>
      <c r="H1028" s="122" t="s">
        <v>2578</v>
      </c>
      <c r="I1028" s="122" t="s">
        <v>2578</v>
      </c>
      <c r="J1028" s="122" t="s">
        <v>2579</v>
      </c>
      <c r="K1028" s="122" t="s">
        <v>2580</v>
      </c>
      <c r="L1028" s="122">
        <v>5041800499</v>
      </c>
      <c r="M1028" s="122" t="s">
        <v>3964</v>
      </c>
      <c r="N1028" s="122" t="s">
        <v>2718</v>
      </c>
      <c r="O1028" s="122" t="s">
        <v>2589</v>
      </c>
      <c r="P1028" s="122" t="s">
        <v>2584</v>
      </c>
      <c r="Q1028" s="122" t="s">
        <v>2584</v>
      </c>
      <c r="R1028" s="122" t="s">
        <v>2590</v>
      </c>
      <c r="S1028" s="122" t="s">
        <v>3502</v>
      </c>
      <c r="T1028" s="122" t="s">
        <v>3504</v>
      </c>
      <c r="U1028" s="124">
        <v>1344</v>
      </c>
      <c r="V1028" s="124">
        <v>1344</v>
      </c>
      <c r="W1028" s="122" t="s">
        <v>31</v>
      </c>
    </row>
    <row r="1029" spans="1:23" x14ac:dyDescent="0.35">
      <c r="A1029" s="122" t="s">
        <v>3965</v>
      </c>
      <c r="B1029" s="122" t="s">
        <v>3966</v>
      </c>
      <c r="C1029" s="123">
        <v>44470</v>
      </c>
      <c r="D1029" s="123">
        <v>44473</v>
      </c>
      <c r="E1029" s="123">
        <v>44477</v>
      </c>
      <c r="F1029" s="123">
        <v>44474</v>
      </c>
      <c r="G1029" s="122" t="s">
        <v>3486</v>
      </c>
      <c r="H1029" s="122" t="s">
        <v>2578</v>
      </c>
      <c r="I1029" s="122" t="s">
        <v>2578</v>
      </c>
      <c r="J1029" s="122" t="s">
        <v>2579</v>
      </c>
      <c r="K1029" s="122" t="s">
        <v>2580</v>
      </c>
      <c r="L1029" s="122">
        <v>5041793913</v>
      </c>
      <c r="M1029" s="122" t="s">
        <v>3967</v>
      </c>
      <c r="N1029" s="122" t="s">
        <v>2738</v>
      </c>
      <c r="O1029" s="122" t="s">
        <v>2621</v>
      </c>
      <c r="P1029" s="122" t="s">
        <v>2584</v>
      </c>
      <c r="Q1029" s="122" t="s">
        <v>2584</v>
      </c>
      <c r="R1029" s="122" t="s">
        <v>76</v>
      </c>
      <c r="S1029" s="122" t="s">
        <v>3502</v>
      </c>
      <c r="T1029" s="122" t="s">
        <v>3521</v>
      </c>
      <c r="U1029" s="124">
        <v>28</v>
      </c>
      <c r="V1029" s="124">
        <v>28</v>
      </c>
      <c r="W1029" s="122" t="s">
        <v>31</v>
      </c>
    </row>
    <row r="1030" spans="1:23" x14ac:dyDescent="0.35">
      <c r="A1030" s="122" t="s">
        <v>3965</v>
      </c>
      <c r="B1030" s="122" t="s">
        <v>3966</v>
      </c>
      <c r="C1030" s="123">
        <v>44470</v>
      </c>
      <c r="D1030" s="123">
        <v>44473</v>
      </c>
      <c r="E1030" s="123">
        <v>44477</v>
      </c>
      <c r="F1030" s="123">
        <v>44474</v>
      </c>
      <c r="G1030" s="122" t="s">
        <v>3486</v>
      </c>
      <c r="H1030" s="122" t="s">
        <v>2578</v>
      </c>
      <c r="I1030" s="122" t="s">
        <v>2578</v>
      </c>
      <c r="J1030" s="122" t="s">
        <v>2579</v>
      </c>
      <c r="K1030" s="122" t="s">
        <v>2580</v>
      </c>
      <c r="L1030" s="122">
        <v>5041793913</v>
      </c>
      <c r="M1030" s="122" t="s">
        <v>3967</v>
      </c>
      <c r="N1030" s="122" t="s">
        <v>2738</v>
      </c>
      <c r="O1030" s="122" t="s">
        <v>2583</v>
      </c>
      <c r="P1030" s="122" t="s">
        <v>2584</v>
      </c>
      <c r="Q1030" s="122" t="s">
        <v>2584</v>
      </c>
      <c r="R1030" s="122" t="s">
        <v>2585</v>
      </c>
      <c r="S1030" s="122" t="s">
        <v>3502</v>
      </c>
      <c r="T1030" s="122" t="s">
        <v>3503</v>
      </c>
      <c r="U1030" s="124">
        <v>1344</v>
      </c>
      <c r="V1030" s="124">
        <v>1344</v>
      </c>
      <c r="W1030" s="122" t="s">
        <v>31</v>
      </c>
    </row>
    <row r="1031" spans="1:23" x14ac:dyDescent="0.35">
      <c r="A1031" s="122" t="s">
        <v>3965</v>
      </c>
      <c r="B1031" s="122" t="s">
        <v>3966</v>
      </c>
      <c r="C1031" s="123">
        <v>44470</v>
      </c>
      <c r="D1031" s="123">
        <v>44473</v>
      </c>
      <c r="E1031" s="123">
        <v>44477</v>
      </c>
      <c r="F1031" s="123">
        <v>44474</v>
      </c>
      <c r="G1031" s="122" t="s">
        <v>3486</v>
      </c>
      <c r="H1031" s="122" t="s">
        <v>2578</v>
      </c>
      <c r="I1031" s="122" t="s">
        <v>2578</v>
      </c>
      <c r="J1031" s="122" t="s">
        <v>2579</v>
      </c>
      <c r="K1031" s="122" t="s">
        <v>2580</v>
      </c>
      <c r="L1031" s="122">
        <v>5041793913</v>
      </c>
      <c r="M1031" s="122" t="s">
        <v>3967</v>
      </c>
      <c r="N1031" s="122" t="s">
        <v>2738</v>
      </c>
      <c r="O1031" s="122" t="s">
        <v>2589</v>
      </c>
      <c r="P1031" s="122" t="s">
        <v>2584</v>
      </c>
      <c r="Q1031" s="122" t="s">
        <v>2584</v>
      </c>
      <c r="R1031" s="122" t="s">
        <v>2590</v>
      </c>
      <c r="S1031" s="122" t="s">
        <v>3502</v>
      </c>
      <c r="T1031" s="122" t="s">
        <v>3504</v>
      </c>
      <c r="U1031" s="124">
        <v>1344</v>
      </c>
      <c r="V1031" s="124">
        <v>1344</v>
      </c>
      <c r="W1031" s="122" t="s">
        <v>31</v>
      </c>
    </row>
    <row r="1032" spans="1:23" x14ac:dyDescent="0.35">
      <c r="A1032" s="122" t="s">
        <v>3968</v>
      </c>
      <c r="B1032" s="122" t="s">
        <v>3969</v>
      </c>
      <c r="C1032" s="123">
        <v>44470</v>
      </c>
      <c r="D1032" s="123">
        <v>44473</v>
      </c>
      <c r="E1032" s="123">
        <v>44477</v>
      </c>
      <c r="F1032" s="123">
        <v>44473</v>
      </c>
      <c r="G1032" s="122" t="s">
        <v>3486</v>
      </c>
      <c r="H1032" s="122" t="s">
        <v>2578</v>
      </c>
      <c r="I1032" s="122" t="s">
        <v>2578</v>
      </c>
      <c r="J1032" s="122" t="s">
        <v>2579</v>
      </c>
      <c r="K1032" s="122" t="s">
        <v>2580</v>
      </c>
      <c r="L1032" s="122">
        <v>5041770187</v>
      </c>
      <c r="M1032" s="122" t="s">
        <v>3970</v>
      </c>
      <c r="N1032" s="122" t="s">
        <v>3971</v>
      </c>
      <c r="O1032" s="122" t="s">
        <v>2583</v>
      </c>
      <c r="P1032" s="122" t="s">
        <v>2584</v>
      </c>
      <c r="Q1032" s="122" t="s">
        <v>2584</v>
      </c>
      <c r="R1032" s="122" t="s">
        <v>2585</v>
      </c>
      <c r="S1032" s="122" t="s">
        <v>3502</v>
      </c>
      <c r="T1032" s="122" t="s">
        <v>3503</v>
      </c>
      <c r="U1032" s="124">
        <v>1008</v>
      </c>
      <c r="V1032" s="124">
        <v>1008</v>
      </c>
      <c r="W1032" s="122" t="s">
        <v>31</v>
      </c>
    </row>
    <row r="1033" spans="1:23" x14ac:dyDescent="0.35">
      <c r="A1033" s="122" t="s">
        <v>3968</v>
      </c>
      <c r="B1033" s="122" t="s">
        <v>3969</v>
      </c>
      <c r="C1033" s="123">
        <v>44470</v>
      </c>
      <c r="D1033" s="123">
        <v>44473</v>
      </c>
      <c r="E1033" s="123">
        <v>44477</v>
      </c>
      <c r="F1033" s="123">
        <v>44473</v>
      </c>
      <c r="G1033" s="122" t="s">
        <v>3486</v>
      </c>
      <c r="H1033" s="122" t="s">
        <v>2578</v>
      </c>
      <c r="I1033" s="122" t="s">
        <v>2578</v>
      </c>
      <c r="J1033" s="122" t="s">
        <v>2579</v>
      </c>
      <c r="K1033" s="122" t="s">
        <v>2580</v>
      </c>
      <c r="L1033" s="122">
        <v>5041770187</v>
      </c>
      <c r="M1033" s="122" t="s">
        <v>3970</v>
      </c>
      <c r="N1033" s="122" t="s">
        <v>3971</v>
      </c>
      <c r="O1033" s="122" t="s">
        <v>2589</v>
      </c>
      <c r="P1033" s="122" t="s">
        <v>2584</v>
      </c>
      <c r="Q1033" s="122" t="s">
        <v>2584</v>
      </c>
      <c r="R1033" s="122" t="s">
        <v>2590</v>
      </c>
      <c r="S1033" s="122" t="s">
        <v>3502</v>
      </c>
      <c r="T1033" s="122" t="s">
        <v>3504</v>
      </c>
      <c r="U1033" s="124">
        <v>1008</v>
      </c>
      <c r="V1033" s="124">
        <v>1008</v>
      </c>
      <c r="W1033" s="122" t="s">
        <v>31</v>
      </c>
    </row>
    <row r="1034" spans="1:23" x14ac:dyDescent="0.35">
      <c r="A1034" s="122" t="s">
        <v>3972</v>
      </c>
      <c r="B1034" s="122" t="s">
        <v>3973</v>
      </c>
      <c r="C1034" s="123">
        <v>44470</v>
      </c>
      <c r="D1034" s="123">
        <v>44474</v>
      </c>
      <c r="E1034" s="123">
        <v>44477</v>
      </c>
      <c r="F1034" s="123">
        <v>44474</v>
      </c>
      <c r="G1034" s="122" t="s">
        <v>3486</v>
      </c>
      <c r="H1034" s="122" t="s">
        <v>2578</v>
      </c>
      <c r="I1034" s="122" t="s">
        <v>2578</v>
      </c>
      <c r="J1034" s="122" t="s">
        <v>2579</v>
      </c>
      <c r="K1034" s="122" t="s">
        <v>2580</v>
      </c>
      <c r="L1034" s="122">
        <v>5041798455</v>
      </c>
      <c r="M1034" s="122" t="s">
        <v>3974</v>
      </c>
      <c r="N1034" s="122" t="s">
        <v>2620</v>
      </c>
      <c r="O1034" s="122" t="s">
        <v>2621</v>
      </c>
      <c r="P1034" s="122" t="s">
        <v>2584</v>
      </c>
      <c r="Q1034" s="122" t="s">
        <v>2584</v>
      </c>
      <c r="R1034" s="122" t="s">
        <v>76</v>
      </c>
      <c r="S1034" s="122" t="s">
        <v>3502</v>
      </c>
      <c r="T1034" s="122" t="s">
        <v>3521</v>
      </c>
      <c r="U1034" s="124">
        <v>24</v>
      </c>
      <c r="V1034" s="124">
        <v>24</v>
      </c>
      <c r="W1034" s="122" t="s">
        <v>31</v>
      </c>
    </row>
    <row r="1035" spans="1:23" x14ac:dyDescent="0.35">
      <c r="A1035" s="122" t="s">
        <v>3972</v>
      </c>
      <c r="B1035" s="122" t="s">
        <v>3973</v>
      </c>
      <c r="C1035" s="123">
        <v>44470</v>
      </c>
      <c r="D1035" s="123">
        <v>44474</v>
      </c>
      <c r="E1035" s="123">
        <v>44477</v>
      </c>
      <c r="F1035" s="123">
        <v>44474</v>
      </c>
      <c r="G1035" s="122" t="s">
        <v>3486</v>
      </c>
      <c r="H1035" s="122" t="s">
        <v>2578</v>
      </c>
      <c r="I1035" s="122" t="s">
        <v>2578</v>
      </c>
      <c r="J1035" s="122" t="s">
        <v>2579</v>
      </c>
      <c r="K1035" s="122" t="s">
        <v>2580</v>
      </c>
      <c r="L1035" s="122">
        <v>5041798455</v>
      </c>
      <c r="M1035" s="122" t="s">
        <v>3974</v>
      </c>
      <c r="N1035" s="122" t="s">
        <v>2620</v>
      </c>
      <c r="O1035" s="122" t="s">
        <v>2583</v>
      </c>
      <c r="P1035" s="122" t="s">
        <v>2584</v>
      </c>
      <c r="Q1035" s="122" t="s">
        <v>2584</v>
      </c>
      <c r="R1035" s="122" t="s">
        <v>2585</v>
      </c>
      <c r="S1035" s="122" t="s">
        <v>3502</v>
      </c>
      <c r="T1035" s="122" t="s">
        <v>3503</v>
      </c>
      <c r="U1035" s="124">
        <v>1152</v>
      </c>
      <c r="V1035" s="124">
        <v>1056</v>
      </c>
      <c r="W1035" s="122" t="s">
        <v>31</v>
      </c>
    </row>
    <row r="1036" spans="1:23" x14ac:dyDescent="0.35">
      <c r="A1036" s="122" t="s">
        <v>3972</v>
      </c>
      <c r="B1036" s="122" t="s">
        <v>3973</v>
      </c>
      <c r="C1036" s="123">
        <v>44470</v>
      </c>
      <c r="D1036" s="123">
        <v>44474</v>
      </c>
      <c r="E1036" s="123">
        <v>44477</v>
      </c>
      <c r="F1036" s="123">
        <v>44474</v>
      </c>
      <c r="G1036" s="122" t="s">
        <v>3486</v>
      </c>
      <c r="H1036" s="122" t="s">
        <v>2578</v>
      </c>
      <c r="I1036" s="122" t="s">
        <v>2578</v>
      </c>
      <c r="J1036" s="122" t="s">
        <v>2579</v>
      </c>
      <c r="K1036" s="122" t="s">
        <v>2580</v>
      </c>
      <c r="L1036" s="122">
        <v>5041798455</v>
      </c>
      <c r="M1036" s="122" t="s">
        <v>3974</v>
      </c>
      <c r="N1036" s="122" t="s">
        <v>2620</v>
      </c>
      <c r="O1036" s="122" t="s">
        <v>2589</v>
      </c>
      <c r="P1036" s="122" t="s">
        <v>2584</v>
      </c>
      <c r="Q1036" s="122" t="s">
        <v>2584</v>
      </c>
      <c r="R1036" s="122" t="s">
        <v>2590</v>
      </c>
      <c r="S1036" s="122" t="s">
        <v>3502</v>
      </c>
      <c r="T1036" s="122" t="s">
        <v>3504</v>
      </c>
      <c r="U1036" s="124">
        <v>1152</v>
      </c>
      <c r="V1036" s="124">
        <v>1056</v>
      </c>
      <c r="W1036" s="122" t="s">
        <v>31</v>
      </c>
    </row>
    <row r="1037" spans="1:23" x14ac:dyDescent="0.35">
      <c r="A1037" s="122" t="s">
        <v>3975</v>
      </c>
      <c r="B1037" s="122" t="s">
        <v>3976</v>
      </c>
      <c r="C1037" s="123">
        <v>44470</v>
      </c>
      <c r="D1037" s="123">
        <v>44473</v>
      </c>
      <c r="E1037" s="123">
        <v>44477</v>
      </c>
      <c r="F1037" s="123">
        <v>44473</v>
      </c>
      <c r="G1037" s="122" t="s">
        <v>3486</v>
      </c>
      <c r="H1037" s="122" t="s">
        <v>2578</v>
      </c>
      <c r="I1037" s="122" t="s">
        <v>2578</v>
      </c>
      <c r="J1037" s="122" t="s">
        <v>2579</v>
      </c>
      <c r="K1037" s="122" t="s">
        <v>2580</v>
      </c>
      <c r="L1037" s="122">
        <v>5041792166</v>
      </c>
      <c r="M1037" s="122" t="s">
        <v>3977</v>
      </c>
      <c r="N1037" s="122" t="s">
        <v>3305</v>
      </c>
      <c r="O1037" s="122" t="s">
        <v>2621</v>
      </c>
      <c r="P1037" s="122" t="s">
        <v>2584</v>
      </c>
      <c r="Q1037" s="122" t="s">
        <v>2584</v>
      </c>
      <c r="R1037" s="122" t="s">
        <v>76</v>
      </c>
      <c r="S1037" s="122" t="s">
        <v>3502</v>
      </c>
      <c r="T1037" s="122" t="s">
        <v>3521</v>
      </c>
      <c r="U1037" s="124">
        <v>20</v>
      </c>
      <c r="V1037" s="124">
        <v>20</v>
      </c>
      <c r="W1037" s="122" t="s">
        <v>31</v>
      </c>
    </row>
    <row r="1038" spans="1:23" x14ac:dyDescent="0.35">
      <c r="A1038" s="122" t="s">
        <v>3975</v>
      </c>
      <c r="B1038" s="122" t="s">
        <v>3976</v>
      </c>
      <c r="C1038" s="123">
        <v>44470</v>
      </c>
      <c r="D1038" s="123">
        <v>44473</v>
      </c>
      <c r="E1038" s="123">
        <v>44477</v>
      </c>
      <c r="F1038" s="123">
        <v>44473</v>
      </c>
      <c r="G1038" s="122" t="s">
        <v>3486</v>
      </c>
      <c r="H1038" s="122" t="s">
        <v>2578</v>
      </c>
      <c r="I1038" s="122" t="s">
        <v>2578</v>
      </c>
      <c r="J1038" s="122" t="s">
        <v>2579</v>
      </c>
      <c r="K1038" s="122" t="s">
        <v>2580</v>
      </c>
      <c r="L1038" s="122">
        <v>5041792166</v>
      </c>
      <c r="M1038" s="122" t="s">
        <v>3977</v>
      </c>
      <c r="N1038" s="122" t="s">
        <v>3305</v>
      </c>
      <c r="O1038" s="122" t="s">
        <v>2583</v>
      </c>
      <c r="P1038" s="122" t="s">
        <v>2584</v>
      </c>
      <c r="Q1038" s="122" t="s">
        <v>2584</v>
      </c>
      <c r="R1038" s="122" t="s">
        <v>2585</v>
      </c>
      <c r="S1038" s="122" t="s">
        <v>3502</v>
      </c>
      <c r="T1038" s="122" t="s">
        <v>3503</v>
      </c>
      <c r="U1038" s="124">
        <v>960</v>
      </c>
      <c r="V1038" s="124">
        <v>960</v>
      </c>
      <c r="W1038" s="122" t="s">
        <v>31</v>
      </c>
    </row>
    <row r="1039" spans="1:23" x14ac:dyDescent="0.35">
      <c r="A1039" s="122" t="s">
        <v>3975</v>
      </c>
      <c r="B1039" s="122" t="s">
        <v>3976</v>
      </c>
      <c r="C1039" s="123">
        <v>44470</v>
      </c>
      <c r="D1039" s="123">
        <v>44473</v>
      </c>
      <c r="E1039" s="123">
        <v>44477</v>
      </c>
      <c r="F1039" s="123">
        <v>44473</v>
      </c>
      <c r="G1039" s="122" t="s">
        <v>3486</v>
      </c>
      <c r="H1039" s="122" t="s">
        <v>2578</v>
      </c>
      <c r="I1039" s="122" t="s">
        <v>2578</v>
      </c>
      <c r="J1039" s="122" t="s">
        <v>2579</v>
      </c>
      <c r="K1039" s="122" t="s">
        <v>2580</v>
      </c>
      <c r="L1039" s="122">
        <v>5041792166</v>
      </c>
      <c r="M1039" s="122" t="s">
        <v>3977</v>
      </c>
      <c r="N1039" s="122" t="s">
        <v>3305</v>
      </c>
      <c r="O1039" s="122" t="s">
        <v>2589</v>
      </c>
      <c r="P1039" s="122" t="s">
        <v>2584</v>
      </c>
      <c r="Q1039" s="122" t="s">
        <v>2584</v>
      </c>
      <c r="R1039" s="122" t="s">
        <v>2590</v>
      </c>
      <c r="S1039" s="122" t="s">
        <v>3502</v>
      </c>
      <c r="T1039" s="122" t="s">
        <v>3504</v>
      </c>
      <c r="U1039" s="124">
        <v>960</v>
      </c>
      <c r="V1039" s="124">
        <v>960</v>
      </c>
      <c r="W1039" s="122" t="s">
        <v>31</v>
      </c>
    </row>
    <row r="1040" spans="1:23" x14ac:dyDescent="0.35">
      <c r="A1040" s="122" t="s">
        <v>3978</v>
      </c>
      <c r="B1040" s="122" t="s">
        <v>3979</v>
      </c>
      <c r="C1040" s="123">
        <v>44470</v>
      </c>
      <c r="D1040" s="123">
        <v>44473</v>
      </c>
      <c r="E1040" s="123">
        <v>44477</v>
      </c>
      <c r="F1040" s="123">
        <v>44473</v>
      </c>
      <c r="G1040" s="122" t="s">
        <v>3486</v>
      </c>
      <c r="H1040" s="122" t="s">
        <v>2578</v>
      </c>
      <c r="I1040" s="122" t="s">
        <v>2578</v>
      </c>
      <c r="J1040" s="122" t="s">
        <v>2579</v>
      </c>
      <c r="K1040" s="122" t="s">
        <v>2580</v>
      </c>
      <c r="L1040" s="122">
        <v>5041726754</v>
      </c>
      <c r="M1040" s="122" t="s">
        <v>3980</v>
      </c>
      <c r="N1040" s="122" t="s">
        <v>3080</v>
      </c>
      <c r="O1040" s="122" t="s">
        <v>2621</v>
      </c>
      <c r="P1040" s="122" t="s">
        <v>2584</v>
      </c>
      <c r="Q1040" s="122" t="s">
        <v>2584</v>
      </c>
      <c r="R1040" s="122" t="s">
        <v>76</v>
      </c>
      <c r="S1040" s="122" t="s">
        <v>3502</v>
      </c>
      <c r="T1040" s="122" t="s">
        <v>3521</v>
      </c>
      <c r="U1040" s="124">
        <v>24</v>
      </c>
      <c r="V1040" s="124">
        <v>24</v>
      </c>
      <c r="W1040" s="122" t="s">
        <v>31</v>
      </c>
    </row>
    <row r="1041" spans="1:23" x14ac:dyDescent="0.35">
      <c r="A1041" s="122" t="s">
        <v>3978</v>
      </c>
      <c r="B1041" s="122" t="s">
        <v>3979</v>
      </c>
      <c r="C1041" s="123">
        <v>44470</v>
      </c>
      <c r="D1041" s="123">
        <v>44473</v>
      </c>
      <c r="E1041" s="123">
        <v>44477</v>
      </c>
      <c r="F1041" s="123">
        <v>44473</v>
      </c>
      <c r="G1041" s="122" t="s">
        <v>3486</v>
      </c>
      <c r="H1041" s="122" t="s">
        <v>2578</v>
      </c>
      <c r="I1041" s="122" t="s">
        <v>2578</v>
      </c>
      <c r="J1041" s="122" t="s">
        <v>2579</v>
      </c>
      <c r="K1041" s="122" t="s">
        <v>2580</v>
      </c>
      <c r="L1041" s="122">
        <v>5041726754</v>
      </c>
      <c r="M1041" s="122" t="s">
        <v>3980</v>
      </c>
      <c r="N1041" s="122" t="s">
        <v>3080</v>
      </c>
      <c r="O1041" s="122" t="s">
        <v>2583</v>
      </c>
      <c r="P1041" s="122" t="s">
        <v>2584</v>
      </c>
      <c r="Q1041" s="122" t="s">
        <v>2584</v>
      </c>
      <c r="R1041" s="122" t="s">
        <v>2585</v>
      </c>
      <c r="S1041" s="122" t="s">
        <v>3502</v>
      </c>
      <c r="T1041" s="122" t="s">
        <v>3503</v>
      </c>
      <c r="U1041" s="124">
        <v>1152</v>
      </c>
      <c r="V1041" s="124">
        <v>1152</v>
      </c>
      <c r="W1041" s="122" t="s">
        <v>31</v>
      </c>
    </row>
    <row r="1042" spans="1:23" x14ac:dyDescent="0.35">
      <c r="A1042" s="122" t="s">
        <v>3978</v>
      </c>
      <c r="B1042" s="122" t="s">
        <v>3979</v>
      </c>
      <c r="C1042" s="123">
        <v>44470</v>
      </c>
      <c r="D1042" s="123">
        <v>44473</v>
      </c>
      <c r="E1042" s="123">
        <v>44477</v>
      </c>
      <c r="F1042" s="123">
        <v>44473</v>
      </c>
      <c r="G1042" s="122" t="s">
        <v>3486</v>
      </c>
      <c r="H1042" s="122" t="s">
        <v>2578</v>
      </c>
      <c r="I1042" s="122" t="s">
        <v>2578</v>
      </c>
      <c r="J1042" s="122" t="s">
        <v>2579</v>
      </c>
      <c r="K1042" s="122" t="s">
        <v>2580</v>
      </c>
      <c r="L1042" s="122">
        <v>5041726754</v>
      </c>
      <c r="M1042" s="122" t="s">
        <v>3980</v>
      </c>
      <c r="N1042" s="122" t="s">
        <v>3080</v>
      </c>
      <c r="O1042" s="122" t="s">
        <v>2589</v>
      </c>
      <c r="P1042" s="122" t="s">
        <v>2584</v>
      </c>
      <c r="Q1042" s="122" t="s">
        <v>2584</v>
      </c>
      <c r="R1042" s="122" t="s">
        <v>2590</v>
      </c>
      <c r="S1042" s="122" t="s">
        <v>3502</v>
      </c>
      <c r="T1042" s="122" t="s">
        <v>3504</v>
      </c>
      <c r="U1042" s="124">
        <v>1152</v>
      </c>
      <c r="V1042" s="124">
        <v>1152</v>
      </c>
      <c r="W1042" s="122" t="s">
        <v>31</v>
      </c>
    </row>
    <row r="1043" spans="1:23" x14ac:dyDescent="0.35">
      <c r="A1043" s="122" t="s">
        <v>3981</v>
      </c>
      <c r="B1043" s="122" t="s">
        <v>3982</v>
      </c>
      <c r="C1043" s="123">
        <v>44470</v>
      </c>
      <c r="D1043" s="123">
        <v>44473</v>
      </c>
      <c r="E1043" s="123">
        <v>44477</v>
      </c>
      <c r="F1043" s="123">
        <v>44473</v>
      </c>
      <c r="G1043" s="122" t="s">
        <v>3486</v>
      </c>
      <c r="H1043" s="122" t="s">
        <v>2578</v>
      </c>
      <c r="I1043" s="122" t="s">
        <v>2578</v>
      </c>
      <c r="J1043" s="122" t="s">
        <v>2579</v>
      </c>
      <c r="K1043" s="122" t="s">
        <v>2580</v>
      </c>
      <c r="L1043" s="122">
        <v>5041787836</v>
      </c>
      <c r="M1043" s="122" t="s">
        <v>3983</v>
      </c>
      <c r="N1043" s="122" t="s">
        <v>3110</v>
      </c>
      <c r="O1043" s="122" t="s">
        <v>2621</v>
      </c>
      <c r="P1043" s="122" t="s">
        <v>2584</v>
      </c>
      <c r="Q1043" s="122" t="s">
        <v>2584</v>
      </c>
      <c r="R1043" s="122" t="s">
        <v>76</v>
      </c>
      <c r="S1043" s="122" t="s">
        <v>3502</v>
      </c>
      <c r="T1043" s="122" t="s">
        <v>3521</v>
      </c>
      <c r="U1043" s="124">
        <v>20</v>
      </c>
      <c r="V1043" s="124">
        <v>20</v>
      </c>
      <c r="W1043" s="122" t="s">
        <v>31</v>
      </c>
    </row>
    <row r="1044" spans="1:23" x14ac:dyDescent="0.35">
      <c r="A1044" s="122" t="s">
        <v>3981</v>
      </c>
      <c r="B1044" s="122" t="s">
        <v>3982</v>
      </c>
      <c r="C1044" s="123">
        <v>44470</v>
      </c>
      <c r="D1044" s="123">
        <v>44473</v>
      </c>
      <c r="E1044" s="123">
        <v>44477</v>
      </c>
      <c r="F1044" s="123">
        <v>44473</v>
      </c>
      <c r="G1044" s="122" t="s">
        <v>3486</v>
      </c>
      <c r="H1044" s="122" t="s">
        <v>2578</v>
      </c>
      <c r="I1044" s="122" t="s">
        <v>2578</v>
      </c>
      <c r="J1044" s="122" t="s">
        <v>2579</v>
      </c>
      <c r="K1044" s="122" t="s">
        <v>2580</v>
      </c>
      <c r="L1044" s="122">
        <v>5041787836</v>
      </c>
      <c r="M1044" s="122" t="s">
        <v>3983</v>
      </c>
      <c r="N1044" s="122" t="s">
        <v>3110</v>
      </c>
      <c r="O1044" s="122" t="s">
        <v>2583</v>
      </c>
      <c r="P1044" s="122" t="s">
        <v>2584</v>
      </c>
      <c r="Q1044" s="122" t="s">
        <v>2584</v>
      </c>
      <c r="R1044" s="122" t="s">
        <v>2585</v>
      </c>
      <c r="S1044" s="122" t="s">
        <v>3502</v>
      </c>
      <c r="T1044" s="122" t="s">
        <v>3503</v>
      </c>
      <c r="U1044" s="124">
        <v>960</v>
      </c>
      <c r="V1044" s="124">
        <v>960</v>
      </c>
      <c r="W1044" s="122" t="s">
        <v>31</v>
      </c>
    </row>
    <row r="1045" spans="1:23" x14ac:dyDescent="0.35">
      <c r="A1045" s="122" t="s">
        <v>3981</v>
      </c>
      <c r="B1045" s="122" t="s">
        <v>3982</v>
      </c>
      <c r="C1045" s="123">
        <v>44470</v>
      </c>
      <c r="D1045" s="123">
        <v>44473</v>
      </c>
      <c r="E1045" s="123">
        <v>44477</v>
      </c>
      <c r="F1045" s="123">
        <v>44473</v>
      </c>
      <c r="G1045" s="122" t="s">
        <v>3486</v>
      </c>
      <c r="H1045" s="122" t="s">
        <v>2578</v>
      </c>
      <c r="I1045" s="122" t="s">
        <v>2578</v>
      </c>
      <c r="J1045" s="122" t="s">
        <v>2579</v>
      </c>
      <c r="K1045" s="122" t="s">
        <v>2580</v>
      </c>
      <c r="L1045" s="122">
        <v>5041787836</v>
      </c>
      <c r="M1045" s="122" t="s">
        <v>3983</v>
      </c>
      <c r="N1045" s="122" t="s">
        <v>3110</v>
      </c>
      <c r="O1045" s="122" t="s">
        <v>2589</v>
      </c>
      <c r="P1045" s="122" t="s">
        <v>2584</v>
      </c>
      <c r="Q1045" s="122" t="s">
        <v>2584</v>
      </c>
      <c r="R1045" s="122" t="s">
        <v>2590</v>
      </c>
      <c r="S1045" s="122" t="s">
        <v>3502</v>
      </c>
      <c r="T1045" s="122" t="s">
        <v>3504</v>
      </c>
      <c r="U1045" s="124">
        <v>960</v>
      </c>
      <c r="V1045" s="124">
        <v>960</v>
      </c>
      <c r="W1045" s="122" t="s">
        <v>31</v>
      </c>
    </row>
    <row r="1046" spans="1:23" x14ac:dyDescent="0.35">
      <c r="A1046" s="122" t="s">
        <v>3984</v>
      </c>
      <c r="B1046" s="122" t="s">
        <v>3985</v>
      </c>
      <c r="C1046" s="123">
        <v>44470</v>
      </c>
      <c r="D1046" s="123">
        <v>44473</v>
      </c>
      <c r="E1046" s="123">
        <v>44477</v>
      </c>
      <c r="F1046" s="123">
        <v>44473</v>
      </c>
      <c r="G1046" s="122" t="s">
        <v>3486</v>
      </c>
      <c r="H1046" s="122" t="s">
        <v>2578</v>
      </c>
      <c r="I1046" s="122" t="s">
        <v>2578</v>
      </c>
      <c r="J1046" s="122" t="s">
        <v>2579</v>
      </c>
      <c r="K1046" s="122" t="s">
        <v>2580</v>
      </c>
      <c r="L1046" s="122">
        <v>5041790182</v>
      </c>
      <c r="M1046" s="122" t="s">
        <v>3986</v>
      </c>
      <c r="N1046" s="122" t="s">
        <v>3987</v>
      </c>
      <c r="O1046" s="122" t="s">
        <v>2621</v>
      </c>
      <c r="P1046" s="122" t="s">
        <v>2584</v>
      </c>
      <c r="Q1046" s="122" t="s">
        <v>2584</v>
      </c>
      <c r="R1046" s="122" t="s">
        <v>76</v>
      </c>
      <c r="S1046" s="122" t="s">
        <v>3502</v>
      </c>
      <c r="T1046" s="122" t="s">
        <v>3521</v>
      </c>
      <c r="U1046" s="124">
        <v>28</v>
      </c>
      <c r="V1046" s="124">
        <v>28</v>
      </c>
      <c r="W1046" s="122" t="s">
        <v>31</v>
      </c>
    </row>
    <row r="1047" spans="1:23" x14ac:dyDescent="0.35">
      <c r="A1047" s="122" t="s">
        <v>3984</v>
      </c>
      <c r="B1047" s="122" t="s">
        <v>3985</v>
      </c>
      <c r="C1047" s="123">
        <v>44470</v>
      </c>
      <c r="D1047" s="123">
        <v>44473</v>
      </c>
      <c r="E1047" s="123">
        <v>44477</v>
      </c>
      <c r="F1047" s="123">
        <v>44473</v>
      </c>
      <c r="G1047" s="122" t="s">
        <v>3486</v>
      </c>
      <c r="H1047" s="122" t="s">
        <v>2578</v>
      </c>
      <c r="I1047" s="122" t="s">
        <v>2578</v>
      </c>
      <c r="J1047" s="122" t="s">
        <v>2579</v>
      </c>
      <c r="K1047" s="122" t="s">
        <v>2580</v>
      </c>
      <c r="L1047" s="122">
        <v>5041790182</v>
      </c>
      <c r="M1047" s="122" t="s">
        <v>3986</v>
      </c>
      <c r="N1047" s="122" t="s">
        <v>3987</v>
      </c>
      <c r="O1047" s="122" t="s">
        <v>2583</v>
      </c>
      <c r="P1047" s="122" t="s">
        <v>2584</v>
      </c>
      <c r="Q1047" s="122" t="s">
        <v>2584</v>
      </c>
      <c r="R1047" s="122" t="s">
        <v>2585</v>
      </c>
      <c r="S1047" s="122" t="s">
        <v>3502</v>
      </c>
      <c r="T1047" s="122" t="s">
        <v>3503</v>
      </c>
      <c r="U1047" s="124">
        <v>1344</v>
      </c>
      <c r="V1047" s="124">
        <v>1344</v>
      </c>
      <c r="W1047" s="122" t="s">
        <v>31</v>
      </c>
    </row>
    <row r="1048" spans="1:23" x14ac:dyDescent="0.35">
      <c r="A1048" s="122" t="s">
        <v>3984</v>
      </c>
      <c r="B1048" s="122" t="s">
        <v>3985</v>
      </c>
      <c r="C1048" s="123">
        <v>44470</v>
      </c>
      <c r="D1048" s="123">
        <v>44473</v>
      </c>
      <c r="E1048" s="123">
        <v>44477</v>
      </c>
      <c r="F1048" s="123">
        <v>44473</v>
      </c>
      <c r="G1048" s="122" t="s">
        <v>3486</v>
      </c>
      <c r="H1048" s="122" t="s">
        <v>2578</v>
      </c>
      <c r="I1048" s="122" t="s">
        <v>2578</v>
      </c>
      <c r="J1048" s="122" t="s">
        <v>2579</v>
      </c>
      <c r="K1048" s="122" t="s">
        <v>2580</v>
      </c>
      <c r="L1048" s="122">
        <v>5041790182</v>
      </c>
      <c r="M1048" s="122" t="s">
        <v>3986</v>
      </c>
      <c r="N1048" s="122" t="s">
        <v>3987</v>
      </c>
      <c r="O1048" s="122" t="s">
        <v>2589</v>
      </c>
      <c r="P1048" s="122" t="s">
        <v>2584</v>
      </c>
      <c r="Q1048" s="122" t="s">
        <v>2584</v>
      </c>
      <c r="R1048" s="122" t="s">
        <v>2590</v>
      </c>
      <c r="S1048" s="122" t="s">
        <v>3502</v>
      </c>
      <c r="T1048" s="122" t="s">
        <v>3504</v>
      </c>
      <c r="U1048" s="124">
        <v>1344</v>
      </c>
      <c r="V1048" s="124">
        <v>1344</v>
      </c>
      <c r="W1048" s="122" t="s">
        <v>31</v>
      </c>
    </row>
    <row r="1049" spans="1:23" x14ac:dyDescent="0.35">
      <c r="A1049" s="122" t="s">
        <v>3988</v>
      </c>
      <c r="B1049" s="122" t="s">
        <v>3989</v>
      </c>
      <c r="C1049" s="123">
        <v>44470</v>
      </c>
      <c r="D1049" s="123">
        <v>44473</v>
      </c>
      <c r="E1049" s="123">
        <v>44477</v>
      </c>
      <c r="F1049" s="123">
        <v>44473</v>
      </c>
      <c r="G1049" s="122" t="s">
        <v>3486</v>
      </c>
      <c r="H1049" s="122" t="s">
        <v>2578</v>
      </c>
      <c r="I1049" s="122" t="s">
        <v>2578</v>
      </c>
      <c r="J1049" s="122" t="s">
        <v>2579</v>
      </c>
      <c r="K1049" s="122" t="s">
        <v>2580</v>
      </c>
      <c r="L1049" s="122">
        <v>5041797121</v>
      </c>
      <c r="M1049" s="122" t="s">
        <v>3990</v>
      </c>
      <c r="N1049" s="122" t="s">
        <v>2902</v>
      </c>
      <c r="O1049" s="122" t="s">
        <v>2621</v>
      </c>
      <c r="P1049" s="122" t="s">
        <v>2584</v>
      </c>
      <c r="Q1049" s="122" t="s">
        <v>2584</v>
      </c>
      <c r="R1049" s="122" t="s">
        <v>76</v>
      </c>
      <c r="S1049" s="122" t="s">
        <v>3502</v>
      </c>
      <c r="T1049" s="122" t="s">
        <v>3521</v>
      </c>
      <c r="U1049" s="124">
        <v>20</v>
      </c>
      <c r="V1049" s="124">
        <v>20</v>
      </c>
      <c r="W1049" s="122" t="s">
        <v>31</v>
      </c>
    </row>
    <row r="1050" spans="1:23" x14ac:dyDescent="0.35">
      <c r="A1050" s="122" t="s">
        <v>3988</v>
      </c>
      <c r="B1050" s="122" t="s">
        <v>3989</v>
      </c>
      <c r="C1050" s="123">
        <v>44470</v>
      </c>
      <c r="D1050" s="123">
        <v>44473</v>
      </c>
      <c r="E1050" s="123">
        <v>44477</v>
      </c>
      <c r="F1050" s="123">
        <v>44473</v>
      </c>
      <c r="G1050" s="122" t="s">
        <v>3486</v>
      </c>
      <c r="H1050" s="122" t="s">
        <v>2578</v>
      </c>
      <c r="I1050" s="122" t="s">
        <v>2578</v>
      </c>
      <c r="J1050" s="122" t="s">
        <v>2579</v>
      </c>
      <c r="K1050" s="122" t="s">
        <v>2580</v>
      </c>
      <c r="L1050" s="122">
        <v>5041797121</v>
      </c>
      <c r="M1050" s="122" t="s">
        <v>3990</v>
      </c>
      <c r="N1050" s="122" t="s">
        <v>2902</v>
      </c>
      <c r="O1050" s="122" t="s">
        <v>2583</v>
      </c>
      <c r="P1050" s="122" t="s">
        <v>2584</v>
      </c>
      <c r="Q1050" s="122" t="s">
        <v>2584</v>
      </c>
      <c r="R1050" s="122" t="s">
        <v>2585</v>
      </c>
      <c r="S1050" s="122" t="s">
        <v>3502</v>
      </c>
      <c r="T1050" s="122" t="s">
        <v>3503</v>
      </c>
      <c r="U1050" s="124">
        <v>960</v>
      </c>
      <c r="V1050" s="124">
        <v>960</v>
      </c>
      <c r="W1050" s="122" t="s">
        <v>31</v>
      </c>
    </row>
    <row r="1051" spans="1:23" x14ac:dyDescent="0.35">
      <c r="A1051" s="122" t="s">
        <v>3988</v>
      </c>
      <c r="B1051" s="122" t="s">
        <v>3989</v>
      </c>
      <c r="C1051" s="123">
        <v>44470</v>
      </c>
      <c r="D1051" s="123">
        <v>44473</v>
      </c>
      <c r="E1051" s="123">
        <v>44477</v>
      </c>
      <c r="F1051" s="123">
        <v>44473</v>
      </c>
      <c r="G1051" s="122" t="s">
        <v>3486</v>
      </c>
      <c r="H1051" s="122" t="s">
        <v>2578</v>
      </c>
      <c r="I1051" s="122" t="s">
        <v>2578</v>
      </c>
      <c r="J1051" s="122" t="s">
        <v>2579</v>
      </c>
      <c r="K1051" s="122" t="s">
        <v>2580</v>
      </c>
      <c r="L1051" s="122">
        <v>5041797121</v>
      </c>
      <c r="M1051" s="122" t="s">
        <v>3990</v>
      </c>
      <c r="N1051" s="122" t="s">
        <v>2902</v>
      </c>
      <c r="O1051" s="122" t="s">
        <v>2589</v>
      </c>
      <c r="P1051" s="122" t="s">
        <v>2584</v>
      </c>
      <c r="Q1051" s="122" t="s">
        <v>2584</v>
      </c>
      <c r="R1051" s="122" t="s">
        <v>2590</v>
      </c>
      <c r="S1051" s="122" t="s">
        <v>3502</v>
      </c>
      <c r="T1051" s="122" t="s">
        <v>3504</v>
      </c>
      <c r="U1051" s="124">
        <v>960</v>
      </c>
      <c r="V1051" s="124">
        <v>960</v>
      </c>
      <c r="W1051" s="122" t="s">
        <v>31</v>
      </c>
    </row>
    <row r="1052" spans="1:23" x14ac:dyDescent="0.35">
      <c r="A1052" s="122" t="s">
        <v>3991</v>
      </c>
      <c r="B1052" s="122" t="s">
        <v>3992</v>
      </c>
      <c r="C1052" s="123">
        <v>44470</v>
      </c>
      <c r="D1052" s="123">
        <v>44473</v>
      </c>
      <c r="E1052" s="123">
        <v>44477</v>
      </c>
      <c r="F1052" s="123">
        <v>44473</v>
      </c>
      <c r="G1052" s="122" t="s">
        <v>3486</v>
      </c>
      <c r="H1052" s="122" t="s">
        <v>2578</v>
      </c>
      <c r="I1052" s="122" t="s">
        <v>2578</v>
      </c>
      <c r="J1052" s="122" t="s">
        <v>2579</v>
      </c>
      <c r="K1052" s="122" t="s">
        <v>2580</v>
      </c>
      <c r="L1052" s="122">
        <v>5041797367</v>
      </c>
      <c r="M1052" s="122" t="s">
        <v>3993</v>
      </c>
      <c r="N1052" s="122" t="s">
        <v>2681</v>
      </c>
      <c r="O1052" s="122" t="s">
        <v>2583</v>
      </c>
      <c r="P1052" s="122" t="s">
        <v>2584</v>
      </c>
      <c r="Q1052" s="122" t="s">
        <v>2584</v>
      </c>
      <c r="R1052" s="122" t="s">
        <v>2585</v>
      </c>
      <c r="S1052" s="122" t="s">
        <v>3502</v>
      </c>
      <c r="T1052" s="122" t="s">
        <v>3503</v>
      </c>
      <c r="U1052" s="124">
        <v>1008</v>
      </c>
      <c r="V1052" s="124">
        <v>1008</v>
      </c>
      <c r="W1052" s="122" t="s">
        <v>31</v>
      </c>
    </row>
    <row r="1053" spans="1:23" x14ac:dyDescent="0.35">
      <c r="A1053" s="122" t="s">
        <v>3991</v>
      </c>
      <c r="B1053" s="122" t="s">
        <v>3992</v>
      </c>
      <c r="C1053" s="123">
        <v>44470</v>
      </c>
      <c r="D1053" s="123">
        <v>44473</v>
      </c>
      <c r="E1053" s="123">
        <v>44477</v>
      </c>
      <c r="F1053" s="123">
        <v>44473</v>
      </c>
      <c r="G1053" s="122" t="s">
        <v>3486</v>
      </c>
      <c r="H1053" s="122" t="s">
        <v>2578</v>
      </c>
      <c r="I1053" s="122" t="s">
        <v>2578</v>
      </c>
      <c r="J1053" s="122" t="s">
        <v>2579</v>
      </c>
      <c r="K1053" s="122" t="s">
        <v>2580</v>
      </c>
      <c r="L1053" s="122">
        <v>5041797367</v>
      </c>
      <c r="M1053" s="122" t="s">
        <v>3993</v>
      </c>
      <c r="N1053" s="122" t="s">
        <v>2681</v>
      </c>
      <c r="O1053" s="122" t="s">
        <v>2589</v>
      </c>
      <c r="P1053" s="122" t="s">
        <v>2584</v>
      </c>
      <c r="Q1053" s="122" t="s">
        <v>2584</v>
      </c>
      <c r="R1053" s="122" t="s">
        <v>2590</v>
      </c>
      <c r="S1053" s="122" t="s">
        <v>3502</v>
      </c>
      <c r="T1053" s="122" t="s">
        <v>3504</v>
      </c>
      <c r="U1053" s="124">
        <v>1008</v>
      </c>
      <c r="V1053" s="124">
        <v>1008</v>
      </c>
      <c r="W1053" s="122" t="s">
        <v>31</v>
      </c>
    </row>
    <row r="1054" spans="1:23" x14ac:dyDescent="0.35">
      <c r="A1054" s="122" t="s">
        <v>3994</v>
      </c>
      <c r="B1054" s="122" t="s">
        <v>3995</v>
      </c>
      <c r="C1054" s="123">
        <v>44470</v>
      </c>
      <c r="D1054" s="123">
        <v>44473</v>
      </c>
      <c r="E1054" s="123">
        <v>44477</v>
      </c>
      <c r="F1054" s="123">
        <v>44473</v>
      </c>
      <c r="G1054" s="122" t="s">
        <v>3486</v>
      </c>
      <c r="H1054" s="122" t="s">
        <v>2578</v>
      </c>
      <c r="I1054" s="122" t="s">
        <v>2578</v>
      </c>
      <c r="J1054" s="122" t="s">
        <v>2579</v>
      </c>
      <c r="K1054" s="122" t="s">
        <v>2580</v>
      </c>
      <c r="L1054" s="122">
        <v>5041796611</v>
      </c>
      <c r="M1054" s="122" t="s">
        <v>3996</v>
      </c>
      <c r="N1054" s="122" t="s">
        <v>3997</v>
      </c>
      <c r="O1054" s="122" t="s">
        <v>2583</v>
      </c>
      <c r="P1054" s="122" t="s">
        <v>2584</v>
      </c>
      <c r="Q1054" s="122" t="s">
        <v>2584</v>
      </c>
      <c r="R1054" s="122" t="s">
        <v>2585</v>
      </c>
      <c r="S1054" s="122" t="s">
        <v>3502</v>
      </c>
      <c r="T1054" s="122" t="s">
        <v>3503</v>
      </c>
      <c r="U1054" s="124">
        <v>1728</v>
      </c>
      <c r="V1054" s="124">
        <v>1728</v>
      </c>
      <c r="W1054" s="122" t="s">
        <v>31</v>
      </c>
    </row>
    <row r="1055" spans="1:23" x14ac:dyDescent="0.35">
      <c r="A1055" s="122" t="s">
        <v>3994</v>
      </c>
      <c r="B1055" s="122" t="s">
        <v>3995</v>
      </c>
      <c r="C1055" s="123">
        <v>44470</v>
      </c>
      <c r="D1055" s="123">
        <v>44473</v>
      </c>
      <c r="E1055" s="123">
        <v>44477</v>
      </c>
      <c r="F1055" s="123">
        <v>44473</v>
      </c>
      <c r="G1055" s="122" t="s">
        <v>3486</v>
      </c>
      <c r="H1055" s="122" t="s">
        <v>2578</v>
      </c>
      <c r="I1055" s="122" t="s">
        <v>2578</v>
      </c>
      <c r="J1055" s="122" t="s">
        <v>2579</v>
      </c>
      <c r="K1055" s="122" t="s">
        <v>2580</v>
      </c>
      <c r="L1055" s="122">
        <v>5041796611</v>
      </c>
      <c r="M1055" s="122" t="s">
        <v>3996</v>
      </c>
      <c r="N1055" s="122" t="s">
        <v>3997</v>
      </c>
      <c r="O1055" s="122" t="s">
        <v>2589</v>
      </c>
      <c r="P1055" s="122" t="s">
        <v>2584</v>
      </c>
      <c r="Q1055" s="122" t="s">
        <v>2584</v>
      </c>
      <c r="R1055" s="122" t="s">
        <v>2590</v>
      </c>
      <c r="S1055" s="122" t="s">
        <v>3502</v>
      </c>
      <c r="T1055" s="122" t="s">
        <v>3504</v>
      </c>
      <c r="U1055" s="124">
        <v>1728</v>
      </c>
      <c r="V1055" s="124">
        <v>1728</v>
      </c>
      <c r="W1055" s="122" t="s">
        <v>31</v>
      </c>
    </row>
    <row r="1056" spans="1:23" x14ac:dyDescent="0.35">
      <c r="A1056" s="122" t="s">
        <v>3998</v>
      </c>
      <c r="B1056" s="122" t="s">
        <v>3999</v>
      </c>
      <c r="C1056" s="123">
        <v>44470</v>
      </c>
      <c r="D1056" s="123">
        <v>44473</v>
      </c>
      <c r="E1056" s="123">
        <v>44477</v>
      </c>
      <c r="F1056" s="123">
        <v>44473</v>
      </c>
      <c r="G1056" s="122" t="s">
        <v>3486</v>
      </c>
      <c r="H1056" s="122" t="s">
        <v>2578</v>
      </c>
      <c r="I1056" s="122" t="s">
        <v>2578</v>
      </c>
      <c r="J1056" s="122" t="s">
        <v>2579</v>
      </c>
      <c r="K1056" s="122" t="s">
        <v>2580</v>
      </c>
      <c r="L1056" s="122">
        <v>5041791949</v>
      </c>
      <c r="M1056" s="122" t="s">
        <v>4000</v>
      </c>
      <c r="N1056" s="122" t="s">
        <v>3270</v>
      </c>
      <c r="O1056" s="122" t="s">
        <v>2583</v>
      </c>
      <c r="P1056" s="122" t="s">
        <v>2584</v>
      </c>
      <c r="Q1056" s="122" t="s">
        <v>2584</v>
      </c>
      <c r="R1056" s="122" t="s">
        <v>2585</v>
      </c>
      <c r="S1056" s="122" t="s">
        <v>3502</v>
      </c>
      <c r="T1056" s="122" t="s">
        <v>3503</v>
      </c>
      <c r="U1056" s="124">
        <v>1344</v>
      </c>
      <c r="V1056" s="124">
        <v>1344</v>
      </c>
      <c r="W1056" s="122" t="s">
        <v>31</v>
      </c>
    </row>
    <row r="1057" spans="1:23" x14ac:dyDescent="0.35">
      <c r="A1057" s="122" t="s">
        <v>3998</v>
      </c>
      <c r="B1057" s="122" t="s">
        <v>3999</v>
      </c>
      <c r="C1057" s="123">
        <v>44470</v>
      </c>
      <c r="D1057" s="123">
        <v>44473</v>
      </c>
      <c r="E1057" s="123">
        <v>44477</v>
      </c>
      <c r="F1057" s="123">
        <v>44473</v>
      </c>
      <c r="G1057" s="122" t="s">
        <v>3486</v>
      </c>
      <c r="H1057" s="122" t="s">
        <v>2578</v>
      </c>
      <c r="I1057" s="122" t="s">
        <v>2578</v>
      </c>
      <c r="J1057" s="122" t="s">
        <v>2579</v>
      </c>
      <c r="K1057" s="122" t="s">
        <v>2580</v>
      </c>
      <c r="L1057" s="122">
        <v>5041791949</v>
      </c>
      <c r="M1057" s="122" t="s">
        <v>4000</v>
      </c>
      <c r="N1057" s="122" t="s">
        <v>3270</v>
      </c>
      <c r="O1057" s="122" t="s">
        <v>2589</v>
      </c>
      <c r="P1057" s="122" t="s">
        <v>2584</v>
      </c>
      <c r="Q1057" s="122" t="s">
        <v>2584</v>
      </c>
      <c r="R1057" s="122" t="s">
        <v>2590</v>
      </c>
      <c r="S1057" s="122" t="s">
        <v>3502</v>
      </c>
      <c r="T1057" s="122" t="s">
        <v>3504</v>
      </c>
      <c r="U1057" s="124">
        <v>1344</v>
      </c>
      <c r="V1057" s="124">
        <v>1344</v>
      </c>
      <c r="W1057" s="122" t="s">
        <v>31</v>
      </c>
    </row>
    <row r="1058" spans="1:23" x14ac:dyDescent="0.35">
      <c r="A1058" s="122" t="s">
        <v>4001</v>
      </c>
      <c r="B1058" s="122" t="s">
        <v>4002</v>
      </c>
      <c r="C1058" s="123">
        <v>44470</v>
      </c>
      <c r="D1058" s="123">
        <v>44473</v>
      </c>
      <c r="E1058" s="123">
        <v>44477</v>
      </c>
      <c r="F1058" s="123">
        <v>44473</v>
      </c>
      <c r="G1058" s="122" t="s">
        <v>3486</v>
      </c>
      <c r="H1058" s="122" t="s">
        <v>2578</v>
      </c>
      <c r="I1058" s="122" t="s">
        <v>2578</v>
      </c>
      <c r="J1058" s="122" t="s">
        <v>2579</v>
      </c>
      <c r="K1058" s="122" t="s">
        <v>2580</v>
      </c>
      <c r="L1058" s="122">
        <v>5041785628</v>
      </c>
      <c r="M1058" s="122" t="s">
        <v>4003</v>
      </c>
      <c r="N1058" s="122" t="s">
        <v>2630</v>
      </c>
      <c r="O1058" s="122" t="s">
        <v>2583</v>
      </c>
      <c r="P1058" s="122" t="s">
        <v>2584</v>
      </c>
      <c r="Q1058" s="122" t="s">
        <v>2584</v>
      </c>
      <c r="R1058" s="122" t="s">
        <v>2585</v>
      </c>
      <c r="S1058" s="122" t="s">
        <v>3502</v>
      </c>
      <c r="T1058" s="122" t="s">
        <v>3503</v>
      </c>
      <c r="U1058" s="124">
        <v>1008</v>
      </c>
      <c r="V1058" s="124">
        <v>1008</v>
      </c>
      <c r="W1058" s="122" t="s">
        <v>31</v>
      </c>
    </row>
    <row r="1059" spans="1:23" x14ac:dyDescent="0.35">
      <c r="A1059" s="122" t="s">
        <v>4001</v>
      </c>
      <c r="B1059" s="122" t="s">
        <v>4002</v>
      </c>
      <c r="C1059" s="123">
        <v>44470</v>
      </c>
      <c r="D1059" s="123">
        <v>44473</v>
      </c>
      <c r="E1059" s="123">
        <v>44477</v>
      </c>
      <c r="F1059" s="123">
        <v>44473</v>
      </c>
      <c r="G1059" s="122" t="s">
        <v>3486</v>
      </c>
      <c r="H1059" s="122" t="s">
        <v>2578</v>
      </c>
      <c r="I1059" s="122" t="s">
        <v>2578</v>
      </c>
      <c r="J1059" s="122" t="s">
        <v>2579</v>
      </c>
      <c r="K1059" s="122" t="s">
        <v>2580</v>
      </c>
      <c r="L1059" s="122">
        <v>5041785628</v>
      </c>
      <c r="M1059" s="122" t="s">
        <v>4003</v>
      </c>
      <c r="N1059" s="122" t="s">
        <v>2630</v>
      </c>
      <c r="O1059" s="122" t="s">
        <v>2589</v>
      </c>
      <c r="P1059" s="122" t="s">
        <v>2584</v>
      </c>
      <c r="Q1059" s="122" t="s">
        <v>2584</v>
      </c>
      <c r="R1059" s="122" t="s">
        <v>2590</v>
      </c>
      <c r="S1059" s="122" t="s">
        <v>3502</v>
      </c>
      <c r="T1059" s="122" t="s">
        <v>3504</v>
      </c>
      <c r="U1059" s="124">
        <v>1008</v>
      </c>
      <c r="V1059" s="124">
        <v>1008</v>
      </c>
      <c r="W1059" s="122" t="s">
        <v>31</v>
      </c>
    </row>
    <row r="1060" spans="1:23" x14ac:dyDescent="0.35">
      <c r="A1060" s="122" t="s">
        <v>4004</v>
      </c>
      <c r="B1060" s="122" t="s">
        <v>4005</v>
      </c>
      <c r="C1060" s="123">
        <v>44470</v>
      </c>
      <c r="D1060" s="123">
        <v>44473</v>
      </c>
      <c r="E1060" s="123">
        <v>44477</v>
      </c>
      <c r="F1060" s="123">
        <v>44473</v>
      </c>
      <c r="G1060" s="122" t="s">
        <v>3486</v>
      </c>
      <c r="H1060" s="122" t="s">
        <v>2578</v>
      </c>
      <c r="I1060" s="122" t="s">
        <v>2578</v>
      </c>
      <c r="J1060" s="122" t="s">
        <v>2579</v>
      </c>
      <c r="K1060" s="122" t="s">
        <v>2580</v>
      </c>
      <c r="L1060" s="122">
        <v>5041796160</v>
      </c>
      <c r="M1060" s="122" t="s">
        <v>4006</v>
      </c>
      <c r="N1060" s="122" t="s">
        <v>3208</v>
      </c>
      <c r="O1060" s="122" t="s">
        <v>2583</v>
      </c>
      <c r="P1060" s="122" t="s">
        <v>2584</v>
      </c>
      <c r="Q1060" s="122" t="s">
        <v>2584</v>
      </c>
      <c r="R1060" s="122" t="s">
        <v>2585</v>
      </c>
      <c r="S1060" s="122" t="s">
        <v>3502</v>
      </c>
      <c r="T1060" s="122" t="s">
        <v>3503</v>
      </c>
      <c r="U1060" s="124">
        <v>1344</v>
      </c>
      <c r="V1060" s="124">
        <v>1344</v>
      </c>
      <c r="W1060" s="122" t="s">
        <v>31</v>
      </c>
    </row>
    <row r="1061" spans="1:23" x14ac:dyDescent="0.35">
      <c r="A1061" s="122" t="s">
        <v>4004</v>
      </c>
      <c r="B1061" s="122" t="s">
        <v>4005</v>
      </c>
      <c r="C1061" s="123">
        <v>44470</v>
      </c>
      <c r="D1061" s="123">
        <v>44473</v>
      </c>
      <c r="E1061" s="123">
        <v>44477</v>
      </c>
      <c r="F1061" s="123">
        <v>44473</v>
      </c>
      <c r="G1061" s="122" t="s">
        <v>3486</v>
      </c>
      <c r="H1061" s="122" t="s">
        <v>2578</v>
      </c>
      <c r="I1061" s="122" t="s">
        <v>2578</v>
      </c>
      <c r="J1061" s="122" t="s">
        <v>2579</v>
      </c>
      <c r="K1061" s="122" t="s">
        <v>2580</v>
      </c>
      <c r="L1061" s="122">
        <v>5041796160</v>
      </c>
      <c r="M1061" s="122" t="s">
        <v>4006</v>
      </c>
      <c r="N1061" s="122" t="s">
        <v>3208</v>
      </c>
      <c r="O1061" s="122" t="s">
        <v>2589</v>
      </c>
      <c r="P1061" s="122" t="s">
        <v>2584</v>
      </c>
      <c r="Q1061" s="122" t="s">
        <v>2584</v>
      </c>
      <c r="R1061" s="122" t="s">
        <v>2590</v>
      </c>
      <c r="S1061" s="122" t="s">
        <v>3502</v>
      </c>
      <c r="T1061" s="122" t="s">
        <v>3504</v>
      </c>
      <c r="U1061" s="124">
        <v>1344</v>
      </c>
      <c r="V1061" s="124">
        <v>1344</v>
      </c>
      <c r="W1061" s="122" t="s">
        <v>31</v>
      </c>
    </row>
    <row r="1062" spans="1:23" x14ac:dyDescent="0.35">
      <c r="A1062" s="122" t="s">
        <v>4007</v>
      </c>
      <c r="B1062" s="122" t="s">
        <v>4008</v>
      </c>
      <c r="C1062" s="123">
        <v>44470</v>
      </c>
      <c r="D1062" s="123">
        <v>44473</v>
      </c>
      <c r="E1062" s="123">
        <v>44477</v>
      </c>
      <c r="F1062" s="123">
        <v>44473</v>
      </c>
      <c r="G1062" s="122" t="s">
        <v>3486</v>
      </c>
      <c r="H1062" s="122" t="s">
        <v>2578</v>
      </c>
      <c r="I1062" s="122" t="s">
        <v>2578</v>
      </c>
      <c r="J1062" s="122" t="s">
        <v>2579</v>
      </c>
      <c r="K1062" s="122" t="s">
        <v>2580</v>
      </c>
      <c r="L1062" s="122">
        <v>5041783038</v>
      </c>
      <c r="M1062" s="122" t="s">
        <v>4009</v>
      </c>
      <c r="N1062" s="122" t="s">
        <v>2638</v>
      </c>
      <c r="O1062" s="122" t="s">
        <v>2621</v>
      </c>
      <c r="P1062" s="122" t="s">
        <v>2584</v>
      </c>
      <c r="Q1062" s="122" t="s">
        <v>2584</v>
      </c>
      <c r="R1062" s="122" t="s">
        <v>76</v>
      </c>
      <c r="S1062" s="122" t="s">
        <v>3502</v>
      </c>
      <c r="T1062" s="122" t="s">
        <v>3521</v>
      </c>
      <c r="U1062" s="124">
        <v>24</v>
      </c>
      <c r="V1062" s="124">
        <v>24</v>
      </c>
      <c r="W1062" s="122" t="s">
        <v>31</v>
      </c>
    </row>
    <row r="1063" spans="1:23" x14ac:dyDescent="0.35">
      <c r="A1063" s="122" t="s">
        <v>4007</v>
      </c>
      <c r="B1063" s="122" t="s">
        <v>4008</v>
      </c>
      <c r="C1063" s="123">
        <v>44470</v>
      </c>
      <c r="D1063" s="123">
        <v>44473</v>
      </c>
      <c r="E1063" s="123">
        <v>44477</v>
      </c>
      <c r="F1063" s="123">
        <v>44473</v>
      </c>
      <c r="G1063" s="122" t="s">
        <v>3486</v>
      </c>
      <c r="H1063" s="122" t="s">
        <v>2578</v>
      </c>
      <c r="I1063" s="122" t="s">
        <v>2578</v>
      </c>
      <c r="J1063" s="122" t="s">
        <v>2579</v>
      </c>
      <c r="K1063" s="122" t="s">
        <v>2580</v>
      </c>
      <c r="L1063" s="122">
        <v>5041783038</v>
      </c>
      <c r="M1063" s="122" t="s">
        <v>4009</v>
      </c>
      <c r="N1063" s="122" t="s">
        <v>2638</v>
      </c>
      <c r="O1063" s="122" t="s">
        <v>2583</v>
      </c>
      <c r="P1063" s="122" t="s">
        <v>2584</v>
      </c>
      <c r="Q1063" s="122" t="s">
        <v>2584</v>
      </c>
      <c r="R1063" s="122" t="s">
        <v>2585</v>
      </c>
      <c r="S1063" s="122" t="s">
        <v>3502</v>
      </c>
      <c r="T1063" s="122" t="s">
        <v>3503</v>
      </c>
      <c r="U1063" s="124">
        <v>1152</v>
      </c>
      <c r="V1063" s="124">
        <v>1152</v>
      </c>
      <c r="W1063" s="122" t="s">
        <v>31</v>
      </c>
    </row>
    <row r="1064" spans="1:23" x14ac:dyDescent="0.35">
      <c r="A1064" s="122" t="s">
        <v>4007</v>
      </c>
      <c r="B1064" s="122" t="s">
        <v>4008</v>
      </c>
      <c r="C1064" s="123">
        <v>44470</v>
      </c>
      <c r="D1064" s="123">
        <v>44473</v>
      </c>
      <c r="E1064" s="123">
        <v>44477</v>
      </c>
      <c r="F1064" s="123">
        <v>44473</v>
      </c>
      <c r="G1064" s="122" t="s">
        <v>3486</v>
      </c>
      <c r="H1064" s="122" t="s">
        <v>2578</v>
      </c>
      <c r="I1064" s="122" t="s">
        <v>2578</v>
      </c>
      <c r="J1064" s="122" t="s">
        <v>2579</v>
      </c>
      <c r="K1064" s="122" t="s">
        <v>2580</v>
      </c>
      <c r="L1064" s="122">
        <v>5041783038</v>
      </c>
      <c r="M1064" s="122" t="s">
        <v>4009</v>
      </c>
      <c r="N1064" s="122" t="s">
        <v>2638</v>
      </c>
      <c r="O1064" s="122" t="s">
        <v>2589</v>
      </c>
      <c r="P1064" s="122" t="s">
        <v>2584</v>
      </c>
      <c r="Q1064" s="122" t="s">
        <v>2584</v>
      </c>
      <c r="R1064" s="122" t="s">
        <v>2590</v>
      </c>
      <c r="S1064" s="122" t="s">
        <v>3502</v>
      </c>
      <c r="T1064" s="122" t="s">
        <v>3504</v>
      </c>
      <c r="U1064" s="124">
        <v>1152</v>
      </c>
      <c r="V1064" s="124">
        <v>1152</v>
      </c>
      <c r="W1064" s="122" t="s">
        <v>31</v>
      </c>
    </row>
    <row r="1065" spans="1:23" x14ac:dyDescent="0.35">
      <c r="A1065" s="122" t="s">
        <v>4010</v>
      </c>
      <c r="B1065" s="122" t="s">
        <v>4011</v>
      </c>
      <c r="C1065" s="123">
        <v>44470</v>
      </c>
      <c r="D1065" s="123">
        <v>44473</v>
      </c>
      <c r="E1065" s="123">
        <v>44477</v>
      </c>
      <c r="F1065" s="123">
        <v>44474</v>
      </c>
      <c r="G1065" s="122" t="s">
        <v>3486</v>
      </c>
      <c r="H1065" s="122" t="s">
        <v>2578</v>
      </c>
      <c r="I1065" s="122" t="s">
        <v>2578</v>
      </c>
      <c r="J1065" s="122" t="s">
        <v>2579</v>
      </c>
      <c r="K1065" s="122" t="s">
        <v>2580</v>
      </c>
      <c r="L1065" s="122">
        <v>5041796187</v>
      </c>
      <c r="M1065" s="122" t="s">
        <v>4012</v>
      </c>
      <c r="N1065" s="122" t="s">
        <v>3426</v>
      </c>
      <c r="O1065" s="122" t="s">
        <v>2583</v>
      </c>
      <c r="P1065" s="122" t="s">
        <v>2584</v>
      </c>
      <c r="Q1065" s="122" t="s">
        <v>2584</v>
      </c>
      <c r="R1065" s="122" t="s">
        <v>2585</v>
      </c>
      <c r="S1065" s="122" t="s">
        <v>3502</v>
      </c>
      <c r="T1065" s="122" t="s">
        <v>3503</v>
      </c>
      <c r="U1065" s="124">
        <v>1344</v>
      </c>
      <c r="V1065" s="124">
        <v>1344</v>
      </c>
      <c r="W1065" s="122" t="s">
        <v>31</v>
      </c>
    </row>
    <row r="1066" spans="1:23" x14ac:dyDescent="0.35">
      <c r="A1066" s="122" t="s">
        <v>4010</v>
      </c>
      <c r="B1066" s="122" t="s">
        <v>4011</v>
      </c>
      <c r="C1066" s="123">
        <v>44470</v>
      </c>
      <c r="D1066" s="123">
        <v>44473</v>
      </c>
      <c r="E1066" s="123">
        <v>44477</v>
      </c>
      <c r="F1066" s="123">
        <v>44474</v>
      </c>
      <c r="G1066" s="122" t="s">
        <v>3486</v>
      </c>
      <c r="H1066" s="122" t="s">
        <v>2578</v>
      </c>
      <c r="I1066" s="122" t="s">
        <v>2578</v>
      </c>
      <c r="J1066" s="122" t="s">
        <v>2579</v>
      </c>
      <c r="K1066" s="122" t="s">
        <v>2580</v>
      </c>
      <c r="L1066" s="122">
        <v>5041796187</v>
      </c>
      <c r="M1066" s="122" t="s">
        <v>4012</v>
      </c>
      <c r="N1066" s="122" t="s">
        <v>3426</v>
      </c>
      <c r="O1066" s="122" t="s">
        <v>2589</v>
      </c>
      <c r="P1066" s="122" t="s">
        <v>2584</v>
      </c>
      <c r="Q1066" s="122" t="s">
        <v>2584</v>
      </c>
      <c r="R1066" s="122" t="s">
        <v>2590</v>
      </c>
      <c r="S1066" s="122" t="s">
        <v>3502</v>
      </c>
      <c r="T1066" s="122" t="s">
        <v>3504</v>
      </c>
      <c r="U1066" s="124">
        <v>1344</v>
      </c>
      <c r="V1066" s="124">
        <v>1344</v>
      </c>
      <c r="W1066" s="122" t="s">
        <v>31</v>
      </c>
    </row>
    <row r="1067" spans="1:23" x14ac:dyDescent="0.35">
      <c r="A1067" s="122" t="s">
        <v>4013</v>
      </c>
      <c r="B1067" s="122" t="s">
        <v>4014</v>
      </c>
      <c r="C1067" s="123">
        <v>44470</v>
      </c>
      <c r="D1067" s="123">
        <v>44473</v>
      </c>
      <c r="E1067" s="123">
        <v>44477</v>
      </c>
      <c r="F1067" s="123">
        <v>44473</v>
      </c>
      <c r="G1067" s="122" t="s">
        <v>3486</v>
      </c>
      <c r="H1067" s="122" t="s">
        <v>2578</v>
      </c>
      <c r="I1067" s="122" t="s">
        <v>2578</v>
      </c>
      <c r="J1067" s="122" t="s">
        <v>2579</v>
      </c>
      <c r="K1067" s="122" t="s">
        <v>2580</v>
      </c>
      <c r="L1067" s="122">
        <v>5041795155</v>
      </c>
      <c r="M1067" s="122" t="s">
        <v>4015</v>
      </c>
      <c r="N1067" s="122" t="s">
        <v>4016</v>
      </c>
      <c r="O1067" s="122" t="s">
        <v>2583</v>
      </c>
      <c r="P1067" s="122" t="s">
        <v>2584</v>
      </c>
      <c r="Q1067" s="122" t="s">
        <v>2584</v>
      </c>
      <c r="R1067" s="122" t="s">
        <v>2585</v>
      </c>
      <c r="S1067" s="122" t="s">
        <v>3502</v>
      </c>
      <c r="T1067" s="122" t="s">
        <v>3503</v>
      </c>
      <c r="U1067" s="124">
        <v>1344</v>
      </c>
      <c r="V1067" s="124">
        <v>1344</v>
      </c>
      <c r="W1067" s="122" t="s">
        <v>31</v>
      </c>
    </row>
    <row r="1068" spans="1:23" x14ac:dyDescent="0.35">
      <c r="A1068" s="122" t="s">
        <v>4013</v>
      </c>
      <c r="B1068" s="122" t="s">
        <v>4014</v>
      </c>
      <c r="C1068" s="123">
        <v>44470</v>
      </c>
      <c r="D1068" s="123">
        <v>44473</v>
      </c>
      <c r="E1068" s="123">
        <v>44477</v>
      </c>
      <c r="F1068" s="123">
        <v>44473</v>
      </c>
      <c r="G1068" s="122" t="s">
        <v>3486</v>
      </c>
      <c r="H1068" s="122" t="s">
        <v>2578</v>
      </c>
      <c r="I1068" s="122" t="s">
        <v>2578</v>
      </c>
      <c r="J1068" s="122" t="s">
        <v>2579</v>
      </c>
      <c r="K1068" s="122" t="s">
        <v>2580</v>
      </c>
      <c r="L1068" s="122">
        <v>5041795155</v>
      </c>
      <c r="M1068" s="122" t="s">
        <v>4015</v>
      </c>
      <c r="N1068" s="122" t="s">
        <v>4016</v>
      </c>
      <c r="O1068" s="122" t="s">
        <v>2589</v>
      </c>
      <c r="P1068" s="122" t="s">
        <v>2584</v>
      </c>
      <c r="Q1068" s="122" t="s">
        <v>2584</v>
      </c>
      <c r="R1068" s="122" t="s">
        <v>2590</v>
      </c>
      <c r="S1068" s="122" t="s">
        <v>3502</v>
      </c>
      <c r="T1068" s="122" t="s">
        <v>3504</v>
      </c>
      <c r="U1068" s="124">
        <v>1344</v>
      </c>
      <c r="V1068" s="124">
        <v>1344</v>
      </c>
      <c r="W1068" s="122" t="s">
        <v>31</v>
      </c>
    </row>
    <row r="1069" spans="1:23" x14ac:dyDescent="0.35">
      <c r="A1069" s="122" t="s">
        <v>4017</v>
      </c>
      <c r="B1069" s="122" t="s">
        <v>4018</v>
      </c>
      <c r="C1069" s="123">
        <v>44470</v>
      </c>
      <c r="D1069" s="123">
        <v>44473</v>
      </c>
      <c r="E1069" s="123">
        <v>44477</v>
      </c>
      <c r="F1069" s="123">
        <v>44473</v>
      </c>
      <c r="G1069" s="122" t="s">
        <v>3486</v>
      </c>
      <c r="H1069" s="122" t="s">
        <v>2578</v>
      </c>
      <c r="I1069" s="122" t="s">
        <v>2578</v>
      </c>
      <c r="J1069" s="122" t="s">
        <v>2579</v>
      </c>
      <c r="K1069" s="122" t="s">
        <v>2580</v>
      </c>
      <c r="L1069" s="122">
        <v>5041792575</v>
      </c>
      <c r="M1069" s="122" t="s">
        <v>4019</v>
      </c>
      <c r="N1069" s="122" t="s">
        <v>2774</v>
      </c>
      <c r="O1069" s="122" t="s">
        <v>2583</v>
      </c>
      <c r="P1069" s="122" t="s">
        <v>2584</v>
      </c>
      <c r="Q1069" s="122" t="s">
        <v>2584</v>
      </c>
      <c r="R1069" s="122" t="s">
        <v>2585</v>
      </c>
      <c r="S1069" s="122" t="s">
        <v>3502</v>
      </c>
      <c r="T1069" s="122" t="s">
        <v>3503</v>
      </c>
      <c r="U1069" s="124">
        <v>1344</v>
      </c>
      <c r="V1069" s="124">
        <v>1344</v>
      </c>
      <c r="W1069" s="122" t="s">
        <v>31</v>
      </c>
    </row>
    <row r="1070" spans="1:23" x14ac:dyDescent="0.35">
      <c r="A1070" s="122" t="s">
        <v>4017</v>
      </c>
      <c r="B1070" s="122" t="s">
        <v>4018</v>
      </c>
      <c r="C1070" s="123">
        <v>44470</v>
      </c>
      <c r="D1070" s="123">
        <v>44473</v>
      </c>
      <c r="E1070" s="123">
        <v>44477</v>
      </c>
      <c r="F1070" s="123">
        <v>44473</v>
      </c>
      <c r="G1070" s="122" t="s">
        <v>3486</v>
      </c>
      <c r="H1070" s="122" t="s">
        <v>2578</v>
      </c>
      <c r="I1070" s="122" t="s">
        <v>2578</v>
      </c>
      <c r="J1070" s="122" t="s">
        <v>2579</v>
      </c>
      <c r="K1070" s="122" t="s">
        <v>2580</v>
      </c>
      <c r="L1070" s="122">
        <v>5041792575</v>
      </c>
      <c r="M1070" s="122" t="s">
        <v>4019</v>
      </c>
      <c r="N1070" s="122" t="s">
        <v>2774</v>
      </c>
      <c r="O1070" s="122" t="s">
        <v>2589</v>
      </c>
      <c r="P1070" s="122" t="s">
        <v>2584</v>
      </c>
      <c r="Q1070" s="122" t="s">
        <v>2584</v>
      </c>
      <c r="R1070" s="122" t="s">
        <v>2590</v>
      </c>
      <c r="S1070" s="122" t="s">
        <v>3502</v>
      </c>
      <c r="T1070" s="122" t="s">
        <v>3504</v>
      </c>
      <c r="U1070" s="124">
        <v>1344</v>
      </c>
      <c r="V1070" s="124">
        <v>1344</v>
      </c>
      <c r="W1070" s="122" t="s">
        <v>31</v>
      </c>
    </row>
    <row r="1071" spans="1:23" x14ac:dyDescent="0.35">
      <c r="A1071" s="122" t="s">
        <v>4020</v>
      </c>
      <c r="B1071" s="122" t="s">
        <v>4021</v>
      </c>
      <c r="C1071" s="123">
        <v>44470</v>
      </c>
      <c r="D1071" s="123">
        <v>44473</v>
      </c>
      <c r="E1071" s="123">
        <v>44477</v>
      </c>
      <c r="F1071" s="123">
        <v>44473</v>
      </c>
      <c r="G1071" s="122" t="s">
        <v>3486</v>
      </c>
      <c r="H1071" s="122" t="s">
        <v>2578</v>
      </c>
      <c r="I1071" s="122" t="s">
        <v>2578</v>
      </c>
      <c r="J1071" s="122" t="s">
        <v>2579</v>
      </c>
      <c r="K1071" s="122" t="s">
        <v>2580</v>
      </c>
      <c r="L1071" s="122">
        <v>5041787064</v>
      </c>
      <c r="M1071" s="122" t="s">
        <v>4022</v>
      </c>
      <c r="N1071" s="122" t="s">
        <v>2914</v>
      </c>
      <c r="O1071" s="122" t="s">
        <v>2583</v>
      </c>
      <c r="P1071" s="122" t="s">
        <v>2584</v>
      </c>
      <c r="Q1071" s="122" t="s">
        <v>2584</v>
      </c>
      <c r="R1071" s="122" t="s">
        <v>2585</v>
      </c>
      <c r="S1071" s="122" t="s">
        <v>3502</v>
      </c>
      <c r="T1071" s="122" t="s">
        <v>3503</v>
      </c>
      <c r="U1071" s="124">
        <v>1008</v>
      </c>
      <c r="V1071" s="124">
        <v>1008</v>
      </c>
      <c r="W1071" s="122" t="s">
        <v>31</v>
      </c>
    </row>
    <row r="1072" spans="1:23" x14ac:dyDescent="0.35">
      <c r="A1072" s="122" t="s">
        <v>4020</v>
      </c>
      <c r="B1072" s="122" t="s">
        <v>4021</v>
      </c>
      <c r="C1072" s="123">
        <v>44470</v>
      </c>
      <c r="D1072" s="123">
        <v>44473</v>
      </c>
      <c r="E1072" s="123">
        <v>44477</v>
      </c>
      <c r="F1072" s="123">
        <v>44473</v>
      </c>
      <c r="G1072" s="122" t="s">
        <v>3486</v>
      </c>
      <c r="H1072" s="122" t="s">
        <v>2578</v>
      </c>
      <c r="I1072" s="122" t="s">
        <v>2578</v>
      </c>
      <c r="J1072" s="122" t="s">
        <v>2579</v>
      </c>
      <c r="K1072" s="122" t="s">
        <v>2580</v>
      </c>
      <c r="L1072" s="122">
        <v>5041787064</v>
      </c>
      <c r="M1072" s="122" t="s">
        <v>4022</v>
      </c>
      <c r="N1072" s="122" t="s">
        <v>2914</v>
      </c>
      <c r="O1072" s="122" t="s">
        <v>2589</v>
      </c>
      <c r="P1072" s="122" t="s">
        <v>2584</v>
      </c>
      <c r="Q1072" s="122" t="s">
        <v>2584</v>
      </c>
      <c r="R1072" s="122" t="s">
        <v>2590</v>
      </c>
      <c r="S1072" s="122" t="s">
        <v>3502</v>
      </c>
      <c r="T1072" s="122" t="s">
        <v>3504</v>
      </c>
      <c r="U1072" s="124">
        <v>1008</v>
      </c>
      <c r="V1072" s="124">
        <v>1008</v>
      </c>
      <c r="W1072" s="122" t="s">
        <v>31</v>
      </c>
    </row>
    <row r="1073" spans="1:23" x14ac:dyDescent="0.35">
      <c r="A1073" s="122" t="s">
        <v>4023</v>
      </c>
      <c r="B1073" s="122" t="s">
        <v>4024</v>
      </c>
      <c r="C1073" s="123">
        <v>44470</v>
      </c>
      <c r="D1073" s="123">
        <v>44473</v>
      </c>
      <c r="E1073" s="123">
        <v>44477</v>
      </c>
      <c r="F1073" s="123">
        <v>44473</v>
      </c>
      <c r="G1073" s="122" t="s">
        <v>3486</v>
      </c>
      <c r="H1073" s="122" t="s">
        <v>2578</v>
      </c>
      <c r="I1073" s="122" t="s">
        <v>2578</v>
      </c>
      <c r="J1073" s="122" t="s">
        <v>2579</v>
      </c>
      <c r="K1073" s="122" t="s">
        <v>2580</v>
      </c>
      <c r="L1073" s="122">
        <v>5041782197</v>
      </c>
      <c r="M1073" s="122" t="s">
        <v>4025</v>
      </c>
      <c r="N1073" s="122" t="s">
        <v>3000</v>
      </c>
      <c r="O1073" s="122" t="s">
        <v>2583</v>
      </c>
      <c r="P1073" s="122" t="s">
        <v>2584</v>
      </c>
      <c r="Q1073" s="122" t="s">
        <v>2584</v>
      </c>
      <c r="R1073" s="122" t="s">
        <v>2585</v>
      </c>
      <c r="S1073" s="122" t="s">
        <v>3502</v>
      </c>
      <c r="T1073" s="122" t="s">
        <v>3503</v>
      </c>
      <c r="U1073" s="124">
        <v>1344</v>
      </c>
      <c r="V1073" s="124">
        <v>1344</v>
      </c>
      <c r="W1073" s="122" t="s">
        <v>31</v>
      </c>
    </row>
    <row r="1074" spans="1:23" x14ac:dyDescent="0.35">
      <c r="A1074" s="122" t="s">
        <v>4023</v>
      </c>
      <c r="B1074" s="122" t="s">
        <v>4024</v>
      </c>
      <c r="C1074" s="123">
        <v>44470</v>
      </c>
      <c r="D1074" s="123">
        <v>44473</v>
      </c>
      <c r="E1074" s="123">
        <v>44477</v>
      </c>
      <c r="F1074" s="123">
        <v>44473</v>
      </c>
      <c r="G1074" s="122" t="s">
        <v>3486</v>
      </c>
      <c r="H1074" s="122" t="s">
        <v>2578</v>
      </c>
      <c r="I1074" s="122" t="s">
        <v>2578</v>
      </c>
      <c r="J1074" s="122" t="s">
        <v>2579</v>
      </c>
      <c r="K1074" s="122" t="s">
        <v>2580</v>
      </c>
      <c r="L1074" s="122">
        <v>5041782197</v>
      </c>
      <c r="M1074" s="122" t="s">
        <v>4025</v>
      </c>
      <c r="N1074" s="122" t="s">
        <v>3000</v>
      </c>
      <c r="O1074" s="122" t="s">
        <v>2589</v>
      </c>
      <c r="P1074" s="122" t="s">
        <v>2584</v>
      </c>
      <c r="Q1074" s="122" t="s">
        <v>2584</v>
      </c>
      <c r="R1074" s="122" t="s">
        <v>2590</v>
      </c>
      <c r="S1074" s="122" t="s">
        <v>3502</v>
      </c>
      <c r="T1074" s="122" t="s">
        <v>3504</v>
      </c>
      <c r="U1074" s="124">
        <v>1344</v>
      </c>
      <c r="V1074" s="124">
        <v>1344</v>
      </c>
      <c r="W1074" s="122" t="s">
        <v>31</v>
      </c>
    </row>
    <row r="1075" spans="1:23" x14ac:dyDescent="0.35">
      <c r="A1075" s="122" t="s">
        <v>4026</v>
      </c>
      <c r="B1075" s="122" t="s">
        <v>4027</v>
      </c>
      <c r="C1075" s="123">
        <v>44470</v>
      </c>
      <c r="D1075" s="123">
        <v>44473</v>
      </c>
      <c r="E1075" s="123">
        <v>44477</v>
      </c>
      <c r="F1075" s="123">
        <v>44473</v>
      </c>
      <c r="G1075" s="122" t="s">
        <v>3486</v>
      </c>
      <c r="H1075" s="122" t="s">
        <v>2578</v>
      </c>
      <c r="I1075" s="122" t="s">
        <v>2578</v>
      </c>
      <c r="J1075" s="122" t="s">
        <v>2579</v>
      </c>
      <c r="K1075" s="122" t="s">
        <v>2580</v>
      </c>
      <c r="L1075" s="122">
        <v>5041790991</v>
      </c>
      <c r="M1075" s="122" t="s">
        <v>4028</v>
      </c>
      <c r="N1075" s="122" t="s">
        <v>3042</v>
      </c>
      <c r="O1075" s="122" t="s">
        <v>2621</v>
      </c>
      <c r="P1075" s="122" t="s">
        <v>2584</v>
      </c>
      <c r="Q1075" s="122" t="s">
        <v>2584</v>
      </c>
      <c r="R1075" s="122" t="s">
        <v>76</v>
      </c>
      <c r="S1075" s="122" t="s">
        <v>3502</v>
      </c>
      <c r="T1075" s="122" t="s">
        <v>3521</v>
      </c>
      <c r="U1075" s="124">
        <v>24</v>
      </c>
      <c r="V1075" s="124">
        <v>24</v>
      </c>
      <c r="W1075" s="122" t="s">
        <v>31</v>
      </c>
    </row>
    <row r="1076" spans="1:23" x14ac:dyDescent="0.35">
      <c r="A1076" s="122" t="s">
        <v>4026</v>
      </c>
      <c r="B1076" s="122" t="s">
        <v>4027</v>
      </c>
      <c r="C1076" s="123">
        <v>44470</v>
      </c>
      <c r="D1076" s="123">
        <v>44473</v>
      </c>
      <c r="E1076" s="123">
        <v>44477</v>
      </c>
      <c r="F1076" s="123">
        <v>44473</v>
      </c>
      <c r="G1076" s="122" t="s">
        <v>3486</v>
      </c>
      <c r="H1076" s="122" t="s">
        <v>2578</v>
      </c>
      <c r="I1076" s="122" t="s">
        <v>2578</v>
      </c>
      <c r="J1076" s="122" t="s">
        <v>2579</v>
      </c>
      <c r="K1076" s="122" t="s">
        <v>2580</v>
      </c>
      <c r="L1076" s="122">
        <v>5041790991</v>
      </c>
      <c r="M1076" s="122" t="s">
        <v>4028</v>
      </c>
      <c r="N1076" s="122" t="s">
        <v>3042</v>
      </c>
      <c r="O1076" s="122" t="s">
        <v>2583</v>
      </c>
      <c r="P1076" s="122" t="s">
        <v>2584</v>
      </c>
      <c r="Q1076" s="122" t="s">
        <v>2584</v>
      </c>
      <c r="R1076" s="122" t="s">
        <v>2585</v>
      </c>
      <c r="S1076" s="122" t="s">
        <v>3502</v>
      </c>
      <c r="T1076" s="122" t="s">
        <v>3503</v>
      </c>
      <c r="U1076" s="124">
        <v>1152</v>
      </c>
      <c r="V1076" s="124">
        <v>1152</v>
      </c>
      <c r="W1076" s="122" t="s">
        <v>31</v>
      </c>
    </row>
    <row r="1077" spans="1:23" x14ac:dyDescent="0.35">
      <c r="A1077" s="122" t="s">
        <v>4026</v>
      </c>
      <c r="B1077" s="122" t="s">
        <v>4027</v>
      </c>
      <c r="C1077" s="123">
        <v>44470</v>
      </c>
      <c r="D1077" s="123">
        <v>44473</v>
      </c>
      <c r="E1077" s="123">
        <v>44477</v>
      </c>
      <c r="F1077" s="123">
        <v>44473</v>
      </c>
      <c r="G1077" s="122" t="s">
        <v>3486</v>
      </c>
      <c r="H1077" s="122" t="s">
        <v>2578</v>
      </c>
      <c r="I1077" s="122" t="s">
        <v>2578</v>
      </c>
      <c r="J1077" s="122" t="s">
        <v>2579</v>
      </c>
      <c r="K1077" s="122" t="s">
        <v>2580</v>
      </c>
      <c r="L1077" s="122">
        <v>5041790991</v>
      </c>
      <c r="M1077" s="122" t="s">
        <v>4028</v>
      </c>
      <c r="N1077" s="122" t="s">
        <v>3042</v>
      </c>
      <c r="O1077" s="122" t="s">
        <v>2589</v>
      </c>
      <c r="P1077" s="122" t="s">
        <v>2584</v>
      </c>
      <c r="Q1077" s="122" t="s">
        <v>2584</v>
      </c>
      <c r="R1077" s="122" t="s">
        <v>2590</v>
      </c>
      <c r="S1077" s="122" t="s">
        <v>3502</v>
      </c>
      <c r="T1077" s="122" t="s">
        <v>3504</v>
      </c>
      <c r="U1077" s="124">
        <v>1152</v>
      </c>
      <c r="V1077" s="124">
        <v>1152</v>
      </c>
      <c r="W1077" s="122" t="s">
        <v>31</v>
      </c>
    </row>
    <row r="1078" spans="1:23" x14ac:dyDescent="0.35">
      <c r="A1078" s="122" t="s">
        <v>4029</v>
      </c>
      <c r="B1078" s="122" t="s">
        <v>4030</v>
      </c>
      <c r="C1078" s="123">
        <v>44470</v>
      </c>
      <c r="D1078" s="123">
        <v>44473</v>
      </c>
      <c r="E1078" s="123">
        <v>44477</v>
      </c>
      <c r="F1078" s="123">
        <v>44473</v>
      </c>
      <c r="G1078" s="122" t="s">
        <v>3486</v>
      </c>
      <c r="H1078" s="122" t="s">
        <v>2578</v>
      </c>
      <c r="I1078" s="122" t="s">
        <v>2578</v>
      </c>
      <c r="J1078" s="122" t="s">
        <v>2579</v>
      </c>
      <c r="K1078" s="122" t="s">
        <v>2580</v>
      </c>
      <c r="L1078" s="122">
        <v>5041777627</v>
      </c>
      <c r="M1078" s="122" t="s">
        <v>4031</v>
      </c>
      <c r="N1078" s="122" t="s">
        <v>3018</v>
      </c>
      <c r="O1078" s="122" t="s">
        <v>2583</v>
      </c>
      <c r="P1078" s="122" t="s">
        <v>2584</v>
      </c>
      <c r="Q1078" s="122" t="s">
        <v>2584</v>
      </c>
      <c r="R1078" s="122" t="s">
        <v>2585</v>
      </c>
      <c r="S1078" s="122" t="s">
        <v>3502</v>
      </c>
      <c r="T1078" s="122" t="s">
        <v>3503</v>
      </c>
      <c r="U1078" s="124">
        <v>1440</v>
      </c>
      <c r="V1078" s="124">
        <v>1440</v>
      </c>
      <c r="W1078" s="122" t="s">
        <v>31</v>
      </c>
    </row>
    <row r="1079" spans="1:23" x14ac:dyDescent="0.35">
      <c r="A1079" s="122" t="s">
        <v>4029</v>
      </c>
      <c r="B1079" s="122" t="s">
        <v>4030</v>
      </c>
      <c r="C1079" s="123">
        <v>44470</v>
      </c>
      <c r="D1079" s="123">
        <v>44473</v>
      </c>
      <c r="E1079" s="123">
        <v>44477</v>
      </c>
      <c r="F1079" s="123">
        <v>44473</v>
      </c>
      <c r="G1079" s="122" t="s">
        <v>3486</v>
      </c>
      <c r="H1079" s="122" t="s">
        <v>2578</v>
      </c>
      <c r="I1079" s="122" t="s">
        <v>2578</v>
      </c>
      <c r="J1079" s="122" t="s">
        <v>2579</v>
      </c>
      <c r="K1079" s="122" t="s">
        <v>2580</v>
      </c>
      <c r="L1079" s="122">
        <v>5041777627</v>
      </c>
      <c r="M1079" s="122" t="s">
        <v>4031</v>
      </c>
      <c r="N1079" s="122" t="s">
        <v>3018</v>
      </c>
      <c r="O1079" s="122" t="s">
        <v>2589</v>
      </c>
      <c r="P1079" s="122" t="s">
        <v>2584</v>
      </c>
      <c r="Q1079" s="122" t="s">
        <v>2584</v>
      </c>
      <c r="R1079" s="122" t="s">
        <v>2590</v>
      </c>
      <c r="S1079" s="122" t="s">
        <v>3502</v>
      </c>
      <c r="T1079" s="122" t="s">
        <v>3504</v>
      </c>
      <c r="U1079" s="124">
        <v>1440</v>
      </c>
      <c r="V1079" s="124">
        <v>1440</v>
      </c>
      <c r="W1079" s="122" t="s">
        <v>31</v>
      </c>
    </row>
    <row r="1080" spans="1:23" x14ac:dyDescent="0.35">
      <c r="A1080" s="122" t="s">
        <v>4032</v>
      </c>
      <c r="B1080" s="122" t="s">
        <v>4033</v>
      </c>
      <c r="C1080" s="123">
        <v>44470</v>
      </c>
      <c r="D1080" s="123">
        <v>44473</v>
      </c>
      <c r="E1080" s="123">
        <v>44477</v>
      </c>
      <c r="F1080" s="123">
        <v>44473</v>
      </c>
      <c r="G1080" s="122" t="s">
        <v>3486</v>
      </c>
      <c r="H1080" s="122" t="s">
        <v>2578</v>
      </c>
      <c r="I1080" s="122" t="s">
        <v>2578</v>
      </c>
      <c r="J1080" s="122" t="s">
        <v>2579</v>
      </c>
      <c r="K1080" s="122" t="s">
        <v>2580</v>
      </c>
      <c r="L1080" s="122">
        <v>5041783159</v>
      </c>
      <c r="M1080" s="122" t="s">
        <v>4034</v>
      </c>
      <c r="N1080" s="122" t="s">
        <v>4035</v>
      </c>
      <c r="O1080" s="122" t="s">
        <v>2583</v>
      </c>
      <c r="P1080" s="122" t="s">
        <v>2584</v>
      </c>
      <c r="Q1080" s="122" t="s">
        <v>2584</v>
      </c>
      <c r="R1080" s="122" t="s">
        <v>2585</v>
      </c>
      <c r="S1080" s="122" t="s">
        <v>3502</v>
      </c>
      <c r="T1080" s="122" t="s">
        <v>3503</v>
      </c>
      <c r="U1080" s="124">
        <v>1440</v>
      </c>
      <c r="V1080" s="124">
        <v>1440</v>
      </c>
      <c r="W1080" s="122" t="s">
        <v>31</v>
      </c>
    </row>
    <row r="1081" spans="1:23" x14ac:dyDescent="0.35">
      <c r="A1081" s="122" t="s">
        <v>4032</v>
      </c>
      <c r="B1081" s="122" t="s">
        <v>4033</v>
      </c>
      <c r="C1081" s="123">
        <v>44470</v>
      </c>
      <c r="D1081" s="123">
        <v>44473</v>
      </c>
      <c r="E1081" s="123">
        <v>44477</v>
      </c>
      <c r="F1081" s="123">
        <v>44473</v>
      </c>
      <c r="G1081" s="122" t="s">
        <v>3486</v>
      </c>
      <c r="H1081" s="122" t="s">
        <v>2578</v>
      </c>
      <c r="I1081" s="122" t="s">
        <v>2578</v>
      </c>
      <c r="J1081" s="122" t="s">
        <v>2579</v>
      </c>
      <c r="K1081" s="122" t="s">
        <v>2580</v>
      </c>
      <c r="L1081" s="122">
        <v>5041783159</v>
      </c>
      <c r="M1081" s="122" t="s">
        <v>4034</v>
      </c>
      <c r="N1081" s="122" t="s">
        <v>4035</v>
      </c>
      <c r="O1081" s="122" t="s">
        <v>2589</v>
      </c>
      <c r="P1081" s="122" t="s">
        <v>2584</v>
      </c>
      <c r="Q1081" s="122" t="s">
        <v>2584</v>
      </c>
      <c r="R1081" s="122" t="s">
        <v>2590</v>
      </c>
      <c r="S1081" s="122" t="s">
        <v>3502</v>
      </c>
      <c r="T1081" s="122" t="s">
        <v>3504</v>
      </c>
      <c r="U1081" s="124">
        <v>1440</v>
      </c>
      <c r="V1081" s="124">
        <v>1440</v>
      </c>
      <c r="W1081" s="122" t="s">
        <v>31</v>
      </c>
    </row>
    <row r="1082" spans="1:23" x14ac:dyDescent="0.35">
      <c r="A1082" s="122" t="s">
        <v>4036</v>
      </c>
      <c r="B1082" s="122" t="s">
        <v>4037</v>
      </c>
      <c r="C1082" s="123">
        <v>44470</v>
      </c>
      <c r="D1082" s="123">
        <v>44474</v>
      </c>
      <c r="E1082" s="123">
        <v>44477</v>
      </c>
      <c r="F1082" s="123">
        <v>44475</v>
      </c>
      <c r="G1082" s="122" t="s">
        <v>3486</v>
      </c>
      <c r="H1082" s="122" t="s">
        <v>2578</v>
      </c>
      <c r="I1082" s="122" t="s">
        <v>2578</v>
      </c>
      <c r="J1082" s="122" t="s">
        <v>2579</v>
      </c>
      <c r="K1082" s="122" t="s">
        <v>2580</v>
      </c>
      <c r="L1082" s="122">
        <v>5041813983</v>
      </c>
      <c r="M1082" s="122" t="s">
        <v>4038</v>
      </c>
      <c r="N1082" s="122" t="s">
        <v>2813</v>
      </c>
      <c r="O1082" s="122" t="s">
        <v>2583</v>
      </c>
      <c r="P1082" s="122" t="s">
        <v>2584</v>
      </c>
      <c r="Q1082" s="122" t="s">
        <v>2584</v>
      </c>
      <c r="R1082" s="122" t="s">
        <v>2585</v>
      </c>
      <c r="S1082" s="122" t="s">
        <v>3502</v>
      </c>
      <c r="T1082" s="122" t="s">
        <v>3503</v>
      </c>
      <c r="U1082" s="124">
        <v>1344</v>
      </c>
      <c r="V1082" s="124">
        <v>1344</v>
      </c>
      <c r="W1082" s="122" t="s">
        <v>31</v>
      </c>
    </row>
    <row r="1083" spans="1:23" x14ac:dyDescent="0.35">
      <c r="A1083" s="122" t="s">
        <v>4036</v>
      </c>
      <c r="B1083" s="122" t="s">
        <v>4037</v>
      </c>
      <c r="C1083" s="123">
        <v>44470</v>
      </c>
      <c r="D1083" s="123">
        <v>44474</v>
      </c>
      <c r="E1083" s="123">
        <v>44477</v>
      </c>
      <c r="F1083" s="123">
        <v>44475</v>
      </c>
      <c r="G1083" s="122" t="s">
        <v>3486</v>
      </c>
      <c r="H1083" s="122" t="s">
        <v>2578</v>
      </c>
      <c r="I1083" s="122" t="s">
        <v>2578</v>
      </c>
      <c r="J1083" s="122" t="s">
        <v>2579</v>
      </c>
      <c r="K1083" s="122" t="s">
        <v>2580</v>
      </c>
      <c r="L1083" s="122">
        <v>5041813983</v>
      </c>
      <c r="M1083" s="122" t="s">
        <v>4038</v>
      </c>
      <c r="N1083" s="122" t="s">
        <v>2813</v>
      </c>
      <c r="O1083" s="122" t="s">
        <v>2589</v>
      </c>
      <c r="P1083" s="122" t="s">
        <v>2584</v>
      </c>
      <c r="Q1083" s="122" t="s">
        <v>2584</v>
      </c>
      <c r="R1083" s="122" t="s">
        <v>2590</v>
      </c>
      <c r="S1083" s="122" t="s">
        <v>3502</v>
      </c>
      <c r="T1083" s="122" t="s">
        <v>3504</v>
      </c>
      <c r="U1083" s="124">
        <v>1344</v>
      </c>
      <c r="V1083" s="124">
        <v>1344</v>
      </c>
      <c r="W1083" s="122" t="s">
        <v>31</v>
      </c>
    </row>
    <row r="1084" spans="1:23" x14ac:dyDescent="0.35">
      <c r="A1084" s="122" t="s">
        <v>4039</v>
      </c>
      <c r="B1084" s="122" t="s">
        <v>4040</v>
      </c>
      <c r="C1084" s="123">
        <v>44470</v>
      </c>
      <c r="D1084" s="123">
        <v>44475</v>
      </c>
      <c r="E1084" s="123">
        <v>44477</v>
      </c>
      <c r="F1084" s="123">
        <v>44475</v>
      </c>
      <c r="G1084" s="122" t="s">
        <v>3486</v>
      </c>
      <c r="H1084" s="122" t="s">
        <v>2578</v>
      </c>
      <c r="I1084" s="122" t="s">
        <v>2578</v>
      </c>
      <c r="J1084" s="122" t="s">
        <v>2579</v>
      </c>
      <c r="K1084" s="122" t="s">
        <v>2580</v>
      </c>
      <c r="L1084" s="122">
        <v>5041815091</v>
      </c>
      <c r="M1084" s="122" t="s">
        <v>4041</v>
      </c>
      <c r="N1084" s="122" t="s">
        <v>4042</v>
      </c>
      <c r="O1084" s="122" t="s">
        <v>2583</v>
      </c>
      <c r="P1084" s="122" t="s">
        <v>2584</v>
      </c>
      <c r="Q1084" s="122" t="s">
        <v>2584</v>
      </c>
      <c r="R1084" s="122" t="s">
        <v>2585</v>
      </c>
      <c r="S1084" s="122" t="s">
        <v>3502</v>
      </c>
      <c r="T1084" s="122" t="s">
        <v>3503</v>
      </c>
      <c r="U1084" s="124">
        <v>1440</v>
      </c>
      <c r="V1084" s="124">
        <v>1440</v>
      </c>
      <c r="W1084" s="122" t="s">
        <v>31</v>
      </c>
    </row>
    <row r="1085" spans="1:23" x14ac:dyDescent="0.35">
      <c r="A1085" s="122" t="s">
        <v>4039</v>
      </c>
      <c r="B1085" s="122" t="s">
        <v>4040</v>
      </c>
      <c r="C1085" s="123">
        <v>44470</v>
      </c>
      <c r="D1085" s="123">
        <v>44475</v>
      </c>
      <c r="E1085" s="123">
        <v>44477</v>
      </c>
      <c r="F1085" s="123">
        <v>44475</v>
      </c>
      <c r="G1085" s="122" t="s">
        <v>3486</v>
      </c>
      <c r="H1085" s="122" t="s">
        <v>2578</v>
      </c>
      <c r="I1085" s="122" t="s">
        <v>2578</v>
      </c>
      <c r="J1085" s="122" t="s">
        <v>2579</v>
      </c>
      <c r="K1085" s="122" t="s">
        <v>2580</v>
      </c>
      <c r="L1085" s="122">
        <v>5041815091</v>
      </c>
      <c r="M1085" s="122" t="s">
        <v>4041</v>
      </c>
      <c r="N1085" s="122" t="s">
        <v>4042</v>
      </c>
      <c r="O1085" s="122" t="s">
        <v>2589</v>
      </c>
      <c r="P1085" s="122" t="s">
        <v>2584</v>
      </c>
      <c r="Q1085" s="122" t="s">
        <v>2584</v>
      </c>
      <c r="R1085" s="122" t="s">
        <v>2590</v>
      </c>
      <c r="S1085" s="122" t="s">
        <v>3502</v>
      </c>
      <c r="T1085" s="122" t="s">
        <v>3504</v>
      </c>
      <c r="U1085" s="124">
        <v>1440</v>
      </c>
      <c r="V1085" s="124">
        <v>1440</v>
      </c>
      <c r="W1085" s="122" t="s">
        <v>31</v>
      </c>
    </row>
    <row r="1086" spans="1:23" x14ac:dyDescent="0.35">
      <c r="A1086" s="122" t="s">
        <v>4043</v>
      </c>
      <c r="B1086" s="122" t="s">
        <v>4044</v>
      </c>
      <c r="C1086" s="123">
        <v>44470</v>
      </c>
      <c r="D1086" s="123">
        <v>44474</v>
      </c>
      <c r="E1086" s="123">
        <v>44477</v>
      </c>
      <c r="F1086" s="123">
        <v>44474</v>
      </c>
      <c r="G1086" s="122" t="s">
        <v>3486</v>
      </c>
      <c r="H1086" s="122" t="s">
        <v>2578</v>
      </c>
      <c r="I1086" s="122" t="s">
        <v>2578</v>
      </c>
      <c r="J1086" s="122" t="s">
        <v>2579</v>
      </c>
      <c r="K1086" s="122" t="s">
        <v>2580</v>
      </c>
      <c r="L1086" s="122">
        <v>5041809270</v>
      </c>
      <c r="M1086" s="122" t="s">
        <v>4045</v>
      </c>
      <c r="N1086" s="122" t="s">
        <v>2809</v>
      </c>
      <c r="O1086" s="122" t="s">
        <v>2621</v>
      </c>
      <c r="P1086" s="122" t="s">
        <v>2584</v>
      </c>
      <c r="Q1086" s="122" t="s">
        <v>2584</v>
      </c>
      <c r="R1086" s="122" t="s">
        <v>76</v>
      </c>
      <c r="S1086" s="122" t="s">
        <v>3502</v>
      </c>
      <c r="T1086" s="122" t="s">
        <v>3521</v>
      </c>
      <c r="U1086" s="124">
        <v>20</v>
      </c>
      <c r="V1086" s="124">
        <v>20</v>
      </c>
      <c r="W1086" s="122" t="s">
        <v>31</v>
      </c>
    </row>
    <row r="1087" spans="1:23" x14ac:dyDescent="0.35">
      <c r="A1087" s="122" t="s">
        <v>4043</v>
      </c>
      <c r="B1087" s="122" t="s">
        <v>4044</v>
      </c>
      <c r="C1087" s="123">
        <v>44470</v>
      </c>
      <c r="D1087" s="123">
        <v>44474</v>
      </c>
      <c r="E1087" s="123">
        <v>44477</v>
      </c>
      <c r="F1087" s="123">
        <v>44474</v>
      </c>
      <c r="G1087" s="122" t="s">
        <v>3486</v>
      </c>
      <c r="H1087" s="122" t="s">
        <v>2578</v>
      </c>
      <c r="I1087" s="122" t="s">
        <v>2578</v>
      </c>
      <c r="J1087" s="122" t="s">
        <v>2579</v>
      </c>
      <c r="K1087" s="122" t="s">
        <v>2580</v>
      </c>
      <c r="L1087" s="122">
        <v>5041809270</v>
      </c>
      <c r="M1087" s="122" t="s">
        <v>4045</v>
      </c>
      <c r="N1087" s="122" t="s">
        <v>2809</v>
      </c>
      <c r="O1087" s="122" t="s">
        <v>2583</v>
      </c>
      <c r="P1087" s="122" t="s">
        <v>2584</v>
      </c>
      <c r="Q1087" s="122" t="s">
        <v>2584</v>
      </c>
      <c r="R1087" s="122" t="s">
        <v>2585</v>
      </c>
      <c r="S1087" s="122" t="s">
        <v>3502</v>
      </c>
      <c r="T1087" s="122" t="s">
        <v>3503</v>
      </c>
      <c r="U1087" s="124">
        <v>960</v>
      </c>
      <c r="V1087" s="124">
        <v>960</v>
      </c>
      <c r="W1087" s="122" t="s">
        <v>31</v>
      </c>
    </row>
    <row r="1088" spans="1:23" x14ac:dyDescent="0.35">
      <c r="A1088" s="122" t="s">
        <v>4043</v>
      </c>
      <c r="B1088" s="122" t="s">
        <v>4044</v>
      </c>
      <c r="C1088" s="123">
        <v>44470</v>
      </c>
      <c r="D1088" s="123">
        <v>44474</v>
      </c>
      <c r="E1088" s="123">
        <v>44477</v>
      </c>
      <c r="F1088" s="123">
        <v>44474</v>
      </c>
      <c r="G1088" s="122" t="s">
        <v>3486</v>
      </c>
      <c r="H1088" s="122" t="s">
        <v>2578</v>
      </c>
      <c r="I1088" s="122" t="s">
        <v>2578</v>
      </c>
      <c r="J1088" s="122" t="s">
        <v>2579</v>
      </c>
      <c r="K1088" s="122" t="s">
        <v>2580</v>
      </c>
      <c r="L1088" s="122">
        <v>5041809270</v>
      </c>
      <c r="M1088" s="122" t="s">
        <v>4045</v>
      </c>
      <c r="N1088" s="122" t="s">
        <v>2809</v>
      </c>
      <c r="O1088" s="122" t="s">
        <v>2589</v>
      </c>
      <c r="P1088" s="122" t="s">
        <v>2584</v>
      </c>
      <c r="Q1088" s="122" t="s">
        <v>2584</v>
      </c>
      <c r="R1088" s="122" t="s">
        <v>2590</v>
      </c>
      <c r="S1088" s="122" t="s">
        <v>3502</v>
      </c>
      <c r="T1088" s="122" t="s">
        <v>3504</v>
      </c>
      <c r="U1088" s="124">
        <v>960</v>
      </c>
      <c r="V1088" s="124">
        <v>960</v>
      </c>
      <c r="W1088" s="122" t="s">
        <v>31</v>
      </c>
    </row>
    <row r="1089" spans="1:23" x14ac:dyDescent="0.35">
      <c r="A1089" s="122" t="s">
        <v>4046</v>
      </c>
      <c r="B1089" s="122" t="s">
        <v>4047</v>
      </c>
      <c r="C1089" s="123">
        <v>44470</v>
      </c>
      <c r="D1089" s="123">
        <v>44475</v>
      </c>
      <c r="E1089" s="123">
        <v>44477</v>
      </c>
      <c r="F1089" s="123">
        <v>44475</v>
      </c>
      <c r="G1089" s="122" t="s">
        <v>3486</v>
      </c>
      <c r="H1089" s="122" t="s">
        <v>2578</v>
      </c>
      <c r="I1089" s="122" t="s">
        <v>2578</v>
      </c>
      <c r="J1089" s="122" t="s">
        <v>2579</v>
      </c>
      <c r="K1089" s="122" t="s">
        <v>2580</v>
      </c>
      <c r="L1089" s="122">
        <v>5041815714</v>
      </c>
      <c r="M1089" s="122" t="s">
        <v>4048</v>
      </c>
      <c r="N1089" s="122" t="s">
        <v>3208</v>
      </c>
      <c r="O1089" s="122" t="s">
        <v>2583</v>
      </c>
      <c r="P1089" s="122" t="s">
        <v>2584</v>
      </c>
      <c r="Q1089" s="122" t="s">
        <v>2584</v>
      </c>
      <c r="R1089" s="122" t="s">
        <v>2585</v>
      </c>
      <c r="S1089" s="122" t="s">
        <v>3502</v>
      </c>
      <c r="T1089" s="122" t="s">
        <v>3503</v>
      </c>
      <c r="U1089" s="124">
        <v>1344</v>
      </c>
      <c r="V1089" s="124">
        <v>1344</v>
      </c>
      <c r="W1089" s="122" t="s">
        <v>31</v>
      </c>
    </row>
    <row r="1090" spans="1:23" x14ac:dyDescent="0.35">
      <c r="A1090" s="122" t="s">
        <v>4046</v>
      </c>
      <c r="B1090" s="122" t="s">
        <v>4047</v>
      </c>
      <c r="C1090" s="123">
        <v>44470</v>
      </c>
      <c r="D1090" s="123">
        <v>44475</v>
      </c>
      <c r="E1090" s="123">
        <v>44477</v>
      </c>
      <c r="F1090" s="123">
        <v>44475</v>
      </c>
      <c r="G1090" s="122" t="s">
        <v>3486</v>
      </c>
      <c r="H1090" s="122" t="s">
        <v>2578</v>
      </c>
      <c r="I1090" s="122" t="s">
        <v>2578</v>
      </c>
      <c r="J1090" s="122" t="s">
        <v>2579</v>
      </c>
      <c r="K1090" s="122" t="s">
        <v>2580</v>
      </c>
      <c r="L1090" s="122">
        <v>5041815714</v>
      </c>
      <c r="M1090" s="122" t="s">
        <v>4048</v>
      </c>
      <c r="N1090" s="122" t="s">
        <v>3208</v>
      </c>
      <c r="O1090" s="122" t="s">
        <v>2589</v>
      </c>
      <c r="P1090" s="122" t="s">
        <v>2584</v>
      </c>
      <c r="Q1090" s="122" t="s">
        <v>2584</v>
      </c>
      <c r="R1090" s="122" t="s">
        <v>2590</v>
      </c>
      <c r="S1090" s="122" t="s">
        <v>3502</v>
      </c>
      <c r="T1090" s="122" t="s">
        <v>3504</v>
      </c>
      <c r="U1090" s="124">
        <v>1344</v>
      </c>
      <c r="V1090" s="124">
        <v>1344</v>
      </c>
      <c r="W1090" s="122" t="s">
        <v>31</v>
      </c>
    </row>
    <row r="1091" spans="1:23" x14ac:dyDescent="0.35">
      <c r="A1091" s="122" t="s">
        <v>4049</v>
      </c>
      <c r="B1091" s="122" t="s">
        <v>4050</v>
      </c>
      <c r="C1091" s="123">
        <v>44470</v>
      </c>
      <c r="D1091" s="123">
        <v>44474</v>
      </c>
      <c r="E1091" s="123">
        <v>44477</v>
      </c>
      <c r="F1091" s="123">
        <v>44475</v>
      </c>
      <c r="G1091" s="122" t="s">
        <v>3486</v>
      </c>
      <c r="H1091" s="122" t="s">
        <v>2578</v>
      </c>
      <c r="I1091" s="122" t="s">
        <v>2578</v>
      </c>
      <c r="J1091" s="122" t="s">
        <v>2579</v>
      </c>
      <c r="K1091" s="122" t="s">
        <v>2580</v>
      </c>
      <c r="L1091" s="122">
        <v>5041814979</v>
      </c>
      <c r="M1091" s="122" t="s">
        <v>4051</v>
      </c>
      <c r="N1091" s="122" t="s">
        <v>2817</v>
      </c>
      <c r="O1091" s="122" t="s">
        <v>2583</v>
      </c>
      <c r="P1091" s="122" t="s">
        <v>2584</v>
      </c>
      <c r="Q1091" s="122" t="s">
        <v>2584</v>
      </c>
      <c r="R1091" s="122" t="s">
        <v>2585</v>
      </c>
      <c r="S1091" s="122" t="s">
        <v>3502</v>
      </c>
      <c r="T1091" s="122" t="s">
        <v>3503</v>
      </c>
      <c r="U1091" s="124">
        <v>1008</v>
      </c>
      <c r="V1091" s="124">
        <v>1008</v>
      </c>
      <c r="W1091" s="122" t="s">
        <v>31</v>
      </c>
    </row>
    <row r="1092" spans="1:23" x14ac:dyDescent="0.35">
      <c r="A1092" s="122" t="s">
        <v>4049</v>
      </c>
      <c r="B1092" s="122" t="s">
        <v>4050</v>
      </c>
      <c r="C1092" s="123">
        <v>44470</v>
      </c>
      <c r="D1092" s="123">
        <v>44474</v>
      </c>
      <c r="E1092" s="123">
        <v>44477</v>
      </c>
      <c r="F1092" s="123">
        <v>44475</v>
      </c>
      <c r="G1092" s="122" t="s">
        <v>3486</v>
      </c>
      <c r="H1092" s="122" t="s">
        <v>2578</v>
      </c>
      <c r="I1092" s="122" t="s">
        <v>2578</v>
      </c>
      <c r="J1092" s="122" t="s">
        <v>2579</v>
      </c>
      <c r="K1092" s="122" t="s">
        <v>2580</v>
      </c>
      <c r="L1092" s="122">
        <v>5041814979</v>
      </c>
      <c r="M1092" s="122" t="s">
        <v>4051</v>
      </c>
      <c r="N1092" s="122" t="s">
        <v>2817</v>
      </c>
      <c r="O1092" s="122" t="s">
        <v>2589</v>
      </c>
      <c r="P1092" s="122" t="s">
        <v>2584</v>
      </c>
      <c r="Q1092" s="122" t="s">
        <v>2584</v>
      </c>
      <c r="R1092" s="122" t="s">
        <v>2590</v>
      </c>
      <c r="S1092" s="122" t="s">
        <v>3502</v>
      </c>
      <c r="T1092" s="122" t="s">
        <v>3504</v>
      </c>
      <c r="U1092" s="124">
        <v>1008</v>
      </c>
      <c r="V1092" s="124">
        <v>1008</v>
      </c>
      <c r="W1092" s="122" t="s">
        <v>31</v>
      </c>
    </row>
    <row r="1093" spans="1:23" x14ac:dyDescent="0.35">
      <c r="A1093" s="122" t="s">
        <v>4052</v>
      </c>
      <c r="B1093" s="122" t="s">
        <v>4053</v>
      </c>
      <c r="C1093" s="123">
        <v>44470</v>
      </c>
      <c r="D1093" s="123">
        <v>44475</v>
      </c>
      <c r="E1093" s="123">
        <v>44477</v>
      </c>
      <c r="F1093" s="123">
        <v>44475</v>
      </c>
      <c r="G1093" s="122" t="s">
        <v>3486</v>
      </c>
      <c r="H1093" s="122" t="s">
        <v>2578</v>
      </c>
      <c r="I1093" s="122" t="s">
        <v>2578</v>
      </c>
      <c r="J1093" s="122" t="s">
        <v>2579</v>
      </c>
      <c r="K1093" s="122" t="s">
        <v>2580</v>
      </c>
      <c r="L1093" s="122">
        <v>5041815340</v>
      </c>
      <c r="M1093" s="122" t="s">
        <v>4054</v>
      </c>
      <c r="N1093" s="122" t="s">
        <v>3080</v>
      </c>
      <c r="O1093" s="122" t="s">
        <v>2621</v>
      </c>
      <c r="P1093" s="122" t="s">
        <v>2584</v>
      </c>
      <c r="Q1093" s="122" t="s">
        <v>2584</v>
      </c>
      <c r="R1093" s="122" t="s">
        <v>76</v>
      </c>
      <c r="S1093" s="122" t="s">
        <v>3502</v>
      </c>
      <c r="T1093" s="122" t="s">
        <v>3521</v>
      </c>
      <c r="U1093" s="124">
        <v>24</v>
      </c>
      <c r="V1093" s="124">
        <v>24</v>
      </c>
      <c r="W1093" s="122" t="s">
        <v>31</v>
      </c>
    </row>
    <row r="1094" spans="1:23" x14ac:dyDescent="0.35">
      <c r="A1094" s="122" t="s">
        <v>4052</v>
      </c>
      <c r="B1094" s="122" t="s">
        <v>4053</v>
      </c>
      <c r="C1094" s="123">
        <v>44470</v>
      </c>
      <c r="D1094" s="123">
        <v>44475</v>
      </c>
      <c r="E1094" s="123">
        <v>44477</v>
      </c>
      <c r="F1094" s="123">
        <v>44475</v>
      </c>
      <c r="G1094" s="122" t="s">
        <v>3486</v>
      </c>
      <c r="H1094" s="122" t="s">
        <v>2578</v>
      </c>
      <c r="I1094" s="122" t="s">
        <v>2578</v>
      </c>
      <c r="J1094" s="122" t="s">
        <v>2579</v>
      </c>
      <c r="K1094" s="122" t="s">
        <v>2580</v>
      </c>
      <c r="L1094" s="122">
        <v>5041815340</v>
      </c>
      <c r="M1094" s="122" t="s">
        <v>4054</v>
      </c>
      <c r="N1094" s="122" t="s">
        <v>3080</v>
      </c>
      <c r="O1094" s="122" t="s">
        <v>2583</v>
      </c>
      <c r="P1094" s="122" t="s">
        <v>2584</v>
      </c>
      <c r="Q1094" s="122" t="s">
        <v>2584</v>
      </c>
      <c r="R1094" s="122" t="s">
        <v>2585</v>
      </c>
      <c r="S1094" s="122" t="s">
        <v>3502</v>
      </c>
      <c r="T1094" s="122" t="s">
        <v>3503</v>
      </c>
      <c r="U1094" s="124">
        <v>1152</v>
      </c>
      <c r="V1094" s="124">
        <v>1056</v>
      </c>
      <c r="W1094" s="122" t="s">
        <v>31</v>
      </c>
    </row>
    <row r="1095" spans="1:23" x14ac:dyDescent="0.35">
      <c r="A1095" s="122" t="s">
        <v>4052</v>
      </c>
      <c r="B1095" s="122" t="s">
        <v>4053</v>
      </c>
      <c r="C1095" s="123">
        <v>44470</v>
      </c>
      <c r="D1095" s="123">
        <v>44475</v>
      </c>
      <c r="E1095" s="123">
        <v>44477</v>
      </c>
      <c r="F1095" s="123">
        <v>44475</v>
      </c>
      <c r="G1095" s="122" t="s">
        <v>3486</v>
      </c>
      <c r="H1095" s="122" t="s">
        <v>2578</v>
      </c>
      <c r="I1095" s="122" t="s">
        <v>2578</v>
      </c>
      <c r="J1095" s="122" t="s">
        <v>2579</v>
      </c>
      <c r="K1095" s="122" t="s">
        <v>2580</v>
      </c>
      <c r="L1095" s="122">
        <v>5041815340</v>
      </c>
      <c r="M1095" s="122" t="s">
        <v>4054</v>
      </c>
      <c r="N1095" s="122" t="s">
        <v>3080</v>
      </c>
      <c r="O1095" s="122" t="s">
        <v>2589</v>
      </c>
      <c r="P1095" s="122" t="s">
        <v>2584</v>
      </c>
      <c r="Q1095" s="122" t="s">
        <v>2584</v>
      </c>
      <c r="R1095" s="122" t="s">
        <v>2590</v>
      </c>
      <c r="S1095" s="122" t="s">
        <v>3502</v>
      </c>
      <c r="T1095" s="122" t="s">
        <v>3504</v>
      </c>
      <c r="U1095" s="124">
        <v>1152</v>
      </c>
      <c r="V1095" s="124">
        <v>1056</v>
      </c>
      <c r="W1095" s="122" t="s">
        <v>31</v>
      </c>
    </row>
    <row r="1096" spans="1:23" x14ac:dyDescent="0.35">
      <c r="A1096" s="122" t="s">
        <v>4055</v>
      </c>
      <c r="B1096" s="122" t="s">
        <v>4056</v>
      </c>
      <c r="C1096" s="123">
        <v>44470</v>
      </c>
      <c r="D1096" s="123">
        <v>44475</v>
      </c>
      <c r="E1096" s="123">
        <v>44477</v>
      </c>
      <c r="F1096" s="123">
        <v>44475</v>
      </c>
      <c r="G1096" s="122" t="s">
        <v>3486</v>
      </c>
      <c r="H1096" s="122" t="s">
        <v>2578</v>
      </c>
      <c r="I1096" s="122" t="s">
        <v>2578</v>
      </c>
      <c r="J1096" s="122" t="s">
        <v>2579</v>
      </c>
      <c r="K1096" s="122" t="s">
        <v>2580</v>
      </c>
      <c r="L1096" s="122">
        <v>5041817507</v>
      </c>
      <c r="M1096" s="122" t="s">
        <v>4057</v>
      </c>
      <c r="N1096" s="122" t="s">
        <v>2620</v>
      </c>
      <c r="O1096" s="122" t="s">
        <v>2621</v>
      </c>
      <c r="P1096" s="122" t="s">
        <v>2584</v>
      </c>
      <c r="Q1096" s="122" t="s">
        <v>2584</v>
      </c>
      <c r="R1096" s="122" t="s">
        <v>76</v>
      </c>
      <c r="S1096" s="122" t="s">
        <v>3502</v>
      </c>
      <c r="T1096" s="122" t="s">
        <v>3521</v>
      </c>
      <c r="U1096" s="124">
        <v>24</v>
      </c>
      <c r="V1096" s="124">
        <v>24</v>
      </c>
      <c r="W1096" s="122" t="s">
        <v>31</v>
      </c>
    </row>
    <row r="1097" spans="1:23" x14ac:dyDescent="0.35">
      <c r="A1097" s="122" t="s">
        <v>4055</v>
      </c>
      <c r="B1097" s="122" t="s">
        <v>4056</v>
      </c>
      <c r="C1097" s="123">
        <v>44470</v>
      </c>
      <c r="D1097" s="123">
        <v>44475</v>
      </c>
      <c r="E1097" s="123">
        <v>44477</v>
      </c>
      <c r="F1097" s="123">
        <v>44475</v>
      </c>
      <c r="G1097" s="122" t="s">
        <v>3486</v>
      </c>
      <c r="H1097" s="122" t="s">
        <v>2578</v>
      </c>
      <c r="I1097" s="122" t="s">
        <v>2578</v>
      </c>
      <c r="J1097" s="122" t="s">
        <v>2579</v>
      </c>
      <c r="K1097" s="122" t="s">
        <v>2580</v>
      </c>
      <c r="L1097" s="122">
        <v>5041817507</v>
      </c>
      <c r="M1097" s="122" t="s">
        <v>4057</v>
      </c>
      <c r="N1097" s="122" t="s">
        <v>2620</v>
      </c>
      <c r="O1097" s="122" t="s">
        <v>2583</v>
      </c>
      <c r="P1097" s="122" t="s">
        <v>2584</v>
      </c>
      <c r="Q1097" s="122" t="s">
        <v>2584</v>
      </c>
      <c r="R1097" s="122" t="s">
        <v>2585</v>
      </c>
      <c r="S1097" s="122" t="s">
        <v>3502</v>
      </c>
      <c r="T1097" s="122" t="s">
        <v>3503</v>
      </c>
      <c r="U1097" s="124">
        <v>1152</v>
      </c>
      <c r="V1097" s="124">
        <v>1056</v>
      </c>
      <c r="W1097" s="122" t="s">
        <v>31</v>
      </c>
    </row>
    <row r="1098" spans="1:23" x14ac:dyDescent="0.35">
      <c r="A1098" s="122" t="s">
        <v>4055</v>
      </c>
      <c r="B1098" s="122" t="s">
        <v>4056</v>
      </c>
      <c r="C1098" s="123">
        <v>44470</v>
      </c>
      <c r="D1098" s="123">
        <v>44475</v>
      </c>
      <c r="E1098" s="123">
        <v>44477</v>
      </c>
      <c r="F1098" s="123">
        <v>44475</v>
      </c>
      <c r="G1098" s="122" t="s">
        <v>3486</v>
      </c>
      <c r="H1098" s="122" t="s">
        <v>2578</v>
      </c>
      <c r="I1098" s="122" t="s">
        <v>2578</v>
      </c>
      <c r="J1098" s="122" t="s">
        <v>2579</v>
      </c>
      <c r="K1098" s="122" t="s">
        <v>2580</v>
      </c>
      <c r="L1098" s="122">
        <v>5041817507</v>
      </c>
      <c r="M1098" s="122" t="s">
        <v>4057</v>
      </c>
      <c r="N1098" s="122" t="s">
        <v>2620</v>
      </c>
      <c r="O1098" s="122" t="s">
        <v>2589</v>
      </c>
      <c r="P1098" s="122" t="s">
        <v>2584</v>
      </c>
      <c r="Q1098" s="122" t="s">
        <v>2584</v>
      </c>
      <c r="R1098" s="122" t="s">
        <v>2590</v>
      </c>
      <c r="S1098" s="122" t="s">
        <v>3502</v>
      </c>
      <c r="T1098" s="122" t="s">
        <v>3504</v>
      </c>
      <c r="U1098" s="124">
        <v>1152</v>
      </c>
      <c r="V1098" s="124">
        <v>1056</v>
      </c>
      <c r="W1098" s="122" t="s">
        <v>31</v>
      </c>
    </row>
    <row r="1099" spans="1:23" x14ac:dyDescent="0.35">
      <c r="A1099" s="122" t="s">
        <v>4058</v>
      </c>
      <c r="B1099" s="122" t="s">
        <v>4059</v>
      </c>
      <c r="C1099" s="123">
        <v>44470</v>
      </c>
      <c r="D1099" s="123">
        <v>44474</v>
      </c>
      <c r="E1099" s="123">
        <v>44477</v>
      </c>
      <c r="F1099" s="123">
        <v>44474</v>
      </c>
      <c r="G1099" s="122" t="s">
        <v>3486</v>
      </c>
      <c r="H1099" s="122" t="s">
        <v>2578</v>
      </c>
      <c r="I1099" s="122" t="s">
        <v>2578</v>
      </c>
      <c r="J1099" s="122" t="s">
        <v>2579</v>
      </c>
      <c r="K1099" s="122" t="s">
        <v>2580</v>
      </c>
      <c r="L1099" s="122">
        <v>5041813306</v>
      </c>
      <c r="M1099" s="122" t="s">
        <v>4060</v>
      </c>
      <c r="N1099" s="122" t="s">
        <v>2730</v>
      </c>
      <c r="O1099" s="122" t="s">
        <v>2621</v>
      </c>
      <c r="P1099" s="122" t="s">
        <v>2584</v>
      </c>
      <c r="Q1099" s="122" t="s">
        <v>2584</v>
      </c>
      <c r="R1099" s="122" t="s">
        <v>76</v>
      </c>
      <c r="S1099" s="122" t="s">
        <v>3502</v>
      </c>
      <c r="T1099" s="122" t="s">
        <v>3521</v>
      </c>
      <c r="U1099" s="124">
        <v>24</v>
      </c>
      <c r="V1099" s="124">
        <v>24</v>
      </c>
      <c r="W1099" s="122" t="s">
        <v>31</v>
      </c>
    </row>
    <row r="1100" spans="1:23" x14ac:dyDescent="0.35">
      <c r="A1100" s="122" t="s">
        <v>4058</v>
      </c>
      <c r="B1100" s="122" t="s">
        <v>4059</v>
      </c>
      <c r="C1100" s="123">
        <v>44470</v>
      </c>
      <c r="D1100" s="123">
        <v>44474</v>
      </c>
      <c r="E1100" s="123">
        <v>44477</v>
      </c>
      <c r="F1100" s="123">
        <v>44474</v>
      </c>
      <c r="G1100" s="122" t="s">
        <v>3486</v>
      </c>
      <c r="H1100" s="122" t="s">
        <v>2578</v>
      </c>
      <c r="I1100" s="122" t="s">
        <v>2578</v>
      </c>
      <c r="J1100" s="122" t="s">
        <v>2579</v>
      </c>
      <c r="K1100" s="122" t="s">
        <v>2580</v>
      </c>
      <c r="L1100" s="122">
        <v>5041813306</v>
      </c>
      <c r="M1100" s="122" t="s">
        <v>4060</v>
      </c>
      <c r="N1100" s="122" t="s">
        <v>2730</v>
      </c>
      <c r="O1100" s="122" t="s">
        <v>2583</v>
      </c>
      <c r="P1100" s="122" t="s">
        <v>2584</v>
      </c>
      <c r="Q1100" s="122" t="s">
        <v>2584</v>
      </c>
      <c r="R1100" s="122" t="s">
        <v>2585</v>
      </c>
      <c r="S1100" s="122" t="s">
        <v>3502</v>
      </c>
      <c r="T1100" s="122" t="s">
        <v>3503</v>
      </c>
      <c r="U1100" s="124">
        <v>1152</v>
      </c>
      <c r="V1100" s="124">
        <v>1056</v>
      </c>
      <c r="W1100" s="122" t="s">
        <v>31</v>
      </c>
    </row>
    <row r="1101" spans="1:23" x14ac:dyDescent="0.35">
      <c r="A1101" s="122" t="s">
        <v>4058</v>
      </c>
      <c r="B1101" s="122" t="s">
        <v>4059</v>
      </c>
      <c r="C1101" s="123">
        <v>44470</v>
      </c>
      <c r="D1101" s="123">
        <v>44474</v>
      </c>
      <c r="E1101" s="123">
        <v>44477</v>
      </c>
      <c r="F1101" s="123">
        <v>44474</v>
      </c>
      <c r="G1101" s="122" t="s">
        <v>3486</v>
      </c>
      <c r="H1101" s="122" t="s">
        <v>2578</v>
      </c>
      <c r="I1101" s="122" t="s">
        <v>2578</v>
      </c>
      <c r="J1101" s="122" t="s">
        <v>2579</v>
      </c>
      <c r="K1101" s="122" t="s">
        <v>2580</v>
      </c>
      <c r="L1101" s="122">
        <v>5041813306</v>
      </c>
      <c r="M1101" s="122" t="s">
        <v>4060</v>
      </c>
      <c r="N1101" s="122" t="s">
        <v>2730</v>
      </c>
      <c r="O1101" s="122" t="s">
        <v>2589</v>
      </c>
      <c r="P1101" s="122" t="s">
        <v>2584</v>
      </c>
      <c r="Q1101" s="122" t="s">
        <v>2584</v>
      </c>
      <c r="R1101" s="122" t="s">
        <v>2590</v>
      </c>
      <c r="S1101" s="122" t="s">
        <v>3502</v>
      </c>
      <c r="T1101" s="122" t="s">
        <v>3504</v>
      </c>
      <c r="U1101" s="124">
        <v>1152</v>
      </c>
      <c r="V1101" s="124">
        <v>1056</v>
      </c>
      <c r="W1101" s="122" t="s">
        <v>31</v>
      </c>
    </row>
    <row r="1102" spans="1:23" x14ac:dyDescent="0.35">
      <c r="A1102" s="122" t="s">
        <v>4061</v>
      </c>
      <c r="B1102" s="122" t="s">
        <v>4062</v>
      </c>
      <c r="C1102" s="123">
        <v>44470</v>
      </c>
      <c r="D1102" s="123">
        <v>44474</v>
      </c>
      <c r="E1102" s="123">
        <v>44477</v>
      </c>
      <c r="F1102" s="123">
        <v>44474</v>
      </c>
      <c r="G1102" s="122" t="s">
        <v>3486</v>
      </c>
      <c r="H1102" s="122" t="s">
        <v>2578</v>
      </c>
      <c r="I1102" s="122" t="s">
        <v>2578</v>
      </c>
      <c r="J1102" s="122" t="s">
        <v>2579</v>
      </c>
      <c r="K1102" s="122" t="s">
        <v>2580</v>
      </c>
      <c r="L1102" s="122">
        <v>5041807530</v>
      </c>
      <c r="M1102" s="122" t="s">
        <v>4063</v>
      </c>
      <c r="N1102" s="122" t="s">
        <v>2654</v>
      </c>
      <c r="O1102" s="122" t="s">
        <v>2583</v>
      </c>
      <c r="P1102" s="122" t="s">
        <v>2584</v>
      </c>
      <c r="Q1102" s="122" t="s">
        <v>2584</v>
      </c>
      <c r="R1102" s="122" t="s">
        <v>2585</v>
      </c>
      <c r="S1102" s="122" t="s">
        <v>3502</v>
      </c>
      <c r="T1102" s="122" t="s">
        <v>3503</v>
      </c>
      <c r="U1102" s="124">
        <v>1440</v>
      </c>
      <c r="V1102" s="124">
        <v>1440</v>
      </c>
      <c r="W1102" s="122" t="s">
        <v>31</v>
      </c>
    </row>
    <row r="1103" spans="1:23" x14ac:dyDescent="0.35">
      <c r="A1103" s="122" t="s">
        <v>4061</v>
      </c>
      <c r="B1103" s="122" t="s">
        <v>4062</v>
      </c>
      <c r="C1103" s="123">
        <v>44470</v>
      </c>
      <c r="D1103" s="123">
        <v>44474</v>
      </c>
      <c r="E1103" s="123">
        <v>44477</v>
      </c>
      <c r="F1103" s="123">
        <v>44474</v>
      </c>
      <c r="G1103" s="122" t="s">
        <v>3486</v>
      </c>
      <c r="H1103" s="122" t="s">
        <v>2578</v>
      </c>
      <c r="I1103" s="122" t="s">
        <v>2578</v>
      </c>
      <c r="J1103" s="122" t="s">
        <v>2579</v>
      </c>
      <c r="K1103" s="122" t="s">
        <v>2580</v>
      </c>
      <c r="L1103" s="122">
        <v>5041807530</v>
      </c>
      <c r="M1103" s="122" t="s">
        <v>4063</v>
      </c>
      <c r="N1103" s="122" t="s">
        <v>2654</v>
      </c>
      <c r="O1103" s="122" t="s">
        <v>2589</v>
      </c>
      <c r="P1103" s="122" t="s">
        <v>2584</v>
      </c>
      <c r="Q1103" s="122" t="s">
        <v>2584</v>
      </c>
      <c r="R1103" s="122" t="s">
        <v>2590</v>
      </c>
      <c r="S1103" s="122" t="s">
        <v>3502</v>
      </c>
      <c r="T1103" s="122" t="s">
        <v>3504</v>
      </c>
      <c r="U1103" s="124">
        <v>1440</v>
      </c>
      <c r="V1103" s="124">
        <v>1440</v>
      </c>
      <c r="W1103" s="122" t="s">
        <v>31</v>
      </c>
    </row>
    <row r="1104" spans="1:23" x14ac:dyDescent="0.35">
      <c r="A1104" s="122" t="s">
        <v>4064</v>
      </c>
      <c r="B1104" s="122" t="s">
        <v>4065</v>
      </c>
      <c r="C1104" s="123">
        <v>44470</v>
      </c>
      <c r="D1104" s="123">
        <v>44474</v>
      </c>
      <c r="E1104" s="123">
        <v>44477</v>
      </c>
      <c r="F1104" s="123">
        <v>44474</v>
      </c>
      <c r="G1104" s="122" t="s">
        <v>3486</v>
      </c>
      <c r="H1104" s="122" t="s">
        <v>2578</v>
      </c>
      <c r="I1104" s="122" t="s">
        <v>2578</v>
      </c>
      <c r="J1104" s="122" t="s">
        <v>2579</v>
      </c>
      <c r="K1104" s="122" t="s">
        <v>2580</v>
      </c>
      <c r="L1104" s="122">
        <v>5041808366</v>
      </c>
      <c r="M1104" s="122" t="s">
        <v>4066</v>
      </c>
      <c r="N1104" s="122" t="s">
        <v>3791</v>
      </c>
      <c r="O1104" s="122" t="s">
        <v>2621</v>
      </c>
      <c r="P1104" s="122" t="s">
        <v>2584</v>
      </c>
      <c r="Q1104" s="122" t="s">
        <v>2584</v>
      </c>
      <c r="R1104" s="122" t="s">
        <v>76</v>
      </c>
      <c r="S1104" s="122" t="s">
        <v>3502</v>
      </c>
      <c r="T1104" s="122" t="s">
        <v>3521</v>
      </c>
      <c r="U1104" s="124">
        <v>28</v>
      </c>
      <c r="V1104" s="124">
        <v>28</v>
      </c>
      <c r="W1104" s="122" t="s">
        <v>31</v>
      </c>
    </row>
    <row r="1105" spans="1:23" x14ac:dyDescent="0.35">
      <c r="A1105" s="122" t="s">
        <v>4064</v>
      </c>
      <c r="B1105" s="122" t="s">
        <v>4065</v>
      </c>
      <c r="C1105" s="123">
        <v>44470</v>
      </c>
      <c r="D1105" s="123">
        <v>44474</v>
      </c>
      <c r="E1105" s="123">
        <v>44477</v>
      </c>
      <c r="F1105" s="123">
        <v>44474</v>
      </c>
      <c r="G1105" s="122" t="s">
        <v>3486</v>
      </c>
      <c r="H1105" s="122" t="s">
        <v>2578</v>
      </c>
      <c r="I1105" s="122" t="s">
        <v>2578</v>
      </c>
      <c r="J1105" s="122" t="s">
        <v>2579</v>
      </c>
      <c r="K1105" s="122" t="s">
        <v>2580</v>
      </c>
      <c r="L1105" s="122">
        <v>5041808366</v>
      </c>
      <c r="M1105" s="122" t="s">
        <v>4066</v>
      </c>
      <c r="N1105" s="122" t="s">
        <v>3791</v>
      </c>
      <c r="O1105" s="122" t="s">
        <v>2583</v>
      </c>
      <c r="P1105" s="122" t="s">
        <v>2584</v>
      </c>
      <c r="Q1105" s="122" t="s">
        <v>2584</v>
      </c>
      <c r="R1105" s="122" t="s">
        <v>2585</v>
      </c>
      <c r="S1105" s="122" t="s">
        <v>3502</v>
      </c>
      <c r="T1105" s="122" t="s">
        <v>3503</v>
      </c>
      <c r="U1105" s="124">
        <v>1344</v>
      </c>
      <c r="V1105" s="124">
        <v>1344</v>
      </c>
      <c r="W1105" s="122" t="s">
        <v>31</v>
      </c>
    </row>
    <row r="1106" spans="1:23" x14ac:dyDescent="0.35">
      <c r="A1106" s="122" t="s">
        <v>4064</v>
      </c>
      <c r="B1106" s="122" t="s">
        <v>4065</v>
      </c>
      <c r="C1106" s="123">
        <v>44470</v>
      </c>
      <c r="D1106" s="123">
        <v>44474</v>
      </c>
      <c r="E1106" s="123">
        <v>44477</v>
      </c>
      <c r="F1106" s="123">
        <v>44474</v>
      </c>
      <c r="G1106" s="122" t="s">
        <v>3486</v>
      </c>
      <c r="H1106" s="122" t="s">
        <v>2578</v>
      </c>
      <c r="I1106" s="122" t="s">
        <v>2578</v>
      </c>
      <c r="J1106" s="122" t="s">
        <v>2579</v>
      </c>
      <c r="K1106" s="122" t="s">
        <v>2580</v>
      </c>
      <c r="L1106" s="122">
        <v>5041808366</v>
      </c>
      <c r="M1106" s="122" t="s">
        <v>4066</v>
      </c>
      <c r="N1106" s="122" t="s">
        <v>3791</v>
      </c>
      <c r="O1106" s="122" t="s">
        <v>2589</v>
      </c>
      <c r="P1106" s="122" t="s">
        <v>2584</v>
      </c>
      <c r="Q1106" s="122" t="s">
        <v>2584</v>
      </c>
      <c r="R1106" s="122" t="s">
        <v>2590</v>
      </c>
      <c r="S1106" s="122" t="s">
        <v>3502</v>
      </c>
      <c r="T1106" s="122" t="s">
        <v>3504</v>
      </c>
      <c r="U1106" s="124">
        <v>1344</v>
      </c>
      <c r="V1106" s="124">
        <v>1344</v>
      </c>
      <c r="W1106" s="122" t="s">
        <v>31</v>
      </c>
    </row>
    <row r="1107" spans="1:23" x14ac:dyDescent="0.35">
      <c r="A1107" s="122" t="s">
        <v>4067</v>
      </c>
      <c r="B1107" s="122" t="s">
        <v>4068</v>
      </c>
      <c r="C1107" s="123">
        <v>44470</v>
      </c>
      <c r="D1107" s="123">
        <v>44474</v>
      </c>
      <c r="E1107" s="123">
        <v>44477</v>
      </c>
      <c r="F1107" s="123">
        <v>44474</v>
      </c>
      <c r="G1107" s="122" t="s">
        <v>3486</v>
      </c>
      <c r="H1107" s="122" t="s">
        <v>2578</v>
      </c>
      <c r="I1107" s="122" t="s">
        <v>2578</v>
      </c>
      <c r="J1107" s="122" t="s">
        <v>2579</v>
      </c>
      <c r="K1107" s="122" t="s">
        <v>2580</v>
      </c>
      <c r="L1107" s="122">
        <v>5041807788</v>
      </c>
      <c r="M1107" s="122" t="s">
        <v>4069</v>
      </c>
      <c r="N1107" s="122" t="s">
        <v>2669</v>
      </c>
      <c r="O1107" s="122" t="s">
        <v>2583</v>
      </c>
      <c r="P1107" s="122" t="s">
        <v>2584</v>
      </c>
      <c r="Q1107" s="122" t="s">
        <v>2584</v>
      </c>
      <c r="R1107" s="122" t="s">
        <v>2585</v>
      </c>
      <c r="S1107" s="122" t="s">
        <v>3502</v>
      </c>
      <c r="T1107" s="122" t="s">
        <v>3503</v>
      </c>
      <c r="U1107" s="124">
        <v>1344</v>
      </c>
      <c r="V1107" s="124">
        <v>1344</v>
      </c>
      <c r="W1107" s="122" t="s">
        <v>31</v>
      </c>
    </row>
    <row r="1108" spans="1:23" x14ac:dyDescent="0.35">
      <c r="A1108" s="122" t="s">
        <v>4067</v>
      </c>
      <c r="B1108" s="122" t="s">
        <v>4068</v>
      </c>
      <c r="C1108" s="123">
        <v>44470</v>
      </c>
      <c r="D1108" s="123">
        <v>44474</v>
      </c>
      <c r="E1108" s="123">
        <v>44477</v>
      </c>
      <c r="F1108" s="123">
        <v>44474</v>
      </c>
      <c r="G1108" s="122" t="s">
        <v>3486</v>
      </c>
      <c r="H1108" s="122" t="s">
        <v>2578</v>
      </c>
      <c r="I1108" s="122" t="s">
        <v>2578</v>
      </c>
      <c r="J1108" s="122" t="s">
        <v>2579</v>
      </c>
      <c r="K1108" s="122" t="s">
        <v>2580</v>
      </c>
      <c r="L1108" s="122">
        <v>5041807788</v>
      </c>
      <c r="M1108" s="122" t="s">
        <v>4069</v>
      </c>
      <c r="N1108" s="122" t="s">
        <v>2669</v>
      </c>
      <c r="O1108" s="122" t="s">
        <v>2589</v>
      </c>
      <c r="P1108" s="122" t="s">
        <v>2584</v>
      </c>
      <c r="Q1108" s="122" t="s">
        <v>2584</v>
      </c>
      <c r="R1108" s="122" t="s">
        <v>2590</v>
      </c>
      <c r="S1108" s="122" t="s">
        <v>3502</v>
      </c>
      <c r="T1108" s="122" t="s">
        <v>3504</v>
      </c>
      <c r="U1108" s="124">
        <v>1344</v>
      </c>
      <c r="V1108" s="124">
        <v>1344</v>
      </c>
      <c r="W1108" s="122" t="s">
        <v>31</v>
      </c>
    </row>
    <row r="1109" spans="1:23" x14ac:dyDescent="0.35">
      <c r="A1109" s="122" t="s">
        <v>4070</v>
      </c>
      <c r="B1109" s="122" t="s">
        <v>4071</v>
      </c>
      <c r="C1109" s="123">
        <v>44470</v>
      </c>
      <c r="D1109" s="123">
        <v>44474</v>
      </c>
      <c r="E1109" s="123">
        <v>44477</v>
      </c>
      <c r="F1109" s="123">
        <v>44474</v>
      </c>
      <c r="G1109" s="122" t="s">
        <v>3486</v>
      </c>
      <c r="H1109" s="122" t="s">
        <v>2578</v>
      </c>
      <c r="I1109" s="122" t="s">
        <v>2578</v>
      </c>
      <c r="J1109" s="122" t="s">
        <v>2579</v>
      </c>
      <c r="K1109" s="122" t="s">
        <v>2580</v>
      </c>
      <c r="L1109" s="122">
        <v>5041808501</v>
      </c>
      <c r="M1109" s="122" t="s">
        <v>4072</v>
      </c>
      <c r="N1109" s="122" t="s">
        <v>3093</v>
      </c>
      <c r="O1109" s="122" t="s">
        <v>2621</v>
      </c>
      <c r="P1109" s="122" t="s">
        <v>2584</v>
      </c>
      <c r="Q1109" s="122" t="s">
        <v>2584</v>
      </c>
      <c r="R1109" s="122" t="s">
        <v>76</v>
      </c>
      <c r="S1109" s="122" t="s">
        <v>3502</v>
      </c>
      <c r="T1109" s="122" t="s">
        <v>3521</v>
      </c>
      <c r="U1109" s="124">
        <v>20</v>
      </c>
      <c r="V1109" s="124">
        <v>20</v>
      </c>
      <c r="W1109" s="122" t="s">
        <v>31</v>
      </c>
    </row>
    <row r="1110" spans="1:23" x14ac:dyDescent="0.35">
      <c r="A1110" s="122" t="s">
        <v>4070</v>
      </c>
      <c r="B1110" s="122" t="s">
        <v>4071</v>
      </c>
      <c r="C1110" s="123">
        <v>44470</v>
      </c>
      <c r="D1110" s="123">
        <v>44474</v>
      </c>
      <c r="E1110" s="123">
        <v>44477</v>
      </c>
      <c r="F1110" s="123">
        <v>44474</v>
      </c>
      <c r="G1110" s="122" t="s">
        <v>3486</v>
      </c>
      <c r="H1110" s="122" t="s">
        <v>2578</v>
      </c>
      <c r="I1110" s="122" t="s">
        <v>2578</v>
      </c>
      <c r="J1110" s="122" t="s">
        <v>2579</v>
      </c>
      <c r="K1110" s="122" t="s">
        <v>2580</v>
      </c>
      <c r="L1110" s="122">
        <v>5041808501</v>
      </c>
      <c r="M1110" s="122" t="s">
        <v>4072</v>
      </c>
      <c r="N1110" s="122" t="s">
        <v>3093</v>
      </c>
      <c r="O1110" s="122" t="s">
        <v>2583</v>
      </c>
      <c r="P1110" s="122" t="s">
        <v>2584</v>
      </c>
      <c r="Q1110" s="122" t="s">
        <v>2584</v>
      </c>
      <c r="R1110" s="122" t="s">
        <v>2585</v>
      </c>
      <c r="S1110" s="122" t="s">
        <v>3502</v>
      </c>
      <c r="T1110" s="122" t="s">
        <v>3503</v>
      </c>
      <c r="U1110" s="124">
        <v>960</v>
      </c>
      <c r="V1110" s="124">
        <v>960</v>
      </c>
      <c r="W1110" s="122" t="s">
        <v>31</v>
      </c>
    </row>
    <row r="1111" spans="1:23" x14ac:dyDescent="0.35">
      <c r="A1111" s="122" t="s">
        <v>4070</v>
      </c>
      <c r="B1111" s="122" t="s">
        <v>4071</v>
      </c>
      <c r="C1111" s="123">
        <v>44470</v>
      </c>
      <c r="D1111" s="123">
        <v>44474</v>
      </c>
      <c r="E1111" s="123">
        <v>44477</v>
      </c>
      <c r="F1111" s="123">
        <v>44474</v>
      </c>
      <c r="G1111" s="122" t="s">
        <v>3486</v>
      </c>
      <c r="H1111" s="122" t="s">
        <v>2578</v>
      </c>
      <c r="I1111" s="122" t="s">
        <v>2578</v>
      </c>
      <c r="J1111" s="122" t="s">
        <v>2579</v>
      </c>
      <c r="K1111" s="122" t="s">
        <v>2580</v>
      </c>
      <c r="L1111" s="122">
        <v>5041808501</v>
      </c>
      <c r="M1111" s="122" t="s">
        <v>4072</v>
      </c>
      <c r="N1111" s="122" t="s">
        <v>3093</v>
      </c>
      <c r="O1111" s="122" t="s">
        <v>2589</v>
      </c>
      <c r="P1111" s="122" t="s">
        <v>2584</v>
      </c>
      <c r="Q1111" s="122" t="s">
        <v>2584</v>
      </c>
      <c r="R1111" s="122" t="s">
        <v>2590</v>
      </c>
      <c r="S1111" s="122" t="s">
        <v>3502</v>
      </c>
      <c r="T1111" s="122" t="s">
        <v>3504</v>
      </c>
      <c r="U1111" s="124">
        <v>960</v>
      </c>
      <c r="V1111" s="124">
        <v>960</v>
      </c>
      <c r="W1111" s="122" t="s">
        <v>31</v>
      </c>
    </row>
    <row r="1112" spans="1:23" x14ac:dyDescent="0.35">
      <c r="A1112" s="122" t="s">
        <v>4073</v>
      </c>
      <c r="B1112" s="122" t="s">
        <v>4074</v>
      </c>
      <c r="C1112" s="123">
        <v>44470</v>
      </c>
      <c r="D1112" s="123">
        <v>44474</v>
      </c>
      <c r="E1112" s="123">
        <v>44477</v>
      </c>
      <c r="F1112" s="123">
        <v>44474</v>
      </c>
      <c r="G1112" s="122" t="s">
        <v>3486</v>
      </c>
      <c r="H1112" s="122" t="s">
        <v>2578</v>
      </c>
      <c r="I1112" s="122" t="s">
        <v>2578</v>
      </c>
      <c r="J1112" s="122" t="s">
        <v>2579</v>
      </c>
      <c r="K1112" s="122" t="s">
        <v>2580</v>
      </c>
      <c r="L1112" s="122">
        <v>5041814265</v>
      </c>
      <c r="M1112" s="122" t="s">
        <v>4075</v>
      </c>
      <c r="N1112" s="122" t="s">
        <v>2681</v>
      </c>
      <c r="O1112" s="122" t="s">
        <v>2583</v>
      </c>
      <c r="P1112" s="122" t="s">
        <v>2584</v>
      </c>
      <c r="Q1112" s="122" t="s">
        <v>2584</v>
      </c>
      <c r="R1112" s="122" t="s">
        <v>2585</v>
      </c>
      <c r="S1112" s="122" t="s">
        <v>3502</v>
      </c>
      <c r="T1112" s="122" t="s">
        <v>3503</v>
      </c>
      <c r="U1112" s="124">
        <v>1008</v>
      </c>
      <c r="V1112" s="124">
        <v>1008</v>
      </c>
      <c r="W1112" s="122" t="s">
        <v>31</v>
      </c>
    </row>
    <row r="1113" spans="1:23" x14ac:dyDescent="0.35">
      <c r="A1113" s="122" t="s">
        <v>4073</v>
      </c>
      <c r="B1113" s="122" t="s">
        <v>4074</v>
      </c>
      <c r="C1113" s="123">
        <v>44470</v>
      </c>
      <c r="D1113" s="123">
        <v>44474</v>
      </c>
      <c r="E1113" s="123">
        <v>44477</v>
      </c>
      <c r="F1113" s="123">
        <v>44474</v>
      </c>
      <c r="G1113" s="122" t="s">
        <v>3486</v>
      </c>
      <c r="H1113" s="122" t="s">
        <v>2578</v>
      </c>
      <c r="I1113" s="122" t="s">
        <v>2578</v>
      </c>
      <c r="J1113" s="122" t="s">
        <v>2579</v>
      </c>
      <c r="K1113" s="122" t="s">
        <v>2580</v>
      </c>
      <c r="L1113" s="122">
        <v>5041814265</v>
      </c>
      <c r="M1113" s="122" t="s">
        <v>4075</v>
      </c>
      <c r="N1113" s="122" t="s">
        <v>2681</v>
      </c>
      <c r="O1113" s="122" t="s">
        <v>2589</v>
      </c>
      <c r="P1113" s="122" t="s">
        <v>2584</v>
      </c>
      <c r="Q1113" s="122" t="s">
        <v>2584</v>
      </c>
      <c r="R1113" s="122" t="s">
        <v>2590</v>
      </c>
      <c r="S1113" s="122" t="s">
        <v>3502</v>
      </c>
      <c r="T1113" s="122" t="s">
        <v>3504</v>
      </c>
      <c r="U1113" s="124">
        <v>1008</v>
      </c>
      <c r="V1113" s="124">
        <v>1008</v>
      </c>
      <c r="W1113" s="122" t="s">
        <v>31</v>
      </c>
    </row>
    <row r="1114" spans="1:23" x14ac:dyDescent="0.35">
      <c r="A1114" s="122" t="s">
        <v>4076</v>
      </c>
      <c r="B1114" s="122" t="s">
        <v>4077</v>
      </c>
      <c r="C1114" s="123">
        <v>44470</v>
      </c>
      <c r="D1114" s="123">
        <v>44474</v>
      </c>
      <c r="E1114" s="123">
        <v>44477</v>
      </c>
      <c r="F1114" s="123">
        <v>44474</v>
      </c>
      <c r="G1114" s="122" t="s">
        <v>3486</v>
      </c>
      <c r="H1114" s="122" t="s">
        <v>2578</v>
      </c>
      <c r="I1114" s="122" t="s">
        <v>2578</v>
      </c>
      <c r="J1114" s="122" t="s">
        <v>2579</v>
      </c>
      <c r="K1114" s="122" t="s">
        <v>2580</v>
      </c>
      <c r="L1114" s="122">
        <v>5041814884</v>
      </c>
      <c r="M1114" s="122" t="s">
        <v>4078</v>
      </c>
      <c r="N1114" s="122" t="s">
        <v>2582</v>
      </c>
      <c r="O1114" s="122" t="s">
        <v>2583</v>
      </c>
      <c r="P1114" s="122" t="s">
        <v>2584</v>
      </c>
      <c r="Q1114" s="122" t="s">
        <v>2584</v>
      </c>
      <c r="R1114" s="122" t="s">
        <v>2585</v>
      </c>
      <c r="S1114" s="122" t="s">
        <v>3502</v>
      </c>
      <c r="T1114" s="122" t="s">
        <v>3503</v>
      </c>
      <c r="U1114" s="124">
        <v>1008</v>
      </c>
      <c r="V1114" s="124">
        <v>1008</v>
      </c>
      <c r="W1114" s="122" t="s">
        <v>31</v>
      </c>
    </row>
    <row r="1115" spans="1:23" x14ac:dyDescent="0.35">
      <c r="A1115" s="122" t="s">
        <v>4076</v>
      </c>
      <c r="B1115" s="122" t="s">
        <v>4077</v>
      </c>
      <c r="C1115" s="123">
        <v>44470</v>
      </c>
      <c r="D1115" s="123">
        <v>44474</v>
      </c>
      <c r="E1115" s="123">
        <v>44477</v>
      </c>
      <c r="F1115" s="123">
        <v>44474</v>
      </c>
      <c r="G1115" s="122" t="s">
        <v>3486</v>
      </c>
      <c r="H1115" s="122" t="s">
        <v>2578</v>
      </c>
      <c r="I1115" s="122" t="s">
        <v>2578</v>
      </c>
      <c r="J1115" s="122" t="s">
        <v>2579</v>
      </c>
      <c r="K1115" s="122" t="s">
        <v>2580</v>
      </c>
      <c r="L1115" s="122">
        <v>5041814884</v>
      </c>
      <c r="M1115" s="122" t="s">
        <v>4078</v>
      </c>
      <c r="N1115" s="122" t="s">
        <v>2582</v>
      </c>
      <c r="O1115" s="122" t="s">
        <v>2589</v>
      </c>
      <c r="P1115" s="122" t="s">
        <v>2584</v>
      </c>
      <c r="Q1115" s="122" t="s">
        <v>2584</v>
      </c>
      <c r="R1115" s="122" t="s">
        <v>2590</v>
      </c>
      <c r="S1115" s="122" t="s">
        <v>3502</v>
      </c>
      <c r="T1115" s="122" t="s">
        <v>3504</v>
      </c>
      <c r="U1115" s="124">
        <v>1008</v>
      </c>
      <c r="V1115" s="124">
        <v>1008</v>
      </c>
      <c r="W1115" s="122" t="s">
        <v>31</v>
      </c>
    </row>
    <row r="1116" spans="1:23" x14ac:dyDescent="0.35">
      <c r="A1116" s="122" t="s">
        <v>4079</v>
      </c>
      <c r="B1116" s="122" t="s">
        <v>4080</v>
      </c>
      <c r="C1116" s="123">
        <v>44470</v>
      </c>
      <c r="D1116" s="123">
        <v>44474</v>
      </c>
      <c r="E1116" s="123">
        <v>44477</v>
      </c>
      <c r="F1116" s="123">
        <v>44474</v>
      </c>
      <c r="G1116" s="122" t="s">
        <v>3486</v>
      </c>
      <c r="H1116" s="122" t="s">
        <v>2578</v>
      </c>
      <c r="I1116" s="122" t="s">
        <v>2578</v>
      </c>
      <c r="J1116" s="122" t="s">
        <v>2579</v>
      </c>
      <c r="K1116" s="122" t="s">
        <v>2580</v>
      </c>
      <c r="L1116" s="122">
        <v>5041811676</v>
      </c>
      <c r="M1116" s="122" t="s">
        <v>4081</v>
      </c>
      <c r="N1116" s="122" t="s">
        <v>2673</v>
      </c>
      <c r="O1116" s="122" t="s">
        <v>2621</v>
      </c>
      <c r="P1116" s="122" t="s">
        <v>2584</v>
      </c>
      <c r="Q1116" s="122" t="s">
        <v>2584</v>
      </c>
      <c r="R1116" s="122" t="s">
        <v>76</v>
      </c>
      <c r="S1116" s="122" t="s">
        <v>3502</v>
      </c>
      <c r="T1116" s="122" t="s">
        <v>3521</v>
      </c>
      <c r="U1116" s="124">
        <v>20</v>
      </c>
      <c r="V1116" s="124">
        <v>20</v>
      </c>
      <c r="W1116" s="122" t="s">
        <v>31</v>
      </c>
    </row>
    <row r="1117" spans="1:23" x14ac:dyDescent="0.35">
      <c r="A1117" s="122" t="s">
        <v>4079</v>
      </c>
      <c r="B1117" s="122" t="s">
        <v>4080</v>
      </c>
      <c r="C1117" s="123">
        <v>44470</v>
      </c>
      <c r="D1117" s="123">
        <v>44474</v>
      </c>
      <c r="E1117" s="123">
        <v>44477</v>
      </c>
      <c r="F1117" s="123">
        <v>44474</v>
      </c>
      <c r="G1117" s="122" t="s">
        <v>3486</v>
      </c>
      <c r="H1117" s="122" t="s">
        <v>2578</v>
      </c>
      <c r="I1117" s="122" t="s">
        <v>2578</v>
      </c>
      <c r="J1117" s="122" t="s">
        <v>2579</v>
      </c>
      <c r="K1117" s="122" t="s">
        <v>2580</v>
      </c>
      <c r="L1117" s="122">
        <v>5041811676</v>
      </c>
      <c r="M1117" s="122" t="s">
        <v>4081</v>
      </c>
      <c r="N1117" s="122" t="s">
        <v>2673</v>
      </c>
      <c r="O1117" s="122" t="s">
        <v>2583</v>
      </c>
      <c r="P1117" s="122" t="s">
        <v>2584</v>
      </c>
      <c r="Q1117" s="122" t="s">
        <v>2584</v>
      </c>
      <c r="R1117" s="122" t="s">
        <v>2585</v>
      </c>
      <c r="S1117" s="122" t="s">
        <v>3502</v>
      </c>
      <c r="T1117" s="122" t="s">
        <v>3503</v>
      </c>
      <c r="U1117" s="124">
        <v>960</v>
      </c>
      <c r="V1117" s="124">
        <v>960</v>
      </c>
      <c r="W1117" s="122" t="s">
        <v>31</v>
      </c>
    </row>
    <row r="1118" spans="1:23" x14ac:dyDescent="0.35">
      <c r="A1118" s="122" t="s">
        <v>4079</v>
      </c>
      <c r="B1118" s="122" t="s">
        <v>4080</v>
      </c>
      <c r="C1118" s="123">
        <v>44470</v>
      </c>
      <c r="D1118" s="123">
        <v>44474</v>
      </c>
      <c r="E1118" s="123">
        <v>44477</v>
      </c>
      <c r="F1118" s="123">
        <v>44474</v>
      </c>
      <c r="G1118" s="122" t="s">
        <v>3486</v>
      </c>
      <c r="H1118" s="122" t="s">
        <v>2578</v>
      </c>
      <c r="I1118" s="122" t="s">
        <v>2578</v>
      </c>
      <c r="J1118" s="122" t="s">
        <v>2579</v>
      </c>
      <c r="K1118" s="122" t="s">
        <v>2580</v>
      </c>
      <c r="L1118" s="122">
        <v>5041811676</v>
      </c>
      <c r="M1118" s="122" t="s">
        <v>4081</v>
      </c>
      <c r="N1118" s="122" t="s">
        <v>2673</v>
      </c>
      <c r="O1118" s="122" t="s">
        <v>2589</v>
      </c>
      <c r="P1118" s="122" t="s">
        <v>2584</v>
      </c>
      <c r="Q1118" s="122" t="s">
        <v>2584</v>
      </c>
      <c r="R1118" s="122" t="s">
        <v>2590</v>
      </c>
      <c r="S1118" s="122" t="s">
        <v>3502</v>
      </c>
      <c r="T1118" s="122" t="s">
        <v>3504</v>
      </c>
      <c r="U1118" s="124">
        <v>960</v>
      </c>
      <c r="V1118" s="124">
        <v>960</v>
      </c>
      <c r="W1118" s="122" t="s">
        <v>31</v>
      </c>
    </row>
    <row r="1119" spans="1:23" x14ac:dyDescent="0.35">
      <c r="A1119" s="122" t="s">
        <v>4082</v>
      </c>
      <c r="B1119" s="122" t="s">
        <v>4083</v>
      </c>
      <c r="C1119" s="123">
        <v>44470</v>
      </c>
      <c r="D1119" s="123">
        <v>44474</v>
      </c>
      <c r="E1119" s="123">
        <v>44477</v>
      </c>
      <c r="F1119" s="123">
        <v>44475</v>
      </c>
      <c r="G1119" s="122" t="s">
        <v>3486</v>
      </c>
      <c r="H1119" s="122" t="s">
        <v>2578</v>
      </c>
      <c r="I1119" s="122" t="s">
        <v>2578</v>
      </c>
      <c r="J1119" s="122" t="s">
        <v>2579</v>
      </c>
      <c r="K1119" s="122" t="s">
        <v>2580</v>
      </c>
      <c r="L1119" s="122">
        <v>5041816223</v>
      </c>
      <c r="M1119" s="122" t="s">
        <v>4084</v>
      </c>
      <c r="N1119" s="122" t="s">
        <v>4085</v>
      </c>
      <c r="O1119" s="122" t="s">
        <v>2621</v>
      </c>
      <c r="P1119" s="122" t="s">
        <v>2584</v>
      </c>
      <c r="Q1119" s="122" t="s">
        <v>2584</v>
      </c>
      <c r="R1119" s="122" t="s">
        <v>76</v>
      </c>
      <c r="S1119" s="122" t="s">
        <v>3502</v>
      </c>
      <c r="T1119" s="122" t="s">
        <v>3521</v>
      </c>
      <c r="U1119" s="124">
        <v>28</v>
      </c>
      <c r="V1119" s="124">
        <v>28</v>
      </c>
      <c r="W1119" s="122" t="s">
        <v>31</v>
      </c>
    </row>
    <row r="1120" spans="1:23" x14ac:dyDescent="0.35">
      <c r="A1120" s="122" t="s">
        <v>4082</v>
      </c>
      <c r="B1120" s="122" t="s">
        <v>4083</v>
      </c>
      <c r="C1120" s="123">
        <v>44470</v>
      </c>
      <c r="D1120" s="123">
        <v>44474</v>
      </c>
      <c r="E1120" s="123">
        <v>44477</v>
      </c>
      <c r="F1120" s="123">
        <v>44475</v>
      </c>
      <c r="G1120" s="122" t="s">
        <v>3486</v>
      </c>
      <c r="H1120" s="122" t="s">
        <v>2578</v>
      </c>
      <c r="I1120" s="122" t="s">
        <v>2578</v>
      </c>
      <c r="J1120" s="122" t="s">
        <v>2579</v>
      </c>
      <c r="K1120" s="122" t="s">
        <v>2580</v>
      </c>
      <c r="L1120" s="122">
        <v>5041816223</v>
      </c>
      <c r="M1120" s="122" t="s">
        <v>4084</v>
      </c>
      <c r="N1120" s="122" t="s">
        <v>4085</v>
      </c>
      <c r="O1120" s="122" t="s">
        <v>2583</v>
      </c>
      <c r="P1120" s="122" t="s">
        <v>2584</v>
      </c>
      <c r="Q1120" s="122" t="s">
        <v>2584</v>
      </c>
      <c r="R1120" s="122" t="s">
        <v>2585</v>
      </c>
      <c r="S1120" s="122" t="s">
        <v>3502</v>
      </c>
      <c r="T1120" s="122" t="s">
        <v>3503</v>
      </c>
      <c r="U1120" s="124">
        <v>1344</v>
      </c>
      <c r="V1120" s="124">
        <v>1248</v>
      </c>
      <c r="W1120" s="122" t="s">
        <v>31</v>
      </c>
    </row>
    <row r="1121" spans="1:23" x14ac:dyDescent="0.35">
      <c r="A1121" s="122" t="s">
        <v>4082</v>
      </c>
      <c r="B1121" s="122" t="s">
        <v>4083</v>
      </c>
      <c r="C1121" s="123">
        <v>44470</v>
      </c>
      <c r="D1121" s="123">
        <v>44474</v>
      </c>
      <c r="E1121" s="123">
        <v>44477</v>
      </c>
      <c r="F1121" s="123">
        <v>44475</v>
      </c>
      <c r="G1121" s="122" t="s">
        <v>3486</v>
      </c>
      <c r="H1121" s="122" t="s">
        <v>2578</v>
      </c>
      <c r="I1121" s="122" t="s">
        <v>2578</v>
      </c>
      <c r="J1121" s="122" t="s">
        <v>2579</v>
      </c>
      <c r="K1121" s="122" t="s">
        <v>2580</v>
      </c>
      <c r="L1121" s="122">
        <v>5041816223</v>
      </c>
      <c r="M1121" s="122" t="s">
        <v>4084</v>
      </c>
      <c r="N1121" s="122" t="s">
        <v>4085</v>
      </c>
      <c r="O1121" s="122" t="s">
        <v>2589</v>
      </c>
      <c r="P1121" s="122" t="s">
        <v>2584</v>
      </c>
      <c r="Q1121" s="122" t="s">
        <v>2584</v>
      </c>
      <c r="R1121" s="122" t="s">
        <v>2590</v>
      </c>
      <c r="S1121" s="122" t="s">
        <v>3502</v>
      </c>
      <c r="T1121" s="122" t="s">
        <v>3504</v>
      </c>
      <c r="U1121" s="124">
        <v>1344</v>
      </c>
      <c r="V1121" s="124">
        <v>1248</v>
      </c>
      <c r="W1121" s="122" t="s">
        <v>31</v>
      </c>
    </row>
    <row r="1122" spans="1:23" x14ac:dyDescent="0.35">
      <c r="A1122" s="122" t="s">
        <v>4086</v>
      </c>
      <c r="B1122" s="122" t="s">
        <v>4087</v>
      </c>
      <c r="C1122" s="123">
        <v>44470</v>
      </c>
      <c r="D1122" s="123">
        <v>44474</v>
      </c>
      <c r="E1122" s="123">
        <v>44477</v>
      </c>
      <c r="F1122" s="123">
        <v>44474</v>
      </c>
      <c r="G1122" s="122" t="s">
        <v>3486</v>
      </c>
      <c r="H1122" s="122" t="s">
        <v>2578</v>
      </c>
      <c r="I1122" s="122" t="s">
        <v>2578</v>
      </c>
      <c r="J1122" s="122" t="s">
        <v>2579</v>
      </c>
      <c r="K1122" s="122" t="s">
        <v>2580</v>
      </c>
      <c r="L1122" s="122">
        <v>5041813504</v>
      </c>
      <c r="M1122" s="122" t="s">
        <v>4088</v>
      </c>
      <c r="N1122" s="122" t="s">
        <v>3183</v>
      </c>
      <c r="O1122" s="122" t="s">
        <v>2583</v>
      </c>
      <c r="P1122" s="122" t="s">
        <v>2584</v>
      </c>
      <c r="Q1122" s="122" t="s">
        <v>2584</v>
      </c>
      <c r="R1122" s="122" t="s">
        <v>2585</v>
      </c>
      <c r="S1122" s="122" t="s">
        <v>3502</v>
      </c>
      <c r="T1122" s="122" t="s">
        <v>3503</v>
      </c>
      <c r="U1122" s="124">
        <v>1728</v>
      </c>
      <c r="V1122" s="124">
        <v>1728</v>
      </c>
      <c r="W1122" s="122" t="s">
        <v>31</v>
      </c>
    </row>
    <row r="1123" spans="1:23" x14ac:dyDescent="0.35">
      <c r="A1123" s="122" t="s">
        <v>4086</v>
      </c>
      <c r="B1123" s="122" t="s">
        <v>4087</v>
      </c>
      <c r="C1123" s="123">
        <v>44470</v>
      </c>
      <c r="D1123" s="123">
        <v>44474</v>
      </c>
      <c r="E1123" s="123">
        <v>44477</v>
      </c>
      <c r="F1123" s="123">
        <v>44474</v>
      </c>
      <c r="G1123" s="122" t="s">
        <v>3486</v>
      </c>
      <c r="H1123" s="122" t="s">
        <v>2578</v>
      </c>
      <c r="I1123" s="122" t="s">
        <v>2578</v>
      </c>
      <c r="J1123" s="122" t="s">
        <v>2579</v>
      </c>
      <c r="K1123" s="122" t="s">
        <v>2580</v>
      </c>
      <c r="L1123" s="122">
        <v>5041813504</v>
      </c>
      <c r="M1123" s="122" t="s">
        <v>4088</v>
      </c>
      <c r="N1123" s="122" t="s">
        <v>3183</v>
      </c>
      <c r="O1123" s="122" t="s">
        <v>2589</v>
      </c>
      <c r="P1123" s="122" t="s">
        <v>2584</v>
      </c>
      <c r="Q1123" s="122" t="s">
        <v>2584</v>
      </c>
      <c r="R1123" s="122" t="s">
        <v>2590</v>
      </c>
      <c r="S1123" s="122" t="s">
        <v>3502</v>
      </c>
      <c r="T1123" s="122" t="s">
        <v>3504</v>
      </c>
      <c r="U1123" s="124">
        <v>1728</v>
      </c>
      <c r="V1123" s="124">
        <v>1728</v>
      </c>
      <c r="W1123" s="122" t="s">
        <v>31</v>
      </c>
    </row>
    <row r="1124" spans="1:23" x14ac:dyDescent="0.35">
      <c r="A1124" s="122" t="s">
        <v>4089</v>
      </c>
      <c r="B1124" s="122" t="s">
        <v>4090</v>
      </c>
      <c r="C1124" s="123">
        <v>44470</v>
      </c>
      <c r="D1124" s="123">
        <v>44474</v>
      </c>
      <c r="E1124" s="123">
        <v>44477</v>
      </c>
      <c r="F1124" s="123">
        <v>44474</v>
      </c>
      <c r="G1124" s="122" t="s">
        <v>3486</v>
      </c>
      <c r="H1124" s="122" t="s">
        <v>2578</v>
      </c>
      <c r="I1124" s="122" t="s">
        <v>2578</v>
      </c>
      <c r="J1124" s="122" t="s">
        <v>2579</v>
      </c>
      <c r="K1124" s="122" t="s">
        <v>2580</v>
      </c>
      <c r="L1124" s="122">
        <v>5041810608</v>
      </c>
      <c r="M1124" s="122" t="s">
        <v>4091</v>
      </c>
      <c r="N1124" s="122" t="s">
        <v>4092</v>
      </c>
      <c r="O1124" s="122" t="s">
        <v>2583</v>
      </c>
      <c r="P1124" s="122" t="s">
        <v>2584</v>
      </c>
      <c r="Q1124" s="122" t="s">
        <v>2584</v>
      </c>
      <c r="R1124" s="122" t="s">
        <v>2585</v>
      </c>
      <c r="S1124" s="122" t="s">
        <v>3502</v>
      </c>
      <c r="T1124" s="122" t="s">
        <v>3503</v>
      </c>
      <c r="U1124" s="124">
        <v>1440</v>
      </c>
      <c r="V1124" s="124">
        <v>1440</v>
      </c>
      <c r="W1124" s="122" t="s">
        <v>31</v>
      </c>
    </row>
    <row r="1125" spans="1:23" x14ac:dyDescent="0.35">
      <c r="A1125" s="122" t="s">
        <v>4089</v>
      </c>
      <c r="B1125" s="122" t="s">
        <v>4090</v>
      </c>
      <c r="C1125" s="123">
        <v>44470</v>
      </c>
      <c r="D1125" s="123">
        <v>44474</v>
      </c>
      <c r="E1125" s="123">
        <v>44477</v>
      </c>
      <c r="F1125" s="123">
        <v>44474</v>
      </c>
      <c r="G1125" s="122" t="s">
        <v>3486</v>
      </c>
      <c r="H1125" s="122" t="s">
        <v>2578</v>
      </c>
      <c r="I1125" s="122" t="s">
        <v>2578</v>
      </c>
      <c r="J1125" s="122" t="s">
        <v>2579</v>
      </c>
      <c r="K1125" s="122" t="s">
        <v>2580</v>
      </c>
      <c r="L1125" s="122">
        <v>5041810608</v>
      </c>
      <c r="M1125" s="122" t="s">
        <v>4091</v>
      </c>
      <c r="N1125" s="122" t="s">
        <v>4092</v>
      </c>
      <c r="O1125" s="122" t="s">
        <v>2589</v>
      </c>
      <c r="P1125" s="122" t="s">
        <v>2584</v>
      </c>
      <c r="Q1125" s="122" t="s">
        <v>2584</v>
      </c>
      <c r="R1125" s="122" t="s">
        <v>2590</v>
      </c>
      <c r="S1125" s="122" t="s">
        <v>3502</v>
      </c>
      <c r="T1125" s="122" t="s">
        <v>3504</v>
      </c>
      <c r="U1125" s="124">
        <v>1440</v>
      </c>
      <c r="V1125" s="124">
        <v>1440</v>
      </c>
      <c r="W1125" s="122" t="s">
        <v>31</v>
      </c>
    </row>
    <row r="1126" spans="1:23" x14ac:dyDescent="0.35">
      <c r="A1126" s="122" t="s">
        <v>4093</v>
      </c>
      <c r="B1126" s="122" t="s">
        <v>4094</v>
      </c>
      <c r="C1126" s="123">
        <v>44470</v>
      </c>
      <c r="D1126" s="123">
        <v>44474</v>
      </c>
      <c r="E1126" s="123">
        <v>44477</v>
      </c>
      <c r="F1126" s="123">
        <v>44474</v>
      </c>
      <c r="G1126" s="122" t="s">
        <v>3486</v>
      </c>
      <c r="H1126" s="122" t="s">
        <v>2578</v>
      </c>
      <c r="I1126" s="122" t="s">
        <v>2578</v>
      </c>
      <c r="J1126" s="122" t="s">
        <v>2579</v>
      </c>
      <c r="K1126" s="122" t="s">
        <v>2580</v>
      </c>
      <c r="L1126" s="122">
        <v>5041814971</v>
      </c>
      <c r="M1126" s="122" t="s">
        <v>4095</v>
      </c>
      <c r="N1126" s="122" t="s">
        <v>2979</v>
      </c>
      <c r="O1126" s="122" t="s">
        <v>2621</v>
      </c>
      <c r="P1126" s="122" t="s">
        <v>2584</v>
      </c>
      <c r="Q1126" s="122" t="s">
        <v>2584</v>
      </c>
      <c r="R1126" s="122" t="s">
        <v>76</v>
      </c>
      <c r="S1126" s="122" t="s">
        <v>3502</v>
      </c>
      <c r="T1126" s="122" t="s">
        <v>3521</v>
      </c>
      <c r="U1126" s="124">
        <v>24</v>
      </c>
      <c r="V1126" s="124">
        <v>20</v>
      </c>
      <c r="W1126" s="122" t="s">
        <v>31</v>
      </c>
    </row>
    <row r="1127" spans="1:23" x14ac:dyDescent="0.35">
      <c r="A1127" s="122" t="s">
        <v>4093</v>
      </c>
      <c r="B1127" s="122" t="s">
        <v>4094</v>
      </c>
      <c r="C1127" s="123">
        <v>44470</v>
      </c>
      <c r="D1127" s="123">
        <v>44474</v>
      </c>
      <c r="E1127" s="123">
        <v>44477</v>
      </c>
      <c r="F1127" s="123">
        <v>44474</v>
      </c>
      <c r="G1127" s="122" t="s">
        <v>3486</v>
      </c>
      <c r="H1127" s="122" t="s">
        <v>2578</v>
      </c>
      <c r="I1127" s="122" t="s">
        <v>2578</v>
      </c>
      <c r="J1127" s="122" t="s">
        <v>2579</v>
      </c>
      <c r="K1127" s="122" t="s">
        <v>2580</v>
      </c>
      <c r="L1127" s="122">
        <v>5041814971</v>
      </c>
      <c r="M1127" s="122" t="s">
        <v>4095</v>
      </c>
      <c r="N1127" s="122" t="s">
        <v>2979</v>
      </c>
      <c r="O1127" s="122" t="s">
        <v>2583</v>
      </c>
      <c r="P1127" s="122" t="s">
        <v>2584</v>
      </c>
      <c r="Q1127" s="122" t="s">
        <v>2584</v>
      </c>
      <c r="R1127" s="122" t="s">
        <v>2585</v>
      </c>
      <c r="S1127" s="122" t="s">
        <v>3502</v>
      </c>
      <c r="T1127" s="122" t="s">
        <v>3503</v>
      </c>
      <c r="U1127" s="124">
        <v>1152</v>
      </c>
      <c r="V1127" s="124">
        <v>960</v>
      </c>
      <c r="W1127" s="122" t="s">
        <v>31</v>
      </c>
    </row>
    <row r="1128" spans="1:23" x14ac:dyDescent="0.35">
      <c r="A1128" s="122" t="s">
        <v>4093</v>
      </c>
      <c r="B1128" s="122" t="s">
        <v>4094</v>
      </c>
      <c r="C1128" s="123">
        <v>44470</v>
      </c>
      <c r="D1128" s="123">
        <v>44474</v>
      </c>
      <c r="E1128" s="123">
        <v>44477</v>
      </c>
      <c r="F1128" s="123">
        <v>44474</v>
      </c>
      <c r="G1128" s="122" t="s">
        <v>3486</v>
      </c>
      <c r="H1128" s="122" t="s">
        <v>2578</v>
      </c>
      <c r="I1128" s="122" t="s">
        <v>2578</v>
      </c>
      <c r="J1128" s="122" t="s">
        <v>2579</v>
      </c>
      <c r="K1128" s="122" t="s">
        <v>2580</v>
      </c>
      <c r="L1128" s="122">
        <v>5041814971</v>
      </c>
      <c r="M1128" s="122" t="s">
        <v>4095</v>
      </c>
      <c r="N1128" s="122" t="s">
        <v>2979</v>
      </c>
      <c r="O1128" s="122" t="s">
        <v>2589</v>
      </c>
      <c r="P1128" s="122" t="s">
        <v>2584</v>
      </c>
      <c r="Q1128" s="122" t="s">
        <v>2584</v>
      </c>
      <c r="R1128" s="122" t="s">
        <v>2590</v>
      </c>
      <c r="S1128" s="122" t="s">
        <v>3502</v>
      </c>
      <c r="T1128" s="122" t="s">
        <v>3504</v>
      </c>
      <c r="U1128" s="124">
        <v>1152</v>
      </c>
      <c r="V1128" s="124">
        <v>960</v>
      </c>
      <c r="W1128" s="122" t="s">
        <v>31</v>
      </c>
    </row>
    <row r="1129" spans="1:23" x14ac:dyDescent="0.35">
      <c r="A1129" s="122" t="s">
        <v>4096</v>
      </c>
      <c r="B1129" s="122" t="s">
        <v>4097</v>
      </c>
      <c r="C1129" s="123">
        <v>44470</v>
      </c>
      <c r="D1129" s="123">
        <v>44474</v>
      </c>
      <c r="E1129" s="123">
        <v>44477</v>
      </c>
      <c r="F1129" s="123">
        <v>44474</v>
      </c>
      <c r="G1129" s="122" t="s">
        <v>3486</v>
      </c>
      <c r="H1129" s="122" t="s">
        <v>2578</v>
      </c>
      <c r="I1129" s="122" t="s">
        <v>2578</v>
      </c>
      <c r="J1129" s="122" t="s">
        <v>2579</v>
      </c>
      <c r="K1129" s="122" t="s">
        <v>2580</v>
      </c>
      <c r="L1129" s="122">
        <v>5041811666</v>
      </c>
      <c r="M1129" s="122" t="s">
        <v>4098</v>
      </c>
      <c r="N1129" s="122" t="s">
        <v>3057</v>
      </c>
      <c r="O1129" s="122" t="s">
        <v>2583</v>
      </c>
      <c r="P1129" s="122" t="s">
        <v>2584</v>
      </c>
      <c r="Q1129" s="122" t="s">
        <v>2584</v>
      </c>
      <c r="R1129" s="122" t="s">
        <v>2585</v>
      </c>
      <c r="S1129" s="122" t="s">
        <v>3502</v>
      </c>
      <c r="T1129" s="122" t="s">
        <v>3503</v>
      </c>
      <c r="U1129" s="124">
        <v>1440</v>
      </c>
      <c r="V1129" s="124">
        <v>1440</v>
      </c>
      <c r="W1129" s="122" t="s">
        <v>31</v>
      </c>
    </row>
    <row r="1130" spans="1:23" x14ac:dyDescent="0.35">
      <c r="A1130" s="122" t="s">
        <v>4096</v>
      </c>
      <c r="B1130" s="122" t="s">
        <v>4097</v>
      </c>
      <c r="C1130" s="123">
        <v>44470</v>
      </c>
      <c r="D1130" s="123">
        <v>44474</v>
      </c>
      <c r="E1130" s="123">
        <v>44477</v>
      </c>
      <c r="F1130" s="123">
        <v>44474</v>
      </c>
      <c r="G1130" s="122" t="s">
        <v>3486</v>
      </c>
      <c r="H1130" s="122" t="s">
        <v>2578</v>
      </c>
      <c r="I1130" s="122" t="s">
        <v>2578</v>
      </c>
      <c r="J1130" s="122" t="s">
        <v>2579</v>
      </c>
      <c r="K1130" s="122" t="s">
        <v>2580</v>
      </c>
      <c r="L1130" s="122">
        <v>5041811666</v>
      </c>
      <c r="M1130" s="122" t="s">
        <v>4098</v>
      </c>
      <c r="N1130" s="122" t="s">
        <v>3057</v>
      </c>
      <c r="O1130" s="122" t="s">
        <v>2589</v>
      </c>
      <c r="P1130" s="122" t="s">
        <v>2584</v>
      </c>
      <c r="Q1130" s="122" t="s">
        <v>2584</v>
      </c>
      <c r="R1130" s="122" t="s">
        <v>2590</v>
      </c>
      <c r="S1130" s="122" t="s">
        <v>3502</v>
      </c>
      <c r="T1130" s="122" t="s">
        <v>3504</v>
      </c>
      <c r="U1130" s="124">
        <v>1440</v>
      </c>
      <c r="V1130" s="124">
        <v>1440</v>
      </c>
      <c r="W1130" s="122" t="s">
        <v>31</v>
      </c>
    </row>
    <row r="1131" spans="1:23" x14ac:dyDescent="0.35">
      <c r="A1131" s="122" t="s">
        <v>4099</v>
      </c>
      <c r="B1131" s="122" t="s">
        <v>4100</v>
      </c>
      <c r="C1131" s="123">
        <v>44470</v>
      </c>
      <c r="D1131" s="123">
        <v>44474</v>
      </c>
      <c r="E1131" s="123">
        <v>44477</v>
      </c>
      <c r="F1131" s="123">
        <v>44474</v>
      </c>
      <c r="G1131" s="122" t="s">
        <v>3486</v>
      </c>
      <c r="H1131" s="122" t="s">
        <v>2578</v>
      </c>
      <c r="I1131" s="122" t="s">
        <v>2578</v>
      </c>
      <c r="J1131" s="122" t="s">
        <v>2579</v>
      </c>
      <c r="K1131" s="122" t="s">
        <v>2580</v>
      </c>
      <c r="L1131" s="122">
        <v>5041801866</v>
      </c>
      <c r="M1131" s="122" t="s">
        <v>4101</v>
      </c>
      <c r="N1131" s="122" t="s">
        <v>4102</v>
      </c>
      <c r="O1131" s="122" t="s">
        <v>2583</v>
      </c>
      <c r="P1131" s="122" t="s">
        <v>2584</v>
      </c>
      <c r="Q1131" s="122" t="s">
        <v>2584</v>
      </c>
      <c r="R1131" s="122" t="s">
        <v>2585</v>
      </c>
      <c r="S1131" s="122" t="s">
        <v>3502</v>
      </c>
      <c r="T1131" s="122" t="s">
        <v>3503</v>
      </c>
      <c r="U1131" s="124">
        <v>1440</v>
      </c>
      <c r="V1131" s="124">
        <v>1440</v>
      </c>
      <c r="W1131" s="122" t="s">
        <v>31</v>
      </c>
    </row>
    <row r="1132" spans="1:23" x14ac:dyDescent="0.35">
      <c r="A1132" s="122" t="s">
        <v>4099</v>
      </c>
      <c r="B1132" s="122" t="s">
        <v>4100</v>
      </c>
      <c r="C1132" s="123">
        <v>44470</v>
      </c>
      <c r="D1132" s="123">
        <v>44474</v>
      </c>
      <c r="E1132" s="123">
        <v>44477</v>
      </c>
      <c r="F1132" s="123">
        <v>44474</v>
      </c>
      <c r="G1132" s="122" t="s">
        <v>3486</v>
      </c>
      <c r="H1132" s="122" t="s">
        <v>2578</v>
      </c>
      <c r="I1132" s="122" t="s">
        <v>2578</v>
      </c>
      <c r="J1132" s="122" t="s">
        <v>2579</v>
      </c>
      <c r="K1132" s="122" t="s">
        <v>2580</v>
      </c>
      <c r="L1132" s="122">
        <v>5041801866</v>
      </c>
      <c r="M1132" s="122" t="s">
        <v>4101</v>
      </c>
      <c r="N1132" s="122" t="s">
        <v>4102</v>
      </c>
      <c r="O1132" s="122" t="s">
        <v>2589</v>
      </c>
      <c r="P1132" s="122" t="s">
        <v>2584</v>
      </c>
      <c r="Q1132" s="122" t="s">
        <v>2584</v>
      </c>
      <c r="R1132" s="122" t="s">
        <v>2590</v>
      </c>
      <c r="S1132" s="122" t="s">
        <v>3502</v>
      </c>
      <c r="T1132" s="122" t="s">
        <v>3504</v>
      </c>
      <c r="U1132" s="124">
        <v>1440</v>
      </c>
      <c r="V1132" s="124">
        <v>1440</v>
      </c>
      <c r="W1132" s="122" t="s">
        <v>31</v>
      </c>
    </row>
    <row r="1133" spans="1:23" x14ac:dyDescent="0.35">
      <c r="A1133" s="122" t="s">
        <v>4103</v>
      </c>
      <c r="B1133" s="122" t="s">
        <v>4104</v>
      </c>
      <c r="C1133" s="123">
        <v>44470</v>
      </c>
      <c r="D1133" s="123">
        <v>44474</v>
      </c>
      <c r="E1133" s="123">
        <v>44477</v>
      </c>
      <c r="F1133" s="123">
        <v>44474</v>
      </c>
      <c r="G1133" s="122" t="s">
        <v>3486</v>
      </c>
      <c r="H1133" s="122" t="s">
        <v>2578</v>
      </c>
      <c r="I1133" s="122" t="s">
        <v>2578</v>
      </c>
      <c r="J1133" s="122" t="s">
        <v>2579</v>
      </c>
      <c r="K1133" s="122" t="s">
        <v>2580</v>
      </c>
      <c r="L1133" s="122">
        <v>5041807781</v>
      </c>
      <c r="M1133" s="122" t="s">
        <v>4105</v>
      </c>
      <c r="N1133" s="122" t="s">
        <v>3118</v>
      </c>
      <c r="O1133" s="122" t="s">
        <v>2583</v>
      </c>
      <c r="P1133" s="122" t="s">
        <v>2584</v>
      </c>
      <c r="Q1133" s="122" t="s">
        <v>2584</v>
      </c>
      <c r="R1133" s="122" t="s">
        <v>2585</v>
      </c>
      <c r="S1133" s="122" t="s">
        <v>3502</v>
      </c>
      <c r="T1133" s="122" t="s">
        <v>3503</v>
      </c>
      <c r="U1133" s="124">
        <v>1008</v>
      </c>
      <c r="V1133" s="124">
        <v>1008</v>
      </c>
      <c r="W1133" s="122" t="s">
        <v>31</v>
      </c>
    </row>
    <row r="1134" spans="1:23" x14ac:dyDescent="0.35">
      <c r="A1134" s="122" t="s">
        <v>4103</v>
      </c>
      <c r="B1134" s="122" t="s">
        <v>4104</v>
      </c>
      <c r="C1134" s="123">
        <v>44470</v>
      </c>
      <c r="D1134" s="123">
        <v>44474</v>
      </c>
      <c r="E1134" s="123">
        <v>44477</v>
      </c>
      <c r="F1134" s="123">
        <v>44474</v>
      </c>
      <c r="G1134" s="122" t="s">
        <v>3486</v>
      </c>
      <c r="H1134" s="122" t="s">
        <v>2578</v>
      </c>
      <c r="I1134" s="122" t="s">
        <v>2578</v>
      </c>
      <c r="J1134" s="122" t="s">
        <v>2579</v>
      </c>
      <c r="K1134" s="122" t="s">
        <v>2580</v>
      </c>
      <c r="L1134" s="122">
        <v>5041807781</v>
      </c>
      <c r="M1134" s="122" t="s">
        <v>4105</v>
      </c>
      <c r="N1134" s="122" t="s">
        <v>3118</v>
      </c>
      <c r="O1134" s="122" t="s">
        <v>2589</v>
      </c>
      <c r="P1134" s="122" t="s">
        <v>2584</v>
      </c>
      <c r="Q1134" s="122" t="s">
        <v>2584</v>
      </c>
      <c r="R1134" s="122" t="s">
        <v>2590</v>
      </c>
      <c r="S1134" s="122" t="s">
        <v>3502</v>
      </c>
      <c r="T1134" s="122" t="s">
        <v>3504</v>
      </c>
      <c r="U1134" s="124">
        <v>1008</v>
      </c>
      <c r="V1134" s="124">
        <v>1008</v>
      </c>
      <c r="W1134" s="122" t="s">
        <v>31</v>
      </c>
    </row>
    <row r="1135" spans="1:23" x14ac:dyDescent="0.35">
      <c r="A1135" s="122" t="s">
        <v>4106</v>
      </c>
      <c r="B1135" s="122" t="s">
        <v>4107</v>
      </c>
      <c r="C1135" s="123">
        <v>44470</v>
      </c>
      <c r="D1135" s="123">
        <v>44474</v>
      </c>
      <c r="E1135" s="123">
        <v>44477</v>
      </c>
      <c r="F1135" s="123">
        <v>44474</v>
      </c>
      <c r="G1135" s="122" t="s">
        <v>3486</v>
      </c>
      <c r="H1135" s="122" t="s">
        <v>2578</v>
      </c>
      <c r="I1135" s="122" t="s">
        <v>2578</v>
      </c>
      <c r="J1135" s="122" t="s">
        <v>2579</v>
      </c>
      <c r="K1135" s="122" t="s">
        <v>2580</v>
      </c>
      <c r="L1135" s="122">
        <v>5041802760</v>
      </c>
      <c r="M1135" s="122" t="s">
        <v>4108</v>
      </c>
      <c r="N1135" s="122" t="s">
        <v>3901</v>
      </c>
      <c r="O1135" s="122" t="s">
        <v>2583</v>
      </c>
      <c r="P1135" s="122" t="s">
        <v>2584</v>
      </c>
      <c r="Q1135" s="122" t="s">
        <v>2584</v>
      </c>
      <c r="R1135" s="122" t="s">
        <v>2585</v>
      </c>
      <c r="S1135" s="122" t="s">
        <v>3502</v>
      </c>
      <c r="T1135" s="122" t="s">
        <v>3503</v>
      </c>
      <c r="U1135" s="124">
        <v>1440</v>
      </c>
      <c r="V1135" s="124">
        <v>1440</v>
      </c>
      <c r="W1135" s="122" t="s">
        <v>31</v>
      </c>
    </row>
    <row r="1136" spans="1:23" x14ac:dyDescent="0.35">
      <c r="A1136" s="122" t="s">
        <v>4106</v>
      </c>
      <c r="B1136" s="122" t="s">
        <v>4107</v>
      </c>
      <c r="C1136" s="123">
        <v>44470</v>
      </c>
      <c r="D1136" s="123">
        <v>44474</v>
      </c>
      <c r="E1136" s="123">
        <v>44477</v>
      </c>
      <c r="F1136" s="123">
        <v>44474</v>
      </c>
      <c r="G1136" s="122" t="s">
        <v>3486</v>
      </c>
      <c r="H1136" s="122" t="s">
        <v>2578</v>
      </c>
      <c r="I1136" s="122" t="s">
        <v>2578</v>
      </c>
      <c r="J1136" s="122" t="s">
        <v>2579</v>
      </c>
      <c r="K1136" s="122" t="s">
        <v>2580</v>
      </c>
      <c r="L1136" s="122">
        <v>5041802760</v>
      </c>
      <c r="M1136" s="122" t="s">
        <v>4108</v>
      </c>
      <c r="N1136" s="122" t="s">
        <v>3901</v>
      </c>
      <c r="O1136" s="122" t="s">
        <v>2589</v>
      </c>
      <c r="P1136" s="122" t="s">
        <v>2584</v>
      </c>
      <c r="Q1136" s="122" t="s">
        <v>2584</v>
      </c>
      <c r="R1136" s="122" t="s">
        <v>2590</v>
      </c>
      <c r="S1136" s="122" t="s">
        <v>3502</v>
      </c>
      <c r="T1136" s="122" t="s">
        <v>3504</v>
      </c>
      <c r="U1136" s="124">
        <v>1440</v>
      </c>
      <c r="V1136" s="124">
        <v>1440</v>
      </c>
      <c r="W1136" s="122" t="s">
        <v>31</v>
      </c>
    </row>
    <row r="1137" spans="1:23" x14ac:dyDescent="0.35">
      <c r="A1137" s="122" t="s">
        <v>4109</v>
      </c>
      <c r="B1137" s="122" t="s">
        <v>4110</v>
      </c>
      <c r="C1137" s="123">
        <v>44470</v>
      </c>
      <c r="D1137" s="123">
        <v>44474</v>
      </c>
      <c r="E1137" s="123">
        <v>44477</v>
      </c>
      <c r="F1137" s="123">
        <v>44474</v>
      </c>
      <c r="G1137" s="122" t="s">
        <v>3486</v>
      </c>
      <c r="H1137" s="122" t="s">
        <v>2578</v>
      </c>
      <c r="I1137" s="122" t="s">
        <v>2578</v>
      </c>
      <c r="J1137" s="122" t="s">
        <v>2579</v>
      </c>
      <c r="K1137" s="122" t="s">
        <v>2580</v>
      </c>
      <c r="L1137" s="122">
        <v>5041803834</v>
      </c>
      <c r="M1137" s="122" t="s">
        <v>4111</v>
      </c>
      <c r="N1137" s="122" t="s">
        <v>2692</v>
      </c>
      <c r="O1137" s="122" t="s">
        <v>2583</v>
      </c>
      <c r="P1137" s="122" t="s">
        <v>2584</v>
      </c>
      <c r="Q1137" s="122" t="s">
        <v>2584</v>
      </c>
      <c r="R1137" s="122" t="s">
        <v>2585</v>
      </c>
      <c r="S1137" s="122" t="s">
        <v>3502</v>
      </c>
      <c r="T1137" s="122" t="s">
        <v>3503</v>
      </c>
      <c r="U1137" s="124">
        <v>1344</v>
      </c>
      <c r="V1137" s="124">
        <v>1344</v>
      </c>
      <c r="W1137" s="122" t="s">
        <v>31</v>
      </c>
    </row>
    <row r="1138" spans="1:23" x14ac:dyDescent="0.35">
      <c r="A1138" s="122" t="s">
        <v>4109</v>
      </c>
      <c r="B1138" s="122" t="s">
        <v>4110</v>
      </c>
      <c r="C1138" s="123">
        <v>44470</v>
      </c>
      <c r="D1138" s="123">
        <v>44474</v>
      </c>
      <c r="E1138" s="123">
        <v>44477</v>
      </c>
      <c r="F1138" s="123">
        <v>44474</v>
      </c>
      <c r="G1138" s="122" t="s">
        <v>3486</v>
      </c>
      <c r="H1138" s="122" t="s">
        <v>2578</v>
      </c>
      <c r="I1138" s="122" t="s">
        <v>2578</v>
      </c>
      <c r="J1138" s="122" t="s">
        <v>2579</v>
      </c>
      <c r="K1138" s="122" t="s">
        <v>2580</v>
      </c>
      <c r="L1138" s="122">
        <v>5041803834</v>
      </c>
      <c r="M1138" s="122" t="s">
        <v>4111</v>
      </c>
      <c r="N1138" s="122" t="s">
        <v>2692</v>
      </c>
      <c r="O1138" s="122" t="s">
        <v>2589</v>
      </c>
      <c r="P1138" s="122" t="s">
        <v>2584</v>
      </c>
      <c r="Q1138" s="122" t="s">
        <v>2584</v>
      </c>
      <c r="R1138" s="122" t="s">
        <v>2590</v>
      </c>
      <c r="S1138" s="122" t="s">
        <v>3502</v>
      </c>
      <c r="T1138" s="122" t="s">
        <v>3504</v>
      </c>
      <c r="U1138" s="124">
        <v>1344</v>
      </c>
      <c r="V1138" s="124">
        <v>1344</v>
      </c>
      <c r="W1138" s="122" t="s">
        <v>31</v>
      </c>
    </row>
    <row r="1139" spans="1:23" x14ac:dyDescent="0.35">
      <c r="A1139" s="122" t="s">
        <v>4112</v>
      </c>
      <c r="B1139" s="122" t="s">
        <v>4113</v>
      </c>
      <c r="C1139" s="123">
        <v>44470</v>
      </c>
      <c r="D1139" s="123">
        <v>44474</v>
      </c>
      <c r="E1139" s="123">
        <v>44477</v>
      </c>
      <c r="F1139" s="123">
        <v>44474</v>
      </c>
      <c r="G1139" s="122" t="s">
        <v>3486</v>
      </c>
      <c r="H1139" s="122" t="s">
        <v>2578</v>
      </c>
      <c r="I1139" s="122" t="s">
        <v>2578</v>
      </c>
      <c r="J1139" s="122" t="s">
        <v>2579</v>
      </c>
      <c r="K1139" s="122" t="s">
        <v>2580</v>
      </c>
      <c r="L1139" s="122">
        <v>5041805418</v>
      </c>
      <c r="M1139" s="122" t="s">
        <v>4114</v>
      </c>
      <c r="N1139" s="122" t="s">
        <v>2798</v>
      </c>
      <c r="O1139" s="122" t="s">
        <v>2583</v>
      </c>
      <c r="P1139" s="122" t="s">
        <v>2584</v>
      </c>
      <c r="Q1139" s="122" t="s">
        <v>2584</v>
      </c>
      <c r="R1139" s="122" t="s">
        <v>2585</v>
      </c>
      <c r="S1139" s="122" t="s">
        <v>3502</v>
      </c>
      <c r="T1139" s="122" t="s">
        <v>3503</v>
      </c>
      <c r="U1139" s="124">
        <v>1728</v>
      </c>
      <c r="V1139" s="124">
        <v>1728</v>
      </c>
      <c r="W1139" s="122" t="s">
        <v>31</v>
      </c>
    </row>
    <row r="1140" spans="1:23" x14ac:dyDescent="0.35">
      <c r="A1140" s="122" t="s">
        <v>4112</v>
      </c>
      <c r="B1140" s="122" t="s">
        <v>4113</v>
      </c>
      <c r="C1140" s="123">
        <v>44470</v>
      </c>
      <c r="D1140" s="123">
        <v>44474</v>
      </c>
      <c r="E1140" s="123">
        <v>44477</v>
      </c>
      <c r="F1140" s="123">
        <v>44474</v>
      </c>
      <c r="G1140" s="122" t="s">
        <v>3486</v>
      </c>
      <c r="H1140" s="122" t="s">
        <v>2578</v>
      </c>
      <c r="I1140" s="122" t="s">
        <v>2578</v>
      </c>
      <c r="J1140" s="122" t="s">
        <v>2579</v>
      </c>
      <c r="K1140" s="122" t="s">
        <v>2580</v>
      </c>
      <c r="L1140" s="122">
        <v>5041805418</v>
      </c>
      <c r="M1140" s="122" t="s">
        <v>4114</v>
      </c>
      <c r="N1140" s="122" t="s">
        <v>2798</v>
      </c>
      <c r="O1140" s="122" t="s">
        <v>2589</v>
      </c>
      <c r="P1140" s="122" t="s">
        <v>2584</v>
      </c>
      <c r="Q1140" s="122" t="s">
        <v>2584</v>
      </c>
      <c r="R1140" s="122" t="s">
        <v>2590</v>
      </c>
      <c r="S1140" s="122" t="s">
        <v>3502</v>
      </c>
      <c r="T1140" s="122" t="s">
        <v>3504</v>
      </c>
      <c r="U1140" s="124">
        <v>1728</v>
      </c>
      <c r="V1140" s="124">
        <v>1728</v>
      </c>
      <c r="W1140" s="122" t="s">
        <v>31</v>
      </c>
    </row>
    <row r="1141" spans="1:23" x14ac:dyDescent="0.35">
      <c r="A1141" s="122" t="s">
        <v>4115</v>
      </c>
      <c r="B1141" s="122" t="s">
        <v>4116</v>
      </c>
      <c r="C1141" s="123">
        <v>44470</v>
      </c>
      <c r="D1141" s="123">
        <v>44474</v>
      </c>
      <c r="E1141" s="123">
        <v>44477</v>
      </c>
      <c r="F1141" s="123">
        <v>44474</v>
      </c>
      <c r="G1141" s="122" t="s">
        <v>3486</v>
      </c>
      <c r="H1141" s="122" t="s">
        <v>2578</v>
      </c>
      <c r="I1141" s="122" t="s">
        <v>2578</v>
      </c>
      <c r="J1141" s="122" t="s">
        <v>2579</v>
      </c>
      <c r="K1141" s="122" t="s">
        <v>2580</v>
      </c>
      <c r="L1141" s="122">
        <v>5041792906</v>
      </c>
      <c r="M1141" s="122" t="s">
        <v>4117</v>
      </c>
      <c r="N1141" s="122" t="s">
        <v>3026</v>
      </c>
      <c r="O1141" s="122" t="s">
        <v>2621</v>
      </c>
      <c r="P1141" s="122" t="s">
        <v>2584</v>
      </c>
      <c r="Q1141" s="122" t="s">
        <v>2584</v>
      </c>
      <c r="R1141" s="122" t="s">
        <v>76</v>
      </c>
      <c r="S1141" s="122" t="s">
        <v>3502</v>
      </c>
      <c r="T1141" s="122" t="s">
        <v>3521</v>
      </c>
      <c r="U1141" s="124">
        <v>28</v>
      </c>
      <c r="V1141" s="124">
        <v>28</v>
      </c>
      <c r="W1141" s="122" t="s">
        <v>31</v>
      </c>
    </row>
    <row r="1142" spans="1:23" x14ac:dyDescent="0.35">
      <c r="A1142" s="122" t="s">
        <v>4115</v>
      </c>
      <c r="B1142" s="122" t="s">
        <v>4116</v>
      </c>
      <c r="C1142" s="123">
        <v>44470</v>
      </c>
      <c r="D1142" s="123">
        <v>44474</v>
      </c>
      <c r="E1142" s="123">
        <v>44477</v>
      </c>
      <c r="F1142" s="123">
        <v>44474</v>
      </c>
      <c r="G1142" s="122" t="s">
        <v>3486</v>
      </c>
      <c r="H1142" s="122" t="s">
        <v>2578</v>
      </c>
      <c r="I1142" s="122" t="s">
        <v>2578</v>
      </c>
      <c r="J1142" s="122" t="s">
        <v>2579</v>
      </c>
      <c r="K1142" s="122" t="s">
        <v>2580</v>
      </c>
      <c r="L1142" s="122">
        <v>5041792906</v>
      </c>
      <c r="M1142" s="122" t="s">
        <v>4117</v>
      </c>
      <c r="N1142" s="122" t="s">
        <v>3026</v>
      </c>
      <c r="O1142" s="122" t="s">
        <v>2583</v>
      </c>
      <c r="P1142" s="122" t="s">
        <v>2584</v>
      </c>
      <c r="Q1142" s="122" t="s">
        <v>2584</v>
      </c>
      <c r="R1142" s="122" t="s">
        <v>2585</v>
      </c>
      <c r="S1142" s="122" t="s">
        <v>3502</v>
      </c>
      <c r="T1142" s="122" t="s">
        <v>3503</v>
      </c>
      <c r="U1142" s="124">
        <v>1344</v>
      </c>
      <c r="V1142" s="124">
        <v>1344</v>
      </c>
      <c r="W1142" s="122" t="s">
        <v>31</v>
      </c>
    </row>
    <row r="1143" spans="1:23" x14ac:dyDescent="0.35">
      <c r="A1143" s="122" t="s">
        <v>4115</v>
      </c>
      <c r="B1143" s="122" t="s">
        <v>4116</v>
      </c>
      <c r="C1143" s="123">
        <v>44470</v>
      </c>
      <c r="D1143" s="123">
        <v>44474</v>
      </c>
      <c r="E1143" s="123">
        <v>44477</v>
      </c>
      <c r="F1143" s="123">
        <v>44474</v>
      </c>
      <c r="G1143" s="122" t="s">
        <v>3486</v>
      </c>
      <c r="H1143" s="122" t="s">
        <v>2578</v>
      </c>
      <c r="I1143" s="122" t="s">
        <v>2578</v>
      </c>
      <c r="J1143" s="122" t="s">
        <v>2579</v>
      </c>
      <c r="K1143" s="122" t="s">
        <v>2580</v>
      </c>
      <c r="L1143" s="122">
        <v>5041792906</v>
      </c>
      <c r="M1143" s="122" t="s">
        <v>4117</v>
      </c>
      <c r="N1143" s="122" t="s">
        <v>3026</v>
      </c>
      <c r="O1143" s="122" t="s">
        <v>2589</v>
      </c>
      <c r="P1143" s="122" t="s">
        <v>2584</v>
      </c>
      <c r="Q1143" s="122" t="s">
        <v>2584</v>
      </c>
      <c r="R1143" s="122" t="s">
        <v>2590</v>
      </c>
      <c r="S1143" s="122" t="s">
        <v>3502</v>
      </c>
      <c r="T1143" s="122" t="s">
        <v>3504</v>
      </c>
      <c r="U1143" s="124">
        <v>1344</v>
      </c>
      <c r="V1143" s="124">
        <v>1344</v>
      </c>
      <c r="W1143" s="122" t="s">
        <v>31</v>
      </c>
    </row>
    <row r="1144" spans="1:23" x14ac:dyDescent="0.35">
      <c r="A1144" s="122" t="s">
        <v>4118</v>
      </c>
      <c r="B1144" s="122" t="s">
        <v>4119</v>
      </c>
      <c r="C1144" s="123">
        <v>44470</v>
      </c>
      <c r="D1144" s="123">
        <v>44474</v>
      </c>
      <c r="E1144" s="123">
        <v>44477</v>
      </c>
      <c r="F1144" s="123">
        <v>44474</v>
      </c>
      <c r="G1144" s="122" t="s">
        <v>3486</v>
      </c>
      <c r="H1144" s="122" t="s">
        <v>2578</v>
      </c>
      <c r="I1144" s="122" t="s">
        <v>2578</v>
      </c>
      <c r="J1144" s="122" t="s">
        <v>2579</v>
      </c>
      <c r="K1144" s="122" t="s">
        <v>2580</v>
      </c>
      <c r="L1144" s="122">
        <v>5041805011</v>
      </c>
      <c r="M1144" s="122" t="s">
        <v>4120</v>
      </c>
      <c r="N1144" s="122" t="s">
        <v>2864</v>
      </c>
      <c r="O1144" s="122" t="s">
        <v>2621</v>
      </c>
      <c r="P1144" s="122" t="s">
        <v>2584</v>
      </c>
      <c r="Q1144" s="122" t="s">
        <v>2584</v>
      </c>
      <c r="R1144" s="122" t="s">
        <v>76</v>
      </c>
      <c r="S1144" s="122" t="s">
        <v>3502</v>
      </c>
      <c r="T1144" s="122" t="s">
        <v>3521</v>
      </c>
      <c r="U1144" s="124">
        <v>24</v>
      </c>
      <c r="V1144" s="124">
        <v>24</v>
      </c>
      <c r="W1144" s="122" t="s">
        <v>31</v>
      </c>
    </row>
    <row r="1145" spans="1:23" x14ac:dyDescent="0.35">
      <c r="A1145" s="122" t="s">
        <v>4118</v>
      </c>
      <c r="B1145" s="122" t="s">
        <v>4119</v>
      </c>
      <c r="C1145" s="123">
        <v>44470</v>
      </c>
      <c r="D1145" s="123">
        <v>44474</v>
      </c>
      <c r="E1145" s="123">
        <v>44477</v>
      </c>
      <c r="F1145" s="123">
        <v>44474</v>
      </c>
      <c r="G1145" s="122" t="s">
        <v>3486</v>
      </c>
      <c r="H1145" s="122" t="s">
        <v>2578</v>
      </c>
      <c r="I1145" s="122" t="s">
        <v>2578</v>
      </c>
      <c r="J1145" s="122" t="s">
        <v>2579</v>
      </c>
      <c r="K1145" s="122" t="s">
        <v>2580</v>
      </c>
      <c r="L1145" s="122">
        <v>5041805011</v>
      </c>
      <c r="M1145" s="122" t="s">
        <v>4120</v>
      </c>
      <c r="N1145" s="122" t="s">
        <v>2864</v>
      </c>
      <c r="O1145" s="122" t="s">
        <v>2583</v>
      </c>
      <c r="P1145" s="122" t="s">
        <v>2584</v>
      </c>
      <c r="Q1145" s="122" t="s">
        <v>2584</v>
      </c>
      <c r="R1145" s="122" t="s">
        <v>2585</v>
      </c>
      <c r="S1145" s="122" t="s">
        <v>3502</v>
      </c>
      <c r="T1145" s="122" t="s">
        <v>3503</v>
      </c>
      <c r="U1145" s="124">
        <v>1152</v>
      </c>
      <c r="V1145" s="124">
        <v>768</v>
      </c>
      <c r="W1145" s="122" t="s">
        <v>31</v>
      </c>
    </row>
    <row r="1146" spans="1:23" x14ac:dyDescent="0.35">
      <c r="A1146" s="122" t="s">
        <v>4118</v>
      </c>
      <c r="B1146" s="122" t="s">
        <v>4119</v>
      </c>
      <c r="C1146" s="123">
        <v>44470</v>
      </c>
      <c r="D1146" s="123">
        <v>44474</v>
      </c>
      <c r="E1146" s="123">
        <v>44477</v>
      </c>
      <c r="F1146" s="123">
        <v>44474</v>
      </c>
      <c r="G1146" s="122" t="s">
        <v>3486</v>
      </c>
      <c r="H1146" s="122" t="s">
        <v>2578</v>
      </c>
      <c r="I1146" s="122" t="s">
        <v>2578</v>
      </c>
      <c r="J1146" s="122" t="s">
        <v>2579</v>
      </c>
      <c r="K1146" s="122" t="s">
        <v>2580</v>
      </c>
      <c r="L1146" s="122">
        <v>5041805011</v>
      </c>
      <c r="M1146" s="122" t="s">
        <v>4120</v>
      </c>
      <c r="N1146" s="122" t="s">
        <v>2864</v>
      </c>
      <c r="O1146" s="122" t="s">
        <v>2589</v>
      </c>
      <c r="P1146" s="122" t="s">
        <v>2584</v>
      </c>
      <c r="Q1146" s="122" t="s">
        <v>2584</v>
      </c>
      <c r="R1146" s="122" t="s">
        <v>2590</v>
      </c>
      <c r="S1146" s="122" t="s">
        <v>3502</v>
      </c>
      <c r="T1146" s="122" t="s">
        <v>3504</v>
      </c>
      <c r="U1146" s="124">
        <v>1152</v>
      </c>
      <c r="V1146" s="124">
        <v>768</v>
      </c>
      <c r="W1146" s="122" t="s">
        <v>31</v>
      </c>
    </row>
    <row r="1147" spans="1:23" x14ac:dyDescent="0.35">
      <c r="A1147" s="122" t="s">
        <v>4121</v>
      </c>
      <c r="B1147" s="122" t="s">
        <v>4122</v>
      </c>
      <c r="C1147" s="123">
        <v>44470</v>
      </c>
      <c r="D1147" s="123">
        <v>44474</v>
      </c>
      <c r="E1147" s="123">
        <v>44477</v>
      </c>
      <c r="F1147" s="123">
        <v>44474</v>
      </c>
      <c r="G1147" s="122" t="s">
        <v>3486</v>
      </c>
      <c r="H1147" s="122" t="s">
        <v>2578</v>
      </c>
      <c r="I1147" s="122" t="s">
        <v>2578</v>
      </c>
      <c r="J1147" s="122" t="s">
        <v>2579</v>
      </c>
      <c r="K1147" s="122" t="s">
        <v>2580</v>
      </c>
      <c r="L1147" s="122">
        <v>5041800334</v>
      </c>
      <c r="M1147" s="122" t="s">
        <v>4123</v>
      </c>
      <c r="N1147" s="122" t="s">
        <v>2944</v>
      </c>
      <c r="O1147" s="122" t="s">
        <v>2583</v>
      </c>
      <c r="P1147" s="122" t="s">
        <v>2584</v>
      </c>
      <c r="Q1147" s="122" t="s">
        <v>2584</v>
      </c>
      <c r="R1147" s="122" t="s">
        <v>2585</v>
      </c>
      <c r="S1147" s="122" t="s">
        <v>3502</v>
      </c>
      <c r="T1147" s="122" t="s">
        <v>3503</v>
      </c>
      <c r="U1147" s="124">
        <v>1344</v>
      </c>
      <c r="V1147" s="124">
        <v>1344</v>
      </c>
      <c r="W1147" s="122" t="s">
        <v>31</v>
      </c>
    </row>
    <row r="1148" spans="1:23" x14ac:dyDescent="0.35">
      <c r="A1148" s="122" t="s">
        <v>4121</v>
      </c>
      <c r="B1148" s="122" t="s">
        <v>4122</v>
      </c>
      <c r="C1148" s="123">
        <v>44470</v>
      </c>
      <c r="D1148" s="123">
        <v>44474</v>
      </c>
      <c r="E1148" s="123">
        <v>44477</v>
      </c>
      <c r="F1148" s="123">
        <v>44474</v>
      </c>
      <c r="G1148" s="122" t="s">
        <v>3486</v>
      </c>
      <c r="H1148" s="122" t="s">
        <v>2578</v>
      </c>
      <c r="I1148" s="122" t="s">
        <v>2578</v>
      </c>
      <c r="J1148" s="122" t="s">
        <v>2579</v>
      </c>
      <c r="K1148" s="122" t="s">
        <v>2580</v>
      </c>
      <c r="L1148" s="122">
        <v>5041800334</v>
      </c>
      <c r="M1148" s="122" t="s">
        <v>4123</v>
      </c>
      <c r="N1148" s="122" t="s">
        <v>2944</v>
      </c>
      <c r="O1148" s="122" t="s">
        <v>2589</v>
      </c>
      <c r="P1148" s="122" t="s">
        <v>2584</v>
      </c>
      <c r="Q1148" s="122" t="s">
        <v>2584</v>
      </c>
      <c r="R1148" s="122" t="s">
        <v>2590</v>
      </c>
      <c r="S1148" s="122" t="s">
        <v>3502</v>
      </c>
      <c r="T1148" s="122" t="s">
        <v>3504</v>
      </c>
      <c r="U1148" s="124">
        <v>1344</v>
      </c>
      <c r="V1148" s="124">
        <v>1344</v>
      </c>
      <c r="W1148" s="122" t="s">
        <v>31</v>
      </c>
    </row>
    <row r="1149" spans="1:23" x14ac:dyDescent="0.35">
      <c r="A1149" s="122" t="s">
        <v>4124</v>
      </c>
      <c r="B1149" s="122" t="s">
        <v>4125</v>
      </c>
      <c r="C1149" s="123">
        <v>44470</v>
      </c>
      <c r="D1149" s="123">
        <v>44475</v>
      </c>
      <c r="E1149" s="123">
        <v>44477</v>
      </c>
      <c r="F1149" s="123">
        <v>44475</v>
      </c>
      <c r="G1149" s="122" t="s">
        <v>3486</v>
      </c>
      <c r="H1149" s="122" t="s">
        <v>2578</v>
      </c>
      <c r="I1149" s="122" t="s">
        <v>2578</v>
      </c>
      <c r="J1149" s="122" t="s">
        <v>2579</v>
      </c>
      <c r="K1149" s="122" t="s">
        <v>2580</v>
      </c>
      <c r="L1149" s="122">
        <v>5041810918</v>
      </c>
      <c r="M1149" s="122" t="s">
        <v>4126</v>
      </c>
      <c r="N1149" s="122" t="s">
        <v>4127</v>
      </c>
      <c r="O1149" s="122" t="s">
        <v>2583</v>
      </c>
      <c r="P1149" s="122" t="s">
        <v>2584</v>
      </c>
      <c r="Q1149" s="122" t="s">
        <v>2584</v>
      </c>
      <c r="R1149" s="122" t="s">
        <v>2585</v>
      </c>
      <c r="S1149" s="122" t="s">
        <v>3502</v>
      </c>
      <c r="T1149" s="122" t="s">
        <v>3503</v>
      </c>
      <c r="U1149" s="124">
        <v>1344</v>
      </c>
      <c r="V1149" s="124">
        <v>1344</v>
      </c>
      <c r="W1149" s="122" t="s">
        <v>31</v>
      </c>
    </row>
    <row r="1150" spans="1:23" x14ac:dyDescent="0.35">
      <c r="A1150" s="122" t="s">
        <v>4124</v>
      </c>
      <c r="B1150" s="122" t="s">
        <v>4125</v>
      </c>
      <c r="C1150" s="123">
        <v>44470</v>
      </c>
      <c r="D1150" s="123">
        <v>44475</v>
      </c>
      <c r="E1150" s="123">
        <v>44477</v>
      </c>
      <c r="F1150" s="123">
        <v>44475</v>
      </c>
      <c r="G1150" s="122" t="s">
        <v>3486</v>
      </c>
      <c r="H1150" s="122" t="s">
        <v>2578</v>
      </c>
      <c r="I1150" s="122" t="s">
        <v>2578</v>
      </c>
      <c r="J1150" s="122" t="s">
        <v>2579</v>
      </c>
      <c r="K1150" s="122" t="s">
        <v>2580</v>
      </c>
      <c r="L1150" s="122">
        <v>5041810918</v>
      </c>
      <c r="M1150" s="122" t="s">
        <v>4126</v>
      </c>
      <c r="N1150" s="122" t="s">
        <v>4127</v>
      </c>
      <c r="O1150" s="122" t="s">
        <v>2589</v>
      </c>
      <c r="P1150" s="122" t="s">
        <v>2584</v>
      </c>
      <c r="Q1150" s="122" t="s">
        <v>2584</v>
      </c>
      <c r="R1150" s="122" t="s">
        <v>2590</v>
      </c>
      <c r="S1150" s="122" t="s">
        <v>3502</v>
      </c>
      <c r="T1150" s="122" t="s">
        <v>3504</v>
      </c>
      <c r="U1150" s="124">
        <v>1344</v>
      </c>
      <c r="V1150" s="124">
        <v>1344</v>
      </c>
      <c r="W1150" s="122" t="s">
        <v>31</v>
      </c>
    </row>
    <row r="1151" spans="1:23" x14ac:dyDescent="0.35">
      <c r="A1151" s="122" t="s">
        <v>4128</v>
      </c>
      <c r="B1151" s="122" t="s">
        <v>4129</v>
      </c>
      <c r="C1151" s="123">
        <v>44470</v>
      </c>
      <c r="D1151" s="123">
        <v>44477</v>
      </c>
      <c r="E1151" s="123">
        <v>44477</v>
      </c>
      <c r="F1151" s="123">
        <v>44477</v>
      </c>
      <c r="G1151" s="122" t="s">
        <v>3486</v>
      </c>
      <c r="H1151" s="122" t="s">
        <v>2578</v>
      </c>
      <c r="I1151" s="122" t="s">
        <v>2578</v>
      </c>
      <c r="J1151" s="122" t="s">
        <v>2579</v>
      </c>
      <c r="K1151" s="122" t="s">
        <v>2580</v>
      </c>
      <c r="L1151" s="122">
        <v>5041862221</v>
      </c>
      <c r="M1151" s="122" t="s">
        <v>4130</v>
      </c>
      <c r="N1151" s="122" t="s">
        <v>3053</v>
      </c>
      <c r="O1151" s="122" t="s">
        <v>2583</v>
      </c>
      <c r="P1151" s="122" t="s">
        <v>2584</v>
      </c>
      <c r="Q1151" s="122" t="s">
        <v>2584</v>
      </c>
      <c r="R1151" s="122" t="s">
        <v>2585</v>
      </c>
      <c r="S1151" s="122" t="s">
        <v>3502</v>
      </c>
      <c r="T1151" s="122" t="s">
        <v>3503</v>
      </c>
      <c r="U1151" s="124">
        <v>1344</v>
      </c>
      <c r="V1151" s="124">
        <v>1344</v>
      </c>
      <c r="W1151" s="122" t="s">
        <v>31</v>
      </c>
    </row>
    <row r="1152" spans="1:23" x14ac:dyDescent="0.35">
      <c r="A1152" s="122" t="s">
        <v>4128</v>
      </c>
      <c r="B1152" s="122" t="s">
        <v>4129</v>
      </c>
      <c r="C1152" s="123">
        <v>44470</v>
      </c>
      <c r="D1152" s="123">
        <v>44477</v>
      </c>
      <c r="E1152" s="123">
        <v>44477</v>
      </c>
      <c r="F1152" s="123">
        <v>44477</v>
      </c>
      <c r="G1152" s="122" t="s">
        <v>3486</v>
      </c>
      <c r="H1152" s="122" t="s">
        <v>2578</v>
      </c>
      <c r="I1152" s="122" t="s">
        <v>2578</v>
      </c>
      <c r="J1152" s="122" t="s">
        <v>2579</v>
      </c>
      <c r="K1152" s="122" t="s">
        <v>2580</v>
      </c>
      <c r="L1152" s="122">
        <v>5041862221</v>
      </c>
      <c r="M1152" s="122" t="s">
        <v>4130</v>
      </c>
      <c r="N1152" s="122" t="s">
        <v>3053</v>
      </c>
      <c r="O1152" s="122" t="s">
        <v>2589</v>
      </c>
      <c r="P1152" s="122" t="s">
        <v>2584</v>
      </c>
      <c r="Q1152" s="122" t="s">
        <v>2584</v>
      </c>
      <c r="R1152" s="122" t="s">
        <v>2590</v>
      </c>
      <c r="S1152" s="122" t="s">
        <v>3502</v>
      </c>
      <c r="T1152" s="122" t="s">
        <v>3504</v>
      </c>
      <c r="U1152" s="124">
        <v>1344</v>
      </c>
      <c r="V1152" s="124">
        <v>1344</v>
      </c>
      <c r="W1152" s="122" t="s">
        <v>31</v>
      </c>
    </row>
    <row r="1153" spans="1:23" x14ac:dyDescent="0.35">
      <c r="A1153" s="122" t="s">
        <v>4131</v>
      </c>
      <c r="B1153" s="122" t="s">
        <v>4132</v>
      </c>
      <c r="C1153" s="123">
        <v>44470</v>
      </c>
      <c r="D1153" s="123">
        <v>44475</v>
      </c>
      <c r="E1153" s="123">
        <v>44477</v>
      </c>
      <c r="F1153" s="123">
        <v>44475</v>
      </c>
      <c r="G1153" s="122" t="s">
        <v>3486</v>
      </c>
      <c r="H1153" s="122" t="s">
        <v>2578</v>
      </c>
      <c r="I1153" s="122" t="s">
        <v>2578</v>
      </c>
      <c r="J1153" s="122" t="s">
        <v>2607</v>
      </c>
      <c r="K1153" s="122" t="s">
        <v>2608</v>
      </c>
      <c r="L1153" s="122">
        <v>5041831961</v>
      </c>
      <c r="M1153" s="122" t="s">
        <v>4133</v>
      </c>
      <c r="N1153" s="122" t="s">
        <v>3282</v>
      </c>
      <c r="O1153" s="122" t="s">
        <v>3491</v>
      </c>
      <c r="P1153" s="122" t="s">
        <v>2584</v>
      </c>
      <c r="Q1153" s="122" t="s">
        <v>2584</v>
      </c>
      <c r="R1153" s="122" t="s">
        <v>3492</v>
      </c>
      <c r="S1153" s="122" t="s">
        <v>3493</v>
      </c>
      <c r="T1153" s="122" t="s">
        <v>3494</v>
      </c>
      <c r="U1153" s="124">
        <v>1120</v>
      </c>
      <c r="V1153" s="124">
        <v>1120</v>
      </c>
      <c r="W1153" s="122" t="s">
        <v>31</v>
      </c>
    </row>
    <row r="1154" spans="1:23" x14ac:dyDescent="0.35">
      <c r="A1154" s="122" t="s">
        <v>4131</v>
      </c>
      <c r="B1154" s="122" t="s">
        <v>4132</v>
      </c>
      <c r="C1154" s="123">
        <v>44470</v>
      </c>
      <c r="D1154" s="123">
        <v>44475</v>
      </c>
      <c r="E1154" s="123">
        <v>44477</v>
      </c>
      <c r="F1154" s="123">
        <v>44475</v>
      </c>
      <c r="G1154" s="122" t="s">
        <v>3486</v>
      </c>
      <c r="H1154" s="122" t="s">
        <v>2578</v>
      </c>
      <c r="I1154" s="122" t="s">
        <v>2578</v>
      </c>
      <c r="J1154" s="122" t="s">
        <v>2607</v>
      </c>
      <c r="K1154" s="122" t="s">
        <v>2608</v>
      </c>
      <c r="L1154" s="122">
        <v>5041831961</v>
      </c>
      <c r="M1154" s="122" t="s">
        <v>4133</v>
      </c>
      <c r="N1154" s="122" t="s">
        <v>3282</v>
      </c>
      <c r="O1154" s="122" t="s">
        <v>2611</v>
      </c>
      <c r="P1154" s="122" t="s">
        <v>2584</v>
      </c>
      <c r="Q1154" s="122" t="s">
        <v>2584</v>
      </c>
      <c r="R1154" s="122" t="s">
        <v>2612</v>
      </c>
      <c r="S1154" s="122" t="s">
        <v>3493</v>
      </c>
      <c r="T1154" s="122" t="s">
        <v>3514</v>
      </c>
      <c r="U1154" s="124">
        <v>16</v>
      </c>
      <c r="V1154" s="124">
        <v>16</v>
      </c>
      <c r="W1154" s="122" t="s">
        <v>31</v>
      </c>
    </row>
    <row r="1155" spans="1:23" x14ac:dyDescent="0.35">
      <c r="A1155" s="122" t="s">
        <v>4134</v>
      </c>
      <c r="B1155" s="122" t="s">
        <v>4135</v>
      </c>
      <c r="C1155" s="123">
        <v>44470</v>
      </c>
      <c r="D1155" s="123">
        <v>44475</v>
      </c>
      <c r="E1155" s="123">
        <v>44477</v>
      </c>
      <c r="F1155" s="123">
        <v>44475</v>
      </c>
      <c r="G1155" s="122" t="s">
        <v>3486</v>
      </c>
      <c r="H1155" s="122" t="s">
        <v>2578</v>
      </c>
      <c r="I1155" s="122" t="s">
        <v>2578</v>
      </c>
      <c r="J1155" s="122" t="s">
        <v>2607</v>
      </c>
      <c r="K1155" s="122" t="s">
        <v>2608</v>
      </c>
      <c r="L1155" s="122">
        <v>5041815892</v>
      </c>
      <c r="M1155" s="122" t="s">
        <v>4136</v>
      </c>
      <c r="N1155" s="122" t="s">
        <v>3201</v>
      </c>
      <c r="O1155" s="122" t="s">
        <v>3491</v>
      </c>
      <c r="P1155" s="122" t="s">
        <v>2584</v>
      </c>
      <c r="Q1155" s="122" t="s">
        <v>2584</v>
      </c>
      <c r="R1155" s="122" t="s">
        <v>3492</v>
      </c>
      <c r="S1155" s="122" t="s">
        <v>3493</v>
      </c>
      <c r="T1155" s="122" t="s">
        <v>3494</v>
      </c>
      <c r="U1155" s="124">
        <v>1120</v>
      </c>
      <c r="V1155" s="124">
        <v>1120</v>
      </c>
      <c r="W1155" s="122" t="s">
        <v>31</v>
      </c>
    </row>
    <row r="1156" spans="1:23" x14ac:dyDescent="0.35">
      <c r="A1156" s="122" t="s">
        <v>4134</v>
      </c>
      <c r="B1156" s="122" t="s">
        <v>4135</v>
      </c>
      <c r="C1156" s="123">
        <v>44470</v>
      </c>
      <c r="D1156" s="123">
        <v>44475</v>
      </c>
      <c r="E1156" s="123">
        <v>44477</v>
      </c>
      <c r="F1156" s="123">
        <v>44475</v>
      </c>
      <c r="G1156" s="122" t="s">
        <v>3486</v>
      </c>
      <c r="H1156" s="122" t="s">
        <v>2578</v>
      </c>
      <c r="I1156" s="122" t="s">
        <v>2578</v>
      </c>
      <c r="J1156" s="122" t="s">
        <v>2607</v>
      </c>
      <c r="K1156" s="122" t="s">
        <v>2608</v>
      </c>
      <c r="L1156" s="122">
        <v>5041815892</v>
      </c>
      <c r="M1156" s="122" t="s">
        <v>4136</v>
      </c>
      <c r="N1156" s="122" t="s">
        <v>3201</v>
      </c>
      <c r="O1156" s="122" t="s">
        <v>2611</v>
      </c>
      <c r="P1156" s="122" t="s">
        <v>2584</v>
      </c>
      <c r="Q1156" s="122" t="s">
        <v>2584</v>
      </c>
      <c r="R1156" s="122" t="s">
        <v>2612</v>
      </c>
      <c r="S1156" s="122" t="s">
        <v>3493</v>
      </c>
      <c r="T1156" s="122" t="s">
        <v>3514</v>
      </c>
      <c r="U1156" s="124">
        <v>16</v>
      </c>
      <c r="V1156" s="124">
        <v>16</v>
      </c>
      <c r="W1156" s="122" t="s">
        <v>31</v>
      </c>
    </row>
    <row r="1157" spans="1:23" x14ac:dyDescent="0.35">
      <c r="A1157" s="122" t="s">
        <v>4137</v>
      </c>
      <c r="B1157" s="122" t="s">
        <v>4138</v>
      </c>
      <c r="C1157" s="123">
        <v>44470</v>
      </c>
      <c r="D1157" s="123">
        <v>44475</v>
      </c>
      <c r="E1157" s="123">
        <v>44477</v>
      </c>
      <c r="F1157" s="123">
        <v>44475</v>
      </c>
      <c r="G1157" s="122" t="s">
        <v>3486</v>
      </c>
      <c r="H1157" s="122" t="s">
        <v>2578</v>
      </c>
      <c r="I1157" s="122" t="s">
        <v>2578</v>
      </c>
      <c r="J1157" s="122" t="s">
        <v>2607</v>
      </c>
      <c r="K1157" s="122" t="s">
        <v>2608</v>
      </c>
      <c r="L1157" s="122">
        <v>5041820070</v>
      </c>
      <c r="M1157" s="122" t="s">
        <v>4139</v>
      </c>
      <c r="N1157" s="122" t="s">
        <v>3309</v>
      </c>
      <c r="O1157" s="122" t="s">
        <v>3491</v>
      </c>
      <c r="P1157" s="122" t="s">
        <v>2584</v>
      </c>
      <c r="Q1157" s="122" t="s">
        <v>2584</v>
      </c>
      <c r="R1157" s="122" t="s">
        <v>3492</v>
      </c>
      <c r="S1157" s="122" t="s">
        <v>3493</v>
      </c>
      <c r="T1157" s="122" t="s">
        <v>3494</v>
      </c>
      <c r="U1157" s="124">
        <v>1120</v>
      </c>
      <c r="V1157" s="124">
        <v>1120</v>
      </c>
      <c r="W1157" s="122" t="s">
        <v>31</v>
      </c>
    </row>
    <row r="1158" spans="1:23" x14ac:dyDescent="0.35">
      <c r="A1158" s="122" t="s">
        <v>4137</v>
      </c>
      <c r="B1158" s="122" t="s">
        <v>4138</v>
      </c>
      <c r="C1158" s="123">
        <v>44470</v>
      </c>
      <c r="D1158" s="123">
        <v>44475</v>
      </c>
      <c r="E1158" s="123">
        <v>44477</v>
      </c>
      <c r="F1158" s="123">
        <v>44475</v>
      </c>
      <c r="G1158" s="122" t="s">
        <v>3486</v>
      </c>
      <c r="H1158" s="122" t="s">
        <v>2578</v>
      </c>
      <c r="I1158" s="122" t="s">
        <v>2578</v>
      </c>
      <c r="J1158" s="122" t="s">
        <v>2607</v>
      </c>
      <c r="K1158" s="122" t="s">
        <v>2608</v>
      </c>
      <c r="L1158" s="122">
        <v>5041820070</v>
      </c>
      <c r="M1158" s="122" t="s">
        <v>4139</v>
      </c>
      <c r="N1158" s="122" t="s">
        <v>3309</v>
      </c>
      <c r="O1158" s="122" t="s">
        <v>2611</v>
      </c>
      <c r="P1158" s="122" t="s">
        <v>2584</v>
      </c>
      <c r="Q1158" s="122" t="s">
        <v>2584</v>
      </c>
      <c r="R1158" s="122" t="s">
        <v>2612</v>
      </c>
      <c r="S1158" s="122" t="s">
        <v>3493</v>
      </c>
      <c r="T1158" s="122" t="s">
        <v>3514</v>
      </c>
      <c r="U1158" s="124">
        <v>16</v>
      </c>
      <c r="V1158" s="124">
        <v>16</v>
      </c>
      <c r="W1158" s="122" t="s">
        <v>31</v>
      </c>
    </row>
    <row r="1159" spans="1:23" x14ac:dyDescent="0.35">
      <c r="A1159" s="122" t="s">
        <v>4140</v>
      </c>
      <c r="B1159" s="122" t="s">
        <v>4141</v>
      </c>
      <c r="C1159" s="123">
        <v>44470</v>
      </c>
      <c r="D1159" s="123">
        <v>44474</v>
      </c>
      <c r="E1159" s="123">
        <v>44477</v>
      </c>
      <c r="F1159" s="123">
        <v>44474</v>
      </c>
      <c r="G1159" s="122" t="s">
        <v>3486</v>
      </c>
      <c r="H1159" s="122" t="s">
        <v>2578</v>
      </c>
      <c r="I1159" s="122" t="s">
        <v>2578</v>
      </c>
      <c r="J1159" s="122" t="s">
        <v>2607</v>
      </c>
      <c r="K1159" s="122" t="s">
        <v>2608</v>
      </c>
      <c r="L1159" s="122">
        <v>5041812052</v>
      </c>
      <c r="M1159" s="122" t="s">
        <v>4142</v>
      </c>
      <c r="N1159" s="122" t="s">
        <v>2642</v>
      </c>
      <c r="O1159" s="122" t="s">
        <v>3491</v>
      </c>
      <c r="P1159" s="122" t="s">
        <v>2584</v>
      </c>
      <c r="Q1159" s="122" t="s">
        <v>2584</v>
      </c>
      <c r="R1159" s="122" t="s">
        <v>3492</v>
      </c>
      <c r="S1159" s="122" t="s">
        <v>3493</v>
      </c>
      <c r="T1159" s="122" t="s">
        <v>3494</v>
      </c>
      <c r="U1159" s="124">
        <v>1120</v>
      </c>
      <c r="V1159" s="124">
        <v>1120</v>
      </c>
      <c r="W1159" s="122" t="s">
        <v>31</v>
      </c>
    </row>
    <row r="1160" spans="1:23" x14ac:dyDescent="0.35">
      <c r="A1160" s="122" t="s">
        <v>4140</v>
      </c>
      <c r="B1160" s="122" t="s">
        <v>4141</v>
      </c>
      <c r="C1160" s="123">
        <v>44470</v>
      </c>
      <c r="D1160" s="123">
        <v>44474</v>
      </c>
      <c r="E1160" s="123">
        <v>44477</v>
      </c>
      <c r="F1160" s="123">
        <v>44474</v>
      </c>
      <c r="G1160" s="122" t="s">
        <v>3486</v>
      </c>
      <c r="H1160" s="122" t="s">
        <v>2578</v>
      </c>
      <c r="I1160" s="122" t="s">
        <v>2578</v>
      </c>
      <c r="J1160" s="122" t="s">
        <v>2607</v>
      </c>
      <c r="K1160" s="122" t="s">
        <v>2608</v>
      </c>
      <c r="L1160" s="122">
        <v>5041812052</v>
      </c>
      <c r="M1160" s="122" t="s">
        <v>4142</v>
      </c>
      <c r="N1160" s="122" t="s">
        <v>2642</v>
      </c>
      <c r="O1160" s="122" t="s">
        <v>2611</v>
      </c>
      <c r="P1160" s="122" t="s">
        <v>2584</v>
      </c>
      <c r="Q1160" s="122" t="s">
        <v>2584</v>
      </c>
      <c r="R1160" s="122" t="s">
        <v>2612</v>
      </c>
      <c r="S1160" s="122" t="s">
        <v>3493</v>
      </c>
      <c r="T1160" s="122" t="s">
        <v>3514</v>
      </c>
      <c r="U1160" s="124">
        <v>16</v>
      </c>
      <c r="V1160" s="124">
        <v>16</v>
      </c>
      <c r="W1160" s="122" t="s">
        <v>31</v>
      </c>
    </row>
    <row r="1161" spans="1:23" x14ac:dyDescent="0.35">
      <c r="A1161" s="122" t="s">
        <v>4143</v>
      </c>
      <c r="B1161" s="122" t="s">
        <v>4144</v>
      </c>
      <c r="C1161" s="123">
        <v>44470</v>
      </c>
      <c r="D1161" s="123">
        <v>44475</v>
      </c>
      <c r="E1161" s="123">
        <v>44477</v>
      </c>
      <c r="F1161" s="123">
        <v>44476</v>
      </c>
      <c r="G1161" s="122" t="s">
        <v>3486</v>
      </c>
      <c r="H1161" s="122" t="s">
        <v>2578</v>
      </c>
      <c r="I1161" s="122" t="s">
        <v>2578</v>
      </c>
      <c r="J1161" s="122" t="s">
        <v>2607</v>
      </c>
      <c r="K1161" s="122" t="s">
        <v>2608</v>
      </c>
      <c r="L1161" s="122">
        <v>5041832267</v>
      </c>
      <c r="M1161" s="122" t="s">
        <v>4145</v>
      </c>
      <c r="N1161" s="122" t="s">
        <v>2646</v>
      </c>
      <c r="O1161" s="122" t="s">
        <v>3491</v>
      </c>
      <c r="P1161" s="122" t="s">
        <v>2584</v>
      </c>
      <c r="Q1161" s="122" t="s">
        <v>2584</v>
      </c>
      <c r="R1161" s="122" t="s">
        <v>3492</v>
      </c>
      <c r="S1161" s="122" t="s">
        <v>3493</v>
      </c>
      <c r="T1161" s="122" t="s">
        <v>3494</v>
      </c>
      <c r="U1161" s="124">
        <v>1120</v>
      </c>
      <c r="V1161" s="124">
        <v>1120</v>
      </c>
      <c r="W1161" s="122" t="s">
        <v>31</v>
      </c>
    </row>
    <row r="1162" spans="1:23" x14ac:dyDescent="0.35">
      <c r="A1162" s="122" t="s">
        <v>4143</v>
      </c>
      <c r="B1162" s="122" t="s">
        <v>4144</v>
      </c>
      <c r="C1162" s="123">
        <v>44470</v>
      </c>
      <c r="D1162" s="123">
        <v>44475</v>
      </c>
      <c r="E1162" s="123">
        <v>44477</v>
      </c>
      <c r="F1162" s="123">
        <v>44476</v>
      </c>
      <c r="G1162" s="122" t="s">
        <v>3486</v>
      </c>
      <c r="H1162" s="122" t="s">
        <v>2578</v>
      </c>
      <c r="I1162" s="122" t="s">
        <v>2578</v>
      </c>
      <c r="J1162" s="122" t="s">
        <v>2607</v>
      </c>
      <c r="K1162" s="122" t="s">
        <v>2608</v>
      </c>
      <c r="L1162" s="122">
        <v>5041832267</v>
      </c>
      <c r="M1162" s="122" t="s">
        <v>4145</v>
      </c>
      <c r="N1162" s="122" t="s">
        <v>2646</v>
      </c>
      <c r="O1162" s="122" t="s">
        <v>2611</v>
      </c>
      <c r="P1162" s="122" t="s">
        <v>2584</v>
      </c>
      <c r="Q1162" s="122" t="s">
        <v>2584</v>
      </c>
      <c r="R1162" s="122" t="s">
        <v>2612</v>
      </c>
      <c r="S1162" s="122" t="s">
        <v>3493</v>
      </c>
      <c r="T1162" s="122" t="s">
        <v>3514</v>
      </c>
      <c r="U1162" s="124">
        <v>16</v>
      </c>
      <c r="V1162" s="124">
        <v>16</v>
      </c>
      <c r="W1162" s="122" t="s">
        <v>31</v>
      </c>
    </row>
    <row r="1163" spans="1:23" x14ac:dyDescent="0.35">
      <c r="A1163" s="122" t="s">
        <v>4146</v>
      </c>
      <c r="B1163" s="122" t="s">
        <v>4147</v>
      </c>
      <c r="C1163" s="123">
        <v>44470</v>
      </c>
      <c r="D1163" s="123">
        <v>44475</v>
      </c>
      <c r="E1163" s="123">
        <v>44477</v>
      </c>
      <c r="F1163" s="123">
        <v>44475</v>
      </c>
      <c r="G1163" s="122" t="s">
        <v>3486</v>
      </c>
      <c r="H1163" s="122" t="s">
        <v>2578</v>
      </c>
      <c r="I1163" s="122" t="s">
        <v>2578</v>
      </c>
      <c r="J1163" s="122" t="s">
        <v>2607</v>
      </c>
      <c r="K1163" s="122" t="s">
        <v>2608</v>
      </c>
      <c r="L1163" s="122">
        <v>5041827242</v>
      </c>
      <c r="M1163" s="122" t="s">
        <v>4148</v>
      </c>
      <c r="N1163" s="122" t="s">
        <v>2925</v>
      </c>
      <c r="O1163" s="122" t="s">
        <v>3491</v>
      </c>
      <c r="P1163" s="122" t="s">
        <v>2584</v>
      </c>
      <c r="Q1163" s="122" t="s">
        <v>2584</v>
      </c>
      <c r="R1163" s="122" t="s">
        <v>3492</v>
      </c>
      <c r="S1163" s="122" t="s">
        <v>3493</v>
      </c>
      <c r="T1163" s="122" t="s">
        <v>3494</v>
      </c>
      <c r="U1163" s="124">
        <v>1120</v>
      </c>
      <c r="V1163" s="124">
        <v>1120</v>
      </c>
      <c r="W1163" s="122" t="s">
        <v>31</v>
      </c>
    </row>
    <row r="1164" spans="1:23" x14ac:dyDescent="0.35">
      <c r="A1164" s="122" t="s">
        <v>4146</v>
      </c>
      <c r="B1164" s="122" t="s">
        <v>4147</v>
      </c>
      <c r="C1164" s="123">
        <v>44470</v>
      </c>
      <c r="D1164" s="123">
        <v>44475</v>
      </c>
      <c r="E1164" s="123">
        <v>44477</v>
      </c>
      <c r="F1164" s="123">
        <v>44475</v>
      </c>
      <c r="G1164" s="122" t="s">
        <v>3486</v>
      </c>
      <c r="H1164" s="122" t="s">
        <v>2578</v>
      </c>
      <c r="I1164" s="122" t="s">
        <v>2578</v>
      </c>
      <c r="J1164" s="122" t="s">
        <v>2607</v>
      </c>
      <c r="K1164" s="122" t="s">
        <v>2608</v>
      </c>
      <c r="L1164" s="122">
        <v>5041827242</v>
      </c>
      <c r="M1164" s="122" t="s">
        <v>4148</v>
      </c>
      <c r="N1164" s="122" t="s">
        <v>2925</v>
      </c>
      <c r="O1164" s="122" t="s">
        <v>2611</v>
      </c>
      <c r="P1164" s="122" t="s">
        <v>2584</v>
      </c>
      <c r="Q1164" s="122" t="s">
        <v>2584</v>
      </c>
      <c r="R1164" s="122" t="s">
        <v>2612</v>
      </c>
      <c r="S1164" s="122" t="s">
        <v>3493</v>
      </c>
      <c r="T1164" s="122" t="s">
        <v>3514</v>
      </c>
      <c r="U1164" s="124">
        <v>16</v>
      </c>
      <c r="V1164" s="124">
        <v>16</v>
      </c>
      <c r="W1164" s="122" t="s">
        <v>31</v>
      </c>
    </row>
    <row r="1165" spans="1:23" x14ac:dyDescent="0.35">
      <c r="A1165" s="122" t="s">
        <v>4149</v>
      </c>
      <c r="B1165" s="122" t="s">
        <v>4150</v>
      </c>
      <c r="C1165" s="123">
        <v>44470</v>
      </c>
      <c r="D1165" s="123">
        <v>44475</v>
      </c>
      <c r="E1165" s="123">
        <v>44477</v>
      </c>
      <c r="F1165" s="123">
        <v>44475</v>
      </c>
      <c r="G1165" s="122" t="s">
        <v>3486</v>
      </c>
      <c r="H1165" s="122" t="s">
        <v>2578</v>
      </c>
      <c r="I1165" s="122" t="s">
        <v>2578</v>
      </c>
      <c r="J1165" s="122" t="s">
        <v>2607</v>
      </c>
      <c r="K1165" s="122" t="s">
        <v>2608</v>
      </c>
      <c r="L1165" s="122">
        <v>5041827730</v>
      </c>
      <c r="M1165" s="122" t="s">
        <v>4151</v>
      </c>
      <c r="N1165" s="122" t="s">
        <v>2844</v>
      </c>
      <c r="O1165" s="122" t="s">
        <v>3491</v>
      </c>
      <c r="P1165" s="122" t="s">
        <v>2584</v>
      </c>
      <c r="Q1165" s="122" t="s">
        <v>2584</v>
      </c>
      <c r="R1165" s="122" t="s">
        <v>3492</v>
      </c>
      <c r="S1165" s="122" t="s">
        <v>3493</v>
      </c>
      <c r="T1165" s="122" t="s">
        <v>3494</v>
      </c>
      <c r="U1165" s="124">
        <v>1120</v>
      </c>
      <c r="V1165" s="124">
        <v>1120</v>
      </c>
      <c r="W1165" s="122" t="s">
        <v>31</v>
      </c>
    </row>
    <row r="1166" spans="1:23" x14ac:dyDescent="0.35">
      <c r="A1166" s="122" t="s">
        <v>4149</v>
      </c>
      <c r="B1166" s="122" t="s">
        <v>4150</v>
      </c>
      <c r="C1166" s="123">
        <v>44470</v>
      </c>
      <c r="D1166" s="123">
        <v>44475</v>
      </c>
      <c r="E1166" s="123">
        <v>44477</v>
      </c>
      <c r="F1166" s="123">
        <v>44475</v>
      </c>
      <c r="G1166" s="122" t="s">
        <v>3486</v>
      </c>
      <c r="H1166" s="122" t="s">
        <v>2578</v>
      </c>
      <c r="I1166" s="122" t="s">
        <v>2578</v>
      </c>
      <c r="J1166" s="122" t="s">
        <v>2607</v>
      </c>
      <c r="K1166" s="122" t="s">
        <v>2608</v>
      </c>
      <c r="L1166" s="122">
        <v>5041827730</v>
      </c>
      <c r="M1166" s="122" t="s">
        <v>4151</v>
      </c>
      <c r="N1166" s="122" t="s">
        <v>2844</v>
      </c>
      <c r="O1166" s="122" t="s">
        <v>2611</v>
      </c>
      <c r="P1166" s="122" t="s">
        <v>2584</v>
      </c>
      <c r="Q1166" s="122" t="s">
        <v>2584</v>
      </c>
      <c r="R1166" s="122" t="s">
        <v>2612</v>
      </c>
      <c r="S1166" s="122" t="s">
        <v>3493</v>
      </c>
      <c r="T1166" s="122" t="s">
        <v>3514</v>
      </c>
      <c r="U1166" s="124">
        <v>16</v>
      </c>
      <c r="V1166" s="124">
        <v>16</v>
      </c>
      <c r="W1166" s="122" t="s">
        <v>31</v>
      </c>
    </row>
    <row r="1167" spans="1:23" x14ac:dyDescent="0.35">
      <c r="A1167" s="122" t="s">
        <v>4152</v>
      </c>
      <c r="B1167" s="122" t="s">
        <v>4153</v>
      </c>
      <c r="C1167" s="123">
        <v>44470</v>
      </c>
      <c r="D1167" s="123">
        <v>44474</v>
      </c>
      <c r="E1167" s="123">
        <v>44477</v>
      </c>
      <c r="F1167" s="123">
        <v>44474</v>
      </c>
      <c r="G1167" s="122" t="s">
        <v>3486</v>
      </c>
      <c r="H1167" s="122" t="s">
        <v>2578</v>
      </c>
      <c r="I1167" s="122" t="s">
        <v>2578</v>
      </c>
      <c r="J1167" s="122" t="s">
        <v>2607</v>
      </c>
      <c r="K1167" s="122" t="s">
        <v>2608</v>
      </c>
      <c r="L1167" s="122">
        <v>5041742433</v>
      </c>
      <c r="M1167" s="122" t="s">
        <v>4154</v>
      </c>
      <c r="N1167" s="122" t="s">
        <v>3157</v>
      </c>
      <c r="O1167" s="122" t="s">
        <v>3491</v>
      </c>
      <c r="P1167" s="122" t="s">
        <v>2584</v>
      </c>
      <c r="Q1167" s="122" t="s">
        <v>2584</v>
      </c>
      <c r="R1167" s="122" t="s">
        <v>3492</v>
      </c>
      <c r="S1167" s="122" t="s">
        <v>3493</v>
      </c>
      <c r="T1167" s="122" t="s">
        <v>3494</v>
      </c>
      <c r="U1167" s="124">
        <v>1120</v>
      </c>
      <c r="V1167" s="124">
        <v>1120</v>
      </c>
      <c r="W1167" s="122" t="s">
        <v>31</v>
      </c>
    </row>
    <row r="1168" spans="1:23" x14ac:dyDescent="0.35">
      <c r="A1168" s="122" t="s">
        <v>4152</v>
      </c>
      <c r="B1168" s="122" t="s">
        <v>4153</v>
      </c>
      <c r="C1168" s="123">
        <v>44470</v>
      </c>
      <c r="D1168" s="123">
        <v>44474</v>
      </c>
      <c r="E1168" s="123">
        <v>44477</v>
      </c>
      <c r="F1168" s="123">
        <v>44474</v>
      </c>
      <c r="G1168" s="122" t="s">
        <v>3486</v>
      </c>
      <c r="H1168" s="122" t="s">
        <v>2578</v>
      </c>
      <c r="I1168" s="122" t="s">
        <v>2578</v>
      </c>
      <c r="J1168" s="122" t="s">
        <v>2607</v>
      </c>
      <c r="K1168" s="122" t="s">
        <v>2608</v>
      </c>
      <c r="L1168" s="122">
        <v>5041742433</v>
      </c>
      <c r="M1168" s="122" t="s">
        <v>4154</v>
      </c>
      <c r="N1168" s="122" t="s">
        <v>3157</v>
      </c>
      <c r="O1168" s="122" t="s">
        <v>2611</v>
      </c>
      <c r="P1168" s="122" t="s">
        <v>2584</v>
      </c>
      <c r="Q1168" s="122" t="s">
        <v>2584</v>
      </c>
      <c r="R1168" s="122" t="s">
        <v>2612</v>
      </c>
      <c r="S1168" s="122" t="s">
        <v>3493</v>
      </c>
      <c r="T1168" s="122" t="s">
        <v>3514</v>
      </c>
      <c r="U1168" s="124">
        <v>16</v>
      </c>
      <c r="V1168" s="124">
        <v>16</v>
      </c>
      <c r="W1168" s="122" t="s">
        <v>31</v>
      </c>
    </row>
    <row r="1169" spans="1:23" x14ac:dyDescent="0.35">
      <c r="A1169" s="122" t="s">
        <v>4155</v>
      </c>
      <c r="B1169" s="122" t="s">
        <v>4156</v>
      </c>
      <c r="C1169" s="123">
        <v>44470</v>
      </c>
      <c r="D1169" s="123">
        <v>44474</v>
      </c>
      <c r="E1169" s="123">
        <v>44477</v>
      </c>
      <c r="F1169" s="123">
        <v>44474</v>
      </c>
      <c r="G1169" s="122" t="s">
        <v>3486</v>
      </c>
      <c r="H1169" s="122" t="s">
        <v>2578</v>
      </c>
      <c r="I1169" s="122" t="s">
        <v>2578</v>
      </c>
      <c r="J1169" s="122" t="s">
        <v>2607</v>
      </c>
      <c r="K1169" s="122" t="s">
        <v>2608</v>
      </c>
      <c r="L1169" s="122">
        <v>5041799908</v>
      </c>
      <c r="M1169" s="122" t="s">
        <v>4157</v>
      </c>
      <c r="N1169" s="122" t="s">
        <v>2918</v>
      </c>
      <c r="O1169" s="122" t="s">
        <v>3491</v>
      </c>
      <c r="P1169" s="122" t="s">
        <v>2584</v>
      </c>
      <c r="Q1169" s="122" t="s">
        <v>2584</v>
      </c>
      <c r="R1169" s="122" t="s">
        <v>3492</v>
      </c>
      <c r="S1169" s="122" t="s">
        <v>3493</v>
      </c>
      <c r="T1169" s="122" t="s">
        <v>3494</v>
      </c>
      <c r="U1169" s="124">
        <v>1120</v>
      </c>
      <c r="V1169" s="124">
        <v>1120</v>
      </c>
      <c r="W1169" s="122" t="s">
        <v>31</v>
      </c>
    </row>
    <row r="1170" spans="1:23" x14ac:dyDescent="0.35">
      <c r="A1170" s="122" t="s">
        <v>4155</v>
      </c>
      <c r="B1170" s="122" t="s">
        <v>4156</v>
      </c>
      <c r="C1170" s="123">
        <v>44470</v>
      </c>
      <c r="D1170" s="123">
        <v>44474</v>
      </c>
      <c r="E1170" s="123">
        <v>44477</v>
      </c>
      <c r="F1170" s="123">
        <v>44474</v>
      </c>
      <c r="G1170" s="122" t="s">
        <v>3486</v>
      </c>
      <c r="H1170" s="122" t="s">
        <v>2578</v>
      </c>
      <c r="I1170" s="122" t="s">
        <v>2578</v>
      </c>
      <c r="J1170" s="122" t="s">
        <v>2607</v>
      </c>
      <c r="K1170" s="122" t="s">
        <v>2608</v>
      </c>
      <c r="L1170" s="122">
        <v>5041799908</v>
      </c>
      <c r="M1170" s="122" t="s">
        <v>4157</v>
      </c>
      <c r="N1170" s="122" t="s">
        <v>2918</v>
      </c>
      <c r="O1170" s="122" t="s">
        <v>2611</v>
      </c>
      <c r="P1170" s="122" t="s">
        <v>2584</v>
      </c>
      <c r="Q1170" s="122" t="s">
        <v>2584</v>
      </c>
      <c r="R1170" s="122" t="s">
        <v>2612</v>
      </c>
      <c r="S1170" s="122" t="s">
        <v>3493</v>
      </c>
      <c r="T1170" s="122" t="s">
        <v>3514</v>
      </c>
      <c r="U1170" s="124">
        <v>16</v>
      </c>
      <c r="V1170" s="124">
        <v>16</v>
      </c>
      <c r="W1170" s="122" t="s">
        <v>31</v>
      </c>
    </row>
    <row r="1171" spans="1:23" x14ac:dyDescent="0.35">
      <c r="A1171" s="122" t="s">
        <v>4158</v>
      </c>
      <c r="B1171" s="122" t="s">
        <v>4159</v>
      </c>
      <c r="C1171" s="123">
        <v>44470</v>
      </c>
      <c r="D1171" s="123">
        <v>44474</v>
      </c>
      <c r="E1171" s="123">
        <v>44477</v>
      </c>
      <c r="F1171" s="123">
        <v>44474</v>
      </c>
      <c r="G1171" s="122" t="s">
        <v>3486</v>
      </c>
      <c r="H1171" s="122" t="s">
        <v>2578</v>
      </c>
      <c r="I1171" s="122" t="s">
        <v>2578</v>
      </c>
      <c r="J1171" s="122" t="s">
        <v>2607</v>
      </c>
      <c r="K1171" s="122" t="s">
        <v>2608</v>
      </c>
      <c r="L1171" s="122">
        <v>5041794158</v>
      </c>
      <c r="M1171" s="122" t="s">
        <v>4160</v>
      </c>
      <c r="N1171" s="122" t="s">
        <v>2844</v>
      </c>
      <c r="O1171" s="122" t="s">
        <v>3491</v>
      </c>
      <c r="P1171" s="122" t="s">
        <v>2584</v>
      </c>
      <c r="Q1171" s="122" t="s">
        <v>2584</v>
      </c>
      <c r="R1171" s="122" t="s">
        <v>3492</v>
      </c>
      <c r="S1171" s="122" t="s">
        <v>3493</v>
      </c>
      <c r="T1171" s="122" t="s">
        <v>3494</v>
      </c>
      <c r="U1171" s="124">
        <v>1120</v>
      </c>
      <c r="V1171" s="124">
        <v>1120</v>
      </c>
      <c r="W1171" s="122" t="s">
        <v>31</v>
      </c>
    </row>
    <row r="1172" spans="1:23" x14ac:dyDescent="0.35">
      <c r="A1172" s="122" t="s">
        <v>4158</v>
      </c>
      <c r="B1172" s="122" t="s">
        <v>4159</v>
      </c>
      <c r="C1172" s="123">
        <v>44470</v>
      </c>
      <c r="D1172" s="123">
        <v>44474</v>
      </c>
      <c r="E1172" s="123">
        <v>44477</v>
      </c>
      <c r="F1172" s="123">
        <v>44474</v>
      </c>
      <c r="G1172" s="122" t="s">
        <v>3486</v>
      </c>
      <c r="H1172" s="122" t="s">
        <v>2578</v>
      </c>
      <c r="I1172" s="122" t="s">
        <v>2578</v>
      </c>
      <c r="J1172" s="122" t="s">
        <v>2607</v>
      </c>
      <c r="K1172" s="122" t="s">
        <v>2608</v>
      </c>
      <c r="L1172" s="122">
        <v>5041794158</v>
      </c>
      <c r="M1172" s="122" t="s">
        <v>4160</v>
      </c>
      <c r="N1172" s="122" t="s">
        <v>2844</v>
      </c>
      <c r="O1172" s="122" t="s">
        <v>2611</v>
      </c>
      <c r="P1172" s="122" t="s">
        <v>2584</v>
      </c>
      <c r="Q1172" s="122" t="s">
        <v>2584</v>
      </c>
      <c r="R1172" s="122" t="s">
        <v>2612</v>
      </c>
      <c r="S1172" s="122" t="s">
        <v>3493</v>
      </c>
      <c r="T1172" s="122" t="s">
        <v>3514</v>
      </c>
      <c r="U1172" s="124">
        <v>16</v>
      </c>
      <c r="V1172" s="124">
        <v>16</v>
      </c>
      <c r="W1172" s="122" t="s">
        <v>31</v>
      </c>
    </row>
    <row r="1173" spans="1:23" x14ac:dyDescent="0.35">
      <c r="A1173" s="122" t="s">
        <v>4161</v>
      </c>
      <c r="B1173" s="122" t="s">
        <v>4162</v>
      </c>
      <c r="C1173" s="123">
        <v>44470</v>
      </c>
      <c r="D1173" s="123">
        <v>44474</v>
      </c>
      <c r="E1173" s="123">
        <v>44477</v>
      </c>
      <c r="F1173" s="123">
        <v>44474</v>
      </c>
      <c r="G1173" s="122" t="s">
        <v>3486</v>
      </c>
      <c r="H1173" s="122" t="s">
        <v>2578</v>
      </c>
      <c r="I1173" s="122" t="s">
        <v>2578</v>
      </c>
      <c r="J1173" s="122" t="s">
        <v>2607</v>
      </c>
      <c r="K1173" s="122" t="s">
        <v>2608</v>
      </c>
      <c r="L1173" s="122">
        <v>5041798173</v>
      </c>
      <c r="M1173" s="122" t="s">
        <v>4163</v>
      </c>
      <c r="N1173" s="122" t="s">
        <v>2933</v>
      </c>
      <c r="O1173" s="122" t="s">
        <v>3491</v>
      </c>
      <c r="P1173" s="122" t="s">
        <v>2584</v>
      </c>
      <c r="Q1173" s="122" t="s">
        <v>2584</v>
      </c>
      <c r="R1173" s="122" t="s">
        <v>3492</v>
      </c>
      <c r="S1173" s="122" t="s">
        <v>3493</v>
      </c>
      <c r="T1173" s="122" t="s">
        <v>3494</v>
      </c>
      <c r="U1173" s="124">
        <v>1120</v>
      </c>
      <c r="V1173" s="124">
        <v>1120</v>
      </c>
      <c r="W1173" s="122" t="s">
        <v>31</v>
      </c>
    </row>
    <row r="1174" spans="1:23" x14ac:dyDescent="0.35">
      <c r="A1174" s="122" t="s">
        <v>4161</v>
      </c>
      <c r="B1174" s="122" t="s">
        <v>4162</v>
      </c>
      <c r="C1174" s="123">
        <v>44470</v>
      </c>
      <c r="D1174" s="123">
        <v>44474</v>
      </c>
      <c r="E1174" s="123">
        <v>44477</v>
      </c>
      <c r="F1174" s="123">
        <v>44474</v>
      </c>
      <c r="G1174" s="122" t="s">
        <v>3486</v>
      </c>
      <c r="H1174" s="122" t="s">
        <v>2578</v>
      </c>
      <c r="I1174" s="122" t="s">
        <v>2578</v>
      </c>
      <c r="J1174" s="122" t="s">
        <v>2607</v>
      </c>
      <c r="K1174" s="122" t="s">
        <v>2608</v>
      </c>
      <c r="L1174" s="122">
        <v>5041798173</v>
      </c>
      <c r="M1174" s="122" t="s">
        <v>4163</v>
      </c>
      <c r="N1174" s="122" t="s">
        <v>2933</v>
      </c>
      <c r="O1174" s="122" t="s">
        <v>2611</v>
      </c>
      <c r="P1174" s="122" t="s">
        <v>2584</v>
      </c>
      <c r="Q1174" s="122" t="s">
        <v>2584</v>
      </c>
      <c r="R1174" s="122" t="s">
        <v>2612</v>
      </c>
      <c r="S1174" s="122" t="s">
        <v>3493</v>
      </c>
      <c r="T1174" s="122" t="s">
        <v>3514</v>
      </c>
      <c r="U1174" s="124">
        <v>16</v>
      </c>
      <c r="V1174" s="124">
        <v>16</v>
      </c>
      <c r="W1174" s="122" t="s">
        <v>31</v>
      </c>
    </row>
    <row r="1175" spans="1:23" x14ac:dyDescent="0.35">
      <c r="A1175" s="122" t="s">
        <v>4164</v>
      </c>
      <c r="B1175" s="122" t="s">
        <v>4165</v>
      </c>
      <c r="C1175" s="123">
        <v>44470</v>
      </c>
      <c r="D1175" s="123">
        <v>44474</v>
      </c>
      <c r="E1175" s="123">
        <v>44477</v>
      </c>
      <c r="F1175" s="123">
        <v>44474</v>
      </c>
      <c r="G1175" s="122" t="s">
        <v>3486</v>
      </c>
      <c r="H1175" s="122" t="s">
        <v>2578</v>
      </c>
      <c r="I1175" s="122" t="s">
        <v>2578</v>
      </c>
      <c r="J1175" s="122" t="s">
        <v>2607</v>
      </c>
      <c r="K1175" s="122" t="s">
        <v>2608</v>
      </c>
      <c r="L1175" s="122">
        <v>5041811612</v>
      </c>
      <c r="M1175" s="122" t="s">
        <v>4166</v>
      </c>
      <c r="N1175" s="122" t="s">
        <v>3114</v>
      </c>
      <c r="O1175" s="122" t="s">
        <v>3491</v>
      </c>
      <c r="P1175" s="122" t="s">
        <v>2584</v>
      </c>
      <c r="Q1175" s="122" t="s">
        <v>2584</v>
      </c>
      <c r="R1175" s="122" t="s">
        <v>3492</v>
      </c>
      <c r="S1175" s="122" t="s">
        <v>3493</v>
      </c>
      <c r="T1175" s="122" t="s">
        <v>3494</v>
      </c>
      <c r="U1175" s="124">
        <v>1120</v>
      </c>
      <c r="V1175" s="124">
        <v>1120</v>
      </c>
      <c r="W1175" s="122" t="s">
        <v>31</v>
      </c>
    </row>
    <row r="1176" spans="1:23" x14ac:dyDescent="0.35">
      <c r="A1176" s="122" t="s">
        <v>4164</v>
      </c>
      <c r="B1176" s="122" t="s">
        <v>4165</v>
      </c>
      <c r="C1176" s="123">
        <v>44470</v>
      </c>
      <c r="D1176" s="123">
        <v>44474</v>
      </c>
      <c r="E1176" s="123">
        <v>44477</v>
      </c>
      <c r="F1176" s="123">
        <v>44474</v>
      </c>
      <c r="G1176" s="122" t="s">
        <v>3486</v>
      </c>
      <c r="H1176" s="122" t="s">
        <v>2578</v>
      </c>
      <c r="I1176" s="122" t="s">
        <v>2578</v>
      </c>
      <c r="J1176" s="122" t="s">
        <v>2607</v>
      </c>
      <c r="K1176" s="122" t="s">
        <v>2608</v>
      </c>
      <c r="L1176" s="122">
        <v>5041811612</v>
      </c>
      <c r="M1176" s="122" t="s">
        <v>4166</v>
      </c>
      <c r="N1176" s="122" t="s">
        <v>3114</v>
      </c>
      <c r="O1176" s="122" t="s">
        <v>2611</v>
      </c>
      <c r="P1176" s="122" t="s">
        <v>2584</v>
      </c>
      <c r="Q1176" s="122" t="s">
        <v>2584</v>
      </c>
      <c r="R1176" s="122" t="s">
        <v>2612</v>
      </c>
      <c r="S1176" s="122" t="s">
        <v>3493</v>
      </c>
      <c r="T1176" s="122" t="s">
        <v>3514</v>
      </c>
      <c r="U1176" s="124">
        <v>16</v>
      </c>
      <c r="V1176" s="124">
        <v>16</v>
      </c>
      <c r="W1176" s="122" t="s">
        <v>31</v>
      </c>
    </row>
    <row r="1177" spans="1:23" x14ac:dyDescent="0.35">
      <c r="A1177" s="122" t="s">
        <v>4167</v>
      </c>
      <c r="B1177" s="122" t="s">
        <v>4168</v>
      </c>
      <c r="C1177" s="123">
        <v>44470</v>
      </c>
      <c r="D1177" s="123">
        <v>44477</v>
      </c>
      <c r="E1177" s="123">
        <v>44477</v>
      </c>
      <c r="F1177" s="123">
        <v>44477</v>
      </c>
      <c r="G1177" s="122" t="s">
        <v>3486</v>
      </c>
      <c r="H1177" s="122" t="s">
        <v>2578</v>
      </c>
      <c r="I1177" s="122" t="s">
        <v>2578</v>
      </c>
      <c r="J1177" s="122" t="s">
        <v>2607</v>
      </c>
      <c r="K1177" s="122" t="s">
        <v>2608</v>
      </c>
      <c r="L1177" s="122">
        <v>5041854285</v>
      </c>
      <c r="M1177" s="122" t="s">
        <v>4169</v>
      </c>
      <c r="N1177" s="122" t="s">
        <v>3388</v>
      </c>
      <c r="O1177" s="122" t="s">
        <v>3734</v>
      </c>
      <c r="P1177" s="122" t="s">
        <v>2584</v>
      </c>
      <c r="Q1177" s="122" t="s">
        <v>2584</v>
      </c>
      <c r="R1177" s="122" t="s">
        <v>3735</v>
      </c>
      <c r="S1177" s="122" t="s">
        <v>3493</v>
      </c>
      <c r="T1177" s="122" t="s">
        <v>3494</v>
      </c>
      <c r="U1177" s="124">
        <v>1536</v>
      </c>
      <c r="V1177" s="124">
        <v>1536</v>
      </c>
      <c r="W1177" s="122" t="s">
        <v>31</v>
      </c>
    </row>
    <row r="1178" spans="1:23" x14ac:dyDescent="0.35">
      <c r="A1178" s="122" t="s">
        <v>4167</v>
      </c>
      <c r="B1178" s="122" t="s">
        <v>4168</v>
      </c>
      <c r="C1178" s="123">
        <v>44470</v>
      </c>
      <c r="D1178" s="123">
        <v>44477</v>
      </c>
      <c r="E1178" s="123">
        <v>44477</v>
      </c>
      <c r="F1178" s="123">
        <v>44477</v>
      </c>
      <c r="G1178" s="122" t="s">
        <v>3486</v>
      </c>
      <c r="H1178" s="122" t="s">
        <v>2578</v>
      </c>
      <c r="I1178" s="122" t="s">
        <v>2578</v>
      </c>
      <c r="J1178" s="122" t="s">
        <v>2607</v>
      </c>
      <c r="K1178" s="122" t="s">
        <v>2608</v>
      </c>
      <c r="L1178" s="122">
        <v>5041854285</v>
      </c>
      <c r="M1178" s="122" t="s">
        <v>4169</v>
      </c>
      <c r="N1178" s="122" t="s">
        <v>3388</v>
      </c>
      <c r="O1178" s="122" t="s">
        <v>2611</v>
      </c>
      <c r="P1178" s="122" t="s">
        <v>2584</v>
      </c>
      <c r="Q1178" s="122" t="s">
        <v>2584</v>
      </c>
      <c r="R1178" s="122" t="s">
        <v>2612</v>
      </c>
      <c r="S1178" s="122" t="s">
        <v>3493</v>
      </c>
      <c r="T1178" s="122" t="s">
        <v>3514</v>
      </c>
      <c r="U1178" s="124">
        <v>32</v>
      </c>
      <c r="V1178" s="124">
        <v>32</v>
      </c>
      <c r="W1178" s="122" t="s">
        <v>31</v>
      </c>
    </row>
    <row r="1179" spans="1:23" x14ac:dyDescent="0.35">
      <c r="A1179" s="122" t="s">
        <v>4170</v>
      </c>
      <c r="B1179" s="122" t="s">
        <v>4171</v>
      </c>
      <c r="C1179" s="123">
        <v>44470</v>
      </c>
      <c r="D1179" s="123">
        <v>44477</v>
      </c>
      <c r="E1179" s="123">
        <v>44477</v>
      </c>
      <c r="F1179" s="123">
        <v>44477</v>
      </c>
      <c r="G1179" s="122" t="s">
        <v>3486</v>
      </c>
      <c r="H1179" s="122" t="s">
        <v>2578</v>
      </c>
      <c r="I1179" s="122" t="s">
        <v>2578</v>
      </c>
      <c r="J1179" s="122" t="s">
        <v>2607</v>
      </c>
      <c r="K1179" s="122" t="s">
        <v>2608</v>
      </c>
      <c r="L1179" s="122">
        <v>5041864686</v>
      </c>
      <c r="M1179" s="122" t="s">
        <v>4172</v>
      </c>
      <c r="N1179" s="122" t="s">
        <v>3446</v>
      </c>
      <c r="O1179" s="122" t="s">
        <v>3734</v>
      </c>
      <c r="P1179" s="122" t="s">
        <v>2584</v>
      </c>
      <c r="Q1179" s="122" t="s">
        <v>2584</v>
      </c>
      <c r="R1179" s="122" t="s">
        <v>3735</v>
      </c>
      <c r="S1179" s="122" t="s">
        <v>3493</v>
      </c>
      <c r="T1179" s="122" t="s">
        <v>3494</v>
      </c>
      <c r="U1179" s="124">
        <v>1536</v>
      </c>
      <c r="V1179" s="124">
        <v>1536</v>
      </c>
      <c r="W1179" s="122" t="s">
        <v>31</v>
      </c>
    </row>
    <row r="1180" spans="1:23" x14ac:dyDescent="0.35">
      <c r="A1180" s="122" t="s">
        <v>4170</v>
      </c>
      <c r="B1180" s="122" t="s">
        <v>4171</v>
      </c>
      <c r="C1180" s="123">
        <v>44470</v>
      </c>
      <c r="D1180" s="123">
        <v>44477</v>
      </c>
      <c r="E1180" s="123">
        <v>44477</v>
      </c>
      <c r="F1180" s="123">
        <v>44477</v>
      </c>
      <c r="G1180" s="122" t="s">
        <v>3486</v>
      </c>
      <c r="H1180" s="122" t="s">
        <v>2578</v>
      </c>
      <c r="I1180" s="122" t="s">
        <v>2578</v>
      </c>
      <c r="J1180" s="122" t="s">
        <v>2607</v>
      </c>
      <c r="K1180" s="122" t="s">
        <v>2608</v>
      </c>
      <c r="L1180" s="122">
        <v>5041864686</v>
      </c>
      <c r="M1180" s="122" t="s">
        <v>4172</v>
      </c>
      <c r="N1180" s="122" t="s">
        <v>3446</v>
      </c>
      <c r="O1180" s="122" t="s">
        <v>2611</v>
      </c>
      <c r="P1180" s="122" t="s">
        <v>2584</v>
      </c>
      <c r="Q1180" s="122" t="s">
        <v>2584</v>
      </c>
      <c r="R1180" s="122" t="s">
        <v>2612</v>
      </c>
      <c r="S1180" s="122" t="s">
        <v>3493</v>
      </c>
      <c r="T1180" s="122" t="s">
        <v>3514</v>
      </c>
      <c r="U1180" s="124">
        <v>32</v>
      </c>
      <c r="V1180" s="124">
        <v>32</v>
      </c>
      <c r="W1180" s="122" t="s">
        <v>31</v>
      </c>
    </row>
    <row r="1181" spans="1:23" x14ac:dyDescent="0.35">
      <c r="A1181" s="122" t="s">
        <v>4173</v>
      </c>
      <c r="B1181" s="122" t="s">
        <v>4174</v>
      </c>
      <c r="C1181" s="123">
        <v>44470</v>
      </c>
      <c r="D1181" s="123">
        <v>44475</v>
      </c>
      <c r="E1181" s="123">
        <v>44477</v>
      </c>
      <c r="F1181" s="123">
        <v>44475</v>
      </c>
      <c r="G1181" s="122" t="s">
        <v>3486</v>
      </c>
      <c r="H1181" s="122" t="s">
        <v>2578</v>
      </c>
      <c r="I1181" s="122" t="s">
        <v>2578</v>
      </c>
      <c r="J1181" s="122" t="s">
        <v>2607</v>
      </c>
      <c r="K1181" s="122" t="s">
        <v>2608</v>
      </c>
      <c r="L1181" s="122">
        <v>5041751066</v>
      </c>
      <c r="M1181" s="122" t="s">
        <v>4175</v>
      </c>
      <c r="N1181" s="122" t="s">
        <v>2610</v>
      </c>
      <c r="O1181" s="122" t="s">
        <v>3734</v>
      </c>
      <c r="P1181" s="122" t="s">
        <v>2584</v>
      </c>
      <c r="Q1181" s="122" t="s">
        <v>2584</v>
      </c>
      <c r="R1181" s="122" t="s">
        <v>3735</v>
      </c>
      <c r="S1181" s="122" t="s">
        <v>3493</v>
      </c>
      <c r="T1181" s="122" t="s">
        <v>3494</v>
      </c>
      <c r="U1181" s="124">
        <v>1536</v>
      </c>
      <c r="V1181" s="124">
        <v>1536</v>
      </c>
      <c r="W1181" s="122" t="s">
        <v>31</v>
      </c>
    </row>
    <row r="1182" spans="1:23" x14ac:dyDescent="0.35">
      <c r="A1182" s="122" t="s">
        <v>4173</v>
      </c>
      <c r="B1182" s="122" t="s">
        <v>4174</v>
      </c>
      <c r="C1182" s="123">
        <v>44470</v>
      </c>
      <c r="D1182" s="123">
        <v>44475</v>
      </c>
      <c r="E1182" s="123">
        <v>44477</v>
      </c>
      <c r="F1182" s="123">
        <v>44475</v>
      </c>
      <c r="G1182" s="122" t="s">
        <v>3486</v>
      </c>
      <c r="H1182" s="122" t="s">
        <v>2578</v>
      </c>
      <c r="I1182" s="122" t="s">
        <v>2578</v>
      </c>
      <c r="J1182" s="122" t="s">
        <v>2607</v>
      </c>
      <c r="K1182" s="122" t="s">
        <v>2608</v>
      </c>
      <c r="L1182" s="122">
        <v>5041751066</v>
      </c>
      <c r="M1182" s="122" t="s">
        <v>4175</v>
      </c>
      <c r="N1182" s="122" t="s">
        <v>2610</v>
      </c>
      <c r="O1182" s="122" t="s">
        <v>2611</v>
      </c>
      <c r="P1182" s="122" t="s">
        <v>2584</v>
      </c>
      <c r="Q1182" s="122" t="s">
        <v>2584</v>
      </c>
      <c r="R1182" s="122" t="s">
        <v>2612</v>
      </c>
      <c r="S1182" s="122" t="s">
        <v>3493</v>
      </c>
      <c r="T1182" s="122" t="s">
        <v>3514</v>
      </c>
      <c r="U1182" s="124">
        <v>32</v>
      </c>
      <c r="V1182" s="124">
        <v>32</v>
      </c>
      <c r="W1182" s="122" t="s">
        <v>31</v>
      </c>
    </row>
    <row r="1183" spans="1:23" x14ac:dyDescent="0.35">
      <c r="A1183" s="122" t="s">
        <v>4176</v>
      </c>
      <c r="B1183" s="122" t="s">
        <v>4177</v>
      </c>
      <c r="C1183" s="123">
        <v>44470</v>
      </c>
      <c r="D1183" s="123">
        <v>44475</v>
      </c>
      <c r="E1183" s="123">
        <v>44477</v>
      </c>
      <c r="F1183" s="123">
        <v>44475</v>
      </c>
      <c r="G1183" s="122" t="s">
        <v>3486</v>
      </c>
      <c r="H1183" s="122" t="s">
        <v>2578</v>
      </c>
      <c r="I1183" s="122" t="s">
        <v>2578</v>
      </c>
      <c r="J1183" s="122" t="s">
        <v>2607</v>
      </c>
      <c r="K1183" s="122" t="s">
        <v>2608</v>
      </c>
      <c r="L1183" s="122">
        <v>5041814130</v>
      </c>
      <c r="M1183" s="122" t="s">
        <v>4178</v>
      </c>
      <c r="N1183" s="122" t="s">
        <v>2971</v>
      </c>
      <c r="O1183" s="122" t="s">
        <v>3734</v>
      </c>
      <c r="P1183" s="122" t="s">
        <v>2584</v>
      </c>
      <c r="Q1183" s="122" t="s">
        <v>2584</v>
      </c>
      <c r="R1183" s="122" t="s">
        <v>3735</v>
      </c>
      <c r="S1183" s="122" t="s">
        <v>3493</v>
      </c>
      <c r="T1183" s="122" t="s">
        <v>3494</v>
      </c>
      <c r="U1183" s="124">
        <v>1536</v>
      </c>
      <c r="V1183" s="124">
        <v>1536</v>
      </c>
      <c r="W1183" s="122" t="s">
        <v>31</v>
      </c>
    </row>
    <row r="1184" spans="1:23" x14ac:dyDescent="0.35">
      <c r="A1184" s="122" t="s">
        <v>4176</v>
      </c>
      <c r="B1184" s="122" t="s">
        <v>4177</v>
      </c>
      <c r="C1184" s="123">
        <v>44470</v>
      </c>
      <c r="D1184" s="123">
        <v>44475</v>
      </c>
      <c r="E1184" s="123">
        <v>44477</v>
      </c>
      <c r="F1184" s="123">
        <v>44475</v>
      </c>
      <c r="G1184" s="122" t="s">
        <v>3486</v>
      </c>
      <c r="H1184" s="122" t="s">
        <v>2578</v>
      </c>
      <c r="I1184" s="122" t="s">
        <v>2578</v>
      </c>
      <c r="J1184" s="122" t="s">
        <v>2607</v>
      </c>
      <c r="K1184" s="122" t="s">
        <v>2608</v>
      </c>
      <c r="L1184" s="122">
        <v>5041814130</v>
      </c>
      <c r="M1184" s="122" t="s">
        <v>4178</v>
      </c>
      <c r="N1184" s="122" t="s">
        <v>2971</v>
      </c>
      <c r="O1184" s="122" t="s">
        <v>2611</v>
      </c>
      <c r="P1184" s="122" t="s">
        <v>2584</v>
      </c>
      <c r="Q1184" s="122" t="s">
        <v>2584</v>
      </c>
      <c r="R1184" s="122" t="s">
        <v>2612</v>
      </c>
      <c r="S1184" s="122" t="s">
        <v>3493</v>
      </c>
      <c r="T1184" s="122" t="s">
        <v>3514</v>
      </c>
      <c r="U1184" s="124">
        <v>32</v>
      </c>
      <c r="V1184" s="124">
        <v>32</v>
      </c>
      <c r="W1184" s="122" t="s">
        <v>31</v>
      </c>
    </row>
    <row r="1185" spans="1:23" x14ac:dyDescent="0.35">
      <c r="A1185" s="122" t="s">
        <v>4179</v>
      </c>
      <c r="B1185" s="122" t="s">
        <v>4180</v>
      </c>
      <c r="C1185" s="123">
        <v>44470</v>
      </c>
      <c r="D1185" s="123">
        <v>44476</v>
      </c>
      <c r="E1185" s="123">
        <v>44477</v>
      </c>
      <c r="F1185" s="123">
        <v>44476</v>
      </c>
      <c r="G1185" s="122" t="s">
        <v>3486</v>
      </c>
      <c r="H1185" s="122" t="s">
        <v>2578</v>
      </c>
      <c r="I1185" s="122" t="s">
        <v>2578</v>
      </c>
      <c r="J1185" s="122" t="s">
        <v>2607</v>
      </c>
      <c r="K1185" s="122" t="s">
        <v>2608</v>
      </c>
      <c r="L1185" s="122">
        <v>5041841782</v>
      </c>
      <c r="M1185" s="122" t="s">
        <v>4181</v>
      </c>
      <c r="N1185" s="122" t="s">
        <v>3355</v>
      </c>
      <c r="O1185" s="122" t="s">
        <v>3734</v>
      </c>
      <c r="P1185" s="122" t="s">
        <v>2584</v>
      </c>
      <c r="Q1185" s="122" t="s">
        <v>2584</v>
      </c>
      <c r="R1185" s="122" t="s">
        <v>3735</v>
      </c>
      <c r="S1185" s="122" t="s">
        <v>3493</v>
      </c>
      <c r="T1185" s="122" t="s">
        <v>3494</v>
      </c>
      <c r="U1185" s="124">
        <v>1536</v>
      </c>
      <c r="V1185" s="124">
        <v>1536</v>
      </c>
      <c r="W1185" s="122" t="s">
        <v>31</v>
      </c>
    </row>
    <row r="1186" spans="1:23" x14ac:dyDescent="0.35">
      <c r="A1186" s="122" t="s">
        <v>4179</v>
      </c>
      <c r="B1186" s="122" t="s">
        <v>4180</v>
      </c>
      <c r="C1186" s="123">
        <v>44470</v>
      </c>
      <c r="D1186" s="123">
        <v>44476</v>
      </c>
      <c r="E1186" s="123">
        <v>44477</v>
      </c>
      <c r="F1186" s="123">
        <v>44476</v>
      </c>
      <c r="G1186" s="122" t="s">
        <v>3486</v>
      </c>
      <c r="H1186" s="122" t="s">
        <v>2578</v>
      </c>
      <c r="I1186" s="122" t="s">
        <v>2578</v>
      </c>
      <c r="J1186" s="122" t="s">
        <v>2607</v>
      </c>
      <c r="K1186" s="122" t="s">
        <v>2608</v>
      </c>
      <c r="L1186" s="122">
        <v>5041841782</v>
      </c>
      <c r="M1186" s="122" t="s">
        <v>4181</v>
      </c>
      <c r="N1186" s="122" t="s">
        <v>3355</v>
      </c>
      <c r="O1186" s="122" t="s">
        <v>2611</v>
      </c>
      <c r="P1186" s="122" t="s">
        <v>2584</v>
      </c>
      <c r="Q1186" s="122" t="s">
        <v>2584</v>
      </c>
      <c r="R1186" s="122" t="s">
        <v>2612</v>
      </c>
      <c r="S1186" s="122" t="s">
        <v>3493</v>
      </c>
      <c r="T1186" s="122" t="s">
        <v>3514</v>
      </c>
      <c r="U1186" s="124">
        <v>32</v>
      </c>
      <c r="V1186" s="124">
        <v>32</v>
      </c>
      <c r="W1186" s="122" t="s">
        <v>31</v>
      </c>
    </row>
    <row r="1187" spans="1:23" x14ac:dyDescent="0.35">
      <c r="A1187" s="122" t="s">
        <v>4182</v>
      </c>
      <c r="B1187" s="122" t="s">
        <v>4183</v>
      </c>
      <c r="C1187" s="123">
        <v>44470</v>
      </c>
      <c r="D1187" s="123">
        <v>44475</v>
      </c>
      <c r="E1187" s="123">
        <v>44477</v>
      </c>
      <c r="F1187" s="123">
        <v>44475</v>
      </c>
      <c r="G1187" s="122" t="s">
        <v>3486</v>
      </c>
      <c r="H1187" s="122" t="s">
        <v>2578</v>
      </c>
      <c r="I1187" s="122" t="s">
        <v>2578</v>
      </c>
      <c r="J1187" s="122" t="s">
        <v>2607</v>
      </c>
      <c r="K1187" s="122" t="s">
        <v>2608</v>
      </c>
      <c r="L1187" s="122">
        <v>5041808067</v>
      </c>
      <c r="M1187" s="122" t="s">
        <v>4184</v>
      </c>
      <c r="N1187" s="122" t="s">
        <v>2616</v>
      </c>
      <c r="O1187" s="122" t="s">
        <v>3734</v>
      </c>
      <c r="P1187" s="122" t="s">
        <v>2584</v>
      </c>
      <c r="Q1187" s="122" t="s">
        <v>2584</v>
      </c>
      <c r="R1187" s="122" t="s">
        <v>3735</v>
      </c>
      <c r="S1187" s="122" t="s">
        <v>3493</v>
      </c>
      <c r="T1187" s="122" t="s">
        <v>3494</v>
      </c>
      <c r="U1187" s="124">
        <v>1536</v>
      </c>
      <c r="V1187" s="124">
        <v>1536</v>
      </c>
      <c r="W1187" s="122" t="s">
        <v>31</v>
      </c>
    </row>
    <row r="1188" spans="1:23" x14ac:dyDescent="0.35">
      <c r="A1188" s="122" t="s">
        <v>4182</v>
      </c>
      <c r="B1188" s="122" t="s">
        <v>4183</v>
      </c>
      <c r="C1188" s="123">
        <v>44470</v>
      </c>
      <c r="D1188" s="123">
        <v>44475</v>
      </c>
      <c r="E1188" s="123">
        <v>44477</v>
      </c>
      <c r="F1188" s="123">
        <v>44475</v>
      </c>
      <c r="G1188" s="122" t="s">
        <v>3486</v>
      </c>
      <c r="H1188" s="122" t="s">
        <v>2578</v>
      </c>
      <c r="I1188" s="122" t="s">
        <v>2578</v>
      </c>
      <c r="J1188" s="122" t="s">
        <v>2607</v>
      </c>
      <c r="K1188" s="122" t="s">
        <v>2608</v>
      </c>
      <c r="L1188" s="122">
        <v>5041808067</v>
      </c>
      <c r="M1188" s="122" t="s">
        <v>4184</v>
      </c>
      <c r="N1188" s="122" t="s">
        <v>2616</v>
      </c>
      <c r="O1188" s="122" t="s">
        <v>2611</v>
      </c>
      <c r="P1188" s="122" t="s">
        <v>2584</v>
      </c>
      <c r="Q1188" s="122" t="s">
        <v>2584</v>
      </c>
      <c r="R1188" s="122" t="s">
        <v>2612</v>
      </c>
      <c r="S1188" s="122" t="s">
        <v>3493</v>
      </c>
      <c r="T1188" s="122" t="s">
        <v>3514</v>
      </c>
      <c r="U1188" s="124">
        <v>32</v>
      </c>
      <c r="V1188" s="124">
        <v>32</v>
      </c>
      <c r="W1188" s="122" t="s">
        <v>31</v>
      </c>
    </row>
    <row r="1189" spans="1:23" x14ac:dyDescent="0.35">
      <c r="A1189" s="122" t="s">
        <v>4185</v>
      </c>
      <c r="B1189" s="122" t="s">
        <v>4186</v>
      </c>
      <c r="C1189" s="123">
        <v>44470</v>
      </c>
      <c r="D1189" s="123">
        <v>44476</v>
      </c>
      <c r="E1189" s="123">
        <v>44477</v>
      </c>
      <c r="F1189" s="123">
        <v>44476</v>
      </c>
      <c r="G1189" s="122" t="s">
        <v>3486</v>
      </c>
      <c r="H1189" s="122" t="s">
        <v>2578</v>
      </c>
      <c r="I1189" s="122" t="s">
        <v>2578</v>
      </c>
      <c r="J1189" s="122" t="s">
        <v>2607</v>
      </c>
      <c r="K1189" s="122" t="s">
        <v>2608</v>
      </c>
      <c r="L1189" s="122">
        <v>5041836436</v>
      </c>
      <c r="M1189" s="122" t="s">
        <v>4187</v>
      </c>
      <c r="N1189" s="122" t="s">
        <v>3323</v>
      </c>
      <c r="O1189" s="122" t="s">
        <v>3734</v>
      </c>
      <c r="P1189" s="122" t="s">
        <v>2584</v>
      </c>
      <c r="Q1189" s="122" t="s">
        <v>2584</v>
      </c>
      <c r="R1189" s="122" t="s">
        <v>3735</v>
      </c>
      <c r="S1189" s="122" t="s">
        <v>3493</v>
      </c>
      <c r="T1189" s="122" t="s">
        <v>3494</v>
      </c>
      <c r="U1189" s="124">
        <v>1536</v>
      </c>
      <c r="V1189" s="124">
        <v>1536</v>
      </c>
      <c r="W1189" s="122" t="s">
        <v>31</v>
      </c>
    </row>
    <row r="1190" spans="1:23" x14ac:dyDescent="0.35">
      <c r="A1190" s="122" t="s">
        <v>4185</v>
      </c>
      <c r="B1190" s="122" t="s">
        <v>4186</v>
      </c>
      <c r="C1190" s="123">
        <v>44470</v>
      </c>
      <c r="D1190" s="123">
        <v>44476</v>
      </c>
      <c r="E1190" s="123">
        <v>44477</v>
      </c>
      <c r="F1190" s="123">
        <v>44476</v>
      </c>
      <c r="G1190" s="122" t="s">
        <v>3486</v>
      </c>
      <c r="H1190" s="122" t="s">
        <v>2578</v>
      </c>
      <c r="I1190" s="122" t="s">
        <v>2578</v>
      </c>
      <c r="J1190" s="122" t="s">
        <v>2607</v>
      </c>
      <c r="K1190" s="122" t="s">
        <v>2608</v>
      </c>
      <c r="L1190" s="122">
        <v>5041836436</v>
      </c>
      <c r="M1190" s="122" t="s">
        <v>4187</v>
      </c>
      <c r="N1190" s="122" t="s">
        <v>3323</v>
      </c>
      <c r="O1190" s="122" t="s">
        <v>2611</v>
      </c>
      <c r="P1190" s="122" t="s">
        <v>2584</v>
      </c>
      <c r="Q1190" s="122" t="s">
        <v>2584</v>
      </c>
      <c r="R1190" s="122" t="s">
        <v>2612</v>
      </c>
      <c r="S1190" s="122" t="s">
        <v>3493</v>
      </c>
      <c r="T1190" s="122" t="s">
        <v>3514</v>
      </c>
      <c r="U1190" s="124">
        <v>32</v>
      </c>
      <c r="V1190" s="124">
        <v>32</v>
      </c>
      <c r="W1190" s="122" t="s">
        <v>31</v>
      </c>
    </row>
    <row r="1191" spans="1:23" x14ac:dyDescent="0.35">
      <c r="A1191" s="122" t="s">
        <v>4188</v>
      </c>
      <c r="B1191" s="122" t="s">
        <v>4189</v>
      </c>
      <c r="C1191" s="123">
        <v>44470</v>
      </c>
      <c r="D1191" s="123">
        <v>44477</v>
      </c>
      <c r="E1191" s="123">
        <v>44477</v>
      </c>
      <c r="F1191" s="123">
        <v>44477</v>
      </c>
      <c r="G1191" s="122" t="s">
        <v>3486</v>
      </c>
      <c r="H1191" s="122" t="s">
        <v>2578</v>
      </c>
      <c r="I1191" s="122" t="s">
        <v>2578</v>
      </c>
      <c r="J1191" s="122" t="s">
        <v>2607</v>
      </c>
      <c r="K1191" s="122" t="s">
        <v>2608</v>
      </c>
      <c r="L1191" s="122">
        <v>5041855532</v>
      </c>
      <c r="M1191" s="122" t="s">
        <v>4190</v>
      </c>
      <c r="N1191" s="122" t="s">
        <v>3333</v>
      </c>
      <c r="O1191" s="122" t="s">
        <v>3734</v>
      </c>
      <c r="P1191" s="122" t="s">
        <v>2584</v>
      </c>
      <c r="Q1191" s="122" t="s">
        <v>2584</v>
      </c>
      <c r="R1191" s="122" t="s">
        <v>3735</v>
      </c>
      <c r="S1191" s="122" t="s">
        <v>3493</v>
      </c>
      <c r="T1191" s="122" t="s">
        <v>3494</v>
      </c>
      <c r="U1191" s="124">
        <v>1536</v>
      </c>
      <c r="V1191" s="124">
        <v>1536</v>
      </c>
      <c r="W1191" s="122" t="s">
        <v>31</v>
      </c>
    </row>
    <row r="1192" spans="1:23" x14ac:dyDescent="0.35">
      <c r="A1192" s="122" t="s">
        <v>4188</v>
      </c>
      <c r="B1192" s="122" t="s">
        <v>4189</v>
      </c>
      <c r="C1192" s="123">
        <v>44470</v>
      </c>
      <c r="D1192" s="123">
        <v>44477</v>
      </c>
      <c r="E1192" s="123">
        <v>44477</v>
      </c>
      <c r="F1192" s="123">
        <v>44477</v>
      </c>
      <c r="G1192" s="122" t="s">
        <v>3486</v>
      </c>
      <c r="H1192" s="122" t="s">
        <v>2578</v>
      </c>
      <c r="I1192" s="122" t="s">
        <v>2578</v>
      </c>
      <c r="J1192" s="122" t="s">
        <v>2607</v>
      </c>
      <c r="K1192" s="122" t="s">
        <v>2608</v>
      </c>
      <c r="L1192" s="122">
        <v>5041855532</v>
      </c>
      <c r="M1192" s="122" t="s">
        <v>4190</v>
      </c>
      <c r="N1192" s="122" t="s">
        <v>3333</v>
      </c>
      <c r="O1192" s="122" t="s">
        <v>2611</v>
      </c>
      <c r="P1192" s="122" t="s">
        <v>2584</v>
      </c>
      <c r="Q1192" s="122" t="s">
        <v>2584</v>
      </c>
      <c r="R1192" s="122" t="s">
        <v>2612</v>
      </c>
      <c r="S1192" s="122" t="s">
        <v>3493</v>
      </c>
      <c r="T1192" s="122" t="s">
        <v>3514</v>
      </c>
      <c r="U1192" s="124">
        <v>32</v>
      </c>
      <c r="V1192" s="124">
        <v>32</v>
      </c>
      <c r="W1192" s="122" t="s">
        <v>31</v>
      </c>
    </row>
    <row r="1193" spans="1:23" x14ac:dyDescent="0.35">
      <c r="A1193" s="122" t="s">
        <v>4191</v>
      </c>
      <c r="B1193" s="122" t="s">
        <v>4192</v>
      </c>
      <c r="C1193" s="123">
        <v>44470</v>
      </c>
      <c r="D1193" s="123">
        <v>44476</v>
      </c>
      <c r="E1193" s="123">
        <v>44477</v>
      </c>
      <c r="F1193" s="123">
        <v>44476</v>
      </c>
      <c r="G1193" s="122" t="s">
        <v>3486</v>
      </c>
      <c r="H1193" s="122" t="s">
        <v>2578</v>
      </c>
      <c r="I1193" s="122" t="s">
        <v>2578</v>
      </c>
      <c r="J1193" s="122" t="s">
        <v>2607</v>
      </c>
      <c r="K1193" s="122" t="s">
        <v>2608</v>
      </c>
      <c r="L1193" s="122">
        <v>5041847767</v>
      </c>
      <c r="M1193" s="122" t="s">
        <v>4193</v>
      </c>
      <c r="N1193" s="122" t="s">
        <v>3411</v>
      </c>
      <c r="O1193" s="122" t="s">
        <v>3734</v>
      </c>
      <c r="P1193" s="122" t="s">
        <v>2584</v>
      </c>
      <c r="Q1193" s="122" t="s">
        <v>2584</v>
      </c>
      <c r="R1193" s="122" t="s">
        <v>3735</v>
      </c>
      <c r="S1193" s="122" t="s">
        <v>3493</v>
      </c>
      <c r="T1193" s="122" t="s">
        <v>3494</v>
      </c>
      <c r="U1193" s="124">
        <v>1536</v>
      </c>
      <c r="V1193" s="124">
        <v>1536</v>
      </c>
      <c r="W1193" s="122" t="s">
        <v>31</v>
      </c>
    </row>
    <row r="1194" spans="1:23" x14ac:dyDescent="0.35">
      <c r="A1194" s="122" t="s">
        <v>4191</v>
      </c>
      <c r="B1194" s="122" t="s">
        <v>4192</v>
      </c>
      <c r="C1194" s="123">
        <v>44470</v>
      </c>
      <c r="D1194" s="123">
        <v>44476</v>
      </c>
      <c r="E1194" s="123">
        <v>44477</v>
      </c>
      <c r="F1194" s="123">
        <v>44476</v>
      </c>
      <c r="G1194" s="122" t="s">
        <v>3486</v>
      </c>
      <c r="H1194" s="122" t="s">
        <v>2578</v>
      </c>
      <c r="I1194" s="122" t="s">
        <v>2578</v>
      </c>
      <c r="J1194" s="122" t="s">
        <v>2607</v>
      </c>
      <c r="K1194" s="122" t="s">
        <v>2608</v>
      </c>
      <c r="L1194" s="122">
        <v>5041847767</v>
      </c>
      <c r="M1194" s="122" t="s">
        <v>4193</v>
      </c>
      <c r="N1194" s="122" t="s">
        <v>3411</v>
      </c>
      <c r="O1194" s="122" t="s">
        <v>2611</v>
      </c>
      <c r="P1194" s="122" t="s">
        <v>2584</v>
      </c>
      <c r="Q1194" s="122" t="s">
        <v>2584</v>
      </c>
      <c r="R1194" s="122" t="s">
        <v>2612</v>
      </c>
      <c r="S1194" s="122" t="s">
        <v>3493</v>
      </c>
      <c r="T1194" s="122" t="s">
        <v>3514</v>
      </c>
      <c r="U1194" s="124">
        <v>32</v>
      </c>
      <c r="V1194" s="124">
        <v>32</v>
      </c>
      <c r="W1194" s="122" t="s">
        <v>31</v>
      </c>
    </row>
    <row r="1195" spans="1:23" x14ac:dyDescent="0.35">
      <c r="A1195" s="122" t="s">
        <v>4194</v>
      </c>
      <c r="B1195" s="122" t="s">
        <v>4195</v>
      </c>
      <c r="C1195" s="123">
        <v>44470</v>
      </c>
      <c r="D1195" s="123">
        <v>44474</v>
      </c>
      <c r="E1195" s="123">
        <v>44477</v>
      </c>
      <c r="F1195" s="123">
        <v>44473</v>
      </c>
      <c r="G1195" s="122" t="s">
        <v>3486</v>
      </c>
      <c r="H1195" s="122" t="s">
        <v>2578</v>
      </c>
      <c r="I1195" s="122" t="s">
        <v>2578</v>
      </c>
      <c r="J1195" s="122" t="s">
        <v>2607</v>
      </c>
      <c r="K1195" s="122" t="s">
        <v>2608</v>
      </c>
      <c r="L1195" s="122">
        <v>5041794956</v>
      </c>
      <c r="M1195" s="122" t="s">
        <v>4196</v>
      </c>
      <c r="N1195" s="122" t="s">
        <v>2646</v>
      </c>
      <c r="O1195" s="122" t="s">
        <v>3734</v>
      </c>
      <c r="P1195" s="122" t="s">
        <v>2584</v>
      </c>
      <c r="Q1195" s="122" t="s">
        <v>2584</v>
      </c>
      <c r="R1195" s="122" t="s">
        <v>3735</v>
      </c>
      <c r="S1195" s="122" t="s">
        <v>3493</v>
      </c>
      <c r="T1195" s="122" t="s">
        <v>3494</v>
      </c>
      <c r="U1195" s="124">
        <v>1536</v>
      </c>
      <c r="V1195" s="124">
        <v>1536</v>
      </c>
      <c r="W1195" s="122" t="s">
        <v>31</v>
      </c>
    </row>
    <row r="1196" spans="1:23" x14ac:dyDescent="0.35">
      <c r="A1196" s="122" t="s">
        <v>4194</v>
      </c>
      <c r="B1196" s="122" t="s">
        <v>4195</v>
      </c>
      <c r="C1196" s="123">
        <v>44470</v>
      </c>
      <c r="D1196" s="123">
        <v>44474</v>
      </c>
      <c r="E1196" s="123">
        <v>44477</v>
      </c>
      <c r="F1196" s="123">
        <v>44473</v>
      </c>
      <c r="G1196" s="122" t="s">
        <v>3486</v>
      </c>
      <c r="H1196" s="122" t="s">
        <v>2578</v>
      </c>
      <c r="I1196" s="122" t="s">
        <v>2578</v>
      </c>
      <c r="J1196" s="122" t="s">
        <v>2607</v>
      </c>
      <c r="K1196" s="122" t="s">
        <v>2608</v>
      </c>
      <c r="L1196" s="122">
        <v>5041794956</v>
      </c>
      <c r="M1196" s="122" t="s">
        <v>4196</v>
      </c>
      <c r="N1196" s="122" t="s">
        <v>2646</v>
      </c>
      <c r="O1196" s="122" t="s">
        <v>2611</v>
      </c>
      <c r="P1196" s="122" t="s">
        <v>2584</v>
      </c>
      <c r="Q1196" s="122" t="s">
        <v>2584</v>
      </c>
      <c r="R1196" s="122" t="s">
        <v>2612</v>
      </c>
      <c r="S1196" s="122" t="s">
        <v>3493</v>
      </c>
      <c r="T1196" s="122" t="s">
        <v>3514</v>
      </c>
      <c r="U1196" s="124">
        <v>32</v>
      </c>
      <c r="V1196" s="124">
        <v>32</v>
      </c>
      <c r="W1196" s="122" t="s">
        <v>31</v>
      </c>
    </row>
    <row r="1197" spans="1:23" x14ac:dyDescent="0.35">
      <c r="A1197" s="122" t="s">
        <v>4197</v>
      </c>
      <c r="B1197" s="122" t="s">
        <v>4198</v>
      </c>
      <c r="C1197" s="123">
        <v>44470</v>
      </c>
      <c r="D1197" s="123">
        <v>44476</v>
      </c>
      <c r="E1197" s="123">
        <v>44477</v>
      </c>
      <c r="F1197" s="123">
        <v>44477</v>
      </c>
      <c r="G1197" s="122" t="s">
        <v>3486</v>
      </c>
      <c r="H1197" s="122" t="s">
        <v>2578</v>
      </c>
      <c r="I1197" s="122" t="s">
        <v>2578</v>
      </c>
      <c r="J1197" s="122" t="s">
        <v>2607</v>
      </c>
      <c r="K1197" s="122" t="s">
        <v>2608</v>
      </c>
      <c r="L1197" s="122">
        <v>5041809871</v>
      </c>
      <c r="M1197" s="122" t="s">
        <v>4199</v>
      </c>
      <c r="N1197" s="122" t="s">
        <v>3316</v>
      </c>
      <c r="O1197" s="122" t="s">
        <v>3491</v>
      </c>
      <c r="P1197" s="122" t="s">
        <v>2584</v>
      </c>
      <c r="Q1197" s="122" t="s">
        <v>2584</v>
      </c>
      <c r="R1197" s="122" t="s">
        <v>3492</v>
      </c>
      <c r="S1197" s="122" t="s">
        <v>3493</v>
      </c>
      <c r="T1197" s="122" t="s">
        <v>3494</v>
      </c>
      <c r="U1197" s="124">
        <v>1120</v>
      </c>
      <c r="V1197" s="124">
        <v>1120</v>
      </c>
      <c r="W1197" s="122" t="s">
        <v>31</v>
      </c>
    </row>
    <row r="1198" spans="1:23" x14ac:dyDescent="0.35">
      <c r="A1198" s="122" t="s">
        <v>4197</v>
      </c>
      <c r="B1198" s="122" t="s">
        <v>4198</v>
      </c>
      <c r="C1198" s="123">
        <v>44470</v>
      </c>
      <c r="D1198" s="123">
        <v>44476</v>
      </c>
      <c r="E1198" s="123">
        <v>44477</v>
      </c>
      <c r="F1198" s="123">
        <v>44477</v>
      </c>
      <c r="G1198" s="122" t="s">
        <v>3486</v>
      </c>
      <c r="H1198" s="122" t="s">
        <v>2578</v>
      </c>
      <c r="I1198" s="122" t="s">
        <v>2578</v>
      </c>
      <c r="J1198" s="122" t="s">
        <v>2607</v>
      </c>
      <c r="K1198" s="122" t="s">
        <v>2608</v>
      </c>
      <c r="L1198" s="122">
        <v>5041809871</v>
      </c>
      <c r="M1198" s="122" t="s">
        <v>4199</v>
      </c>
      <c r="N1198" s="122" t="s">
        <v>3316</v>
      </c>
      <c r="O1198" s="122" t="s">
        <v>2611</v>
      </c>
      <c r="P1198" s="122" t="s">
        <v>2584</v>
      </c>
      <c r="Q1198" s="122" t="s">
        <v>2584</v>
      </c>
      <c r="R1198" s="122" t="s">
        <v>2612</v>
      </c>
      <c r="S1198" s="122" t="s">
        <v>3493</v>
      </c>
      <c r="T1198" s="122" t="s">
        <v>3514</v>
      </c>
      <c r="U1198" s="124">
        <v>16</v>
      </c>
      <c r="V1198" s="124">
        <v>16</v>
      </c>
      <c r="W1198" s="122" t="s">
        <v>31</v>
      </c>
    </row>
    <row r="1199" spans="1:23" x14ac:dyDescent="0.35">
      <c r="A1199" s="122" t="s">
        <v>4200</v>
      </c>
      <c r="B1199" s="122" t="s">
        <v>4201</v>
      </c>
      <c r="C1199" s="123">
        <v>44470</v>
      </c>
      <c r="D1199" s="123">
        <v>44477</v>
      </c>
      <c r="E1199" s="123">
        <v>44477</v>
      </c>
      <c r="F1199" s="123">
        <v>44477</v>
      </c>
      <c r="G1199" s="122" t="s">
        <v>3486</v>
      </c>
      <c r="H1199" s="122" t="s">
        <v>2578</v>
      </c>
      <c r="I1199" s="122" t="s">
        <v>2578</v>
      </c>
      <c r="J1199" s="122" t="s">
        <v>2579</v>
      </c>
      <c r="K1199" s="122" t="s">
        <v>2580</v>
      </c>
      <c r="L1199" s="122">
        <v>5041863594</v>
      </c>
      <c r="M1199" s="122" t="s">
        <v>4202</v>
      </c>
      <c r="N1199" s="122" t="s">
        <v>2730</v>
      </c>
      <c r="O1199" s="122" t="s">
        <v>2621</v>
      </c>
      <c r="P1199" s="122" t="s">
        <v>2584</v>
      </c>
      <c r="Q1199" s="122" t="s">
        <v>2584</v>
      </c>
      <c r="R1199" s="122" t="s">
        <v>76</v>
      </c>
      <c r="S1199" s="122" t="s">
        <v>3502</v>
      </c>
      <c r="T1199" s="122" t="s">
        <v>3521</v>
      </c>
      <c r="U1199" s="124">
        <v>24</v>
      </c>
      <c r="V1199" s="124">
        <v>24</v>
      </c>
      <c r="W1199" s="122" t="s">
        <v>31</v>
      </c>
    </row>
    <row r="1200" spans="1:23" x14ac:dyDescent="0.35">
      <c r="A1200" s="122" t="s">
        <v>4200</v>
      </c>
      <c r="B1200" s="122" t="s">
        <v>4201</v>
      </c>
      <c r="C1200" s="123">
        <v>44470</v>
      </c>
      <c r="D1200" s="123">
        <v>44477</v>
      </c>
      <c r="E1200" s="123">
        <v>44477</v>
      </c>
      <c r="F1200" s="123">
        <v>44477</v>
      </c>
      <c r="G1200" s="122" t="s">
        <v>3486</v>
      </c>
      <c r="H1200" s="122" t="s">
        <v>2578</v>
      </c>
      <c r="I1200" s="122" t="s">
        <v>2578</v>
      </c>
      <c r="J1200" s="122" t="s">
        <v>2579</v>
      </c>
      <c r="K1200" s="122" t="s">
        <v>2580</v>
      </c>
      <c r="L1200" s="122">
        <v>5041863594</v>
      </c>
      <c r="M1200" s="122" t="s">
        <v>4202</v>
      </c>
      <c r="N1200" s="122" t="s">
        <v>2730</v>
      </c>
      <c r="O1200" s="122" t="s">
        <v>2583</v>
      </c>
      <c r="P1200" s="122" t="s">
        <v>2584</v>
      </c>
      <c r="Q1200" s="122" t="s">
        <v>2584</v>
      </c>
      <c r="R1200" s="122" t="s">
        <v>2585</v>
      </c>
      <c r="S1200" s="122" t="s">
        <v>3502</v>
      </c>
      <c r="T1200" s="122" t="s">
        <v>3503</v>
      </c>
      <c r="U1200" s="124">
        <v>1152</v>
      </c>
      <c r="V1200" s="124">
        <v>1104</v>
      </c>
      <c r="W1200" s="122" t="s">
        <v>31</v>
      </c>
    </row>
    <row r="1201" spans="1:23" x14ac:dyDescent="0.35">
      <c r="A1201" s="122" t="s">
        <v>4200</v>
      </c>
      <c r="B1201" s="122" t="s">
        <v>4201</v>
      </c>
      <c r="C1201" s="123">
        <v>44470</v>
      </c>
      <c r="D1201" s="123">
        <v>44477</v>
      </c>
      <c r="E1201" s="123">
        <v>44477</v>
      </c>
      <c r="F1201" s="123">
        <v>44477</v>
      </c>
      <c r="G1201" s="122" t="s">
        <v>3486</v>
      </c>
      <c r="H1201" s="122" t="s">
        <v>2578</v>
      </c>
      <c r="I1201" s="122" t="s">
        <v>2578</v>
      </c>
      <c r="J1201" s="122" t="s">
        <v>2579</v>
      </c>
      <c r="K1201" s="122" t="s">
        <v>2580</v>
      </c>
      <c r="L1201" s="122">
        <v>5041863594</v>
      </c>
      <c r="M1201" s="122" t="s">
        <v>4202</v>
      </c>
      <c r="N1201" s="122" t="s">
        <v>2730</v>
      </c>
      <c r="O1201" s="122" t="s">
        <v>2589</v>
      </c>
      <c r="P1201" s="122" t="s">
        <v>2584</v>
      </c>
      <c r="Q1201" s="122" t="s">
        <v>2584</v>
      </c>
      <c r="R1201" s="122" t="s">
        <v>2590</v>
      </c>
      <c r="S1201" s="122" t="s">
        <v>3502</v>
      </c>
      <c r="T1201" s="122" t="s">
        <v>3504</v>
      </c>
      <c r="U1201" s="124">
        <v>1152</v>
      </c>
      <c r="V1201" s="124">
        <v>1104</v>
      </c>
      <c r="W1201" s="122" t="s">
        <v>31</v>
      </c>
    </row>
    <row r="1202" spans="1:23" x14ac:dyDescent="0.35">
      <c r="A1202" s="122" t="s">
        <v>4203</v>
      </c>
      <c r="B1202" s="122" t="s">
        <v>4204</v>
      </c>
      <c r="C1202" s="123">
        <v>44470</v>
      </c>
      <c r="D1202" s="123">
        <v>44476</v>
      </c>
      <c r="E1202" s="123">
        <v>44477</v>
      </c>
      <c r="F1202" s="123">
        <v>44477</v>
      </c>
      <c r="G1202" s="122" t="s">
        <v>3486</v>
      </c>
      <c r="H1202" s="122" t="s">
        <v>2578</v>
      </c>
      <c r="I1202" s="122" t="s">
        <v>2578</v>
      </c>
      <c r="J1202" s="122" t="s">
        <v>2579</v>
      </c>
      <c r="K1202" s="122" t="s">
        <v>2580</v>
      </c>
      <c r="L1202" s="122">
        <v>5041846111</v>
      </c>
      <c r="M1202" s="122" t="s">
        <v>4205</v>
      </c>
      <c r="N1202" s="122" t="s">
        <v>2944</v>
      </c>
      <c r="O1202" s="122" t="s">
        <v>2583</v>
      </c>
      <c r="P1202" s="122" t="s">
        <v>2584</v>
      </c>
      <c r="Q1202" s="122" t="s">
        <v>2584</v>
      </c>
      <c r="R1202" s="122" t="s">
        <v>2585</v>
      </c>
      <c r="S1202" s="122" t="s">
        <v>3502</v>
      </c>
      <c r="T1202" s="122" t="s">
        <v>3503</v>
      </c>
      <c r="U1202" s="124">
        <v>1344</v>
      </c>
      <c r="V1202" s="124">
        <v>1344</v>
      </c>
      <c r="W1202" s="122" t="s">
        <v>31</v>
      </c>
    </row>
    <row r="1203" spans="1:23" x14ac:dyDescent="0.35">
      <c r="A1203" s="122" t="s">
        <v>4203</v>
      </c>
      <c r="B1203" s="122" t="s">
        <v>4204</v>
      </c>
      <c r="C1203" s="123">
        <v>44470</v>
      </c>
      <c r="D1203" s="123">
        <v>44476</v>
      </c>
      <c r="E1203" s="123">
        <v>44477</v>
      </c>
      <c r="F1203" s="123">
        <v>44477</v>
      </c>
      <c r="G1203" s="122" t="s">
        <v>3486</v>
      </c>
      <c r="H1203" s="122" t="s">
        <v>2578</v>
      </c>
      <c r="I1203" s="122" t="s">
        <v>2578</v>
      </c>
      <c r="J1203" s="122" t="s">
        <v>2579</v>
      </c>
      <c r="K1203" s="122" t="s">
        <v>2580</v>
      </c>
      <c r="L1203" s="122">
        <v>5041846111</v>
      </c>
      <c r="M1203" s="122" t="s">
        <v>4205</v>
      </c>
      <c r="N1203" s="122" t="s">
        <v>2944</v>
      </c>
      <c r="O1203" s="122" t="s">
        <v>2589</v>
      </c>
      <c r="P1203" s="122" t="s">
        <v>2584</v>
      </c>
      <c r="Q1203" s="122" t="s">
        <v>2584</v>
      </c>
      <c r="R1203" s="122" t="s">
        <v>2590</v>
      </c>
      <c r="S1203" s="122" t="s">
        <v>3502</v>
      </c>
      <c r="T1203" s="122" t="s">
        <v>3504</v>
      </c>
      <c r="U1203" s="124">
        <v>1344</v>
      </c>
      <c r="V1203" s="124">
        <v>1344</v>
      </c>
      <c r="W1203" s="122" t="s">
        <v>31</v>
      </c>
    </row>
    <row r="1204" spans="1:23" x14ac:dyDescent="0.35">
      <c r="A1204" s="122" t="s">
        <v>4206</v>
      </c>
      <c r="B1204" s="122" t="s">
        <v>4207</v>
      </c>
      <c r="C1204" s="123">
        <v>44470</v>
      </c>
      <c r="D1204" s="123">
        <v>44477</v>
      </c>
      <c r="E1204" s="123">
        <v>44477</v>
      </c>
      <c r="F1204" s="123">
        <v>44477</v>
      </c>
      <c r="G1204" s="122" t="s">
        <v>3486</v>
      </c>
      <c r="H1204" s="122" t="s">
        <v>2578</v>
      </c>
      <c r="I1204" s="122" t="s">
        <v>2578</v>
      </c>
      <c r="J1204" s="122" t="s">
        <v>2579</v>
      </c>
      <c r="K1204" s="122" t="s">
        <v>2580</v>
      </c>
      <c r="L1204" s="122">
        <v>5041859677</v>
      </c>
      <c r="M1204" s="122" t="s">
        <v>4208</v>
      </c>
      <c r="N1204" s="122" t="s">
        <v>2979</v>
      </c>
      <c r="O1204" s="122" t="s">
        <v>2621</v>
      </c>
      <c r="P1204" s="122" t="s">
        <v>2584</v>
      </c>
      <c r="Q1204" s="122" t="s">
        <v>2584</v>
      </c>
      <c r="R1204" s="122" t="s">
        <v>76</v>
      </c>
      <c r="S1204" s="122" t="s">
        <v>3502</v>
      </c>
      <c r="T1204" s="122" t="s">
        <v>3521</v>
      </c>
      <c r="U1204" s="124">
        <v>20</v>
      </c>
      <c r="V1204" s="124">
        <v>20</v>
      </c>
      <c r="W1204" s="122" t="s">
        <v>31</v>
      </c>
    </row>
    <row r="1205" spans="1:23" x14ac:dyDescent="0.35">
      <c r="A1205" s="122" t="s">
        <v>4206</v>
      </c>
      <c r="B1205" s="122" t="s">
        <v>4207</v>
      </c>
      <c r="C1205" s="123">
        <v>44470</v>
      </c>
      <c r="D1205" s="123">
        <v>44477</v>
      </c>
      <c r="E1205" s="123">
        <v>44477</v>
      </c>
      <c r="F1205" s="123">
        <v>44477</v>
      </c>
      <c r="G1205" s="122" t="s">
        <v>3486</v>
      </c>
      <c r="H1205" s="122" t="s">
        <v>2578</v>
      </c>
      <c r="I1205" s="122" t="s">
        <v>2578</v>
      </c>
      <c r="J1205" s="122" t="s">
        <v>2579</v>
      </c>
      <c r="K1205" s="122" t="s">
        <v>2580</v>
      </c>
      <c r="L1205" s="122">
        <v>5041859677</v>
      </c>
      <c r="M1205" s="122" t="s">
        <v>4208</v>
      </c>
      <c r="N1205" s="122" t="s">
        <v>2979</v>
      </c>
      <c r="O1205" s="122" t="s">
        <v>2583</v>
      </c>
      <c r="P1205" s="122" t="s">
        <v>2584</v>
      </c>
      <c r="Q1205" s="122" t="s">
        <v>2584</v>
      </c>
      <c r="R1205" s="122" t="s">
        <v>2585</v>
      </c>
      <c r="S1205" s="122" t="s">
        <v>3502</v>
      </c>
      <c r="T1205" s="122" t="s">
        <v>3503</v>
      </c>
      <c r="U1205" s="124">
        <v>960</v>
      </c>
      <c r="V1205" s="124">
        <v>960</v>
      </c>
      <c r="W1205" s="122" t="s">
        <v>31</v>
      </c>
    </row>
    <row r="1206" spans="1:23" x14ac:dyDescent="0.35">
      <c r="A1206" s="122" t="s">
        <v>4206</v>
      </c>
      <c r="B1206" s="122" t="s">
        <v>4207</v>
      </c>
      <c r="C1206" s="123">
        <v>44470</v>
      </c>
      <c r="D1206" s="123">
        <v>44477</v>
      </c>
      <c r="E1206" s="123">
        <v>44477</v>
      </c>
      <c r="F1206" s="123">
        <v>44477</v>
      </c>
      <c r="G1206" s="122" t="s">
        <v>3486</v>
      </c>
      <c r="H1206" s="122" t="s">
        <v>2578</v>
      </c>
      <c r="I1206" s="122" t="s">
        <v>2578</v>
      </c>
      <c r="J1206" s="122" t="s">
        <v>2579</v>
      </c>
      <c r="K1206" s="122" t="s">
        <v>2580</v>
      </c>
      <c r="L1206" s="122">
        <v>5041859677</v>
      </c>
      <c r="M1206" s="122" t="s">
        <v>4208</v>
      </c>
      <c r="N1206" s="122" t="s">
        <v>2979</v>
      </c>
      <c r="O1206" s="122" t="s">
        <v>2589</v>
      </c>
      <c r="P1206" s="122" t="s">
        <v>2584</v>
      </c>
      <c r="Q1206" s="122" t="s">
        <v>2584</v>
      </c>
      <c r="R1206" s="122" t="s">
        <v>2590</v>
      </c>
      <c r="S1206" s="122" t="s">
        <v>3502</v>
      </c>
      <c r="T1206" s="122" t="s">
        <v>3504</v>
      </c>
      <c r="U1206" s="124">
        <v>960</v>
      </c>
      <c r="V1206" s="124">
        <v>960</v>
      </c>
      <c r="W1206" s="122" t="s">
        <v>31</v>
      </c>
    </row>
    <row r="1207" spans="1:23" x14ac:dyDescent="0.35">
      <c r="A1207" s="122" t="s">
        <v>4209</v>
      </c>
      <c r="B1207" s="122" t="s">
        <v>4210</v>
      </c>
      <c r="C1207" s="123">
        <v>44470</v>
      </c>
      <c r="D1207" s="123">
        <v>44476</v>
      </c>
      <c r="E1207" s="123">
        <v>44477</v>
      </c>
      <c r="F1207" s="123">
        <v>44477</v>
      </c>
      <c r="G1207" s="122" t="s">
        <v>3486</v>
      </c>
      <c r="H1207" s="122" t="s">
        <v>2578</v>
      </c>
      <c r="I1207" s="122" t="s">
        <v>2578</v>
      </c>
      <c r="J1207" s="122" t="s">
        <v>2579</v>
      </c>
      <c r="K1207" s="122" t="s">
        <v>2580</v>
      </c>
      <c r="L1207" s="122">
        <v>5041844504</v>
      </c>
      <c r="M1207" s="122" t="s">
        <v>4211</v>
      </c>
      <c r="N1207" s="122" t="s">
        <v>3010</v>
      </c>
      <c r="O1207" s="122" t="s">
        <v>2583</v>
      </c>
      <c r="P1207" s="122" t="s">
        <v>2584</v>
      </c>
      <c r="Q1207" s="122" t="s">
        <v>2584</v>
      </c>
      <c r="R1207" s="122" t="s">
        <v>2585</v>
      </c>
      <c r="S1207" s="122" t="s">
        <v>3502</v>
      </c>
      <c r="T1207" s="122" t="s">
        <v>3503</v>
      </c>
      <c r="U1207" s="124">
        <v>1008</v>
      </c>
      <c r="V1207" s="124">
        <v>1008</v>
      </c>
      <c r="W1207" s="122" t="s">
        <v>31</v>
      </c>
    </row>
    <row r="1208" spans="1:23" x14ac:dyDescent="0.35">
      <c r="A1208" s="122" t="s">
        <v>4209</v>
      </c>
      <c r="B1208" s="122" t="s">
        <v>4210</v>
      </c>
      <c r="C1208" s="123">
        <v>44470</v>
      </c>
      <c r="D1208" s="123">
        <v>44476</v>
      </c>
      <c r="E1208" s="123">
        <v>44477</v>
      </c>
      <c r="F1208" s="123">
        <v>44477</v>
      </c>
      <c r="G1208" s="122" t="s">
        <v>3486</v>
      </c>
      <c r="H1208" s="122" t="s">
        <v>2578</v>
      </c>
      <c r="I1208" s="122" t="s">
        <v>2578</v>
      </c>
      <c r="J1208" s="122" t="s">
        <v>2579</v>
      </c>
      <c r="K1208" s="122" t="s">
        <v>2580</v>
      </c>
      <c r="L1208" s="122">
        <v>5041844504</v>
      </c>
      <c r="M1208" s="122" t="s">
        <v>4211</v>
      </c>
      <c r="N1208" s="122" t="s">
        <v>3010</v>
      </c>
      <c r="O1208" s="122" t="s">
        <v>2589</v>
      </c>
      <c r="P1208" s="122" t="s">
        <v>2584</v>
      </c>
      <c r="Q1208" s="122" t="s">
        <v>2584</v>
      </c>
      <c r="R1208" s="122" t="s">
        <v>2590</v>
      </c>
      <c r="S1208" s="122" t="s">
        <v>3502</v>
      </c>
      <c r="T1208" s="122" t="s">
        <v>3504</v>
      </c>
      <c r="U1208" s="124">
        <v>1008</v>
      </c>
      <c r="V1208" s="124">
        <v>1008</v>
      </c>
      <c r="W1208" s="122" t="s">
        <v>31</v>
      </c>
    </row>
    <row r="1209" spans="1:23" x14ac:dyDescent="0.35">
      <c r="A1209" s="122" t="s">
        <v>4212</v>
      </c>
      <c r="B1209" s="122" t="s">
        <v>4213</v>
      </c>
      <c r="C1209" s="123">
        <v>44470</v>
      </c>
      <c r="D1209" s="123">
        <v>44477</v>
      </c>
      <c r="E1209" s="123">
        <v>44477</v>
      </c>
      <c r="F1209" s="123">
        <v>44477</v>
      </c>
      <c r="G1209" s="122" t="s">
        <v>3486</v>
      </c>
      <c r="H1209" s="122" t="s">
        <v>2578</v>
      </c>
      <c r="I1209" s="122" t="s">
        <v>2578</v>
      </c>
      <c r="J1209" s="122" t="s">
        <v>2579</v>
      </c>
      <c r="K1209" s="122" t="s">
        <v>2580</v>
      </c>
      <c r="L1209" s="122">
        <v>5041862211</v>
      </c>
      <c r="M1209" s="122" t="s">
        <v>4214</v>
      </c>
      <c r="N1209" s="122" t="s">
        <v>3270</v>
      </c>
      <c r="O1209" s="122" t="s">
        <v>2583</v>
      </c>
      <c r="P1209" s="122" t="s">
        <v>2584</v>
      </c>
      <c r="Q1209" s="122" t="s">
        <v>2584</v>
      </c>
      <c r="R1209" s="122" t="s">
        <v>2585</v>
      </c>
      <c r="S1209" s="122" t="s">
        <v>3502</v>
      </c>
      <c r="T1209" s="122" t="s">
        <v>3503</v>
      </c>
      <c r="U1209" s="124">
        <v>1344</v>
      </c>
      <c r="V1209" s="124">
        <v>1344</v>
      </c>
      <c r="W1209" s="122" t="s">
        <v>31</v>
      </c>
    </row>
    <row r="1210" spans="1:23" x14ac:dyDescent="0.35">
      <c r="A1210" s="122" t="s">
        <v>4212</v>
      </c>
      <c r="B1210" s="122" t="s">
        <v>4213</v>
      </c>
      <c r="C1210" s="123">
        <v>44470</v>
      </c>
      <c r="D1210" s="123">
        <v>44477</v>
      </c>
      <c r="E1210" s="123">
        <v>44477</v>
      </c>
      <c r="F1210" s="123">
        <v>44477</v>
      </c>
      <c r="G1210" s="122" t="s">
        <v>3486</v>
      </c>
      <c r="H1210" s="122" t="s">
        <v>2578</v>
      </c>
      <c r="I1210" s="122" t="s">
        <v>2578</v>
      </c>
      <c r="J1210" s="122" t="s">
        <v>2579</v>
      </c>
      <c r="K1210" s="122" t="s">
        <v>2580</v>
      </c>
      <c r="L1210" s="122">
        <v>5041862211</v>
      </c>
      <c r="M1210" s="122" t="s">
        <v>4214</v>
      </c>
      <c r="N1210" s="122" t="s">
        <v>3270</v>
      </c>
      <c r="O1210" s="122" t="s">
        <v>2589</v>
      </c>
      <c r="P1210" s="122" t="s">
        <v>2584</v>
      </c>
      <c r="Q1210" s="122" t="s">
        <v>2584</v>
      </c>
      <c r="R1210" s="122" t="s">
        <v>2590</v>
      </c>
      <c r="S1210" s="122" t="s">
        <v>3502</v>
      </c>
      <c r="T1210" s="122" t="s">
        <v>3504</v>
      </c>
      <c r="U1210" s="124">
        <v>1344</v>
      </c>
      <c r="V1210" s="124">
        <v>1344</v>
      </c>
      <c r="W1210" s="122" t="s">
        <v>31</v>
      </c>
    </row>
    <row r="1211" spans="1:23" x14ac:dyDescent="0.35">
      <c r="A1211" s="122" t="s">
        <v>4215</v>
      </c>
      <c r="B1211" s="122" t="s">
        <v>4216</v>
      </c>
      <c r="C1211" s="123">
        <v>44470</v>
      </c>
      <c r="D1211" s="123">
        <v>44477</v>
      </c>
      <c r="E1211" s="123">
        <v>44477</v>
      </c>
      <c r="F1211" s="123">
        <v>44477</v>
      </c>
      <c r="G1211" s="122" t="s">
        <v>3486</v>
      </c>
      <c r="H1211" s="122" t="s">
        <v>2578</v>
      </c>
      <c r="I1211" s="122" t="s">
        <v>2578</v>
      </c>
      <c r="J1211" s="122" t="s">
        <v>2579</v>
      </c>
      <c r="K1211" s="122" t="s">
        <v>2580</v>
      </c>
      <c r="L1211" s="122">
        <v>5041863065</v>
      </c>
      <c r="M1211" s="122" t="s">
        <v>4217</v>
      </c>
      <c r="N1211" s="122" t="s">
        <v>3118</v>
      </c>
      <c r="O1211" s="122" t="s">
        <v>2583</v>
      </c>
      <c r="P1211" s="122" t="s">
        <v>2584</v>
      </c>
      <c r="Q1211" s="122" t="s">
        <v>2584</v>
      </c>
      <c r="R1211" s="122" t="s">
        <v>2585</v>
      </c>
      <c r="S1211" s="122" t="s">
        <v>3502</v>
      </c>
      <c r="T1211" s="122" t="s">
        <v>3503</v>
      </c>
      <c r="U1211" s="124">
        <v>1008</v>
      </c>
      <c r="V1211" s="124">
        <v>1008</v>
      </c>
      <c r="W1211" s="122" t="s">
        <v>31</v>
      </c>
    </row>
    <row r="1212" spans="1:23" x14ac:dyDescent="0.35">
      <c r="A1212" s="122" t="s">
        <v>4215</v>
      </c>
      <c r="B1212" s="122" t="s">
        <v>4216</v>
      </c>
      <c r="C1212" s="123">
        <v>44470</v>
      </c>
      <c r="D1212" s="123">
        <v>44477</v>
      </c>
      <c r="E1212" s="123">
        <v>44477</v>
      </c>
      <c r="F1212" s="123">
        <v>44477</v>
      </c>
      <c r="G1212" s="122" t="s">
        <v>3486</v>
      </c>
      <c r="H1212" s="122" t="s">
        <v>2578</v>
      </c>
      <c r="I1212" s="122" t="s">
        <v>2578</v>
      </c>
      <c r="J1212" s="122" t="s">
        <v>2579</v>
      </c>
      <c r="K1212" s="122" t="s">
        <v>2580</v>
      </c>
      <c r="L1212" s="122">
        <v>5041863065</v>
      </c>
      <c r="M1212" s="122" t="s">
        <v>4217</v>
      </c>
      <c r="N1212" s="122" t="s">
        <v>3118</v>
      </c>
      <c r="O1212" s="122" t="s">
        <v>2589</v>
      </c>
      <c r="P1212" s="122" t="s">
        <v>2584</v>
      </c>
      <c r="Q1212" s="122" t="s">
        <v>2584</v>
      </c>
      <c r="R1212" s="122" t="s">
        <v>2590</v>
      </c>
      <c r="S1212" s="122" t="s">
        <v>3502</v>
      </c>
      <c r="T1212" s="122" t="s">
        <v>3504</v>
      </c>
      <c r="U1212" s="124">
        <v>1008</v>
      </c>
      <c r="V1212" s="124">
        <v>1008</v>
      </c>
      <c r="W1212" s="122" t="s">
        <v>31</v>
      </c>
    </row>
    <row r="1213" spans="1:23" x14ac:dyDescent="0.35">
      <c r="A1213" s="122" t="s">
        <v>4218</v>
      </c>
      <c r="B1213" s="122" t="s">
        <v>4219</v>
      </c>
      <c r="C1213" s="123">
        <v>44470</v>
      </c>
      <c r="D1213" s="123">
        <v>44477</v>
      </c>
      <c r="E1213" s="123">
        <v>44477</v>
      </c>
      <c r="F1213" s="123">
        <v>44477</v>
      </c>
      <c r="G1213" s="122" t="s">
        <v>3486</v>
      </c>
      <c r="H1213" s="122" t="s">
        <v>2578</v>
      </c>
      <c r="I1213" s="122" t="s">
        <v>2578</v>
      </c>
      <c r="J1213" s="122" t="s">
        <v>2579</v>
      </c>
      <c r="K1213" s="122" t="s">
        <v>2580</v>
      </c>
      <c r="L1213" s="122">
        <v>5041859578</v>
      </c>
      <c r="M1213" s="122" t="s">
        <v>4220</v>
      </c>
      <c r="N1213" s="122" t="s">
        <v>4221</v>
      </c>
      <c r="O1213" s="122" t="s">
        <v>2621</v>
      </c>
      <c r="P1213" s="122" t="s">
        <v>2584</v>
      </c>
      <c r="Q1213" s="122" t="s">
        <v>2584</v>
      </c>
      <c r="R1213" s="122" t="s">
        <v>76</v>
      </c>
      <c r="S1213" s="122" t="s">
        <v>3502</v>
      </c>
      <c r="T1213" s="122" t="s">
        <v>3521</v>
      </c>
      <c r="U1213" s="124">
        <v>24</v>
      </c>
      <c r="V1213" s="124">
        <v>24</v>
      </c>
      <c r="W1213" s="122" t="s">
        <v>31</v>
      </c>
    </row>
    <row r="1214" spans="1:23" x14ac:dyDescent="0.35">
      <c r="A1214" s="122" t="s">
        <v>4218</v>
      </c>
      <c r="B1214" s="122" t="s">
        <v>4219</v>
      </c>
      <c r="C1214" s="123">
        <v>44470</v>
      </c>
      <c r="D1214" s="123">
        <v>44477</v>
      </c>
      <c r="E1214" s="123">
        <v>44477</v>
      </c>
      <c r="F1214" s="123">
        <v>44477</v>
      </c>
      <c r="G1214" s="122" t="s">
        <v>3486</v>
      </c>
      <c r="H1214" s="122" t="s">
        <v>2578</v>
      </c>
      <c r="I1214" s="122" t="s">
        <v>2578</v>
      </c>
      <c r="J1214" s="122" t="s">
        <v>2579</v>
      </c>
      <c r="K1214" s="122" t="s">
        <v>2580</v>
      </c>
      <c r="L1214" s="122">
        <v>5041859578</v>
      </c>
      <c r="M1214" s="122" t="s">
        <v>4220</v>
      </c>
      <c r="N1214" s="122" t="s">
        <v>4221</v>
      </c>
      <c r="O1214" s="122" t="s">
        <v>2583</v>
      </c>
      <c r="P1214" s="122" t="s">
        <v>2584</v>
      </c>
      <c r="Q1214" s="122" t="s">
        <v>2584</v>
      </c>
      <c r="R1214" s="122" t="s">
        <v>2585</v>
      </c>
      <c r="S1214" s="122" t="s">
        <v>3502</v>
      </c>
      <c r="T1214" s="122" t="s">
        <v>3503</v>
      </c>
      <c r="U1214" s="124">
        <v>1152</v>
      </c>
      <c r="V1214" s="124">
        <v>1104</v>
      </c>
      <c r="W1214" s="122" t="s">
        <v>31</v>
      </c>
    </row>
    <row r="1215" spans="1:23" x14ac:dyDescent="0.35">
      <c r="A1215" s="122" t="s">
        <v>4218</v>
      </c>
      <c r="B1215" s="122" t="s">
        <v>4219</v>
      </c>
      <c r="C1215" s="123">
        <v>44470</v>
      </c>
      <c r="D1215" s="123">
        <v>44477</v>
      </c>
      <c r="E1215" s="123">
        <v>44477</v>
      </c>
      <c r="F1215" s="123">
        <v>44477</v>
      </c>
      <c r="G1215" s="122" t="s">
        <v>3486</v>
      </c>
      <c r="H1215" s="122" t="s">
        <v>2578</v>
      </c>
      <c r="I1215" s="122" t="s">
        <v>2578</v>
      </c>
      <c r="J1215" s="122" t="s">
        <v>2579</v>
      </c>
      <c r="K1215" s="122" t="s">
        <v>2580</v>
      </c>
      <c r="L1215" s="122">
        <v>5041859578</v>
      </c>
      <c r="M1215" s="122" t="s">
        <v>4220</v>
      </c>
      <c r="N1215" s="122" t="s">
        <v>4221</v>
      </c>
      <c r="O1215" s="122" t="s">
        <v>2589</v>
      </c>
      <c r="P1215" s="122" t="s">
        <v>2584</v>
      </c>
      <c r="Q1215" s="122" t="s">
        <v>2584</v>
      </c>
      <c r="R1215" s="122" t="s">
        <v>2590</v>
      </c>
      <c r="S1215" s="122" t="s">
        <v>3502</v>
      </c>
      <c r="T1215" s="122" t="s">
        <v>3504</v>
      </c>
      <c r="U1215" s="124">
        <v>1152</v>
      </c>
      <c r="V1215" s="124">
        <v>1104</v>
      </c>
      <c r="W1215" s="122" t="s">
        <v>31</v>
      </c>
    </row>
    <row r="1216" spans="1:23" x14ac:dyDescent="0.35">
      <c r="A1216" s="122" t="s">
        <v>4222</v>
      </c>
      <c r="B1216" s="122" t="s">
        <v>4223</v>
      </c>
      <c r="C1216" s="123">
        <v>44470</v>
      </c>
      <c r="D1216" s="123">
        <v>44477</v>
      </c>
      <c r="E1216" s="123">
        <v>44477</v>
      </c>
      <c r="F1216" s="123">
        <v>44477</v>
      </c>
      <c r="G1216" s="122" t="s">
        <v>3486</v>
      </c>
      <c r="H1216" s="122" t="s">
        <v>2578</v>
      </c>
      <c r="I1216" s="122" t="s">
        <v>2578</v>
      </c>
      <c r="J1216" s="122" t="s">
        <v>2579</v>
      </c>
      <c r="K1216" s="122" t="s">
        <v>2580</v>
      </c>
      <c r="L1216" s="122">
        <v>5041856672</v>
      </c>
      <c r="M1216" s="122" t="s">
        <v>4224</v>
      </c>
      <c r="N1216" s="122" t="s">
        <v>4225</v>
      </c>
      <c r="O1216" s="122" t="s">
        <v>2583</v>
      </c>
      <c r="P1216" s="122" t="s">
        <v>2584</v>
      </c>
      <c r="Q1216" s="122" t="s">
        <v>2584</v>
      </c>
      <c r="R1216" s="122" t="s">
        <v>2585</v>
      </c>
      <c r="S1216" s="122" t="s">
        <v>3502</v>
      </c>
      <c r="T1216" s="122" t="s">
        <v>3503</v>
      </c>
      <c r="U1216" s="124">
        <v>1440</v>
      </c>
      <c r="V1216" s="124">
        <v>1440</v>
      </c>
      <c r="W1216" s="122" t="s">
        <v>31</v>
      </c>
    </row>
    <row r="1217" spans="1:23" x14ac:dyDescent="0.35">
      <c r="A1217" s="122" t="s">
        <v>4222</v>
      </c>
      <c r="B1217" s="122" t="s">
        <v>4223</v>
      </c>
      <c r="C1217" s="123">
        <v>44470</v>
      </c>
      <c r="D1217" s="123">
        <v>44477</v>
      </c>
      <c r="E1217" s="123">
        <v>44477</v>
      </c>
      <c r="F1217" s="123">
        <v>44477</v>
      </c>
      <c r="G1217" s="122" t="s">
        <v>3486</v>
      </c>
      <c r="H1217" s="122" t="s">
        <v>2578</v>
      </c>
      <c r="I1217" s="122" t="s">
        <v>2578</v>
      </c>
      <c r="J1217" s="122" t="s">
        <v>2579</v>
      </c>
      <c r="K1217" s="122" t="s">
        <v>2580</v>
      </c>
      <c r="L1217" s="122">
        <v>5041856672</v>
      </c>
      <c r="M1217" s="122" t="s">
        <v>4224</v>
      </c>
      <c r="N1217" s="122" t="s">
        <v>4225</v>
      </c>
      <c r="O1217" s="122" t="s">
        <v>2589</v>
      </c>
      <c r="P1217" s="122" t="s">
        <v>2584</v>
      </c>
      <c r="Q1217" s="122" t="s">
        <v>2584</v>
      </c>
      <c r="R1217" s="122" t="s">
        <v>2590</v>
      </c>
      <c r="S1217" s="122" t="s">
        <v>3502</v>
      </c>
      <c r="T1217" s="122" t="s">
        <v>3504</v>
      </c>
      <c r="U1217" s="124">
        <v>1440</v>
      </c>
      <c r="V1217" s="124">
        <v>1440</v>
      </c>
      <c r="W1217" s="122" t="s">
        <v>31</v>
      </c>
    </row>
    <row r="1218" spans="1:23" x14ac:dyDescent="0.35">
      <c r="A1218" s="122" t="s">
        <v>4226</v>
      </c>
      <c r="B1218" s="122" t="s">
        <v>4227</v>
      </c>
      <c r="C1218" s="123">
        <v>44470</v>
      </c>
      <c r="D1218" s="123">
        <v>44477</v>
      </c>
      <c r="E1218" s="123">
        <v>44477</v>
      </c>
      <c r="F1218" s="123">
        <v>44477</v>
      </c>
      <c r="G1218" s="122" t="s">
        <v>3486</v>
      </c>
      <c r="H1218" s="122" t="s">
        <v>2578</v>
      </c>
      <c r="I1218" s="122" t="s">
        <v>2578</v>
      </c>
      <c r="J1218" s="122" t="s">
        <v>2579</v>
      </c>
      <c r="K1218" s="122" t="s">
        <v>2580</v>
      </c>
      <c r="L1218" s="122">
        <v>5041859487</v>
      </c>
      <c r="M1218" s="122" t="s">
        <v>4228</v>
      </c>
      <c r="N1218" s="122" t="s">
        <v>3763</v>
      </c>
      <c r="O1218" s="122" t="s">
        <v>2583</v>
      </c>
      <c r="P1218" s="122" t="s">
        <v>2584</v>
      </c>
      <c r="Q1218" s="122" t="s">
        <v>2584</v>
      </c>
      <c r="R1218" s="122" t="s">
        <v>2585</v>
      </c>
      <c r="S1218" s="122" t="s">
        <v>3502</v>
      </c>
      <c r="T1218" s="122" t="s">
        <v>3503</v>
      </c>
      <c r="U1218" s="124">
        <v>1728</v>
      </c>
      <c r="V1218" s="124">
        <v>1728</v>
      </c>
      <c r="W1218" s="122" t="s">
        <v>31</v>
      </c>
    </row>
    <row r="1219" spans="1:23" x14ac:dyDescent="0.35">
      <c r="A1219" s="122" t="s">
        <v>4226</v>
      </c>
      <c r="B1219" s="122" t="s">
        <v>4227</v>
      </c>
      <c r="C1219" s="123">
        <v>44470</v>
      </c>
      <c r="D1219" s="123">
        <v>44477</v>
      </c>
      <c r="E1219" s="123">
        <v>44477</v>
      </c>
      <c r="F1219" s="123">
        <v>44477</v>
      </c>
      <c r="G1219" s="122" t="s">
        <v>3486</v>
      </c>
      <c r="H1219" s="122" t="s">
        <v>2578</v>
      </c>
      <c r="I1219" s="122" t="s">
        <v>2578</v>
      </c>
      <c r="J1219" s="122" t="s">
        <v>2579</v>
      </c>
      <c r="K1219" s="122" t="s">
        <v>2580</v>
      </c>
      <c r="L1219" s="122">
        <v>5041859487</v>
      </c>
      <c r="M1219" s="122" t="s">
        <v>4228</v>
      </c>
      <c r="N1219" s="122" t="s">
        <v>3763</v>
      </c>
      <c r="O1219" s="122" t="s">
        <v>2589</v>
      </c>
      <c r="P1219" s="122" t="s">
        <v>2584</v>
      </c>
      <c r="Q1219" s="122" t="s">
        <v>2584</v>
      </c>
      <c r="R1219" s="122" t="s">
        <v>2590</v>
      </c>
      <c r="S1219" s="122" t="s">
        <v>3502</v>
      </c>
      <c r="T1219" s="122" t="s">
        <v>3504</v>
      </c>
      <c r="U1219" s="124">
        <v>1728</v>
      </c>
      <c r="V1219" s="124">
        <v>1728</v>
      </c>
      <c r="W1219" s="122" t="s">
        <v>31</v>
      </c>
    </row>
    <row r="1220" spans="1:23" x14ac:dyDescent="0.35">
      <c r="A1220" s="122" t="s">
        <v>4229</v>
      </c>
      <c r="B1220" s="122" t="s">
        <v>4230</v>
      </c>
      <c r="C1220" s="123">
        <v>44470</v>
      </c>
      <c r="D1220" s="123">
        <v>44477</v>
      </c>
      <c r="E1220" s="123">
        <v>44477</v>
      </c>
      <c r="F1220" s="123">
        <v>44477</v>
      </c>
      <c r="G1220" s="122" t="s">
        <v>3486</v>
      </c>
      <c r="H1220" s="122" t="s">
        <v>2578</v>
      </c>
      <c r="I1220" s="122" t="s">
        <v>2578</v>
      </c>
      <c r="J1220" s="122" t="s">
        <v>2579</v>
      </c>
      <c r="K1220" s="122" t="s">
        <v>2580</v>
      </c>
      <c r="L1220" s="122">
        <v>5041862923</v>
      </c>
      <c r="M1220" s="122" t="s">
        <v>4231</v>
      </c>
      <c r="N1220" s="122" t="s">
        <v>2975</v>
      </c>
      <c r="O1220" s="122" t="s">
        <v>2621</v>
      </c>
      <c r="P1220" s="122" t="s">
        <v>2584</v>
      </c>
      <c r="Q1220" s="122" t="s">
        <v>2584</v>
      </c>
      <c r="R1220" s="122" t="s">
        <v>76</v>
      </c>
      <c r="S1220" s="122" t="s">
        <v>3502</v>
      </c>
      <c r="T1220" s="122" t="s">
        <v>3521</v>
      </c>
      <c r="U1220" s="124">
        <v>28</v>
      </c>
      <c r="V1220" s="124">
        <v>28</v>
      </c>
      <c r="W1220" s="122" t="s">
        <v>31</v>
      </c>
    </row>
    <row r="1221" spans="1:23" x14ac:dyDescent="0.35">
      <c r="A1221" s="122" t="s">
        <v>4229</v>
      </c>
      <c r="B1221" s="122" t="s">
        <v>4230</v>
      </c>
      <c r="C1221" s="123">
        <v>44470</v>
      </c>
      <c r="D1221" s="123">
        <v>44477</v>
      </c>
      <c r="E1221" s="123">
        <v>44477</v>
      </c>
      <c r="F1221" s="123">
        <v>44477</v>
      </c>
      <c r="G1221" s="122" t="s">
        <v>3486</v>
      </c>
      <c r="H1221" s="122" t="s">
        <v>2578</v>
      </c>
      <c r="I1221" s="122" t="s">
        <v>2578</v>
      </c>
      <c r="J1221" s="122" t="s">
        <v>2579</v>
      </c>
      <c r="K1221" s="122" t="s">
        <v>2580</v>
      </c>
      <c r="L1221" s="122">
        <v>5041862923</v>
      </c>
      <c r="M1221" s="122" t="s">
        <v>4231</v>
      </c>
      <c r="N1221" s="122" t="s">
        <v>2975</v>
      </c>
      <c r="O1221" s="122" t="s">
        <v>2583</v>
      </c>
      <c r="P1221" s="122" t="s">
        <v>2584</v>
      </c>
      <c r="Q1221" s="122" t="s">
        <v>2584</v>
      </c>
      <c r="R1221" s="122" t="s">
        <v>2585</v>
      </c>
      <c r="S1221" s="122" t="s">
        <v>3502</v>
      </c>
      <c r="T1221" s="122" t="s">
        <v>3503</v>
      </c>
      <c r="U1221" s="124">
        <v>1344</v>
      </c>
      <c r="V1221" s="124">
        <v>1344</v>
      </c>
      <c r="W1221" s="122" t="s">
        <v>31</v>
      </c>
    </row>
    <row r="1222" spans="1:23" x14ac:dyDescent="0.35">
      <c r="A1222" s="122" t="s">
        <v>4229</v>
      </c>
      <c r="B1222" s="122" t="s">
        <v>4230</v>
      </c>
      <c r="C1222" s="123">
        <v>44470</v>
      </c>
      <c r="D1222" s="123">
        <v>44477</v>
      </c>
      <c r="E1222" s="123">
        <v>44477</v>
      </c>
      <c r="F1222" s="123">
        <v>44477</v>
      </c>
      <c r="G1222" s="122" t="s">
        <v>3486</v>
      </c>
      <c r="H1222" s="122" t="s">
        <v>2578</v>
      </c>
      <c r="I1222" s="122" t="s">
        <v>2578</v>
      </c>
      <c r="J1222" s="122" t="s">
        <v>2579</v>
      </c>
      <c r="K1222" s="122" t="s">
        <v>2580</v>
      </c>
      <c r="L1222" s="122">
        <v>5041862923</v>
      </c>
      <c r="M1222" s="122" t="s">
        <v>4231</v>
      </c>
      <c r="N1222" s="122" t="s">
        <v>2975</v>
      </c>
      <c r="O1222" s="122" t="s">
        <v>2589</v>
      </c>
      <c r="P1222" s="122" t="s">
        <v>2584</v>
      </c>
      <c r="Q1222" s="122" t="s">
        <v>2584</v>
      </c>
      <c r="R1222" s="122" t="s">
        <v>2590</v>
      </c>
      <c r="S1222" s="122" t="s">
        <v>3502</v>
      </c>
      <c r="T1222" s="122" t="s">
        <v>3504</v>
      </c>
      <c r="U1222" s="124">
        <v>1344</v>
      </c>
      <c r="V1222" s="124">
        <v>1344</v>
      </c>
      <c r="W1222" s="122" t="s">
        <v>31</v>
      </c>
    </row>
    <row r="1223" spans="1:23" x14ac:dyDescent="0.35">
      <c r="A1223" s="122" t="s">
        <v>4232</v>
      </c>
      <c r="B1223" s="122" t="s">
        <v>4233</v>
      </c>
      <c r="C1223" s="123">
        <v>44470</v>
      </c>
      <c r="D1223" s="123">
        <v>44477</v>
      </c>
      <c r="E1223" s="123">
        <v>44477</v>
      </c>
      <c r="F1223" s="123">
        <v>44477</v>
      </c>
      <c r="G1223" s="122" t="s">
        <v>3486</v>
      </c>
      <c r="H1223" s="122" t="s">
        <v>2578</v>
      </c>
      <c r="I1223" s="122" t="s">
        <v>2578</v>
      </c>
      <c r="J1223" s="122" t="s">
        <v>2579</v>
      </c>
      <c r="K1223" s="122" t="s">
        <v>2580</v>
      </c>
      <c r="L1223" s="122">
        <v>5041863368</v>
      </c>
      <c r="M1223" s="122" t="s">
        <v>4234</v>
      </c>
      <c r="N1223" s="122" t="s">
        <v>2864</v>
      </c>
      <c r="O1223" s="122" t="s">
        <v>2621</v>
      </c>
      <c r="P1223" s="122" t="s">
        <v>2584</v>
      </c>
      <c r="Q1223" s="122" t="s">
        <v>2584</v>
      </c>
      <c r="R1223" s="122" t="s">
        <v>76</v>
      </c>
      <c r="S1223" s="122" t="s">
        <v>3502</v>
      </c>
      <c r="T1223" s="122" t="s">
        <v>3521</v>
      </c>
      <c r="U1223" s="124">
        <v>24</v>
      </c>
      <c r="V1223" s="124">
        <v>24</v>
      </c>
      <c r="W1223" s="122" t="s">
        <v>31</v>
      </c>
    </row>
    <row r="1224" spans="1:23" x14ac:dyDescent="0.35">
      <c r="A1224" s="122" t="s">
        <v>4232</v>
      </c>
      <c r="B1224" s="122" t="s">
        <v>4233</v>
      </c>
      <c r="C1224" s="123">
        <v>44470</v>
      </c>
      <c r="D1224" s="123">
        <v>44477</v>
      </c>
      <c r="E1224" s="123">
        <v>44477</v>
      </c>
      <c r="F1224" s="123">
        <v>44477</v>
      </c>
      <c r="G1224" s="122" t="s">
        <v>3486</v>
      </c>
      <c r="H1224" s="122" t="s">
        <v>2578</v>
      </c>
      <c r="I1224" s="122" t="s">
        <v>2578</v>
      </c>
      <c r="J1224" s="122" t="s">
        <v>2579</v>
      </c>
      <c r="K1224" s="122" t="s">
        <v>2580</v>
      </c>
      <c r="L1224" s="122">
        <v>5041863368</v>
      </c>
      <c r="M1224" s="122" t="s">
        <v>4234</v>
      </c>
      <c r="N1224" s="122" t="s">
        <v>2864</v>
      </c>
      <c r="O1224" s="122" t="s">
        <v>2583</v>
      </c>
      <c r="P1224" s="122" t="s">
        <v>2584</v>
      </c>
      <c r="Q1224" s="122" t="s">
        <v>2584</v>
      </c>
      <c r="R1224" s="122" t="s">
        <v>2585</v>
      </c>
      <c r="S1224" s="122" t="s">
        <v>3502</v>
      </c>
      <c r="T1224" s="122" t="s">
        <v>3503</v>
      </c>
      <c r="U1224" s="124">
        <v>1152</v>
      </c>
      <c r="V1224" s="124">
        <v>1056</v>
      </c>
      <c r="W1224" s="122" t="s">
        <v>31</v>
      </c>
    </row>
    <row r="1225" spans="1:23" x14ac:dyDescent="0.35">
      <c r="A1225" s="122" t="s">
        <v>4232</v>
      </c>
      <c r="B1225" s="122" t="s">
        <v>4233</v>
      </c>
      <c r="C1225" s="123">
        <v>44470</v>
      </c>
      <c r="D1225" s="123">
        <v>44477</v>
      </c>
      <c r="E1225" s="123">
        <v>44477</v>
      </c>
      <c r="F1225" s="123">
        <v>44477</v>
      </c>
      <c r="G1225" s="122" t="s">
        <v>3486</v>
      </c>
      <c r="H1225" s="122" t="s">
        <v>2578</v>
      </c>
      <c r="I1225" s="122" t="s">
        <v>2578</v>
      </c>
      <c r="J1225" s="122" t="s">
        <v>2579</v>
      </c>
      <c r="K1225" s="122" t="s">
        <v>2580</v>
      </c>
      <c r="L1225" s="122">
        <v>5041863368</v>
      </c>
      <c r="M1225" s="122" t="s">
        <v>4234</v>
      </c>
      <c r="N1225" s="122" t="s">
        <v>2864</v>
      </c>
      <c r="O1225" s="122" t="s">
        <v>2589</v>
      </c>
      <c r="P1225" s="122" t="s">
        <v>2584</v>
      </c>
      <c r="Q1225" s="122" t="s">
        <v>2584</v>
      </c>
      <c r="R1225" s="122" t="s">
        <v>2590</v>
      </c>
      <c r="S1225" s="122" t="s">
        <v>3502</v>
      </c>
      <c r="T1225" s="122" t="s">
        <v>3504</v>
      </c>
      <c r="U1225" s="124">
        <v>1152</v>
      </c>
      <c r="V1225" s="124">
        <v>1056</v>
      </c>
      <c r="W1225" s="122" t="s">
        <v>31</v>
      </c>
    </row>
    <row r="1226" spans="1:23" x14ac:dyDescent="0.35">
      <c r="A1226" s="122" t="s">
        <v>4235</v>
      </c>
      <c r="B1226" s="122" t="s">
        <v>4236</v>
      </c>
      <c r="C1226" s="123">
        <v>44470</v>
      </c>
      <c r="D1226" s="123">
        <v>44477</v>
      </c>
      <c r="E1226" s="123">
        <v>44477</v>
      </c>
      <c r="F1226" s="123">
        <v>44477</v>
      </c>
      <c r="G1226" s="122" t="s">
        <v>3486</v>
      </c>
      <c r="H1226" s="122" t="s">
        <v>2578</v>
      </c>
      <c r="I1226" s="122" t="s">
        <v>2578</v>
      </c>
      <c r="J1226" s="122" t="s">
        <v>2579</v>
      </c>
      <c r="K1226" s="122" t="s">
        <v>2580</v>
      </c>
      <c r="L1226" s="122">
        <v>5041857513</v>
      </c>
      <c r="M1226" s="122" t="s">
        <v>4237</v>
      </c>
      <c r="N1226" s="122" t="s">
        <v>3071</v>
      </c>
      <c r="O1226" s="122" t="s">
        <v>2583</v>
      </c>
      <c r="P1226" s="122" t="s">
        <v>2584</v>
      </c>
      <c r="Q1226" s="122" t="s">
        <v>2584</v>
      </c>
      <c r="R1226" s="122" t="s">
        <v>2585</v>
      </c>
      <c r="S1226" s="122" t="s">
        <v>3502</v>
      </c>
      <c r="T1226" s="122" t="s">
        <v>3503</v>
      </c>
      <c r="U1226" s="124">
        <v>1440</v>
      </c>
      <c r="V1226" s="124">
        <v>1440</v>
      </c>
      <c r="W1226" s="122" t="s">
        <v>31</v>
      </c>
    </row>
    <row r="1227" spans="1:23" x14ac:dyDescent="0.35">
      <c r="A1227" s="122" t="s">
        <v>4235</v>
      </c>
      <c r="B1227" s="122" t="s">
        <v>4236</v>
      </c>
      <c r="C1227" s="123">
        <v>44470</v>
      </c>
      <c r="D1227" s="123">
        <v>44477</v>
      </c>
      <c r="E1227" s="123">
        <v>44477</v>
      </c>
      <c r="F1227" s="123">
        <v>44477</v>
      </c>
      <c r="G1227" s="122" t="s">
        <v>3486</v>
      </c>
      <c r="H1227" s="122" t="s">
        <v>2578</v>
      </c>
      <c r="I1227" s="122" t="s">
        <v>2578</v>
      </c>
      <c r="J1227" s="122" t="s">
        <v>2579</v>
      </c>
      <c r="K1227" s="122" t="s">
        <v>2580</v>
      </c>
      <c r="L1227" s="122">
        <v>5041857513</v>
      </c>
      <c r="M1227" s="122" t="s">
        <v>4237</v>
      </c>
      <c r="N1227" s="122" t="s">
        <v>3071</v>
      </c>
      <c r="O1227" s="122" t="s">
        <v>2589</v>
      </c>
      <c r="P1227" s="122" t="s">
        <v>2584</v>
      </c>
      <c r="Q1227" s="122" t="s">
        <v>2584</v>
      </c>
      <c r="R1227" s="122" t="s">
        <v>2590</v>
      </c>
      <c r="S1227" s="122" t="s">
        <v>3502</v>
      </c>
      <c r="T1227" s="122" t="s">
        <v>3504</v>
      </c>
      <c r="U1227" s="124">
        <v>1440</v>
      </c>
      <c r="V1227" s="124">
        <v>1440</v>
      </c>
      <c r="W1227" s="122" t="s">
        <v>31</v>
      </c>
    </row>
    <row r="1228" spans="1:23" x14ac:dyDescent="0.35">
      <c r="A1228" s="122" t="s">
        <v>4238</v>
      </c>
      <c r="B1228" s="122" t="s">
        <v>4239</v>
      </c>
      <c r="C1228" s="123">
        <v>44470</v>
      </c>
      <c r="D1228" s="123">
        <v>44477</v>
      </c>
      <c r="E1228" s="123">
        <v>44477</v>
      </c>
      <c r="F1228" s="123">
        <v>44477</v>
      </c>
      <c r="G1228" s="122" t="s">
        <v>3486</v>
      </c>
      <c r="H1228" s="122" t="s">
        <v>2578</v>
      </c>
      <c r="I1228" s="122" t="s">
        <v>2578</v>
      </c>
      <c r="J1228" s="122" t="s">
        <v>2579</v>
      </c>
      <c r="K1228" s="122" t="s">
        <v>2580</v>
      </c>
      <c r="L1228" s="122">
        <v>5041858891</v>
      </c>
      <c r="M1228" s="122" t="s">
        <v>4240</v>
      </c>
      <c r="N1228" s="122" t="s">
        <v>3139</v>
      </c>
      <c r="O1228" s="122" t="s">
        <v>2583</v>
      </c>
      <c r="P1228" s="122" t="s">
        <v>2584</v>
      </c>
      <c r="Q1228" s="122" t="s">
        <v>2584</v>
      </c>
      <c r="R1228" s="122" t="s">
        <v>2585</v>
      </c>
      <c r="S1228" s="122" t="s">
        <v>3502</v>
      </c>
      <c r="T1228" s="122" t="s">
        <v>3503</v>
      </c>
      <c r="U1228" s="124">
        <v>1344</v>
      </c>
      <c r="V1228" s="124">
        <v>1344</v>
      </c>
      <c r="W1228" s="122" t="s">
        <v>31</v>
      </c>
    </row>
    <row r="1229" spans="1:23" x14ac:dyDescent="0.35">
      <c r="A1229" s="122" t="s">
        <v>4238</v>
      </c>
      <c r="B1229" s="122" t="s">
        <v>4239</v>
      </c>
      <c r="C1229" s="123">
        <v>44470</v>
      </c>
      <c r="D1229" s="123">
        <v>44477</v>
      </c>
      <c r="E1229" s="123">
        <v>44477</v>
      </c>
      <c r="F1229" s="123">
        <v>44477</v>
      </c>
      <c r="G1229" s="122" t="s">
        <v>3486</v>
      </c>
      <c r="H1229" s="122" t="s">
        <v>2578</v>
      </c>
      <c r="I1229" s="122" t="s">
        <v>2578</v>
      </c>
      <c r="J1229" s="122" t="s">
        <v>2579</v>
      </c>
      <c r="K1229" s="122" t="s">
        <v>2580</v>
      </c>
      <c r="L1229" s="122">
        <v>5041858891</v>
      </c>
      <c r="M1229" s="122" t="s">
        <v>4240</v>
      </c>
      <c r="N1229" s="122" t="s">
        <v>3139</v>
      </c>
      <c r="O1229" s="122" t="s">
        <v>2589</v>
      </c>
      <c r="P1229" s="122" t="s">
        <v>2584</v>
      </c>
      <c r="Q1229" s="122" t="s">
        <v>2584</v>
      </c>
      <c r="R1229" s="122" t="s">
        <v>2590</v>
      </c>
      <c r="S1229" s="122" t="s">
        <v>3502</v>
      </c>
      <c r="T1229" s="122" t="s">
        <v>3504</v>
      </c>
      <c r="U1229" s="124">
        <v>1344</v>
      </c>
      <c r="V1229" s="124">
        <v>1344</v>
      </c>
      <c r="W1229" s="122" t="s">
        <v>31</v>
      </c>
    </row>
    <row r="1230" spans="1:23" x14ac:dyDescent="0.35">
      <c r="A1230" s="122" t="s">
        <v>4241</v>
      </c>
      <c r="B1230" s="122" t="s">
        <v>4242</v>
      </c>
      <c r="C1230" s="123">
        <v>44470</v>
      </c>
      <c r="D1230" s="123">
        <v>44477</v>
      </c>
      <c r="E1230" s="123">
        <v>44477</v>
      </c>
      <c r="F1230" s="123">
        <v>44477</v>
      </c>
      <c r="G1230" s="122" t="s">
        <v>3486</v>
      </c>
      <c r="H1230" s="122" t="s">
        <v>2578</v>
      </c>
      <c r="I1230" s="122" t="s">
        <v>2578</v>
      </c>
      <c r="J1230" s="122" t="s">
        <v>2579</v>
      </c>
      <c r="K1230" s="122" t="s">
        <v>2580</v>
      </c>
      <c r="L1230" s="122">
        <v>5041862884</v>
      </c>
      <c r="M1230" s="122" t="s">
        <v>4243</v>
      </c>
      <c r="N1230" s="122" t="s">
        <v>3057</v>
      </c>
      <c r="O1230" s="122" t="s">
        <v>2583</v>
      </c>
      <c r="P1230" s="122" t="s">
        <v>2584</v>
      </c>
      <c r="Q1230" s="122" t="s">
        <v>2584</v>
      </c>
      <c r="R1230" s="122" t="s">
        <v>2585</v>
      </c>
      <c r="S1230" s="122" t="s">
        <v>3502</v>
      </c>
      <c r="T1230" s="122" t="s">
        <v>3503</v>
      </c>
      <c r="U1230" s="124">
        <v>1440</v>
      </c>
      <c r="V1230" s="124">
        <v>1440</v>
      </c>
      <c r="W1230" s="122" t="s">
        <v>31</v>
      </c>
    </row>
    <row r="1231" spans="1:23" x14ac:dyDescent="0.35">
      <c r="A1231" s="122" t="s">
        <v>4241</v>
      </c>
      <c r="B1231" s="122" t="s">
        <v>4242</v>
      </c>
      <c r="C1231" s="123">
        <v>44470</v>
      </c>
      <c r="D1231" s="123">
        <v>44477</v>
      </c>
      <c r="E1231" s="123">
        <v>44477</v>
      </c>
      <c r="F1231" s="123">
        <v>44477</v>
      </c>
      <c r="G1231" s="122" t="s">
        <v>3486</v>
      </c>
      <c r="H1231" s="122" t="s">
        <v>2578</v>
      </c>
      <c r="I1231" s="122" t="s">
        <v>2578</v>
      </c>
      <c r="J1231" s="122" t="s">
        <v>2579</v>
      </c>
      <c r="K1231" s="122" t="s">
        <v>2580</v>
      </c>
      <c r="L1231" s="122">
        <v>5041862884</v>
      </c>
      <c r="M1231" s="122" t="s">
        <v>4243</v>
      </c>
      <c r="N1231" s="122" t="s">
        <v>3057</v>
      </c>
      <c r="O1231" s="122" t="s">
        <v>2589</v>
      </c>
      <c r="P1231" s="122" t="s">
        <v>2584</v>
      </c>
      <c r="Q1231" s="122" t="s">
        <v>2584</v>
      </c>
      <c r="R1231" s="122" t="s">
        <v>2590</v>
      </c>
      <c r="S1231" s="122" t="s">
        <v>3502</v>
      </c>
      <c r="T1231" s="122" t="s">
        <v>3504</v>
      </c>
      <c r="U1231" s="124">
        <v>1440</v>
      </c>
      <c r="V1231" s="124">
        <v>1440</v>
      </c>
      <c r="W1231" s="122" t="s">
        <v>31</v>
      </c>
    </row>
    <row r="1232" spans="1:23" x14ac:dyDescent="0.35">
      <c r="A1232" s="122" t="s">
        <v>4244</v>
      </c>
      <c r="B1232" s="122" t="s">
        <v>4245</v>
      </c>
      <c r="C1232" s="123">
        <v>44470</v>
      </c>
      <c r="D1232" s="123">
        <v>44477</v>
      </c>
      <c r="E1232" s="123">
        <v>44477</v>
      </c>
      <c r="F1232" s="123">
        <v>44477</v>
      </c>
      <c r="G1232" s="122" t="s">
        <v>3486</v>
      </c>
      <c r="H1232" s="122" t="s">
        <v>2578</v>
      </c>
      <c r="I1232" s="122" t="s">
        <v>2578</v>
      </c>
      <c r="J1232" s="122" t="s">
        <v>2579</v>
      </c>
      <c r="K1232" s="122" t="s">
        <v>2580</v>
      </c>
      <c r="L1232" s="122">
        <v>5041856475</v>
      </c>
      <c r="M1232" s="122" t="s">
        <v>4246</v>
      </c>
      <c r="N1232" s="122" t="s">
        <v>3170</v>
      </c>
      <c r="O1232" s="122" t="s">
        <v>2621</v>
      </c>
      <c r="P1232" s="122" t="s">
        <v>2584</v>
      </c>
      <c r="Q1232" s="122" t="s">
        <v>2584</v>
      </c>
      <c r="R1232" s="122" t="s">
        <v>76</v>
      </c>
      <c r="S1232" s="122" t="s">
        <v>3502</v>
      </c>
      <c r="T1232" s="122" t="s">
        <v>3521</v>
      </c>
      <c r="U1232" s="124">
        <v>28</v>
      </c>
      <c r="V1232" s="124">
        <v>28</v>
      </c>
      <c r="W1232" s="122" t="s">
        <v>31</v>
      </c>
    </row>
    <row r="1233" spans="1:23" x14ac:dyDescent="0.35">
      <c r="A1233" s="122" t="s">
        <v>4244</v>
      </c>
      <c r="B1233" s="122" t="s">
        <v>4245</v>
      </c>
      <c r="C1233" s="123">
        <v>44470</v>
      </c>
      <c r="D1233" s="123">
        <v>44477</v>
      </c>
      <c r="E1233" s="123">
        <v>44477</v>
      </c>
      <c r="F1233" s="123">
        <v>44477</v>
      </c>
      <c r="G1233" s="122" t="s">
        <v>3486</v>
      </c>
      <c r="H1233" s="122" t="s">
        <v>2578</v>
      </c>
      <c r="I1233" s="122" t="s">
        <v>2578</v>
      </c>
      <c r="J1233" s="122" t="s">
        <v>2579</v>
      </c>
      <c r="K1233" s="122" t="s">
        <v>2580</v>
      </c>
      <c r="L1233" s="122">
        <v>5041856475</v>
      </c>
      <c r="M1233" s="122" t="s">
        <v>4246</v>
      </c>
      <c r="N1233" s="122" t="s">
        <v>3170</v>
      </c>
      <c r="O1233" s="122" t="s">
        <v>2583</v>
      </c>
      <c r="P1233" s="122" t="s">
        <v>2584</v>
      </c>
      <c r="Q1233" s="122" t="s">
        <v>2584</v>
      </c>
      <c r="R1233" s="122" t="s">
        <v>2585</v>
      </c>
      <c r="S1233" s="122" t="s">
        <v>3502</v>
      </c>
      <c r="T1233" s="122" t="s">
        <v>3503</v>
      </c>
      <c r="U1233" s="124">
        <v>1344</v>
      </c>
      <c r="V1233" s="124">
        <v>1344</v>
      </c>
      <c r="W1233" s="122" t="s">
        <v>31</v>
      </c>
    </row>
    <row r="1234" spans="1:23" x14ac:dyDescent="0.35">
      <c r="A1234" s="122" t="s">
        <v>4244</v>
      </c>
      <c r="B1234" s="122" t="s">
        <v>4245</v>
      </c>
      <c r="C1234" s="123">
        <v>44470</v>
      </c>
      <c r="D1234" s="123">
        <v>44477</v>
      </c>
      <c r="E1234" s="123">
        <v>44477</v>
      </c>
      <c r="F1234" s="123">
        <v>44477</v>
      </c>
      <c r="G1234" s="122" t="s">
        <v>3486</v>
      </c>
      <c r="H1234" s="122" t="s">
        <v>2578</v>
      </c>
      <c r="I1234" s="122" t="s">
        <v>2578</v>
      </c>
      <c r="J1234" s="122" t="s">
        <v>2579</v>
      </c>
      <c r="K1234" s="122" t="s">
        <v>2580</v>
      </c>
      <c r="L1234" s="122">
        <v>5041856475</v>
      </c>
      <c r="M1234" s="122" t="s">
        <v>4246</v>
      </c>
      <c r="N1234" s="122" t="s">
        <v>3170</v>
      </c>
      <c r="O1234" s="122" t="s">
        <v>2589</v>
      </c>
      <c r="P1234" s="122" t="s">
        <v>2584</v>
      </c>
      <c r="Q1234" s="122" t="s">
        <v>2584</v>
      </c>
      <c r="R1234" s="122" t="s">
        <v>2590</v>
      </c>
      <c r="S1234" s="122" t="s">
        <v>3502</v>
      </c>
      <c r="T1234" s="122" t="s">
        <v>3504</v>
      </c>
      <c r="U1234" s="124">
        <v>1344</v>
      </c>
      <c r="V1234" s="124">
        <v>1344</v>
      </c>
      <c r="W1234" s="122" t="s">
        <v>31</v>
      </c>
    </row>
    <row r="1235" spans="1:23" x14ac:dyDescent="0.35">
      <c r="A1235" s="122" t="s">
        <v>4247</v>
      </c>
      <c r="B1235" s="122" t="s">
        <v>4248</v>
      </c>
      <c r="C1235" s="123">
        <v>44470</v>
      </c>
      <c r="D1235" s="123">
        <v>44477</v>
      </c>
      <c r="E1235" s="123">
        <v>44477</v>
      </c>
      <c r="F1235" s="123">
        <v>44477</v>
      </c>
      <c r="G1235" s="122" t="s">
        <v>3486</v>
      </c>
      <c r="H1235" s="122" t="s">
        <v>2578</v>
      </c>
      <c r="I1235" s="122" t="s">
        <v>2578</v>
      </c>
      <c r="J1235" s="122" t="s">
        <v>2579</v>
      </c>
      <c r="K1235" s="122" t="s">
        <v>2580</v>
      </c>
      <c r="L1235" s="122">
        <v>5041854717</v>
      </c>
      <c r="M1235" s="122" t="s">
        <v>4249</v>
      </c>
      <c r="N1235" s="122" t="s">
        <v>3407</v>
      </c>
      <c r="O1235" s="122" t="s">
        <v>2583</v>
      </c>
      <c r="P1235" s="122" t="s">
        <v>2584</v>
      </c>
      <c r="Q1235" s="122" t="s">
        <v>2584</v>
      </c>
      <c r="R1235" s="122" t="s">
        <v>2585</v>
      </c>
      <c r="S1235" s="122" t="s">
        <v>3502</v>
      </c>
      <c r="T1235" s="122" t="s">
        <v>3503</v>
      </c>
      <c r="U1235" s="124">
        <v>1344</v>
      </c>
      <c r="V1235" s="124">
        <v>1344</v>
      </c>
      <c r="W1235" s="122" t="s">
        <v>31</v>
      </c>
    </row>
    <row r="1236" spans="1:23" x14ac:dyDescent="0.35">
      <c r="A1236" s="122" t="s">
        <v>4247</v>
      </c>
      <c r="B1236" s="122" t="s">
        <v>4248</v>
      </c>
      <c r="C1236" s="123">
        <v>44470</v>
      </c>
      <c r="D1236" s="123">
        <v>44477</v>
      </c>
      <c r="E1236" s="123">
        <v>44477</v>
      </c>
      <c r="F1236" s="123">
        <v>44477</v>
      </c>
      <c r="G1236" s="122" t="s">
        <v>3486</v>
      </c>
      <c r="H1236" s="122" t="s">
        <v>2578</v>
      </c>
      <c r="I1236" s="122" t="s">
        <v>2578</v>
      </c>
      <c r="J1236" s="122" t="s">
        <v>2579</v>
      </c>
      <c r="K1236" s="122" t="s">
        <v>2580</v>
      </c>
      <c r="L1236" s="122">
        <v>5041854717</v>
      </c>
      <c r="M1236" s="122" t="s">
        <v>4249</v>
      </c>
      <c r="N1236" s="122" t="s">
        <v>3407</v>
      </c>
      <c r="O1236" s="122" t="s">
        <v>2589</v>
      </c>
      <c r="P1236" s="122" t="s">
        <v>2584</v>
      </c>
      <c r="Q1236" s="122" t="s">
        <v>2584</v>
      </c>
      <c r="R1236" s="122" t="s">
        <v>2590</v>
      </c>
      <c r="S1236" s="122" t="s">
        <v>3502</v>
      </c>
      <c r="T1236" s="122" t="s">
        <v>3504</v>
      </c>
      <c r="U1236" s="124">
        <v>1344</v>
      </c>
      <c r="V1236" s="124">
        <v>1344</v>
      </c>
      <c r="W1236" s="122" t="s">
        <v>31</v>
      </c>
    </row>
    <row r="1237" spans="1:23" x14ac:dyDescent="0.35">
      <c r="A1237" s="122" t="s">
        <v>4250</v>
      </c>
      <c r="B1237" s="122" t="s">
        <v>4251</v>
      </c>
      <c r="C1237" s="123">
        <v>44470</v>
      </c>
      <c r="D1237" s="123">
        <v>44477</v>
      </c>
      <c r="E1237" s="123">
        <v>44477</v>
      </c>
      <c r="F1237" s="123">
        <v>44477</v>
      </c>
      <c r="G1237" s="122" t="s">
        <v>3486</v>
      </c>
      <c r="H1237" s="122" t="s">
        <v>2578</v>
      </c>
      <c r="I1237" s="122" t="s">
        <v>2578</v>
      </c>
      <c r="J1237" s="122" t="s">
        <v>2579</v>
      </c>
      <c r="K1237" s="122" t="s">
        <v>2580</v>
      </c>
      <c r="L1237" s="122">
        <v>5041861549</v>
      </c>
      <c r="M1237" s="122" t="s">
        <v>4252</v>
      </c>
      <c r="N1237" s="122" t="s">
        <v>2630</v>
      </c>
      <c r="O1237" s="122" t="s">
        <v>2583</v>
      </c>
      <c r="P1237" s="122" t="s">
        <v>2584</v>
      </c>
      <c r="Q1237" s="122" t="s">
        <v>2584</v>
      </c>
      <c r="R1237" s="122" t="s">
        <v>2585</v>
      </c>
      <c r="S1237" s="122" t="s">
        <v>3502</v>
      </c>
      <c r="T1237" s="122" t="s">
        <v>3503</v>
      </c>
      <c r="U1237" s="124">
        <v>1008</v>
      </c>
      <c r="V1237" s="124">
        <v>1008</v>
      </c>
      <c r="W1237" s="122" t="s">
        <v>31</v>
      </c>
    </row>
    <row r="1238" spans="1:23" x14ac:dyDescent="0.35">
      <c r="A1238" s="122" t="s">
        <v>4250</v>
      </c>
      <c r="B1238" s="122" t="s">
        <v>4251</v>
      </c>
      <c r="C1238" s="123">
        <v>44470</v>
      </c>
      <c r="D1238" s="123">
        <v>44477</v>
      </c>
      <c r="E1238" s="123">
        <v>44477</v>
      </c>
      <c r="F1238" s="123">
        <v>44477</v>
      </c>
      <c r="G1238" s="122" t="s">
        <v>3486</v>
      </c>
      <c r="H1238" s="122" t="s">
        <v>2578</v>
      </c>
      <c r="I1238" s="122" t="s">
        <v>2578</v>
      </c>
      <c r="J1238" s="122" t="s">
        <v>2579</v>
      </c>
      <c r="K1238" s="122" t="s">
        <v>2580</v>
      </c>
      <c r="L1238" s="122">
        <v>5041861549</v>
      </c>
      <c r="M1238" s="122" t="s">
        <v>4252</v>
      </c>
      <c r="N1238" s="122" t="s">
        <v>2630</v>
      </c>
      <c r="O1238" s="122" t="s">
        <v>2589</v>
      </c>
      <c r="P1238" s="122" t="s">
        <v>2584</v>
      </c>
      <c r="Q1238" s="122" t="s">
        <v>2584</v>
      </c>
      <c r="R1238" s="122" t="s">
        <v>2590</v>
      </c>
      <c r="S1238" s="122" t="s">
        <v>3502</v>
      </c>
      <c r="T1238" s="122" t="s">
        <v>3504</v>
      </c>
      <c r="U1238" s="124">
        <v>1008</v>
      </c>
      <c r="V1238" s="124">
        <v>1008</v>
      </c>
      <c r="W1238" s="122" t="s">
        <v>31</v>
      </c>
    </row>
    <row r="1239" spans="1:23" x14ac:dyDescent="0.35">
      <c r="A1239" s="122" t="s">
        <v>4253</v>
      </c>
      <c r="B1239" s="122" t="s">
        <v>4254</v>
      </c>
      <c r="C1239" s="123">
        <v>44470</v>
      </c>
      <c r="D1239" s="123">
        <v>44477</v>
      </c>
      <c r="E1239" s="123">
        <v>44477</v>
      </c>
      <c r="F1239" s="123">
        <v>44477</v>
      </c>
      <c r="G1239" s="122" t="s">
        <v>3486</v>
      </c>
      <c r="H1239" s="122" t="s">
        <v>2578</v>
      </c>
      <c r="I1239" s="122" t="s">
        <v>2578</v>
      </c>
      <c r="J1239" s="122" t="s">
        <v>2579</v>
      </c>
      <c r="K1239" s="122" t="s">
        <v>2580</v>
      </c>
      <c r="L1239" s="122">
        <v>5041866206</v>
      </c>
      <c r="M1239" s="122" t="s">
        <v>4255</v>
      </c>
      <c r="N1239" s="122" t="s">
        <v>2673</v>
      </c>
      <c r="O1239" s="122" t="s">
        <v>2621</v>
      </c>
      <c r="P1239" s="122" t="s">
        <v>2584</v>
      </c>
      <c r="Q1239" s="122" t="s">
        <v>2584</v>
      </c>
      <c r="R1239" s="122" t="s">
        <v>76</v>
      </c>
      <c r="S1239" s="122" t="s">
        <v>3502</v>
      </c>
      <c r="T1239" s="122" t="s">
        <v>3521</v>
      </c>
      <c r="U1239" s="124">
        <v>20</v>
      </c>
      <c r="V1239" s="124">
        <v>20</v>
      </c>
      <c r="W1239" s="122" t="s">
        <v>31</v>
      </c>
    </row>
    <row r="1240" spans="1:23" x14ac:dyDescent="0.35">
      <c r="A1240" s="122" t="s">
        <v>4253</v>
      </c>
      <c r="B1240" s="122" t="s">
        <v>4254</v>
      </c>
      <c r="C1240" s="123">
        <v>44470</v>
      </c>
      <c r="D1240" s="123">
        <v>44477</v>
      </c>
      <c r="E1240" s="123">
        <v>44477</v>
      </c>
      <c r="F1240" s="123">
        <v>44477</v>
      </c>
      <c r="G1240" s="122" t="s">
        <v>3486</v>
      </c>
      <c r="H1240" s="122" t="s">
        <v>2578</v>
      </c>
      <c r="I1240" s="122" t="s">
        <v>2578</v>
      </c>
      <c r="J1240" s="122" t="s">
        <v>2579</v>
      </c>
      <c r="K1240" s="122" t="s">
        <v>2580</v>
      </c>
      <c r="L1240" s="122">
        <v>5041866206</v>
      </c>
      <c r="M1240" s="122" t="s">
        <v>4255</v>
      </c>
      <c r="N1240" s="122" t="s">
        <v>2673</v>
      </c>
      <c r="O1240" s="122" t="s">
        <v>2583</v>
      </c>
      <c r="P1240" s="122" t="s">
        <v>2584</v>
      </c>
      <c r="Q1240" s="122" t="s">
        <v>2584</v>
      </c>
      <c r="R1240" s="122" t="s">
        <v>2585</v>
      </c>
      <c r="S1240" s="122" t="s">
        <v>3502</v>
      </c>
      <c r="T1240" s="122" t="s">
        <v>3503</v>
      </c>
      <c r="U1240" s="124">
        <v>960</v>
      </c>
      <c r="V1240" s="124">
        <v>960</v>
      </c>
      <c r="W1240" s="122" t="s">
        <v>31</v>
      </c>
    </row>
    <row r="1241" spans="1:23" x14ac:dyDescent="0.35">
      <c r="A1241" s="122" t="s">
        <v>4253</v>
      </c>
      <c r="B1241" s="122" t="s">
        <v>4254</v>
      </c>
      <c r="C1241" s="123">
        <v>44470</v>
      </c>
      <c r="D1241" s="123">
        <v>44477</v>
      </c>
      <c r="E1241" s="123">
        <v>44477</v>
      </c>
      <c r="F1241" s="123">
        <v>44477</v>
      </c>
      <c r="G1241" s="122" t="s">
        <v>3486</v>
      </c>
      <c r="H1241" s="122" t="s">
        <v>2578</v>
      </c>
      <c r="I1241" s="122" t="s">
        <v>2578</v>
      </c>
      <c r="J1241" s="122" t="s">
        <v>2579</v>
      </c>
      <c r="K1241" s="122" t="s">
        <v>2580</v>
      </c>
      <c r="L1241" s="122">
        <v>5041866206</v>
      </c>
      <c r="M1241" s="122" t="s">
        <v>4255</v>
      </c>
      <c r="N1241" s="122" t="s">
        <v>2673</v>
      </c>
      <c r="O1241" s="122" t="s">
        <v>2589</v>
      </c>
      <c r="P1241" s="122" t="s">
        <v>2584</v>
      </c>
      <c r="Q1241" s="122" t="s">
        <v>2584</v>
      </c>
      <c r="R1241" s="122" t="s">
        <v>2590</v>
      </c>
      <c r="S1241" s="122" t="s">
        <v>3502</v>
      </c>
      <c r="T1241" s="122" t="s">
        <v>3504</v>
      </c>
      <c r="U1241" s="124">
        <v>960</v>
      </c>
      <c r="V1241" s="124">
        <v>960</v>
      </c>
      <c r="W1241" s="122" t="s">
        <v>31</v>
      </c>
    </row>
    <row r="1242" spans="1:23" x14ac:dyDescent="0.35">
      <c r="A1242" s="122" t="s">
        <v>4256</v>
      </c>
      <c r="B1242" s="122" t="s">
        <v>4257</v>
      </c>
      <c r="C1242" s="123">
        <v>44470</v>
      </c>
      <c r="D1242" s="123">
        <v>44476</v>
      </c>
      <c r="E1242" s="123">
        <v>44477</v>
      </c>
      <c r="F1242" s="123">
        <v>44475</v>
      </c>
      <c r="G1242" s="122" t="s">
        <v>3486</v>
      </c>
      <c r="H1242" s="122" t="s">
        <v>2578</v>
      </c>
      <c r="I1242" s="122" t="s">
        <v>2578</v>
      </c>
      <c r="J1242" s="122" t="s">
        <v>2836</v>
      </c>
      <c r="K1242" s="122" t="s">
        <v>2837</v>
      </c>
      <c r="L1242" s="122">
        <v>5041726316</v>
      </c>
      <c r="M1242" s="122" t="s">
        <v>4258</v>
      </c>
      <c r="N1242" s="122" t="s">
        <v>2839</v>
      </c>
      <c r="O1242" s="122" t="s">
        <v>3512</v>
      </c>
      <c r="P1242" s="122" t="s">
        <v>2584</v>
      </c>
      <c r="Q1242" s="122" t="s">
        <v>2584</v>
      </c>
      <c r="R1242" s="122" t="s">
        <v>3513</v>
      </c>
      <c r="S1242" s="122" t="s">
        <v>3493</v>
      </c>
      <c r="T1242" s="122" t="s">
        <v>3494</v>
      </c>
      <c r="U1242" s="124">
        <v>1280</v>
      </c>
      <c r="V1242" s="124">
        <v>1280</v>
      </c>
      <c r="W1242" s="122" t="s">
        <v>31</v>
      </c>
    </row>
    <row r="1243" spans="1:23" x14ac:dyDescent="0.35">
      <c r="A1243" s="122" t="s">
        <v>4256</v>
      </c>
      <c r="B1243" s="122" t="s">
        <v>4257</v>
      </c>
      <c r="C1243" s="123">
        <v>44470</v>
      </c>
      <c r="D1243" s="123">
        <v>44476</v>
      </c>
      <c r="E1243" s="123">
        <v>44477</v>
      </c>
      <c r="F1243" s="123">
        <v>44475</v>
      </c>
      <c r="G1243" s="122" t="s">
        <v>3486</v>
      </c>
      <c r="H1243" s="122" t="s">
        <v>2578</v>
      </c>
      <c r="I1243" s="122" t="s">
        <v>2578</v>
      </c>
      <c r="J1243" s="122" t="s">
        <v>2836</v>
      </c>
      <c r="K1243" s="122" t="s">
        <v>2837</v>
      </c>
      <c r="L1243" s="122">
        <v>5041726316</v>
      </c>
      <c r="M1243" s="122" t="s">
        <v>4258</v>
      </c>
      <c r="N1243" s="122" t="s">
        <v>2839</v>
      </c>
      <c r="O1243" s="122" t="s">
        <v>2611</v>
      </c>
      <c r="P1243" s="122" t="s">
        <v>2584</v>
      </c>
      <c r="Q1243" s="122" t="s">
        <v>2584</v>
      </c>
      <c r="R1243" s="122" t="s">
        <v>2612</v>
      </c>
      <c r="S1243" s="122" t="s">
        <v>3493</v>
      </c>
      <c r="T1243" s="122" t="s">
        <v>3514</v>
      </c>
      <c r="U1243" s="124">
        <v>32</v>
      </c>
      <c r="V1243" s="124">
        <v>29</v>
      </c>
      <c r="W1243" s="122" t="s">
        <v>31</v>
      </c>
    </row>
    <row r="1244" spans="1:23" x14ac:dyDescent="0.35">
      <c r="A1244" s="122" t="s">
        <v>4256</v>
      </c>
      <c r="B1244" s="122" t="s">
        <v>4257</v>
      </c>
      <c r="C1244" s="123">
        <v>44470</v>
      </c>
      <c r="D1244" s="123">
        <v>44476</v>
      </c>
      <c r="E1244" s="123">
        <v>44477</v>
      </c>
      <c r="F1244" s="123">
        <v>44475</v>
      </c>
      <c r="G1244" s="122" t="s">
        <v>3486</v>
      </c>
      <c r="H1244" s="122" t="s">
        <v>2578</v>
      </c>
      <c r="I1244" s="122" t="s">
        <v>2578</v>
      </c>
      <c r="J1244" s="122" t="s">
        <v>2836</v>
      </c>
      <c r="K1244" s="122" t="s">
        <v>2837</v>
      </c>
      <c r="L1244" s="122">
        <v>5041726316</v>
      </c>
      <c r="M1244" s="122" t="s">
        <v>4258</v>
      </c>
      <c r="N1244" s="122" t="s">
        <v>2839</v>
      </c>
      <c r="O1244" s="122" t="s">
        <v>2840</v>
      </c>
      <c r="P1244" s="122" t="s">
        <v>2584</v>
      </c>
      <c r="Q1244" s="122" t="s">
        <v>2584</v>
      </c>
      <c r="R1244" s="122" t="s">
        <v>505</v>
      </c>
      <c r="S1244" s="122" t="s">
        <v>3493</v>
      </c>
      <c r="T1244" s="122" t="s">
        <v>3514</v>
      </c>
      <c r="U1244" s="124">
        <v>32</v>
      </c>
      <c r="V1244" s="124">
        <v>3</v>
      </c>
      <c r="W1244" s="122" t="s">
        <v>31</v>
      </c>
    </row>
    <row r="1245" spans="1:23" x14ac:dyDescent="0.35">
      <c r="A1245" s="122" t="s">
        <v>4259</v>
      </c>
      <c r="B1245" s="122" t="s">
        <v>4260</v>
      </c>
      <c r="C1245" s="123">
        <v>44470</v>
      </c>
      <c r="D1245" s="123">
        <v>44473</v>
      </c>
      <c r="E1245" s="123">
        <v>44477</v>
      </c>
      <c r="F1245" s="123">
        <v>44473</v>
      </c>
      <c r="G1245" s="122" t="s">
        <v>3486</v>
      </c>
      <c r="H1245" s="122" t="s">
        <v>2578</v>
      </c>
      <c r="I1245" s="122" t="s">
        <v>2578</v>
      </c>
      <c r="J1245" s="122" t="s">
        <v>2836</v>
      </c>
      <c r="K1245" s="122" t="s">
        <v>2837</v>
      </c>
      <c r="L1245" s="122">
        <v>5041773734</v>
      </c>
      <c r="M1245" s="122" t="s">
        <v>4261</v>
      </c>
      <c r="N1245" s="122" t="s">
        <v>2839</v>
      </c>
      <c r="O1245" s="122" t="s">
        <v>3512</v>
      </c>
      <c r="P1245" s="122" t="s">
        <v>2584</v>
      </c>
      <c r="Q1245" s="122" t="s">
        <v>2584</v>
      </c>
      <c r="R1245" s="122" t="s">
        <v>3513</v>
      </c>
      <c r="S1245" s="122" t="s">
        <v>3493</v>
      </c>
      <c r="T1245" s="122" t="s">
        <v>3494</v>
      </c>
      <c r="U1245" s="124">
        <v>1280</v>
      </c>
      <c r="V1245" s="124">
        <v>1280</v>
      </c>
      <c r="W1245" s="122" t="s">
        <v>31</v>
      </c>
    </row>
    <row r="1246" spans="1:23" x14ac:dyDescent="0.35">
      <c r="A1246" s="122" t="s">
        <v>4259</v>
      </c>
      <c r="B1246" s="122" t="s">
        <v>4260</v>
      </c>
      <c r="C1246" s="123">
        <v>44470</v>
      </c>
      <c r="D1246" s="123">
        <v>44473</v>
      </c>
      <c r="E1246" s="123">
        <v>44477</v>
      </c>
      <c r="F1246" s="123">
        <v>44473</v>
      </c>
      <c r="G1246" s="122" t="s">
        <v>3486</v>
      </c>
      <c r="H1246" s="122" t="s">
        <v>2578</v>
      </c>
      <c r="I1246" s="122" t="s">
        <v>2578</v>
      </c>
      <c r="J1246" s="122" t="s">
        <v>2836</v>
      </c>
      <c r="K1246" s="122" t="s">
        <v>2837</v>
      </c>
      <c r="L1246" s="122">
        <v>5041773734</v>
      </c>
      <c r="M1246" s="122" t="s">
        <v>4261</v>
      </c>
      <c r="N1246" s="122" t="s">
        <v>2839</v>
      </c>
      <c r="O1246" s="122" t="s">
        <v>2611</v>
      </c>
      <c r="P1246" s="122" t="s">
        <v>2584</v>
      </c>
      <c r="Q1246" s="122" t="s">
        <v>2584</v>
      </c>
      <c r="R1246" s="122" t="s">
        <v>2612</v>
      </c>
      <c r="S1246" s="122" t="s">
        <v>3493</v>
      </c>
      <c r="T1246" s="122" t="s">
        <v>3514</v>
      </c>
      <c r="U1246" s="124">
        <v>32</v>
      </c>
      <c r="V1246" s="124">
        <v>30</v>
      </c>
      <c r="W1246" s="122" t="s">
        <v>31</v>
      </c>
    </row>
    <row r="1247" spans="1:23" x14ac:dyDescent="0.35">
      <c r="A1247" s="122" t="s">
        <v>4259</v>
      </c>
      <c r="B1247" s="122" t="s">
        <v>4260</v>
      </c>
      <c r="C1247" s="123">
        <v>44470</v>
      </c>
      <c r="D1247" s="123">
        <v>44473</v>
      </c>
      <c r="E1247" s="123">
        <v>44477</v>
      </c>
      <c r="F1247" s="123">
        <v>44473</v>
      </c>
      <c r="G1247" s="122" t="s">
        <v>3486</v>
      </c>
      <c r="H1247" s="122" t="s">
        <v>2578</v>
      </c>
      <c r="I1247" s="122" t="s">
        <v>2578</v>
      </c>
      <c r="J1247" s="122" t="s">
        <v>2836</v>
      </c>
      <c r="K1247" s="122" t="s">
        <v>2837</v>
      </c>
      <c r="L1247" s="122">
        <v>5041773734</v>
      </c>
      <c r="M1247" s="122" t="s">
        <v>4261</v>
      </c>
      <c r="N1247" s="122" t="s">
        <v>2839</v>
      </c>
      <c r="O1247" s="122" t="s">
        <v>2840</v>
      </c>
      <c r="P1247" s="122" t="s">
        <v>2584</v>
      </c>
      <c r="Q1247" s="122" t="s">
        <v>2584</v>
      </c>
      <c r="R1247" s="122" t="s">
        <v>505</v>
      </c>
      <c r="S1247" s="122" t="s">
        <v>3493</v>
      </c>
      <c r="T1247" s="122" t="s">
        <v>3514</v>
      </c>
      <c r="U1247" s="124">
        <v>32</v>
      </c>
      <c r="V1247" s="124">
        <v>2</v>
      </c>
      <c r="W1247" s="122" t="s">
        <v>31</v>
      </c>
    </row>
    <row r="1248" spans="1:23" x14ac:dyDescent="0.35">
      <c r="A1248" s="122" t="s">
        <v>4262</v>
      </c>
      <c r="B1248" s="122" t="s">
        <v>4263</v>
      </c>
      <c r="C1248" s="123">
        <v>44470</v>
      </c>
      <c r="D1248" s="123">
        <v>44475</v>
      </c>
      <c r="E1248" s="123">
        <v>44477</v>
      </c>
      <c r="F1248" s="123">
        <v>44475</v>
      </c>
      <c r="G1248" s="122" t="s">
        <v>3486</v>
      </c>
      <c r="H1248" s="122" t="s">
        <v>2578</v>
      </c>
      <c r="I1248" s="122" t="s">
        <v>2578</v>
      </c>
      <c r="J1248" s="122" t="s">
        <v>3487</v>
      </c>
      <c r="K1248" s="122" t="s">
        <v>3488</v>
      </c>
      <c r="L1248" s="122">
        <v>5041817467</v>
      </c>
      <c r="M1248" s="122" t="s">
        <v>4264</v>
      </c>
      <c r="N1248" s="122" t="s">
        <v>4265</v>
      </c>
      <c r="O1248" s="122" t="s">
        <v>4266</v>
      </c>
      <c r="P1248" s="122" t="s">
        <v>2584</v>
      </c>
      <c r="Q1248" s="122" t="s">
        <v>2584</v>
      </c>
      <c r="R1248" s="122" t="s">
        <v>4267</v>
      </c>
      <c r="S1248" s="122" t="s">
        <v>3493</v>
      </c>
      <c r="T1248" s="122" t="s">
        <v>3494</v>
      </c>
      <c r="U1248" s="124">
        <v>2912</v>
      </c>
      <c r="V1248" s="124">
        <v>2912</v>
      </c>
      <c r="W1248" s="122" t="s">
        <v>31</v>
      </c>
    </row>
    <row r="1249" spans="1:23" x14ac:dyDescent="0.35">
      <c r="A1249" s="122" t="s">
        <v>4268</v>
      </c>
      <c r="B1249" s="122" t="s">
        <v>4269</v>
      </c>
      <c r="C1249" s="123">
        <v>44470</v>
      </c>
      <c r="D1249" s="123">
        <v>44476</v>
      </c>
      <c r="E1249" s="123">
        <v>44477</v>
      </c>
      <c r="F1249" s="123">
        <v>44476</v>
      </c>
      <c r="G1249" s="122" t="s">
        <v>3486</v>
      </c>
      <c r="H1249" s="122" t="s">
        <v>2578</v>
      </c>
      <c r="I1249" s="122" t="s">
        <v>2578</v>
      </c>
      <c r="J1249" s="122" t="s">
        <v>3487</v>
      </c>
      <c r="K1249" s="122" t="s">
        <v>3488</v>
      </c>
      <c r="L1249" s="122">
        <v>5041834927</v>
      </c>
      <c r="M1249" s="122" t="s">
        <v>4270</v>
      </c>
      <c r="N1249" s="122" t="s">
        <v>4271</v>
      </c>
      <c r="O1249" s="122" t="s">
        <v>3491</v>
      </c>
      <c r="P1249" s="122" t="s">
        <v>2584</v>
      </c>
      <c r="Q1249" s="122" t="s">
        <v>2584</v>
      </c>
      <c r="R1249" s="122" t="s">
        <v>3492</v>
      </c>
      <c r="S1249" s="122" t="s">
        <v>3493</v>
      </c>
      <c r="T1249" s="122" t="s">
        <v>3494</v>
      </c>
      <c r="U1249" s="124">
        <v>1365</v>
      </c>
      <c r="V1249" s="124">
        <v>1365</v>
      </c>
      <c r="W1249" s="122" t="s">
        <v>31</v>
      </c>
    </row>
    <row r="1250" spans="1:23" x14ac:dyDescent="0.35">
      <c r="A1250" s="122" t="s">
        <v>4272</v>
      </c>
      <c r="B1250" s="122" t="s">
        <v>4273</v>
      </c>
      <c r="C1250" s="123">
        <v>44470</v>
      </c>
      <c r="D1250" s="123">
        <v>44475</v>
      </c>
      <c r="E1250" s="123">
        <v>44477</v>
      </c>
      <c r="F1250" s="123">
        <v>44475</v>
      </c>
      <c r="G1250" s="122" t="s">
        <v>3486</v>
      </c>
      <c r="H1250" s="122" t="s">
        <v>2578</v>
      </c>
      <c r="I1250" s="122" t="s">
        <v>2578</v>
      </c>
      <c r="J1250" s="122" t="s">
        <v>3487</v>
      </c>
      <c r="K1250" s="122" t="s">
        <v>3488</v>
      </c>
      <c r="L1250" s="122">
        <v>5041818413</v>
      </c>
      <c r="M1250" s="122" t="s">
        <v>4274</v>
      </c>
      <c r="N1250" s="122" t="s">
        <v>4275</v>
      </c>
      <c r="O1250" s="122" t="s">
        <v>3491</v>
      </c>
      <c r="P1250" s="122" t="s">
        <v>2584</v>
      </c>
      <c r="Q1250" s="122" t="s">
        <v>2584</v>
      </c>
      <c r="R1250" s="122" t="s">
        <v>3492</v>
      </c>
      <c r="S1250" s="122" t="s">
        <v>3493</v>
      </c>
      <c r="T1250" s="122" t="s">
        <v>3494</v>
      </c>
      <c r="U1250" s="124">
        <v>1365</v>
      </c>
      <c r="V1250" s="124">
        <v>1365</v>
      </c>
      <c r="W1250" s="122" t="s">
        <v>31</v>
      </c>
    </row>
    <row r="1251" spans="1:23" x14ac:dyDescent="0.35">
      <c r="A1251" s="122" t="s">
        <v>4276</v>
      </c>
      <c r="B1251" s="122" t="s">
        <v>4277</v>
      </c>
      <c r="C1251" s="123">
        <v>44470</v>
      </c>
      <c r="D1251" s="123">
        <v>44470</v>
      </c>
      <c r="E1251" s="123">
        <v>44477</v>
      </c>
      <c r="F1251" s="123">
        <v>44470</v>
      </c>
      <c r="G1251" s="122" t="s">
        <v>3486</v>
      </c>
      <c r="H1251" s="122" t="s">
        <v>2578</v>
      </c>
      <c r="I1251" s="122" t="s">
        <v>2578</v>
      </c>
      <c r="J1251" s="122" t="s">
        <v>2594</v>
      </c>
      <c r="K1251" s="122" t="s">
        <v>2595</v>
      </c>
      <c r="L1251" s="122">
        <v>5041752760</v>
      </c>
      <c r="M1251" s="122">
        <v>0</v>
      </c>
      <c r="N1251" s="122">
        <v>0</v>
      </c>
      <c r="O1251" s="122" t="s">
        <v>2596</v>
      </c>
      <c r="P1251" s="122" t="s">
        <v>2584</v>
      </c>
      <c r="Q1251" s="122" t="s">
        <v>2584</v>
      </c>
      <c r="R1251" s="122" t="s">
        <v>2597</v>
      </c>
      <c r="S1251" s="122" t="s">
        <v>3493</v>
      </c>
      <c r="T1251" s="122" t="s">
        <v>3503</v>
      </c>
      <c r="U1251" s="124">
        <v>1300</v>
      </c>
      <c r="V1251" s="124">
        <v>1300</v>
      </c>
      <c r="W1251" s="122" t="s">
        <v>31</v>
      </c>
    </row>
    <row r="1252" spans="1:23" x14ac:dyDescent="0.35">
      <c r="A1252" s="122" t="s">
        <v>4276</v>
      </c>
      <c r="B1252" s="122" t="s">
        <v>4277</v>
      </c>
      <c r="C1252" s="123">
        <v>44470</v>
      </c>
      <c r="D1252" s="123">
        <v>44470</v>
      </c>
      <c r="E1252" s="123">
        <v>44477</v>
      </c>
      <c r="F1252" s="123">
        <v>44470</v>
      </c>
      <c r="G1252" s="122" t="s">
        <v>3486</v>
      </c>
      <c r="H1252" s="122" t="s">
        <v>2578</v>
      </c>
      <c r="I1252" s="122" t="s">
        <v>2578</v>
      </c>
      <c r="J1252" s="122" t="s">
        <v>2594</v>
      </c>
      <c r="K1252" s="122" t="s">
        <v>2595</v>
      </c>
      <c r="L1252" s="122">
        <v>5041752760</v>
      </c>
      <c r="M1252" s="122">
        <v>0</v>
      </c>
      <c r="N1252" s="122">
        <v>0</v>
      </c>
      <c r="O1252" s="122" t="s">
        <v>2599</v>
      </c>
      <c r="P1252" s="122" t="s">
        <v>2584</v>
      </c>
      <c r="Q1252" s="122" t="s">
        <v>2584</v>
      </c>
      <c r="R1252" s="122" t="s">
        <v>2600</v>
      </c>
      <c r="S1252" s="122" t="s">
        <v>3493</v>
      </c>
      <c r="T1252" s="122" t="s">
        <v>3504</v>
      </c>
      <c r="U1252" s="124">
        <v>1300</v>
      </c>
      <c r="V1252" s="124">
        <v>1300</v>
      </c>
      <c r="W1252" s="122" t="s">
        <v>31</v>
      </c>
    </row>
    <row r="1253" spans="1:23" x14ac:dyDescent="0.35">
      <c r="A1253" s="122" t="s">
        <v>4278</v>
      </c>
      <c r="B1253" s="122" t="s">
        <v>4279</v>
      </c>
      <c r="C1253" s="123">
        <v>44470</v>
      </c>
      <c r="D1253" s="123">
        <v>44470</v>
      </c>
      <c r="E1253" s="123">
        <v>44477</v>
      </c>
      <c r="F1253" s="123">
        <v>44471</v>
      </c>
      <c r="G1253" s="122" t="s">
        <v>3486</v>
      </c>
      <c r="H1253" s="122" t="s">
        <v>2578</v>
      </c>
      <c r="I1253" s="122" t="s">
        <v>2578</v>
      </c>
      <c r="J1253" s="122" t="s">
        <v>2579</v>
      </c>
      <c r="K1253" s="122" t="s">
        <v>2580</v>
      </c>
      <c r="L1253" s="122">
        <v>5041757426</v>
      </c>
      <c r="M1253" s="122" t="s">
        <v>4280</v>
      </c>
      <c r="N1253" s="122" t="s">
        <v>2798</v>
      </c>
      <c r="O1253" s="122" t="s">
        <v>2583</v>
      </c>
      <c r="P1253" s="122" t="s">
        <v>2584</v>
      </c>
      <c r="Q1253" s="122" t="s">
        <v>2584</v>
      </c>
      <c r="R1253" s="122" t="s">
        <v>2585</v>
      </c>
      <c r="S1253" s="122" t="s">
        <v>3502</v>
      </c>
      <c r="T1253" s="122" t="s">
        <v>3503</v>
      </c>
      <c r="U1253" s="124">
        <v>1728</v>
      </c>
      <c r="V1253" s="124">
        <v>1728</v>
      </c>
      <c r="W1253" s="122" t="s">
        <v>31</v>
      </c>
    </row>
    <row r="1254" spans="1:23" x14ac:dyDescent="0.35">
      <c r="A1254" s="122" t="s">
        <v>4278</v>
      </c>
      <c r="B1254" s="122" t="s">
        <v>4279</v>
      </c>
      <c r="C1254" s="123">
        <v>44470</v>
      </c>
      <c r="D1254" s="123">
        <v>44470</v>
      </c>
      <c r="E1254" s="123">
        <v>44477</v>
      </c>
      <c r="F1254" s="123">
        <v>44471</v>
      </c>
      <c r="G1254" s="122" t="s">
        <v>3486</v>
      </c>
      <c r="H1254" s="122" t="s">
        <v>2578</v>
      </c>
      <c r="I1254" s="122" t="s">
        <v>2578</v>
      </c>
      <c r="J1254" s="122" t="s">
        <v>2579</v>
      </c>
      <c r="K1254" s="122" t="s">
        <v>2580</v>
      </c>
      <c r="L1254" s="122">
        <v>5041757426</v>
      </c>
      <c r="M1254" s="122" t="s">
        <v>4280</v>
      </c>
      <c r="N1254" s="122" t="s">
        <v>2798</v>
      </c>
      <c r="O1254" s="122" t="s">
        <v>2589</v>
      </c>
      <c r="P1254" s="122" t="s">
        <v>2584</v>
      </c>
      <c r="Q1254" s="122" t="s">
        <v>2584</v>
      </c>
      <c r="R1254" s="122" t="s">
        <v>2590</v>
      </c>
      <c r="S1254" s="122" t="s">
        <v>3502</v>
      </c>
      <c r="T1254" s="122" t="s">
        <v>3504</v>
      </c>
      <c r="U1254" s="124">
        <v>1728</v>
      </c>
      <c r="V1254" s="124">
        <v>1728</v>
      </c>
      <c r="W1254" s="122" t="s">
        <v>31</v>
      </c>
    </row>
    <row r="1255" spans="1:23" x14ac:dyDescent="0.35">
      <c r="A1255" s="122" t="s">
        <v>4281</v>
      </c>
      <c r="B1255" s="122" t="s">
        <v>4282</v>
      </c>
      <c r="C1255" s="123">
        <v>44470</v>
      </c>
      <c r="D1255" s="123">
        <v>44477</v>
      </c>
      <c r="E1255" s="123">
        <v>44477</v>
      </c>
      <c r="F1255" s="123">
        <v>44476</v>
      </c>
      <c r="G1255" s="122" t="s">
        <v>3486</v>
      </c>
      <c r="H1255" s="122" t="s">
        <v>2578</v>
      </c>
      <c r="I1255" s="122" t="s">
        <v>2578</v>
      </c>
      <c r="J1255" s="122" t="s">
        <v>3487</v>
      </c>
      <c r="K1255" s="122" t="s">
        <v>3488</v>
      </c>
      <c r="L1255" s="122">
        <v>5041841654</v>
      </c>
      <c r="M1255" s="122" t="s">
        <v>4283</v>
      </c>
      <c r="N1255" s="122" t="s">
        <v>3498</v>
      </c>
      <c r="O1255" s="122" t="s">
        <v>3491</v>
      </c>
      <c r="P1255" s="122" t="s">
        <v>2584</v>
      </c>
      <c r="Q1255" s="122" t="s">
        <v>2584</v>
      </c>
      <c r="R1255" s="122" t="s">
        <v>3492</v>
      </c>
      <c r="S1255" s="122" t="s">
        <v>3493</v>
      </c>
      <c r="T1255" s="122" t="s">
        <v>3494</v>
      </c>
      <c r="U1255" s="124">
        <v>1365</v>
      </c>
      <c r="V1255" s="124">
        <v>1365</v>
      </c>
      <c r="W1255" s="122" t="s">
        <v>31</v>
      </c>
    </row>
    <row r="1256" spans="1:23" x14ac:dyDescent="0.35">
      <c r="A1256" s="122" t="s">
        <v>4284</v>
      </c>
      <c r="B1256" s="122" t="s">
        <v>4285</v>
      </c>
      <c r="C1256" s="123">
        <v>44470</v>
      </c>
      <c r="D1256" s="123">
        <v>44478</v>
      </c>
      <c r="E1256" s="123">
        <v>44477</v>
      </c>
      <c r="F1256" s="123">
        <v>44477</v>
      </c>
      <c r="G1256" s="122" t="s">
        <v>3486</v>
      </c>
      <c r="H1256" s="122" t="s">
        <v>2578</v>
      </c>
      <c r="I1256" s="122" t="s">
        <v>2578</v>
      </c>
      <c r="J1256" s="122" t="s">
        <v>3487</v>
      </c>
      <c r="K1256" s="122" t="s">
        <v>3488</v>
      </c>
      <c r="L1256" s="122">
        <v>5041852498</v>
      </c>
      <c r="M1256" s="122" t="s">
        <v>4286</v>
      </c>
      <c r="N1256" s="122" t="s">
        <v>4287</v>
      </c>
      <c r="O1256" s="122" t="s">
        <v>3491</v>
      </c>
      <c r="P1256" s="122" t="s">
        <v>2584</v>
      </c>
      <c r="Q1256" s="122" t="s">
        <v>2584</v>
      </c>
      <c r="R1256" s="122" t="s">
        <v>3492</v>
      </c>
      <c r="S1256" s="122" t="s">
        <v>3493</v>
      </c>
      <c r="T1256" s="122" t="s">
        <v>3494</v>
      </c>
      <c r="U1256" s="124">
        <v>1365</v>
      </c>
      <c r="V1256" s="124">
        <v>1365</v>
      </c>
      <c r="W1256" s="122" t="s">
        <v>31</v>
      </c>
    </row>
    <row r="1257" spans="1:23" x14ac:dyDescent="0.35">
      <c r="A1257" s="122" t="s">
        <v>4288</v>
      </c>
      <c r="B1257" s="122" t="s">
        <v>4289</v>
      </c>
      <c r="C1257" s="123">
        <v>44471</v>
      </c>
      <c r="D1257" s="123">
        <v>44471</v>
      </c>
      <c r="E1257" s="123">
        <v>44477</v>
      </c>
      <c r="F1257" s="123">
        <v>44471</v>
      </c>
      <c r="G1257" s="122" t="s">
        <v>3486</v>
      </c>
      <c r="H1257" s="122" t="s">
        <v>2578</v>
      </c>
      <c r="I1257" s="122" t="s">
        <v>2578</v>
      </c>
      <c r="J1257" s="122" t="s">
        <v>3487</v>
      </c>
      <c r="K1257" s="122" t="s">
        <v>3488</v>
      </c>
      <c r="L1257" s="122">
        <v>5041763603</v>
      </c>
      <c r="M1257" s="122" t="s">
        <v>4290</v>
      </c>
      <c r="N1257" s="122" t="s">
        <v>4291</v>
      </c>
      <c r="O1257" s="122" t="s">
        <v>3491</v>
      </c>
      <c r="P1257" s="122" t="s">
        <v>2584</v>
      </c>
      <c r="Q1257" s="122" t="s">
        <v>2584</v>
      </c>
      <c r="R1257" s="122" t="s">
        <v>3492</v>
      </c>
      <c r="S1257" s="122" t="s">
        <v>3493</v>
      </c>
      <c r="T1257" s="122" t="s">
        <v>3494</v>
      </c>
      <c r="U1257" s="124">
        <v>1365</v>
      </c>
      <c r="V1257" s="124">
        <v>1365</v>
      </c>
      <c r="W1257" s="122" t="s">
        <v>31</v>
      </c>
    </row>
    <row r="1258" spans="1:23" x14ac:dyDescent="0.35">
      <c r="A1258" s="122" t="s">
        <v>4292</v>
      </c>
      <c r="B1258" s="122" t="s">
        <v>4293</v>
      </c>
      <c r="C1258" s="123">
        <v>44471</v>
      </c>
      <c r="D1258" s="123">
        <v>44472</v>
      </c>
      <c r="E1258" s="123">
        <v>44477</v>
      </c>
      <c r="F1258" s="123">
        <v>44472</v>
      </c>
      <c r="G1258" s="122" t="s">
        <v>3486</v>
      </c>
      <c r="H1258" s="122" t="s">
        <v>2578</v>
      </c>
      <c r="I1258" s="122" t="s">
        <v>2578</v>
      </c>
      <c r="J1258" s="122" t="s">
        <v>2579</v>
      </c>
      <c r="K1258" s="122" t="s">
        <v>2580</v>
      </c>
      <c r="L1258" s="122">
        <v>5041773009</v>
      </c>
      <c r="M1258" s="122" t="s">
        <v>4294</v>
      </c>
      <c r="N1258" s="122" t="s">
        <v>2983</v>
      </c>
      <c r="O1258" s="122" t="s">
        <v>2621</v>
      </c>
      <c r="P1258" s="122" t="s">
        <v>2584</v>
      </c>
      <c r="Q1258" s="122" t="s">
        <v>2584</v>
      </c>
      <c r="R1258" s="122" t="s">
        <v>76</v>
      </c>
      <c r="S1258" s="122" t="s">
        <v>3502</v>
      </c>
      <c r="T1258" s="122" t="s">
        <v>3521</v>
      </c>
      <c r="U1258" s="124">
        <v>28</v>
      </c>
      <c r="V1258" s="124">
        <v>28</v>
      </c>
      <c r="W1258" s="122" t="s">
        <v>31</v>
      </c>
    </row>
    <row r="1259" spans="1:23" x14ac:dyDescent="0.35">
      <c r="A1259" s="122" t="s">
        <v>4292</v>
      </c>
      <c r="B1259" s="122" t="s">
        <v>4293</v>
      </c>
      <c r="C1259" s="123">
        <v>44471</v>
      </c>
      <c r="D1259" s="123">
        <v>44472</v>
      </c>
      <c r="E1259" s="123">
        <v>44477</v>
      </c>
      <c r="F1259" s="123">
        <v>44472</v>
      </c>
      <c r="G1259" s="122" t="s">
        <v>3486</v>
      </c>
      <c r="H1259" s="122" t="s">
        <v>2578</v>
      </c>
      <c r="I1259" s="122" t="s">
        <v>2578</v>
      </c>
      <c r="J1259" s="122" t="s">
        <v>2579</v>
      </c>
      <c r="K1259" s="122" t="s">
        <v>2580</v>
      </c>
      <c r="L1259" s="122">
        <v>5041773009</v>
      </c>
      <c r="M1259" s="122" t="s">
        <v>4294</v>
      </c>
      <c r="N1259" s="122" t="s">
        <v>2983</v>
      </c>
      <c r="O1259" s="122" t="s">
        <v>2583</v>
      </c>
      <c r="P1259" s="122" t="s">
        <v>2584</v>
      </c>
      <c r="Q1259" s="122" t="s">
        <v>2584</v>
      </c>
      <c r="R1259" s="122" t="s">
        <v>2585</v>
      </c>
      <c r="S1259" s="122" t="s">
        <v>3502</v>
      </c>
      <c r="T1259" s="122" t="s">
        <v>3503</v>
      </c>
      <c r="U1259" s="124">
        <v>1344</v>
      </c>
      <c r="V1259" s="124">
        <v>1296</v>
      </c>
      <c r="W1259" s="122" t="s">
        <v>31</v>
      </c>
    </row>
    <row r="1260" spans="1:23" x14ac:dyDescent="0.35">
      <c r="A1260" s="122" t="s">
        <v>4292</v>
      </c>
      <c r="B1260" s="122" t="s">
        <v>4293</v>
      </c>
      <c r="C1260" s="123">
        <v>44471</v>
      </c>
      <c r="D1260" s="123">
        <v>44472</v>
      </c>
      <c r="E1260" s="123">
        <v>44477</v>
      </c>
      <c r="F1260" s="123">
        <v>44472</v>
      </c>
      <c r="G1260" s="122" t="s">
        <v>3486</v>
      </c>
      <c r="H1260" s="122" t="s">
        <v>2578</v>
      </c>
      <c r="I1260" s="122" t="s">
        <v>2578</v>
      </c>
      <c r="J1260" s="122" t="s">
        <v>2579</v>
      </c>
      <c r="K1260" s="122" t="s">
        <v>2580</v>
      </c>
      <c r="L1260" s="122">
        <v>5041773009</v>
      </c>
      <c r="M1260" s="122" t="s">
        <v>4294</v>
      </c>
      <c r="N1260" s="122" t="s">
        <v>2983</v>
      </c>
      <c r="O1260" s="122" t="s">
        <v>2589</v>
      </c>
      <c r="P1260" s="122" t="s">
        <v>2584</v>
      </c>
      <c r="Q1260" s="122" t="s">
        <v>2584</v>
      </c>
      <c r="R1260" s="122" t="s">
        <v>2590</v>
      </c>
      <c r="S1260" s="122" t="s">
        <v>3502</v>
      </c>
      <c r="T1260" s="122" t="s">
        <v>3504</v>
      </c>
      <c r="U1260" s="124">
        <v>1344</v>
      </c>
      <c r="V1260" s="124">
        <v>1296</v>
      </c>
      <c r="W1260" s="122" t="s">
        <v>31</v>
      </c>
    </row>
    <row r="1261" spans="1:23" x14ac:dyDescent="0.35">
      <c r="A1261" s="122" t="s">
        <v>4295</v>
      </c>
      <c r="B1261" s="122" t="s">
        <v>4296</v>
      </c>
      <c r="C1261" s="123">
        <v>44473</v>
      </c>
      <c r="D1261" s="123">
        <v>44474</v>
      </c>
      <c r="E1261" s="123">
        <v>44477</v>
      </c>
      <c r="F1261" s="123">
        <v>44474</v>
      </c>
      <c r="G1261" s="122" t="s">
        <v>3486</v>
      </c>
      <c r="H1261" s="122" t="s">
        <v>2578</v>
      </c>
      <c r="I1261" s="122" t="s">
        <v>2578</v>
      </c>
      <c r="J1261" s="122" t="s">
        <v>4297</v>
      </c>
      <c r="K1261" s="122" t="s">
        <v>4298</v>
      </c>
      <c r="L1261" s="122">
        <v>5041810424</v>
      </c>
      <c r="M1261" s="122" t="s">
        <v>4299</v>
      </c>
      <c r="N1261" s="122" t="s">
        <v>4300</v>
      </c>
      <c r="O1261" s="122" t="s">
        <v>4301</v>
      </c>
      <c r="P1261" s="122" t="s">
        <v>2584</v>
      </c>
      <c r="Q1261" s="122" t="s">
        <v>2584</v>
      </c>
      <c r="R1261" s="122" t="s">
        <v>1153</v>
      </c>
      <c r="S1261" s="122" t="s">
        <v>3493</v>
      </c>
      <c r="T1261" s="122" t="s">
        <v>3494</v>
      </c>
      <c r="U1261" s="124">
        <v>616</v>
      </c>
      <c r="V1261" s="124">
        <v>616</v>
      </c>
      <c r="W1261" s="122" t="s">
        <v>31</v>
      </c>
    </row>
    <row r="1262" spans="1:23" x14ac:dyDescent="0.35">
      <c r="A1262" s="122" t="s">
        <v>4295</v>
      </c>
      <c r="B1262" s="122" t="s">
        <v>4296</v>
      </c>
      <c r="C1262" s="123">
        <v>44473</v>
      </c>
      <c r="D1262" s="123">
        <v>44474</v>
      </c>
      <c r="E1262" s="123">
        <v>44477</v>
      </c>
      <c r="F1262" s="123">
        <v>44474</v>
      </c>
      <c r="G1262" s="122" t="s">
        <v>3486</v>
      </c>
      <c r="H1262" s="122" t="s">
        <v>2578</v>
      </c>
      <c r="I1262" s="122" t="s">
        <v>2578</v>
      </c>
      <c r="J1262" s="122" t="s">
        <v>4297</v>
      </c>
      <c r="K1262" s="122" t="s">
        <v>4298</v>
      </c>
      <c r="L1262" s="122">
        <v>5041810424</v>
      </c>
      <c r="M1262" s="122" t="s">
        <v>4299</v>
      </c>
      <c r="N1262" s="122" t="s">
        <v>4300</v>
      </c>
      <c r="O1262" s="122" t="s">
        <v>4302</v>
      </c>
      <c r="P1262" s="122" t="s">
        <v>2584</v>
      </c>
      <c r="Q1262" s="122" t="s">
        <v>2584</v>
      </c>
      <c r="R1262" s="122" t="s">
        <v>1154</v>
      </c>
      <c r="S1262" s="122" t="s">
        <v>3493</v>
      </c>
      <c r="T1262" s="122" t="s">
        <v>3494</v>
      </c>
      <c r="U1262" s="124">
        <v>88</v>
      </c>
      <c r="V1262" s="124">
        <v>88</v>
      </c>
      <c r="W1262" s="122" t="s">
        <v>31</v>
      </c>
    </row>
    <row r="1263" spans="1:23" x14ac:dyDescent="0.35">
      <c r="A1263" s="122" t="s">
        <v>4295</v>
      </c>
      <c r="B1263" s="122" t="s">
        <v>4296</v>
      </c>
      <c r="C1263" s="123">
        <v>44473</v>
      </c>
      <c r="D1263" s="123">
        <v>44474</v>
      </c>
      <c r="E1263" s="123">
        <v>44477</v>
      </c>
      <c r="F1263" s="123">
        <v>44474</v>
      </c>
      <c r="G1263" s="122" t="s">
        <v>3486</v>
      </c>
      <c r="H1263" s="122" t="s">
        <v>2578</v>
      </c>
      <c r="I1263" s="122" t="s">
        <v>2578</v>
      </c>
      <c r="J1263" s="122" t="s">
        <v>4297</v>
      </c>
      <c r="K1263" s="122" t="s">
        <v>4298</v>
      </c>
      <c r="L1263" s="122">
        <v>5041810424</v>
      </c>
      <c r="M1263" s="122" t="s">
        <v>4299</v>
      </c>
      <c r="N1263" s="122" t="s">
        <v>4300</v>
      </c>
      <c r="O1263" s="122" t="s">
        <v>4303</v>
      </c>
      <c r="P1263" s="122" t="s">
        <v>2584</v>
      </c>
      <c r="Q1263" s="122" t="s">
        <v>2584</v>
      </c>
      <c r="R1263" s="122" t="s">
        <v>4304</v>
      </c>
      <c r="S1263" s="122" t="s">
        <v>3493</v>
      </c>
      <c r="T1263" s="122" t="s">
        <v>3494</v>
      </c>
      <c r="U1263" s="124">
        <v>88</v>
      </c>
      <c r="V1263" s="124">
        <v>88</v>
      </c>
      <c r="W1263" s="122" t="s">
        <v>31</v>
      </c>
    </row>
    <row r="1264" spans="1:23" x14ac:dyDescent="0.35">
      <c r="A1264" s="122" t="s">
        <v>4295</v>
      </c>
      <c r="B1264" s="122" t="s">
        <v>4296</v>
      </c>
      <c r="C1264" s="123">
        <v>44473</v>
      </c>
      <c r="D1264" s="123">
        <v>44474</v>
      </c>
      <c r="E1264" s="123">
        <v>44477</v>
      </c>
      <c r="F1264" s="123">
        <v>44474</v>
      </c>
      <c r="G1264" s="122" t="s">
        <v>3486</v>
      </c>
      <c r="H1264" s="122" t="s">
        <v>2578</v>
      </c>
      <c r="I1264" s="122" t="s">
        <v>2578</v>
      </c>
      <c r="J1264" s="122" t="s">
        <v>4297</v>
      </c>
      <c r="K1264" s="122" t="s">
        <v>4298</v>
      </c>
      <c r="L1264" s="122">
        <v>5041810424</v>
      </c>
      <c r="M1264" s="122" t="s">
        <v>4299</v>
      </c>
      <c r="N1264" s="122" t="s">
        <v>4300</v>
      </c>
      <c r="O1264" s="122" t="s">
        <v>4305</v>
      </c>
      <c r="P1264" s="122" t="s">
        <v>2584</v>
      </c>
      <c r="Q1264" s="122" t="s">
        <v>2584</v>
      </c>
      <c r="R1264" s="122" t="s">
        <v>1160</v>
      </c>
      <c r="S1264" s="122" t="s">
        <v>3493</v>
      </c>
      <c r="T1264" s="122" t="s">
        <v>3494</v>
      </c>
      <c r="U1264" s="124">
        <v>88</v>
      </c>
      <c r="V1264" s="124">
        <v>88</v>
      </c>
      <c r="W1264" s="122" t="s">
        <v>31</v>
      </c>
    </row>
    <row r="1265" spans="1:23" x14ac:dyDescent="0.35">
      <c r="A1265" s="122" t="s">
        <v>4306</v>
      </c>
      <c r="B1265" s="122" t="s">
        <v>4307</v>
      </c>
      <c r="C1265" s="123">
        <v>44473</v>
      </c>
      <c r="D1265" s="123">
        <v>44473</v>
      </c>
      <c r="E1265" s="123">
        <v>44477</v>
      </c>
      <c r="F1265" s="123">
        <v>44473</v>
      </c>
      <c r="G1265" s="122" t="s">
        <v>3486</v>
      </c>
      <c r="H1265" s="122" t="s">
        <v>2578</v>
      </c>
      <c r="I1265" s="122" t="s">
        <v>2578</v>
      </c>
      <c r="J1265" s="122" t="s">
        <v>2594</v>
      </c>
      <c r="K1265" s="122" t="s">
        <v>2595</v>
      </c>
      <c r="L1265" s="122">
        <v>5041787627</v>
      </c>
      <c r="M1265" s="122">
        <v>0</v>
      </c>
      <c r="N1265" s="122">
        <v>0</v>
      </c>
      <c r="O1265" s="122" t="s">
        <v>4308</v>
      </c>
      <c r="P1265" s="122" t="s">
        <v>2584</v>
      </c>
      <c r="Q1265" s="122" t="s">
        <v>2584</v>
      </c>
      <c r="R1265" s="122" t="s">
        <v>4309</v>
      </c>
      <c r="S1265" s="122" t="s">
        <v>3493</v>
      </c>
      <c r="T1265" s="122" t="s">
        <v>3494</v>
      </c>
      <c r="U1265" s="124">
        <v>1512</v>
      </c>
      <c r="V1265" s="124">
        <v>1512</v>
      </c>
      <c r="W1265" s="122" t="s">
        <v>31</v>
      </c>
    </row>
    <row r="1266" spans="1:23" x14ac:dyDescent="0.35">
      <c r="A1266" s="122" t="s">
        <v>4310</v>
      </c>
      <c r="B1266" s="122" t="s">
        <v>4311</v>
      </c>
      <c r="C1266" s="123">
        <v>44473</v>
      </c>
      <c r="D1266" s="123">
        <v>44473</v>
      </c>
      <c r="E1266" s="123">
        <v>44477</v>
      </c>
      <c r="F1266" s="123">
        <v>44473</v>
      </c>
      <c r="G1266" s="122" t="s">
        <v>3486</v>
      </c>
      <c r="H1266" s="122" t="s">
        <v>2578</v>
      </c>
      <c r="I1266" s="122" t="s">
        <v>2578</v>
      </c>
      <c r="J1266" s="122" t="s">
        <v>2594</v>
      </c>
      <c r="K1266" s="122" t="s">
        <v>2595</v>
      </c>
      <c r="L1266" s="122">
        <v>5041787628</v>
      </c>
      <c r="M1266" s="122">
        <v>0</v>
      </c>
      <c r="N1266" s="122">
        <v>0</v>
      </c>
      <c r="O1266" s="122" t="s">
        <v>2596</v>
      </c>
      <c r="P1266" s="122" t="s">
        <v>2584</v>
      </c>
      <c r="Q1266" s="122" t="s">
        <v>2584</v>
      </c>
      <c r="R1266" s="122" t="s">
        <v>2597</v>
      </c>
      <c r="S1266" s="122" t="s">
        <v>3493</v>
      </c>
      <c r="T1266" s="122" t="s">
        <v>3503</v>
      </c>
      <c r="U1266" s="124">
        <v>1344</v>
      </c>
      <c r="V1266" s="124">
        <v>1344</v>
      </c>
      <c r="W1266" s="122" t="s">
        <v>31</v>
      </c>
    </row>
    <row r="1267" spans="1:23" x14ac:dyDescent="0.35">
      <c r="A1267" s="122" t="s">
        <v>4310</v>
      </c>
      <c r="B1267" s="122" t="s">
        <v>4311</v>
      </c>
      <c r="C1267" s="123">
        <v>44473</v>
      </c>
      <c r="D1267" s="123">
        <v>44473</v>
      </c>
      <c r="E1267" s="123">
        <v>44477</v>
      </c>
      <c r="F1267" s="123">
        <v>44473</v>
      </c>
      <c r="G1267" s="122" t="s">
        <v>3486</v>
      </c>
      <c r="H1267" s="122" t="s">
        <v>2578</v>
      </c>
      <c r="I1267" s="122" t="s">
        <v>2578</v>
      </c>
      <c r="J1267" s="122" t="s">
        <v>2594</v>
      </c>
      <c r="K1267" s="122" t="s">
        <v>2595</v>
      </c>
      <c r="L1267" s="122">
        <v>5041787628</v>
      </c>
      <c r="M1267" s="122">
        <v>0</v>
      </c>
      <c r="N1267" s="122">
        <v>0</v>
      </c>
      <c r="O1267" s="122" t="s">
        <v>2599</v>
      </c>
      <c r="P1267" s="122" t="s">
        <v>2584</v>
      </c>
      <c r="Q1267" s="122" t="s">
        <v>2584</v>
      </c>
      <c r="R1267" s="122" t="s">
        <v>2600</v>
      </c>
      <c r="S1267" s="122" t="s">
        <v>3493</v>
      </c>
      <c r="T1267" s="122" t="s">
        <v>3504</v>
      </c>
      <c r="U1267" s="124">
        <v>1344</v>
      </c>
      <c r="V1267" s="124">
        <v>1344</v>
      </c>
      <c r="W1267" s="122" t="s">
        <v>31</v>
      </c>
    </row>
    <row r="1268" spans="1:23" x14ac:dyDescent="0.35">
      <c r="A1268" s="122" t="s">
        <v>4312</v>
      </c>
      <c r="B1268" s="122" t="s">
        <v>4313</v>
      </c>
      <c r="C1268" s="123">
        <v>44473</v>
      </c>
      <c r="D1268" s="123">
        <v>44473</v>
      </c>
      <c r="E1268" s="123">
        <v>44477</v>
      </c>
      <c r="F1268" s="123">
        <v>44473</v>
      </c>
      <c r="G1268" s="122" t="s">
        <v>3486</v>
      </c>
      <c r="H1268" s="122" t="s">
        <v>2578</v>
      </c>
      <c r="I1268" s="122" t="s">
        <v>2578</v>
      </c>
      <c r="J1268" s="122" t="s">
        <v>4297</v>
      </c>
      <c r="K1268" s="122" t="s">
        <v>4298</v>
      </c>
      <c r="L1268" s="122">
        <v>5041791902</v>
      </c>
      <c r="M1268" s="122" t="s">
        <v>4314</v>
      </c>
      <c r="N1268" s="122" t="s">
        <v>4315</v>
      </c>
      <c r="O1268" s="122" t="s">
        <v>4316</v>
      </c>
      <c r="P1268" s="122" t="s">
        <v>2584</v>
      </c>
      <c r="Q1268" s="122" t="s">
        <v>2584</v>
      </c>
      <c r="R1268" s="122" t="s">
        <v>1161</v>
      </c>
      <c r="S1268" s="122" t="s">
        <v>3493</v>
      </c>
      <c r="T1268" s="122" t="s">
        <v>3494</v>
      </c>
      <c r="U1268" s="124">
        <v>125</v>
      </c>
      <c r="V1268" s="124">
        <v>125</v>
      </c>
      <c r="W1268" s="122" t="s">
        <v>31</v>
      </c>
    </row>
    <row r="1269" spans="1:23" x14ac:dyDescent="0.35">
      <c r="A1269" s="122" t="s">
        <v>4312</v>
      </c>
      <c r="B1269" s="122" t="s">
        <v>4313</v>
      </c>
      <c r="C1269" s="123">
        <v>44473</v>
      </c>
      <c r="D1269" s="123">
        <v>44473</v>
      </c>
      <c r="E1269" s="123">
        <v>44477</v>
      </c>
      <c r="F1269" s="123">
        <v>44473</v>
      </c>
      <c r="G1269" s="122" t="s">
        <v>3486</v>
      </c>
      <c r="H1269" s="122" t="s">
        <v>2578</v>
      </c>
      <c r="I1269" s="122" t="s">
        <v>2578</v>
      </c>
      <c r="J1269" s="122" t="s">
        <v>4297</v>
      </c>
      <c r="K1269" s="122" t="s">
        <v>4298</v>
      </c>
      <c r="L1269" s="122">
        <v>5041791902</v>
      </c>
      <c r="M1269" s="122" t="s">
        <v>4314</v>
      </c>
      <c r="N1269" s="122" t="s">
        <v>4315</v>
      </c>
      <c r="O1269" s="122" t="s">
        <v>4301</v>
      </c>
      <c r="P1269" s="122" t="s">
        <v>2584</v>
      </c>
      <c r="Q1269" s="122" t="s">
        <v>2584</v>
      </c>
      <c r="R1269" s="122" t="s">
        <v>1153</v>
      </c>
      <c r="S1269" s="122" t="s">
        <v>3493</v>
      </c>
      <c r="T1269" s="122" t="s">
        <v>3494</v>
      </c>
      <c r="U1269" s="124">
        <v>88</v>
      </c>
      <c r="V1269" s="124">
        <v>88</v>
      </c>
      <c r="W1269" s="122" t="s">
        <v>31</v>
      </c>
    </row>
    <row r="1270" spans="1:23" x14ac:dyDescent="0.35">
      <c r="A1270" s="122" t="s">
        <v>4312</v>
      </c>
      <c r="B1270" s="122" t="s">
        <v>4313</v>
      </c>
      <c r="C1270" s="123">
        <v>44473</v>
      </c>
      <c r="D1270" s="123">
        <v>44473</v>
      </c>
      <c r="E1270" s="123">
        <v>44477</v>
      </c>
      <c r="F1270" s="123">
        <v>44473</v>
      </c>
      <c r="G1270" s="122" t="s">
        <v>3486</v>
      </c>
      <c r="H1270" s="122" t="s">
        <v>2578</v>
      </c>
      <c r="I1270" s="122" t="s">
        <v>2578</v>
      </c>
      <c r="J1270" s="122" t="s">
        <v>4297</v>
      </c>
      <c r="K1270" s="122" t="s">
        <v>4298</v>
      </c>
      <c r="L1270" s="122">
        <v>5041791902</v>
      </c>
      <c r="M1270" s="122" t="s">
        <v>4314</v>
      </c>
      <c r="N1270" s="122" t="s">
        <v>4315</v>
      </c>
      <c r="O1270" s="122" t="s">
        <v>4302</v>
      </c>
      <c r="P1270" s="122" t="s">
        <v>2584</v>
      </c>
      <c r="Q1270" s="122" t="s">
        <v>2584</v>
      </c>
      <c r="R1270" s="122" t="s">
        <v>1154</v>
      </c>
      <c r="S1270" s="122" t="s">
        <v>3493</v>
      </c>
      <c r="T1270" s="122" t="s">
        <v>3494</v>
      </c>
      <c r="U1270" s="124">
        <v>264</v>
      </c>
      <c r="V1270" s="124">
        <v>264</v>
      </c>
      <c r="W1270" s="122" t="s">
        <v>31</v>
      </c>
    </row>
    <row r="1271" spans="1:23" x14ac:dyDescent="0.35">
      <c r="A1271" s="122" t="s">
        <v>4312</v>
      </c>
      <c r="B1271" s="122" t="s">
        <v>4313</v>
      </c>
      <c r="C1271" s="123">
        <v>44473</v>
      </c>
      <c r="D1271" s="123">
        <v>44473</v>
      </c>
      <c r="E1271" s="123">
        <v>44477</v>
      </c>
      <c r="F1271" s="123">
        <v>44473</v>
      </c>
      <c r="G1271" s="122" t="s">
        <v>3486</v>
      </c>
      <c r="H1271" s="122" t="s">
        <v>2578</v>
      </c>
      <c r="I1271" s="122" t="s">
        <v>2578</v>
      </c>
      <c r="J1271" s="122" t="s">
        <v>4297</v>
      </c>
      <c r="K1271" s="122" t="s">
        <v>4298</v>
      </c>
      <c r="L1271" s="122">
        <v>5041791902</v>
      </c>
      <c r="M1271" s="122" t="s">
        <v>4314</v>
      </c>
      <c r="N1271" s="122" t="s">
        <v>4315</v>
      </c>
      <c r="O1271" s="122" t="s">
        <v>4303</v>
      </c>
      <c r="P1271" s="122" t="s">
        <v>2584</v>
      </c>
      <c r="Q1271" s="122" t="s">
        <v>2584</v>
      </c>
      <c r="R1271" s="122" t="s">
        <v>4304</v>
      </c>
      <c r="S1271" s="122" t="s">
        <v>3493</v>
      </c>
      <c r="T1271" s="122" t="s">
        <v>3494</v>
      </c>
      <c r="U1271" s="124">
        <v>264</v>
      </c>
      <c r="V1271" s="124">
        <v>264</v>
      </c>
      <c r="W1271" s="122" t="s">
        <v>31</v>
      </c>
    </row>
    <row r="1272" spans="1:23" x14ac:dyDescent="0.35">
      <c r="A1272" s="122" t="s">
        <v>4312</v>
      </c>
      <c r="B1272" s="122" t="s">
        <v>4313</v>
      </c>
      <c r="C1272" s="123">
        <v>44473</v>
      </c>
      <c r="D1272" s="123">
        <v>44473</v>
      </c>
      <c r="E1272" s="123">
        <v>44477</v>
      </c>
      <c r="F1272" s="123">
        <v>44473</v>
      </c>
      <c r="G1272" s="122" t="s">
        <v>3486</v>
      </c>
      <c r="H1272" s="122" t="s">
        <v>2578</v>
      </c>
      <c r="I1272" s="122" t="s">
        <v>2578</v>
      </c>
      <c r="J1272" s="122" t="s">
        <v>4297</v>
      </c>
      <c r="K1272" s="122" t="s">
        <v>4298</v>
      </c>
      <c r="L1272" s="122">
        <v>5041791902</v>
      </c>
      <c r="M1272" s="122" t="s">
        <v>4314</v>
      </c>
      <c r="N1272" s="122" t="s">
        <v>4315</v>
      </c>
      <c r="O1272" s="122" t="s">
        <v>4305</v>
      </c>
      <c r="P1272" s="122" t="s">
        <v>2584</v>
      </c>
      <c r="Q1272" s="122" t="s">
        <v>2584</v>
      </c>
      <c r="R1272" s="122" t="s">
        <v>1160</v>
      </c>
      <c r="S1272" s="122" t="s">
        <v>3493</v>
      </c>
      <c r="T1272" s="122" t="s">
        <v>3494</v>
      </c>
      <c r="U1272" s="124">
        <v>176</v>
      </c>
      <c r="V1272" s="124">
        <v>176</v>
      </c>
      <c r="W1272" s="122" t="s">
        <v>31</v>
      </c>
    </row>
    <row r="1273" spans="1:23" x14ac:dyDescent="0.35">
      <c r="A1273" s="122" t="s">
        <v>4317</v>
      </c>
      <c r="B1273" s="122" t="s">
        <v>4318</v>
      </c>
      <c r="C1273" s="123">
        <v>44475</v>
      </c>
      <c r="D1273" s="123">
        <v>44475</v>
      </c>
      <c r="E1273" s="123">
        <v>44477</v>
      </c>
      <c r="F1273" s="123">
        <v>44475</v>
      </c>
      <c r="G1273" s="122" t="s">
        <v>3486</v>
      </c>
      <c r="H1273" s="122" t="s">
        <v>2578</v>
      </c>
      <c r="I1273" s="122" t="s">
        <v>2578</v>
      </c>
      <c r="J1273" s="122" t="s">
        <v>2579</v>
      </c>
      <c r="K1273" s="122" t="s">
        <v>2580</v>
      </c>
      <c r="L1273" s="122">
        <v>5041829166</v>
      </c>
      <c r="M1273" s="122" t="s">
        <v>4319</v>
      </c>
      <c r="N1273" s="122" t="s">
        <v>4320</v>
      </c>
      <c r="O1273" s="122" t="s">
        <v>2583</v>
      </c>
      <c r="P1273" s="122" t="s">
        <v>2584</v>
      </c>
      <c r="Q1273" s="122" t="s">
        <v>2584</v>
      </c>
      <c r="R1273" s="122" t="s">
        <v>2585</v>
      </c>
      <c r="S1273" s="122" t="s">
        <v>3502</v>
      </c>
      <c r="T1273" s="122" t="s">
        <v>3503</v>
      </c>
      <c r="U1273" s="124">
        <v>1344</v>
      </c>
      <c r="V1273" s="124">
        <v>1344</v>
      </c>
      <c r="W1273" s="122" t="s">
        <v>31</v>
      </c>
    </row>
    <row r="1274" spans="1:23" x14ac:dyDescent="0.35">
      <c r="A1274" s="122" t="s">
        <v>4317</v>
      </c>
      <c r="B1274" s="122" t="s">
        <v>4318</v>
      </c>
      <c r="C1274" s="123">
        <v>44475</v>
      </c>
      <c r="D1274" s="123">
        <v>44475</v>
      </c>
      <c r="E1274" s="123">
        <v>44477</v>
      </c>
      <c r="F1274" s="123">
        <v>44475</v>
      </c>
      <c r="G1274" s="122" t="s">
        <v>3486</v>
      </c>
      <c r="H1274" s="122" t="s">
        <v>2578</v>
      </c>
      <c r="I1274" s="122" t="s">
        <v>2578</v>
      </c>
      <c r="J1274" s="122" t="s">
        <v>2579</v>
      </c>
      <c r="K1274" s="122" t="s">
        <v>2580</v>
      </c>
      <c r="L1274" s="122">
        <v>5041829166</v>
      </c>
      <c r="M1274" s="122" t="s">
        <v>4319</v>
      </c>
      <c r="N1274" s="122" t="s">
        <v>4320</v>
      </c>
      <c r="O1274" s="122" t="s">
        <v>2589</v>
      </c>
      <c r="P1274" s="122" t="s">
        <v>2584</v>
      </c>
      <c r="Q1274" s="122" t="s">
        <v>2584</v>
      </c>
      <c r="R1274" s="122" t="s">
        <v>2590</v>
      </c>
      <c r="S1274" s="122" t="s">
        <v>3502</v>
      </c>
      <c r="T1274" s="122" t="s">
        <v>3504</v>
      </c>
      <c r="U1274" s="124">
        <v>1344</v>
      </c>
      <c r="V1274" s="124">
        <v>1344</v>
      </c>
      <c r="W1274" s="122" t="s">
        <v>31</v>
      </c>
    </row>
    <row r="1275" spans="1:23" x14ac:dyDescent="0.35">
      <c r="A1275" s="122" t="s">
        <v>4321</v>
      </c>
      <c r="B1275" s="122" t="s">
        <v>4322</v>
      </c>
      <c r="C1275" s="123">
        <v>44474</v>
      </c>
      <c r="D1275" s="123">
        <v>44474</v>
      </c>
      <c r="E1275" s="123">
        <v>44477</v>
      </c>
      <c r="F1275" s="123">
        <v>44474</v>
      </c>
      <c r="G1275" s="122" t="s">
        <v>3486</v>
      </c>
      <c r="H1275" s="122" t="s">
        <v>2578</v>
      </c>
      <c r="I1275" s="122" t="s">
        <v>2578</v>
      </c>
      <c r="J1275" s="122" t="s">
        <v>2607</v>
      </c>
      <c r="K1275" s="122" t="s">
        <v>2608</v>
      </c>
      <c r="L1275" s="122">
        <v>5041815010</v>
      </c>
      <c r="M1275" s="122" t="s">
        <v>4323</v>
      </c>
      <c r="N1275" s="122" t="s">
        <v>2610</v>
      </c>
      <c r="O1275" s="122" t="s">
        <v>3734</v>
      </c>
      <c r="P1275" s="122" t="s">
        <v>2584</v>
      </c>
      <c r="Q1275" s="122" t="s">
        <v>2584</v>
      </c>
      <c r="R1275" s="122" t="s">
        <v>3735</v>
      </c>
      <c r="S1275" s="122" t="s">
        <v>3493</v>
      </c>
      <c r="T1275" s="122" t="s">
        <v>3494</v>
      </c>
      <c r="U1275" s="124">
        <v>1536</v>
      </c>
      <c r="V1275" s="124">
        <v>1536</v>
      </c>
      <c r="W1275" s="122" t="s">
        <v>31</v>
      </c>
    </row>
    <row r="1276" spans="1:23" x14ac:dyDescent="0.35">
      <c r="A1276" s="122" t="s">
        <v>4321</v>
      </c>
      <c r="B1276" s="122" t="s">
        <v>4322</v>
      </c>
      <c r="C1276" s="123">
        <v>44474</v>
      </c>
      <c r="D1276" s="123">
        <v>44474</v>
      </c>
      <c r="E1276" s="123">
        <v>44477</v>
      </c>
      <c r="F1276" s="123">
        <v>44474</v>
      </c>
      <c r="G1276" s="122" t="s">
        <v>3486</v>
      </c>
      <c r="H1276" s="122" t="s">
        <v>2578</v>
      </c>
      <c r="I1276" s="122" t="s">
        <v>2578</v>
      </c>
      <c r="J1276" s="122" t="s">
        <v>2607</v>
      </c>
      <c r="K1276" s="122" t="s">
        <v>2608</v>
      </c>
      <c r="L1276" s="122">
        <v>5041815010</v>
      </c>
      <c r="M1276" s="122" t="s">
        <v>4323</v>
      </c>
      <c r="N1276" s="122" t="s">
        <v>2610</v>
      </c>
      <c r="O1276" s="122" t="s">
        <v>2611</v>
      </c>
      <c r="P1276" s="122" t="s">
        <v>2584</v>
      </c>
      <c r="Q1276" s="122" t="s">
        <v>2584</v>
      </c>
      <c r="R1276" s="122" t="s">
        <v>2612</v>
      </c>
      <c r="S1276" s="122" t="s">
        <v>3493</v>
      </c>
      <c r="T1276" s="122" t="s">
        <v>3514</v>
      </c>
      <c r="U1276" s="124">
        <v>32</v>
      </c>
      <c r="V1276" s="124">
        <v>32</v>
      </c>
      <c r="W1276" s="122" t="s">
        <v>31</v>
      </c>
    </row>
    <row r="1277" spans="1:23" x14ac:dyDescent="0.35">
      <c r="A1277" s="122" t="s">
        <v>4324</v>
      </c>
      <c r="B1277" s="122" t="s">
        <v>4325</v>
      </c>
      <c r="C1277" s="123">
        <v>44476</v>
      </c>
      <c r="D1277" s="123">
        <v>44477</v>
      </c>
      <c r="E1277" s="123">
        <v>44477</v>
      </c>
      <c r="F1277" s="123">
        <v>44477</v>
      </c>
      <c r="G1277" s="122" t="s">
        <v>3486</v>
      </c>
      <c r="H1277" s="122" t="s">
        <v>2578</v>
      </c>
      <c r="I1277" s="122" t="s">
        <v>2578</v>
      </c>
      <c r="J1277" s="122" t="s">
        <v>2607</v>
      </c>
      <c r="K1277" s="122" t="s">
        <v>2608</v>
      </c>
      <c r="L1277" s="122">
        <v>5041849854</v>
      </c>
      <c r="M1277" s="122" t="s">
        <v>4326</v>
      </c>
      <c r="N1277" s="122" t="s">
        <v>3378</v>
      </c>
      <c r="O1277" s="122" t="s">
        <v>3491</v>
      </c>
      <c r="P1277" s="122" t="s">
        <v>2584</v>
      </c>
      <c r="Q1277" s="122" t="s">
        <v>2584</v>
      </c>
      <c r="R1277" s="122" t="s">
        <v>3492</v>
      </c>
      <c r="S1277" s="122" t="s">
        <v>3493</v>
      </c>
      <c r="T1277" s="122" t="s">
        <v>3494</v>
      </c>
      <c r="U1277" s="124">
        <v>1120</v>
      </c>
      <c r="V1277" s="124">
        <v>1120</v>
      </c>
      <c r="W1277" s="122" t="s">
        <v>31</v>
      </c>
    </row>
    <row r="1278" spans="1:23" x14ac:dyDescent="0.35">
      <c r="A1278" s="122" t="s">
        <v>4324</v>
      </c>
      <c r="B1278" s="122" t="s">
        <v>4325</v>
      </c>
      <c r="C1278" s="123">
        <v>44476</v>
      </c>
      <c r="D1278" s="123">
        <v>44477</v>
      </c>
      <c r="E1278" s="123">
        <v>44477</v>
      </c>
      <c r="F1278" s="123">
        <v>44477</v>
      </c>
      <c r="G1278" s="122" t="s">
        <v>3486</v>
      </c>
      <c r="H1278" s="122" t="s">
        <v>2578</v>
      </c>
      <c r="I1278" s="122" t="s">
        <v>2578</v>
      </c>
      <c r="J1278" s="122" t="s">
        <v>2607</v>
      </c>
      <c r="K1278" s="122" t="s">
        <v>2608</v>
      </c>
      <c r="L1278" s="122">
        <v>5041849854</v>
      </c>
      <c r="M1278" s="122" t="s">
        <v>4326</v>
      </c>
      <c r="N1278" s="122" t="s">
        <v>3378</v>
      </c>
      <c r="O1278" s="122" t="s">
        <v>2611</v>
      </c>
      <c r="P1278" s="122" t="s">
        <v>2584</v>
      </c>
      <c r="Q1278" s="122" t="s">
        <v>2584</v>
      </c>
      <c r="R1278" s="122" t="s">
        <v>2612</v>
      </c>
      <c r="S1278" s="122" t="s">
        <v>3493</v>
      </c>
      <c r="T1278" s="122" t="s">
        <v>3514</v>
      </c>
      <c r="U1278" s="124">
        <v>16</v>
      </c>
      <c r="V1278" s="124">
        <v>16</v>
      </c>
      <c r="W1278" s="122" t="s">
        <v>31</v>
      </c>
    </row>
    <row r="1279" spans="1:23" x14ac:dyDescent="0.35">
      <c r="A1279" s="122" t="s">
        <v>4327</v>
      </c>
      <c r="B1279" s="122" t="s">
        <v>4328</v>
      </c>
      <c r="C1279" s="123">
        <v>44475</v>
      </c>
      <c r="D1279" s="123">
        <v>44475</v>
      </c>
      <c r="E1279" s="123">
        <v>44477</v>
      </c>
      <c r="F1279" s="123">
        <v>44475</v>
      </c>
      <c r="G1279" s="122" t="s">
        <v>3486</v>
      </c>
      <c r="H1279" s="122" t="s">
        <v>2578</v>
      </c>
      <c r="I1279" s="122" t="s">
        <v>2578</v>
      </c>
      <c r="J1279" s="122" t="s">
        <v>2594</v>
      </c>
      <c r="K1279" s="122" t="s">
        <v>2595</v>
      </c>
      <c r="L1279" s="122">
        <v>5041825298</v>
      </c>
      <c r="M1279" s="122">
        <v>0</v>
      </c>
      <c r="N1279" s="122">
        <v>0</v>
      </c>
      <c r="O1279" s="122" t="s">
        <v>4308</v>
      </c>
      <c r="P1279" s="122" t="s">
        <v>2584</v>
      </c>
      <c r="Q1279" s="122" t="s">
        <v>2584</v>
      </c>
      <c r="R1279" s="122" t="s">
        <v>4309</v>
      </c>
      <c r="S1279" s="122" t="s">
        <v>3493</v>
      </c>
      <c r="T1279" s="122" t="s">
        <v>3494</v>
      </c>
      <c r="U1279" s="124">
        <v>1512</v>
      </c>
      <c r="V1279" s="124">
        <v>1512</v>
      </c>
      <c r="W1279" s="122" t="s">
        <v>31</v>
      </c>
    </row>
    <row r="1280" spans="1:23" x14ac:dyDescent="0.35">
      <c r="A1280" s="122" t="s">
        <v>4329</v>
      </c>
      <c r="B1280" s="122" t="s">
        <v>4330</v>
      </c>
      <c r="C1280" s="123">
        <v>44475</v>
      </c>
      <c r="D1280" s="123">
        <v>44475</v>
      </c>
      <c r="E1280" s="123">
        <v>44477</v>
      </c>
      <c r="F1280" s="123">
        <v>44475</v>
      </c>
      <c r="G1280" s="122" t="s">
        <v>3486</v>
      </c>
      <c r="H1280" s="122" t="s">
        <v>2578</v>
      </c>
      <c r="I1280" s="122" t="s">
        <v>2578</v>
      </c>
      <c r="J1280" s="122" t="s">
        <v>2594</v>
      </c>
      <c r="K1280" s="122" t="s">
        <v>2595</v>
      </c>
      <c r="L1280" s="122">
        <v>5041825299</v>
      </c>
      <c r="M1280" s="122">
        <v>0</v>
      </c>
      <c r="N1280" s="122">
        <v>0</v>
      </c>
      <c r="O1280" s="122" t="s">
        <v>2596</v>
      </c>
      <c r="P1280" s="122" t="s">
        <v>2584</v>
      </c>
      <c r="Q1280" s="122" t="s">
        <v>2584</v>
      </c>
      <c r="R1280" s="122" t="s">
        <v>2597</v>
      </c>
      <c r="S1280" s="122" t="s">
        <v>3493</v>
      </c>
      <c r="T1280" s="122" t="s">
        <v>3503</v>
      </c>
      <c r="U1280" s="124">
        <v>1300</v>
      </c>
      <c r="V1280" s="124">
        <v>1300</v>
      </c>
      <c r="W1280" s="122" t="s">
        <v>31</v>
      </c>
    </row>
    <row r="1281" spans="1:23" x14ac:dyDescent="0.35">
      <c r="A1281" s="122" t="s">
        <v>4329</v>
      </c>
      <c r="B1281" s="122" t="s">
        <v>4330</v>
      </c>
      <c r="C1281" s="123">
        <v>44475</v>
      </c>
      <c r="D1281" s="123">
        <v>44475</v>
      </c>
      <c r="E1281" s="123">
        <v>44477</v>
      </c>
      <c r="F1281" s="123">
        <v>44475</v>
      </c>
      <c r="G1281" s="122" t="s">
        <v>3486</v>
      </c>
      <c r="H1281" s="122" t="s">
        <v>2578</v>
      </c>
      <c r="I1281" s="122" t="s">
        <v>2578</v>
      </c>
      <c r="J1281" s="122" t="s">
        <v>2594</v>
      </c>
      <c r="K1281" s="122" t="s">
        <v>2595</v>
      </c>
      <c r="L1281" s="122">
        <v>5041825299</v>
      </c>
      <c r="M1281" s="122">
        <v>0</v>
      </c>
      <c r="N1281" s="122">
        <v>0</v>
      </c>
      <c r="O1281" s="122" t="s">
        <v>2599</v>
      </c>
      <c r="P1281" s="122" t="s">
        <v>2584</v>
      </c>
      <c r="Q1281" s="122" t="s">
        <v>2584</v>
      </c>
      <c r="R1281" s="122" t="s">
        <v>2600</v>
      </c>
      <c r="S1281" s="122" t="s">
        <v>3493</v>
      </c>
      <c r="T1281" s="122" t="s">
        <v>3504</v>
      </c>
      <c r="U1281" s="124">
        <v>1300</v>
      </c>
      <c r="V1281" s="124">
        <v>1300</v>
      </c>
      <c r="W1281" s="122" t="s">
        <v>31</v>
      </c>
    </row>
    <row r="1282" spans="1:23" x14ac:dyDescent="0.35">
      <c r="A1282" s="122" t="s">
        <v>4331</v>
      </c>
      <c r="B1282" s="122" t="s">
        <v>4332</v>
      </c>
      <c r="C1282" s="123">
        <v>44476</v>
      </c>
      <c r="D1282" s="123">
        <v>44476</v>
      </c>
      <c r="E1282" s="123">
        <v>44477</v>
      </c>
      <c r="F1282" s="123">
        <v>44477</v>
      </c>
      <c r="G1282" s="122" t="s">
        <v>3486</v>
      </c>
      <c r="H1282" s="122" t="s">
        <v>2578</v>
      </c>
      <c r="I1282" s="122" t="s">
        <v>2578</v>
      </c>
      <c r="J1282" s="122" t="s">
        <v>2579</v>
      </c>
      <c r="K1282" s="122" t="s">
        <v>2580</v>
      </c>
      <c r="L1282" s="122">
        <v>5041850284</v>
      </c>
      <c r="M1282" s="122" t="s">
        <v>4333</v>
      </c>
      <c r="N1282" s="122" t="s">
        <v>2726</v>
      </c>
      <c r="O1282" s="122" t="s">
        <v>2583</v>
      </c>
      <c r="P1282" s="122" t="s">
        <v>2584</v>
      </c>
      <c r="Q1282" s="122" t="s">
        <v>2584</v>
      </c>
      <c r="R1282" s="122" t="s">
        <v>2585</v>
      </c>
      <c r="S1282" s="122" t="s">
        <v>3502</v>
      </c>
      <c r="T1282" s="122" t="s">
        <v>3503</v>
      </c>
      <c r="U1282" s="124">
        <v>1344</v>
      </c>
      <c r="V1282" s="124">
        <v>1344</v>
      </c>
      <c r="W1282" s="122" t="s">
        <v>31</v>
      </c>
    </row>
    <row r="1283" spans="1:23" x14ac:dyDescent="0.35">
      <c r="A1283" s="122" t="s">
        <v>4331</v>
      </c>
      <c r="B1283" s="122" t="s">
        <v>4332</v>
      </c>
      <c r="C1283" s="123">
        <v>44476</v>
      </c>
      <c r="D1283" s="123">
        <v>44476</v>
      </c>
      <c r="E1283" s="123">
        <v>44477</v>
      </c>
      <c r="F1283" s="123">
        <v>44477</v>
      </c>
      <c r="G1283" s="122" t="s">
        <v>3486</v>
      </c>
      <c r="H1283" s="122" t="s">
        <v>2578</v>
      </c>
      <c r="I1283" s="122" t="s">
        <v>2578</v>
      </c>
      <c r="J1283" s="122" t="s">
        <v>2579</v>
      </c>
      <c r="K1283" s="122" t="s">
        <v>2580</v>
      </c>
      <c r="L1283" s="122">
        <v>5041850284</v>
      </c>
      <c r="M1283" s="122" t="s">
        <v>4333</v>
      </c>
      <c r="N1283" s="122" t="s">
        <v>2726</v>
      </c>
      <c r="O1283" s="122" t="s">
        <v>2589</v>
      </c>
      <c r="P1283" s="122" t="s">
        <v>2584</v>
      </c>
      <c r="Q1283" s="122" t="s">
        <v>2584</v>
      </c>
      <c r="R1283" s="122" t="s">
        <v>2590</v>
      </c>
      <c r="S1283" s="122" t="s">
        <v>3502</v>
      </c>
      <c r="T1283" s="122" t="s">
        <v>3504</v>
      </c>
      <c r="U1283" s="124">
        <v>1344</v>
      </c>
      <c r="V1283" s="124">
        <v>1344</v>
      </c>
      <c r="W1283" s="122" t="s">
        <v>31</v>
      </c>
    </row>
    <row r="1284" spans="1:23" x14ac:dyDescent="0.35">
      <c r="A1284" s="122" t="s">
        <v>4334</v>
      </c>
      <c r="B1284" s="122" t="s">
        <v>4335</v>
      </c>
      <c r="C1284" s="123">
        <v>44476</v>
      </c>
      <c r="D1284" s="123">
        <v>44476</v>
      </c>
      <c r="E1284" s="123">
        <v>44477</v>
      </c>
      <c r="F1284" s="123">
        <v>44476</v>
      </c>
      <c r="G1284" s="122" t="s">
        <v>3486</v>
      </c>
      <c r="H1284" s="122" t="s">
        <v>2578</v>
      </c>
      <c r="I1284" s="122" t="s">
        <v>2578</v>
      </c>
      <c r="J1284" s="122" t="s">
        <v>2594</v>
      </c>
      <c r="K1284" s="122" t="s">
        <v>2595</v>
      </c>
      <c r="L1284" s="122">
        <v>5041838192</v>
      </c>
      <c r="M1284" s="122">
        <v>0</v>
      </c>
      <c r="N1284" s="122">
        <v>0</v>
      </c>
      <c r="O1284" s="122" t="s">
        <v>2596</v>
      </c>
      <c r="P1284" s="122" t="s">
        <v>2584</v>
      </c>
      <c r="Q1284" s="122" t="s">
        <v>2584</v>
      </c>
      <c r="R1284" s="122" t="s">
        <v>2597</v>
      </c>
      <c r="S1284" s="122" t="s">
        <v>3493</v>
      </c>
      <c r="T1284" s="122" t="s">
        <v>3503</v>
      </c>
      <c r="U1284" s="124">
        <v>1300</v>
      </c>
      <c r="V1284" s="124">
        <v>1300</v>
      </c>
      <c r="W1284" s="122" t="s">
        <v>31</v>
      </c>
    </row>
    <row r="1285" spans="1:23" x14ac:dyDescent="0.35">
      <c r="A1285" s="122" t="s">
        <v>4334</v>
      </c>
      <c r="B1285" s="122" t="s">
        <v>4335</v>
      </c>
      <c r="C1285" s="123">
        <v>44476</v>
      </c>
      <c r="D1285" s="123">
        <v>44476</v>
      </c>
      <c r="E1285" s="123">
        <v>44477</v>
      </c>
      <c r="F1285" s="123">
        <v>44476</v>
      </c>
      <c r="G1285" s="122" t="s">
        <v>3486</v>
      </c>
      <c r="H1285" s="122" t="s">
        <v>2578</v>
      </c>
      <c r="I1285" s="122" t="s">
        <v>2578</v>
      </c>
      <c r="J1285" s="122" t="s">
        <v>2594</v>
      </c>
      <c r="K1285" s="122" t="s">
        <v>2595</v>
      </c>
      <c r="L1285" s="122">
        <v>5041838192</v>
      </c>
      <c r="M1285" s="122">
        <v>0</v>
      </c>
      <c r="N1285" s="122">
        <v>0</v>
      </c>
      <c r="O1285" s="122" t="s">
        <v>2599</v>
      </c>
      <c r="P1285" s="122" t="s">
        <v>2584</v>
      </c>
      <c r="Q1285" s="122" t="s">
        <v>2584</v>
      </c>
      <c r="R1285" s="122" t="s">
        <v>2600</v>
      </c>
      <c r="S1285" s="122" t="s">
        <v>3493</v>
      </c>
      <c r="T1285" s="122" t="s">
        <v>3504</v>
      </c>
      <c r="U1285" s="124">
        <v>1300</v>
      </c>
      <c r="V1285" s="124">
        <v>1300</v>
      </c>
      <c r="W1285" s="122" t="s">
        <v>31</v>
      </c>
    </row>
    <row r="1286" spans="1:23" x14ac:dyDescent="0.35">
      <c r="A1286" s="122" t="s">
        <v>4336</v>
      </c>
      <c r="B1286" s="122" t="s">
        <v>4337</v>
      </c>
      <c r="C1286" s="123">
        <v>44476</v>
      </c>
      <c r="D1286" s="123">
        <v>44477</v>
      </c>
      <c r="E1286" s="123">
        <v>44477</v>
      </c>
      <c r="F1286" s="123">
        <v>44477</v>
      </c>
      <c r="G1286" s="122" t="s">
        <v>3486</v>
      </c>
      <c r="H1286" s="122" t="s">
        <v>2578</v>
      </c>
      <c r="I1286" s="122" t="s">
        <v>2578</v>
      </c>
      <c r="J1286" s="122" t="s">
        <v>2607</v>
      </c>
      <c r="K1286" s="122" t="s">
        <v>2608</v>
      </c>
      <c r="L1286" s="122">
        <v>5041852212</v>
      </c>
      <c r="M1286" s="122" t="s">
        <v>4338</v>
      </c>
      <c r="N1286" s="122" t="s">
        <v>3415</v>
      </c>
      <c r="O1286" s="122" t="s">
        <v>3491</v>
      </c>
      <c r="P1286" s="122" t="s">
        <v>2584</v>
      </c>
      <c r="Q1286" s="122" t="s">
        <v>2584</v>
      </c>
      <c r="R1286" s="122" t="s">
        <v>3492</v>
      </c>
      <c r="S1286" s="122" t="s">
        <v>3493</v>
      </c>
      <c r="T1286" s="122" t="s">
        <v>3494</v>
      </c>
      <c r="U1286" s="124">
        <v>1120</v>
      </c>
      <c r="V1286" s="124">
        <v>1120</v>
      </c>
      <c r="W1286" s="122" t="s">
        <v>31</v>
      </c>
    </row>
    <row r="1287" spans="1:23" x14ac:dyDescent="0.35">
      <c r="A1287" s="122" t="s">
        <v>4336</v>
      </c>
      <c r="B1287" s="122" t="s">
        <v>4337</v>
      </c>
      <c r="C1287" s="123">
        <v>44476</v>
      </c>
      <c r="D1287" s="123">
        <v>44477</v>
      </c>
      <c r="E1287" s="123">
        <v>44477</v>
      </c>
      <c r="F1287" s="123">
        <v>44477</v>
      </c>
      <c r="G1287" s="122" t="s">
        <v>3486</v>
      </c>
      <c r="H1287" s="122" t="s">
        <v>2578</v>
      </c>
      <c r="I1287" s="122" t="s">
        <v>2578</v>
      </c>
      <c r="J1287" s="122" t="s">
        <v>2607</v>
      </c>
      <c r="K1287" s="122" t="s">
        <v>2608</v>
      </c>
      <c r="L1287" s="122">
        <v>5041852212</v>
      </c>
      <c r="M1287" s="122" t="s">
        <v>4338</v>
      </c>
      <c r="N1287" s="122" t="s">
        <v>3415</v>
      </c>
      <c r="O1287" s="122" t="s">
        <v>2611</v>
      </c>
      <c r="P1287" s="122" t="s">
        <v>2584</v>
      </c>
      <c r="Q1287" s="122" t="s">
        <v>2584</v>
      </c>
      <c r="R1287" s="122" t="s">
        <v>2612</v>
      </c>
      <c r="S1287" s="122" t="s">
        <v>3493</v>
      </c>
      <c r="T1287" s="122" t="s">
        <v>3514</v>
      </c>
      <c r="U1287" s="124">
        <v>16</v>
      </c>
      <c r="V1287" s="124">
        <v>16</v>
      </c>
      <c r="W1287" s="122" t="s">
        <v>31</v>
      </c>
    </row>
    <row r="1288" spans="1:23" x14ac:dyDescent="0.35">
      <c r="A1288" s="122" t="s">
        <v>4339</v>
      </c>
      <c r="B1288" s="122" t="s">
        <v>4340</v>
      </c>
      <c r="C1288" s="123">
        <v>44477</v>
      </c>
      <c r="D1288" s="123">
        <v>44477</v>
      </c>
      <c r="E1288" s="123">
        <v>44477</v>
      </c>
      <c r="F1288" s="123">
        <v>44477</v>
      </c>
      <c r="G1288" s="122" t="s">
        <v>3486</v>
      </c>
      <c r="H1288" s="122" t="s">
        <v>2578</v>
      </c>
      <c r="I1288" s="122" t="s">
        <v>2578</v>
      </c>
      <c r="J1288" s="122" t="s">
        <v>2607</v>
      </c>
      <c r="K1288" s="122" t="s">
        <v>2608</v>
      </c>
      <c r="L1288" s="122">
        <v>5041854242</v>
      </c>
      <c r="M1288" s="122" t="s">
        <v>4341</v>
      </c>
      <c r="N1288" s="122" t="s">
        <v>3372</v>
      </c>
      <c r="O1288" s="122" t="s">
        <v>3491</v>
      </c>
      <c r="P1288" s="122" t="s">
        <v>2584</v>
      </c>
      <c r="Q1288" s="122" t="s">
        <v>2584</v>
      </c>
      <c r="R1288" s="122" t="s">
        <v>3492</v>
      </c>
      <c r="S1288" s="122" t="s">
        <v>3493</v>
      </c>
      <c r="T1288" s="122" t="s">
        <v>3494</v>
      </c>
      <c r="U1288" s="124">
        <v>1120</v>
      </c>
      <c r="V1288" s="124">
        <v>1120</v>
      </c>
      <c r="W1288" s="122" t="s">
        <v>31</v>
      </c>
    </row>
    <row r="1289" spans="1:23" x14ac:dyDescent="0.35">
      <c r="A1289" s="122" t="s">
        <v>4339</v>
      </c>
      <c r="B1289" s="122" t="s">
        <v>4340</v>
      </c>
      <c r="C1289" s="123">
        <v>44477</v>
      </c>
      <c r="D1289" s="123">
        <v>44477</v>
      </c>
      <c r="E1289" s="123">
        <v>44477</v>
      </c>
      <c r="F1289" s="123">
        <v>44477</v>
      </c>
      <c r="G1289" s="122" t="s">
        <v>3486</v>
      </c>
      <c r="H1289" s="122" t="s">
        <v>2578</v>
      </c>
      <c r="I1289" s="122" t="s">
        <v>2578</v>
      </c>
      <c r="J1289" s="122" t="s">
        <v>2607</v>
      </c>
      <c r="K1289" s="122" t="s">
        <v>2608</v>
      </c>
      <c r="L1289" s="122">
        <v>5041854242</v>
      </c>
      <c r="M1289" s="122" t="s">
        <v>4341</v>
      </c>
      <c r="N1289" s="122" t="s">
        <v>3372</v>
      </c>
      <c r="O1289" s="122" t="s">
        <v>2611</v>
      </c>
      <c r="P1289" s="122" t="s">
        <v>2584</v>
      </c>
      <c r="Q1289" s="122" t="s">
        <v>2584</v>
      </c>
      <c r="R1289" s="122" t="s">
        <v>2612</v>
      </c>
      <c r="S1289" s="122" t="s">
        <v>3493</v>
      </c>
      <c r="T1289" s="122" t="s">
        <v>3514</v>
      </c>
      <c r="U1289" s="124">
        <v>16</v>
      </c>
      <c r="V1289" s="124">
        <v>16</v>
      </c>
      <c r="W1289" s="122" t="s">
        <v>31</v>
      </c>
    </row>
    <row r="1290" spans="1:23" x14ac:dyDescent="0.35">
      <c r="A1290" s="122" t="s">
        <v>4342</v>
      </c>
      <c r="B1290" s="122" t="s">
        <v>4343</v>
      </c>
      <c r="C1290" s="123">
        <v>44477</v>
      </c>
      <c r="D1290" s="123">
        <v>44477</v>
      </c>
      <c r="E1290" s="123">
        <v>44477</v>
      </c>
      <c r="F1290" s="123">
        <v>44477</v>
      </c>
      <c r="G1290" s="122" t="s">
        <v>3486</v>
      </c>
      <c r="H1290" s="122" t="s">
        <v>2578</v>
      </c>
      <c r="I1290" s="122" t="s">
        <v>2578</v>
      </c>
      <c r="J1290" s="122" t="s">
        <v>2594</v>
      </c>
      <c r="K1290" s="122" t="s">
        <v>2595</v>
      </c>
      <c r="L1290" s="122">
        <v>5041859969</v>
      </c>
      <c r="M1290" s="122">
        <v>0</v>
      </c>
      <c r="N1290" s="122">
        <v>0</v>
      </c>
      <c r="O1290" s="122" t="s">
        <v>2596</v>
      </c>
      <c r="P1290" s="122" t="s">
        <v>2584</v>
      </c>
      <c r="Q1290" s="122" t="s">
        <v>2584</v>
      </c>
      <c r="R1290" s="122" t="s">
        <v>2597</v>
      </c>
      <c r="S1290" s="122" t="s">
        <v>3493</v>
      </c>
      <c r="T1290" s="122" t="s">
        <v>3503</v>
      </c>
      <c r="U1290" s="124">
        <v>1300</v>
      </c>
      <c r="V1290" s="124">
        <v>1300</v>
      </c>
      <c r="W1290" s="122" t="s">
        <v>31</v>
      </c>
    </row>
    <row r="1291" spans="1:23" x14ac:dyDescent="0.35">
      <c r="A1291" s="122" t="s">
        <v>4342</v>
      </c>
      <c r="B1291" s="122" t="s">
        <v>4343</v>
      </c>
      <c r="C1291" s="123">
        <v>44477</v>
      </c>
      <c r="D1291" s="123">
        <v>44477</v>
      </c>
      <c r="E1291" s="123">
        <v>44477</v>
      </c>
      <c r="F1291" s="123">
        <v>44477</v>
      </c>
      <c r="G1291" s="122" t="s">
        <v>3486</v>
      </c>
      <c r="H1291" s="122" t="s">
        <v>2578</v>
      </c>
      <c r="I1291" s="122" t="s">
        <v>2578</v>
      </c>
      <c r="J1291" s="122" t="s">
        <v>2594</v>
      </c>
      <c r="K1291" s="122" t="s">
        <v>2595</v>
      </c>
      <c r="L1291" s="122">
        <v>5041859969</v>
      </c>
      <c r="M1291" s="122">
        <v>0</v>
      </c>
      <c r="N1291" s="122">
        <v>0</v>
      </c>
      <c r="O1291" s="122" t="s">
        <v>2599</v>
      </c>
      <c r="P1291" s="122" t="s">
        <v>2584</v>
      </c>
      <c r="Q1291" s="122" t="s">
        <v>2584</v>
      </c>
      <c r="R1291" s="122" t="s">
        <v>2600</v>
      </c>
      <c r="S1291" s="122" t="s">
        <v>3493</v>
      </c>
      <c r="T1291" s="122" t="s">
        <v>3504</v>
      </c>
      <c r="U1291" s="124">
        <v>1300</v>
      </c>
      <c r="V1291" s="124">
        <v>1300</v>
      </c>
      <c r="W1291" s="122" t="s">
        <v>31</v>
      </c>
    </row>
    <row r="1292" spans="1:23" x14ac:dyDescent="0.35">
      <c r="A1292" s="122" t="s">
        <v>4344</v>
      </c>
      <c r="B1292" s="122" t="s">
        <v>4345</v>
      </c>
      <c r="C1292" s="123">
        <v>44477</v>
      </c>
      <c r="D1292" s="123">
        <v>44477</v>
      </c>
      <c r="E1292" s="123">
        <v>44477</v>
      </c>
      <c r="F1292" s="123">
        <v>44477</v>
      </c>
      <c r="G1292" s="122" t="s">
        <v>3486</v>
      </c>
      <c r="H1292" s="122" t="s">
        <v>4346</v>
      </c>
      <c r="I1292" s="122" t="s">
        <v>2578</v>
      </c>
      <c r="J1292" s="122" t="s">
        <v>3470</v>
      </c>
      <c r="K1292" s="122" t="s">
        <v>3471</v>
      </c>
      <c r="L1292" s="122">
        <v>5041859525</v>
      </c>
      <c r="M1292" s="122">
        <v>0</v>
      </c>
      <c r="N1292" s="122">
        <v>0</v>
      </c>
      <c r="O1292" s="122" t="s">
        <v>2596</v>
      </c>
      <c r="P1292" s="122" t="s">
        <v>2584</v>
      </c>
      <c r="Q1292" s="122" t="s">
        <v>2584</v>
      </c>
      <c r="R1292" s="122" t="s">
        <v>2597</v>
      </c>
      <c r="S1292" s="122" t="s">
        <v>3493</v>
      </c>
      <c r="T1292" s="122" t="s">
        <v>3503</v>
      </c>
      <c r="U1292" s="124">
        <v>1100</v>
      </c>
      <c r="V1292" s="124">
        <v>1100</v>
      </c>
      <c r="W1292" s="122" t="s">
        <v>31</v>
      </c>
    </row>
    <row r="1293" spans="1:23" x14ac:dyDescent="0.35">
      <c r="A1293" s="122" t="s">
        <v>4344</v>
      </c>
      <c r="B1293" s="122" t="s">
        <v>4345</v>
      </c>
      <c r="C1293" s="123">
        <v>44477</v>
      </c>
      <c r="D1293" s="123">
        <v>44477</v>
      </c>
      <c r="E1293" s="123">
        <v>44477</v>
      </c>
      <c r="F1293" s="123">
        <v>44477</v>
      </c>
      <c r="G1293" s="122" t="s">
        <v>3486</v>
      </c>
      <c r="H1293" s="122" t="s">
        <v>4346</v>
      </c>
      <c r="I1293" s="122" t="s">
        <v>2578</v>
      </c>
      <c r="J1293" s="122" t="s">
        <v>3470</v>
      </c>
      <c r="K1293" s="122" t="s">
        <v>3471</v>
      </c>
      <c r="L1293" s="122">
        <v>5041859525</v>
      </c>
      <c r="M1293" s="122">
        <v>0</v>
      </c>
      <c r="N1293" s="122">
        <v>0</v>
      </c>
      <c r="O1293" s="122" t="s">
        <v>2599</v>
      </c>
      <c r="P1293" s="122" t="s">
        <v>2584</v>
      </c>
      <c r="Q1293" s="122" t="s">
        <v>2584</v>
      </c>
      <c r="R1293" s="122" t="s">
        <v>2600</v>
      </c>
      <c r="S1293" s="122" t="s">
        <v>3493</v>
      </c>
      <c r="T1293" s="122" t="s">
        <v>3504</v>
      </c>
      <c r="U1293" s="124">
        <v>1100</v>
      </c>
      <c r="V1293" s="124">
        <v>1100</v>
      </c>
      <c r="W1293" s="122" t="s">
        <v>31</v>
      </c>
    </row>
    <row r="1294" spans="1:23" x14ac:dyDescent="0.35">
      <c r="A1294" s="122" t="s">
        <v>4347</v>
      </c>
      <c r="B1294" s="122" t="s">
        <v>4348</v>
      </c>
      <c r="C1294" s="123">
        <v>44474</v>
      </c>
      <c r="D1294" s="123">
        <v>44474</v>
      </c>
      <c r="E1294" s="123">
        <v>44477</v>
      </c>
      <c r="F1294" s="123">
        <v>44474</v>
      </c>
      <c r="G1294" s="122" t="s">
        <v>3486</v>
      </c>
      <c r="H1294" s="122" t="s">
        <v>3469</v>
      </c>
      <c r="I1294" s="122" t="s">
        <v>2578</v>
      </c>
      <c r="J1294" s="122" t="s">
        <v>3470</v>
      </c>
      <c r="K1294" s="122" t="s">
        <v>3471</v>
      </c>
      <c r="L1294" s="122">
        <v>5041805499</v>
      </c>
      <c r="M1294" s="122">
        <v>0</v>
      </c>
      <c r="N1294" s="122">
        <v>0</v>
      </c>
      <c r="O1294" s="122" t="s">
        <v>4308</v>
      </c>
      <c r="P1294" s="122" t="s">
        <v>2584</v>
      </c>
      <c r="Q1294" s="122" t="s">
        <v>2584</v>
      </c>
      <c r="R1294" s="122" t="s">
        <v>4309</v>
      </c>
      <c r="S1294" s="122" t="s">
        <v>3493</v>
      </c>
      <c r="T1294" s="122" t="s">
        <v>3494</v>
      </c>
      <c r="U1294" s="124">
        <v>50</v>
      </c>
      <c r="V1294" s="124">
        <v>50</v>
      </c>
      <c r="W1294" s="122" t="s">
        <v>31</v>
      </c>
    </row>
    <row r="1295" spans="1:23" x14ac:dyDescent="0.35">
      <c r="A1295" s="122" t="s">
        <v>4347</v>
      </c>
      <c r="B1295" s="122" t="s">
        <v>4348</v>
      </c>
      <c r="C1295" s="123">
        <v>44474</v>
      </c>
      <c r="D1295" s="123">
        <v>44474</v>
      </c>
      <c r="E1295" s="123">
        <v>44477</v>
      </c>
      <c r="F1295" s="123">
        <v>44474</v>
      </c>
      <c r="G1295" s="122" t="s">
        <v>3486</v>
      </c>
      <c r="H1295" s="122" t="s">
        <v>3469</v>
      </c>
      <c r="I1295" s="122" t="s">
        <v>2578</v>
      </c>
      <c r="J1295" s="122" t="s">
        <v>3470</v>
      </c>
      <c r="K1295" s="122" t="s">
        <v>3471</v>
      </c>
      <c r="L1295" s="122">
        <v>5041805499</v>
      </c>
      <c r="M1295" s="122">
        <v>0</v>
      </c>
      <c r="N1295" s="122">
        <v>0</v>
      </c>
      <c r="O1295" s="122" t="s">
        <v>4349</v>
      </c>
      <c r="P1295" s="122" t="s">
        <v>2584</v>
      </c>
      <c r="Q1295" s="122" t="s">
        <v>2584</v>
      </c>
      <c r="R1295" s="122" t="s">
        <v>4350</v>
      </c>
      <c r="S1295" s="122" t="s">
        <v>3493</v>
      </c>
      <c r="T1295" s="122" t="s">
        <v>3494</v>
      </c>
      <c r="U1295" s="124">
        <v>180</v>
      </c>
      <c r="V1295" s="124">
        <v>180</v>
      </c>
      <c r="W1295" s="122" t="s">
        <v>31</v>
      </c>
    </row>
    <row r="1296" spans="1:23" x14ac:dyDescent="0.35">
      <c r="A1296" s="122" t="s">
        <v>4351</v>
      </c>
      <c r="B1296" s="122" t="s">
        <v>4352</v>
      </c>
      <c r="C1296" s="123">
        <v>44470</v>
      </c>
      <c r="D1296" s="123">
        <v>44470</v>
      </c>
      <c r="E1296" s="123">
        <v>44477</v>
      </c>
      <c r="F1296" s="123">
        <v>44470</v>
      </c>
      <c r="G1296" s="122" t="s">
        <v>3486</v>
      </c>
      <c r="H1296" s="122" t="s">
        <v>3469</v>
      </c>
      <c r="I1296" s="122" t="s">
        <v>2578</v>
      </c>
      <c r="J1296" s="122" t="s">
        <v>3470</v>
      </c>
      <c r="K1296" s="122" t="s">
        <v>3471</v>
      </c>
      <c r="L1296" s="122">
        <v>5041750818</v>
      </c>
      <c r="M1296" s="122">
        <v>0</v>
      </c>
      <c r="N1296" s="122">
        <v>0</v>
      </c>
      <c r="O1296" s="122" t="s">
        <v>2596</v>
      </c>
      <c r="P1296" s="122" t="s">
        <v>2584</v>
      </c>
      <c r="Q1296" s="122" t="s">
        <v>2584</v>
      </c>
      <c r="R1296" s="122" t="s">
        <v>2597</v>
      </c>
      <c r="S1296" s="122" t="s">
        <v>3493</v>
      </c>
      <c r="T1296" s="122" t="s">
        <v>3503</v>
      </c>
      <c r="U1296" s="124">
        <v>1100</v>
      </c>
      <c r="V1296" s="124">
        <v>1100</v>
      </c>
      <c r="W1296" s="122" t="s">
        <v>31</v>
      </c>
    </row>
    <row r="1297" spans="1:23" x14ac:dyDescent="0.35">
      <c r="A1297" s="122" t="s">
        <v>4351</v>
      </c>
      <c r="B1297" s="122" t="s">
        <v>4352</v>
      </c>
      <c r="C1297" s="123">
        <v>44470</v>
      </c>
      <c r="D1297" s="123">
        <v>44470</v>
      </c>
      <c r="E1297" s="123">
        <v>44477</v>
      </c>
      <c r="F1297" s="123">
        <v>44470</v>
      </c>
      <c r="G1297" s="122" t="s">
        <v>3486</v>
      </c>
      <c r="H1297" s="122" t="s">
        <v>3469</v>
      </c>
      <c r="I1297" s="122" t="s">
        <v>2578</v>
      </c>
      <c r="J1297" s="122" t="s">
        <v>3470</v>
      </c>
      <c r="K1297" s="122" t="s">
        <v>3471</v>
      </c>
      <c r="L1297" s="122">
        <v>5041750818</v>
      </c>
      <c r="M1297" s="122">
        <v>0</v>
      </c>
      <c r="N1297" s="122">
        <v>0</v>
      </c>
      <c r="O1297" s="122" t="s">
        <v>2599</v>
      </c>
      <c r="P1297" s="122" t="s">
        <v>2584</v>
      </c>
      <c r="Q1297" s="122" t="s">
        <v>2584</v>
      </c>
      <c r="R1297" s="122" t="s">
        <v>2600</v>
      </c>
      <c r="S1297" s="122" t="s">
        <v>3493</v>
      </c>
      <c r="T1297" s="122" t="s">
        <v>3504</v>
      </c>
      <c r="U1297" s="124">
        <v>1100</v>
      </c>
      <c r="V1297" s="124">
        <v>1100</v>
      </c>
      <c r="W1297" s="122" t="s">
        <v>31</v>
      </c>
    </row>
    <row r="1298" spans="1:23" x14ac:dyDescent="0.35">
      <c r="A1298" s="122" t="s">
        <v>4353</v>
      </c>
      <c r="B1298" s="122" t="s">
        <v>4354</v>
      </c>
      <c r="C1298" s="123">
        <v>44470</v>
      </c>
      <c r="D1298" s="123">
        <v>44474</v>
      </c>
      <c r="E1298" s="123">
        <v>44477</v>
      </c>
      <c r="F1298" s="123">
        <v>44473</v>
      </c>
      <c r="G1298" s="122" t="s">
        <v>3486</v>
      </c>
      <c r="H1298" s="122" t="s">
        <v>3469</v>
      </c>
      <c r="I1298" s="122" t="s">
        <v>2578</v>
      </c>
      <c r="J1298" s="122" t="s">
        <v>4297</v>
      </c>
      <c r="K1298" s="122" t="s">
        <v>4298</v>
      </c>
      <c r="L1298" s="122">
        <v>5041793198</v>
      </c>
      <c r="M1298" s="122" t="s">
        <v>4355</v>
      </c>
      <c r="N1298" s="122" t="s">
        <v>4356</v>
      </c>
      <c r="O1298" s="122" t="s">
        <v>4301</v>
      </c>
      <c r="P1298" s="122" t="s">
        <v>2584</v>
      </c>
      <c r="Q1298" s="122" t="s">
        <v>2584</v>
      </c>
      <c r="R1298" s="122" t="s">
        <v>1153</v>
      </c>
      <c r="S1298" s="122" t="s">
        <v>3493</v>
      </c>
      <c r="T1298" s="122" t="s">
        <v>3494</v>
      </c>
      <c r="U1298" s="124">
        <v>528</v>
      </c>
      <c r="V1298" s="124">
        <v>528</v>
      </c>
      <c r="W1298" s="122" t="s">
        <v>31</v>
      </c>
    </row>
    <row r="1299" spans="1:23" x14ac:dyDescent="0.35">
      <c r="A1299" s="122" t="s">
        <v>4353</v>
      </c>
      <c r="B1299" s="122" t="s">
        <v>4354</v>
      </c>
      <c r="C1299" s="123">
        <v>44470</v>
      </c>
      <c r="D1299" s="123">
        <v>44474</v>
      </c>
      <c r="E1299" s="123">
        <v>44477</v>
      </c>
      <c r="F1299" s="123">
        <v>44473</v>
      </c>
      <c r="G1299" s="122" t="s">
        <v>3486</v>
      </c>
      <c r="H1299" s="122" t="s">
        <v>3469</v>
      </c>
      <c r="I1299" s="122" t="s">
        <v>2578</v>
      </c>
      <c r="J1299" s="122" t="s">
        <v>4297</v>
      </c>
      <c r="K1299" s="122" t="s">
        <v>4298</v>
      </c>
      <c r="L1299" s="122">
        <v>5041793198</v>
      </c>
      <c r="M1299" s="122" t="s">
        <v>4355</v>
      </c>
      <c r="N1299" s="122" t="s">
        <v>4356</v>
      </c>
      <c r="O1299" s="122" t="s">
        <v>4302</v>
      </c>
      <c r="P1299" s="122" t="s">
        <v>2584</v>
      </c>
      <c r="Q1299" s="122" t="s">
        <v>2584</v>
      </c>
      <c r="R1299" s="122" t="s">
        <v>1154</v>
      </c>
      <c r="S1299" s="122" t="s">
        <v>3493</v>
      </c>
      <c r="T1299" s="122" t="s">
        <v>3494</v>
      </c>
      <c r="U1299" s="124">
        <v>88</v>
      </c>
      <c r="V1299" s="124">
        <v>88</v>
      </c>
      <c r="W1299" s="122" t="s">
        <v>31</v>
      </c>
    </row>
    <row r="1300" spans="1:23" x14ac:dyDescent="0.35">
      <c r="A1300" s="122" t="s">
        <v>4353</v>
      </c>
      <c r="B1300" s="122" t="s">
        <v>4354</v>
      </c>
      <c r="C1300" s="123">
        <v>44470</v>
      </c>
      <c r="D1300" s="123">
        <v>44474</v>
      </c>
      <c r="E1300" s="123">
        <v>44477</v>
      </c>
      <c r="F1300" s="123">
        <v>44473</v>
      </c>
      <c r="G1300" s="122" t="s">
        <v>3486</v>
      </c>
      <c r="H1300" s="122" t="s">
        <v>3469</v>
      </c>
      <c r="I1300" s="122" t="s">
        <v>2578</v>
      </c>
      <c r="J1300" s="122" t="s">
        <v>4297</v>
      </c>
      <c r="K1300" s="122" t="s">
        <v>4298</v>
      </c>
      <c r="L1300" s="122">
        <v>5041793198</v>
      </c>
      <c r="M1300" s="122" t="s">
        <v>4355</v>
      </c>
      <c r="N1300" s="122" t="s">
        <v>4356</v>
      </c>
      <c r="O1300" s="122" t="s">
        <v>4303</v>
      </c>
      <c r="P1300" s="122" t="s">
        <v>2584</v>
      </c>
      <c r="Q1300" s="122" t="s">
        <v>2584</v>
      </c>
      <c r="R1300" s="122" t="s">
        <v>4304</v>
      </c>
      <c r="S1300" s="122" t="s">
        <v>3493</v>
      </c>
      <c r="T1300" s="122" t="s">
        <v>3494</v>
      </c>
      <c r="U1300" s="124">
        <v>176</v>
      </c>
      <c r="V1300" s="124">
        <v>176</v>
      </c>
      <c r="W1300" s="122" t="s">
        <v>31</v>
      </c>
    </row>
    <row r="1301" spans="1:23" x14ac:dyDescent="0.35">
      <c r="A1301" s="122" t="s">
        <v>4353</v>
      </c>
      <c r="B1301" s="122" t="s">
        <v>4354</v>
      </c>
      <c r="C1301" s="123">
        <v>44470</v>
      </c>
      <c r="D1301" s="123">
        <v>44474</v>
      </c>
      <c r="E1301" s="123">
        <v>44477</v>
      </c>
      <c r="F1301" s="123">
        <v>44473</v>
      </c>
      <c r="G1301" s="122" t="s">
        <v>3486</v>
      </c>
      <c r="H1301" s="122" t="s">
        <v>3469</v>
      </c>
      <c r="I1301" s="122" t="s">
        <v>2578</v>
      </c>
      <c r="J1301" s="122" t="s">
        <v>4297</v>
      </c>
      <c r="K1301" s="122" t="s">
        <v>4298</v>
      </c>
      <c r="L1301" s="122">
        <v>5041793198</v>
      </c>
      <c r="M1301" s="122" t="s">
        <v>4355</v>
      </c>
      <c r="N1301" s="122" t="s">
        <v>4356</v>
      </c>
      <c r="O1301" s="122" t="s">
        <v>4305</v>
      </c>
      <c r="P1301" s="122" t="s">
        <v>2584</v>
      </c>
      <c r="Q1301" s="122" t="s">
        <v>2584</v>
      </c>
      <c r="R1301" s="122" t="s">
        <v>1160</v>
      </c>
      <c r="S1301" s="122" t="s">
        <v>3493</v>
      </c>
      <c r="T1301" s="122" t="s">
        <v>3494</v>
      </c>
      <c r="U1301" s="124">
        <v>88</v>
      </c>
      <c r="V1301" s="124">
        <v>88</v>
      </c>
      <c r="W1301" s="122" t="s">
        <v>31</v>
      </c>
    </row>
    <row r="1302" spans="1:23" x14ac:dyDescent="0.35">
      <c r="A1302" s="122" t="s">
        <v>4357</v>
      </c>
      <c r="B1302" s="122" t="s">
        <v>4358</v>
      </c>
      <c r="C1302" s="123">
        <v>44475</v>
      </c>
      <c r="D1302" s="123">
        <v>44475</v>
      </c>
      <c r="E1302" s="123">
        <v>44477</v>
      </c>
      <c r="F1302" s="123">
        <v>44475</v>
      </c>
      <c r="G1302" s="122" t="s">
        <v>3486</v>
      </c>
      <c r="H1302" s="122" t="s">
        <v>3469</v>
      </c>
      <c r="I1302" s="122" t="s">
        <v>2578</v>
      </c>
      <c r="J1302" s="122" t="s">
        <v>3470</v>
      </c>
      <c r="K1302" s="122" t="s">
        <v>3471</v>
      </c>
      <c r="L1302" s="122">
        <v>5041825290</v>
      </c>
      <c r="M1302" s="122">
        <v>0</v>
      </c>
      <c r="N1302" s="122">
        <v>0</v>
      </c>
      <c r="O1302" s="122" t="s">
        <v>2596</v>
      </c>
      <c r="P1302" s="122" t="s">
        <v>2584</v>
      </c>
      <c r="Q1302" s="122" t="s">
        <v>2584</v>
      </c>
      <c r="R1302" s="122" t="s">
        <v>2597</v>
      </c>
      <c r="S1302" s="122" t="s">
        <v>3493</v>
      </c>
      <c r="T1302" s="122" t="s">
        <v>3503</v>
      </c>
      <c r="U1302" s="124">
        <v>200</v>
      </c>
      <c r="V1302" s="124">
        <v>200</v>
      </c>
      <c r="W1302" s="122" t="s">
        <v>31</v>
      </c>
    </row>
    <row r="1303" spans="1:23" x14ac:dyDescent="0.35">
      <c r="A1303" s="122" t="s">
        <v>4357</v>
      </c>
      <c r="B1303" s="122" t="s">
        <v>4358</v>
      </c>
      <c r="C1303" s="123">
        <v>44475</v>
      </c>
      <c r="D1303" s="123">
        <v>44475</v>
      </c>
      <c r="E1303" s="123">
        <v>44477</v>
      </c>
      <c r="F1303" s="123">
        <v>44475</v>
      </c>
      <c r="G1303" s="122" t="s">
        <v>3486</v>
      </c>
      <c r="H1303" s="122" t="s">
        <v>3469</v>
      </c>
      <c r="I1303" s="122" t="s">
        <v>2578</v>
      </c>
      <c r="J1303" s="122" t="s">
        <v>3470</v>
      </c>
      <c r="K1303" s="122" t="s">
        <v>3471</v>
      </c>
      <c r="L1303" s="122">
        <v>5041825290</v>
      </c>
      <c r="M1303" s="122">
        <v>0</v>
      </c>
      <c r="N1303" s="122">
        <v>0</v>
      </c>
      <c r="O1303" s="122" t="s">
        <v>2599</v>
      </c>
      <c r="P1303" s="122" t="s">
        <v>2584</v>
      </c>
      <c r="Q1303" s="122" t="s">
        <v>2584</v>
      </c>
      <c r="R1303" s="122" t="s">
        <v>2600</v>
      </c>
      <c r="S1303" s="122" t="s">
        <v>3493</v>
      </c>
      <c r="T1303" s="122" t="s">
        <v>3504</v>
      </c>
      <c r="U1303" s="124">
        <v>200</v>
      </c>
      <c r="V1303" s="124">
        <v>200</v>
      </c>
      <c r="W1303" s="122" t="s">
        <v>31</v>
      </c>
    </row>
    <row r="1304" spans="1:23" x14ac:dyDescent="0.35">
      <c r="A1304" s="122" t="s">
        <v>4359</v>
      </c>
      <c r="B1304" s="122" t="s">
        <v>4360</v>
      </c>
      <c r="C1304" s="123">
        <v>44476</v>
      </c>
      <c r="D1304" s="123">
        <v>44476</v>
      </c>
      <c r="E1304" s="123">
        <v>44477</v>
      </c>
      <c r="F1304" s="123">
        <v>44476</v>
      </c>
      <c r="G1304" s="122" t="s">
        <v>3486</v>
      </c>
      <c r="H1304" s="122" t="s">
        <v>3469</v>
      </c>
      <c r="I1304" s="122" t="s">
        <v>2578</v>
      </c>
      <c r="J1304" s="122" t="s">
        <v>3470</v>
      </c>
      <c r="K1304" s="122" t="s">
        <v>3471</v>
      </c>
      <c r="L1304" s="122">
        <v>5041843775</v>
      </c>
      <c r="M1304" s="122">
        <v>0</v>
      </c>
      <c r="N1304" s="122">
        <v>0</v>
      </c>
      <c r="O1304" s="122" t="s">
        <v>4308</v>
      </c>
      <c r="P1304" s="122" t="s">
        <v>2584</v>
      </c>
      <c r="Q1304" s="122" t="s">
        <v>2584</v>
      </c>
      <c r="R1304" s="122" t="s">
        <v>4309</v>
      </c>
      <c r="S1304" s="122" t="s">
        <v>3493</v>
      </c>
      <c r="T1304" s="122" t="s">
        <v>3494</v>
      </c>
      <c r="U1304" s="124">
        <v>1300</v>
      </c>
      <c r="V1304" s="124">
        <v>1300</v>
      </c>
      <c r="W1304" s="122" t="s">
        <v>31</v>
      </c>
    </row>
    <row r="1305" spans="1:23" x14ac:dyDescent="0.35">
      <c r="A1305" s="122" t="s">
        <v>4361</v>
      </c>
      <c r="B1305" s="122" t="s">
        <v>4362</v>
      </c>
      <c r="C1305" s="123">
        <v>44470</v>
      </c>
      <c r="D1305" s="123">
        <v>44470</v>
      </c>
      <c r="E1305" s="123">
        <v>44477</v>
      </c>
      <c r="F1305" s="123">
        <v>44470</v>
      </c>
      <c r="G1305" s="122" t="s">
        <v>3486</v>
      </c>
      <c r="H1305" s="122" t="s">
        <v>3480</v>
      </c>
      <c r="I1305" s="122" t="s">
        <v>2578</v>
      </c>
      <c r="J1305" s="122" t="s">
        <v>3470</v>
      </c>
      <c r="K1305" s="122" t="s">
        <v>3471</v>
      </c>
      <c r="L1305" s="122">
        <v>5041750817</v>
      </c>
      <c r="M1305" s="122">
        <v>0</v>
      </c>
      <c r="N1305" s="122">
        <v>0</v>
      </c>
      <c r="O1305" s="122" t="s">
        <v>4308</v>
      </c>
      <c r="P1305" s="122" t="s">
        <v>2584</v>
      </c>
      <c r="Q1305" s="122" t="s">
        <v>2584</v>
      </c>
      <c r="R1305" s="122" t="s">
        <v>4309</v>
      </c>
      <c r="S1305" s="122" t="s">
        <v>3493</v>
      </c>
      <c r="T1305" s="122" t="s">
        <v>3494</v>
      </c>
      <c r="U1305" s="124">
        <v>1300</v>
      </c>
      <c r="V1305" s="124">
        <v>1300</v>
      </c>
      <c r="W1305" s="122" t="s">
        <v>31</v>
      </c>
    </row>
    <row r="1306" spans="1:23" x14ac:dyDescent="0.35">
      <c r="A1306" s="122" t="s">
        <v>4363</v>
      </c>
      <c r="B1306" s="122" t="s">
        <v>4364</v>
      </c>
      <c r="C1306" s="123">
        <v>44470</v>
      </c>
      <c r="D1306" s="123">
        <v>44474</v>
      </c>
      <c r="E1306" s="123">
        <v>44477</v>
      </c>
      <c r="F1306" s="123">
        <v>44473</v>
      </c>
      <c r="G1306" s="122" t="s">
        <v>3486</v>
      </c>
      <c r="H1306" s="122" t="s">
        <v>3480</v>
      </c>
      <c r="I1306" s="122" t="s">
        <v>2578</v>
      </c>
      <c r="J1306" s="122" t="s">
        <v>4297</v>
      </c>
      <c r="K1306" s="122" t="s">
        <v>4298</v>
      </c>
      <c r="L1306" s="122">
        <v>5041792464</v>
      </c>
      <c r="M1306" s="122" t="s">
        <v>4365</v>
      </c>
      <c r="N1306" s="122" t="s">
        <v>4300</v>
      </c>
      <c r="O1306" s="122" t="s">
        <v>4301</v>
      </c>
      <c r="P1306" s="122" t="s">
        <v>2584</v>
      </c>
      <c r="Q1306" s="122" t="s">
        <v>2584</v>
      </c>
      <c r="R1306" s="122" t="s">
        <v>1153</v>
      </c>
      <c r="S1306" s="122" t="s">
        <v>3493</v>
      </c>
      <c r="T1306" s="122" t="s">
        <v>3494</v>
      </c>
      <c r="U1306" s="124">
        <v>528</v>
      </c>
      <c r="V1306" s="124">
        <v>528</v>
      </c>
      <c r="W1306" s="122" t="s">
        <v>31</v>
      </c>
    </row>
    <row r="1307" spans="1:23" x14ac:dyDescent="0.35">
      <c r="A1307" s="122" t="s">
        <v>4363</v>
      </c>
      <c r="B1307" s="122" t="s">
        <v>4364</v>
      </c>
      <c r="C1307" s="123">
        <v>44470</v>
      </c>
      <c r="D1307" s="123">
        <v>44474</v>
      </c>
      <c r="E1307" s="123">
        <v>44477</v>
      </c>
      <c r="F1307" s="123">
        <v>44473</v>
      </c>
      <c r="G1307" s="122" t="s">
        <v>3486</v>
      </c>
      <c r="H1307" s="122" t="s">
        <v>3480</v>
      </c>
      <c r="I1307" s="122" t="s">
        <v>2578</v>
      </c>
      <c r="J1307" s="122" t="s">
        <v>4297</v>
      </c>
      <c r="K1307" s="122" t="s">
        <v>4298</v>
      </c>
      <c r="L1307" s="122">
        <v>5041792464</v>
      </c>
      <c r="M1307" s="122" t="s">
        <v>4365</v>
      </c>
      <c r="N1307" s="122" t="s">
        <v>4300</v>
      </c>
      <c r="O1307" s="122" t="s">
        <v>4302</v>
      </c>
      <c r="P1307" s="122" t="s">
        <v>2584</v>
      </c>
      <c r="Q1307" s="122" t="s">
        <v>2584</v>
      </c>
      <c r="R1307" s="122" t="s">
        <v>1154</v>
      </c>
      <c r="S1307" s="122" t="s">
        <v>3493</v>
      </c>
      <c r="T1307" s="122" t="s">
        <v>3494</v>
      </c>
      <c r="U1307" s="124">
        <v>176</v>
      </c>
      <c r="V1307" s="124">
        <v>176</v>
      </c>
      <c r="W1307" s="122" t="s">
        <v>31</v>
      </c>
    </row>
    <row r="1308" spans="1:23" x14ac:dyDescent="0.35">
      <c r="A1308" s="122" t="s">
        <v>4363</v>
      </c>
      <c r="B1308" s="122" t="s">
        <v>4364</v>
      </c>
      <c r="C1308" s="123">
        <v>44470</v>
      </c>
      <c r="D1308" s="123">
        <v>44474</v>
      </c>
      <c r="E1308" s="123">
        <v>44477</v>
      </c>
      <c r="F1308" s="123">
        <v>44473</v>
      </c>
      <c r="G1308" s="122" t="s">
        <v>3486</v>
      </c>
      <c r="H1308" s="122" t="s">
        <v>3480</v>
      </c>
      <c r="I1308" s="122" t="s">
        <v>2578</v>
      </c>
      <c r="J1308" s="122" t="s">
        <v>4297</v>
      </c>
      <c r="K1308" s="122" t="s">
        <v>4298</v>
      </c>
      <c r="L1308" s="122">
        <v>5041792464</v>
      </c>
      <c r="M1308" s="122" t="s">
        <v>4365</v>
      </c>
      <c r="N1308" s="122" t="s">
        <v>4300</v>
      </c>
      <c r="O1308" s="122" t="s">
        <v>4303</v>
      </c>
      <c r="P1308" s="122" t="s">
        <v>2584</v>
      </c>
      <c r="Q1308" s="122" t="s">
        <v>2584</v>
      </c>
      <c r="R1308" s="122" t="s">
        <v>4304</v>
      </c>
      <c r="S1308" s="122" t="s">
        <v>3493</v>
      </c>
      <c r="T1308" s="122" t="s">
        <v>3494</v>
      </c>
      <c r="U1308" s="124">
        <v>176</v>
      </c>
      <c r="V1308" s="124">
        <v>176</v>
      </c>
      <c r="W1308" s="122" t="s">
        <v>31</v>
      </c>
    </row>
    <row r="1309" spans="1:23" x14ac:dyDescent="0.35">
      <c r="A1309" s="122" t="s">
        <v>4366</v>
      </c>
      <c r="B1309" s="122" t="s">
        <v>4367</v>
      </c>
      <c r="C1309" s="123">
        <v>44474</v>
      </c>
      <c r="D1309" s="123">
        <v>44474</v>
      </c>
      <c r="E1309" s="123">
        <v>44477</v>
      </c>
      <c r="F1309" s="123">
        <v>44474</v>
      </c>
      <c r="G1309" s="122" t="s">
        <v>3486</v>
      </c>
      <c r="H1309" s="122" t="s">
        <v>3480</v>
      </c>
      <c r="I1309" s="122" t="s">
        <v>2578</v>
      </c>
      <c r="J1309" s="122" t="s">
        <v>3470</v>
      </c>
      <c r="K1309" s="122" t="s">
        <v>3471</v>
      </c>
      <c r="L1309" s="122">
        <v>5041805500</v>
      </c>
      <c r="M1309" s="122">
        <v>0</v>
      </c>
      <c r="N1309" s="122">
        <v>0</v>
      </c>
      <c r="O1309" s="122" t="s">
        <v>4368</v>
      </c>
      <c r="P1309" s="122" t="s">
        <v>2584</v>
      </c>
      <c r="Q1309" s="122" t="s">
        <v>2584</v>
      </c>
      <c r="R1309" s="122" t="s">
        <v>4369</v>
      </c>
      <c r="S1309" s="122" t="s">
        <v>3493</v>
      </c>
      <c r="T1309" s="122" t="s">
        <v>3494</v>
      </c>
      <c r="U1309" s="124">
        <v>800</v>
      </c>
      <c r="V1309" s="124">
        <v>800</v>
      </c>
      <c r="W1309" s="122" t="s">
        <v>31</v>
      </c>
    </row>
    <row r="1310" spans="1:23" x14ac:dyDescent="0.35">
      <c r="A1310" s="122" t="s">
        <v>4366</v>
      </c>
      <c r="B1310" s="122" t="s">
        <v>4367</v>
      </c>
      <c r="C1310" s="123">
        <v>44474</v>
      </c>
      <c r="D1310" s="123">
        <v>44474</v>
      </c>
      <c r="E1310" s="123">
        <v>44477</v>
      </c>
      <c r="F1310" s="123">
        <v>44474</v>
      </c>
      <c r="G1310" s="122" t="s">
        <v>3486</v>
      </c>
      <c r="H1310" s="122" t="s">
        <v>3480</v>
      </c>
      <c r="I1310" s="122" t="s">
        <v>2578</v>
      </c>
      <c r="J1310" s="122" t="s">
        <v>3470</v>
      </c>
      <c r="K1310" s="122" t="s">
        <v>3471</v>
      </c>
      <c r="L1310" s="122">
        <v>5041805500</v>
      </c>
      <c r="M1310" s="122">
        <v>0</v>
      </c>
      <c r="N1310" s="122">
        <v>0</v>
      </c>
      <c r="O1310" s="122" t="s">
        <v>4308</v>
      </c>
      <c r="P1310" s="122" t="s">
        <v>2584</v>
      </c>
      <c r="Q1310" s="122" t="s">
        <v>2584</v>
      </c>
      <c r="R1310" s="122" t="s">
        <v>4309</v>
      </c>
      <c r="S1310" s="122" t="s">
        <v>3493</v>
      </c>
      <c r="T1310" s="122" t="s">
        <v>3494</v>
      </c>
      <c r="U1310" s="124">
        <v>400</v>
      </c>
      <c r="V1310" s="124">
        <v>400</v>
      </c>
      <c r="W1310" s="122" t="s">
        <v>31</v>
      </c>
    </row>
    <row r="1311" spans="1:23" x14ac:dyDescent="0.35">
      <c r="A1311" s="122" t="s">
        <v>4370</v>
      </c>
      <c r="B1311" s="122" t="s">
        <v>4371</v>
      </c>
      <c r="C1311" s="123">
        <v>44475</v>
      </c>
      <c r="D1311" s="123">
        <v>44475</v>
      </c>
      <c r="E1311" s="123">
        <v>44477</v>
      </c>
      <c r="F1311" s="123">
        <v>44475</v>
      </c>
      <c r="G1311" s="122" t="s">
        <v>3486</v>
      </c>
      <c r="H1311" s="122" t="s">
        <v>3480</v>
      </c>
      <c r="I1311" s="122" t="s">
        <v>2578</v>
      </c>
      <c r="J1311" s="122" t="s">
        <v>3470</v>
      </c>
      <c r="K1311" s="122" t="s">
        <v>3471</v>
      </c>
      <c r="L1311" s="122">
        <v>5041825291</v>
      </c>
      <c r="M1311" s="122">
        <v>0</v>
      </c>
      <c r="N1311" s="122">
        <v>0</v>
      </c>
      <c r="O1311" s="122" t="s">
        <v>2596</v>
      </c>
      <c r="P1311" s="122" t="s">
        <v>2584</v>
      </c>
      <c r="Q1311" s="122" t="s">
        <v>2584</v>
      </c>
      <c r="R1311" s="122" t="s">
        <v>2597</v>
      </c>
      <c r="S1311" s="122" t="s">
        <v>3493</v>
      </c>
      <c r="T1311" s="122" t="s">
        <v>3503</v>
      </c>
      <c r="U1311" s="124">
        <v>1100</v>
      </c>
      <c r="V1311" s="124">
        <v>1100</v>
      </c>
      <c r="W1311" s="122" t="s">
        <v>31</v>
      </c>
    </row>
    <row r="1312" spans="1:23" x14ac:dyDescent="0.35">
      <c r="A1312" s="122" t="s">
        <v>4370</v>
      </c>
      <c r="B1312" s="122" t="s">
        <v>4371</v>
      </c>
      <c r="C1312" s="123">
        <v>44475</v>
      </c>
      <c r="D1312" s="123">
        <v>44475</v>
      </c>
      <c r="E1312" s="123">
        <v>44477</v>
      </c>
      <c r="F1312" s="123">
        <v>44475</v>
      </c>
      <c r="G1312" s="122" t="s">
        <v>3486</v>
      </c>
      <c r="H1312" s="122" t="s">
        <v>3480</v>
      </c>
      <c r="I1312" s="122" t="s">
        <v>2578</v>
      </c>
      <c r="J1312" s="122" t="s">
        <v>3470</v>
      </c>
      <c r="K1312" s="122" t="s">
        <v>3471</v>
      </c>
      <c r="L1312" s="122">
        <v>5041825291</v>
      </c>
      <c r="M1312" s="122">
        <v>0</v>
      </c>
      <c r="N1312" s="122">
        <v>0</v>
      </c>
      <c r="O1312" s="122" t="s">
        <v>2599</v>
      </c>
      <c r="P1312" s="122" t="s">
        <v>2584</v>
      </c>
      <c r="Q1312" s="122" t="s">
        <v>2584</v>
      </c>
      <c r="R1312" s="122" t="s">
        <v>2600</v>
      </c>
      <c r="S1312" s="122" t="s">
        <v>3493</v>
      </c>
      <c r="T1312" s="122" t="s">
        <v>3504</v>
      </c>
      <c r="U1312" s="124">
        <v>1100</v>
      </c>
      <c r="V1312" s="124">
        <v>1100</v>
      </c>
      <c r="W1312" s="122" t="s">
        <v>31</v>
      </c>
    </row>
    <row r="1313" spans="1:23" x14ac:dyDescent="0.35">
      <c r="A1313" s="122" t="s">
        <v>4372</v>
      </c>
      <c r="B1313" s="122" t="s">
        <v>4373</v>
      </c>
      <c r="C1313" s="123">
        <v>44474</v>
      </c>
      <c r="D1313" s="123">
        <v>44474</v>
      </c>
      <c r="E1313" s="123">
        <v>44477</v>
      </c>
      <c r="F1313" s="123">
        <v>44474</v>
      </c>
      <c r="G1313" s="122" t="s">
        <v>3486</v>
      </c>
      <c r="H1313" s="122" t="s">
        <v>3483</v>
      </c>
      <c r="I1313" s="122" t="s">
        <v>2578</v>
      </c>
      <c r="J1313" s="122" t="s">
        <v>3470</v>
      </c>
      <c r="K1313" s="122" t="s">
        <v>3471</v>
      </c>
      <c r="L1313" s="122">
        <v>5041805501</v>
      </c>
      <c r="M1313" s="122">
        <v>0</v>
      </c>
      <c r="N1313" s="122">
        <v>0</v>
      </c>
      <c r="O1313" s="122" t="s">
        <v>2596</v>
      </c>
      <c r="P1313" s="122" t="s">
        <v>2584</v>
      </c>
      <c r="Q1313" s="122" t="s">
        <v>2584</v>
      </c>
      <c r="R1313" s="122" t="s">
        <v>2597</v>
      </c>
      <c r="S1313" s="122" t="s">
        <v>3493</v>
      </c>
      <c r="T1313" s="122" t="s">
        <v>3503</v>
      </c>
      <c r="U1313" s="124">
        <v>1100</v>
      </c>
      <c r="V1313" s="124">
        <v>1100</v>
      </c>
      <c r="W1313" s="122" t="s">
        <v>31</v>
      </c>
    </row>
    <row r="1314" spans="1:23" x14ac:dyDescent="0.35">
      <c r="A1314" s="122" t="s">
        <v>4372</v>
      </c>
      <c r="B1314" s="122" t="s">
        <v>4373</v>
      </c>
      <c r="C1314" s="123">
        <v>44474</v>
      </c>
      <c r="D1314" s="123">
        <v>44474</v>
      </c>
      <c r="E1314" s="123">
        <v>44477</v>
      </c>
      <c r="F1314" s="123">
        <v>44474</v>
      </c>
      <c r="G1314" s="122" t="s">
        <v>3486</v>
      </c>
      <c r="H1314" s="122" t="s">
        <v>3483</v>
      </c>
      <c r="I1314" s="122" t="s">
        <v>2578</v>
      </c>
      <c r="J1314" s="122" t="s">
        <v>3470</v>
      </c>
      <c r="K1314" s="122" t="s">
        <v>3471</v>
      </c>
      <c r="L1314" s="122">
        <v>5041805501</v>
      </c>
      <c r="M1314" s="122">
        <v>0</v>
      </c>
      <c r="N1314" s="122">
        <v>0</v>
      </c>
      <c r="O1314" s="122" t="s">
        <v>2599</v>
      </c>
      <c r="P1314" s="122" t="s">
        <v>2584</v>
      </c>
      <c r="Q1314" s="122" t="s">
        <v>2584</v>
      </c>
      <c r="R1314" s="122" t="s">
        <v>2600</v>
      </c>
      <c r="S1314" s="122" t="s">
        <v>3493</v>
      </c>
      <c r="T1314" s="122" t="s">
        <v>3504</v>
      </c>
      <c r="U1314" s="124">
        <v>1100</v>
      </c>
      <c r="V1314" s="124">
        <v>1100</v>
      </c>
      <c r="W1314" s="122" t="s">
        <v>31</v>
      </c>
    </row>
    <row r="1315" spans="1:23" x14ac:dyDescent="0.35">
      <c r="A1315" s="122" t="s">
        <v>4374</v>
      </c>
      <c r="B1315" s="122" t="s">
        <v>4375</v>
      </c>
      <c r="C1315" s="123">
        <v>44475</v>
      </c>
      <c r="D1315" s="123">
        <v>44475</v>
      </c>
      <c r="E1315" s="123">
        <v>44477</v>
      </c>
      <c r="F1315" s="123">
        <v>44475</v>
      </c>
      <c r="G1315" s="122" t="s">
        <v>3486</v>
      </c>
      <c r="H1315" s="122" t="s">
        <v>3483</v>
      </c>
      <c r="I1315" s="122" t="s">
        <v>2578</v>
      </c>
      <c r="J1315" s="122" t="s">
        <v>3470</v>
      </c>
      <c r="K1315" s="122" t="s">
        <v>3471</v>
      </c>
      <c r="L1315" s="122">
        <v>5041825292</v>
      </c>
      <c r="M1315" s="122">
        <v>0</v>
      </c>
      <c r="N1315" s="122">
        <v>0</v>
      </c>
      <c r="O1315" s="122" t="s">
        <v>4368</v>
      </c>
      <c r="P1315" s="122" t="s">
        <v>2584</v>
      </c>
      <c r="Q1315" s="122" t="s">
        <v>2584</v>
      </c>
      <c r="R1315" s="122" t="s">
        <v>4369</v>
      </c>
      <c r="S1315" s="122" t="s">
        <v>3493</v>
      </c>
      <c r="T1315" s="122" t="s">
        <v>3494</v>
      </c>
      <c r="U1315" s="124">
        <v>1100</v>
      </c>
      <c r="V1315" s="124">
        <v>1100</v>
      </c>
      <c r="W1315" s="122" t="s">
        <v>31</v>
      </c>
    </row>
    <row r="1316" spans="1:23" x14ac:dyDescent="0.35">
      <c r="A1316" s="122" t="s">
        <v>4376</v>
      </c>
      <c r="B1316" s="122" t="s">
        <v>4377</v>
      </c>
      <c r="C1316" s="123">
        <v>44476</v>
      </c>
      <c r="D1316" s="123">
        <v>44476</v>
      </c>
      <c r="E1316" s="123">
        <v>44477</v>
      </c>
      <c r="F1316" s="123">
        <v>44476</v>
      </c>
      <c r="G1316" s="122" t="s">
        <v>3486</v>
      </c>
      <c r="H1316" s="122" t="s">
        <v>3483</v>
      </c>
      <c r="I1316" s="122" t="s">
        <v>2578</v>
      </c>
      <c r="J1316" s="122" t="s">
        <v>3470</v>
      </c>
      <c r="K1316" s="122" t="s">
        <v>3471</v>
      </c>
      <c r="L1316" s="122">
        <v>5041843776</v>
      </c>
      <c r="M1316" s="122">
        <v>0</v>
      </c>
      <c r="N1316" s="122">
        <v>0</v>
      </c>
      <c r="O1316" s="122" t="s">
        <v>4308</v>
      </c>
      <c r="P1316" s="122" t="s">
        <v>2584</v>
      </c>
      <c r="Q1316" s="122" t="s">
        <v>2584</v>
      </c>
      <c r="R1316" s="122" t="s">
        <v>4309</v>
      </c>
      <c r="S1316" s="122" t="s">
        <v>3493</v>
      </c>
      <c r="T1316" s="122" t="s">
        <v>3494</v>
      </c>
      <c r="U1316" s="124">
        <v>1300</v>
      </c>
      <c r="V1316" s="124">
        <v>1300</v>
      </c>
      <c r="W1316" s="122" t="s">
        <v>31</v>
      </c>
    </row>
    <row r="1317" spans="1:23" x14ac:dyDescent="0.35">
      <c r="A1317" s="122" t="s">
        <v>4378</v>
      </c>
      <c r="B1317" s="122" t="s">
        <v>4379</v>
      </c>
      <c r="C1317" s="123">
        <v>44471</v>
      </c>
      <c r="D1317" s="123">
        <v>44471</v>
      </c>
      <c r="E1317" s="123">
        <v>44477</v>
      </c>
      <c r="F1317" s="123">
        <v>44471</v>
      </c>
      <c r="G1317" s="122" t="s">
        <v>4380</v>
      </c>
      <c r="H1317" s="122" t="s">
        <v>2578</v>
      </c>
      <c r="I1317" s="122" t="s">
        <v>2578</v>
      </c>
      <c r="J1317" s="122" t="s">
        <v>2579</v>
      </c>
      <c r="K1317" s="122" t="s">
        <v>2580</v>
      </c>
      <c r="L1317" s="122">
        <v>5041768138</v>
      </c>
      <c r="M1317" s="122" t="s">
        <v>4381</v>
      </c>
      <c r="N1317" s="122" t="s">
        <v>2626</v>
      </c>
      <c r="O1317" s="122" t="s">
        <v>2583</v>
      </c>
      <c r="P1317" s="122" t="s">
        <v>2584</v>
      </c>
      <c r="Q1317" s="122" t="s">
        <v>2584</v>
      </c>
      <c r="R1317" s="122" t="s">
        <v>2585</v>
      </c>
      <c r="S1317" s="122" t="s">
        <v>3502</v>
      </c>
      <c r="T1317" s="122" t="s">
        <v>4382</v>
      </c>
      <c r="U1317" s="124">
        <v>60</v>
      </c>
      <c r="V1317" s="124">
        <v>60</v>
      </c>
      <c r="W1317" s="122" t="s">
        <v>2549</v>
      </c>
    </row>
    <row r="1318" spans="1:23" x14ac:dyDescent="0.35">
      <c r="A1318" s="122" t="s">
        <v>4383</v>
      </c>
      <c r="B1318" s="122" t="s">
        <v>4384</v>
      </c>
      <c r="C1318" s="123">
        <v>44473</v>
      </c>
      <c r="D1318" s="123">
        <v>44473</v>
      </c>
      <c r="E1318" s="123">
        <v>44477</v>
      </c>
      <c r="F1318" s="123">
        <v>44473</v>
      </c>
      <c r="G1318" s="122" t="s">
        <v>4380</v>
      </c>
      <c r="H1318" s="122" t="s">
        <v>2578</v>
      </c>
      <c r="I1318" s="122" t="s">
        <v>2578</v>
      </c>
      <c r="J1318" s="122" t="s">
        <v>2579</v>
      </c>
      <c r="K1318" s="122" t="s">
        <v>2580</v>
      </c>
      <c r="L1318" s="122">
        <v>5041784367</v>
      </c>
      <c r="M1318" s="122" t="s">
        <v>4385</v>
      </c>
      <c r="N1318" s="122" t="s">
        <v>3018</v>
      </c>
      <c r="O1318" s="122" t="s">
        <v>2583</v>
      </c>
      <c r="P1318" s="122" t="s">
        <v>2584</v>
      </c>
      <c r="Q1318" s="122" t="s">
        <v>2584</v>
      </c>
      <c r="R1318" s="122" t="s">
        <v>2585</v>
      </c>
      <c r="S1318" s="122" t="s">
        <v>3502</v>
      </c>
      <c r="T1318" s="122" t="s">
        <v>4382</v>
      </c>
      <c r="U1318" s="124">
        <v>70</v>
      </c>
      <c r="V1318" s="124">
        <v>70</v>
      </c>
      <c r="W1318" s="122" t="s">
        <v>2549</v>
      </c>
    </row>
    <row r="1319" spans="1:23" x14ac:dyDescent="0.35">
      <c r="A1319" s="122" t="s">
        <v>4386</v>
      </c>
      <c r="B1319" s="122" t="s">
        <v>4387</v>
      </c>
      <c r="C1319" s="123">
        <v>44474</v>
      </c>
      <c r="D1319" s="123">
        <v>44474</v>
      </c>
      <c r="E1319" s="123">
        <v>44477</v>
      </c>
      <c r="F1319" s="123">
        <v>44474</v>
      </c>
      <c r="G1319" s="122" t="s">
        <v>4380</v>
      </c>
      <c r="H1319" s="122" t="s">
        <v>2578</v>
      </c>
      <c r="I1319" s="122" t="s">
        <v>2578</v>
      </c>
      <c r="J1319" s="122" t="s">
        <v>2836</v>
      </c>
      <c r="K1319" s="122" t="s">
        <v>2837</v>
      </c>
      <c r="L1319" s="122">
        <v>5041751271</v>
      </c>
      <c r="M1319" s="122" t="s">
        <v>4388</v>
      </c>
      <c r="N1319" s="122" t="s">
        <v>2839</v>
      </c>
      <c r="O1319" s="122" t="s">
        <v>2611</v>
      </c>
      <c r="P1319" s="122" t="s">
        <v>2584</v>
      </c>
      <c r="Q1319" s="122" t="s">
        <v>2584</v>
      </c>
      <c r="R1319" s="122" t="s">
        <v>2612</v>
      </c>
      <c r="S1319" s="122" t="s">
        <v>3493</v>
      </c>
      <c r="T1319" s="122" t="s">
        <v>3514</v>
      </c>
      <c r="U1319" s="124">
        <v>1</v>
      </c>
      <c r="V1319" s="124">
        <v>1</v>
      </c>
      <c r="W1319" s="122" t="s">
        <v>2549</v>
      </c>
    </row>
    <row r="1320" spans="1:23" x14ac:dyDescent="0.35">
      <c r="A1320" s="122" t="s">
        <v>4389</v>
      </c>
      <c r="B1320" s="122" t="s">
        <v>4390</v>
      </c>
      <c r="C1320" s="123">
        <v>44474</v>
      </c>
      <c r="D1320" s="123">
        <v>44474</v>
      </c>
      <c r="E1320" s="123">
        <v>44477</v>
      </c>
      <c r="F1320" s="123">
        <v>44474</v>
      </c>
      <c r="G1320" s="122" t="s">
        <v>4380</v>
      </c>
      <c r="H1320" s="122" t="s">
        <v>2578</v>
      </c>
      <c r="I1320" s="122" t="s">
        <v>2578</v>
      </c>
      <c r="J1320" s="122" t="s">
        <v>2579</v>
      </c>
      <c r="K1320" s="122" t="s">
        <v>2580</v>
      </c>
      <c r="L1320" s="122">
        <v>5041807445</v>
      </c>
      <c r="M1320" s="122" t="s">
        <v>4391</v>
      </c>
      <c r="N1320" s="122" t="s">
        <v>3118</v>
      </c>
      <c r="O1320" s="122" t="s">
        <v>2583</v>
      </c>
      <c r="P1320" s="122" t="s">
        <v>2584</v>
      </c>
      <c r="Q1320" s="122" t="s">
        <v>2584</v>
      </c>
      <c r="R1320" s="122" t="s">
        <v>2585</v>
      </c>
      <c r="S1320" s="122" t="s">
        <v>3502</v>
      </c>
      <c r="T1320" s="122" t="s">
        <v>4382</v>
      </c>
      <c r="U1320" s="124">
        <v>62</v>
      </c>
      <c r="V1320" s="124">
        <v>62</v>
      </c>
      <c r="W1320" s="122" t="s">
        <v>2549</v>
      </c>
    </row>
    <row r="1321" spans="1:23" x14ac:dyDescent="0.35">
      <c r="A1321" s="122" t="s">
        <v>4392</v>
      </c>
      <c r="B1321" s="122" t="s">
        <v>4393</v>
      </c>
      <c r="C1321" s="123">
        <v>44473</v>
      </c>
      <c r="D1321" s="123">
        <v>44473</v>
      </c>
      <c r="E1321" s="123">
        <v>44477</v>
      </c>
      <c r="F1321" s="123">
        <v>44473</v>
      </c>
      <c r="G1321" s="122" t="s">
        <v>4380</v>
      </c>
      <c r="H1321" s="122" t="s">
        <v>2578</v>
      </c>
      <c r="I1321" s="122" t="s">
        <v>2578</v>
      </c>
      <c r="J1321" s="122" t="s">
        <v>2579</v>
      </c>
      <c r="K1321" s="122" t="s">
        <v>2580</v>
      </c>
      <c r="L1321" s="122">
        <v>5041791619</v>
      </c>
      <c r="M1321" s="122" t="s">
        <v>4394</v>
      </c>
      <c r="N1321" s="122" t="s">
        <v>2914</v>
      </c>
      <c r="O1321" s="122" t="s">
        <v>2583</v>
      </c>
      <c r="P1321" s="122" t="s">
        <v>2584</v>
      </c>
      <c r="Q1321" s="122" t="s">
        <v>2584</v>
      </c>
      <c r="R1321" s="122" t="s">
        <v>2585</v>
      </c>
      <c r="S1321" s="122" t="s">
        <v>3502</v>
      </c>
      <c r="T1321" s="122" t="s">
        <v>4382</v>
      </c>
      <c r="U1321" s="124">
        <v>54</v>
      </c>
      <c r="V1321" s="124">
        <v>54</v>
      </c>
      <c r="W1321" s="122" t="s">
        <v>2549</v>
      </c>
    </row>
    <row r="1322" spans="1:23" x14ac:dyDescent="0.35">
      <c r="A1322" s="122" t="s">
        <v>4392</v>
      </c>
      <c r="B1322" s="122" t="s">
        <v>4393</v>
      </c>
      <c r="C1322" s="123">
        <v>44473</v>
      </c>
      <c r="D1322" s="123">
        <v>44473</v>
      </c>
      <c r="E1322" s="123">
        <v>44477</v>
      </c>
      <c r="F1322" s="123">
        <v>44473</v>
      </c>
      <c r="G1322" s="122" t="s">
        <v>4380</v>
      </c>
      <c r="H1322" s="122" t="s">
        <v>2578</v>
      </c>
      <c r="I1322" s="122" t="s">
        <v>2578</v>
      </c>
      <c r="J1322" s="122" t="s">
        <v>2579</v>
      </c>
      <c r="K1322" s="122" t="s">
        <v>2580</v>
      </c>
      <c r="L1322" s="122">
        <v>5041791619</v>
      </c>
      <c r="M1322" s="122" t="s">
        <v>4394</v>
      </c>
      <c r="N1322" s="122" t="s">
        <v>2914</v>
      </c>
      <c r="O1322" s="122" t="s">
        <v>2589</v>
      </c>
      <c r="P1322" s="122" t="s">
        <v>2584</v>
      </c>
      <c r="Q1322" s="122" t="s">
        <v>2584</v>
      </c>
      <c r="R1322" s="122" t="s">
        <v>2590</v>
      </c>
      <c r="S1322" s="122" t="s">
        <v>3502</v>
      </c>
      <c r="T1322" s="122" t="s">
        <v>4395</v>
      </c>
      <c r="U1322" s="124">
        <v>1</v>
      </c>
      <c r="V1322" s="124">
        <v>1</v>
      </c>
      <c r="W1322" s="122" t="s">
        <v>2549</v>
      </c>
    </row>
    <row r="1323" spans="1:23" x14ac:dyDescent="0.35">
      <c r="A1323" s="122" t="s">
        <v>4392</v>
      </c>
      <c r="B1323" s="122" t="s">
        <v>4393</v>
      </c>
      <c r="C1323" s="123">
        <v>44473</v>
      </c>
      <c r="D1323" s="123">
        <v>44473</v>
      </c>
      <c r="E1323" s="123">
        <v>44477</v>
      </c>
      <c r="F1323" s="123">
        <v>44473</v>
      </c>
      <c r="G1323" s="122" t="s">
        <v>4380</v>
      </c>
      <c r="H1323" s="122" t="s">
        <v>2578</v>
      </c>
      <c r="I1323" s="122" t="s">
        <v>2578</v>
      </c>
      <c r="J1323" s="122" t="s">
        <v>2579</v>
      </c>
      <c r="K1323" s="122" t="s">
        <v>2580</v>
      </c>
      <c r="L1323" s="122">
        <v>5041791619</v>
      </c>
      <c r="M1323" s="122" t="s">
        <v>4394</v>
      </c>
      <c r="N1323" s="122" t="s">
        <v>2914</v>
      </c>
      <c r="O1323" s="122" t="s">
        <v>2583</v>
      </c>
      <c r="P1323" s="122" t="s">
        <v>2584</v>
      </c>
      <c r="Q1323" s="122" t="s">
        <v>2584</v>
      </c>
      <c r="R1323" s="122" t="s">
        <v>2585</v>
      </c>
      <c r="S1323" s="122" t="s">
        <v>3502</v>
      </c>
      <c r="T1323" s="122" t="s">
        <v>3503</v>
      </c>
      <c r="U1323" s="124">
        <v>1</v>
      </c>
      <c r="V1323" s="124">
        <v>1</v>
      </c>
      <c r="W1323" s="122" t="s">
        <v>2549</v>
      </c>
    </row>
    <row r="1324" spans="1:23" x14ac:dyDescent="0.35">
      <c r="A1324" s="122" t="s">
        <v>4396</v>
      </c>
      <c r="B1324" s="122" t="s">
        <v>4397</v>
      </c>
      <c r="C1324" s="123">
        <v>44471</v>
      </c>
      <c r="D1324" s="123">
        <v>44472</v>
      </c>
      <c r="E1324" s="123">
        <v>44477</v>
      </c>
      <c r="F1324" s="123">
        <v>44472</v>
      </c>
      <c r="G1324" s="122" t="s">
        <v>4380</v>
      </c>
      <c r="H1324" s="122" t="s">
        <v>2578</v>
      </c>
      <c r="I1324" s="122" t="s">
        <v>2578</v>
      </c>
      <c r="J1324" s="122" t="s">
        <v>2579</v>
      </c>
      <c r="K1324" s="122" t="s">
        <v>2580</v>
      </c>
      <c r="L1324" s="122">
        <v>5041763701</v>
      </c>
      <c r="M1324" s="122" t="s">
        <v>4398</v>
      </c>
      <c r="N1324" s="122" t="s">
        <v>2948</v>
      </c>
      <c r="O1324" s="122" t="s">
        <v>2583</v>
      </c>
      <c r="P1324" s="122" t="s">
        <v>2584</v>
      </c>
      <c r="Q1324" s="122" t="s">
        <v>2584</v>
      </c>
      <c r="R1324" s="122" t="s">
        <v>2585</v>
      </c>
      <c r="S1324" s="122" t="s">
        <v>3502</v>
      </c>
      <c r="T1324" s="122" t="s">
        <v>4382</v>
      </c>
      <c r="U1324" s="124">
        <v>48</v>
      </c>
      <c r="V1324" s="124">
        <v>48</v>
      </c>
      <c r="W1324" s="122" t="s">
        <v>2549</v>
      </c>
    </row>
    <row r="1325" spans="1:23" x14ac:dyDescent="0.35">
      <c r="A1325" s="122" t="s">
        <v>4399</v>
      </c>
      <c r="B1325" s="122" t="s">
        <v>4400</v>
      </c>
      <c r="C1325" s="123">
        <v>44474</v>
      </c>
      <c r="D1325" s="123">
        <v>44474</v>
      </c>
      <c r="E1325" s="123">
        <v>44477</v>
      </c>
      <c r="F1325" s="123">
        <v>44474</v>
      </c>
      <c r="G1325" s="122" t="s">
        <v>4380</v>
      </c>
      <c r="H1325" s="122" t="s">
        <v>2578</v>
      </c>
      <c r="I1325" s="122" t="s">
        <v>2578</v>
      </c>
      <c r="J1325" s="122" t="s">
        <v>2579</v>
      </c>
      <c r="K1325" s="122" t="s">
        <v>2580</v>
      </c>
      <c r="L1325" s="122">
        <v>5041811446</v>
      </c>
      <c r="M1325" s="122" t="s">
        <v>4401</v>
      </c>
      <c r="N1325" s="122" t="s">
        <v>2692</v>
      </c>
      <c r="O1325" s="122" t="s">
        <v>2583</v>
      </c>
      <c r="P1325" s="122" t="s">
        <v>2584</v>
      </c>
      <c r="Q1325" s="122" t="s">
        <v>2584</v>
      </c>
      <c r="R1325" s="122" t="s">
        <v>2585</v>
      </c>
      <c r="S1325" s="122" t="s">
        <v>3502</v>
      </c>
      <c r="T1325" s="122" t="s">
        <v>4382</v>
      </c>
      <c r="U1325" s="124">
        <v>63</v>
      </c>
      <c r="V1325" s="124">
        <v>63</v>
      </c>
      <c r="W1325" s="122" t="s">
        <v>2549</v>
      </c>
    </row>
    <row r="1326" spans="1:23" x14ac:dyDescent="0.35">
      <c r="A1326" s="122" t="s">
        <v>4399</v>
      </c>
      <c r="B1326" s="122" t="s">
        <v>4400</v>
      </c>
      <c r="C1326" s="123">
        <v>44474</v>
      </c>
      <c r="D1326" s="123">
        <v>44474</v>
      </c>
      <c r="E1326" s="123">
        <v>44477</v>
      </c>
      <c r="F1326" s="123">
        <v>44474</v>
      </c>
      <c r="G1326" s="122" t="s">
        <v>4380</v>
      </c>
      <c r="H1326" s="122" t="s">
        <v>2578</v>
      </c>
      <c r="I1326" s="122" t="s">
        <v>2578</v>
      </c>
      <c r="J1326" s="122" t="s">
        <v>2579</v>
      </c>
      <c r="K1326" s="122" t="s">
        <v>2580</v>
      </c>
      <c r="L1326" s="122">
        <v>5041811446</v>
      </c>
      <c r="M1326" s="122" t="s">
        <v>4401</v>
      </c>
      <c r="N1326" s="122" t="s">
        <v>2692</v>
      </c>
      <c r="O1326" s="122" t="s">
        <v>2589</v>
      </c>
      <c r="P1326" s="122" t="s">
        <v>2584</v>
      </c>
      <c r="Q1326" s="122" t="s">
        <v>2584</v>
      </c>
      <c r="R1326" s="122" t="s">
        <v>2590</v>
      </c>
      <c r="S1326" s="122" t="s">
        <v>3502</v>
      </c>
      <c r="T1326" s="122" t="s">
        <v>4395</v>
      </c>
      <c r="U1326" s="124">
        <v>7</v>
      </c>
      <c r="V1326" s="124">
        <v>7</v>
      </c>
      <c r="W1326" s="122" t="s">
        <v>2549</v>
      </c>
    </row>
    <row r="1327" spans="1:23" x14ac:dyDescent="0.35">
      <c r="A1327" s="122" t="s">
        <v>4399</v>
      </c>
      <c r="B1327" s="122" t="s">
        <v>4400</v>
      </c>
      <c r="C1327" s="123">
        <v>44474</v>
      </c>
      <c r="D1327" s="123">
        <v>44474</v>
      </c>
      <c r="E1327" s="123">
        <v>44477</v>
      </c>
      <c r="F1327" s="123">
        <v>44474</v>
      </c>
      <c r="G1327" s="122" t="s">
        <v>4380</v>
      </c>
      <c r="H1327" s="122" t="s">
        <v>2578</v>
      </c>
      <c r="I1327" s="122" t="s">
        <v>2578</v>
      </c>
      <c r="J1327" s="122" t="s">
        <v>2579</v>
      </c>
      <c r="K1327" s="122" t="s">
        <v>2580</v>
      </c>
      <c r="L1327" s="122">
        <v>5041811446</v>
      </c>
      <c r="M1327" s="122" t="s">
        <v>4401</v>
      </c>
      <c r="N1327" s="122" t="s">
        <v>2692</v>
      </c>
      <c r="O1327" s="122" t="s">
        <v>2583</v>
      </c>
      <c r="P1327" s="122" t="s">
        <v>2584</v>
      </c>
      <c r="Q1327" s="122" t="s">
        <v>2584</v>
      </c>
      <c r="R1327" s="122" t="s">
        <v>2585</v>
      </c>
      <c r="S1327" s="122" t="s">
        <v>3502</v>
      </c>
      <c r="T1327" s="122" t="s">
        <v>3503</v>
      </c>
      <c r="U1327" s="124">
        <v>7</v>
      </c>
      <c r="V1327" s="124">
        <v>7</v>
      </c>
      <c r="W1327" s="122" t="s">
        <v>2549</v>
      </c>
    </row>
    <row r="1328" spans="1:23" x14ac:dyDescent="0.35">
      <c r="A1328" s="122" t="s">
        <v>4402</v>
      </c>
      <c r="B1328" s="122" t="s">
        <v>4403</v>
      </c>
      <c r="C1328" s="123">
        <v>44469</v>
      </c>
      <c r="D1328" s="123">
        <v>44470</v>
      </c>
      <c r="E1328" s="123">
        <v>44477</v>
      </c>
      <c r="F1328" s="123">
        <v>44470</v>
      </c>
      <c r="G1328" s="122" t="s">
        <v>4380</v>
      </c>
      <c r="H1328" s="122" t="s">
        <v>2578</v>
      </c>
      <c r="I1328" s="122" t="s">
        <v>2578</v>
      </c>
      <c r="J1328" s="122" t="s">
        <v>2579</v>
      </c>
      <c r="K1328" s="122" t="s">
        <v>2580</v>
      </c>
      <c r="L1328" s="122">
        <v>5041741262</v>
      </c>
      <c r="M1328" s="122" t="s">
        <v>4404</v>
      </c>
      <c r="N1328" s="122" t="s">
        <v>2692</v>
      </c>
      <c r="O1328" s="122" t="s">
        <v>2583</v>
      </c>
      <c r="P1328" s="122" t="s">
        <v>2584</v>
      </c>
      <c r="Q1328" s="122" t="s">
        <v>2584</v>
      </c>
      <c r="R1328" s="122" t="s">
        <v>2585</v>
      </c>
      <c r="S1328" s="122" t="s">
        <v>3502</v>
      </c>
      <c r="T1328" s="122" t="s">
        <v>4382</v>
      </c>
      <c r="U1328" s="124">
        <v>56</v>
      </c>
      <c r="V1328" s="124">
        <v>56</v>
      </c>
      <c r="W1328" s="122" t="s">
        <v>2549</v>
      </c>
    </row>
    <row r="1329" spans="1:23" x14ac:dyDescent="0.35">
      <c r="A1329" s="122" t="s">
        <v>4402</v>
      </c>
      <c r="B1329" s="122" t="s">
        <v>4403</v>
      </c>
      <c r="C1329" s="123">
        <v>44469</v>
      </c>
      <c r="D1329" s="123">
        <v>44470</v>
      </c>
      <c r="E1329" s="123">
        <v>44477</v>
      </c>
      <c r="F1329" s="123">
        <v>44470</v>
      </c>
      <c r="G1329" s="122" t="s">
        <v>4380</v>
      </c>
      <c r="H1329" s="122" t="s">
        <v>2578</v>
      </c>
      <c r="I1329" s="122" t="s">
        <v>2578</v>
      </c>
      <c r="J1329" s="122" t="s">
        <v>2579</v>
      </c>
      <c r="K1329" s="122" t="s">
        <v>2580</v>
      </c>
      <c r="L1329" s="122">
        <v>5041741262</v>
      </c>
      <c r="M1329" s="122" t="s">
        <v>4404</v>
      </c>
      <c r="N1329" s="122" t="s">
        <v>2692</v>
      </c>
      <c r="O1329" s="122" t="s">
        <v>2589</v>
      </c>
      <c r="P1329" s="122" t="s">
        <v>2584</v>
      </c>
      <c r="Q1329" s="122" t="s">
        <v>2584</v>
      </c>
      <c r="R1329" s="122" t="s">
        <v>2590</v>
      </c>
      <c r="S1329" s="122" t="s">
        <v>3502</v>
      </c>
      <c r="T1329" s="122" t="s">
        <v>4395</v>
      </c>
      <c r="U1329" s="124">
        <v>4</v>
      </c>
      <c r="V1329" s="124">
        <v>4</v>
      </c>
      <c r="W1329" s="122" t="s">
        <v>2549</v>
      </c>
    </row>
    <row r="1330" spans="1:23" x14ac:dyDescent="0.35">
      <c r="A1330" s="122" t="s">
        <v>4402</v>
      </c>
      <c r="B1330" s="122" t="s">
        <v>4403</v>
      </c>
      <c r="C1330" s="123">
        <v>44469</v>
      </c>
      <c r="D1330" s="123">
        <v>44470</v>
      </c>
      <c r="E1330" s="123">
        <v>44477</v>
      </c>
      <c r="F1330" s="123">
        <v>44470</v>
      </c>
      <c r="G1330" s="122" t="s">
        <v>4380</v>
      </c>
      <c r="H1330" s="122" t="s">
        <v>2578</v>
      </c>
      <c r="I1330" s="122" t="s">
        <v>2578</v>
      </c>
      <c r="J1330" s="122" t="s">
        <v>2579</v>
      </c>
      <c r="K1330" s="122" t="s">
        <v>2580</v>
      </c>
      <c r="L1330" s="122">
        <v>5041741262</v>
      </c>
      <c r="M1330" s="122" t="s">
        <v>4404</v>
      </c>
      <c r="N1330" s="122" t="s">
        <v>2692</v>
      </c>
      <c r="O1330" s="122" t="s">
        <v>2583</v>
      </c>
      <c r="P1330" s="122" t="s">
        <v>2584</v>
      </c>
      <c r="Q1330" s="122" t="s">
        <v>2584</v>
      </c>
      <c r="R1330" s="122" t="s">
        <v>2585</v>
      </c>
      <c r="S1330" s="122" t="s">
        <v>3502</v>
      </c>
      <c r="T1330" s="122" t="s">
        <v>3503</v>
      </c>
      <c r="U1330" s="124">
        <v>4</v>
      </c>
      <c r="V1330" s="124">
        <v>4</v>
      </c>
      <c r="W1330" s="122" t="s">
        <v>2549</v>
      </c>
    </row>
    <row r="1331" spans="1:23" x14ac:dyDescent="0.35">
      <c r="A1331" s="122" t="s">
        <v>4405</v>
      </c>
      <c r="B1331" s="122" t="s">
        <v>4406</v>
      </c>
      <c r="C1331" s="123">
        <v>44474</v>
      </c>
      <c r="D1331" s="123">
        <v>44474</v>
      </c>
      <c r="E1331" s="123">
        <v>44477</v>
      </c>
      <c r="F1331" s="123">
        <v>44474</v>
      </c>
      <c r="G1331" s="122" t="s">
        <v>4380</v>
      </c>
      <c r="H1331" s="122" t="s">
        <v>2578</v>
      </c>
      <c r="I1331" s="122" t="s">
        <v>2578</v>
      </c>
      <c r="J1331" s="122" t="s">
        <v>2579</v>
      </c>
      <c r="K1331" s="122" t="s">
        <v>2580</v>
      </c>
      <c r="L1331" s="122">
        <v>5041802847</v>
      </c>
      <c r="M1331" s="122" t="s">
        <v>4407</v>
      </c>
      <c r="N1331" s="122" t="s">
        <v>3139</v>
      </c>
      <c r="O1331" s="122" t="s">
        <v>2583</v>
      </c>
      <c r="P1331" s="122" t="s">
        <v>2584</v>
      </c>
      <c r="Q1331" s="122" t="s">
        <v>2584</v>
      </c>
      <c r="R1331" s="122" t="s">
        <v>2585</v>
      </c>
      <c r="S1331" s="122" t="s">
        <v>3502</v>
      </c>
      <c r="T1331" s="122" t="s">
        <v>4382</v>
      </c>
      <c r="U1331" s="124">
        <v>69</v>
      </c>
      <c r="V1331" s="124">
        <v>69</v>
      </c>
      <c r="W1331" s="122" t="s">
        <v>2549</v>
      </c>
    </row>
    <row r="1332" spans="1:23" x14ac:dyDescent="0.35">
      <c r="A1332" s="122" t="s">
        <v>4405</v>
      </c>
      <c r="B1332" s="122" t="s">
        <v>4406</v>
      </c>
      <c r="C1332" s="123">
        <v>44474</v>
      </c>
      <c r="D1332" s="123">
        <v>44474</v>
      </c>
      <c r="E1332" s="123">
        <v>44477</v>
      </c>
      <c r="F1332" s="123">
        <v>44474</v>
      </c>
      <c r="G1332" s="122" t="s">
        <v>4380</v>
      </c>
      <c r="H1332" s="122" t="s">
        <v>2578</v>
      </c>
      <c r="I1332" s="122" t="s">
        <v>2578</v>
      </c>
      <c r="J1332" s="122" t="s">
        <v>2579</v>
      </c>
      <c r="K1332" s="122" t="s">
        <v>2580</v>
      </c>
      <c r="L1332" s="122">
        <v>5041802847</v>
      </c>
      <c r="M1332" s="122" t="s">
        <v>4407</v>
      </c>
      <c r="N1332" s="122" t="s">
        <v>3139</v>
      </c>
      <c r="O1332" s="122" t="s">
        <v>2589</v>
      </c>
      <c r="P1332" s="122" t="s">
        <v>2584</v>
      </c>
      <c r="Q1332" s="122" t="s">
        <v>2584</v>
      </c>
      <c r="R1332" s="122" t="s">
        <v>2590</v>
      </c>
      <c r="S1332" s="122" t="s">
        <v>3502</v>
      </c>
      <c r="T1332" s="122" t="s">
        <v>4395</v>
      </c>
      <c r="U1332" s="124">
        <v>1</v>
      </c>
      <c r="V1332" s="124">
        <v>1</v>
      </c>
      <c r="W1332" s="122" t="s">
        <v>2549</v>
      </c>
    </row>
    <row r="1333" spans="1:23" x14ac:dyDescent="0.35">
      <c r="A1333" s="122" t="s">
        <v>4405</v>
      </c>
      <c r="B1333" s="122" t="s">
        <v>4406</v>
      </c>
      <c r="C1333" s="123">
        <v>44474</v>
      </c>
      <c r="D1333" s="123">
        <v>44474</v>
      </c>
      <c r="E1333" s="123">
        <v>44477</v>
      </c>
      <c r="F1333" s="123">
        <v>44474</v>
      </c>
      <c r="G1333" s="122" t="s">
        <v>4380</v>
      </c>
      <c r="H1333" s="122" t="s">
        <v>2578</v>
      </c>
      <c r="I1333" s="122" t="s">
        <v>2578</v>
      </c>
      <c r="J1333" s="122" t="s">
        <v>2579</v>
      </c>
      <c r="K1333" s="122" t="s">
        <v>2580</v>
      </c>
      <c r="L1333" s="122">
        <v>5041802847</v>
      </c>
      <c r="M1333" s="122" t="s">
        <v>4407</v>
      </c>
      <c r="N1333" s="122" t="s">
        <v>3139</v>
      </c>
      <c r="O1333" s="122" t="s">
        <v>2583</v>
      </c>
      <c r="P1333" s="122" t="s">
        <v>2584</v>
      </c>
      <c r="Q1333" s="122" t="s">
        <v>2584</v>
      </c>
      <c r="R1333" s="122" t="s">
        <v>2585</v>
      </c>
      <c r="S1333" s="122" t="s">
        <v>3502</v>
      </c>
      <c r="T1333" s="122" t="s">
        <v>3503</v>
      </c>
      <c r="U1333" s="124">
        <v>1</v>
      </c>
      <c r="V1333" s="124">
        <v>1</v>
      </c>
      <c r="W1333" s="122" t="s">
        <v>2549</v>
      </c>
    </row>
    <row r="1334" spans="1:23" x14ac:dyDescent="0.35">
      <c r="A1334" s="122" t="s">
        <v>4408</v>
      </c>
      <c r="B1334" s="122" t="s">
        <v>4409</v>
      </c>
      <c r="C1334" s="123">
        <v>44473</v>
      </c>
      <c r="D1334" s="123">
        <v>44474</v>
      </c>
      <c r="E1334" s="123">
        <v>44477</v>
      </c>
      <c r="F1334" s="123">
        <v>44474</v>
      </c>
      <c r="G1334" s="122" t="s">
        <v>4380</v>
      </c>
      <c r="H1334" s="122" t="s">
        <v>2578</v>
      </c>
      <c r="I1334" s="122" t="s">
        <v>2578</v>
      </c>
      <c r="J1334" s="122" t="s">
        <v>2579</v>
      </c>
      <c r="K1334" s="122" t="s">
        <v>2580</v>
      </c>
      <c r="L1334" s="122">
        <v>5041797765</v>
      </c>
      <c r="M1334" s="122" t="s">
        <v>4410</v>
      </c>
      <c r="N1334" s="122" t="s">
        <v>2669</v>
      </c>
      <c r="O1334" s="122" t="s">
        <v>2583</v>
      </c>
      <c r="P1334" s="122" t="s">
        <v>2584</v>
      </c>
      <c r="Q1334" s="122" t="s">
        <v>2584</v>
      </c>
      <c r="R1334" s="122" t="s">
        <v>2585</v>
      </c>
      <c r="S1334" s="122" t="s">
        <v>3502</v>
      </c>
      <c r="T1334" s="122" t="s">
        <v>4382</v>
      </c>
      <c r="U1334" s="124">
        <v>49</v>
      </c>
      <c r="V1334" s="124">
        <v>49</v>
      </c>
      <c r="W1334" s="122" t="s">
        <v>2549</v>
      </c>
    </row>
    <row r="1335" spans="1:23" x14ac:dyDescent="0.35">
      <c r="A1335" s="122" t="s">
        <v>4408</v>
      </c>
      <c r="B1335" s="122" t="s">
        <v>4409</v>
      </c>
      <c r="C1335" s="123">
        <v>44473</v>
      </c>
      <c r="D1335" s="123">
        <v>44474</v>
      </c>
      <c r="E1335" s="123">
        <v>44477</v>
      </c>
      <c r="F1335" s="123">
        <v>44474</v>
      </c>
      <c r="G1335" s="122" t="s">
        <v>4380</v>
      </c>
      <c r="H1335" s="122" t="s">
        <v>2578</v>
      </c>
      <c r="I1335" s="122" t="s">
        <v>2578</v>
      </c>
      <c r="J1335" s="122" t="s">
        <v>2579</v>
      </c>
      <c r="K1335" s="122" t="s">
        <v>2580</v>
      </c>
      <c r="L1335" s="122">
        <v>5041797765</v>
      </c>
      <c r="M1335" s="122" t="s">
        <v>4410</v>
      </c>
      <c r="N1335" s="122" t="s">
        <v>2669</v>
      </c>
      <c r="O1335" s="122" t="s">
        <v>2589</v>
      </c>
      <c r="P1335" s="122" t="s">
        <v>2584</v>
      </c>
      <c r="Q1335" s="122" t="s">
        <v>2584</v>
      </c>
      <c r="R1335" s="122" t="s">
        <v>2590</v>
      </c>
      <c r="S1335" s="122" t="s">
        <v>3502</v>
      </c>
      <c r="T1335" s="122" t="s">
        <v>4395</v>
      </c>
      <c r="U1335" s="124">
        <v>1</v>
      </c>
      <c r="V1335" s="124">
        <v>1</v>
      </c>
      <c r="W1335" s="122" t="s">
        <v>2549</v>
      </c>
    </row>
    <row r="1336" spans="1:23" x14ac:dyDescent="0.35">
      <c r="A1336" s="122" t="s">
        <v>4408</v>
      </c>
      <c r="B1336" s="122" t="s">
        <v>4409</v>
      </c>
      <c r="C1336" s="123">
        <v>44473</v>
      </c>
      <c r="D1336" s="123">
        <v>44474</v>
      </c>
      <c r="E1336" s="123">
        <v>44477</v>
      </c>
      <c r="F1336" s="123">
        <v>44474</v>
      </c>
      <c r="G1336" s="122" t="s">
        <v>4380</v>
      </c>
      <c r="H1336" s="122" t="s">
        <v>2578</v>
      </c>
      <c r="I1336" s="122" t="s">
        <v>2578</v>
      </c>
      <c r="J1336" s="122" t="s">
        <v>2579</v>
      </c>
      <c r="K1336" s="122" t="s">
        <v>2580</v>
      </c>
      <c r="L1336" s="122">
        <v>5041797765</v>
      </c>
      <c r="M1336" s="122" t="s">
        <v>4410</v>
      </c>
      <c r="N1336" s="122" t="s">
        <v>2669</v>
      </c>
      <c r="O1336" s="122" t="s">
        <v>2583</v>
      </c>
      <c r="P1336" s="122" t="s">
        <v>2584</v>
      </c>
      <c r="Q1336" s="122" t="s">
        <v>2584</v>
      </c>
      <c r="R1336" s="122" t="s">
        <v>2585</v>
      </c>
      <c r="S1336" s="122" t="s">
        <v>3502</v>
      </c>
      <c r="T1336" s="122" t="s">
        <v>3503</v>
      </c>
      <c r="U1336" s="124">
        <v>1</v>
      </c>
      <c r="V1336" s="124">
        <v>1</v>
      </c>
      <c r="W1336" s="122" t="s">
        <v>2549</v>
      </c>
    </row>
    <row r="1337" spans="1:23" x14ac:dyDescent="0.35">
      <c r="A1337" s="122" t="s">
        <v>4411</v>
      </c>
      <c r="B1337" s="122" t="s">
        <v>4412</v>
      </c>
      <c r="C1337" s="123">
        <v>44470</v>
      </c>
      <c r="D1337" s="123">
        <v>44470</v>
      </c>
      <c r="E1337" s="123">
        <v>44477</v>
      </c>
      <c r="F1337" s="123">
        <v>44470</v>
      </c>
      <c r="G1337" s="122" t="s">
        <v>4380</v>
      </c>
      <c r="H1337" s="122" t="s">
        <v>2578</v>
      </c>
      <c r="I1337" s="122" t="s">
        <v>2578</v>
      </c>
      <c r="J1337" s="122" t="s">
        <v>2579</v>
      </c>
      <c r="K1337" s="122" t="s">
        <v>2580</v>
      </c>
      <c r="L1337" s="122">
        <v>5041746496</v>
      </c>
      <c r="M1337" s="122" t="s">
        <v>4413</v>
      </c>
      <c r="N1337" s="122" t="s">
        <v>2750</v>
      </c>
      <c r="O1337" s="122" t="s">
        <v>2583</v>
      </c>
      <c r="P1337" s="122" t="s">
        <v>2584</v>
      </c>
      <c r="Q1337" s="122" t="s">
        <v>2584</v>
      </c>
      <c r="R1337" s="122" t="s">
        <v>2585</v>
      </c>
      <c r="S1337" s="122" t="s">
        <v>3502</v>
      </c>
      <c r="T1337" s="122" t="s">
        <v>4382</v>
      </c>
      <c r="U1337" s="124">
        <v>65</v>
      </c>
      <c r="V1337" s="124">
        <v>65</v>
      </c>
      <c r="W1337" s="122" t="s">
        <v>2549</v>
      </c>
    </row>
    <row r="1338" spans="1:23" x14ac:dyDescent="0.35">
      <c r="A1338" s="122" t="s">
        <v>4414</v>
      </c>
      <c r="B1338" s="122" t="s">
        <v>4415</v>
      </c>
      <c r="C1338" s="123">
        <v>44469</v>
      </c>
      <c r="D1338" s="123">
        <v>44469</v>
      </c>
      <c r="E1338" s="123">
        <v>44477</v>
      </c>
      <c r="F1338" s="123">
        <v>44470</v>
      </c>
      <c r="G1338" s="122" t="s">
        <v>4380</v>
      </c>
      <c r="H1338" s="122" t="s">
        <v>2578</v>
      </c>
      <c r="I1338" s="122" t="s">
        <v>2578</v>
      </c>
      <c r="J1338" s="122" t="s">
        <v>2579</v>
      </c>
      <c r="K1338" s="122" t="s">
        <v>2580</v>
      </c>
      <c r="L1338" s="122">
        <v>5041740431</v>
      </c>
      <c r="M1338" s="122" t="s">
        <v>4416</v>
      </c>
      <c r="N1338" s="122" t="s">
        <v>2778</v>
      </c>
      <c r="O1338" s="122" t="s">
        <v>2583</v>
      </c>
      <c r="P1338" s="122" t="s">
        <v>2584</v>
      </c>
      <c r="Q1338" s="122" t="s">
        <v>2584</v>
      </c>
      <c r="R1338" s="122" t="s">
        <v>2585</v>
      </c>
      <c r="S1338" s="122" t="s">
        <v>3502</v>
      </c>
      <c r="T1338" s="122" t="s">
        <v>4382</v>
      </c>
      <c r="U1338" s="124">
        <v>75</v>
      </c>
      <c r="V1338" s="124">
        <v>75</v>
      </c>
      <c r="W1338" s="122" t="s">
        <v>2549</v>
      </c>
    </row>
    <row r="1339" spans="1:23" x14ac:dyDescent="0.35">
      <c r="A1339" s="122" t="s">
        <v>4417</v>
      </c>
      <c r="B1339" s="122" t="s">
        <v>4418</v>
      </c>
      <c r="C1339" s="123">
        <v>44470</v>
      </c>
      <c r="D1339" s="123">
        <v>44471</v>
      </c>
      <c r="E1339" s="123">
        <v>44477</v>
      </c>
      <c r="F1339" s="123">
        <v>44471</v>
      </c>
      <c r="G1339" s="122" t="s">
        <v>4380</v>
      </c>
      <c r="H1339" s="122" t="s">
        <v>2578</v>
      </c>
      <c r="I1339" s="122" t="s">
        <v>2578</v>
      </c>
      <c r="J1339" s="122" t="s">
        <v>2579</v>
      </c>
      <c r="K1339" s="122" t="s">
        <v>2580</v>
      </c>
      <c r="L1339" s="122">
        <v>5041754981</v>
      </c>
      <c r="M1339" s="122" t="s">
        <v>4419</v>
      </c>
      <c r="N1339" s="122" t="s">
        <v>2746</v>
      </c>
      <c r="O1339" s="122" t="s">
        <v>2583</v>
      </c>
      <c r="P1339" s="122" t="s">
        <v>2584</v>
      </c>
      <c r="Q1339" s="122" t="s">
        <v>2584</v>
      </c>
      <c r="R1339" s="122" t="s">
        <v>2585</v>
      </c>
      <c r="S1339" s="122" t="s">
        <v>3502</v>
      </c>
      <c r="T1339" s="122" t="s">
        <v>4382</v>
      </c>
      <c r="U1339" s="124">
        <v>60</v>
      </c>
      <c r="V1339" s="124">
        <v>60</v>
      </c>
      <c r="W1339" s="122" t="s">
        <v>2549</v>
      </c>
    </row>
    <row r="1340" spans="1:23" x14ac:dyDescent="0.35">
      <c r="A1340" s="122" t="s">
        <v>4420</v>
      </c>
      <c r="B1340" s="122" t="s">
        <v>4421</v>
      </c>
      <c r="C1340" s="123">
        <v>44470</v>
      </c>
      <c r="D1340" s="123">
        <v>44470</v>
      </c>
      <c r="E1340" s="123">
        <v>44477</v>
      </c>
      <c r="F1340" s="123">
        <v>44470</v>
      </c>
      <c r="G1340" s="122" t="s">
        <v>4380</v>
      </c>
      <c r="H1340" s="122" t="s">
        <v>2578</v>
      </c>
      <c r="I1340" s="122" t="s">
        <v>2578</v>
      </c>
      <c r="J1340" s="122" t="s">
        <v>2579</v>
      </c>
      <c r="K1340" s="122" t="s">
        <v>2580</v>
      </c>
      <c r="L1340" s="122">
        <v>5041750824</v>
      </c>
      <c r="M1340" s="122" t="s">
        <v>4422</v>
      </c>
      <c r="N1340" s="122" t="s">
        <v>2802</v>
      </c>
      <c r="O1340" s="122" t="s">
        <v>2583</v>
      </c>
      <c r="P1340" s="122" t="s">
        <v>2584</v>
      </c>
      <c r="Q1340" s="122" t="s">
        <v>2584</v>
      </c>
      <c r="R1340" s="122" t="s">
        <v>2585</v>
      </c>
      <c r="S1340" s="122" t="s">
        <v>3502</v>
      </c>
      <c r="T1340" s="122" t="s">
        <v>4382</v>
      </c>
      <c r="U1340" s="124">
        <v>30</v>
      </c>
      <c r="V1340" s="124">
        <v>30</v>
      </c>
      <c r="W1340" s="122" t="s">
        <v>2549</v>
      </c>
    </row>
    <row r="1341" spans="1:23" x14ac:dyDescent="0.35">
      <c r="A1341" s="122" t="s">
        <v>4423</v>
      </c>
      <c r="B1341" s="122" t="s">
        <v>4424</v>
      </c>
      <c r="C1341" s="123">
        <v>44470</v>
      </c>
      <c r="D1341" s="123">
        <v>44470</v>
      </c>
      <c r="E1341" s="123">
        <v>44477</v>
      </c>
      <c r="F1341" s="123">
        <v>44470</v>
      </c>
      <c r="G1341" s="122" t="s">
        <v>4380</v>
      </c>
      <c r="H1341" s="122" t="s">
        <v>2578</v>
      </c>
      <c r="I1341" s="122" t="s">
        <v>2578</v>
      </c>
      <c r="J1341" s="122" t="s">
        <v>2579</v>
      </c>
      <c r="K1341" s="122" t="s">
        <v>2580</v>
      </c>
      <c r="L1341" s="122">
        <v>5041749373</v>
      </c>
      <c r="M1341" s="122" t="s">
        <v>4425</v>
      </c>
      <c r="N1341" s="122" t="s">
        <v>2738</v>
      </c>
      <c r="O1341" s="122" t="s">
        <v>2583</v>
      </c>
      <c r="P1341" s="122" t="s">
        <v>2584</v>
      </c>
      <c r="Q1341" s="122" t="s">
        <v>2584</v>
      </c>
      <c r="R1341" s="122" t="s">
        <v>2585</v>
      </c>
      <c r="S1341" s="122" t="s">
        <v>3502</v>
      </c>
      <c r="T1341" s="122" t="s">
        <v>4382</v>
      </c>
      <c r="U1341" s="124">
        <v>35</v>
      </c>
      <c r="V1341" s="124">
        <v>35</v>
      </c>
      <c r="W1341" s="122" t="s">
        <v>2549</v>
      </c>
    </row>
    <row r="1342" spans="1:23" x14ac:dyDescent="0.35">
      <c r="A1342" s="122" t="s">
        <v>4426</v>
      </c>
      <c r="B1342" s="122" t="s">
        <v>4427</v>
      </c>
      <c r="C1342" s="123">
        <v>44469</v>
      </c>
      <c r="D1342" s="123">
        <v>44470</v>
      </c>
      <c r="E1342" s="123">
        <v>44477</v>
      </c>
      <c r="F1342" s="123">
        <v>44470</v>
      </c>
      <c r="G1342" s="122" t="s">
        <v>4380</v>
      </c>
      <c r="H1342" s="122" t="s">
        <v>2578</v>
      </c>
      <c r="I1342" s="122" t="s">
        <v>2578</v>
      </c>
      <c r="J1342" s="122" t="s">
        <v>2579</v>
      </c>
      <c r="K1342" s="122" t="s">
        <v>2580</v>
      </c>
      <c r="L1342" s="122">
        <v>5041740897</v>
      </c>
      <c r="M1342" s="122" t="s">
        <v>4428</v>
      </c>
      <c r="N1342" s="122" t="s">
        <v>2673</v>
      </c>
      <c r="O1342" s="122" t="s">
        <v>2583</v>
      </c>
      <c r="P1342" s="122" t="s">
        <v>2584</v>
      </c>
      <c r="Q1342" s="122" t="s">
        <v>2584</v>
      </c>
      <c r="R1342" s="122" t="s">
        <v>2585</v>
      </c>
      <c r="S1342" s="122" t="s">
        <v>3502</v>
      </c>
      <c r="T1342" s="122" t="s">
        <v>4382</v>
      </c>
      <c r="U1342" s="124">
        <v>40</v>
      </c>
      <c r="V1342" s="124">
        <v>40</v>
      </c>
      <c r="W1342" s="122" t="s">
        <v>2549</v>
      </c>
    </row>
    <row r="1343" spans="1:23" x14ac:dyDescent="0.35">
      <c r="A1343" s="122" t="s">
        <v>4429</v>
      </c>
      <c r="B1343" s="122" t="s">
        <v>4430</v>
      </c>
      <c r="C1343" s="123">
        <v>44469</v>
      </c>
      <c r="D1343" s="123">
        <v>44470</v>
      </c>
      <c r="E1343" s="123">
        <v>44477</v>
      </c>
      <c r="F1343" s="123">
        <v>44470</v>
      </c>
      <c r="G1343" s="122" t="s">
        <v>4380</v>
      </c>
      <c r="H1343" s="122" t="s">
        <v>2578</v>
      </c>
      <c r="I1343" s="122" t="s">
        <v>2578</v>
      </c>
      <c r="J1343" s="122" t="s">
        <v>2579</v>
      </c>
      <c r="K1343" s="122" t="s">
        <v>2580</v>
      </c>
      <c r="L1343" s="122">
        <v>5041741154</v>
      </c>
      <c r="M1343" s="122" t="s">
        <v>4431</v>
      </c>
      <c r="N1343" s="122" t="s">
        <v>2821</v>
      </c>
      <c r="O1343" s="122" t="s">
        <v>2583</v>
      </c>
      <c r="P1343" s="122" t="s">
        <v>2584</v>
      </c>
      <c r="Q1343" s="122" t="s">
        <v>2584</v>
      </c>
      <c r="R1343" s="122" t="s">
        <v>2585</v>
      </c>
      <c r="S1343" s="122" t="s">
        <v>3502</v>
      </c>
      <c r="T1343" s="122" t="s">
        <v>4382</v>
      </c>
      <c r="U1343" s="124">
        <v>61</v>
      </c>
      <c r="V1343" s="124">
        <v>61</v>
      </c>
      <c r="W1343" s="122" t="s">
        <v>2549</v>
      </c>
    </row>
    <row r="1344" spans="1:23" x14ac:dyDescent="0.35">
      <c r="A1344" s="122" t="s">
        <v>4429</v>
      </c>
      <c r="B1344" s="122" t="s">
        <v>4430</v>
      </c>
      <c r="C1344" s="123">
        <v>44469</v>
      </c>
      <c r="D1344" s="123">
        <v>44470</v>
      </c>
      <c r="E1344" s="123">
        <v>44477</v>
      </c>
      <c r="F1344" s="123">
        <v>44470</v>
      </c>
      <c r="G1344" s="122" t="s">
        <v>4380</v>
      </c>
      <c r="H1344" s="122" t="s">
        <v>2578</v>
      </c>
      <c r="I1344" s="122" t="s">
        <v>2578</v>
      </c>
      <c r="J1344" s="122" t="s">
        <v>2579</v>
      </c>
      <c r="K1344" s="122" t="s">
        <v>2580</v>
      </c>
      <c r="L1344" s="122">
        <v>5041741154</v>
      </c>
      <c r="M1344" s="122" t="s">
        <v>4431</v>
      </c>
      <c r="N1344" s="122" t="s">
        <v>2821</v>
      </c>
      <c r="O1344" s="122" t="s">
        <v>2589</v>
      </c>
      <c r="P1344" s="122" t="s">
        <v>2584</v>
      </c>
      <c r="Q1344" s="122" t="s">
        <v>2584</v>
      </c>
      <c r="R1344" s="122" t="s">
        <v>2590</v>
      </c>
      <c r="S1344" s="122" t="s">
        <v>3502</v>
      </c>
      <c r="T1344" s="122" t="s">
        <v>4395</v>
      </c>
      <c r="U1344" s="124">
        <v>4</v>
      </c>
      <c r="V1344" s="124">
        <v>4</v>
      </c>
      <c r="W1344" s="122" t="s">
        <v>2549</v>
      </c>
    </row>
    <row r="1345" spans="1:23" x14ac:dyDescent="0.35">
      <c r="A1345" s="122" t="s">
        <v>4429</v>
      </c>
      <c r="B1345" s="122" t="s">
        <v>4430</v>
      </c>
      <c r="C1345" s="123">
        <v>44469</v>
      </c>
      <c r="D1345" s="123">
        <v>44470</v>
      </c>
      <c r="E1345" s="123">
        <v>44477</v>
      </c>
      <c r="F1345" s="123">
        <v>44470</v>
      </c>
      <c r="G1345" s="122" t="s">
        <v>4380</v>
      </c>
      <c r="H1345" s="122" t="s">
        <v>2578</v>
      </c>
      <c r="I1345" s="122" t="s">
        <v>2578</v>
      </c>
      <c r="J1345" s="122" t="s">
        <v>2579</v>
      </c>
      <c r="K1345" s="122" t="s">
        <v>2580</v>
      </c>
      <c r="L1345" s="122">
        <v>5041741154</v>
      </c>
      <c r="M1345" s="122" t="s">
        <v>4431</v>
      </c>
      <c r="N1345" s="122" t="s">
        <v>2821</v>
      </c>
      <c r="O1345" s="122" t="s">
        <v>2583</v>
      </c>
      <c r="P1345" s="122" t="s">
        <v>2584</v>
      </c>
      <c r="Q1345" s="122" t="s">
        <v>2584</v>
      </c>
      <c r="R1345" s="122" t="s">
        <v>2585</v>
      </c>
      <c r="S1345" s="122" t="s">
        <v>3502</v>
      </c>
      <c r="T1345" s="122" t="s">
        <v>3503</v>
      </c>
      <c r="U1345" s="124">
        <v>4</v>
      </c>
      <c r="V1345" s="124">
        <v>4</v>
      </c>
      <c r="W1345" s="122" t="s">
        <v>2549</v>
      </c>
    </row>
    <row r="1346" spans="1:23" x14ac:dyDescent="0.35">
      <c r="A1346" s="122" t="s">
        <v>4432</v>
      </c>
      <c r="B1346" s="122" t="s">
        <v>4433</v>
      </c>
      <c r="C1346" s="123">
        <v>44471</v>
      </c>
      <c r="D1346" s="123">
        <v>44471</v>
      </c>
      <c r="E1346" s="123">
        <v>44477</v>
      </c>
      <c r="F1346" s="123">
        <v>44471</v>
      </c>
      <c r="G1346" s="122" t="s">
        <v>4380</v>
      </c>
      <c r="H1346" s="122" t="s">
        <v>2578</v>
      </c>
      <c r="I1346" s="122" t="s">
        <v>2578</v>
      </c>
      <c r="J1346" s="122" t="s">
        <v>2579</v>
      </c>
      <c r="K1346" s="122" t="s">
        <v>2580</v>
      </c>
      <c r="L1346" s="122">
        <v>5041771861</v>
      </c>
      <c r="M1346" s="122" t="s">
        <v>4434</v>
      </c>
      <c r="N1346" s="122" t="s">
        <v>2673</v>
      </c>
      <c r="O1346" s="122" t="s">
        <v>2583</v>
      </c>
      <c r="P1346" s="122" t="s">
        <v>2584</v>
      </c>
      <c r="Q1346" s="122" t="s">
        <v>2584</v>
      </c>
      <c r="R1346" s="122" t="s">
        <v>2585</v>
      </c>
      <c r="S1346" s="122" t="s">
        <v>3502</v>
      </c>
      <c r="T1346" s="122" t="s">
        <v>4382</v>
      </c>
      <c r="U1346" s="124">
        <v>30</v>
      </c>
      <c r="V1346" s="124">
        <v>30</v>
      </c>
      <c r="W1346" s="122" t="s">
        <v>2549</v>
      </c>
    </row>
    <row r="1347" spans="1:23" x14ac:dyDescent="0.35">
      <c r="A1347" s="122" t="s">
        <v>4435</v>
      </c>
      <c r="B1347" s="122" t="s">
        <v>4436</v>
      </c>
      <c r="C1347" s="123">
        <v>44470</v>
      </c>
      <c r="D1347" s="123">
        <v>44470</v>
      </c>
      <c r="E1347" s="123">
        <v>44477</v>
      </c>
      <c r="F1347" s="123">
        <v>44470</v>
      </c>
      <c r="G1347" s="122" t="s">
        <v>4380</v>
      </c>
      <c r="H1347" s="122" t="s">
        <v>2578</v>
      </c>
      <c r="I1347" s="122" t="s">
        <v>2578</v>
      </c>
      <c r="J1347" s="122" t="s">
        <v>2579</v>
      </c>
      <c r="K1347" s="122" t="s">
        <v>2580</v>
      </c>
      <c r="L1347" s="122">
        <v>5041751896</v>
      </c>
      <c r="M1347" s="122" t="s">
        <v>4437</v>
      </c>
      <c r="N1347" s="122" t="s">
        <v>2677</v>
      </c>
      <c r="O1347" s="122" t="s">
        <v>2583</v>
      </c>
      <c r="P1347" s="122" t="s">
        <v>2584</v>
      </c>
      <c r="Q1347" s="122" t="s">
        <v>2584</v>
      </c>
      <c r="R1347" s="122" t="s">
        <v>2585</v>
      </c>
      <c r="S1347" s="122" t="s">
        <v>3502</v>
      </c>
      <c r="T1347" s="122" t="s">
        <v>4382</v>
      </c>
      <c r="U1347" s="124">
        <v>48</v>
      </c>
      <c r="V1347" s="124">
        <v>48</v>
      </c>
      <c r="W1347" s="122" t="s">
        <v>2549</v>
      </c>
    </row>
    <row r="1348" spans="1:23" x14ac:dyDescent="0.35">
      <c r="A1348" s="122" t="s">
        <v>4438</v>
      </c>
      <c r="B1348" s="122" t="s">
        <v>4439</v>
      </c>
      <c r="C1348" s="123">
        <v>44471</v>
      </c>
      <c r="D1348" s="123">
        <v>44471</v>
      </c>
      <c r="E1348" s="123">
        <v>44477</v>
      </c>
      <c r="F1348" s="123">
        <v>44471</v>
      </c>
      <c r="G1348" s="122" t="s">
        <v>4380</v>
      </c>
      <c r="H1348" s="122" t="s">
        <v>2578</v>
      </c>
      <c r="I1348" s="122" t="s">
        <v>2578</v>
      </c>
      <c r="J1348" s="122" t="s">
        <v>2579</v>
      </c>
      <c r="K1348" s="122" t="s">
        <v>2580</v>
      </c>
      <c r="L1348" s="122">
        <v>5041767173</v>
      </c>
      <c r="M1348" s="122" t="s">
        <v>4440</v>
      </c>
      <c r="N1348" s="122" t="s">
        <v>2699</v>
      </c>
      <c r="O1348" s="122" t="s">
        <v>2583</v>
      </c>
      <c r="P1348" s="122" t="s">
        <v>2584</v>
      </c>
      <c r="Q1348" s="122" t="s">
        <v>2584</v>
      </c>
      <c r="R1348" s="122" t="s">
        <v>2585</v>
      </c>
      <c r="S1348" s="122" t="s">
        <v>3502</v>
      </c>
      <c r="T1348" s="122" t="s">
        <v>4382</v>
      </c>
      <c r="U1348" s="124">
        <v>48</v>
      </c>
      <c r="V1348" s="124">
        <v>48</v>
      </c>
      <c r="W1348" s="122" t="s">
        <v>2549</v>
      </c>
    </row>
    <row r="1349" spans="1:23" x14ac:dyDescent="0.35">
      <c r="A1349" s="122" t="s">
        <v>4441</v>
      </c>
      <c r="B1349" s="122" t="s">
        <v>4442</v>
      </c>
      <c r="C1349" s="123">
        <v>44473</v>
      </c>
      <c r="D1349" s="123">
        <v>44473</v>
      </c>
      <c r="E1349" s="123">
        <v>44477</v>
      </c>
      <c r="F1349" s="123">
        <v>44473</v>
      </c>
      <c r="G1349" s="122" t="s">
        <v>4380</v>
      </c>
      <c r="H1349" s="122" t="s">
        <v>2578</v>
      </c>
      <c r="I1349" s="122" t="s">
        <v>2578</v>
      </c>
      <c r="J1349" s="122" t="s">
        <v>2836</v>
      </c>
      <c r="K1349" s="122" t="s">
        <v>2837</v>
      </c>
      <c r="L1349" s="122">
        <v>5041778356</v>
      </c>
      <c r="M1349" s="122" t="s">
        <v>4443</v>
      </c>
      <c r="N1349" s="122" t="s">
        <v>2839</v>
      </c>
      <c r="O1349" s="122" t="s">
        <v>2611</v>
      </c>
      <c r="P1349" s="122" t="s">
        <v>2584</v>
      </c>
      <c r="Q1349" s="122" t="s">
        <v>2584</v>
      </c>
      <c r="R1349" s="122" t="s">
        <v>2612</v>
      </c>
      <c r="S1349" s="122" t="s">
        <v>3493</v>
      </c>
      <c r="T1349" s="122" t="s">
        <v>3514</v>
      </c>
      <c r="U1349" s="124">
        <v>2</v>
      </c>
      <c r="V1349" s="124">
        <v>2</v>
      </c>
      <c r="W1349" s="122" t="s">
        <v>2549</v>
      </c>
    </row>
    <row r="1350" spans="1:23" x14ac:dyDescent="0.35">
      <c r="A1350" s="122" t="s">
        <v>4444</v>
      </c>
      <c r="B1350" s="122" t="s">
        <v>4445</v>
      </c>
      <c r="C1350" s="123">
        <v>44470</v>
      </c>
      <c r="D1350" s="123">
        <v>44470</v>
      </c>
      <c r="E1350" s="123">
        <v>44477</v>
      </c>
      <c r="F1350" s="123">
        <v>44470</v>
      </c>
      <c r="G1350" s="122" t="s">
        <v>4380</v>
      </c>
      <c r="H1350" s="122" t="s">
        <v>2578</v>
      </c>
      <c r="I1350" s="122" t="s">
        <v>2578</v>
      </c>
      <c r="J1350" s="122" t="s">
        <v>2579</v>
      </c>
      <c r="K1350" s="122" t="s">
        <v>2580</v>
      </c>
      <c r="L1350" s="122">
        <v>5041752650</v>
      </c>
      <c r="M1350" s="122" t="s">
        <v>4446</v>
      </c>
      <c r="N1350" s="122" t="s">
        <v>2710</v>
      </c>
      <c r="O1350" s="122" t="s">
        <v>2583</v>
      </c>
      <c r="P1350" s="122" t="s">
        <v>2584</v>
      </c>
      <c r="Q1350" s="122" t="s">
        <v>2584</v>
      </c>
      <c r="R1350" s="122" t="s">
        <v>2585</v>
      </c>
      <c r="S1350" s="122" t="s">
        <v>3502</v>
      </c>
      <c r="T1350" s="122" t="s">
        <v>4382</v>
      </c>
      <c r="U1350" s="124">
        <v>40</v>
      </c>
      <c r="V1350" s="124">
        <v>40</v>
      </c>
      <c r="W1350" s="122" t="s">
        <v>2549</v>
      </c>
    </row>
    <row r="1351" spans="1:23" x14ac:dyDescent="0.35">
      <c r="A1351" s="122" t="s">
        <v>4447</v>
      </c>
      <c r="B1351" s="122" t="s">
        <v>4448</v>
      </c>
      <c r="C1351" s="123">
        <v>44474</v>
      </c>
      <c r="D1351" s="123">
        <v>44475</v>
      </c>
      <c r="E1351" s="123">
        <v>44477</v>
      </c>
      <c r="F1351" s="123">
        <v>44475</v>
      </c>
      <c r="G1351" s="122" t="s">
        <v>4380</v>
      </c>
      <c r="H1351" s="122" t="s">
        <v>2578</v>
      </c>
      <c r="I1351" s="122" t="s">
        <v>2578</v>
      </c>
      <c r="J1351" s="122" t="s">
        <v>2579</v>
      </c>
      <c r="K1351" s="122" t="s">
        <v>2580</v>
      </c>
      <c r="L1351" s="122">
        <v>5041806383</v>
      </c>
      <c r="M1351" s="122" t="s">
        <v>4449</v>
      </c>
      <c r="N1351" s="122" t="s">
        <v>2774</v>
      </c>
      <c r="O1351" s="122" t="s">
        <v>2583</v>
      </c>
      <c r="P1351" s="122" t="s">
        <v>2584</v>
      </c>
      <c r="Q1351" s="122" t="s">
        <v>2584</v>
      </c>
      <c r="R1351" s="122" t="s">
        <v>2585</v>
      </c>
      <c r="S1351" s="122" t="s">
        <v>3502</v>
      </c>
      <c r="T1351" s="122" t="s">
        <v>4382</v>
      </c>
      <c r="U1351" s="124">
        <v>65</v>
      </c>
      <c r="V1351" s="124">
        <v>65</v>
      </c>
      <c r="W1351" s="122" t="s">
        <v>2549</v>
      </c>
    </row>
    <row r="1352" spans="1:23" x14ac:dyDescent="0.35">
      <c r="A1352" s="122" t="s">
        <v>4450</v>
      </c>
      <c r="B1352" s="122" t="s">
        <v>4451</v>
      </c>
      <c r="C1352" s="123">
        <v>44471</v>
      </c>
      <c r="D1352" s="123">
        <v>44471</v>
      </c>
      <c r="E1352" s="123">
        <v>44477</v>
      </c>
      <c r="F1352" s="123">
        <v>44471</v>
      </c>
      <c r="G1352" s="122" t="s">
        <v>4380</v>
      </c>
      <c r="H1352" s="122" t="s">
        <v>2578</v>
      </c>
      <c r="I1352" s="122" t="s">
        <v>2578</v>
      </c>
      <c r="J1352" s="122" t="s">
        <v>2579</v>
      </c>
      <c r="K1352" s="122" t="s">
        <v>2580</v>
      </c>
      <c r="L1352" s="122">
        <v>5041759236</v>
      </c>
      <c r="M1352" s="122" t="s">
        <v>2649</v>
      </c>
      <c r="N1352" s="122" t="s">
        <v>2650</v>
      </c>
      <c r="O1352" s="122" t="s">
        <v>2583</v>
      </c>
      <c r="P1352" s="122" t="s">
        <v>2584</v>
      </c>
      <c r="Q1352" s="122" t="s">
        <v>2584</v>
      </c>
      <c r="R1352" s="122" t="s">
        <v>2585</v>
      </c>
      <c r="S1352" s="122" t="s">
        <v>3502</v>
      </c>
      <c r="T1352" s="122" t="s">
        <v>4382</v>
      </c>
      <c r="U1352" s="124">
        <v>68</v>
      </c>
      <c r="V1352" s="124">
        <v>68</v>
      </c>
      <c r="W1352" s="122" t="s">
        <v>2549</v>
      </c>
    </row>
    <row r="1353" spans="1:23" x14ac:dyDescent="0.35">
      <c r="A1353" s="122" t="s">
        <v>4450</v>
      </c>
      <c r="B1353" s="122" t="s">
        <v>4451</v>
      </c>
      <c r="C1353" s="123">
        <v>44471</v>
      </c>
      <c r="D1353" s="123">
        <v>44471</v>
      </c>
      <c r="E1353" s="123">
        <v>44477</v>
      </c>
      <c r="F1353" s="123">
        <v>44471</v>
      </c>
      <c r="G1353" s="122" t="s">
        <v>4380</v>
      </c>
      <c r="H1353" s="122" t="s">
        <v>2578</v>
      </c>
      <c r="I1353" s="122" t="s">
        <v>2578</v>
      </c>
      <c r="J1353" s="122" t="s">
        <v>2579</v>
      </c>
      <c r="K1353" s="122" t="s">
        <v>2580</v>
      </c>
      <c r="L1353" s="122">
        <v>5041759236</v>
      </c>
      <c r="M1353" s="122" t="s">
        <v>2649</v>
      </c>
      <c r="N1353" s="122" t="s">
        <v>2650</v>
      </c>
      <c r="O1353" s="122" t="s">
        <v>2589</v>
      </c>
      <c r="P1353" s="122" t="s">
        <v>2584</v>
      </c>
      <c r="Q1353" s="122" t="s">
        <v>2584</v>
      </c>
      <c r="R1353" s="122" t="s">
        <v>2590</v>
      </c>
      <c r="S1353" s="122" t="s">
        <v>3502</v>
      </c>
      <c r="T1353" s="122" t="s">
        <v>4395</v>
      </c>
      <c r="U1353" s="124">
        <v>2</v>
      </c>
      <c r="V1353" s="124">
        <v>2</v>
      </c>
      <c r="W1353" s="122" t="s">
        <v>2549</v>
      </c>
    </row>
    <row r="1354" spans="1:23" x14ac:dyDescent="0.35">
      <c r="A1354" s="122" t="s">
        <v>4450</v>
      </c>
      <c r="B1354" s="122" t="s">
        <v>4451</v>
      </c>
      <c r="C1354" s="123">
        <v>44471</v>
      </c>
      <c r="D1354" s="123">
        <v>44471</v>
      </c>
      <c r="E1354" s="123">
        <v>44477</v>
      </c>
      <c r="F1354" s="123">
        <v>44471</v>
      </c>
      <c r="G1354" s="122" t="s">
        <v>4380</v>
      </c>
      <c r="H1354" s="122" t="s">
        <v>2578</v>
      </c>
      <c r="I1354" s="122" t="s">
        <v>2578</v>
      </c>
      <c r="J1354" s="122" t="s">
        <v>2579</v>
      </c>
      <c r="K1354" s="122" t="s">
        <v>2580</v>
      </c>
      <c r="L1354" s="122">
        <v>5041759236</v>
      </c>
      <c r="M1354" s="122" t="s">
        <v>2649</v>
      </c>
      <c r="N1354" s="122" t="s">
        <v>2650</v>
      </c>
      <c r="O1354" s="122" t="s">
        <v>2583</v>
      </c>
      <c r="P1354" s="122" t="s">
        <v>2584</v>
      </c>
      <c r="Q1354" s="122" t="s">
        <v>2584</v>
      </c>
      <c r="R1354" s="122" t="s">
        <v>2585</v>
      </c>
      <c r="S1354" s="122" t="s">
        <v>3502</v>
      </c>
      <c r="T1354" s="122" t="s">
        <v>3503</v>
      </c>
      <c r="U1354" s="124">
        <v>2</v>
      </c>
      <c r="V1354" s="124">
        <v>2</v>
      </c>
      <c r="W1354" s="122" t="s">
        <v>2549</v>
      </c>
    </row>
    <row r="1355" spans="1:23" x14ac:dyDescent="0.35">
      <c r="A1355" s="122" t="s">
        <v>4452</v>
      </c>
      <c r="B1355" s="122" t="s">
        <v>4453</v>
      </c>
      <c r="C1355" s="123">
        <v>44473</v>
      </c>
      <c r="D1355" s="123">
        <v>44473</v>
      </c>
      <c r="E1355" s="123">
        <v>44477</v>
      </c>
      <c r="F1355" s="123">
        <v>44473</v>
      </c>
      <c r="G1355" s="122" t="s">
        <v>4380</v>
      </c>
      <c r="H1355" s="122" t="s">
        <v>2578</v>
      </c>
      <c r="I1355" s="122" t="s">
        <v>2578</v>
      </c>
      <c r="J1355" s="122" t="s">
        <v>2579</v>
      </c>
      <c r="K1355" s="122" t="s">
        <v>2580</v>
      </c>
      <c r="L1355" s="122">
        <v>5041782652</v>
      </c>
      <c r="M1355" s="122" t="s">
        <v>4454</v>
      </c>
      <c r="N1355" s="122" t="s">
        <v>3000</v>
      </c>
      <c r="O1355" s="122" t="s">
        <v>2583</v>
      </c>
      <c r="P1355" s="122" t="s">
        <v>2584</v>
      </c>
      <c r="Q1355" s="122" t="s">
        <v>2584</v>
      </c>
      <c r="R1355" s="122" t="s">
        <v>2585</v>
      </c>
      <c r="S1355" s="122" t="s">
        <v>3502</v>
      </c>
      <c r="T1355" s="122" t="s">
        <v>4382</v>
      </c>
      <c r="U1355" s="124">
        <v>60</v>
      </c>
      <c r="V1355" s="124">
        <v>60</v>
      </c>
      <c r="W1355" s="122" t="s">
        <v>2549</v>
      </c>
    </row>
    <row r="1356" spans="1:23" x14ac:dyDescent="0.35">
      <c r="A1356" s="122" t="s">
        <v>4455</v>
      </c>
      <c r="B1356" s="122" t="s">
        <v>4456</v>
      </c>
      <c r="C1356" s="123">
        <v>44470</v>
      </c>
      <c r="D1356" s="123">
        <v>44470</v>
      </c>
      <c r="E1356" s="123">
        <v>44477</v>
      </c>
      <c r="F1356" s="123">
        <v>44470</v>
      </c>
      <c r="G1356" s="122" t="s">
        <v>4380</v>
      </c>
      <c r="H1356" s="122" t="s">
        <v>2578</v>
      </c>
      <c r="I1356" s="122" t="s">
        <v>2578</v>
      </c>
      <c r="J1356" s="122" t="s">
        <v>2579</v>
      </c>
      <c r="K1356" s="122" t="s">
        <v>2580</v>
      </c>
      <c r="L1356" s="122">
        <v>5041751593</v>
      </c>
      <c r="M1356" s="122" t="s">
        <v>4457</v>
      </c>
      <c r="N1356" s="122" t="s">
        <v>2798</v>
      </c>
      <c r="O1356" s="122" t="s">
        <v>2583</v>
      </c>
      <c r="P1356" s="122" t="s">
        <v>2584</v>
      </c>
      <c r="Q1356" s="122" t="s">
        <v>2584</v>
      </c>
      <c r="R1356" s="122" t="s">
        <v>2585</v>
      </c>
      <c r="S1356" s="122" t="s">
        <v>3502</v>
      </c>
      <c r="T1356" s="122" t="s">
        <v>4382</v>
      </c>
      <c r="U1356" s="124">
        <v>70</v>
      </c>
      <c r="V1356" s="124">
        <v>70</v>
      </c>
      <c r="W1356" s="122" t="s">
        <v>2549</v>
      </c>
    </row>
    <row r="1357" spans="1:23" x14ac:dyDescent="0.35">
      <c r="A1357" s="122" t="s">
        <v>4455</v>
      </c>
      <c r="B1357" s="122" t="s">
        <v>4456</v>
      </c>
      <c r="C1357" s="123">
        <v>44470</v>
      </c>
      <c r="D1357" s="123">
        <v>44470</v>
      </c>
      <c r="E1357" s="123">
        <v>44477</v>
      </c>
      <c r="F1357" s="123">
        <v>44470</v>
      </c>
      <c r="G1357" s="122" t="s">
        <v>4380</v>
      </c>
      <c r="H1357" s="122" t="s">
        <v>2578</v>
      </c>
      <c r="I1357" s="122" t="s">
        <v>2578</v>
      </c>
      <c r="J1357" s="122" t="s">
        <v>2579</v>
      </c>
      <c r="K1357" s="122" t="s">
        <v>2580</v>
      </c>
      <c r="L1357" s="122">
        <v>5041751593</v>
      </c>
      <c r="M1357" s="122" t="s">
        <v>4457</v>
      </c>
      <c r="N1357" s="122" t="s">
        <v>2798</v>
      </c>
      <c r="O1357" s="122" t="s">
        <v>2589</v>
      </c>
      <c r="P1357" s="122" t="s">
        <v>2584</v>
      </c>
      <c r="Q1357" s="122" t="s">
        <v>2584</v>
      </c>
      <c r="R1357" s="122" t="s">
        <v>2590</v>
      </c>
      <c r="S1357" s="122" t="s">
        <v>3502</v>
      </c>
      <c r="T1357" s="122" t="s">
        <v>4395</v>
      </c>
      <c r="U1357" s="124">
        <v>4</v>
      </c>
      <c r="V1357" s="124">
        <v>4</v>
      </c>
      <c r="W1357" s="122" t="s">
        <v>2549</v>
      </c>
    </row>
    <row r="1358" spans="1:23" x14ac:dyDescent="0.35">
      <c r="A1358" s="122" t="s">
        <v>4455</v>
      </c>
      <c r="B1358" s="122" t="s">
        <v>4456</v>
      </c>
      <c r="C1358" s="123">
        <v>44470</v>
      </c>
      <c r="D1358" s="123">
        <v>44470</v>
      </c>
      <c r="E1358" s="123">
        <v>44477</v>
      </c>
      <c r="F1358" s="123">
        <v>44470</v>
      </c>
      <c r="G1358" s="122" t="s">
        <v>4380</v>
      </c>
      <c r="H1358" s="122" t="s">
        <v>2578</v>
      </c>
      <c r="I1358" s="122" t="s">
        <v>2578</v>
      </c>
      <c r="J1358" s="122" t="s">
        <v>2579</v>
      </c>
      <c r="K1358" s="122" t="s">
        <v>2580</v>
      </c>
      <c r="L1358" s="122">
        <v>5041751593</v>
      </c>
      <c r="M1358" s="122" t="s">
        <v>4457</v>
      </c>
      <c r="N1358" s="122" t="s">
        <v>2798</v>
      </c>
      <c r="O1358" s="122" t="s">
        <v>2583</v>
      </c>
      <c r="P1358" s="122" t="s">
        <v>2584</v>
      </c>
      <c r="Q1358" s="122" t="s">
        <v>2584</v>
      </c>
      <c r="R1358" s="122" t="s">
        <v>2585</v>
      </c>
      <c r="S1358" s="122" t="s">
        <v>3502</v>
      </c>
      <c r="T1358" s="122" t="s">
        <v>3503</v>
      </c>
      <c r="U1358" s="124">
        <v>4</v>
      </c>
      <c r="V1358" s="124">
        <v>4</v>
      </c>
      <c r="W1358" s="122" t="s">
        <v>2549</v>
      </c>
    </row>
    <row r="1359" spans="1:23" x14ac:dyDescent="0.35">
      <c r="A1359" s="122" t="s">
        <v>4458</v>
      </c>
      <c r="B1359" s="122" t="s">
        <v>4459</v>
      </c>
      <c r="C1359" s="123">
        <v>44469</v>
      </c>
      <c r="D1359" s="123">
        <v>44470</v>
      </c>
      <c r="E1359" s="123">
        <v>44477</v>
      </c>
      <c r="F1359" s="123">
        <v>44470</v>
      </c>
      <c r="G1359" s="122" t="s">
        <v>4380</v>
      </c>
      <c r="H1359" s="122" t="s">
        <v>2578</v>
      </c>
      <c r="I1359" s="122" t="s">
        <v>2578</v>
      </c>
      <c r="J1359" s="122" t="s">
        <v>2579</v>
      </c>
      <c r="K1359" s="122" t="s">
        <v>2580</v>
      </c>
      <c r="L1359" s="122">
        <v>5041741415</v>
      </c>
      <c r="M1359" s="122" t="s">
        <v>4460</v>
      </c>
      <c r="N1359" s="122" t="s">
        <v>2714</v>
      </c>
      <c r="O1359" s="122" t="s">
        <v>2583</v>
      </c>
      <c r="P1359" s="122" t="s">
        <v>2584</v>
      </c>
      <c r="Q1359" s="122" t="s">
        <v>2584</v>
      </c>
      <c r="R1359" s="122" t="s">
        <v>2585</v>
      </c>
      <c r="S1359" s="122" t="s">
        <v>3502</v>
      </c>
      <c r="T1359" s="122" t="s">
        <v>4382</v>
      </c>
      <c r="U1359" s="124">
        <v>30</v>
      </c>
      <c r="V1359" s="124">
        <v>30</v>
      </c>
      <c r="W1359" s="122" t="s">
        <v>2549</v>
      </c>
    </row>
    <row r="1360" spans="1:23" x14ac:dyDescent="0.35">
      <c r="A1360" s="122" t="s">
        <v>4461</v>
      </c>
      <c r="B1360" s="122" t="s">
        <v>4462</v>
      </c>
      <c r="C1360" s="123">
        <v>44470</v>
      </c>
      <c r="D1360" s="123">
        <v>44470</v>
      </c>
      <c r="E1360" s="123">
        <v>44477</v>
      </c>
      <c r="F1360" s="123">
        <v>44470</v>
      </c>
      <c r="G1360" s="122" t="s">
        <v>4380</v>
      </c>
      <c r="H1360" s="122" t="s">
        <v>2578</v>
      </c>
      <c r="I1360" s="122" t="s">
        <v>2578</v>
      </c>
      <c r="J1360" s="122" t="s">
        <v>2579</v>
      </c>
      <c r="K1360" s="122" t="s">
        <v>2580</v>
      </c>
      <c r="L1360" s="122">
        <v>5041757600</v>
      </c>
      <c r="M1360" s="122" t="s">
        <v>4463</v>
      </c>
      <c r="N1360" s="122" t="s">
        <v>2734</v>
      </c>
      <c r="O1360" s="122" t="s">
        <v>2583</v>
      </c>
      <c r="P1360" s="122" t="s">
        <v>2584</v>
      </c>
      <c r="Q1360" s="122" t="s">
        <v>2584</v>
      </c>
      <c r="R1360" s="122" t="s">
        <v>2585</v>
      </c>
      <c r="S1360" s="122" t="s">
        <v>3502</v>
      </c>
      <c r="T1360" s="122" t="s">
        <v>4382</v>
      </c>
      <c r="U1360" s="124">
        <v>70</v>
      </c>
      <c r="V1360" s="124">
        <v>70</v>
      </c>
      <c r="W1360" s="122" t="s">
        <v>2549</v>
      </c>
    </row>
    <row r="1361" spans="1:23" x14ac:dyDescent="0.35">
      <c r="A1361" s="122" t="s">
        <v>4464</v>
      </c>
      <c r="B1361" s="122" t="s">
        <v>4465</v>
      </c>
      <c r="C1361" s="123">
        <v>44470</v>
      </c>
      <c r="D1361" s="123">
        <v>44470</v>
      </c>
      <c r="E1361" s="123">
        <v>44477</v>
      </c>
      <c r="F1361" s="123">
        <v>44470</v>
      </c>
      <c r="G1361" s="122" t="s">
        <v>4380</v>
      </c>
      <c r="H1361" s="122" t="s">
        <v>2578</v>
      </c>
      <c r="I1361" s="122" t="s">
        <v>2578</v>
      </c>
      <c r="J1361" s="122" t="s">
        <v>2579</v>
      </c>
      <c r="K1361" s="122" t="s">
        <v>2580</v>
      </c>
      <c r="L1361" s="122">
        <v>5041756757</v>
      </c>
      <c r="M1361" s="122" t="s">
        <v>4466</v>
      </c>
      <c r="N1361" s="122" t="s">
        <v>2706</v>
      </c>
      <c r="O1361" s="122" t="s">
        <v>2583</v>
      </c>
      <c r="P1361" s="122" t="s">
        <v>2584</v>
      </c>
      <c r="Q1361" s="122" t="s">
        <v>2584</v>
      </c>
      <c r="R1361" s="122" t="s">
        <v>2585</v>
      </c>
      <c r="S1361" s="122" t="s">
        <v>3502</v>
      </c>
      <c r="T1361" s="122" t="s">
        <v>4382</v>
      </c>
      <c r="U1361" s="124">
        <v>75</v>
      </c>
      <c r="V1361" s="124">
        <v>75</v>
      </c>
      <c r="W1361" s="122" t="s">
        <v>2549</v>
      </c>
    </row>
    <row r="1362" spans="1:23" x14ac:dyDescent="0.35">
      <c r="A1362" s="122" t="s">
        <v>4467</v>
      </c>
      <c r="B1362" s="122" t="s">
        <v>4468</v>
      </c>
      <c r="C1362" s="123">
        <v>44471</v>
      </c>
      <c r="D1362" s="123">
        <v>44471</v>
      </c>
      <c r="E1362" s="123">
        <v>44477</v>
      </c>
      <c r="F1362" s="123">
        <v>44471</v>
      </c>
      <c r="G1362" s="122" t="s">
        <v>4380</v>
      </c>
      <c r="H1362" s="122" t="s">
        <v>2578</v>
      </c>
      <c r="I1362" s="122" t="s">
        <v>2578</v>
      </c>
      <c r="J1362" s="122" t="s">
        <v>2579</v>
      </c>
      <c r="K1362" s="122" t="s">
        <v>2580</v>
      </c>
      <c r="L1362" s="122">
        <v>5041763484</v>
      </c>
      <c r="M1362" s="122" t="s">
        <v>4469</v>
      </c>
      <c r="N1362" s="122" t="s">
        <v>2718</v>
      </c>
      <c r="O1362" s="122" t="s">
        <v>2583</v>
      </c>
      <c r="P1362" s="122" t="s">
        <v>2584</v>
      </c>
      <c r="Q1362" s="122" t="s">
        <v>2584</v>
      </c>
      <c r="R1362" s="122" t="s">
        <v>2585</v>
      </c>
      <c r="S1362" s="122" t="s">
        <v>3502</v>
      </c>
      <c r="T1362" s="122" t="s">
        <v>4382</v>
      </c>
      <c r="U1362" s="124">
        <v>60</v>
      </c>
      <c r="V1362" s="124">
        <v>60</v>
      </c>
      <c r="W1362" s="122" t="s">
        <v>2549</v>
      </c>
    </row>
    <row r="1363" spans="1:23" x14ac:dyDescent="0.35">
      <c r="A1363" s="122" t="s">
        <v>4467</v>
      </c>
      <c r="B1363" s="122" t="s">
        <v>4468</v>
      </c>
      <c r="C1363" s="123">
        <v>44471</v>
      </c>
      <c r="D1363" s="123">
        <v>44471</v>
      </c>
      <c r="E1363" s="123">
        <v>44477</v>
      </c>
      <c r="F1363" s="123">
        <v>44471</v>
      </c>
      <c r="G1363" s="122" t="s">
        <v>4380</v>
      </c>
      <c r="H1363" s="122" t="s">
        <v>2578</v>
      </c>
      <c r="I1363" s="122" t="s">
        <v>2578</v>
      </c>
      <c r="J1363" s="122" t="s">
        <v>2579</v>
      </c>
      <c r="K1363" s="122" t="s">
        <v>2580</v>
      </c>
      <c r="L1363" s="122">
        <v>5041763484</v>
      </c>
      <c r="M1363" s="122" t="s">
        <v>4469</v>
      </c>
      <c r="N1363" s="122" t="s">
        <v>2718</v>
      </c>
      <c r="O1363" s="122" t="s">
        <v>2589</v>
      </c>
      <c r="P1363" s="122" t="s">
        <v>2584</v>
      </c>
      <c r="Q1363" s="122" t="s">
        <v>2584</v>
      </c>
      <c r="R1363" s="122" t="s">
        <v>2590</v>
      </c>
      <c r="S1363" s="122" t="s">
        <v>3502</v>
      </c>
      <c r="T1363" s="122" t="s">
        <v>4395</v>
      </c>
      <c r="U1363" s="124">
        <v>1</v>
      </c>
      <c r="V1363" s="124">
        <v>1</v>
      </c>
      <c r="W1363" s="122" t="s">
        <v>2549</v>
      </c>
    </row>
    <row r="1364" spans="1:23" x14ac:dyDescent="0.35">
      <c r="A1364" s="122" t="s">
        <v>4467</v>
      </c>
      <c r="B1364" s="122" t="s">
        <v>4468</v>
      </c>
      <c r="C1364" s="123">
        <v>44471</v>
      </c>
      <c r="D1364" s="123">
        <v>44471</v>
      </c>
      <c r="E1364" s="123">
        <v>44477</v>
      </c>
      <c r="F1364" s="123">
        <v>44471</v>
      </c>
      <c r="G1364" s="122" t="s">
        <v>4380</v>
      </c>
      <c r="H1364" s="122" t="s">
        <v>2578</v>
      </c>
      <c r="I1364" s="122" t="s">
        <v>2578</v>
      </c>
      <c r="J1364" s="122" t="s">
        <v>2579</v>
      </c>
      <c r="K1364" s="122" t="s">
        <v>2580</v>
      </c>
      <c r="L1364" s="122">
        <v>5041763484</v>
      </c>
      <c r="M1364" s="122" t="s">
        <v>4469</v>
      </c>
      <c r="N1364" s="122" t="s">
        <v>2718</v>
      </c>
      <c r="O1364" s="122" t="s">
        <v>2583</v>
      </c>
      <c r="P1364" s="122" t="s">
        <v>2584</v>
      </c>
      <c r="Q1364" s="122" t="s">
        <v>2584</v>
      </c>
      <c r="R1364" s="122" t="s">
        <v>2585</v>
      </c>
      <c r="S1364" s="122" t="s">
        <v>3502</v>
      </c>
      <c r="T1364" s="122" t="s">
        <v>3503</v>
      </c>
      <c r="U1364" s="124">
        <v>1</v>
      </c>
      <c r="V1364" s="124">
        <v>1</v>
      </c>
      <c r="W1364" s="122" t="s">
        <v>2549</v>
      </c>
    </row>
    <row r="1365" spans="1:23" x14ac:dyDescent="0.35">
      <c r="A1365" s="122" t="s">
        <v>4470</v>
      </c>
      <c r="B1365" s="122" t="s">
        <v>4471</v>
      </c>
      <c r="C1365" s="123">
        <v>44470</v>
      </c>
      <c r="D1365" s="123">
        <v>44470</v>
      </c>
      <c r="E1365" s="123">
        <v>44477</v>
      </c>
      <c r="F1365" s="123">
        <v>44470</v>
      </c>
      <c r="G1365" s="122" t="s">
        <v>4380</v>
      </c>
      <c r="H1365" s="122" t="s">
        <v>2578</v>
      </c>
      <c r="I1365" s="122" t="s">
        <v>2578</v>
      </c>
      <c r="J1365" s="122" t="s">
        <v>2579</v>
      </c>
      <c r="K1365" s="122" t="s">
        <v>2580</v>
      </c>
      <c r="L1365" s="122">
        <v>5041749681</v>
      </c>
      <c r="M1365" s="122" t="s">
        <v>4472</v>
      </c>
      <c r="N1365" s="122" t="s">
        <v>2669</v>
      </c>
      <c r="O1365" s="122" t="s">
        <v>2583</v>
      </c>
      <c r="P1365" s="122" t="s">
        <v>2584</v>
      </c>
      <c r="Q1365" s="122" t="s">
        <v>2584</v>
      </c>
      <c r="R1365" s="122" t="s">
        <v>2585</v>
      </c>
      <c r="S1365" s="122" t="s">
        <v>3502</v>
      </c>
      <c r="T1365" s="122" t="s">
        <v>4382</v>
      </c>
      <c r="U1365" s="124">
        <v>71</v>
      </c>
      <c r="V1365" s="124">
        <v>71</v>
      </c>
      <c r="W1365" s="122" t="s">
        <v>2549</v>
      </c>
    </row>
    <row r="1366" spans="1:23" x14ac:dyDescent="0.35">
      <c r="A1366" s="122" t="s">
        <v>4470</v>
      </c>
      <c r="B1366" s="122" t="s">
        <v>4471</v>
      </c>
      <c r="C1366" s="123">
        <v>44470</v>
      </c>
      <c r="D1366" s="123">
        <v>44470</v>
      </c>
      <c r="E1366" s="123">
        <v>44477</v>
      </c>
      <c r="F1366" s="123">
        <v>44470</v>
      </c>
      <c r="G1366" s="122" t="s">
        <v>4380</v>
      </c>
      <c r="H1366" s="122" t="s">
        <v>2578</v>
      </c>
      <c r="I1366" s="122" t="s">
        <v>2578</v>
      </c>
      <c r="J1366" s="122" t="s">
        <v>2579</v>
      </c>
      <c r="K1366" s="122" t="s">
        <v>2580</v>
      </c>
      <c r="L1366" s="122">
        <v>5041749681</v>
      </c>
      <c r="M1366" s="122" t="s">
        <v>4472</v>
      </c>
      <c r="N1366" s="122" t="s">
        <v>2669</v>
      </c>
      <c r="O1366" s="122" t="s">
        <v>2589</v>
      </c>
      <c r="P1366" s="122" t="s">
        <v>2584</v>
      </c>
      <c r="Q1366" s="122" t="s">
        <v>2584</v>
      </c>
      <c r="R1366" s="122" t="s">
        <v>2590</v>
      </c>
      <c r="S1366" s="122" t="s">
        <v>3502</v>
      </c>
      <c r="T1366" s="122" t="s">
        <v>4395</v>
      </c>
      <c r="U1366" s="124">
        <v>2</v>
      </c>
      <c r="V1366" s="124">
        <v>2</v>
      </c>
      <c r="W1366" s="122" t="s">
        <v>2549</v>
      </c>
    </row>
    <row r="1367" spans="1:23" x14ac:dyDescent="0.35">
      <c r="A1367" s="122" t="s">
        <v>4470</v>
      </c>
      <c r="B1367" s="122" t="s">
        <v>4471</v>
      </c>
      <c r="C1367" s="123">
        <v>44470</v>
      </c>
      <c r="D1367" s="123">
        <v>44470</v>
      </c>
      <c r="E1367" s="123">
        <v>44477</v>
      </c>
      <c r="F1367" s="123">
        <v>44470</v>
      </c>
      <c r="G1367" s="122" t="s">
        <v>4380</v>
      </c>
      <c r="H1367" s="122" t="s">
        <v>2578</v>
      </c>
      <c r="I1367" s="122" t="s">
        <v>2578</v>
      </c>
      <c r="J1367" s="122" t="s">
        <v>2579</v>
      </c>
      <c r="K1367" s="122" t="s">
        <v>2580</v>
      </c>
      <c r="L1367" s="122">
        <v>5041749681</v>
      </c>
      <c r="M1367" s="122" t="s">
        <v>4472</v>
      </c>
      <c r="N1367" s="122" t="s">
        <v>2669</v>
      </c>
      <c r="O1367" s="122" t="s">
        <v>2583</v>
      </c>
      <c r="P1367" s="122" t="s">
        <v>2584</v>
      </c>
      <c r="Q1367" s="122" t="s">
        <v>2584</v>
      </c>
      <c r="R1367" s="122" t="s">
        <v>2585</v>
      </c>
      <c r="S1367" s="122" t="s">
        <v>3502</v>
      </c>
      <c r="T1367" s="122" t="s">
        <v>3503</v>
      </c>
      <c r="U1367" s="124">
        <v>2</v>
      </c>
      <c r="V1367" s="124">
        <v>2</v>
      </c>
      <c r="W1367" s="122" t="s">
        <v>2549</v>
      </c>
    </row>
    <row r="1368" spans="1:23" x14ac:dyDescent="0.35">
      <c r="A1368" s="122" t="s">
        <v>4473</v>
      </c>
      <c r="B1368" s="122" t="s">
        <v>4474</v>
      </c>
      <c r="C1368" s="123">
        <v>44470</v>
      </c>
      <c r="D1368" s="123">
        <v>44470</v>
      </c>
      <c r="E1368" s="123">
        <v>44477</v>
      </c>
      <c r="F1368" s="123">
        <v>44470</v>
      </c>
      <c r="G1368" s="122" t="s">
        <v>4380</v>
      </c>
      <c r="H1368" s="122" t="s">
        <v>2578</v>
      </c>
      <c r="I1368" s="122" t="s">
        <v>2578</v>
      </c>
      <c r="J1368" s="122" t="s">
        <v>2579</v>
      </c>
      <c r="K1368" s="122" t="s">
        <v>2580</v>
      </c>
      <c r="L1368" s="122">
        <v>5041755508</v>
      </c>
      <c r="M1368" s="122" t="s">
        <v>4475</v>
      </c>
      <c r="N1368" s="122" t="s">
        <v>2758</v>
      </c>
      <c r="O1368" s="122" t="s">
        <v>2583</v>
      </c>
      <c r="P1368" s="122" t="s">
        <v>2584</v>
      </c>
      <c r="Q1368" s="122" t="s">
        <v>2584</v>
      </c>
      <c r="R1368" s="122" t="s">
        <v>2585</v>
      </c>
      <c r="S1368" s="122" t="s">
        <v>3502</v>
      </c>
      <c r="T1368" s="122" t="s">
        <v>4382</v>
      </c>
      <c r="U1368" s="124">
        <v>40</v>
      </c>
      <c r="V1368" s="124">
        <v>40</v>
      </c>
      <c r="W1368" s="122" t="s">
        <v>2549</v>
      </c>
    </row>
    <row r="1369" spans="1:23" x14ac:dyDescent="0.35">
      <c r="A1369" s="122" t="s">
        <v>4476</v>
      </c>
      <c r="B1369" s="122" t="s">
        <v>4477</v>
      </c>
      <c r="C1369" s="123">
        <v>44470</v>
      </c>
      <c r="D1369" s="123">
        <v>44471</v>
      </c>
      <c r="E1369" s="123">
        <v>44477</v>
      </c>
      <c r="F1369" s="123">
        <v>44471</v>
      </c>
      <c r="G1369" s="122" t="s">
        <v>4380</v>
      </c>
      <c r="H1369" s="122" t="s">
        <v>2578</v>
      </c>
      <c r="I1369" s="122" t="s">
        <v>2578</v>
      </c>
      <c r="J1369" s="122" t="s">
        <v>2579</v>
      </c>
      <c r="K1369" s="122" t="s">
        <v>2580</v>
      </c>
      <c r="L1369" s="122">
        <v>5041755111</v>
      </c>
      <c r="M1369" s="122" t="s">
        <v>4478</v>
      </c>
      <c r="N1369" s="122" t="s">
        <v>2937</v>
      </c>
      <c r="O1369" s="122" t="s">
        <v>2583</v>
      </c>
      <c r="P1369" s="122" t="s">
        <v>2584</v>
      </c>
      <c r="Q1369" s="122" t="s">
        <v>2584</v>
      </c>
      <c r="R1369" s="122" t="s">
        <v>2585</v>
      </c>
      <c r="S1369" s="122" t="s">
        <v>3502</v>
      </c>
      <c r="T1369" s="122" t="s">
        <v>4382</v>
      </c>
      <c r="U1369" s="124">
        <v>50</v>
      </c>
      <c r="V1369" s="124">
        <v>50</v>
      </c>
      <c r="W1369" s="122" t="s">
        <v>2549</v>
      </c>
    </row>
    <row r="1370" spans="1:23" x14ac:dyDescent="0.35">
      <c r="A1370" s="122" t="s">
        <v>4476</v>
      </c>
      <c r="B1370" s="122" t="s">
        <v>4477</v>
      </c>
      <c r="C1370" s="123">
        <v>44470</v>
      </c>
      <c r="D1370" s="123">
        <v>44471</v>
      </c>
      <c r="E1370" s="123">
        <v>44477</v>
      </c>
      <c r="F1370" s="123">
        <v>44471</v>
      </c>
      <c r="G1370" s="122" t="s">
        <v>4380</v>
      </c>
      <c r="H1370" s="122" t="s">
        <v>2578</v>
      </c>
      <c r="I1370" s="122" t="s">
        <v>2578</v>
      </c>
      <c r="J1370" s="122" t="s">
        <v>2579</v>
      </c>
      <c r="K1370" s="122" t="s">
        <v>2580</v>
      </c>
      <c r="L1370" s="122">
        <v>5041755111</v>
      </c>
      <c r="M1370" s="122" t="s">
        <v>4478</v>
      </c>
      <c r="N1370" s="122" t="s">
        <v>2937</v>
      </c>
      <c r="O1370" s="122" t="s">
        <v>2589</v>
      </c>
      <c r="P1370" s="122" t="s">
        <v>2584</v>
      </c>
      <c r="Q1370" s="122" t="s">
        <v>2584</v>
      </c>
      <c r="R1370" s="122" t="s">
        <v>2590</v>
      </c>
      <c r="S1370" s="122" t="s">
        <v>3502</v>
      </c>
      <c r="T1370" s="122" t="s">
        <v>4395</v>
      </c>
      <c r="U1370" s="124">
        <v>1</v>
      </c>
      <c r="V1370" s="124">
        <v>1</v>
      </c>
      <c r="W1370" s="122" t="s">
        <v>2549</v>
      </c>
    </row>
    <row r="1371" spans="1:23" x14ac:dyDescent="0.35">
      <c r="A1371" s="122" t="s">
        <v>4476</v>
      </c>
      <c r="B1371" s="122" t="s">
        <v>4477</v>
      </c>
      <c r="C1371" s="123">
        <v>44470</v>
      </c>
      <c r="D1371" s="123">
        <v>44471</v>
      </c>
      <c r="E1371" s="123">
        <v>44477</v>
      </c>
      <c r="F1371" s="123">
        <v>44471</v>
      </c>
      <c r="G1371" s="122" t="s">
        <v>4380</v>
      </c>
      <c r="H1371" s="122" t="s">
        <v>2578</v>
      </c>
      <c r="I1371" s="122" t="s">
        <v>2578</v>
      </c>
      <c r="J1371" s="122" t="s">
        <v>2579</v>
      </c>
      <c r="K1371" s="122" t="s">
        <v>2580</v>
      </c>
      <c r="L1371" s="122">
        <v>5041755111</v>
      </c>
      <c r="M1371" s="122" t="s">
        <v>4478</v>
      </c>
      <c r="N1371" s="122" t="s">
        <v>2937</v>
      </c>
      <c r="O1371" s="122" t="s">
        <v>2583</v>
      </c>
      <c r="P1371" s="122" t="s">
        <v>2584</v>
      </c>
      <c r="Q1371" s="122" t="s">
        <v>2584</v>
      </c>
      <c r="R1371" s="122" t="s">
        <v>2585</v>
      </c>
      <c r="S1371" s="122" t="s">
        <v>3502</v>
      </c>
      <c r="T1371" s="122" t="s">
        <v>3503</v>
      </c>
      <c r="U1371" s="124">
        <v>1</v>
      </c>
      <c r="V1371" s="124">
        <v>1</v>
      </c>
      <c r="W1371" s="122" t="s">
        <v>2549</v>
      </c>
    </row>
    <row r="1372" spans="1:23" x14ac:dyDescent="0.35">
      <c r="A1372" s="122" t="s">
        <v>4479</v>
      </c>
      <c r="B1372" s="122" t="s">
        <v>4480</v>
      </c>
      <c r="C1372" s="123">
        <v>44471</v>
      </c>
      <c r="D1372" s="123">
        <v>44471</v>
      </c>
      <c r="E1372" s="123">
        <v>44477</v>
      </c>
      <c r="F1372" s="123">
        <v>44471</v>
      </c>
      <c r="G1372" s="122" t="s">
        <v>4380</v>
      </c>
      <c r="H1372" s="122" t="s">
        <v>2578</v>
      </c>
      <c r="I1372" s="122" t="s">
        <v>2578</v>
      </c>
      <c r="J1372" s="122" t="s">
        <v>2579</v>
      </c>
      <c r="K1372" s="122" t="s">
        <v>2580</v>
      </c>
      <c r="L1372" s="122">
        <v>5041763077</v>
      </c>
      <c r="M1372" s="122" t="s">
        <v>4481</v>
      </c>
      <c r="N1372" s="122" t="s">
        <v>2661</v>
      </c>
      <c r="O1372" s="122" t="s">
        <v>2583</v>
      </c>
      <c r="P1372" s="122" t="s">
        <v>2584</v>
      </c>
      <c r="Q1372" s="122" t="s">
        <v>2584</v>
      </c>
      <c r="R1372" s="122" t="s">
        <v>2585</v>
      </c>
      <c r="S1372" s="122" t="s">
        <v>3502</v>
      </c>
      <c r="T1372" s="122" t="s">
        <v>4382</v>
      </c>
      <c r="U1372" s="124">
        <v>64</v>
      </c>
      <c r="V1372" s="124">
        <v>64</v>
      </c>
      <c r="W1372" s="122" t="s">
        <v>2549</v>
      </c>
    </row>
    <row r="1373" spans="1:23" x14ac:dyDescent="0.35">
      <c r="A1373" s="122" t="s">
        <v>4479</v>
      </c>
      <c r="B1373" s="122" t="s">
        <v>4480</v>
      </c>
      <c r="C1373" s="123">
        <v>44471</v>
      </c>
      <c r="D1373" s="123">
        <v>44471</v>
      </c>
      <c r="E1373" s="123">
        <v>44477</v>
      </c>
      <c r="F1373" s="123">
        <v>44471</v>
      </c>
      <c r="G1373" s="122" t="s">
        <v>4380</v>
      </c>
      <c r="H1373" s="122" t="s">
        <v>2578</v>
      </c>
      <c r="I1373" s="122" t="s">
        <v>2578</v>
      </c>
      <c r="J1373" s="122" t="s">
        <v>2579</v>
      </c>
      <c r="K1373" s="122" t="s">
        <v>2580</v>
      </c>
      <c r="L1373" s="122">
        <v>5041763077</v>
      </c>
      <c r="M1373" s="122" t="s">
        <v>4481</v>
      </c>
      <c r="N1373" s="122" t="s">
        <v>2661</v>
      </c>
      <c r="O1373" s="122" t="s">
        <v>2589</v>
      </c>
      <c r="P1373" s="122" t="s">
        <v>2584</v>
      </c>
      <c r="Q1373" s="122" t="s">
        <v>2584</v>
      </c>
      <c r="R1373" s="122" t="s">
        <v>2590</v>
      </c>
      <c r="S1373" s="122" t="s">
        <v>3502</v>
      </c>
      <c r="T1373" s="122" t="s">
        <v>4395</v>
      </c>
      <c r="U1373" s="124">
        <v>6</v>
      </c>
      <c r="V1373" s="124">
        <v>6</v>
      </c>
      <c r="W1373" s="122" t="s">
        <v>2549</v>
      </c>
    </row>
    <row r="1374" spans="1:23" x14ac:dyDescent="0.35">
      <c r="A1374" s="122" t="s">
        <v>4479</v>
      </c>
      <c r="B1374" s="122" t="s">
        <v>4480</v>
      </c>
      <c r="C1374" s="123">
        <v>44471</v>
      </c>
      <c r="D1374" s="123">
        <v>44471</v>
      </c>
      <c r="E1374" s="123">
        <v>44477</v>
      </c>
      <c r="F1374" s="123">
        <v>44471</v>
      </c>
      <c r="G1374" s="122" t="s">
        <v>4380</v>
      </c>
      <c r="H1374" s="122" t="s">
        <v>2578</v>
      </c>
      <c r="I1374" s="122" t="s">
        <v>2578</v>
      </c>
      <c r="J1374" s="122" t="s">
        <v>2579</v>
      </c>
      <c r="K1374" s="122" t="s">
        <v>2580</v>
      </c>
      <c r="L1374" s="122">
        <v>5041763077</v>
      </c>
      <c r="M1374" s="122" t="s">
        <v>4481</v>
      </c>
      <c r="N1374" s="122" t="s">
        <v>2661</v>
      </c>
      <c r="O1374" s="122" t="s">
        <v>2583</v>
      </c>
      <c r="P1374" s="122" t="s">
        <v>2584</v>
      </c>
      <c r="Q1374" s="122" t="s">
        <v>2584</v>
      </c>
      <c r="R1374" s="122" t="s">
        <v>2585</v>
      </c>
      <c r="S1374" s="122" t="s">
        <v>3502</v>
      </c>
      <c r="T1374" s="122" t="s">
        <v>3503</v>
      </c>
      <c r="U1374" s="124">
        <v>6</v>
      </c>
      <c r="V1374" s="124">
        <v>6</v>
      </c>
      <c r="W1374" s="122" t="s">
        <v>2549</v>
      </c>
    </row>
    <row r="1375" spans="1:23" x14ac:dyDescent="0.35">
      <c r="A1375" s="122" t="s">
        <v>4482</v>
      </c>
      <c r="B1375" s="122" t="s">
        <v>4483</v>
      </c>
      <c r="C1375" s="123">
        <v>44470</v>
      </c>
      <c r="D1375" s="123">
        <v>44470</v>
      </c>
      <c r="E1375" s="123">
        <v>44477</v>
      </c>
      <c r="F1375" s="123">
        <v>44470</v>
      </c>
      <c r="G1375" s="122" t="s">
        <v>4380</v>
      </c>
      <c r="H1375" s="122" t="s">
        <v>2578</v>
      </c>
      <c r="I1375" s="122" t="s">
        <v>2578</v>
      </c>
      <c r="J1375" s="122" t="s">
        <v>2579</v>
      </c>
      <c r="K1375" s="122" t="s">
        <v>2580</v>
      </c>
      <c r="L1375" s="122">
        <v>5041754600</v>
      </c>
      <c r="M1375" s="122" t="s">
        <v>4484</v>
      </c>
      <c r="N1375" s="122" t="s">
        <v>2873</v>
      </c>
      <c r="O1375" s="122" t="s">
        <v>2583</v>
      </c>
      <c r="P1375" s="122" t="s">
        <v>2584</v>
      </c>
      <c r="Q1375" s="122" t="s">
        <v>2584</v>
      </c>
      <c r="R1375" s="122" t="s">
        <v>2585</v>
      </c>
      <c r="S1375" s="122" t="s">
        <v>3502</v>
      </c>
      <c r="T1375" s="122" t="s">
        <v>4382</v>
      </c>
      <c r="U1375" s="124">
        <v>30</v>
      </c>
      <c r="V1375" s="124">
        <v>30</v>
      </c>
      <c r="W1375" s="122" t="s">
        <v>2549</v>
      </c>
    </row>
    <row r="1376" spans="1:23" x14ac:dyDescent="0.35">
      <c r="A1376" s="122" t="s">
        <v>4485</v>
      </c>
      <c r="B1376" s="122" t="s">
        <v>4486</v>
      </c>
      <c r="C1376" s="123">
        <v>44470</v>
      </c>
      <c r="D1376" s="123">
        <v>44470</v>
      </c>
      <c r="E1376" s="123">
        <v>44477</v>
      </c>
      <c r="F1376" s="123">
        <v>44470</v>
      </c>
      <c r="G1376" s="122" t="s">
        <v>4380</v>
      </c>
      <c r="H1376" s="122" t="s">
        <v>2578</v>
      </c>
      <c r="I1376" s="122" t="s">
        <v>2578</v>
      </c>
      <c r="J1376" s="122" t="s">
        <v>2579</v>
      </c>
      <c r="K1376" s="122" t="s">
        <v>2580</v>
      </c>
      <c r="L1376" s="122">
        <v>5041745497</v>
      </c>
      <c r="M1376" s="122" t="s">
        <v>4487</v>
      </c>
      <c r="N1376" s="122" t="s">
        <v>2730</v>
      </c>
      <c r="O1376" s="122" t="s">
        <v>2583</v>
      </c>
      <c r="P1376" s="122" t="s">
        <v>2584</v>
      </c>
      <c r="Q1376" s="122" t="s">
        <v>2584</v>
      </c>
      <c r="R1376" s="122" t="s">
        <v>2585</v>
      </c>
      <c r="S1376" s="122" t="s">
        <v>3502</v>
      </c>
      <c r="T1376" s="122" t="s">
        <v>4382</v>
      </c>
      <c r="U1376" s="124">
        <v>48</v>
      </c>
      <c r="V1376" s="124">
        <v>48</v>
      </c>
      <c r="W1376" s="122" t="s">
        <v>2549</v>
      </c>
    </row>
    <row r="1377" spans="1:23" x14ac:dyDescent="0.35">
      <c r="A1377" s="122" t="s">
        <v>4488</v>
      </c>
      <c r="B1377" s="122" t="s">
        <v>4489</v>
      </c>
      <c r="C1377" s="123">
        <v>44470</v>
      </c>
      <c r="D1377" s="123">
        <v>44471</v>
      </c>
      <c r="E1377" s="123">
        <v>44477</v>
      </c>
      <c r="F1377" s="123">
        <v>44471</v>
      </c>
      <c r="G1377" s="122" t="s">
        <v>4380</v>
      </c>
      <c r="H1377" s="122" t="s">
        <v>2578</v>
      </c>
      <c r="I1377" s="122" t="s">
        <v>2578</v>
      </c>
      <c r="J1377" s="122" t="s">
        <v>2579</v>
      </c>
      <c r="K1377" s="122" t="s">
        <v>2580</v>
      </c>
      <c r="L1377" s="122">
        <v>5041755315</v>
      </c>
      <c r="M1377" s="122" t="s">
        <v>4490</v>
      </c>
      <c r="N1377" s="122" t="s">
        <v>2914</v>
      </c>
      <c r="O1377" s="122" t="s">
        <v>2583</v>
      </c>
      <c r="P1377" s="122" t="s">
        <v>2584</v>
      </c>
      <c r="Q1377" s="122" t="s">
        <v>2584</v>
      </c>
      <c r="R1377" s="122" t="s">
        <v>2585</v>
      </c>
      <c r="S1377" s="122" t="s">
        <v>3502</v>
      </c>
      <c r="T1377" s="122" t="s">
        <v>4382</v>
      </c>
      <c r="U1377" s="124">
        <v>45</v>
      </c>
      <c r="V1377" s="124">
        <v>45</v>
      </c>
      <c r="W1377" s="122" t="s">
        <v>2549</v>
      </c>
    </row>
    <row r="1378" spans="1:23" x14ac:dyDescent="0.35">
      <c r="A1378" s="122" t="s">
        <v>4488</v>
      </c>
      <c r="B1378" s="122" t="s">
        <v>4489</v>
      </c>
      <c r="C1378" s="123">
        <v>44470</v>
      </c>
      <c r="D1378" s="123">
        <v>44471</v>
      </c>
      <c r="E1378" s="123">
        <v>44477</v>
      </c>
      <c r="F1378" s="123">
        <v>44471</v>
      </c>
      <c r="G1378" s="122" t="s">
        <v>4380</v>
      </c>
      <c r="H1378" s="122" t="s">
        <v>2578</v>
      </c>
      <c r="I1378" s="122" t="s">
        <v>2578</v>
      </c>
      <c r="J1378" s="122" t="s">
        <v>2579</v>
      </c>
      <c r="K1378" s="122" t="s">
        <v>2580</v>
      </c>
      <c r="L1378" s="122">
        <v>5041755315</v>
      </c>
      <c r="M1378" s="122" t="s">
        <v>4490</v>
      </c>
      <c r="N1378" s="122" t="s">
        <v>2914</v>
      </c>
      <c r="O1378" s="122" t="s">
        <v>2589</v>
      </c>
      <c r="P1378" s="122" t="s">
        <v>2584</v>
      </c>
      <c r="Q1378" s="122" t="s">
        <v>2584</v>
      </c>
      <c r="R1378" s="122" t="s">
        <v>2590</v>
      </c>
      <c r="S1378" s="122" t="s">
        <v>3502</v>
      </c>
      <c r="T1378" s="122" t="s">
        <v>4395</v>
      </c>
      <c r="U1378" s="124">
        <v>1</v>
      </c>
      <c r="V1378" s="124">
        <v>1</v>
      </c>
      <c r="W1378" s="122" t="s">
        <v>2549</v>
      </c>
    </row>
    <row r="1379" spans="1:23" x14ac:dyDescent="0.35">
      <c r="A1379" s="122" t="s">
        <v>4488</v>
      </c>
      <c r="B1379" s="122" t="s">
        <v>4489</v>
      </c>
      <c r="C1379" s="123">
        <v>44470</v>
      </c>
      <c r="D1379" s="123">
        <v>44471</v>
      </c>
      <c r="E1379" s="123">
        <v>44477</v>
      </c>
      <c r="F1379" s="123">
        <v>44471</v>
      </c>
      <c r="G1379" s="122" t="s">
        <v>4380</v>
      </c>
      <c r="H1379" s="122" t="s">
        <v>2578</v>
      </c>
      <c r="I1379" s="122" t="s">
        <v>2578</v>
      </c>
      <c r="J1379" s="122" t="s">
        <v>2579</v>
      </c>
      <c r="K1379" s="122" t="s">
        <v>2580</v>
      </c>
      <c r="L1379" s="122">
        <v>5041755315</v>
      </c>
      <c r="M1379" s="122" t="s">
        <v>4490</v>
      </c>
      <c r="N1379" s="122" t="s">
        <v>2914</v>
      </c>
      <c r="O1379" s="122" t="s">
        <v>2583</v>
      </c>
      <c r="P1379" s="122" t="s">
        <v>2584</v>
      </c>
      <c r="Q1379" s="122" t="s">
        <v>2584</v>
      </c>
      <c r="R1379" s="122" t="s">
        <v>2585</v>
      </c>
      <c r="S1379" s="122" t="s">
        <v>3502</v>
      </c>
      <c r="T1379" s="122" t="s">
        <v>3503</v>
      </c>
      <c r="U1379" s="124">
        <v>1</v>
      </c>
      <c r="V1379" s="124">
        <v>1</v>
      </c>
      <c r="W1379" s="122" t="s">
        <v>2549</v>
      </c>
    </row>
    <row r="1380" spans="1:23" x14ac:dyDescent="0.35">
      <c r="A1380" s="122" t="s">
        <v>4491</v>
      </c>
      <c r="B1380" s="122" t="s">
        <v>4492</v>
      </c>
      <c r="C1380" s="123">
        <v>44470</v>
      </c>
      <c r="D1380" s="123">
        <v>44470</v>
      </c>
      <c r="E1380" s="123">
        <v>44477</v>
      </c>
      <c r="F1380" s="123">
        <v>44470</v>
      </c>
      <c r="G1380" s="122" t="s">
        <v>4380</v>
      </c>
      <c r="H1380" s="122" t="s">
        <v>2578</v>
      </c>
      <c r="I1380" s="122" t="s">
        <v>2578</v>
      </c>
      <c r="J1380" s="122" t="s">
        <v>2579</v>
      </c>
      <c r="K1380" s="122" t="s">
        <v>2580</v>
      </c>
      <c r="L1380" s="122">
        <v>5041752224</v>
      </c>
      <c r="M1380" s="122" t="s">
        <v>4493</v>
      </c>
      <c r="N1380" s="122" t="s">
        <v>2902</v>
      </c>
      <c r="O1380" s="122" t="s">
        <v>2583</v>
      </c>
      <c r="P1380" s="122" t="s">
        <v>2584</v>
      </c>
      <c r="Q1380" s="122" t="s">
        <v>2584</v>
      </c>
      <c r="R1380" s="122" t="s">
        <v>2585</v>
      </c>
      <c r="S1380" s="122" t="s">
        <v>3502</v>
      </c>
      <c r="T1380" s="122" t="s">
        <v>4382</v>
      </c>
      <c r="U1380" s="124">
        <v>30</v>
      </c>
      <c r="V1380" s="124">
        <v>30</v>
      </c>
      <c r="W1380" s="122" t="s">
        <v>2549</v>
      </c>
    </row>
    <row r="1381" spans="1:23" x14ac:dyDescent="0.35">
      <c r="A1381" s="122" t="s">
        <v>4494</v>
      </c>
      <c r="B1381" s="122" t="s">
        <v>4495</v>
      </c>
      <c r="C1381" s="123">
        <v>44470</v>
      </c>
      <c r="D1381" s="123">
        <v>44471</v>
      </c>
      <c r="E1381" s="123">
        <v>44477</v>
      </c>
      <c r="F1381" s="123">
        <v>44471</v>
      </c>
      <c r="G1381" s="122" t="s">
        <v>4380</v>
      </c>
      <c r="H1381" s="122" t="s">
        <v>2578</v>
      </c>
      <c r="I1381" s="122" t="s">
        <v>2578</v>
      </c>
      <c r="J1381" s="122" t="s">
        <v>2579</v>
      </c>
      <c r="K1381" s="122" t="s">
        <v>2580</v>
      </c>
      <c r="L1381" s="122">
        <v>5041759374</v>
      </c>
      <c r="M1381" s="122" t="s">
        <v>4496</v>
      </c>
      <c r="N1381" s="122" t="s">
        <v>2813</v>
      </c>
      <c r="O1381" s="122" t="s">
        <v>2583</v>
      </c>
      <c r="P1381" s="122" t="s">
        <v>2584</v>
      </c>
      <c r="Q1381" s="122" t="s">
        <v>2584</v>
      </c>
      <c r="R1381" s="122" t="s">
        <v>2585</v>
      </c>
      <c r="S1381" s="122" t="s">
        <v>3502</v>
      </c>
      <c r="T1381" s="122" t="s">
        <v>4382</v>
      </c>
      <c r="U1381" s="124">
        <v>65</v>
      </c>
      <c r="V1381" s="124">
        <v>65</v>
      </c>
      <c r="W1381" s="122" t="s">
        <v>2549</v>
      </c>
    </row>
    <row r="1382" spans="1:23" x14ac:dyDescent="0.35">
      <c r="A1382" s="122" t="s">
        <v>4497</v>
      </c>
      <c r="B1382" s="122" t="s">
        <v>4498</v>
      </c>
      <c r="C1382" s="123">
        <v>44470</v>
      </c>
      <c r="D1382" s="123">
        <v>44470</v>
      </c>
      <c r="E1382" s="123">
        <v>44477</v>
      </c>
      <c r="F1382" s="123">
        <v>44470</v>
      </c>
      <c r="G1382" s="122" t="s">
        <v>4380</v>
      </c>
      <c r="H1382" s="122" t="s">
        <v>2578</v>
      </c>
      <c r="I1382" s="122" t="s">
        <v>2578</v>
      </c>
      <c r="J1382" s="122" t="s">
        <v>2579</v>
      </c>
      <c r="K1382" s="122" t="s">
        <v>2580</v>
      </c>
      <c r="L1382" s="122">
        <v>5041745481</v>
      </c>
      <c r="M1382" s="122" t="s">
        <v>4499</v>
      </c>
      <c r="N1382" s="122" t="s">
        <v>2813</v>
      </c>
      <c r="O1382" s="122" t="s">
        <v>2583</v>
      </c>
      <c r="P1382" s="122" t="s">
        <v>2584</v>
      </c>
      <c r="Q1382" s="122" t="s">
        <v>2584</v>
      </c>
      <c r="R1382" s="122" t="s">
        <v>2585</v>
      </c>
      <c r="S1382" s="122" t="s">
        <v>3502</v>
      </c>
      <c r="T1382" s="122" t="s">
        <v>4382</v>
      </c>
      <c r="U1382" s="124">
        <v>60</v>
      </c>
      <c r="V1382" s="124">
        <v>60</v>
      </c>
      <c r="W1382" s="122" t="s">
        <v>2549</v>
      </c>
    </row>
    <row r="1383" spans="1:23" x14ac:dyDescent="0.35">
      <c r="A1383" s="122" t="s">
        <v>4500</v>
      </c>
      <c r="B1383" s="122" t="s">
        <v>4501</v>
      </c>
      <c r="C1383" s="123">
        <v>44473</v>
      </c>
      <c r="D1383" s="123">
        <v>44474</v>
      </c>
      <c r="E1383" s="123">
        <v>44477</v>
      </c>
      <c r="F1383" s="123">
        <v>44474</v>
      </c>
      <c r="G1383" s="122" t="s">
        <v>4380</v>
      </c>
      <c r="H1383" s="122" t="s">
        <v>2578</v>
      </c>
      <c r="I1383" s="122" t="s">
        <v>2578</v>
      </c>
      <c r="J1383" s="122" t="s">
        <v>2579</v>
      </c>
      <c r="K1383" s="122" t="s">
        <v>2580</v>
      </c>
      <c r="L1383" s="122">
        <v>5041798496</v>
      </c>
      <c r="M1383" s="122" t="s">
        <v>4502</v>
      </c>
      <c r="N1383" s="122" t="s">
        <v>3135</v>
      </c>
      <c r="O1383" s="122" t="s">
        <v>2583</v>
      </c>
      <c r="P1383" s="122" t="s">
        <v>2584</v>
      </c>
      <c r="Q1383" s="122" t="s">
        <v>2584</v>
      </c>
      <c r="R1383" s="122" t="s">
        <v>2585</v>
      </c>
      <c r="S1383" s="122" t="s">
        <v>3502</v>
      </c>
      <c r="T1383" s="122" t="s">
        <v>4382</v>
      </c>
      <c r="U1383" s="124">
        <v>60</v>
      </c>
      <c r="V1383" s="124">
        <v>60</v>
      </c>
      <c r="W1383" s="122" t="s">
        <v>2549</v>
      </c>
    </row>
    <row r="1384" spans="1:23" x14ac:dyDescent="0.35">
      <c r="A1384" s="122" t="s">
        <v>4503</v>
      </c>
      <c r="B1384" s="122" t="s">
        <v>4504</v>
      </c>
      <c r="C1384" s="123">
        <v>44474</v>
      </c>
      <c r="D1384" s="123">
        <v>44474</v>
      </c>
      <c r="E1384" s="123">
        <v>44477</v>
      </c>
      <c r="F1384" s="123">
        <v>44474</v>
      </c>
      <c r="G1384" s="122" t="s">
        <v>4380</v>
      </c>
      <c r="H1384" s="122" t="s">
        <v>2578</v>
      </c>
      <c r="I1384" s="122" t="s">
        <v>2578</v>
      </c>
      <c r="J1384" s="122" t="s">
        <v>2579</v>
      </c>
      <c r="K1384" s="122" t="s">
        <v>2580</v>
      </c>
      <c r="L1384" s="122">
        <v>5041796782</v>
      </c>
      <c r="M1384" s="122" t="s">
        <v>4505</v>
      </c>
      <c r="N1384" s="122" t="s">
        <v>2681</v>
      </c>
      <c r="O1384" s="122" t="s">
        <v>2583</v>
      </c>
      <c r="P1384" s="122" t="s">
        <v>2584</v>
      </c>
      <c r="Q1384" s="122" t="s">
        <v>2584</v>
      </c>
      <c r="R1384" s="122" t="s">
        <v>2585</v>
      </c>
      <c r="S1384" s="122" t="s">
        <v>3502</v>
      </c>
      <c r="T1384" s="122" t="s">
        <v>4382</v>
      </c>
      <c r="U1384" s="124">
        <v>60</v>
      </c>
      <c r="V1384" s="124">
        <v>60</v>
      </c>
      <c r="W1384" s="122" t="s">
        <v>2549</v>
      </c>
    </row>
    <row r="1385" spans="1:23" x14ac:dyDescent="0.35">
      <c r="A1385" s="122" t="s">
        <v>4506</v>
      </c>
      <c r="B1385" s="122" t="s">
        <v>4507</v>
      </c>
      <c r="C1385" s="123">
        <v>44474</v>
      </c>
      <c r="D1385" s="123">
        <v>44474</v>
      </c>
      <c r="E1385" s="123">
        <v>44477</v>
      </c>
      <c r="F1385" s="123">
        <v>44474</v>
      </c>
      <c r="G1385" s="122" t="s">
        <v>4380</v>
      </c>
      <c r="H1385" s="122" t="s">
        <v>2578</v>
      </c>
      <c r="I1385" s="122" t="s">
        <v>2578</v>
      </c>
      <c r="J1385" s="122" t="s">
        <v>2579</v>
      </c>
      <c r="K1385" s="122" t="s">
        <v>2580</v>
      </c>
      <c r="L1385" s="122">
        <v>5041803222</v>
      </c>
      <c r="M1385" s="122" t="s">
        <v>4508</v>
      </c>
      <c r="N1385" s="122" t="s">
        <v>3153</v>
      </c>
      <c r="O1385" s="122" t="s">
        <v>2583</v>
      </c>
      <c r="P1385" s="122" t="s">
        <v>2584</v>
      </c>
      <c r="Q1385" s="122" t="s">
        <v>2584</v>
      </c>
      <c r="R1385" s="122" t="s">
        <v>2585</v>
      </c>
      <c r="S1385" s="122" t="s">
        <v>3502</v>
      </c>
      <c r="T1385" s="122" t="s">
        <v>4382</v>
      </c>
      <c r="U1385" s="124">
        <v>70</v>
      </c>
      <c r="V1385" s="124">
        <v>70</v>
      </c>
      <c r="W1385" s="122" t="s">
        <v>2549</v>
      </c>
    </row>
    <row r="1386" spans="1:23" x14ac:dyDescent="0.35">
      <c r="A1386" s="122" t="s">
        <v>4506</v>
      </c>
      <c r="B1386" s="122" t="s">
        <v>4507</v>
      </c>
      <c r="C1386" s="123">
        <v>44474</v>
      </c>
      <c r="D1386" s="123">
        <v>44474</v>
      </c>
      <c r="E1386" s="123">
        <v>44477</v>
      </c>
      <c r="F1386" s="123">
        <v>44474</v>
      </c>
      <c r="G1386" s="122" t="s">
        <v>4380</v>
      </c>
      <c r="H1386" s="122" t="s">
        <v>2578</v>
      </c>
      <c r="I1386" s="122" t="s">
        <v>2578</v>
      </c>
      <c r="J1386" s="122" t="s">
        <v>2579</v>
      </c>
      <c r="K1386" s="122" t="s">
        <v>2580</v>
      </c>
      <c r="L1386" s="122">
        <v>5041803222</v>
      </c>
      <c r="M1386" s="122" t="s">
        <v>4508</v>
      </c>
      <c r="N1386" s="122" t="s">
        <v>3153</v>
      </c>
      <c r="O1386" s="122" t="s">
        <v>2589</v>
      </c>
      <c r="P1386" s="122" t="s">
        <v>2584</v>
      </c>
      <c r="Q1386" s="122" t="s">
        <v>2584</v>
      </c>
      <c r="R1386" s="122" t="s">
        <v>2590</v>
      </c>
      <c r="S1386" s="122" t="s">
        <v>3502</v>
      </c>
      <c r="T1386" s="122" t="s">
        <v>4395</v>
      </c>
      <c r="U1386" s="124">
        <v>7</v>
      </c>
      <c r="V1386" s="124">
        <v>7</v>
      </c>
      <c r="W1386" s="122" t="s">
        <v>2549</v>
      </c>
    </row>
    <row r="1387" spans="1:23" x14ac:dyDescent="0.35">
      <c r="A1387" s="122" t="s">
        <v>4506</v>
      </c>
      <c r="B1387" s="122" t="s">
        <v>4507</v>
      </c>
      <c r="C1387" s="123">
        <v>44474</v>
      </c>
      <c r="D1387" s="123">
        <v>44474</v>
      </c>
      <c r="E1387" s="123">
        <v>44477</v>
      </c>
      <c r="F1387" s="123">
        <v>44474</v>
      </c>
      <c r="G1387" s="122" t="s">
        <v>4380</v>
      </c>
      <c r="H1387" s="122" t="s">
        <v>2578</v>
      </c>
      <c r="I1387" s="122" t="s">
        <v>2578</v>
      </c>
      <c r="J1387" s="122" t="s">
        <v>2579</v>
      </c>
      <c r="K1387" s="122" t="s">
        <v>2580</v>
      </c>
      <c r="L1387" s="122">
        <v>5041803222</v>
      </c>
      <c r="M1387" s="122" t="s">
        <v>4508</v>
      </c>
      <c r="N1387" s="122" t="s">
        <v>3153</v>
      </c>
      <c r="O1387" s="122" t="s">
        <v>2583</v>
      </c>
      <c r="P1387" s="122" t="s">
        <v>2584</v>
      </c>
      <c r="Q1387" s="122" t="s">
        <v>2584</v>
      </c>
      <c r="R1387" s="122" t="s">
        <v>2585</v>
      </c>
      <c r="S1387" s="122" t="s">
        <v>3502</v>
      </c>
      <c r="T1387" s="122" t="s">
        <v>3503</v>
      </c>
      <c r="U1387" s="124">
        <v>7</v>
      </c>
      <c r="V1387" s="124">
        <v>7</v>
      </c>
      <c r="W1387" s="122" t="s">
        <v>2549</v>
      </c>
    </row>
    <row r="1388" spans="1:23" x14ac:dyDescent="0.35">
      <c r="A1388" s="122" t="s">
        <v>4509</v>
      </c>
      <c r="B1388" s="122" t="s">
        <v>4510</v>
      </c>
      <c r="C1388" s="123">
        <v>44471</v>
      </c>
      <c r="D1388" s="123">
        <v>44471</v>
      </c>
      <c r="E1388" s="123">
        <v>44477</v>
      </c>
      <c r="F1388" s="123">
        <v>44471</v>
      </c>
      <c r="G1388" s="122" t="s">
        <v>4380</v>
      </c>
      <c r="H1388" s="122" t="s">
        <v>2578</v>
      </c>
      <c r="I1388" s="122" t="s">
        <v>2578</v>
      </c>
      <c r="J1388" s="122" t="s">
        <v>2579</v>
      </c>
      <c r="K1388" s="122" t="s">
        <v>2580</v>
      </c>
      <c r="L1388" s="122">
        <v>5041763481</v>
      </c>
      <c r="M1388" s="122" t="s">
        <v>4511</v>
      </c>
      <c r="N1388" s="122" t="s">
        <v>2638</v>
      </c>
      <c r="O1388" s="122" t="s">
        <v>2583</v>
      </c>
      <c r="P1388" s="122" t="s">
        <v>2584</v>
      </c>
      <c r="Q1388" s="122" t="s">
        <v>2584</v>
      </c>
      <c r="R1388" s="122" t="s">
        <v>2585</v>
      </c>
      <c r="S1388" s="122" t="s">
        <v>3502</v>
      </c>
      <c r="T1388" s="122" t="s">
        <v>4382</v>
      </c>
      <c r="U1388" s="124">
        <v>216</v>
      </c>
      <c r="V1388" s="124">
        <v>216</v>
      </c>
      <c r="W1388" s="122" t="s">
        <v>2549</v>
      </c>
    </row>
    <row r="1389" spans="1:23" x14ac:dyDescent="0.35">
      <c r="A1389" s="122" t="s">
        <v>4512</v>
      </c>
      <c r="B1389" s="122" t="s">
        <v>4513</v>
      </c>
      <c r="C1389" s="123">
        <v>44470</v>
      </c>
      <c r="D1389" s="123">
        <v>44471</v>
      </c>
      <c r="E1389" s="123">
        <v>44477</v>
      </c>
      <c r="F1389" s="123">
        <v>44471</v>
      </c>
      <c r="G1389" s="122" t="s">
        <v>4380</v>
      </c>
      <c r="H1389" s="122" t="s">
        <v>2578</v>
      </c>
      <c r="I1389" s="122" t="s">
        <v>2578</v>
      </c>
      <c r="J1389" s="122" t="s">
        <v>2579</v>
      </c>
      <c r="K1389" s="122" t="s">
        <v>2580</v>
      </c>
      <c r="L1389" s="122">
        <v>5041759219</v>
      </c>
      <c r="M1389" s="122" t="s">
        <v>4514</v>
      </c>
      <c r="N1389" s="122" t="s">
        <v>2665</v>
      </c>
      <c r="O1389" s="122" t="s">
        <v>2583</v>
      </c>
      <c r="P1389" s="122" t="s">
        <v>2584</v>
      </c>
      <c r="Q1389" s="122" t="s">
        <v>2584</v>
      </c>
      <c r="R1389" s="122" t="s">
        <v>2585</v>
      </c>
      <c r="S1389" s="122" t="s">
        <v>3502</v>
      </c>
      <c r="T1389" s="122" t="s">
        <v>4382</v>
      </c>
      <c r="U1389" s="124">
        <v>96</v>
      </c>
      <c r="V1389" s="124">
        <v>96</v>
      </c>
      <c r="W1389" s="122" t="s">
        <v>2549</v>
      </c>
    </row>
    <row r="1390" spans="1:23" x14ac:dyDescent="0.35">
      <c r="A1390" s="122" t="s">
        <v>4515</v>
      </c>
      <c r="B1390" s="122" t="s">
        <v>4516</v>
      </c>
      <c r="C1390" s="123">
        <v>44471</v>
      </c>
      <c r="D1390" s="123">
        <v>44471</v>
      </c>
      <c r="E1390" s="123">
        <v>44477</v>
      </c>
      <c r="F1390" s="123">
        <v>44471</v>
      </c>
      <c r="G1390" s="122" t="s">
        <v>4380</v>
      </c>
      <c r="H1390" s="122" t="s">
        <v>2578</v>
      </c>
      <c r="I1390" s="122" t="s">
        <v>2578</v>
      </c>
      <c r="J1390" s="122" t="s">
        <v>2579</v>
      </c>
      <c r="K1390" s="122" t="s">
        <v>2580</v>
      </c>
      <c r="L1390" s="122">
        <v>5041741890</v>
      </c>
      <c r="M1390" s="122" t="s">
        <v>4517</v>
      </c>
      <c r="N1390" s="122" t="s">
        <v>2669</v>
      </c>
      <c r="O1390" s="122" t="s">
        <v>2583</v>
      </c>
      <c r="P1390" s="122" t="s">
        <v>2584</v>
      </c>
      <c r="Q1390" s="122" t="s">
        <v>2584</v>
      </c>
      <c r="R1390" s="122" t="s">
        <v>2585</v>
      </c>
      <c r="S1390" s="122" t="s">
        <v>3502</v>
      </c>
      <c r="T1390" s="122" t="s">
        <v>4382</v>
      </c>
      <c r="U1390" s="124">
        <v>65</v>
      </c>
      <c r="V1390" s="124">
        <v>65</v>
      </c>
      <c r="W1390" s="122" t="s">
        <v>2549</v>
      </c>
    </row>
    <row r="1391" spans="1:23" x14ac:dyDescent="0.35">
      <c r="A1391" s="122" t="s">
        <v>4518</v>
      </c>
      <c r="B1391" s="122" t="s">
        <v>4519</v>
      </c>
      <c r="C1391" s="123">
        <v>44470</v>
      </c>
      <c r="D1391" s="123">
        <v>44470</v>
      </c>
      <c r="E1391" s="123">
        <v>44477</v>
      </c>
      <c r="F1391" s="123">
        <v>44470</v>
      </c>
      <c r="G1391" s="122" t="s">
        <v>4380</v>
      </c>
      <c r="H1391" s="122" t="s">
        <v>2578</v>
      </c>
      <c r="I1391" s="122" t="s">
        <v>2578</v>
      </c>
      <c r="J1391" s="122" t="s">
        <v>2579</v>
      </c>
      <c r="K1391" s="122" t="s">
        <v>2580</v>
      </c>
      <c r="L1391" s="122">
        <v>5041756889</v>
      </c>
      <c r="M1391" s="122" t="s">
        <v>4520</v>
      </c>
      <c r="N1391" s="122" t="s">
        <v>2762</v>
      </c>
      <c r="O1391" s="122" t="s">
        <v>2583</v>
      </c>
      <c r="P1391" s="122" t="s">
        <v>2584</v>
      </c>
      <c r="Q1391" s="122" t="s">
        <v>2584</v>
      </c>
      <c r="R1391" s="122" t="s">
        <v>2585</v>
      </c>
      <c r="S1391" s="122" t="s">
        <v>3502</v>
      </c>
      <c r="T1391" s="122" t="s">
        <v>4382</v>
      </c>
      <c r="U1391" s="124">
        <v>72</v>
      </c>
      <c r="V1391" s="124">
        <v>72</v>
      </c>
      <c r="W1391" s="122" t="s">
        <v>2549</v>
      </c>
    </row>
    <row r="1392" spans="1:23" x14ac:dyDescent="0.35">
      <c r="A1392" s="122" t="s">
        <v>4518</v>
      </c>
      <c r="B1392" s="122" t="s">
        <v>4519</v>
      </c>
      <c r="C1392" s="123">
        <v>44470</v>
      </c>
      <c r="D1392" s="123">
        <v>44470</v>
      </c>
      <c r="E1392" s="123">
        <v>44477</v>
      </c>
      <c r="F1392" s="123">
        <v>44470</v>
      </c>
      <c r="G1392" s="122" t="s">
        <v>4380</v>
      </c>
      <c r="H1392" s="122" t="s">
        <v>2578</v>
      </c>
      <c r="I1392" s="122" t="s">
        <v>2578</v>
      </c>
      <c r="J1392" s="122" t="s">
        <v>2579</v>
      </c>
      <c r="K1392" s="122" t="s">
        <v>2580</v>
      </c>
      <c r="L1392" s="122">
        <v>5041756889</v>
      </c>
      <c r="M1392" s="122" t="s">
        <v>4520</v>
      </c>
      <c r="N1392" s="122" t="s">
        <v>2762</v>
      </c>
      <c r="O1392" s="122" t="s">
        <v>2589</v>
      </c>
      <c r="P1392" s="122" t="s">
        <v>2584</v>
      </c>
      <c r="Q1392" s="122" t="s">
        <v>2584</v>
      </c>
      <c r="R1392" s="122" t="s">
        <v>2590</v>
      </c>
      <c r="S1392" s="122" t="s">
        <v>3502</v>
      </c>
      <c r="T1392" s="122" t="s">
        <v>4395</v>
      </c>
      <c r="U1392" s="124">
        <v>3</v>
      </c>
      <c r="V1392" s="124">
        <v>3</v>
      </c>
      <c r="W1392" s="122" t="s">
        <v>2549</v>
      </c>
    </row>
    <row r="1393" spans="1:23" x14ac:dyDescent="0.35">
      <c r="A1393" s="122" t="s">
        <v>4518</v>
      </c>
      <c r="B1393" s="122" t="s">
        <v>4519</v>
      </c>
      <c r="C1393" s="123">
        <v>44470</v>
      </c>
      <c r="D1393" s="123">
        <v>44470</v>
      </c>
      <c r="E1393" s="123">
        <v>44477</v>
      </c>
      <c r="F1393" s="123">
        <v>44470</v>
      </c>
      <c r="G1393" s="122" t="s">
        <v>4380</v>
      </c>
      <c r="H1393" s="122" t="s">
        <v>2578</v>
      </c>
      <c r="I1393" s="122" t="s">
        <v>2578</v>
      </c>
      <c r="J1393" s="122" t="s">
        <v>2579</v>
      </c>
      <c r="K1393" s="122" t="s">
        <v>2580</v>
      </c>
      <c r="L1393" s="122">
        <v>5041756889</v>
      </c>
      <c r="M1393" s="122" t="s">
        <v>4520</v>
      </c>
      <c r="N1393" s="122" t="s">
        <v>2762</v>
      </c>
      <c r="O1393" s="122" t="s">
        <v>2583</v>
      </c>
      <c r="P1393" s="122" t="s">
        <v>2584</v>
      </c>
      <c r="Q1393" s="122" t="s">
        <v>2584</v>
      </c>
      <c r="R1393" s="122" t="s">
        <v>2585</v>
      </c>
      <c r="S1393" s="122" t="s">
        <v>3502</v>
      </c>
      <c r="T1393" s="122" t="s">
        <v>3503</v>
      </c>
      <c r="U1393" s="124">
        <v>3</v>
      </c>
      <c r="V1393" s="124">
        <v>3</v>
      </c>
      <c r="W1393" s="122" t="s">
        <v>2549</v>
      </c>
    </row>
    <row r="1394" spans="1:23" x14ac:dyDescent="0.35">
      <c r="A1394" s="122" t="s">
        <v>4521</v>
      </c>
      <c r="B1394" s="122" t="s">
        <v>4522</v>
      </c>
      <c r="C1394" s="123">
        <v>44470</v>
      </c>
      <c r="D1394" s="123">
        <v>44471</v>
      </c>
      <c r="E1394" s="123">
        <v>44477</v>
      </c>
      <c r="F1394" s="123">
        <v>44471</v>
      </c>
      <c r="G1394" s="122" t="s">
        <v>4380</v>
      </c>
      <c r="H1394" s="122" t="s">
        <v>2578</v>
      </c>
      <c r="I1394" s="122" t="s">
        <v>2578</v>
      </c>
      <c r="J1394" s="122" t="s">
        <v>2579</v>
      </c>
      <c r="K1394" s="122" t="s">
        <v>2580</v>
      </c>
      <c r="L1394" s="122">
        <v>5041757878</v>
      </c>
      <c r="M1394" s="122" t="s">
        <v>4523</v>
      </c>
      <c r="N1394" s="122" t="s">
        <v>2848</v>
      </c>
      <c r="O1394" s="122" t="s">
        <v>2583</v>
      </c>
      <c r="P1394" s="122" t="s">
        <v>2584</v>
      </c>
      <c r="Q1394" s="122" t="s">
        <v>2584</v>
      </c>
      <c r="R1394" s="122" t="s">
        <v>2585</v>
      </c>
      <c r="S1394" s="122" t="s">
        <v>3502</v>
      </c>
      <c r="T1394" s="122" t="s">
        <v>4382</v>
      </c>
      <c r="U1394" s="124">
        <v>68</v>
      </c>
      <c r="V1394" s="124">
        <v>68</v>
      </c>
      <c r="W1394" s="122" t="s">
        <v>2549</v>
      </c>
    </row>
    <row r="1395" spans="1:23" x14ac:dyDescent="0.35">
      <c r="A1395" s="122" t="s">
        <v>4521</v>
      </c>
      <c r="B1395" s="122" t="s">
        <v>4522</v>
      </c>
      <c r="C1395" s="123">
        <v>44470</v>
      </c>
      <c r="D1395" s="123">
        <v>44471</v>
      </c>
      <c r="E1395" s="123">
        <v>44477</v>
      </c>
      <c r="F1395" s="123">
        <v>44471</v>
      </c>
      <c r="G1395" s="122" t="s">
        <v>4380</v>
      </c>
      <c r="H1395" s="122" t="s">
        <v>2578</v>
      </c>
      <c r="I1395" s="122" t="s">
        <v>2578</v>
      </c>
      <c r="J1395" s="122" t="s">
        <v>2579</v>
      </c>
      <c r="K1395" s="122" t="s">
        <v>2580</v>
      </c>
      <c r="L1395" s="122">
        <v>5041757878</v>
      </c>
      <c r="M1395" s="122" t="s">
        <v>4523</v>
      </c>
      <c r="N1395" s="122" t="s">
        <v>2848</v>
      </c>
      <c r="O1395" s="122" t="s">
        <v>2589</v>
      </c>
      <c r="P1395" s="122" t="s">
        <v>2584</v>
      </c>
      <c r="Q1395" s="122" t="s">
        <v>2584</v>
      </c>
      <c r="R1395" s="122" t="s">
        <v>2590</v>
      </c>
      <c r="S1395" s="122" t="s">
        <v>3502</v>
      </c>
      <c r="T1395" s="122" t="s">
        <v>4395</v>
      </c>
      <c r="U1395" s="124">
        <v>2</v>
      </c>
      <c r="V1395" s="124">
        <v>2</v>
      </c>
      <c r="W1395" s="122" t="s">
        <v>2549</v>
      </c>
    </row>
    <row r="1396" spans="1:23" x14ac:dyDescent="0.35">
      <c r="A1396" s="122" t="s">
        <v>4521</v>
      </c>
      <c r="B1396" s="122" t="s">
        <v>4522</v>
      </c>
      <c r="C1396" s="123">
        <v>44470</v>
      </c>
      <c r="D1396" s="123">
        <v>44471</v>
      </c>
      <c r="E1396" s="123">
        <v>44477</v>
      </c>
      <c r="F1396" s="123">
        <v>44471</v>
      </c>
      <c r="G1396" s="122" t="s">
        <v>4380</v>
      </c>
      <c r="H1396" s="122" t="s">
        <v>2578</v>
      </c>
      <c r="I1396" s="122" t="s">
        <v>2578</v>
      </c>
      <c r="J1396" s="122" t="s">
        <v>2579</v>
      </c>
      <c r="K1396" s="122" t="s">
        <v>2580</v>
      </c>
      <c r="L1396" s="122">
        <v>5041757878</v>
      </c>
      <c r="M1396" s="122" t="s">
        <v>4523</v>
      </c>
      <c r="N1396" s="122" t="s">
        <v>2848</v>
      </c>
      <c r="O1396" s="122" t="s">
        <v>2583</v>
      </c>
      <c r="P1396" s="122" t="s">
        <v>2584</v>
      </c>
      <c r="Q1396" s="122" t="s">
        <v>2584</v>
      </c>
      <c r="R1396" s="122" t="s">
        <v>2585</v>
      </c>
      <c r="S1396" s="122" t="s">
        <v>3502</v>
      </c>
      <c r="T1396" s="122" t="s">
        <v>3503</v>
      </c>
      <c r="U1396" s="124">
        <v>2</v>
      </c>
      <c r="V1396" s="124">
        <v>2</v>
      </c>
      <c r="W1396" s="122" t="s">
        <v>2549</v>
      </c>
    </row>
    <row r="1397" spans="1:23" x14ac:dyDescent="0.35">
      <c r="A1397" s="122" t="s">
        <v>4524</v>
      </c>
      <c r="B1397" s="122" t="s">
        <v>4525</v>
      </c>
      <c r="C1397" s="123">
        <v>44471</v>
      </c>
      <c r="D1397" s="123">
        <v>44471</v>
      </c>
      <c r="E1397" s="123">
        <v>44477</v>
      </c>
      <c r="F1397" s="123">
        <v>44471</v>
      </c>
      <c r="G1397" s="122" t="s">
        <v>4380</v>
      </c>
      <c r="H1397" s="122" t="s">
        <v>2578</v>
      </c>
      <c r="I1397" s="122" t="s">
        <v>2578</v>
      </c>
      <c r="J1397" s="122" t="s">
        <v>2579</v>
      </c>
      <c r="K1397" s="122" t="s">
        <v>2580</v>
      </c>
      <c r="L1397" s="122">
        <v>5041756313</v>
      </c>
      <c r="M1397" s="122" t="s">
        <v>4526</v>
      </c>
      <c r="N1397" s="122" t="s">
        <v>2944</v>
      </c>
      <c r="O1397" s="122" t="s">
        <v>2583</v>
      </c>
      <c r="P1397" s="122" t="s">
        <v>2584</v>
      </c>
      <c r="Q1397" s="122" t="s">
        <v>2584</v>
      </c>
      <c r="R1397" s="122" t="s">
        <v>2585</v>
      </c>
      <c r="S1397" s="122" t="s">
        <v>3502</v>
      </c>
      <c r="T1397" s="122" t="s">
        <v>4382</v>
      </c>
      <c r="U1397" s="124">
        <v>70</v>
      </c>
      <c r="V1397" s="124">
        <v>70</v>
      </c>
      <c r="W1397" s="122" t="s">
        <v>2549</v>
      </c>
    </row>
    <row r="1398" spans="1:23" x14ac:dyDescent="0.35">
      <c r="A1398" s="122" t="s">
        <v>4524</v>
      </c>
      <c r="B1398" s="122" t="s">
        <v>4525</v>
      </c>
      <c r="C1398" s="123">
        <v>44471</v>
      </c>
      <c r="D1398" s="123">
        <v>44471</v>
      </c>
      <c r="E1398" s="123">
        <v>44477</v>
      </c>
      <c r="F1398" s="123">
        <v>44471</v>
      </c>
      <c r="G1398" s="122" t="s">
        <v>4380</v>
      </c>
      <c r="H1398" s="122" t="s">
        <v>2578</v>
      </c>
      <c r="I1398" s="122" t="s">
        <v>2578</v>
      </c>
      <c r="J1398" s="122" t="s">
        <v>2579</v>
      </c>
      <c r="K1398" s="122" t="s">
        <v>2580</v>
      </c>
      <c r="L1398" s="122">
        <v>5041756313</v>
      </c>
      <c r="M1398" s="122" t="s">
        <v>4526</v>
      </c>
      <c r="N1398" s="122" t="s">
        <v>2944</v>
      </c>
      <c r="O1398" s="122" t="s">
        <v>2589</v>
      </c>
      <c r="P1398" s="122" t="s">
        <v>2584</v>
      </c>
      <c r="Q1398" s="122" t="s">
        <v>2584</v>
      </c>
      <c r="R1398" s="122" t="s">
        <v>2590</v>
      </c>
      <c r="S1398" s="122" t="s">
        <v>3502</v>
      </c>
      <c r="T1398" s="122" t="s">
        <v>4395</v>
      </c>
      <c r="U1398" s="124">
        <v>1</v>
      </c>
      <c r="V1398" s="124">
        <v>1</v>
      </c>
      <c r="W1398" s="122" t="s">
        <v>2549</v>
      </c>
    </row>
    <row r="1399" spans="1:23" x14ac:dyDescent="0.35">
      <c r="A1399" s="122" t="s">
        <v>4524</v>
      </c>
      <c r="B1399" s="122" t="s">
        <v>4525</v>
      </c>
      <c r="C1399" s="123">
        <v>44471</v>
      </c>
      <c r="D1399" s="123">
        <v>44471</v>
      </c>
      <c r="E1399" s="123">
        <v>44477</v>
      </c>
      <c r="F1399" s="123">
        <v>44471</v>
      </c>
      <c r="G1399" s="122" t="s">
        <v>4380</v>
      </c>
      <c r="H1399" s="122" t="s">
        <v>2578</v>
      </c>
      <c r="I1399" s="122" t="s">
        <v>2578</v>
      </c>
      <c r="J1399" s="122" t="s">
        <v>2579</v>
      </c>
      <c r="K1399" s="122" t="s">
        <v>2580</v>
      </c>
      <c r="L1399" s="122">
        <v>5041756313</v>
      </c>
      <c r="M1399" s="122" t="s">
        <v>4526</v>
      </c>
      <c r="N1399" s="122" t="s">
        <v>2944</v>
      </c>
      <c r="O1399" s="122" t="s">
        <v>2583</v>
      </c>
      <c r="P1399" s="122" t="s">
        <v>2584</v>
      </c>
      <c r="Q1399" s="122" t="s">
        <v>2584</v>
      </c>
      <c r="R1399" s="122" t="s">
        <v>2585</v>
      </c>
      <c r="S1399" s="122" t="s">
        <v>3502</v>
      </c>
      <c r="T1399" s="122" t="s">
        <v>3503</v>
      </c>
      <c r="U1399" s="124">
        <v>1</v>
      </c>
      <c r="V1399" s="124">
        <v>1</v>
      </c>
      <c r="W1399" s="122" t="s">
        <v>2549</v>
      </c>
    </row>
    <row r="1400" spans="1:23" x14ac:dyDescent="0.35">
      <c r="A1400" s="122" t="s">
        <v>4527</v>
      </c>
      <c r="B1400" s="122" t="s">
        <v>4528</v>
      </c>
      <c r="C1400" s="123">
        <v>44470</v>
      </c>
      <c r="D1400" s="123">
        <v>44470</v>
      </c>
      <c r="E1400" s="123">
        <v>44477</v>
      </c>
      <c r="F1400" s="123">
        <v>44470</v>
      </c>
      <c r="G1400" s="122" t="s">
        <v>4380</v>
      </c>
      <c r="H1400" s="122" t="s">
        <v>2578</v>
      </c>
      <c r="I1400" s="122" t="s">
        <v>2578</v>
      </c>
      <c r="J1400" s="122" t="s">
        <v>2579</v>
      </c>
      <c r="K1400" s="122" t="s">
        <v>2580</v>
      </c>
      <c r="L1400" s="122">
        <v>5041750127</v>
      </c>
      <c r="M1400" s="122" t="s">
        <v>4529</v>
      </c>
      <c r="N1400" s="122" t="s">
        <v>2634</v>
      </c>
      <c r="O1400" s="122" t="s">
        <v>2583</v>
      </c>
      <c r="P1400" s="122" t="s">
        <v>2584</v>
      </c>
      <c r="Q1400" s="122" t="s">
        <v>2584</v>
      </c>
      <c r="R1400" s="122" t="s">
        <v>2585</v>
      </c>
      <c r="S1400" s="122" t="s">
        <v>3502</v>
      </c>
      <c r="T1400" s="122" t="s">
        <v>4382</v>
      </c>
      <c r="U1400" s="124">
        <v>70</v>
      </c>
      <c r="V1400" s="124">
        <v>70</v>
      </c>
      <c r="W1400" s="122" t="s">
        <v>2549</v>
      </c>
    </row>
    <row r="1401" spans="1:23" x14ac:dyDescent="0.35">
      <c r="A1401" s="122" t="s">
        <v>4530</v>
      </c>
      <c r="B1401" s="122" t="s">
        <v>4531</v>
      </c>
      <c r="C1401" s="123">
        <v>44470</v>
      </c>
      <c r="D1401" s="123">
        <v>44470</v>
      </c>
      <c r="E1401" s="123">
        <v>44477</v>
      </c>
      <c r="F1401" s="123">
        <v>44470</v>
      </c>
      <c r="G1401" s="122" t="s">
        <v>4380</v>
      </c>
      <c r="H1401" s="122" t="s">
        <v>2578</v>
      </c>
      <c r="I1401" s="122" t="s">
        <v>2578</v>
      </c>
      <c r="J1401" s="122" t="s">
        <v>2579</v>
      </c>
      <c r="K1401" s="122" t="s">
        <v>2580</v>
      </c>
      <c r="L1401" s="122">
        <v>5041755490</v>
      </c>
      <c r="M1401" s="122" t="s">
        <v>4532</v>
      </c>
      <c r="N1401" s="122" t="s">
        <v>2726</v>
      </c>
      <c r="O1401" s="122" t="s">
        <v>2583</v>
      </c>
      <c r="P1401" s="122" t="s">
        <v>2584</v>
      </c>
      <c r="Q1401" s="122" t="s">
        <v>2584</v>
      </c>
      <c r="R1401" s="122" t="s">
        <v>2585</v>
      </c>
      <c r="S1401" s="122" t="s">
        <v>3502</v>
      </c>
      <c r="T1401" s="122" t="s">
        <v>4382</v>
      </c>
      <c r="U1401" s="124">
        <v>66</v>
      </c>
      <c r="V1401" s="124">
        <v>66</v>
      </c>
      <c r="W1401" s="122" t="s">
        <v>2549</v>
      </c>
    </row>
    <row r="1402" spans="1:23" x14ac:dyDescent="0.35">
      <c r="A1402" s="122" t="s">
        <v>4530</v>
      </c>
      <c r="B1402" s="122" t="s">
        <v>4531</v>
      </c>
      <c r="C1402" s="123">
        <v>44470</v>
      </c>
      <c r="D1402" s="123">
        <v>44470</v>
      </c>
      <c r="E1402" s="123">
        <v>44477</v>
      </c>
      <c r="F1402" s="123">
        <v>44470</v>
      </c>
      <c r="G1402" s="122" t="s">
        <v>4380</v>
      </c>
      <c r="H1402" s="122" t="s">
        <v>2578</v>
      </c>
      <c r="I1402" s="122" t="s">
        <v>2578</v>
      </c>
      <c r="J1402" s="122" t="s">
        <v>2579</v>
      </c>
      <c r="K1402" s="122" t="s">
        <v>2580</v>
      </c>
      <c r="L1402" s="122">
        <v>5041755490</v>
      </c>
      <c r="M1402" s="122" t="s">
        <v>4532</v>
      </c>
      <c r="N1402" s="122" t="s">
        <v>2726</v>
      </c>
      <c r="O1402" s="122" t="s">
        <v>2589</v>
      </c>
      <c r="P1402" s="122" t="s">
        <v>2584</v>
      </c>
      <c r="Q1402" s="122" t="s">
        <v>2584</v>
      </c>
      <c r="R1402" s="122" t="s">
        <v>2590</v>
      </c>
      <c r="S1402" s="122" t="s">
        <v>3502</v>
      </c>
      <c r="T1402" s="122" t="s">
        <v>4395</v>
      </c>
      <c r="U1402" s="124">
        <v>4</v>
      </c>
      <c r="V1402" s="124">
        <v>4</v>
      </c>
      <c r="W1402" s="122" t="s">
        <v>2549</v>
      </c>
    </row>
    <row r="1403" spans="1:23" x14ac:dyDescent="0.35">
      <c r="A1403" s="122" t="s">
        <v>4530</v>
      </c>
      <c r="B1403" s="122" t="s">
        <v>4531</v>
      </c>
      <c r="C1403" s="123">
        <v>44470</v>
      </c>
      <c r="D1403" s="123">
        <v>44470</v>
      </c>
      <c r="E1403" s="123">
        <v>44477</v>
      </c>
      <c r="F1403" s="123">
        <v>44470</v>
      </c>
      <c r="G1403" s="122" t="s">
        <v>4380</v>
      </c>
      <c r="H1403" s="122" t="s">
        <v>2578</v>
      </c>
      <c r="I1403" s="122" t="s">
        <v>2578</v>
      </c>
      <c r="J1403" s="122" t="s">
        <v>2579</v>
      </c>
      <c r="K1403" s="122" t="s">
        <v>2580</v>
      </c>
      <c r="L1403" s="122">
        <v>5041755490</v>
      </c>
      <c r="M1403" s="122" t="s">
        <v>4532</v>
      </c>
      <c r="N1403" s="122" t="s">
        <v>2726</v>
      </c>
      <c r="O1403" s="122" t="s">
        <v>2583</v>
      </c>
      <c r="P1403" s="122" t="s">
        <v>2584</v>
      </c>
      <c r="Q1403" s="122" t="s">
        <v>2584</v>
      </c>
      <c r="R1403" s="122" t="s">
        <v>2585</v>
      </c>
      <c r="S1403" s="122" t="s">
        <v>3502</v>
      </c>
      <c r="T1403" s="122" t="s">
        <v>3503</v>
      </c>
      <c r="U1403" s="124">
        <v>4</v>
      </c>
      <c r="V1403" s="124">
        <v>4</v>
      </c>
      <c r="W1403" s="122" t="s">
        <v>2549</v>
      </c>
    </row>
    <row r="1404" spans="1:23" x14ac:dyDescent="0.35">
      <c r="A1404" s="122" t="s">
        <v>4533</v>
      </c>
      <c r="B1404" s="122" t="s">
        <v>4534</v>
      </c>
      <c r="C1404" s="123">
        <v>44470</v>
      </c>
      <c r="D1404" s="123">
        <v>44470</v>
      </c>
      <c r="E1404" s="123">
        <v>44477</v>
      </c>
      <c r="F1404" s="123">
        <v>44470</v>
      </c>
      <c r="G1404" s="122" t="s">
        <v>4380</v>
      </c>
      <c r="H1404" s="122" t="s">
        <v>2578</v>
      </c>
      <c r="I1404" s="122" t="s">
        <v>2578</v>
      </c>
      <c r="J1404" s="122" t="s">
        <v>2579</v>
      </c>
      <c r="K1404" s="122" t="s">
        <v>2580</v>
      </c>
      <c r="L1404" s="122">
        <v>5041756850</v>
      </c>
      <c r="M1404" s="122" t="s">
        <v>4535</v>
      </c>
      <c r="N1404" s="122" t="s">
        <v>2681</v>
      </c>
      <c r="O1404" s="122" t="s">
        <v>2583</v>
      </c>
      <c r="P1404" s="122" t="s">
        <v>2584</v>
      </c>
      <c r="Q1404" s="122" t="s">
        <v>2584</v>
      </c>
      <c r="R1404" s="122" t="s">
        <v>2585</v>
      </c>
      <c r="S1404" s="122" t="s">
        <v>3502</v>
      </c>
      <c r="T1404" s="122" t="s">
        <v>4382</v>
      </c>
      <c r="U1404" s="124">
        <v>50</v>
      </c>
      <c r="V1404" s="124">
        <v>50</v>
      </c>
      <c r="W1404" s="122" t="s">
        <v>2549</v>
      </c>
    </row>
    <row r="1405" spans="1:23" x14ac:dyDescent="0.35">
      <c r="A1405" s="122" t="s">
        <v>4536</v>
      </c>
      <c r="B1405" s="122" t="s">
        <v>4537</v>
      </c>
      <c r="C1405" s="123">
        <v>44473</v>
      </c>
      <c r="D1405" s="123">
        <v>44473</v>
      </c>
      <c r="E1405" s="123">
        <v>44477</v>
      </c>
      <c r="F1405" s="123">
        <v>44473</v>
      </c>
      <c r="G1405" s="122" t="s">
        <v>4380</v>
      </c>
      <c r="H1405" s="122" t="s">
        <v>2578</v>
      </c>
      <c r="I1405" s="122" t="s">
        <v>2578</v>
      </c>
      <c r="J1405" s="122" t="s">
        <v>2579</v>
      </c>
      <c r="K1405" s="122" t="s">
        <v>2580</v>
      </c>
      <c r="L1405" s="122">
        <v>5041777629</v>
      </c>
      <c r="M1405" s="122" t="s">
        <v>4538</v>
      </c>
      <c r="N1405" s="122" t="s">
        <v>2630</v>
      </c>
      <c r="O1405" s="122" t="s">
        <v>2583</v>
      </c>
      <c r="P1405" s="122" t="s">
        <v>2584</v>
      </c>
      <c r="Q1405" s="122" t="s">
        <v>2584</v>
      </c>
      <c r="R1405" s="122" t="s">
        <v>2585</v>
      </c>
      <c r="S1405" s="122" t="s">
        <v>3502</v>
      </c>
      <c r="T1405" s="122" t="s">
        <v>4382</v>
      </c>
      <c r="U1405" s="124">
        <v>45</v>
      </c>
      <c r="V1405" s="124">
        <v>45</v>
      </c>
      <c r="W1405" s="122" t="s">
        <v>2549</v>
      </c>
    </row>
    <row r="1406" spans="1:23" x14ac:dyDescent="0.35">
      <c r="A1406" s="122" t="s">
        <v>4539</v>
      </c>
      <c r="B1406" s="122" t="s">
        <v>4540</v>
      </c>
      <c r="C1406" s="123">
        <v>44471</v>
      </c>
      <c r="D1406" s="123">
        <v>44471</v>
      </c>
      <c r="E1406" s="123">
        <v>44477</v>
      </c>
      <c r="F1406" s="123">
        <v>44471</v>
      </c>
      <c r="G1406" s="122" t="s">
        <v>4380</v>
      </c>
      <c r="H1406" s="122" t="s">
        <v>2578</v>
      </c>
      <c r="I1406" s="122" t="s">
        <v>2578</v>
      </c>
      <c r="J1406" s="122" t="s">
        <v>2579</v>
      </c>
      <c r="K1406" s="122" t="s">
        <v>2580</v>
      </c>
      <c r="L1406" s="122">
        <v>5041767582</v>
      </c>
      <c r="M1406" s="122" t="s">
        <v>4541</v>
      </c>
      <c r="N1406" s="122" t="s">
        <v>2604</v>
      </c>
      <c r="O1406" s="122" t="s">
        <v>2583</v>
      </c>
      <c r="P1406" s="122" t="s">
        <v>2584</v>
      </c>
      <c r="Q1406" s="122" t="s">
        <v>2584</v>
      </c>
      <c r="R1406" s="122" t="s">
        <v>2585</v>
      </c>
      <c r="S1406" s="122" t="s">
        <v>3502</v>
      </c>
      <c r="T1406" s="122" t="s">
        <v>4382</v>
      </c>
      <c r="U1406" s="124">
        <v>68</v>
      </c>
      <c r="V1406" s="124">
        <v>68</v>
      </c>
      <c r="W1406" s="122" t="s">
        <v>2549</v>
      </c>
    </row>
    <row r="1407" spans="1:23" x14ac:dyDescent="0.35">
      <c r="A1407" s="122" t="s">
        <v>4539</v>
      </c>
      <c r="B1407" s="122" t="s">
        <v>4540</v>
      </c>
      <c r="C1407" s="123">
        <v>44471</v>
      </c>
      <c r="D1407" s="123">
        <v>44471</v>
      </c>
      <c r="E1407" s="123">
        <v>44477</v>
      </c>
      <c r="F1407" s="123">
        <v>44471</v>
      </c>
      <c r="G1407" s="122" t="s">
        <v>4380</v>
      </c>
      <c r="H1407" s="122" t="s">
        <v>2578</v>
      </c>
      <c r="I1407" s="122" t="s">
        <v>2578</v>
      </c>
      <c r="J1407" s="122" t="s">
        <v>2579</v>
      </c>
      <c r="K1407" s="122" t="s">
        <v>2580</v>
      </c>
      <c r="L1407" s="122">
        <v>5041767582</v>
      </c>
      <c r="M1407" s="122" t="s">
        <v>4541</v>
      </c>
      <c r="N1407" s="122" t="s">
        <v>2604</v>
      </c>
      <c r="O1407" s="122" t="s">
        <v>2589</v>
      </c>
      <c r="P1407" s="122" t="s">
        <v>2584</v>
      </c>
      <c r="Q1407" s="122" t="s">
        <v>2584</v>
      </c>
      <c r="R1407" s="122" t="s">
        <v>2590</v>
      </c>
      <c r="S1407" s="122" t="s">
        <v>3502</v>
      </c>
      <c r="T1407" s="122" t="s">
        <v>4395</v>
      </c>
      <c r="U1407" s="124">
        <v>2</v>
      </c>
      <c r="V1407" s="124">
        <v>2</v>
      </c>
      <c r="W1407" s="122" t="s">
        <v>2549</v>
      </c>
    </row>
    <row r="1408" spans="1:23" x14ac:dyDescent="0.35">
      <c r="A1408" s="122" t="s">
        <v>4539</v>
      </c>
      <c r="B1408" s="122" t="s">
        <v>4540</v>
      </c>
      <c r="C1408" s="123">
        <v>44471</v>
      </c>
      <c r="D1408" s="123">
        <v>44471</v>
      </c>
      <c r="E1408" s="123">
        <v>44477</v>
      </c>
      <c r="F1408" s="123">
        <v>44471</v>
      </c>
      <c r="G1408" s="122" t="s">
        <v>4380</v>
      </c>
      <c r="H1408" s="122" t="s">
        <v>2578</v>
      </c>
      <c r="I1408" s="122" t="s">
        <v>2578</v>
      </c>
      <c r="J1408" s="122" t="s">
        <v>2579</v>
      </c>
      <c r="K1408" s="122" t="s">
        <v>2580</v>
      </c>
      <c r="L1408" s="122">
        <v>5041767582</v>
      </c>
      <c r="M1408" s="122" t="s">
        <v>4541</v>
      </c>
      <c r="N1408" s="122" t="s">
        <v>2604</v>
      </c>
      <c r="O1408" s="122" t="s">
        <v>2583</v>
      </c>
      <c r="P1408" s="122" t="s">
        <v>2584</v>
      </c>
      <c r="Q1408" s="122" t="s">
        <v>2584</v>
      </c>
      <c r="R1408" s="122" t="s">
        <v>2585</v>
      </c>
      <c r="S1408" s="122" t="s">
        <v>3502</v>
      </c>
      <c r="T1408" s="122" t="s">
        <v>3503</v>
      </c>
      <c r="U1408" s="124">
        <v>2</v>
      </c>
      <c r="V1408" s="124">
        <v>2</v>
      </c>
      <c r="W1408" s="122" t="s">
        <v>2549</v>
      </c>
    </row>
    <row r="1409" spans="1:23" x14ac:dyDescent="0.35">
      <c r="A1409" s="122" t="s">
        <v>4542</v>
      </c>
      <c r="B1409" s="122" t="s">
        <v>4543</v>
      </c>
      <c r="C1409" s="123">
        <v>44470</v>
      </c>
      <c r="D1409" s="123">
        <v>44471</v>
      </c>
      <c r="E1409" s="123">
        <v>44477</v>
      </c>
      <c r="F1409" s="123">
        <v>44471</v>
      </c>
      <c r="G1409" s="122" t="s">
        <v>4380</v>
      </c>
      <c r="H1409" s="122" t="s">
        <v>2578</v>
      </c>
      <c r="I1409" s="122" t="s">
        <v>2578</v>
      </c>
      <c r="J1409" s="122" t="s">
        <v>2579</v>
      </c>
      <c r="K1409" s="122" t="s">
        <v>2580</v>
      </c>
      <c r="L1409" s="122">
        <v>5041759218</v>
      </c>
      <c r="M1409" s="122" t="s">
        <v>4544</v>
      </c>
      <c r="N1409" s="122" t="s">
        <v>2894</v>
      </c>
      <c r="O1409" s="122" t="s">
        <v>2583</v>
      </c>
      <c r="P1409" s="122" t="s">
        <v>2584</v>
      </c>
      <c r="Q1409" s="122" t="s">
        <v>2584</v>
      </c>
      <c r="R1409" s="122" t="s">
        <v>2585</v>
      </c>
      <c r="S1409" s="122" t="s">
        <v>3502</v>
      </c>
      <c r="T1409" s="122" t="s">
        <v>4382</v>
      </c>
      <c r="U1409" s="124">
        <v>51</v>
      </c>
      <c r="V1409" s="124">
        <v>51</v>
      </c>
      <c r="W1409" s="122" t="s">
        <v>2549</v>
      </c>
    </row>
    <row r="1410" spans="1:23" x14ac:dyDescent="0.35">
      <c r="A1410" s="122" t="s">
        <v>4542</v>
      </c>
      <c r="B1410" s="122" t="s">
        <v>4543</v>
      </c>
      <c r="C1410" s="123">
        <v>44470</v>
      </c>
      <c r="D1410" s="123">
        <v>44471</v>
      </c>
      <c r="E1410" s="123">
        <v>44477</v>
      </c>
      <c r="F1410" s="123">
        <v>44471</v>
      </c>
      <c r="G1410" s="122" t="s">
        <v>4380</v>
      </c>
      <c r="H1410" s="122" t="s">
        <v>2578</v>
      </c>
      <c r="I1410" s="122" t="s">
        <v>2578</v>
      </c>
      <c r="J1410" s="122" t="s">
        <v>2579</v>
      </c>
      <c r="K1410" s="122" t="s">
        <v>2580</v>
      </c>
      <c r="L1410" s="122">
        <v>5041759218</v>
      </c>
      <c r="M1410" s="122" t="s">
        <v>4544</v>
      </c>
      <c r="N1410" s="122" t="s">
        <v>2894</v>
      </c>
      <c r="O1410" s="122" t="s">
        <v>2589</v>
      </c>
      <c r="P1410" s="122" t="s">
        <v>2584</v>
      </c>
      <c r="Q1410" s="122" t="s">
        <v>2584</v>
      </c>
      <c r="R1410" s="122" t="s">
        <v>2590</v>
      </c>
      <c r="S1410" s="122" t="s">
        <v>3502</v>
      </c>
      <c r="T1410" s="122" t="s">
        <v>4395</v>
      </c>
      <c r="U1410" s="124">
        <v>5</v>
      </c>
      <c r="V1410" s="124">
        <v>5</v>
      </c>
      <c r="W1410" s="122" t="s">
        <v>2549</v>
      </c>
    </row>
    <row r="1411" spans="1:23" x14ac:dyDescent="0.35">
      <c r="A1411" s="122" t="s">
        <v>4542</v>
      </c>
      <c r="B1411" s="122" t="s">
        <v>4543</v>
      </c>
      <c r="C1411" s="123">
        <v>44470</v>
      </c>
      <c r="D1411" s="123">
        <v>44471</v>
      </c>
      <c r="E1411" s="123">
        <v>44477</v>
      </c>
      <c r="F1411" s="123">
        <v>44471</v>
      </c>
      <c r="G1411" s="122" t="s">
        <v>4380</v>
      </c>
      <c r="H1411" s="122" t="s">
        <v>2578</v>
      </c>
      <c r="I1411" s="122" t="s">
        <v>2578</v>
      </c>
      <c r="J1411" s="122" t="s">
        <v>2579</v>
      </c>
      <c r="K1411" s="122" t="s">
        <v>2580</v>
      </c>
      <c r="L1411" s="122">
        <v>5041759218</v>
      </c>
      <c r="M1411" s="122" t="s">
        <v>4544</v>
      </c>
      <c r="N1411" s="122" t="s">
        <v>2894</v>
      </c>
      <c r="O1411" s="122" t="s">
        <v>2583</v>
      </c>
      <c r="P1411" s="122" t="s">
        <v>2584</v>
      </c>
      <c r="Q1411" s="122" t="s">
        <v>2584</v>
      </c>
      <c r="R1411" s="122" t="s">
        <v>2585</v>
      </c>
      <c r="S1411" s="122" t="s">
        <v>3502</v>
      </c>
      <c r="T1411" s="122" t="s">
        <v>3503</v>
      </c>
      <c r="U1411" s="124">
        <v>5</v>
      </c>
      <c r="V1411" s="124">
        <v>5</v>
      </c>
      <c r="W1411" s="122" t="s">
        <v>2549</v>
      </c>
    </row>
    <row r="1412" spans="1:23" x14ac:dyDescent="0.35">
      <c r="A1412" s="122" t="s">
        <v>4545</v>
      </c>
      <c r="B1412" s="122" t="s">
        <v>4546</v>
      </c>
      <c r="C1412" s="123">
        <v>44471</v>
      </c>
      <c r="D1412" s="123">
        <v>44471</v>
      </c>
      <c r="E1412" s="123">
        <v>44477</v>
      </c>
      <c r="F1412" s="123">
        <v>44471</v>
      </c>
      <c r="G1412" s="122" t="s">
        <v>4380</v>
      </c>
      <c r="H1412" s="122" t="s">
        <v>2578</v>
      </c>
      <c r="I1412" s="122" t="s">
        <v>2578</v>
      </c>
      <c r="J1412" s="122" t="s">
        <v>2579</v>
      </c>
      <c r="K1412" s="122" t="s">
        <v>2580</v>
      </c>
      <c r="L1412" s="122">
        <v>5041768815</v>
      </c>
      <c r="M1412" s="122" t="s">
        <v>4547</v>
      </c>
      <c r="N1412" s="122" t="s">
        <v>2910</v>
      </c>
      <c r="O1412" s="122" t="s">
        <v>2583</v>
      </c>
      <c r="P1412" s="122" t="s">
        <v>2584</v>
      </c>
      <c r="Q1412" s="122" t="s">
        <v>2584</v>
      </c>
      <c r="R1412" s="122" t="s">
        <v>2585</v>
      </c>
      <c r="S1412" s="122" t="s">
        <v>3502</v>
      </c>
      <c r="T1412" s="122" t="s">
        <v>4382</v>
      </c>
      <c r="U1412" s="124">
        <v>50</v>
      </c>
      <c r="V1412" s="124">
        <v>50</v>
      </c>
      <c r="W1412" s="122" t="s">
        <v>2549</v>
      </c>
    </row>
    <row r="1413" spans="1:23" x14ac:dyDescent="0.35">
      <c r="A1413" s="122" t="s">
        <v>4548</v>
      </c>
      <c r="B1413" s="122" t="s">
        <v>4549</v>
      </c>
      <c r="C1413" s="123">
        <v>44470</v>
      </c>
      <c r="D1413" s="123">
        <v>44470</v>
      </c>
      <c r="E1413" s="123">
        <v>44477</v>
      </c>
      <c r="F1413" s="123">
        <v>44470</v>
      </c>
      <c r="G1413" s="122" t="s">
        <v>4380</v>
      </c>
      <c r="H1413" s="122" t="s">
        <v>2578</v>
      </c>
      <c r="I1413" s="122" t="s">
        <v>2578</v>
      </c>
      <c r="J1413" s="122" t="s">
        <v>2594</v>
      </c>
      <c r="K1413" s="122" t="s">
        <v>2595</v>
      </c>
      <c r="L1413" s="122">
        <v>5041752766</v>
      </c>
      <c r="M1413" s="122">
        <v>0</v>
      </c>
      <c r="N1413" s="122">
        <v>0</v>
      </c>
      <c r="O1413" s="122" t="s">
        <v>2596</v>
      </c>
      <c r="P1413" s="122" t="s">
        <v>2584</v>
      </c>
      <c r="Q1413" s="122" t="s">
        <v>2584</v>
      </c>
      <c r="R1413" s="122" t="s">
        <v>2597</v>
      </c>
      <c r="S1413" s="122" t="s">
        <v>3493</v>
      </c>
      <c r="T1413" s="122" t="s">
        <v>4382</v>
      </c>
      <c r="U1413" s="124">
        <v>41</v>
      </c>
      <c r="V1413" s="124">
        <v>41</v>
      </c>
      <c r="W1413" s="122" t="s">
        <v>2549</v>
      </c>
    </row>
    <row r="1414" spans="1:23" x14ac:dyDescent="0.35">
      <c r="A1414" s="122" t="s">
        <v>4550</v>
      </c>
      <c r="B1414" s="122" t="s">
        <v>4551</v>
      </c>
      <c r="C1414" s="123">
        <v>44471</v>
      </c>
      <c r="D1414" s="123">
        <v>44471</v>
      </c>
      <c r="E1414" s="123">
        <v>44477</v>
      </c>
      <c r="F1414" s="123">
        <v>44471</v>
      </c>
      <c r="G1414" s="122" t="s">
        <v>4380</v>
      </c>
      <c r="H1414" s="122" t="s">
        <v>2578</v>
      </c>
      <c r="I1414" s="122" t="s">
        <v>2578</v>
      </c>
      <c r="J1414" s="122" t="s">
        <v>2579</v>
      </c>
      <c r="K1414" s="122" t="s">
        <v>2580</v>
      </c>
      <c r="L1414" s="122">
        <v>5041763584</v>
      </c>
      <c r="M1414" s="122" t="s">
        <v>4552</v>
      </c>
      <c r="N1414" s="122" t="s">
        <v>2883</v>
      </c>
      <c r="O1414" s="122" t="s">
        <v>2583</v>
      </c>
      <c r="P1414" s="122" t="s">
        <v>2584</v>
      </c>
      <c r="Q1414" s="122" t="s">
        <v>2584</v>
      </c>
      <c r="R1414" s="122" t="s">
        <v>2585</v>
      </c>
      <c r="S1414" s="122" t="s">
        <v>3502</v>
      </c>
      <c r="T1414" s="122" t="s">
        <v>4382</v>
      </c>
      <c r="U1414" s="124">
        <v>76</v>
      </c>
      <c r="V1414" s="124">
        <v>76</v>
      </c>
      <c r="W1414" s="122" t="s">
        <v>2549</v>
      </c>
    </row>
    <row r="1415" spans="1:23" x14ac:dyDescent="0.35">
      <c r="A1415" s="122" t="s">
        <v>4550</v>
      </c>
      <c r="B1415" s="122" t="s">
        <v>4551</v>
      </c>
      <c r="C1415" s="123">
        <v>44471</v>
      </c>
      <c r="D1415" s="123">
        <v>44471</v>
      </c>
      <c r="E1415" s="123">
        <v>44477</v>
      </c>
      <c r="F1415" s="123">
        <v>44471</v>
      </c>
      <c r="G1415" s="122" t="s">
        <v>4380</v>
      </c>
      <c r="H1415" s="122" t="s">
        <v>2578</v>
      </c>
      <c r="I1415" s="122" t="s">
        <v>2578</v>
      </c>
      <c r="J1415" s="122" t="s">
        <v>2579</v>
      </c>
      <c r="K1415" s="122" t="s">
        <v>2580</v>
      </c>
      <c r="L1415" s="122">
        <v>5041763584</v>
      </c>
      <c r="M1415" s="122" t="s">
        <v>4552</v>
      </c>
      <c r="N1415" s="122" t="s">
        <v>2883</v>
      </c>
      <c r="O1415" s="122" t="s">
        <v>2589</v>
      </c>
      <c r="P1415" s="122" t="s">
        <v>2584</v>
      </c>
      <c r="Q1415" s="122" t="s">
        <v>2584</v>
      </c>
      <c r="R1415" s="122" t="s">
        <v>2590</v>
      </c>
      <c r="S1415" s="122" t="s">
        <v>3502</v>
      </c>
      <c r="T1415" s="122" t="s">
        <v>4395</v>
      </c>
      <c r="U1415" s="124">
        <v>4</v>
      </c>
      <c r="V1415" s="124">
        <v>4</v>
      </c>
      <c r="W1415" s="122" t="s">
        <v>2549</v>
      </c>
    </row>
    <row r="1416" spans="1:23" x14ac:dyDescent="0.35">
      <c r="A1416" s="122" t="s">
        <v>4550</v>
      </c>
      <c r="B1416" s="122" t="s">
        <v>4551</v>
      </c>
      <c r="C1416" s="123">
        <v>44471</v>
      </c>
      <c r="D1416" s="123">
        <v>44471</v>
      </c>
      <c r="E1416" s="123">
        <v>44477</v>
      </c>
      <c r="F1416" s="123">
        <v>44471</v>
      </c>
      <c r="G1416" s="122" t="s">
        <v>4380</v>
      </c>
      <c r="H1416" s="122" t="s">
        <v>2578</v>
      </c>
      <c r="I1416" s="122" t="s">
        <v>2578</v>
      </c>
      <c r="J1416" s="122" t="s">
        <v>2579</v>
      </c>
      <c r="K1416" s="122" t="s">
        <v>2580</v>
      </c>
      <c r="L1416" s="122">
        <v>5041763584</v>
      </c>
      <c r="M1416" s="122" t="s">
        <v>4552</v>
      </c>
      <c r="N1416" s="122" t="s">
        <v>2883</v>
      </c>
      <c r="O1416" s="122" t="s">
        <v>2583</v>
      </c>
      <c r="P1416" s="122" t="s">
        <v>2584</v>
      </c>
      <c r="Q1416" s="122" t="s">
        <v>2584</v>
      </c>
      <c r="R1416" s="122" t="s">
        <v>2585</v>
      </c>
      <c r="S1416" s="122" t="s">
        <v>3502</v>
      </c>
      <c r="T1416" s="122" t="s">
        <v>3503</v>
      </c>
      <c r="U1416" s="124">
        <v>4</v>
      </c>
      <c r="V1416" s="124">
        <v>4</v>
      </c>
      <c r="W1416" s="122" t="s">
        <v>2549</v>
      </c>
    </row>
    <row r="1417" spans="1:23" x14ac:dyDescent="0.35">
      <c r="A1417" s="122" t="s">
        <v>4553</v>
      </c>
      <c r="B1417" s="122" t="s">
        <v>4554</v>
      </c>
      <c r="C1417" s="123">
        <v>44470</v>
      </c>
      <c r="D1417" s="123">
        <v>44470</v>
      </c>
      <c r="E1417" s="123">
        <v>44477</v>
      </c>
      <c r="F1417" s="123">
        <v>44470</v>
      </c>
      <c r="G1417" s="122" t="s">
        <v>4380</v>
      </c>
      <c r="H1417" s="122" t="s">
        <v>2578</v>
      </c>
      <c r="I1417" s="122" t="s">
        <v>2578</v>
      </c>
      <c r="J1417" s="122" t="s">
        <v>2579</v>
      </c>
      <c r="K1417" s="122" t="s">
        <v>2580</v>
      </c>
      <c r="L1417" s="122">
        <v>5041749475</v>
      </c>
      <c r="M1417" s="122" t="s">
        <v>4555</v>
      </c>
      <c r="N1417" s="122" t="s">
        <v>2685</v>
      </c>
      <c r="O1417" s="122" t="s">
        <v>2583</v>
      </c>
      <c r="P1417" s="122" t="s">
        <v>2584</v>
      </c>
      <c r="Q1417" s="122" t="s">
        <v>2584</v>
      </c>
      <c r="R1417" s="122" t="s">
        <v>2585</v>
      </c>
      <c r="S1417" s="122" t="s">
        <v>3502</v>
      </c>
      <c r="T1417" s="122" t="s">
        <v>4382</v>
      </c>
      <c r="U1417" s="124">
        <v>40</v>
      </c>
      <c r="V1417" s="124">
        <v>40</v>
      </c>
      <c r="W1417" s="122" t="s">
        <v>2549</v>
      </c>
    </row>
    <row r="1418" spans="1:23" x14ac:dyDescent="0.35">
      <c r="A1418" s="122" t="s">
        <v>4556</v>
      </c>
      <c r="B1418" s="122" t="s">
        <v>4557</v>
      </c>
      <c r="C1418" s="123">
        <v>44474</v>
      </c>
      <c r="D1418" s="123">
        <v>44474</v>
      </c>
      <c r="E1418" s="123">
        <v>44477</v>
      </c>
      <c r="F1418" s="123">
        <v>44474</v>
      </c>
      <c r="G1418" s="122" t="s">
        <v>4380</v>
      </c>
      <c r="H1418" s="122" t="s">
        <v>2578</v>
      </c>
      <c r="I1418" s="122" t="s">
        <v>2578</v>
      </c>
      <c r="J1418" s="122" t="s">
        <v>2579</v>
      </c>
      <c r="K1418" s="122" t="s">
        <v>2580</v>
      </c>
      <c r="L1418" s="122">
        <v>5041801084</v>
      </c>
      <c r="M1418" s="122" t="s">
        <v>4558</v>
      </c>
      <c r="N1418" s="122" t="s">
        <v>2944</v>
      </c>
      <c r="O1418" s="122" t="s">
        <v>2583</v>
      </c>
      <c r="P1418" s="122" t="s">
        <v>2584</v>
      </c>
      <c r="Q1418" s="122" t="s">
        <v>2584</v>
      </c>
      <c r="R1418" s="122" t="s">
        <v>2585</v>
      </c>
      <c r="S1418" s="122" t="s">
        <v>3502</v>
      </c>
      <c r="T1418" s="122" t="s">
        <v>4382</v>
      </c>
      <c r="U1418" s="124">
        <v>63</v>
      </c>
      <c r="V1418" s="124">
        <v>63</v>
      </c>
      <c r="W1418" s="122" t="s">
        <v>2549</v>
      </c>
    </row>
    <row r="1419" spans="1:23" x14ac:dyDescent="0.35">
      <c r="A1419" s="122" t="s">
        <v>4559</v>
      </c>
      <c r="B1419" s="122" t="s">
        <v>4560</v>
      </c>
      <c r="C1419" s="123">
        <v>44470</v>
      </c>
      <c r="D1419" s="123">
        <v>44470</v>
      </c>
      <c r="E1419" s="123">
        <v>44477</v>
      </c>
      <c r="F1419" s="123">
        <v>44470</v>
      </c>
      <c r="G1419" s="122" t="s">
        <v>4380</v>
      </c>
      <c r="H1419" s="122" t="s">
        <v>2578</v>
      </c>
      <c r="I1419" s="122" t="s">
        <v>2578</v>
      </c>
      <c r="J1419" s="122" t="s">
        <v>2579</v>
      </c>
      <c r="K1419" s="122" t="s">
        <v>2580</v>
      </c>
      <c r="L1419" s="122">
        <v>5041758441</v>
      </c>
      <c r="M1419" s="122" t="s">
        <v>4561</v>
      </c>
      <c r="N1419" s="122" t="s">
        <v>2817</v>
      </c>
      <c r="O1419" s="122" t="s">
        <v>2583</v>
      </c>
      <c r="P1419" s="122" t="s">
        <v>2584</v>
      </c>
      <c r="Q1419" s="122" t="s">
        <v>2584</v>
      </c>
      <c r="R1419" s="122" t="s">
        <v>2585</v>
      </c>
      <c r="S1419" s="122" t="s">
        <v>3502</v>
      </c>
      <c r="T1419" s="122" t="s">
        <v>4382</v>
      </c>
      <c r="U1419" s="124">
        <v>45</v>
      </c>
      <c r="V1419" s="124">
        <v>45</v>
      </c>
      <c r="W1419" s="122" t="s">
        <v>2549</v>
      </c>
    </row>
    <row r="1420" spans="1:23" x14ac:dyDescent="0.35">
      <c r="A1420" s="122" t="s">
        <v>4562</v>
      </c>
      <c r="B1420" s="122" t="s">
        <v>4563</v>
      </c>
      <c r="C1420" s="123">
        <v>44471</v>
      </c>
      <c r="D1420" s="123">
        <v>44471</v>
      </c>
      <c r="E1420" s="123">
        <v>44477</v>
      </c>
      <c r="F1420" s="123">
        <v>44471</v>
      </c>
      <c r="G1420" s="122" t="s">
        <v>4380</v>
      </c>
      <c r="H1420" s="122" t="s">
        <v>2578</v>
      </c>
      <c r="I1420" s="122" t="s">
        <v>2578</v>
      </c>
      <c r="J1420" s="122" t="s">
        <v>2579</v>
      </c>
      <c r="K1420" s="122" t="s">
        <v>2580</v>
      </c>
      <c r="L1420" s="122">
        <v>5041769360</v>
      </c>
      <c r="M1420" s="122" t="s">
        <v>4564</v>
      </c>
      <c r="N1420" s="122" t="s">
        <v>2738</v>
      </c>
      <c r="O1420" s="122" t="s">
        <v>2583</v>
      </c>
      <c r="P1420" s="122" t="s">
        <v>2584</v>
      </c>
      <c r="Q1420" s="122" t="s">
        <v>2584</v>
      </c>
      <c r="R1420" s="122" t="s">
        <v>2585</v>
      </c>
      <c r="S1420" s="122" t="s">
        <v>3502</v>
      </c>
      <c r="T1420" s="122" t="s">
        <v>4382</v>
      </c>
      <c r="U1420" s="124">
        <v>60</v>
      </c>
      <c r="V1420" s="124">
        <v>60</v>
      </c>
      <c r="W1420" s="122" t="s">
        <v>2549</v>
      </c>
    </row>
    <row r="1421" spans="1:23" x14ac:dyDescent="0.35">
      <c r="A1421" s="122" t="s">
        <v>4565</v>
      </c>
      <c r="B1421" s="122" t="s">
        <v>4566</v>
      </c>
      <c r="C1421" s="123">
        <v>44477</v>
      </c>
      <c r="D1421" s="123">
        <v>44477</v>
      </c>
      <c r="E1421" s="123">
        <v>44477</v>
      </c>
      <c r="F1421" s="123">
        <v>44477</v>
      </c>
      <c r="G1421" s="122" t="s">
        <v>4380</v>
      </c>
      <c r="H1421" s="122" t="s">
        <v>2578</v>
      </c>
      <c r="I1421" s="122" t="s">
        <v>2578</v>
      </c>
      <c r="J1421" s="122" t="s">
        <v>2579</v>
      </c>
      <c r="K1421" s="122" t="s">
        <v>2580</v>
      </c>
      <c r="L1421" s="122">
        <v>5041860748</v>
      </c>
      <c r="M1421" s="122" t="s">
        <v>4567</v>
      </c>
      <c r="N1421" s="122" t="s">
        <v>3407</v>
      </c>
      <c r="O1421" s="122" t="s">
        <v>2583</v>
      </c>
      <c r="P1421" s="122" t="s">
        <v>2584</v>
      </c>
      <c r="Q1421" s="122" t="s">
        <v>2584</v>
      </c>
      <c r="R1421" s="122" t="s">
        <v>2585</v>
      </c>
      <c r="S1421" s="122" t="s">
        <v>3502</v>
      </c>
      <c r="T1421" s="122" t="s">
        <v>4382</v>
      </c>
      <c r="U1421" s="124">
        <v>65</v>
      </c>
      <c r="V1421" s="124">
        <v>65</v>
      </c>
      <c r="W1421" s="122" t="s">
        <v>2549</v>
      </c>
    </row>
    <row r="1422" spans="1:23" x14ac:dyDescent="0.35">
      <c r="A1422" s="122" t="s">
        <v>4568</v>
      </c>
      <c r="B1422" s="122" t="s">
        <v>4569</v>
      </c>
      <c r="C1422" s="123">
        <v>44474</v>
      </c>
      <c r="D1422" s="123">
        <v>44474</v>
      </c>
      <c r="E1422" s="123">
        <v>44477</v>
      </c>
      <c r="F1422" s="123">
        <v>44474</v>
      </c>
      <c r="G1422" s="122" t="s">
        <v>4380</v>
      </c>
      <c r="H1422" s="122" t="s">
        <v>2578</v>
      </c>
      <c r="I1422" s="122" t="s">
        <v>2578</v>
      </c>
      <c r="J1422" s="122" t="s">
        <v>2579</v>
      </c>
      <c r="K1422" s="122" t="s">
        <v>2580</v>
      </c>
      <c r="L1422" s="122">
        <v>5041814969</v>
      </c>
      <c r="M1422" s="122" t="s">
        <v>4570</v>
      </c>
      <c r="N1422" s="122" t="s">
        <v>2718</v>
      </c>
      <c r="O1422" s="122" t="s">
        <v>2583</v>
      </c>
      <c r="P1422" s="122" t="s">
        <v>2584</v>
      </c>
      <c r="Q1422" s="122" t="s">
        <v>2584</v>
      </c>
      <c r="R1422" s="122" t="s">
        <v>2585</v>
      </c>
      <c r="S1422" s="122" t="s">
        <v>3502</v>
      </c>
      <c r="T1422" s="122" t="s">
        <v>4382</v>
      </c>
      <c r="U1422" s="124">
        <v>60</v>
      </c>
      <c r="V1422" s="124">
        <v>60</v>
      </c>
      <c r="W1422" s="122" t="s">
        <v>2549</v>
      </c>
    </row>
    <row r="1423" spans="1:23" x14ac:dyDescent="0.35">
      <c r="A1423" s="122" t="s">
        <v>4571</v>
      </c>
      <c r="B1423" s="122" t="s">
        <v>4572</v>
      </c>
      <c r="C1423" s="123">
        <v>44471</v>
      </c>
      <c r="D1423" s="123">
        <v>44471</v>
      </c>
      <c r="E1423" s="123">
        <v>44477</v>
      </c>
      <c r="F1423" s="123">
        <v>44471</v>
      </c>
      <c r="G1423" s="122" t="s">
        <v>4380</v>
      </c>
      <c r="H1423" s="122" t="s">
        <v>2578</v>
      </c>
      <c r="I1423" s="122" t="s">
        <v>2578</v>
      </c>
      <c r="J1423" s="122" t="s">
        <v>2579</v>
      </c>
      <c r="K1423" s="122" t="s">
        <v>2580</v>
      </c>
      <c r="L1423" s="122">
        <v>5041762456</v>
      </c>
      <c r="M1423" s="122" t="s">
        <v>4573</v>
      </c>
      <c r="N1423" s="122" t="s">
        <v>2654</v>
      </c>
      <c r="O1423" s="122" t="s">
        <v>2583</v>
      </c>
      <c r="P1423" s="122" t="s">
        <v>2584</v>
      </c>
      <c r="Q1423" s="122" t="s">
        <v>2584</v>
      </c>
      <c r="R1423" s="122" t="s">
        <v>2585</v>
      </c>
      <c r="S1423" s="122" t="s">
        <v>3502</v>
      </c>
      <c r="T1423" s="122" t="s">
        <v>4382</v>
      </c>
      <c r="U1423" s="124">
        <v>70</v>
      </c>
      <c r="V1423" s="124">
        <v>70</v>
      </c>
      <c r="W1423" s="122" t="s">
        <v>2549</v>
      </c>
    </row>
    <row r="1424" spans="1:23" x14ac:dyDescent="0.35">
      <c r="A1424" s="122" t="s">
        <v>4574</v>
      </c>
      <c r="B1424" s="122" t="s">
        <v>4575</v>
      </c>
      <c r="C1424" s="123">
        <v>44471</v>
      </c>
      <c r="D1424" s="123">
        <v>44471</v>
      </c>
      <c r="E1424" s="123">
        <v>44477</v>
      </c>
      <c r="F1424" s="123">
        <v>44471</v>
      </c>
      <c r="G1424" s="122" t="s">
        <v>4380</v>
      </c>
      <c r="H1424" s="122" t="s">
        <v>2578</v>
      </c>
      <c r="I1424" s="122" t="s">
        <v>2578</v>
      </c>
      <c r="J1424" s="122" t="s">
        <v>2579</v>
      </c>
      <c r="K1424" s="122" t="s">
        <v>2580</v>
      </c>
      <c r="L1424" s="122">
        <v>5041762347</v>
      </c>
      <c r="M1424" s="122" t="s">
        <v>4576</v>
      </c>
      <c r="N1424" s="122" t="s">
        <v>2979</v>
      </c>
      <c r="O1424" s="122" t="s">
        <v>2583</v>
      </c>
      <c r="P1424" s="122" t="s">
        <v>2584</v>
      </c>
      <c r="Q1424" s="122" t="s">
        <v>2584</v>
      </c>
      <c r="R1424" s="122" t="s">
        <v>2585</v>
      </c>
      <c r="S1424" s="122" t="s">
        <v>3502</v>
      </c>
      <c r="T1424" s="122" t="s">
        <v>4382</v>
      </c>
      <c r="U1424" s="124">
        <v>40</v>
      </c>
      <c r="V1424" s="124">
        <v>40</v>
      </c>
      <c r="W1424" s="122" t="s">
        <v>2549</v>
      </c>
    </row>
    <row r="1425" spans="1:23" x14ac:dyDescent="0.35">
      <c r="A1425" s="122" t="s">
        <v>4574</v>
      </c>
      <c r="B1425" s="122" t="s">
        <v>4575</v>
      </c>
      <c r="C1425" s="123">
        <v>44471</v>
      </c>
      <c r="D1425" s="123">
        <v>44471</v>
      </c>
      <c r="E1425" s="123">
        <v>44477</v>
      </c>
      <c r="F1425" s="123">
        <v>44471</v>
      </c>
      <c r="G1425" s="122" t="s">
        <v>4380</v>
      </c>
      <c r="H1425" s="122" t="s">
        <v>2578</v>
      </c>
      <c r="I1425" s="122" t="s">
        <v>2578</v>
      </c>
      <c r="J1425" s="122" t="s">
        <v>2579</v>
      </c>
      <c r="K1425" s="122" t="s">
        <v>2580</v>
      </c>
      <c r="L1425" s="122">
        <v>5041762347</v>
      </c>
      <c r="M1425" s="122" t="s">
        <v>4576</v>
      </c>
      <c r="N1425" s="122" t="s">
        <v>2979</v>
      </c>
      <c r="O1425" s="122" t="s">
        <v>2589</v>
      </c>
      <c r="P1425" s="122" t="s">
        <v>2584</v>
      </c>
      <c r="Q1425" s="122" t="s">
        <v>2584</v>
      </c>
      <c r="R1425" s="122" t="s">
        <v>2590</v>
      </c>
      <c r="S1425" s="122" t="s">
        <v>3502</v>
      </c>
      <c r="T1425" s="122" t="s">
        <v>4395</v>
      </c>
      <c r="U1425" s="124">
        <v>1</v>
      </c>
      <c r="V1425" s="124">
        <v>1</v>
      </c>
      <c r="W1425" s="122" t="s">
        <v>2549</v>
      </c>
    </row>
    <row r="1426" spans="1:23" x14ac:dyDescent="0.35">
      <c r="A1426" s="122" t="s">
        <v>4574</v>
      </c>
      <c r="B1426" s="122" t="s">
        <v>4575</v>
      </c>
      <c r="C1426" s="123">
        <v>44471</v>
      </c>
      <c r="D1426" s="123">
        <v>44471</v>
      </c>
      <c r="E1426" s="123">
        <v>44477</v>
      </c>
      <c r="F1426" s="123">
        <v>44471</v>
      </c>
      <c r="G1426" s="122" t="s">
        <v>4380</v>
      </c>
      <c r="H1426" s="122" t="s">
        <v>2578</v>
      </c>
      <c r="I1426" s="122" t="s">
        <v>2578</v>
      </c>
      <c r="J1426" s="122" t="s">
        <v>2579</v>
      </c>
      <c r="K1426" s="122" t="s">
        <v>2580</v>
      </c>
      <c r="L1426" s="122">
        <v>5041762347</v>
      </c>
      <c r="M1426" s="122" t="s">
        <v>4576</v>
      </c>
      <c r="N1426" s="122" t="s">
        <v>2979</v>
      </c>
      <c r="O1426" s="122" t="s">
        <v>2583</v>
      </c>
      <c r="P1426" s="122" t="s">
        <v>2584</v>
      </c>
      <c r="Q1426" s="122" t="s">
        <v>2584</v>
      </c>
      <c r="R1426" s="122" t="s">
        <v>2585</v>
      </c>
      <c r="S1426" s="122" t="s">
        <v>3502</v>
      </c>
      <c r="T1426" s="122" t="s">
        <v>3503</v>
      </c>
      <c r="U1426" s="124">
        <v>1</v>
      </c>
      <c r="V1426" s="124">
        <v>1</v>
      </c>
      <c r="W1426" s="122" t="s">
        <v>2549</v>
      </c>
    </row>
    <row r="1427" spans="1:23" x14ac:dyDescent="0.35">
      <c r="A1427" s="122" t="s">
        <v>4577</v>
      </c>
      <c r="B1427" s="122" t="s">
        <v>4578</v>
      </c>
      <c r="C1427" s="123">
        <v>44471</v>
      </c>
      <c r="D1427" s="123">
        <v>44471</v>
      </c>
      <c r="E1427" s="123">
        <v>44477</v>
      </c>
      <c r="F1427" s="123">
        <v>44471</v>
      </c>
      <c r="G1427" s="122" t="s">
        <v>4380</v>
      </c>
      <c r="H1427" s="122" t="s">
        <v>2578</v>
      </c>
      <c r="I1427" s="122" t="s">
        <v>2578</v>
      </c>
      <c r="J1427" s="122" t="s">
        <v>2579</v>
      </c>
      <c r="K1427" s="122" t="s">
        <v>2580</v>
      </c>
      <c r="L1427" s="122">
        <v>5041767647</v>
      </c>
      <c r="M1427" s="122" t="s">
        <v>4579</v>
      </c>
      <c r="N1427" s="122" t="s">
        <v>2975</v>
      </c>
      <c r="O1427" s="122" t="s">
        <v>2583</v>
      </c>
      <c r="P1427" s="122" t="s">
        <v>2584</v>
      </c>
      <c r="Q1427" s="122" t="s">
        <v>2584</v>
      </c>
      <c r="R1427" s="122" t="s">
        <v>2585</v>
      </c>
      <c r="S1427" s="122" t="s">
        <v>3502</v>
      </c>
      <c r="T1427" s="122" t="s">
        <v>4382</v>
      </c>
      <c r="U1427" s="124">
        <v>96</v>
      </c>
      <c r="V1427" s="124">
        <v>96</v>
      </c>
      <c r="W1427" s="122" t="s">
        <v>2549</v>
      </c>
    </row>
    <row r="1428" spans="1:23" x14ac:dyDescent="0.35">
      <c r="A1428" s="122" t="s">
        <v>4580</v>
      </c>
      <c r="B1428" s="122" t="s">
        <v>4581</v>
      </c>
      <c r="C1428" s="123">
        <v>44473</v>
      </c>
      <c r="D1428" s="123">
        <v>44473</v>
      </c>
      <c r="E1428" s="123">
        <v>44477</v>
      </c>
      <c r="F1428" s="123">
        <v>44473</v>
      </c>
      <c r="G1428" s="122" t="s">
        <v>4380</v>
      </c>
      <c r="H1428" s="122" t="s">
        <v>2578</v>
      </c>
      <c r="I1428" s="122" t="s">
        <v>2578</v>
      </c>
      <c r="J1428" s="122" t="s">
        <v>2579</v>
      </c>
      <c r="K1428" s="122" t="s">
        <v>2580</v>
      </c>
      <c r="L1428" s="122">
        <v>5041789984</v>
      </c>
      <c r="M1428" s="122" t="s">
        <v>4582</v>
      </c>
      <c r="N1428" s="122" t="s">
        <v>2873</v>
      </c>
      <c r="O1428" s="122" t="s">
        <v>2583</v>
      </c>
      <c r="P1428" s="122" t="s">
        <v>2584</v>
      </c>
      <c r="Q1428" s="122" t="s">
        <v>2584</v>
      </c>
      <c r="R1428" s="122" t="s">
        <v>2585</v>
      </c>
      <c r="S1428" s="122" t="s">
        <v>3502</v>
      </c>
      <c r="T1428" s="122" t="s">
        <v>4382</v>
      </c>
      <c r="U1428" s="124">
        <v>25</v>
      </c>
      <c r="V1428" s="124">
        <v>25</v>
      </c>
      <c r="W1428" s="122" t="s">
        <v>2549</v>
      </c>
    </row>
    <row r="1429" spans="1:23" x14ac:dyDescent="0.35">
      <c r="A1429" s="122" t="s">
        <v>4583</v>
      </c>
      <c r="B1429" s="122" t="s">
        <v>4584</v>
      </c>
      <c r="C1429" s="123">
        <v>44471</v>
      </c>
      <c r="D1429" s="123">
        <v>44471</v>
      </c>
      <c r="E1429" s="123">
        <v>44477</v>
      </c>
      <c r="F1429" s="123">
        <v>44471</v>
      </c>
      <c r="G1429" s="122" t="s">
        <v>4380</v>
      </c>
      <c r="H1429" s="122" t="s">
        <v>2578</v>
      </c>
      <c r="I1429" s="122" t="s">
        <v>2578</v>
      </c>
      <c r="J1429" s="122" t="s">
        <v>2579</v>
      </c>
      <c r="K1429" s="122" t="s">
        <v>2580</v>
      </c>
      <c r="L1429" s="122">
        <v>5041768602</v>
      </c>
      <c r="M1429" s="122" t="s">
        <v>4585</v>
      </c>
      <c r="N1429" s="122" t="s">
        <v>2809</v>
      </c>
      <c r="O1429" s="122" t="s">
        <v>2583</v>
      </c>
      <c r="P1429" s="122" t="s">
        <v>2584</v>
      </c>
      <c r="Q1429" s="122" t="s">
        <v>2584</v>
      </c>
      <c r="R1429" s="122" t="s">
        <v>2585</v>
      </c>
      <c r="S1429" s="122" t="s">
        <v>3502</v>
      </c>
      <c r="T1429" s="122" t="s">
        <v>4382</v>
      </c>
      <c r="U1429" s="124">
        <v>50</v>
      </c>
      <c r="V1429" s="124">
        <v>50</v>
      </c>
      <c r="W1429" s="122" t="s">
        <v>2549</v>
      </c>
    </row>
    <row r="1430" spans="1:23" x14ac:dyDescent="0.35">
      <c r="A1430" s="122" t="s">
        <v>4586</v>
      </c>
      <c r="B1430" s="122" t="s">
        <v>4587</v>
      </c>
      <c r="C1430" s="123">
        <v>44471</v>
      </c>
      <c r="D1430" s="123">
        <v>44472</v>
      </c>
      <c r="E1430" s="123">
        <v>44477</v>
      </c>
      <c r="F1430" s="123">
        <v>44472</v>
      </c>
      <c r="G1430" s="122" t="s">
        <v>4380</v>
      </c>
      <c r="H1430" s="122" t="s">
        <v>2578</v>
      </c>
      <c r="I1430" s="122" t="s">
        <v>2578</v>
      </c>
      <c r="J1430" s="122" t="s">
        <v>2579</v>
      </c>
      <c r="K1430" s="122" t="s">
        <v>2580</v>
      </c>
      <c r="L1430" s="122">
        <v>5041772179</v>
      </c>
      <c r="M1430" s="122" t="s">
        <v>4588</v>
      </c>
      <c r="N1430" s="122" t="s">
        <v>2983</v>
      </c>
      <c r="O1430" s="122" t="s">
        <v>2583</v>
      </c>
      <c r="P1430" s="122" t="s">
        <v>2584</v>
      </c>
      <c r="Q1430" s="122" t="s">
        <v>2584</v>
      </c>
      <c r="R1430" s="122" t="s">
        <v>2585</v>
      </c>
      <c r="S1430" s="122" t="s">
        <v>3502</v>
      </c>
      <c r="T1430" s="122" t="s">
        <v>4382</v>
      </c>
      <c r="U1430" s="124">
        <v>48</v>
      </c>
      <c r="V1430" s="124">
        <v>48</v>
      </c>
      <c r="W1430" s="122" t="s">
        <v>2549</v>
      </c>
    </row>
    <row r="1431" spans="1:23" x14ac:dyDescent="0.35">
      <c r="A1431" s="122" t="s">
        <v>4589</v>
      </c>
      <c r="B1431" s="122" t="s">
        <v>4590</v>
      </c>
      <c r="C1431" s="123">
        <v>44474</v>
      </c>
      <c r="D1431" s="123">
        <v>44474</v>
      </c>
      <c r="E1431" s="123">
        <v>44477</v>
      </c>
      <c r="F1431" s="123">
        <v>44474</v>
      </c>
      <c r="G1431" s="122" t="s">
        <v>4380</v>
      </c>
      <c r="H1431" s="122" t="s">
        <v>2578</v>
      </c>
      <c r="I1431" s="122" t="s">
        <v>2578</v>
      </c>
      <c r="J1431" s="122" t="s">
        <v>2579</v>
      </c>
      <c r="K1431" s="122" t="s">
        <v>2580</v>
      </c>
      <c r="L1431" s="122">
        <v>5041813505</v>
      </c>
      <c r="M1431" s="122" t="s">
        <v>4591</v>
      </c>
      <c r="N1431" s="122" t="s">
        <v>3183</v>
      </c>
      <c r="O1431" s="122" t="s">
        <v>2583</v>
      </c>
      <c r="P1431" s="122" t="s">
        <v>2584</v>
      </c>
      <c r="Q1431" s="122" t="s">
        <v>2584</v>
      </c>
      <c r="R1431" s="122" t="s">
        <v>2585</v>
      </c>
      <c r="S1431" s="122" t="s">
        <v>3502</v>
      </c>
      <c r="T1431" s="122" t="s">
        <v>4382</v>
      </c>
      <c r="U1431" s="124">
        <v>70</v>
      </c>
      <c r="V1431" s="124">
        <v>70</v>
      </c>
      <c r="W1431" s="122" t="s">
        <v>2549</v>
      </c>
    </row>
    <row r="1432" spans="1:23" x14ac:dyDescent="0.35">
      <c r="A1432" s="122" t="s">
        <v>4589</v>
      </c>
      <c r="B1432" s="122" t="s">
        <v>4590</v>
      </c>
      <c r="C1432" s="123">
        <v>44474</v>
      </c>
      <c r="D1432" s="123">
        <v>44474</v>
      </c>
      <c r="E1432" s="123">
        <v>44477</v>
      </c>
      <c r="F1432" s="123">
        <v>44474</v>
      </c>
      <c r="G1432" s="122" t="s">
        <v>4380</v>
      </c>
      <c r="H1432" s="122" t="s">
        <v>2578</v>
      </c>
      <c r="I1432" s="122" t="s">
        <v>2578</v>
      </c>
      <c r="J1432" s="122" t="s">
        <v>2579</v>
      </c>
      <c r="K1432" s="122" t="s">
        <v>2580</v>
      </c>
      <c r="L1432" s="122">
        <v>5041813505</v>
      </c>
      <c r="M1432" s="122" t="s">
        <v>4591</v>
      </c>
      <c r="N1432" s="122" t="s">
        <v>3183</v>
      </c>
      <c r="O1432" s="122" t="s">
        <v>2589</v>
      </c>
      <c r="P1432" s="122" t="s">
        <v>2584</v>
      </c>
      <c r="Q1432" s="122" t="s">
        <v>2584</v>
      </c>
      <c r="R1432" s="122" t="s">
        <v>2590</v>
      </c>
      <c r="S1432" s="122" t="s">
        <v>3502</v>
      </c>
      <c r="T1432" s="122" t="s">
        <v>4395</v>
      </c>
      <c r="U1432" s="124">
        <v>2</v>
      </c>
      <c r="V1432" s="124">
        <v>2</v>
      </c>
      <c r="W1432" s="122" t="s">
        <v>2549</v>
      </c>
    </row>
    <row r="1433" spans="1:23" x14ac:dyDescent="0.35">
      <c r="A1433" s="122" t="s">
        <v>4589</v>
      </c>
      <c r="B1433" s="122" t="s">
        <v>4590</v>
      </c>
      <c r="C1433" s="123">
        <v>44474</v>
      </c>
      <c r="D1433" s="123">
        <v>44474</v>
      </c>
      <c r="E1433" s="123">
        <v>44477</v>
      </c>
      <c r="F1433" s="123">
        <v>44474</v>
      </c>
      <c r="G1433" s="122" t="s">
        <v>4380</v>
      </c>
      <c r="H1433" s="122" t="s">
        <v>2578</v>
      </c>
      <c r="I1433" s="122" t="s">
        <v>2578</v>
      </c>
      <c r="J1433" s="122" t="s">
        <v>2579</v>
      </c>
      <c r="K1433" s="122" t="s">
        <v>2580</v>
      </c>
      <c r="L1433" s="122">
        <v>5041813505</v>
      </c>
      <c r="M1433" s="122" t="s">
        <v>4591</v>
      </c>
      <c r="N1433" s="122" t="s">
        <v>3183</v>
      </c>
      <c r="O1433" s="122" t="s">
        <v>2583</v>
      </c>
      <c r="P1433" s="122" t="s">
        <v>2584</v>
      </c>
      <c r="Q1433" s="122" t="s">
        <v>2584</v>
      </c>
      <c r="R1433" s="122" t="s">
        <v>2585</v>
      </c>
      <c r="S1433" s="122" t="s">
        <v>3502</v>
      </c>
      <c r="T1433" s="122" t="s">
        <v>3503</v>
      </c>
      <c r="U1433" s="124">
        <v>2</v>
      </c>
      <c r="V1433" s="124">
        <v>2</v>
      </c>
      <c r="W1433" s="122" t="s">
        <v>2549</v>
      </c>
    </row>
    <row r="1434" spans="1:23" x14ac:dyDescent="0.35">
      <c r="A1434" s="122" t="s">
        <v>4592</v>
      </c>
      <c r="B1434" s="122" t="s">
        <v>4593</v>
      </c>
      <c r="C1434" s="123">
        <v>44475</v>
      </c>
      <c r="D1434" s="123">
        <v>44475</v>
      </c>
      <c r="E1434" s="123">
        <v>44477</v>
      </c>
      <c r="F1434" s="123">
        <v>44475</v>
      </c>
      <c r="G1434" s="122" t="s">
        <v>4380</v>
      </c>
      <c r="H1434" s="122" t="s">
        <v>2578</v>
      </c>
      <c r="I1434" s="122" t="s">
        <v>2578</v>
      </c>
      <c r="J1434" s="122" t="s">
        <v>2594</v>
      </c>
      <c r="K1434" s="122" t="s">
        <v>2595</v>
      </c>
      <c r="L1434" s="122">
        <v>5041825305</v>
      </c>
      <c r="M1434" s="122">
        <v>0</v>
      </c>
      <c r="N1434" s="122">
        <v>0</v>
      </c>
      <c r="O1434" s="122" t="s">
        <v>2596</v>
      </c>
      <c r="P1434" s="122" t="s">
        <v>2584</v>
      </c>
      <c r="Q1434" s="122" t="s">
        <v>2584</v>
      </c>
      <c r="R1434" s="122" t="s">
        <v>2597</v>
      </c>
      <c r="S1434" s="122" t="s">
        <v>3493</v>
      </c>
      <c r="T1434" s="122" t="s">
        <v>4382</v>
      </c>
      <c r="U1434" s="124">
        <v>34</v>
      </c>
      <c r="V1434" s="124">
        <v>34</v>
      </c>
      <c r="W1434" s="122" t="s">
        <v>2549</v>
      </c>
    </row>
    <row r="1435" spans="1:23" x14ac:dyDescent="0.35">
      <c r="A1435" s="122" t="s">
        <v>4594</v>
      </c>
      <c r="B1435" s="122" t="s">
        <v>4595</v>
      </c>
      <c r="C1435" s="123">
        <v>44471</v>
      </c>
      <c r="D1435" s="123">
        <v>44471</v>
      </c>
      <c r="E1435" s="123">
        <v>44477</v>
      </c>
      <c r="F1435" s="123">
        <v>44471</v>
      </c>
      <c r="G1435" s="122" t="s">
        <v>4380</v>
      </c>
      <c r="H1435" s="122" t="s">
        <v>2578</v>
      </c>
      <c r="I1435" s="122" t="s">
        <v>2578</v>
      </c>
      <c r="J1435" s="122" t="s">
        <v>2579</v>
      </c>
      <c r="K1435" s="122" t="s">
        <v>2580</v>
      </c>
      <c r="L1435" s="122">
        <v>5041771862</v>
      </c>
      <c r="M1435" s="122" t="s">
        <v>4596</v>
      </c>
      <c r="N1435" s="122" t="s">
        <v>3022</v>
      </c>
      <c r="O1435" s="122" t="s">
        <v>2583</v>
      </c>
      <c r="P1435" s="122" t="s">
        <v>2584</v>
      </c>
      <c r="Q1435" s="122" t="s">
        <v>2584</v>
      </c>
      <c r="R1435" s="122" t="s">
        <v>2585</v>
      </c>
      <c r="S1435" s="122" t="s">
        <v>3502</v>
      </c>
      <c r="T1435" s="122" t="s">
        <v>4382</v>
      </c>
      <c r="U1435" s="124">
        <v>52</v>
      </c>
      <c r="V1435" s="124">
        <v>52</v>
      </c>
      <c r="W1435" s="122" t="s">
        <v>2549</v>
      </c>
    </row>
    <row r="1436" spans="1:23" x14ac:dyDescent="0.35">
      <c r="A1436" s="122" t="s">
        <v>4597</v>
      </c>
      <c r="B1436" s="122" t="s">
        <v>4598</v>
      </c>
      <c r="C1436" s="123">
        <v>44474</v>
      </c>
      <c r="D1436" s="123">
        <v>44474</v>
      </c>
      <c r="E1436" s="123">
        <v>44477</v>
      </c>
      <c r="F1436" s="123">
        <v>44474</v>
      </c>
      <c r="G1436" s="122" t="s">
        <v>4380</v>
      </c>
      <c r="H1436" s="122" t="s">
        <v>2578</v>
      </c>
      <c r="I1436" s="122" t="s">
        <v>2578</v>
      </c>
      <c r="J1436" s="122" t="s">
        <v>2579</v>
      </c>
      <c r="K1436" s="122" t="s">
        <v>2580</v>
      </c>
      <c r="L1436" s="122">
        <v>5041810873</v>
      </c>
      <c r="M1436" s="122" t="s">
        <v>4599</v>
      </c>
      <c r="N1436" s="122" t="s">
        <v>3057</v>
      </c>
      <c r="O1436" s="122" t="s">
        <v>2583</v>
      </c>
      <c r="P1436" s="122" t="s">
        <v>2584</v>
      </c>
      <c r="Q1436" s="122" t="s">
        <v>2584</v>
      </c>
      <c r="R1436" s="122" t="s">
        <v>2585</v>
      </c>
      <c r="S1436" s="122" t="s">
        <v>3502</v>
      </c>
      <c r="T1436" s="122" t="s">
        <v>4382</v>
      </c>
      <c r="U1436" s="124">
        <v>82</v>
      </c>
      <c r="V1436" s="124">
        <v>82</v>
      </c>
      <c r="W1436" s="122" t="s">
        <v>2549</v>
      </c>
    </row>
    <row r="1437" spans="1:23" x14ac:dyDescent="0.35">
      <c r="A1437" s="122" t="s">
        <v>4597</v>
      </c>
      <c r="B1437" s="122" t="s">
        <v>4598</v>
      </c>
      <c r="C1437" s="123">
        <v>44474</v>
      </c>
      <c r="D1437" s="123">
        <v>44474</v>
      </c>
      <c r="E1437" s="123">
        <v>44477</v>
      </c>
      <c r="F1437" s="123">
        <v>44474</v>
      </c>
      <c r="G1437" s="122" t="s">
        <v>4380</v>
      </c>
      <c r="H1437" s="122" t="s">
        <v>2578</v>
      </c>
      <c r="I1437" s="122" t="s">
        <v>2578</v>
      </c>
      <c r="J1437" s="122" t="s">
        <v>2579</v>
      </c>
      <c r="K1437" s="122" t="s">
        <v>2580</v>
      </c>
      <c r="L1437" s="122">
        <v>5041810873</v>
      </c>
      <c r="M1437" s="122" t="s">
        <v>4599</v>
      </c>
      <c r="N1437" s="122" t="s">
        <v>3057</v>
      </c>
      <c r="O1437" s="122" t="s">
        <v>2589</v>
      </c>
      <c r="P1437" s="122" t="s">
        <v>2584</v>
      </c>
      <c r="Q1437" s="122" t="s">
        <v>2584</v>
      </c>
      <c r="R1437" s="122" t="s">
        <v>2590</v>
      </c>
      <c r="S1437" s="122" t="s">
        <v>3502</v>
      </c>
      <c r="T1437" s="122" t="s">
        <v>4395</v>
      </c>
      <c r="U1437" s="124">
        <v>3</v>
      </c>
      <c r="V1437" s="124">
        <v>3</v>
      </c>
      <c r="W1437" s="122" t="s">
        <v>2549</v>
      </c>
    </row>
    <row r="1438" spans="1:23" x14ac:dyDescent="0.35">
      <c r="A1438" s="122" t="s">
        <v>4597</v>
      </c>
      <c r="B1438" s="122" t="s">
        <v>4598</v>
      </c>
      <c r="C1438" s="123">
        <v>44474</v>
      </c>
      <c r="D1438" s="123">
        <v>44474</v>
      </c>
      <c r="E1438" s="123">
        <v>44477</v>
      </c>
      <c r="F1438" s="123">
        <v>44474</v>
      </c>
      <c r="G1438" s="122" t="s">
        <v>4380</v>
      </c>
      <c r="H1438" s="122" t="s">
        <v>2578</v>
      </c>
      <c r="I1438" s="122" t="s">
        <v>2578</v>
      </c>
      <c r="J1438" s="122" t="s">
        <v>2579</v>
      </c>
      <c r="K1438" s="122" t="s">
        <v>2580</v>
      </c>
      <c r="L1438" s="122">
        <v>5041810873</v>
      </c>
      <c r="M1438" s="122" t="s">
        <v>4599</v>
      </c>
      <c r="N1438" s="122" t="s">
        <v>3057</v>
      </c>
      <c r="O1438" s="122" t="s">
        <v>2583</v>
      </c>
      <c r="P1438" s="122" t="s">
        <v>2584</v>
      </c>
      <c r="Q1438" s="122" t="s">
        <v>2584</v>
      </c>
      <c r="R1438" s="122" t="s">
        <v>2585</v>
      </c>
      <c r="S1438" s="122" t="s">
        <v>3502</v>
      </c>
      <c r="T1438" s="122" t="s">
        <v>3503</v>
      </c>
      <c r="U1438" s="124">
        <v>3</v>
      </c>
      <c r="V1438" s="124">
        <v>3</v>
      </c>
      <c r="W1438" s="122" t="s">
        <v>2549</v>
      </c>
    </row>
    <row r="1439" spans="1:23" x14ac:dyDescent="0.35">
      <c r="A1439" s="122" t="s">
        <v>4600</v>
      </c>
      <c r="B1439" s="122" t="s">
        <v>4601</v>
      </c>
      <c r="C1439" s="123">
        <v>44471</v>
      </c>
      <c r="D1439" s="123">
        <v>44471</v>
      </c>
      <c r="E1439" s="123">
        <v>44477</v>
      </c>
      <c r="F1439" s="123">
        <v>44471</v>
      </c>
      <c r="G1439" s="122" t="s">
        <v>4380</v>
      </c>
      <c r="H1439" s="122" t="s">
        <v>2578</v>
      </c>
      <c r="I1439" s="122" t="s">
        <v>2578</v>
      </c>
      <c r="J1439" s="122" t="s">
        <v>2579</v>
      </c>
      <c r="K1439" s="122" t="s">
        <v>2580</v>
      </c>
      <c r="L1439" s="122">
        <v>5041759876</v>
      </c>
      <c r="M1439" s="122" t="s">
        <v>4602</v>
      </c>
      <c r="N1439" s="122" t="s">
        <v>2906</v>
      </c>
      <c r="O1439" s="122" t="s">
        <v>2583</v>
      </c>
      <c r="P1439" s="122" t="s">
        <v>2584</v>
      </c>
      <c r="Q1439" s="122" t="s">
        <v>2584</v>
      </c>
      <c r="R1439" s="122" t="s">
        <v>2585</v>
      </c>
      <c r="S1439" s="122" t="s">
        <v>3502</v>
      </c>
      <c r="T1439" s="122" t="s">
        <v>4382</v>
      </c>
      <c r="U1439" s="124">
        <v>75</v>
      </c>
      <c r="V1439" s="124">
        <v>75</v>
      </c>
      <c r="W1439" s="122" t="s">
        <v>2549</v>
      </c>
    </row>
    <row r="1440" spans="1:23" x14ac:dyDescent="0.35">
      <c r="A1440" s="122" t="s">
        <v>4603</v>
      </c>
      <c r="B1440" s="122" t="s">
        <v>4604</v>
      </c>
      <c r="C1440" s="123">
        <v>44473</v>
      </c>
      <c r="D1440" s="123">
        <v>44473</v>
      </c>
      <c r="E1440" s="123">
        <v>44477</v>
      </c>
      <c r="F1440" s="123">
        <v>44473</v>
      </c>
      <c r="G1440" s="122" t="s">
        <v>4380</v>
      </c>
      <c r="H1440" s="122" t="s">
        <v>2578</v>
      </c>
      <c r="I1440" s="122" t="s">
        <v>2578</v>
      </c>
      <c r="J1440" s="122" t="s">
        <v>2579</v>
      </c>
      <c r="K1440" s="122" t="s">
        <v>2580</v>
      </c>
      <c r="L1440" s="122">
        <v>5041783494</v>
      </c>
      <c r="M1440" s="122" t="s">
        <v>4605</v>
      </c>
      <c r="N1440" s="122" t="s">
        <v>3071</v>
      </c>
      <c r="O1440" s="122" t="s">
        <v>2583</v>
      </c>
      <c r="P1440" s="122" t="s">
        <v>2584</v>
      </c>
      <c r="Q1440" s="122" t="s">
        <v>2584</v>
      </c>
      <c r="R1440" s="122" t="s">
        <v>2585</v>
      </c>
      <c r="S1440" s="122" t="s">
        <v>3502</v>
      </c>
      <c r="T1440" s="122" t="s">
        <v>4382</v>
      </c>
      <c r="U1440" s="124">
        <v>47</v>
      </c>
      <c r="V1440" s="124">
        <v>47</v>
      </c>
      <c r="W1440" s="122" t="s">
        <v>2549</v>
      </c>
    </row>
    <row r="1441" spans="1:23" x14ac:dyDescent="0.35">
      <c r="A1441" s="122" t="s">
        <v>4603</v>
      </c>
      <c r="B1441" s="122" t="s">
        <v>4604</v>
      </c>
      <c r="C1441" s="123">
        <v>44473</v>
      </c>
      <c r="D1441" s="123">
        <v>44473</v>
      </c>
      <c r="E1441" s="123">
        <v>44477</v>
      </c>
      <c r="F1441" s="123">
        <v>44473</v>
      </c>
      <c r="G1441" s="122" t="s">
        <v>4380</v>
      </c>
      <c r="H1441" s="122" t="s">
        <v>2578</v>
      </c>
      <c r="I1441" s="122" t="s">
        <v>2578</v>
      </c>
      <c r="J1441" s="122" t="s">
        <v>2579</v>
      </c>
      <c r="K1441" s="122" t="s">
        <v>2580</v>
      </c>
      <c r="L1441" s="122">
        <v>5041783494</v>
      </c>
      <c r="M1441" s="122" t="s">
        <v>4605</v>
      </c>
      <c r="N1441" s="122" t="s">
        <v>3071</v>
      </c>
      <c r="O1441" s="122" t="s">
        <v>2589</v>
      </c>
      <c r="P1441" s="122" t="s">
        <v>2584</v>
      </c>
      <c r="Q1441" s="122" t="s">
        <v>2584</v>
      </c>
      <c r="R1441" s="122" t="s">
        <v>2590</v>
      </c>
      <c r="S1441" s="122" t="s">
        <v>3502</v>
      </c>
      <c r="T1441" s="122" t="s">
        <v>4395</v>
      </c>
      <c r="U1441" s="124">
        <v>3</v>
      </c>
      <c r="V1441" s="124">
        <v>3</v>
      </c>
      <c r="W1441" s="122" t="s">
        <v>2549</v>
      </c>
    </row>
    <row r="1442" spans="1:23" x14ac:dyDescent="0.35">
      <c r="A1442" s="122" t="s">
        <v>4603</v>
      </c>
      <c r="B1442" s="122" t="s">
        <v>4604</v>
      </c>
      <c r="C1442" s="123">
        <v>44473</v>
      </c>
      <c r="D1442" s="123">
        <v>44473</v>
      </c>
      <c r="E1442" s="123">
        <v>44477</v>
      </c>
      <c r="F1442" s="123">
        <v>44473</v>
      </c>
      <c r="G1442" s="122" t="s">
        <v>4380</v>
      </c>
      <c r="H1442" s="122" t="s">
        <v>2578</v>
      </c>
      <c r="I1442" s="122" t="s">
        <v>2578</v>
      </c>
      <c r="J1442" s="122" t="s">
        <v>2579</v>
      </c>
      <c r="K1442" s="122" t="s">
        <v>2580</v>
      </c>
      <c r="L1442" s="122">
        <v>5041783494</v>
      </c>
      <c r="M1442" s="122" t="s">
        <v>4605</v>
      </c>
      <c r="N1442" s="122" t="s">
        <v>3071</v>
      </c>
      <c r="O1442" s="122" t="s">
        <v>2583</v>
      </c>
      <c r="P1442" s="122" t="s">
        <v>2584</v>
      </c>
      <c r="Q1442" s="122" t="s">
        <v>2584</v>
      </c>
      <c r="R1442" s="122" t="s">
        <v>2585</v>
      </c>
      <c r="S1442" s="122" t="s">
        <v>3502</v>
      </c>
      <c r="T1442" s="122" t="s">
        <v>3503</v>
      </c>
      <c r="U1442" s="124">
        <v>3</v>
      </c>
      <c r="V1442" s="124">
        <v>3</v>
      </c>
      <c r="W1442" s="122" t="s">
        <v>2549</v>
      </c>
    </row>
    <row r="1443" spans="1:23" x14ac:dyDescent="0.35">
      <c r="A1443" s="122" t="s">
        <v>4606</v>
      </c>
      <c r="B1443" s="122" t="s">
        <v>4607</v>
      </c>
      <c r="C1443" s="123">
        <v>44474</v>
      </c>
      <c r="D1443" s="123">
        <v>44474</v>
      </c>
      <c r="E1443" s="123">
        <v>44477</v>
      </c>
      <c r="F1443" s="123">
        <v>44474</v>
      </c>
      <c r="G1443" s="122" t="s">
        <v>4380</v>
      </c>
      <c r="H1443" s="122" t="s">
        <v>2578</v>
      </c>
      <c r="I1443" s="122" t="s">
        <v>2578</v>
      </c>
      <c r="J1443" s="122" t="s">
        <v>2579</v>
      </c>
      <c r="K1443" s="122" t="s">
        <v>2580</v>
      </c>
      <c r="L1443" s="122">
        <v>5041809741</v>
      </c>
      <c r="M1443" s="122" t="s">
        <v>4608</v>
      </c>
      <c r="N1443" s="122" t="s">
        <v>2730</v>
      </c>
      <c r="O1443" s="122" t="s">
        <v>2583</v>
      </c>
      <c r="P1443" s="122" t="s">
        <v>2584</v>
      </c>
      <c r="Q1443" s="122" t="s">
        <v>2584</v>
      </c>
      <c r="R1443" s="122" t="s">
        <v>2585</v>
      </c>
      <c r="S1443" s="122" t="s">
        <v>3502</v>
      </c>
      <c r="T1443" s="122" t="s">
        <v>4382</v>
      </c>
      <c r="U1443" s="124">
        <v>96</v>
      </c>
      <c r="V1443" s="124">
        <v>96</v>
      </c>
      <c r="W1443" s="122" t="s">
        <v>2549</v>
      </c>
    </row>
    <row r="1444" spans="1:23" x14ac:dyDescent="0.35">
      <c r="A1444" s="122" t="s">
        <v>4609</v>
      </c>
      <c r="B1444" s="122" t="s">
        <v>4610</v>
      </c>
      <c r="C1444" s="123">
        <v>44473</v>
      </c>
      <c r="D1444" s="123">
        <v>44473</v>
      </c>
      <c r="E1444" s="123">
        <v>44477</v>
      </c>
      <c r="F1444" s="123">
        <v>44473</v>
      </c>
      <c r="G1444" s="122" t="s">
        <v>4380</v>
      </c>
      <c r="H1444" s="122" t="s">
        <v>2578</v>
      </c>
      <c r="I1444" s="122" t="s">
        <v>2578</v>
      </c>
      <c r="J1444" s="122" t="s">
        <v>2579</v>
      </c>
      <c r="K1444" s="122" t="s">
        <v>2580</v>
      </c>
      <c r="L1444" s="122">
        <v>5041788510</v>
      </c>
      <c r="M1444" s="122" t="s">
        <v>4611</v>
      </c>
      <c r="N1444" s="122" t="s">
        <v>2681</v>
      </c>
      <c r="O1444" s="122" t="s">
        <v>2583</v>
      </c>
      <c r="P1444" s="122" t="s">
        <v>2584</v>
      </c>
      <c r="Q1444" s="122" t="s">
        <v>2584</v>
      </c>
      <c r="R1444" s="122" t="s">
        <v>2585</v>
      </c>
      <c r="S1444" s="122" t="s">
        <v>3502</v>
      </c>
      <c r="T1444" s="122" t="s">
        <v>4382</v>
      </c>
      <c r="U1444" s="124">
        <v>50</v>
      </c>
      <c r="V1444" s="124">
        <v>50</v>
      </c>
      <c r="W1444" s="122" t="s">
        <v>2549</v>
      </c>
    </row>
    <row r="1445" spans="1:23" x14ac:dyDescent="0.35">
      <c r="A1445" s="122" t="s">
        <v>4612</v>
      </c>
      <c r="B1445" s="122" t="s">
        <v>4613</v>
      </c>
      <c r="C1445" s="123">
        <v>44471</v>
      </c>
      <c r="D1445" s="123">
        <v>44471</v>
      </c>
      <c r="E1445" s="123">
        <v>44477</v>
      </c>
      <c r="F1445" s="123">
        <v>44471</v>
      </c>
      <c r="G1445" s="122" t="s">
        <v>4380</v>
      </c>
      <c r="H1445" s="122" t="s">
        <v>2578</v>
      </c>
      <c r="I1445" s="122" t="s">
        <v>2578</v>
      </c>
      <c r="J1445" s="122" t="s">
        <v>2579</v>
      </c>
      <c r="K1445" s="122" t="s">
        <v>2580</v>
      </c>
      <c r="L1445" s="122">
        <v>5041769239</v>
      </c>
      <c r="M1445" s="122" t="s">
        <v>4614</v>
      </c>
      <c r="N1445" s="122" t="s">
        <v>2864</v>
      </c>
      <c r="O1445" s="122" t="s">
        <v>2583</v>
      </c>
      <c r="P1445" s="122" t="s">
        <v>2584</v>
      </c>
      <c r="Q1445" s="122" t="s">
        <v>2584</v>
      </c>
      <c r="R1445" s="122" t="s">
        <v>2585</v>
      </c>
      <c r="S1445" s="122" t="s">
        <v>3502</v>
      </c>
      <c r="T1445" s="122" t="s">
        <v>4382</v>
      </c>
      <c r="U1445" s="124">
        <v>30</v>
      </c>
      <c r="V1445" s="124">
        <v>30</v>
      </c>
      <c r="W1445" s="122" t="s">
        <v>2549</v>
      </c>
    </row>
    <row r="1446" spans="1:23" x14ac:dyDescent="0.35">
      <c r="A1446" s="122" t="s">
        <v>4615</v>
      </c>
      <c r="B1446" s="122" t="s">
        <v>4616</v>
      </c>
      <c r="C1446" s="123">
        <v>44471</v>
      </c>
      <c r="D1446" s="123">
        <v>44472</v>
      </c>
      <c r="E1446" s="123">
        <v>44477</v>
      </c>
      <c r="F1446" s="123">
        <v>44472</v>
      </c>
      <c r="G1446" s="122" t="s">
        <v>4380</v>
      </c>
      <c r="H1446" s="122" t="s">
        <v>2578</v>
      </c>
      <c r="I1446" s="122" t="s">
        <v>2578</v>
      </c>
      <c r="J1446" s="122" t="s">
        <v>2579</v>
      </c>
      <c r="K1446" s="122" t="s">
        <v>2580</v>
      </c>
      <c r="L1446" s="122">
        <v>5041769668</v>
      </c>
      <c r="M1446" s="122" t="s">
        <v>4617</v>
      </c>
      <c r="N1446" s="122" t="s">
        <v>3042</v>
      </c>
      <c r="O1446" s="122" t="s">
        <v>2583</v>
      </c>
      <c r="P1446" s="122" t="s">
        <v>2584</v>
      </c>
      <c r="Q1446" s="122" t="s">
        <v>2584</v>
      </c>
      <c r="R1446" s="122" t="s">
        <v>2585</v>
      </c>
      <c r="S1446" s="122" t="s">
        <v>3502</v>
      </c>
      <c r="T1446" s="122" t="s">
        <v>4382</v>
      </c>
      <c r="U1446" s="124">
        <v>48</v>
      </c>
      <c r="V1446" s="124">
        <v>48</v>
      </c>
      <c r="W1446" s="122" t="s">
        <v>2549</v>
      </c>
    </row>
    <row r="1447" spans="1:23" x14ac:dyDescent="0.35">
      <c r="A1447" s="122" t="s">
        <v>4618</v>
      </c>
      <c r="B1447" s="122" t="s">
        <v>4619</v>
      </c>
      <c r="C1447" s="123">
        <v>44473</v>
      </c>
      <c r="D1447" s="123">
        <v>44473</v>
      </c>
      <c r="E1447" s="123">
        <v>44477</v>
      </c>
      <c r="F1447" s="123">
        <v>44473</v>
      </c>
      <c r="G1447" s="122" t="s">
        <v>4380</v>
      </c>
      <c r="H1447" s="122" t="s">
        <v>2578</v>
      </c>
      <c r="I1447" s="122" t="s">
        <v>2578</v>
      </c>
      <c r="J1447" s="122" t="s">
        <v>2579</v>
      </c>
      <c r="K1447" s="122" t="s">
        <v>2580</v>
      </c>
      <c r="L1447" s="122">
        <v>5041792883</v>
      </c>
      <c r="M1447" s="122" t="s">
        <v>4620</v>
      </c>
      <c r="N1447" s="122" t="s">
        <v>2902</v>
      </c>
      <c r="O1447" s="122" t="s">
        <v>2583</v>
      </c>
      <c r="P1447" s="122" t="s">
        <v>2584</v>
      </c>
      <c r="Q1447" s="122" t="s">
        <v>2584</v>
      </c>
      <c r="R1447" s="122" t="s">
        <v>2585</v>
      </c>
      <c r="S1447" s="122" t="s">
        <v>3502</v>
      </c>
      <c r="T1447" s="122" t="s">
        <v>4382</v>
      </c>
      <c r="U1447" s="124">
        <v>30</v>
      </c>
      <c r="V1447" s="124">
        <v>30</v>
      </c>
      <c r="W1447" s="122" t="s">
        <v>2549</v>
      </c>
    </row>
    <row r="1448" spans="1:23" x14ac:dyDescent="0.35">
      <c r="A1448" s="122" t="s">
        <v>4621</v>
      </c>
      <c r="B1448" s="122" t="s">
        <v>4622</v>
      </c>
      <c r="C1448" s="123">
        <v>44474</v>
      </c>
      <c r="D1448" s="123">
        <v>44474</v>
      </c>
      <c r="E1448" s="123">
        <v>44477</v>
      </c>
      <c r="F1448" s="123">
        <v>44474</v>
      </c>
      <c r="G1448" s="122" t="s">
        <v>4380</v>
      </c>
      <c r="H1448" s="122" t="s">
        <v>2578</v>
      </c>
      <c r="I1448" s="122" t="s">
        <v>2578</v>
      </c>
      <c r="J1448" s="122" t="s">
        <v>2579</v>
      </c>
      <c r="K1448" s="122" t="s">
        <v>2580</v>
      </c>
      <c r="L1448" s="122">
        <v>5041806291</v>
      </c>
      <c r="M1448" s="122" t="s">
        <v>4623</v>
      </c>
      <c r="N1448" s="122" t="s">
        <v>2809</v>
      </c>
      <c r="O1448" s="122" t="s">
        <v>2583</v>
      </c>
      <c r="P1448" s="122" t="s">
        <v>2584</v>
      </c>
      <c r="Q1448" s="122" t="s">
        <v>2584</v>
      </c>
      <c r="R1448" s="122" t="s">
        <v>2585</v>
      </c>
      <c r="S1448" s="122" t="s">
        <v>3502</v>
      </c>
      <c r="T1448" s="122" t="s">
        <v>4382</v>
      </c>
      <c r="U1448" s="124">
        <v>65</v>
      </c>
      <c r="V1448" s="124">
        <v>65</v>
      </c>
      <c r="W1448" s="122" t="s">
        <v>2549</v>
      </c>
    </row>
    <row r="1449" spans="1:23" x14ac:dyDescent="0.35">
      <c r="A1449" s="122" t="s">
        <v>4624</v>
      </c>
      <c r="B1449" s="122" t="s">
        <v>4625</v>
      </c>
      <c r="C1449" s="123">
        <v>44473</v>
      </c>
      <c r="D1449" s="123">
        <v>44473</v>
      </c>
      <c r="E1449" s="123">
        <v>44477</v>
      </c>
      <c r="F1449" s="123">
        <v>44473</v>
      </c>
      <c r="G1449" s="122" t="s">
        <v>4380</v>
      </c>
      <c r="H1449" s="122" t="s">
        <v>2578</v>
      </c>
      <c r="I1449" s="122" t="s">
        <v>2578</v>
      </c>
      <c r="J1449" s="122" t="s">
        <v>2579</v>
      </c>
      <c r="K1449" s="122" t="s">
        <v>2580</v>
      </c>
      <c r="L1449" s="122">
        <v>5041779516</v>
      </c>
      <c r="M1449" s="122" t="s">
        <v>4626</v>
      </c>
      <c r="N1449" s="122" t="s">
        <v>2699</v>
      </c>
      <c r="O1449" s="122" t="s">
        <v>2583</v>
      </c>
      <c r="P1449" s="122" t="s">
        <v>2584</v>
      </c>
      <c r="Q1449" s="122" t="s">
        <v>2584</v>
      </c>
      <c r="R1449" s="122" t="s">
        <v>2585</v>
      </c>
      <c r="S1449" s="122" t="s">
        <v>3502</v>
      </c>
      <c r="T1449" s="122" t="s">
        <v>4382</v>
      </c>
      <c r="U1449" s="124">
        <v>48</v>
      </c>
      <c r="V1449" s="124">
        <v>48</v>
      </c>
      <c r="W1449" s="122" t="s">
        <v>2549</v>
      </c>
    </row>
    <row r="1450" spans="1:23" x14ac:dyDescent="0.35">
      <c r="A1450" s="122" t="s">
        <v>4627</v>
      </c>
      <c r="B1450" s="122" t="s">
        <v>4628</v>
      </c>
      <c r="C1450" s="123">
        <v>44471</v>
      </c>
      <c r="D1450" s="123">
        <v>44472</v>
      </c>
      <c r="E1450" s="123">
        <v>44477</v>
      </c>
      <c r="F1450" s="123">
        <v>44472</v>
      </c>
      <c r="G1450" s="122" t="s">
        <v>4380</v>
      </c>
      <c r="H1450" s="122" t="s">
        <v>2578</v>
      </c>
      <c r="I1450" s="122" t="s">
        <v>2578</v>
      </c>
      <c r="J1450" s="122" t="s">
        <v>2579</v>
      </c>
      <c r="K1450" s="122" t="s">
        <v>2580</v>
      </c>
      <c r="L1450" s="122">
        <v>5041772348</v>
      </c>
      <c r="M1450" s="122" t="s">
        <v>4629</v>
      </c>
      <c r="N1450" s="122" t="s">
        <v>3026</v>
      </c>
      <c r="O1450" s="122" t="s">
        <v>2583</v>
      </c>
      <c r="P1450" s="122" t="s">
        <v>2584</v>
      </c>
      <c r="Q1450" s="122" t="s">
        <v>2584</v>
      </c>
      <c r="R1450" s="122" t="s">
        <v>2585</v>
      </c>
      <c r="S1450" s="122" t="s">
        <v>3502</v>
      </c>
      <c r="T1450" s="122" t="s">
        <v>4382</v>
      </c>
      <c r="U1450" s="124">
        <v>48</v>
      </c>
      <c r="V1450" s="124">
        <v>48</v>
      </c>
      <c r="W1450" s="122" t="s">
        <v>2549</v>
      </c>
    </row>
    <row r="1451" spans="1:23" x14ac:dyDescent="0.35">
      <c r="A1451" s="122" t="s">
        <v>4630</v>
      </c>
      <c r="B1451" s="122" t="s">
        <v>4631</v>
      </c>
      <c r="C1451" s="123">
        <v>44473</v>
      </c>
      <c r="D1451" s="123">
        <v>44473</v>
      </c>
      <c r="E1451" s="123">
        <v>44477</v>
      </c>
      <c r="F1451" s="123">
        <v>44473</v>
      </c>
      <c r="G1451" s="122" t="s">
        <v>4380</v>
      </c>
      <c r="H1451" s="122" t="s">
        <v>2578</v>
      </c>
      <c r="I1451" s="122" t="s">
        <v>2578</v>
      </c>
      <c r="J1451" s="122" t="s">
        <v>2579</v>
      </c>
      <c r="K1451" s="122" t="s">
        <v>2580</v>
      </c>
      <c r="L1451" s="122">
        <v>5041786423</v>
      </c>
      <c r="M1451" s="122" t="s">
        <v>4632</v>
      </c>
      <c r="N1451" s="122" t="s">
        <v>3049</v>
      </c>
      <c r="O1451" s="122" t="s">
        <v>2583</v>
      </c>
      <c r="P1451" s="122" t="s">
        <v>2584</v>
      </c>
      <c r="Q1451" s="122" t="s">
        <v>2584</v>
      </c>
      <c r="R1451" s="122" t="s">
        <v>2585</v>
      </c>
      <c r="S1451" s="122" t="s">
        <v>3502</v>
      </c>
      <c r="T1451" s="122" t="s">
        <v>4382</v>
      </c>
      <c r="U1451" s="124">
        <v>35</v>
      </c>
      <c r="V1451" s="124">
        <v>35</v>
      </c>
      <c r="W1451" s="122" t="s">
        <v>2549</v>
      </c>
    </row>
    <row r="1452" spans="1:23" x14ac:dyDescent="0.35">
      <c r="A1452" s="122" t="s">
        <v>4633</v>
      </c>
      <c r="B1452" s="122" t="s">
        <v>4634</v>
      </c>
      <c r="C1452" s="123">
        <v>44474</v>
      </c>
      <c r="D1452" s="123">
        <v>44474</v>
      </c>
      <c r="E1452" s="123">
        <v>44477</v>
      </c>
      <c r="F1452" s="123">
        <v>44474</v>
      </c>
      <c r="G1452" s="122" t="s">
        <v>4380</v>
      </c>
      <c r="H1452" s="122" t="s">
        <v>2578</v>
      </c>
      <c r="I1452" s="122" t="s">
        <v>2578</v>
      </c>
      <c r="J1452" s="122" t="s">
        <v>2579</v>
      </c>
      <c r="K1452" s="122" t="s">
        <v>2580</v>
      </c>
      <c r="L1452" s="122">
        <v>5041794156</v>
      </c>
      <c r="M1452" s="122" t="s">
        <v>4635</v>
      </c>
      <c r="N1452" s="122" t="s">
        <v>2770</v>
      </c>
      <c r="O1452" s="122" t="s">
        <v>2583</v>
      </c>
      <c r="P1452" s="122" t="s">
        <v>2584</v>
      </c>
      <c r="Q1452" s="122" t="s">
        <v>2584</v>
      </c>
      <c r="R1452" s="122" t="s">
        <v>2585</v>
      </c>
      <c r="S1452" s="122" t="s">
        <v>3502</v>
      </c>
      <c r="T1452" s="122" t="s">
        <v>4382</v>
      </c>
      <c r="U1452" s="124">
        <v>70</v>
      </c>
      <c r="V1452" s="124">
        <v>70</v>
      </c>
      <c r="W1452" s="122" t="s">
        <v>2549</v>
      </c>
    </row>
    <row r="1453" spans="1:23" x14ac:dyDescent="0.35">
      <c r="A1453" s="122" t="s">
        <v>4636</v>
      </c>
      <c r="B1453" s="122" t="s">
        <v>4637</v>
      </c>
      <c r="C1453" s="123">
        <v>44475</v>
      </c>
      <c r="D1453" s="123">
        <v>44475</v>
      </c>
      <c r="E1453" s="123">
        <v>44477</v>
      </c>
      <c r="F1453" s="123">
        <v>44475</v>
      </c>
      <c r="G1453" s="122" t="s">
        <v>4380</v>
      </c>
      <c r="H1453" s="122" t="s">
        <v>2578</v>
      </c>
      <c r="I1453" s="122" t="s">
        <v>2578</v>
      </c>
      <c r="J1453" s="122" t="s">
        <v>2579</v>
      </c>
      <c r="K1453" s="122" t="s">
        <v>2580</v>
      </c>
      <c r="L1453" s="122">
        <v>5041817459</v>
      </c>
      <c r="M1453" s="122" t="s">
        <v>4638</v>
      </c>
      <c r="N1453" s="122" t="s">
        <v>3208</v>
      </c>
      <c r="O1453" s="122" t="s">
        <v>2583</v>
      </c>
      <c r="P1453" s="122" t="s">
        <v>2584</v>
      </c>
      <c r="Q1453" s="122" t="s">
        <v>2584</v>
      </c>
      <c r="R1453" s="122" t="s">
        <v>2585</v>
      </c>
      <c r="S1453" s="122" t="s">
        <v>3502</v>
      </c>
      <c r="T1453" s="122" t="s">
        <v>4382</v>
      </c>
      <c r="U1453" s="124">
        <v>59</v>
      </c>
      <c r="V1453" s="124">
        <v>59</v>
      </c>
      <c r="W1453" s="122" t="s">
        <v>2549</v>
      </c>
    </row>
    <row r="1454" spans="1:23" x14ac:dyDescent="0.35">
      <c r="A1454" s="122" t="s">
        <v>4636</v>
      </c>
      <c r="B1454" s="122" t="s">
        <v>4637</v>
      </c>
      <c r="C1454" s="123">
        <v>44475</v>
      </c>
      <c r="D1454" s="123">
        <v>44475</v>
      </c>
      <c r="E1454" s="123">
        <v>44477</v>
      </c>
      <c r="F1454" s="123">
        <v>44475</v>
      </c>
      <c r="G1454" s="122" t="s">
        <v>4380</v>
      </c>
      <c r="H1454" s="122" t="s">
        <v>2578</v>
      </c>
      <c r="I1454" s="122" t="s">
        <v>2578</v>
      </c>
      <c r="J1454" s="122" t="s">
        <v>2579</v>
      </c>
      <c r="K1454" s="122" t="s">
        <v>2580</v>
      </c>
      <c r="L1454" s="122">
        <v>5041817459</v>
      </c>
      <c r="M1454" s="122" t="s">
        <v>4638</v>
      </c>
      <c r="N1454" s="122" t="s">
        <v>3208</v>
      </c>
      <c r="O1454" s="122" t="s">
        <v>2589</v>
      </c>
      <c r="P1454" s="122" t="s">
        <v>2584</v>
      </c>
      <c r="Q1454" s="122" t="s">
        <v>2584</v>
      </c>
      <c r="R1454" s="122" t="s">
        <v>2590</v>
      </c>
      <c r="S1454" s="122" t="s">
        <v>3502</v>
      </c>
      <c r="T1454" s="122" t="s">
        <v>4395</v>
      </c>
      <c r="U1454" s="124">
        <v>1</v>
      </c>
      <c r="V1454" s="124">
        <v>1</v>
      </c>
      <c r="W1454" s="122" t="s">
        <v>2549</v>
      </c>
    </row>
    <row r="1455" spans="1:23" x14ac:dyDescent="0.35">
      <c r="A1455" s="122" t="s">
        <v>4636</v>
      </c>
      <c r="B1455" s="122" t="s">
        <v>4637</v>
      </c>
      <c r="C1455" s="123">
        <v>44475</v>
      </c>
      <c r="D1455" s="123">
        <v>44475</v>
      </c>
      <c r="E1455" s="123">
        <v>44477</v>
      </c>
      <c r="F1455" s="123">
        <v>44475</v>
      </c>
      <c r="G1455" s="122" t="s">
        <v>4380</v>
      </c>
      <c r="H1455" s="122" t="s">
        <v>2578</v>
      </c>
      <c r="I1455" s="122" t="s">
        <v>2578</v>
      </c>
      <c r="J1455" s="122" t="s">
        <v>2579</v>
      </c>
      <c r="K1455" s="122" t="s">
        <v>2580</v>
      </c>
      <c r="L1455" s="122">
        <v>5041817459</v>
      </c>
      <c r="M1455" s="122" t="s">
        <v>4638</v>
      </c>
      <c r="N1455" s="122" t="s">
        <v>3208</v>
      </c>
      <c r="O1455" s="122" t="s">
        <v>2583</v>
      </c>
      <c r="P1455" s="122" t="s">
        <v>2584</v>
      </c>
      <c r="Q1455" s="122" t="s">
        <v>2584</v>
      </c>
      <c r="R1455" s="122" t="s">
        <v>2585</v>
      </c>
      <c r="S1455" s="122" t="s">
        <v>3502</v>
      </c>
      <c r="T1455" s="122" t="s">
        <v>3503</v>
      </c>
      <c r="U1455" s="124">
        <v>1</v>
      </c>
      <c r="V1455" s="124">
        <v>1</v>
      </c>
      <c r="W1455" s="122" t="s">
        <v>2549</v>
      </c>
    </row>
    <row r="1456" spans="1:23" x14ac:dyDescent="0.35">
      <c r="A1456" s="122" t="s">
        <v>4639</v>
      </c>
      <c r="B1456" s="122" t="s">
        <v>4640</v>
      </c>
      <c r="C1456" s="123">
        <v>44473</v>
      </c>
      <c r="D1456" s="123">
        <v>44473</v>
      </c>
      <c r="E1456" s="123">
        <v>44477</v>
      </c>
      <c r="F1456" s="123">
        <v>44473</v>
      </c>
      <c r="G1456" s="122" t="s">
        <v>4380</v>
      </c>
      <c r="H1456" s="122" t="s">
        <v>2578</v>
      </c>
      <c r="I1456" s="122" t="s">
        <v>2578</v>
      </c>
      <c r="J1456" s="122" t="s">
        <v>2579</v>
      </c>
      <c r="K1456" s="122" t="s">
        <v>2580</v>
      </c>
      <c r="L1456" s="122">
        <v>5041791504</v>
      </c>
      <c r="M1456" s="122" t="s">
        <v>4641</v>
      </c>
      <c r="N1456" s="122" t="s">
        <v>2726</v>
      </c>
      <c r="O1456" s="122" t="s">
        <v>2583</v>
      </c>
      <c r="P1456" s="122" t="s">
        <v>2584</v>
      </c>
      <c r="Q1456" s="122" t="s">
        <v>2584</v>
      </c>
      <c r="R1456" s="122" t="s">
        <v>2585</v>
      </c>
      <c r="S1456" s="122" t="s">
        <v>3502</v>
      </c>
      <c r="T1456" s="122" t="s">
        <v>4382</v>
      </c>
      <c r="U1456" s="124">
        <v>60</v>
      </c>
      <c r="V1456" s="124">
        <v>60</v>
      </c>
      <c r="W1456" s="122" t="s">
        <v>2549</v>
      </c>
    </row>
    <row r="1457" spans="1:23" x14ac:dyDescent="0.35">
      <c r="A1457" s="122" t="s">
        <v>4642</v>
      </c>
      <c r="B1457" s="122" t="s">
        <v>4643</v>
      </c>
      <c r="C1457" s="123">
        <v>44474</v>
      </c>
      <c r="D1457" s="123">
        <v>44474</v>
      </c>
      <c r="E1457" s="123">
        <v>44477</v>
      </c>
      <c r="F1457" s="123">
        <v>44474</v>
      </c>
      <c r="G1457" s="122" t="s">
        <v>4380</v>
      </c>
      <c r="H1457" s="122" t="s">
        <v>2578</v>
      </c>
      <c r="I1457" s="122" t="s">
        <v>2578</v>
      </c>
      <c r="J1457" s="122" t="s">
        <v>2579</v>
      </c>
      <c r="K1457" s="122" t="s">
        <v>2580</v>
      </c>
      <c r="L1457" s="122">
        <v>5041814482</v>
      </c>
      <c r="M1457" s="122" t="s">
        <v>4644</v>
      </c>
      <c r="N1457" s="122" t="s">
        <v>2582</v>
      </c>
      <c r="O1457" s="122" t="s">
        <v>2583</v>
      </c>
      <c r="P1457" s="122" t="s">
        <v>2584</v>
      </c>
      <c r="Q1457" s="122" t="s">
        <v>2584</v>
      </c>
      <c r="R1457" s="122" t="s">
        <v>2585</v>
      </c>
      <c r="S1457" s="122" t="s">
        <v>3502</v>
      </c>
      <c r="T1457" s="122" t="s">
        <v>4382</v>
      </c>
      <c r="U1457" s="124">
        <v>35</v>
      </c>
      <c r="V1457" s="124">
        <v>35</v>
      </c>
      <c r="W1457" s="122" t="s">
        <v>2549</v>
      </c>
    </row>
    <row r="1458" spans="1:23" x14ac:dyDescent="0.35">
      <c r="A1458" s="122" t="s">
        <v>4645</v>
      </c>
      <c r="B1458" s="122" t="s">
        <v>4646</v>
      </c>
      <c r="C1458" s="123">
        <v>44473</v>
      </c>
      <c r="D1458" s="123">
        <v>44473</v>
      </c>
      <c r="E1458" s="123">
        <v>44477</v>
      </c>
      <c r="F1458" s="123">
        <v>44473</v>
      </c>
      <c r="G1458" s="122" t="s">
        <v>4380</v>
      </c>
      <c r="H1458" s="122" t="s">
        <v>2578</v>
      </c>
      <c r="I1458" s="122" t="s">
        <v>2578</v>
      </c>
      <c r="J1458" s="122" t="s">
        <v>2579</v>
      </c>
      <c r="K1458" s="122" t="s">
        <v>2580</v>
      </c>
      <c r="L1458" s="122">
        <v>5041789344</v>
      </c>
      <c r="M1458" s="122" t="s">
        <v>4647</v>
      </c>
      <c r="N1458" s="122" t="s">
        <v>3053</v>
      </c>
      <c r="O1458" s="122" t="s">
        <v>2583</v>
      </c>
      <c r="P1458" s="122" t="s">
        <v>2584</v>
      </c>
      <c r="Q1458" s="122" t="s">
        <v>2584</v>
      </c>
      <c r="R1458" s="122" t="s">
        <v>2585</v>
      </c>
      <c r="S1458" s="122" t="s">
        <v>3502</v>
      </c>
      <c r="T1458" s="122" t="s">
        <v>4382</v>
      </c>
      <c r="U1458" s="124">
        <v>51</v>
      </c>
      <c r="V1458" s="124">
        <v>51</v>
      </c>
      <c r="W1458" s="122" t="s">
        <v>2549</v>
      </c>
    </row>
    <row r="1459" spans="1:23" x14ac:dyDescent="0.35">
      <c r="A1459" s="122" t="s">
        <v>4645</v>
      </c>
      <c r="B1459" s="122" t="s">
        <v>4646</v>
      </c>
      <c r="C1459" s="123">
        <v>44473</v>
      </c>
      <c r="D1459" s="123">
        <v>44473</v>
      </c>
      <c r="E1459" s="123">
        <v>44477</v>
      </c>
      <c r="F1459" s="123">
        <v>44473</v>
      </c>
      <c r="G1459" s="122" t="s">
        <v>4380</v>
      </c>
      <c r="H1459" s="122" t="s">
        <v>2578</v>
      </c>
      <c r="I1459" s="122" t="s">
        <v>2578</v>
      </c>
      <c r="J1459" s="122" t="s">
        <v>2579</v>
      </c>
      <c r="K1459" s="122" t="s">
        <v>2580</v>
      </c>
      <c r="L1459" s="122">
        <v>5041789344</v>
      </c>
      <c r="M1459" s="122" t="s">
        <v>4647</v>
      </c>
      <c r="N1459" s="122" t="s">
        <v>3053</v>
      </c>
      <c r="O1459" s="122" t="s">
        <v>2589</v>
      </c>
      <c r="P1459" s="122" t="s">
        <v>2584</v>
      </c>
      <c r="Q1459" s="122" t="s">
        <v>2584</v>
      </c>
      <c r="R1459" s="122" t="s">
        <v>2590</v>
      </c>
      <c r="S1459" s="122" t="s">
        <v>3502</v>
      </c>
      <c r="T1459" s="122" t="s">
        <v>4395</v>
      </c>
      <c r="U1459" s="124">
        <v>4</v>
      </c>
      <c r="V1459" s="124">
        <v>4</v>
      </c>
      <c r="W1459" s="122" t="s">
        <v>2549</v>
      </c>
    </row>
    <row r="1460" spans="1:23" x14ac:dyDescent="0.35">
      <c r="A1460" s="122" t="s">
        <v>4645</v>
      </c>
      <c r="B1460" s="122" t="s">
        <v>4646</v>
      </c>
      <c r="C1460" s="123">
        <v>44473</v>
      </c>
      <c r="D1460" s="123">
        <v>44473</v>
      </c>
      <c r="E1460" s="123">
        <v>44477</v>
      </c>
      <c r="F1460" s="123">
        <v>44473</v>
      </c>
      <c r="G1460" s="122" t="s">
        <v>4380</v>
      </c>
      <c r="H1460" s="122" t="s">
        <v>2578</v>
      </c>
      <c r="I1460" s="122" t="s">
        <v>2578</v>
      </c>
      <c r="J1460" s="122" t="s">
        <v>2579</v>
      </c>
      <c r="K1460" s="122" t="s">
        <v>2580</v>
      </c>
      <c r="L1460" s="122">
        <v>5041789344</v>
      </c>
      <c r="M1460" s="122" t="s">
        <v>4647</v>
      </c>
      <c r="N1460" s="122" t="s">
        <v>3053</v>
      </c>
      <c r="O1460" s="122" t="s">
        <v>2583</v>
      </c>
      <c r="P1460" s="122" t="s">
        <v>2584</v>
      </c>
      <c r="Q1460" s="122" t="s">
        <v>2584</v>
      </c>
      <c r="R1460" s="122" t="s">
        <v>2585</v>
      </c>
      <c r="S1460" s="122" t="s">
        <v>3502</v>
      </c>
      <c r="T1460" s="122" t="s">
        <v>3503</v>
      </c>
      <c r="U1460" s="124">
        <v>4</v>
      </c>
      <c r="V1460" s="124">
        <v>4</v>
      </c>
      <c r="W1460" s="122" t="s">
        <v>2549</v>
      </c>
    </row>
    <row r="1461" spans="1:23" x14ac:dyDescent="0.35">
      <c r="A1461" s="122" t="s">
        <v>4648</v>
      </c>
      <c r="B1461" s="122" t="s">
        <v>4649</v>
      </c>
      <c r="C1461" s="123">
        <v>44473</v>
      </c>
      <c r="D1461" s="123">
        <v>44473</v>
      </c>
      <c r="E1461" s="123">
        <v>44477</v>
      </c>
      <c r="F1461" s="123">
        <v>44473</v>
      </c>
      <c r="G1461" s="122" t="s">
        <v>4380</v>
      </c>
      <c r="H1461" s="122" t="s">
        <v>2578</v>
      </c>
      <c r="I1461" s="122" t="s">
        <v>2578</v>
      </c>
      <c r="J1461" s="122" t="s">
        <v>2579</v>
      </c>
      <c r="K1461" s="122" t="s">
        <v>2580</v>
      </c>
      <c r="L1461" s="122">
        <v>5041794372</v>
      </c>
      <c r="M1461" s="122" t="s">
        <v>4650</v>
      </c>
      <c r="N1461" s="122" t="s">
        <v>3014</v>
      </c>
      <c r="O1461" s="122" t="s">
        <v>2583</v>
      </c>
      <c r="P1461" s="122" t="s">
        <v>2584</v>
      </c>
      <c r="Q1461" s="122" t="s">
        <v>2584</v>
      </c>
      <c r="R1461" s="122" t="s">
        <v>2585</v>
      </c>
      <c r="S1461" s="122" t="s">
        <v>3502</v>
      </c>
      <c r="T1461" s="122" t="s">
        <v>4382</v>
      </c>
      <c r="U1461" s="124">
        <v>65</v>
      </c>
      <c r="V1461" s="124">
        <v>65</v>
      </c>
      <c r="W1461" s="122" t="s">
        <v>2549</v>
      </c>
    </row>
    <row r="1462" spans="1:23" x14ac:dyDescent="0.35">
      <c r="A1462" s="122" t="s">
        <v>4651</v>
      </c>
      <c r="B1462" s="122" t="s">
        <v>4652</v>
      </c>
      <c r="C1462" s="123">
        <v>44473</v>
      </c>
      <c r="D1462" s="123">
        <v>44473</v>
      </c>
      <c r="E1462" s="123">
        <v>44477</v>
      </c>
      <c r="F1462" s="123">
        <v>44473</v>
      </c>
      <c r="G1462" s="122" t="s">
        <v>4380</v>
      </c>
      <c r="H1462" s="122" t="s">
        <v>2578</v>
      </c>
      <c r="I1462" s="122" t="s">
        <v>2578</v>
      </c>
      <c r="J1462" s="122" t="s">
        <v>2579</v>
      </c>
      <c r="K1462" s="122" t="s">
        <v>2580</v>
      </c>
      <c r="L1462" s="122">
        <v>5041794318</v>
      </c>
      <c r="M1462" s="122" t="s">
        <v>4653</v>
      </c>
      <c r="N1462" s="122" t="s">
        <v>2887</v>
      </c>
      <c r="O1462" s="122" t="s">
        <v>2583</v>
      </c>
      <c r="P1462" s="122" t="s">
        <v>2584</v>
      </c>
      <c r="Q1462" s="122" t="s">
        <v>2584</v>
      </c>
      <c r="R1462" s="122" t="s">
        <v>2585</v>
      </c>
      <c r="S1462" s="122" t="s">
        <v>3502</v>
      </c>
      <c r="T1462" s="122" t="s">
        <v>4382</v>
      </c>
      <c r="U1462" s="124">
        <v>70</v>
      </c>
      <c r="V1462" s="124">
        <v>70</v>
      </c>
      <c r="W1462" s="122" t="s">
        <v>2549</v>
      </c>
    </row>
    <row r="1463" spans="1:23" x14ac:dyDescent="0.35">
      <c r="A1463" s="122" t="s">
        <v>4654</v>
      </c>
      <c r="B1463" s="122" t="s">
        <v>4655</v>
      </c>
      <c r="C1463" s="123">
        <v>44473</v>
      </c>
      <c r="D1463" s="123">
        <v>44473</v>
      </c>
      <c r="E1463" s="123">
        <v>44477</v>
      </c>
      <c r="F1463" s="123">
        <v>44473</v>
      </c>
      <c r="G1463" s="122" t="s">
        <v>4380</v>
      </c>
      <c r="H1463" s="122" t="s">
        <v>2578</v>
      </c>
      <c r="I1463" s="122" t="s">
        <v>2578</v>
      </c>
      <c r="J1463" s="122" t="s">
        <v>2836</v>
      </c>
      <c r="K1463" s="122" t="s">
        <v>2837</v>
      </c>
      <c r="L1463" s="122">
        <v>5041788778</v>
      </c>
      <c r="M1463" s="122" t="s">
        <v>4656</v>
      </c>
      <c r="N1463" s="122" t="s">
        <v>2839</v>
      </c>
      <c r="O1463" s="122" t="s">
        <v>2611</v>
      </c>
      <c r="P1463" s="122" t="s">
        <v>2584</v>
      </c>
      <c r="Q1463" s="122" t="s">
        <v>2584</v>
      </c>
      <c r="R1463" s="122" t="s">
        <v>2612</v>
      </c>
      <c r="S1463" s="122" t="s">
        <v>3493</v>
      </c>
      <c r="T1463" s="122" t="s">
        <v>3514</v>
      </c>
      <c r="U1463" s="124">
        <v>1</v>
      </c>
      <c r="V1463" s="124">
        <v>1</v>
      </c>
      <c r="W1463" s="122" t="s">
        <v>2549</v>
      </c>
    </row>
    <row r="1464" spans="1:23" x14ac:dyDescent="0.35">
      <c r="A1464" s="122" t="s">
        <v>4657</v>
      </c>
      <c r="B1464" s="122" t="s">
        <v>4658</v>
      </c>
      <c r="C1464" s="123">
        <v>44473</v>
      </c>
      <c r="D1464" s="123">
        <v>44473</v>
      </c>
      <c r="E1464" s="123">
        <v>44477</v>
      </c>
      <c r="F1464" s="123">
        <v>44473</v>
      </c>
      <c r="G1464" s="122" t="s">
        <v>4380</v>
      </c>
      <c r="H1464" s="122" t="s">
        <v>2578</v>
      </c>
      <c r="I1464" s="122" t="s">
        <v>2578</v>
      </c>
      <c r="J1464" s="122" t="s">
        <v>2579</v>
      </c>
      <c r="K1464" s="122" t="s">
        <v>2580</v>
      </c>
      <c r="L1464" s="122">
        <v>5041787818</v>
      </c>
      <c r="M1464" s="122" t="s">
        <v>4659</v>
      </c>
      <c r="N1464" s="122" t="s">
        <v>2638</v>
      </c>
      <c r="O1464" s="122" t="s">
        <v>2583</v>
      </c>
      <c r="P1464" s="122" t="s">
        <v>2584</v>
      </c>
      <c r="Q1464" s="122" t="s">
        <v>2584</v>
      </c>
      <c r="R1464" s="122" t="s">
        <v>2585</v>
      </c>
      <c r="S1464" s="122" t="s">
        <v>3502</v>
      </c>
      <c r="T1464" s="122" t="s">
        <v>4382</v>
      </c>
      <c r="U1464" s="124">
        <v>30</v>
      </c>
      <c r="V1464" s="124">
        <v>30</v>
      </c>
      <c r="W1464" s="122" t="s">
        <v>2549</v>
      </c>
    </row>
    <row r="1465" spans="1:23" x14ac:dyDescent="0.35">
      <c r="A1465" s="122" t="s">
        <v>4660</v>
      </c>
      <c r="B1465" s="122" t="s">
        <v>4661</v>
      </c>
      <c r="C1465" s="123">
        <v>44476</v>
      </c>
      <c r="D1465" s="123">
        <v>44476</v>
      </c>
      <c r="E1465" s="123">
        <v>44477</v>
      </c>
      <c r="F1465" s="123">
        <v>44476</v>
      </c>
      <c r="G1465" s="122" t="s">
        <v>4380</v>
      </c>
      <c r="H1465" s="122" t="s">
        <v>2578</v>
      </c>
      <c r="I1465" s="122" t="s">
        <v>2578</v>
      </c>
      <c r="J1465" s="122" t="s">
        <v>2579</v>
      </c>
      <c r="K1465" s="122" t="s">
        <v>2580</v>
      </c>
      <c r="L1465" s="122">
        <v>5041836980</v>
      </c>
      <c r="M1465" s="122" t="s">
        <v>4662</v>
      </c>
      <c r="N1465" s="122" t="s">
        <v>3225</v>
      </c>
      <c r="O1465" s="122" t="s">
        <v>2583</v>
      </c>
      <c r="P1465" s="122" t="s">
        <v>2584</v>
      </c>
      <c r="Q1465" s="122" t="s">
        <v>2584</v>
      </c>
      <c r="R1465" s="122" t="s">
        <v>2585</v>
      </c>
      <c r="S1465" s="122" t="s">
        <v>3502</v>
      </c>
      <c r="T1465" s="122" t="s">
        <v>4382</v>
      </c>
      <c r="U1465" s="124">
        <v>64</v>
      </c>
      <c r="V1465" s="124">
        <v>64</v>
      </c>
      <c r="W1465" s="122" t="s">
        <v>2549</v>
      </c>
    </row>
    <row r="1466" spans="1:23" x14ac:dyDescent="0.35">
      <c r="A1466" s="122" t="s">
        <v>4660</v>
      </c>
      <c r="B1466" s="122" t="s">
        <v>4661</v>
      </c>
      <c r="C1466" s="123">
        <v>44476</v>
      </c>
      <c r="D1466" s="123">
        <v>44476</v>
      </c>
      <c r="E1466" s="123">
        <v>44477</v>
      </c>
      <c r="F1466" s="123">
        <v>44476</v>
      </c>
      <c r="G1466" s="122" t="s">
        <v>4380</v>
      </c>
      <c r="H1466" s="122" t="s">
        <v>2578</v>
      </c>
      <c r="I1466" s="122" t="s">
        <v>2578</v>
      </c>
      <c r="J1466" s="122" t="s">
        <v>2579</v>
      </c>
      <c r="K1466" s="122" t="s">
        <v>2580</v>
      </c>
      <c r="L1466" s="122">
        <v>5041836980</v>
      </c>
      <c r="M1466" s="122" t="s">
        <v>4662</v>
      </c>
      <c r="N1466" s="122" t="s">
        <v>3225</v>
      </c>
      <c r="O1466" s="122" t="s">
        <v>2589</v>
      </c>
      <c r="P1466" s="122" t="s">
        <v>2584</v>
      </c>
      <c r="Q1466" s="122" t="s">
        <v>2584</v>
      </c>
      <c r="R1466" s="122" t="s">
        <v>2590</v>
      </c>
      <c r="S1466" s="122" t="s">
        <v>3502</v>
      </c>
      <c r="T1466" s="122" t="s">
        <v>4395</v>
      </c>
      <c r="U1466" s="124">
        <v>1</v>
      </c>
      <c r="V1466" s="124">
        <v>1</v>
      </c>
      <c r="W1466" s="122" t="s">
        <v>2549</v>
      </c>
    </row>
    <row r="1467" spans="1:23" x14ac:dyDescent="0.35">
      <c r="A1467" s="122" t="s">
        <v>4660</v>
      </c>
      <c r="B1467" s="122" t="s">
        <v>4661</v>
      </c>
      <c r="C1467" s="123">
        <v>44476</v>
      </c>
      <c r="D1467" s="123">
        <v>44476</v>
      </c>
      <c r="E1467" s="123">
        <v>44477</v>
      </c>
      <c r="F1467" s="123">
        <v>44476</v>
      </c>
      <c r="G1467" s="122" t="s">
        <v>4380</v>
      </c>
      <c r="H1467" s="122" t="s">
        <v>2578</v>
      </c>
      <c r="I1467" s="122" t="s">
        <v>2578</v>
      </c>
      <c r="J1467" s="122" t="s">
        <v>2579</v>
      </c>
      <c r="K1467" s="122" t="s">
        <v>2580</v>
      </c>
      <c r="L1467" s="122">
        <v>5041836980</v>
      </c>
      <c r="M1467" s="122" t="s">
        <v>4662</v>
      </c>
      <c r="N1467" s="122" t="s">
        <v>3225</v>
      </c>
      <c r="O1467" s="122" t="s">
        <v>2583</v>
      </c>
      <c r="P1467" s="122" t="s">
        <v>2584</v>
      </c>
      <c r="Q1467" s="122" t="s">
        <v>2584</v>
      </c>
      <c r="R1467" s="122" t="s">
        <v>2585</v>
      </c>
      <c r="S1467" s="122" t="s">
        <v>3502</v>
      </c>
      <c r="T1467" s="122" t="s">
        <v>3503</v>
      </c>
      <c r="U1467" s="124">
        <v>1</v>
      </c>
      <c r="V1467" s="124">
        <v>1</v>
      </c>
      <c r="W1467" s="122" t="s">
        <v>2549</v>
      </c>
    </row>
    <row r="1468" spans="1:23" x14ac:dyDescent="0.35">
      <c r="A1468" s="122" t="s">
        <v>4663</v>
      </c>
      <c r="B1468" s="122" t="s">
        <v>4664</v>
      </c>
      <c r="C1468" s="123">
        <v>44475</v>
      </c>
      <c r="D1468" s="123">
        <v>44475</v>
      </c>
      <c r="E1468" s="123">
        <v>44477</v>
      </c>
      <c r="F1468" s="123">
        <v>44475</v>
      </c>
      <c r="G1468" s="122" t="s">
        <v>4380</v>
      </c>
      <c r="H1468" s="122" t="s">
        <v>2578</v>
      </c>
      <c r="I1468" s="122" t="s">
        <v>2578</v>
      </c>
      <c r="J1468" s="122" t="s">
        <v>2579</v>
      </c>
      <c r="K1468" s="122" t="s">
        <v>2580</v>
      </c>
      <c r="L1468" s="122">
        <v>5041819489</v>
      </c>
      <c r="M1468" s="122" t="s">
        <v>4665</v>
      </c>
      <c r="N1468" s="122" t="s">
        <v>3110</v>
      </c>
      <c r="O1468" s="122" t="s">
        <v>2583</v>
      </c>
      <c r="P1468" s="122" t="s">
        <v>2584</v>
      </c>
      <c r="Q1468" s="122" t="s">
        <v>2584</v>
      </c>
      <c r="R1468" s="122" t="s">
        <v>2585</v>
      </c>
      <c r="S1468" s="122" t="s">
        <v>3502</v>
      </c>
      <c r="T1468" s="122" t="s">
        <v>4382</v>
      </c>
      <c r="U1468" s="124">
        <v>96</v>
      </c>
      <c r="V1468" s="124">
        <v>96</v>
      </c>
      <c r="W1468" s="122" t="s">
        <v>2549</v>
      </c>
    </row>
    <row r="1469" spans="1:23" x14ac:dyDescent="0.35">
      <c r="A1469" s="122" t="s">
        <v>4666</v>
      </c>
      <c r="B1469" s="122" t="s">
        <v>4667</v>
      </c>
      <c r="C1469" s="123">
        <v>44473</v>
      </c>
      <c r="D1469" s="123">
        <v>44473</v>
      </c>
      <c r="E1469" s="123">
        <v>44477</v>
      </c>
      <c r="F1469" s="123">
        <v>44473</v>
      </c>
      <c r="G1469" s="122" t="s">
        <v>4380</v>
      </c>
      <c r="H1469" s="122" t="s">
        <v>2578</v>
      </c>
      <c r="I1469" s="122" t="s">
        <v>2578</v>
      </c>
      <c r="J1469" s="122" t="s">
        <v>2579</v>
      </c>
      <c r="K1469" s="122" t="s">
        <v>2580</v>
      </c>
      <c r="L1469" s="122">
        <v>5041787838</v>
      </c>
      <c r="M1469" s="122" t="s">
        <v>4668</v>
      </c>
      <c r="N1469" s="122" t="s">
        <v>3110</v>
      </c>
      <c r="O1469" s="122" t="s">
        <v>2583</v>
      </c>
      <c r="P1469" s="122" t="s">
        <v>2584</v>
      </c>
      <c r="Q1469" s="122" t="s">
        <v>2584</v>
      </c>
      <c r="R1469" s="122" t="s">
        <v>2585</v>
      </c>
      <c r="S1469" s="122" t="s">
        <v>3502</v>
      </c>
      <c r="T1469" s="122" t="s">
        <v>4382</v>
      </c>
      <c r="U1469" s="124">
        <v>30</v>
      </c>
      <c r="V1469" s="124">
        <v>30</v>
      </c>
      <c r="W1469" s="122" t="s">
        <v>2549</v>
      </c>
    </row>
    <row r="1470" spans="1:23" x14ac:dyDescent="0.35">
      <c r="A1470" s="122" t="s">
        <v>4669</v>
      </c>
      <c r="B1470" s="122" t="s">
        <v>4670</v>
      </c>
      <c r="C1470" s="123">
        <v>44475</v>
      </c>
      <c r="D1470" s="123">
        <v>44475</v>
      </c>
      <c r="E1470" s="123">
        <v>44477</v>
      </c>
      <c r="F1470" s="123">
        <v>44475</v>
      </c>
      <c r="G1470" s="122" t="s">
        <v>4380</v>
      </c>
      <c r="H1470" s="122" t="s">
        <v>2578</v>
      </c>
      <c r="I1470" s="122" t="s">
        <v>2578</v>
      </c>
      <c r="J1470" s="122" t="s">
        <v>2579</v>
      </c>
      <c r="K1470" s="122" t="s">
        <v>2580</v>
      </c>
      <c r="L1470" s="122">
        <v>5041833001</v>
      </c>
      <c r="M1470" s="122" t="s">
        <v>4671</v>
      </c>
      <c r="N1470" s="122" t="s">
        <v>2630</v>
      </c>
      <c r="O1470" s="122" t="s">
        <v>2583</v>
      </c>
      <c r="P1470" s="122" t="s">
        <v>2584</v>
      </c>
      <c r="Q1470" s="122" t="s">
        <v>2584</v>
      </c>
      <c r="R1470" s="122" t="s">
        <v>2585</v>
      </c>
      <c r="S1470" s="122" t="s">
        <v>3502</v>
      </c>
      <c r="T1470" s="122" t="s">
        <v>4382</v>
      </c>
      <c r="U1470" s="124">
        <v>50</v>
      </c>
      <c r="V1470" s="124">
        <v>50</v>
      </c>
      <c r="W1470" s="122" t="s">
        <v>2549</v>
      </c>
    </row>
    <row r="1471" spans="1:23" x14ac:dyDescent="0.35">
      <c r="A1471" s="122" t="s">
        <v>4672</v>
      </c>
      <c r="B1471" s="122" t="s">
        <v>4673</v>
      </c>
      <c r="C1471" s="123">
        <v>44473</v>
      </c>
      <c r="D1471" s="123">
        <v>44473</v>
      </c>
      <c r="E1471" s="123">
        <v>44477</v>
      </c>
      <c r="F1471" s="123">
        <v>44473</v>
      </c>
      <c r="G1471" s="122" t="s">
        <v>4380</v>
      </c>
      <c r="H1471" s="122" t="s">
        <v>2578</v>
      </c>
      <c r="I1471" s="122" t="s">
        <v>2578</v>
      </c>
      <c r="J1471" s="122" t="s">
        <v>2594</v>
      </c>
      <c r="K1471" s="122" t="s">
        <v>2595</v>
      </c>
      <c r="L1471" s="122">
        <v>5041787633</v>
      </c>
      <c r="M1471" s="122">
        <v>0</v>
      </c>
      <c r="N1471" s="122">
        <v>0</v>
      </c>
      <c r="O1471" s="122" t="s">
        <v>2596</v>
      </c>
      <c r="P1471" s="122" t="s">
        <v>2584</v>
      </c>
      <c r="Q1471" s="122" t="s">
        <v>2584</v>
      </c>
      <c r="R1471" s="122" t="s">
        <v>2597</v>
      </c>
      <c r="S1471" s="122" t="s">
        <v>3493</v>
      </c>
      <c r="T1471" s="122" t="s">
        <v>4382</v>
      </c>
      <c r="U1471" s="124">
        <v>20</v>
      </c>
      <c r="V1471" s="124">
        <v>20</v>
      </c>
      <c r="W1471" s="122" t="s">
        <v>2549</v>
      </c>
    </row>
    <row r="1472" spans="1:23" x14ac:dyDescent="0.35">
      <c r="A1472" s="122" t="s">
        <v>4674</v>
      </c>
      <c r="B1472" s="122" t="s">
        <v>4675</v>
      </c>
      <c r="C1472" s="123">
        <v>44475</v>
      </c>
      <c r="D1472" s="123">
        <v>44475</v>
      </c>
      <c r="E1472" s="123">
        <v>44477</v>
      </c>
      <c r="F1472" s="123">
        <v>44475</v>
      </c>
      <c r="G1472" s="122" t="s">
        <v>4380</v>
      </c>
      <c r="H1472" s="122" t="s">
        <v>2578</v>
      </c>
      <c r="I1472" s="122" t="s">
        <v>2578</v>
      </c>
      <c r="J1472" s="122" t="s">
        <v>2579</v>
      </c>
      <c r="K1472" s="122" t="s">
        <v>2580</v>
      </c>
      <c r="L1472" s="122">
        <v>5041828043</v>
      </c>
      <c r="M1472" s="122" t="s">
        <v>4676</v>
      </c>
      <c r="N1472" s="122" t="s">
        <v>3278</v>
      </c>
      <c r="O1472" s="122" t="s">
        <v>2583</v>
      </c>
      <c r="P1472" s="122" t="s">
        <v>2584</v>
      </c>
      <c r="Q1472" s="122" t="s">
        <v>2584</v>
      </c>
      <c r="R1472" s="122" t="s">
        <v>2585</v>
      </c>
      <c r="S1472" s="122" t="s">
        <v>3502</v>
      </c>
      <c r="T1472" s="122" t="s">
        <v>4382</v>
      </c>
      <c r="U1472" s="124">
        <v>59</v>
      </c>
      <c r="V1472" s="124">
        <v>59</v>
      </c>
      <c r="W1472" s="122" t="s">
        <v>2549</v>
      </c>
    </row>
    <row r="1473" spans="1:23" x14ac:dyDescent="0.35">
      <c r="A1473" s="122" t="s">
        <v>4674</v>
      </c>
      <c r="B1473" s="122" t="s">
        <v>4675</v>
      </c>
      <c r="C1473" s="123">
        <v>44475</v>
      </c>
      <c r="D1473" s="123">
        <v>44475</v>
      </c>
      <c r="E1473" s="123">
        <v>44477</v>
      </c>
      <c r="F1473" s="123">
        <v>44475</v>
      </c>
      <c r="G1473" s="122" t="s">
        <v>4380</v>
      </c>
      <c r="H1473" s="122" t="s">
        <v>2578</v>
      </c>
      <c r="I1473" s="122" t="s">
        <v>2578</v>
      </c>
      <c r="J1473" s="122" t="s">
        <v>2579</v>
      </c>
      <c r="K1473" s="122" t="s">
        <v>2580</v>
      </c>
      <c r="L1473" s="122">
        <v>5041828043</v>
      </c>
      <c r="M1473" s="122" t="s">
        <v>4676</v>
      </c>
      <c r="N1473" s="122" t="s">
        <v>3278</v>
      </c>
      <c r="O1473" s="122" t="s">
        <v>2589</v>
      </c>
      <c r="P1473" s="122" t="s">
        <v>2584</v>
      </c>
      <c r="Q1473" s="122" t="s">
        <v>2584</v>
      </c>
      <c r="R1473" s="122" t="s">
        <v>2590</v>
      </c>
      <c r="S1473" s="122" t="s">
        <v>3502</v>
      </c>
      <c r="T1473" s="122" t="s">
        <v>4395</v>
      </c>
      <c r="U1473" s="124">
        <v>1</v>
      </c>
      <c r="V1473" s="124">
        <v>1</v>
      </c>
      <c r="W1473" s="122" t="s">
        <v>2549</v>
      </c>
    </row>
    <row r="1474" spans="1:23" x14ac:dyDescent="0.35">
      <c r="A1474" s="122" t="s">
        <v>4674</v>
      </c>
      <c r="B1474" s="122" t="s">
        <v>4675</v>
      </c>
      <c r="C1474" s="123">
        <v>44475</v>
      </c>
      <c r="D1474" s="123">
        <v>44475</v>
      </c>
      <c r="E1474" s="123">
        <v>44477</v>
      </c>
      <c r="F1474" s="123">
        <v>44475</v>
      </c>
      <c r="G1474" s="122" t="s">
        <v>4380</v>
      </c>
      <c r="H1474" s="122" t="s">
        <v>2578</v>
      </c>
      <c r="I1474" s="122" t="s">
        <v>2578</v>
      </c>
      <c r="J1474" s="122" t="s">
        <v>2579</v>
      </c>
      <c r="K1474" s="122" t="s">
        <v>2580</v>
      </c>
      <c r="L1474" s="122">
        <v>5041828043</v>
      </c>
      <c r="M1474" s="122" t="s">
        <v>4676</v>
      </c>
      <c r="N1474" s="122" t="s">
        <v>3278</v>
      </c>
      <c r="O1474" s="122" t="s">
        <v>2583</v>
      </c>
      <c r="P1474" s="122" t="s">
        <v>2584</v>
      </c>
      <c r="Q1474" s="122" t="s">
        <v>2584</v>
      </c>
      <c r="R1474" s="122" t="s">
        <v>2585</v>
      </c>
      <c r="S1474" s="122" t="s">
        <v>3502</v>
      </c>
      <c r="T1474" s="122" t="s">
        <v>3503</v>
      </c>
      <c r="U1474" s="124">
        <v>1</v>
      </c>
      <c r="V1474" s="124">
        <v>1</v>
      </c>
      <c r="W1474" s="122" t="s">
        <v>2549</v>
      </c>
    </row>
    <row r="1475" spans="1:23" x14ac:dyDescent="0.35">
      <c r="A1475" s="122" t="s">
        <v>4677</v>
      </c>
      <c r="B1475" s="122" t="s">
        <v>4678</v>
      </c>
      <c r="C1475" s="123">
        <v>44473</v>
      </c>
      <c r="D1475" s="123">
        <v>44473</v>
      </c>
      <c r="E1475" s="123">
        <v>44477</v>
      </c>
      <c r="F1475" s="123">
        <v>44473</v>
      </c>
      <c r="G1475" s="122" t="s">
        <v>4380</v>
      </c>
      <c r="H1475" s="122" t="s">
        <v>2578</v>
      </c>
      <c r="I1475" s="122" t="s">
        <v>2578</v>
      </c>
      <c r="J1475" s="122" t="s">
        <v>2579</v>
      </c>
      <c r="K1475" s="122" t="s">
        <v>2580</v>
      </c>
      <c r="L1475" s="122">
        <v>5041791626</v>
      </c>
      <c r="M1475" s="122" t="s">
        <v>4679</v>
      </c>
      <c r="N1475" s="122" t="s">
        <v>3010</v>
      </c>
      <c r="O1475" s="122" t="s">
        <v>2583</v>
      </c>
      <c r="P1475" s="122" t="s">
        <v>2584</v>
      </c>
      <c r="Q1475" s="122" t="s">
        <v>2584</v>
      </c>
      <c r="R1475" s="122" t="s">
        <v>2585</v>
      </c>
      <c r="S1475" s="122" t="s">
        <v>3502</v>
      </c>
      <c r="T1475" s="122" t="s">
        <v>4382</v>
      </c>
      <c r="U1475" s="124">
        <v>66</v>
      </c>
      <c r="V1475" s="124">
        <v>66</v>
      </c>
      <c r="W1475" s="122" t="s">
        <v>2549</v>
      </c>
    </row>
    <row r="1476" spans="1:23" x14ac:dyDescent="0.35">
      <c r="A1476" s="122" t="s">
        <v>4677</v>
      </c>
      <c r="B1476" s="122" t="s">
        <v>4678</v>
      </c>
      <c r="C1476" s="123">
        <v>44473</v>
      </c>
      <c r="D1476" s="123">
        <v>44473</v>
      </c>
      <c r="E1476" s="123">
        <v>44477</v>
      </c>
      <c r="F1476" s="123">
        <v>44473</v>
      </c>
      <c r="G1476" s="122" t="s">
        <v>4380</v>
      </c>
      <c r="H1476" s="122" t="s">
        <v>2578</v>
      </c>
      <c r="I1476" s="122" t="s">
        <v>2578</v>
      </c>
      <c r="J1476" s="122" t="s">
        <v>2579</v>
      </c>
      <c r="K1476" s="122" t="s">
        <v>2580</v>
      </c>
      <c r="L1476" s="122">
        <v>5041791626</v>
      </c>
      <c r="M1476" s="122" t="s">
        <v>4679</v>
      </c>
      <c r="N1476" s="122" t="s">
        <v>3010</v>
      </c>
      <c r="O1476" s="122" t="s">
        <v>2589</v>
      </c>
      <c r="P1476" s="122" t="s">
        <v>2584</v>
      </c>
      <c r="Q1476" s="122" t="s">
        <v>2584</v>
      </c>
      <c r="R1476" s="122" t="s">
        <v>2590</v>
      </c>
      <c r="S1476" s="122" t="s">
        <v>3502</v>
      </c>
      <c r="T1476" s="122" t="s">
        <v>4395</v>
      </c>
      <c r="U1476" s="124">
        <v>4</v>
      </c>
      <c r="V1476" s="124">
        <v>4</v>
      </c>
      <c r="W1476" s="122" t="s">
        <v>2549</v>
      </c>
    </row>
    <row r="1477" spans="1:23" x14ac:dyDescent="0.35">
      <c r="A1477" s="122" t="s">
        <v>4677</v>
      </c>
      <c r="B1477" s="122" t="s">
        <v>4678</v>
      </c>
      <c r="C1477" s="123">
        <v>44473</v>
      </c>
      <c r="D1477" s="123">
        <v>44473</v>
      </c>
      <c r="E1477" s="123">
        <v>44477</v>
      </c>
      <c r="F1477" s="123">
        <v>44473</v>
      </c>
      <c r="G1477" s="122" t="s">
        <v>4380</v>
      </c>
      <c r="H1477" s="122" t="s">
        <v>2578</v>
      </c>
      <c r="I1477" s="122" t="s">
        <v>2578</v>
      </c>
      <c r="J1477" s="122" t="s">
        <v>2579</v>
      </c>
      <c r="K1477" s="122" t="s">
        <v>2580</v>
      </c>
      <c r="L1477" s="122">
        <v>5041791626</v>
      </c>
      <c r="M1477" s="122" t="s">
        <v>4679</v>
      </c>
      <c r="N1477" s="122" t="s">
        <v>3010</v>
      </c>
      <c r="O1477" s="122" t="s">
        <v>2583</v>
      </c>
      <c r="P1477" s="122" t="s">
        <v>2584</v>
      </c>
      <c r="Q1477" s="122" t="s">
        <v>2584</v>
      </c>
      <c r="R1477" s="122" t="s">
        <v>2585</v>
      </c>
      <c r="S1477" s="122" t="s">
        <v>3502</v>
      </c>
      <c r="T1477" s="122" t="s">
        <v>3503</v>
      </c>
      <c r="U1477" s="124">
        <v>4</v>
      </c>
      <c r="V1477" s="124">
        <v>4</v>
      </c>
      <c r="W1477" s="122" t="s">
        <v>2549</v>
      </c>
    </row>
    <row r="1478" spans="1:23" x14ac:dyDescent="0.35">
      <c r="A1478" s="122" t="s">
        <v>4680</v>
      </c>
      <c r="B1478" s="122" t="s">
        <v>4681</v>
      </c>
      <c r="C1478" s="123">
        <v>44474</v>
      </c>
      <c r="D1478" s="123">
        <v>44474</v>
      </c>
      <c r="E1478" s="123">
        <v>44477</v>
      </c>
      <c r="F1478" s="123">
        <v>44474</v>
      </c>
      <c r="G1478" s="122" t="s">
        <v>4380</v>
      </c>
      <c r="H1478" s="122" t="s">
        <v>2578</v>
      </c>
      <c r="I1478" s="122" t="s">
        <v>2578</v>
      </c>
      <c r="J1478" s="122" t="s">
        <v>2579</v>
      </c>
      <c r="K1478" s="122" t="s">
        <v>2580</v>
      </c>
      <c r="L1478" s="122">
        <v>5041801061</v>
      </c>
      <c r="M1478" s="122" t="s">
        <v>4682</v>
      </c>
      <c r="N1478" s="122" t="s">
        <v>2864</v>
      </c>
      <c r="O1478" s="122" t="s">
        <v>2583</v>
      </c>
      <c r="P1478" s="122" t="s">
        <v>2584</v>
      </c>
      <c r="Q1478" s="122" t="s">
        <v>2584</v>
      </c>
      <c r="R1478" s="122" t="s">
        <v>2585</v>
      </c>
      <c r="S1478" s="122" t="s">
        <v>3502</v>
      </c>
      <c r="T1478" s="122" t="s">
        <v>4382</v>
      </c>
      <c r="U1478" s="124">
        <v>384</v>
      </c>
      <c r="V1478" s="124">
        <v>384</v>
      </c>
      <c r="W1478" s="122" t="s">
        <v>2549</v>
      </c>
    </row>
    <row r="1479" spans="1:23" x14ac:dyDescent="0.35">
      <c r="A1479" s="122" t="s">
        <v>4683</v>
      </c>
      <c r="B1479" s="122" t="s">
        <v>4684</v>
      </c>
      <c r="C1479" s="123">
        <v>44474</v>
      </c>
      <c r="D1479" s="123">
        <v>44474</v>
      </c>
      <c r="E1479" s="123">
        <v>44477</v>
      </c>
      <c r="F1479" s="123">
        <v>44474</v>
      </c>
      <c r="G1479" s="122" t="s">
        <v>4380</v>
      </c>
      <c r="H1479" s="122" t="s">
        <v>2578</v>
      </c>
      <c r="I1479" s="122" t="s">
        <v>2578</v>
      </c>
      <c r="J1479" s="122" t="s">
        <v>2579</v>
      </c>
      <c r="K1479" s="122" t="s">
        <v>2580</v>
      </c>
      <c r="L1479" s="122">
        <v>5041809612</v>
      </c>
      <c r="M1479" s="122" t="s">
        <v>4685</v>
      </c>
      <c r="N1479" s="122" t="s">
        <v>3093</v>
      </c>
      <c r="O1479" s="122" t="s">
        <v>2583</v>
      </c>
      <c r="P1479" s="122" t="s">
        <v>2584</v>
      </c>
      <c r="Q1479" s="122" t="s">
        <v>2584</v>
      </c>
      <c r="R1479" s="122" t="s">
        <v>2585</v>
      </c>
      <c r="S1479" s="122" t="s">
        <v>3502</v>
      </c>
      <c r="T1479" s="122" t="s">
        <v>4382</v>
      </c>
      <c r="U1479" s="124">
        <v>40</v>
      </c>
      <c r="V1479" s="124">
        <v>40</v>
      </c>
      <c r="W1479" s="122" t="s">
        <v>2549</v>
      </c>
    </row>
    <row r="1480" spans="1:23" x14ac:dyDescent="0.35">
      <c r="A1480" s="122" t="s">
        <v>4686</v>
      </c>
      <c r="B1480" s="122" t="s">
        <v>4687</v>
      </c>
      <c r="C1480" s="123">
        <v>44474</v>
      </c>
      <c r="D1480" s="123">
        <v>44474</v>
      </c>
      <c r="E1480" s="123">
        <v>44477</v>
      </c>
      <c r="F1480" s="123">
        <v>44474</v>
      </c>
      <c r="G1480" s="122" t="s">
        <v>4380</v>
      </c>
      <c r="H1480" s="122" t="s">
        <v>2578</v>
      </c>
      <c r="I1480" s="122" t="s">
        <v>2578</v>
      </c>
      <c r="J1480" s="122" t="s">
        <v>2579</v>
      </c>
      <c r="K1480" s="122" t="s">
        <v>2580</v>
      </c>
      <c r="L1480" s="122">
        <v>5041810328</v>
      </c>
      <c r="M1480" s="122" t="s">
        <v>4688</v>
      </c>
      <c r="N1480" s="122" t="s">
        <v>2669</v>
      </c>
      <c r="O1480" s="122" t="s">
        <v>2583</v>
      </c>
      <c r="P1480" s="122" t="s">
        <v>2584</v>
      </c>
      <c r="Q1480" s="122" t="s">
        <v>2584</v>
      </c>
      <c r="R1480" s="122" t="s">
        <v>2585</v>
      </c>
      <c r="S1480" s="122" t="s">
        <v>3502</v>
      </c>
      <c r="T1480" s="122" t="s">
        <v>4382</v>
      </c>
      <c r="U1480" s="124">
        <v>65</v>
      </c>
      <c r="V1480" s="124">
        <v>65</v>
      </c>
      <c r="W1480" s="122" t="s">
        <v>2549</v>
      </c>
    </row>
    <row r="1481" spans="1:23" x14ac:dyDescent="0.35">
      <c r="A1481" s="122" t="s">
        <v>4689</v>
      </c>
      <c r="B1481" s="122" t="s">
        <v>4690</v>
      </c>
      <c r="C1481" s="123">
        <v>44473</v>
      </c>
      <c r="D1481" s="123">
        <v>44473</v>
      </c>
      <c r="E1481" s="123">
        <v>44477</v>
      </c>
      <c r="F1481" s="123">
        <v>44473</v>
      </c>
      <c r="G1481" s="122" t="s">
        <v>4380</v>
      </c>
      <c r="H1481" s="122" t="s">
        <v>2578</v>
      </c>
      <c r="I1481" s="122" t="s">
        <v>2578</v>
      </c>
      <c r="J1481" s="122" t="s">
        <v>2579</v>
      </c>
      <c r="K1481" s="122" t="s">
        <v>2580</v>
      </c>
      <c r="L1481" s="122">
        <v>5041795540</v>
      </c>
      <c r="M1481" s="122" t="s">
        <v>4691</v>
      </c>
      <c r="N1481" s="122" t="s">
        <v>2813</v>
      </c>
      <c r="O1481" s="122" t="s">
        <v>2583</v>
      </c>
      <c r="P1481" s="122" t="s">
        <v>2584</v>
      </c>
      <c r="Q1481" s="122" t="s">
        <v>2584</v>
      </c>
      <c r="R1481" s="122" t="s">
        <v>2585</v>
      </c>
      <c r="S1481" s="122" t="s">
        <v>3502</v>
      </c>
      <c r="T1481" s="122" t="s">
        <v>4382</v>
      </c>
      <c r="U1481" s="124">
        <v>65</v>
      </c>
      <c r="V1481" s="124">
        <v>65</v>
      </c>
      <c r="W1481" s="122" t="s">
        <v>2549</v>
      </c>
    </row>
    <row r="1482" spans="1:23" x14ac:dyDescent="0.35">
      <c r="A1482" s="122" t="s">
        <v>4692</v>
      </c>
      <c r="B1482" s="122" t="s">
        <v>4693</v>
      </c>
      <c r="C1482" s="123">
        <v>44475</v>
      </c>
      <c r="D1482" s="123">
        <v>44475</v>
      </c>
      <c r="E1482" s="123">
        <v>44477</v>
      </c>
      <c r="F1482" s="123">
        <v>44475</v>
      </c>
      <c r="G1482" s="122" t="s">
        <v>4380</v>
      </c>
      <c r="H1482" s="122" t="s">
        <v>2578</v>
      </c>
      <c r="I1482" s="122" t="s">
        <v>2578</v>
      </c>
      <c r="J1482" s="122" t="s">
        <v>2579</v>
      </c>
      <c r="K1482" s="122" t="s">
        <v>2580</v>
      </c>
      <c r="L1482" s="122">
        <v>5041819720</v>
      </c>
      <c r="M1482" s="122" t="s">
        <v>4694</v>
      </c>
      <c r="N1482" s="122" t="s">
        <v>2620</v>
      </c>
      <c r="O1482" s="122" t="s">
        <v>2583</v>
      </c>
      <c r="P1482" s="122" t="s">
        <v>2584</v>
      </c>
      <c r="Q1482" s="122" t="s">
        <v>2584</v>
      </c>
      <c r="R1482" s="122" t="s">
        <v>2585</v>
      </c>
      <c r="S1482" s="122" t="s">
        <v>3502</v>
      </c>
      <c r="T1482" s="122" t="s">
        <v>4382</v>
      </c>
      <c r="U1482" s="124">
        <v>96</v>
      </c>
      <c r="V1482" s="124">
        <v>96</v>
      </c>
      <c r="W1482" s="122" t="s">
        <v>2549</v>
      </c>
    </row>
    <row r="1483" spans="1:23" x14ac:dyDescent="0.35">
      <c r="A1483" s="122" t="s">
        <v>4695</v>
      </c>
      <c r="B1483" s="122" t="s">
        <v>4696</v>
      </c>
      <c r="C1483" s="123">
        <v>44473</v>
      </c>
      <c r="D1483" s="123">
        <v>44474</v>
      </c>
      <c r="E1483" s="123">
        <v>44477</v>
      </c>
      <c r="F1483" s="123">
        <v>44474</v>
      </c>
      <c r="G1483" s="122" t="s">
        <v>4380</v>
      </c>
      <c r="H1483" s="122" t="s">
        <v>2578</v>
      </c>
      <c r="I1483" s="122" t="s">
        <v>2578</v>
      </c>
      <c r="J1483" s="122" t="s">
        <v>2579</v>
      </c>
      <c r="K1483" s="122" t="s">
        <v>2580</v>
      </c>
      <c r="L1483" s="122">
        <v>5041797492</v>
      </c>
      <c r="M1483" s="122" t="s">
        <v>4697</v>
      </c>
      <c r="N1483" s="122" t="s">
        <v>2738</v>
      </c>
      <c r="O1483" s="122" t="s">
        <v>2583</v>
      </c>
      <c r="P1483" s="122" t="s">
        <v>2584</v>
      </c>
      <c r="Q1483" s="122" t="s">
        <v>2584</v>
      </c>
      <c r="R1483" s="122" t="s">
        <v>2585</v>
      </c>
      <c r="S1483" s="122" t="s">
        <v>3502</v>
      </c>
      <c r="T1483" s="122" t="s">
        <v>4382</v>
      </c>
      <c r="U1483" s="124">
        <v>55</v>
      </c>
      <c r="V1483" s="124">
        <v>55</v>
      </c>
      <c r="W1483" s="122" t="s">
        <v>2549</v>
      </c>
    </row>
    <row r="1484" spans="1:23" x14ac:dyDescent="0.35">
      <c r="A1484" s="122" t="s">
        <v>4698</v>
      </c>
      <c r="B1484" s="122" t="s">
        <v>4699</v>
      </c>
      <c r="C1484" s="123">
        <v>44474</v>
      </c>
      <c r="D1484" s="123">
        <v>44474</v>
      </c>
      <c r="E1484" s="123">
        <v>44477</v>
      </c>
      <c r="F1484" s="123">
        <v>44474</v>
      </c>
      <c r="G1484" s="122" t="s">
        <v>4380</v>
      </c>
      <c r="H1484" s="122" t="s">
        <v>2578</v>
      </c>
      <c r="I1484" s="122" t="s">
        <v>2578</v>
      </c>
      <c r="J1484" s="122" t="s">
        <v>2579</v>
      </c>
      <c r="K1484" s="122" t="s">
        <v>2580</v>
      </c>
      <c r="L1484" s="122">
        <v>5041799070</v>
      </c>
      <c r="M1484" s="122" t="s">
        <v>4700</v>
      </c>
      <c r="N1484" s="122" t="s">
        <v>2958</v>
      </c>
      <c r="O1484" s="122" t="s">
        <v>2583</v>
      </c>
      <c r="P1484" s="122" t="s">
        <v>2584</v>
      </c>
      <c r="Q1484" s="122" t="s">
        <v>2584</v>
      </c>
      <c r="R1484" s="122" t="s">
        <v>2585</v>
      </c>
      <c r="S1484" s="122" t="s">
        <v>3502</v>
      </c>
      <c r="T1484" s="122" t="s">
        <v>4382</v>
      </c>
      <c r="U1484" s="124">
        <v>60</v>
      </c>
      <c r="V1484" s="124">
        <v>60</v>
      </c>
      <c r="W1484" s="122" t="s">
        <v>2549</v>
      </c>
    </row>
    <row r="1485" spans="1:23" x14ac:dyDescent="0.35">
      <c r="A1485" s="122" t="s">
        <v>4701</v>
      </c>
      <c r="B1485" s="122" t="s">
        <v>4702</v>
      </c>
      <c r="C1485" s="123">
        <v>44473</v>
      </c>
      <c r="D1485" s="123">
        <v>44473</v>
      </c>
      <c r="E1485" s="123">
        <v>44477</v>
      </c>
      <c r="F1485" s="123">
        <v>44473</v>
      </c>
      <c r="G1485" s="122" t="s">
        <v>4380</v>
      </c>
      <c r="H1485" s="122" t="s">
        <v>2578</v>
      </c>
      <c r="I1485" s="122" t="s">
        <v>2578</v>
      </c>
      <c r="J1485" s="122" t="s">
        <v>2579</v>
      </c>
      <c r="K1485" s="122" t="s">
        <v>2580</v>
      </c>
      <c r="L1485" s="122">
        <v>5041796166</v>
      </c>
      <c r="M1485" s="122" t="s">
        <v>4703</v>
      </c>
      <c r="N1485" s="122" t="s">
        <v>3080</v>
      </c>
      <c r="O1485" s="122" t="s">
        <v>2583</v>
      </c>
      <c r="P1485" s="122" t="s">
        <v>2584</v>
      </c>
      <c r="Q1485" s="122" t="s">
        <v>2584</v>
      </c>
      <c r="R1485" s="122" t="s">
        <v>2585</v>
      </c>
      <c r="S1485" s="122" t="s">
        <v>3502</v>
      </c>
      <c r="T1485" s="122" t="s">
        <v>4382</v>
      </c>
      <c r="U1485" s="124">
        <v>30</v>
      </c>
      <c r="V1485" s="124">
        <v>30</v>
      </c>
      <c r="W1485" s="122" t="s">
        <v>2549</v>
      </c>
    </row>
    <row r="1486" spans="1:23" x14ac:dyDescent="0.35">
      <c r="A1486" s="122" t="s">
        <v>4704</v>
      </c>
      <c r="B1486" s="122" t="s">
        <v>4705</v>
      </c>
      <c r="C1486" s="123">
        <v>44474</v>
      </c>
      <c r="D1486" s="123">
        <v>44474</v>
      </c>
      <c r="E1486" s="123">
        <v>44477</v>
      </c>
      <c r="F1486" s="123">
        <v>44474</v>
      </c>
      <c r="G1486" s="122" t="s">
        <v>4380</v>
      </c>
      <c r="H1486" s="122" t="s">
        <v>2578</v>
      </c>
      <c r="I1486" s="122" t="s">
        <v>2578</v>
      </c>
      <c r="J1486" s="122" t="s">
        <v>2579</v>
      </c>
      <c r="K1486" s="122" t="s">
        <v>2580</v>
      </c>
      <c r="L1486" s="122">
        <v>5041802790</v>
      </c>
      <c r="M1486" s="122" t="s">
        <v>4706</v>
      </c>
      <c r="N1486" s="122" t="s">
        <v>3170</v>
      </c>
      <c r="O1486" s="122" t="s">
        <v>2583</v>
      </c>
      <c r="P1486" s="122" t="s">
        <v>2584</v>
      </c>
      <c r="Q1486" s="122" t="s">
        <v>2584</v>
      </c>
      <c r="R1486" s="122" t="s">
        <v>2585</v>
      </c>
      <c r="S1486" s="122" t="s">
        <v>3502</v>
      </c>
      <c r="T1486" s="122" t="s">
        <v>4382</v>
      </c>
      <c r="U1486" s="124">
        <v>40</v>
      </c>
      <c r="V1486" s="124">
        <v>40</v>
      </c>
      <c r="W1486" s="122" t="s">
        <v>2549</v>
      </c>
    </row>
    <row r="1487" spans="1:23" x14ac:dyDescent="0.35">
      <c r="A1487" s="122" t="s">
        <v>4707</v>
      </c>
      <c r="B1487" s="122" t="s">
        <v>4708</v>
      </c>
      <c r="C1487" s="123">
        <v>44473</v>
      </c>
      <c r="D1487" s="123">
        <v>44473</v>
      </c>
      <c r="E1487" s="123">
        <v>44477</v>
      </c>
      <c r="F1487" s="123">
        <v>44474</v>
      </c>
      <c r="G1487" s="122" t="s">
        <v>4380</v>
      </c>
      <c r="H1487" s="122" t="s">
        <v>2578</v>
      </c>
      <c r="I1487" s="122" t="s">
        <v>2578</v>
      </c>
      <c r="J1487" s="122" t="s">
        <v>2579</v>
      </c>
      <c r="K1487" s="122" t="s">
        <v>2580</v>
      </c>
      <c r="L1487" s="122">
        <v>5041797923</v>
      </c>
      <c r="M1487" s="122" t="s">
        <v>4709</v>
      </c>
      <c r="N1487" s="122" t="s">
        <v>3131</v>
      </c>
      <c r="O1487" s="122" t="s">
        <v>2583</v>
      </c>
      <c r="P1487" s="122" t="s">
        <v>2584</v>
      </c>
      <c r="Q1487" s="122" t="s">
        <v>2584</v>
      </c>
      <c r="R1487" s="122" t="s">
        <v>2585</v>
      </c>
      <c r="S1487" s="122" t="s">
        <v>3502</v>
      </c>
      <c r="T1487" s="122" t="s">
        <v>4382</v>
      </c>
      <c r="U1487" s="124">
        <v>65</v>
      </c>
      <c r="V1487" s="124">
        <v>65</v>
      </c>
      <c r="W1487" s="122" t="s">
        <v>2549</v>
      </c>
    </row>
    <row r="1488" spans="1:23" x14ac:dyDescent="0.35">
      <c r="A1488" s="122" t="s">
        <v>4707</v>
      </c>
      <c r="B1488" s="122" t="s">
        <v>4708</v>
      </c>
      <c r="C1488" s="123">
        <v>44473</v>
      </c>
      <c r="D1488" s="123">
        <v>44473</v>
      </c>
      <c r="E1488" s="123">
        <v>44477</v>
      </c>
      <c r="F1488" s="123">
        <v>44474</v>
      </c>
      <c r="G1488" s="122" t="s">
        <v>4380</v>
      </c>
      <c r="H1488" s="122" t="s">
        <v>2578</v>
      </c>
      <c r="I1488" s="122" t="s">
        <v>2578</v>
      </c>
      <c r="J1488" s="122" t="s">
        <v>2579</v>
      </c>
      <c r="K1488" s="122" t="s">
        <v>2580</v>
      </c>
      <c r="L1488" s="122">
        <v>5041797923</v>
      </c>
      <c r="M1488" s="122" t="s">
        <v>4709</v>
      </c>
      <c r="N1488" s="122" t="s">
        <v>3131</v>
      </c>
      <c r="O1488" s="122" t="s">
        <v>2589</v>
      </c>
      <c r="P1488" s="122" t="s">
        <v>2584</v>
      </c>
      <c r="Q1488" s="122" t="s">
        <v>2584</v>
      </c>
      <c r="R1488" s="122" t="s">
        <v>2590</v>
      </c>
      <c r="S1488" s="122" t="s">
        <v>3502</v>
      </c>
      <c r="T1488" s="122" t="s">
        <v>4395</v>
      </c>
      <c r="U1488" s="124">
        <v>5</v>
      </c>
      <c r="V1488" s="124">
        <v>5</v>
      </c>
      <c r="W1488" s="122" t="s">
        <v>2549</v>
      </c>
    </row>
    <row r="1489" spans="1:23" x14ac:dyDescent="0.35">
      <c r="A1489" s="122" t="s">
        <v>4707</v>
      </c>
      <c r="B1489" s="122" t="s">
        <v>4708</v>
      </c>
      <c r="C1489" s="123">
        <v>44473</v>
      </c>
      <c r="D1489" s="123">
        <v>44473</v>
      </c>
      <c r="E1489" s="123">
        <v>44477</v>
      </c>
      <c r="F1489" s="123">
        <v>44474</v>
      </c>
      <c r="G1489" s="122" t="s">
        <v>4380</v>
      </c>
      <c r="H1489" s="122" t="s">
        <v>2578</v>
      </c>
      <c r="I1489" s="122" t="s">
        <v>2578</v>
      </c>
      <c r="J1489" s="122" t="s">
        <v>2579</v>
      </c>
      <c r="K1489" s="122" t="s">
        <v>2580</v>
      </c>
      <c r="L1489" s="122">
        <v>5041797923</v>
      </c>
      <c r="M1489" s="122" t="s">
        <v>4709</v>
      </c>
      <c r="N1489" s="122" t="s">
        <v>3131</v>
      </c>
      <c r="O1489" s="122" t="s">
        <v>2583</v>
      </c>
      <c r="P1489" s="122" t="s">
        <v>2584</v>
      </c>
      <c r="Q1489" s="122" t="s">
        <v>2584</v>
      </c>
      <c r="R1489" s="122" t="s">
        <v>2585</v>
      </c>
      <c r="S1489" s="122" t="s">
        <v>3502</v>
      </c>
      <c r="T1489" s="122" t="s">
        <v>3503</v>
      </c>
      <c r="U1489" s="124">
        <v>5</v>
      </c>
      <c r="V1489" s="124">
        <v>5</v>
      </c>
      <c r="W1489" s="122" t="s">
        <v>2549</v>
      </c>
    </row>
    <row r="1490" spans="1:23" x14ac:dyDescent="0.35">
      <c r="A1490" s="122" t="s">
        <v>4710</v>
      </c>
      <c r="B1490" s="122" t="s">
        <v>4711</v>
      </c>
      <c r="C1490" s="123">
        <v>44475</v>
      </c>
      <c r="D1490" s="123">
        <v>44475</v>
      </c>
      <c r="E1490" s="123">
        <v>44477</v>
      </c>
      <c r="F1490" s="123">
        <v>44475</v>
      </c>
      <c r="G1490" s="122" t="s">
        <v>4380</v>
      </c>
      <c r="H1490" s="122" t="s">
        <v>2578</v>
      </c>
      <c r="I1490" s="122" t="s">
        <v>2578</v>
      </c>
      <c r="J1490" s="122" t="s">
        <v>2579</v>
      </c>
      <c r="K1490" s="122" t="s">
        <v>2580</v>
      </c>
      <c r="L1490" s="122">
        <v>5041820206</v>
      </c>
      <c r="M1490" s="122" t="s">
        <v>4712</v>
      </c>
      <c r="N1490" s="122" t="s">
        <v>3229</v>
      </c>
      <c r="O1490" s="122" t="s">
        <v>2583</v>
      </c>
      <c r="P1490" s="122" t="s">
        <v>2584</v>
      </c>
      <c r="Q1490" s="122" t="s">
        <v>2584</v>
      </c>
      <c r="R1490" s="122" t="s">
        <v>2585</v>
      </c>
      <c r="S1490" s="122" t="s">
        <v>3502</v>
      </c>
      <c r="T1490" s="122" t="s">
        <v>4382</v>
      </c>
      <c r="U1490" s="124">
        <v>75</v>
      </c>
      <c r="V1490" s="124">
        <v>75</v>
      </c>
      <c r="W1490" s="122" t="s">
        <v>2549</v>
      </c>
    </row>
    <row r="1491" spans="1:23" x14ac:dyDescent="0.35">
      <c r="A1491" s="122" t="s">
        <v>4713</v>
      </c>
      <c r="B1491" s="122" t="s">
        <v>4714</v>
      </c>
      <c r="C1491" s="123">
        <v>44475</v>
      </c>
      <c r="D1491" s="123">
        <v>44475</v>
      </c>
      <c r="E1491" s="123">
        <v>44477</v>
      </c>
      <c r="F1491" s="123">
        <v>44475</v>
      </c>
      <c r="G1491" s="122" t="s">
        <v>4380</v>
      </c>
      <c r="H1491" s="122" t="s">
        <v>2578</v>
      </c>
      <c r="I1491" s="122" t="s">
        <v>2578</v>
      </c>
      <c r="J1491" s="122" t="s">
        <v>2579</v>
      </c>
      <c r="K1491" s="122" t="s">
        <v>2580</v>
      </c>
      <c r="L1491" s="122">
        <v>5041788183</v>
      </c>
      <c r="M1491" s="122" t="s">
        <v>4715</v>
      </c>
      <c r="N1491" s="122" t="s">
        <v>3305</v>
      </c>
      <c r="O1491" s="122" t="s">
        <v>2583</v>
      </c>
      <c r="P1491" s="122" t="s">
        <v>2584</v>
      </c>
      <c r="Q1491" s="122" t="s">
        <v>2584</v>
      </c>
      <c r="R1491" s="122" t="s">
        <v>2585</v>
      </c>
      <c r="S1491" s="122" t="s">
        <v>3502</v>
      </c>
      <c r="T1491" s="122" t="s">
        <v>4382</v>
      </c>
      <c r="U1491" s="124">
        <v>40</v>
      </c>
      <c r="V1491" s="124">
        <v>40</v>
      </c>
      <c r="W1491" s="122" t="s">
        <v>2549</v>
      </c>
    </row>
    <row r="1492" spans="1:23" x14ac:dyDescent="0.35">
      <c r="A1492" s="122" t="s">
        <v>4716</v>
      </c>
      <c r="B1492" s="122" t="s">
        <v>4717</v>
      </c>
      <c r="C1492" s="123">
        <v>44476</v>
      </c>
      <c r="D1492" s="123">
        <v>44476</v>
      </c>
      <c r="E1492" s="123">
        <v>44477</v>
      </c>
      <c r="F1492" s="123">
        <v>44476</v>
      </c>
      <c r="G1492" s="122" t="s">
        <v>4380</v>
      </c>
      <c r="H1492" s="122" t="s">
        <v>2578</v>
      </c>
      <c r="I1492" s="122" t="s">
        <v>2578</v>
      </c>
      <c r="J1492" s="122" t="s">
        <v>2579</v>
      </c>
      <c r="K1492" s="122" t="s">
        <v>2580</v>
      </c>
      <c r="L1492" s="122">
        <v>5041846142</v>
      </c>
      <c r="M1492" s="122" t="s">
        <v>4718</v>
      </c>
      <c r="N1492" s="122" t="s">
        <v>2809</v>
      </c>
      <c r="O1492" s="122" t="s">
        <v>2583</v>
      </c>
      <c r="P1492" s="122" t="s">
        <v>2584</v>
      </c>
      <c r="Q1492" s="122" t="s">
        <v>2584</v>
      </c>
      <c r="R1492" s="122" t="s">
        <v>2585</v>
      </c>
      <c r="S1492" s="122" t="s">
        <v>3502</v>
      </c>
      <c r="T1492" s="122" t="s">
        <v>4382</v>
      </c>
      <c r="U1492" s="124">
        <v>50</v>
      </c>
      <c r="V1492" s="124">
        <v>50</v>
      </c>
      <c r="W1492" s="122" t="s">
        <v>2549</v>
      </c>
    </row>
    <row r="1493" spans="1:23" x14ac:dyDescent="0.35">
      <c r="A1493" s="122" t="s">
        <v>4719</v>
      </c>
      <c r="B1493" s="122" t="s">
        <v>4720</v>
      </c>
      <c r="C1493" s="123">
        <v>44477</v>
      </c>
      <c r="D1493" s="123">
        <v>44477</v>
      </c>
      <c r="E1493" s="123">
        <v>44477</v>
      </c>
      <c r="F1493" s="123">
        <v>44477</v>
      </c>
      <c r="G1493" s="122" t="s">
        <v>4380</v>
      </c>
      <c r="H1493" s="122" t="s">
        <v>2578</v>
      </c>
      <c r="I1493" s="122" t="s">
        <v>2578</v>
      </c>
      <c r="J1493" s="122" t="s">
        <v>2579</v>
      </c>
      <c r="K1493" s="122" t="s">
        <v>2580</v>
      </c>
      <c r="L1493" s="122">
        <v>5041862103</v>
      </c>
      <c r="M1493" s="122" t="s">
        <v>4721</v>
      </c>
      <c r="N1493" s="122" t="s">
        <v>3057</v>
      </c>
      <c r="O1493" s="122" t="s">
        <v>2583</v>
      </c>
      <c r="P1493" s="122" t="s">
        <v>2584</v>
      </c>
      <c r="Q1493" s="122" t="s">
        <v>2584</v>
      </c>
      <c r="R1493" s="122" t="s">
        <v>2585</v>
      </c>
      <c r="S1493" s="122" t="s">
        <v>3502</v>
      </c>
      <c r="T1493" s="122" t="s">
        <v>4382</v>
      </c>
      <c r="U1493" s="124">
        <v>80</v>
      </c>
      <c r="V1493" s="124">
        <v>80</v>
      </c>
      <c r="W1493" s="122" t="s">
        <v>2549</v>
      </c>
    </row>
    <row r="1494" spans="1:23" x14ac:dyDescent="0.35">
      <c r="A1494" s="122" t="s">
        <v>4719</v>
      </c>
      <c r="B1494" s="122" t="s">
        <v>4720</v>
      </c>
      <c r="C1494" s="123">
        <v>44477</v>
      </c>
      <c r="D1494" s="123">
        <v>44477</v>
      </c>
      <c r="E1494" s="123">
        <v>44477</v>
      </c>
      <c r="F1494" s="123">
        <v>44477</v>
      </c>
      <c r="G1494" s="122" t="s">
        <v>4380</v>
      </c>
      <c r="H1494" s="122" t="s">
        <v>2578</v>
      </c>
      <c r="I1494" s="122" t="s">
        <v>2578</v>
      </c>
      <c r="J1494" s="122" t="s">
        <v>2579</v>
      </c>
      <c r="K1494" s="122" t="s">
        <v>2580</v>
      </c>
      <c r="L1494" s="122">
        <v>5041862103</v>
      </c>
      <c r="M1494" s="122" t="s">
        <v>4721</v>
      </c>
      <c r="N1494" s="122" t="s">
        <v>3057</v>
      </c>
      <c r="O1494" s="122" t="s">
        <v>2589</v>
      </c>
      <c r="P1494" s="122" t="s">
        <v>2584</v>
      </c>
      <c r="Q1494" s="122" t="s">
        <v>2584</v>
      </c>
      <c r="R1494" s="122" t="s">
        <v>2590</v>
      </c>
      <c r="S1494" s="122" t="s">
        <v>3502</v>
      </c>
      <c r="T1494" s="122" t="s">
        <v>4395</v>
      </c>
      <c r="U1494" s="124">
        <v>7</v>
      </c>
      <c r="V1494" s="124">
        <v>7</v>
      </c>
      <c r="W1494" s="122" t="s">
        <v>2549</v>
      </c>
    </row>
    <row r="1495" spans="1:23" x14ac:dyDescent="0.35">
      <c r="A1495" s="122" t="s">
        <v>4719</v>
      </c>
      <c r="B1495" s="122" t="s">
        <v>4720</v>
      </c>
      <c r="C1495" s="123">
        <v>44477</v>
      </c>
      <c r="D1495" s="123">
        <v>44477</v>
      </c>
      <c r="E1495" s="123">
        <v>44477</v>
      </c>
      <c r="F1495" s="123">
        <v>44477</v>
      </c>
      <c r="G1495" s="122" t="s">
        <v>4380</v>
      </c>
      <c r="H1495" s="122" t="s">
        <v>2578</v>
      </c>
      <c r="I1495" s="122" t="s">
        <v>2578</v>
      </c>
      <c r="J1495" s="122" t="s">
        <v>2579</v>
      </c>
      <c r="K1495" s="122" t="s">
        <v>2580</v>
      </c>
      <c r="L1495" s="122">
        <v>5041862103</v>
      </c>
      <c r="M1495" s="122" t="s">
        <v>4721</v>
      </c>
      <c r="N1495" s="122" t="s">
        <v>3057</v>
      </c>
      <c r="O1495" s="122" t="s">
        <v>2583</v>
      </c>
      <c r="P1495" s="122" t="s">
        <v>2584</v>
      </c>
      <c r="Q1495" s="122" t="s">
        <v>2584</v>
      </c>
      <c r="R1495" s="122" t="s">
        <v>2585</v>
      </c>
      <c r="S1495" s="122" t="s">
        <v>3502</v>
      </c>
      <c r="T1495" s="122" t="s">
        <v>3503</v>
      </c>
      <c r="U1495" s="124">
        <v>7</v>
      </c>
      <c r="V1495" s="124">
        <v>7</v>
      </c>
      <c r="W1495" s="122" t="s">
        <v>2549</v>
      </c>
    </row>
    <row r="1496" spans="1:23" x14ac:dyDescent="0.35">
      <c r="A1496" s="122" t="s">
        <v>4722</v>
      </c>
      <c r="B1496" s="122" t="s">
        <v>4723</v>
      </c>
      <c r="C1496" s="123">
        <v>44474</v>
      </c>
      <c r="D1496" s="123">
        <v>44474</v>
      </c>
      <c r="E1496" s="123">
        <v>44477</v>
      </c>
      <c r="F1496" s="123">
        <v>44474</v>
      </c>
      <c r="G1496" s="122" t="s">
        <v>4380</v>
      </c>
      <c r="H1496" s="122" t="s">
        <v>2578</v>
      </c>
      <c r="I1496" s="122" t="s">
        <v>2578</v>
      </c>
      <c r="J1496" s="122" t="s">
        <v>2579</v>
      </c>
      <c r="K1496" s="122" t="s">
        <v>2580</v>
      </c>
      <c r="L1496" s="122">
        <v>5041805389</v>
      </c>
      <c r="M1496" s="122" t="s">
        <v>4724</v>
      </c>
      <c r="N1496" s="122" t="s">
        <v>2873</v>
      </c>
      <c r="O1496" s="122" t="s">
        <v>2583</v>
      </c>
      <c r="P1496" s="122" t="s">
        <v>2584</v>
      </c>
      <c r="Q1496" s="122" t="s">
        <v>2584</v>
      </c>
      <c r="R1496" s="122" t="s">
        <v>2585</v>
      </c>
      <c r="S1496" s="122" t="s">
        <v>3502</v>
      </c>
      <c r="T1496" s="122" t="s">
        <v>4382</v>
      </c>
      <c r="U1496" s="124">
        <v>96</v>
      </c>
      <c r="V1496" s="124">
        <v>96</v>
      </c>
      <c r="W1496" s="122" t="s">
        <v>2549</v>
      </c>
    </row>
    <row r="1497" spans="1:23" x14ac:dyDescent="0.35">
      <c r="A1497" s="122" t="s">
        <v>4725</v>
      </c>
      <c r="B1497" s="122" t="s">
        <v>4726</v>
      </c>
      <c r="C1497" s="123">
        <v>44474</v>
      </c>
      <c r="D1497" s="123">
        <v>44474</v>
      </c>
      <c r="E1497" s="123">
        <v>44477</v>
      </c>
      <c r="F1497" s="123">
        <v>44474</v>
      </c>
      <c r="G1497" s="122" t="s">
        <v>4380</v>
      </c>
      <c r="H1497" s="122" t="s">
        <v>2578</v>
      </c>
      <c r="I1497" s="122" t="s">
        <v>2578</v>
      </c>
      <c r="J1497" s="122" t="s">
        <v>2579</v>
      </c>
      <c r="K1497" s="122" t="s">
        <v>2580</v>
      </c>
      <c r="L1497" s="122">
        <v>5041814647</v>
      </c>
      <c r="M1497" s="122" t="s">
        <v>4727</v>
      </c>
      <c r="N1497" s="122" t="s">
        <v>2979</v>
      </c>
      <c r="O1497" s="122" t="s">
        <v>2583</v>
      </c>
      <c r="P1497" s="122" t="s">
        <v>2584</v>
      </c>
      <c r="Q1497" s="122" t="s">
        <v>2584</v>
      </c>
      <c r="R1497" s="122" t="s">
        <v>2585</v>
      </c>
      <c r="S1497" s="122" t="s">
        <v>3502</v>
      </c>
      <c r="T1497" s="122" t="s">
        <v>4382</v>
      </c>
      <c r="U1497" s="124">
        <v>55</v>
      </c>
      <c r="V1497" s="124">
        <v>55</v>
      </c>
      <c r="W1497" s="122" t="s">
        <v>2549</v>
      </c>
    </row>
    <row r="1498" spans="1:23" x14ac:dyDescent="0.35">
      <c r="A1498" s="122" t="s">
        <v>4725</v>
      </c>
      <c r="B1498" s="122" t="s">
        <v>4726</v>
      </c>
      <c r="C1498" s="123">
        <v>44474</v>
      </c>
      <c r="D1498" s="123">
        <v>44474</v>
      </c>
      <c r="E1498" s="123">
        <v>44477</v>
      </c>
      <c r="F1498" s="123">
        <v>44474</v>
      </c>
      <c r="G1498" s="122" t="s">
        <v>4380</v>
      </c>
      <c r="H1498" s="122" t="s">
        <v>2578</v>
      </c>
      <c r="I1498" s="122" t="s">
        <v>2578</v>
      </c>
      <c r="J1498" s="122" t="s">
        <v>2579</v>
      </c>
      <c r="K1498" s="122" t="s">
        <v>2580</v>
      </c>
      <c r="L1498" s="122">
        <v>5041814647</v>
      </c>
      <c r="M1498" s="122" t="s">
        <v>4727</v>
      </c>
      <c r="N1498" s="122" t="s">
        <v>2979</v>
      </c>
      <c r="O1498" s="122" t="s">
        <v>2589</v>
      </c>
      <c r="P1498" s="122" t="s">
        <v>2584</v>
      </c>
      <c r="Q1498" s="122" t="s">
        <v>2584</v>
      </c>
      <c r="R1498" s="122" t="s">
        <v>2590</v>
      </c>
      <c r="S1498" s="122" t="s">
        <v>3502</v>
      </c>
      <c r="T1498" s="122" t="s">
        <v>4395</v>
      </c>
      <c r="U1498" s="124">
        <v>1</v>
      </c>
      <c r="V1498" s="124">
        <v>1</v>
      </c>
      <c r="W1498" s="122" t="s">
        <v>2549</v>
      </c>
    </row>
    <row r="1499" spans="1:23" x14ac:dyDescent="0.35">
      <c r="A1499" s="122" t="s">
        <v>4725</v>
      </c>
      <c r="B1499" s="122" t="s">
        <v>4726</v>
      </c>
      <c r="C1499" s="123">
        <v>44474</v>
      </c>
      <c r="D1499" s="123">
        <v>44474</v>
      </c>
      <c r="E1499" s="123">
        <v>44477</v>
      </c>
      <c r="F1499" s="123">
        <v>44474</v>
      </c>
      <c r="G1499" s="122" t="s">
        <v>4380</v>
      </c>
      <c r="H1499" s="122" t="s">
        <v>2578</v>
      </c>
      <c r="I1499" s="122" t="s">
        <v>2578</v>
      </c>
      <c r="J1499" s="122" t="s">
        <v>2579</v>
      </c>
      <c r="K1499" s="122" t="s">
        <v>2580</v>
      </c>
      <c r="L1499" s="122">
        <v>5041814647</v>
      </c>
      <c r="M1499" s="122" t="s">
        <v>4727</v>
      </c>
      <c r="N1499" s="122" t="s">
        <v>2979</v>
      </c>
      <c r="O1499" s="122" t="s">
        <v>2583</v>
      </c>
      <c r="P1499" s="122" t="s">
        <v>2584</v>
      </c>
      <c r="Q1499" s="122" t="s">
        <v>2584</v>
      </c>
      <c r="R1499" s="122" t="s">
        <v>2585</v>
      </c>
      <c r="S1499" s="122" t="s">
        <v>3502</v>
      </c>
      <c r="T1499" s="122" t="s">
        <v>3503</v>
      </c>
      <c r="U1499" s="124">
        <v>1</v>
      </c>
      <c r="V1499" s="124">
        <v>1</v>
      </c>
      <c r="W1499" s="122" t="s">
        <v>2549</v>
      </c>
    </row>
    <row r="1500" spans="1:23" x14ac:dyDescent="0.35">
      <c r="A1500" s="122" t="s">
        <v>4728</v>
      </c>
      <c r="B1500" s="122" t="s">
        <v>4729</v>
      </c>
      <c r="C1500" s="123">
        <v>44475</v>
      </c>
      <c r="D1500" s="123">
        <v>44475</v>
      </c>
      <c r="E1500" s="123">
        <v>44477</v>
      </c>
      <c r="F1500" s="123">
        <v>44475</v>
      </c>
      <c r="G1500" s="122" t="s">
        <v>4380</v>
      </c>
      <c r="H1500" s="122" t="s">
        <v>2578</v>
      </c>
      <c r="I1500" s="122" t="s">
        <v>2578</v>
      </c>
      <c r="J1500" s="122" t="s">
        <v>2579</v>
      </c>
      <c r="K1500" s="122" t="s">
        <v>2580</v>
      </c>
      <c r="L1500" s="122">
        <v>5041825939</v>
      </c>
      <c r="M1500" s="122" t="s">
        <v>4730</v>
      </c>
      <c r="N1500" s="122" t="s">
        <v>2604</v>
      </c>
      <c r="O1500" s="122" t="s">
        <v>2583</v>
      </c>
      <c r="P1500" s="122" t="s">
        <v>2584</v>
      </c>
      <c r="Q1500" s="122" t="s">
        <v>2584</v>
      </c>
      <c r="R1500" s="122" t="s">
        <v>2585</v>
      </c>
      <c r="S1500" s="122" t="s">
        <v>3502</v>
      </c>
      <c r="T1500" s="122" t="s">
        <v>4382</v>
      </c>
      <c r="U1500" s="124">
        <v>70</v>
      </c>
      <c r="V1500" s="124">
        <v>70</v>
      </c>
      <c r="W1500" s="122" t="s">
        <v>2549</v>
      </c>
    </row>
    <row r="1501" spans="1:23" x14ac:dyDescent="0.35">
      <c r="A1501" s="122" t="s">
        <v>4731</v>
      </c>
      <c r="B1501" s="122" t="s">
        <v>4732</v>
      </c>
      <c r="C1501" s="123">
        <v>44475</v>
      </c>
      <c r="D1501" s="123">
        <v>44475</v>
      </c>
      <c r="E1501" s="123">
        <v>44477</v>
      </c>
      <c r="F1501" s="123">
        <v>44475</v>
      </c>
      <c r="G1501" s="122" t="s">
        <v>4380</v>
      </c>
      <c r="H1501" s="122" t="s">
        <v>2578</v>
      </c>
      <c r="I1501" s="122" t="s">
        <v>2578</v>
      </c>
      <c r="J1501" s="122" t="s">
        <v>2579</v>
      </c>
      <c r="K1501" s="122" t="s">
        <v>2580</v>
      </c>
      <c r="L1501" s="122">
        <v>5041830514</v>
      </c>
      <c r="M1501" s="122" t="s">
        <v>4733</v>
      </c>
      <c r="N1501" s="122" t="s">
        <v>2887</v>
      </c>
      <c r="O1501" s="122" t="s">
        <v>2583</v>
      </c>
      <c r="P1501" s="122" t="s">
        <v>2584</v>
      </c>
      <c r="Q1501" s="122" t="s">
        <v>2584</v>
      </c>
      <c r="R1501" s="122" t="s">
        <v>2585</v>
      </c>
      <c r="S1501" s="122" t="s">
        <v>3502</v>
      </c>
      <c r="T1501" s="122" t="s">
        <v>4382</v>
      </c>
      <c r="U1501" s="124">
        <v>70</v>
      </c>
      <c r="V1501" s="124">
        <v>70</v>
      </c>
      <c r="W1501" s="122" t="s">
        <v>2549</v>
      </c>
    </row>
    <row r="1502" spans="1:23" x14ac:dyDescent="0.35">
      <c r="A1502" s="122" t="s">
        <v>4731</v>
      </c>
      <c r="B1502" s="122" t="s">
        <v>4732</v>
      </c>
      <c r="C1502" s="123">
        <v>44475</v>
      </c>
      <c r="D1502" s="123">
        <v>44475</v>
      </c>
      <c r="E1502" s="123">
        <v>44477</v>
      </c>
      <c r="F1502" s="123">
        <v>44475</v>
      </c>
      <c r="G1502" s="122" t="s">
        <v>4380</v>
      </c>
      <c r="H1502" s="122" t="s">
        <v>2578</v>
      </c>
      <c r="I1502" s="122" t="s">
        <v>2578</v>
      </c>
      <c r="J1502" s="122" t="s">
        <v>2579</v>
      </c>
      <c r="K1502" s="122" t="s">
        <v>2580</v>
      </c>
      <c r="L1502" s="122">
        <v>5041830514</v>
      </c>
      <c r="M1502" s="122" t="s">
        <v>4733</v>
      </c>
      <c r="N1502" s="122" t="s">
        <v>2887</v>
      </c>
      <c r="O1502" s="122" t="s">
        <v>2589</v>
      </c>
      <c r="P1502" s="122" t="s">
        <v>2584</v>
      </c>
      <c r="Q1502" s="122" t="s">
        <v>2584</v>
      </c>
      <c r="R1502" s="122" t="s">
        <v>2590</v>
      </c>
      <c r="S1502" s="122" t="s">
        <v>3502</v>
      </c>
      <c r="T1502" s="122" t="s">
        <v>4395</v>
      </c>
      <c r="U1502" s="124">
        <v>1</v>
      </c>
      <c r="V1502" s="124">
        <v>1</v>
      </c>
      <c r="W1502" s="122" t="s">
        <v>2549</v>
      </c>
    </row>
    <row r="1503" spans="1:23" x14ac:dyDescent="0.35">
      <c r="A1503" s="122" t="s">
        <v>4731</v>
      </c>
      <c r="B1503" s="122" t="s">
        <v>4732</v>
      </c>
      <c r="C1503" s="123">
        <v>44475</v>
      </c>
      <c r="D1503" s="123">
        <v>44475</v>
      </c>
      <c r="E1503" s="123">
        <v>44477</v>
      </c>
      <c r="F1503" s="123">
        <v>44475</v>
      </c>
      <c r="G1503" s="122" t="s">
        <v>4380</v>
      </c>
      <c r="H1503" s="122" t="s">
        <v>2578</v>
      </c>
      <c r="I1503" s="122" t="s">
        <v>2578</v>
      </c>
      <c r="J1503" s="122" t="s">
        <v>2579</v>
      </c>
      <c r="K1503" s="122" t="s">
        <v>2580</v>
      </c>
      <c r="L1503" s="122">
        <v>5041830514</v>
      </c>
      <c r="M1503" s="122" t="s">
        <v>4733</v>
      </c>
      <c r="N1503" s="122" t="s">
        <v>2887</v>
      </c>
      <c r="O1503" s="122" t="s">
        <v>2583</v>
      </c>
      <c r="P1503" s="122" t="s">
        <v>2584</v>
      </c>
      <c r="Q1503" s="122" t="s">
        <v>2584</v>
      </c>
      <c r="R1503" s="122" t="s">
        <v>2585</v>
      </c>
      <c r="S1503" s="122" t="s">
        <v>3502</v>
      </c>
      <c r="T1503" s="122" t="s">
        <v>3503</v>
      </c>
      <c r="U1503" s="124">
        <v>1</v>
      </c>
      <c r="V1503" s="124">
        <v>1</v>
      </c>
      <c r="W1503" s="122" t="s">
        <v>2549</v>
      </c>
    </row>
    <row r="1504" spans="1:23" x14ac:dyDescent="0.35">
      <c r="A1504" s="122" t="s">
        <v>4734</v>
      </c>
      <c r="B1504" s="122" t="s">
        <v>4735</v>
      </c>
      <c r="C1504" s="123">
        <v>44474</v>
      </c>
      <c r="D1504" s="123">
        <v>44474</v>
      </c>
      <c r="E1504" s="123">
        <v>44477</v>
      </c>
      <c r="F1504" s="123">
        <v>44474</v>
      </c>
      <c r="G1504" s="122" t="s">
        <v>4380</v>
      </c>
      <c r="H1504" s="122" t="s">
        <v>2578</v>
      </c>
      <c r="I1504" s="122" t="s">
        <v>2578</v>
      </c>
      <c r="J1504" s="122" t="s">
        <v>2579</v>
      </c>
      <c r="K1504" s="122" t="s">
        <v>2580</v>
      </c>
      <c r="L1504" s="122">
        <v>5041797898</v>
      </c>
      <c r="M1504" s="122" t="s">
        <v>4736</v>
      </c>
      <c r="N1504" s="122" t="s">
        <v>2718</v>
      </c>
      <c r="O1504" s="122" t="s">
        <v>2583</v>
      </c>
      <c r="P1504" s="122" t="s">
        <v>2584</v>
      </c>
      <c r="Q1504" s="122" t="s">
        <v>2584</v>
      </c>
      <c r="R1504" s="122" t="s">
        <v>2585</v>
      </c>
      <c r="S1504" s="122" t="s">
        <v>3502</v>
      </c>
      <c r="T1504" s="122" t="s">
        <v>4382</v>
      </c>
      <c r="U1504" s="124">
        <v>66</v>
      </c>
      <c r="V1504" s="124">
        <v>66</v>
      </c>
      <c r="W1504" s="122" t="s">
        <v>2549</v>
      </c>
    </row>
    <row r="1505" spans="1:23" x14ac:dyDescent="0.35">
      <c r="A1505" s="122" t="s">
        <v>4734</v>
      </c>
      <c r="B1505" s="122" t="s">
        <v>4735</v>
      </c>
      <c r="C1505" s="123">
        <v>44474</v>
      </c>
      <c r="D1505" s="123">
        <v>44474</v>
      </c>
      <c r="E1505" s="123">
        <v>44477</v>
      </c>
      <c r="F1505" s="123">
        <v>44474</v>
      </c>
      <c r="G1505" s="122" t="s">
        <v>4380</v>
      </c>
      <c r="H1505" s="122" t="s">
        <v>2578</v>
      </c>
      <c r="I1505" s="122" t="s">
        <v>2578</v>
      </c>
      <c r="J1505" s="122" t="s">
        <v>2579</v>
      </c>
      <c r="K1505" s="122" t="s">
        <v>2580</v>
      </c>
      <c r="L1505" s="122">
        <v>5041797898</v>
      </c>
      <c r="M1505" s="122" t="s">
        <v>4736</v>
      </c>
      <c r="N1505" s="122" t="s">
        <v>2718</v>
      </c>
      <c r="O1505" s="122" t="s">
        <v>2589</v>
      </c>
      <c r="P1505" s="122" t="s">
        <v>2584</v>
      </c>
      <c r="Q1505" s="122" t="s">
        <v>2584</v>
      </c>
      <c r="R1505" s="122" t="s">
        <v>2590</v>
      </c>
      <c r="S1505" s="122" t="s">
        <v>3502</v>
      </c>
      <c r="T1505" s="122" t="s">
        <v>4395</v>
      </c>
      <c r="U1505" s="124">
        <v>4</v>
      </c>
      <c r="V1505" s="124">
        <v>4</v>
      </c>
      <c r="W1505" s="122" t="s">
        <v>2549</v>
      </c>
    </row>
    <row r="1506" spans="1:23" x14ac:dyDescent="0.35">
      <c r="A1506" s="122" t="s">
        <v>4734</v>
      </c>
      <c r="B1506" s="122" t="s">
        <v>4735</v>
      </c>
      <c r="C1506" s="123">
        <v>44474</v>
      </c>
      <c r="D1506" s="123">
        <v>44474</v>
      </c>
      <c r="E1506" s="123">
        <v>44477</v>
      </c>
      <c r="F1506" s="123">
        <v>44474</v>
      </c>
      <c r="G1506" s="122" t="s">
        <v>4380</v>
      </c>
      <c r="H1506" s="122" t="s">
        <v>2578</v>
      </c>
      <c r="I1506" s="122" t="s">
        <v>2578</v>
      </c>
      <c r="J1506" s="122" t="s">
        <v>2579</v>
      </c>
      <c r="K1506" s="122" t="s">
        <v>2580</v>
      </c>
      <c r="L1506" s="122">
        <v>5041797898</v>
      </c>
      <c r="M1506" s="122" t="s">
        <v>4736</v>
      </c>
      <c r="N1506" s="122" t="s">
        <v>2718</v>
      </c>
      <c r="O1506" s="122" t="s">
        <v>2583</v>
      </c>
      <c r="P1506" s="122" t="s">
        <v>2584</v>
      </c>
      <c r="Q1506" s="122" t="s">
        <v>2584</v>
      </c>
      <c r="R1506" s="122" t="s">
        <v>2585</v>
      </c>
      <c r="S1506" s="122" t="s">
        <v>3502</v>
      </c>
      <c r="T1506" s="122" t="s">
        <v>3503</v>
      </c>
      <c r="U1506" s="124">
        <v>4</v>
      </c>
      <c r="V1506" s="124">
        <v>4</v>
      </c>
      <c r="W1506" s="122" t="s">
        <v>2549</v>
      </c>
    </row>
    <row r="1507" spans="1:23" x14ac:dyDescent="0.35">
      <c r="A1507" s="122" t="s">
        <v>4737</v>
      </c>
      <c r="B1507" s="122" t="s">
        <v>4738</v>
      </c>
      <c r="C1507" s="123">
        <v>44474</v>
      </c>
      <c r="D1507" s="123">
        <v>44474</v>
      </c>
      <c r="E1507" s="123">
        <v>44477</v>
      </c>
      <c r="F1507" s="123">
        <v>44474</v>
      </c>
      <c r="G1507" s="122" t="s">
        <v>4380</v>
      </c>
      <c r="H1507" s="122" t="s">
        <v>2578</v>
      </c>
      <c r="I1507" s="122" t="s">
        <v>2578</v>
      </c>
      <c r="J1507" s="122" t="s">
        <v>2579</v>
      </c>
      <c r="K1507" s="122" t="s">
        <v>2580</v>
      </c>
      <c r="L1507" s="122">
        <v>5041814264</v>
      </c>
      <c r="M1507" s="122" t="s">
        <v>4739</v>
      </c>
      <c r="N1507" s="122" t="s">
        <v>2673</v>
      </c>
      <c r="O1507" s="122" t="s">
        <v>2583</v>
      </c>
      <c r="P1507" s="122" t="s">
        <v>2584</v>
      </c>
      <c r="Q1507" s="122" t="s">
        <v>2584</v>
      </c>
      <c r="R1507" s="122" t="s">
        <v>2585</v>
      </c>
      <c r="S1507" s="122" t="s">
        <v>3502</v>
      </c>
      <c r="T1507" s="122" t="s">
        <v>4382</v>
      </c>
      <c r="U1507" s="124">
        <v>60</v>
      </c>
      <c r="V1507" s="124">
        <v>60</v>
      </c>
      <c r="W1507" s="122" t="s">
        <v>2549</v>
      </c>
    </row>
    <row r="1508" spans="1:23" x14ac:dyDescent="0.35">
      <c r="A1508" s="122" t="s">
        <v>4740</v>
      </c>
      <c r="B1508" s="122" t="s">
        <v>4741</v>
      </c>
      <c r="C1508" s="123">
        <v>44475</v>
      </c>
      <c r="D1508" s="123">
        <v>44475</v>
      </c>
      <c r="E1508" s="123">
        <v>44477</v>
      </c>
      <c r="F1508" s="123">
        <v>44475</v>
      </c>
      <c r="G1508" s="122" t="s">
        <v>4380</v>
      </c>
      <c r="H1508" s="122" t="s">
        <v>2578</v>
      </c>
      <c r="I1508" s="122" t="s">
        <v>2578</v>
      </c>
      <c r="J1508" s="122" t="s">
        <v>2579</v>
      </c>
      <c r="K1508" s="122" t="s">
        <v>2580</v>
      </c>
      <c r="L1508" s="122">
        <v>5041814893</v>
      </c>
      <c r="M1508" s="122" t="s">
        <v>4742</v>
      </c>
      <c r="N1508" s="122" t="s">
        <v>3080</v>
      </c>
      <c r="O1508" s="122" t="s">
        <v>2583</v>
      </c>
      <c r="P1508" s="122" t="s">
        <v>2584</v>
      </c>
      <c r="Q1508" s="122" t="s">
        <v>2584</v>
      </c>
      <c r="R1508" s="122" t="s">
        <v>2585</v>
      </c>
      <c r="S1508" s="122" t="s">
        <v>3502</v>
      </c>
      <c r="T1508" s="122" t="s">
        <v>4382</v>
      </c>
      <c r="U1508" s="124">
        <v>96</v>
      </c>
      <c r="V1508" s="124">
        <v>96</v>
      </c>
      <c r="W1508" s="122" t="s">
        <v>2549</v>
      </c>
    </row>
    <row r="1509" spans="1:23" x14ac:dyDescent="0.35">
      <c r="A1509" s="122" t="s">
        <v>4743</v>
      </c>
      <c r="B1509" s="122" t="s">
        <v>4744</v>
      </c>
      <c r="C1509" s="123">
        <v>44475</v>
      </c>
      <c r="D1509" s="123">
        <v>44475</v>
      </c>
      <c r="E1509" s="123">
        <v>44477</v>
      </c>
      <c r="F1509" s="123">
        <v>44475</v>
      </c>
      <c r="G1509" s="122" t="s">
        <v>4380</v>
      </c>
      <c r="H1509" s="122" t="s">
        <v>2578</v>
      </c>
      <c r="I1509" s="122" t="s">
        <v>2578</v>
      </c>
      <c r="J1509" s="122" t="s">
        <v>2579</v>
      </c>
      <c r="K1509" s="122" t="s">
        <v>2580</v>
      </c>
      <c r="L1509" s="122">
        <v>5041821698</v>
      </c>
      <c r="M1509" s="122" t="s">
        <v>4745</v>
      </c>
      <c r="N1509" s="122" t="s">
        <v>3093</v>
      </c>
      <c r="O1509" s="122" t="s">
        <v>2583</v>
      </c>
      <c r="P1509" s="122" t="s">
        <v>2584</v>
      </c>
      <c r="Q1509" s="122" t="s">
        <v>2584</v>
      </c>
      <c r="R1509" s="122" t="s">
        <v>2585</v>
      </c>
      <c r="S1509" s="122" t="s">
        <v>3502</v>
      </c>
      <c r="T1509" s="122" t="s">
        <v>4382</v>
      </c>
      <c r="U1509" s="124">
        <v>40</v>
      </c>
      <c r="V1509" s="124">
        <v>40</v>
      </c>
      <c r="W1509" s="122" t="s">
        <v>2549</v>
      </c>
    </row>
    <row r="1510" spans="1:23" x14ac:dyDescent="0.35">
      <c r="A1510" s="122" t="s">
        <v>4746</v>
      </c>
      <c r="B1510" s="122" t="s">
        <v>4747</v>
      </c>
      <c r="C1510" s="123">
        <v>44474</v>
      </c>
      <c r="D1510" s="123">
        <v>44474</v>
      </c>
      <c r="E1510" s="123">
        <v>44477</v>
      </c>
      <c r="F1510" s="123">
        <v>44474</v>
      </c>
      <c r="G1510" s="122" t="s">
        <v>4380</v>
      </c>
      <c r="H1510" s="122" t="s">
        <v>2578</v>
      </c>
      <c r="I1510" s="122" t="s">
        <v>2578</v>
      </c>
      <c r="J1510" s="122" t="s">
        <v>2579</v>
      </c>
      <c r="K1510" s="122" t="s">
        <v>2580</v>
      </c>
      <c r="L1510" s="122">
        <v>5041792872</v>
      </c>
      <c r="M1510" s="122" t="s">
        <v>4748</v>
      </c>
      <c r="N1510" s="122" t="s">
        <v>3146</v>
      </c>
      <c r="O1510" s="122" t="s">
        <v>2583</v>
      </c>
      <c r="P1510" s="122" t="s">
        <v>2584</v>
      </c>
      <c r="Q1510" s="122" t="s">
        <v>2584</v>
      </c>
      <c r="R1510" s="122" t="s">
        <v>2585</v>
      </c>
      <c r="S1510" s="122" t="s">
        <v>3502</v>
      </c>
      <c r="T1510" s="122" t="s">
        <v>4382</v>
      </c>
      <c r="U1510" s="124">
        <v>67</v>
      </c>
      <c r="V1510" s="124">
        <v>67</v>
      </c>
      <c r="W1510" s="122" t="s">
        <v>2549</v>
      </c>
    </row>
    <row r="1511" spans="1:23" x14ac:dyDescent="0.35">
      <c r="A1511" s="122" t="s">
        <v>4746</v>
      </c>
      <c r="B1511" s="122" t="s">
        <v>4747</v>
      </c>
      <c r="C1511" s="123">
        <v>44474</v>
      </c>
      <c r="D1511" s="123">
        <v>44474</v>
      </c>
      <c r="E1511" s="123">
        <v>44477</v>
      </c>
      <c r="F1511" s="123">
        <v>44474</v>
      </c>
      <c r="G1511" s="122" t="s">
        <v>4380</v>
      </c>
      <c r="H1511" s="122" t="s">
        <v>2578</v>
      </c>
      <c r="I1511" s="122" t="s">
        <v>2578</v>
      </c>
      <c r="J1511" s="122" t="s">
        <v>2579</v>
      </c>
      <c r="K1511" s="122" t="s">
        <v>2580</v>
      </c>
      <c r="L1511" s="122">
        <v>5041792872</v>
      </c>
      <c r="M1511" s="122" t="s">
        <v>4748</v>
      </c>
      <c r="N1511" s="122" t="s">
        <v>3146</v>
      </c>
      <c r="O1511" s="122" t="s">
        <v>2589</v>
      </c>
      <c r="P1511" s="122" t="s">
        <v>2584</v>
      </c>
      <c r="Q1511" s="122" t="s">
        <v>2584</v>
      </c>
      <c r="R1511" s="122" t="s">
        <v>2590</v>
      </c>
      <c r="S1511" s="122" t="s">
        <v>3502</v>
      </c>
      <c r="T1511" s="122" t="s">
        <v>4395</v>
      </c>
      <c r="U1511" s="124">
        <v>3</v>
      </c>
      <c r="V1511" s="124">
        <v>3</v>
      </c>
      <c r="W1511" s="122" t="s">
        <v>2549</v>
      </c>
    </row>
    <row r="1512" spans="1:23" x14ac:dyDescent="0.35">
      <c r="A1512" s="122" t="s">
        <v>4746</v>
      </c>
      <c r="B1512" s="122" t="s">
        <v>4747</v>
      </c>
      <c r="C1512" s="123">
        <v>44474</v>
      </c>
      <c r="D1512" s="123">
        <v>44474</v>
      </c>
      <c r="E1512" s="123">
        <v>44477</v>
      </c>
      <c r="F1512" s="123">
        <v>44474</v>
      </c>
      <c r="G1512" s="122" t="s">
        <v>4380</v>
      </c>
      <c r="H1512" s="122" t="s">
        <v>2578</v>
      </c>
      <c r="I1512" s="122" t="s">
        <v>2578</v>
      </c>
      <c r="J1512" s="122" t="s">
        <v>2579</v>
      </c>
      <c r="K1512" s="122" t="s">
        <v>2580</v>
      </c>
      <c r="L1512" s="122">
        <v>5041792872</v>
      </c>
      <c r="M1512" s="122" t="s">
        <v>4748</v>
      </c>
      <c r="N1512" s="122" t="s">
        <v>3146</v>
      </c>
      <c r="O1512" s="122" t="s">
        <v>2583</v>
      </c>
      <c r="P1512" s="122" t="s">
        <v>2584</v>
      </c>
      <c r="Q1512" s="122" t="s">
        <v>2584</v>
      </c>
      <c r="R1512" s="122" t="s">
        <v>2585</v>
      </c>
      <c r="S1512" s="122" t="s">
        <v>3502</v>
      </c>
      <c r="T1512" s="122" t="s">
        <v>3503</v>
      </c>
      <c r="U1512" s="124">
        <v>3</v>
      </c>
      <c r="V1512" s="124">
        <v>3</v>
      </c>
      <c r="W1512" s="122" t="s">
        <v>2549</v>
      </c>
    </row>
    <row r="1513" spans="1:23" x14ac:dyDescent="0.35">
      <c r="A1513" s="122" t="s">
        <v>4749</v>
      </c>
      <c r="B1513" s="122" t="s">
        <v>4750</v>
      </c>
      <c r="C1513" s="123">
        <v>44474</v>
      </c>
      <c r="D1513" s="123">
        <v>44474</v>
      </c>
      <c r="E1513" s="123">
        <v>44477</v>
      </c>
      <c r="F1513" s="123">
        <v>44474</v>
      </c>
      <c r="G1513" s="122" t="s">
        <v>4380</v>
      </c>
      <c r="H1513" s="122" t="s">
        <v>2578</v>
      </c>
      <c r="I1513" s="122" t="s">
        <v>2578</v>
      </c>
      <c r="J1513" s="122" t="s">
        <v>2579</v>
      </c>
      <c r="K1513" s="122" t="s">
        <v>2580</v>
      </c>
      <c r="L1513" s="122">
        <v>5041792877</v>
      </c>
      <c r="M1513" s="122" t="s">
        <v>4751</v>
      </c>
      <c r="N1513" s="122" t="s">
        <v>3106</v>
      </c>
      <c r="O1513" s="122" t="s">
        <v>2583</v>
      </c>
      <c r="P1513" s="122" t="s">
        <v>2584</v>
      </c>
      <c r="Q1513" s="122" t="s">
        <v>2584</v>
      </c>
      <c r="R1513" s="122" t="s">
        <v>2585</v>
      </c>
      <c r="S1513" s="122" t="s">
        <v>3502</v>
      </c>
      <c r="T1513" s="122" t="s">
        <v>4382</v>
      </c>
      <c r="U1513" s="124">
        <v>66</v>
      </c>
      <c r="V1513" s="124">
        <v>66</v>
      </c>
      <c r="W1513" s="122" t="s">
        <v>2549</v>
      </c>
    </row>
    <row r="1514" spans="1:23" x14ac:dyDescent="0.35">
      <c r="A1514" s="122" t="s">
        <v>4749</v>
      </c>
      <c r="B1514" s="122" t="s">
        <v>4750</v>
      </c>
      <c r="C1514" s="123">
        <v>44474</v>
      </c>
      <c r="D1514" s="123">
        <v>44474</v>
      </c>
      <c r="E1514" s="123">
        <v>44477</v>
      </c>
      <c r="F1514" s="123">
        <v>44474</v>
      </c>
      <c r="G1514" s="122" t="s">
        <v>4380</v>
      </c>
      <c r="H1514" s="122" t="s">
        <v>2578</v>
      </c>
      <c r="I1514" s="122" t="s">
        <v>2578</v>
      </c>
      <c r="J1514" s="122" t="s">
        <v>2579</v>
      </c>
      <c r="K1514" s="122" t="s">
        <v>2580</v>
      </c>
      <c r="L1514" s="122">
        <v>5041792877</v>
      </c>
      <c r="M1514" s="122" t="s">
        <v>4751</v>
      </c>
      <c r="N1514" s="122" t="s">
        <v>3106</v>
      </c>
      <c r="O1514" s="122" t="s">
        <v>2589</v>
      </c>
      <c r="P1514" s="122" t="s">
        <v>2584</v>
      </c>
      <c r="Q1514" s="122" t="s">
        <v>2584</v>
      </c>
      <c r="R1514" s="122" t="s">
        <v>2590</v>
      </c>
      <c r="S1514" s="122" t="s">
        <v>3502</v>
      </c>
      <c r="T1514" s="122" t="s">
        <v>4395</v>
      </c>
      <c r="U1514" s="124">
        <v>4</v>
      </c>
      <c r="V1514" s="124">
        <v>4</v>
      </c>
      <c r="W1514" s="122" t="s">
        <v>2549</v>
      </c>
    </row>
    <row r="1515" spans="1:23" x14ac:dyDescent="0.35">
      <c r="A1515" s="122" t="s">
        <v>4749</v>
      </c>
      <c r="B1515" s="122" t="s">
        <v>4750</v>
      </c>
      <c r="C1515" s="123">
        <v>44474</v>
      </c>
      <c r="D1515" s="123">
        <v>44474</v>
      </c>
      <c r="E1515" s="123">
        <v>44477</v>
      </c>
      <c r="F1515" s="123">
        <v>44474</v>
      </c>
      <c r="G1515" s="122" t="s">
        <v>4380</v>
      </c>
      <c r="H1515" s="122" t="s">
        <v>2578</v>
      </c>
      <c r="I1515" s="122" t="s">
        <v>2578</v>
      </c>
      <c r="J1515" s="122" t="s">
        <v>2579</v>
      </c>
      <c r="K1515" s="122" t="s">
        <v>2580</v>
      </c>
      <c r="L1515" s="122">
        <v>5041792877</v>
      </c>
      <c r="M1515" s="122" t="s">
        <v>4751</v>
      </c>
      <c r="N1515" s="122" t="s">
        <v>3106</v>
      </c>
      <c r="O1515" s="122" t="s">
        <v>2583</v>
      </c>
      <c r="P1515" s="122" t="s">
        <v>2584</v>
      </c>
      <c r="Q1515" s="122" t="s">
        <v>2584</v>
      </c>
      <c r="R1515" s="122" t="s">
        <v>2585</v>
      </c>
      <c r="S1515" s="122" t="s">
        <v>3502</v>
      </c>
      <c r="T1515" s="122" t="s">
        <v>3503</v>
      </c>
      <c r="U1515" s="124">
        <v>4</v>
      </c>
      <c r="V1515" s="124">
        <v>4</v>
      </c>
      <c r="W1515" s="122" t="s">
        <v>2549</v>
      </c>
    </row>
    <row r="1516" spans="1:23" x14ac:dyDescent="0.35">
      <c r="A1516" s="122" t="s">
        <v>4752</v>
      </c>
      <c r="B1516" s="122" t="s">
        <v>4753</v>
      </c>
      <c r="C1516" s="123">
        <v>44475</v>
      </c>
      <c r="D1516" s="123">
        <v>44475</v>
      </c>
      <c r="E1516" s="123">
        <v>44477</v>
      </c>
      <c r="F1516" s="123">
        <v>44475</v>
      </c>
      <c r="G1516" s="122" t="s">
        <v>4380</v>
      </c>
      <c r="H1516" s="122" t="s">
        <v>2578</v>
      </c>
      <c r="I1516" s="122" t="s">
        <v>2578</v>
      </c>
      <c r="J1516" s="122" t="s">
        <v>2579</v>
      </c>
      <c r="K1516" s="122" t="s">
        <v>2580</v>
      </c>
      <c r="L1516" s="122">
        <v>5041831706</v>
      </c>
      <c r="M1516" s="122" t="s">
        <v>4754</v>
      </c>
      <c r="N1516" s="122" t="s">
        <v>3080</v>
      </c>
      <c r="O1516" s="122" t="s">
        <v>2583</v>
      </c>
      <c r="P1516" s="122" t="s">
        <v>2584</v>
      </c>
      <c r="Q1516" s="122" t="s">
        <v>2584</v>
      </c>
      <c r="R1516" s="122" t="s">
        <v>2585</v>
      </c>
      <c r="S1516" s="122" t="s">
        <v>3502</v>
      </c>
      <c r="T1516" s="122" t="s">
        <v>4382</v>
      </c>
      <c r="U1516" s="124">
        <v>35</v>
      </c>
      <c r="V1516" s="124">
        <v>35</v>
      </c>
      <c r="W1516" s="122" t="s">
        <v>2549</v>
      </c>
    </row>
    <row r="1517" spans="1:23" x14ac:dyDescent="0.35">
      <c r="A1517" s="122" t="s">
        <v>4755</v>
      </c>
      <c r="B1517" s="122" t="s">
        <v>4756</v>
      </c>
      <c r="C1517" s="123">
        <v>44474</v>
      </c>
      <c r="D1517" s="123">
        <v>44474</v>
      </c>
      <c r="E1517" s="123">
        <v>44477</v>
      </c>
      <c r="F1517" s="123">
        <v>44474</v>
      </c>
      <c r="G1517" s="122" t="s">
        <v>4380</v>
      </c>
      <c r="H1517" s="122" t="s">
        <v>2578</v>
      </c>
      <c r="I1517" s="122" t="s">
        <v>2578</v>
      </c>
      <c r="J1517" s="122" t="s">
        <v>2579</v>
      </c>
      <c r="K1517" s="122" t="s">
        <v>2580</v>
      </c>
      <c r="L1517" s="122">
        <v>5041811382</v>
      </c>
      <c r="M1517" s="122" t="s">
        <v>4757</v>
      </c>
      <c r="N1517" s="122" t="s">
        <v>3064</v>
      </c>
      <c r="O1517" s="122" t="s">
        <v>2583</v>
      </c>
      <c r="P1517" s="122" t="s">
        <v>2584</v>
      </c>
      <c r="Q1517" s="122" t="s">
        <v>2584</v>
      </c>
      <c r="R1517" s="122" t="s">
        <v>2585</v>
      </c>
      <c r="S1517" s="122" t="s">
        <v>3502</v>
      </c>
      <c r="T1517" s="122" t="s">
        <v>4382</v>
      </c>
      <c r="U1517" s="124">
        <v>57</v>
      </c>
      <c r="V1517" s="124">
        <v>57</v>
      </c>
      <c r="W1517" s="122" t="s">
        <v>2549</v>
      </c>
    </row>
    <row r="1518" spans="1:23" x14ac:dyDescent="0.35">
      <c r="A1518" s="122" t="s">
        <v>4755</v>
      </c>
      <c r="B1518" s="122" t="s">
        <v>4756</v>
      </c>
      <c r="C1518" s="123">
        <v>44474</v>
      </c>
      <c r="D1518" s="123">
        <v>44474</v>
      </c>
      <c r="E1518" s="123">
        <v>44477</v>
      </c>
      <c r="F1518" s="123">
        <v>44474</v>
      </c>
      <c r="G1518" s="122" t="s">
        <v>4380</v>
      </c>
      <c r="H1518" s="122" t="s">
        <v>2578</v>
      </c>
      <c r="I1518" s="122" t="s">
        <v>2578</v>
      </c>
      <c r="J1518" s="122" t="s">
        <v>2579</v>
      </c>
      <c r="K1518" s="122" t="s">
        <v>2580</v>
      </c>
      <c r="L1518" s="122">
        <v>5041811382</v>
      </c>
      <c r="M1518" s="122" t="s">
        <v>4757</v>
      </c>
      <c r="N1518" s="122" t="s">
        <v>3064</v>
      </c>
      <c r="O1518" s="122" t="s">
        <v>2589</v>
      </c>
      <c r="P1518" s="122" t="s">
        <v>2584</v>
      </c>
      <c r="Q1518" s="122" t="s">
        <v>2584</v>
      </c>
      <c r="R1518" s="122" t="s">
        <v>2590</v>
      </c>
      <c r="S1518" s="122" t="s">
        <v>3502</v>
      </c>
      <c r="T1518" s="122" t="s">
        <v>4395</v>
      </c>
      <c r="U1518" s="124">
        <v>3</v>
      </c>
      <c r="V1518" s="124">
        <v>3</v>
      </c>
      <c r="W1518" s="122" t="s">
        <v>2549</v>
      </c>
    </row>
    <row r="1519" spans="1:23" x14ac:dyDescent="0.35">
      <c r="A1519" s="122" t="s">
        <v>4755</v>
      </c>
      <c r="B1519" s="122" t="s">
        <v>4756</v>
      </c>
      <c r="C1519" s="123">
        <v>44474</v>
      </c>
      <c r="D1519" s="123">
        <v>44474</v>
      </c>
      <c r="E1519" s="123">
        <v>44477</v>
      </c>
      <c r="F1519" s="123">
        <v>44474</v>
      </c>
      <c r="G1519" s="122" t="s">
        <v>4380</v>
      </c>
      <c r="H1519" s="122" t="s">
        <v>2578</v>
      </c>
      <c r="I1519" s="122" t="s">
        <v>2578</v>
      </c>
      <c r="J1519" s="122" t="s">
        <v>2579</v>
      </c>
      <c r="K1519" s="122" t="s">
        <v>2580</v>
      </c>
      <c r="L1519" s="122">
        <v>5041811382</v>
      </c>
      <c r="M1519" s="122" t="s">
        <v>4757</v>
      </c>
      <c r="N1519" s="122" t="s">
        <v>3064</v>
      </c>
      <c r="O1519" s="122" t="s">
        <v>2583</v>
      </c>
      <c r="P1519" s="122" t="s">
        <v>2584</v>
      </c>
      <c r="Q1519" s="122" t="s">
        <v>2584</v>
      </c>
      <c r="R1519" s="122" t="s">
        <v>2585</v>
      </c>
      <c r="S1519" s="122" t="s">
        <v>3502</v>
      </c>
      <c r="T1519" s="122" t="s">
        <v>3503</v>
      </c>
      <c r="U1519" s="124">
        <v>3</v>
      </c>
      <c r="V1519" s="124">
        <v>3</v>
      </c>
      <c r="W1519" s="122" t="s">
        <v>2549</v>
      </c>
    </row>
    <row r="1520" spans="1:23" x14ac:dyDescent="0.35">
      <c r="A1520" s="122" t="s">
        <v>4758</v>
      </c>
      <c r="B1520" s="122" t="s">
        <v>4759</v>
      </c>
      <c r="C1520" s="123">
        <v>44475</v>
      </c>
      <c r="D1520" s="123">
        <v>44475</v>
      </c>
      <c r="E1520" s="123">
        <v>44477</v>
      </c>
      <c r="F1520" s="123">
        <v>44475</v>
      </c>
      <c r="G1520" s="122" t="s">
        <v>4380</v>
      </c>
      <c r="H1520" s="122" t="s">
        <v>2578</v>
      </c>
      <c r="I1520" s="122" t="s">
        <v>2578</v>
      </c>
      <c r="J1520" s="122" t="s">
        <v>2579</v>
      </c>
      <c r="K1520" s="122" t="s">
        <v>2580</v>
      </c>
      <c r="L1520" s="122">
        <v>5041827213</v>
      </c>
      <c r="M1520" s="122" t="s">
        <v>4760</v>
      </c>
      <c r="N1520" s="122" t="s">
        <v>3270</v>
      </c>
      <c r="O1520" s="122" t="s">
        <v>2583</v>
      </c>
      <c r="P1520" s="122" t="s">
        <v>2584</v>
      </c>
      <c r="Q1520" s="122" t="s">
        <v>2584</v>
      </c>
      <c r="R1520" s="122" t="s">
        <v>2585</v>
      </c>
      <c r="S1520" s="122" t="s">
        <v>3502</v>
      </c>
      <c r="T1520" s="122" t="s">
        <v>4382</v>
      </c>
      <c r="U1520" s="124">
        <v>64</v>
      </c>
      <c r="V1520" s="124">
        <v>64</v>
      </c>
      <c r="W1520" s="122" t="s">
        <v>2549</v>
      </c>
    </row>
    <row r="1521" spans="1:23" x14ac:dyDescent="0.35">
      <c r="A1521" s="122" t="s">
        <v>4758</v>
      </c>
      <c r="B1521" s="122" t="s">
        <v>4759</v>
      </c>
      <c r="C1521" s="123">
        <v>44475</v>
      </c>
      <c r="D1521" s="123">
        <v>44475</v>
      </c>
      <c r="E1521" s="123">
        <v>44477</v>
      </c>
      <c r="F1521" s="123">
        <v>44475</v>
      </c>
      <c r="G1521" s="122" t="s">
        <v>4380</v>
      </c>
      <c r="H1521" s="122" t="s">
        <v>2578</v>
      </c>
      <c r="I1521" s="122" t="s">
        <v>2578</v>
      </c>
      <c r="J1521" s="122" t="s">
        <v>2579</v>
      </c>
      <c r="K1521" s="122" t="s">
        <v>2580</v>
      </c>
      <c r="L1521" s="122">
        <v>5041827213</v>
      </c>
      <c r="M1521" s="122" t="s">
        <v>4760</v>
      </c>
      <c r="N1521" s="122" t="s">
        <v>3270</v>
      </c>
      <c r="O1521" s="122" t="s">
        <v>2589</v>
      </c>
      <c r="P1521" s="122" t="s">
        <v>2584</v>
      </c>
      <c r="Q1521" s="122" t="s">
        <v>2584</v>
      </c>
      <c r="R1521" s="122" t="s">
        <v>2590</v>
      </c>
      <c r="S1521" s="122" t="s">
        <v>3502</v>
      </c>
      <c r="T1521" s="122" t="s">
        <v>4395</v>
      </c>
      <c r="U1521" s="124">
        <v>1</v>
      </c>
      <c r="V1521" s="124">
        <v>1</v>
      </c>
      <c r="W1521" s="122" t="s">
        <v>2549</v>
      </c>
    </row>
    <row r="1522" spans="1:23" x14ac:dyDescent="0.35">
      <c r="A1522" s="122" t="s">
        <v>4758</v>
      </c>
      <c r="B1522" s="122" t="s">
        <v>4759</v>
      </c>
      <c r="C1522" s="123">
        <v>44475</v>
      </c>
      <c r="D1522" s="123">
        <v>44475</v>
      </c>
      <c r="E1522" s="123">
        <v>44477</v>
      </c>
      <c r="F1522" s="123">
        <v>44475</v>
      </c>
      <c r="G1522" s="122" t="s">
        <v>4380</v>
      </c>
      <c r="H1522" s="122" t="s">
        <v>2578</v>
      </c>
      <c r="I1522" s="122" t="s">
        <v>2578</v>
      </c>
      <c r="J1522" s="122" t="s">
        <v>2579</v>
      </c>
      <c r="K1522" s="122" t="s">
        <v>2580</v>
      </c>
      <c r="L1522" s="122">
        <v>5041827213</v>
      </c>
      <c r="M1522" s="122" t="s">
        <v>4760</v>
      </c>
      <c r="N1522" s="122" t="s">
        <v>3270</v>
      </c>
      <c r="O1522" s="122" t="s">
        <v>2583</v>
      </c>
      <c r="P1522" s="122" t="s">
        <v>2584</v>
      </c>
      <c r="Q1522" s="122" t="s">
        <v>2584</v>
      </c>
      <c r="R1522" s="122" t="s">
        <v>2585</v>
      </c>
      <c r="S1522" s="122" t="s">
        <v>3502</v>
      </c>
      <c r="T1522" s="122" t="s">
        <v>3503</v>
      </c>
      <c r="U1522" s="124">
        <v>1</v>
      </c>
      <c r="V1522" s="124">
        <v>1</v>
      </c>
      <c r="W1522" s="122" t="s">
        <v>2549</v>
      </c>
    </row>
    <row r="1523" spans="1:23" x14ac:dyDescent="0.35">
      <c r="A1523" s="122" t="s">
        <v>4761</v>
      </c>
      <c r="B1523" s="122" t="s">
        <v>4762</v>
      </c>
      <c r="C1523" s="123">
        <v>44474</v>
      </c>
      <c r="D1523" s="123">
        <v>44474</v>
      </c>
      <c r="E1523" s="123">
        <v>44477</v>
      </c>
      <c r="F1523" s="123">
        <v>44474</v>
      </c>
      <c r="G1523" s="122" t="s">
        <v>4380</v>
      </c>
      <c r="H1523" s="122" t="s">
        <v>2578</v>
      </c>
      <c r="I1523" s="122" t="s">
        <v>2578</v>
      </c>
      <c r="J1523" s="122" t="s">
        <v>2579</v>
      </c>
      <c r="K1523" s="122" t="s">
        <v>2580</v>
      </c>
      <c r="L1523" s="122">
        <v>5041812493</v>
      </c>
      <c r="M1523" s="122" t="s">
        <v>4763</v>
      </c>
      <c r="N1523" s="122" t="s">
        <v>3197</v>
      </c>
      <c r="O1523" s="122" t="s">
        <v>2583</v>
      </c>
      <c r="P1523" s="122" t="s">
        <v>2584</v>
      </c>
      <c r="Q1523" s="122" t="s">
        <v>2584</v>
      </c>
      <c r="R1523" s="122" t="s">
        <v>2585</v>
      </c>
      <c r="S1523" s="122" t="s">
        <v>3502</v>
      </c>
      <c r="T1523" s="122" t="s">
        <v>4382</v>
      </c>
      <c r="U1523" s="124">
        <v>65</v>
      </c>
      <c r="V1523" s="124">
        <v>65</v>
      </c>
      <c r="W1523" s="122" t="s">
        <v>2549</v>
      </c>
    </row>
    <row r="1524" spans="1:23" x14ac:dyDescent="0.35">
      <c r="A1524" s="122" t="s">
        <v>4764</v>
      </c>
      <c r="B1524" s="122" t="s">
        <v>4765</v>
      </c>
      <c r="C1524" s="123">
        <v>44475</v>
      </c>
      <c r="D1524" s="123">
        <v>44475</v>
      </c>
      <c r="E1524" s="123">
        <v>44477</v>
      </c>
      <c r="F1524" s="123">
        <v>44475</v>
      </c>
      <c r="G1524" s="122" t="s">
        <v>4380</v>
      </c>
      <c r="H1524" s="122" t="s">
        <v>2578</v>
      </c>
      <c r="I1524" s="122" t="s">
        <v>2578</v>
      </c>
      <c r="J1524" s="122" t="s">
        <v>2579</v>
      </c>
      <c r="K1524" s="122" t="s">
        <v>2580</v>
      </c>
      <c r="L1524" s="122">
        <v>5041830971</v>
      </c>
      <c r="M1524" s="122" t="s">
        <v>4766</v>
      </c>
      <c r="N1524" s="122" t="s">
        <v>3256</v>
      </c>
      <c r="O1524" s="122" t="s">
        <v>2583</v>
      </c>
      <c r="P1524" s="122" t="s">
        <v>2584</v>
      </c>
      <c r="Q1524" s="122" t="s">
        <v>2584</v>
      </c>
      <c r="R1524" s="122" t="s">
        <v>2585</v>
      </c>
      <c r="S1524" s="122" t="s">
        <v>3502</v>
      </c>
      <c r="T1524" s="122" t="s">
        <v>4382</v>
      </c>
      <c r="U1524" s="124">
        <v>48</v>
      </c>
      <c r="V1524" s="124">
        <v>48</v>
      </c>
      <c r="W1524" s="122" t="s">
        <v>2549</v>
      </c>
    </row>
    <row r="1525" spans="1:23" x14ac:dyDescent="0.35">
      <c r="A1525" s="122" t="s">
        <v>4767</v>
      </c>
      <c r="B1525" s="122" t="s">
        <v>4768</v>
      </c>
      <c r="C1525" s="123">
        <v>44475</v>
      </c>
      <c r="D1525" s="123">
        <v>44475</v>
      </c>
      <c r="E1525" s="123">
        <v>44477</v>
      </c>
      <c r="F1525" s="123">
        <v>44475</v>
      </c>
      <c r="G1525" s="122" t="s">
        <v>4380</v>
      </c>
      <c r="H1525" s="122" t="s">
        <v>2578</v>
      </c>
      <c r="I1525" s="122" t="s">
        <v>2578</v>
      </c>
      <c r="J1525" s="122" t="s">
        <v>2579</v>
      </c>
      <c r="K1525" s="122" t="s">
        <v>2580</v>
      </c>
      <c r="L1525" s="122">
        <v>5041832561</v>
      </c>
      <c r="M1525" s="122" t="s">
        <v>4769</v>
      </c>
      <c r="N1525" s="122" t="s">
        <v>2730</v>
      </c>
      <c r="O1525" s="122" t="s">
        <v>2583</v>
      </c>
      <c r="P1525" s="122" t="s">
        <v>2584</v>
      </c>
      <c r="Q1525" s="122" t="s">
        <v>2584</v>
      </c>
      <c r="R1525" s="122" t="s">
        <v>2585</v>
      </c>
      <c r="S1525" s="122" t="s">
        <v>3502</v>
      </c>
      <c r="T1525" s="122" t="s">
        <v>4382</v>
      </c>
      <c r="U1525" s="124">
        <v>48</v>
      </c>
      <c r="V1525" s="124">
        <v>48</v>
      </c>
      <c r="W1525" s="122" t="s">
        <v>2549</v>
      </c>
    </row>
    <row r="1526" spans="1:23" x14ac:dyDescent="0.35">
      <c r="A1526" s="122" t="s">
        <v>4770</v>
      </c>
      <c r="B1526" s="122" t="s">
        <v>4771</v>
      </c>
      <c r="C1526" s="123">
        <v>44475</v>
      </c>
      <c r="D1526" s="123">
        <v>44475</v>
      </c>
      <c r="E1526" s="123">
        <v>44477</v>
      </c>
      <c r="F1526" s="123">
        <v>44475</v>
      </c>
      <c r="G1526" s="122" t="s">
        <v>4380</v>
      </c>
      <c r="H1526" s="122" t="s">
        <v>2578</v>
      </c>
      <c r="I1526" s="122" t="s">
        <v>2578</v>
      </c>
      <c r="J1526" s="122" t="s">
        <v>2579</v>
      </c>
      <c r="K1526" s="122" t="s">
        <v>2580</v>
      </c>
      <c r="L1526" s="122">
        <v>5041821114</v>
      </c>
      <c r="M1526" s="122" t="s">
        <v>4772</v>
      </c>
      <c r="N1526" s="122" t="s">
        <v>2673</v>
      </c>
      <c r="O1526" s="122" t="s">
        <v>2583</v>
      </c>
      <c r="P1526" s="122" t="s">
        <v>2584</v>
      </c>
      <c r="Q1526" s="122" t="s">
        <v>2584</v>
      </c>
      <c r="R1526" s="122" t="s">
        <v>2585</v>
      </c>
      <c r="S1526" s="122" t="s">
        <v>3502</v>
      </c>
      <c r="T1526" s="122" t="s">
        <v>4382</v>
      </c>
      <c r="U1526" s="124">
        <v>40</v>
      </c>
      <c r="V1526" s="124">
        <v>40</v>
      </c>
      <c r="W1526" s="122" t="s">
        <v>2549</v>
      </c>
    </row>
    <row r="1527" spans="1:23" x14ac:dyDescent="0.35">
      <c r="A1527" s="122" t="s">
        <v>4773</v>
      </c>
      <c r="B1527" s="122" t="s">
        <v>4774</v>
      </c>
      <c r="C1527" s="123">
        <v>44475</v>
      </c>
      <c r="D1527" s="123">
        <v>44475</v>
      </c>
      <c r="E1527" s="123">
        <v>44477</v>
      </c>
      <c r="F1527" s="123">
        <v>44475</v>
      </c>
      <c r="G1527" s="122" t="s">
        <v>4380</v>
      </c>
      <c r="H1527" s="122" t="s">
        <v>2578</v>
      </c>
      <c r="I1527" s="122" t="s">
        <v>2578</v>
      </c>
      <c r="J1527" s="122" t="s">
        <v>2579</v>
      </c>
      <c r="K1527" s="122" t="s">
        <v>2580</v>
      </c>
      <c r="L1527" s="122">
        <v>5041829820</v>
      </c>
      <c r="M1527" s="122" t="s">
        <v>4775</v>
      </c>
      <c r="N1527" s="122" t="s">
        <v>3242</v>
      </c>
      <c r="O1527" s="122" t="s">
        <v>2583</v>
      </c>
      <c r="P1527" s="122" t="s">
        <v>2584</v>
      </c>
      <c r="Q1527" s="122" t="s">
        <v>2584</v>
      </c>
      <c r="R1527" s="122" t="s">
        <v>2585</v>
      </c>
      <c r="S1527" s="122" t="s">
        <v>3502</v>
      </c>
      <c r="T1527" s="122" t="s">
        <v>4382</v>
      </c>
      <c r="U1527" s="124">
        <v>62</v>
      </c>
      <c r="V1527" s="124">
        <v>62</v>
      </c>
      <c r="W1527" s="122" t="s">
        <v>2549</v>
      </c>
    </row>
    <row r="1528" spans="1:23" x14ac:dyDescent="0.35">
      <c r="A1528" s="122" t="s">
        <v>4773</v>
      </c>
      <c r="B1528" s="122" t="s">
        <v>4774</v>
      </c>
      <c r="C1528" s="123">
        <v>44475</v>
      </c>
      <c r="D1528" s="123">
        <v>44475</v>
      </c>
      <c r="E1528" s="123">
        <v>44477</v>
      </c>
      <c r="F1528" s="123">
        <v>44475</v>
      </c>
      <c r="G1528" s="122" t="s">
        <v>4380</v>
      </c>
      <c r="H1528" s="122" t="s">
        <v>2578</v>
      </c>
      <c r="I1528" s="122" t="s">
        <v>2578</v>
      </c>
      <c r="J1528" s="122" t="s">
        <v>2579</v>
      </c>
      <c r="K1528" s="122" t="s">
        <v>2580</v>
      </c>
      <c r="L1528" s="122">
        <v>5041829820</v>
      </c>
      <c r="M1528" s="122" t="s">
        <v>4775</v>
      </c>
      <c r="N1528" s="122" t="s">
        <v>3242</v>
      </c>
      <c r="O1528" s="122" t="s">
        <v>2589</v>
      </c>
      <c r="P1528" s="122" t="s">
        <v>2584</v>
      </c>
      <c r="Q1528" s="122" t="s">
        <v>2584</v>
      </c>
      <c r="R1528" s="122" t="s">
        <v>2590</v>
      </c>
      <c r="S1528" s="122" t="s">
        <v>3502</v>
      </c>
      <c r="T1528" s="122" t="s">
        <v>4395</v>
      </c>
      <c r="U1528" s="124">
        <v>1</v>
      </c>
      <c r="V1528" s="124">
        <v>1</v>
      </c>
      <c r="W1528" s="122" t="s">
        <v>2549</v>
      </c>
    </row>
    <row r="1529" spans="1:23" x14ac:dyDescent="0.35">
      <c r="A1529" s="122" t="s">
        <v>4773</v>
      </c>
      <c r="B1529" s="122" t="s">
        <v>4774</v>
      </c>
      <c r="C1529" s="123">
        <v>44475</v>
      </c>
      <c r="D1529" s="123">
        <v>44475</v>
      </c>
      <c r="E1529" s="123">
        <v>44477</v>
      </c>
      <c r="F1529" s="123">
        <v>44475</v>
      </c>
      <c r="G1529" s="122" t="s">
        <v>4380</v>
      </c>
      <c r="H1529" s="122" t="s">
        <v>2578</v>
      </c>
      <c r="I1529" s="122" t="s">
        <v>2578</v>
      </c>
      <c r="J1529" s="122" t="s">
        <v>2579</v>
      </c>
      <c r="K1529" s="122" t="s">
        <v>2580</v>
      </c>
      <c r="L1529" s="122">
        <v>5041829820</v>
      </c>
      <c r="M1529" s="122" t="s">
        <v>4775</v>
      </c>
      <c r="N1529" s="122" t="s">
        <v>3242</v>
      </c>
      <c r="O1529" s="122" t="s">
        <v>2583</v>
      </c>
      <c r="P1529" s="122" t="s">
        <v>2584</v>
      </c>
      <c r="Q1529" s="122" t="s">
        <v>2584</v>
      </c>
      <c r="R1529" s="122" t="s">
        <v>2585</v>
      </c>
      <c r="S1529" s="122" t="s">
        <v>3502</v>
      </c>
      <c r="T1529" s="122" t="s">
        <v>3503</v>
      </c>
      <c r="U1529" s="124">
        <v>1</v>
      </c>
      <c r="V1529" s="124">
        <v>1</v>
      </c>
      <c r="W1529" s="122" t="s">
        <v>2549</v>
      </c>
    </row>
    <row r="1530" spans="1:23" x14ac:dyDescent="0.35">
      <c r="A1530" s="122" t="s">
        <v>4776</v>
      </c>
      <c r="B1530" s="122" t="s">
        <v>4777</v>
      </c>
      <c r="C1530" s="123">
        <v>44475</v>
      </c>
      <c r="D1530" s="123">
        <v>44475</v>
      </c>
      <c r="E1530" s="123">
        <v>44477</v>
      </c>
      <c r="F1530" s="123">
        <v>44475</v>
      </c>
      <c r="G1530" s="122" t="s">
        <v>4380</v>
      </c>
      <c r="H1530" s="122" t="s">
        <v>2578</v>
      </c>
      <c r="I1530" s="122" t="s">
        <v>2578</v>
      </c>
      <c r="J1530" s="122" t="s">
        <v>2579</v>
      </c>
      <c r="K1530" s="122" t="s">
        <v>2580</v>
      </c>
      <c r="L1530" s="122">
        <v>5041826713</v>
      </c>
      <c r="M1530" s="122" t="s">
        <v>4778</v>
      </c>
      <c r="N1530" s="122" t="s">
        <v>2864</v>
      </c>
      <c r="O1530" s="122" t="s">
        <v>2583</v>
      </c>
      <c r="P1530" s="122" t="s">
        <v>2584</v>
      </c>
      <c r="Q1530" s="122" t="s">
        <v>2584</v>
      </c>
      <c r="R1530" s="122" t="s">
        <v>2585</v>
      </c>
      <c r="S1530" s="122" t="s">
        <v>3502</v>
      </c>
      <c r="T1530" s="122" t="s">
        <v>4382</v>
      </c>
      <c r="U1530" s="124">
        <v>30</v>
      </c>
      <c r="V1530" s="124">
        <v>30</v>
      </c>
      <c r="W1530" s="122" t="s">
        <v>2549</v>
      </c>
    </row>
    <row r="1531" spans="1:23" x14ac:dyDescent="0.35">
      <c r="A1531" s="122" t="s">
        <v>4779</v>
      </c>
      <c r="B1531" s="122" t="s">
        <v>4780</v>
      </c>
      <c r="C1531" s="123">
        <v>44475</v>
      </c>
      <c r="D1531" s="123">
        <v>44475</v>
      </c>
      <c r="E1531" s="123">
        <v>44477</v>
      </c>
      <c r="F1531" s="123">
        <v>44476</v>
      </c>
      <c r="G1531" s="122" t="s">
        <v>4380</v>
      </c>
      <c r="H1531" s="122" t="s">
        <v>2578</v>
      </c>
      <c r="I1531" s="122" t="s">
        <v>2578</v>
      </c>
      <c r="J1531" s="122" t="s">
        <v>2579</v>
      </c>
      <c r="K1531" s="122" t="s">
        <v>2580</v>
      </c>
      <c r="L1531" s="122">
        <v>5041831608</v>
      </c>
      <c r="M1531" s="122" t="s">
        <v>4781</v>
      </c>
      <c r="N1531" s="122" t="s">
        <v>3249</v>
      </c>
      <c r="O1531" s="122" t="s">
        <v>2583</v>
      </c>
      <c r="P1531" s="122" t="s">
        <v>2584</v>
      </c>
      <c r="Q1531" s="122" t="s">
        <v>2584</v>
      </c>
      <c r="R1531" s="122" t="s">
        <v>2585</v>
      </c>
      <c r="S1531" s="122" t="s">
        <v>3502</v>
      </c>
      <c r="T1531" s="122" t="s">
        <v>4382</v>
      </c>
      <c r="U1531" s="124">
        <v>60</v>
      </c>
      <c r="V1531" s="124">
        <v>60</v>
      </c>
      <c r="W1531" s="122" t="s">
        <v>2549</v>
      </c>
    </row>
    <row r="1532" spans="1:23" x14ac:dyDescent="0.35">
      <c r="A1532" s="122" t="s">
        <v>4782</v>
      </c>
      <c r="B1532" s="122" t="s">
        <v>4783</v>
      </c>
      <c r="C1532" s="123">
        <v>44474</v>
      </c>
      <c r="D1532" s="123">
        <v>44474</v>
      </c>
      <c r="E1532" s="123">
        <v>44477</v>
      </c>
      <c r="F1532" s="123">
        <v>44474</v>
      </c>
      <c r="G1532" s="122" t="s">
        <v>4380</v>
      </c>
      <c r="H1532" s="122" t="s">
        <v>2578</v>
      </c>
      <c r="I1532" s="122" t="s">
        <v>2578</v>
      </c>
      <c r="J1532" s="122" t="s">
        <v>2579</v>
      </c>
      <c r="K1532" s="122" t="s">
        <v>2580</v>
      </c>
      <c r="L1532" s="122">
        <v>5041813499</v>
      </c>
      <c r="M1532" s="122" t="s">
        <v>4784</v>
      </c>
      <c r="N1532" s="122" t="s">
        <v>2817</v>
      </c>
      <c r="O1532" s="122" t="s">
        <v>2583</v>
      </c>
      <c r="P1532" s="122" t="s">
        <v>2584</v>
      </c>
      <c r="Q1532" s="122" t="s">
        <v>2584</v>
      </c>
      <c r="R1532" s="122" t="s">
        <v>2585</v>
      </c>
      <c r="S1532" s="122" t="s">
        <v>3502</v>
      </c>
      <c r="T1532" s="122" t="s">
        <v>4382</v>
      </c>
      <c r="U1532" s="124">
        <v>48</v>
      </c>
      <c r="V1532" s="124">
        <v>48</v>
      </c>
      <c r="W1532" s="122" t="s">
        <v>2549</v>
      </c>
    </row>
    <row r="1533" spans="1:23" x14ac:dyDescent="0.35">
      <c r="A1533" s="122" t="s">
        <v>4785</v>
      </c>
      <c r="B1533" s="122" t="s">
        <v>4786</v>
      </c>
      <c r="C1533" s="123">
        <v>44475</v>
      </c>
      <c r="D1533" s="123">
        <v>44475</v>
      </c>
      <c r="E1533" s="123">
        <v>44477</v>
      </c>
      <c r="F1533" s="123">
        <v>44475</v>
      </c>
      <c r="G1533" s="122" t="s">
        <v>4380</v>
      </c>
      <c r="H1533" s="122" t="s">
        <v>2578</v>
      </c>
      <c r="I1533" s="122" t="s">
        <v>2578</v>
      </c>
      <c r="J1533" s="122" t="s">
        <v>2579</v>
      </c>
      <c r="K1533" s="122" t="s">
        <v>2580</v>
      </c>
      <c r="L1533" s="122">
        <v>5041816091</v>
      </c>
      <c r="M1533" s="122" t="s">
        <v>4787</v>
      </c>
      <c r="N1533" s="122" t="s">
        <v>3193</v>
      </c>
      <c r="O1533" s="122" t="s">
        <v>2583</v>
      </c>
      <c r="P1533" s="122" t="s">
        <v>2584</v>
      </c>
      <c r="Q1533" s="122" t="s">
        <v>2584</v>
      </c>
      <c r="R1533" s="122" t="s">
        <v>2585</v>
      </c>
      <c r="S1533" s="122" t="s">
        <v>3502</v>
      </c>
      <c r="T1533" s="122" t="s">
        <v>4382</v>
      </c>
      <c r="U1533" s="124">
        <v>51</v>
      </c>
      <c r="V1533" s="124">
        <v>51</v>
      </c>
      <c r="W1533" s="122" t="s">
        <v>2549</v>
      </c>
    </row>
    <row r="1534" spans="1:23" x14ac:dyDescent="0.35">
      <c r="A1534" s="122" t="s">
        <v>4785</v>
      </c>
      <c r="B1534" s="122" t="s">
        <v>4786</v>
      </c>
      <c r="C1534" s="123">
        <v>44475</v>
      </c>
      <c r="D1534" s="123">
        <v>44475</v>
      </c>
      <c r="E1534" s="123">
        <v>44477</v>
      </c>
      <c r="F1534" s="123">
        <v>44475</v>
      </c>
      <c r="G1534" s="122" t="s">
        <v>4380</v>
      </c>
      <c r="H1534" s="122" t="s">
        <v>2578</v>
      </c>
      <c r="I1534" s="122" t="s">
        <v>2578</v>
      </c>
      <c r="J1534" s="122" t="s">
        <v>2579</v>
      </c>
      <c r="K1534" s="122" t="s">
        <v>2580</v>
      </c>
      <c r="L1534" s="122">
        <v>5041816091</v>
      </c>
      <c r="M1534" s="122" t="s">
        <v>4787</v>
      </c>
      <c r="N1534" s="122" t="s">
        <v>3193</v>
      </c>
      <c r="O1534" s="122" t="s">
        <v>2589</v>
      </c>
      <c r="P1534" s="122" t="s">
        <v>2584</v>
      </c>
      <c r="Q1534" s="122" t="s">
        <v>2584</v>
      </c>
      <c r="R1534" s="122" t="s">
        <v>2590</v>
      </c>
      <c r="S1534" s="122" t="s">
        <v>3502</v>
      </c>
      <c r="T1534" s="122" t="s">
        <v>4395</v>
      </c>
      <c r="U1534" s="124">
        <v>4</v>
      </c>
      <c r="V1534" s="124">
        <v>4</v>
      </c>
      <c r="W1534" s="122" t="s">
        <v>2549</v>
      </c>
    </row>
    <row r="1535" spans="1:23" x14ac:dyDescent="0.35">
      <c r="A1535" s="122" t="s">
        <v>4785</v>
      </c>
      <c r="B1535" s="122" t="s">
        <v>4786</v>
      </c>
      <c r="C1535" s="123">
        <v>44475</v>
      </c>
      <c r="D1535" s="123">
        <v>44475</v>
      </c>
      <c r="E1535" s="123">
        <v>44477</v>
      </c>
      <c r="F1535" s="123">
        <v>44475</v>
      </c>
      <c r="G1535" s="122" t="s">
        <v>4380</v>
      </c>
      <c r="H1535" s="122" t="s">
        <v>2578</v>
      </c>
      <c r="I1535" s="122" t="s">
        <v>2578</v>
      </c>
      <c r="J1535" s="122" t="s">
        <v>2579</v>
      </c>
      <c r="K1535" s="122" t="s">
        <v>2580</v>
      </c>
      <c r="L1535" s="122">
        <v>5041816091</v>
      </c>
      <c r="M1535" s="122" t="s">
        <v>4787</v>
      </c>
      <c r="N1535" s="122" t="s">
        <v>3193</v>
      </c>
      <c r="O1535" s="122" t="s">
        <v>2583</v>
      </c>
      <c r="P1535" s="122" t="s">
        <v>2584</v>
      </c>
      <c r="Q1535" s="122" t="s">
        <v>2584</v>
      </c>
      <c r="R1535" s="122" t="s">
        <v>2585</v>
      </c>
      <c r="S1535" s="122" t="s">
        <v>3502</v>
      </c>
      <c r="T1535" s="122" t="s">
        <v>3503</v>
      </c>
      <c r="U1535" s="124">
        <v>4</v>
      </c>
      <c r="V1535" s="124">
        <v>4</v>
      </c>
      <c r="W1535" s="122" t="s">
        <v>2549</v>
      </c>
    </row>
    <row r="1536" spans="1:23" x14ac:dyDescent="0.35">
      <c r="A1536" s="122" t="s">
        <v>4788</v>
      </c>
      <c r="B1536" s="122" t="s">
        <v>4789</v>
      </c>
      <c r="C1536" s="123">
        <v>44475</v>
      </c>
      <c r="D1536" s="123">
        <v>44475</v>
      </c>
      <c r="E1536" s="123">
        <v>44477</v>
      </c>
      <c r="F1536" s="123">
        <v>44475</v>
      </c>
      <c r="G1536" s="122" t="s">
        <v>4380</v>
      </c>
      <c r="H1536" s="122" t="s">
        <v>2578</v>
      </c>
      <c r="I1536" s="122" t="s">
        <v>2578</v>
      </c>
      <c r="J1536" s="122" t="s">
        <v>2579</v>
      </c>
      <c r="K1536" s="122" t="s">
        <v>2580</v>
      </c>
      <c r="L1536" s="122">
        <v>5041830812</v>
      </c>
      <c r="M1536" s="122" t="s">
        <v>4790</v>
      </c>
      <c r="N1536" s="122" t="s">
        <v>2852</v>
      </c>
      <c r="O1536" s="122" t="s">
        <v>2583</v>
      </c>
      <c r="P1536" s="122" t="s">
        <v>2584</v>
      </c>
      <c r="Q1536" s="122" t="s">
        <v>2584</v>
      </c>
      <c r="R1536" s="122" t="s">
        <v>2585</v>
      </c>
      <c r="S1536" s="122" t="s">
        <v>3502</v>
      </c>
      <c r="T1536" s="122" t="s">
        <v>4382</v>
      </c>
      <c r="U1536" s="124">
        <v>96</v>
      </c>
      <c r="V1536" s="124">
        <v>96</v>
      </c>
      <c r="W1536" s="122" t="s">
        <v>2549</v>
      </c>
    </row>
    <row r="1537" spans="1:23" x14ac:dyDescent="0.35">
      <c r="A1537" s="122" t="s">
        <v>4791</v>
      </c>
      <c r="B1537" s="122" t="s">
        <v>4792</v>
      </c>
      <c r="C1537" s="123">
        <v>44475</v>
      </c>
      <c r="D1537" s="123">
        <v>44475</v>
      </c>
      <c r="E1537" s="123">
        <v>44477</v>
      </c>
      <c r="F1537" s="123">
        <v>44475</v>
      </c>
      <c r="G1537" s="122" t="s">
        <v>4380</v>
      </c>
      <c r="H1537" s="122" t="s">
        <v>2578</v>
      </c>
      <c r="I1537" s="122" t="s">
        <v>2578</v>
      </c>
      <c r="J1537" s="122" t="s">
        <v>2579</v>
      </c>
      <c r="K1537" s="122" t="s">
        <v>2580</v>
      </c>
      <c r="L1537" s="122">
        <v>5041829206</v>
      </c>
      <c r="M1537" s="122" t="s">
        <v>4793</v>
      </c>
      <c r="N1537" s="122" t="s">
        <v>3215</v>
      </c>
      <c r="O1537" s="122" t="s">
        <v>2583</v>
      </c>
      <c r="P1537" s="122" t="s">
        <v>2584</v>
      </c>
      <c r="Q1537" s="122" t="s">
        <v>2584</v>
      </c>
      <c r="R1537" s="122" t="s">
        <v>2585</v>
      </c>
      <c r="S1537" s="122" t="s">
        <v>3502</v>
      </c>
      <c r="T1537" s="122" t="s">
        <v>4382</v>
      </c>
      <c r="U1537" s="124">
        <v>50</v>
      </c>
      <c r="V1537" s="124">
        <v>50</v>
      </c>
      <c r="W1537" s="122" t="s">
        <v>2549</v>
      </c>
    </row>
    <row r="1538" spans="1:23" x14ac:dyDescent="0.35">
      <c r="A1538" s="122" t="s">
        <v>4791</v>
      </c>
      <c r="B1538" s="122" t="s">
        <v>4792</v>
      </c>
      <c r="C1538" s="123">
        <v>44475</v>
      </c>
      <c r="D1538" s="123">
        <v>44475</v>
      </c>
      <c r="E1538" s="123">
        <v>44477</v>
      </c>
      <c r="F1538" s="123">
        <v>44475</v>
      </c>
      <c r="G1538" s="122" t="s">
        <v>4380</v>
      </c>
      <c r="H1538" s="122" t="s">
        <v>2578</v>
      </c>
      <c r="I1538" s="122" t="s">
        <v>2578</v>
      </c>
      <c r="J1538" s="122" t="s">
        <v>2579</v>
      </c>
      <c r="K1538" s="122" t="s">
        <v>2580</v>
      </c>
      <c r="L1538" s="122">
        <v>5041829206</v>
      </c>
      <c r="M1538" s="122" t="s">
        <v>4793</v>
      </c>
      <c r="N1538" s="122" t="s">
        <v>3215</v>
      </c>
      <c r="O1538" s="122" t="s">
        <v>2589</v>
      </c>
      <c r="P1538" s="122" t="s">
        <v>2584</v>
      </c>
      <c r="Q1538" s="122" t="s">
        <v>2584</v>
      </c>
      <c r="R1538" s="122" t="s">
        <v>2590</v>
      </c>
      <c r="S1538" s="122" t="s">
        <v>3502</v>
      </c>
      <c r="T1538" s="122" t="s">
        <v>4395</v>
      </c>
      <c r="U1538" s="124">
        <v>8</v>
      </c>
      <c r="V1538" s="124">
        <v>8</v>
      </c>
      <c r="W1538" s="122" t="s">
        <v>2549</v>
      </c>
    </row>
    <row r="1539" spans="1:23" x14ac:dyDescent="0.35">
      <c r="A1539" s="122" t="s">
        <v>4791</v>
      </c>
      <c r="B1539" s="122" t="s">
        <v>4792</v>
      </c>
      <c r="C1539" s="123">
        <v>44475</v>
      </c>
      <c r="D1539" s="123">
        <v>44475</v>
      </c>
      <c r="E1539" s="123">
        <v>44477</v>
      </c>
      <c r="F1539" s="123">
        <v>44475</v>
      </c>
      <c r="G1539" s="122" t="s">
        <v>4380</v>
      </c>
      <c r="H1539" s="122" t="s">
        <v>2578</v>
      </c>
      <c r="I1539" s="122" t="s">
        <v>2578</v>
      </c>
      <c r="J1539" s="122" t="s">
        <v>2579</v>
      </c>
      <c r="K1539" s="122" t="s">
        <v>2580</v>
      </c>
      <c r="L1539" s="122">
        <v>5041829206</v>
      </c>
      <c r="M1539" s="122" t="s">
        <v>4793</v>
      </c>
      <c r="N1539" s="122" t="s">
        <v>3215</v>
      </c>
      <c r="O1539" s="122" t="s">
        <v>2583</v>
      </c>
      <c r="P1539" s="122" t="s">
        <v>2584</v>
      </c>
      <c r="Q1539" s="122" t="s">
        <v>2584</v>
      </c>
      <c r="R1539" s="122" t="s">
        <v>2585</v>
      </c>
      <c r="S1539" s="122" t="s">
        <v>3502</v>
      </c>
      <c r="T1539" s="122" t="s">
        <v>3503</v>
      </c>
      <c r="U1539" s="124">
        <v>8</v>
      </c>
      <c r="V1539" s="124">
        <v>8</v>
      </c>
      <c r="W1539" s="122" t="s">
        <v>2549</v>
      </c>
    </row>
    <row r="1540" spans="1:23" x14ac:dyDescent="0.35">
      <c r="A1540" s="122" t="s">
        <v>4794</v>
      </c>
      <c r="B1540" s="122" t="s">
        <v>4795</v>
      </c>
      <c r="C1540" s="123">
        <v>44476</v>
      </c>
      <c r="D1540" s="123">
        <v>44476</v>
      </c>
      <c r="E1540" s="123">
        <v>44477</v>
      </c>
      <c r="F1540" s="123">
        <v>44476</v>
      </c>
      <c r="G1540" s="122" t="s">
        <v>4380</v>
      </c>
      <c r="H1540" s="122" t="s">
        <v>2578</v>
      </c>
      <c r="I1540" s="122" t="s">
        <v>2578</v>
      </c>
      <c r="J1540" s="122" t="s">
        <v>2579</v>
      </c>
      <c r="K1540" s="122" t="s">
        <v>2580</v>
      </c>
      <c r="L1540" s="122">
        <v>5041800698</v>
      </c>
      <c r="M1540" s="122" t="s">
        <v>4796</v>
      </c>
      <c r="N1540" s="122" t="s">
        <v>2798</v>
      </c>
      <c r="O1540" s="122" t="s">
        <v>2583</v>
      </c>
      <c r="P1540" s="122" t="s">
        <v>2584</v>
      </c>
      <c r="Q1540" s="122" t="s">
        <v>2584</v>
      </c>
      <c r="R1540" s="122" t="s">
        <v>2585</v>
      </c>
      <c r="S1540" s="122" t="s">
        <v>3502</v>
      </c>
      <c r="T1540" s="122" t="s">
        <v>4382</v>
      </c>
      <c r="U1540" s="124">
        <v>77</v>
      </c>
      <c r="V1540" s="124">
        <v>77</v>
      </c>
      <c r="W1540" s="122" t="s">
        <v>2549</v>
      </c>
    </row>
    <row r="1541" spans="1:23" x14ac:dyDescent="0.35">
      <c r="A1541" s="122" t="s">
        <v>4794</v>
      </c>
      <c r="B1541" s="122" t="s">
        <v>4795</v>
      </c>
      <c r="C1541" s="123">
        <v>44476</v>
      </c>
      <c r="D1541" s="123">
        <v>44476</v>
      </c>
      <c r="E1541" s="123">
        <v>44477</v>
      </c>
      <c r="F1541" s="123">
        <v>44476</v>
      </c>
      <c r="G1541" s="122" t="s">
        <v>4380</v>
      </c>
      <c r="H1541" s="122" t="s">
        <v>2578</v>
      </c>
      <c r="I1541" s="122" t="s">
        <v>2578</v>
      </c>
      <c r="J1541" s="122" t="s">
        <v>2579</v>
      </c>
      <c r="K1541" s="122" t="s">
        <v>2580</v>
      </c>
      <c r="L1541" s="122">
        <v>5041800698</v>
      </c>
      <c r="M1541" s="122" t="s">
        <v>4796</v>
      </c>
      <c r="N1541" s="122" t="s">
        <v>2798</v>
      </c>
      <c r="O1541" s="122" t="s">
        <v>2589</v>
      </c>
      <c r="P1541" s="122" t="s">
        <v>2584</v>
      </c>
      <c r="Q1541" s="122" t="s">
        <v>2584</v>
      </c>
      <c r="R1541" s="122" t="s">
        <v>2590</v>
      </c>
      <c r="S1541" s="122" t="s">
        <v>3502</v>
      </c>
      <c r="T1541" s="122" t="s">
        <v>4395</v>
      </c>
      <c r="U1541" s="124">
        <v>3</v>
      </c>
      <c r="V1541" s="124">
        <v>3</v>
      </c>
      <c r="W1541" s="122" t="s">
        <v>2549</v>
      </c>
    </row>
    <row r="1542" spans="1:23" x14ac:dyDescent="0.35">
      <c r="A1542" s="122" t="s">
        <v>4794</v>
      </c>
      <c r="B1542" s="122" t="s">
        <v>4795</v>
      </c>
      <c r="C1542" s="123">
        <v>44476</v>
      </c>
      <c r="D1542" s="123">
        <v>44476</v>
      </c>
      <c r="E1542" s="123">
        <v>44477</v>
      </c>
      <c r="F1542" s="123">
        <v>44476</v>
      </c>
      <c r="G1542" s="122" t="s">
        <v>4380</v>
      </c>
      <c r="H1542" s="122" t="s">
        <v>2578</v>
      </c>
      <c r="I1542" s="122" t="s">
        <v>2578</v>
      </c>
      <c r="J1542" s="122" t="s">
        <v>2579</v>
      </c>
      <c r="K1542" s="122" t="s">
        <v>2580</v>
      </c>
      <c r="L1542" s="122">
        <v>5041800698</v>
      </c>
      <c r="M1542" s="122" t="s">
        <v>4796</v>
      </c>
      <c r="N1542" s="122" t="s">
        <v>2798</v>
      </c>
      <c r="O1542" s="122" t="s">
        <v>2583</v>
      </c>
      <c r="P1542" s="122" t="s">
        <v>2584</v>
      </c>
      <c r="Q1542" s="122" t="s">
        <v>2584</v>
      </c>
      <c r="R1542" s="122" t="s">
        <v>2585</v>
      </c>
      <c r="S1542" s="122" t="s">
        <v>3502</v>
      </c>
      <c r="T1542" s="122" t="s">
        <v>3503</v>
      </c>
      <c r="U1542" s="124">
        <v>3</v>
      </c>
      <c r="V1542" s="124">
        <v>3</v>
      </c>
      <c r="W1542" s="122" t="s">
        <v>2549</v>
      </c>
    </row>
    <row r="1543" spans="1:23" x14ac:dyDescent="0.35">
      <c r="A1543" s="122" t="s">
        <v>4797</v>
      </c>
      <c r="B1543" s="122" t="s">
        <v>4798</v>
      </c>
      <c r="C1543" s="123">
        <v>44475</v>
      </c>
      <c r="D1543" s="123">
        <v>44475</v>
      </c>
      <c r="E1543" s="123">
        <v>44477</v>
      </c>
      <c r="F1543" s="123">
        <v>44475</v>
      </c>
      <c r="G1543" s="122" t="s">
        <v>4380</v>
      </c>
      <c r="H1543" s="122" t="s">
        <v>2578</v>
      </c>
      <c r="I1543" s="122" t="s">
        <v>2578</v>
      </c>
      <c r="J1543" s="122" t="s">
        <v>2579</v>
      </c>
      <c r="K1543" s="122" t="s">
        <v>2580</v>
      </c>
      <c r="L1543" s="122">
        <v>5041822846</v>
      </c>
      <c r="M1543" s="122" t="s">
        <v>4799</v>
      </c>
      <c r="N1543" s="122" t="s">
        <v>3049</v>
      </c>
      <c r="O1543" s="122" t="s">
        <v>2583</v>
      </c>
      <c r="P1543" s="122" t="s">
        <v>2584</v>
      </c>
      <c r="Q1543" s="122" t="s">
        <v>2584</v>
      </c>
      <c r="R1543" s="122" t="s">
        <v>2585</v>
      </c>
      <c r="S1543" s="122" t="s">
        <v>3502</v>
      </c>
      <c r="T1543" s="122" t="s">
        <v>4382</v>
      </c>
      <c r="U1543" s="124">
        <v>40</v>
      </c>
      <c r="V1543" s="124">
        <v>40</v>
      </c>
      <c r="W1543" s="122" t="s">
        <v>2549</v>
      </c>
    </row>
    <row r="1544" spans="1:23" x14ac:dyDescent="0.35">
      <c r="A1544" s="122" t="s">
        <v>4800</v>
      </c>
      <c r="B1544" s="122" t="s">
        <v>4801</v>
      </c>
      <c r="C1544" s="123">
        <v>44475</v>
      </c>
      <c r="D1544" s="123">
        <v>44476</v>
      </c>
      <c r="E1544" s="123">
        <v>44477</v>
      </c>
      <c r="F1544" s="123">
        <v>44476</v>
      </c>
      <c r="G1544" s="122" t="s">
        <v>4380</v>
      </c>
      <c r="H1544" s="122" t="s">
        <v>2578</v>
      </c>
      <c r="I1544" s="122" t="s">
        <v>2578</v>
      </c>
      <c r="J1544" s="122" t="s">
        <v>2579</v>
      </c>
      <c r="K1544" s="122" t="s">
        <v>2580</v>
      </c>
      <c r="L1544" s="122">
        <v>5041824033</v>
      </c>
      <c r="M1544" s="122" t="s">
        <v>4802</v>
      </c>
      <c r="N1544" s="122" t="s">
        <v>2813</v>
      </c>
      <c r="O1544" s="122" t="s">
        <v>2583</v>
      </c>
      <c r="P1544" s="122" t="s">
        <v>2584</v>
      </c>
      <c r="Q1544" s="122" t="s">
        <v>2584</v>
      </c>
      <c r="R1544" s="122" t="s">
        <v>2585</v>
      </c>
      <c r="S1544" s="122" t="s">
        <v>3502</v>
      </c>
      <c r="T1544" s="122" t="s">
        <v>4382</v>
      </c>
      <c r="U1544" s="124">
        <v>70</v>
      </c>
      <c r="V1544" s="124">
        <v>70</v>
      </c>
      <c r="W1544" s="122" t="s">
        <v>2549</v>
      </c>
    </row>
    <row r="1545" spans="1:23" x14ac:dyDescent="0.35">
      <c r="A1545" s="122" t="s">
        <v>4803</v>
      </c>
      <c r="B1545" s="122" t="s">
        <v>4804</v>
      </c>
      <c r="C1545" s="123">
        <v>44475</v>
      </c>
      <c r="D1545" s="123">
        <v>44476</v>
      </c>
      <c r="E1545" s="123">
        <v>44477</v>
      </c>
      <c r="F1545" s="123">
        <v>44476</v>
      </c>
      <c r="G1545" s="122" t="s">
        <v>4380</v>
      </c>
      <c r="H1545" s="122" t="s">
        <v>2578</v>
      </c>
      <c r="I1545" s="122" t="s">
        <v>2578</v>
      </c>
      <c r="J1545" s="122" t="s">
        <v>2579</v>
      </c>
      <c r="K1545" s="122" t="s">
        <v>2580</v>
      </c>
      <c r="L1545" s="122">
        <v>5041832524</v>
      </c>
      <c r="M1545" s="122" t="s">
        <v>4805</v>
      </c>
      <c r="N1545" s="122" t="s">
        <v>2809</v>
      </c>
      <c r="O1545" s="122" t="s">
        <v>2583</v>
      </c>
      <c r="P1545" s="122" t="s">
        <v>2584</v>
      </c>
      <c r="Q1545" s="122" t="s">
        <v>2584</v>
      </c>
      <c r="R1545" s="122" t="s">
        <v>2585</v>
      </c>
      <c r="S1545" s="122" t="s">
        <v>3502</v>
      </c>
      <c r="T1545" s="122" t="s">
        <v>4382</v>
      </c>
      <c r="U1545" s="124">
        <v>70</v>
      </c>
      <c r="V1545" s="124">
        <v>70</v>
      </c>
      <c r="W1545" s="122" t="s">
        <v>2549</v>
      </c>
    </row>
    <row r="1546" spans="1:23" x14ac:dyDescent="0.35">
      <c r="A1546" s="122" t="s">
        <v>4806</v>
      </c>
      <c r="B1546" s="122" t="s">
        <v>4807</v>
      </c>
      <c r="C1546" s="123">
        <v>44477</v>
      </c>
      <c r="D1546" s="123">
        <v>44477</v>
      </c>
      <c r="E1546" s="123">
        <v>44477</v>
      </c>
      <c r="F1546" s="123">
        <v>44477</v>
      </c>
      <c r="G1546" s="122" t="s">
        <v>4380</v>
      </c>
      <c r="H1546" s="122" t="s">
        <v>2578</v>
      </c>
      <c r="I1546" s="122" t="s">
        <v>2578</v>
      </c>
      <c r="J1546" s="122" t="s">
        <v>2579</v>
      </c>
      <c r="K1546" s="122" t="s">
        <v>2580</v>
      </c>
      <c r="L1546" s="122">
        <v>5041852958</v>
      </c>
      <c r="M1546" s="122" t="s">
        <v>4808</v>
      </c>
      <c r="N1546" s="122" t="s">
        <v>3229</v>
      </c>
      <c r="O1546" s="122" t="s">
        <v>2583</v>
      </c>
      <c r="P1546" s="122" t="s">
        <v>2584</v>
      </c>
      <c r="Q1546" s="122" t="s">
        <v>2584</v>
      </c>
      <c r="R1546" s="122" t="s">
        <v>2585</v>
      </c>
      <c r="S1546" s="122" t="s">
        <v>3502</v>
      </c>
      <c r="T1546" s="122" t="s">
        <v>4382</v>
      </c>
      <c r="U1546" s="124">
        <v>68</v>
      </c>
      <c r="V1546" s="124">
        <v>68</v>
      </c>
      <c r="W1546" s="122" t="s">
        <v>2549</v>
      </c>
    </row>
    <row r="1547" spans="1:23" x14ac:dyDescent="0.35">
      <c r="A1547" s="122" t="s">
        <v>4806</v>
      </c>
      <c r="B1547" s="122" t="s">
        <v>4807</v>
      </c>
      <c r="C1547" s="123">
        <v>44477</v>
      </c>
      <c r="D1547" s="123">
        <v>44477</v>
      </c>
      <c r="E1547" s="123">
        <v>44477</v>
      </c>
      <c r="F1547" s="123">
        <v>44477</v>
      </c>
      <c r="G1547" s="122" t="s">
        <v>4380</v>
      </c>
      <c r="H1547" s="122" t="s">
        <v>2578</v>
      </c>
      <c r="I1547" s="122" t="s">
        <v>2578</v>
      </c>
      <c r="J1547" s="122" t="s">
        <v>2579</v>
      </c>
      <c r="K1547" s="122" t="s">
        <v>2580</v>
      </c>
      <c r="L1547" s="122">
        <v>5041852958</v>
      </c>
      <c r="M1547" s="122" t="s">
        <v>4808</v>
      </c>
      <c r="N1547" s="122" t="s">
        <v>3229</v>
      </c>
      <c r="O1547" s="122" t="s">
        <v>2589</v>
      </c>
      <c r="P1547" s="122" t="s">
        <v>2584</v>
      </c>
      <c r="Q1547" s="122" t="s">
        <v>2584</v>
      </c>
      <c r="R1547" s="122" t="s">
        <v>2590</v>
      </c>
      <c r="S1547" s="122" t="s">
        <v>3502</v>
      </c>
      <c r="T1547" s="122" t="s">
        <v>4395</v>
      </c>
      <c r="U1547" s="124">
        <v>2</v>
      </c>
      <c r="V1547" s="124">
        <v>2</v>
      </c>
      <c r="W1547" s="122" t="s">
        <v>2549</v>
      </c>
    </row>
    <row r="1548" spans="1:23" x14ac:dyDescent="0.35">
      <c r="A1548" s="122" t="s">
        <v>4806</v>
      </c>
      <c r="B1548" s="122" t="s">
        <v>4807</v>
      </c>
      <c r="C1548" s="123">
        <v>44477</v>
      </c>
      <c r="D1548" s="123">
        <v>44477</v>
      </c>
      <c r="E1548" s="123">
        <v>44477</v>
      </c>
      <c r="F1548" s="123">
        <v>44477</v>
      </c>
      <c r="G1548" s="122" t="s">
        <v>4380</v>
      </c>
      <c r="H1548" s="122" t="s">
        <v>2578</v>
      </c>
      <c r="I1548" s="122" t="s">
        <v>2578</v>
      </c>
      <c r="J1548" s="122" t="s">
        <v>2579</v>
      </c>
      <c r="K1548" s="122" t="s">
        <v>2580</v>
      </c>
      <c r="L1548" s="122">
        <v>5041852958</v>
      </c>
      <c r="M1548" s="122" t="s">
        <v>4808</v>
      </c>
      <c r="N1548" s="122" t="s">
        <v>3229</v>
      </c>
      <c r="O1548" s="122" t="s">
        <v>2583</v>
      </c>
      <c r="P1548" s="122" t="s">
        <v>2584</v>
      </c>
      <c r="Q1548" s="122" t="s">
        <v>2584</v>
      </c>
      <c r="R1548" s="122" t="s">
        <v>2585</v>
      </c>
      <c r="S1548" s="122" t="s">
        <v>3502</v>
      </c>
      <c r="T1548" s="122" t="s">
        <v>3503</v>
      </c>
      <c r="U1548" s="124">
        <v>2</v>
      </c>
      <c r="V1548" s="124">
        <v>2</v>
      </c>
      <c r="W1548" s="122" t="s">
        <v>2549</v>
      </c>
    </row>
    <row r="1549" spans="1:23" x14ac:dyDescent="0.35">
      <c r="A1549" s="122" t="s">
        <v>4809</v>
      </c>
      <c r="B1549" s="122" t="s">
        <v>4810</v>
      </c>
      <c r="C1549" s="123">
        <v>44477</v>
      </c>
      <c r="D1549" s="123">
        <v>44477</v>
      </c>
      <c r="E1549" s="123">
        <v>44477</v>
      </c>
      <c r="F1549" s="123">
        <v>44477</v>
      </c>
      <c r="G1549" s="122" t="s">
        <v>4380</v>
      </c>
      <c r="H1549" s="122" t="s">
        <v>2578</v>
      </c>
      <c r="I1549" s="122" t="s">
        <v>2578</v>
      </c>
      <c r="J1549" s="122" t="s">
        <v>2579</v>
      </c>
      <c r="K1549" s="122" t="s">
        <v>2580</v>
      </c>
      <c r="L1549" s="122">
        <v>5041862726</v>
      </c>
      <c r="M1549" s="122" t="s">
        <v>4811</v>
      </c>
      <c r="N1549" s="122" t="s">
        <v>2864</v>
      </c>
      <c r="O1549" s="122" t="s">
        <v>2583</v>
      </c>
      <c r="P1549" s="122" t="s">
        <v>2584</v>
      </c>
      <c r="Q1549" s="122" t="s">
        <v>2584</v>
      </c>
      <c r="R1549" s="122" t="s">
        <v>2585</v>
      </c>
      <c r="S1549" s="122" t="s">
        <v>3502</v>
      </c>
      <c r="T1549" s="122" t="s">
        <v>4382</v>
      </c>
      <c r="U1549" s="124">
        <v>95</v>
      </c>
      <c r="V1549" s="124">
        <v>95</v>
      </c>
      <c r="W1549" s="122" t="s">
        <v>2549</v>
      </c>
    </row>
    <row r="1550" spans="1:23" x14ac:dyDescent="0.35">
      <c r="A1550" s="122" t="s">
        <v>4809</v>
      </c>
      <c r="B1550" s="122" t="s">
        <v>4810</v>
      </c>
      <c r="C1550" s="123">
        <v>44477</v>
      </c>
      <c r="D1550" s="123">
        <v>44477</v>
      </c>
      <c r="E1550" s="123">
        <v>44477</v>
      </c>
      <c r="F1550" s="123">
        <v>44477</v>
      </c>
      <c r="G1550" s="122" t="s">
        <v>4380</v>
      </c>
      <c r="H1550" s="122" t="s">
        <v>2578</v>
      </c>
      <c r="I1550" s="122" t="s">
        <v>2578</v>
      </c>
      <c r="J1550" s="122" t="s">
        <v>2579</v>
      </c>
      <c r="K1550" s="122" t="s">
        <v>2580</v>
      </c>
      <c r="L1550" s="122">
        <v>5041862726</v>
      </c>
      <c r="M1550" s="122" t="s">
        <v>4811</v>
      </c>
      <c r="N1550" s="122" t="s">
        <v>2864</v>
      </c>
      <c r="O1550" s="122" t="s">
        <v>2589</v>
      </c>
      <c r="P1550" s="122" t="s">
        <v>2584</v>
      </c>
      <c r="Q1550" s="122" t="s">
        <v>2584</v>
      </c>
      <c r="R1550" s="122" t="s">
        <v>2590</v>
      </c>
      <c r="S1550" s="122" t="s">
        <v>3502</v>
      </c>
      <c r="T1550" s="122" t="s">
        <v>4395</v>
      </c>
      <c r="U1550" s="124">
        <v>1</v>
      </c>
      <c r="V1550" s="124">
        <v>1</v>
      </c>
      <c r="W1550" s="122" t="s">
        <v>2549</v>
      </c>
    </row>
    <row r="1551" spans="1:23" x14ac:dyDescent="0.35">
      <c r="A1551" s="122" t="s">
        <v>4809</v>
      </c>
      <c r="B1551" s="122" t="s">
        <v>4810</v>
      </c>
      <c r="C1551" s="123">
        <v>44477</v>
      </c>
      <c r="D1551" s="123">
        <v>44477</v>
      </c>
      <c r="E1551" s="123">
        <v>44477</v>
      </c>
      <c r="F1551" s="123">
        <v>44477</v>
      </c>
      <c r="G1551" s="122" t="s">
        <v>4380</v>
      </c>
      <c r="H1551" s="122" t="s">
        <v>2578</v>
      </c>
      <c r="I1551" s="122" t="s">
        <v>2578</v>
      </c>
      <c r="J1551" s="122" t="s">
        <v>2579</v>
      </c>
      <c r="K1551" s="122" t="s">
        <v>2580</v>
      </c>
      <c r="L1551" s="122">
        <v>5041862726</v>
      </c>
      <c r="M1551" s="122" t="s">
        <v>4811</v>
      </c>
      <c r="N1551" s="122" t="s">
        <v>2864</v>
      </c>
      <c r="O1551" s="122" t="s">
        <v>2583</v>
      </c>
      <c r="P1551" s="122" t="s">
        <v>2584</v>
      </c>
      <c r="Q1551" s="122" t="s">
        <v>2584</v>
      </c>
      <c r="R1551" s="122" t="s">
        <v>2585</v>
      </c>
      <c r="S1551" s="122" t="s">
        <v>3502</v>
      </c>
      <c r="T1551" s="122" t="s">
        <v>3503</v>
      </c>
      <c r="U1551" s="124">
        <v>1</v>
      </c>
      <c r="V1551" s="124">
        <v>1</v>
      </c>
      <c r="W1551" s="122" t="s">
        <v>2549</v>
      </c>
    </row>
    <row r="1552" spans="1:23" x14ac:dyDescent="0.35">
      <c r="A1552" s="122" t="s">
        <v>4812</v>
      </c>
      <c r="B1552" s="122" t="s">
        <v>4813</v>
      </c>
      <c r="C1552" s="123">
        <v>44475</v>
      </c>
      <c r="D1552" s="123">
        <v>44475</v>
      </c>
      <c r="E1552" s="123">
        <v>44477</v>
      </c>
      <c r="F1552" s="123">
        <v>44475</v>
      </c>
      <c r="G1552" s="122" t="s">
        <v>4380</v>
      </c>
      <c r="H1552" s="122" t="s">
        <v>2578</v>
      </c>
      <c r="I1552" s="122" t="s">
        <v>2578</v>
      </c>
      <c r="J1552" s="122" t="s">
        <v>2579</v>
      </c>
      <c r="K1552" s="122" t="s">
        <v>2580</v>
      </c>
      <c r="L1552" s="122">
        <v>5041823938</v>
      </c>
      <c r="M1552" s="122" t="s">
        <v>4814</v>
      </c>
      <c r="N1552" s="122" t="s">
        <v>3010</v>
      </c>
      <c r="O1552" s="122" t="s">
        <v>2583</v>
      </c>
      <c r="P1552" s="122" t="s">
        <v>2584</v>
      </c>
      <c r="Q1552" s="122" t="s">
        <v>2584</v>
      </c>
      <c r="R1552" s="122" t="s">
        <v>2585</v>
      </c>
      <c r="S1552" s="122" t="s">
        <v>3502</v>
      </c>
      <c r="T1552" s="122" t="s">
        <v>4382</v>
      </c>
      <c r="U1552" s="124">
        <v>59</v>
      </c>
      <c r="V1552" s="124">
        <v>59</v>
      </c>
      <c r="W1552" s="122" t="s">
        <v>2549</v>
      </c>
    </row>
    <row r="1553" spans="1:23" x14ac:dyDescent="0.35">
      <c r="A1553" s="122" t="s">
        <v>4812</v>
      </c>
      <c r="B1553" s="122" t="s">
        <v>4813</v>
      </c>
      <c r="C1553" s="123">
        <v>44475</v>
      </c>
      <c r="D1553" s="123">
        <v>44475</v>
      </c>
      <c r="E1553" s="123">
        <v>44477</v>
      </c>
      <c r="F1553" s="123">
        <v>44475</v>
      </c>
      <c r="G1553" s="122" t="s">
        <v>4380</v>
      </c>
      <c r="H1553" s="122" t="s">
        <v>2578</v>
      </c>
      <c r="I1553" s="122" t="s">
        <v>2578</v>
      </c>
      <c r="J1553" s="122" t="s">
        <v>2579</v>
      </c>
      <c r="K1553" s="122" t="s">
        <v>2580</v>
      </c>
      <c r="L1553" s="122">
        <v>5041823938</v>
      </c>
      <c r="M1553" s="122" t="s">
        <v>4814</v>
      </c>
      <c r="N1553" s="122" t="s">
        <v>3010</v>
      </c>
      <c r="O1553" s="122" t="s">
        <v>2589</v>
      </c>
      <c r="P1553" s="122" t="s">
        <v>2584</v>
      </c>
      <c r="Q1553" s="122" t="s">
        <v>2584</v>
      </c>
      <c r="R1553" s="122" t="s">
        <v>2590</v>
      </c>
      <c r="S1553" s="122" t="s">
        <v>3502</v>
      </c>
      <c r="T1553" s="122" t="s">
        <v>4395</v>
      </c>
      <c r="U1553" s="124">
        <v>1</v>
      </c>
      <c r="V1553" s="124">
        <v>1</v>
      </c>
      <c r="W1553" s="122" t="s">
        <v>2549</v>
      </c>
    </row>
    <row r="1554" spans="1:23" x14ac:dyDescent="0.35">
      <c r="A1554" s="122" t="s">
        <v>4812</v>
      </c>
      <c r="B1554" s="122" t="s">
        <v>4813</v>
      </c>
      <c r="C1554" s="123">
        <v>44475</v>
      </c>
      <c r="D1554" s="123">
        <v>44475</v>
      </c>
      <c r="E1554" s="123">
        <v>44477</v>
      </c>
      <c r="F1554" s="123">
        <v>44475</v>
      </c>
      <c r="G1554" s="122" t="s">
        <v>4380</v>
      </c>
      <c r="H1554" s="122" t="s">
        <v>2578</v>
      </c>
      <c r="I1554" s="122" t="s">
        <v>2578</v>
      </c>
      <c r="J1554" s="122" t="s">
        <v>2579</v>
      </c>
      <c r="K1554" s="122" t="s">
        <v>2580</v>
      </c>
      <c r="L1554" s="122">
        <v>5041823938</v>
      </c>
      <c r="M1554" s="122" t="s">
        <v>4814</v>
      </c>
      <c r="N1554" s="122" t="s">
        <v>3010</v>
      </c>
      <c r="O1554" s="122" t="s">
        <v>2583</v>
      </c>
      <c r="P1554" s="122" t="s">
        <v>2584</v>
      </c>
      <c r="Q1554" s="122" t="s">
        <v>2584</v>
      </c>
      <c r="R1554" s="122" t="s">
        <v>2585</v>
      </c>
      <c r="S1554" s="122" t="s">
        <v>3502</v>
      </c>
      <c r="T1554" s="122" t="s">
        <v>3503</v>
      </c>
      <c r="U1554" s="124">
        <v>1</v>
      </c>
      <c r="V1554" s="124">
        <v>1</v>
      </c>
      <c r="W1554" s="122" t="s">
        <v>2549</v>
      </c>
    </row>
    <row r="1555" spans="1:23" x14ac:dyDescent="0.35">
      <c r="A1555" s="122" t="s">
        <v>4815</v>
      </c>
      <c r="B1555" s="122" t="s">
        <v>4816</v>
      </c>
      <c r="C1555" s="123">
        <v>44476</v>
      </c>
      <c r="D1555" s="123">
        <v>44476</v>
      </c>
      <c r="E1555" s="123">
        <v>44477</v>
      </c>
      <c r="F1555" s="123">
        <v>44476</v>
      </c>
      <c r="G1555" s="122" t="s">
        <v>4380</v>
      </c>
      <c r="H1555" s="122" t="s">
        <v>2578</v>
      </c>
      <c r="I1555" s="122" t="s">
        <v>2578</v>
      </c>
      <c r="J1555" s="122" t="s">
        <v>2579</v>
      </c>
      <c r="K1555" s="122" t="s">
        <v>2580</v>
      </c>
      <c r="L1555" s="122">
        <v>5041850088</v>
      </c>
      <c r="M1555" s="122" t="s">
        <v>4817</v>
      </c>
      <c r="N1555" s="122" t="s">
        <v>3010</v>
      </c>
      <c r="O1555" s="122" t="s">
        <v>2583</v>
      </c>
      <c r="P1555" s="122" t="s">
        <v>2584</v>
      </c>
      <c r="Q1555" s="122" t="s">
        <v>2584</v>
      </c>
      <c r="R1555" s="122" t="s">
        <v>2585</v>
      </c>
      <c r="S1555" s="122" t="s">
        <v>3502</v>
      </c>
      <c r="T1555" s="122" t="s">
        <v>4382</v>
      </c>
      <c r="U1555" s="124">
        <v>60</v>
      </c>
      <c r="V1555" s="124">
        <v>60</v>
      </c>
      <c r="W1555" s="122" t="s">
        <v>2549</v>
      </c>
    </row>
    <row r="1556" spans="1:23" x14ac:dyDescent="0.35">
      <c r="A1556" s="122" t="s">
        <v>4818</v>
      </c>
      <c r="B1556" s="122" t="s">
        <v>4819</v>
      </c>
      <c r="C1556" s="123">
        <v>44477</v>
      </c>
      <c r="D1556" s="123">
        <v>44477</v>
      </c>
      <c r="E1556" s="123">
        <v>44477</v>
      </c>
      <c r="F1556" s="123">
        <v>44477</v>
      </c>
      <c r="G1556" s="122" t="s">
        <v>4380</v>
      </c>
      <c r="H1556" s="122" t="s">
        <v>2578</v>
      </c>
      <c r="I1556" s="122" t="s">
        <v>2578</v>
      </c>
      <c r="J1556" s="122" t="s">
        <v>2579</v>
      </c>
      <c r="K1556" s="122" t="s">
        <v>2580</v>
      </c>
      <c r="L1556" s="122">
        <v>5041849775</v>
      </c>
      <c r="M1556" s="122" t="s">
        <v>4820</v>
      </c>
      <c r="N1556" s="122" t="s">
        <v>2681</v>
      </c>
      <c r="O1556" s="122" t="s">
        <v>2583</v>
      </c>
      <c r="P1556" s="122" t="s">
        <v>2584</v>
      </c>
      <c r="Q1556" s="122" t="s">
        <v>2584</v>
      </c>
      <c r="R1556" s="122" t="s">
        <v>2585</v>
      </c>
      <c r="S1556" s="122" t="s">
        <v>3502</v>
      </c>
      <c r="T1556" s="122" t="s">
        <v>4382</v>
      </c>
      <c r="U1556" s="124">
        <v>49</v>
      </c>
      <c r="V1556" s="124">
        <v>49</v>
      </c>
      <c r="W1556" s="122" t="s">
        <v>2549</v>
      </c>
    </row>
    <row r="1557" spans="1:23" x14ac:dyDescent="0.35">
      <c r="A1557" s="122" t="s">
        <v>4821</v>
      </c>
      <c r="B1557" s="122" t="s">
        <v>4822</v>
      </c>
      <c r="C1557" s="123">
        <v>44476</v>
      </c>
      <c r="D1557" s="123">
        <v>44476</v>
      </c>
      <c r="E1557" s="123">
        <v>44477</v>
      </c>
      <c r="F1557" s="123">
        <v>44476</v>
      </c>
      <c r="G1557" s="122" t="s">
        <v>4380</v>
      </c>
      <c r="H1557" s="122" t="s">
        <v>2578</v>
      </c>
      <c r="I1557" s="122" t="s">
        <v>2578</v>
      </c>
      <c r="J1557" s="122" t="s">
        <v>2579</v>
      </c>
      <c r="K1557" s="122" t="s">
        <v>2580</v>
      </c>
      <c r="L1557" s="122">
        <v>5041848282</v>
      </c>
      <c r="M1557" s="122" t="s">
        <v>4823</v>
      </c>
      <c r="N1557" s="122" t="s">
        <v>2856</v>
      </c>
      <c r="O1557" s="122" t="s">
        <v>2583</v>
      </c>
      <c r="P1557" s="122" t="s">
        <v>2584</v>
      </c>
      <c r="Q1557" s="122" t="s">
        <v>2584</v>
      </c>
      <c r="R1557" s="122" t="s">
        <v>2585</v>
      </c>
      <c r="S1557" s="122" t="s">
        <v>3502</v>
      </c>
      <c r="T1557" s="122" t="s">
        <v>4382</v>
      </c>
      <c r="U1557" s="124">
        <v>75</v>
      </c>
      <c r="V1557" s="124">
        <v>75</v>
      </c>
      <c r="W1557" s="122" t="s">
        <v>2549</v>
      </c>
    </row>
    <row r="1558" spans="1:23" x14ac:dyDescent="0.35">
      <c r="A1558" s="122" t="s">
        <v>4824</v>
      </c>
      <c r="B1558" s="122" t="s">
        <v>4825</v>
      </c>
      <c r="C1558" s="123">
        <v>44476</v>
      </c>
      <c r="D1558" s="123">
        <v>44476</v>
      </c>
      <c r="E1558" s="123">
        <v>44477</v>
      </c>
      <c r="F1558" s="123">
        <v>44476</v>
      </c>
      <c r="G1558" s="122" t="s">
        <v>4380</v>
      </c>
      <c r="H1558" s="122" t="s">
        <v>2578</v>
      </c>
      <c r="I1558" s="122" t="s">
        <v>2578</v>
      </c>
      <c r="J1558" s="122" t="s">
        <v>2579</v>
      </c>
      <c r="K1558" s="122" t="s">
        <v>2580</v>
      </c>
      <c r="L1558" s="122">
        <v>5041843117</v>
      </c>
      <c r="M1558" s="122" t="s">
        <v>4826</v>
      </c>
      <c r="N1558" s="122" t="s">
        <v>3337</v>
      </c>
      <c r="O1558" s="122" t="s">
        <v>2583</v>
      </c>
      <c r="P1558" s="122" t="s">
        <v>2584</v>
      </c>
      <c r="Q1558" s="122" t="s">
        <v>2584</v>
      </c>
      <c r="R1558" s="122" t="s">
        <v>2585</v>
      </c>
      <c r="S1558" s="122" t="s">
        <v>3502</v>
      </c>
      <c r="T1558" s="122" t="s">
        <v>4382</v>
      </c>
      <c r="U1558" s="124">
        <v>48</v>
      </c>
      <c r="V1558" s="124">
        <v>48</v>
      </c>
      <c r="W1558" s="122" t="s">
        <v>2549</v>
      </c>
    </row>
    <row r="1559" spans="1:23" x14ac:dyDescent="0.35">
      <c r="A1559" s="122" t="s">
        <v>4827</v>
      </c>
      <c r="B1559" s="122" t="s">
        <v>4828</v>
      </c>
      <c r="C1559" s="123">
        <v>44476</v>
      </c>
      <c r="D1559" s="123">
        <v>44476</v>
      </c>
      <c r="E1559" s="123">
        <v>44477</v>
      </c>
      <c r="F1559" s="123">
        <v>44476</v>
      </c>
      <c r="G1559" s="122" t="s">
        <v>4380</v>
      </c>
      <c r="H1559" s="122" t="s">
        <v>2578</v>
      </c>
      <c r="I1559" s="122" t="s">
        <v>2578</v>
      </c>
      <c r="J1559" s="122" t="s">
        <v>2579</v>
      </c>
      <c r="K1559" s="122" t="s">
        <v>2580</v>
      </c>
      <c r="L1559" s="122">
        <v>5041833155</v>
      </c>
      <c r="M1559" s="122" t="s">
        <v>4829</v>
      </c>
      <c r="N1559" s="122" t="s">
        <v>2894</v>
      </c>
      <c r="O1559" s="122" t="s">
        <v>2583</v>
      </c>
      <c r="P1559" s="122" t="s">
        <v>2584</v>
      </c>
      <c r="Q1559" s="122" t="s">
        <v>2584</v>
      </c>
      <c r="R1559" s="122" t="s">
        <v>2585</v>
      </c>
      <c r="S1559" s="122" t="s">
        <v>3502</v>
      </c>
      <c r="T1559" s="122" t="s">
        <v>4382</v>
      </c>
      <c r="U1559" s="124">
        <v>60</v>
      </c>
      <c r="V1559" s="124">
        <v>60</v>
      </c>
      <c r="W1559" s="122" t="s">
        <v>2549</v>
      </c>
    </row>
    <row r="1560" spans="1:23" x14ac:dyDescent="0.35">
      <c r="A1560" s="122" t="s">
        <v>4827</v>
      </c>
      <c r="B1560" s="122" t="s">
        <v>4828</v>
      </c>
      <c r="C1560" s="123">
        <v>44476</v>
      </c>
      <c r="D1560" s="123">
        <v>44476</v>
      </c>
      <c r="E1560" s="123">
        <v>44477</v>
      </c>
      <c r="F1560" s="123">
        <v>44476</v>
      </c>
      <c r="G1560" s="122" t="s">
        <v>4380</v>
      </c>
      <c r="H1560" s="122" t="s">
        <v>2578</v>
      </c>
      <c r="I1560" s="122" t="s">
        <v>2578</v>
      </c>
      <c r="J1560" s="122" t="s">
        <v>2579</v>
      </c>
      <c r="K1560" s="122" t="s">
        <v>2580</v>
      </c>
      <c r="L1560" s="122">
        <v>5041833155</v>
      </c>
      <c r="M1560" s="122" t="s">
        <v>4829</v>
      </c>
      <c r="N1560" s="122" t="s">
        <v>2894</v>
      </c>
      <c r="O1560" s="122" t="s">
        <v>2589</v>
      </c>
      <c r="P1560" s="122" t="s">
        <v>2584</v>
      </c>
      <c r="Q1560" s="122" t="s">
        <v>2584</v>
      </c>
      <c r="R1560" s="122" t="s">
        <v>2590</v>
      </c>
      <c r="S1560" s="122" t="s">
        <v>3502</v>
      </c>
      <c r="T1560" s="122" t="s">
        <v>4395</v>
      </c>
      <c r="U1560" s="124">
        <v>8</v>
      </c>
      <c r="V1560" s="124">
        <v>8</v>
      </c>
      <c r="W1560" s="122" t="s">
        <v>2549</v>
      </c>
    </row>
    <row r="1561" spans="1:23" x14ac:dyDescent="0.35">
      <c r="A1561" s="122" t="s">
        <v>4827</v>
      </c>
      <c r="B1561" s="122" t="s">
        <v>4828</v>
      </c>
      <c r="C1561" s="123">
        <v>44476</v>
      </c>
      <c r="D1561" s="123">
        <v>44476</v>
      </c>
      <c r="E1561" s="123">
        <v>44477</v>
      </c>
      <c r="F1561" s="123">
        <v>44476</v>
      </c>
      <c r="G1561" s="122" t="s">
        <v>4380</v>
      </c>
      <c r="H1561" s="122" t="s">
        <v>2578</v>
      </c>
      <c r="I1561" s="122" t="s">
        <v>2578</v>
      </c>
      <c r="J1561" s="122" t="s">
        <v>2579</v>
      </c>
      <c r="K1561" s="122" t="s">
        <v>2580</v>
      </c>
      <c r="L1561" s="122">
        <v>5041833155</v>
      </c>
      <c r="M1561" s="122" t="s">
        <v>4829</v>
      </c>
      <c r="N1561" s="122" t="s">
        <v>2894</v>
      </c>
      <c r="O1561" s="122" t="s">
        <v>2583</v>
      </c>
      <c r="P1561" s="122" t="s">
        <v>2584</v>
      </c>
      <c r="Q1561" s="122" t="s">
        <v>2584</v>
      </c>
      <c r="R1561" s="122" t="s">
        <v>2585</v>
      </c>
      <c r="S1561" s="122" t="s">
        <v>3502</v>
      </c>
      <c r="T1561" s="122" t="s">
        <v>3503</v>
      </c>
      <c r="U1561" s="124">
        <v>8</v>
      </c>
      <c r="V1561" s="124">
        <v>8</v>
      </c>
      <c r="W1561" s="122" t="s">
        <v>2549</v>
      </c>
    </row>
    <row r="1562" spans="1:23" x14ac:dyDescent="0.35">
      <c r="A1562" s="122" t="s">
        <v>4830</v>
      </c>
      <c r="B1562" s="122" t="s">
        <v>4831</v>
      </c>
      <c r="C1562" s="123">
        <v>44476</v>
      </c>
      <c r="D1562" s="123">
        <v>44476</v>
      </c>
      <c r="E1562" s="123">
        <v>44477</v>
      </c>
      <c r="F1562" s="123">
        <v>44476</v>
      </c>
      <c r="G1562" s="122" t="s">
        <v>4380</v>
      </c>
      <c r="H1562" s="122" t="s">
        <v>2578</v>
      </c>
      <c r="I1562" s="122" t="s">
        <v>2578</v>
      </c>
      <c r="J1562" s="122" t="s">
        <v>2579</v>
      </c>
      <c r="K1562" s="122" t="s">
        <v>2580</v>
      </c>
      <c r="L1562" s="122">
        <v>5041838590</v>
      </c>
      <c r="M1562" s="122" t="s">
        <v>4832</v>
      </c>
      <c r="N1562" s="122" t="s">
        <v>3064</v>
      </c>
      <c r="O1562" s="122" t="s">
        <v>2583</v>
      </c>
      <c r="P1562" s="122" t="s">
        <v>2584</v>
      </c>
      <c r="Q1562" s="122" t="s">
        <v>2584</v>
      </c>
      <c r="R1562" s="122" t="s">
        <v>2585</v>
      </c>
      <c r="S1562" s="122" t="s">
        <v>3502</v>
      </c>
      <c r="T1562" s="122" t="s">
        <v>4382</v>
      </c>
      <c r="U1562" s="124">
        <v>68</v>
      </c>
      <c r="V1562" s="124">
        <v>68</v>
      </c>
      <c r="W1562" s="122" t="s">
        <v>2549</v>
      </c>
    </row>
    <row r="1563" spans="1:23" x14ac:dyDescent="0.35">
      <c r="A1563" s="122" t="s">
        <v>4830</v>
      </c>
      <c r="B1563" s="122" t="s">
        <v>4831</v>
      </c>
      <c r="C1563" s="123">
        <v>44476</v>
      </c>
      <c r="D1563" s="123">
        <v>44476</v>
      </c>
      <c r="E1563" s="123">
        <v>44477</v>
      </c>
      <c r="F1563" s="123">
        <v>44476</v>
      </c>
      <c r="G1563" s="122" t="s">
        <v>4380</v>
      </c>
      <c r="H1563" s="122" t="s">
        <v>2578</v>
      </c>
      <c r="I1563" s="122" t="s">
        <v>2578</v>
      </c>
      <c r="J1563" s="122" t="s">
        <v>2579</v>
      </c>
      <c r="K1563" s="122" t="s">
        <v>2580</v>
      </c>
      <c r="L1563" s="122">
        <v>5041838590</v>
      </c>
      <c r="M1563" s="122" t="s">
        <v>4832</v>
      </c>
      <c r="N1563" s="122" t="s">
        <v>3064</v>
      </c>
      <c r="O1563" s="122" t="s">
        <v>2589</v>
      </c>
      <c r="P1563" s="122" t="s">
        <v>2584</v>
      </c>
      <c r="Q1563" s="122" t="s">
        <v>2584</v>
      </c>
      <c r="R1563" s="122" t="s">
        <v>2590</v>
      </c>
      <c r="S1563" s="122" t="s">
        <v>3502</v>
      </c>
      <c r="T1563" s="122" t="s">
        <v>4395</v>
      </c>
      <c r="U1563" s="124">
        <v>2</v>
      </c>
      <c r="V1563" s="124">
        <v>2</v>
      </c>
      <c r="W1563" s="122" t="s">
        <v>2549</v>
      </c>
    </row>
    <row r="1564" spans="1:23" x14ac:dyDescent="0.35">
      <c r="A1564" s="122" t="s">
        <v>4830</v>
      </c>
      <c r="B1564" s="122" t="s">
        <v>4831</v>
      </c>
      <c r="C1564" s="123">
        <v>44476</v>
      </c>
      <c r="D1564" s="123">
        <v>44476</v>
      </c>
      <c r="E1564" s="123">
        <v>44477</v>
      </c>
      <c r="F1564" s="123">
        <v>44476</v>
      </c>
      <c r="G1564" s="122" t="s">
        <v>4380</v>
      </c>
      <c r="H1564" s="122" t="s">
        <v>2578</v>
      </c>
      <c r="I1564" s="122" t="s">
        <v>2578</v>
      </c>
      <c r="J1564" s="122" t="s">
        <v>2579</v>
      </c>
      <c r="K1564" s="122" t="s">
        <v>2580</v>
      </c>
      <c r="L1564" s="122">
        <v>5041838590</v>
      </c>
      <c r="M1564" s="122" t="s">
        <v>4832</v>
      </c>
      <c r="N1564" s="122" t="s">
        <v>3064</v>
      </c>
      <c r="O1564" s="122" t="s">
        <v>2583</v>
      </c>
      <c r="P1564" s="122" t="s">
        <v>2584</v>
      </c>
      <c r="Q1564" s="122" t="s">
        <v>2584</v>
      </c>
      <c r="R1564" s="122" t="s">
        <v>2585</v>
      </c>
      <c r="S1564" s="122" t="s">
        <v>3502</v>
      </c>
      <c r="T1564" s="122" t="s">
        <v>3503</v>
      </c>
      <c r="U1564" s="124">
        <v>2</v>
      </c>
      <c r="V1564" s="124">
        <v>2</v>
      </c>
      <c r="W1564" s="122" t="s">
        <v>2549</v>
      </c>
    </row>
    <row r="1565" spans="1:23" x14ac:dyDescent="0.35">
      <c r="A1565" s="122" t="s">
        <v>4833</v>
      </c>
      <c r="B1565" s="122" t="s">
        <v>4834</v>
      </c>
      <c r="C1565" s="123">
        <v>44476</v>
      </c>
      <c r="D1565" s="123">
        <v>44476</v>
      </c>
      <c r="E1565" s="123">
        <v>44477</v>
      </c>
      <c r="F1565" s="123">
        <v>44476</v>
      </c>
      <c r="G1565" s="122" t="s">
        <v>4380</v>
      </c>
      <c r="H1565" s="122" t="s">
        <v>2578</v>
      </c>
      <c r="I1565" s="122" t="s">
        <v>2578</v>
      </c>
      <c r="J1565" s="122" t="s">
        <v>2579</v>
      </c>
      <c r="K1565" s="122" t="s">
        <v>2580</v>
      </c>
      <c r="L1565" s="122">
        <v>5041842637</v>
      </c>
      <c r="M1565" s="122" t="s">
        <v>4835</v>
      </c>
      <c r="N1565" s="122" t="s">
        <v>3249</v>
      </c>
      <c r="O1565" s="122" t="s">
        <v>2583</v>
      </c>
      <c r="P1565" s="122" t="s">
        <v>2584</v>
      </c>
      <c r="Q1565" s="122" t="s">
        <v>2584</v>
      </c>
      <c r="R1565" s="122" t="s">
        <v>2585</v>
      </c>
      <c r="S1565" s="122" t="s">
        <v>3502</v>
      </c>
      <c r="T1565" s="122" t="s">
        <v>4382</v>
      </c>
      <c r="U1565" s="124">
        <v>50</v>
      </c>
      <c r="V1565" s="124">
        <v>50</v>
      </c>
      <c r="W1565" s="122" t="s">
        <v>2549</v>
      </c>
    </row>
    <row r="1566" spans="1:23" x14ac:dyDescent="0.35">
      <c r="A1566" s="122" t="s">
        <v>4833</v>
      </c>
      <c r="B1566" s="122" t="s">
        <v>4834</v>
      </c>
      <c r="C1566" s="123">
        <v>44476</v>
      </c>
      <c r="D1566" s="123">
        <v>44476</v>
      </c>
      <c r="E1566" s="123">
        <v>44477</v>
      </c>
      <c r="F1566" s="123">
        <v>44476</v>
      </c>
      <c r="G1566" s="122" t="s">
        <v>4380</v>
      </c>
      <c r="H1566" s="122" t="s">
        <v>2578</v>
      </c>
      <c r="I1566" s="122" t="s">
        <v>2578</v>
      </c>
      <c r="J1566" s="122" t="s">
        <v>2579</v>
      </c>
      <c r="K1566" s="122" t="s">
        <v>2580</v>
      </c>
      <c r="L1566" s="122">
        <v>5041842637</v>
      </c>
      <c r="M1566" s="122" t="s">
        <v>4835</v>
      </c>
      <c r="N1566" s="122" t="s">
        <v>3249</v>
      </c>
      <c r="O1566" s="122" t="s">
        <v>2589</v>
      </c>
      <c r="P1566" s="122" t="s">
        <v>2584</v>
      </c>
      <c r="Q1566" s="122" t="s">
        <v>2584</v>
      </c>
      <c r="R1566" s="122" t="s">
        <v>2590</v>
      </c>
      <c r="S1566" s="122" t="s">
        <v>3502</v>
      </c>
      <c r="T1566" s="122" t="s">
        <v>4395</v>
      </c>
      <c r="U1566" s="124">
        <v>1</v>
      </c>
      <c r="V1566" s="124">
        <v>1</v>
      </c>
      <c r="W1566" s="122" t="s">
        <v>2549</v>
      </c>
    </row>
    <row r="1567" spans="1:23" x14ac:dyDescent="0.35">
      <c r="A1567" s="122" t="s">
        <v>4833</v>
      </c>
      <c r="B1567" s="122" t="s">
        <v>4834</v>
      </c>
      <c r="C1567" s="123">
        <v>44476</v>
      </c>
      <c r="D1567" s="123">
        <v>44476</v>
      </c>
      <c r="E1567" s="123">
        <v>44477</v>
      </c>
      <c r="F1567" s="123">
        <v>44476</v>
      </c>
      <c r="G1567" s="122" t="s">
        <v>4380</v>
      </c>
      <c r="H1567" s="122" t="s">
        <v>2578</v>
      </c>
      <c r="I1567" s="122" t="s">
        <v>2578</v>
      </c>
      <c r="J1567" s="122" t="s">
        <v>2579</v>
      </c>
      <c r="K1567" s="122" t="s">
        <v>2580</v>
      </c>
      <c r="L1567" s="122">
        <v>5041842637</v>
      </c>
      <c r="M1567" s="122" t="s">
        <v>4835</v>
      </c>
      <c r="N1567" s="122" t="s">
        <v>3249</v>
      </c>
      <c r="O1567" s="122" t="s">
        <v>2583</v>
      </c>
      <c r="P1567" s="122" t="s">
        <v>2584</v>
      </c>
      <c r="Q1567" s="122" t="s">
        <v>2584</v>
      </c>
      <c r="R1567" s="122" t="s">
        <v>2585</v>
      </c>
      <c r="S1567" s="122" t="s">
        <v>3502</v>
      </c>
      <c r="T1567" s="122" t="s">
        <v>3503</v>
      </c>
      <c r="U1567" s="124">
        <v>1</v>
      </c>
      <c r="V1567" s="124">
        <v>1</v>
      </c>
      <c r="W1567" s="122" t="s">
        <v>2549</v>
      </c>
    </row>
    <row r="1568" spans="1:23" x14ac:dyDescent="0.35">
      <c r="A1568" s="122" t="s">
        <v>4836</v>
      </c>
      <c r="B1568" s="122" t="s">
        <v>4837</v>
      </c>
      <c r="C1568" s="123">
        <v>44476</v>
      </c>
      <c r="D1568" s="123">
        <v>44476</v>
      </c>
      <c r="E1568" s="123">
        <v>44477</v>
      </c>
      <c r="F1568" s="123">
        <v>44476</v>
      </c>
      <c r="G1568" s="122" t="s">
        <v>4380</v>
      </c>
      <c r="H1568" s="122" t="s">
        <v>2578</v>
      </c>
      <c r="I1568" s="122" t="s">
        <v>2578</v>
      </c>
      <c r="J1568" s="122" t="s">
        <v>2579</v>
      </c>
      <c r="K1568" s="122" t="s">
        <v>2580</v>
      </c>
      <c r="L1568" s="122">
        <v>5041849287</v>
      </c>
      <c r="M1568" s="122" t="s">
        <v>4838</v>
      </c>
      <c r="N1568" s="122" t="s">
        <v>2730</v>
      </c>
      <c r="O1568" s="122" t="s">
        <v>2583</v>
      </c>
      <c r="P1568" s="122" t="s">
        <v>2584</v>
      </c>
      <c r="Q1568" s="122" t="s">
        <v>2584</v>
      </c>
      <c r="R1568" s="122" t="s">
        <v>2585</v>
      </c>
      <c r="S1568" s="122" t="s">
        <v>3502</v>
      </c>
      <c r="T1568" s="122" t="s">
        <v>4382</v>
      </c>
      <c r="U1568" s="124">
        <v>96</v>
      </c>
      <c r="V1568" s="124">
        <v>96</v>
      </c>
      <c r="W1568" s="122" t="s">
        <v>2549</v>
      </c>
    </row>
    <row r="1569" spans="1:23" x14ac:dyDescent="0.35">
      <c r="A1569" s="122" t="s">
        <v>4839</v>
      </c>
      <c r="B1569" s="122" t="s">
        <v>4840</v>
      </c>
      <c r="C1569" s="123">
        <v>44475</v>
      </c>
      <c r="D1569" s="123">
        <v>44476</v>
      </c>
      <c r="E1569" s="123">
        <v>44477</v>
      </c>
      <c r="F1569" s="123">
        <v>44476</v>
      </c>
      <c r="G1569" s="122" t="s">
        <v>4380</v>
      </c>
      <c r="H1569" s="122" t="s">
        <v>2578</v>
      </c>
      <c r="I1569" s="122" t="s">
        <v>2578</v>
      </c>
      <c r="J1569" s="122" t="s">
        <v>2579</v>
      </c>
      <c r="K1569" s="122" t="s">
        <v>2580</v>
      </c>
      <c r="L1569" s="122">
        <v>5041829036</v>
      </c>
      <c r="M1569" s="122" t="s">
        <v>4841</v>
      </c>
      <c r="N1569" s="122" t="s">
        <v>2778</v>
      </c>
      <c r="O1569" s="122" t="s">
        <v>2583</v>
      </c>
      <c r="P1569" s="122" t="s">
        <v>2584</v>
      </c>
      <c r="Q1569" s="122" t="s">
        <v>2584</v>
      </c>
      <c r="R1569" s="122" t="s">
        <v>2585</v>
      </c>
      <c r="S1569" s="122" t="s">
        <v>3502</v>
      </c>
      <c r="T1569" s="122" t="s">
        <v>4382</v>
      </c>
      <c r="U1569" s="124">
        <v>70</v>
      </c>
      <c r="V1569" s="124">
        <v>70</v>
      </c>
      <c r="W1569" s="122" t="s">
        <v>2549</v>
      </c>
    </row>
    <row r="1570" spans="1:23" x14ac:dyDescent="0.35">
      <c r="A1570" s="122" t="s">
        <v>4839</v>
      </c>
      <c r="B1570" s="122" t="s">
        <v>4840</v>
      </c>
      <c r="C1570" s="123">
        <v>44475</v>
      </c>
      <c r="D1570" s="123">
        <v>44476</v>
      </c>
      <c r="E1570" s="123">
        <v>44477</v>
      </c>
      <c r="F1570" s="123">
        <v>44476</v>
      </c>
      <c r="G1570" s="122" t="s">
        <v>4380</v>
      </c>
      <c r="H1570" s="122" t="s">
        <v>2578</v>
      </c>
      <c r="I1570" s="122" t="s">
        <v>2578</v>
      </c>
      <c r="J1570" s="122" t="s">
        <v>2579</v>
      </c>
      <c r="K1570" s="122" t="s">
        <v>2580</v>
      </c>
      <c r="L1570" s="122">
        <v>5041829036</v>
      </c>
      <c r="M1570" s="122" t="s">
        <v>4841</v>
      </c>
      <c r="N1570" s="122" t="s">
        <v>2778</v>
      </c>
      <c r="O1570" s="122" t="s">
        <v>2589</v>
      </c>
      <c r="P1570" s="122" t="s">
        <v>2584</v>
      </c>
      <c r="Q1570" s="122" t="s">
        <v>2584</v>
      </c>
      <c r="R1570" s="122" t="s">
        <v>2590</v>
      </c>
      <c r="S1570" s="122" t="s">
        <v>3502</v>
      </c>
      <c r="T1570" s="122" t="s">
        <v>4395</v>
      </c>
      <c r="U1570" s="124">
        <v>1</v>
      </c>
      <c r="V1570" s="124">
        <v>1</v>
      </c>
      <c r="W1570" s="122" t="s">
        <v>2549</v>
      </c>
    </row>
    <row r="1571" spans="1:23" x14ac:dyDescent="0.35">
      <c r="A1571" s="122" t="s">
        <v>4839</v>
      </c>
      <c r="B1571" s="122" t="s">
        <v>4840</v>
      </c>
      <c r="C1571" s="123">
        <v>44475</v>
      </c>
      <c r="D1571" s="123">
        <v>44476</v>
      </c>
      <c r="E1571" s="123">
        <v>44477</v>
      </c>
      <c r="F1571" s="123">
        <v>44476</v>
      </c>
      <c r="G1571" s="122" t="s">
        <v>4380</v>
      </c>
      <c r="H1571" s="122" t="s">
        <v>2578</v>
      </c>
      <c r="I1571" s="122" t="s">
        <v>2578</v>
      </c>
      <c r="J1571" s="122" t="s">
        <v>2579</v>
      </c>
      <c r="K1571" s="122" t="s">
        <v>2580</v>
      </c>
      <c r="L1571" s="122">
        <v>5041829036</v>
      </c>
      <c r="M1571" s="122" t="s">
        <v>4841</v>
      </c>
      <c r="N1571" s="122" t="s">
        <v>2778</v>
      </c>
      <c r="O1571" s="122" t="s">
        <v>2583</v>
      </c>
      <c r="P1571" s="122" t="s">
        <v>2584</v>
      </c>
      <c r="Q1571" s="122" t="s">
        <v>2584</v>
      </c>
      <c r="R1571" s="122" t="s">
        <v>2585</v>
      </c>
      <c r="S1571" s="122" t="s">
        <v>3502</v>
      </c>
      <c r="T1571" s="122" t="s">
        <v>3503</v>
      </c>
      <c r="U1571" s="124">
        <v>1</v>
      </c>
      <c r="V1571" s="124">
        <v>1</v>
      </c>
      <c r="W1571" s="122" t="s">
        <v>2549</v>
      </c>
    </row>
    <row r="1572" spans="1:23" x14ac:dyDescent="0.35">
      <c r="A1572" s="122" t="s">
        <v>4842</v>
      </c>
      <c r="B1572" s="122" t="s">
        <v>4843</v>
      </c>
      <c r="C1572" s="123">
        <v>44476</v>
      </c>
      <c r="D1572" s="123">
        <v>44476</v>
      </c>
      <c r="E1572" s="123">
        <v>44477</v>
      </c>
      <c r="F1572" s="123">
        <v>44476</v>
      </c>
      <c r="G1572" s="122" t="s">
        <v>4380</v>
      </c>
      <c r="H1572" s="122" t="s">
        <v>2578</v>
      </c>
      <c r="I1572" s="122" t="s">
        <v>2578</v>
      </c>
      <c r="J1572" s="122" t="s">
        <v>2579</v>
      </c>
      <c r="K1572" s="122" t="s">
        <v>2580</v>
      </c>
      <c r="L1572" s="122">
        <v>5041834356</v>
      </c>
      <c r="M1572" s="122" t="s">
        <v>4844</v>
      </c>
      <c r="N1572" s="122" t="s">
        <v>2620</v>
      </c>
      <c r="O1572" s="122" t="s">
        <v>2583</v>
      </c>
      <c r="P1572" s="122" t="s">
        <v>2584</v>
      </c>
      <c r="Q1572" s="122" t="s">
        <v>2584</v>
      </c>
      <c r="R1572" s="122" t="s">
        <v>2585</v>
      </c>
      <c r="S1572" s="122" t="s">
        <v>3502</v>
      </c>
      <c r="T1572" s="122" t="s">
        <v>4382</v>
      </c>
      <c r="U1572" s="124">
        <v>144</v>
      </c>
      <c r="V1572" s="124">
        <v>144</v>
      </c>
      <c r="W1572" s="122" t="s">
        <v>2549</v>
      </c>
    </row>
    <row r="1573" spans="1:23" x14ac:dyDescent="0.35">
      <c r="A1573" s="122" t="s">
        <v>4845</v>
      </c>
      <c r="B1573" s="122" t="s">
        <v>4846</v>
      </c>
      <c r="C1573" s="123">
        <v>44476</v>
      </c>
      <c r="D1573" s="123">
        <v>44476</v>
      </c>
      <c r="E1573" s="123">
        <v>44477</v>
      </c>
      <c r="F1573" s="123">
        <v>44476</v>
      </c>
      <c r="G1573" s="122" t="s">
        <v>4380</v>
      </c>
      <c r="H1573" s="122" t="s">
        <v>2578</v>
      </c>
      <c r="I1573" s="122" t="s">
        <v>2578</v>
      </c>
      <c r="J1573" s="122" t="s">
        <v>2579</v>
      </c>
      <c r="K1573" s="122" t="s">
        <v>2580</v>
      </c>
      <c r="L1573" s="122">
        <v>5041848814</v>
      </c>
      <c r="M1573" s="122" t="s">
        <v>4847</v>
      </c>
      <c r="N1573" s="122" t="s">
        <v>3392</v>
      </c>
      <c r="O1573" s="122" t="s">
        <v>2583</v>
      </c>
      <c r="P1573" s="122" t="s">
        <v>2584</v>
      </c>
      <c r="Q1573" s="122" t="s">
        <v>2584</v>
      </c>
      <c r="R1573" s="122" t="s">
        <v>2585</v>
      </c>
      <c r="S1573" s="122" t="s">
        <v>3502</v>
      </c>
      <c r="T1573" s="122" t="s">
        <v>4382</v>
      </c>
      <c r="U1573" s="124">
        <v>73</v>
      </c>
      <c r="V1573" s="124">
        <v>73</v>
      </c>
      <c r="W1573" s="122" t="s">
        <v>2549</v>
      </c>
    </row>
    <row r="1574" spans="1:23" x14ac:dyDescent="0.35">
      <c r="A1574" s="122" t="s">
        <v>4848</v>
      </c>
      <c r="B1574" s="122" t="s">
        <v>4849</v>
      </c>
      <c r="C1574" s="123">
        <v>44476</v>
      </c>
      <c r="D1574" s="123">
        <v>44476</v>
      </c>
      <c r="E1574" s="123">
        <v>44477</v>
      </c>
      <c r="F1574" s="123">
        <v>44476</v>
      </c>
      <c r="G1574" s="122" t="s">
        <v>4380</v>
      </c>
      <c r="H1574" s="122" t="s">
        <v>2578</v>
      </c>
      <c r="I1574" s="122" t="s">
        <v>2578</v>
      </c>
      <c r="J1574" s="122" t="s">
        <v>2579</v>
      </c>
      <c r="K1574" s="122" t="s">
        <v>2580</v>
      </c>
      <c r="L1574" s="122">
        <v>5041846342</v>
      </c>
      <c r="M1574" s="122" t="s">
        <v>4850</v>
      </c>
      <c r="N1574" s="122" t="s">
        <v>2813</v>
      </c>
      <c r="O1574" s="122" t="s">
        <v>2583</v>
      </c>
      <c r="P1574" s="122" t="s">
        <v>2584</v>
      </c>
      <c r="Q1574" s="122" t="s">
        <v>2584</v>
      </c>
      <c r="R1574" s="122" t="s">
        <v>2585</v>
      </c>
      <c r="S1574" s="122" t="s">
        <v>3502</v>
      </c>
      <c r="T1574" s="122" t="s">
        <v>4382</v>
      </c>
      <c r="U1574" s="124">
        <v>70</v>
      </c>
      <c r="V1574" s="124">
        <v>70</v>
      </c>
      <c r="W1574" s="122" t="s">
        <v>2549</v>
      </c>
    </row>
    <row r="1575" spans="1:23" x14ac:dyDescent="0.35">
      <c r="A1575" s="122" t="s">
        <v>4851</v>
      </c>
      <c r="B1575" s="122" t="s">
        <v>4852</v>
      </c>
      <c r="C1575" s="123">
        <v>44476</v>
      </c>
      <c r="D1575" s="123">
        <v>44476</v>
      </c>
      <c r="E1575" s="123">
        <v>44477</v>
      </c>
      <c r="F1575" s="123">
        <v>44476</v>
      </c>
      <c r="G1575" s="122" t="s">
        <v>4380</v>
      </c>
      <c r="H1575" s="122" t="s">
        <v>2578</v>
      </c>
      <c r="I1575" s="122" t="s">
        <v>2578</v>
      </c>
      <c r="J1575" s="122" t="s">
        <v>2579</v>
      </c>
      <c r="K1575" s="122" t="s">
        <v>2580</v>
      </c>
      <c r="L1575" s="122">
        <v>5041847259</v>
      </c>
      <c r="M1575" s="122" t="s">
        <v>4853</v>
      </c>
      <c r="N1575" s="122" t="s">
        <v>2817</v>
      </c>
      <c r="O1575" s="122" t="s">
        <v>2583</v>
      </c>
      <c r="P1575" s="122" t="s">
        <v>2584</v>
      </c>
      <c r="Q1575" s="122" t="s">
        <v>2584</v>
      </c>
      <c r="R1575" s="122" t="s">
        <v>2585</v>
      </c>
      <c r="S1575" s="122" t="s">
        <v>3502</v>
      </c>
      <c r="T1575" s="122" t="s">
        <v>4382</v>
      </c>
      <c r="U1575" s="124">
        <v>60</v>
      </c>
      <c r="V1575" s="124">
        <v>60</v>
      </c>
      <c r="W1575" s="122" t="s">
        <v>2549</v>
      </c>
    </row>
    <row r="1576" spans="1:23" x14ac:dyDescent="0.35">
      <c r="A1576" s="122" t="s">
        <v>4854</v>
      </c>
      <c r="B1576" s="122" t="s">
        <v>4855</v>
      </c>
      <c r="C1576" s="123">
        <v>44476</v>
      </c>
      <c r="D1576" s="123">
        <v>44476</v>
      </c>
      <c r="E1576" s="123">
        <v>44477</v>
      </c>
      <c r="F1576" s="123">
        <v>44476</v>
      </c>
      <c r="G1576" s="122" t="s">
        <v>4380</v>
      </c>
      <c r="H1576" s="122" t="s">
        <v>2578</v>
      </c>
      <c r="I1576" s="122" t="s">
        <v>2578</v>
      </c>
      <c r="J1576" s="122" t="s">
        <v>2579</v>
      </c>
      <c r="K1576" s="122" t="s">
        <v>2580</v>
      </c>
      <c r="L1576" s="122">
        <v>5041836004</v>
      </c>
      <c r="M1576" s="122" t="s">
        <v>4856</v>
      </c>
      <c r="N1576" s="122" t="s">
        <v>2944</v>
      </c>
      <c r="O1576" s="122" t="s">
        <v>2583</v>
      </c>
      <c r="P1576" s="122" t="s">
        <v>2584</v>
      </c>
      <c r="Q1576" s="122" t="s">
        <v>2584</v>
      </c>
      <c r="R1576" s="122" t="s">
        <v>2585</v>
      </c>
      <c r="S1576" s="122" t="s">
        <v>3502</v>
      </c>
      <c r="T1576" s="122" t="s">
        <v>4382</v>
      </c>
      <c r="U1576" s="124">
        <v>70</v>
      </c>
      <c r="V1576" s="124">
        <v>70</v>
      </c>
      <c r="W1576" s="122" t="s">
        <v>2549</v>
      </c>
    </row>
    <row r="1577" spans="1:23" x14ac:dyDescent="0.35">
      <c r="A1577" s="122" t="s">
        <v>4854</v>
      </c>
      <c r="B1577" s="122" t="s">
        <v>4855</v>
      </c>
      <c r="C1577" s="123">
        <v>44476</v>
      </c>
      <c r="D1577" s="123">
        <v>44476</v>
      </c>
      <c r="E1577" s="123">
        <v>44477</v>
      </c>
      <c r="F1577" s="123">
        <v>44476</v>
      </c>
      <c r="G1577" s="122" t="s">
        <v>4380</v>
      </c>
      <c r="H1577" s="122" t="s">
        <v>2578</v>
      </c>
      <c r="I1577" s="122" t="s">
        <v>2578</v>
      </c>
      <c r="J1577" s="122" t="s">
        <v>2579</v>
      </c>
      <c r="K1577" s="122" t="s">
        <v>2580</v>
      </c>
      <c r="L1577" s="122">
        <v>5041836004</v>
      </c>
      <c r="M1577" s="122" t="s">
        <v>4856</v>
      </c>
      <c r="N1577" s="122" t="s">
        <v>2944</v>
      </c>
      <c r="O1577" s="122" t="s">
        <v>2589</v>
      </c>
      <c r="P1577" s="122" t="s">
        <v>2584</v>
      </c>
      <c r="Q1577" s="122" t="s">
        <v>2584</v>
      </c>
      <c r="R1577" s="122" t="s">
        <v>2590</v>
      </c>
      <c r="S1577" s="122" t="s">
        <v>3502</v>
      </c>
      <c r="T1577" s="122" t="s">
        <v>4395</v>
      </c>
      <c r="U1577" s="124">
        <v>1</v>
      </c>
      <c r="V1577" s="124">
        <v>1</v>
      </c>
      <c r="W1577" s="122" t="s">
        <v>2549</v>
      </c>
    </row>
    <row r="1578" spans="1:23" x14ac:dyDescent="0.35">
      <c r="A1578" s="122" t="s">
        <v>4854</v>
      </c>
      <c r="B1578" s="122" t="s">
        <v>4855</v>
      </c>
      <c r="C1578" s="123">
        <v>44476</v>
      </c>
      <c r="D1578" s="123">
        <v>44476</v>
      </c>
      <c r="E1578" s="123">
        <v>44477</v>
      </c>
      <c r="F1578" s="123">
        <v>44476</v>
      </c>
      <c r="G1578" s="122" t="s">
        <v>4380</v>
      </c>
      <c r="H1578" s="122" t="s">
        <v>2578</v>
      </c>
      <c r="I1578" s="122" t="s">
        <v>2578</v>
      </c>
      <c r="J1578" s="122" t="s">
        <v>2579</v>
      </c>
      <c r="K1578" s="122" t="s">
        <v>2580</v>
      </c>
      <c r="L1578" s="122">
        <v>5041836004</v>
      </c>
      <c r="M1578" s="122" t="s">
        <v>4856</v>
      </c>
      <c r="N1578" s="122" t="s">
        <v>2944</v>
      </c>
      <c r="O1578" s="122" t="s">
        <v>2583</v>
      </c>
      <c r="P1578" s="122" t="s">
        <v>2584</v>
      </c>
      <c r="Q1578" s="122" t="s">
        <v>2584</v>
      </c>
      <c r="R1578" s="122" t="s">
        <v>2585</v>
      </c>
      <c r="S1578" s="122" t="s">
        <v>3502</v>
      </c>
      <c r="T1578" s="122" t="s">
        <v>3503</v>
      </c>
      <c r="U1578" s="124">
        <v>1</v>
      </c>
      <c r="V1578" s="124">
        <v>1</v>
      </c>
      <c r="W1578" s="122" t="s">
        <v>2549</v>
      </c>
    </row>
    <row r="1579" spans="1:23" x14ac:dyDescent="0.35">
      <c r="A1579" s="122" t="s">
        <v>4857</v>
      </c>
      <c r="B1579" s="122" t="s">
        <v>4858</v>
      </c>
      <c r="C1579" s="123">
        <v>44476</v>
      </c>
      <c r="D1579" s="123">
        <v>44476</v>
      </c>
      <c r="E1579" s="123">
        <v>44477</v>
      </c>
      <c r="F1579" s="123">
        <v>44476</v>
      </c>
      <c r="G1579" s="122" t="s">
        <v>4380</v>
      </c>
      <c r="H1579" s="122" t="s">
        <v>2578</v>
      </c>
      <c r="I1579" s="122" t="s">
        <v>2578</v>
      </c>
      <c r="J1579" s="122" t="s">
        <v>2579</v>
      </c>
      <c r="K1579" s="122" t="s">
        <v>2580</v>
      </c>
      <c r="L1579" s="122">
        <v>5041838759</v>
      </c>
      <c r="M1579" s="122" t="s">
        <v>4859</v>
      </c>
      <c r="N1579" s="122" t="s">
        <v>3049</v>
      </c>
      <c r="O1579" s="122" t="s">
        <v>2583</v>
      </c>
      <c r="P1579" s="122" t="s">
        <v>2584</v>
      </c>
      <c r="Q1579" s="122" t="s">
        <v>2584</v>
      </c>
      <c r="R1579" s="122" t="s">
        <v>2585</v>
      </c>
      <c r="S1579" s="122" t="s">
        <v>3502</v>
      </c>
      <c r="T1579" s="122" t="s">
        <v>4382</v>
      </c>
      <c r="U1579" s="124">
        <v>48</v>
      </c>
      <c r="V1579" s="124">
        <v>48</v>
      </c>
      <c r="W1579" s="122" t="s">
        <v>2549</v>
      </c>
    </row>
    <row r="1580" spans="1:23" x14ac:dyDescent="0.35">
      <c r="A1580" s="122" t="s">
        <v>4860</v>
      </c>
      <c r="B1580" s="122" t="s">
        <v>4861</v>
      </c>
      <c r="C1580" s="123">
        <v>44476</v>
      </c>
      <c r="D1580" s="123">
        <v>44476</v>
      </c>
      <c r="E1580" s="123">
        <v>44477</v>
      </c>
      <c r="F1580" s="123">
        <v>44476</v>
      </c>
      <c r="G1580" s="122" t="s">
        <v>4380</v>
      </c>
      <c r="H1580" s="122" t="s">
        <v>2578</v>
      </c>
      <c r="I1580" s="122" t="s">
        <v>2578</v>
      </c>
      <c r="J1580" s="122" t="s">
        <v>2579</v>
      </c>
      <c r="K1580" s="122" t="s">
        <v>2580</v>
      </c>
      <c r="L1580" s="122">
        <v>5041841728</v>
      </c>
      <c r="M1580" s="122" t="s">
        <v>4862</v>
      </c>
      <c r="N1580" s="122" t="s">
        <v>3260</v>
      </c>
      <c r="O1580" s="122" t="s">
        <v>2583</v>
      </c>
      <c r="P1580" s="122" t="s">
        <v>2584</v>
      </c>
      <c r="Q1580" s="122" t="s">
        <v>2584</v>
      </c>
      <c r="R1580" s="122" t="s">
        <v>2585</v>
      </c>
      <c r="S1580" s="122" t="s">
        <v>3502</v>
      </c>
      <c r="T1580" s="122" t="s">
        <v>4382</v>
      </c>
      <c r="U1580" s="124">
        <v>70</v>
      </c>
      <c r="V1580" s="124">
        <v>70</v>
      </c>
      <c r="W1580" s="122" t="s">
        <v>2549</v>
      </c>
    </row>
    <row r="1581" spans="1:23" x14ac:dyDescent="0.35">
      <c r="A1581" s="122" t="s">
        <v>4863</v>
      </c>
      <c r="B1581" s="122" t="s">
        <v>4864</v>
      </c>
      <c r="C1581" s="123">
        <v>44476</v>
      </c>
      <c r="D1581" s="123">
        <v>44476</v>
      </c>
      <c r="E1581" s="123">
        <v>44477</v>
      </c>
      <c r="F1581" s="123">
        <v>44476</v>
      </c>
      <c r="G1581" s="122" t="s">
        <v>4380</v>
      </c>
      <c r="H1581" s="122" t="s">
        <v>2578</v>
      </c>
      <c r="I1581" s="122" t="s">
        <v>2578</v>
      </c>
      <c r="J1581" s="122" t="s">
        <v>2579</v>
      </c>
      <c r="K1581" s="122" t="s">
        <v>2580</v>
      </c>
      <c r="L1581" s="122">
        <v>5041840116</v>
      </c>
      <c r="M1581" s="122" t="s">
        <v>4865</v>
      </c>
      <c r="N1581" s="122" t="s">
        <v>3018</v>
      </c>
      <c r="O1581" s="122" t="s">
        <v>2583</v>
      </c>
      <c r="P1581" s="122" t="s">
        <v>2584</v>
      </c>
      <c r="Q1581" s="122" t="s">
        <v>2584</v>
      </c>
      <c r="R1581" s="122" t="s">
        <v>2585</v>
      </c>
      <c r="S1581" s="122" t="s">
        <v>3502</v>
      </c>
      <c r="T1581" s="122" t="s">
        <v>4382</v>
      </c>
      <c r="U1581" s="124">
        <v>65</v>
      </c>
      <c r="V1581" s="124">
        <v>65</v>
      </c>
      <c r="W1581" s="122" t="s">
        <v>2549</v>
      </c>
    </row>
    <row r="1582" spans="1:23" x14ac:dyDescent="0.35">
      <c r="A1582" s="122" t="s">
        <v>4863</v>
      </c>
      <c r="B1582" s="122" t="s">
        <v>4864</v>
      </c>
      <c r="C1582" s="123">
        <v>44476</v>
      </c>
      <c r="D1582" s="123">
        <v>44476</v>
      </c>
      <c r="E1582" s="123">
        <v>44477</v>
      </c>
      <c r="F1582" s="123">
        <v>44476</v>
      </c>
      <c r="G1582" s="122" t="s">
        <v>4380</v>
      </c>
      <c r="H1582" s="122" t="s">
        <v>2578</v>
      </c>
      <c r="I1582" s="122" t="s">
        <v>2578</v>
      </c>
      <c r="J1582" s="122" t="s">
        <v>2579</v>
      </c>
      <c r="K1582" s="122" t="s">
        <v>2580</v>
      </c>
      <c r="L1582" s="122">
        <v>5041840116</v>
      </c>
      <c r="M1582" s="122" t="s">
        <v>4865</v>
      </c>
      <c r="N1582" s="122" t="s">
        <v>3018</v>
      </c>
      <c r="O1582" s="122" t="s">
        <v>2589</v>
      </c>
      <c r="P1582" s="122" t="s">
        <v>2584</v>
      </c>
      <c r="Q1582" s="122" t="s">
        <v>2584</v>
      </c>
      <c r="R1582" s="122" t="s">
        <v>2590</v>
      </c>
      <c r="S1582" s="122" t="s">
        <v>3502</v>
      </c>
      <c r="T1582" s="122" t="s">
        <v>4395</v>
      </c>
      <c r="U1582" s="124">
        <v>5</v>
      </c>
      <c r="V1582" s="124">
        <v>5</v>
      </c>
      <c r="W1582" s="122" t="s">
        <v>2549</v>
      </c>
    </row>
    <row r="1583" spans="1:23" x14ac:dyDescent="0.35">
      <c r="A1583" s="122" t="s">
        <v>4863</v>
      </c>
      <c r="B1583" s="122" t="s">
        <v>4864</v>
      </c>
      <c r="C1583" s="123">
        <v>44476</v>
      </c>
      <c r="D1583" s="123">
        <v>44476</v>
      </c>
      <c r="E1583" s="123">
        <v>44477</v>
      </c>
      <c r="F1583" s="123">
        <v>44476</v>
      </c>
      <c r="G1583" s="122" t="s">
        <v>4380</v>
      </c>
      <c r="H1583" s="122" t="s">
        <v>2578</v>
      </c>
      <c r="I1583" s="122" t="s">
        <v>2578</v>
      </c>
      <c r="J1583" s="122" t="s">
        <v>2579</v>
      </c>
      <c r="K1583" s="122" t="s">
        <v>2580</v>
      </c>
      <c r="L1583" s="122">
        <v>5041840116</v>
      </c>
      <c r="M1583" s="122" t="s">
        <v>4865</v>
      </c>
      <c r="N1583" s="122" t="s">
        <v>3018</v>
      </c>
      <c r="O1583" s="122" t="s">
        <v>2583</v>
      </c>
      <c r="P1583" s="122" t="s">
        <v>2584</v>
      </c>
      <c r="Q1583" s="122" t="s">
        <v>2584</v>
      </c>
      <c r="R1583" s="122" t="s">
        <v>2585</v>
      </c>
      <c r="S1583" s="122" t="s">
        <v>3502</v>
      </c>
      <c r="T1583" s="122" t="s">
        <v>3503</v>
      </c>
      <c r="U1583" s="124">
        <v>5</v>
      </c>
      <c r="V1583" s="124">
        <v>5</v>
      </c>
      <c r="W1583" s="122" t="s">
        <v>2549</v>
      </c>
    </row>
    <row r="1584" spans="1:23" x14ac:dyDescent="0.35">
      <c r="A1584" s="122" t="s">
        <v>4866</v>
      </c>
      <c r="B1584" s="122" t="s">
        <v>4867</v>
      </c>
      <c r="C1584" s="123">
        <v>44476</v>
      </c>
      <c r="D1584" s="123">
        <v>44476</v>
      </c>
      <c r="E1584" s="123">
        <v>44477</v>
      </c>
      <c r="F1584" s="123">
        <v>44476</v>
      </c>
      <c r="G1584" s="122" t="s">
        <v>4380</v>
      </c>
      <c r="H1584" s="122" t="s">
        <v>2578</v>
      </c>
      <c r="I1584" s="122" t="s">
        <v>2578</v>
      </c>
      <c r="J1584" s="122" t="s">
        <v>2579</v>
      </c>
      <c r="K1584" s="122" t="s">
        <v>2580</v>
      </c>
      <c r="L1584" s="122">
        <v>5041840117</v>
      </c>
      <c r="M1584" s="122" t="s">
        <v>4868</v>
      </c>
      <c r="N1584" s="122" t="s">
        <v>3399</v>
      </c>
      <c r="O1584" s="122" t="s">
        <v>2583</v>
      </c>
      <c r="P1584" s="122" t="s">
        <v>2584</v>
      </c>
      <c r="Q1584" s="122" t="s">
        <v>2584</v>
      </c>
      <c r="R1584" s="122" t="s">
        <v>2585</v>
      </c>
      <c r="S1584" s="122" t="s">
        <v>3502</v>
      </c>
      <c r="T1584" s="122" t="s">
        <v>4382</v>
      </c>
      <c r="U1584" s="124">
        <v>63</v>
      </c>
      <c r="V1584" s="124">
        <v>63</v>
      </c>
      <c r="W1584" s="122" t="s">
        <v>2549</v>
      </c>
    </row>
    <row r="1585" spans="1:23" x14ac:dyDescent="0.35">
      <c r="A1585" s="122" t="s">
        <v>4866</v>
      </c>
      <c r="B1585" s="122" t="s">
        <v>4867</v>
      </c>
      <c r="C1585" s="123">
        <v>44476</v>
      </c>
      <c r="D1585" s="123">
        <v>44476</v>
      </c>
      <c r="E1585" s="123">
        <v>44477</v>
      </c>
      <c r="F1585" s="123">
        <v>44476</v>
      </c>
      <c r="G1585" s="122" t="s">
        <v>4380</v>
      </c>
      <c r="H1585" s="122" t="s">
        <v>2578</v>
      </c>
      <c r="I1585" s="122" t="s">
        <v>2578</v>
      </c>
      <c r="J1585" s="122" t="s">
        <v>2579</v>
      </c>
      <c r="K1585" s="122" t="s">
        <v>2580</v>
      </c>
      <c r="L1585" s="122">
        <v>5041840117</v>
      </c>
      <c r="M1585" s="122" t="s">
        <v>4868</v>
      </c>
      <c r="N1585" s="122" t="s">
        <v>3399</v>
      </c>
      <c r="O1585" s="122" t="s">
        <v>2589</v>
      </c>
      <c r="P1585" s="122" t="s">
        <v>2584</v>
      </c>
      <c r="Q1585" s="122" t="s">
        <v>2584</v>
      </c>
      <c r="R1585" s="122" t="s">
        <v>2590</v>
      </c>
      <c r="S1585" s="122" t="s">
        <v>3502</v>
      </c>
      <c r="T1585" s="122" t="s">
        <v>4395</v>
      </c>
      <c r="U1585" s="124">
        <v>7</v>
      </c>
      <c r="V1585" s="124">
        <v>7</v>
      </c>
      <c r="W1585" s="122" t="s">
        <v>2549</v>
      </c>
    </row>
    <row r="1586" spans="1:23" x14ac:dyDescent="0.35">
      <c r="A1586" s="122" t="s">
        <v>4866</v>
      </c>
      <c r="B1586" s="122" t="s">
        <v>4867</v>
      </c>
      <c r="C1586" s="123">
        <v>44476</v>
      </c>
      <c r="D1586" s="123">
        <v>44476</v>
      </c>
      <c r="E1586" s="123">
        <v>44477</v>
      </c>
      <c r="F1586" s="123">
        <v>44476</v>
      </c>
      <c r="G1586" s="122" t="s">
        <v>4380</v>
      </c>
      <c r="H1586" s="122" t="s">
        <v>2578</v>
      </c>
      <c r="I1586" s="122" t="s">
        <v>2578</v>
      </c>
      <c r="J1586" s="122" t="s">
        <v>2579</v>
      </c>
      <c r="K1586" s="122" t="s">
        <v>2580</v>
      </c>
      <c r="L1586" s="122">
        <v>5041840117</v>
      </c>
      <c r="M1586" s="122" t="s">
        <v>4868</v>
      </c>
      <c r="N1586" s="122" t="s">
        <v>3399</v>
      </c>
      <c r="O1586" s="122" t="s">
        <v>2583</v>
      </c>
      <c r="P1586" s="122" t="s">
        <v>2584</v>
      </c>
      <c r="Q1586" s="122" t="s">
        <v>2584</v>
      </c>
      <c r="R1586" s="122" t="s">
        <v>2585</v>
      </c>
      <c r="S1586" s="122" t="s">
        <v>3502</v>
      </c>
      <c r="T1586" s="122" t="s">
        <v>3503</v>
      </c>
      <c r="U1586" s="124">
        <v>7</v>
      </c>
      <c r="V1586" s="124">
        <v>7</v>
      </c>
      <c r="W1586" s="122" t="s">
        <v>2549</v>
      </c>
    </row>
    <row r="1587" spans="1:23" x14ac:dyDescent="0.35">
      <c r="A1587" s="122" t="s">
        <v>4869</v>
      </c>
      <c r="B1587" s="122" t="s">
        <v>4870</v>
      </c>
      <c r="C1587" s="123">
        <v>44477</v>
      </c>
      <c r="D1587" s="123">
        <v>44477</v>
      </c>
      <c r="E1587" s="123">
        <v>44477</v>
      </c>
      <c r="F1587" s="123">
        <v>44477</v>
      </c>
      <c r="G1587" s="122" t="s">
        <v>4380</v>
      </c>
      <c r="H1587" s="122" t="s">
        <v>2578</v>
      </c>
      <c r="I1587" s="122" t="s">
        <v>2578</v>
      </c>
      <c r="J1587" s="122" t="s">
        <v>2579</v>
      </c>
      <c r="K1587" s="122" t="s">
        <v>2580</v>
      </c>
      <c r="L1587" s="122">
        <v>5041852230</v>
      </c>
      <c r="M1587" s="122" t="s">
        <v>4871</v>
      </c>
      <c r="N1587" s="122" t="s">
        <v>3093</v>
      </c>
      <c r="O1587" s="122" t="s">
        <v>2583</v>
      </c>
      <c r="P1587" s="122" t="s">
        <v>2584</v>
      </c>
      <c r="Q1587" s="122" t="s">
        <v>2584</v>
      </c>
      <c r="R1587" s="122" t="s">
        <v>2585</v>
      </c>
      <c r="S1587" s="122" t="s">
        <v>3502</v>
      </c>
      <c r="T1587" s="122" t="s">
        <v>4382</v>
      </c>
      <c r="U1587" s="124">
        <v>30</v>
      </c>
      <c r="V1587" s="124">
        <v>30</v>
      </c>
      <c r="W1587" s="122" t="s">
        <v>2549</v>
      </c>
    </row>
    <row r="1588" spans="1:23" x14ac:dyDescent="0.35">
      <c r="A1588" s="122" t="s">
        <v>4872</v>
      </c>
      <c r="B1588" s="122" t="s">
        <v>4873</v>
      </c>
      <c r="C1588" s="123">
        <v>44476</v>
      </c>
      <c r="D1588" s="123">
        <v>44476</v>
      </c>
      <c r="E1588" s="123">
        <v>44477</v>
      </c>
      <c r="F1588" s="123">
        <v>44476</v>
      </c>
      <c r="G1588" s="122" t="s">
        <v>4380</v>
      </c>
      <c r="H1588" s="122" t="s">
        <v>2578</v>
      </c>
      <c r="I1588" s="122" t="s">
        <v>2578</v>
      </c>
      <c r="J1588" s="122" t="s">
        <v>2579</v>
      </c>
      <c r="K1588" s="122" t="s">
        <v>2580</v>
      </c>
      <c r="L1588" s="122">
        <v>5041836718</v>
      </c>
      <c r="M1588" s="122" t="s">
        <v>4874</v>
      </c>
      <c r="N1588" s="122" t="s">
        <v>2770</v>
      </c>
      <c r="O1588" s="122" t="s">
        <v>2583</v>
      </c>
      <c r="P1588" s="122" t="s">
        <v>2584</v>
      </c>
      <c r="Q1588" s="122" t="s">
        <v>2584</v>
      </c>
      <c r="R1588" s="122" t="s">
        <v>2585</v>
      </c>
      <c r="S1588" s="122" t="s">
        <v>3502</v>
      </c>
      <c r="T1588" s="122" t="s">
        <v>4382</v>
      </c>
      <c r="U1588" s="124">
        <v>65</v>
      </c>
      <c r="V1588" s="124">
        <v>65</v>
      </c>
      <c r="W1588" s="122" t="s">
        <v>2549</v>
      </c>
    </row>
    <row r="1589" spans="1:23" x14ac:dyDescent="0.35">
      <c r="A1589" s="122" t="s">
        <v>4875</v>
      </c>
      <c r="B1589" s="122" t="s">
        <v>4876</v>
      </c>
      <c r="C1589" s="123">
        <v>44477</v>
      </c>
      <c r="D1589" s="123">
        <v>44477</v>
      </c>
      <c r="E1589" s="123">
        <v>44477</v>
      </c>
      <c r="F1589" s="123">
        <v>44477</v>
      </c>
      <c r="G1589" s="122" t="s">
        <v>4380</v>
      </c>
      <c r="H1589" s="122" t="s">
        <v>2578</v>
      </c>
      <c r="I1589" s="122" t="s">
        <v>2578</v>
      </c>
      <c r="J1589" s="122" t="s">
        <v>2579</v>
      </c>
      <c r="K1589" s="122" t="s">
        <v>2580</v>
      </c>
      <c r="L1589" s="122">
        <v>5041865921</v>
      </c>
      <c r="M1589" s="122" t="s">
        <v>4877</v>
      </c>
      <c r="N1589" s="122" t="s">
        <v>3426</v>
      </c>
      <c r="O1589" s="122" t="s">
        <v>2583</v>
      </c>
      <c r="P1589" s="122" t="s">
        <v>2584</v>
      </c>
      <c r="Q1589" s="122" t="s">
        <v>2584</v>
      </c>
      <c r="R1589" s="122" t="s">
        <v>2585</v>
      </c>
      <c r="S1589" s="122" t="s">
        <v>3502</v>
      </c>
      <c r="T1589" s="122" t="s">
        <v>4382</v>
      </c>
      <c r="U1589" s="124">
        <v>67</v>
      </c>
      <c r="V1589" s="124">
        <v>67</v>
      </c>
      <c r="W1589" s="122" t="s">
        <v>2549</v>
      </c>
    </row>
    <row r="1590" spans="1:23" x14ac:dyDescent="0.35">
      <c r="A1590" s="122" t="s">
        <v>4878</v>
      </c>
      <c r="B1590" s="122" t="s">
        <v>4879</v>
      </c>
      <c r="C1590" s="123">
        <v>44476</v>
      </c>
      <c r="D1590" s="123">
        <v>44476</v>
      </c>
      <c r="E1590" s="123">
        <v>44477</v>
      </c>
      <c r="F1590" s="123">
        <v>44476</v>
      </c>
      <c r="G1590" s="122" t="s">
        <v>4380</v>
      </c>
      <c r="H1590" s="122" t="s">
        <v>2578</v>
      </c>
      <c r="I1590" s="122" t="s">
        <v>2578</v>
      </c>
      <c r="J1590" s="122" t="s">
        <v>2579</v>
      </c>
      <c r="K1590" s="122" t="s">
        <v>2580</v>
      </c>
      <c r="L1590" s="122">
        <v>5041835151</v>
      </c>
      <c r="M1590" s="122" t="s">
        <v>4880</v>
      </c>
      <c r="N1590" s="122" t="s">
        <v>3301</v>
      </c>
      <c r="O1590" s="122" t="s">
        <v>2583</v>
      </c>
      <c r="P1590" s="122" t="s">
        <v>2584</v>
      </c>
      <c r="Q1590" s="122" t="s">
        <v>2584</v>
      </c>
      <c r="R1590" s="122" t="s">
        <v>2585</v>
      </c>
      <c r="S1590" s="122" t="s">
        <v>3502</v>
      </c>
      <c r="T1590" s="122" t="s">
        <v>4382</v>
      </c>
      <c r="U1590" s="124">
        <v>70</v>
      </c>
      <c r="V1590" s="124">
        <v>70</v>
      </c>
      <c r="W1590" s="122" t="s">
        <v>2549</v>
      </c>
    </row>
    <row r="1591" spans="1:23" x14ac:dyDescent="0.35">
      <c r="A1591" s="122" t="s">
        <v>4878</v>
      </c>
      <c r="B1591" s="122" t="s">
        <v>4879</v>
      </c>
      <c r="C1591" s="123">
        <v>44476</v>
      </c>
      <c r="D1591" s="123">
        <v>44476</v>
      </c>
      <c r="E1591" s="123">
        <v>44477</v>
      </c>
      <c r="F1591" s="123">
        <v>44476</v>
      </c>
      <c r="G1591" s="122" t="s">
        <v>4380</v>
      </c>
      <c r="H1591" s="122" t="s">
        <v>2578</v>
      </c>
      <c r="I1591" s="122" t="s">
        <v>2578</v>
      </c>
      <c r="J1591" s="122" t="s">
        <v>2579</v>
      </c>
      <c r="K1591" s="122" t="s">
        <v>2580</v>
      </c>
      <c r="L1591" s="122">
        <v>5041835151</v>
      </c>
      <c r="M1591" s="122" t="s">
        <v>4880</v>
      </c>
      <c r="N1591" s="122" t="s">
        <v>3301</v>
      </c>
      <c r="O1591" s="122" t="s">
        <v>2589</v>
      </c>
      <c r="P1591" s="122" t="s">
        <v>2584</v>
      </c>
      <c r="Q1591" s="122" t="s">
        <v>2584</v>
      </c>
      <c r="R1591" s="122" t="s">
        <v>2590</v>
      </c>
      <c r="S1591" s="122" t="s">
        <v>3502</v>
      </c>
      <c r="T1591" s="122" t="s">
        <v>4395</v>
      </c>
      <c r="U1591" s="124">
        <v>2</v>
      </c>
      <c r="V1591" s="124">
        <v>2</v>
      </c>
      <c r="W1591" s="122" t="s">
        <v>2549</v>
      </c>
    </row>
    <row r="1592" spans="1:23" x14ac:dyDescent="0.35">
      <c r="A1592" s="122" t="s">
        <v>4878</v>
      </c>
      <c r="B1592" s="122" t="s">
        <v>4879</v>
      </c>
      <c r="C1592" s="123">
        <v>44476</v>
      </c>
      <c r="D1592" s="123">
        <v>44476</v>
      </c>
      <c r="E1592" s="123">
        <v>44477</v>
      </c>
      <c r="F1592" s="123">
        <v>44476</v>
      </c>
      <c r="G1592" s="122" t="s">
        <v>4380</v>
      </c>
      <c r="H1592" s="122" t="s">
        <v>2578</v>
      </c>
      <c r="I1592" s="122" t="s">
        <v>2578</v>
      </c>
      <c r="J1592" s="122" t="s">
        <v>2579</v>
      </c>
      <c r="K1592" s="122" t="s">
        <v>2580</v>
      </c>
      <c r="L1592" s="122">
        <v>5041835151</v>
      </c>
      <c r="M1592" s="122" t="s">
        <v>4880</v>
      </c>
      <c r="N1592" s="122" t="s">
        <v>3301</v>
      </c>
      <c r="O1592" s="122" t="s">
        <v>2583</v>
      </c>
      <c r="P1592" s="122" t="s">
        <v>2584</v>
      </c>
      <c r="Q1592" s="122" t="s">
        <v>2584</v>
      </c>
      <c r="R1592" s="122" t="s">
        <v>2585</v>
      </c>
      <c r="S1592" s="122" t="s">
        <v>3502</v>
      </c>
      <c r="T1592" s="122" t="s">
        <v>3503</v>
      </c>
      <c r="U1592" s="124">
        <v>2</v>
      </c>
      <c r="V1592" s="124">
        <v>2</v>
      </c>
      <c r="W1592" s="122" t="s">
        <v>2549</v>
      </c>
    </row>
    <row r="1593" spans="1:23" x14ac:dyDescent="0.35">
      <c r="A1593" s="122" t="s">
        <v>4881</v>
      </c>
      <c r="B1593" s="122" t="s">
        <v>4882</v>
      </c>
      <c r="C1593" s="123">
        <v>44476</v>
      </c>
      <c r="D1593" s="123">
        <v>44477</v>
      </c>
      <c r="E1593" s="123">
        <v>44477</v>
      </c>
      <c r="F1593" s="123">
        <v>44477</v>
      </c>
      <c r="G1593" s="122" t="s">
        <v>4380</v>
      </c>
      <c r="H1593" s="122" t="s">
        <v>2578</v>
      </c>
      <c r="I1593" s="122" t="s">
        <v>2578</v>
      </c>
      <c r="J1593" s="122" t="s">
        <v>2579</v>
      </c>
      <c r="K1593" s="122" t="s">
        <v>2580</v>
      </c>
      <c r="L1593" s="122">
        <v>5041843391</v>
      </c>
      <c r="M1593" s="122" t="s">
        <v>4883</v>
      </c>
      <c r="N1593" s="122" t="s">
        <v>2665</v>
      </c>
      <c r="O1593" s="122" t="s">
        <v>2583</v>
      </c>
      <c r="P1593" s="122" t="s">
        <v>2584</v>
      </c>
      <c r="Q1593" s="122" t="s">
        <v>2584</v>
      </c>
      <c r="R1593" s="122" t="s">
        <v>2585</v>
      </c>
      <c r="S1593" s="122" t="s">
        <v>3502</v>
      </c>
      <c r="T1593" s="122" t="s">
        <v>4382</v>
      </c>
      <c r="U1593" s="124">
        <v>96</v>
      </c>
      <c r="V1593" s="124">
        <v>96</v>
      </c>
      <c r="W1593" s="122" t="s">
        <v>2549</v>
      </c>
    </row>
    <row r="1594" spans="1:23" x14ac:dyDescent="0.35">
      <c r="A1594" s="122" t="s">
        <v>4884</v>
      </c>
      <c r="B1594" s="122" t="s">
        <v>4885</v>
      </c>
      <c r="C1594" s="123">
        <v>44476</v>
      </c>
      <c r="D1594" s="123">
        <v>44476</v>
      </c>
      <c r="E1594" s="123">
        <v>44477</v>
      </c>
      <c r="F1594" s="123">
        <v>44476</v>
      </c>
      <c r="G1594" s="122" t="s">
        <v>4380</v>
      </c>
      <c r="H1594" s="122" t="s">
        <v>2578</v>
      </c>
      <c r="I1594" s="122" t="s">
        <v>2578</v>
      </c>
      <c r="J1594" s="122" t="s">
        <v>2594</v>
      </c>
      <c r="K1594" s="122" t="s">
        <v>2595</v>
      </c>
      <c r="L1594" s="122">
        <v>5041838196</v>
      </c>
      <c r="M1594" s="122">
        <v>0</v>
      </c>
      <c r="N1594" s="122">
        <v>0</v>
      </c>
      <c r="O1594" s="122" t="s">
        <v>2596</v>
      </c>
      <c r="P1594" s="122" t="s">
        <v>2584</v>
      </c>
      <c r="Q1594" s="122" t="s">
        <v>2584</v>
      </c>
      <c r="R1594" s="122" t="s">
        <v>2597</v>
      </c>
      <c r="S1594" s="122" t="s">
        <v>3493</v>
      </c>
      <c r="T1594" s="122" t="s">
        <v>4382</v>
      </c>
      <c r="U1594" s="124">
        <v>28</v>
      </c>
      <c r="V1594" s="124">
        <v>28</v>
      </c>
      <c r="W1594" s="122" t="s">
        <v>2549</v>
      </c>
    </row>
    <row r="1595" spans="1:23" x14ac:dyDescent="0.35">
      <c r="A1595" s="122" t="s">
        <v>4886</v>
      </c>
      <c r="B1595" s="122" t="s">
        <v>4887</v>
      </c>
      <c r="C1595" s="123">
        <v>44477</v>
      </c>
      <c r="D1595" s="123">
        <v>44477</v>
      </c>
      <c r="E1595" s="123">
        <v>44477</v>
      </c>
      <c r="F1595" s="123">
        <v>44477</v>
      </c>
      <c r="G1595" s="122" t="s">
        <v>4380</v>
      </c>
      <c r="H1595" s="122" t="s">
        <v>2578</v>
      </c>
      <c r="I1595" s="122" t="s">
        <v>2578</v>
      </c>
      <c r="J1595" s="122" t="s">
        <v>2579</v>
      </c>
      <c r="K1595" s="122" t="s">
        <v>2580</v>
      </c>
      <c r="L1595" s="122">
        <v>5041863200</v>
      </c>
      <c r="M1595" s="122" t="s">
        <v>4888</v>
      </c>
      <c r="N1595" s="122" t="s">
        <v>3450</v>
      </c>
      <c r="O1595" s="122" t="s">
        <v>2583</v>
      </c>
      <c r="P1595" s="122" t="s">
        <v>2584</v>
      </c>
      <c r="Q1595" s="122" t="s">
        <v>2584</v>
      </c>
      <c r="R1595" s="122" t="s">
        <v>2585</v>
      </c>
      <c r="S1595" s="122" t="s">
        <v>3502</v>
      </c>
      <c r="T1595" s="122" t="s">
        <v>4382</v>
      </c>
      <c r="U1595" s="124">
        <v>80</v>
      </c>
      <c r="V1595" s="124">
        <v>80</v>
      </c>
      <c r="W1595" s="122" t="s">
        <v>2549</v>
      </c>
    </row>
    <row r="1596" spans="1:23" x14ac:dyDescent="0.35">
      <c r="A1596" s="122" t="s">
        <v>4889</v>
      </c>
      <c r="B1596" s="122" t="s">
        <v>4890</v>
      </c>
      <c r="C1596" s="123">
        <v>44477</v>
      </c>
      <c r="D1596" s="123">
        <v>44477</v>
      </c>
      <c r="E1596" s="123">
        <v>44477</v>
      </c>
      <c r="F1596" s="123">
        <v>44477</v>
      </c>
      <c r="G1596" s="122" t="s">
        <v>4380</v>
      </c>
      <c r="H1596" s="122" t="s">
        <v>2578</v>
      </c>
      <c r="I1596" s="122" t="s">
        <v>2578</v>
      </c>
      <c r="J1596" s="122" t="s">
        <v>2579</v>
      </c>
      <c r="K1596" s="122" t="s">
        <v>2580</v>
      </c>
      <c r="L1596" s="122">
        <v>5041865371</v>
      </c>
      <c r="M1596" s="122" t="s">
        <v>4891</v>
      </c>
      <c r="N1596" s="122" t="s">
        <v>2730</v>
      </c>
      <c r="O1596" s="122" t="s">
        <v>2583</v>
      </c>
      <c r="P1596" s="122" t="s">
        <v>2584</v>
      </c>
      <c r="Q1596" s="122" t="s">
        <v>2584</v>
      </c>
      <c r="R1596" s="122" t="s">
        <v>2585</v>
      </c>
      <c r="S1596" s="122" t="s">
        <v>3502</v>
      </c>
      <c r="T1596" s="122" t="s">
        <v>4382</v>
      </c>
      <c r="U1596" s="124">
        <v>48</v>
      </c>
      <c r="V1596" s="124">
        <v>48</v>
      </c>
      <c r="W1596" s="122" t="s">
        <v>2549</v>
      </c>
    </row>
    <row r="1597" spans="1:23" x14ac:dyDescent="0.35">
      <c r="A1597" s="122" t="s">
        <v>4892</v>
      </c>
      <c r="B1597" s="122" t="s">
        <v>4893</v>
      </c>
      <c r="C1597" s="123">
        <v>44476</v>
      </c>
      <c r="D1597" s="123">
        <v>44477</v>
      </c>
      <c r="E1597" s="123">
        <v>44477</v>
      </c>
      <c r="F1597" s="123">
        <v>44477</v>
      </c>
      <c r="G1597" s="122" t="s">
        <v>4380</v>
      </c>
      <c r="H1597" s="122" t="s">
        <v>2578</v>
      </c>
      <c r="I1597" s="122" t="s">
        <v>2578</v>
      </c>
      <c r="J1597" s="122" t="s">
        <v>2579</v>
      </c>
      <c r="K1597" s="122" t="s">
        <v>2580</v>
      </c>
      <c r="L1597" s="122">
        <v>5041850774</v>
      </c>
      <c r="M1597" s="122" t="s">
        <v>4894</v>
      </c>
      <c r="N1597" s="122" t="s">
        <v>3080</v>
      </c>
      <c r="O1597" s="122" t="s">
        <v>2583</v>
      </c>
      <c r="P1597" s="122" t="s">
        <v>2584</v>
      </c>
      <c r="Q1597" s="122" t="s">
        <v>2584</v>
      </c>
      <c r="R1597" s="122" t="s">
        <v>2585</v>
      </c>
      <c r="S1597" s="122" t="s">
        <v>3502</v>
      </c>
      <c r="T1597" s="122" t="s">
        <v>4382</v>
      </c>
      <c r="U1597" s="124">
        <v>96</v>
      </c>
      <c r="V1597" s="124">
        <v>96</v>
      </c>
      <c r="W1597" s="122" t="s">
        <v>2549</v>
      </c>
    </row>
    <row r="1598" spans="1:23" x14ac:dyDescent="0.35">
      <c r="A1598" s="122" t="s">
        <v>4895</v>
      </c>
      <c r="B1598" s="122" t="s">
        <v>4896</v>
      </c>
      <c r="C1598" s="123">
        <v>44477</v>
      </c>
      <c r="D1598" s="123">
        <v>44477</v>
      </c>
      <c r="E1598" s="123">
        <v>44477</v>
      </c>
      <c r="F1598" s="123">
        <v>44477</v>
      </c>
      <c r="G1598" s="122" t="s">
        <v>4380</v>
      </c>
      <c r="H1598" s="122" t="s">
        <v>2578</v>
      </c>
      <c r="I1598" s="122" t="s">
        <v>2578</v>
      </c>
      <c r="J1598" s="122" t="s">
        <v>2579</v>
      </c>
      <c r="K1598" s="122" t="s">
        <v>2580</v>
      </c>
      <c r="L1598" s="122">
        <v>5041859985</v>
      </c>
      <c r="M1598" s="122" t="s">
        <v>4897</v>
      </c>
      <c r="N1598" s="122" t="s">
        <v>2620</v>
      </c>
      <c r="O1598" s="122" t="s">
        <v>2583</v>
      </c>
      <c r="P1598" s="122" t="s">
        <v>2584</v>
      </c>
      <c r="Q1598" s="122" t="s">
        <v>2584</v>
      </c>
      <c r="R1598" s="122" t="s">
        <v>2585</v>
      </c>
      <c r="S1598" s="122" t="s">
        <v>3502</v>
      </c>
      <c r="T1598" s="122" t="s">
        <v>4382</v>
      </c>
      <c r="U1598" s="124">
        <v>48</v>
      </c>
      <c r="V1598" s="124">
        <v>48</v>
      </c>
      <c r="W1598" s="122" t="s">
        <v>2549</v>
      </c>
    </row>
    <row r="1599" spans="1:23" x14ac:dyDescent="0.35">
      <c r="A1599" s="122" t="s">
        <v>4898</v>
      </c>
      <c r="B1599" s="122" t="s">
        <v>4899</v>
      </c>
      <c r="C1599" s="123">
        <v>44476</v>
      </c>
      <c r="D1599" s="123">
        <v>44476</v>
      </c>
      <c r="E1599" s="123">
        <v>44477</v>
      </c>
      <c r="F1599" s="123">
        <v>44476</v>
      </c>
      <c r="G1599" s="122" t="s">
        <v>4380</v>
      </c>
      <c r="H1599" s="122" t="s">
        <v>2578</v>
      </c>
      <c r="I1599" s="122" t="s">
        <v>2578</v>
      </c>
      <c r="J1599" s="122" t="s">
        <v>2579</v>
      </c>
      <c r="K1599" s="122" t="s">
        <v>2580</v>
      </c>
      <c r="L1599" s="122">
        <v>5041843917</v>
      </c>
      <c r="M1599" s="122" t="s">
        <v>4900</v>
      </c>
      <c r="N1599" s="122" t="s">
        <v>2685</v>
      </c>
      <c r="O1599" s="122" t="s">
        <v>2583</v>
      </c>
      <c r="P1599" s="122" t="s">
        <v>2584</v>
      </c>
      <c r="Q1599" s="122" t="s">
        <v>2584</v>
      </c>
      <c r="R1599" s="122" t="s">
        <v>2585</v>
      </c>
      <c r="S1599" s="122" t="s">
        <v>3502</v>
      </c>
      <c r="T1599" s="122" t="s">
        <v>4382</v>
      </c>
      <c r="U1599" s="124">
        <v>70</v>
      </c>
      <c r="V1599" s="124">
        <v>70</v>
      </c>
      <c r="W1599" s="122" t="s">
        <v>2549</v>
      </c>
    </row>
    <row r="1600" spans="1:23" x14ac:dyDescent="0.35">
      <c r="A1600" s="122" t="s">
        <v>4901</v>
      </c>
      <c r="B1600" s="122" t="s">
        <v>4902</v>
      </c>
      <c r="C1600" s="123">
        <v>44477</v>
      </c>
      <c r="D1600" s="123">
        <v>44477</v>
      </c>
      <c r="E1600" s="123">
        <v>44477</v>
      </c>
      <c r="F1600" s="123">
        <v>44477</v>
      </c>
      <c r="G1600" s="122" t="s">
        <v>4380</v>
      </c>
      <c r="H1600" s="122" t="s">
        <v>2578</v>
      </c>
      <c r="I1600" s="122" t="s">
        <v>2578</v>
      </c>
      <c r="J1600" s="122" t="s">
        <v>2579</v>
      </c>
      <c r="K1600" s="122" t="s">
        <v>2580</v>
      </c>
      <c r="L1600" s="122">
        <v>5041854127</v>
      </c>
      <c r="M1600" s="122" t="s">
        <v>4903</v>
      </c>
      <c r="N1600" s="122" t="s">
        <v>3359</v>
      </c>
      <c r="O1600" s="122" t="s">
        <v>2583</v>
      </c>
      <c r="P1600" s="122" t="s">
        <v>2584</v>
      </c>
      <c r="Q1600" s="122" t="s">
        <v>2584</v>
      </c>
      <c r="R1600" s="122" t="s">
        <v>2585</v>
      </c>
      <c r="S1600" s="122" t="s">
        <v>3502</v>
      </c>
      <c r="T1600" s="122" t="s">
        <v>4382</v>
      </c>
      <c r="U1600" s="124">
        <v>60</v>
      </c>
      <c r="V1600" s="124">
        <v>60</v>
      </c>
      <c r="W1600" s="122" t="s">
        <v>2549</v>
      </c>
    </row>
    <row r="1601" spans="1:23" x14ac:dyDescent="0.35">
      <c r="A1601" s="122" t="s">
        <v>4901</v>
      </c>
      <c r="B1601" s="122" t="s">
        <v>4902</v>
      </c>
      <c r="C1601" s="123">
        <v>44477</v>
      </c>
      <c r="D1601" s="123">
        <v>44477</v>
      </c>
      <c r="E1601" s="123">
        <v>44477</v>
      </c>
      <c r="F1601" s="123">
        <v>44477</v>
      </c>
      <c r="G1601" s="122" t="s">
        <v>4380</v>
      </c>
      <c r="H1601" s="122" t="s">
        <v>2578</v>
      </c>
      <c r="I1601" s="122" t="s">
        <v>2578</v>
      </c>
      <c r="J1601" s="122" t="s">
        <v>2579</v>
      </c>
      <c r="K1601" s="122" t="s">
        <v>2580</v>
      </c>
      <c r="L1601" s="122">
        <v>5041854127</v>
      </c>
      <c r="M1601" s="122" t="s">
        <v>4903</v>
      </c>
      <c r="N1601" s="122" t="s">
        <v>3359</v>
      </c>
      <c r="O1601" s="122" t="s">
        <v>2589</v>
      </c>
      <c r="P1601" s="122" t="s">
        <v>2584</v>
      </c>
      <c r="Q1601" s="122" t="s">
        <v>2584</v>
      </c>
      <c r="R1601" s="122" t="s">
        <v>2590</v>
      </c>
      <c r="S1601" s="122" t="s">
        <v>3502</v>
      </c>
      <c r="T1601" s="122" t="s">
        <v>4395</v>
      </c>
      <c r="U1601" s="124">
        <v>1</v>
      </c>
      <c r="V1601" s="124">
        <v>1</v>
      </c>
      <c r="W1601" s="122" t="s">
        <v>2549</v>
      </c>
    </row>
    <row r="1602" spans="1:23" x14ac:dyDescent="0.35">
      <c r="A1602" s="122" t="s">
        <v>4901</v>
      </c>
      <c r="B1602" s="122" t="s">
        <v>4902</v>
      </c>
      <c r="C1602" s="123">
        <v>44477</v>
      </c>
      <c r="D1602" s="123">
        <v>44477</v>
      </c>
      <c r="E1602" s="123">
        <v>44477</v>
      </c>
      <c r="F1602" s="123">
        <v>44477</v>
      </c>
      <c r="G1602" s="122" t="s">
        <v>4380</v>
      </c>
      <c r="H1602" s="122" t="s">
        <v>2578</v>
      </c>
      <c r="I1602" s="122" t="s">
        <v>2578</v>
      </c>
      <c r="J1602" s="122" t="s">
        <v>2579</v>
      </c>
      <c r="K1602" s="122" t="s">
        <v>2580</v>
      </c>
      <c r="L1602" s="122">
        <v>5041854127</v>
      </c>
      <c r="M1602" s="122" t="s">
        <v>4903</v>
      </c>
      <c r="N1602" s="122" t="s">
        <v>3359</v>
      </c>
      <c r="O1602" s="122" t="s">
        <v>2583</v>
      </c>
      <c r="P1602" s="122" t="s">
        <v>2584</v>
      </c>
      <c r="Q1602" s="122" t="s">
        <v>2584</v>
      </c>
      <c r="R1602" s="122" t="s">
        <v>2585</v>
      </c>
      <c r="S1602" s="122" t="s">
        <v>3502</v>
      </c>
      <c r="T1602" s="122" t="s">
        <v>3503</v>
      </c>
      <c r="U1602" s="124">
        <v>1</v>
      </c>
      <c r="V1602" s="124">
        <v>1</v>
      </c>
      <c r="W1602" s="122" t="s">
        <v>2549</v>
      </c>
    </row>
    <row r="1603" spans="1:23" x14ac:dyDescent="0.35">
      <c r="A1603" s="122" t="s">
        <v>4904</v>
      </c>
      <c r="B1603" s="122" t="s">
        <v>4905</v>
      </c>
      <c r="C1603" s="123">
        <v>44476</v>
      </c>
      <c r="D1603" s="123">
        <v>44476</v>
      </c>
      <c r="E1603" s="123">
        <v>44477</v>
      </c>
      <c r="F1603" s="123">
        <v>44477</v>
      </c>
      <c r="G1603" s="122" t="s">
        <v>4380</v>
      </c>
      <c r="H1603" s="122" t="s">
        <v>2578</v>
      </c>
      <c r="I1603" s="122" t="s">
        <v>2578</v>
      </c>
      <c r="J1603" s="122" t="s">
        <v>2579</v>
      </c>
      <c r="K1603" s="122" t="s">
        <v>2580</v>
      </c>
      <c r="L1603" s="122">
        <v>5041848852</v>
      </c>
      <c r="M1603" s="122" t="s">
        <v>4906</v>
      </c>
      <c r="N1603" s="122" t="s">
        <v>2944</v>
      </c>
      <c r="O1603" s="122" t="s">
        <v>2583</v>
      </c>
      <c r="P1603" s="122" t="s">
        <v>2584</v>
      </c>
      <c r="Q1603" s="122" t="s">
        <v>2584</v>
      </c>
      <c r="R1603" s="122" t="s">
        <v>2585</v>
      </c>
      <c r="S1603" s="122" t="s">
        <v>3502</v>
      </c>
      <c r="T1603" s="122" t="s">
        <v>4382</v>
      </c>
      <c r="U1603" s="124">
        <v>70</v>
      </c>
      <c r="V1603" s="124">
        <v>70</v>
      </c>
      <c r="W1603" s="122" t="s">
        <v>2549</v>
      </c>
    </row>
    <row r="1604" spans="1:23" x14ac:dyDescent="0.35">
      <c r="A1604" s="122" t="s">
        <v>4907</v>
      </c>
      <c r="B1604" s="122" t="s">
        <v>4908</v>
      </c>
      <c r="C1604" s="123">
        <v>44477</v>
      </c>
      <c r="D1604" s="123">
        <v>44477</v>
      </c>
      <c r="E1604" s="123">
        <v>44477</v>
      </c>
      <c r="F1604" s="123">
        <v>44477</v>
      </c>
      <c r="G1604" s="122" t="s">
        <v>4380</v>
      </c>
      <c r="H1604" s="122" t="s">
        <v>2578</v>
      </c>
      <c r="I1604" s="122" t="s">
        <v>2578</v>
      </c>
      <c r="J1604" s="122" t="s">
        <v>2836</v>
      </c>
      <c r="K1604" s="122" t="s">
        <v>2837</v>
      </c>
      <c r="L1604" s="122">
        <v>5041854322</v>
      </c>
      <c r="M1604" s="122" t="s">
        <v>4909</v>
      </c>
      <c r="N1604" s="122" t="s">
        <v>3403</v>
      </c>
      <c r="O1604" s="122" t="s">
        <v>2611</v>
      </c>
      <c r="P1604" s="122" t="s">
        <v>2584</v>
      </c>
      <c r="Q1604" s="122" t="s">
        <v>2584</v>
      </c>
      <c r="R1604" s="122" t="s">
        <v>2612</v>
      </c>
      <c r="S1604" s="122" t="s">
        <v>3493</v>
      </c>
      <c r="T1604" s="122" t="s">
        <v>3514</v>
      </c>
      <c r="U1604" s="124">
        <v>2</v>
      </c>
      <c r="V1604" s="124">
        <v>2</v>
      </c>
      <c r="W1604" s="122" t="s">
        <v>2549</v>
      </c>
    </row>
    <row r="1605" spans="1:23" x14ac:dyDescent="0.35">
      <c r="A1605" s="122" t="s">
        <v>4910</v>
      </c>
      <c r="B1605" s="122" t="s">
        <v>4911</v>
      </c>
      <c r="C1605" s="123">
        <v>44477</v>
      </c>
      <c r="D1605" s="123">
        <v>44477</v>
      </c>
      <c r="E1605" s="123">
        <v>44477</v>
      </c>
      <c r="F1605" s="123">
        <v>44477</v>
      </c>
      <c r="G1605" s="122" t="s">
        <v>4380</v>
      </c>
      <c r="H1605" s="122" t="s">
        <v>2578</v>
      </c>
      <c r="I1605" s="122" t="s">
        <v>2578</v>
      </c>
      <c r="J1605" s="122" t="s">
        <v>2579</v>
      </c>
      <c r="K1605" s="122" t="s">
        <v>2580</v>
      </c>
      <c r="L1605" s="122">
        <v>5041859574</v>
      </c>
      <c r="M1605" s="122" t="s">
        <v>4912</v>
      </c>
      <c r="N1605" s="122" t="s">
        <v>2630</v>
      </c>
      <c r="O1605" s="122" t="s">
        <v>2583</v>
      </c>
      <c r="P1605" s="122" t="s">
        <v>2584</v>
      </c>
      <c r="Q1605" s="122" t="s">
        <v>2584</v>
      </c>
      <c r="R1605" s="122" t="s">
        <v>2585</v>
      </c>
      <c r="S1605" s="122" t="s">
        <v>3502</v>
      </c>
      <c r="T1605" s="122" t="s">
        <v>4382</v>
      </c>
      <c r="U1605" s="124">
        <v>50</v>
      </c>
      <c r="V1605" s="124">
        <v>50</v>
      </c>
      <c r="W1605" s="122" t="s">
        <v>2549</v>
      </c>
    </row>
    <row r="1606" spans="1:23" x14ac:dyDescent="0.35">
      <c r="A1606" s="122" t="s">
        <v>4913</v>
      </c>
      <c r="B1606" s="122" t="s">
        <v>4914</v>
      </c>
      <c r="C1606" s="123">
        <v>44477</v>
      </c>
      <c r="D1606" s="123">
        <v>44477</v>
      </c>
      <c r="E1606" s="123">
        <v>44477</v>
      </c>
      <c r="F1606" s="123">
        <v>44477</v>
      </c>
      <c r="G1606" s="122" t="s">
        <v>4380</v>
      </c>
      <c r="H1606" s="122" t="s">
        <v>2578</v>
      </c>
      <c r="I1606" s="122" t="s">
        <v>2578</v>
      </c>
      <c r="J1606" s="122" t="s">
        <v>2579</v>
      </c>
      <c r="K1606" s="122" t="s">
        <v>2580</v>
      </c>
      <c r="L1606" s="122">
        <v>5041850343</v>
      </c>
      <c r="M1606" s="122" t="s">
        <v>4915</v>
      </c>
      <c r="N1606" s="122" t="s">
        <v>2750</v>
      </c>
      <c r="O1606" s="122" t="s">
        <v>2583</v>
      </c>
      <c r="P1606" s="122" t="s">
        <v>2584</v>
      </c>
      <c r="Q1606" s="122" t="s">
        <v>2584</v>
      </c>
      <c r="R1606" s="122" t="s">
        <v>2585</v>
      </c>
      <c r="S1606" s="122" t="s">
        <v>3502</v>
      </c>
      <c r="T1606" s="122" t="s">
        <v>4382</v>
      </c>
      <c r="U1606" s="124">
        <v>70</v>
      </c>
      <c r="V1606" s="124">
        <v>70</v>
      </c>
      <c r="W1606" s="122" t="s">
        <v>2549</v>
      </c>
    </row>
    <row r="1607" spans="1:23" x14ac:dyDescent="0.35">
      <c r="A1607" s="122" t="s">
        <v>4916</v>
      </c>
      <c r="B1607" s="122" t="s">
        <v>4917</v>
      </c>
      <c r="C1607" s="123">
        <v>44477</v>
      </c>
      <c r="D1607" s="123">
        <v>44477</v>
      </c>
      <c r="E1607" s="123">
        <v>44477</v>
      </c>
      <c r="F1607" s="123">
        <v>44477</v>
      </c>
      <c r="G1607" s="122" t="s">
        <v>4380</v>
      </c>
      <c r="H1607" s="122" t="s">
        <v>2578</v>
      </c>
      <c r="I1607" s="122" t="s">
        <v>2578</v>
      </c>
      <c r="J1607" s="122" t="s">
        <v>2579</v>
      </c>
      <c r="K1607" s="122" t="s">
        <v>2580</v>
      </c>
      <c r="L1607" s="122">
        <v>5041861543</v>
      </c>
      <c r="M1607" s="122" t="s">
        <v>4918</v>
      </c>
      <c r="N1607" s="122" t="s">
        <v>3053</v>
      </c>
      <c r="O1607" s="122" t="s">
        <v>2583</v>
      </c>
      <c r="P1607" s="122" t="s">
        <v>2584</v>
      </c>
      <c r="Q1607" s="122" t="s">
        <v>2584</v>
      </c>
      <c r="R1607" s="122" t="s">
        <v>2585</v>
      </c>
      <c r="S1607" s="122" t="s">
        <v>3502</v>
      </c>
      <c r="T1607" s="122" t="s">
        <v>4382</v>
      </c>
      <c r="U1607" s="124">
        <v>78</v>
      </c>
      <c r="V1607" s="124">
        <v>78</v>
      </c>
      <c r="W1607" s="122" t="s">
        <v>2549</v>
      </c>
    </row>
    <row r="1608" spans="1:23" x14ac:dyDescent="0.35">
      <c r="A1608" s="122" t="s">
        <v>4916</v>
      </c>
      <c r="B1608" s="122" t="s">
        <v>4917</v>
      </c>
      <c r="C1608" s="123">
        <v>44477</v>
      </c>
      <c r="D1608" s="123">
        <v>44477</v>
      </c>
      <c r="E1608" s="123">
        <v>44477</v>
      </c>
      <c r="F1608" s="123">
        <v>44477</v>
      </c>
      <c r="G1608" s="122" t="s">
        <v>4380</v>
      </c>
      <c r="H1608" s="122" t="s">
        <v>2578</v>
      </c>
      <c r="I1608" s="122" t="s">
        <v>2578</v>
      </c>
      <c r="J1608" s="122" t="s">
        <v>2579</v>
      </c>
      <c r="K1608" s="122" t="s">
        <v>2580</v>
      </c>
      <c r="L1608" s="122">
        <v>5041861543</v>
      </c>
      <c r="M1608" s="122" t="s">
        <v>4918</v>
      </c>
      <c r="N1608" s="122" t="s">
        <v>3053</v>
      </c>
      <c r="O1608" s="122" t="s">
        <v>2589</v>
      </c>
      <c r="P1608" s="122" t="s">
        <v>2584</v>
      </c>
      <c r="Q1608" s="122" t="s">
        <v>2584</v>
      </c>
      <c r="R1608" s="122" t="s">
        <v>2590</v>
      </c>
      <c r="S1608" s="122" t="s">
        <v>3502</v>
      </c>
      <c r="T1608" s="122" t="s">
        <v>4395</v>
      </c>
      <c r="U1608" s="124">
        <v>2</v>
      </c>
      <c r="V1608" s="124">
        <v>2</v>
      </c>
      <c r="W1608" s="122" t="s">
        <v>2549</v>
      </c>
    </row>
    <row r="1609" spans="1:23" x14ac:dyDescent="0.35">
      <c r="A1609" s="122" t="s">
        <v>4916</v>
      </c>
      <c r="B1609" s="122" t="s">
        <v>4917</v>
      </c>
      <c r="C1609" s="123">
        <v>44477</v>
      </c>
      <c r="D1609" s="123">
        <v>44477</v>
      </c>
      <c r="E1609" s="123">
        <v>44477</v>
      </c>
      <c r="F1609" s="123">
        <v>44477</v>
      </c>
      <c r="G1609" s="122" t="s">
        <v>4380</v>
      </c>
      <c r="H1609" s="122" t="s">
        <v>2578</v>
      </c>
      <c r="I1609" s="122" t="s">
        <v>2578</v>
      </c>
      <c r="J1609" s="122" t="s">
        <v>2579</v>
      </c>
      <c r="K1609" s="122" t="s">
        <v>2580</v>
      </c>
      <c r="L1609" s="122">
        <v>5041861543</v>
      </c>
      <c r="M1609" s="122" t="s">
        <v>4918</v>
      </c>
      <c r="N1609" s="122" t="s">
        <v>3053</v>
      </c>
      <c r="O1609" s="122" t="s">
        <v>2583</v>
      </c>
      <c r="P1609" s="122" t="s">
        <v>2584</v>
      </c>
      <c r="Q1609" s="122" t="s">
        <v>2584</v>
      </c>
      <c r="R1609" s="122" t="s">
        <v>2585</v>
      </c>
      <c r="S1609" s="122" t="s">
        <v>3502</v>
      </c>
      <c r="T1609" s="122" t="s">
        <v>3503</v>
      </c>
      <c r="U1609" s="124">
        <v>2</v>
      </c>
      <c r="V1609" s="124">
        <v>2</v>
      </c>
      <c r="W1609" s="122" t="s">
        <v>2549</v>
      </c>
    </row>
    <row r="1610" spans="1:23" x14ac:dyDescent="0.35">
      <c r="A1610" s="122" t="s">
        <v>4919</v>
      </c>
      <c r="B1610" s="122" t="s">
        <v>4920</v>
      </c>
      <c r="C1610" s="123">
        <v>44477</v>
      </c>
      <c r="D1610" s="123">
        <v>44477</v>
      </c>
      <c r="E1610" s="123">
        <v>44477</v>
      </c>
      <c r="F1610" s="123">
        <v>44477</v>
      </c>
      <c r="G1610" s="122" t="s">
        <v>4380</v>
      </c>
      <c r="H1610" s="122" t="s">
        <v>2578</v>
      </c>
      <c r="I1610" s="122" t="s">
        <v>2578</v>
      </c>
      <c r="J1610" s="122" t="s">
        <v>2579</v>
      </c>
      <c r="K1610" s="122" t="s">
        <v>2580</v>
      </c>
      <c r="L1610" s="122">
        <v>5041863899</v>
      </c>
      <c r="M1610" s="122" t="s">
        <v>4921</v>
      </c>
      <c r="N1610" s="122" t="s">
        <v>2673</v>
      </c>
      <c r="O1610" s="122" t="s">
        <v>2583</v>
      </c>
      <c r="P1610" s="122" t="s">
        <v>2584</v>
      </c>
      <c r="Q1610" s="122" t="s">
        <v>2584</v>
      </c>
      <c r="R1610" s="122" t="s">
        <v>2585</v>
      </c>
      <c r="S1610" s="122" t="s">
        <v>3502</v>
      </c>
      <c r="T1610" s="122" t="s">
        <v>4382</v>
      </c>
      <c r="U1610" s="124">
        <v>30</v>
      </c>
      <c r="V1610" s="124">
        <v>30</v>
      </c>
      <c r="W1610" s="122" t="s">
        <v>2549</v>
      </c>
    </row>
    <row r="1611" spans="1:23" x14ac:dyDescent="0.35">
      <c r="A1611" s="122" t="s">
        <v>4922</v>
      </c>
      <c r="B1611" s="122" t="s">
        <v>4923</v>
      </c>
      <c r="C1611" s="123">
        <v>44477</v>
      </c>
      <c r="D1611" s="123">
        <v>44477</v>
      </c>
      <c r="E1611" s="123">
        <v>44477</v>
      </c>
      <c r="F1611" s="123">
        <v>44477</v>
      </c>
      <c r="G1611" s="122" t="s">
        <v>4380</v>
      </c>
      <c r="H1611" s="122" t="s">
        <v>2578</v>
      </c>
      <c r="I1611" s="122" t="s">
        <v>2578</v>
      </c>
      <c r="J1611" s="122" t="s">
        <v>2579</v>
      </c>
      <c r="K1611" s="122" t="s">
        <v>2580</v>
      </c>
      <c r="L1611" s="122">
        <v>5041853726</v>
      </c>
      <c r="M1611" s="122" t="s">
        <v>4924</v>
      </c>
      <c r="N1611" s="122" t="s">
        <v>3215</v>
      </c>
      <c r="O1611" s="122" t="s">
        <v>2583</v>
      </c>
      <c r="P1611" s="122" t="s">
        <v>2584</v>
      </c>
      <c r="Q1611" s="122" t="s">
        <v>2584</v>
      </c>
      <c r="R1611" s="122" t="s">
        <v>2585</v>
      </c>
      <c r="S1611" s="122" t="s">
        <v>3502</v>
      </c>
      <c r="T1611" s="122" t="s">
        <v>4382</v>
      </c>
      <c r="U1611" s="124">
        <v>72</v>
      </c>
      <c r="V1611" s="124">
        <v>72</v>
      </c>
      <c r="W1611" s="122" t="s">
        <v>2549</v>
      </c>
    </row>
    <row r="1612" spans="1:23" x14ac:dyDescent="0.35">
      <c r="A1612" s="122" t="s">
        <v>4922</v>
      </c>
      <c r="B1612" s="122" t="s">
        <v>4923</v>
      </c>
      <c r="C1612" s="123">
        <v>44477</v>
      </c>
      <c r="D1612" s="123">
        <v>44477</v>
      </c>
      <c r="E1612" s="123">
        <v>44477</v>
      </c>
      <c r="F1612" s="123">
        <v>44477</v>
      </c>
      <c r="G1612" s="122" t="s">
        <v>4380</v>
      </c>
      <c r="H1612" s="122" t="s">
        <v>2578</v>
      </c>
      <c r="I1612" s="122" t="s">
        <v>2578</v>
      </c>
      <c r="J1612" s="122" t="s">
        <v>2579</v>
      </c>
      <c r="K1612" s="122" t="s">
        <v>2580</v>
      </c>
      <c r="L1612" s="122">
        <v>5041853726</v>
      </c>
      <c r="M1612" s="122" t="s">
        <v>4924</v>
      </c>
      <c r="N1612" s="122" t="s">
        <v>3215</v>
      </c>
      <c r="O1612" s="122" t="s">
        <v>2589</v>
      </c>
      <c r="P1612" s="122" t="s">
        <v>2584</v>
      </c>
      <c r="Q1612" s="122" t="s">
        <v>2584</v>
      </c>
      <c r="R1612" s="122" t="s">
        <v>2590</v>
      </c>
      <c r="S1612" s="122" t="s">
        <v>3502</v>
      </c>
      <c r="T1612" s="122" t="s">
        <v>4395</v>
      </c>
      <c r="U1612" s="124">
        <v>3</v>
      </c>
      <c r="V1612" s="124">
        <v>3</v>
      </c>
      <c r="W1612" s="122" t="s">
        <v>2549</v>
      </c>
    </row>
    <row r="1613" spans="1:23" x14ac:dyDescent="0.35">
      <c r="A1613" s="122" t="s">
        <v>4922</v>
      </c>
      <c r="B1613" s="122" t="s">
        <v>4923</v>
      </c>
      <c r="C1613" s="123">
        <v>44477</v>
      </c>
      <c r="D1613" s="123">
        <v>44477</v>
      </c>
      <c r="E1613" s="123">
        <v>44477</v>
      </c>
      <c r="F1613" s="123">
        <v>44477</v>
      </c>
      <c r="G1613" s="122" t="s">
        <v>4380</v>
      </c>
      <c r="H1613" s="122" t="s">
        <v>2578</v>
      </c>
      <c r="I1613" s="122" t="s">
        <v>2578</v>
      </c>
      <c r="J1613" s="122" t="s">
        <v>2579</v>
      </c>
      <c r="K1613" s="122" t="s">
        <v>2580</v>
      </c>
      <c r="L1613" s="122">
        <v>5041853726</v>
      </c>
      <c r="M1613" s="122" t="s">
        <v>4924</v>
      </c>
      <c r="N1613" s="122" t="s">
        <v>3215</v>
      </c>
      <c r="O1613" s="122" t="s">
        <v>2583</v>
      </c>
      <c r="P1613" s="122" t="s">
        <v>2584</v>
      </c>
      <c r="Q1613" s="122" t="s">
        <v>2584</v>
      </c>
      <c r="R1613" s="122" t="s">
        <v>2585</v>
      </c>
      <c r="S1613" s="122" t="s">
        <v>3502</v>
      </c>
      <c r="T1613" s="122" t="s">
        <v>3503</v>
      </c>
      <c r="U1613" s="124">
        <v>3</v>
      </c>
      <c r="V1613" s="124">
        <v>3</v>
      </c>
      <c r="W1613" s="122" t="s">
        <v>2549</v>
      </c>
    </row>
    <row r="1614" spans="1:23" x14ac:dyDescent="0.35">
      <c r="A1614" s="122" t="s">
        <v>4925</v>
      </c>
      <c r="B1614" s="122" t="s">
        <v>4926</v>
      </c>
      <c r="C1614" s="123">
        <v>44477</v>
      </c>
      <c r="D1614" s="123">
        <v>44477</v>
      </c>
      <c r="E1614" s="123">
        <v>44477</v>
      </c>
      <c r="F1614" s="123">
        <v>44477</v>
      </c>
      <c r="G1614" s="122" t="s">
        <v>4380</v>
      </c>
      <c r="H1614" s="122" t="s">
        <v>2578</v>
      </c>
      <c r="I1614" s="122" t="s">
        <v>2578</v>
      </c>
      <c r="J1614" s="122" t="s">
        <v>2579</v>
      </c>
      <c r="K1614" s="122" t="s">
        <v>2580</v>
      </c>
      <c r="L1614" s="122">
        <v>5041857839</v>
      </c>
      <c r="M1614" s="122" t="s">
        <v>4927</v>
      </c>
      <c r="N1614" s="122" t="s">
        <v>2979</v>
      </c>
      <c r="O1614" s="122" t="s">
        <v>2583</v>
      </c>
      <c r="P1614" s="122" t="s">
        <v>2584</v>
      </c>
      <c r="Q1614" s="122" t="s">
        <v>2584</v>
      </c>
      <c r="R1614" s="122" t="s">
        <v>2585</v>
      </c>
      <c r="S1614" s="122" t="s">
        <v>3502</v>
      </c>
      <c r="T1614" s="122" t="s">
        <v>4382</v>
      </c>
      <c r="U1614" s="124">
        <v>30</v>
      </c>
      <c r="V1614" s="124">
        <v>30</v>
      </c>
      <c r="W1614" s="122" t="s">
        <v>2549</v>
      </c>
    </row>
    <row r="1615" spans="1:23" x14ac:dyDescent="0.35">
      <c r="A1615" s="122" t="s">
        <v>4928</v>
      </c>
      <c r="B1615" s="122" t="s">
        <v>4929</v>
      </c>
      <c r="C1615" s="123">
        <v>44477</v>
      </c>
      <c r="D1615" s="123">
        <v>44477</v>
      </c>
      <c r="E1615" s="123">
        <v>44477</v>
      </c>
      <c r="F1615" s="123">
        <v>44477</v>
      </c>
      <c r="G1615" s="122" t="s">
        <v>4380</v>
      </c>
      <c r="H1615" s="122" t="s">
        <v>2578</v>
      </c>
      <c r="I1615" s="122" t="s">
        <v>2578</v>
      </c>
      <c r="J1615" s="122" t="s">
        <v>2579</v>
      </c>
      <c r="K1615" s="122" t="s">
        <v>2580</v>
      </c>
      <c r="L1615" s="122">
        <v>5041861748</v>
      </c>
      <c r="M1615" s="122" t="s">
        <v>4930</v>
      </c>
      <c r="N1615" s="122" t="s">
        <v>3193</v>
      </c>
      <c r="O1615" s="122" t="s">
        <v>2583</v>
      </c>
      <c r="P1615" s="122" t="s">
        <v>2584</v>
      </c>
      <c r="Q1615" s="122" t="s">
        <v>2584</v>
      </c>
      <c r="R1615" s="122" t="s">
        <v>2585</v>
      </c>
      <c r="S1615" s="122" t="s">
        <v>3502</v>
      </c>
      <c r="T1615" s="122" t="s">
        <v>4382</v>
      </c>
      <c r="U1615" s="124">
        <v>60</v>
      </c>
      <c r="V1615" s="124">
        <v>60</v>
      </c>
      <c r="W1615" s="122" t="s">
        <v>2549</v>
      </c>
    </row>
    <row r="1616" spans="1:23" x14ac:dyDescent="0.35">
      <c r="A1616" s="122" t="s">
        <v>4931</v>
      </c>
      <c r="B1616" s="122" t="s">
        <v>4932</v>
      </c>
      <c r="C1616" s="123">
        <v>44477</v>
      </c>
      <c r="D1616" s="123">
        <v>44477</v>
      </c>
      <c r="E1616" s="123">
        <v>44477</v>
      </c>
      <c r="F1616" s="123">
        <v>44477</v>
      </c>
      <c r="G1616" s="122" t="s">
        <v>4380</v>
      </c>
      <c r="H1616" s="122" t="s">
        <v>2578</v>
      </c>
      <c r="I1616" s="122" t="s">
        <v>2578</v>
      </c>
      <c r="J1616" s="122" t="s">
        <v>2579</v>
      </c>
      <c r="K1616" s="122" t="s">
        <v>2580</v>
      </c>
      <c r="L1616" s="122">
        <v>5041864648</v>
      </c>
      <c r="M1616" s="122" t="s">
        <v>4933</v>
      </c>
      <c r="N1616" s="122" t="s">
        <v>3118</v>
      </c>
      <c r="O1616" s="122" t="s">
        <v>2583</v>
      </c>
      <c r="P1616" s="122" t="s">
        <v>2584</v>
      </c>
      <c r="Q1616" s="122" t="s">
        <v>2584</v>
      </c>
      <c r="R1616" s="122" t="s">
        <v>2585</v>
      </c>
      <c r="S1616" s="122" t="s">
        <v>3502</v>
      </c>
      <c r="T1616" s="122" t="s">
        <v>4382</v>
      </c>
      <c r="U1616" s="124">
        <v>50</v>
      </c>
      <c r="V1616" s="124">
        <v>50</v>
      </c>
      <c r="W1616" s="122" t="s">
        <v>2549</v>
      </c>
    </row>
    <row r="1617" spans="1:23" x14ac:dyDescent="0.35">
      <c r="A1617" s="122" t="s">
        <v>4934</v>
      </c>
      <c r="B1617" s="122" t="s">
        <v>4935</v>
      </c>
      <c r="C1617" s="123">
        <v>44477</v>
      </c>
      <c r="D1617" s="123">
        <v>44477</v>
      </c>
      <c r="E1617" s="123">
        <v>44477</v>
      </c>
      <c r="F1617" s="123">
        <v>44477</v>
      </c>
      <c r="G1617" s="122" t="s">
        <v>4380</v>
      </c>
      <c r="H1617" s="122" t="s">
        <v>2578</v>
      </c>
      <c r="I1617" s="122" t="s">
        <v>2578</v>
      </c>
      <c r="J1617" s="122" t="s">
        <v>2594</v>
      </c>
      <c r="K1617" s="122" t="s">
        <v>2595</v>
      </c>
      <c r="L1617" s="122">
        <v>5041859976</v>
      </c>
      <c r="M1617" s="122">
        <v>0</v>
      </c>
      <c r="N1617" s="122">
        <v>0</v>
      </c>
      <c r="O1617" s="122" t="s">
        <v>2596</v>
      </c>
      <c r="P1617" s="122" t="s">
        <v>2584</v>
      </c>
      <c r="Q1617" s="122" t="s">
        <v>2584</v>
      </c>
      <c r="R1617" s="122" t="s">
        <v>2597</v>
      </c>
      <c r="S1617" s="122" t="s">
        <v>3493</v>
      </c>
      <c r="T1617" s="122" t="s">
        <v>4382</v>
      </c>
      <c r="U1617" s="124">
        <v>42</v>
      </c>
      <c r="V1617" s="124">
        <v>42</v>
      </c>
      <c r="W1617" s="122" t="s">
        <v>2549</v>
      </c>
    </row>
    <row r="1618" spans="1:23" x14ac:dyDescent="0.35">
      <c r="A1618" s="122" t="s">
        <v>4936</v>
      </c>
      <c r="B1618" s="122" t="s">
        <v>4937</v>
      </c>
      <c r="C1618" s="123">
        <v>44477</v>
      </c>
      <c r="D1618" s="123">
        <v>44477</v>
      </c>
      <c r="E1618" s="123">
        <v>44477</v>
      </c>
      <c r="F1618" s="123">
        <v>44477</v>
      </c>
      <c r="G1618" s="122" t="s">
        <v>4380</v>
      </c>
      <c r="H1618" s="122" t="s">
        <v>2578</v>
      </c>
      <c r="I1618" s="122" t="s">
        <v>2578</v>
      </c>
      <c r="J1618" s="122" t="s">
        <v>2579</v>
      </c>
      <c r="K1618" s="122" t="s">
        <v>2580</v>
      </c>
      <c r="L1618" s="122">
        <v>5041865378</v>
      </c>
      <c r="M1618" s="122" t="s">
        <v>4938</v>
      </c>
      <c r="N1618" s="122" t="s">
        <v>3463</v>
      </c>
      <c r="O1618" s="122" t="s">
        <v>2583</v>
      </c>
      <c r="P1618" s="122" t="s">
        <v>2584</v>
      </c>
      <c r="Q1618" s="122" t="s">
        <v>2584</v>
      </c>
      <c r="R1618" s="122" t="s">
        <v>2585</v>
      </c>
      <c r="S1618" s="122" t="s">
        <v>3502</v>
      </c>
      <c r="T1618" s="122" t="s">
        <v>4382</v>
      </c>
      <c r="U1618" s="124">
        <v>55</v>
      </c>
      <c r="V1618" s="124">
        <v>55</v>
      </c>
      <c r="W1618" s="122" t="s">
        <v>2549</v>
      </c>
    </row>
    <row r="1619" spans="1:23" x14ac:dyDescent="0.35">
      <c r="A1619" s="122" t="s">
        <v>4939</v>
      </c>
      <c r="B1619" s="122" t="s">
        <v>4940</v>
      </c>
      <c r="C1619" s="123">
        <v>44475</v>
      </c>
      <c r="D1619" s="123">
        <v>44476</v>
      </c>
      <c r="E1619" s="123">
        <v>44477</v>
      </c>
      <c r="F1619" s="123">
        <v>44476</v>
      </c>
      <c r="G1619" s="122" t="s">
        <v>2577</v>
      </c>
      <c r="H1619" s="122" t="s">
        <v>4941</v>
      </c>
      <c r="I1619" s="122" t="s">
        <v>4941</v>
      </c>
      <c r="J1619" s="122" t="s">
        <v>2607</v>
      </c>
      <c r="K1619" s="122" t="s">
        <v>2608</v>
      </c>
      <c r="L1619" s="122">
        <v>6008062401</v>
      </c>
      <c r="M1619" s="122" t="s">
        <v>4942</v>
      </c>
      <c r="N1619" s="122" t="s">
        <v>4943</v>
      </c>
      <c r="O1619" s="122" t="s">
        <v>2611</v>
      </c>
      <c r="P1619" s="122" t="s">
        <v>4944</v>
      </c>
      <c r="Q1619" s="122" t="s">
        <v>4944</v>
      </c>
      <c r="R1619" s="122" t="s">
        <v>2612</v>
      </c>
      <c r="S1619" s="122" t="s">
        <v>4945</v>
      </c>
      <c r="T1619" s="122" t="s">
        <v>2588</v>
      </c>
      <c r="U1619" s="124">
        <v>-32</v>
      </c>
      <c r="V1619" s="124">
        <v>-32</v>
      </c>
      <c r="W1619" s="122" t="s">
        <v>32</v>
      </c>
    </row>
    <row r="1620" spans="1:23" x14ac:dyDescent="0.35">
      <c r="A1620" s="122" t="s">
        <v>4946</v>
      </c>
      <c r="B1620" s="122" t="s">
        <v>4947</v>
      </c>
      <c r="C1620" s="123">
        <v>44471</v>
      </c>
      <c r="D1620" s="123">
        <v>44471</v>
      </c>
      <c r="E1620" s="123">
        <v>44477</v>
      </c>
      <c r="F1620" s="123">
        <v>44471</v>
      </c>
      <c r="G1620" s="122" t="s">
        <v>2577</v>
      </c>
      <c r="H1620" s="122" t="s">
        <v>4941</v>
      </c>
      <c r="I1620" s="122" t="s">
        <v>4941</v>
      </c>
      <c r="J1620" s="122" t="s">
        <v>2579</v>
      </c>
      <c r="K1620" s="122" t="s">
        <v>2580</v>
      </c>
      <c r="L1620" s="122">
        <v>6008024945</v>
      </c>
      <c r="M1620" s="122" t="s">
        <v>4948</v>
      </c>
      <c r="N1620" s="122" t="s">
        <v>4949</v>
      </c>
      <c r="O1620" s="122" t="s">
        <v>2583</v>
      </c>
      <c r="P1620" s="122" t="s">
        <v>4944</v>
      </c>
      <c r="Q1620" s="122" t="s">
        <v>4944</v>
      </c>
      <c r="R1620" s="122" t="s">
        <v>2585</v>
      </c>
      <c r="S1620" s="122" t="s">
        <v>4945</v>
      </c>
      <c r="T1620" s="122" t="s">
        <v>2587</v>
      </c>
      <c r="U1620" s="124">
        <v>-36</v>
      </c>
      <c r="V1620" s="124">
        <v>-36</v>
      </c>
      <c r="W1620" s="122" t="s">
        <v>32</v>
      </c>
    </row>
    <row r="1621" spans="1:23" x14ac:dyDescent="0.35">
      <c r="A1621" s="122" t="s">
        <v>4946</v>
      </c>
      <c r="B1621" s="122" t="s">
        <v>4947</v>
      </c>
      <c r="C1621" s="123">
        <v>44471</v>
      </c>
      <c r="D1621" s="123">
        <v>44471</v>
      </c>
      <c r="E1621" s="123">
        <v>44477</v>
      </c>
      <c r="F1621" s="123">
        <v>44471</v>
      </c>
      <c r="G1621" s="122" t="s">
        <v>2577</v>
      </c>
      <c r="H1621" s="122" t="s">
        <v>4941</v>
      </c>
      <c r="I1621" s="122" t="s">
        <v>4941</v>
      </c>
      <c r="J1621" s="122" t="s">
        <v>2579</v>
      </c>
      <c r="K1621" s="122" t="s">
        <v>2580</v>
      </c>
      <c r="L1621" s="122">
        <v>6008024945</v>
      </c>
      <c r="M1621" s="122" t="s">
        <v>4948</v>
      </c>
      <c r="N1621" s="122" t="s">
        <v>4949</v>
      </c>
      <c r="O1621" s="122" t="s">
        <v>2583</v>
      </c>
      <c r="P1621" s="122" t="s">
        <v>4944</v>
      </c>
      <c r="Q1621" s="122" t="s">
        <v>4944</v>
      </c>
      <c r="R1621" s="122" t="s">
        <v>2585</v>
      </c>
      <c r="S1621" s="122" t="s">
        <v>4945</v>
      </c>
      <c r="T1621" s="122" t="s">
        <v>2588</v>
      </c>
      <c r="U1621" s="124">
        <v>-1404</v>
      </c>
      <c r="V1621" s="124">
        <v>-1404</v>
      </c>
      <c r="W1621" s="122" t="s">
        <v>32</v>
      </c>
    </row>
    <row r="1622" spans="1:23" x14ac:dyDescent="0.35">
      <c r="A1622" s="122" t="s">
        <v>4946</v>
      </c>
      <c r="B1622" s="122" t="s">
        <v>4947</v>
      </c>
      <c r="C1622" s="123">
        <v>44471</v>
      </c>
      <c r="D1622" s="123">
        <v>44471</v>
      </c>
      <c r="E1622" s="123">
        <v>44477</v>
      </c>
      <c r="F1622" s="123">
        <v>44471</v>
      </c>
      <c r="G1622" s="122" t="s">
        <v>2577</v>
      </c>
      <c r="H1622" s="122" t="s">
        <v>4941</v>
      </c>
      <c r="I1622" s="122" t="s">
        <v>4941</v>
      </c>
      <c r="J1622" s="122" t="s">
        <v>2579</v>
      </c>
      <c r="K1622" s="122" t="s">
        <v>2580</v>
      </c>
      <c r="L1622" s="122">
        <v>6008024945</v>
      </c>
      <c r="M1622" s="122" t="s">
        <v>4948</v>
      </c>
      <c r="N1622" s="122" t="s">
        <v>4949</v>
      </c>
      <c r="O1622" s="122" t="s">
        <v>2589</v>
      </c>
      <c r="P1622" s="122" t="s">
        <v>4944</v>
      </c>
      <c r="Q1622" s="122" t="s">
        <v>4944</v>
      </c>
      <c r="R1622" s="122" t="s">
        <v>2590</v>
      </c>
      <c r="S1622" s="122" t="s">
        <v>4945</v>
      </c>
      <c r="T1622" s="122" t="s">
        <v>2591</v>
      </c>
      <c r="U1622" s="124">
        <v>-36</v>
      </c>
      <c r="V1622" s="124">
        <v>-36</v>
      </c>
      <c r="W1622" s="122" t="s">
        <v>32</v>
      </c>
    </row>
    <row r="1623" spans="1:23" x14ac:dyDescent="0.35">
      <c r="A1623" s="122" t="s">
        <v>4950</v>
      </c>
      <c r="B1623" s="122" t="s">
        <v>4951</v>
      </c>
      <c r="C1623" s="123">
        <v>44470</v>
      </c>
      <c r="D1623" s="123">
        <v>44470</v>
      </c>
      <c r="E1623" s="123">
        <v>44477</v>
      </c>
      <c r="F1623" s="123">
        <v>44470</v>
      </c>
      <c r="G1623" s="122" t="s">
        <v>2577</v>
      </c>
      <c r="H1623" s="122" t="s">
        <v>4941</v>
      </c>
      <c r="I1623" s="122" t="s">
        <v>4941</v>
      </c>
      <c r="J1623" s="122" t="s">
        <v>2607</v>
      </c>
      <c r="K1623" s="122" t="s">
        <v>2608</v>
      </c>
      <c r="L1623" s="122">
        <v>6008031359</v>
      </c>
      <c r="M1623" s="122" t="s">
        <v>4952</v>
      </c>
      <c r="N1623" s="122" t="s">
        <v>2971</v>
      </c>
      <c r="O1623" s="122" t="s">
        <v>2611</v>
      </c>
      <c r="P1623" s="122" t="s">
        <v>4944</v>
      </c>
      <c r="Q1623" s="122" t="s">
        <v>4944</v>
      </c>
      <c r="R1623" s="122" t="s">
        <v>2612</v>
      </c>
      <c r="S1623" s="122" t="s">
        <v>4945</v>
      </c>
      <c r="T1623" s="122" t="s">
        <v>2588</v>
      </c>
      <c r="U1623" s="124">
        <v>-32</v>
      </c>
      <c r="V1623" s="124">
        <v>-32</v>
      </c>
      <c r="W1623" s="122" t="s">
        <v>32</v>
      </c>
    </row>
    <row r="1624" spans="1:23" x14ac:dyDescent="0.35">
      <c r="A1624" s="122" t="s">
        <v>4953</v>
      </c>
      <c r="B1624" s="122" t="s">
        <v>4954</v>
      </c>
      <c r="C1624" s="123">
        <v>44474</v>
      </c>
      <c r="D1624" s="123">
        <v>44474</v>
      </c>
      <c r="E1624" s="123">
        <v>44477</v>
      </c>
      <c r="F1624" s="123">
        <v>44474</v>
      </c>
      <c r="G1624" s="122" t="s">
        <v>2577</v>
      </c>
      <c r="H1624" s="122" t="s">
        <v>4941</v>
      </c>
      <c r="I1624" s="122" t="s">
        <v>4941</v>
      </c>
      <c r="J1624" s="122" t="s">
        <v>2607</v>
      </c>
      <c r="K1624" s="122" t="s">
        <v>2608</v>
      </c>
      <c r="L1624" s="122">
        <v>6008053541</v>
      </c>
      <c r="M1624" s="122" t="s">
        <v>4955</v>
      </c>
      <c r="N1624" s="122" t="s">
        <v>4956</v>
      </c>
      <c r="O1624" s="122" t="s">
        <v>2611</v>
      </c>
      <c r="P1624" s="122" t="s">
        <v>4944</v>
      </c>
      <c r="Q1624" s="122" t="s">
        <v>4944</v>
      </c>
      <c r="R1624" s="122" t="s">
        <v>2612</v>
      </c>
      <c r="S1624" s="122" t="s">
        <v>4945</v>
      </c>
      <c r="T1624" s="122" t="s">
        <v>2588</v>
      </c>
      <c r="U1624" s="124">
        <v>-16</v>
      </c>
      <c r="V1624" s="124">
        <v>-16</v>
      </c>
      <c r="W1624" s="122" t="s">
        <v>32</v>
      </c>
    </row>
    <row r="1625" spans="1:23" x14ac:dyDescent="0.35">
      <c r="A1625" s="122" t="s">
        <v>4957</v>
      </c>
      <c r="B1625" s="122" t="s">
        <v>4958</v>
      </c>
      <c r="C1625" s="123">
        <v>44475</v>
      </c>
      <c r="D1625" s="123">
        <v>44475</v>
      </c>
      <c r="E1625" s="123">
        <v>44477</v>
      </c>
      <c r="F1625" s="123">
        <v>44475</v>
      </c>
      <c r="G1625" s="122" t="s">
        <v>2577</v>
      </c>
      <c r="H1625" s="122" t="s">
        <v>4941</v>
      </c>
      <c r="I1625" s="122" t="s">
        <v>4941</v>
      </c>
      <c r="J1625" s="122" t="s">
        <v>2607</v>
      </c>
      <c r="K1625" s="122" t="s">
        <v>2608</v>
      </c>
      <c r="L1625" s="122">
        <v>6008056813</v>
      </c>
      <c r="M1625" s="122" t="s">
        <v>4959</v>
      </c>
      <c r="N1625" s="122" t="s">
        <v>2754</v>
      </c>
      <c r="O1625" s="122" t="s">
        <v>2611</v>
      </c>
      <c r="P1625" s="122" t="s">
        <v>4944</v>
      </c>
      <c r="Q1625" s="122" t="s">
        <v>4944</v>
      </c>
      <c r="R1625" s="122" t="s">
        <v>2612</v>
      </c>
      <c r="S1625" s="122" t="s">
        <v>4945</v>
      </c>
      <c r="T1625" s="122" t="s">
        <v>2588</v>
      </c>
      <c r="U1625" s="124">
        <v>-16</v>
      </c>
      <c r="V1625" s="124">
        <v>-16</v>
      </c>
      <c r="W1625" s="122" t="s">
        <v>32</v>
      </c>
    </row>
    <row r="1626" spans="1:23" x14ac:dyDescent="0.35">
      <c r="A1626" s="122" t="s">
        <v>4960</v>
      </c>
      <c r="B1626" s="122" t="s">
        <v>4961</v>
      </c>
      <c r="C1626" s="123">
        <v>44470</v>
      </c>
      <c r="D1626" s="123">
        <v>44470</v>
      </c>
      <c r="E1626" s="123">
        <v>44477</v>
      </c>
      <c r="F1626" s="123">
        <v>44470</v>
      </c>
      <c r="G1626" s="122" t="s">
        <v>2577</v>
      </c>
      <c r="H1626" s="122" t="s">
        <v>4941</v>
      </c>
      <c r="I1626" s="122" t="s">
        <v>4941</v>
      </c>
      <c r="J1626" s="122" t="s">
        <v>2607</v>
      </c>
      <c r="K1626" s="122" t="s">
        <v>2608</v>
      </c>
      <c r="L1626" s="122">
        <v>6008046527</v>
      </c>
      <c r="M1626" s="122" t="s">
        <v>4962</v>
      </c>
      <c r="N1626" s="122" t="s">
        <v>3201</v>
      </c>
      <c r="O1626" s="122" t="s">
        <v>2611</v>
      </c>
      <c r="P1626" s="122" t="s">
        <v>4944</v>
      </c>
      <c r="Q1626" s="122" t="s">
        <v>4944</v>
      </c>
      <c r="R1626" s="122" t="s">
        <v>2612</v>
      </c>
      <c r="S1626" s="122" t="s">
        <v>4945</v>
      </c>
      <c r="T1626" s="122" t="s">
        <v>2588</v>
      </c>
      <c r="U1626" s="124">
        <v>-16</v>
      </c>
      <c r="V1626" s="124">
        <v>-16</v>
      </c>
      <c r="W1626" s="122" t="s">
        <v>32</v>
      </c>
    </row>
    <row r="1627" spans="1:23" x14ac:dyDescent="0.35">
      <c r="A1627" s="122" t="s">
        <v>4963</v>
      </c>
      <c r="B1627" s="122" t="s">
        <v>4964</v>
      </c>
      <c r="C1627" s="123">
        <v>44470</v>
      </c>
      <c r="D1627" s="123">
        <v>44470</v>
      </c>
      <c r="E1627" s="123">
        <v>44477</v>
      </c>
      <c r="F1627" s="123">
        <v>44470</v>
      </c>
      <c r="G1627" s="122" t="s">
        <v>2577</v>
      </c>
      <c r="H1627" s="122" t="s">
        <v>4941</v>
      </c>
      <c r="I1627" s="122" t="s">
        <v>4941</v>
      </c>
      <c r="J1627" s="122" t="s">
        <v>2607</v>
      </c>
      <c r="K1627" s="122" t="s">
        <v>2608</v>
      </c>
      <c r="L1627" s="122">
        <v>6008047367</v>
      </c>
      <c r="M1627" s="122" t="s">
        <v>4962</v>
      </c>
      <c r="N1627" s="122" t="s">
        <v>3316</v>
      </c>
      <c r="O1627" s="122" t="s">
        <v>2611</v>
      </c>
      <c r="P1627" s="122" t="s">
        <v>4944</v>
      </c>
      <c r="Q1627" s="122" t="s">
        <v>4944</v>
      </c>
      <c r="R1627" s="122" t="s">
        <v>2612</v>
      </c>
      <c r="S1627" s="122" t="s">
        <v>4945</v>
      </c>
      <c r="T1627" s="122" t="s">
        <v>2588</v>
      </c>
      <c r="U1627" s="124">
        <v>-32</v>
      </c>
      <c r="V1627" s="124">
        <v>-32</v>
      </c>
      <c r="W1627" s="122" t="s">
        <v>32</v>
      </c>
    </row>
    <row r="1628" spans="1:23" x14ac:dyDescent="0.35">
      <c r="A1628" s="122" t="s">
        <v>4965</v>
      </c>
      <c r="B1628" s="122" t="s">
        <v>4966</v>
      </c>
      <c r="C1628" s="123">
        <v>44477</v>
      </c>
      <c r="D1628" s="123">
        <v>44477</v>
      </c>
      <c r="E1628" s="123">
        <v>44477</v>
      </c>
      <c r="F1628" s="123">
        <v>44477</v>
      </c>
      <c r="G1628" s="122" t="s">
        <v>2577</v>
      </c>
      <c r="H1628" s="122" t="s">
        <v>4941</v>
      </c>
      <c r="I1628" s="122" t="s">
        <v>4941</v>
      </c>
      <c r="J1628" s="122" t="s">
        <v>2607</v>
      </c>
      <c r="K1628" s="122" t="s">
        <v>2608</v>
      </c>
      <c r="L1628" s="122">
        <v>6008033109</v>
      </c>
      <c r="M1628" s="122" t="s">
        <v>4967</v>
      </c>
      <c r="N1628" s="122" t="s">
        <v>2971</v>
      </c>
      <c r="O1628" s="122" t="s">
        <v>2611</v>
      </c>
      <c r="P1628" s="122" t="s">
        <v>4944</v>
      </c>
      <c r="Q1628" s="122" t="s">
        <v>4944</v>
      </c>
      <c r="R1628" s="122" t="s">
        <v>2612</v>
      </c>
      <c r="S1628" s="122" t="s">
        <v>4945</v>
      </c>
      <c r="T1628" s="122" t="s">
        <v>2588</v>
      </c>
      <c r="U1628" s="124">
        <v>-32</v>
      </c>
      <c r="V1628" s="124">
        <v>-32</v>
      </c>
      <c r="W1628" s="122" t="s">
        <v>32</v>
      </c>
    </row>
    <row r="1629" spans="1:23" x14ac:dyDescent="0.35">
      <c r="A1629" s="122" t="s">
        <v>4968</v>
      </c>
      <c r="B1629" s="122" t="s">
        <v>4969</v>
      </c>
      <c r="C1629" s="123">
        <v>44474</v>
      </c>
      <c r="D1629" s="123">
        <v>44474</v>
      </c>
      <c r="E1629" s="123">
        <v>44477</v>
      </c>
      <c r="F1629" s="123">
        <v>44474</v>
      </c>
      <c r="G1629" s="122" t="s">
        <v>2577</v>
      </c>
      <c r="H1629" s="122" t="s">
        <v>4941</v>
      </c>
      <c r="I1629" s="122" t="s">
        <v>4941</v>
      </c>
      <c r="J1629" s="122" t="s">
        <v>2607</v>
      </c>
      <c r="K1629" s="122" t="s">
        <v>2608</v>
      </c>
      <c r="L1629" s="122">
        <v>6008054602</v>
      </c>
      <c r="M1629" s="122" t="s">
        <v>4970</v>
      </c>
      <c r="N1629" s="122" t="s">
        <v>2971</v>
      </c>
      <c r="O1629" s="122" t="s">
        <v>2611</v>
      </c>
      <c r="P1629" s="122" t="s">
        <v>4944</v>
      </c>
      <c r="Q1629" s="122" t="s">
        <v>4944</v>
      </c>
      <c r="R1629" s="122" t="s">
        <v>2612</v>
      </c>
      <c r="S1629" s="122" t="s">
        <v>4945</v>
      </c>
      <c r="T1629" s="122" t="s">
        <v>2588</v>
      </c>
      <c r="U1629" s="124">
        <v>-16</v>
      </c>
      <c r="V1629" s="124">
        <v>-16</v>
      </c>
      <c r="W1629" s="122" t="s">
        <v>32</v>
      </c>
    </row>
    <row r="1630" spans="1:23" x14ac:dyDescent="0.35">
      <c r="A1630" s="122" t="s">
        <v>4971</v>
      </c>
      <c r="B1630" s="122" t="s">
        <v>4972</v>
      </c>
      <c r="C1630" s="123">
        <v>44474</v>
      </c>
      <c r="D1630" s="123">
        <v>44474</v>
      </c>
      <c r="E1630" s="123">
        <v>44477</v>
      </c>
      <c r="F1630" s="123">
        <v>44474</v>
      </c>
      <c r="G1630" s="122" t="s">
        <v>2577</v>
      </c>
      <c r="H1630" s="122" t="s">
        <v>4941</v>
      </c>
      <c r="I1630" s="122" t="s">
        <v>4941</v>
      </c>
      <c r="J1630" s="122" t="s">
        <v>2607</v>
      </c>
      <c r="K1630" s="122" t="s">
        <v>2608</v>
      </c>
      <c r="L1630" s="122">
        <v>6008051519</v>
      </c>
      <c r="M1630" s="122" t="s">
        <v>4973</v>
      </c>
      <c r="N1630" s="122" t="s">
        <v>2754</v>
      </c>
      <c r="O1630" s="122" t="s">
        <v>2611</v>
      </c>
      <c r="P1630" s="122" t="s">
        <v>4944</v>
      </c>
      <c r="Q1630" s="122" t="s">
        <v>4944</v>
      </c>
      <c r="R1630" s="122" t="s">
        <v>2612</v>
      </c>
      <c r="S1630" s="122" t="s">
        <v>4945</v>
      </c>
      <c r="T1630" s="122" t="s">
        <v>2588</v>
      </c>
      <c r="U1630" s="124">
        <v>-16</v>
      </c>
      <c r="V1630" s="124">
        <v>-16</v>
      </c>
      <c r="W1630" s="122" t="s">
        <v>32</v>
      </c>
    </row>
    <row r="1631" spans="1:23" x14ac:dyDescent="0.35">
      <c r="A1631" s="122" t="s">
        <v>4974</v>
      </c>
      <c r="B1631" s="122" t="s">
        <v>4975</v>
      </c>
      <c r="C1631" s="123">
        <v>44470</v>
      </c>
      <c r="D1631" s="123">
        <v>44470</v>
      </c>
      <c r="E1631" s="123">
        <v>44477</v>
      </c>
      <c r="F1631" s="123">
        <v>44470</v>
      </c>
      <c r="G1631" s="122" t="s">
        <v>2577</v>
      </c>
      <c r="H1631" s="122" t="s">
        <v>4941</v>
      </c>
      <c r="I1631" s="122" t="s">
        <v>4941</v>
      </c>
      <c r="J1631" s="122" t="s">
        <v>2579</v>
      </c>
      <c r="K1631" s="122" t="s">
        <v>2580</v>
      </c>
      <c r="L1631" s="122">
        <v>6008045629</v>
      </c>
      <c r="M1631" s="122" t="s">
        <v>4976</v>
      </c>
      <c r="N1631" s="122" t="s">
        <v>4977</v>
      </c>
      <c r="O1631" s="122" t="s">
        <v>2583</v>
      </c>
      <c r="P1631" s="122" t="s">
        <v>4944</v>
      </c>
      <c r="Q1631" s="122" t="s">
        <v>4944</v>
      </c>
      <c r="R1631" s="122" t="s">
        <v>2585</v>
      </c>
      <c r="S1631" s="122" t="s">
        <v>4945</v>
      </c>
      <c r="T1631" s="122" t="s">
        <v>2587</v>
      </c>
      <c r="U1631" s="124">
        <v>-22</v>
      </c>
      <c r="V1631" s="124">
        <v>-22</v>
      </c>
      <c r="W1631" s="122" t="s">
        <v>32</v>
      </c>
    </row>
    <row r="1632" spans="1:23" x14ac:dyDescent="0.35">
      <c r="A1632" s="122" t="s">
        <v>4974</v>
      </c>
      <c r="B1632" s="122" t="s">
        <v>4975</v>
      </c>
      <c r="C1632" s="123">
        <v>44470</v>
      </c>
      <c r="D1632" s="123">
        <v>44470</v>
      </c>
      <c r="E1632" s="123">
        <v>44477</v>
      </c>
      <c r="F1632" s="123">
        <v>44470</v>
      </c>
      <c r="G1632" s="122" t="s">
        <v>2577</v>
      </c>
      <c r="H1632" s="122" t="s">
        <v>4941</v>
      </c>
      <c r="I1632" s="122" t="s">
        <v>4941</v>
      </c>
      <c r="J1632" s="122" t="s">
        <v>2579</v>
      </c>
      <c r="K1632" s="122" t="s">
        <v>2580</v>
      </c>
      <c r="L1632" s="122">
        <v>6008045629</v>
      </c>
      <c r="M1632" s="122" t="s">
        <v>4976</v>
      </c>
      <c r="N1632" s="122" t="s">
        <v>4977</v>
      </c>
      <c r="O1632" s="122" t="s">
        <v>2583</v>
      </c>
      <c r="P1632" s="122" t="s">
        <v>4944</v>
      </c>
      <c r="Q1632" s="122" t="s">
        <v>4944</v>
      </c>
      <c r="R1632" s="122" t="s">
        <v>2585</v>
      </c>
      <c r="S1632" s="122" t="s">
        <v>4945</v>
      </c>
      <c r="T1632" s="122" t="s">
        <v>2588</v>
      </c>
      <c r="U1632" s="124">
        <v>-1418</v>
      </c>
      <c r="V1632" s="124">
        <v>-1418</v>
      </c>
      <c r="W1632" s="122" t="s">
        <v>32</v>
      </c>
    </row>
    <row r="1633" spans="1:23" x14ac:dyDescent="0.35">
      <c r="A1633" s="122" t="s">
        <v>4974</v>
      </c>
      <c r="B1633" s="122" t="s">
        <v>4975</v>
      </c>
      <c r="C1633" s="123">
        <v>44470</v>
      </c>
      <c r="D1633" s="123">
        <v>44470</v>
      </c>
      <c r="E1633" s="123">
        <v>44477</v>
      </c>
      <c r="F1633" s="123">
        <v>44470</v>
      </c>
      <c r="G1633" s="122" t="s">
        <v>2577</v>
      </c>
      <c r="H1633" s="122" t="s">
        <v>4941</v>
      </c>
      <c r="I1633" s="122" t="s">
        <v>4941</v>
      </c>
      <c r="J1633" s="122" t="s">
        <v>2579</v>
      </c>
      <c r="K1633" s="122" t="s">
        <v>2580</v>
      </c>
      <c r="L1633" s="122">
        <v>6008045629</v>
      </c>
      <c r="M1633" s="122" t="s">
        <v>4976</v>
      </c>
      <c r="N1633" s="122" t="s">
        <v>4977</v>
      </c>
      <c r="O1633" s="122" t="s">
        <v>2589</v>
      </c>
      <c r="P1633" s="122" t="s">
        <v>4944</v>
      </c>
      <c r="Q1633" s="122" t="s">
        <v>4944</v>
      </c>
      <c r="R1633" s="122" t="s">
        <v>2590</v>
      </c>
      <c r="S1633" s="122" t="s">
        <v>4945</v>
      </c>
      <c r="T1633" s="122" t="s">
        <v>2591</v>
      </c>
      <c r="U1633" s="124">
        <v>-22</v>
      </c>
      <c r="V1633" s="124">
        <v>-22</v>
      </c>
      <c r="W1633" s="122" t="s">
        <v>32</v>
      </c>
    </row>
    <row r="1634" spans="1:23" x14ac:dyDescent="0.35">
      <c r="A1634" s="122" t="s">
        <v>4978</v>
      </c>
      <c r="B1634" s="122" t="s">
        <v>4979</v>
      </c>
      <c r="C1634" s="123">
        <v>44471</v>
      </c>
      <c r="D1634" s="123">
        <v>44471</v>
      </c>
      <c r="E1634" s="123">
        <v>44477</v>
      </c>
      <c r="F1634" s="123">
        <v>44471</v>
      </c>
      <c r="G1634" s="122" t="s">
        <v>2577</v>
      </c>
      <c r="H1634" s="122" t="s">
        <v>4941</v>
      </c>
      <c r="I1634" s="122" t="s">
        <v>4941</v>
      </c>
      <c r="J1634" s="122" t="s">
        <v>2607</v>
      </c>
      <c r="K1634" s="122" t="s">
        <v>2608</v>
      </c>
      <c r="L1634" s="122">
        <v>6008044791</v>
      </c>
      <c r="M1634" s="122" t="s">
        <v>4980</v>
      </c>
      <c r="N1634" s="122" t="s">
        <v>4981</v>
      </c>
      <c r="O1634" s="122" t="s">
        <v>2611</v>
      </c>
      <c r="P1634" s="122" t="s">
        <v>4944</v>
      </c>
      <c r="Q1634" s="122" t="s">
        <v>4944</v>
      </c>
      <c r="R1634" s="122" t="s">
        <v>2612</v>
      </c>
      <c r="S1634" s="122" t="s">
        <v>4945</v>
      </c>
      <c r="T1634" s="122" t="s">
        <v>2588</v>
      </c>
      <c r="U1634" s="124">
        <v>-32</v>
      </c>
      <c r="V1634" s="124">
        <v>-32</v>
      </c>
      <c r="W1634" s="122" t="s">
        <v>32</v>
      </c>
    </row>
    <row r="1635" spans="1:23" x14ac:dyDescent="0.35">
      <c r="A1635" s="122" t="s">
        <v>4982</v>
      </c>
      <c r="B1635" s="122" t="s">
        <v>4983</v>
      </c>
      <c r="C1635" s="123">
        <v>44471</v>
      </c>
      <c r="D1635" s="123">
        <v>44471</v>
      </c>
      <c r="E1635" s="123">
        <v>44477</v>
      </c>
      <c r="F1635" s="123">
        <v>44471</v>
      </c>
      <c r="G1635" s="122" t="s">
        <v>2577</v>
      </c>
      <c r="H1635" s="122" t="s">
        <v>4941</v>
      </c>
      <c r="I1635" s="122" t="s">
        <v>4941</v>
      </c>
      <c r="J1635" s="122" t="s">
        <v>2607</v>
      </c>
      <c r="K1635" s="122" t="s">
        <v>2608</v>
      </c>
      <c r="L1635" s="122">
        <v>6008050205</v>
      </c>
      <c r="M1635" s="122" t="s">
        <v>4984</v>
      </c>
      <c r="N1635" s="122" t="s">
        <v>4985</v>
      </c>
      <c r="O1635" s="122" t="s">
        <v>2611</v>
      </c>
      <c r="P1635" s="122" t="s">
        <v>4944</v>
      </c>
      <c r="Q1635" s="122" t="s">
        <v>4944</v>
      </c>
      <c r="R1635" s="122" t="s">
        <v>2612</v>
      </c>
      <c r="S1635" s="122" t="s">
        <v>4945</v>
      </c>
      <c r="T1635" s="122" t="s">
        <v>2588</v>
      </c>
      <c r="U1635" s="124">
        <v>-16</v>
      </c>
      <c r="V1635" s="124">
        <v>-16</v>
      </c>
      <c r="W1635" s="122" t="s">
        <v>32</v>
      </c>
    </row>
    <row r="1636" spans="1:23" x14ac:dyDescent="0.35">
      <c r="A1636" s="122" t="s">
        <v>4986</v>
      </c>
      <c r="B1636" s="122" t="s">
        <v>4987</v>
      </c>
      <c r="C1636" s="123">
        <v>44474</v>
      </c>
      <c r="D1636" s="123">
        <v>44474</v>
      </c>
      <c r="E1636" s="123">
        <v>44477</v>
      </c>
      <c r="F1636" s="123">
        <v>44474</v>
      </c>
      <c r="G1636" s="122" t="s">
        <v>2577</v>
      </c>
      <c r="H1636" s="122" t="s">
        <v>4941</v>
      </c>
      <c r="I1636" s="122" t="s">
        <v>4941</v>
      </c>
      <c r="J1636" s="122" t="s">
        <v>2607</v>
      </c>
      <c r="K1636" s="122" t="s">
        <v>2608</v>
      </c>
      <c r="L1636" s="122">
        <v>6008055601</v>
      </c>
      <c r="M1636" s="122" t="s">
        <v>4988</v>
      </c>
      <c r="N1636" s="122" t="s">
        <v>4989</v>
      </c>
      <c r="O1636" s="122" t="s">
        <v>2611</v>
      </c>
      <c r="P1636" s="122" t="s">
        <v>4944</v>
      </c>
      <c r="Q1636" s="122" t="s">
        <v>4944</v>
      </c>
      <c r="R1636" s="122" t="s">
        <v>2612</v>
      </c>
      <c r="S1636" s="122" t="s">
        <v>4945</v>
      </c>
      <c r="T1636" s="122" t="s">
        <v>2588</v>
      </c>
      <c r="U1636" s="124">
        <v>-16</v>
      </c>
      <c r="V1636" s="124">
        <v>-16</v>
      </c>
      <c r="W1636" s="122" t="s">
        <v>32</v>
      </c>
    </row>
    <row r="1637" spans="1:23" x14ac:dyDescent="0.35">
      <c r="A1637" s="122" t="s">
        <v>4990</v>
      </c>
      <c r="B1637" s="122" t="s">
        <v>4991</v>
      </c>
      <c r="C1637" s="123">
        <v>44474</v>
      </c>
      <c r="D1637" s="123">
        <v>44474</v>
      </c>
      <c r="E1637" s="123">
        <v>44477</v>
      </c>
      <c r="F1637" s="123">
        <v>44474</v>
      </c>
      <c r="G1637" s="122" t="s">
        <v>2577</v>
      </c>
      <c r="H1637" s="122" t="s">
        <v>4941</v>
      </c>
      <c r="I1637" s="122" t="s">
        <v>4941</v>
      </c>
      <c r="J1637" s="122" t="s">
        <v>2607</v>
      </c>
      <c r="K1637" s="122" t="s">
        <v>2608</v>
      </c>
      <c r="L1637" s="122">
        <v>6008049711</v>
      </c>
      <c r="M1637" s="122" t="s">
        <v>4992</v>
      </c>
      <c r="N1637" s="122" t="s">
        <v>3316</v>
      </c>
      <c r="O1637" s="122" t="s">
        <v>2611</v>
      </c>
      <c r="P1637" s="122" t="s">
        <v>4944</v>
      </c>
      <c r="Q1637" s="122" t="s">
        <v>4944</v>
      </c>
      <c r="R1637" s="122" t="s">
        <v>2612</v>
      </c>
      <c r="S1637" s="122" t="s">
        <v>4945</v>
      </c>
      <c r="T1637" s="122" t="s">
        <v>2588</v>
      </c>
      <c r="U1637" s="124">
        <v>-16</v>
      </c>
      <c r="V1637" s="124">
        <v>-16</v>
      </c>
      <c r="W1637" s="122" t="s">
        <v>32</v>
      </c>
    </row>
    <row r="1638" spans="1:23" x14ac:dyDescent="0.35">
      <c r="A1638" s="122" t="s">
        <v>4993</v>
      </c>
      <c r="B1638" s="122" t="s">
        <v>4994</v>
      </c>
      <c r="C1638" s="123">
        <v>44474</v>
      </c>
      <c r="D1638" s="123">
        <v>44474</v>
      </c>
      <c r="E1638" s="123">
        <v>44477</v>
      </c>
      <c r="F1638" s="123">
        <v>44474</v>
      </c>
      <c r="G1638" s="122" t="s">
        <v>2577</v>
      </c>
      <c r="H1638" s="122" t="s">
        <v>4941</v>
      </c>
      <c r="I1638" s="122" t="s">
        <v>4941</v>
      </c>
      <c r="J1638" s="122" t="s">
        <v>2607</v>
      </c>
      <c r="K1638" s="122" t="s">
        <v>2608</v>
      </c>
      <c r="L1638" s="122">
        <v>6008053690</v>
      </c>
      <c r="M1638" s="122" t="s">
        <v>4995</v>
      </c>
      <c r="N1638" s="122" t="s">
        <v>2786</v>
      </c>
      <c r="O1638" s="122" t="s">
        <v>2611</v>
      </c>
      <c r="P1638" s="122" t="s">
        <v>4944</v>
      </c>
      <c r="Q1638" s="122" t="s">
        <v>4944</v>
      </c>
      <c r="R1638" s="122" t="s">
        <v>2612</v>
      </c>
      <c r="S1638" s="122" t="s">
        <v>4945</v>
      </c>
      <c r="T1638" s="122" t="s">
        <v>2588</v>
      </c>
      <c r="U1638" s="124">
        <v>-16</v>
      </c>
      <c r="V1638" s="124">
        <v>-16</v>
      </c>
      <c r="W1638" s="122" t="s">
        <v>32</v>
      </c>
    </row>
    <row r="1639" spans="1:23" x14ac:dyDescent="0.35">
      <c r="A1639" s="122" t="s">
        <v>4996</v>
      </c>
      <c r="B1639" s="122" t="s">
        <v>4997</v>
      </c>
      <c r="C1639" s="123">
        <v>44475</v>
      </c>
      <c r="D1639" s="123">
        <v>44475</v>
      </c>
      <c r="E1639" s="123">
        <v>44477</v>
      </c>
      <c r="F1639" s="123">
        <v>44475</v>
      </c>
      <c r="G1639" s="122" t="s">
        <v>2577</v>
      </c>
      <c r="H1639" s="122" t="s">
        <v>4941</v>
      </c>
      <c r="I1639" s="122" t="s">
        <v>4941</v>
      </c>
      <c r="J1639" s="122" t="s">
        <v>2607</v>
      </c>
      <c r="K1639" s="122" t="s">
        <v>2608</v>
      </c>
      <c r="L1639" s="122">
        <v>6008054992</v>
      </c>
      <c r="M1639" s="122" t="s">
        <v>4998</v>
      </c>
      <c r="N1639" s="122" t="s">
        <v>4999</v>
      </c>
      <c r="O1639" s="122" t="s">
        <v>2611</v>
      </c>
      <c r="P1639" s="122" t="s">
        <v>4944</v>
      </c>
      <c r="Q1639" s="122" t="s">
        <v>4944</v>
      </c>
      <c r="R1639" s="122" t="s">
        <v>2612</v>
      </c>
      <c r="S1639" s="122" t="s">
        <v>4945</v>
      </c>
      <c r="T1639" s="122" t="s">
        <v>2588</v>
      </c>
      <c r="U1639" s="124">
        <v>-32</v>
      </c>
      <c r="V1639" s="124">
        <v>-32</v>
      </c>
      <c r="W1639" s="122" t="s">
        <v>32</v>
      </c>
    </row>
    <row r="1640" spans="1:23" x14ac:dyDescent="0.35">
      <c r="A1640" s="122" t="s">
        <v>5000</v>
      </c>
      <c r="B1640" s="122" t="s">
        <v>5001</v>
      </c>
      <c r="C1640" s="123">
        <v>44476</v>
      </c>
      <c r="D1640" s="123">
        <v>44476</v>
      </c>
      <c r="E1640" s="123">
        <v>44477</v>
      </c>
      <c r="F1640" s="123">
        <v>44476</v>
      </c>
      <c r="G1640" s="122" t="s">
        <v>2577</v>
      </c>
      <c r="H1640" s="122" t="s">
        <v>4941</v>
      </c>
      <c r="I1640" s="122" t="s">
        <v>4941</v>
      </c>
      <c r="J1640" s="122" t="s">
        <v>2607</v>
      </c>
      <c r="K1640" s="122" t="s">
        <v>2608</v>
      </c>
      <c r="L1640" s="122">
        <v>6008063254</v>
      </c>
      <c r="M1640" s="122" t="s">
        <v>5002</v>
      </c>
      <c r="N1640" s="122" t="s">
        <v>2829</v>
      </c>
      <c r="O1640" s="122" t="s">
        <v>2611</v>
      </c>
      <c r="P1640" s="122" t="s">
        <v>4944</v>
      </c>
      <c r="Q1640" s="122" t="s">
        <v>4944</v>
      </c>
      <c r="R1640" s="122" t="s">
        <v>2612</v>
      </c>
      <c r="S1640" s="122" t="s">
        <v>4945</v>
      </c>
      <c r="T1640" s="122" t="s">
        <v>2588</v>
      </c>
      <c r="U1640" s="124">
        <v>-32</v>
      </c>
      <c r="V1640" s="124">
        <v>-32</v>
      </c>
      <c r="W1640" s="122" t="s">
        <v>32</v>
      </c>
    </row>
    <row r="1641" spans="1:23" x14ac:dyDescent="0.35">
      <c r="A1641" s="122" t="s">
        <v>5003</v>
      </c>
      <c r="B1641" s="122" t="s">
        <v>5004</v>
      </c>
      <c r="C1641" s="123">
        <v>44473</v>
      </c>
      <c r="D1641" s="123">
        <v>44473</v>
      </c>
      <c r="E1641" s="123">
        <v>44477</v>
      </c>
      <c r="F1641" s="123">
        <v>44473</v>
      </c>
      <c r="G1641" s="122" t="s">
        <v>2577</v>
      </c>
      <c r="H1641" s="122" t="s">
        <v>4941</v>
      </c>
      <c r="I1641" s="122" t="s">
        <v>4941</v>
      </c>
      <c r="J1641" s="122" t="s">
        <v>2607</v>
      </c>
      <c r="K1641" s="122" t="s">
        <v>2608</v>
      </c>
      <c r="L1641" s="122">
        <v>6008052189</v>
      </c>
      <c r="M1641" s="122" t="s">
        <v>5005</v>
      </c>
      <c r="N1641" s="122" t="s">
        <v>5006</v>
      </c>
      <c r="O1641" s="122" t="s">
        <v>2611</v>
      </c>
      <c r="P1641" s="122" t="s">
        <v>4944</v>
      </c>
      <c r="Q1641" s="122" t="s">
        <v>4944</v>
      </c>
      <c r="R1641" s="122" t="s">
        <v>2612</v>
      </c>
      <c r="S1641" s="122" t="s">
        <v>4945</v>
      </c>
      <c r="T1641" s="122" t="s">
        <v>2588</v>
      </c>
      <c r="U1641" s="124">
        <v>-16</v>
      </c>
      <c r="V1641" s="124">
        <v>-16</v>
      </c>
      <c r="W1641" s="122" t="s">
        <v>32</v>
      </c>
    </row>
    <row r="1642" spans="1:23" x14ac:dyDescent="0.35">
      <c r="A1642" s="122" t="s">
        <v>5007</v>
      </c>
      <c r="B1642" s="122" t="s">
        <v>5008</v>
      </c>
      <c r="C1642" s="123">
        <v>44475</v>
      </c>
      <c r="D1642" s="123">
        <v>44475</v>
      </c>
      <c r="E1642" s="123">
        <v>44477</v>
      </c>
      <c r="F1642" s="123">
        <v>44475</v>
      </c>
      <c r="G1642" s="122" t="s">
        <v>2577</v>
      </c>
      <c r="H1642" s="122" t="s">
        <v>4941</v>
      </c>
      <c r="I1642" s="122" t="s">
        <v>4941</v>
      </c>
      <c r="J1642" s="122" t="s">
        <v>2579</v>
      </c>
      <c r="K1642" s="122" t="s">
        <v>2580</v>
      </c>
      <c r="L1642" s="122">
        <v>6008059366</v>
      </c>
      <c r="M1642" s="122" t="s">
        <v>5009</v>
      </c>
      <c r="N1642" s="122" t="s">
        <v>4977</v>
      </c>
      <c r="O1642" s="122" t="s">
        <v>2583</v>
      </c>
      <c r="P1642" s="122" t="s">
        <v>4944</v>
      </c>
      <c r="Q1642" s="122" t="s">
        <v>4944</v>
      </c>
      <c r="R1642" s="122" t="s">
        <v>2585</v>
      </c>
      <c r="S1642" s="122" t="s">
        <v>4945</v>
      </c>
      <c r="T1642" s="122" t="s">
        <v>2587</v>
      </c>
      <c r="U1642" s="124">
        <v>-43</v>
      </c>
      <c r="V1642" s="124">
        <v>-43</v>
      </c>
      <c r="W1642" s="122" t="s">
        <v>32</v>
      </c>
    </row>
    <row r="1643" spans="1:23" x14ac:dyDescent="0.35">
      <c r="A1643" s="122" t="s">
        <v>5007</v>
      </c>
      <c r="B1643" s="122" t="s">
        <v>5008</v>
      </c>
      <c r="C1643" s="123">
        <v>44475</v>
      </c>
      <c r="D1643" s="123">
        <v>44475</v>
      </c>
      <c r="E1643" s="123">
        <v>44477</v>
      </c>
      <c r="F1643" s="123">
        <v>44475</v>
      </c>
      <c r="G1643" s="122" t="s">
        <v>2577</v>
      </c>
      <c r="H1643" s="122" t="s">
        <v>4941</v>
      </c>
      <c r="I1643" s="122" t="s">
        <v>4941</v>
      </c>
      <c r="J1643" s="122" t="s">
        <v>2579</v>
      </c>
      <c r="K1643" s="122" t="s">
        <v>2580</v>
      </c>
      <c r="L1643" s="122">
        <v>6008059366</v>
      </c>
      <c r="M1643" s="122" t="s">
        <v>5009</v>
      </c>
      <c r="N1643" s="122" t="s">
        <v>4977</v>
      </c>
      <c r="O1643" s="122" t="s">
        <v>2583</v>
      </c>
      <c r="P1643" s="122" t="s">
        <v>4944</v>
      </c>
      <c r="Q1643" s="122" t="s">
        <v>4944</v>
      </c>
      <c r="R1643" s="122" t="s">
        <v>2585</v>
      </c>
      <c r="S1643" s="122" t="s">
        <v>4945</v>
      </c>
      <c r="T1643" s="122" t="s">
        <v>2588</v>
      </c>
      <c r="U1643" s="124">
        <v>-1136</v>
      </c>
      <c r="V1643" s="124">
        <v>-1136</v>
      </c>
      <c r="W1643" s="122" t="s">
        <v>32</v>
      </c>
    </row>
    <row r="1644" spans="1:23" x14ac:dyDescent="0.35">
      <c r="A1644" s="122" t="s">
        <v>5007</v>
      </c>
      <c r="B1644" s="122" t="s">
        <v>5008</v>
      </c>
      <c r="C1644" s="123">
        <v>44475</v>
      </c>
      <c r="D1644" s="123">
        <v>44475</v>
      </c>
      <c r="E1644" s="123">
        <v>44477</v>
      </c>
      <c r="F1644" s="123">
        <v>44475</v>
      </c>
      <c r="G1644" s="122" t="s">
        <v>2577</v>
      </c>
      <c r="H1644" s="122" t="s">
        <v>4941</v>
      </c>
      <c r="I1644" s="122" t="s">
        <v>4941</v>
      </c>
      <c r="J1644" s="122" t="s">
        <v>2579</v>
      </c>
      <c r="K1644" s="122" t="s">
        <v>2580</v>
      </c>
      <c r="L1644" s="122">
        <v>6008059366</v>
      </c>
      <c r="M1644" s="122" t="s">
        <v>5009</v>
      </c>
      <c r="N1644" s="122" t="s">
        <v>4977</v>
      </c>
      <c r="O1644" s="122" t="s">
        <v>2589</v>
      </c>
      <c r="P1644" s="122" t="s">
        <v>4944</v>
      </c>
      <c r="Q1644" s="122" t="s">
        <v>4944</v>
      </c>
      <c r="R1644" s="122" t="s">
        <v>2590</v>
      </c>
      <c r="S1644" s="122" t="s">
        <v>4945</v>
      </c>
      <c r="T1644" s="122" t="s">
        <v>2591</v>
      </c>
      <c r="U1644" s="124">
        <v>-43</v>
      </c>
      <c r="V1644" s="124">
        <v>-43</v>
      </c>
      <c r="W1644" s="122" t="s">
        <v>32</v>
      </c>
    </row>
    <row r="1645" spans="1:23" x14ac:dyDescent="0.35">
      <c r="A1645" s="122" t="s">
        <v>5010</v>
      </c>
      <c r="B1645" s="122" t="s">
        <v>5011</v>
      </c>
      <c r="C1645" s="123">
        <v>44475</v>
      </c>
      <c r="D1645" s="123">
        <v>44475</v>
      </c>
      <c r="E1645" s="123">
        <v>44477</v>
      </c>
      <c r="F1645" s="123">
        <v>44475</v>
      </c>
      <c r="G1645" s="122" t="s">
        <v>2577</v>
      </c>
      <c r="H1645" s="122" t="s">
        <v>4941</v>
      </c>
      <c r="I1645" s="122" t="s">
        <v>4941</v>
      </c>
      <c r="J1645" s="122" t="s">
        <v>2607</v>
      </c>
      <c r="K1645" s="122" t="s">
        <v>2608</v>
      </c>
      <c r="L1645" s="122">
        <v>6008057056</v>
      </c>
      <c r="M1645" s="122" t="s">
        <v>5012</v>
      </c>
      <c r="N1645" s="122" t="s">
        <v>5013</v>
      </c>
      <c r="O1645" s="122" t="s">
        <v>2611</v>
      </c>
      <c r="P1645" s="122" t="s">
        <v>4944</v>
      </c>
      <c r="Q1645" s="122" t="s">
        <v>4944</v>
      </c>
      <c r="R1645" s="122" t="s">
        <v>2612</v>
      </c>
      <c r="S1645" s="122" t="s">
        <v>4945</v>
      </c>
      <c r="T1645" s="122" t="s">
        <v>2588</v>
      </c>
      <c r="U1645" s="124">
        <v>-32</v>
      </c>
      <c r="V1645" s="124">
        <v>-32</v>
      </c>
      <c r="W1645" s="122" t="s">
        <v>32</v>
      </c>
    </row>
    <row r="1646" spans="1:23" x14ac:dyDescent="0.35">
      <c r="A1646" s="122" t="s">
        <v>5014</v>
      </c>
      <c r="B1646" s="122" t="s">
        <v>5015</v>
      </c>
      <c r="C1646" s="123">
        <v>44477</v>
      </c>
      <c r="D1646" s="123">
        <v>44477</v>
      </c>
      <c r="E1646" s="123">
        <v>44477</v>
      </c>
      <c r="F1646" s="123">
        <v>44477</v>
      </c>
      <c r="G1646" s="122" t="s">
        <v>2577</v>
      </c>
      <c r="H1646" s="122" t="s">
        <v>4941</v>
      </c>
      <c r="I1646" s="122" t="s">
        <v>4941</v>
      </c>
      <c r="J1646" s="122" t="s">
        <v>2607</v>
      </c>
      <c r="K1646" s="122" t="s">
        <v>2608</v>
      </c>
      <c r="L1646" s="122">
        <v>6008067221</v>
      </c>
      <c r="M1646" s="122" t="s">
        <v>5016</v>
      </c>
      <c r="N1646" s="122" t="s">
        <v>5017</v>
      </c>
      <c r="O1646" s="122" t="s">
        <v>2611</v>
      </c>
      <c r="P1646" s="122" t="s">
        <v>4944</v>
      </c>
      <c r="Q1646" s="122" t="s">
        <v>4944</v>
      </c>
      <c r="R1646" s="122" t="s">
        <v>2612</v>
      </c>
      <c r="S1646" s="122" t="s">
        <v>4945</v>
      </c>
      <c r="T1646" s="122" t="s">
        <v>2588</v>
      </c>
      <c r="U1646" s="124">
        <v>-16</v>
      </c>
      <c r="V1646" s="124">
        <v>-16</v>
      </c>
      <c r="W1646" s="122" t="s">
        <v>32</v>
      </c>
    </row>
    <row r="1647" spans="1:23" x14ac:dyDescent="0.35">
      <c r="A1647" s="122" t="s">
        <v>5018</v>
      </c>
      <c r="B1647" s="122" t="s">
        <v>5019</v>
      </c>
      <c r="C1647" s="123">
        <v>44473</v>
      </c>
      <c r="D1647" s="123">
        <v>44473</v>
      </c>
      <c r="E1647" s="123">
        <v>44477</v>
      </c>
      <c r="F1647" s="123">
        <v>44474</v>
      </c>
      <c r="G1647" s="122" t="s">
        <v>2577</v>
      </c>
      <c r="H1647" s="122" t="s">
        <v>4941</v>
      </c>
      <c r="I1647" s="122" t="s">
        <v>4941</v>
      </c>
      <c r="J1647" s="122" t="s">
        <v>2579</v>
      </c>
      <c r="K1647" s="122" t="s">
        <v>2580</v>
      </c>
      <c r="L1647" s="122">
        <v>6008052224</v>
      </c>
      <c r="M1647" s="122" t="s">
        <v>5020</v>
      </c>
      <c r="N1647" s="122" t="s">
        <v>5021</v>
      </c>
      <c r="O1647" s="122" t="s">
        <v>2583</v>
      </c>
      <c r="P1647" s="122" t="s">
        <v>4944</v>
      </c>
      <c r="Q1647" s="122" t="s">
        <v>4944</v>
      </c>
      <c r="R1647" s="122" t="s">
        <v>2585</v>
      </c>
      <c r="S1647" s="122" t="s">
        <v>4945</v>
      </c>
      <c r="T1647" s="122" t="s">
        <v>2587</v>
      </c>
      <c r="U1647" s="124">
        <v>-22</v>
      </c>
      <c r="V1647" s="124">
        <v>-22</v>
      </c>
      <c r="W1647" s="122" t="s">
        <v>32</v>
      </c>
    </row>
    <row r="1648" spans="1:23" x14ac:dyDescent="0.35">
      <c r="A1648" s="122" t="s">
        <v>5018</v>
      </c>
      <c r="B1648" s="122" t="s">
        <v>5019</v>
      </c>
      <c r="C1648" s="123">
        <v>44473</v>
      </c>
      <c r="D1648" s="123">
        <v>44473</v>
      </c>
      <c r="E1648" s="123">
        <v>44477</v>
      </c>
      <c r="F1648" s="123">
        <v>44474</v>
      </c>
      <c r="G1648" s="122" t="s">
        <v>2577</v>
      </c>
      <c r="H1648" s="122" t="s">
        <v>4941</v>
      </c>
      <c r="I1648" s="122" t="s">
        <v>4941</v>
      </c>
      <c r="J1648" s="122" t="s">
        <v>2579</v>
      </c>
      <c r="K1648" s="122" t="s">
        <v>2580</v>
      </c>
      <c r="L1648" s="122">
        <v>6008052224</v>
      </c>
      <c r="M1648" s="122" t="s">
        <v>5020</v>
      </c>
      <c r="N1648" s="122" t="s">
        <v>5021</v>
      </c>
      <c r="O1648" s="122" t="s">
        <v>2583</v>
      </c>
      <c r="P1648" s="122" t="s">
        <v>4944</v>
      </c>
      <c r="Q1648" s="122" t="s">
        <v>4944</v>
      </c>
      <c r="R1648" s="122" t="s">
        <v>2585</v>
      </c>
      <c r="S1648" s="122" t="s">
        <v>4945</v>
      </c>
      <c r="T1648" s="122" t="s">
        <v>2588</v>
      </c>
      <c r="U1648" s="124">
        <v>-1418</v>
      </c>
      <c r="V1648" s="124">
        <v>-1418</v>
      </c>
      <c r="W1648" s="122" t="s">
        <v>32</v>
      </c>
    </row>
    <row r="1649" spans="1:23" x14ac:dyDescent="0.35">
      <c r="A1649" s="122" t="s">
        <v>5018</v>
      </c>
      <c r="B1649" s="122" t="s">
        <v>5019</v>
      </c>
      <c r="C1649" s="123">
        <v>44473</v>
      </c>
      <c r="D1649" s="123">
        <v>44473</v>
      </c>
      <c r="E1649" s="123">
        <v>44477</v>
      </c>
      <c r="F1649" s="123">
        <v>44474</v>
      </c>
      <c r="G1649" s="122" t="s">
        <v>2577</v>
      </c>
      <c r="H1649" s="122" t="s">
        <v>4941</v>
      </c>
      <c r="I1649" s="122" t="s">
        <v>4941</v>
      </c>
      <c r="J1649" s="122" t="s">
        <v>2579</v>
      </c>
      <c r="K1649" s="122" t="s">
        <v>2580</v>
      </c>
      <c r="L1649" s="122">
        <v>6008052224</v>
      </c>
      <c r="M1649" s="122" t="s">
        <v>5020</v>
      </c>
      <c r="N1649" s="122" t="s">
        <v>5021</v>
      </c>
      <c r="O1649" s="122" t="s">
        <v>2589</v>
      </c>
      <c r="P1649" s="122" t="s">
        <v>4944</v>
      </c>
      <c r="Q1649" s="122" t="s">
        <v>4944</v>
      </c>
      <c r="R1649" s="122" t="s">
        <v>2590</v>
      </c>
      <c r="S1649" s="122" t="s">
        <v>4945</v>
      </c>
      <c r="T1649" s="122" t="s">
        <v>2591</v>
      </c>
      <c r="U1649" s="124">
        <v>-22</v>
      </c>
      <c r="V1649" s="124">
        <v>-22</v>
      </c>
      <c r="W1649" s="122" t="s">
        <v>32</v>
      </c>
    </row>
    <row r="1650" spans="1:23" x14ac:dyDescent="0.35">
      <c r="A1650" s="122" t="s">
        <v>5022</v>
      </c>
      <c r="B1650" s="122" t="s">
        <v>5023</v>
      </c>
      <c r="C1650" s="123">
        <v>44476</v>
      </c>
      <c r="D1650" s="123">
        <v>44477</v>
      </c>
      <c r="E1650" s="123">
        <v>44477</v>
      </c>
      <c r="F1650" s="123">
        <v>44477</v>
      </c>
      <c r="G1650" s="122" t="s">
        <v>2577</v>
      </c>
      <c r="H1650" s="122" t="s">
        <v>4941</v>
      </c>
      <c r="I1650" s="122" t="s">
        <v>4941</v>
      </c>
      <c r="J1650" s="122" t="s">
        <v>2607</v>
      </c>
      <c r="K1650" s="122" t="s">
        <v>2608</v>
      </c>
      <c r="L1650" s="122">
        <v>6008046095</v>
      </c>
      <c r="M1650" s="122" t="s">
        <v>5024</v>
      </c>
      <c r="N1650" s="122" t="s">
        <v>4981</v>
      </c>
      <c r="O1650" s="122" t="s">
        <v>2611</v>
      </c>
      <c r="P1650" s="122" t="s">
        <v>4944</v>
      </c>
      <c r="Q1650" s="122" t="s">
        <v>4944</v>
      </c>
      <c r="R1650" s="122" t="s">
        <v>2612</v>
      </c>
      <c r="S1650" s="122" t="s">
        <v>4945</v>
      </c>
      <c r="T1650" s="122" t="s">
        <v>2588</v>
      </c>
      <c r="U1650" s="124">
        <v>-16</v>
      </c>
      <c r="V1650" s="124">
        <v>-16</v>
      </c>
      <c r="W1650" s="122" t="s">
        <v>32</v>
      </c>
    </row>
    <row r="1651" spans="1:23" x14ac:dyDescent="0.35">
      <c r="A1651" s="122" t="s">
        <v>5025</v>
      </c>
      <c r="B1651" s="122" t="s">
        <v>5026</v>
      </c>
      <c r="C1651" s="123">
        <v>44475</v>
      </c>
      <c r="D1651" s="123">
        <v>44475</v>
      </c>
      <c r="E1651" s="123">
        <v>44477</v>
      </c>
      <c r="F1651" s="123">
        <v>44475</v>
      </c>
      <c r="G1651" s="122" t="s">
        <v>2577</v>
      </c>
      <c r="H1651" s="122" t="s">
        <v>4941</v>
      </c>
      <c r="I1651" s="122" t="s">
        <v>4941</v>
      </c>
      <c r="J1651" s="122" t="s">
        <v>2607</v>
      </c>
      <c r="K1651" s="122" t="s">
        <v>2608</v>
      </c>
      <c r="L1651" s="122">
        <v>6008056585</v>
      </c>
      <c r="M1651" s="122" t="s">
        <v>5027</v>
      </c>
      <c r="N1651" s="122" t="s">
        <v>5028</v>
      </c>
      <c r="O1651" s="122" t="s">
        <v>2611</v>
      </c>
      <c r="P1651" s="122" t="s">
        <v>4944</v>
      </c>
      <c r="Q1651" s="122" t="s">
        <v>4944</v>
      </c>
      <c r="R1651" s="122" t="s">
        <v>2612</v>
      </c>
      <c r="S1651" s="122" t="s">
        <v>4945</v>
      </c>
      <c r="T1651" s="122" t="s">
        <v>2588</v>
      </c>
      <c r="U1651" s="124">
        <v>-16</v>
      </c>
      <c r="V1651" s="124">
        <v>-16</v>
      </c>
      <c r="W1651" s="122" t="s">
        <v>32</v>
      </c>
    </row>
    <row r="1652" spans="1:23" x14ac:dyDescent="0.35">
      <c r="A1652" s="122" t="s">
        <v>5029</v>
      </c>
      <c r="B1652" s="122" t="s">
        <v>5030</v>
      </c>
      <c r="C1652" s="123">
        <v>44476</v>
      </c>
      <c r="D1652" s="123">
        <v>44476</v>
      </c>
      <c r="E1652" s="123">
        <v>44477</v>
      </c>
      <c r="F1652" s="123">
        <v>44476</v>
      </c>
      <c r="G1652" s="122" t="s">
        <v>2577</v>
      </c>
      <c r="H1652" s="122" t="s">
        <v>4941</v>
      </c>
      <c r="I1652" s="122" t="s">
        <v>4941</v>
      </c>
      <c r="J1652" s="122" t="s">
        <v>2607</v>
      </c>
      <c r="K1652" s="122" t="s">
        <v>2608</v>
      </c>
      <c r="L1652" s="122">
        <v>6008061166</v>
      </c>
      <c r="M1652" s="122" t="s">
        <v>5031</v>
      </c>
      <c r="N1652" s="122" t="s">
        <v>3372</v>
      </c>
      <c r="O1652" s="122" t="s">
        <v>2611</v>
      </c>
      <c r="P1652" s="122" t="s">
        <v>4944</v>
      </c>
      <c r="Q1652" s="122" t="s">
        <v>4944</v>
      </c>
      <c r="R1652" s="122" t="s">
        <v>2612</v>
      </c>
      <c r="S1652" s="122" t="s">
        <v>4945</v>
      </c>
      <c r="T1652" s="122" t="s">
        <v>2588</v>
      </c>
      <c r="U1652" s="124">
        <v>-16</v>
      </c>
      <c r="V1652" s="124">
        <v>-16</v>
      </c>
      <c r="W1652" s="122" t="s">
        <v>32</v>
      </c>
    </row>
    <row r="1653" spans="1:23" x14ac:dyDescent="0.35">
      <c r="A1653" s="122" t="s">
        <v>5032</v>
      </c>
      <c r="B1653" s="122" t="s">
        <v>5033</v>
      </c>
      <c r="C1653" s="123">
        <v>44477</v>
      </c>
      <c r="D1653" s="123">
        <v>44477</v>
      </c>
      <c r="E1653" s="123">
        <v>44477</v>
      </c>
      <c r="F1653" s="123">
        <v>44477</v>
      </c>
      <c r="G1653" s="122" t="s">
        <v>2577</v>
      </c>
      <c r="H1653" s="122" t="s">
        <v>4941</v>
      </c>
      <c r="I1653" s="122" t="s">
        <v>4941</v>
      </c>
      <c r="J1653" s="122" t="s">
        <v>2607</v>
      </c>
      <c r="K1653" s="122" t="s">
        <v>2608</v>
      </c>
      <c r="L1653" s="122">
        <v>6008065191</v>
      </c>
      <c r="M1653" s="122" t="s">
        <v>5034</v>
      </c>
      <c r="N1653" s="122" t="s">
        <v>5035</v>
      </c>
      <c r="O1653" s="122" t="s">
        <v>2611</v>
      </c>
      <c r="P1653" s="122" t="s">
        <v>4944</v>
      </c>
      <c r="Q1653" s="122" t="s">
        <v>4944</v>
      </c>
      <c r="R1653" s="122" t="s">
        <v>2612</v>
      </c>
      <c r="S1653" s="122" t="s">
        <v>4945</v>
      </c>
      <c r="T1653" s="122" t="s">
        <v>2588</v>
      </c>
      <c r="U1653" s="124">
        <v>-32</v>
      </c>
      <c r="V1653" s="124">
        <v>-32</v>
      </c>
      <c r="W1653" s="122" t="s">
        <v>32</v>
      </c>
    </row>
    <row r="1654" spans="1:23" x14ac:dyDescent="0.35">
      <c r="A1654" s="122" t="s">
        <v>5036</v>
      </c>
      <c r="B1654" s="122" t="s">
        <v>5037</v>
      </c>
      <c r="C1654" s="123">
        <v>44475</v>
      </c>
      <c r="D1654" s="123">
        <v>44475</v>
      </c>
      <c r="E1654" s="123">
        <v>44477</v>
      </c>
      <c r="F1654" s="123">
        <v>44475</v>
      </c>
      <c r="G1654" s="122" t="s">
        <v>2577</v>
      </c>
      <c r="H1654" s="122" t="s">
        <v>4941</v>
      </c>
      <c r="I1654" s="122" t="s">
        <v>4941</v>
      </c>
      <c r="J1654" s="122" t="s">
        <v>2607</v>
      </c>
      <c r="K1654" s="122" t="s">
        <v>2608</v>
      </c>
      <c r="L1654" s="122">
        <v>6008055756</v>
      </c>
      <c r="M1654" s="122" t="s">
        <v>5038</v>
      </c>
      <c r="N1654" s="122" t="s">
        <v>5039</v>
      </c>
      <c r="O1654" s="122" t="s">
        <v>2611</v>
      </c>
      <c r="P1654" s="122" t="s">
        <v>4944</v>
      </c>
      <c r="Q1654" s="122" t="s">
        <v>4944</v>
      </c>
      <c r="R1654" s="122" t="s">
        <v>2612</v>
      </c>
      <c r="S1654" s="122" t="s">
        <v>4945</v>
      </c>
      <c r="T1654" s="122" t="s">
        <v>2588</v>
      </c>
      <c r="U1654" s="124">
        <v>-16</v>
      </c>
      <c r="V1654" s="124">
        <v>-16</v>
      </c>
      <c r="W1654" s="122" t="s">
        <v>32</v>
      </c>
    </row>
    <row r="1655" spans="1:23" x14ac:dyDescent="0.35">
      <c r="A1655" s="122" t="s">
        <v>5040</v>
      </c>
      <c r="B1655" s="122" t="s">
        <v>5041</v>
      </c>
      <c r="C1655" s="123">
        <v>44475</v>
      </c>
      <c r="D1655" s="123">
        <v>44475</v>
      </c>
      <c r="E1655" s="123">
        <v>44477</v>
      </c>
      <c r="F1655" s="123">
        <v>44475</v>
      </c>
      <c r="G1655" s="122" t="s">
        <v>2577</v>
      </c>
      <c r="H1655" s="122" t="s">
        <v>4941</v>
      </c>
      <c r="I1655" s="122" t="s">
        <v>4941</v>
      </c>
      <c r="J1655" s="122" t="s">
        <v>2607</v>
      </c>
      <c r="K1655" s="122" t="s">
        <v>2608</v>
      </c>
      <c r="L1655" s="122">
        <v>6008056550</v>
      </c>
      <c r="M1655" s="122" t="s">
        <v>5042</v>
      </c>
      <c r="N1655" s="122" t="s">
        <v>5043</v>
      </c>
      <c r="O1655" s="122" t="s">
        <v>2611</v>
      </c>
      <c r="P1655" s="122" t="s">
        <v>4944</v>
      </c>
      <c r="Q1655" s="122" t="s">
        <v>4944</v>
      </c>
      <c r="R1655" s="122" t="s">
        <v>2612</v>
      </c>
      <c r="S1655" s="122" t="s">
        <v>4945</v>
      </c>
      <c r="T1655" s="122" t="s">
        <v>2588</v>
      </c>
      <c r="U1655" s="124">
        <v>-32</v>
      </c>
      <c r="V1655" s="124">
        <v>-32</v>
      </c>
      <c r="W1655" s="122" t="s">
        <v>32</v>
      </c>
    </row>
    <row r="1656" spans="1:23" x14ac:dyDescent="0.35">
      <c r="A1656" s="122" t="s">
        <v>5044</v>
      </c>
      <c r="B1656" s="122" t="s">
        <v>5045</v>
      </c>
      <c r="C1656" s="123">
        <v>44475</v>
      </c>
      <c r="D1656" s="123">
        <v>44476</v>
      </c>
      <c r="E1656" s="123">
        <v>44477</v>
      </c>
      <c r="F1656" s="123">
        <v>44476</v>
      </c>
      <c r="G1656" s="122" t="s">
        <v>2577</v>
      </c>
      <c r="H1656" s="122" t="s">
        <v>4941</v>
      </c>
      <c r="I1656" s="122" t="s">
        <v>4941</v>
      </c>
      <c r="J1656" s="122" t="s">
        <v>2607</v>
      </c>
      <c r="K1656" s="122" t="s">
        <v>2608</v>
      </c>
      <c r="L1656" s="122">
        <v>6008062082</v>
      </c>
      <c r="M1656" s="122" t="s">
        <v>5046</v>
      </c>
      <c r="N1656" s="122" t="s">
        <v>3355</v>
      </c>
      <c r="O1656" s="122" t="s">
        <v>2611</v>
      </c>
      <c r="P1656" s="122" t="s">
        <v>4944</v>
      </c>
      <c r="Q1656" s="122" t="s">
        <v>4944</v>
      </c>
      <c r="R1656" s="122" t="s">
        <v>2612</v>
      </c>
      <c r="S1656" s="122" t="s">
        <v>4945</v>
      </c>
      <c r="T1656" s="122" t="s">
        <v>2588</v>
      </c>
      <c r="U1656" s="124">
        <v>-32</v>
      </c>
      <c r="V1656" s="124">
        <v>-32</v>
      </c>
      <c r="W1656" s="122" t="s">
        <v>32</v>
      </c>
    </row>
    <row r="1657" spans="1:23" x14ac:dyDescent="0.35">
      <c r="A1657" s="122" t="s">
        <v>5047</v>
      </c>
      <c r="B1657" s="122" t="s">
        <v>5048</v>
      </c>
      <c r="C1657" s="123">
        <v>44475</v>
      </c>
      <c r="D1657" s="123">
        <v>44475</v>
      </c>
      <c r="E1657" s="123">
        <v>44477</v>
      </c>
      <c r="F1657" s="123">
        <v>44475</v>
      </c>
      <c r="G1657" s="122" t="s">
        <v>2577</v>
      </c>
      <c r="H1657" s="122" t="s">
        <v>4941</v>
      </c>
      <c r="I1657" s="122" t="s">
        <v>4941</v>
      </c>
      <c r="J1657" s="122" t="s">
        <v>2607</v>
      </c>
      <c r="K1657" s="122" t="s">
        <v>2608</v>
      </c>
      <c r="L1657" s="122">
        <v>6008058027</v>
      </c>
      <c r="M1657" s="122" t="s">
        <v>5049</v>
      </c>
      <c r="N1657" s="122" t="s">
        <v>2794</v>
      </c>
      <c r="O1657" s="122" t="s">
        <v>2611</v>
      </c>
      <c r="P1657" s="122" t="s">
        <v>4944</v>
      </c>
      <c r="Q1657" s="122" t="s">
        <v>4944</v>
      </c>
      <c r="R1657" s="122" t="s">
        <v>2612</v>
      </c>
      <c r="S1657" s="122" t="s">
        <v>4945</v>
      </c>
      <c r="T1657" s="122" t="s">
        <v>2588</v>
      </c>
      <c r="U1657" s="124">
        <v>-32</v>
      </c>
      <c r="V1657" s="124">
        <v>-32</v>
      </c>
      <c r="W1657" s="122" t="s">
        <v>32</v>
      </c>
    </row>
    <row r="1658" spans="1:23" x14ac:dyDescent="0.35">
      <c r="A1658" s="122" t="s">
        <v>5050</v>
      </c>
      <c r="B1658" s="122" t="s">
        <v>5051</v>
      </c>
      <c r="C1658" s="123">
        <v>44475</v>
      </c>
      <c r="D1658" s="123">
        <v>44475</v>
      </c>
      <c r="E1658" s="123">
        <v>44477</v>
      </c>
      <c r="F1658" s="123">
        <v>44476</v>
      </c>
      <c r="G1658" s="122" t="s">
        <v>2577</v>
      </c>
      <c r="H1658" s="122" t="s">
        <v>4941</v>
      </c>
      <c r="I1658" s="122" t="s">
        <v>4941</v>
      </c>
      <c r="J1658" s="122" t="s">
        <v>2607</v>
      </c>
      <c r="K1658" s="122" t="s">
        <v>2608</v>
      </c>
      <c r="L1658" s="122">
        <v>6008058032</v>
      </c>
      <c r="M1658" s="122" t="s">
        <v>5052</v>
      </c>
      <c r="N1658" s="122" t="s">
        <v>5053</v>
      </c>
      <c r="O1658" s="122" t="s">
        <v>2611</v>
      </c>
      <c r="P1658" s="122" t="s">
        <v>4944</v>
      </c>
      <c r="Q1658" s="122" t="s">
        <v>4944</v>
      </c>
      <c r="R1658" s="122" t="s">
        <v>2612</v>
      </c>
      <c r="S1658" s="122" t="s">
        <v>4945</v>
      </c>
      <c r="T1658" s="122" t="s">
        <v>2588</v>
      </c>
      <c r="U1658" s="124">
        <v>-32</v>
      </c>
      <c r="V1658" s="124">
        <v>-32</v>
      </c>
      <c r="W1658" s="122" t="s">
        <v>32</v>
      </c>
    </row>
    <row r="1659" spans="1:23" x14ac:dyDescent="0.35">
      <c r="A1659" s="122" t="s">
        <v>5054</v>
      </c>
      <c r="B1659" s="122" t="s">
        <v>5055</v>
      </c>
      <c r="C1659" s="123">
        <v>44477</v>
      </c>
      <c r="D1659" s="123">
        <v>44477</v>
      </c>
      <c r="E1659" s="123">
        <v>44477</v>
      </c>
      <c r="F1659" s="123">
        <v>44477</v>
      </c>
      <c r="G1659" s="122" t="s">
        <v>2577</v>
      </c>
      <c r="H1659" s="122" t="s">
        <v>4941</v>
      </c>
      <c r="I1659" s="122" t="s">
        <v>4941</v>
      </c>
      <c r="J1659" s="122" t="s">
        <v>2607</v>
      </c>
      <c r="K1659" s="122" t="s">
        <v>2608</v>
      </c>
      <c r="L1659" s="122">
        <v>6008068802</v>
      </c>
      <c r="M1659" s="122" t="s">
        <v>5056</v>
      </c>
      <c r="N1659" s="122" t="s">
        <v>5057</v>
      </c>
      <c r="O1659" s="122" t="s">
        <v>2611</v>
      </c>
      <c r="P1659" s="122" t="s">
        <v>4944</v>
      </c>
      <c r="Q1659" s="122" t="s">
        <v>4944</v>
      </c>
      <c r="R1659" s="122" t="s">
        <v>2612</v>
      </c>
      <c r="S1659" s="122" t="s">
        <v>4945</v>
      </c>
      <c r="T1659" s="122" t="s">
        <v>2588</v>
      </c>
      <c r="U1659" s="124">
        <v>-32</v>
      </c>
      <c r="V1659" s="124">
        <v>-32</v>
      </c>
      <c r="W1659" s="122" t="s">
        <v>32</v>
      </c>
    </row>
    <row r="1660" spans="1:23" x14ac:dyDescent="0.35">
      <c r="A1660" s="122" t="s">
        <v>5058</v>
      </c>
      <c r="B1660" s="122" t="s">
        <v>5059</v>
      </c>
      <c r="C1660" s="123">
        <v>44476</v>
      </c>
      <c r="D1660" s="123">
        <v>44476</v>
      </c>
      <c r="E1660" s="123">
        <v>44477</v>
      </c>
      <c r="F1660" s="123">
        <v>44476</v>
      </c>
      <c r="G1660" s="122" t="s">
        <v>2577</v>
      </c>
      <c r="H1660" s="122" t="s">
        <v>4941</v>
      </c>
      <c r="I1660" s="122" t="s">
        <v>4941</v>
      </c>
      <c r="J1660" s="122" t="s">
        <v>2607</v>
      </c>
      <c r="K1660" s="122" t="s">
        <v>2608</v>
      </c>
      <c r="L1660" s="122">
        <v>6008057141</v>
      </c>
      <c r="M1660" s="122" t="s">
        <v>5060</v>
      </c>
      <c r="N1660" s="122" t="s">
        <v>5061</v>
      </c>
      <c r="O1660" s="122" t="s">
        <v>2611</v>
      </c>
      <c r="P1660" s="122" t="s">
        <v>4944</v>
      </c>
      <c r="Q1660" s="122" t="s">
        <v>4944</v>
      </c>
      <c r="R1660" s="122" t="s">
        <v>2612</v>
      </c>
      <c r="S1660" s="122" t="s">
        <v>4945</v>
      </c>
      <c r="T1660" s="122" t="s">
        <v>2588</v>
      </c>
      <c r="U1660" s="124">
        <v>-16</v>
      </c>
      <c r="V1660" s="124">
        <v>-16</v>
      </c>
      <c r="W1660" s="122" t="s">
        <v>32</v>
      </c>
    </row>
    <row r="1661" spans="1:23" x14ac:dyDescent="0.35">
      <c r="A1661" s="122" t="s">
        <v>5062</v>
      </c>
      <c r="B1661" s="122" t="s">
        <v>5063</v>
      </c>
      <c r="C1661" s="123">
        <v>44476</v>
      </c>
      <c r="D1661" s="123">
        <v>44476</v>
      </c>
      <c r="E1661" s="123">
        <v>44477</v>
      </c>
      <c r="F1661" s="123">
        <v>44477</v>
      </c>
      <c r="G1661" s="122" t="s">
        <v>2577</v>
      </c>
      <c r="H1661" s="122" t="s">
        <v>4941</v>
      </c>
      <c r="I1661" s="122" t="s">
        <v>4941</v>
      </c>
      <c r="J1661" s="122" t="s">
        <v>2607</v>
      </c>
      <c r="K1661" s="122" t="s">
        <v>2608</v>
      </c>
      <c r="L1661" s="122">
        <v>6008065283</v>
      </c>
      <c r="M1661" s="122" t="s">
        <v>5064</v>
      </c>
      <c r="N1661" s="122" t="s">
        <v>5043</v>
      </c>
      <c r="O1661" s="122" t="s">
        <v>2611</v>
      </c>
      <c r="P1661" s="122" t="s">
        <v>4944</v>
      </c>
      <c r="Q1661" s="122" t="s">
        <v>4944</v>
      </c>
      <c r="R1661" s="122" t="s">
        <v>2612</v>
      </c>
      <c r="S1661" s="122" t="s">
        <v>4945</v>
      </c>
      <c r="T1661" s="122" t="s">
        <v>2588</v>
      </c>
      <c r="U1661" s="124">
        <v>-16</v>
      </c>
      <c r="V1661" s="124">
        <v>-16</v>
      </c>
      <c r="W1661" s="122" t="s">
        <v>32</v>
      </c>
    </row>
    <row r="1662" spans="1:23" x14ac:dyDescent="0.35">
      <c r="A1662" s="122" t="s">
        <v>5065</v>
      </c>
      <c r="B1662" s="122" t="s">
        <v>5066</v>
      </c>
      <c r="C1662" s="123">
        <v>44476</v>
      </c>
      <c r="D1662" s="123">
        <v>44476</v>
      </c>
      <c r="E1662" s="123">
        <v>44477</v>
      </c>
      <c r="F1662" s="123">
        <v>44476</v>
      </c>
      <c r="G1662" s="122" t="s">
        <v>2577</v>
      </c>
      <c r="H1662" s="122" t="s">
        <v>4941</v>
      </c>
      <c r="I1662" s="122" t="s">
        <v>4941</v>
      </c>
      <c r="J1662" s="122" t="s">
        <v>2607</v>
      </c>
      <c r="K1662" s="122" t="s">
        <v>2608</v>
      </c>
      <c r="L1662" s="122">
        <v>6008025748</v>
      </c>
      <c r="M1662" s="122" t="s">
        <v>5067</v>
      </c>
      <c r="N1662" s="122" t="s">
        <v>5068</v>
      </c>
      <c r="O1662" s="122" t="s">
        <v>2611</v>
      </c>
      <c r="P1662" s="122" t="s">
        <v>4944</v>
      </c>
      <c r="Q1662" s="122" t="s">
        <v>4944</v>
      </c>
      <c r="R1662" s="122" t="s">
        <v>2612</v>
      </c>
      <c r="S1662" s="122" t="s">
        <v>4945</v>
      </c>
      <c r="T1662" s="122" t="s">
        <v>2588</v>
      </c>
      <c r="U1662" s="124">
        <v>-16</v>
      </c>
      <c r="V1662" s="124">
        <v>-16</v>
      </c>
      <c r="W1662" s="122" t="s">
        <v>32</v>
      </c>
    </row>
    <row r="1663" spans="1:23" x14ac:dyDescent="0.35">
      <c r="A1663" s="122" t="s">
        <v>5069</v>
      </c>
      <c r="B1663" s="122" t="s">
        <v>5070</v>
      </c>
      <c r="C1663" s="123">
        <v>44476</v>
      </c>
      <c r="D1663" s="123">
        <v>44476</v>
      </c>
      <c r="E1663" s="123">
        <v>44477</v>
      </c>
      <c r="F1663" s="123">
        <v>44476</v>
      </c>
      <c r="G1663" s="122" t="s">
        <v>2577</v>
      </c>
      <c r="H1663" s="122" t="s">
        <v>4941</v>
      </c>
      <c r="I1663" s="122" t="s">
        <v>4941</v>
      </c>
      <c r="J1663" s="122" t="s">
        <v>2607</v>
      </c>
      <c r="K1663" s="122" t="s">
        <v>2608</v>
      </c>
      <c r="L1663" s="122">
        <v>6008061074</v>
      </c>
      <c r="M1663" s="122" t="s">
        <v>5071</v>
      </c>
      <c r="N1663" s="122" t="s">
        <v>5072</v>
      </c>
      <c r="O1663" s="122" t="s">
        <v>2611</v>
      </c>
      <c r="P1663" s="122" t="s">
        <v>4944</v>
      </c>
      <c r="Q1663" s="122" t="s">
        <v>4944</v>
      </c>
      <c r="R1663" s="122" t="s">
        <v>2612</v>
      </c>
      <c r="S1663" s="122" t="s">
        <v>4945</v>
      </c>
      <c r="T1663" s="122" t="s">
        <v>2588</v>
      </c>
      <c r="U1663" s="124">
        <v>-32</v>
      </c>
      <c r="V1663" s="124">
        <v>-32</v>
      </c>
      <c r="W1663" s="122" t="s">
        <v>32</v>
      </c>
    </row>
    <row r="1664" spans="1:23" x14ac:dyDescent="0.35">
      <c r="A1664" s="122" t="s">
        <v>5073</v>
      </c>
      <c r="B1664" s="122" t="s">
        <v>5074</v>
      </c>
      <c r="C1664" s="123">
        <v>44477</v>
      </c>
      <c r="D1664" s="123">
        <v>44477</v>
      </c>
      <c r="E1664" s="123">
        <v>44477</v>
      </c>
      <c r="F1664" s="123">
        <v>44477</v>
      </c>
      <c r="G1664" s="122" t="s">
        <v>2577</v>
      </c>
      <c r="H1664" s="122" t="s">
        <v>4941</v>
      </c>
      <c r="I1664" s="122" t="s">
        <v>4941</v>
      </c>
      <c r="J1664" s="122" t="s">
        <v>2607</v>
      </c>
      <c r="K1664" s="122" t="s">
        <v>2608</v>
      </c>
      <c r="L1664" s="122">
        <v>6008068682</v>
      </c>
      <c r="M1664" s="122" t="s">
        <v>5075</v>
      </c>
      <c r="N1664" s="122" t="s">
        <v>5076</v>
      </c>
      <c r="O1664" s="122" t="s">
        <v>2611</v>
      </c>
      <c r="P1664" s="122" t="s">
        <v>4944</v>
      </c>
      <c r="Q1664" s="122" t="s">
        <v>4944</v>
      </c>
      <c r="R1664" s="122" t="s">
        <v>2612</v>
      </c>
      <c r="S1664" s="122" t="s">
        <v>4945</v>
      </c>
      <c r="T1664" s="122" t="s">
        <v>2588</v>
      </c>
      <c r="U1664" s="124">
        <v>-16</v>
      </c>
      <c r="V1664" s="124">
        <v>-16</v>
      </c>
      <c r="W1664" s="122" t="s">
        <v>32</v>
      </c>
    </row>
    <row r="1665" spans="1:23" x14ac:dyDescent="0.35">
      <c r="A1665" s="122" t="s">
        <v>5077</v>
      </c>
      <c r="B1665" s="122" t="s">
        <v>5078</v>
      </c>
      <c r="C1665" s="123">
        <v>44476</v>
      </c>
      <c r="D1665" s="123">
        <v>44477</v>
      </c>
      <c r="E1665" s="123">
        <v>44477</v>
      </c>
      <c r="F1665" s="123">
        <v>44477</v>
      </c>
      <c r="G1665" s="122" t="s">
        <v>2577</v>
      </c>
      <c r="H1665" s="122" t="s">
        <v>4941</v>
      </c>
      <c r="I1665" s="122" t="s">
        <v>4941</v>
      </c>
      <c r="J1665" s="122" t="s">
        <v>2607</v>
      </c>
      <c r="K1665" s="122" t="s">
        <v>2608</v>
      </c>
      <c r="L1665" s="122">
        <v>6008063219</v>
      </c>
      <c r="M1665" s="122" t="s">
        <v>5079</v>
      </c>
      <c r="N1665" s="122" t="s">
        <v>5080</v>
      </c>
      <c r="O1665" s="122" t="s">
        <v>2611</v>
      </c>
      <c r="P1665" s="122" t="s">
        <v>4944</v>
      </c>
      <c r="Q1665" s="122" t="s">
        <v>4944</v>
      </c>
      <c r="R1665" s="122" t="s">
        <v>2612</v>
      </c>
      <c r="S1665" s="122" t="s">
        <v>4945</v>
      </c>
      <c r="T1665" s="122" t="s">
        <v>2588</v>
      </c>
      <c r="U1665" s="124">
        <v>-32</v>
      </c>
      <c r="V1665" s="124">
        <v>-32</v>
      </c>
      <c r="W1665" s="122" t="s">
        <v>32</v>
      </c>
    </row>
    <row r="1666" spans="1:23" x14ac:dyDescent="0.35">
      <c r="A1666" s="122" t="s">
        <v>5081</v>
      </c>
      <c r="B1666" s="122" t="s">
        <v>5082</v>
      </c>
      <c r="C1666" s="123">
        <v>44476</v>
      </c>
      <c r="D1666" s="123">
        <v>44477</v>
      </c>
      <c r="E1666" s="123">
        <v>44477</v>
      </c>
      <c r="F1666" s="123">
        <v>44477</v>
      </c>
      <c r="G1666" s="122" t="s">
        <v>2577</v>
      </c>
      <c r="H1666" s="122" t="s">
        <v>4941</v>
      </c>
      <c r="I1666" s="122" t="s">
        <v>4941</v>
      </c>
      <c r="J1666" s="122" t="s">
        <v>2607</v>
      </c>
      <c r="K1666" s="122" t="s">
        <v>2608</v>
      </c>
      <c r="L1666" s="122">
        <v>6008065249</v>
      </c>
      <c r="M1666" s="122" t="s">
        <v>5083</v>
      </c>
      <c r="N1666" s="122" t="s">
        <v>2844</v>
      </c>
      <c r="O1666" s="122" t="s">
        <v>2611</v>
      </c>
      <c r="P1666" s="122" t="s">
        <v>4944</v>
      </c>
      <c r="Q1666" s="122" t="s">
        <v>4944</v>
      </c>
      <c r="R1666" s="122" t="s">
        <v>2612</v>
      </c>
      <c r="S1666" s="122" t="s">
        <v>4945</v>
      </c>
      <c r="T1666" s="122" t="s">
        <v>2588</v>
      </c>
      <c r="U1666" s="124">
        <v>-16</v>
      </c>
      <c r="V1666" s="124">
        <v>-16</v>
      </c>
      <c r="W1666" s="122" t="s">
        <v>32</v>
      </c>
    </row>
    <row r="1667" spans="1:23" x14ac:dyDescent="0.35">
      <c r="A1667" s="122" t="s">
        <v>5084</v>
      </c>
      <c r="B1667" s="122" t="s">
        <v>5085</v>
      </c>
      <c r="C1667" s="123">
        <v>44476</v>
      </c>
      <c r="D1667" s="123">
        <v>44476</v>
      </c>
      <c r="E1667" s="123">
        <v>44477</v>
      </c>
      <c r="F1667" s="123">
        <v>44476</v>
      </c>
      <c r="G1667" s="122" t="s">
        <v>2577</v>
      </c>
      <c r="H1667" s="122" t="s">
        <v>4941</v>
      </c>
      <c r="I1667" s="122" t="s">
        <v>4941</v>
      </c>
      <c r="J1667" s="122" t="s">
        <v>2607</v>
      </c>
      <c r="K1667" s="122" t="s">
        <v>2608</v>
      </c>
      <c r="L1667" s="122">
        <v>6008061583</v>
      </c>
      <c r="M1667" s="122" t="s">
        <v>5086</v>
      </c>
      <c r="N1667" s="122" t="s">
        <v>2933</v>
      </c>
      <c r="O1667" s="122" t="s">
        <v>2611</v>
      </c>
      <c r="P1667" s="122" t="s">
        <v>4944</v>
      </c>
      <c r="Q1667" s="122" t="s">
        <v>4944</v>
      </c>
      <c r="R1667" s="122" t="s">
        <v>2612</v>
      </c>
      <c r="S1667" s="122" t="s">
        <v>4945</v>
      </c>
      <c r="T1667" s="122" t="s">
        <v>2588</v>
      </c>
      <c r="U1667" s="124">
        <v>-16</v>
      </c>
      <c r="V1667" s="124">
        <v>-16</v>
      </c>
      <c r="W1667" s="122" t="s">
        <v>32</v>
      </c>
    </row>
    <row r="1668" spans="1:23" x14ac:dyDescent="0.35">
      <c r="A1668" s="122" t="s">
        <v>5087</v>
      </c>
      <c r="B1668" s="122" t="s">
        <v>5088</v>
      </c>
      <c r="C1668" s="123">
        <v>44477</v>
      </c>
      <c r="D1668" s="123">
        <v>44477</v>
      </c>
      <c r="E1668" s="123">
        <v>44477</v>
      </c>
      <c r="F1668" s="123">
        <v>44477</v>
      </c>
      <c r="G1668" s="122" t="s">
        <v>2577</v>
      </c>
      <c r="H1668" s="122" t="s">
        <v>4941</v>
      </c>
      <c r="I1668" s="122" t="s">
        <v>4941</v>
      </c>
      <c r="J1668" s="122" t="s">
        <v>2607</v>
      </c>
      <c r="K1668" s="122" t="s">
        <v>2608</v>
      </c>
      <c r="L1668" s="122">
        <v>6008064218</v>
      </c>
      <c r="M1668" s="122" t="s">
        <v>5089</v>
      </c>
      <c r="N1668" s="122" t="s">
        <v>5090</v>
      </c>
      <c r="O1668" s="122" t="s">
        <v>2611</v>
      </c>
      <c r="P1668" s="122" t="s">
        <v>4944</v>
      </c>
      <c r="Q1668" s="122" t="s">
        <v>4944</v>
      </c>
      <c r="R1668" s="122" t="s">
        <v>2612</v>
      </c>
      <c r="S1668" s="122" t="s">
        <v>4945</v>
      </c>
      <c r="T1668" s="122" t="s">
        <v>2588</v>
      </c>
      <c r="U1668" s="124">
        <v>-32</v>
      </c>
      <c r="V1668" s="124">
        <v>-32</v>
      </c>
      <c r="W1668" s="122" t="s">
        <v>32</v>
      </c>
    </row>
    <row r="1669" spans="1:23" x14ac:dyDescent="0.35">
      <c r="A1669" s="122" t="s">
        <v>5091</v>
      </c>
      <c r="B1669" s="122" t="s">
        <v>5092</v>
      </c>
      <c r="C1669" s="123">
        <v>44477</v>
      </c>
      <c r="D1669" s="123">
        <v>44477</v>
      </c>
      <c r="E1669" s="123">
        <v>44477</v>
      </c>
      <c r="F1669" s="123">
        <v>44477</v>
      </c>
      <c r="G1669" s="122" t="s">
        <v>2577</v>
      </c>
      <c r="H1669" s="122" t="s">
        <v>4941</v>
      </c>
      <c r="I1669" s="122" t="s">
        <v>4941</v>
      </c>
      <c r="J1669" s="122" t="s">
        <v>2607</v>
      </c>
      <c r="K1669" s="122" t="s">
        <v>2608</v>
      </c>
      <c r="L1669" s="122">
        <v>6008066554</v>
      </c>
      <c r="M1669" s="122" t="s">
        <v>5093</v>
      </c>
      <c r="N1669" s="122" t="s">
        <v>5013</v>
      </c>
      <c r="O1669" s="122" t="s">
        <v>2611</v>
      </c>
      <c r="P1669" s="122" t="s">
        <v>4944</v>
      </c>
      <c r="Q1669" s="122" t="s">
        <v>4944</v>
      </c>
      <c r="R1669" s="122" t="s">
        <v>2612</v>
      </c>
      <c r="S1669" s="122" t="s">
        <v>4945</v>
      </c>
      <c r="T1669" s="122" t="s">
        <v>2588</v>
      </c>
      <c r="U1669" s="124">
        <v>-16</v>
      </c>
      <c r="V1669" s="124">
        <v>-16</v>
      </c>
      <c r="W1669" s="122" t="s">
        <v>32</v>
      </c>
    </row>
    <row r="1670" spans="1:23" x14ac:dyDescent="0.35">
      <c r="A1670" s="122" t="s">
        <v>5094</v>
      </c>
      <c r="B1670" s="122" t="s">
        <v>5095</v>
      </c>
      <c r="C1670" s="123">
        <v>44477</v>
      </c>
      <c r="D1670" s="123">
        <v>44477</v>
      </c>
      <c r="E1670" s="123">
        <v>44477</v>
      </c>
      <c r="F1670" s="123">
        <v>44477</v>
      </c>
      <c r="G1670" s="122" t="s">
        <v>2577</v>
      </c>
      <c r="H1670" s="122" t="s">
        <v>4941</v>
      </c>
      <c r="I1670" s="122" t="s">
        <v>4941</v>
      </c>
      <c r="J1670" s="122" t="s">
        <v>2607</v>
      </c>
      <c r="K1670" s="122" t="s">
        <v>2608</v>
      </c>
      <c r="L1670" s="122">
        <v>6008061103</v>
      </c>
      <c r="M1670" s="122" t="s">
        <v>5096</v>
      </c>
      <c r="N1670" s="122" t="s">
        <v>5097</v>
      </c>
      <c r="O1670" s="122" t="s">
        <v>2611</v>
      </c>
      <c r="P1670" s="122" t="s">
        <v>4944</v>
      </c>
      <c r="Q1670" s="122" t="s">
        <v>4944</v>
      </c>
      <c r="R1670" s="122" t="s">
        <v>2612</v>
      </c>
      <c r="S1670" s="122" t="s">
        <v>4945</v>
      </c>
      <c r="T1670" s="122" t="s">
        <v>2588</v>
      </c>
      <c r="U1670" s="124">
        <v>-16</v>
      </c>
      <c r="V1670" s="124">
        <v>-16</v>
      </c>
      <c r="W1670" s="122" t="s">
        <v>32</v>
      </c>
    </row>
    <row r="1671" spans="1:23" x14ac:dyDescent="0.35">
      <c r="A1671" s="122" t="s">
        <v>5098</v>
      </c>
      <c r="B1671" s="122" t="s">
        <v>5099</v>
      </c>
      <c r="C1671" s="123">
        <v>44477</v>
      </c>
      <c r="D1671" s="123">
        <v>44477</v>
      </c>
      <c r="E1671" s="123">
        <v>44477</v>
      </c>
      <c r="F1671" s="123">
        <v>44477</v>
      </c>
      <c r="G1671" s="122" t="s">
        <v>2577</v>
      </c>
      <c r="H1671" s="122" t="s">
        <v>4941</v>
      </c>
      <c r="I1671" s="122" t="s">
        <v>4941</v>
      </c>
      <c r="J1671" s="122" t="s">
        <v>2607</v>
      </c>
      <c r="K1671" s="122" t="s">
        <v>2608</v>
      </c>
      <c r="L1671" s="122">
        <v>6008058958</v>
      </c>
      <c r="M1671" s="122" t="s">
        <v>5100</v>
      </c>
      <c r="N1671" s="122" t="s">
        <v>2794</v>
      </c>
      <c r="O1671" s="122" t="s">
        <v>2611</v>
      </c>
      <c r="P1671" s="122" t="s">
        <v>4944</v>
      </c>
      <c r="Q1671" s="122" t="s">
        <v>4944</v>
      </c>
      <c r="R1671" s="122" t="s">
        <v>2612</v>
      </c>
      <c r="S1671" s="122" t="s">
        <v>4945</v>
      </c>
      <c r="T1671" s="122" t="s">
        <v>2588</v>
      </c>
      <c r="U1671" s="124">
        <v>-32</v>
      </c>
      <c r="V1671" s="124">
        <v>-32</v>
      </c>
      <c r="W1671" s="122" t="s">
        <v>32</v>
      </c>
    </row>
    <row r="1672" spans="1:23" x14ac:dyDescent="0.35">
      <c r="A1672" s="122" t="s">
        <v>5101</v>
      </c>
      <c r="B1672" s="122" t="s">
        <v>5102</v>
      </c>
      <c r="C1672" s="123">
        <v>44477</v>
      </c>
      <c r="D1672" s="123">
        <v>44477</v>
      </c>
      <c r="E1672" s="123">
        <v>44477</v>
      </c>
      <c r="F1672" s="123">
        <v>44477</v>
      </c>
      <c r="G1672" s="122" t="s">
        <v>2577</v>
      </c>
      <c r="H1672" s="122" t="s">
        <v>4941</v>
      </c>
      <c r="I1672" s="122" t="s">
        <v>4941</v>
      </c>
      <c r="J1672" s="122" t="s">
        <v>2607</v>
      </c>
      <c r="K1672" s="122" t="s">
        <v>2608</v>
      </c>
      <c r="L1672" s="122">
        <v>6008065790</v>
      </c>
      <c r="M1672" s="122" t="s">
        <v>5103</v>
      </c>
      <c r="N1672" s="122" t="s">
        <v>5080</v>
      </c>
      <c r="O1672" s="122" t="s">
        <v>2611</v>
      </c>
      <c r="P1672" s="122" t="s">
        <v>4944</v>
      </c>
      <c r="Q1672" s="122" t="s">
        <v>4944</v>
      </c>
      <c r="R1672" s="122" t="s">
        <v>2612</v>
      </c>
      <c r="S1672" s="122" t="s">
        <v>4945</v>
      </c>
      <c r="T1672" s="122" t="s">
        <v>2588</v>
      </c>
      <c r="U1672" s="124">
        <v>-32</v>
      </c>
      <c r="V1672" s="124">
        <v>-32</v>
      </c>
      <c r="W1672" s="122" t="s">
        <v>32</v>
      </c>
    </row>
    <row r="1673" spans="1:23" x14ac:dyDescent="0.35">
      <c r="A1673" s="122" t="s">
        <v>5104</v>
      </c>
      <c r="B1673" s="122" t="s">
        <v>5105</v>
      </c>
      <c r="C1673" s="123">
        <v>44477</v>
      </c>
      <c r="D1673" s="123">
        <v>44477</v>
      </c>
      <c r="E1673" s="123">
        <v>44477</v>
      </c>
      <c r="F1673" s="123">
        <v>44477</v>
      </c>
      <c r="G1673" s="122" t="s">
        <v>2577</v>
      </c>
      <c r="H1673" s="122" t="s">
        <v>4941</v>
      </c>
      <c r="I1673" s="122" t="s">
        <v>4941</v>
      </c>
      <c r="J1673" s="122" t="s">
        <v>2607</v>
      </c>
      <c r="K1673" s="122" t="s">
        <v>2608</v>
      </c>
      <c r="L1673" s="122">
        <v>6008066750</v>
      </c>
      <c r="M1673" s="122" t="s">
        <v>5106</v>
      </c>
      <c r="N1673" s="122" t="s">
        <v>5107</v>
      </c>
      <c r="O1673" s="122" t="s">
        <v>2611</v>
      </c>
      <c r="P1673" s="122" t="s">
        <v>4944</v>
      </c>
      <c r="Q1673" s="122" t="s">
        <v>4944</v>
      </c>
      <c r="R1673" s="122" t="s">
        <v>2612</v>
      </c>
      <c r="S1673" s="122" t="s">
        <v>4945</v>
      </c>
      <c r="T1673" s="122" t="s">
        <v>2588</v>
      </c>
      <c r="U1673" s="124">
        <v>-16</v>
      </c>
      <c r="V1673" s="124">
        <v>-16</v>
      </c>
      <c r="W1673" s="122" t="s">
        <v>32</v>
      </c>
    </row>
    <row r="1674" spans="1:23" x14ac:dyDescent="0.35">
      <c r="A1674" s="122" t="s">
        <v>5108</v>
      </c>
      <c r="B1674" s="122" t="s">
        <v>5109</v>
      </c>
      <c r="C1674" s="123">
        <v>44477</v>
      </c>
      <c r="D1674" s="123">
        <v>44477</v>
      </c>
      <c r="E1674" s="123">
        <v>44477</v>
      </c>
      <c r="F1674" s="123">
        <v>44477</v>
      </c>
      <c r="G1674" s="122" t="s">
        <v>2577</v>
      </c>
      <c r="H1674" s="122" t="s">
        <v>4941</v>
      </c>
      <c r="I1674" s="122" t="s">
        <v>4941</v>
      </c>
      <c r="J1674" s="122" t="s">
        <v>2607</v>
      </c>
      <c r="K1674" s="122" t="s">
        <v>2608</v>
      </c>
      <c r="L1674" s="122">
        <v>6008067816</v>
      </c>
      <c r="M1674" s="122" t="s">
        <v>5110</v>
      </c>
      <c r="N1674" s="122" t="s">
        <v>5111</v>
      </c>
      <c r="O1674" s="122" t="s">
        <v>2611</v>
      </c>
      <c r="P1674" s="122" t="s">
        <v>4944</v>
      </c>
      <c r="Q1674" s="122" t="s">
        <v>4944</v>
      </c>
      <c r="R1674" s="122" t="s">
        <v>2612</v>
      </c>
      <c r="S1674" s="122" t="s">
        <v>4945</v>
      </c>
      <c r="T1674" s="122" t="s">
        <v>2588</v>
      </c>
      <c r="U1674" s="124">
        <v>-16</v>
      </c>
      <c r="V1674" s="124">
        <v>-16</v>
      </c>
      <c r="W1674" s="122" t="s">
        <v>32</v>
      </c>
    </row>
    <row r="1675" spans="1:23" x14ac:dyDescent="0.35">
      <c r="A1675" s="122" t="s">
        <v>5112</v>
      </c>
      <c r="B1675" s="122" t="s">
        <v>5113</v>
      </c>
      <c r="C1675" s="123">
        <v>44477</v>
      </c>
      <c r="D1675" s="123">
        <v>44477</v>
      </c>
      <c r="E1675" s="123">
        <v>44477</v>
      </c>
      <c r="F1675" s="123">
        <v>44477</v>
      </c>
      <c r="G1675" s="122" t="s">
        <v>2577</v>
      </c>
      <c r="H1675" s="122" t="s">
        <v>4941</v>
      </c>
      <c r="I1675" s="122" t="s">
        <v>4941</v>
      </c>
      <c r="J1675" s="122" t="s">
        <v>2607</v>
      </c>
      <c r="K1675" s="122" t="s">
        <v>2608</v>
      </c>
      <c r="L1675" s="122">
        <v>6008067210</v>
      </c>
      <c r="M1675" s="122" t="s">
        <v>5114</v>
      </c>
      <c r="N1675" s="122" t="s">
        <v>5115</v>
      </c>
      <c r="O1675" s="122" t="s">
        <v>2611</v>
      </c>
      <c r="P1675" s="122" t="s">
        <v>4944</v>
      </c>
      <c r="Q1675" s="122" t="s">
        <v>4944</v>
      </c>
      <c r="R1675" s="122" t="s">
        <v>2612</v>
      </c>
      <c r="S1675" s="122" t="s">
        <v>4945</v>
      </c>
      <c r="T1675" s="122" t="s">
        <v>2588</v>
      </c>
      <c r="U1675" s="124">
        <v>-32</v>
      </c>
      <c r="V1675" s="124">
        <v>-32</v>
      </c>
      <c r="W1675" s="122" t="s">
        <v>32</v>
      </c>
    </row>
    <row r="1676" spans="1:23" x14ac:dyDescent="0.35">
      <c r="A1676" s="122" t="s">
        <v>5116</v>
      </c>
      <c r="B1676" s="122" t="s">
        <v>5117</v>
      </c>
      <c r="C1676" s="123">
        <v>44477</v>
      </c>
      <c r="D1676" s="123">
        <v>44477</v>
      </c>
      <c r="E1676" s="123">
        <v>44477</v>
      </c>
      <c r="F1676" s="123">
        <v>44477</v>
      </c>
      <c r="G1676" s="122" t="s">
        <v>2577</v>
      </c>
      <c r="H1676" s="122" t="s">
        <v>4941</v>
      </c>
      <c r="I1676" s="122" t="s">
        <v>4941</v>
      </c>
      <c r="J1676" s="122" t="s">
        <v>2607</v>
      </c>
      <c r="K1676" s="122" t="s">
        <v>2608</v>
      </c>
      <c r="L1676" s="122">
        <v>6008040477</v>
      </c>
      <c r="M1676" s="122" t="s">
        <v>5118</v>
      </c>
      <c r="N1676" s="122" t="s">
        <v>5043</v>
      </c>
      <c r="O1676" s="122" t="s">
        <v>2611</v>
      </c>
      <c r="P1676" s="122" t="s">
        <v>4944</v>
      </c>
      <c r="Q1676" s="122" t="s">
        <v>4944</v>
      </c>
      <c r="R1676" s="122" t="s">
        <v>2612</v>
      </c>
      <c r="S1676" s="122" t="s">
        <v>4945</v>
      </c>
      <c r="T1676" s="122" t="s">
        <v>2588</v>
      </c>
      <c r="U1676" s="124">
        <v>-32</v>
      </c>
      <c r="V1676" s="124">
        <v>-32</v>
      </c>
      <c r="W1676" s="122" t="s">
        <v>32</v>
      </c>
    </row>
    <row r="1677" spans="1:23" x14ac:dyDescent="0.35">
      <c r="A1677" s="122" t="s">
        <v>5119</v>
      </c>
      <c r="B1677" s="122" t="s">
        <v>5120</v>
      </c>
      <c r="C1677" s="123">
        <v>44477</v>
      </c>
      <c r="D1677" s="123">
        <v>44477</v>
      </c>
      <c r="E1677" s="123">
        <v>44477</v>
      </c>
      <c r="F1677" s="123">
        <v>44477</v>
      </c>
      <c r="G1677" s="122" t="s">
        <v>2577</v>
      </c>
      <c r="H1677" s="122" t="s">
        <v>4941</v>
      </c>
      <c r="I1677" s="122" t="s">
        <v>4941</v>
      </c>
      <c r="J1677" s="122" t="s">
        <v>2579</v>
      </c>
      <c r="K1677" s="122" t="s">
        <v>2580</v>
      </c>
      <c r="L1677" s="122">
        <v>6008068497</v>
      </c>
      <c r="M1677" s="122" t="s">
        <v>5121</v>
      </c>
      <c r="N1677" s="122" t="s">
        <v>4977</v>
      </c>
      <c r="O1677" s="122" t="s">
        <v>2583</v>
      </c>
      <c r="P1677" s="122" t="s">
        <v>4944</v>
      </c>
      <c r="Q1677" s="122" t="s">
        <v>4944</v>
      </c>
      <c r="R1677" s="122" t="s">
        <v>2585</v>
      </c>
      <c r="S1677" s="122" t="s">
        <v>4945</v>
      </c>
      <c r="T1677" s="122" t="s">
        <v>2587</v>
      </c>
      <c r="U1677" s="124">
        <v>-28</v>
      </c>
      <c r="V1677" s="124">
        <v>-28</v>
      </c>
      <c r="W1677" s="122" t="s">
        <v>32</v>
      </c>
    </row>
    <row r="1678" spans="1:23" x14ac:dyDescent="0.35">
      <c r="A1678" s="122" t="s">
        <v>5119</v>
      </c>
      <c r="B1678" s="122" t="s">
        <v>5120</v>
      </c>
      <c r="C1678" s="123">
        <v>44477</v>
      </c>
      <c r="D1678" s="123">
        <v>44477</v>
      </c>
      <c r="E1678" s="123">
        <v>44477</v>
      </c>
      <c r="F1678" s="123">
        <v>44477</v>
      </c>
      <c r="G1678" s="122" t="s">
        <v>2577</v>
      </c>
      <c r="H1678" s="122" t="s">
        <v>4941</v>
      </c>
      <c r="I1678" s="122" t="s">
        <v>4941</v>
      </c>
      <c r="J1678" s="122" t="s">
        <v>2579</v>
      </c>
      <c r="K1678" s="122" t="s">
        <v>2580</v>
      </c>
      <c r="L1678" s="122">
        <v>6008068497</v>
      </c>
      <c r="M1678" s="122" t="s">
        <v>5121</v>
      </c>
      <c r="N1678" s="122" t="s">
        <v>4977</v>
      </c>
      <c r="O1678" s="122" t="s">
        <v>2583</v>
      </c>
      <c r="P1678" s="122" t="s">
        <v>4944</v>
      </c>
      <c r="Q1678" s="122" t="s">
        <v>4944</v>
      </c>
      <c r="R1678" s="122" t="s">
        <v>2585</v>
      </c>
      <c r="S1678" s="122" t="s">
        <v>4945</v>
      </c>
      <c r="T1678" s="122" t="s">
        <v>2588</v>
      </c>
      <c r="U1678" s="124">
        <v>-1412</v>
      </c>
      <c r="V1678" s="124">
        <v>-1412</v>
      </c>
      <c r="W1678" s="122" t="s">
        <v>32</v>
      </c>
    </row>
    <row r="1679" spans="1:23" x14ac:dyDescent="0.35">
      <c r="A1679" s="122" t="s">
        <v>5119</v>
      </c>
      <c r="B1679" s="122" t="s">
        <v>5120</v>
      </c>
      <c r="C1679" s="123">
        <v>44477</v>
      </c>
      <c r="D1679" s="123">
        <v>44477</v>
      </c>
      <c r="E1679" s="123">
        <v>44477</v>
      </c>
      <c r="F1679" s="123">
        <v>44477</v>
      </c>
      <c r="G1679" s="122" t="s">
        <v>2577</v>
      </c>
      <c r="H1679" s="122" t="s">
        <v>4941</v>
      </c>
      <c r="I1679" s="122" t="s">
        <v>4941</v>
      </c>
      <c r="J1679" s="122" t="s">
        <v>2579</v>
      </c>
      <c r="K1679" s="122" t="s">
        <v>2580</v>
      </c>
      <c r="L1679" s="122">
        <v>6008068497</v>
      </c>
      <c r="M1679" s="122" t="s">
        <v>5121</v>
      </c>
      <c r="N1679" s="122" t="s">
        <v>4977</v>
      </c>
      <c r="O1679" s="122" t="s">
        <v>2589</v>
      </c>
      <c r="P1679" s="122" t="s">
        <v>4944</v>
      </c>
      <c r="Q1679" s="122" t="s">
        <v>4944</v>
      </c>
      <c r="R1679" s="122" t="s">
        <v>2590</v>
      </c>
      <c r="S1679" s="122" t="s">
        <v>4945</v>
      </c>
      <c r="T1679" s="122" t="s">
        <v>2591</v>
      </c>
      <c r="U1679" s="124">
        <v>-28</v>
      </c>
      <c r="V1679" s="124">
        <v>-28</v>
      </c>
      <c r="W1679" s="122" t="s">
        <v>32</v>
      </c>
    </row>
    <row r="1680" spans="1:23" x14ac:dyDescent="0.35">
      <c r="A1680" s="122" t="s">
        <v>5122</v>
      </c>
      <c r="B1680" s="122" t="s">
        <v>5123</v>
      </c>
      <c r="C1680" s="123">
        <v>44477</v>
      </c>
      <c r="D1680" s="123">
        <v>44477</v>
      </c>
      <c r="E1680" s="123">
        <v>44477</v>
      </c>
      <c r="F1680" s="123">
        <v>44477</v>
      </c>
      <c r="G1680" s="122" t="s">
        <v>2577</v>
      </c>
      <c r="H1680" s="122" t="s">
        <v>4941</v>
      </c>
      <c r="I1680" s="122" t="s">
        <v>4941</v>
      </c>
      <c r="J1680" s="122" t="s">
        <v>2607</v>
      </c>
      <c r="K1680" s="122" t="s">
        <v>2608</v>
      </c>
      <c r="L1680" s="122">
        <v>6008068845</v>
      </c>
      <c r="M1680" s="122" t="s">
        <v>5124</v>
      </c>
      <c r="N1680" s="122" t="s">
        <v>2933</v>
      </c>
      <c r="O1680" s="122" t="s">
        <v>2611</v>
      </c>
      <c r="P1680" s="122" t="s">
        <v>4944</v>
      </c>
      <c r="Q1680" s="122" t="s">
        <v>4944</v>
      </c>
      <c r="R1680" s="122" t="s">
        <v>2612</v>
      </c>
      <c r="S1680" s="122" t="s">
        <v>4945</v>
      </c>
      <c r="T1680" s="122" t="s">
        <v>2588</v>
      </c>
      <c r="U1680" s="124">
        <v>-16</v>
      </c>
      <c r="V1680" s="124">
        <v>-16</v>
      </c>
      <c r="W1680" s="122" t="s">
        <v>32</v>
      </c>
    </row>
    <row r="1681" spans="1:23" x14ac:dyDescent="0.35">
      <c r="A1681" s="122" t="s">
        <v>5125</v>
      </c>
      <c r="B1681" s="122" t="s">
        <v>5126</v>
      </c>
      <c r="C1681" s="123">
        <v>44477</v>
      </c>
      <c r="D1681" s="123">
        <v>44477</v>
      </c>
      <c r="E1681" s="123">
        <v>44477</v>
      </c>
      <c r="F1681" s="123">
        <v>44477</v>
      </c>
      <c r="G1681" s="122" t="s">
        <v>2577</v>
      </c>
      <c r="H1681" s="122" t="s">
        <v>4941</v>
      </c>
      <c r="I1681" s="122" t="s">
        <v>4941</v>
      </c>
      <c r="J1681" s="122" t="s">
        <v>2607</v>
      </c>
      <c r="K1681" s="122" t="s">
        <v>2608</v>
      </c>
      <c r="L1681" s="122">
        <v>6008066264</v>
      </c>
      <c r="M1681" s="122" t="s">
        <v>5127</v>
      </c>
      <c r="N1681" s="122" t="s">
        <v>2929</v>
      </c>
      <c r="O1681" s="122" t="s">
        <v>2611</v>
      </c>
      <c r="P1681" s="122" t="s">
        <v>4944</v>
      </c>
      <c r="Q1681" s="122" t="s">
        <v>4944</v>
      </c>
      <c r="R1681" s="122" t="s">
        <v>2612</v>
      </c>
      <c r="S1681" s="122" t="s">
        <v>4945</v>
      </c>
      <c r="T1681" s="122" t="s">
        <v>2588</v>
      </c>
      <c r="U1681" s="124">
        <v>-16</v>
      </c>
      <c r="V1681" s="124">
        <v>-16</v>
      </c>
      <c r="W1681" s="122" t="s">
        <v>32</v>
      </c>
    </row>
    <row r="1682" spans="1:23" x14ac:dyDescent="0.35">
      <c r="A1682" s="122" t="s">
        <v>5128</v>
      </c>
      <c r="B1682" s="122" t="s">
        <v>5129</v>
      </c>
      <c r="C1682" s="123">
        <v>44477</v>
      </c>
      <c r="D1682" s="123">
        <v>44477</v>
      </c>
      <c r="E1682" s="123">
        <v>44477</v>
      </c>
      <c r="F1682" s="123">
        <v>44477</v>
      </c>
      <c r="G1682" s="122" t="s">
        <v>2577</v>
      </c>
      <c r="H1682" s="122" t="s">
        <v>4941</v>
      </c>
      <c r="I1682" s="122" t="s">
        <v>4941</v>
      </c>
      <c r="J1682" s="122" t="s">
        <v>2607</v>
      </c>
      <c r="K1682" s="122" t="s">
        <v>2608</v>
      </c>
      <c r="L1682" s="122">
        <v>6008068291</v>
      </c>
      <c r="M1682" s="122" t="s">
        <v>5130</v>
      </c>
      <c r="N1682" s="122" t="s">
        <v>5131</v>
      </c>
      <c r="O1682" s="122" t="s">
        <v>2611</v>
      </c>
      <c r="P1682" s="122" t="s">
        <v>4944</v>
      </c>
      <c r="Q1682" s="122" t="s">
        <v>4944</v>
      </c>
      <c r="R1682" s="122" t="s">
        <v>2612</v>
      </c>
      <c r="S1682" s="122" t="s">
        <v>4945</v>
      </c>
      <c r="T1682" s="122" t="s">
        <v>2588</v>
      </c>
      <c r="U1682" s="124">
        <v>-16</v>
      </c>
      <c r="V1682" s="124">
        <v>-16</v>
      </c>
      <c r="W1682" s="122" t="s">
        <v>32</v>
      </c>
    </row>
    <row r="1683" spans="1:23" x14ac:dyDescent="0.35">
      <c r="A1683" s="122" t="s">
        <v>5132</v>
      </c>
      <c r="B1683" s="122" t="s">
        <v>5133</v>
      </c>
      <c r="C1683" s="123">
        <v>44477</v>
      </c>
      <c r="D1683" s="123">
        <v>44477</v>
      </c>
      <c r="E1683" s="123">
        <v>44477</v>
      </c>
      <c r="F1683" s="123">
        <v>44477</v>
      </c>
      <c r="G1683" s="122" t="s">
        <v>2577</v>
      </c>
      <c r="H1683" s="122" t="s">
        <v>4941</v>
      </c>
      <c r="I1683" s="122" t="s">
        <v>4941</v>
      </c>
      <c r="J1683" s="122" t="s">
        <v>2607</v>
      </c>
      <c r="K1683" s="122" t="s">
        <v>2608</v>
      </c>
      <c r="L1683" s="122">
        <v>6008068244</v>
      </c>
      <c r="M1683" s="122" t="s">
        <v>5134</v>
      </c>
      <c r="N1683" s="122" t="s">
        <v>5135</v>
      </c>
      <c r="O1683" s="122" t="s">
        <v>2611</v>
      </c>
      <c r="P1683" s="122" t="s">
        <v>4944</v>
      </c>
      <c r="Q1683" s="122" t="s">
        <v>4944</v>
      </c>
      <c r="R1683" s="122" t="s">
        <v>2612</v>
      </c>
      <c r="S1683" s="122" t="s">
        <v>4945</v>
      </c>
      <c r="T1683" s="122" t="s">
        <v>2588</v>
      </c>
      <c r="U1683" s="124">
        <v>-16</v>
      </c>
      <c r="V1683" s="124">
        <v>-16</v>
      </c>
      <c r="W1683" s="122" t="s">
        <v>32</v>
      </c>
    </row>
    <row r="1684" spans="1:23" x14ac:dyDescent="0.35">
      <c r="A1684" s="122" t="s">
        <v>5136</v>
      </c>
      <c r="B1684" s="122" t="s">
        <v>5137</v>
      </c>
      <c r="C1684" s="123">
        <v>44463</v>
      </c>
      <c r="D1684" s="123">
        <v>44469</v>
      </c>
      <c r="E1684" s="123">
        <v>44477</v>
      </c>
      <c r="F1684" s="123">
        <v>44470</v>
      </c>
      <c r="G1684" s="122" t="s">
        <v>3486</v>
      </c>
      <c r="H1684" s="122" t="s">
        <v>4941</v>
      </c>
      <c r="I1684" s="122" t="s">
        <v>4941</v>
      </c>
      <c r="J1684" s="122" t="s">
        <v>2579</v>
      </c>
      <c r="K1684" s="122" t="s">
        <v>2580</v>
      </c>
      <c r="L1684" s="122">
        <v>5041740430</v>
      </c>
      <c r="M1684" s="122" t="s">
        <v>5138</v>
      </c>
      <c r="N1684" s="122" t="s">
        <v>5139</v>
      </c>
      <c r="O1684" s="122" t="s">
        <v>2583</v>
      </c>
      <c r="P1684" s="122" t="s">
        <v>4944</v>
      </c>
      <c r="Q1684" s="122" t="s">
        <v>4944</v>
      </c>
      <c r="R1684" s="122" t="s">
        <v>2585</v>
      </c>
      <c r="S1684" s="122" t="s">
        <v>5140</v>
      </c>
      <c r="T1684" s="122" t="s">
        <v>3503</v>
      </c>
      <c r="U1684" s="124">
        <v>1440</v>
      </c>
      <c r="V1684" s="124">
        <v>1440</v>
      </c>
      <c r="W1684" s="122" t="s">
        <v>31</v>
      </c>
    </row>
    <row r="1685" spans="1:23" x14ac:dyDescent="0.35">
      <c r="A1685" s="122" t="s">
        <v>5136</v>
      </c>
      <c r="B1685" s="122" t="s">
        <v>5137</v>
      </c>
      <c r="C1685" s="123">
        <v>44463</v>
      </c>
      <c r="D1685" s="123">
        <v>44469</v>
      </c>
      <c r="E1685" s="123">
        <v>44477</v>
      </c>
      <c r="F1685" s="123">
        <v>44470</v>
      </c>
      <c r="G1685" s="122" t="s">
        <v>3486</v>
      </c>
      <c r="H1685" s="122" t="s">
        <v>4941</v>
      </c>
      <c r="I1685" s="122" t="s">
        <v>4941</v>
      </c>
      <c r="J1685" s="122" t="s">
        <v>2579</v>
      </c>
      <c r="K1685" s="122" t="s">
        <v>2580</v>
      </c>
      <c r="L1685" s="122">
        <v>5041740430</v>
      </c>
      <c r="M1685" s="122" t="s">
        <v>5138</v>
      </c>
      <c r="N1685" s="122" t="s">
        <v>5139</v>
      </c>
      <c r="O1685" s="122" t="s">
        <v>2589</v>
      </c>
      <c r="P1685" s="122" t="s">
        <v>4944</v>
      </c>
      <c r="Q1685" s="122" t="s">
        <v>4944</v>
      </c>
      <c r="R1685" s="122" t="s">
        <v>2590</v>
      </c>
      <c r="S1685" s="122" t="s">
        <v>5140</v>
      </c>
      <c r="T1685" s="122" t="s">
        <v>3504</v>
      </c>
      <c r="U1685" s="124">
        <v>1440</v>
      </c>
      <c r="V1685" s="124">
        <v>1440</v>
      </c>
      <c r="W1685" s="122" t="s">
        <v>31</v>
      </c>
    </row>
    <row r="1686" spans="1:23" x14ac:dyDescent="0.35">
      <c r="A1686" s="122" t="s">
        <v>5141</v>
      </c>
      <c r="B1686" s="122" t="s">
        <v>5142</v>
      </c>
      <c r="C1686" s="123">
        <v>44463</v>
      </c>
      <c r="D1686" s="123">
        <v>44470</v>
      </c>
      <c r="E1686" s="123">
        <v>44477</v>
      </c>
      <c r="F1686" s="123">
        <v>44470</v>
      </c>
      <c r="G1686" s="122" t="s">
        <v>3486</v>
      </c>
      <c r="H1686" s="122" t="s">
        <v>4941</v>
      </c>
      <c r="I1686" s="122" t="s">
        <v>4941</v>
      </c>
      <c r="J1686" s="122" t="s">
        <v>2607</v>
      </c>
      <c r="K1686" s="122" t="s">
        <v>2608</v>
      </c>
      <c r="L1686" s="122">
        <v>5041747155</v>
      </c>
      <c r="M1686" s="122" t="s">
        <v>5143</v>
      </c>
      <c r="N1686" s="122" t="s">
        <v>3316</v>
      </c>
      <c r="O1686" s="122" t="s">
        <v>3512</v>
      </c>
      <c r="P1686" s="122" t="s">
        <v>4944</v>
      </c>
      <c r="Q1686" s="122" t="s">
        <v>4944</v>
      </c>
      <c r="R1686" s="122" t="s">
        <v>3513</v>
      </c>
      <c r="S1686" s="122" t="s">
        <v>5140</v>
      </c>
      <c r="T1686" s="122" t="s">
        <v>3494</v>
      </c>
      <c r="U1686" s="124">
        <v>1280</v>
      </c>
      <c r="V1686" s="124">
        <v>1280</v>
      </c>
      <c r="W1686" s="122" t="s">
        <v>31</v>
      </c>
    </row>
    <row r="1687" spans="1:23" x14ac:dyDescent="0.35">
      <c r="A1687" s="122" t="s">
        <v>5141</v>
      </c>
      <c r="B1687" s="122" t="s">
        <v>5142</v>
      </c>
      <c r="C1687" s="123">
        <v>44463</v>
      </c>
      <c r="D1687" s="123">
        <v>44470</v>
      </c>
      <c r="E1687" s="123">
        <v>44477</v>
      </c>
      <c r="F1687" s="123">
        <v>44470</v>
      </c>
      <c r="G1687" s="122" t="s">
        <v>3486</v>
      </c>
      <c r="H1687" s="122" t="s">
        <v>4941</v>
      </c>
      <c r="I1687" s="122" t="s">
        <v>4941</v>
      </c>
      <c r="J1687" s="122" t="s">
        <v>2607</v>
      </c>
      <c r="K1687" s="122" t="s">
        <v>2608</v>
      </c>
      <c r="L1687" s="122">
        <v>5041747155</v>
      </c>
      <c r="M1687" s="122" t="s">
        <v>5143</v>
      </c>
      <c r="N1687" s="122" t="s">
        <v>3316</v>
      </c>
      <c r="O1687" s="122" t="s">
        <v>2611</v>
      </c>
      <c r="P1687" s="122" t="s">
        <v>4944</v>
      </c>
      <c r="Q1687" s="122" t="s">
        <v>4944</v>
      </c>
      <c r="R1687" s="122" t="s">
        <v>2612</v>
      </c>
      <c r="S1687" s="122" t="s">
        <v>5140</v>
      </c>
      <c r="T1687" s="122" t="s">
        <v>3514</v>
      </c>
      <c r="U1687" s="124">
        <v>32</v>
      </c>
      <c r="V1687" s="124">
        <v>32</v>
      </c>
      <c r="W1687" s="122" t="s">
        <v>31</v>
      </c>
    </row>
    <row r="1688" spans="1:23" x14ac:dyDescent="0.35">
      <c r="A1688" s="122" t="s">
        <v>5144</v>
      </c>
      <c r="B1688" s="122" t="s">
        <v>5145</v>
      </c>
      <c r="C1688" s="123">
        <v>44463</v>
      </c>
      <c r="D1688" s="123">
        <v>44470</v>
      </c>
      <c r="E1688" s="123">
        <v>44477</v>
      </c>
      <c r="F1688" s="123">
        <v>44470</v>
      </c>
      <c r="G1688" s="122" t="s">
        <v>3486</v>
      </c>
      <c r="H1688" s="122" t="s">
        <v>4941</v>
      </c>
      <c r="I1688" s="122" t="s">
        <v>4941</v>
      </c>
      <c r="J1688" s="122" t="s">
        <v>2607</v>
      </c>
      <c r="K1688" s="122" t="s">
        <v>2608</v>
      </c>
      <c r="L1688" s="122">
        <v>5041748871</v>
      </c>
      <c r="M1688" s="122" t="s">
        <v>5146</v>
      </c>
      <c r="N1688" s="122" t="s">
        <v>3201</v>
      </c>
      <c r="O1688" s="122" t="s">
        <v>3491</v>
      </c>
      <c r="P1688" s="122" t="s">
        <v>4944</v>
      </c>
      <c r="Q1688" s="122" t="s">
        <v>4944</v>
      </c>
      <c r="R1688" s="122" t="s">
        <v>3492</v>
      </c>
      <c r="S1688" s="122" t="s">
        <v>5140</v>
      </c>
      <c r="T1688" s="122" t="s">
        <v>3494</v>
      </c>
      <c r="U1688" s="124">
        <v>1120</v>
      </c>
      <c r="V1688" s="124">
        <v>1120</v>
      </c>
      <c r="W1688" s="122" t="s">
        <v>31</v>
      </c>
    </row>
    <row r="1689" spans="1:23" x14ac:dyDescent="0.35">
      <c r="A1689" s="122" t="s">
        <v>5144</v>
      </c>
      <c r="B1689" s="122" t="s">
        <v>5145</v>
      </c>
      <c r="C1689" s="123">
        <v>44463</v>
      </c>
      <c r="D1689" s="123">
        <v>44470</v>
      </c>
      <c r="E1689" s="123">
        <v>44477</v>
      </c>
      <c r="F1689" s="123">
        <v>44470</v>
      </c>
      <c r="G1689" s="122" t="s">
        <v>3486</v>
      </c>
      <c r="H1689" s="122" t="s">
        <v>4941</v>
      </c>
      <c r="I1689" s="122" t="s">
        <v>4941</v>
      </c>
      <c r="J1689" s="122" t="s">
        <v>2607</v>
      </c>
      <c r="K1689" s="122" t="s">
        <v>2608</v>
      </c>
      <c r="L1689" s="122">
        <v>5041748871</v>
      </c>
      <c r="M1689" s="122" t="s">
        <v>5146</v>
      </c>
      <c r="N1689" s="122" t="s">
        <v>3201</v>
      </c>
      <c r="O1689" s="122" t="s">
        <v>2611</v>
      </c>
      <c r="P1689" s="122" t="s">
        <v>4944</v>
      </c>
      <c r="Q1689" s="122" t="s">
        <v>4944</v>
      </c>
      <c r="R1689" s="122" t="s">
        <v>2612</v>
      </c>
      <c r="S1689" s="122" t="s">
        <v>5140</v>
      </c>
      <c r="T1689" s="122" t="s">
        <v>3514</v>
      </c>
      <c r="U1689" s="124">
        <v>16</v>
      </c>
      <c r="V1689" s="124">
        <v>16</v>
      </c>
      <c r="W1689" s="122" t="s">
        <v>31</v>
      </c>
    </row>
    <row r="1690" spans="1:23" x14ac:dyDescent="0.35">
      <c r="A1690" s="122" t="s">
        <v>5147</v>
      </c>
      <c r="B1690" s="122" t="s">
        <v>5148</v>
      </c>
      <c r="C1690" s="123">
        <v>44463</v>
      </c>
      <c r="D1690" s="123">
        <v>44470</v>
      </c>
      <c r="E1690" s="123">
        <v>44477</v>
      </c>
      <c r="F1690" s="123">
        <v>44470</v>
      </c>
      <c r="G1690" s="122" t="s">
        <v>3486</v>
      </c>
      <c r="H1690" s="122" t="s">
        <v>4941</v>
      </c>
      <c r="I1690" s="122" t="s">
        <v>4941</v>
      </c>
      <c r="J1690" s="122" t="s">
        <v>2607</v>
      </c>
      <c r="K1690" s="122" t="s">
        <v>2608</v>
      </c>
      <c r="L1690" s="122">
        <v>5041755147</v>
      </c>
      <c r="M1690" s="122" t="s">
        <v>5149</v>
      </c>
      <c r="N1690" s="122" t="s">
        <v>2971</v>
      </c>
      <c r="O1690" s="122" t="s">
        <v>3512</v>
      </c>
      <c r="P1690" s="122" t="s">
        <v>4944</v>
      </c>
      <c r="Q1690" s="122" t="s">
        <v>4944</v>
      </c>
      <c r="R1690" s="122" t="s">
        <v>3513</v>
      </c>
      <c r="S1690" s="122" t="s">
        <v>5140</v>
      </c>
      <c r="T1690" s="122" t="s">
        <v>3494</v>
      </c>
      <c r="U1690" s="124">
        <v>1280</v>
      </c>
      <c r="V1690" s="124">
        <v>1280</v>
      </c>
      <c r="W1690" s="122" t="s">
        <v>31</v>
      </c>
    </row>
    <row r="1691" spans="1:23" x14ac:dyDescent="0.35">
      <c r="A1691" s="122" t="s">
        <v>5147</v>
      </c>
      <c r="B1691" s="122" t="s">
        <v>5148</v>
      </c>
      <c r="C1691" s="123">
        <v>44463</v>
      </c>
      <c r="D1691" s="123">
        <v>44470</v>
      </c>
      <c r="E1691" s="123">
        <v>44477</v>
      </c>
      <c r="F1691" s="123">
        <v>44470</v>
      </c>
      <c r="G1691" s="122" t="s">
        <v>3486</v>
      </c>
      <c r="H1691" s="122" t="s">
        <v>4941</v>
      </c>
      <c r="I1691" s="122" t="s">
        <v>4941</v>
      </c>
      <c r="J1691" s="122" t="s">
        <v>2607</v>
      </c>
      <c r="K1691" s="122" t="s">
        <v>2608</v>
      </c>
      <c r="L1691" s="122">
        <v>5041755147</v>
      </c>
      <c r="M1691" s="122" t="s">
        <v>5149</v>
      </c>
      <c r="N1691" s="122" t="s">
        <v>2971</v>
      </c>
      <c r="O1691" s="122" t="s">
        <v>2611</v>
      </c>
      <c r="P1691" s="122" t="s">
        <v>4944</v>
      </c>
      <c r="Q1691" s="122" t="s">
        <v>4944</v>
      </c>
      <c r="R1691" s="122" t="s">
        <v>2612</v>
      </c>
      <c r="S1691" s="122" t="s">
        <v>5140</v>
      </c>
      <c r="T1691" s="122" t="s">
        <v>3514</v>
      </c>
      <c r="U1691" s="124">
        <v>32</v>
      </c>
      <c r="V1691" s="124">
        <v>32</v>
      </c>
      <c r="W1691" s="122" t="s">
        <v>31</v>
      </c>
    </row>
    <row r="1692" spans="1:23" x14ac:dyDescent="0.35">
      <c r="A1692" s="122" t="s">
        <v>5150</v>
      </c>
      <c r="B1692" s="122" t="s">
        <v>5151</v>
      </c>
      <c r="C1692" s="123">
        <v>44463</v>
      </c>
      <c r="D1692" s="123">
        <v>44471</v>
      </c>
      <c r="E1692" s="123">
        <v>44477</v>
      </c>
      <c r="F1692" s="123">
        <v>44471</v>
      </c>
      <c r="G1692" s="122" t="s">
        <v>3486</v>
      </c>
      <c r="H1692" s="122" t="s">
        <v>4941</v>
      </c>
      <c r="I1692" s="122" t="s">
        <v>4941</v>
      </c>
      <c r="J1692" s="122" t="s">
        <v>2607</v>
      </c>
      <c r="K1692" s="122" t="s">
        <v>2608</v>
      </c>
      <c r="L1692" s="122">
        <v>5041766815</v>
      </c>
      <c r="M1692" s="122" t="s">
        <v>5152</v>
      </c>
      <c r="N1692" s="122" t="s">
        <v>4985</v>
      </c>
      <c r="O1692" s="122" t="s">
        <v>3491</v>
      </c>
      <c r="P1692" s="122" t="s">
        <v>4944</v>
      </c>
      <c r="Q1692" s="122" t="s">
        <v>4944</v>
      </c>
      <c r="R1692" s="122" t="s">
        <v>3492</v>
      </c>
      <c r="S1692" s="122" t="s">
        <v>5140</v>
      </c>
      <c r="T1692" s="122" t="s">
        <v>3494</v>
      </c>
      <c r="U1692" s="124">
        <v>1120</v>
      </c>
      <c r="V1692" s="124">
        <v>1120</v>
      </c>
      <c r="W1692" s="122" t="s">
        <v>31</v>
      </c>
    </row>
    <row r="1693" spans="1:23" x14ac:dyDescent="0.35">
      <c r="A1693" s="122" t="s">
        <v>5150</v>
      </c>
      <c r="B1693" s="122" t="s">
        <v>5151</v>
      </c>
      <c r="C1693" s="123">
        <v>44463</v>
      </c>
      <c r="D1693" s="123">
        <v>44471</v>
      </c>
      <c r="E1693" s="123">
        <v>44477</v>
      </c>
      <c r="F1693" s="123">
        <v>44471</v>
      </c>
      <c r="G1693" s="122" t="s">
        <v>3486</v>
      </c>
      <c r="H1693" s="122" t="s">
        <v>4941</v>
      </c>
      <c r="I1693" s="122" t="s">
        <v>4941</v>
      </c>
      <c r="J1693" s="122" t="s">
        <v>2607</v>
      </c>
      <c r="K1693" s="122" t="s">
        <v>2608</v>
      </c>
      <c r="L1693" s="122">
        <v>5041766815</v>
      </c>
      <c r="M1693" s="122" t="s">
        <v>5152</v>
      </c>
      <c r="N1693" s="122" t="s">
        <v>4985</v>
      </c>
      <c r="O1693" s="122" t="s">
        <v>2611</v>
      </c>
      <c r="P1693" s="122" t="s">
        <v>4944</v>
      </c>
      <c r="Q1693" s="122" t="s">
        <v>4944</v>
      </c>
      <c r="R1693" s="122" t="s">
        <v>2612</v>
      </c>
      <c r="S1693" s="122" t="s">
        <v>5140</v>
      </c>
      <c r="T1693" s="122" t="s">
        <v>3514</v>
      </c>
      <c r="U1693" s="124">
        <v>16</v>
      </c>
      <c r="V1693" s="124">
        <v>16</v>
      </c>
      <c r="W1693" s="122" t="s">
        <v>31</v>
      </c>
    </row>
    <row r="1694" spans="1:23" x14ac:dyDescent="0.35">
      <c r="A1694" s="122" t="s">
        <v>5153</v>
      </c>
      <c r="B1694" s="122" t="s">
        <v>5154</v>
      </c>
      <c r="C1694" s="123">
        <v>44463</v>
      </c>
      <c r="D1694" s="123">
        <v>44471</v>
      </c>
      <c r="E1694" s="123">
        <v>44477</v>
      </c>
      <c r="F1694" s="123">
        <v>44471</v>
      </c>
      <c r="G1694" s="122" t="s">
        <v>3486</v>
      </c>
      <c r="H1694" s="122" t="s">
        <v>4941</v>
      </c>
      <c r="I1694" s="122" t="s">
        <v>4941</v>
      </c>
      <c r="J1694" s="122" t="s">
        <v>2607</v>
      </c>
      <c r="K1694" s="122" t="s">
        <v>2608</v>
      </c>
      <c r="L1694" s="122">
        <v>5041761019</v>
      </c>
      <c r="M1694" s="122" t="s">
        <v>5155</v>
      </c>
      <c r="N1694" s="122" t="s">
        <v>4981</v>
      </c>
      <c r="O1694" s="122" t="s">
        <v>3512</v>
      </c>
      <c r="P1694" s="122" t="s">
        <v>4944</v>
      </c>
      <c r="Q1694" s="122" t="s">
        <v>4944</v>
      </c>
      <c r="R1694" s="122" t="s">
        <v>3513</v>
      </c>
      <c r="S1694" s="122" t="s">
        <v>5140</v>
      </c>
      <c r="T1694" s="122" t="s">
        <v>3494</v>
      </c>
      <c r="U1694" s="124">
        <v>1280</v>
      </c>
      <c r="V1694" s="124">
        <v>1280</v>
      </c>
      <c r="W1694" s="122" t="s">
        <v>31</v>
      </c>
    </row>
    <row r="1695" spans="1:23" x14ac:dyDescent="0.35">
      <c r="A1695" s="122" t="s">
        <v>5153</v>
      </c>
      <c r="B1695" s="122" t="s">
        <v>5154</v>
      </c>
      <c r="C1695" s="123">
        <v>44463</v>
      </c>
      <c r="D1695" s="123">
        <v>44471</v>
      </c>
      <c r="E1695" s="123">
        <v>44477</v>
      </c>
      <c r="F1695" s="123">
        <v>44471</v>
      </c>
      <c r="G1695" s="122" t="s">
        <v>3486</v>
      </c>
      <c r="H1695" s="122" t="s">
        <v>4941</v>
      </c>
      <c r="I1695" s="122" t="s">
        <v>4941</v>
      </c>
      <c r="J1695" s="122" t="s">
        <v>2607</v>
      </c>
      <c r="K1695" s="122" t="s">
        <v>2608</v>
      </c>
      <c r="L1695" s="122">
        <v>5041761019</v>
      </c>
      <c r="M1695" s="122" t="s">
        <v>5155</v>
      </c>
      <c r="N1695" s="122" t="s">
        <v>4981</v>
      </c>
      <c r="O1695" s="122" t="s">
        <v>2611</v>
      </c>
      <c r="P1695" s="122" t="s">
        <v>4944</v>
      </c>
      <c r="Q1695" s="122" t="s">
        <v>4944</v>
      </c>
      <c r="R1695" s="122" t="s">
        <v>2612</v>
      </c>
      <c r="S1695" s="122" t="s">
        <v>5140</v>
      </c>
      <c r="T1695" s="122" t="s">
        <v>3514</v>
      </c>
      <c r="U1695" s="124">
        <v>32</v>
      </c>
      <c r="V1695" s="124">
        <v>32</v>
      </c>
      <c r="W1695" s="122" t="s">
        <v>31</v>
      </c>
    </row>
    <row r="1696" spans="1:23" x14ac:dyDescent="0.35">
      <c r="A1696" s="122" t="s">
        <v>5156</v>
      </c>
      <c r="B1696" s="122" t="s">
        <v>5157</v>
      </c>
      <c r="C1696" s="123">
        <v>44463</v>
      </c>
      <c r="D1696" s="123">
        <v>44471</v>
      </c>
      <c r="E1696" s="123">
        <v>44477</v>
      </c>
      <c r="F1696" s="123">
        <v>44471</v>
      </c>
      <c r="G1696" s="122" t="s">
        <v>3486</v>
      </c>
      <c r="H1696" s="122" t="s">
        <v>4941</v>
      </c>
      <c r="I1696" s="122" t="s">
        <v>4941</v>
      </c>
      <c r="J1696" s="122" t="s">
        <v>2579</v>
      </c>
      <c r="K1696" s="122" t="s">
        <v>2580</v>
      </c>
      <c r="L1696" s="122">
        <v>5041767175</v>
      </c>
      <c r="M1696" s="122" t="s">
        <v>5158</v>
      </c>
      <c r="N1696" s="122" t="s">
        <v>4949</v>
      </c>
      <c r="O1696" s="122" t="s">
        <v>2583</v>
      </c>
      <c r="P1696" s="122" t="s">
        <v>4944</v>
      </c>
      <c r="Q1696" s="122" t="s">
        <v>4944</v>
      </c>
      <c r="R1696" s="122" t="s">
        <v>2585</v>
      </c>
      <c r="S1696" s="122" t="s">
        <v>5140</v>
      </c>
      <c r="T1696" s="122" t="s">
        <v>3503</v>
      </c>
      <c r="U1696" s="124">
        <v>1440</v>
      </c>
      <c r="V1696" s="124">
        <v>1440</v>
      </c>
      <c r="W1696" s="122" t="s">
        <v>31</v>
      </c>
    </row>
    <row r="1697" spans="1:23" x14ac:dyDescent="0.35">
      <c r="A1697" s="122" t="s">
        <v>5156</v>
      </c>
      <c r="B1697" s="122" t="s">
        <v>5157</v>
      </c>
      <c r="C1697" s="123">
        <v>44463</v>
      </c>
      <c r="D1697" s="123">
        <v>44471</v>
      </c>
      <c r="E1697" s="123">
        <v>44477</v>
      </c>
      <c r="F1697" s="123">
        <v>44471</v>
      </c>
      <c r="G1697" s="122" t="s">
        <v>3486</v>
      </c>
      <c r="H1697" s="122" t="s">
        <v>4941</v>
      </c>
      <c r="I1697" s="122" t="s">
        <v>4941</v>
      </c>
      <c r="J1697" s="122" t="s">
        <v>2579</v>
      </c>
      <c r="K1697" s="122" t="s">
        <v>2580</v>
      </c>
      <c r="L1697" s="122">
        <v>5041767175</v>
      </c>
      <c r="M1697" s="122" t="s">
        <v>5158</v>
      </c>
      <c r="N1697" s="122" t="s">
        <v>4949</v>
      </c>
      <c r="O1697" s="122" t="s">
        <v>2589</v>
      </c>
      <c r="P1697" s="122" t="s">
        <v>4944</v>
      </c>
      <c r="Q1697" s="122" t="s">
        <v>4944</v>
      </c>
      <c r="R1697" s="122" t="s">
        <v>2590</v>
      </c>
      <c r="S1697" s="122" t="s">
        <v>5140</v>
      </c>
      <c r="T1697" s="122" t="s">
        <v>3504</v>
      </c>
      <c r="U1697" s="124">
        <v>1440</v>
      </c>
      <c r="V1697" s="124">
        <v>1440</v>
      </c>
      <c r="W1697" s="122" t="s">
        <v>31</v>
      </c>
    </row>
    <row r="1698" spans="1:23" x14ac:dyDescent="0.35">
      <c r="A1698" s="122" t="s">
        <v>5159</v>
      </c>
      <c r="B1698" s="122" t="s">
        <v>5160</v>
      </c>
      <c r="C1698" s="123">
        <v>44470</v>
      </c>
      <c r="D1698" s="123">
        <v>44475</v>
      </c>
      <c r="E1698" s="123">
        <v>44477</v>
      </c>
      <c r="F1698" s="123">
        <v>44475</v>
      </c>
      <c r="G1698" s="122" t="s">
        <v>3486</v>
      </c>
      <c r="H1698" s="122" t="s">
        <v>4941</v>
      </c>
      <c r="I1698" s="122" t="s">
        <v>4941</v>
      </c>
      <c r="J1698" s="122" t="s">
        <v>2607</v>
      </c>
      <c r="K1698" s="122" t="s">
        <v>2608</v>
      </c>
      <c r="L1698" s="122">
        <v>5041816985</v>
      </c>
      <c r="M1698" s="122" t="s">
        <v>5161</v>
      </c>
      <c r="N1698" s="122" t="s">
        <v>4999</v>
      </c>
      <c r="O1698" s="122" t="s">
        <v>3512</v>
      </c>
      <c r="P1698" s="122" t="s">
        <v>4944</v>
      </c>
      <c r="Q1698" s="122" t="s">
        <v>4944</v>
      </c>
      <c r="R1698" s="122" t="s">
        <v>3513</v>
      </c>
      <c r="S1698" s="122" t="s">
        <v>5140</v>
      </c>
      <c r="T1698" s="122" t="s">
        <v>3494</v>
      </c>
      <c r="U1698" s="124">
        <v>1280</v>
      </c>
      <c r="V1698" s="124">
        <v>1280</v>
      </c>
      <c r="W1698" s="122" t="s">
        <v>31</v>
      </c>
    </row>
    <row r="1699" spans="1:23" x14ac:dyDescent="0.35">
      <c r="A1699" s="122" t="s">
        <v>5159</v>
      </c>
      <c r="B1699" s="122" t="s">
        <v>5160</v>
      </c>
      <c r="C1699" s="123">
        <v>44470</v>
      </c>
      <c r="D1699" s="123">
        <v>44475</v>
      </c>
      <c r="E1699" s="123">
        <v>44477</v>
      </c>
      <c r="F1699" s="123">
        <v>44475</v>
      </c>
      <c r="G1699" s="122" t="s">
        <v>3486</v>
      </c>
      <c r="H1699" s="122" t="s">
        <v>4941</v>
      </c>
      <c r="I1699" s="122" t="s">
        <v>4941</v>
      </c>
      <c r="J1699" s="122" t="s">
        <v>2607</v>
      </c>
      <c r="K1699" s="122" t="s">
        <v>2608</v>
      </c>
      <c r="L1699" s="122">
        <v>5041816985</v>
      </c>
      <c r="M1699" s="122" t="s">
        <v>5161</v>
      </c>
      <c r="N1699" s="122" t="s">
        <v>4999</v>
      </c>
      <c r="O1699" s="122" t="s">
        <v>2611</v>
      </c>
      <c r="P1699" s="122" t="s">
        <v>4944</v>
      </c>
      <c r="Q1699" s="122" t="s">
        <v>4944</v>
      </c>
      <c r="R1699" s="122" t="s">
        <v>2612</v>
      </c>
      <c r="S1699" s="122" t="s">
        <v>5140</v>
      </c>
      <c r="T1699" s="122" t="s">
        <v>3514</v>
      </c>
      <c r="U1699" s="124">
        <v>32</v>
      </c>
      <c r="V1699" s="124">
        <v>32</v>
      </c>
      <c r="W1699" s="122" t="s">
        <v>31</v>
      </c>
    </row>
    <row r="1700" spans="1:23" x14ac:dyDescent="0.35">
      <c r="A1700" s="122" t="s">
        <v>5162</v>
      </c>
      <c r="B1700" s="122" t="s">
        <v>5163</v>
      </c>
      <c r="C1700" s="123">
        <v>44470</v>
      </c>
      <c r="D1700" s="123">
        <v>44475</v>
      </c>
      <c r="E1700" s="123">
        <v>44477</v>
      </c>
      <c r="F1700" s="123">
        <v>44475</v>
      </c>
      <c r="G1700" s="122" t="s">
        <v>3486</v>
      </c>
      <c r="H1700" s="122" t="s">
        <v>4941</v>
      </c>
      <c r="I1700" s="122" t="s">
        <v>4941</v>
      </c>
      <c r="J1700" s="122" t="s">
        <v>2607</v>
      </c>
      <c r="K1700" s="122" t="s">
        <v>2608</v>
      </c>
      <c r="L1700" s="122">
        <v>5041815495</v>
      </c>
      <c r="M1700" s="122" t="s">
        <v>5164</v>
      </c>
      <c r="N1700" s="122" t="s">
        <v>5028</v>
      </c>
      <c r="O1700" s="122" t="s">
        <v>3491</v>
      </c>
      <c r="P1700" s="122" t="s">
        <v>4944</v>
      </c>
      <c r="Q1700" s="122" t="s">
        <v>4944</v>
      </c>
      <c r="R1700" s="122" t="s">
        <v>3492</v>
      </c>
      <c r="S1700" s="122" t="s">
        <v>5140</v>
      </c>
      <c r="T1700" s="122" t="s">
        <v>3494</v>
      </c>
      <c r="U1700" s="124">
        <v>1120</v>
      </c>
      <c r="V1700" s="124">
        <v>1120</v>
      </c>
      <c r="W1700" s="122" t="s">
        <v>31</v>
      </c>
    </row>
    <row r="1701" spans="1:23" x14ac:dyDescent="0.35">
      <c r="A1701" s="122" t="s">
        <v>5162</v>
      </c>
      <c r="B1701" s="122" t="s">
        <v>5163</v>
      </c>
      <c r="C1701" s="123">
        <v>44470</v>
      </c>
      <c r="D1701" s="123">
        <v>44475</v>
      </c>
      <c r="E1701" s="123">
        <v>44477</v>
      </c>
      <c r="F1701" s="123">
        <v>44475</v>
      </c>
      <c r="G1701" s="122" t="s">
        <v>3486</v>
      </c>
      <c r="H1701" s="122" t="s">
        <v>4941</v>
      </c>
      <c r="I1701" s="122" t="s">
        <v>4941</v>
      </c>
      <c r="J1701" s="122" t="s">
        <v>2607</v>
      </c>
      <c r="K1701" s="122" t="s">
        <v>2608</v>
      </c>
      <c r="L1701" s="122">
        <v>5041815495</v>
      </c>
      <c r="M1701" s="122" t="s">
        <v>5164</v>
      </c>
      <c r="N1701" s="122" t="s">
        <v>5028</v>
      </c>
      <c r="O1701" s="122" t="s">
        <v>2611</v>
      </c>
      <c r="P1701" s="122" t="s">
        <v>4944</v>
      </c>
      <c r="Q1701" s="122" t="s">
        <v>4944</v>
      </c>
      <c r="R1701" s="122" t="s">
        <v>2612</v>
      </c>
      <c r="S1701" s="122" t="s">
        <v>5140</v>
      </c>
      <c r="T1701" s="122" t="s">
        <v>3514</v>
      </c>
      <c r="U1701" s="124">
        <v>16</v>
      </c>
      <c r="V1701" s="124">
        <v>16</v>
      </c>
      <c r="W1701" s="122" t="s">
        <v>31</v>
      </c>
    </row>
    <row r="1702" spans="1:23" x14ac:dyDescent="0.35">
      <c r="A1702" s="122" t="s">
        <v>5165</v>
      </c>
      <c r="B1702" s="122" t="s">
        <v>5166</v>
      </c>
      <c r="C1702" s="123">
        <v>44470</v>
      </c>
      <c r="D1702" s="123">
        <v>44475</v>
      </c>
      <c r="E1702" s="123">
        <v>44477</v>
      </c>
      <c r="F1702" s="123">
        <v>44475</v>
      </c>
      <c r="G1702" s="122" t="s">
        <v>3486</v>
      </c>
      <c r="H1702" s="122" t="s">
        <v>4941</v>
      </c>
      <c r="I1702" s="122" t="s">
        <v>4941</v>
      </c>
      <c r="J1702" s="122" t="s">
        <v>2579</v>
      </c>
      <c r="K1702" s="122" t="s">
        <v>2580</v>
      </c>
      <c r="L1702" s="122">
        <v>5041825752</v>
      </c>
      <c r="M1702" s="122" t="s">
        <v>5167</v>
      </c>
      <c r="N1702" s="122" t="s">
        <v>4977</v>
      </c>
      <c r="O1702" s="122" t="s">
        <v>2583</v>
      </c>
      <c r="P1702" s="122" t="s">
        <v>4944</v>
      </c>
      <c r="Q1702" s="122" t="s">
        <v>4944</v>
      </c>
      <c r="R1702" s="122" t="s">
        <v>2585</v>
      </c>
      <c r="S1702" s="122" t="s">
        <v>5140</v>
      </c>
      <c r="T1702" s="122" t="s">
        <v>3503</v>
      </c>
      <c r="U1702" s="124">
        <v>1440</v>
      </c>
      <c r="V1702" s="124">
        <v>1440</v>
      </c>
      <c r="W1702" s="122" t="s">
        <v>31</v>
      </c>
    </row>
    <row r="1703" spans="1:23" x14ac:dyDescent="0.35">
      <c r="A1703" s="122" t="s">
        <v>5165</v>
      </c>
      <c r="B1703" s="122" t="s">
        <v>5166</v>
      </c>
      <c r="C1703" s="123">
        <v>44470</v>
      </c>
      <c r="D1703" s="123">
        <v>44475</v>
      </c>
      <c r="E1703" s="123">
        <v>44477</v>
      </c>
      <c r="F1703" s="123">
        <v>44475</v>
      </c>
      <c r="G1703" s="122" t="s">
        <v>3486</v>
      </c>
      <c r="H1703" s="122" t="s">
        <v>4941</v>
      </c>
      <c r="I1703" s="122" t="s">
        <v>4941</v>
      </c>
      <c r="J1703" s="122" t="s">
        <v>2579</v>
      </c>
      <c r="K1703" s="122" t="s">
        <v>2580</v>
      </c>
      <c r="L1703" s="122">
        <v>5041825752</v>
      </c>
      <c r="M1703" s="122" t="s">
        <v>5167</v>
      </c>
      <c r="N1703" s="122" t="s">
        <v>4977</v>
      </c>
      <c r="O1703" s="122" t="s">
        <v>2589</v>
      </c>
      <c r="P1703" s="122" t="s">
        <v>4944</v>
      </c>
      <c r="Q1703" s="122" t="s">
        <v>4944</v>
      </c>
      <c r="R1703" s="122" t="s">
        <v>2590</v>
      </c>
      <c r="S1703" s="122" t="s">
        <v>5140</v>
      </c>
      <c r="T1703" s="122" t="s">
        <v>3504</v>
      </c>
      <c r="U1703" s="124">
        <v>1440</v>
      </c>
      <c r="V1703" s="124">
        <v>1440</v>
      </c>
      <c r="W1703" s="122" t="s">
        <v>31</v>
      </c>
    </row>
    <row r="1704" spans="1:23" x14ac:dyDescent="0.35">
      <c r="A1704" s="122" t="s">
        <v>5168</v>
      </c>
      <c r="B1704" s="122" t="s">
        <v>5169</v>
      </c>
      <c r="C1704" s="123">
        <v>44470</v>
      </c>
      <c r="D1704" s="123">
        <v>44475</v>
      </c>
      <c r="E1704" s="123">
        <v>44477</v>
      </c>
      <c r="F1704" s="123">
        <v>44475</v>
      </c>
      <c r="G1704" s="122" t="s">
        <v>3486</v>
      </c>
      <c r="H1704" s="122" t="s">
        <v>4941</v>
      </c>
      <c r="I1704" s="122" t="s">
        <v>4941</v>
      </c>
      <c r="J1704" s="122" t="s">
        <v>2607</v>
      </c>
      <c r="K1704" s="122" t="s">
        <v>2608</v>
      </c>
      <c r="L1704" s="122">
        <v>5041816935</v>
      </c>
      <c r="M1704" s="122" t="s">
        <v>5170</v>
      </c>
      <c r="N1704" s="122" t="s">
        <v>5039</v>
      </c>
      <c r="O1704" s="122" t="s">
        <v>3491</v>
      </c>
      <c r="P1704" s="122" t="s">
        <v>4944</v>
      </c>
      <c r="Q1704" s="122" t="s">
        <v>4944</v>
      </c>
      <c r="R1704" s="122" t="s">
        <v>3492</v>
      </c>
      <c r="S1704" s="122" t="s">
        <v>5140</v>
      </c>
      <c r="T1704" s="122" t="s">
        <v>3494</v>
      </c>
      <c r="U1704" s="124">
        <v>1120</v>
      </c>
      <c r="V1704" s="124">
        <v>1120</v>
      </c>
      <c r="W1704" s="122" t="s">
        <v>31</v>
      </c>
    </row>
    <row r="1705" spans="1:23" x14ac:dyDescent="0.35">
      <c r="A1705" s="122" t="s">
        <v>5168</v>
      </c>
      <c r="B1705" s="122" t="s">
        <v>5169</v>
      </c>
      <c r="C1705" s="123">
        <v>44470</v>
      </c>
      <c r="D1705" s="123">
        <v>44475</v>
      </c>
      <c r="E1705" s="123">
        <v>44477</v>
      </c>
      <c r="F1705" s="123">
        <v>44475</v>
      </c>
      <c r="G1705" s="122" t="s">
        <v>3486</v>
      </c>
      <c r="H1705" s="122" t="s">
        <v>4941</v>
      </c>
      <c r="I1705" s="122" t="s">
        <v>4941</v>
      </c>
      <c r="J1705" s="122" t="s">
        <v>2607</v>
      </c>
      <c r="K1705" s="122" t="s">
        <v>2608</v>
      </c>
      <c r="L1705" s="122">
        <v>5041816935</v>
      </c>
      <c r="M1705" s="122" t="s">
        <v>5170</v>
      </c>
      <c r="N1705" s="122" t="s">
        <v>5039</v>
      </c>
      <c r="O1705" s="122" t="s">
        <v>2611</v>
      </c>
      <c r="P1705" s="122" t="s">
        <v>4944</v>
      </c>
      <c r="Q1705" s="122" t="s">
        <v>4944</v>
      </c>
      <c r="R1705" s="122" t="s">
        <v>2612</v>
      </c>
      <c r="S1705" s="122" t="s">
        <v>5140</v>
      </c>
      <c r="T1705" s="122" t="s">
        <v>3514</v>
      </c>
      <c r="U1705" s="124">
        <v>16</v>
      </c>
      <c r="V1705" s="124">
        <v>16</v>
      </c>
      <c r="W1705" s="122" t="s">
        <v>31</v>
      </c>
    </row>
    <row r="1706" spans="1:23" x14ac:dyDescent="0.35">
      <c r="A1706" s="122" t="s">
        <v>5171</v>
      </c>
      <c r="B1706" s="122" t="s">
        <v>5172</v>
      </c>
      <c r="C1706" s="123">
        <v>44470</v>
      </c>
      <c r="D1706" s="123">
        <v>44475</v>
      </c>
      <c r="E1706" s="123">
        <v>44477</v>
      </c>
      <c r="F1706" s="123">
        <v>44475</v>
      </c>
      <c r="G1706" s="122" t="s">
        <v>3486</v>
      </c>
      <c r="H1706" s="122" t="s">
        <v>4941</v>
      </c>
      <c r="I1706" s="122" t="s">
        <v>4941</v>
      </c>
      <c r="J1706" s="122" t="s">
        <v>2607</v>
      </c>
      <c r="K1706" s="122" t="s">
        <v>2608</v>
      </c>
      <c r="L1706" s="122">
        <v>5041824727</v>
      </c>
      <c r="M1706" s="122" t="s">
        <v>5173</v>
      </c>
      <c r="N1706" s="122" t="s">
        <v>2754</v>
      </c>
      <c r="O1706" s="122" t="s">
        <v>3491</v>
      </c>
      <c r="P1706" s="122" t="s">
        <v>4944</v>
      </c>
      <c r="Q1706" s="122" t="s">
        <v>4944</v>
      </c>
      <c r="R1706" s="122" t="s">
        <v>3492</v>
      </c>
      <c r="S1706" s="122" t="s">
        <v>5140</v>
      </c>
      <c r="T1706" s="122" t="s">
        <v>3494</v>
      </c>
      <c r="U1706" s="124">
        <v>1120</v>
      </c>
      <c r="V1706" s="124">
        <v>1120</v>
      </c>
      <c r="W1706" s="122" t="s">
        <v>31</v>
      </c>
    </row>
    <row r="1707" spans="1:23" x14ac:dyDescent="0.35">
      <c r="A1707" s="122" t="s">
        <v>5171</v>
      </c>
      <c r="B1707" s="122" t="s">
        <v>5172</v>
      </c>
      <c r="C1707" s="123">
        <v>44470</v>
      </c>
      <c r="D1707" s="123">
        <v>44475</v>
      </c>
      <c r="E1707" s="123">
        <v>44477</v>
      </c>
      <c r="F1707" s="123">
        <v>44475</v>
      </c>
      <c r="G1707" s="122" t="s">
        <v>3486</v>
      </c>
      <c r="H1707" s="122" t="s">
        <v>4941</v>
      </c>
      <c r="I1707" s="122" t="s">
        <v>4941</v>
      </c>
      <c r="J1707" s="122" t="s">
        <v>2607</v>
      </c>
      <c r="K1707" s="122" t="s">
        <v>2608</v>
      </c>
      <c r="L1707" s="122">
        <v>5041824727</v>
      </c>
      <c r="M1707" s="122" t="s">
        <v>5173</v>
      </c>
      <c r="N1707" s="122" t="s">
        <v>2754</v>
      </c>
      <c r="O1707" s="122" t="s">
        <v>2611</v>
      </c>
      <c r="P1707" s="122" t="s">
        <v>4944</v>
      </c>
      <c r="Q1707" s="122" t="s">
        <v>4944</v>
      </c>
      <c r="R1707" s="122" t="s">
        <v>2612</v>
      </c>
      <c r="S1707" s="122" t="s">
        <v>5140</v>
      </c>
      <c r="T1707" s="122" t="s">
        <v>3514</v>
      </c>
      <c r="U1707" s="124">
        <v>16</v>
      </c>
      <c r="V1707" s="124">
        <v>16</v>
      </c>
      <c r="W1707" s="122" t="s">
        <v>31</v>
      </c>
    </row>
    <row r="1708" spans="1:23" x14ac:dyDescent="0.35">
      <c r="A1708" s="122" t="s">
        <v>5174</v>
      </c>
      <c r="B1708" s="122" t="s">
        <v>5175</v>
      </c>
      <c r="C1708" s="123">
        <v>44470</v>
      </c>
      <c r="D1708" s="123">
        <v>44474</v>
      </c>
      <c r="E1708" s="123">
        <v>44477</v>
      </c>
      <c r="F1708" s="123">
        <v>44474</v>
      </c>
      <c r="G1708" s="122" t="s">
        <v>3486</v>
      </c>
      <c r="H1708" s="122" t="s">
        <v>4941</v>
      </c>
      <c r="I1708" s="122" t="s">
        <v>4941</v>
      </c>
      <c r="J1708" s="122" t="s">
        <v>2607</v>
      </c>
      <c r="K1708" s="122" t="s">
        <v>2608</v>
      </c>
      <c r="L1708" s="122">
        <v>5041799718</v>
      </c>
      <c r="M1708" s="122" t="s">
        <v>5176</v>
      </c>
      <c r="N1708" s="122" t="s">
        <v>2971</v>
      </c>
      <c r="O1708" s="122" t="s">
        <v>3491</v>
      </c>
      <c r="P1708" s="122" t="s">
        <v>4944</v>
      </c>
      <c r="Q1708" s="122" t="s">
        <v>4944</v>
      </c>
      <c r="R1708" s="122" t="s">
        <v>3492</v>
      </c>
      <c r="S1708" s="122" t="s">
        <v>5140</v>
      </c>
      <c r="T1708" s="122" t="s">
        <v>3494</v>
      </c>
      <c r="U1708" s="124">
        <v>1120</v>
      </c>
      <c r="V1708" s="124">
        <v>1120</v>
      </c>
      <c r="W1708" s="122" t="s">
        <v>31</v>
      </c>
    </row>
    <row r="1709" spans="1:23" x14ac:dyDescent="0.35">
      <c r="A1709" s="122" t="s">
        <v>5174</v>
      </c>
      <c r="B1709" s="122" t="s">
        <v>5175</v>
      </c>
      <c r="C1709" s="123">
        <v>44470</v>
      </c>
      <c r="D1709" s="123">
        <v>44474</v>
      </c>
      <c r="E1709" s="123">
        <v>44477</v>
      </c>
      <c r="F1709" s="123">
        <v>44474</v>
      </c>
      <c r="G1709" s="122" t="s">
        <v>3486</v>
      </c>
      <c r="H1709" s="122" t="s">
        <v>4941</v>
      </c>
      <c r="I1709" s="122" t="s">
        <v>4941</v>
      </c>
      <c r="J1709" s="122" t="s">
        <v>2607</v>
      </c>
      <c r="K1709" s="122" t="s">
        <v>2608</v>
      </c>
      <c r="L1709" s="122">
        <v>5041799718</v>
      </c>
      <c r="M1709" s="122" t="s">
        <v>5176</v>
      </c>
      <c r="N1709" s="122" t="s">
        <v>2971</v>
      </c>
      <c r="O1709" s="122" t="s">
        <v>2611</v>
      </c>
      <c r="P1709" s="122" t="s">
        <v>4944</v>
      </c>
      <c r="Q1709" s="122" t="s">
        <v>4944</v>
      </c>
      <c r="R1709" s="122" t="s">
        <v>2612</v>
      </c>
      <c r="S1709" s="122" t="s">
        <v>5140</v>
      </c>
      <c r="T1709" s="122" t="s">
        <v>3514</v>
      </c>
      <c r="U1709" s="124">
        <v>16</v>
      </c>
      <c r="V1709" s="124">
        <v>16</v>
      </c>
      <c r="W1709" s="122" t="s">
        <v>31</v>
      </c>
    </row>
    <row r="1710" spans="1:23" x14ac:dyDescent="0.35">
      <c r="A1710" s="122" t="s">
        <v>5177</v>
      </c>
      <c r="B1710" s="122" t="s">
        <v>5178</v>
      </c>
      <c r="C1710" s="123">
        <v>44470</v>
      </c>
      <c r="D1710" s="123">
        <v>44474</v>
      </c>
      <c r="E1710" s="123">
        <v>44477</v>
      </c>
      <c r="F1710" s="123">
        <v>44474</v>
      </c>
      <c r="G1710" s="122" t="s">
        <v>3486</v>
      </c>
      <c r="H1710" s="122" t="s">
        <v>4941</v>
      </c>
      <c r="I1710" s="122" t="s">
        <v>4941</v>
      </c>
      <c r="J1710" s="122" t="s">
        <v>2607</v>
      </c>
      <c r="K1710" s="122" t="s">
        <v>2608</v>
      </c>
      <c r="L1710" s="122">
        <v>5041772935</v>
      </c>
      <c r="M1710" s="122" t="s">
        <v>5179</v>
      </c>
      <c r="N1710" s="122" t="s">
        <v>4956</v>
      </c>
      <c r="O1710" s="122" t="s">
        <v>3491</v>
      </c>
      <c r="P1710" s="122" t="s">
        <v>4944</v>
      </c>
      <c r="Q1710" s="122" t="s">
        <v>4944</v>
      </c>
      <c r="R1710" s="122" t="s">
        <v>3492</v>
      </c>
      <c r="S1710" s="122" t="s">
        <v>5140</v>
      </c>
      <c r="T1710" s="122" t="s">
        <v>3494</v>
      </c>
      <c r="U1710" s="124">
        <v>1120</v>
      </c>
      <c r="V1710" s="124">
        <v>1120</v>
      </c>
      <c r="W1710" s="122" t="s">
        <v>31</v>
      </c>
    </row>
    <row r="1711" spans="1:23" x14ac:dyDescent="0.35">
      <c r="A1711" s="122" t="s">
        <v>5177</v>
      </c>
      <c r="B1711" s="122" t="s">
        <v>5178</v>
      </c>
      <c r="C1711" s="123">
        <v>44470</v>
      </c>
      <c r="D1711" s="123">
        <v>44474</v>
      </c>
      <c r="E1711" s="123">
        <v>44477</v>
      </c>
      <c r="F1711" s="123">
        <v>44474</v>
      </c>
      <c r="G1711" s="122" t="s">
        <v>3486</v>
      </c>
      <c r="H1711" s="122" t="s">
        <v>4941</v>
      </c>
      <c r="I1711" s="122" t="s">
        <v>4941</v>
      </c>
      <c r="J1711" s="122" t="s">
        <v>2607</v>
      </c>
      <c r="K1711" s="122" t="s">
        <v>2608</v>
      </c>
      <c r="L1711" s="122">
        <v>5041772935</v>
      </c>
      <c r="M1711" s="122" t="s">
        <v>5179</v>
      </c>
      <c r="N1711" s="122" t="s">
        <v>4956</v>
      </c>
      <c r="O1711" s="122" t="s">
        <v>2611</v>
      </c>
      <c r="P1711" s="122" t="s">
        <v>4944</v>
      </c>
      <c r="Q1711" s="122" t="s">
        <v>4944</v>
      </c>
      <c r="R1711" s="122" t="s">
        <v>2612</v>
      </c>
      <c r="S1711" s="122" t="s">
        <v>5140</v>
      </c>
      <c r="T1711" s="122" t="s">
        <v>3514</v>
      </c>
      <c r="U1711" s="124">
        <v>16</v>
      </c>
      <c r="V1711" s="124">
        <v>16</v>
      </c>
      <c r="W1711" s="122" t="s">
        <v>31</v>
      </c>
    </row>
    <row r="1712" spans="1:23" x14ac:dyDescent="0.35">
      <c r="A1712" s="122" t="s">
        <v>5180</v>
      </c>
      <c r="B1712" s="122" t="s">
        <v>5181</v>
      </c>
      <c r="C1712" s="123">
        <v>44470</v>
      </c>
      <c r="D1712" s="123">
        <v>44474</v>
      </c>
      <c r="E1712" s="123">
        <v>44477</v>
      </c>
      <c r="F1712" s="123">
        <v>44474</v>
      </c>
      <c r="G1712" s="122" t="s">
        <v>3486</v>
      </c>
      <c r="H1712" s="122" t="s">
        <v>4941</v>
      </c>
      <c r="I1712" s="122" t="s">
        <v>4941</v>
      </c>
      <c r="J1712" s="122" t="s">
        <v>2607</v>
      </c>
      <c r="K1712" s="122" t="s">
        <v>2608</v>
      </c>
      <c r="L1712" s="122">
        <v>5041802533</v>
      </c>
      <c r="M1712" s="122" t="s">
        <v>5182</v>
      </c>
      <c r="N1712" s="122" t="s">
        <v>4989</v>
      </c>
      <c r="O1712" s="122" t="s">
        <v>3491</v>
      </c>
      <c r="P1712" s="122" t="s">
        <v>4944</v>
      </c>
      <c r="Q1712" s="122" t="s">
        <v>4944</v>
      </c>
      <c r="R1712" s="122" t="s">
        <v>3492</v>
      </c>
      <c r="S1712" s="122" t="s">
        <v>5140</v>
      </c>
      <c r="T1712" s="122" t="s">
        <v>3494</v>
      </c>
      <c r="U1712" s="124">
        <v>1120</v>
      </c>
      <c r="V1712" s="124">
        <v>1120</v>
      </c>
      <c r="W1712" s="122" t="s">
        <v>31</v>
      </c>
    </row>
    <row r="1713" spans="1:23" x14ac:dyDescent="0.35">
      <c r="A1713" s="122" t="s">
        <v>5180</v>
      </c>
      <c r="B1713" s="122" t="s">
        <v>5181</v>
      </c>
      <c r="C1713" s="123">
        <v>44470</v>
      </c>
      <c r="D1713" s="123">
        <v>44474</v>
      </c>
      <c r="E1713" s="123">
        <v>44477</v>
      </c>
      <c r="F1713" s="123">
        <v>44474</v>
      </c>
      <c r="G1713" s="122" t="s">
        <v>3486</v>
      </c>
      <c r="H1713" s="122" t="s">
        <v>4941</v>
      </c>
      <c r="I1713" s="122" t="s">
        <v>4941</v>
      </c>
      <c r="J1713" s="122" t="s">
        <v>2607</v>
      </c>
      <c r="K1713" s="122" t="s">
        <v>2608</v>
      </c>
      <c r="L1713" s="122">
        <v>5041802533</v>
      </c>
      <c r="M1713" s="122" t="s">
        <v>5182</v>
      </c>
      <c r="N1713" s="122" t="s">
        <v>4989</v>
      </c>
      <c r="O1713" s="122" t="s">
        <v>2611</v>
      </c>
      <c r="P1713" s="122" t="s">
        <v>4944</v>
      </c>
      <c r="Q1713" s="122" t="s">
        <v>4944</v>
      </c>
      <c r="R1713" s="122" t="s">
        <v>2612</v>
      </c>
      <c r="S1713" s="122" t="s">
        <v>5140</v>
      </c>
      <c r="T1713" s="122" t="s">
        <v>3514</v>
      </c>
      <c r="U1713" s="124">
        <v>16</v>
      </c>
      <c r="V1713" s="124">
        <v>16</v>
      </c>
      <c r="W1713" s="122" t="s">
        <v>31</v>
      </c>
    </row>
    <row r="1714" spans="1:23" x14ac:dyDescent="0.35">
      <c r="A1714" s="122" t="s">
        <v>5183</v>
      </c>
      <c r="B1714" s="122" t="s">
        <v>5184</v>
      </c>
      <c r="C1714" s="123">
        <v>44470</v>
      </c>
      <c r="D1714" s="123">
        <v>44474</v>
      </c>
      <c r="E1714" s="123">
        <v>44477</v>
      </c>
      <c r="F1714" s="123">
        <v>44474</v>
      </c>
      <c r="G1714" s="122" t="s">
        <v>3486</v>
      </c>
      <c r="H1714" s="122" t="s">
        <v>4941</v>
      </c>
      <c r="I1714" s="122" t="s">
        <v>4941</v>
      </c>
      <c r="J1714" s="122" t="s">
        <v>2607</v>
      </c>
      <c r="K1714" s="122" t="s">
        <v>2608</v>
      </c>
      <c r="L1714" s="122">
        <v>5041800185</v>
      </c>
      <c r="M1714" s="122" t="s">
        <v>5185</v>
      </c>
      <c r="N1714" s="122" t="s">
        <v>2754</v>
      </c>
      <c r="O1714" s="122" t="s">
        <v>3491</v>
      </c>
      <c r="P1714" s="122" t="s">
        <v>4944</v>
      </c>
      <c r="Q1714" s="122" t="s">
        <v>4944</v>
      </c>
      <c r="R1714" s="122" t="s">
        <v>3492</v>
      </c>
      <c r="S1714" s="122" t="s">
        <v>5140</v>
      </c>
      <c r="T1714" s="122" t="s">
        <v>3494</v>
      </c>
      <c r="U1714" s="124">
        <v>1120</v>
      </c>
      <c r="V1714" s="124">
        <v>1120</v>
      </c>
      <c r="W1714" s="122" t="s">
        <v>31</v>
      </c>
    </row>
    <row r="1715" spans="1:23" x14ac:dyDescent="0.35">
      <c r="A1715" s="122" t="s">
        <v>5183</v>
      </c>
      <c r="B1715" s="122" t="s">
        <v>5184</v>
      </c>
      <c r="C1715" s="123">
        <v>44470</v>
      </c>
      <c r="D1715" s="123">
        <v>44474</v>
      </c>
      <c r="E1715" s="123">
        <v>44477</v>
      </c>
      <c r="F1715" s="123">
        <v>44474</v>
      </c>
      <c r="G1715" s="122" t="s">
        <v>3486</v>
      </c>
      <c r="H1715" s="122" t="s">
        <v>4941</v>
      </c>
      <c r="I1715" s="122" t="s">
        <v>4941</v>
      </c>
      <c r="J1715" s="122" t="s">
        <v>2607</v>
      </c>
      <c r="K1715" s="122" t="s">
        <v>2608</v>
      </c>
      <c r="L1715" s="122">
        <v>5041800185</v>
      </c>
      <c r="M1715" s="122" t="s">
        <v>5185</v>
      </c>
      <c r="N1715" s="122" t="s">
        <v>2754</v>
      </c>
      <c r="O1715" s="122" t="s">
        <v>2611</v>
      </c>
      <c r="P1715" s="122" t="s">
        <v>4944</v>
      </c>
      <c r="Q1715" s="122" t="s">
        <v>4944</v>
      </c>
      <c r="R1715" s="122" t="s">
        <v>2612</v>
      </c>
      <c r="S1715" s="122" t="s">
        <v>5140</v>
      </c>
      <c r="T1715" s="122" t="s">
        <v>3514</v>
      </c>
      <c r="U1715" s="124">
        <v>16</v>
      </c>
      <c r="V1715" s="124">
        <v>16</v>
      </c>
      <c r="W1715" s="122" t="s">
        <v>31</v>
      </c>
    </row>
    <row r="1716" spans="1:23" x14ac:dyDescent="0.35">
      <c r="A1716" s="122" t="s">
        <v>5186</v>
      </c>
      <c r="B1716" s="122" t="s">
        <v>5187</v>
      </c>
      <c r="C1716" s="123">
        <v>44470</v>
      </c>
      <c r="D1716" s="123">
        <v>44474</v>
      </c>
      <c r="E1716" s="123">
        <v>44477</v>
      </c>
      <c r="F1716" s="123">
        <v>44474</v>
      </c>
      <c r="G1716" s="122" t="s">
        <v>3486</v>
      </c>
      <c r="H1716" s="122" t="s">
        <v>4941</v>
      </c>
      <c r="I1716" s="122" t="s">
        <v>4941</v>
      </c>
      <c r="J1716" s="122" t="s">
        <v>2607</v>
      </c>
      <c r="K1716" s="122" t="s">
        <v>2608</v>
      </c>
      <c r="L1716" s="122">
        <v>5041802012</v>
      </c>
      <c r="M1716" s="122" t="s">
        <v>5188</v>
      </c>
      <c r="N1716" s="122" t="s">
        <v>3316</v>
      </c>
      <c r="O1716" s="122" t="s">
        <v>3491</v>
      </c>
      <c r="P1716" s="122" t="s">
        <v>4944</v>
      </c>
      <c r="Q1716" s="122" t="s">
        <v>4944</v>
      </c>
      <c r="R1716" s="122" t="s">
        <v>3492</v>
      </c>
      <c r="S1716" s="122" t="s">
        <v>5140</v>
      </c>
      <c r="T1716" s="122" t="s">
        <v>3494</v>
      </c>
      <c r="U1716" s="124">
        <v>1120</v>
      </c>
      <c r="V1716" s="124">
        <v>1120</v>
      </c>
      <c r="W1716" s="122" t="s">
        <v>31</v>
      </c>
    </row>
    <row r="1717" spans="1:23" x14ac:dyDescent="0.35">
      <c r="A1717" s="122" t="s">
        <v>5186</v>
      </c>
      <c r="B1717" s="122" t="s">
        <v>5187</v>
      </c>
      <c r="C1717" s="123">
        <v>44470</v>
      </c>
      <c r="D1717" s="123">
        <v>44474</v>
      </c>
      <c r="E1717" s="123">
        <v>44477</v>
      </c>
      <c r="F1717" s="123">
        <v>44474</v>
      </c>
      <c r="G1717" s="122" t="s">
        <v>3486</v>
      </c>
      <c r="H1717" s="122" t="s">
        <v>4941</v>
      </c>
      <c r="I1717" s="122" t="s">
        <v>4941</v>
      </c>
      <c r="J1717" s="122" t="s">
        <v>2607</v>
      </c>
      <c r="K1717" s="122" t="s">
        <v>2608</v>
      </c>
      <c r="L1717" s="122">
        <v>5041802012</v>
      </c>
      <c r="M1717" s="122" t="s">
        <v>5188</v>
      </c>
      <c r="N1717" s="122" t="s">
        <v>3316</v>
      </c>
      <c r="O1717" s="122" t="s">
        <v>2611</v>
      </c>
      <c r="P1717" s="122" t="s">
        <v>4944</v>
      </c>
      <c r="Q1717" s="122" t="s">
        <v>4944</v>
      </c>
      <c r="R1717" s="122" t="s">
        <v>2612</v>
      </c>
      <c r="S1717" s="122" t="s">
        <v>5140</v>
      </c>
      <c r="T1717" s="122" t="s">
        <v>3514</v>
      </c>
      <c r="U1717" s="124">
        <v>16</v>
      </c>
      <c r="V1717" s="124">
        <v>16</v>
      </c>
      <c r="W1717" s="122" t="s">
        <v>31</v>
      </c>
    </row>
    <row r="1718" spans="1:23" x14ac:dyDescent="0.35">
      <c r="A1718" s="122" t="s">
        <v>5189</v>
      </c>
      <c r="B1718" s="122" t="s">
        <v>5190</v>
      </c>
      <c r="C1718" s="123">
        <v>44470</v>
      </c>
      <c r="D1718" s="123">
        <v>44474</v>
      </c>
      <c r="E1718" s="123">
        <v>44477</v>
      </c>
      <c r="F1718" s="123">
        <v>44474</v>
      </c>
      <c r="G1718" s="122" t="s">
        <v>3486</v>
      </c>
      <c r="H1718" s="122" t="s">
        <v>4941</v>
      </c>
      <c r="I1718" s="122" t="s">
        <v>4941</v>
      </c>
      <c r="J1718" s="122" t="s">
        <v>2607</v>
      </c>
      <c r="K1718" s="122" t="s">
        <v>2608</v>
      </c>
      <c r="L1718" s="122">
        <v>5041803231</v>
      </c>
      <c r="M1718" s="122" t="s">
        <v>5191</v>
      </c>
      <c r="N1718" s="122" t="s">
        <v>2786</v>
      </c>
      <c r="O1718" s="122" t="s">
        <v>3491</v>
      </c>
      <c r="P1718" s="122" t="s">
        <v>4944</v>
      </c>
      <c r="Q1718" s="122" t="s">
        <v>4944</v>
      </c>
      <c r="R1718" s="122" t="s">
        <v>3492</v>
      </c>
      <c r="S1718" s="122" t="s">
        <v>5140</v>
      </c>
      <c r="T1718" s="122" t="s">
        <v>3494</v>
      </c>
      <c r="U1718" s="124">
        <v>1120</v>
      </c>
      <c r="V1718" s="124">
        <v>1120</v>
      </c>
      <c r="W1718" s="122" t="s">
        <v>31</v>
      </c>
    </row>
    <row r="1719" spans="1:23" x14ac:dyDescent="0.35">
      <c r="A1719" s="122" t="s">
        <v>5189</v>
      </c>
      <c r="B1719" s="122" t="s">
        <v>5190</v>
      </c>
      <c r="C1719" s="123">
        <v>44470</v>
      </c>
      <c r="D1719" s="123">
        <v>44474</v>
      </c>
      <c r="E1719" s="123">
        <v>44477</v>
      </c>
      <c r="F1719" s="123">
        <v>44474</v>
      </c>
      <c r="G1719" s="122" t="s">
        <v>3486</v>
      </c>
      <c r="H1719" s="122" t="s">
        <v>4941</v>
      </c>
      <c r="I1719" s="122" t="s">
        <v>4941</v>
      </c>
      <c r="J1719" s="122" t="s">
        <v>2607</v>
      </c>
      <c r="K1719" s="122" t="s">
        <v>2608</v>
      </c>
      <c r="L1719" s="122">
        <v>5041803231</v>
      </c>
      <c r="M1719" s="122" t="s">
        <v>5191</v>
      </c>
      <c r="N1719" s="122" t="s">
        <v>2786</v>
      </c>
      <c r="O1719" s="122" t="s">
        <v>2611</v>
      </c>
      <c r="P1719" s="122" t="s">
        <v>4944</v>
      </c>
      <c r="Q1719" s="122" t="s">
        <v>4944</v>
      </c>
      <c r="R1719" s="122" t="s">
        <v>2612</v>
      </c>
      <c r="S1719" s="122" t="s">
        <v>5140</v>
      </c>
      <c r="T1719" s="122" t="s">
        <v>3514</v>
      </c>
      <c r="U1719" s="124">
        <v>16</v>
      </c>
      <c r="V1719" s="124">
        <v>16</v>
      </c>
      <c r="W1719" s="122" t="s">
        <v>31</v>
      </c>
    </row>
    <row r="1720" spans="1:23" x14ac:dyDescent="0.35">
      <c r="A1720" s="122" t="s">
        <v>5192</v>
      </c>
      <c r="B1720" s="122" t="s">
        <v>5193</v>
      </c>
      <c r="C1720" s="123">
        <v>44470</v>
      </c>
      <c r="D1720" s="123">
        <v>44473</v>
      </c>
      <c r="E1720" s="123">
        <v>44477</v>
      </c>
      <c r="F1720" s="123">
        <v>44473</v>
      </c>
      <c r="G1720" s="122" t="s">
        <v>3486</v>
      </c>
      <c r="H1720" s="122" t="s">
        <v>4941</v>
      </c>
      <c r="I1720" s="122" t="s">
        <v>4941</v>
      </c>
      <c r="J1720" s="122" t="s">
        <v>2579</v>
      </c>
      <c r="K1720" s="122" t="s">
        <v>2580</v>
      </c>
      <c r="L1720" s="122">
        <v>5041793763</v>
      </c>
      <c r="M1720" s="122" t="s">
        <v>5194</v>
      </c>
      <c r="N1720" s="122" t="s">
        <v>4977</v>
      </c>
      <c r="O1720" s="122" t="s">
        <v>2583</v>
      </c>
      <c r="P1720" s="122" t="s">
        <v>4944</v>
      </c>
      <c r="Q1720" s="122" t="s">
        <v>4944</v>
      </c>
      <c r="R1720" s="122" t="s">
        <v>2585</v>
      </c>
      <c r="S1720" s="122" t="s">
        <v>5140</v>
      </c>
      <c r="T1720" s="122" t="s">
        <v>3503</v>
      </c>
      <c r="U1720" s="124">
        <v>1440</v>
      </c>
      <c r="V1720" s="124">
        <v>1440</v>
      </c>
      <c r="W1720" s="122" t="s">
        <v>31</v>
      </c>
    </row>
    <row r="1721" spans="1:23" x14ac:dyDescent="0.35">
      <c r="A1721" s="122" t="s">
        <v>5192</v>
      </c>
      <c r="B1721" s="122" t="s">
        <v>5193</v>
      </c>
      <c r="C1721" s="123">
        <v>44470</v>
      </c>
      <c r="D1721" s="123">
        <v>44473</v>
      </c>
      <c r="E1721" s="123">
        <v>44477</v>
      </c>
      <c r="F1721" s="123">
        <v>44473</v>
      </c>
      <c r="G1721" s="122" t="s">
        <v>3486</v>
      </c>
      <c r="H1721" s="122" t="s">
        <v>4941</v>
      </c>
      <c r="I1721" s="122" t="s">
        <v>4941</v>
      </c>
      <c r="J1721" s="122" t="s">
        <v>2579</v>
      </c>
      <c r="K1721" s="122" t="s">
        <v>2580</v>
      </c>
      <c r="L1721" s="122">
        <v>5041793763</v>
      </c>
      <c r="M1721" s="122" t="s">
        <v>5194</v>
      </c>
      <c r="N1721" s="122" t="s">
        <v>4977</v>
      </c>
      <c r="O1721" s="122" t="s">
        <v>2589</v>
      </c>
      <c r="P1721" s="122" t="s">
        <v>4944</v>
      </c>
      <c r="Q1721" s="122" t="s">
        <v>4944</v>
      </c>
      <c r="R1721" s="122" t="s">
        <v>2590</v>
      </c>
      <c r="S1721" s="122" t="s">
        <v>5140</v>
      </c>
      <c r="T1721" s="122" t="s">
        <v>3504</v>
      </c>
      <c r="U1721" s="124">
        <v>1440</v>
      </c>
      <c r="V1721" s="124">
        <v>1440</v>
      </c>
      <c r="W1721" s="122" t="s">
        <v>31</v>
      </c>
    </row>
    <row r="1722" spans="1:23" x14ac:dyDescent="0.35">
      <c r="A1722" s="122" t="s">
        <v>5195</v>
      </c>
      <c r="B1722" s="122" t="s">
        <v>5196</v>
      </c>
      <c r="C1722" s="123">
        <v>44470</v>
      </c>
      <c r="D1722" s="123">
        <v>44473</v>
      </c>
      <c r="E1722" s="123">
        <v>44477</v>
      </c>
      <c r="F1722" s="123">
        <v>44473</v>
      </c>
      <c r="G1722" s="122" t="s">
        <v>3486</v>
      </c>
      <c r="H1722" s="122" t="s">
        <v>4941</v>
      </c>
      <c r="I1722" s="122" t="s">
        <v>4941</v>
      </c>
      <c r="J1722" s="122" t="s">
        <v>2607</v>
      </c>
      <c r="K1722" s="122" t="s">
        <v>2608</v>
      </c>
      <c r="L1722" s="122">
        <v>5041796750</v>
      </c>
      <c r="M1722" s="122" t="s">
        <v>5197</v>
      </c>
      <c r="N1722" s="122" t="s">
        <v>5006</v>
      </c>
      <c r="O1722" s="122" t="s">
        <v>3491</v>
      </c>
      <c r="P1722" s="122" t="s">
        <v>4944</v>
      </c>
      <c r="Q1722" s="122" t="s">
        <v>4944</v>
      </c>
      <c r="R1722" s="122" t="s">
        <v>3492</v>
      </c>
      <c r="S1722" s="122" t="s">
        <v>5140</v>
      </c>
      <c r="T1722" s="122" t="s">
        <v>3494</v>
      </c>
      <c r="U1722" s="124">
        <v>1120</v>
      </c>
      <c r="V1722" s="124">
        <v>1120</v>
      </c>
      <c r="W1722" s="122" t="s">
        <v>31</v>
      </c>
    </row>
    <row r="1723" spans="1:23" x14ac:dyDescent="0.35">
      <c r="A1723" s="122" t="s">
        <v>5195</v>
      </c>
      <c r="B1723" s="122" t="s">
        <v>5196</v>
      </c>
      <c r="C1723" s="123">
        <v>44470</v>
      </c>
      <c r="D1723" s="123">
        <v>44473</v>
      </c>
      <c r="E1723" s="123">
        <v>44477</v>
      </c>
      <c r="F1723" s="123">
        <v>44473</v>
      </c>
      <c r="G1723" s="122" t="s">
        <v>3486</v>
      </c>
      <c r="H1723" s="122" t="s">
        <v>4941</v>
      </c>
      <c r="I1723" s="122" t="s">
        <v>4941</v>
      </c>
      <c r="J1723" s="122" t="s">
        <v>2607</v>
      </c>
      <c r="K1723" s="122" t="s">
        <v>2608</v>
      </c>
      <c r="L1723" s="122">
        <v>5041796750</v>
      </c>
      <c r="M1723" s="122" t="s">
        <v>5197</v>
      </c>
      <c r="N1723" s="122" t="s">
        <v>5006</v>
      </c>
      <c r="O1723" s="122" t="s">
        <v>2611</v>
      </c>
      <c r="P1723" s="122" t="s">
        <v>4944</v>
      </c>
      <c r="Q1723" s="122" t="s">
        <v>4944</v>
      </c>
      <c r="R1723" s="122" t="s">
        <v>2612</v>
      </c>
      <c r="S1723" s="122" t="s">
        <v>5140</v>
      </c>
      <c r="T1723" s="122" t="s">
        <v>3514</v>
      </c>
      <c r="U1723" s="124">
        <v>16</v>
      </c>
      <c r="V1723" s="124">
        <v>16</v>
      </c>
      <c r="W1723" s="122" t="s">
        <v>31</v>
      </c>
    </row>
    <row r="1724" spans="1:23" x14ac:dyDescent="0.35">
      <c r="A1724" s="122" t="s">
        <v>5198</v>
      </c>
      <c r="B1724" s="122" t="s">
        <v>5199</v>
      </c>
      <c r="C1724" s="123">
        <v>44470</v>
      </c>
      <c r="D1724" s="123">
        <v>44477</v>
      </c>
      <c r="E1724" s="123">
        <v>44477</v>
      </c>
      <c r="F1724" s="123">
        <v>44477</v>
      </c>
      <c r="G1724" s="122" t="s">
        <v>3486</v>
      </c>
      <c r="H1724" s="122" t="s">
        <v>4941</v>
      </c>
      <c r="I1724" s="122" t="s">
        <v>4941</v>
      </c>
      <c r="J1724" s="122" t="s">
        <v>2607</v>
      </c>
      <c r="K1724" s="122" t="s">
        <v>2608</v>
      </c>
      <c r="L1724" s="122">
        <v>5041855711</v>
      </c>
      <c r="M1724" s="122" t="s">
        <v>5200</v>
      </c>
      <c r="N1724" s="122" t="s">
        <v>5043</v>
      </c>
      <c r="O1724" s="122" t="s">
        <v>3512</v>
      </c>
      <c r="P1724" s="122" t="s">
        <v>4944</v>
      </c>
      <c r="Q1724" s="122" t="s">
        <v>4944</v>
      </c>
      <c r="R1724" s="122" t="s">
        <v>3513</v>
      </c>
      <c r="S1724" s="122" t="s">
        <v>5140</v>
      </c>
      <c r="T1724" s="122" t="s">
        <v>3494</v>
      </c>
      <c r="U1724" s="124">
        <v>1280</v>
      </c>
      <c r="V1724" s="124">
        <v>1280</v>
      </c>
      <c r="W1724" s="122" t="s">
        <v>31</v>
      </c>
    </row>
    <row r="1725" spans="1:23" x14ac:dyDescent="0.35">
      <c r="A1725" s="122" t="s">
        <v>5198</v>
      </c>
      <c r="B1725" s="122" t="s">
        <v>5199</v>
      </c>
      <c r="C1725" s="123">
        <v>44470</v>
      </c>
      <c r="D1725" s="123">
        <v>44477</v>
      </c>
      <c r="E1725" s="123">
        <v>44477</v>
      </c>
      <c r="F1725" s="123">
        <v>44477</v>
      </c>
      <c r="G1725" s="122" t="s">
        <v>3486</v>
      </c>
      <c r="H1725" s="122" t="s">
        <v>4941</v>
      </c>
      <c r="I1725" s="122" t="s">
        <v>4941</v>
      </c>
      <c r="J1725" s="122" t="s">
        <v>2607</v>
      </c>
      <c r="K1725" s="122" t="s">
        <v>2608</v>
      </c>
      <c r="L1725" s="122">
        <v>5041855711</v>
      </c>
      <c r="M1725" s="122" t="s">
        <v>5200</v>
      </c>
      <c r="N1725" s="122" t="s">
        <v>5043</v>
      </c>
      <c r="O1725" s="122" t="s">
        <v>2611</v>
      </c>
      <c r="P1725" s="122" t="s">
        <v>4944</v>
      </c>
      <c r="Q1725" s="122" t="s">
        <v>4944</v>
      </c>
      <c r="R1725" s="122" t="s">
        <v>2612</v>
      </c>
      <c r="S1725" s="122" t="s">
        <v>5140</v>
      </c>
      <c r="T1725" s="122" t="s">
        <v>3514</v>
      </c>
      <c r="U1725" s="124">
        <v>32</v>
      </c>
      <c r="V1725" s="124">
        <v>32</v>
      </c>
      <c r="W1725" s="122" t="s">
        <v>31</v>
      </c>
    </row>
    <row r="1726" spans="1:23" x14ac:dyDescent="0.35">
      <c r="A1726" s="122" t="s">
        <v>5201</v>
      </c>
      <c r="B1726" s="122" t="s">
        <v>5202</v>
      </c>
      <c r="C1726" s="123">
        <v>44470</v>
      </c>
      <c r="D1726" s="123">
        <v>44475</v>
      </c>
      <c r="E1726" s="123">
        <v>44477</v>
      </c>
      <c r="F1726" s="123">
        <v>44475</v>
      </c>
      <c r="G1726" s="122" t="s">
        <v>3486</v>
      </c>
      <c r="H1726" s="122" t="s">
        <v>4941</v>
      </c>
      <c r="I1726" s="122" t="s">
        <v>4941</v>
      </c>
      <c r="J1726" s="122" t="s">
        <v>2607</v>
      </c>
      <c r="K1726" s="122" t="s">
        <v>2608</v>
      </c>
      <c r="L1726" s="122">
        <v>5041824904</v>
      </c>
      <c r="M1726" s="122" t="s">
        <v>5203</v>
      </c>
      <c r="N1726" s="122" t="s">
        <v>5043</v>
      </c>
      <c r="O1726" s="122" t="s">
        <v>3512</v>
      </c>
      <c r="P1726" s="122" t="s">
        <v>4944</v>
      </c>
      <c r="Q1726" s="122" t="s">
        <v>4944</v>
      </c>
      <c r="R1726" s="122" t="s">
        <v>3513</v>
      </c>
      <c r="S1726" s="122" t="s">
        <v>5140</v>
      </c>
      <c r="T1726" s="122" t="s">
        <v>3494</v>
      </c>
      <c r="U1726" s="124">
        <v>1280</v>
      </c>
      <c r="V1726" s="124">
        <v>1280</v>
      </c>
      <c r="W1726" s="122" t="s">
        <v>31</v>
      </c>
    </row>
    <row r="1727" spans="1:23" x14ac:dyDescent="0.35">
      <c r="A1727" s="122" t="s">
        <v>5201</v>
      </c>
      <c r="B1727" s="122" t="s">
        <v>5202</v>
      </c>
      <c r="C1727" s="123">
        <v>44470</v>
      </c>
      <c r="D1727" s="123">
        <v>44475</v>
      </c>
      <c r="E1727" s="123">
        <v>44477</v>
      </c>
      <c r="F1727" s="123">
        <v>44475</v>
      </c>
      <c r="G1727" s="122" t="s">
        <v>3486</v>
      </c>
      <c r="H1727" s="122" t="s">
        <v>4941</v>
      </c>
      <c r="I1727" s="122" t="s">
        <v>4941</v>
      </c>
      <c r="J1727" s="122" t="s">
        <v>2607</v>
      </c>
      <c r="K1727" s="122" t="s">
        <v>2608</v>
      </c>
      <c r="L1727" s="122">
        <v>5041824904</v>
      </c>
      <c r="M1727" s="122" t="s">
        <v>5203</v>
      </c>
      <c r="N1727" s="122" t="s">
        <v>5043</v>
      </c>
      <c r="O1727" s="122" t="s">
        <v>2611</v>
      </c>
      <c r="P1727" s="122" t="s">
        <v>4944</v>
      </c>
      <c r="Q1727" s="122" t="s">
        <v>4944</v>
      </c>
      <c r="R1727" s="122" t="s">
        <v>2612</v>
      </c>
      <c r="S1727" s="122" t="s">
        <v>5140</v>
      </c>
      <c r="T1727" s="122" t="s">
        <v>3514</v>
      </c>
      <c r="U1727" s="124">
        <v>32</v>
      </c>
      <c r="V1727" s="124">
        <v>32</v>
      </c>
      <c r="W1727" s="122" t="s">
        <v>31</v>
      </c>
    </row>
    <row r="1728" spans="1:23" x14ac:dyDescent="0.35">
      <c r="A1728" s="122" t="s">
        <v>5204</v>
      </c>
      <c r="B1728" s="122" t="s">
        <v>5205</v>
      </c>
      <c r="C1728" s="123">
        <v>44470</v>
      </c>
      <c r="D1728" s="123">
        <v>44475</v>
      </c>
      <c r="E1728" s="123">
        <v>44477</v>
      </c>
      <c r="F1728" s="123">
        <v>44475</v>
      </c>
      <c r="G1728" s="122" t="s">
        <v>3486</v>
      </c>
      <c r="H1728" s="122" t="s">
        <v>4941</v>
      </c>
      <c r="I1728" s="122" t="s">
        <v>4941</v>
      </c>
      <c r="J1728" s="122" t="s">
        <v>2607</v>
      </c>
      <c r="K1728" s="122" t="s">
        <v>2608</v>
      </c>
      <c r="L1728" s="122">
        <v>5041828045</v>
      </c>
      <c r="M1728" s="122" t="s">
        <v>5206</v>
      </c>
      <c r="N1728" s="122" t="s">
        <v>5013</v>
      </c>
      <c r="O1728" s="122" t="s">
        <v>3512</v>
      </c>
      <c r="P1728" s="122" t="s">
        <v>4944</v>
      </c>
      <c r="Q1728" s="122" t="s">
        <v>4944</v>
      </c>
      <c r="R1728" s="122" t="s">
        <v>3513</v>
      </c>
      <c r="S1728" s="122" t="s">
        <v>5140</v>
      </c>
      <c r="T1728" s="122" t="s">
        <v>3494</v>
      </c>
      <c r="U1728" s="124">
        <v>1280</v>
      </c>
      <c r="V1728" s="124">
        <v>1280</v>
      </c>
      <c r="W1728" s="122" t="s">
        <v>31</v>
      </c>
    </row>
    <row r="1729" spans="1:23" x14ac:dyDescent="0.35">
      <c r="A1729" s="122" t="s">
        <v>5204</v>
      </c>
      <c r="B1729" s="122" t="s">
        <v>5205</v>
      </c>
      <c r="C1729" s="123">
        <v>44470</v>
      </c>
      <c r="D1729" s="123">
        <v>44475</v>
      </c>
      <c r="E1729" s="123">
        <v>44477</v>
      </c>
      <c r="F1729" s="123">
        <v>44475</v>
      </c>
      <c r="G1729" s="122" t="s">
        <v>3486</v>
      </c>
      <c r="H1729" s="122" t="s">
        <v>4941</v>
      </c>
      <c r="I1729" s="122" t="s">
        <v>4941</v>
      </c>
      <c r="J1729" s="122" t="s">
        <v>2607</v>
      </c>
      <c r="K1729" s="122" t="s">
        <v>2608</v>
      </c>
      <c r="L1729" s="122">
        <v>5041828045</v>
      </c>
      <c r="M1729" s="122" t="s">
        <v>5206</v>
      </c>
      <c r="N1729" s="122" t="s">
        <v>5013</v>
      </c>
      <c r="O1729" s="122" t="s">
        <v>2611</v>
      </c>
      <c r="P1729" s="122" t="s">
        <v>4944</v>
      </c>
      <c r="Q1729" s="122" t="s">
        <v>4944</v>
      </c>
      <c r="R1729" s="122" t="s">
        <v>2612</v>
      </c>
      <c r="S1729" s="122" t="s">
        <v>5140</v>
      </c>
      <c r="T1729" s="122" t="s">
        <v>3514</v>
      </c>
      <c r="U1729" s="124">
        <v>32</v>
      </c>
      <c r="V1729" s="124">
        <v>32</v>
      </c>
      <c r="W1729" s="122" t="s">
        <v>31</v>
      </c>
    </row>
    <row r="1730" spans="1:23" x14ac:dyDescent="0.35">
      <c r="A1730" s="122" t="s">
        <v>5207</v>
      </c>
      <c r="B1730" s="122" t="s">
        <v>5208</v>
      </c>
      <c r="C1730" s="123">
        <v>44470</v>
      </c>
      <c r="D1730" s="123">
        <v>44476</v>
      </c>
      <c r="E1730" s="123">
        <v>44477</v>
      </c>
      <c r="F1730" s="123">
        <v>44476</v>
      </c>
      <c r="G1730" s="122" t="s">
        <v>3486</v>
      </c>
      <c r="H1730" s="122" t="s">
        <v>4941</v>
      </c>
      <c r="I1730" s="122" t="s">
        <v>4941</v>
      </c>
      <c r="J1730" s="122" t="s">
        <v>2607</v>
      </c>
      <c r="K1730" s="122" t="s">
        <v>2608</v>
      </c>
      <c r="L1730" s="122">
        <v>5041845816</v>
      </c>
      <c r="M1730" s="122" t="s">
        <v>5209</v>
      </c>
      <c r="N1730" s="122" t="s">
        <v>5072</v>
      </c>
      <c r="O1730" s="122" t="s">
        <v>3512</v>
      </c>
      <c r="P1730" s="122" t="s">
        <v>4944</v>
      </c>
      <c r="Q1730" s="122" t="s">
        <v>4944</v>
      </c>
      <c r="R1730" s="122" t="s">
        <v>3513</v>
      </c>
      <c r="S1730" s="122" t="s">
        <v>5140</v>
      </c>
      <c r="T1730" s="122" t="s">
        <v>3494</v>
      </c>
      <c r="U1730" s="124">
        <v>1280</v>
      </c>
      <c r="V1730" s="124">
        <v>1280</v>
      </c>
      <c r="W1730" s="122" t="s">
        <v>31</v>
      </c>
    </row>
    <row r="1731" spans="1:23" x14ac:dyDescent="0.35">
      <c r="A1731" s="122" t="s">
        <v>5207</v>
      </c>
      <c r="B1731" s="122" t="s">
        <v>5208</v>
      </c>
      <c r="C1731" s="123">
        <v>44470</v>
      </c>
      <c r="D1731" s="123">
        <v>44476</v>
      </c>
      <c r="E1731" s="123">
        <v>44477</v>
      </c>
      <c r="F1731" s="123">
        <v>44476</v>
      </c>
      <c r="G1731" s="122" t="s">
        <v>3486</v>
      </c>
      <c r="H1731" s="122" t="s">
        <v>4941</v>
      </c>
      <c r="I1731" s="122" t="s">
        <v>4941</v>
      </c>
      <c r="J1731" s="122" t="s">
        <v>2607</v>
      </c>
      <c r="K1731" s="122" t="s">
        <v>2608</v>
      </c>
      <c r="L1731" s="122">
        <v>5041845816</v>
      </c>
      <c r="M1731" s="122" t="s">
        <v>5209</v>
      </c>
      <c r="N1731" s="122" t="s">
        <v>5072</v>
      </c>
      <c r="O1731" s="122" t="s">
        <v>2611</v>
      </c>
      <c r="P1731" s="122" t="s">
        <v>4944</v>
      </c>
      <c r="Q1731" s="122" t="s">
        <v>4944</v>
      </c>
      <c r="R1731" s="122" t="s">
        <v>2612</v>
      </c>
      <c r="S1731" s="122" t="s">
        <v>5140</v>
      </c>
      <c r="T1731" s="122" t="s">
        <v>3514</v>
      </c>
      <c r="U1731" s="124">
        <v>32</v>
      </c>
      <c r="V1731" s="124">
        <v>32</v>
      </c>
      <c r="W1731" s="122" t="s">
        <v>31</v>
      </c>
    </row>
    <row r="1732" spans="1:23" x14ac:dyDescent="0.35">
      <c r="A1732" s="122" t="s">
        <v>5210</v>
      </c>
      <c r="B1732" s="122" t="s">
        <v>5211</v>
      </c>
      <c r="C1732" s="123">
        <v>44470</v>
      </c>
      <c r="D1732" s="123">
        <v>44476</v>
      </c>
      <c r="E1732" s="123">
        <v>44477</v>
      </c>
      <c r="F1732" s="123">
        <v>44476</v>
      </c>
      <c r="G1732" s="122" t="s">
        <v>3486</v>
      </c>
      <c r="H1732" s="122" t="s">
        <v>4941</v>
      </c>
      <c r="I1732" s="122" t="s">
        <v>4941</v>
      </c>
      <c r="J1732" s="122" t="s">
        <v>2607</v>
      </c>
      <c r="K1732" s="122" t="s">
        <v>2608</v>
      </c>
      <c r="L1732" s="122">
        <v>5041844711</v>
      </c>
      <c r="M1732" s="122" t="s">
        <v>5212</v>
      </c>
      <c r="N1732" s="122" t="s">
        <v>2829</v>
      </c>
      <c r="O1732" s="122" t="s">
        <v>3512</v>
      </c>
      <c r="P1732" s="122" t="s">
        <v>4944</v>
      </c>
      <c r="Q1732" s="122" t="s">
        <v>4944</v>
      </c>
      <c r="R1732" s="122" t="s">
        <v>3513</v>
      </c>
      <c r="S1732" s="122" t="s">
        <v>5140</v>
      </c>
      <c r="T1732" s="122" t="s">
        <v>3494</v>
      </c>
      <c r="U1732" s="124">
        <v>1280</v>
      </c>
      <c r="V1732" s="124">
        <v>1280</v>
      </c>
      <c r="W1732" s="122" t="s">
        <v>31</v>
      </c>
    </row>
    <row r="1733" spans="1:23" x14ac:dyDescent="0.35">
      <c r="A1733" s="122" t="s">
        <v>5210</v>
      </c>
      <c r="B1733" s="122" t="s">
        <v>5211</v>
      </c>
      <c r="C1733" s="123">
        <v>44470</v>
      </c>
      <c r="D1733" s="123">
        <v>44476</v>
      </c>
      <c r="E1733" s="123">
        <v>44477</v>
      </c>
      <c r="F1733" s="123">
        <v>44476</v>
      </c>
      <c r="G1733" s="122" t="s">
        <v>3486</v>
      </c>
      <c r="H1733" s="122" t="s">
        <v>4941</v>
      </c>
      <c r="I1733" s="122" t="s">
        <v>4941</v>
      </c>
      <c r="J1733" s="122" t="s">
        <v>2607</v>
      </c>
      <c r="K1733" s="122" t="s">
        <v>2608</v>
      </c>
      <c r="L1733" s="122">
        <v>5041844711</v>
      </c>
      <c r="M1733" s="122" t="s">
        <v>5212</v>
      </c>
      <c r="N1733" s="122" t="s">
        <v>2829</v>
      </c>
      <c r="O1733" s="122" t="s">
        <v>2611</v>
      </c>
      <c r="P1733" s="122" t="s">
        <v>4944</v>
      </c>
      <c r="Q1733" s="122" t="s">
        <v>4944</v>
      </c>
      <c r="R1733" s="122" t="s">
        <v>2612</v>
      </c>
      <c r="S1733" s="122" t="s">
        <v>5140</v>
      </c>
      <c r="T1733" s="122" t="s">
        <v>3514</v>
      </c>
      <c r="U1733" s="124">
        <v>32</v>
      </c>
      <c r="V1733" s="124">
        <v>32</v>
      </c>
      <c r="W1733" s="122" t="s">
        <v>31</v>
      </c>
    </row>
    <row r="1734" spans="1:23" x14ac:dyDescent="0.35">
      <c r="A1734" s="122" t="s">
        <v>5213</v>
      </c>
      <c r="B1734" s="122" t="s">
        <v>5214</v>
      </c>
      <c r="C1734" s="123">
        <v>44470</v>
      </c>
      <c r="D1734" s="123">
        <v>44476</v>
      </c>
      <c r="E1734" s="123">
        <v>44477</v>
      </c>
      <c r="F1734" s="123">
        <v>44476</v>
      </c>
      <c r="G1734" s="122" t="s">
        <v>3486</v>
      </c>
      <c r="H1734" s="122" t="s">
        <v>4941</v>
      </c>
      <c r="I1734" s="122" t="s">
        <v>4941</v>
      </c>
      <c r="J1734" s="122" t="s">
        <v>2607</v>
      </c>
      <c r="K1734" s="122" t="s">
        <v>2608</v>
      </c>
      <c r="L1734" s="122">
        <v>5041797191</v>
      </c>
      <c r="M1734" s="122" t="s">
        <v>5215</v>
      </c>
      <c r="N1734" s="122" t="s">
        <v>4943</v>
      </c>
      <c r="O1734" s="122" t="s">
        <v>3512</v>
      </c>
      <c r="P1734" s="122" t="s">
        <v>4944</v>
      </c>
      <c r="Q1734" s="122" t="s">
        <v>4944</v>
      </c>
      <c r="R1734" s="122" t="s">
        <v>3513</v>
      </c>
      <c r="S1734" s="122" t="s">
        <v>5140</v>
      </c>
      <c r="T1734" s="122" t="s">
        <v>3494</v>
      </c>
      <c r="U1734" s="124">
        <v>1280</v>
      </c>
      <c r="V1734" s="124">
        <v>1280</v>
      </c>
      <c r="W1734" s="122" t="s">
        <v>31</v>
      </c>
    </row>
    <row r="1735" spans="1:23" x14ac:dyDescent="0.35">
      <c r="A1735" s="122" t="s">
        <v>5213</v>
      </c>
      <c r="B1735" s="122" t="s">
        <v>5214</v>
      </c>
      <c r="C1735" s="123">
        <v>44470</v>
      </c>
      <c r="D1735" s="123">
        <v>44476</v>
      </c>
      <c r="E1735" s="123">
        <v>44477</v>
      </c>
      <c r="F1735" s="123">
        <v>44476</v>
      </c>
      <c r="G1735" s="122" t="s">
        <v>3486</v>
      </c>
      <c r="H1735" s="122" t="s">
        <v>4941</v>
      </c>
      <c r="I1735" s="122" t="s">
        <v>4941</v>
      </c>
      <c r="J1735" s="122" t="s">
        <v>2607</v>
      </c>
      <c r="K1735" s="122" t="s">
        <v>2608</v>
      </c>
      <c r="L1735" s="122">
        <v>5041797191</v>
      </c>
      <c r="M1735" s="122" t="s">
        <v>5215</v>
      </c>
      <c r="N1735" s="122" t="s">
        <v>4943</v>
      </c>
      <c r="O1735" s="122" t="s">
        <v>2611</v>
      </c>
      <c r="P1735" s="122" t="s">
        <v>4944</v>
      </c>
      <c r="Q1735" s="122" t="s">
        <v>4944</v>
      </c>
      <c r="R1735" s="122" t="s">
        <v>2612</v>
      </c>
      <c r="S1735" s="122" t="s">
        <v>5140</v>
      </c>
      <c r="T1735" s="122" t="s">
        <v>3514</v>
      </c>
      <c r="U1735" s="124">
        <v>32</v>
      </c>
      <c r="V1735" s="124">
        <v>32</v>
      </c>
      <c r="W1735" s="122" t="s">
        <v>31</v>
      </c>
    </row>
    <row r="1736" spans="1:23" x14ac:dyDescent="0.35">
      <c r="A1736" s="122" t="s">
        <v>5216</v>
      </c>
      <c r="B1736" s="122" t="s">
        <v>5217</v>
      </c>
      <c r="C1736" s="123">
        <v>44470</v>
      </c>
      <c r="D1736" s="123">
        <v>44476</v>
      </c>
      <c r="E1736" s="123">
        <v>44477</v>
      </c>
      <c r="F1736" s="123">
        <v>44476</v>
      </c>
      <c r="G1736" s="122" t="s">
        <v>3486</v>
      </c>
      <c r="H1736" s="122" t="s">
        <v>4941</v>
      </c>
      <c r="I1736" s="122" t="s">
        <v>4941</v>
      </c>
      <c r="J1736" s="122" t="s">
        <v>2607</v>
      </c>
      <c r="K1736" s="122" t="s">
        <v>2608</v>
      </c>
      <c r="L1736" s="122">
        <v>5041844691</v>
      </c>
      <c r="M1736" s="122" t="s">
        <v>5218</v>
      </c>
      <c r="N1736" s="122" t="s">
        <v>5061</v>
      </c>
      <c r="O1736" s="122" t="s">
        <v>3491</v>
      </c>
      <c r="P1736" s="122" t="s">
        <v>4944</v>
      </c>
      <c r="Q1736" s="122" t="s">
        <v>4944</v>
      </c>
      <c r="R1736" s="122" t="s">
        <v>3492</v>
      </c>
      <c r="S1736" s="122" t="s">
        <v>5140</v>
      </c>
      <c r="T1736" s="122" t="s">
        <v>3494</v>
      </c>
      <c r="U1736" s="124">
        <v>1120</v>
      </c>
      <c r="V1736" s="124">
        <v>1120</v>
      </c>
      <c r="W1736" s="122" t="s">
        <v>31</v>
      </c>
    </row>
    <row r="1737" spans="1:23" x14ac:dyDescent="0.35">
      <c r="A1737" s="122" t="s">
        <v>5216</v>
      </c>
      <c r="B1737" s="122" t="s">
        <v>5217</v>
      </c>
      <c r="C1737" s="123">
        <v>44470</v>
      </c>
      <c r="D1737" s="123">
        <v>44476</v>
      </c>
      <c r="E1737" s="123">
        <v>44477</v>
      </c>
      <c r="F1737" s="123">
        <v>44476</v>
      </c>
      <c r="G1737" s="122" t="s">
        <v>3486</v>
      </c>
      <c r="H1737" s="122" t="s">
        <v>4941</v>
      </c>
      <c r="I1737" s="122" t="s">
        <v>4941</v>
      </c>
      <c r="J1737" s="122" t="s">
        <v>2607</v>
      </c>
      <c r="K1737" s="122" t="s">
        <v>2608</v>
      </c>
      <c r="L1737" s="122">
        <v>5041844691</v>
      </c>
      <c r="M1737" s="122" t="s">
        <v>5218</v>
      </c>
      <c r="N1737" s="122" t="s">
        <v>5061</v>
      </c>
      <c r="O1737" s="122" t="s">
        <v>2611</v>
      </c>
      <c r="P1737" s="122" t="s">
        <v>4944</v>
      </c>
      <c r="Q1737" s="122" t="s">
        <v>4944</v>
      </c>
      <c r="R1737" s="122" t="s">
        <v>2612</v>
      </c>
      <c r="S1737" s="122" t="s">
        <v>5140</v>
      </c>
      <c r="T1737" s="122" t="s">
        <v>3514</v>
      </c>
      <c r="U1737" s="124">
        <v>16</v>
      </c>
      <c r="V1737" s="124">
        <v>16</v>
      </c>
      <c r="W1737" s="122" t="s">
        <v>31</v>
      </c>
    </row>
    <row r="1738" spans="1:23" x14ac:dyDescent="0.35">
      <c r="A1738" s="122" t="s">
        <v>5219</v>
      </c>
      <c r="B1738" s="122" t="s">
        <v>5220</v>
      </c>
      <c r="C1738" s="123">
        <v>44470</v>
      </c>
      <c r="D1738" s="123">
        <v>44476</v>
      </c>
      <c r="E1738" s="123">
        <v>44477</v>
      </c>
      <c r="F1738" s="123">
        <v>44476</v>
      </c>
      <c r="G1738" s="122" t="s">
        <v>3486</v>
      </c>
      <c r="H1738" s="122" t="s">
        <v>4941</v>
      </c>
      <c r="I1738" s="122" t="s">
        <v>4941</v>
      </c>
      <c r="J1738" s="122" t="s">
        <v>2607</v>
      </c>
      <c r="K1738" s="122" t="s">
        <v>2608</v>
      </c>
      <c r="L1738" s="122">
        <v>5041835353</v>
      </c>
      <c r="M1738" s="122" t="s">
        <v>5221</v>
      </c>
      <c r="N1738" s="122" t="s">
        <v>3372</v>
      </c>
      <c r="O1738" s="122" t="s">
        <v>3491</v>
      </c>
      <c r="P1738" s="122" t="s">
        <v>4944</v>
      </c>
      <c r="Q1738" s="122" t="s">
        <v>4944</v>
      </c>
      <c r="R1738" s="122" t="s">
        <v>3492</v>
      </c>
      <c r="S1738" s="122" t="s">
        <v>5140</v>
      </c>
      <c r="T1738" s="122" t="s">
        <v>3494</v>
      </c>
      <c r="U1738" s="124">
        <v>1120</v>
      </c>
      <c r="V1738" s="124">
        <v>1120</v>
      </c>
      <c r="W1738" s="122" t="s">
        <v>31</v>
      </c>
    </row>
    <row r="1739" spans="1:23" x14ac:dyDescent="0.35">
      <c r="A1739" s="122" t="s">
        <v>5219</v>
      </c>
      <c r="B1739" s="122" t="s">
        <v>5220</v>
      </c>
      <c r="C1739" s="123">
        <v>44470</v>
      </c>
      <c r="D1739" s="123">
        <v>44476</v>
      </c>
      <c r="E1739" s="123">
        <v>44477</v>
      </c>
      <c r="F1739" s="123">
        <v>44476</v>
      </c>
      <c r="G1739" s="122" t="s">
        <v>3486</v>
      </c>
      <c r="H1739" s="122" t="s">
        <v>4941</v>
      </c>
      <c r="I1739" s="122" t="s">
        <v>4941</v>
      </c>
      <c r="J1739" s="122" t="s">
        <v>2607</v>
      </c>
      <c r="K1739" s="122" t="s">
        <v>2608</v>
      </c>
      <c r="L1739" s="122">
        <v>5041835353</v>
      </c>
      <c r="M1739" s="122" t="s">
        <v>5221</v>
      </c>
      <c r="N1739" s="122" t="s">
        <v>3372</v>
      </c>
      <c r="O1739" s="122" t="s">
        <v>2611</v>
      </c>
      <c r="P1739" s="122" t="s">
        <v>4944</v>
      </c>
      <c r="Q1739" s="122" t="s">
        <v>4944</v>
      </c>
      <c r="R1739" s="122" t="s">
        <v>2612</v>
      </c>
      <c r="S1739" s="122" t="s">
        <v>5140</v>
      </c>
      <c r="T1739" s="122" t="s">
        <v>3514</v>
      </c>
      <c r="U1739" s="124">
        <v>16</v>
      </c>
      <c r="V1739" s="124">
        <v>16</v>
      </c>
      <c r="W1739" s="122" t="s">
        <v>31</v>
      </c>
    </row>
    <row r="1740" spans="1:23" x14ac:dyDescent="0.35">
      <c r="A1740" s="122" t="s">
        <v>5222</v>
      </c>
      <c r="B1740" s="122" t="s">
        <v>5223</v>
      </c>
      <c r="C1740" s="123">
        <v>44470</v>
      </c>
      <c r="D1740" s="123">
        <v>44476</v>
      </c>
      <c r="E1740" s="123">
        <v>44477</v>
      </c>
      <c r="F1740" s="123">
        <v>44476</v>
      </c>
      <c r="G1740" s="122" t="s">
        <v>3486</v>
      </c>
      <c r="H1740" s="122" t="s">
        <v>4941</v>
      </c>
      <c r="I1740" s="122" t="s">
        <v>4941</v>
      </c>
      <c r="J1740" s="122" t="s">
        <v>2607</v>
      </c>
      <c r="K1740" s="122" t="s">
        <v>2608</v>
      </c>
      <c r="L1740" s="122">
        <v>5041841425</v>
      </c>
      <c r="M1740" s="122" t="s">
        <v>5224</v>
      </c>
      <c r="N1740" s="122" t="s">
        <v>2933</v>
      </c>
      <c r="O1740" s="122" t="s">
        <v>3491</v>
      </c>
      <c r="P1740" s="122" t="s">
        <v>4944</v>
      </c>
      <c r="Q1740" s="122" t="s">
        <v>4944</v>
      </c>
      <c r="R1740" s="122" t="s">
        <v>3492</v>
      </c>
      <c r="S1740" s="122" t="s">
        <v>5140</v>
      </c>
      <c r="T1740" s="122" t="s">
        <v>3494</v>
      </c>
      <c r="U1740" s="124">
        <v>1120</v>
      </c>
      <c r="V1740" s="124">
        <v>1120</v>
      </c>
      <c r="W1740" s="122" t="s">
        <v>31</v>
      </c>
    </row>
    <row r="1741" spans="1:23" x14ac:dyDescent="0.35">
      <c r="A1741" s="122" t="s">
        <v>5222</v>
      </c>
      <c r="B1741" s="122" t="s">
        <v>5223</v>
      </c>
      <c r="C1741" s="123">
        <v>44470</v>
      </c>
      <c r="D1741" s="123">
        <v>44476</v>
      </c>
      <c r="E1741" s="123">
        <v>44477</v>
      </c>
      <c r="F1741" s="123">
        <v>44476</v>
      </c>
      <c r="G1741" s="122" t="s">
        <v>3486</v>
      </c>
      <c r="H1741" s="122" t="s">
        <v>4941</v>
      </c>
      <c r="I1741" s="122" t="s">
        <v>4941</v>
      </c>
      <c r="J1741" s="122" t="s">
        <v>2607</v>
      </c>
      <c r="K1741" s="122" t="s">
        <v>2608</v>
      </c>
      <c r="L1741" s="122">
        <v>5041841425</v>
      </c>
      <c r="M1741" s="122" t="s">
        <v>5224</v>
      </c>
      <c r="N1741" s="122" t="s">
        <v>2933</v>
      </c>
      <c r="O1741" s="122" t="s">
        <v>2611</v>
      </c>
      <c r="P1741" s="122" t="s">
        <v>4944</v>
      </c>
      <c r="Q1741" s="122" t="s">
        <v>4944</v>
      </c>
      <c r="R1741" s="122" t="s">
        <v>2612</v>
      </c>
      <c r="S1741" s="122" t="s">
        <v>5140</v>
      </c>
      <c r="T1741" s="122" t="s">
        <v>3514</v>
      </c>
      <c r="U1741" s="124">
        <v>16</v>
      </c>
      <c r="V1741" s="124">
        <v>16</v>
      </c>
      <c r="W1741" s="122" t="s">
        <v>31</v>
      </c>
    </row>
    <row r="1742" spans="1:23" x14ac:dyDescent="0.35">
      <c r="A1742" s="122" t="s">
        <v>5225</v>
      </c>
      <c r="B1742" s="122" t="s">
        <v>5226</v>
      </c>
      <c r="C1742" s="123">
        <v>44470</v>
      </c>
      <c r="D1742" s="123">
        <v>44476</v>
      </c>
      <c r="E1742" s="123">
        <v>44477</v>
      </c>
      <c r="F1742" s="123">
        <v>44477</v>
      </c>
      <c r="G1742" s="122" t="s">
        <v>3486</v>
      </c>
      <c r="H1742" s="122" t="s">
        <v>4941</v>
      </c>
      <c r="I1742" s="122" t="s">
        <v>4941</v>
      </c>
      <c r="J1742" s="122" t="s">
        <v>2607</v>
      </c>
      <c r="K1742" s="122" t="s">
        <v>2608</v>
      </c>
      <c r="L1742" s="122">
        <v>5041847575</v>
      </c>
      <c r="M1742" s="122" t="s">
        <v>5227</v>
      </c>
      <c r="N1742" s="122" t="s">
        <v>5043</v>
      </c>
      <c r="O1742" s="122" t="s">
        <v>3491</v>
      </c>
      <c r="P1742" s="122" t="s">
        <v>4944</v>
      </c>
      <c r="Q1742" s="122" t="s">
        <v>4944</v>
      </c>
      <c r="R1742" s="122" t="s">
        <v>3492</v>
      </c>
      <c r="S1742" s="122" t="s">
        <v>5140</v>
      </c>
      <c r="T1742" s="122" t="s">
        <v>3494</v>
      </c>
      <c r="U1742" s="124">
        <v>1120</v>
      </c>
      <c r="V1742" s="124">
        <v>1120</v>
      </c>
      <c r="W1742" s="122" t="s">
        <v>31</v>
      </c>
    </row>
    <row r="1743" spans="1:23" x14ac:dyDescent="0.35">
      <c r="A1743" s="122" t="s">
        <v>5225</v>
      </c>
      <c r="B1743" s="122" t="s">
        <v>5226</v>
      </c>
      <c r="C1743" s="123">
        <v>44470</v>
      </c>
      <c r="D1743" s="123">
        <v>44476</v>
      </c>
      <c r="E1743" s="123">
        <v>44477</v>
      </c>
      <c r="F1743" s="123">
        <v>44477</v>
      </c>
      <c r="G1743" s="122" t="s">
        <v>3486</v>
      </c>
      <c r="H1743" s="122" t="s">
        <v>4941</v>
      </c>
      <c r="I1743" s="122" t="s">
        <v>4941</v>
      </c>
      <c r="J1743" s="122" t="s">
        <v>2607</v>
      </c>
      <c r="K1743" s="122" t="s">
        <v>2608</v>
      </c>
      <c r="L1743" s="122">
        <v>5041847575</v>
      </c>
      <c r="M1743" s="122" t="s">
        <v>5227</v>
      </c>
      <c r="N1743" s="122" t="s">
        <v>5043</v>
      </c>
      <c r="O1743" s="122" t="s">
        <v>2611</v>
      </c>
      <c r="P1743" s="122" t="s">
        <v>4944</v>
      </c>
      <c r="Q1743" s="122" t="s">
        <v>4944</v>
      </c>
      <c r="R1743" s="122" t="s">
        <v>2612</v>
      </c>
      <c r="S1743" s="122" t="s">
        <v>5140</v>
      </c>
      <c r="T1743" s="122" t="s">
        <v>3514</v>
      </c>
      <c r="U1743" s="124">
        <v>16</v>
      </c>
      <c r="V1743" s="124">
        <v>16</v>
      </c>
      <c r="W1743" s="122" t="s">
        <v>31</v>
      </c>
    </row>
    <row r="1744" spans="1:23" x14ac:dyDescent="0.35">
      <c r="A1744" s="122" t="s">
        <v>5228</v>
      </c>
      <c r="B1744" s="122" t="s">
        <v>5229</v>
      </c>
      <c r="C1744" s="123">
        <v>44470</v>
      </c>
      <c r="D1744" s="123">
        <v>44476</v>
      </c>
      <c r="E1744" s="123">
        <v>44477</v>
      </c>
      <c r="F1744" s="123">
        <v>44476</v>
      </c>
      <c r="G1744" s="122" t="s">
        <v>3486</v>
      </c>
      <c r="H1744" s="122" t="s">
        <v>4941</v>
      </c>
      <c r="I1744" s="122" t="s">
        <v>4941</v>
      </c>
      <c r="J1744" s="122" t="s">
        <v>2607</v>
      </c>
      <c r="K1744" s="122" t="s">
        <v>2608</v>
      </c>
      <c r="L1744" s="122">
        <v>5041846344</v>
      </c>
      <c r="M1744" s="122" t="s">
        <v>5230</v>
      </c>
      <c r="N1744" s="122" t="s">
        <v>5068</v>
      </c>
      <c r="O1744" s="122" t="s">
        <v>3491</v>
      </c>
      <c r="P1744" s="122" t="s">
        <v>4944</v>
      </c>
      <c r="Q1744" s="122" t="s">
        <v>4944</v>
      </c>
      <c r="R1744" s="122" t="s">
        <v>3492</v>
      </c>
      <c r="S1744" s="122" t="s">
        <v>5140</v>
      </c>
      <c r="T1744" s="122" t="s">
        <v>3494</v>
      </c>
      <c r="U1744" s="124">
        <v>1120</v>
      </c>
      <c r="V1744" s="124">
        <v>1120</v>
      </c>
      <c r="W1744" s="122" t="s">
        <v>31</v>
      </c>
    </row>
    <row r="1745" spans="1:23" x14ac:dyDescent="0.35">
      <c r="A1745" s="122" t="s">
        <v>5228</v>
      </c>
      <c r="B1745" s="122" t="s">
        <v>5229</v>
      </c>
      <c r="C1745" s="123">
        <v>44470</v>
      </c>
      <c r="D1745" s="123">
        <v>44476</v>
      </c>
      <c r="E1745" s="123">
        <v>44477</v>
      </c>
      <c r="F1745" s="123">
        <v>44476</v>
      </c>
      <c r="G1745" s="122" t="s">
        <v>3486</v>
      </c>
      <c r="H1745" s="122" t="s">
        <v>4941</v>
      </c>
      <c r="I1745" s="122" t="s">
        <v>4941</v>
      </c>
      <c r="J1745" s="122" t="s">
        <v>2607</v>
      </c>
      <c r="K1745" s="122" t="s">
        <v>2608</v>
      </c>
      <c r="L1745" s="122">
        <v>5041846344</v>
      </c>
      <c r="M1745" s="122" t="s">
        <v>5230</v>
      </c>
      <c r="N1745" s="122" t="s">
        <v>5068</v>
      </c>
      <c r="O1745" s="122" t="s">
        <v>2611</v>
      </c>
      <c r="P1745" s="122" t="s">
        <v>4944</v>
      </c>
      <c r="Q1745" s="122" t="s">
        <v>4944</v>
      </c>
      <c r="R1745" s="122" t="s">
        <v>2612</v>
      </c>
      <c r="S1745" s="122" t="s">
        <v>5140</v>
      </c>
      <c r="T1745" s="122" t="s">
        <v>3514</v>
      </c>
      <c r="U1745" s="124">
        <v>16</v>
      </c>
      <c r="V1745" s="124">
        <v>16</v>
      </c>
      <c r="W1745" s="122" t="s">
        <v>31</v>
      </c>
    </row>
    <row r="1746" spans="1:23" x14ac:dyDescent="0.35">
      <c r="A1746" s="122" t="s">
        <v>5231</v>
      </c>
      <c r="B1746" s="122" t="s">
        <v>5232</v>
      </c>
      <c r="C1746" s="123">
        <v>44470</v>
      </c>
      <c r="D1746" s="123">
        <v>44477</v>
      </c>
      <c r="E1746" s="123">
        <v>44477</v>
      </c>
      <c r="F1746" s="123">
        <v>44477</v>
      </c>
      <c r="G1746" s="122" t="s">
        <v>3486</v>
      </c>
      <c r="H1746" s="122" t="s">
        <v>4941</v>
      </c>
      <c r="I1746" s="122" t="s">
        <v>4941</v>
      </c>
      <c r="J1746" s="122" t="s">
        <v>2607</v>
      </c>
      <c r="K1746" s="122" t="s">
        <v>2608</v>
      </c>
      <c r="L1746" s="122">
        <v>5041861680</v>
      </c>
      <c r="M1746" s="122" t="s">
        <v>5233</v>
      </c>
      <c r="N1746" s="122" t="s">
        <v>5080</v>
      </c>
      <c r="O1746" s="122" t="s">
        <v>3512</v>
      </c>
      <c r="P1746" s="122" t="s">
        <v>4944</v>
      </c>
      <c r="Q1746" s="122" t="s">
        <v>4944</v>
      </c>
      <c r="R1746" s="122" t="s">
        <v>3513</v>
      </c>
      <c r="S1746" s="122" t="s">
        <v>5140</v>
      </c>
      <c r="T1746" s="122" t="s">
        <v>3494</v>
      </c>
      <c r="U1746" s="124">
        <v>1280</v>
      </c>
      <c r="V1746" s="124">
        <v>1280</v>
      </c>
      <c r="W1746" s="122" t="s">
        <v>31</v>
      </c>
    </row>
    <row r="1747" spans="1:23" x14ac:dyDescent="0.35">
      <c r="A1747" s="122" t="s">
        <v>5231</v>
      </c>
      <c r="B1747" s="122" t="s">
        <v>5232</v>
      </c>
      <c r="C1747" s="123">
        <v>44470</v>
      </c>
      <c r="D1747" s="123">
        <v>44477</v>
      </c>
      <c r="E1747" s="123">
        <v>44477</v>
      </c>
      <c r="F1747" s="123">
        <v>44477</v>
      </c>
      <c r="G1747" s="122" t="s">
        <v>3486</v>
      </c>
      <c r="H1747" s="122" t="s">
        <v>4941</v>
      </c>
      <c r="I1747" s="122" t="s">
        <v>4941</v>
      </c>
      <c r="J1747" s="122" t="s">
        <v>2607</v>
      </c>
      <c r="K1747" s="122" t="s">
        <v>2608</v>
      </c>
      <c r="L1747" s="122">
        <v>5041861680</v>
      </c>
      <c r="M1747" s="122" t="s">
        <v>5233</v>
      </c>
      <c r="N1747" s="122" t="s">
        <v>5080</v>
      </c>
      <c r="O1747" s="122" t="s">
        <v>2611</v>
      </c>
      <c r="P1747" s="122" t="s">
        <v>4944</v>
      </c>
      <c r="Q1747" s="122" t="s">
        <v>4944</v>
      </c>
      <c r="R1747" s="122" t="s">
        <v>2612</v>
      </c>
      <c r="S1747" s="122" t="s">
        <v>5140</v>
      </c>
      <c r="T1747" s="122" t="s">
        <v>3514</v>
      </c>
      <c r="U1747" s="124">
        <v>32</v>
      </c>
      <c r="V1747" s="124">
        <v>32</v>
      </c>
      <c r="W1747" s="122" t="s">
        <v>31</v>
      </c>
    </row>
    <row r="1748" spans="1:23" x14ac:dyDescent="0.35">
      <c r="A1748" s="122" t="s">
        <v>5234</v>
      </c>
      <c r="B1748" s="122" t="s">
        <v>5235</v>
      </c>
      <c r="C1748" s="123">
        <v>44470</v>
      </c>
      <c r="D1748" s="123">
        <v>44477</v>
      </c>
      <c r="E1748" s="123">
        <v>44477</v>
      </c>
      <c r="F1748" s="123">
        <v>44477</v>
      </c>
      <c r="G1748" s="122" t="s">
        <v>3486</v>
      </c>
      <c r="H1748" s="122" t="s">
        <v>4941</v>
      </c>
      <c r="I1748" s="122" t="s">
        <v>4941</v>
      </c>
      <c r="J1748" s="122" t="s">
        <v>2607</v>
      </c>
      <c r="K1748" s="122" t="s">
        <v>2608</v>
      </c>
      <c r="L1748" s="122">
        <v>5041725711</v>
      </c>
      <c r="M1748" s="122" t="s">
        <v>5236</v>
      </c>
      <c r="N1748" s="122" t="s">
        <v>2971</v>
      </c>
      <c r="O1748" s="122" t="s">
        <v>3512</v>
      </c>
      <c r="P1748" s="122" t="s">
        <v>4944</v>
      </c>
      <c r="Q1748" s="122" t="s">
        <v>4944</v>
      </c>
      <c r="R1748" s="122" t="s">
        <v>3513</v>
      </c>
      <c r="S1748" s="122" t="s">
        <v>5140</v>
      </c>
      <c r="T1748" s="122" t="s">
        <v>3494</v>
      </c>
      <c r="U1748" s="124">
        <v>1280</v>
      </c>
      <c r="V1748" s="124">
        <v>1280</v>
      </c>
      <c r="W1748" s="122" t="s">
        <v>31</v>
      </c>
    </row>
    <row r="1749" spans="1:23" x14ac:dyDescent="0.35">
      <c r="A1749" s="122" t="s">
        <v>5234</v>
      </c>
      <c r="B1749" s="122" t="s">
        <v>5235</v>
      </c>
      <c r="C1749" s="123">
        <v>44470</v>
      </c>
      <c r="D1749" s="123">
        <v>44477</v>
      </c>
      <c r="E1749" s="123">
        <v>44477</v>
      </c>
      <c r="F1749" s="123">
        <v>44477</v>
      </c>
      <c r="G1749" s="122" t="s">
        <v>3486</v>
      </c>
      <c r="H1749" s="122" t="s">
        <v>4941</v>
      </c>
      <c r="I1749" s="122" t="s">
        <v>4941</v>
      </c>
      <c r="J1749" s="122" t="s">
        <v>2607</v>
      </c>
      <c r="K1749" s="122" t="s">
        <v>2608</v>
      </c>
      <c r="L1749" s="122">
        <v>5041725711</v>
      </c>
      <c r="M1749" s="122" t="s">
        <v>5236</v>
      </c>
      <c r="N1749" s="122" t="s">
        <v>2971</v>
      </c>
      <c r="O1749" s="122" t="s">
        <v>2611</v>
      </c>
      <c r="P1749" s="122" t="s">
        <v>4944</v>
      </c>
      <c r="Q1749" s="122" t="s">
        <v>4944</v>
      </c>
      <c r="R1749" s="122" t="s">
        <v>2612</v>
      </c>
      <c r="S1749" s="122" t="s">
        <v>5140</v>
      </c>
      <c r="T1749" s="122" t="s">
        <v>3514</v>
      </c>
      <c r="U1749" s="124">
        <v>32</v>
      </c>
      <c r="V1749" s="124">
        <v>32</v>
      </c>
      <c r="W1749" s="122" t="s">
        <v>31</v>
      </c>
    </row>
    <row r="1750" spans="1:23" x14ac:dyDescent="0.35">
      <c r="A1750" s="122" t="s">
        <v>5237</v>
      </c>
      <c r="B1750" s="122" t="s">
        <v>5238</v>
      </c>
      <c r="C1750" s="123">
        <v>44470</v>
      </c>
      <c r="D1750" s="123">
        <v>44476</v>
      </c>
      <c r="E1750" s="123">
        <v>44477</v>
      </c>
      <c r="F1750" s="123">
        <v>44477</v>
      </c>
      <c r="G1750" s="122" t="s">
        <v>3486</v>
      </c>
      <c r="H1750" s="122" t="s">
        <v>4941</v>
      </c>
      <c r="I1750" s="122" t="s">
        <v>4941</v>
      </c>
      <c r="J1750" s="122" t="s">
        <v>2607</v>
      </c>
      <c r="K1750" s="122" t="s">
        <v>2608</v>
      </c>
      <c r="L1750" s="122">
        <v>5041838606</v>
      </c>
      <c r="M1750" s="122" t="s">
        <v>5239</v>
      </c>
      <c r="N1750" s="122" t="s">
        <v>5080</v>
      </c>
      <c r="O1750" s="122" t="s">
        <v>3512</v>
      </c>
      <c r="P1750" s="122" t="s">
        <v>4944</v>
      </c>
      <c r="Q1750" s="122" t="s">
        <v>4944</v>
      </c>
      <c r="R1750" s="122" t="s">
        <v>3513</v>
      </c>
      <c r="S1750" s="122" t="s">
        <v>5140</v>
      </c>
      <c r="T1750" s="122" t="s">
        <v>3494</v>
      </c>
      <c r="U1750" s="124">
        <v>1280</v>
      </c>
      <c r="V1750" s="124">
        <v>1280</v>
      </c>
      <c r="W1750" s="122" t="s">
        <v>31</v>
      </c>
    </row>
    <row r="1751" spans="1:23" x14ac:dyDescent="0.35">
      <c r="A1751" s="122" t="s">
        <v>5237</v>
      </c>
      <c r="B1751" s="122" t="s">
        <v>5238</v>
      </c>
      <c r="C1751" s="123">
        <v>44470</v>
      </c>
      <c r="D1751" s="123">
        <v>44476</v>
      </c>
      <c r="E1751" s="123">
        <v>44477</v>
      </c>
      <c r="F1751" s="123">
        <v>44477</v>
      </c>
      <c r="G1751" s="122" t="s">
        <v>3486</v>
      </c>
      <c r="H1751" s="122" t="s">
        <v>4941</v>
      </c>
      <c r="I1751" s="122" t="s">
        <v>4941</v>
      </c>
      <c r="J1751" s="122" t="s">
        <v>2607</v>
      </c>
      <c r="K1751" s="122" t="s">
        <v>2608</v>
      </c>
      <c r="L1751" s="122">
        <v>5041838606</v>
      </c>
      <c r="M1751" s="122" t="s">
        <v>5239</v>
      </c>
      <c r="N1751" s="122" t="s">
        <v>5080</v>
      </c>
      <c r="O1751" s="122" t="s">
        <v>2611</v>
      </c>
      <c r="P1751" s="122" t="s">
        <v>4944</v>
      </c>
      <c r="Q1751" s="122" t="s">
        <v>4944</v>
      </c>
      <c r="R1751" s="122" t="s">
        <v>2612</v>
      </c>
      <c r="S1751" s="122" t="s">
        <v>5140</v>
      </c>
      <c r="T1751" s="122" t="s">
        <v>3514</v>
      </c>
      <c r="U1751" s="124">
        <v>32</v>
      </c>
      <c r="V1751" s="124">
        <v>32</v>
      </c>
      <c r="W1751" s="122" t="s">
        <v>31</v>
      </c>
    </row>
    <row r="1752" spans="1:23" x14ac:dyDescent="0.35">
      <c r="A1752" s="122" t="s">
        <v>5240</v>
      </c>
      <c r="B1752" s="122" t="s">
        <v>5241</v>
      </c>
      <c r="C1752" s="123">
        <v>44470</v>
      </c>
      <c r="D1752" s="123">
        <v>44475</v>
      </c>
      <c r="E1752" s="123">
        <v>44477</v>
      </c>
      <c r="F1752" s="123">
        <v>44475</v>
      </c>
      <c r="G1752" s="122" t="s">
        <v>3486</v>
      </c>
      <c r="H1752" s="122" t="s">
        <v>4941</v>
      </c>
      <c r="I1752" s="122" t="s">
        <v>4941</v>
      </c>
      <c r="J1752" s="122" t="s">
        <v>2607</v>
      </c>
      <c r="K1752" s="122" t="s">
        <v>2608</v>
      </c>
      <c r="L1752" s="122">
        <v>5041829374</v>
      </c>
      <c r="M1752" s="122" t="s">
        <v>5242</v>
      </c>
      <c r="N1752" s="122" t="s">
        <v>2794</v>
      </c>
      <c r="O1752" s="122" t="s">
        <v>3512</v>
      </c>
      <c r="P1752" s="122" t="s">
        <v>4944</v>
      </c>
      <c r="Q1752" s="122" t="s">
        <v>4944</v>
      </c>
      <c r="R1752" s="122" t="s">
        <v>3513</v>
      </c>
      <c r="S1752" s="122" t="s">
        <v>5140</v>
      </c>
      <c r="T1752" s="122" t="s">
        <v>3494</v>
      </c>
      <c r="U1752" s="124">
        <v>1280</v>
      </c>
      <c r="V1752" s="124">
        <v>1280</v>
      </c>
      <c r="W1752" s="122" t="s">
        <v>31</v>
      </c>
    </row>
    <row r="1753" spans="1:23" x14ac:dyDescent="0.35">
      <c r="A1753" s="122" t="s">
        <v>5240</v>
      </c>
      <c r="B1753" s="122" t="s">
        <v>5241</v>
      </c>
      <c r="C1753" s="123">
        <v>44470</v>
      </c>
      <c r="D1753" s="123">
        <v>44475</v>
      </c>
      <c r="E1753" s="123">
        <v>44477</v>
      </c>
      <c r="F1753" s="123">
        <v>44475</v>
      </c>
      <c r="G1753" s="122" t="s">
        <v>3486</v>
      </c>
      <c r="H1753" s="122" t="s">
        <v>4941</v>
      </c>
      <c r="I1753" s="122" t="s">
        <v>4941</v>
      </c>
      <c r="J1753" s="122" t="s">
        <v>2607</v>
      </c>
      <c r="K1753" s="122" t="s">
        <v>2608</v>
      </c>
      <c r="L1753" s="122">
        <v>5041829374</v>
      </c>
      <c r="M1753" s="122" t="s">
        <v>5242</v>
      </c>
      <c r="N1753" s="122" t="s">
        <v>2794</v>
      </c>
      <c r="O1753" s="122" t="s">
        <v>2611</v>
      </c>
      <c r="P1753" s="122" t="s">
        <v>4944</v>
      </c>
      <c r="Q1753" s="122" t="s">
        <v>4944</v>
      </c>
      <c r="R1753" s="122" t="s">
        <v>2612</v>
      </c>
      <c r="S1753" s="122" t="s">
        <v>5140</v>
      </c>
      <c r="T1753" s="122" t="s">
        <v>3514</v>
      </c>
      <c r="U1753" s="124">
        <v>32</v>
      </c>
      <c r="V1753" s="124">
        <v>32</v>
      </c>
      <c r="W1753" s="122" t="s">
        <v>31</v>
      </c>
    </row>
    <row r="1754" spans="1:23" x14ac:dyDescent="0.35">
      <c r="A1754" s="122" t="s">
        <v>5243</v>
      </c>
      <c r="B1754" s="122" t="s">
        <v>5244</v>
      </c>
      <c r="C1754" s="123">
        <v>44470</v>
      </c>
      <c r="D1754" s="123">
        <v>44477</v>
      </c>
      <c r="E1754" s="123">
        <v>44477</v>
      </c>
      <c r="F1754" s="123">
        <v>44477</v>
      </c>
      <c r="G1754" s="122" t="s">
        <v>3486</v>
      </c>
      <c r="H1754" s="122" t="s">
        <v>4941</v>
      </c>
      <c r="I1754" s="122" t="s">
        <v>4941</v>
      </c>
      <c r="J1754" s="122" t="s">
        <v>2607</v>
      </c>
      <c r="K1754" s="122" t="s">
        <v>2608</v>
      </c>
      <c r="L1754" s="122">
        <v>5041862324</v>
      </c>
      <c r="M1754" s="122" t="s">
        <v>5245</v>
      </c>
      <c r="N1754" s="122" t="s">
        <v>2794</v>
      </c>
      <c r="O1754" s="122" t="s">
        <v>3512</v>
      </c>
      <c r="P1754" s="122" t="s">
        <v>4944</v>
      </c>
      <c r="Q1754" s="122" t="s">
        <v>4944</v>
      </c>
      <c r="R1754" s="122" t="s">
        <v>3513</v>
      </c>
      <c r="S1754" s="122" t="s">
        <v>5140</v>
      </c>
      <c r="T1754" s="122" t="s">
        <v>3494</v>
      </c>
      <c r="U1754" s="124">
        <v>1280</v>
      </c>
      <c r="V1754" s="124">
        <v>1280</v>
      </c>
      <c r="W1754" s="122" t="s">
        <v>31</v>
      </c>
    </row>
    <row r="1755" spans="1:23" x14ac:dyDescent="0.35">
      <c r="A1755" s="122" t="s">
        <v>5243</v>
      </c>
      <c r="B1755" s="122" t="s">
        <v>5244</v>
      </c>
      <c r="C1755" s="123">
        <v>44470</v>
      </c>
      <c r="D1755" s="123">
        <v>44477</v>
      </c>
      <c r="E1755" s="123">
        <v>44477</v>
      </c>
      <c r="F1755" s="123">
        <v>44477</v>
      </c>
      <c r="G1755" s="122" t="s">
        <v>3486</v>
      </c>
      <c r="H1755" s="122" t="s">
        <v>4941</v>
      </c>
      <c r="I1755" s="122" t="s">
        <v>4941</v>
      </c>
      <c r="J1755" s="122" t="s">
        <v>2607</v>
      </c>
      <c r="K1755" s="122" t="s">
        <v>2608</v>
      </c>
      <c r="L1755" s="122">
        <v>5041862324</v>
      </c>
      <c r="M1755" s="122" t="s">
        <v>5245</v>
      </c>
      <c r="N1755" s="122" t="s">
        <v>2794</v>
      </c>
      <c r="O1755" s="122" t="s">
        <v>2611</v>
      </c>
      <c r="P1755" s="122" t="s">
        <v>4944</v>
      </c>
      <c r="Q1755" s="122" t="s">
        <v>4944</v>
      </c>
      <c r="R1755" s="122" t="s">
        <v>2612</v>
      </c>
      <c r="S1755" s="122" t="s">
        <v>5140</v>
      </c>
      <c r="T1755" s="122" t="s">
        <v>3514</v>
      </c>
      <c r="U1755" s="124">
        <v>32</v>
      </c>
      <c r="V1755" s="124">
        <v>32</v>
      </c>
      <c r="W1755" s="122" t="s">
        <v>31</v>
      </c>
    </row>
    <row r="1756" spans="1:23" x14ac:dyDescent="0.35">
      <c r="A1756" s="122" t="s">
        <v>5246</v>
      </c>
      <c r="B1756" s="122" t="s">
        <v>5247</v>
      </c>
      <c r="C1756" s="123">
        <v>44470</v>
      </c>
      <c r="D1756" s="123">
        <v>44477</v>
      </c>
      <c r="E1756" s="123">
        <v>44477</v>
      </c>
      <c r="F1756" s="123">
        <v>44477</v>
      </c>
      <c r="G1756" s="122" t="s">
        <v>3486</v>
      </c>
      <c r="H1756" s="122" t="s">
        <v>4941</v>
      </c>
      <c r="I1756" s="122" t="s">
        <v>4941</v>
      </c>
      <c r="J1756" s="122" t="s">
        <v>2607</v>
      </c>
      <c r="K1756" s="122" t="s">
        <v>2608</v>
      </c>
      <c r="L1756" s="122">
        <v>5041861539</v>
      </c>
      <c r="M1756" s="122" t="s">
        <v>5248</v>
      </c>
      <c r="N1756" s="122" t="s">
        <v>5115</v>
      </c>
      <c r="O1756" s="122" t="s">
        <v>3512</v>
      </c>
      <c r="P1756" s="122" t="s">
        <v>4944</v>
      </c>
      <c r="Q1756" s="122" t="s">
        <v>4944</v>
      </c>
      <c r="R1756" s="122" t="s">
        <v>3513</v>
      </c>
      <c r="S1756" s="122" t="s">
        <v>5140</v>
      </c>
      <c r="T1756" s="122" t="s">
        <v>3494</v>
      </c>
      <c r="U1756" s="124">
        <v>1280</v>
      </c>
      <c r="V1756" s="124">
        <v>1280</v>
      </c>
      <c r="W1756" s="122" t="s">
        <v>31</v>
      </c>
    </row>
    <row r="1757" spans="1:23" x14ac:dyDescent="0.35">
      <c r="A1757" s="122" t="s">
        <v>5246</v>
      </c>
      <c r="B1757" s="122" t="s">
        <v>5247</v>
      </c>
      <c r="C1757" s="123">
        <v>44470</v>
      </c>
      <c r="D1757" s="123">
        <v>44477</v>
      </c>
      <c r="E1757" s="123">
        <v>44477</v>
      </c>
      <c r="F1757" s="123">
        <v>44477</v>
      </c>
      <c r="G1757" s="122" t="s">
        <v>3486</v>
      </c>
      <c r="H1757" s="122" t="s">
        <v>4941</v>
      </c>
      <c r="I1757" s="122" t="s">
        <v>4941</v>
      </c>
      <c r="J1757" s="122" t="s">
        <v>2607</v>
      </c>
      <c r="K1757" s="122" t="s">
        <v>2608</v>
      </c>
      <c r="L1757" s="122">
        <v>5041861539</v>
      </c>
      <c r="M1757" s="122" t="s">
        <v>5248</v>
      </c>
      <c r="N1757" s="122" t="s">
        <v>5115</v>
      </c>
      <c r="O1757" s="122" t="s">
        <v>2611</v>
      </c>
      <c r="P1757" s="122" t="s">
        <v>4944</v>
      </c>
      <c r="Q1757" s="122" t="s">
        <v>4944</v>
      </c>
      <c r="R1757" s="122" t="s">
        <v>2612</v>
      </c>
      <c r="S1757" s="122" t="s">
        <v>5140</v>
      </c>
      <c r="T1757" s="122" t="s">
        <v>3514</v>
      </c>
      <c r="U1757" s="124">
        <v>32</v>
      </c>
      <c r="V1757" s="124">
        <v>32</v>
      </c>
      <c r="W1757" s="122" t="s">
        <v>31</v>
      </c>
    </row>
    <row r="1758" spans="1:23" x14ac:dyDescent="0.35">
      <c r="A1758" s="122" t="s">
        <v>5249</v>
      </c>
      <c r="B1758" s="122" t="s">
        <v>5250</v>
      </c>
      <c r="C1758" s="123">
        <v>44474</v>
      </c>
      <c r="D1758" s="123">
        <v>44477</v>
      </c>
      <c r="E1758" s="123">
        <v>44477</v>
      </c>
      <c r="F1758" s="123">
        <v>44477</v>
      </c>
      <c r="G1758" s="122" t="s">
        <v>3486</v>
      </c>
      <c r="H1758" s="122" t="s">
        <v>4941</v>
      </c>
      <c r="I1758" s="122" t="s">
        <v>4941</v>
      </c>
      <c r="J1758" s="122" t="s">
        <v>2607</v>
      </c>
      <c r="K1758" s="122" t="s">
        <v>2608</v>
      </c>
      <c r="L1758" s="122">
        <v>5041862743</v>
      </c>
      <c r="M1758" s="122" t="s">
        <v>5251</v>
      </c>
      <c r="N1758" s="122" t="s">
        <v>5076</v>
      </c>
      <c r="O1758" s="122" t="s">
        <v>3491</v>
      </c>
      <c r="P1758" s="122" t="s">
        <v>4944</v>
      </c>
      <c r="Q1758" s="122" t="s">
        <v>4944</v>
      </c>
      <c r="R1758" s="122" t="s">
        <v>3492</v>
      </c>
      <c r="S1758" s="122" t="s">
        <v>5140</v>
      </c>
      <c r="T1758" s="122" t="s">
        <v>3494</v>
      </c>
      <c r="U1758" s="124">
        <v>1120</v>
      </c>
      <c r="V1758" s="124">
        <v>1120</v>
      </c>
      <c r="W1758" s="122" t="s">
        <v>31</v>
      </c>
    </row>
    <row r="1759" spans="1:23" x14ac:dyDescent="0.35">
      <c r="A1759" s="122" t="s">
        <v>5249</v>
      </c>
      <c r="B1759" s="122" t="s">
        <v>5250</v>
      </c>
      <c r="C1759" s="123">
        <v>44474</v>
      </c>
      <c r="D1759" s="123">
        <v>44477</v>
      </c>
      <c r="E1759" s="123">
        <v>44477</v>
      </c>
      <c r="F1759" s="123">
        <v>44477</v>
      </c>
      <c r="G1759" s="122" t="s">
        <v>3486</v>
      </c>
      <c r="H1759" s="122" t="s">
        <v>4941</v>
      </c>
      <c r="I1759" s="122" t="s">
        <v>4941</v>
      </c>
      <c r="J1759" s="122" t="s">
        <v>2607</v>
      </c>
      <c r="K1759" s="122" t="s">
        <v>2608</v>
      </c>
      <c r="L1759" s="122">
        <v>5041862743</v>
      </c>
      <c r="M1759" s="122" t="s">
        <v>5251</v>
      </c>
      <c r="N1759" s="122" t="s">
        <v>5076</v>
      </c>
      <c r="O1759" s="122" t="s">
        <v>2611</v>
      </c>
      <c r="P1759" s="122" t="s">
        <v>4944</v>
      </c>
      <c r="Q1759" s="122" t="s">
        <v>4944</v>
      </c>
      <c r="R1759" s="122" t="s">
        <v>2612</v>
      </c>
      <c r="S1759" s="122" t="s">
        <v>5140</v>
      </c>
      <c r="T1759" s="122" t="s">
        <v>3514</v>
      </c>
      <c r="U1759" s="124">
        <v>16</v>
      </c>
      <c r="V1759" s="124">
        <v>16</v>
      </c>
      <c r="W1759" s="122" t="s">
        <v>31</v>
      </c>
    </row>
    <row r="1760" spans="1:23" x14ac:dyDescent="0.35">
      <c r="A1760" s="122" t="s">
        <v>5252</v>
      </c>
      <c r="B1760" s="122" t="s">
        <v>5253</v>
      </c>
      <c r="C1760" s="123">
        <v>44474</v>
      </c>
      <c r="D1760" s="123">
        <v>44477</v>
      </c>
      <c r="E1760" s="123">
        <v>44477</v>
      </c>
      <c r="F1760" s="123">
        <v>44477</v>
      </c>
      <c r="G1760" s="122" t="s">
        <v>3486</v>
      </c>
      <c r="H1760" s="122" t="s">
        <v>4941</v>
      </c>
      <c r="I1760" s="122" t="s">
        <v>4941</v>
      </c>
      <c r="J1760" s="122" t="s">
        <v>2607</v>
      </c>
      <c r="K1760" s="122" t="s">
        <v>2608</v>
      </c>
      <c r="L1760" s="122">
        <v>5041865379</v>
      </c>
      <c r="M1760" s="122" t="s">
        <v>5254</v>
      </c>
      <c r="N1760" s="122" t="s">
        <v>5107</v>
      </c>
      <c r="O1760" s="122" t="s">
        <v>3491</v>
      </c>
      <c r="P1760" s="122" t="s">
        <v>4944</v>
      </c>
      <c r="Q1760" s="122" t="s">
        <v>4944</v>
      </c>
      <c r="R1760" s="122" t="s">
        <v>3492</v>
      </c>
      <c r="S1760" s="122" t="s">
        <v>5140</v>
      </c>
      <c r="T1760" s="122" t="s">
        <v>3494</v>
      </c>
      <c r="U1760" s="124">
        <v>1120</v>
      </c>
      <c r="V1760" s="124">
        <v>1120</v>
      </c>
      <c r="W1760" s="122" t="s">
        <v>31</v>
      </c>
    </row>
    <row r="1761" spans="1:23" x14ac:dyDescent="0.35">
      <c r="A1761" s="122" t="s">
        <v>5252</v>
      </c>
      <c r="B1761" s="122" t="s">
        <v>5253</v>
      </c>
      <c r="C1761" s="123">
        <v>44474</v>
      </c>
      <c r="D1761" s="123">
        <v>44477</v>
      </c>
      <c r="E1761" s="123">
        <v>44477</v>
      </c>
      <c r="F1761" s="123">
        <v>44477</v>
      </c>
      <c r="G1761" s="122" t="s">
        <v>3486</v>
      </c>
      <c r="H1761" s="122" t="s">
        <v>4941</v>
      </c>
      <c r="I1761" s="122" t="s">
        <v>4941</v>
      </c>
      <c r="J1761" s="122" t="s">
        <v>2607</v>
      </c>
      <c r="K1761" s="122" t="s">
        <v>2608</v>
      </c>
      <c r="L1761" s="122">
        <v>5041865379</v>
      </c>
      <c r="M1761" s="122" t="s">
        <v>5254</v>
      </c>
      <c r="N1761" s="122" t="s">
        <v>5107</v>
      </c>
      <c r="O1761" s="122" t="s">
        <v>2611</v>
      </c>
      <c r="P1761" s="122" t="s">
        <v>4944</v>
      </c>
      <c r="Q1761" s="122" t="s">
        <v>4944</v>
      </c>
      <c r="R1761" s="122" t="s">
        <v>2612</v>
      </c>
      <c r="S1761" s="122" t="s">
        <v>5140</v>
      </c>
      <c r="T1761" s="122" t="s">
        <v>3514</v>
      </c>
      <c r="U1761" s="124">
        <v>16</v>
      </c>
      <c r="V1761" s="124">
        <v>16</v>
      </c>
      <c r="W1761" s="122" t="s">
        <v>31</v>
      </c>
    </row>
    <row r="1762" spans="1:23" x14ac:dyDescent="0.35">
      <c r="A1762" s="122" t="s">
        <v>5255</v>
      </c>
      <c r="B1762" s="122" t="s">
        <v>5256</v>
      </c>
      <c r="C1762" s="123">
        <v>44474</v>
      </c>
      <c r="D1762" s="123">
        <v>44477</v>
      </c>
      <c r="E1762" s="123">
        <v>44477</v>
      </c>
      <c r="F1762" s="123">
        <v>44477</v>
      </c>
      <c r="G1762" s="122" t="s">
        <v>3486</v>
      </c>
      <c r="H1762" s="122" t="s">
        <v>4941</v>
      </c>
      <c r="I1762" s="122" t="s">
        <v>4941</v>
      </c>
      <c r="J1762" s="122" t="s">
        <v>2607</v>
      </c>
      <c r="K1762" s="122" t="s">
        <v>2608</v>
      </c>
      <c r="L1762" s="122">
        <v>5041866849</v>
      </c>
      <c r="M1762" s="122" t="s">
        <v>5257</v>
      </c>
      <c r="N1762" s="122" t="s">
        <v>5017</v>
      </c>
      <c r="O1762" s="122" t="s">
        <v>3491</v>
      </c>
      <c r="P1762" s="122" t="s">
        <v>4944</v>
      </c>
      <c r="Q1762" s="122" t="s">
        <v>4944</v>
      </c>
      <c r="R1762" s="122" t="s">
        <v>3492</v>
      </c>
      <c r="S1762" s="122" t="s">
        <v>5140</v>
      </c>
      <c r="T1762" s="122" t="s">
        <v>3494</v>
      </c>
      <c r="U1762" s="124">
        <v>1120</v>
      </c>
      <c r="V1762" s="124">
        <v>1120</v>
      </c>
      <c r="W1762" s="122" t="s">
        <v>31</v>
      </c>
    </row>
    <row r="1763" spans="1:23" x14ac:dyDescent="0.35">
      <c r="A1763" s="122" t="s">
        <v>5255</v>
      </c>
      <c r="B1763" s="122" t="s">
        <v>5256</v>
      </c>
      <c r="C1763" s="123">
        <v>44474</v>
      </c>
      <c r="D1763" s="123">
        <v>44477</v>
      </c>
      <c r="E1763" s="123">
        <v>44477</v>
      </c>
      <c r="F1763" s="123">
        <v>44477</v>
      </c>
      <c r="G1763" s="122" t="s">
        <v>3486</v>
      </c>
      <c r="H1763" s="122" t="s">
        <v>4941</v>
      </c>
      <c r="I1763" s="122" t="s">
        <v>4941</v>
      </c>
      <c r="J1763" s="122" t="s">
        <v>2607</v>
      </c>
      <c r="K1763" s="122" t="s">
        <v>2608</v>
      </c>
      <c r="L1763" s="122">
        <v>5041866849</v>
      </c>
      <c r="M1763" s="122" t="s">
        <v>5257</v>
      </c>
      <c r="N1763" s="122" t="s">
        <v>5017</v>
      </c>
      <c r="O1763" s="122" t="s">
        <v>2611</v>
      </c>
      <c r="P1763" s="122" t="s">
        <v>4944</v>
      </c>
      <c r="Q1763" s="122" t="s">
        <v>4944</v>
      </c>
      <c r="R1763" s="122" t="s">
        <v>2612</v>
      </c>
      <c r="S1763" s="122" t="s">
        <v>5140</v>
      </c>
      <c r="T1763" s="122" t="s">
        <v>3514</v>
      </c>
      <c r="U1763" s="124">
        <v>16</v>
      </c>
      <c r="V1763" s="124">
        <v>16</v>
      </c>
      <c r="W1763" s="122" t="s">
        <v>31</v>
      </c>
    </row>
    <row r="1764" spans="1:23" x14ac:dyDescent="0.35">
      <c r="A1764" s="122" t="s">
        <v>5258</v>
      </c>
      <c r="B1764" s="122" t="s">
        <v>5259</v>
      </c>
      <c r="C1764" s="123">
        <v>44474</v>
      </c>
      <c r="D1764" s="123">
        <v>44477</v>
      </c>
      <c r="E1764" s="123">
        <v>44477</v>
      </c>
      <c r="F1764" s="123">
        <v>44477</v>
      </c>
      <c r="G1764" s="122" t="s">
        <v>3486</v>
      </c>
      <c r="H1764" s="122" t="s">
        <v>4941</v>
      </c>
      <c r="I1764" s="122" t="s">
        <v>4941</v>
      </c>
      <c r="J1764" s="122" t="s">
        <v>2607</v>
      </c>
      <c r="K1764" s="122" t="s">
        <v>2608</v>
      </c>
      <c r="L1764" s="122">
        <v>5041863140</v>
      </c>
      <c r="M1764" s="122" t="s">
        <v>5260</v>
      </c>
      <c r="N1764" s="122" t="s">
        <v>5131</v>
      </c>
      <c r="O1764" s="122" t="s">
        <v>3491</v>
      </c>
      <c r="P1764" s="122" t="s">
        <v>4944</v>
      </c>
      <c r="Q1764" s="122" t="s">
        <v>4944</v>
      </c>
      <c r="R1764" s="122" t="s">
        <v>3492</v>
      </c>
      <c r="S1764" s="122" t="s">
        <v>5140</v>
      </c>
      <c r="T1764" s="122" t="s">
        <v>3494</v>
      </c>
      <c r="U1764" s="124">
        <v>1120</v>
      </c>
      <c r="V1764" s="124">
        <v>1120</v>
      </c>
      <c r="W1764" s="122" t="s">
        <v>31</v>
      </c>
    </row>
    <row r="1765" spans="1:23" x14ac:dyDescent="0.35">
      <c r="A1765" s="122" t="s">
        <v>5258</v>
      </c>
      <c r="B1765" s="122" t="s">
        <v>5259</v>
      </c>
      <c r="C1765" s="123">
        <v>44474</v>
      </c>
      <c r="D1765" s="123">
        <v>44477</v>
      </c>
      <c r="E1765" s="123">
        <v>44477</v>
      </c>
      <c r="F1765" s="123">
        <v>44477</v>
      </c>
      <c r="G1765" s="122" t="s">
        <v>3486</v>
      </c>
      <c r="H1765" s="122" t="s">
        <v>4941</v>
      </c>
      <c r="I1765" s="122" t="s">
        <v>4941</v>
      </c>
      <c r="J1765" s="122" t="s">
        <v>2607</v>
      </c>
      <c r="K1765" s="122" t="s">
        <v>2608</v>
      </c>
      <c r="L1765" s="122">
        <v>5041863140</v>
      </c>
      <c r="M1765" s="122" t="s">
        <v>5260</v>
      </c>
      <c r="N1765" s="122" t="s">
        <v>5131</v>
      </c>
      <c r="O1765" s="122" t="s">
        <v>2611</v>
      </c>
      <c r="P1765" s="122" t="s">
        <v>4944</v>
      </c>
      <c r="Q1765" s="122" t="s">
        <v>4944</v>
      </c>
      <c r="R1765" s="122" t="s">
        <v>2612</v>
      </c>
      <c r="S1765" s="122" t="s">
        <v>5140</v>
      </c>
      <c r="T1765" s="122" t="s">
        <v>3514</v>
      </c>
      <c r="U1765" s="124">
        <v>16</v>
      </c>
      <c r="V1765" s="124">
        <v>16</v>
      </c>
      <c r="W1765" s="122" t="s">
        <v>31</v>
      </c>
    </row>
    <row r="1766" spans="1:23" x14ac:dyDescent="0.35">
      <c r="A1766" s="122" t="s">
        <v>5261</v>
      </c>
      <c r="B1766" s="122" t="s">
        <v>5262</v>
      </c>
      <c r="C1766" s="123">
        <v>44474</v>
      </c>
      <c r="D1766" s="123">
        <v>44477</v>
      </c>
      <c r="E1766" s="123">
        <v>44477</v>
      </c>
      <c r="F1766" s="123">
        <v>44477</v>
      </c>
      <c r="G1766" s="122" t="s">
        <v>3486</v>
      </c>
      <c r="H1766" s="122" t="s">
        <v>4941</v>
      </c>
      <c r="I1766" s="122" t="s">
        <v>4941</v>
      </c>
      <c r="J1766" s="122" t="s">
        <v>2607</v>
      </c>
      <c r="K1766" s="122" t="s">
        <v>2608</v>
      </c>
      <c r="L1766" s="122">
        <v>5041862116</v>
      </c>
      <c r="M1766" s="122" t="s">
        <v>5263</v>
      </c>
      <c r="N1766" s="122" t="s">
        <v>2933</v>
      </c>
      <c r="O1766" s="122" t="s">
        <v>3491</v>
      </c>
      <c r="P1766" s="122" t="s">
        <v>4944</v>
      </c>
      <c r="Q1766" s="122" t="s">
        <v>4944</v>
      </c>
      <c r="R1766" s="122" t="s">
        <v>3492</v>
      </c>
      <c r="S1766" s="122" t="s">
        <v>5140</v>
      </c>
      <c r="T1766" s="122" t="s">
        <v>3494</v>
      </c>
      <c r="U1766" s="124">
        <v>1120</v>
      </c>
      <c r="V1766" s="124">
        <v>1120</v>
      </c>
      <c r="W1766" s="122" t="s">
        <v>31</v>
      </c>
    </row>
    <row r="1767" spans="1:23" x14ac:dyDescent="0.35">
      <c r="A1767" s="122" t="s">
        <v>5261</v>
      </c>
      <c r="B1767" s="122" t="s">
        <v>5262</v>
      </c>
      <c r="C1767" s="123">
        <v>44474</v>
      </c>
      <c r="D1767" s="123">
        <v>44477</v>
      </c>
      <c r="E1767" s="123">
        <v>44477</v>
      </c>
      <c r="F1767" s="123">
        <v>44477</v>
      </c>
      <c r="G1767" s="122" t="s">
        <v>3486</v>
      </c>
      <c r="H1767" s="122" t="s">
        <v>4941</v>
      </c>
      <c r="I1767" s="122" t="s">
        <v>4941</v>
      </c>
      <c r="J1767" s="122" t="s">
        <v>2607</v>
      </c>
      <c r="K1767" s="122" t="s">
        <v>2608</v>
      </c>
      <c r="L1767" s="122">
        <v>5041862116</v>
      </c>
      <c r="M1767" s="122" t="s">
        <v>5263</v>
      </c>
      <c r="N1767" s="122" t="s">
        <v>2933</v>
      </c>
      <c r="O1767" s="122" t="s">
        <v>2611</v>
      </c>
      <c r="P1767" s="122" t="s">
        <v>4944</v>
      </c>
      <c r="Q1767" s="122" t="s">
        <v>4944</v>
      </c>
      <c r="R1767" s="122" t="s">
        <v>2612</v>
      </c>
      <c r="S1767" s="122" t="s">
        <v>5140</v>
      </c>
      <c r="T1767" s="122" t="s">
        <v>3514</v>
      </c>
      <c r="U1767" s="124">
        <v>16</v>
      </c>
      <c r="V1767" s="124">
        <v>16</v>
      </c>
      <c r="W1767" s="122" t="s">
        <v>31</v>
      </c>
    </row>
    <row r="1768" spans="1:23" x14ac:dyDescent="0.35">
      <c r="A1768" s="122" t="s">
        <v>5264</v>
      </c>
      <c r="B1768" s="122" t="s">
        <v>5265</v>
      </c>
      <c r="C1768" s="123">
        <v>44474</v>
      </c>
      <c r="D1768" s="123">
        <v>44477</v>
      </c>
      <c r="E1768" s="123">
        <v>44477</v>
      </c>
      <c r="F1768" s="123">
        <v>44477</v>
      </c>
      <c r="G1768" s="122" t="s">
        <v>3486</v>
      </c>
      <c r="H1768" s="122" t="s">
        <v>4941</v>
      </c>
      <c r="I1768" s="122" t="s">
        <v>4941</v>
      </c>
      <c r="J1768" s="122" t="s">
        <v>2607</v>
      </c>
      <c r="K1768" s="122" t="s">
        <v>2608</v>
      </c>
      <c r="L1768" s="122">
        <v>5041867243</v>
      </c>
      <c r="M1768" s="122" t="s">
        <v>5266</v>
      </c>
      <c r="N1768" s="122" t="s">
        <v>2929</v>
      </c>
      <c r="O1768" s="122" t="s">
        <v>3491</v>
      </c>
      <c r="P1768" s="122" t="s">
        <v>4944</v>
      </c>
      <c r="Q1768" s="122" t="s">
        <v>4944</v>
      </c>
      <c r="R1768" s="122" t="s">
        <v>3492</v>
      </c>
      <c r="S1768" s="122" t="s">
        <v>5140</v>
      </c>
      <c r="T1768" s="122" t="s">
        <v>3494</v>
      </c>
      <c r="U1768" s="124">
        <v>1120</v>
      </c>
      <c r="V1768" s="124">
        <v>1120</v>
      </c>
      <c r="W1768" s="122" t="s">
        <v>31</v>
      </c>
    </row>
    <row r="1769" spans="1:23" x14ac:dyDescent="0.35">
      <c r="A1769" s="122" t="s">
        <v>5264</v>
      </c>
      <c r="B1769" s="122" t="s">
        <v>5265</v>
      </c>
      <c r="C1769" s="123">
        <v>44474</v>
      </c>
      <c r="D1769" s="123">
        <v>44477</v>
      </c>
      <c r="E1769" s="123">
        <v>44477</v>
      </c>
      <c r="F1769" s="123">
        <v>44477</v>
      </c>
      <c r="G1769" s="122" t="s">
        <v>3486</v>
      </c>
      <c r="H1769" s="122" t="s">
        <v>4941</v>
      </c>
      <c r="I1769" s="122" t="s">
        <v>4941</v>
      </c>
      <c r="J1769" s="122" t="s">
        <v>2607</v>
      </c>
      <c r="K1769" s="122" t="s">
        <v>2608</v>
      </c>
      <c r="L1769" s="122">
        <v>5041867243</v>
      </c>
      <c r="M1769" s="122" t="s">
        <v>5266</v>
      </c>
      <c r="N1769" s="122" t="s">
        <v>2929</v>
      </c>
      <c r="O1769" s="122" t="s">
        <v>2611</v>
      </c>
      <c r="P1769" s="122" t="s">
        <v>4944</v>
      </c>
      <c r="Q1769" s="122" t="s">
        <v>4944</v>
      </c>
      <c r="R1769" s="122" t="s">
        <v>2612</v>
      </c>
      <c r="S1769" s="122" t="s">
        <v>5140</v>
      </c>
      <c r="T1769" s="122" t="s">
        <v>3514</v>
      </c>
      <c r="U1769" s="124">
        <v>16</v>
      </c>
      <c r="V1769" s="124">
        <v>16</v>
      </c>
      <c r="W1769" s="122" t="s">
        <v>31</v>
      </c>
    </row>
    <row r="1770" spans="1:23" x14ac:dyDescent="0.35">
      <c r="A1770" s="122" t="s">
        <v>5267</v>
      </c>
      <c r="B1770" s="122" t="s">
        <v>5268</v>
      </c>
      <c r="C1770" s="123">
        <v>44474</v>
      </c>
      <c r="D1770" s="123">
        <v>44477</v>
      </c>
      <c r="E1770" s="123">
        <v>44477</v>
      </c>
      <c r="F1770" s="123">
        <v>44477</v>
      </c>
      <c r="G1770" s="122" t="s">
        <v>3486</v>
      </c>
      <c r="H1770" s="122" t="s">
        <v>4941</v>
      </c>
      <c r="I1770" s="122" t="s">
        <v>4941</v>
      </c>
      <c r="J1770" s="122" t="s">
        <v>2607</v>
      </c>
      <c r="K1770" s="122" t="s">
        <v>2608</v>
      </c>
      <c r="L1770" s="122">
        <v>5041860781</v>
      </c>
      <c r="M1770" s="122" t="s">
        <v>5269</v>
      </c>
      <c r="N1770" s="122" t="s">
        <v>5057</v>
      </c>
      <c r="O1770" s="122" t="s">
        <v>3512</v>
      </c>
      <c r="P1770" s="122" t="s">
        <v>4944</v>
      </c>
      <c r="Q1770" s="122" t="s">
        <v>4944</v>
      </c>
      <c r="R1770" s="122" t="s">
        <v>3513</v>
      </c>
      <c r="S1770" s="122" t="s">
        <v>5140</v>
      </c>
      <c r="T1770" s="122" t="s">
        <v>3494</v>
      </c>
      <c r="U1770" s="124">
        <v>1280</v>
      </c>
      <c r="V1770" s="124">
        <v>1280</v>
      </c>
      <c r="W1770" s="122" t="s">
        <v>31</v>
      </c>
    </row>
    <row r="1771" spans="1:23" x14ac:dyDescent="0.35">
      <c r="A1771" s="122" t="s">
        <v>5267</v>
      </c>
      <c r="B1771" s="122" t="s">
        <v>5268</v>
      </c>
      <c r="C1771" s="123">
        <v>44474</v>
      </c>
      <c r="D1771" s="123">
        <v>44477</v>
      </c>
      <c r="E1771" s="123">
        <v>44477</v>
      </c>
      <c r="F1771" s="123">
        <v>44477</v>
      </c>
      <c r="G1771" s="122" t="s">
        <v>3486</v>
      </c>
      <c r="H1771" s="122" t="s">
        <v>4941</v>
      </c>
      <c r="I1771" s="122" t="s">
        <v>4941</v>
      </c>
      <c r="J1771" s="122" t="s">
        <v>2607</v>
      </c>
      <c r="K1771" s="122" t="s">
        <v>2608</v>
      </c>
      <c r="L1771" s="122">
        <v>5041860781</v>
      </c>
      <c r="M1771" s="122" t="s">
        <v>5269</v>
      </c>
      <c r="N1771" s="122" t="s">
        <v>5057</v>
      </c>
      <c r="O1771" s="122" t="s">
        <v>2611</v>
      </c>
      <c r="P1771" s="122" t="s">
        <v>4944</v>
      </c>
      <c r="Q1771" s="122" t="s">
        <v>4944</v>
      </c>
      <c r="R1771" s="122" t="s">
        <v>2612</v>
      </c>
      <c r="S1771" s="122" t="s">
        <v>5140</v>
      </c>
      <c r="T1771" s="122" t="s">
        <v>3514</v>
      </c>
      <c r="U1771" s="124">
        <v>32</v>
      </c>
      <c r="V1771" s="124">
        <v>32</v>
      </c>
      <c r="W1771" s="122" t="s">
        <v>31</v>
      </c>
    </row>
    <row r="1772" spans="1:23" x14ac:dyDescent="0.35">
      <c r="A1772" s="122" t="s">
        <v>5270</v>
      </c>
      <c r="B1772" s="122" t="s">
        <v>5271</v>
      </c>
      <c r="C1772" s="123">
        <v>44474</v>
      </c>
      <c r="D1772" s="123">
        <v>44477</v>
      </c>
      <c r="E1772" s="123">
        <v>44477</v>
      </c>
      <c r="F1772" s="123">
        <v>44477</v>
      </c>
      <c r="G1772" s="122" t="s">
        <v>3486</v>
      </c>
      <c r="H1772" s="122" t="s">
        <v>4941</v>
      </c>
      <c r="I1772" s="122" t="s">
        <v>4941</v>
      </c>
      <c r="J1772" s="122" t="s">
        <v>2607</v>
      </c>
      <c r="K1772" s="122" t="s">
        <v>2608</v>
      </c>
      <c r="L1772" s="122">
        <v>5041851847</v>
      </c>
      <c r="M1772" s="122" t="s">
        <v>5272</v>
      </c>
      <c r="N1772" s="122" t="s">
        <v>5111</v>
      </c>
      <c r="O1772" s="122" t="s">
        <v>3491</v>
      </c>
      <c r="P1772" s="122" t="s">
        <v>4944</v>
      </c>
      <c r="Q1772" s="122" t="s">
        <v>4944</v>
      </c>
      <c r="R1772" s="122" t="s">
        <v>3492</v>
      </c>
      <c r="S1772" s="122" t="s">
        <v>5140</v>
      </c>
      <c r="T1772" s="122" t="s">
        <v>3494</v>
      </c>
      <c r="U1772" s="124">
        <v>1120</v>
      </c>
      <c r="V1772" s="124">
        <v>1120</v>
      </c>
      <c r="W1772" s="122" t="s">
        <v>31</v>
      </c>
    </row>
    <row r="1773" spans="1:23" x14ac:dyDescent="0.35">
      <c r="A1773" s="122" t="s">
        <v>5270</v>
      </c>
      <c r="B1773" s="122" t="s">
        <v>5271</v>
      </c>
      <c r="C1773" s="123">
        <v>44474</v>
      </c>
      <c r="D1773" s="123">
        <v>44477</v>
      </c>
      <c r="E1773" s="123">
        <v>44477</v>
      </c>
      <c r="F1773" s="123">
        <v>44477</v>
      </c>
      <c r="G1773" s="122" t="s">
        <v>3486</v>
      </c>
      <c r="H1773" s="122" t="s">
        <v>4941</v>
      </c>
      <c r="I1773" s="122" t="s">
        <v>4941</v>
      </c>
      <c r="J1773" s="122" t="s">
        <v>2607</v>
      </c>
      <c r="K1773" s="122" t="s">
        <v>2608</v>
      </c>
      <c r="L1773" s="122">
        <v>5041851847</v>
      </c>
      <c r="M1773" s="122" t="s">
        <v>5272</v>
      </c>
      <c r="N1773" s="122" t="s">
        <v>5111</v>
      </c>
      <c r="O1773" s="122" t="s">
        <v>2611</v>
      </c>
      <c r="P1773" s="122" t="s">
        <v>4944</v>
      </c>
      <c r="Q1773" s="122" t="s">
        <v>4944</v>
      </c>
      <c r="R1773" s="122" t="s">
        <v>2612</v>
      </c>
      <c r="S1773" s="122" t="s">
        <v>5140</v>
      </c>
      <c r="T1773" s="122" t="s">
        <v>3514</v>
      </c>
      <c r="U1773" s="124">
        <v>16</v>
      </c>
      <c r="V1773" s="124">
        <v>16</v>
      </c>
      <c r="W1773" s="122" t="s">
        <v>31</v>
      </c>
    </row>
    <row r="1774" spans="1:23" x14ac:dyDescent="0.35">
      <c r="A1774" s="122" t="s">
        <v>5273</v>
      </c>
      <c r="B1774" s="122" t="s">
        <v>5274</v>
      </c>
      <c r="C1774" s="123">
        <v>44474</v>
      </c>
      <c r="D1774" s="123">
        <v>44476</v>
      </c>
      <c r="E1774" s="123">
        <v>44477</v>
      </c>
      <c r="F1774" s="123">
        <v>44476</v>
      </c>
      <c r="G1774" s="122" t="s">
        <v>3486</v>
      </c>
      <c r="H1774" s="122" t="s">
        <v>4941</v>
      </c>
      <c r="I1774" s="122" t="s">
        <v>4941</v>
      </c>
      <c r="J1774" s="122" t="s">
        <v>2607</v>
      </c>
      <c r="K1774" s="122" t="s">
        <v>2608</v>
      </c>
      <c r="L1774" s="122">
        <v>5041832609</v>
      </c>
      <c r="M1774" s="122" t="s">
        <v>5275</v>
      </c>
      <c r="N1774" s="122" t="s">
        <v>5053</v>
      </c>
      <c r="O1774" s="122" t="s">
        <v>3512</v>
      </c>
      <c r="P1774" s="122" t="s">
        <v>4944</v>
      </c>
      <c r="Q1774" s="122" t="s">
        <v>4944</v>
      </c>
      <c r="R1774" s="122" t="s">
        <v>3513</v>
      </c>
      <c r="S1774" s="122" t="s">
        <v>5140</v>
      </c>
      <c r="T1774" s="122" t="s">
        <v>3494</v>
      </c>
      <c r="U1774" s="124">
        <v>1280</v>
      </c>
      <c r="V1774" s="124">
        <v>1280</v>
      </c>
      <c r="W1774" s="122" t="s">
        <v>31</v>
      </c>
    </row>
    <row r="1775" spans="1:23" x14ac:dyDescent="0.35">
      <c r="A1775" s="122" t="s">
        <v>5273</v>
      </c>
      <c r="B1775" s="122" t="s">
        <v>5274</v>
      </c>
      <c r="C1775" s="123">
        <v>44474</v>
      </c>
      <c r="D1775" s="123">
        <v>44476</v>
      </c>
      <c r="E1775" s="123">
        <v>44477</v>
      </c>
      <c r="F1775" s="123">
        <v>44476</v>
      </c>
      <c r="G1775" s="122" t="s">
        <v>3486</v>
      </c>
      <c r="H1775" s="122" t="s">
        <v>4941</v>
      </c>
      <c r="I1775" s="122" t="s">
        <v>4941</v>
      </c>
      <c r="J1775" s="122" t="s">
        <v>2607</v>
      </c>
      <c r="K1775" s="122" t="s">
        <v>2608</v>
      </c>
      <c r="L1775" s="122">
        <v>5041832609</v>
      </c>
      <c r="M1775" s="122" t="s">
        <v>5275</v>
      </c>
      <c r="N1775" s="122" t="s">
        <v>5053</v>
      </c>
      <c r="O1775" s="122" t="s">
        <v>2611</v>
      </c>
      <c r="P1775" s="122" t="s">
        <v>4944</v>
      </c>
      <c r="Q1775" s="122" t="s">
        <v>4944</v>
      </c>
      <c r="R1775" s="122" t="s">
        <v>2612</v>
      </c>
      <c r="S1775" s="122" t="s">
        <v>5140</v>
      </c>
      <c r="T1775" s="122" t="s">
        <v>3514</v>
      </c>
      <c r="U1775" s="124">
        <v>32</v>
      </c>
      <c r="V1775" s="124">
        <v>32</v>
      </c>
      <c r="W1775" s="122" t="s">
        <v>31</v>
      </c>
    </row>
    <row r="1776" spans="1:23" x14ac:dyDescent="0.35">
      <c r="A1776" s="122" t="s">
        <v>5276</v>
      </c>
      <c r="B1776" s="122" t="s">
        <v>5277</v>
      </c>
      <c r="C1776" s="123">
        <v>44474</v>
      </c>
      <c r="D1776" s="123">
        <v>44477</v>
      </c>
      <c r="E1776" s="123">
        <v>44477</v>
      </c>
      <c r="F1776" s="123">
        <v>44477</v>
      </c>
      <c r="G1776" s="122" t="s">
        <v>3486</v>
      </c>
      <c r="H1776" s="122" t="s">
        <v>4941</v>
      </c>
      <c r="I1776" s="122" t="s">
        <v>4941</v>
      </c>
      <c r="J1776" s="122" t="s">
        <v>2607</v>
      </c>
      <c r="K1776" s="122" t="s">
        <v>2608</v>
      </c>
      <c r="L1776" s="122">
        <v>5041859963</v>
      </c>
      <c r="M1776" s="122" t="s">
        <v>5278</v>
      </c>
      <c r="N1776" s="122" t="s">
        <v>5090</v>
      </c>
      <c r="O1776" s="122" t="s">
        <v>3512</v>
      </c>
      <c r="P1776" s="122" t="s">
        <v>4944</v>
      </c>
      <c r="Q1776" s="122" t="s">
        <v>4944</v>
      </c>
      <c r="R1776" s="122" t="s">
        <v>3513</v>
      </c>
      <c r="S1776" s="122" t="s">
        <v>5140</v>
      </c>
      <c r="T1776" s="122" t="s">
        <v>3494</v>
      </c>
      <c r="U1776" s="124">
        <v>1280</v>
      </c>
      <c r="V1776" s="124">
        <v>1280</v>
      </c>
      <c r="W1776" s="122" t="s">
        <v>31</v>
      </c>
    </row>
    <row r="1777" spans="1:23" x14ac:dyDescent="0.35">
      <c r="A1777" s="122" t="s">
        <v>5276</v>
      </c>
      <c r="B1777" s="122" t="s">
        <v>5277</v>
      </c>
      <c r="C1777" s="123">
        <v>44474</v>
      </c>
      <c r="D1777" s="123">
        <v>44477</v>
      </c>
      <c r="E1777" s="123">
        <v>44477</v>
      </c>
      <c r="F1777" s="123">
        <v>44477</v>
      </c>
      <c r="G1777" s="122" t="s">
        <v>3486</v>
      </c>
      <c r="H1777" s="122" t="s">
        <v>4941</v>
      </c>
      <c r="I1777" s="122" t="s">
        <v>4941</v>
      </c>
      <c r="J1777" s="122" t="s">
        <v>2607</v>
      </c>
      <c r="K1777" s="122" t="s">
        <v>2608</v>
      </c>
      <c r="L1777" s="122">
        <v>5041859963</v>
      </c>
      <c r="M1777" s="122" t="s">
        <v>5278</v>
      </c>
      <c r="N1777" s="122" t="s">
        <v>5090</v>
      </c>
      <c r="O1777" s="122" t="s">
        <v>2611</v>
      </c>
      <c r="P1777" s="122" t="s">
        <v>4944</v>
      </c>
      <c r="Q1777" s="122" t="s">
        <v>4944</v>
      </c>
      <c r="R1777" s="122" t="s">
        <v>2612</v>
      </c>
      <c r="S1777" s="122" t="s">
        <v>5140</v>
      </c>
      <c r="T1777" s="122" t="s">
        <v>3514</v>
      </c>
      <c r="U1777" s="124">
        <v>32</v>
      </c>
      <c r="V1777" s="124">
        <v>32</v>
      </c>
      <c r="W1777" s="122" t="s">
        <v>31</v>
      </c>
    </row>
    <row r="1778" spans="1:23" x14ac:dyDescent="0.35">
      <c r="A1778" s="122" t="s">
        <v>5279</v>
      </c>
      <c r="B1778" s="122" t="s">
        <v>5280</v>
      </c>
      <c r="C1778" s="123">
        <v>44474</v>
      </c>
      <c r="D1778" s="123">
        <v>44477</v>
      </c>
      <c r="E1778" s="123">
        <v>44477</v>
      </c>
      <c r="F1778" s="123">
        <v>44477</v>
      </c>
      <c r="G1778" s="122" t="s">
        <v>3486</v>
      </c>
      <c r="H1778" s="122" t="s">
        <v>4941</v>
      </c>
      <c r="I1778" s="122" t="s">
        <v>4941</v>
      </c>
      <c r="J1778" s="122" t="s">
        <v>2607</v>
      </c>
      <c r="K1778" s="122" t="s">
        <v>2608</v>
      </c>
      <c r="L1778" s="122">
        <v>5041862209</v>
      </c>
      <c r="M1778" s="122" t="s">
        <v>5281</v>
      </c>
      <c r="N1778" s="122" t="s">
        <v>5035</v>
      </c>
      <c r="O1778" s="122" t="s">
        <v>3512</v>
      </c>
      <c r="P1778" s="122" t="s">
        <v>4944</v>
      </c>
      <c r="Q1778" s="122" t="s">
        <v>4944</v>
      </c>
      <c r="R1778" s="122" t="s">
        <v>3513</v>
      </c>
      <c r="S1778" s="122" t="s">
        <v>5140</v>
      </c>
      <c r="T1778" s="122" t="s">
        <v>3494</v>
      </c>
      <c r="U1778" s="124">
        <v>1280</v>
      </c>
      <c r="V1778" s="124">
        <v>1280</v>
      </c>
      <c r="W1778" s="122" t="s">
        <v>31</v>
      </c>
    </row>
    <row r="1779" spans="1:23" x14ac:dyDescent="0.35">
      <c r="A1779" s="122" t="s">
        <v>5279</v>
      </c>
      <c r="B1779" s="122" t="s">
        <v>5280</v>
      </c>
      <c r="C1779" s="123">
        <v>44474</v>
      </c>
      <c r="D1779" s="123">
        <v>44477</v>
      </c>
      <c r="E1779" s="123">
        <v>44477</v>
      </c>
      <c r="F1779" s="123">
        <v>44477</v>
      </c>
      <c r="G1779" s="122" t="s">
        <v>3486</v>
      </c>
      <c r="H1779" s="122" t="s">
        <v>4941</v>
      </c>
      <c r="I1779" s="122" t="s">
        <v>4941</v>
      </c>
      <c r="J1779" s="122" t="s">
        <v>2607</v>
      </c>
      <c r="K1779" s="122" t="s">
        <v>2608</v>
      </c>
      <c r="L1779" s="122">
        <v>5041862209</v>
      </c>
      <c r="M1779" s="122" t="s">
        <v>5281</v>
      </c>
      <c r="N1779" s="122" t="s">
        <v>5035</v>
      </c>
      <c r="O1779" s="122" t="s">
        <v>2611</v>
      </c>
      <c r="P1779" s="122" t="s">
        <v>4944</v>
      </c>
      <c r="Q1779" s="122" t="s">
        <v>4944</v>
      </c>
      <c r="R1779" s="122" t="s">
        <v>2612</v>
      </c>
      <c r="S1779" s="122" t="s">
        <v>5140</v>
      </c>
      <c r="T1779" s="122" t="s">
        <v>3514</v>
      </c>
      <c r="U1779" s="124">
        <v>32</v>
      </c>
      <c r="V1779" s="124">
        <v>32</v>
      </c>
      <c r="W1779" s="122" t="s">
        <v>31</v>
      </c>
    </row>
    <row r="1780" spans="1:23" x14ac:dyDescent="0.35">
      <c r="A1780" s="122" t="s">
        <v>5282</v>
      </c>
      <c r="B1780" s="122" t="s">
        <v>5283</v>
      </c>
      <c r="C1780" s="123">
        <v>44474</v>
      </c>
      <c r="D1780" s="123">
        <v>44476</v>
      </c>
      <c r="E1780" s="123">
        <v>44477</v>
      </c>
      <c r="F1780" s="123">
        <v>44476</v>
      </c>
      <c r="G1780" s="122" t="s">
        <v>3486</v>
      </c>
      <c r="H1780" s="122" t="s">
        <v>4941</v>
      </c>
      <c r="I1780" s="122" t="s">
        <v>4941</v>
      </c>
      <c r="J1780" s="122" t="s">
        <v>2607</v>
      </c>
      <c r="K1780" s="122" t="s">
        <v>2608</v>
      </c>
      <c r="L1780" s="122">
        <v>5041831578</v>
      </c>
      <c r="M1780" s="122" t="s">
        <v>5284</v>
      </c>
      <c r="N1780" s="122" t="s">
        <v>3355</v>
      </c>
      <c r="O1780" s="122" t="s">
        <v>3512</v>
      </c>
      <c r="P1780" s="122" t="s">
        <v>4944</v>
      </c>
      <c r="Q1780" s="122" t="s">
        <v>4944</v>
      </c>
      <c r="R1780" s="122" t="s">
        <v>3513</v>
      </c>
      <c r="S1780" s="122" t="s">
        <v>5140</v>
      </c>
      <c r="T1780" s="122" t="s">
        <v>3494</v>
      </c>
      <c r="U1780" s="124">
        <v>1280</v>
      </c>
      <c r="V1780" s="124">
        <v>1280</v>
      </c>
      <c r="W1780" s="122" t="s">
        <v>31</v>
      </c>
    </row>
    <row r="1781" spans="1:23" x14ac:dyDescent="0.35">
      <c r="A1781" s="122" t="s">
        <v>5282</v>
      </c>
      <c r="B1781" s="122" t="s">
        <v>5283</v>
      </c>
      <c r="C1781" s="123">
        <v>44474</v>
      </c>
      <c r="D1781" s="123">
        <v>44476</v>
      </c>
      <c r="E1781" s="123">
        <v>44477</v>
      </c>
      <c r="F1781" s="123">
        <v>44476</v>
      </c>
      <c r="G1781" s="122" t="s">
        <v>3486</v>
      </c>
      <c r="H1781" s="122" t="s">
        <v>4941</v>
      </c>
      <c r="I1781" s="122" t="s">
        <v>4941</v>
      </c>
      <c r="J1781" s="122" t="s">
        <v>2607</v>
      </c>
      <c r="K1781" s="122" t="s">
        <v>2608</v>
      </c>
      <c r="L1781" s="122">
        <v>5041831578</v>
      </c>
      <c r="M1781" s="122" t="s">
        <v>5284</v>
      </c>
      <c r="N1781" s="122" t="s">
        <v>3355</v>
      </c>
      <c r="O1781" s="122" t="s">
        <v>2611</v>
      </c>
      <c r="P1781" s="122" t="s">
        <v>4944</v>
      </c>
      <c r="Q1781" s="122" t="s">
        <v>4944</v>
      </c>
      <c r="R1781" s="122" t="s">
        <v>2612</v>
      </c>
      <c r="S1781" s="122" t="s">
        <v>5140</v>
      </c>
      <c r="T1781" s="122" t="s">
        <v>3514</v>
      </c>
      <c r="U1781" s="124">
        <v>32</v>
      </c>
      <c r="V1781" s="124">
        <v>32</v>
      </c>
      <c r="W1781" s="122" t="s">
        <v>31</v>
      </c>
    </row>
    <row r="1782" spans="1:23" x14ac:dyDescent="0.35">
      <c r="A1782" s="122" t="s">
        <v>5285</v>
      </c>
      <c r="B1782" s="122" t="s">
        <v>5286</v>
      </c>
      <c r="C1782" s="123">
        <v>44476</v>
      </c>
      <c r="D1782" s="123">
        <v>44477</v>
      </c>
      <c r="E1782" s="123">
        <v>44477</v>
      </c>
      <c r="F1782" s="123">
        <v>44477</v>
      </c>
      <c r="G1782" s="122" t="s">
        <v>3486</v>
      </c>
      <c r="H1782" s="122" t="s">
        <v>4941</v>
      </c>
      <c r="I1782" s="122" t="s">
        <v>4941</v>
      </c>
      <c r="J1782" s="122" t="s">
        <v>2607</v>
      </c>
      <c r="K1782" s="122" t="s">
        <v>2608</v>
      </c>
      <c r="L1782" s="122">
        <v>5041832769</v>
      </c>
      <c r="M1782" s="122" t="s">
        <v>5287</v>
      </c>
      <c r="N1782" s="122" t="s">
        <v>4981</v>
      </c>
      <c r="O1782" s="122" t="s">
        <v>3491</v>
      </c>
      <c r="P1782" s="122" t="s">
        <v>4944</v>
      </c>
      <c r="Q1782" s="122" t="s">
        <v>4944</v>
      </c>
      <c r="R1782" s="122" t="s">
        <v>3492</v>
      </c>
      <c r="S1782" s="122" t="s">
        <v>5140</v>
      </c>
      <c r="T1782" s="122" t="s">
        <v>3494</v>
      </c>
      <c r="U1782" s="124">
        <v>1120</v>
      </c>
      <c r="V1782" s="124">
        <v>1120</v>
      </c>
      <c r="W1782" s="122" t="s">
        <v>31</v>
      </c>
    </row>
    <row r="1783" spans="1:23" x14ac:dyDescent="0.35">
      <c r="A1783" s="122" t="s">
        <v>5285</v>
      </c>
      <c r="B1783" s="122" t="s">
        <v>5286</v>
      </c>
      <c r="C1783" s="123">
        <v>44476</v>
      </c>
      <c r="D1783" s="123">
        <v>44477</v>
      </c>
      <c r="E1783" s="123">
        <v>44477</v>
      </c>
      <c r="F1783" s="123">
        <v>44477</v>
      </c>
      <c r="G1783" s="122" t="s">
        <v>3486</v>
      </c>
      <c r="H1783" s="122" t="s">
        <v>4941</v>
      </c>
      <c r="I1783" s="122" t="s">
        <v>4941</v>
      </c>
      <c r="J1783" s="122" t="s">
        <v>2607</v>
      </c>
      <c r="K1783" s="122" t="s">
        <v>2608</v>
      </c>
      <c r="L1783" s="122">
        <v>5041832769</v>
      </c>
      <c r="M1783" s="122" t="s">
        <v>5287</v>
      </c>
      <c r="N1783" s="122" t="s">
        <v>4981</v>
      </c>
      <c r="O1783" s="122" t="s">
        <v>2611</v>
      </c>
      <c r="P1783" s="122" t="s">
        <v>4944</v>
      </c>
      <c r="Q1783" s="122" t="s">
        <v>4944</v>
      </c>
      <c r="R1783" s="122" t="s">
        <v>2612</v>
      </c>
      <c r="S1783" s="122" t="s">
        <v>5140</v>
      </c>
      <c r="T1783" s="122" t="s">
        <v>3514</v>
      </c>
      <c r="U1783" s="124">
        <v>16</v>
      </c>
      <c r="V1783" s="124">
        <v>16</v>
      </c>
      <c r="W1783" s="122" t="s">
        <v>31</v>
      </c>
    </row>
    <row r="1784" spans="1:23" x14ac:dyDescent="0.35">
      <c r="A1784" s="122" t="s">
        <v>5288</v>
      </c>
      <c r="B1784" s="122" t="s">
        <v>5289</v>
      </c>
      <c r="C1784" s="123">
        <v>44476</v>
      </c>
      <c r="D1784" s="123">
        <v>44477</v>
      </c>
      <c r="E1784" s="123">
        <v>44477</v>
      </c>
      <c r="F1784" s="123">
        <v>44477</v>
      </c>
      <c r="G1784" s="122" t="s">
        <v>3486</v>
      </c>
      <c r="H1784" s="122" t="s">
        <v>4941</v>
      </c>
      <c r="I1784" s="122" t="s">
        <v>4941</v>
      </c>
      <c r="J1784" s="122" t="s">
        <v>2607</v>
      </c>
      <c r="K1784" s="122" t="s">
        <v>2608</v>
      </c>
      <c r="L1784" s="122">
        <v>5041850276</v>
      </c>
      <c r="M1784" s="122" t="s">
        <v>5290</v>
      </c>
      <c r="N1784" s="122" t="s">
        <v>2844</v>
      </c>
      <c r="O1784" s="122" t="s">
        <v>3491</v>
      </c>
      <c r="P1784" s="122" t="s">
        <v>4944</v>
      </c>
      <c r="Q1784" s="122" t="s">
        <v>4944</v>
      </c>
      <c r="R1784" s="122" t="s">
        <v>3492</v>
      </c>
      <c r="S1784" s="122" t="s">
        <v>5140</v>
      </c>
      <c r="T1784" s="122" t="s">
        <v>3494</v>
      </c>
      <c r="U1784" s="124">
        <v>1120</v>
      </c>
      <c r="V1784" s="124">
        <v>1120</v>
      </c>
      <c r="W1784" s="122" t="s">
        <v>31</v>
      </c>
    </row>
    <row r="1785" spans="1:23" x14ac:dyDescent="0.35">
      <c r="A1785" s="122" t="s">
        <v>5288</v>
      </c>
      <c r="B1785" s="122" t="s">
        <v>5289</v>
      </c>
      <c r="C1785" s="123">
        <v>44476</v>
      </c>
      <c r="D1785" s="123">
        <v>44477</v>
      </c>
      <c r="E1785" s="123">
        <v>44477</v>
      </c>
      <c r="F1785" s="123">
        <v>44477</v>
      </c>
      <c r="G1785" s="122" t="s">
        <v>3486</v>
      </c>
      <c r="H1785" s="122" t="s">
        <v>4941</v>
      </c>
      <c r="I1785" s="122" t="s">
        <v>4941</v>
      </c>
      <c r="J1785" s="122" t="s">
        <v>2607</v>
      </c>
      <c r="K1785" s="122" t="s">
        <v>2608</v>
      </c>
      <c r="L1785" s="122">
        <v>5041850276</v>
      </c>
      <c r="M1785" s="122" t="s">
        <v>5290</v>
      </c>
      <c r="N1785" s="122" t="s">
        <v>2844</v>
      </c>
      <c r="O1785" s="122" t="s">
        <v>2611</v>
      </c>
      <c r="P1785" s="122" t="s">
        <v>4944</v>
      </c>
      <c r="Q1785" s="122" t="s">
        <v>4944</v>
      </c>
      <c r="R1785" s="122" t="s">
        <v>2612</v>
      </c>
      <c r="S1785" s="122" t="s">
        <v>5140</v>
      </c>
      <c r="T1785" s="122" t="s">
        <v>3514</v>
      </c>
      <c r="U1785" s="124">
        <v>16</v>
      </c>
      <c r="V1785" s="124">
        <v>16</v>
      </c>
      <c r="W1785" s="122" t="s">
        <v>31</v>
      </c>
    </row>
    <row r="1786" spans="1:23" x14ac:dyDescent="0.35">
      <c r="A1786" s="122" t="s">
        <v>5291</v>
      </c>
      <c r="B1786" s="122" t="s">
        <v>5292</v>
      </c>
      <c r="C1786" s="123">
        <v>44477</v>
      </c>
      <c r="D1786" s="123">
        <v>44477</v>
      </c>
      <c r="E1786" s="123">
        <v>44477</v>
      </c>
      <c r="F1786" s="123">
        <v>44477</v>
      </c>
      <c r="G1786" s="122" t="s">
        <v>3486</v>
      </c>
      <c r="H1786" s="122" t="s">
        <v>4941</v>
      </c>
      <c r="I1786" s="122" t="s">
        <v>4941</v>
      </c>
      <c r="J1786" s="122" t="s">
        <v>2607</v>
      </c>
      <c r="K1786" s="122" t="s">
        <v>2608</v>
      </c>
      <c r="L1786" s="122">
        <v>5041851793</v>
      </c>
      <c r="M1786" s="122" t="s">
        <v>5293</v>
      </c>
      <c r="N1786" s="122" t="s">
        <v>5097</v>
      </c>
      <c r="O1786" s="122" t="s">
        <v>3491</v>
      </c>
      <c r="P1786" s="122" t="s">
        <v>4944</v>
      </c>
      <c r="Q1786" s="122" t="s">
        <v>4944</v>
      </c>
      <c r="R1786" s="122" t="s">
        <v>3492</v>
      </c>
      <c r="S1786" s="122" t="s">
        <v>5140</v>
      </c>
      <c r="T1786" s="122" t="s">
        <v>3494</v>
      </c>
      <c r="U1786" s="124">
        <v>1120</v>
      </c>
      <c r="V1786" s="124">
        <v>1120</v>
      </c>
      <c r="W1786" s="122" t="s">
        <v>31</v>
      </c>
    </row>
    <row r="1787" spans="1:23" x14ac:dyDescent="0.35">
      <c r="A1787" s="122" t="s">
        <v>5291</v>
      </c>
      <c r="B1787" s="122" t="s">
        <v>5292</v>
      </c>
      <c r="C1787" s="123">
        <v>44477</v>
      </c>
      <c r="D1787" s="123">
        <v>44477</v>
      </c>
      <c r="E1787" s="123">
        <v>44477</v>
      </c>
      <c r="F1787" s="123">
        <v>44477</v>
      </c>
      <c r="G1787" s="122" t="s">
        <v>3486</v>
      </c>
      <c r="H1787" s="122" t="s">
        <v>4941</v>
      </c>
      <c r="I1787" s="122" t="s">
        <v>4941</v>
      </c>
      <c r="J1787" s="122" t="s">
        <v>2607</v>
      </c>
      <c r="K1787" s="122" t="s">
        <v>2608</v>
      </c>
      <c r="L1787" s="122">
        <v>5041851793</v>
      </c>
      <c r="M1787" s="122" t="s">
        <v>5293</v>
      </c>
      <c r="N1787" s="122" t="s">
        <v>5097</v>
      </c>
      <c r="O1787" s="122" t="s">
        <v>2611</v>
      </c>
      <c r="P1787" s="122" t="s">
        <v>4944</v>
      </c>
      <c r="Q1787" s="122" t="s">
        <v>4944</v>
      </c>
      <c r="R1787" s="122" t="s">
        <v>2612</v>
      </c>
      <c r="S1787" s="122" t="s">
        <v>5140</v>
      </c>
      <c r="T1787" s="122" t="s">
        <v>3514</v>
      </c>
      <c r="U1787" s="124">
        <v>16</v>
      </c>
      <c r="V1787" s="124">
        <v>16</v>
      </c>
      <c r="W1787" s="122" t="s">
        <v>31</v>
      </c>
    </row>
    <row r="1788" spans="1:23" x14ac:dyDescent="0.35">
      <c r="A1788" s="122" t="s">
        <v>5294</v>
      </c>
      <c r="B1788" s="122" t="s">
        <v>5295</v>
      </c>
      <c r="C1788" s="123">
        <v>44473</v>
      </c>
      <c r="D1788" s="123">
        <v>44473</v>
      </c>
      <c r="E1788" s="123">
        <v>44477</v>
      </c>
      <c r="F1788" s="123">
        <v>44474</v>
      </c>
      <c r="G1788" s="122" t="s">
        <v>4380</v>
      </c>
      <c r="H1788" s="122" t="s">
        <v>4941</v>
      </c>
      <c r="I1788" s="122" t="s">
        <v>4941</v>
      </c>
      <c r="J1788" s="122" t="s">
        <v>2579</v>
      </c>
      <c r="K1788" s="122" t="s">
        <v>2580</v>
      </c>
      <c r="L1788" s="122">
        <v>5041791546</v>
      </c>
      <c r="M1788" s="122" t="s">
        <v>5296</v>
      </c>
      <c r="N1788" s="122" t="s">
        <v>5021</v>
      </c>
      <c r="O1788" s="122" t="s">
        <v>2583</v>
      </c>
      <c r="P1788" s="122" t="s">
        <v>4944</v>
      </c>
      <c r="Q1788" s="122" t="s">
        <v>4944</v>
      </c>
      <c r="R1788" s="122" t="s">
        <v>2585</v>
      </c>
      <c r="S1788" s="122" t="s">
        <v>5140</v>
      </c>
      <c r="T1788" s="122" t="s">
        <v>4382</v>
      </c>
      <c r="U1788" s="124">
        <v>60</v>
      </c>
      <c r="V1788" s="124">
        <v>60</v>
      </c>
      <c r="W1788" s="122" t="s">
        <v>2549</v>
      </c>
    </row>
    <row r="1789" spans="1:23" x14ac:dyDescent="0.35">
      <c r="A1789" s="122" t="s">
        <v>5297</v>
      </c>
      <c r="B1789" s="122" t="s">
        <v>5298</v>
      </c>
      <c r="C1789" s="123">
        <v>44470</v>
      </c>
      <c r="D1789" s="123">
        <v>44470</v>
      </c>
      <c r="E1789" s="123">
        <v>44477</v>
      </c>
      <c r="F1789" s="123">
        <v>44470</v>
      </c>
      <c r="G1789" s="122" t="s">
        <v>4380</v>
      </c>
      <c r="H1789" s="122" t="s">
        <v>4941</v>
      </c>
      <c r="I1789" s="122" t="s">
        <v>4941</v>
      </c>
      <c r="J1789" s="122" t="s">
        <v>2579</v>
      </c>
      <c r="K1789" s="122" t="s">
        <v>2580</v>
      </c>
      <c r="L1789" s="122">
        <v>5041752355</v>
      </c>
      <c r="M1789" s="122" t="s">
        <v>5299</v>
      </c>
      <c r="N1789" s="122" t="s">
        <v>4977</v>
      </c>
      <c r="O1789" s="122" t="s">
        <v>2583</v>
      </c>
      <c r="P1789" s="122" t="s">
        <v>4944</v>
      </c>
      <c r="Q1789" s="122" t="s">
        <v>4944</v>
      </c>
      <c r="R1789" s="122" t="s">
        <v>2585</v>
      </c>
      <c r="S1789" s="122" t="s">
        <v>5140</v>
      </c>
      <c r="T1789" s="122" t="s">
        <v>4382</v>
      </c>
      <c r="U1789" s="124">
        <v>70</v>
      </c>
      <c r="V1789" s="124">
        <v>70</v>
      </c>
      <c r="W1789" s="122" t="s">
        <v>2549</v>
      </c>
    </row>
    <row r="1790" spans="1:23" x14ac:dyDescent="0.35">
      <c r="A1790" s="122" t="s">
        <v>5300</v>
      </c>
      <c r="B1790" s="122" t="s">
        <v>5301</v>
      </c>
      <c r="C1790" s="123">
        <v>44471</v>
      </c>
      <c r="D1790" s="123">
        <v>44471</v>
      </c>
      <c r="E1790" s="123">
        <v>44477</v>
      </c>
      <c r="F1790" s="123">
        <v>44471</v>
      </c>
      <c r="G1790" s="122" t="s">
        <v>4380</v>
      </c>
      <c r="H1790" s="122" t="s">
        <v>4941</v>
      </c>
      <c r="I1790" s="122" t="s">
        <v>4941</v>
      </c>
      <c r="J1790" s="122" t="s">
        <v>2579</v>
      </c>
      <c r="K1790" s="122" t="s">
        <v>2580</v>
      </c>
      <c r="L1790" s="122">
        <v>5041771935</v>
      </c>
      <c r="M1790" s="122" t="s">
        <v>5302</v>
      </c>
      <c r="N1790" s="122" t="s">
        <v>4949</v>
      </c>
      <c r="O1790" s="122" t="s">
        <v>2583</v>
      </c>
      <c r="P1790" s="122" t="s">
        <v>4944</v>
      </c>
      <c r="Q1790" s="122" t="s">
        <v>4944</v>
      </c>
      <c r="R1790" s="122" t="s">
        <v>2585</v>
      </c>
      <c r="S1790" s="122" t="s">
        <v>5140</v>
      </c>
      <c r="T1790" s="122" t="s">
        <v>4382</v>
      </c>
      <c r="U1790" s="124">
        <v>65</v>
      </c>
      <c r="V1790" s="124">
        <v>65</v>
      </c>
      <c r="W1790" s="122" t="s">
        <v>2549</v>
      </c>
    </row>
    <row r="1791" spans="1:23" x14ac:dyDescent="0.35">
      <c r="A1791" s="122" t="s">
        <v>5303</v>
      </c>
      <c r="B1791" s="122" t="s">
        <v>5304</v>
      </c>
      <c r="C1791" s="123">
        <v>44475</v>
      </c>
      <c r="D1791" s="123">
        <v>44475</v>
      </c>
      <c r="E1791" s="123">
        <v>44477</v>
      </c>
      <c r="F1791" s="123">
        <v>44475</v>
      </c>
      <c r="G1791" s="122" t="s">
        <v>4380</v>
      </c>
      <c r="H1791" s="122" t="s">
        <v>4941</v>
      </c>
      <c r="I1791" s="122" t="s">
        <v>4941</v>
      </c>
      <c r="J1791" s="122" t="s">
        <v>2579</v>
      </c>
      <c r="K1791" s="122" t="s">
        <v>2580</v>
      </c>
      <c r="L1791" s="122">
        <v>5041828881</v>
      </c>
      <c r="M1791" s="122" t="s">
        <v>5305</v>
      </c>
      <c r="N1791" s="122" t="s">
        <v>4977</v>
      </c>
      <c r="O1791" s="122" t="s">
        <v>2583</v>
      </c>
      <c r="P1791" s="122" t="s">
        <v>4944</v>
      </c>
      <c r="Q1791" s="122" t="s">
        <v>4944</v>
      </c>
      <c r="R1791" s="122" t="s">
        <v>2585</v>
      </c>
      <c r="S1791" s="122" t="s">
        <v>5140</v>
      </c>
      <c r="T1791" s="122" t="s">
        <v>4382</v>
      </c>
      <c r="U1791" s="124">
        <v>48</v>
      </c>
      <c r="V1791" s="124">
        <v>48</v>
      </c>
      <c r="W1791" s="122" t="s">
        <v>2549</v>
      </c>
    </row>
    <row r="1792" spans="1:23" x14ac:dyDescent="0.35">
      <c r="A1792" s="122" t="s">
        <v>5303</v>
      </c>
      <c r="B1792" s="122" t="s">
        <v>5304</v>
      </c>
      <c r="C1792" s="123">
        <v>44475</v>
      </c>
      <c r="D1792" s="123">
        <v>44475</v>
      </c>
      <c r="E1792" s="123">
        <v>44477</v>
      </c>
      <c r="F1792" s="123">
        <v>44475</v>
      </c>
      <c r="G1792" s="122" t="s">
        <v>4380</v>
      </c>
      <c r="H1792" s="122" t="s">
        <v>4941</v>
      </c>
      <c r="I1792" s="122" t="s">
        <v>4941</v>
      </c>
      <c r="J1792" s="122" t="s">
        <v>2579</v>
      </c>
      <c r="K1792" s="122" t="s">
        <v>2580</v>
      </c>
      <c r="L1792" s="122">
        <v>5041828881</v>
      </c>
      <c r="M1792" s="122" t="s">
        <v>5305</v>
      </c>
      <c r="N1792" s="122" t="s">
        <v>4977</v>
      </c>
      <c r="O1792" s="122" t="s">
        <v>2589</v>
      </c>
      <c r="P1792" s="122" t="s">
        <v>4944</v>
      </c>
      <c r="Q1792" s="122" t="s">
        <v>4944</v>
      </c>
      <c r="R1792" s="122" t="s">
        <v>2590</v>
      </c>
      <c r="S1792" s="122" t="s">
        <v>5140</v>
      </c>
      <c r="T1792" s="122" t="s">
        <v>4395</v>
      </c>
      <c r="U1792" s="124">
        <v>7</v>
      </c>
      <c r="V1792" s="124">
        <v>7</v>
      </c>
      <c r="W1792" s="122" t="s">
        <v>2549</v>
      </c>
    </row>
    <row r="1793" spans="1:23" x14ac:dyDescent="0.35">
      <c r="A1793" s="122" t="s">
        <v>5303</v>
      </c>
      <c r="B1793" s="122" t="s">
        <v>5304</v>
      </c>
      <c r="C1793" s="123">
        <v>44475</v>
      </c>
      <c r="D1793" s="123">
        <v>44475</v>
      </c>
      <c r="E1793" s="123">
        <v>44477</v>
      </c>
      <c r="F1793" s="123">
        <v>44475</v>
      </c>
      <c r="G1793" s="122" t="s">
        <v>4380</v>
      </c>
      <c r="H1793" s="122" t="s">
        <v>4941</v>
      </c>
      <c r="I1793" s="122" t="s">
        <v>4941</v>
      </c>
      <c r="J1793" s="122" t="s">
        <v>2579</v>
      </c>
      <c r="K1793" s="122" t="s">
        <v>2580</v>
      </c>
      <c r="L1793" s="122">
        <v>5041828881</v>
      </c>
      <c r="M1793" s="122" t="s">
        <v>5305</v>
      </c>
      <c r="N1793" s="122" t="s">
        <v>4977</v>
      </c>
      <c r="O1793" s="122" t="s">
        <v>2583</v>
      </c>
      <c r="P1793" s="122" t="s">
        <v>4944</v>
      </c>
      <c r="Q1793" s="122" t="s">
        <v>4944</v>
      </c>
      <c r="R1793" s="122" t="s">
        <v>2585</v>
      </c>
      <c r="S1793" s="122" t="s">
        <v>5140</v>
      </c>
      <c r="T1793" s="122" t="s">
        <v>3503</v>
      </c>
      <c r="U1793" s="124">
        <v>7</v>
      </c>
      <c r="V1793" s="124">
        <v>7</v>
      </c>
      <c r="W1793" s="122" t="s">
        <v>2549</v>
      </c>
    </row>
    <row r="1794" spans="1:23" x14ac:dyDescent="0.35">
      <c r="A1794" s="122" t="s">
        <v>5306</v>
      </c>
      <c r="B1794" s="122" t="s">
        <v>5307</v>
      </c>
      <c r="C1794" s="123">
        <v>44477</v>
      </c>
      <c r="D1794" s="123">
        <v>44477</v>
      </c>
      <c r="E1794" s="123">
        <v>44477</v>
      </c>
      <c r="F1794" s="123">
        <v>44477</v>
      </c>
      <c r="G1794" s="122" t="s">
        <v>4380</v>
      </c>
      <c r="H1794" s="122" t="s">
        <v>4941</v>
      </c>
      <c r="I1794" s="122" t="s">
        <v>4941</v>
      </c>
      <c r="J1794" s="122" t="s">
        <v>2579</v>
      </c>
      <c r="K1794" s="122" t="s">
        <v>2580</v>
      </c>
      <c r="L1794" s="122">
        <v>5041866618</v>
      </c>
      <c r="M1794" s="122" t="s">
        <v>5308</v>
      </c>
      <c r="N1794" s="122" t="s">
        <v>4977</v>
      </c>
      <c r="O1794" s="122" t="s">
        <v>2583</v>
      </c>
      <c r="P1794" s="122" t="s">
        <v>4944</v>
      </c>
      <c r="Q1794" s="122" t="s">
        <v>4944</v>
      </c>
      <c r="R1794" s="122" t="s">
        <v>2585</v>
      </c>
      <c r="S1794" s="122" t="s">
        <v>5140</v>
      </c>
      <c r="T1794" s="122" t="s">
        <v>4382</v>
      </c>
      <c r="U1794" s="124">
        <v>69</v>
      </c>
      <c r="V1794" s="124">
        <v>69</v>
      </c>
      <c r="W1794" s="122" t="s">
        <v>2549</v>
      </c>
    </row>
    <row r="1795" spans="1:23" x14ac:dyDescent="0.35">
      <c r="A1795" s="122" t="s">
        <v>5306</v>
      </c>
      <c r="B1795" s="122" t="s">
        <v>5307</v>
      </c>
      <c r="C1795" s="123">
        <v>44477</v>
      </c>
      <c r="D1795" s="123">
        <v>44477</v>
      </c>
      <c r="E1795" s="123">
        <v>44477</v>
      </c>
      <c r="F1795" s="123">
        <v>44477</v>
      </c>
      <c r="G1795" s="122" t="s">
        <v>4380</v>
      </c>
      <c r="H1795" s="122" t="s">
        <v>4941</v>
      </c>
      <c r="I1795" s="122" t="s">
        <v>4941</v>
      </c>
      <c r="J1795" s="122" t="s">
        <v>2579</v>
      </c>
      <c r="K1795" s="122" t="s">
        <v>2580</v>
      </c>
      <c r="L1795" s="122">
        <v>5041866618</v>
      </c>
      <c r="M1795" s="122" t="s">
        <v>5308</v>
      </c>
      <c r="N1795" s="122" t="s">
        <v>4977</v>
      </c>
      <c r="O1795" s="122" t="s">
        <v>2589</v>
      </c>
      <c r="P1795" s="122" t="s">
        <v>4944</v>
      </c>
      <c r="Q1795" s="122" t="s">
        <v>4944</v>
      </c>
      <c r="R1795" s="122" t="s">
        <v>2590</v>
      </c>
      <c r="S1795" s="122" t="s">
        <v>5140</v>
      </c>
      <c r="T1795" s="122" t="s">
        <v>4395</v>
      </c>
      <c r="U1795" s="124">
        <v>1</v>
      </c>
      <c r="V1795" s="124">
        <v>1</v>
      </c>
      <c r="W1795" s="122" t="s">
        <v>2549</v>
      </c>
    </row>
    <row r="1796" spans="1:23" x14ac:dyDescent="0.35">
      <c r="A1796" s="122" t="s">
        <v>5306</v>
      </c>
      <c r="B1796" s="122" t="s">
        <v>5307</v>
      </c>
      <c r="C1796" s="123">
        <v>44477</v>
      </c>
      <c r="D1796" s="123">
        <v>44477</v>
      </c>
      <c r="E1796" s="123">
        <v>44477</v>
      </c>
      <c r="F1796" s="123">
        <v>44477</v>
      </c>
      <c r="G1796" s="122" t="s">
        <v>4380</v>
      </c>
      <c r="H1796" s="122" t="s">
        <v>4941</v>
      </c>
      <c r="I1796" s="122" t="s">
        <v>4941</v>
      </c>
      <c r="J1796" s="122" t="s">
        <v>2579</v>
      </c>
      <c r="K1796" s="122" t="s">
        <v>2580</v>
      </c>
      <c r="L1796" s="122">
        <v>5041866618</v>
      </c>
      <c r="M1796" s="122" t="s">
        <v>5308</v>
      </c>
      <c r="N1796" s="122" t="s">
        <v>4977</v>
      </c>
      <c r="O1796" s="122" t="s">
        <v>2583</v>
      </c>
      <c r="P1796" s="122" t="s">
        <v>4944</v>
      </c>
      <c r="Q1796" s="122" t="s">
        <v>4944</v>
      </c>
      <c r="R1796" s="122" t="s">
        <v>2585</v>
      </c>
      <c r="S1796" s="122" t="s">
        <v>5140</v>
      </c>
      <c r="T1796" s="122" t="s">
        <v>3503</v>
      </c>
      <c r="U1796" s="124">
        <v>1</v>
      </c>
      <c r="V1796" s="124">
        <v>1</v>
      </c>
      <c r="W1796" s="122" t="s">
        <v>2549</v>
      </c>
    </row>
    <row r="1797" spans="1:23" x14ac:dyDescent="0.35">
      <c r="A1797" s="122" t="s">
        <v>5309</v>
      </c>
      <c r="B1797" s="122" t="s">
        <v>5310</v>
      </c>
      <c r="C1797" s="123">
        <v>44471</v>
      </c>
      <c r="D1797" s="123">
        <v>44471</v>
      </c>
      <c r="E1797" s="123">
        <v>44477</v>
      </c>
      <c r="F1797" s="123">
        <v>44471</v>
      </c>
      <c r="G1797" s="122" t="s">
        <v>2577</v>
      </c>
      <c r="H1797" s="122" t="s">
        <v>5311</v>
      </c>
      <c r="I1797" s="122" t="s">
        <v>5311</v>
      </c>
      <c r="J1797" s="122" t="s">
        <v>2607</v>
      </c>
      <c r="K1797" s="122" t="s">
        <v>2608</v>
      </c>
      <c r="L1797" s="122">
        <v>6008046025</v>
      </c>
      <c r="M1797" s="122" t="s">
        <v>5312</v>
      </c>
      <c r="N1797" s="122" t="s">
        <v>5313</v>
      </c>
      <c r="O1797" s="122" t="s">
        <v>2583</v>
      </c>
      <c r="P1797" s="122" t="s">
        <v>5314</v>
      </c>
      <c r="Q1797" s="122" t="s">
        <v>5314</v>
      </c>
      <c r="R1797" s="122" t="s">
        <v>2585</v>
      </c>
      <c r="S1797" s="122" t="s">
        <v>5315</v>
      </c>
      <c r="T1797" s="122" t="s">
        <v>2587</v>
      </c>
      <c r="U1797" s="124">
        <v>-24</v>
      </c>
      <c r="V1797" s="124">
        <v>-24</v>
      </c>
      <c r="W1797" s="122" t="s">
        <v>32</v>
      </c>
    </row>
    <row r="1798" spans="1:23" x14ac:dyDescent="0.35">
      <c r="A1798" s="122" t="s">
        <v>5309</v>
      </c>
      <c r="B1798" s="122" t="s">
        <v>5310</v>
      </c>
      <c r="C1798" s="123">
        <v>44471</v>
      </c>
      <c r="D1798" s="123">
        <v>44471</v>
      </c>
      <c r="E1798" s="123">
        <v>44477</v>
      </c>
      <c r="F1798" s="123">
        <v>44471</v>
      </c>
      <c r="G1798" s="122" t="s">
        <v>2577</v>
      </c>
      <c r="H1798" s="122" t="s">
        <v>5311</v>
      </c>
      <c r="I1798" s="122" t="s">
        <v>5311</v>
      </c>
      <c r="J1798" s="122" t="s">
        <v>2607</v>
      </c>
      <c r="K1798" s="122" t="s">
        <v>2608</v>
      </c>
      <c r="L1798" s="122">
        <v>6008046025</v>
      </c>
      <c r="M1798" s="122" t="s">
        <v>5312</v>
      </c>
      <c r="N1798" s="122" t="s">
        <v>5313</v>
      </c>
      <c r="O1798" s="122" t="s">
        <v>2583</v>
      </c>
      <c r="P1798" s="122" t="s">
        <v>5314</v>
      </c>
      <c r="Q1798" s="122" t="s">
        <v>5314</v>
      </c>
      <c r="R1798" s="122" t="s">
        <v>2585</v>
      </c>
      <c r="S1798" s="122" t="s">
        <v>5315</v>
      </c>
      <c r="T1798" s="122" t="s">
        <v>2588</v>
      </c>
      <c r="U1798" s="124">
        <v>-1127</v>
      </c>
      <c r="V1798" s="124">
        <v>-1127</v>
      </c>
      <c r="W1798" s="122" t="s">
        <v>32</v>
      </c>
    </row>
    <row r="1799" spans="1:23" x14ac:dyDescent="0.35">
      <c r="A1799" s="122" t="s">
        <v>5309</v>
      </c>
      <c r="B1799" s="122" t="s">
        <v>5310</v>
      </c>
      <c r="C1799" s="123">
        <v>44471</v>
      </c>
      <c r="D1799" s="123">
        <v>44471</v>
      </c>
      <c r="E1799" s="123">
        <v>44477</v>
      </c>
      <c r="F1799" s="123">
        <v>44471</v>
      </c>
      <c r="G1799" s="122" t="s">
        <v>2577</v>
      </c>
      <c r="H1799" s="122" t="s">
        <v>5311</v>
      </c>
      <c r="I1799" s="122" t="s">
        <v>5311</v>
      </c>
      <c r="J1799" s="122" t="s">
        <v>2607</v>
      </c>
      <c r="K1799" s="122" t="s">
        <v>2608</v>
      </c>
      <c r="L1799" s="122">
        <v>6008046025</v>
      </c>
      <c r="M1799" s="122" t="s">
        <v>5312</v>
      </c>
      <c r="N1799" s="122" t="s">
        <v>5313</v>
      </c>
      <c r="O1799" s="122" t="s">
        <v>2621</v>
      </c>
      <c r="P1799" s="122" t="s">
        <v>5314</v>
      </c>
      <c r="Q1799" s="122" t="s">
        <v>5314</v>
      </c>
      <c r="R1799" s="122" t="s">
        <v>76</v>
      </c>
      <c r="S1799" s="122" t="s">
        <v>5315</v>
      </c>
      <c r="T1799" s="122" t="s">
        <v>2622</v>
      </c>
      <c r="U1799" s="124">
        <v>-24</v>
      </c>
      <c r="V1799" s="124">
        <v>-24</v>
      </c>
      <c r="W1799" s="122" t="s">
        <v>32</v>
      </c>
    </row>
    <row r="1800" spans="1:23" x14ac:dyDescent="0.35">
      <c r="A1800" s="122" t="s">
        <v>5309</v>
      </c>
      <c r="B1800" s="122" t="s">
        <v>5310</v>
      </c>
      <c r="C1800" s="123">
        <v>44471</v>
      </c>
      <c r="D1800" s="123">
        <v>44471</v>
      </c>
      <c r="E1800" s="123">
        <v>44477</v>
      </c>
      <c r="F1800" s="123">
        <v>44471</v>
      </c>
      <c r="G1800" s="122" t="s">
        <v>2577</v>
      </c>
      <c r="H1800" s="122" t="s">
        <v>5311</v>
      </c>
      <c r="I1800" s="122" t="s">
        <v>5311</v>
      </c>
      <c r="J1800" s="122" t="s">
        <v>2607</v>
      </c>
      <c r="K1800" s="122" t="s">
        <v>2608</v>
      </c>
      <c r="L1800" s="122">
        <v>6008046025</v>
      </c>
      <c r="M1800" s="122" t="s">
        <v>5312</v>
      </c>
      <c r="N1800" s="122" t="s">
        <v>5313</v>
      </c>
      <c r="O1800" s="122" t="s">
        <v>2589</v>
      </c>
      <c r="P1800" s="122" t="s">
        <v>5314</v>
      </c>
      <c r="Q1800" s="122" t="s">
        <v>5314</v>
      </c>
      <c r="R1800" s="122" t="s">
        <v>2590</v>
      </c>
      <c r="S1800" s="122" t="s">
        <v>5315</v>
      </c>
      <c r="T1800" s="122" t="s">
        <v>2591</v>
      </c>
      <c r="U1800" s="124">
        <v>-24</v>
      </c>
      <c r="V1800" s="124">
        <v>-24</v>
      </c>
      <c r="W1800" s="122" t="s">
        <v>32</v>
      </c>
    </row>
    <row r="1801" spans="1:23" x14ac:dyDescent="0.35">
      <c r="A1801" s="122" t="s">
        <v>5316</v>
      </c>
      <c r="B1801" s="122" t="s">
        <v>5317</v>
      </c>
      <c r="C1801" s="123">
        <v>44473</v>
      </c>
      <c r="D1801" s="123">
        <v>44473</v>
      </c>
      <c r="E1801" s="123">
        <v>44477</v>
      </c>
      <c r="F1801" s="123">
        <v>44473</v>
      </c>
      <c r="G1801" s="122" t="s">
        <v>2577</v>
      </c>
      <c r="H1801" s="122" t="s">
        <v>5311</v>
      </c>
      <c r="I1801" s="122" t="s">
        <v>5311</v>
      </c>
      <c r="J1801" s="122" t="s">
        <v>5318</v>
      </c>
      <c r="K1801" s="122" t="s">
        <v>5319</v>
      </c>
      <c r="L1801" s="122">
        <v>6008052763</v>
      </c>
      <c r="M1801" s="122">
        <v>0</v>
      </c>
      <c r="N1801" s="122">
        <v>0</v>
      </c>
      <c r="O1801" s="122" t="s">
        <v>2596</v>
      </c>
      <c r="P1801" s="122" t="s">
        <v>5314</v>
      </c>
      <c r="Q1801" s="122" t="s">
        <v>5314</v>
      </c>
      <c r="R1801" s="122" t="s">
        <v>2597</v>
      </c>
      <c r="S1801" s="122" t="s">
        <v>5320</v>
      </c>
      <c r="T1801" s="122" t="s">
        <v>2587</v>
      </c>
      <c r="U1801" s="124">
        <v>-5</v>
      </c>
      <c r="V1801" s="124">
        <v>-5</v>
      </c>
      <c r="W1801" s="122" t="s">
        <v>32</v>
      </c>
    </row>
    <row r="1802" spans="1:23" x14ac:dyDescent="0.35">
      <c r="A1802" s="122" t="s">
        <v>5316</v>
      </c>
      <c r="B1802" s="122" t="s">
        <v>5317</v>
      </c>
      <c r="C1802" s="123">
        <v>44473</v>
      </c>
      <c r="D1802" s="123">
        <v>44473</v>
      </c>
      <c r="E1802" s="123">
        <v>44477</v>
      </c>
      <c r="F1802" s="123">
        <v>44473</v>
      </c>
      <c r="G1802" s="122" t="s">
        <v>2577</v>
      </c>
      <c r="H1802" s="122" t="s">
        <v>5311</v>
      </c>
      <c r="I1802" s="122" t="s">
        <v>5311</v>
      </c>
      <c r="J1802" s="122" t="s">
        <v>5318</v>
      </c>
      <c r="K1802" s="122" t="s">
        <v>5319</v>
      </c>
      <c r="L1802" s="122">
        <v>6008052763</v>
      </c>
      <c r="M1802" s="122">
        <v>0</v>
      </c>
      <c r="N1802" s="122">
        <v>0</v>
      </c>
      <c r="O1802" s="122" t="s">
        <v>2596</v>
      </c>
      <c r="P1802" s="122" t="s">
        <v>5314</v>
      </c>
      <c r="Q1802" s="122" t="s">
        <v>5314</v>
      </c>
      <c r="R1802" s="122" t="s">
        <v>2597</v>
      </c>
      <c r="S1802" s="122" t="s">
        <v>5315</v>
      </c>
      <c r="T1802" s="122" t="s">
        <v>2588</v>
      </c>
      <c r="U1802" s="124">
        <v>-1336</v>
      </c>
      <c r="V1802" s="124">
        <v>-1336</v>
      </c>
      <c r="W1802" s="122" t="s">
        <v>32</v>
      </c>
    </row>
    <row r="1803" spans="1:23" x14ac:dyDescent="0.35">
      <c r="A1803" s="122" t="s">
        <v>5316</v>
      </c>
      <c r="B1803" s="122" t="s">
        <v>5317</v>
      </c>
      <c r="C1803" s="123">
        <v>44473</v>
      </c>
      <c r="D1803" s="123">
        <v>44473</v>
      </c>
      <c r="E1803" s="123">
        <v>44477</v>
      </c>
      <c r="F1803" s="123">
        <v>44473</v>
      </c>
      <c r="G1803" s="122" t="s">
        <v>2577</v>
      </c>
      <c r="H1803" s="122" t="s">
        <v>5311</v>
      </c>
      <c r="I1803" s="122" t="s">
        <v>5311</v>
      </c>
      <c r="J1803" s="122" t="s">
        <v>5318</v>
      </c>
      <c r="K1803" s="122" t="s">
        <v>5319</v>
      </c>
      <c r="L1803" s="122">
        <v>6008052763</v>
      </c>
      <c r="M1803" s="122">
        <v>0</v>
      </c>
      <c r="N1803" s="122">
        <v>0</v>
      </c>
      <c r="O1803" s="122" t="s">
        <v>2599</v>
      </c>
      <c r="P1803" s="122" t="s">
        <v>5314</v>
      </c>
      <c r="Q1803" s="122" t="s">
        <v>5314</v>
      </c>
      <c r="R1803" s="122" t="s">
        <v>2600</v>
      </c>
      <c r="S1803" s="122" t="s">
        <v>5320</v>
      </c>
      <c r="T1803" s="122" t="s">
        <v>2591</v>
      </c>
      <c r="U1803" s="124">
        <v>-5</v>
      </c>
      <c r="V1803" s="124">
        <v>-5</v>
      </c>
      <c r="W1803" s="122" t="s">
        <v>32</v>
      </c>
    </row>
    <row r="1804" spans="1:23" x14ac:dyDescent="0.35">
      <c r="A1804" s="122" t="s">
        <v>5321</v>
      </c>
      <c r="B1804" s="122" t="s">
        <v>5322</v>
      </c>
      <c r="C1804" s="123">
        <v>44474</v>
      </c>
      <c r="D1804" s="123">
        <v>44474</v>
      </c>
      <c r="E1804" s="123">
        <v>44477</v>
      </c>
      <c r="F1804" s="123">
        <v>44474</v>
      </c>
      <c r="G1804" s="122" t="s">
        <v>2577</v>
      </c>
      <c r="H1804" s="122" t="s">
        <v>5311</v>
      </c>
      <c r="I1804" s="122" t="s">
        <v>5311</v>
      </c>
      <c r="J1804" s="122" t="s">
        <v>5318</v>
      </c>
      <c r="K1804" s="122" t="s">
        <v>5319</v>
      </c>
      <c r="L1804" s="122">
        <v>6008054831</v>
      </c>
      <c r="M1804" s="122">
        <v>0</v>
      </c>
      <c r="N1804" s="122">
        <v>0</v>
      </c>
      <c r="O1804" s="122" t="s">
        <v>2596</v>
      </c>
      <c r="P1804" s="122" t="s">
        <v>5314</v>
      </c>
      <c r="Q1804" s="122" t="s">
        <v>5314</v>
      </c>
      <c r="R1804" s="122" t="s">
        <v>2597</v>
      </c>
      <c r="S1804" s="122" t="s">
        <v>5320</v>
      </c>
      <c r="T1804" s="122" t="s">
        <v>2587</v>
      </c>
      <c r="U1804" s="124">
        <v>-4</v>
      </c>
      <c r="V1804" s="124">
        <v>-4</v>
      </c>
      <c r="W1804" s="122" t="s">
        <v>32</v>
      </c>
    </row>
    <row r="1805" spans="1:23" x14ac:dyDescent="0.35">
      <c r="A1805" s="122" t="s">
        <v>5321</v>
      </c>
      <c r="B1805" s="122" t="s">
        <v>5322</v>
      </c>
      <c r="C1805" s="123">
        <v>44474</v>
      </c>
      <c r="D1805" s="123">
        <v>44474</v>
      </c>
      <c r="E1805" s="123">
        <v>44477</v>
      </c>
      <c r="F1805" s="123">
        <v>44474</v>
      </c>
      <c r="G1805" s="122" t="s">
        <v>2577</v>
      </c>
      <c r="H1805" s="122" t="s">
        <v>5311</v>
      </c>
      <c r="I1805" s="122" t="s">
        <v>5311</v>
      </c>
      <c r="J1805" s="122" t="s">
        <v>5318</v>
      </c>
      <c r="K1805" s="122" t="s">
        <v>5319</v>
      </c>
      <c r="L1805" s="122">
        <v>6008054831</v>
      </c>
      <c r="M1805" s="122">
        <v>0</v>
      </c>
      <c r="N1805" s="122">
        <v>0</v>
      </c>
      <c r="O1805" s="122" t="s">
        <v>2596</v>
      </c>
      <c r="P1805" s="122" t="s">
        <v>5314</v>
      </c>
      <c r="Q1805" s="122" t="s">
        <v>5314</v>
      </c>
      <c r="R1805" s="122" t="s">
        <v>2597</v>
      </c>
      <c r="S1805" s="122" t="s">
        <v>5315</v>
      </c>
      <c r="T1805" s="122" t="s">
        <v>2588</v>
      </c>
      <c r="U1805" s="124">
        <v>-1337</v>
      </c>
      <c r="V1805" s="124">
        <v>-1337</v>
      </c>
      <c r="W1805" s="122" t="s">
        <v>32</v>
      </c>
    </row>
    <row r="1806" spans="1:23" x14ac:dyDescent="0.35">
      <c r="A1806" s="122" t="s">
        <v>5321</v>
      </c>
      <c r="B1806" s="122" t="s">
        <v>5322</v>
      </c>
      <c r="C1806" s="123">
        <v>44474</v>
      </c>
      <c r="D1806" s="123">
        <v>44474</v>
      </c>
      <c r="E1806" s="123">
        <v>44477</v>
      </c>
      <c r="F1806" s="123">
        <v>44474</v>
      </c>
      <c r="G1806" s="122" t="s">
        <v>2577</v>
      </c>
      <c r="H1806" s="122" t="s">
        <v>5311</v>
      </c>
      <c r="I1806" s="122" t="s">
        <v>5311</v>
      </c>
      <c r="J1806" s="122" t="s">
        <v>5318</v>
      </c>
      <c r="K1806" s="122" t="s">
        <v>5319</v>
      </c>
      <c r="L1806" s="122">
        <v>6008054831</v>
      </c>
      <c r="M1806" s="122">
        <v>0</v>
      </c>
      <c r="N1806" s="122">
        <v>0</v>
      </c>
      <c r="O1806" s="122" t="s">
        <v>2599</v>
      </c>
      <c r="P1806" s="122" t="s">
        <v>5314</v>
      </c>
      <c r="Q1806" s="122" t="s">
        <v>5314</v>
      </c>
      <c r="R1806" s="122" t="s">
        <v>2600</v>
      </c>
      <c r="S1806" s="122" t="s">
        <v>5320</v>
      </c>
      <c r="T1806" s="122" t="s">
        <v>2591</v>
      </c>
      <c r="U1806" s="124">
        <v>-4</v>
      </c>
      <c r="V1806" s="124">
        <v>-4</v>
      </c>
      <c r="W1806" s="122" t="s">
        <v>32</v>
      </c>
    </row>
    <row r="1807" spans="1:23" x14ac:dyDescent="0.35">
      <c r="A1807" s="122" t="s">
        <v>5323</v>
      </c>
      <c r="B1807" s="122" t="s">
        <v>5324</v>
      </c>
      <c r="C1807" s="123">
        <v>44477</v>
      </c>
      <c r="D1807" s="123">
        <v>44477</v>
      </c>
      <c r="E1807" s="123">
        <v>44477</v>
      </c>
      <c r="F1807" s="123">
        <v>44477</v>
      </c>
      <c r="G1807" s="122" t="s">
        <v>2577</v>
      </c>
      <c r="H1807" s="122" t="s">
        <v>5311</v>
      </c>
      <c r="I1807" s="122" t="s">
        <v>5311</v>
      </c>
      <c r="J1807" s="122" t="s">
        <v>2579</v>
      </c>
      <c r="K1807" s="122" t="s">
        <v>2580</v>
      </c>
      <c r="L1807" s="122">
        <v>6008065978</v>
      </c>
      <c r="M1807" s="122" t="s">
        <v>5325</v>
      </c>
      <c r="N1807" s="122" t="s">
        <v>3270</v>
      </c>
      <c r="O1807" s="122" t="s">
        <v>2583</v>
      </c>
      <c r="P1807" s="122" t="s">
        <v>5314</v>
      </c>
      <c r="Q1807" s="122" t="s">
        <v>5314</v>
      </c>
      <c r="R1807" s="122" t="s">
        <v>2585</v>
      </c>
      <c r="S1807" s="122" t="s">
        <v>5315</v>
      </c>
      <c r="T1807" s="122" t="s">
        <v>2587</v>
      </c>
      <c r="U1807" s="124">
        <v>-36</v>
      </c>
      <c r="V1807" s="124">
        <v>-36</v>
      </c>
      <c r="W1807" s="122" t="s">
        <v>32</v>
      </c>
    </row>
    <row r="1808" spans="1:23" x14ac:dyDescent="0.35">
      <c r="A1808" s="122" t="s">
        <v>5323</v>
      </c>
      <c r="B1808" s="122" t="s">
        <v>5324</v>
      </c>
      <c r="C1808" s="123">
        <v>44477</v>
      </c>
      <c r="D1808" s="123">
        <v>44477</v>
      </c>
      <c r="E1808" s="123">
        <v>44477</v>
      </c>
      <c r="F1808" s="123">
        <v>44477</v>
      </c>
      <c r="G1808" s="122" t="s">
        <v>2577</v>
      </c>
      <c r="H1808" s="122" t="s">
        <v>5311</v>
      </c>
      <c r="I1808" s="122" t="s">
        <v>5311</v>
      </c>
      <c r="J1808" s="122" t="s">
        <v>2579</v>
      </c>
      <c r="K1808" s="122" t="s">
        <v>2580</v>
      </c>
      <c r="L1808" s="122">
        <v>6008065978</v>
      </c>
      <c r="M1808" s="122" t="s">
        <v>5325</v>
      </c>
      <c r="N1808" s="122" t="s">
        <v>3270</v>
      </c>
      <c r="O1808" s="122" t="s">
        <v>2583</v>
      </c>
      <c r="P1808" s="122" t="s">
        <v>5314</v>
      </c>
      <c r="Q1808" s="122" t="s">
        <v>5314</v>
      </c>
      <c r="R1808" s="122" t="s">
        <v>2585</v>
      </c>
      <c r="S1808" s="122" t="s">
        <v>5315</v>
      </c>
      <c r="T1808" s="122" t="s">
        <v>2588</v>
      </c>
      <c r="U1808" s="124">
        <v>-1308</v>
      </c>
      <c r="V1808" s="124">
        <v>-1308</v>
      </c>
      <c r="W1808" s="122" t="s">
        <v>32</v>
      </c>
    </row>
    <row r="1809" spans="1:23" x14ac:dyDescent="0.35">
      <c r="A1809" s="122" t="s">
        <v>5323</v>
      </c>
      <c r="B1809" s="122" t="s">
        <v>5324</v>
      </c>
      <c r="C1809" s="123">
        <v>44477</v>
      </c>
      <c r="D1809" s="123">
        <v>44477</v>
      </c>
      <c r="E1809" s="123">
        <v>44477</v>
      </c>
      <c r="F1809" s="123">
        <v>44477</v>
      </c>
      <c r="G1809" s="122" t="s">
        <v>2577</v>
      </c>
      <c r="H1809" s="122" t="s">
        <v>5311</v>
      </c>
      <c r="I1809" s="122" t="s">
        <v>5311</v>
      </c>
      <c r="J1809" s="122" t="s">
        <v>2579</v>
      </c>
      <c r="K1809" s="122" t="s">
        <v>2580</v>
      </c>
      <c r="L1809" s="122">
        <v>6008065978</v>
      </c>
      <c r="M1809" s="122" t="s">
        <v>5325</v>
      </c>
      <c r="N1809" s="122" t="s">
        <v>3270</v>
      </c>
      <c r="O1809" s="122" t="s">
        <v>2589</v>
      </c>
      <c r="P1809" s="122" t="s">
        <v>5314</v>
      </c>
      <c r="Q1809" s="122" t="s">
        <v>5314</v>
      </c>
      <c r="R1809" s="122" t="s">
        <v>2590</v>
      </c>
      <c r="S1809" s="122" t="s">
        <v>5315</v>
      </c>
      <c r="T1809" s="122" t="s">
        <v>2591</v>
      </c>
      <c r="U1809" s="124">
        <v>-36</v>
      </c>
      <c r="V1809" s="124">
        <v>-36</v>
      </c>
      <c r="W1809" s="122" t="s">
        <v>32</v>
      </c>
    </row>
    <row r="1810" spans="1:23" x14ac:dyDescent="0.35">
      <c r="A1810" s="122" t="s">
        <v>5326</v>
      </c>
      <c r="B1810" s="122" t="s">
        <v>5327</v>
      </c>
      <c r="C1810" s="123">
        <v>44470</v>
      </c>
      <c r="D1810" s="123">
        <v>44471</v>
      </c>
      <c r="E1810" s="123">
        <v>44477</v>
      </c>
      <c r="F1810" s="123">
        <v>44471</v>
      </c>
      <c r="G1810" s="122" t="s">
        <v>2577</v>
      </c>
      <c r="H1810" s="122" t="s">
        <v>5311</v>
      </c>
      <c r="I1810" s="122" t="s">
        <v>5311</v>
      </c>
      <c r="J1810" s="122" t="s">
        <v>2579</v>
      </c>
      <c r="K1810" s="122" t="s">
        <v>2580</v>
      </c>
      <c r="L1810" s="122">
        <v>6008045912</v>
      </c>
      <c r="M1810" s="122" t="s">
        <v>5328</v>
      </c>
      <c r="N1810" s="122" t="s">
        <v>5329</v>
      </c>
      <c r="O1810" s="122" t="s">
        <v>2583</v>
      </c>
      <c r="P1810" s="122" t="s">
        <v>5314</v>
      </c>
      <c r="Q1810" s="122" t="s">
        <v>5314</v>
      </c>
      <c r="R1810" s="122" t="s">
        <v>2585</v>
      </c>
      <c r="S1810" s="122" t="s">
        <v>5315</v>
      </c>
      <c r="T1810" s="122" t="s">
        <v>2587</v>
      </c>
      <c r="U1810" s="124">
        <v>-38</v>
      </c>
      <c r="V1810" s="124">
        <v>-38</v>
      </c>
      <c r="W1810" s="122" t="s">
        <v>32</v>
      </c>
    </row>
    <row r="1811" spans="1:23" x14ac:dyDescent="0.35">
      <c r="A1811" s="122" t="s">
        <v>5326</v>
      </c>
      <c r="B1811" s="122" t="s">
        <v>5327</v>
      </c>
      <c r="C1811" s="123">
        <v>44470</v>
      </c>
      <c r="D1811" s="123">
        <v>44471</v>
      </c>
      <c r="E1811" s="123">
        <v>44477</v>
      </c>
      <c r="F1811" s="123">
        <v>44471</v>
      </c>
      <c r="G1811" s="122" t="s">
        <v>2577</v>
      </c>
      <c r="H1811" s="122" t="s">
        <v>5311</v>
      </c>
      <c r="I1811" s="122" t="s">
        <v>5311</v>
      </c>
      <c r="J1811" s="122" t="s">
        <v>2579</v>
      </c>
      <c r="K1811" s="122" t="s">
        <v>2580</v>
      </c>
      <c r="L1811" s="122">
        <v>6008045912</v>
      </c>
      <c r="M1811" s="122" t="s">
        <v>5328</v>
      </c>
      <c r="N1811" s="122" t="s">
        <v>5329</v>
      </c>
      <c r="O1811" s="122" t="s">
        <v>2583</v>
      </c>
      <c r="P1811" s="122" t="s">
        <v>5314</v>
      </c>
      <c r="Q1811" s="122" t="s">
        <v>5314</v>
      </c>
      <c r="R1811" s="122" t="s">
        <v>2585</v>
      </c>
      <c r="S1811" s="122" t="s">
        <v>5315</v>
      </c>
      <c r="T1811" s="122" t="s">
        <v>2588</v>
      </c>
      <c r="U1811" s="124">
        <v>-1402</v>
      </c>
      <c r="V1811" s="124">
        <v>-1402</v>
      </c>
      <c r="W1811" s="122" t="s">
        <v>32</v>
      </c>
    </row>
    <row r="1812" spans="1:23" x14ac:dyDescent="0.35">
      <c r="A1812" s="122" t="s">
        <v>5326</v>
      </c>
      <c r="B1812" s="122" t="s">
        <v>5327</v>
      </c>
      <c r="C1812" s="123">
        <v>44470</v>
      </c>
      <c r="D1812" s="123">
        <v>44471</v>
      </c>
      <c r="E1812" s="123">
        <v>44477</v>
      </c>
      <c r="F1812" s="123">
        <v>44471</v>
      </c>
      <c r="G1812" s="122" t="s">
        <v>2577</v>
      </c>
      <c r="H1812" s="122" t="s">
        <v>5311</v>
      </c>
      <c r="I1812" s="122" t="s">
        <v>5311</v>
      </c>
      <c r="J1812" s="122" t="s">
        <v>2579</v>
      </c>
      <c r="K1812" s="122" t="s">
        <v>2580</v>
      </c>
      <c r="L1812" s="122">
        <v>6008045912</v>
      </c>
      <c r="M1812" s="122" t="s">
        <v>5328</v>
      </c>
      <c r="N1812" s="122" t="s">
        <v>5329</v>
      </c>
      <c r="O1812" s="122" t="s">
        <v>2589</v>
      </c>
      <c r="P1812" s="122" t="s">
        <v>5314</v>
      </c>
      <c r="Q1812" s="122" t="s">
        <v>5314</v>
      </c>
      <c r="R1812" s="122" t="s">
        <v>2590</v>
      </c>
      <c r="S1812" s="122" t="s">
        <v>5315</v>
      </c>
      <c r="T1812" s="122" t="s">
        <v>2591</v>
      </c>
      <c r="U1812" s="124">
        <v>-38</v>
      </c>
      <c r="V1812" s="124">
        <v>-38</v>
      </c>
      <c r="W1812" s="122" t="s">
        <v>32</v>
      </c>
    </row>
    <row r="1813" spans="1:23" x14ac:dyDescent="0.35">
      <c r="A1813" s="122" t="s">
        <v>5330</v>
      </c>
      <c r="B1813" s="122" t="s">
        <v>5331</v>
      </c>
      <c r="C1813" s="123">
        <v>44473</v>
      </c>
      <c r="D1813" s="123">
        <v>44473</v>
      </c>
      <c r="E1813" s="123">
        <v>44477</v>
      </c>
      <c r="F1813" s="123">
        <v>44473</v>
      </c>
      <c r="G1813" s="122" t="s">
        <v>2577</v>
      </c>
      <c r="H1813" s="122" t="s">
        <v>5311</v>
      </c>
      <c r="I1813" s="122" t="s">
        <v>5311</v>
      </c>
      <c r="J1813" s="122" t="s">
        <v>2579</v>
      </c>
      <c r="K1813" s="122" t="s">
        <v>2580</v>
      </c>
      <c r="L1813" s="122">
        <v>6008052166</v>
      </c>
      <c r="M1813" s="122" t="s">
        <v>5332</v>
      </c>
      <c r="N1813" s="122" t="s">
        <v>3763</v>
      </c>
      <c r="O1813" s="122" t="s">
        <v>2583</v>
      </c>
      <c r="P1813" s="122" t="s">
        <v>5314</v>
      </c>
      <c r="Q1813" s="122" t="s">
        <v>5314</v>
      </c>
      <c r="R1813" s="122" t="s">
        <v>2585</v>
      </c>
      <c r="S1813" s="122" t="s">
        <v>5315</v>
      </c>
      <c r="T1813" s="122" t="s">
        <v>2587</v>
      </c>
      <c r="U1813" s="124">
        <v>-36</v>
      </c>
      <c r="V1813" s="124">
        <v>-36</v>
      </c>
      <c r="W1813" s="122" t="s">
        <v>32</v>
      </c>
    </row>
    <row r="1814" spans="1:23" x14ac:dyDescent="0.35">
      <c r="A1814" s="122" t="s">
        <v>5330</v>
      </c>
      <c r="B1814" s="122" t="s">
        <v>5331</v>
      </c>
      <c r="C1814" s="123">
        <v>44473</v>
      </c>
      <c r="D1814" s="123">
        <v>44473</v>
      </c>
      <c r="E1814" s="123">
        <v>44477</v>
      </c>
      <c r="F1814" s="123">
        <v>44473</v>
      </c>
      <c r="G1814" s="122" t="s">
        <v>2577</v>
      </c>
      <c r="H1814" s="122" t="s">
        <v>5311</v>
      </c>
      <c r="I1814" s="122" t="s">
        <v>5311</v>
      </c>
      <c r="J1814" s="122" t="s">
        <v>2579</v>
      </c>
      <c r="K1814" s="122" t="s">
        <v>2580</v>
      </c>
      <c r="L1814" s="122">
        <v>6008052166</v>
      </c>
      <c r="M1814" s="122" t="s">
        <v>5332</v>
      </c>
      <c r="N1814" s="122" t="s">
        <v>3763</v>
      </c>
      <c r="O1814" s="122" t="s">
        <v>2583</v>
      </c>
      <c r="P1814" s="122" t="s">
        <v>5314</v>
      </c>
      <c r="Q1814" s="122" t="s">
        <v>5314</v>
      </c>
      <c r="R1814" s="122" t="s">
        <v>2585</v>
      </c>
      <c r="S1814" s="122" t="s">
        <v>5315</v>
      </c>
      <c r="T1814" s="122" t="s">
        <v>2588</v>
      </c>
      <c r="U1814" s="124">
        <v>-1692</v>
      </c>
      <c r="V1814" s="124">
        <v>-1692</v>
      </c>
      <c r="W1814" s="122" t="s">
        <v>32</v>
      </c>
    </row>
    <row r="1815" spans="1:23" x14ac:dyDescent="0.35">
      <c r="A1815" s="122" t="s">
        <v>5330</v>
      </c>
      <c r="B1815" s="122" t="s">
        <v>5331</v>
      </c>
      <c r="C1815" s="123">
        <v>44473</v>
      </c>
      <c r="D1815" s="123">
        <v>44473</v>
      </c>
      <c r="E1815" s="123">
        <v>44477</v>
      </c>
      <c r="F1815" s="123">
        <v>44473</v>
      </c>
      <c r="G1815" s="122" t="s">
        <v>2577</v>
      </c>
      <c r="H1815" s="122" t="s">
        <v>5311</v>
      </c>
      <c r="I1815" s="122" t="s">
        <v>5311</v>
      </c>
      <c r="J1815" s="122" t="s">
        <v>2579</v>
      </c>
      <c r="K1815" s="122" t="s">
        <v>2580</v>
      </c>
      <c r="L1815" s="122">
        <v>6008052166</v>
      </c>
      <c r="M1815" s="122" t="s">
        <v>5332</v>
      </c>
      <c r="N1815" s="122" t="s">
        <v>3763</v>
      </c>
      <c r="O1815" s="122" t="s">
        <v>2589</v>
      </c>
      <c r="P1815" s="122" t="s">
        <v>5314</v>
      </c>
      <c r="Q1815" s="122" t="s">
        <v>5314</v>
      </c>
      <c r="R1815" s="122" t="s">
        <v>2590</v>
      </c>
      <c r="S1815" s="122" t="s">
        <v>5315</v>
      </c>
      <c r="T1815" s="122" t="s">
        <v>2591</v>
      </c>
      <c r="U1815" s="124">
        <v>-36</v>
      </c>
      <c r="V1815" s="124">
        <v>-36</v>
      </c>
      <c r="W1815" s="122" t="s">
        <v>32</v>
      </c>
    </row>
    <row r="1816" spans="1:23" x14ac:dyDescent="0.35">
      <c r="A1816" s="122" t="s">
        <v>5333</v>
      </c>
      <c r="B1816" s="122" t="s">
        <v>5334</v>
      </c>
      <c r="C1816" s="123">
        <v>44473</v>
      </c>
      <c r="D1816" s="123">
        <v>44473</v>
      </c>
      <c r="E1816" s="123">
        <v>44477</v>
      </c>
      <c r="F1816" s="123">
        <v>44473</v>
      </c>
      <c r="G1816" s="122" t="s">
        <v>2577</v>
      </c>
      <c r="H1816" s="122" t="s">
        <v>5311</v>
      </c>
      <c r="I1816" s="122" t="s">
        <v>5311</v>
      </c>
      <c r="J1816" s="122" t="s">
        <v>2579</v>
      </c>
      <c r="K1816" s="122" t="s">
        <v>2580</v>
      </c>
      <c r="L1816" s="122">
        <v>6008051168</v>
      </c>
      <c r="M1816" s="122" t="s">
        <v>5335</v>
      </c>
      <c r="N1816" s="122" t="s">
        <v>2677</v>
      </c>
      <c r="O1816" s="122" t="s">
        <v>2583</v>
      </c>
      <c r="P1816" s="122" t="s">
        <v>5314</v>
      </c>
      <c r="Q1816" s="122" t="s">
        <v>5314</v>
      </c>
      <c r="R1816" s="122" t="s">
        <v>2585</v>
      </c>
      <c r="S1816" s="122" t="s">
        <v>5315</v>
      </c>
      <c r="T1816" s="122" t="s">
        <v>2587</v>
      </c>
      <c r="U1816" s="124">
        <v>-18</v>
      </c>
      <c r="V1816" s="124">
        <v>-18</v>
      </c>
      <c r="W1816" s="122" t="s">
        <v>32</v>
      </c>
    </row>
    <row r="1817" spans="1:23" x14ac:dyDescent="0.35">
      <c r="A1817" s="122" t="s">
        <v>5333</v>
      </c>
      <c r="B1817" s="122" t="s">
        <v>5334</v>
      </c>
      <c r="C1817" s="123">
        <v>44473</v>
      </c>
      <c r="D1817" s="123">
        <v>44473</v>
      </c>
      <c r="E1817" s="123">
        <v>44477</v>
      </c>
      <c r="F1817" s="123">
        <v>44473</v>
      </c>
      <c r="G1817" s="122" t="s">
        <v>2577</v>
      </c>
      <c r="H1817" s="122" t="s">
        <v>5311</v>
      </c>
      <c r="I1817" s="122" t="s">
        <v>5311</v>
      </c>
      <c r="J1817" s="122" t="s">
        <v>2579</v>
      </c>
      <c r="K1817" s="122" t="s">
        <v>2580</v>
      </c>
      <c r="L1817" s="122">
        <v>6008051168</v>
      </c>
      <c r="M1817" s="122" t="s">
        <v>5335</v>
      </c>
      <c r="N1817" s="122" t="s">
        <v>2677</v>
      </c>
      <c r="O1817" s="122" t="s">
        <v>2583</v>
      </c>
      <c r="P1817" s="122" t="s">
        <v>5314</v>
      </c>
      <c r="Q1817" s="122" t="s">
        <v>5314</v>
      </c>
      <c r="R1817" s="122" t="s">
        <v>2585</v>
      </c>
      <c r="S1817" s="122" t="s">
        <v>5315</v>
      </c>
      <c r="T1817" s="122" t="s">
        <v>2588</v>
      </c>
      <c r="U1817" s="124">
        <v>-942</v>
      </c>
      <c r="V1817" s="124">
        <v>-942</v>
      </c>
      <c r="W1817" s="122" t="s">
        <v>32</v>
      </c>
    </row>
    <row r="1818" spans="1:23" x14ac:dyDescent="0.35">
      <c r="A1818" s="122" t="s">
        <v>5333</v>
      </c>
      <c r="B1818" s="122" t="s">
        <v>5334</v>
      </c>
      <c r="C1818" s="123">
        <v>44473</v>
      </c>
      <c r="D1818" s="123">
        <v>44473</v>
      </c>
      <c r="E1818" s="123">
        <v>44477</v>
      </c>
      <c r="F1818" s="123">
        <v>44473</v>
      </c>
      <c r="G1818" s="122" t="s">
        <v>2577</v>
      </c>
      <c r="H1818" s="122" t="s">
        <v>5311</v>
      </c>
      <c r="I1818" s="122" t="s">
        <v>5311</v>
      </c>
      <c r="J1818" s="122" t="s">
        <v>2579</v>
      </c>
      <c r="K1818" s="122" t="s">
        <v>2580</v>
      </c>
      <c r="L1818" s="122">
        <v>6008051168</v>
      </c>
      <c r="M1818" s="122" t="s">
        <v>5335</v>
      </c>
      <c r="N1818" s="122" t="s">
        <v>2677</v>
      </c>
      <c r="O1818" s="122" t="s">
        <v>2621</v>
      </c>
      <c r="P1818" s="122" t="s">
        <v>5314</v>
      </c>
      <c r="Q1818" s="122" t="s">
        <v>5314</v>
      </c>
      <c r="R1818" s="122" t="s">
        <v>76</v>
      </c>
      <c r="S1818" s="122" t="s">
        <v>5315</v>
      </c>
      <c r="T1818" s="122" t="s">
        <v>2622</v>
      </c>
      <c r="U1818" s="124">
        <v>-20</v>
      </c>
      <c r="V1818" s="124">
        <v>-20</v>
      </c>
      <c r="W1818" s="122" t="s">
        <v>32</v>
      </c>
    </row>
    <row r="1819" spans="1:23" x14ac:dyDescent="0.35">
      <c r="A1819" s="122" t="s">
        <v>5333</v>
      </c>
      <c r="B1819" s="122" t="s">
        <v>5334</v>
      </c>
      <c r="C1819" s="123">
        <v>44473</v>
      </c>
      <c r="D1819" s="123">
        <v>44473</v>
      </c>
      <c r="E1819" s="123">
        <v>44477</v>
      </c>
      <c r="F1819" s="123">
        <v>44473</v>
      </c>
      <c r="G1819" s="122" t="s">
        <v>2577</v>
      </c>
      <c r="H1819" s="122" t="s">
        <v>5311</v>
      </c>
      <c r="I1819" s="122" t="s">
        <v>5311</v>
      </c>
      <c r="J1819" s="122" t="s">
        <v>2579</v>
      </c>
      <c r="K1819" s="122" t="s">
        <v>2580</v>
      </c>
      <c r="L1819" s="122">
        <v>6008051168</v>
      </c>
      <c r="M1819" s="122" t="s">
        <v>5335</v>
      </c>
      <c r="N1819" s="122" t="s">
        <v>2677</v>
      </c>
      <c r="O1819" s="122" t="s">
        <v>2589</v>
      </c>
      <c r="P1819" s="122" t="s">
        <v>5314</v>
      </c>
      <c r="Q1819" s="122" t="s">
        <v>5314</v>
      </c>
      <c r="R1819" s="122" t="s">
        <v>2590</v>
      </c>
      <c r="S1819" s="122" t="s">
        <v>5315</v>
      </c>
      <c r="T1819" s="122" t="s">
        <v>2591</v>
      </c>
      <c r="U1819" s="124">
        <v>-18</v>
      </c>
      <c r="V1819" s="124">
        <v>-18</v>
      </c>
      <c r="W1819" s="122" t="s">
        <v>32</v>
      </c>
    </row>
    <row r="1820" spans="1:23" x14ac:dyDescent="0.35">
      <c r="A1820" s="122" t="s">
        <v>5336</v>
      </c>
      <c r="B1820" s="122" t="s">
        <v>5337</v>
      </c>
      <c r="C1820" s="123">
        <v>44471</v>
      </c>
      <c r="D1820" s="123">
        <v>44471</v>
      </c>
      <c r="E1820" s="123">
        <v>44477</v>
      </c>
      <c r="F1820" s="123">
        <v>44471</v>
      </c>
      <c r="G1820" s="122" t="s">
        <v>2577</v>
      </c>
      <c r="H1820" s="122" t="s">
        <v>5311</v>
      </c>
      <c r="I1820" s="122" t="s">
        <v>5311</v>
      </c>
      <c r="J1820" s="122" t="s">
        <v>2579</v>
      </c>
      <c r="K1820" s="122" t="s">
        <v>2580</v>
      </c>
      <c r="L1820" s="122">
        <v>6008044027</v>
      </c>
      <c r="M1820" s="122" t="s">
        <v>5338</v>
      </c>
      <c r="N1820" s="122" t="s">
        <v>3399</v>
      </c>
      <c r="O1820" s="122" t="s">
        <v>2583</v>
      </c>
      <c r="P1820" s="122" t="s">
        <v>5314</v>
      </c>
      <c r="Q1820" s="122" t="s">
        <v>5314</v>
      </c>
      <c r="R1820" s="122" t="s">
        <v>2585</v>
      </c>
      <c r="S1820" s="122" t="s">
        <v>5315</v>
      </c>
      <c r="T1820" s="122" t="s">
        <v>2587</v>
      </c>
      <c r="U1820" s="124">
        <v>-50</v>
      </c>
      <c r="V1820" s="124">
        <v>-50</v>
      </c>
      <c r="W1820" s="122" t="s">
        <v>32</v>
      </c>
    </row>
    <row r="1821" spans="1:23" x14ac:dyDescent="0.35">
      <c r="A1821" s="122" t="s">
        <v>5336</v>
      </c>
      <c r="B1821" s="122" t="s">
        <v>5337</v>
      </c>
      <c r="C1821" s="123">
        <v>44471</v>
      </c>
      <c r="D1821" s="123">
        <v>44471</v>
      </c>
      <c r="E1821" s="123">
        <v>44477</v>
      </c>
      <c r="F1821" s="123">
        <v>44471</v>
      </c>
      <c r="G1821" s="122" t="s">
        <v>2577</v>
      </c>
      <c r="H1821" s="122" t="s">
        <v>5311</v>
      </c>
      <c r="I1821" s="122" t="s">
        <v>5311</v>
      </c>
      <c r="J1821" s="122" t="s">
        <v>2579</v>
      </c>
      <c r="K1821" s="122" t="s">
        <v>2580</v>
      </c>
      <c r="L1821" s="122">
        <v>6008044027</v>
      </c>
      <c r="M1821" s="122" t="s">
        <v>5338</v>
      </c>
      <c r="N1821" s="122" t="s">
        <v>3399</v>
      </c>
      <c r="O1821" s="122" t="s">
        <v>2583</v>
      </c>
      <c r="P1821" s="122" t="s">
        <v>5314</v>
      </c>
      <c r="Q1821" s="122" t="s">
        <v>5314</v>
      </c>
      <c r="R1821" s="122" t="s">
        <v>2585</v>
      </c>
      <c r="S1821" s="122" t="s">
        <v>5315</v>
      </c>
      <c r="T1821" s="122" t="s">
        <v>2588</v>
      </c>
      <c r="U1821" s="124">
        <v>-1294</v>
      </c>
      <c r="V1821" s="124">
        <v>-1294</v>
      </c>
      <c r="W1821" s="122" t="s">
        <v>32</v>
      </c>
    </row>
    <row r="1822" spans="1:23" x14ac:dyDescent="0.35">
      <c r="A1822" s="122" t="s">
        <v>5336</v>
      </c>
      <c r="B1822" s="122" t="s">
        <v>5337</v>
      </c>
      <c r="C1822" s="123">
        <v>44471</v>
      </c>
      <c r="D1822" s="123">
        <v>44471</v>
      </c>
      <c r="E1822" s="123">
        <v>44477</v>
      </c>
      <c r="F1822" s="123">
        <v>44471</v>
      </c>
      <c r="G1822" s="122" t="s">
        <v>2577</v>
      </c>
      <c r="H1822" s="122" t="s">
        <v>5311</v>
      </c>
      <c r="I1822" s="122" t="s">
        <v>5311</v>
      </c>
      <c r="J1822" s="122" t="s">
        <v>2579</v>
      </c>
      <c r="K1822" s="122" t="s">
        <v>2580</v>
      </c>
      <c r="L1822" s="122">
        <v>6008044027</v>
      </c>
      <c r="M1822" s="122" t="s">
        <v>5338</v>
      </c>
      <c r="N1822" s="122" t="s">
        <v>3399</v>
      </c>
      <c r="O1822" s="122" t="s">
        <v>2589</v>
      </c>
      <c r="P1822" s="122" t="s">
        <v>5314</v>
      </c>
      <c r="Q1822" s="122" t="s">
        <v>5314</v>
      </c>
      <c r="R1822" s="122" t="s">
        <v>2590</v>
      </c>
      <c r="S1822" s="122" t="s">
        <v>5315</v>
      </c>
      <c r="T1822" s="122" t="s">
        <v>2591</v>
      </c>
      <c r="U1822" s="124">
        <v>-50</v>
      </c>
      <c r="V1822" s="124">
        <v>-50</v>
      </c>
      <c r="W1822" s="122" t="s">
        <v>32</v>
      </c>
    </row>
    <row r="1823" spans="1:23" x14ac:dyDescent="0.35">
      <c r="A1823" s="122" t="s">
        <v>5339</v>
      </c>
      <c r="B1823" s="122" t="s">
        <v>5340</v>
      </c>
      <c r="C1823" s="123">
        <v>44473</v>
      </c>
      <c r="D1823" s="123">
        <v>44473</v>
      </c>
      <c r="E1823" s="123">
        <v>44477</v>
      </c>
      <c r="F1823" s="123">
        <v>44473</v>
      </c>
      <c r="G1823" s="122" t="s">
        <v>2577</v>
      </c>
      <c r="H1823" s="122" t="s">
        <v>5311</v>
      </c>
      <c r="I1823" s="122" t="s">
        <v>5311</v>
      </c>
      <c r="J1823" s="122" t="s">
        <v>2607</v>
      </c>
      <c r="K1823" s="122" t="s">
        <v>2608</v>
      </c>
      <c r="L1823" s="122">
        <v>6008049629</v>
      </c>
      <c r="M1823" s="122" t="s">
        <v>5341</v>
      </c>
      <c r="N1823" s="122" t="s">
        <v>2825</v>
      </c>
      <c r="O1823" s="122" t="s">
        <v>2611</v>
      </c>
      <c r="P1823" s="122" t="s">
        <v>5314</v>
      </c>
      <c r="Q1823" s="122" t="s">
        <v>5314</v>
      </c>
      <c r="R1823" s="122" t="s">
        <v>2612</v>
      </c>
      <c r="S1823" s="122" t="s">
        <v>5320</v>
      </c>
      <c r="T1823" s="122" t="s">
        <v>2588</v>
      </c>
      <c r="U1823" s="124">
        <v>-32</v>
      </c>
      <c r="V1823" s="124">
        <v>-32</v>
      </c>
      <c r="W1823" s="122" t="s">
        <v>32</v>
      </c>
    </row>
    <row r="1824" spans="1:23" x14ac:dyDescent="0.35">
      <c r="A1824" s="122" t="s">
        <v>5342</v>
      </c>
      <c r="B1824" s="122" t="s">
        <v>5343</v>
      </c>
      <c r="C1824" s="123">
        <v>44473</v>
      </c>
      <c r="D1824" s="123">
        <v>44474</v>
      </c>
      <c r="E1824" s="123">
        <v>44477</v>
      </c>
      <c r="F1824" s="123">
        <v>44474</v>
      </c>
      <c r="G1824" s="122" t="s">
        <v>2577</v>
      </c>
      <c r="H1824" s="122" t="s">
        <v>5311</v>
      </c>
      <c r="I1824" s="122" t="s">
        <v>5311</v>
      </c>
      <c r="J1824" s="122" t="s">
        <v>2579</v>
      </c>
      <c r="K1824" s="122" t="s">
        <v>2580</v>
      </c>
      <c r="L1824" s="122">
        <v>6008052035</v>
      </c>
      <c r="M1824" s="122" t="s">
        <v>5344</v>
      </c>
      <c r="N1824" s="122" t="s">
        <v>2620</v>
      </c>
      <c r="O1824" s="122" t="s">
        <v>2583</v>
      </c>
      <c r="P1824" s="122" t="s">
        <v>5314</v>
      </c>
      <c r="Q1824" s="122" t="s">
        <v>5314</v>
      </c>
      <c r="R1824" s="122" t="s">
        <v>2585</v>
      </c>
      <c r="S1824" s="122" t="s">
        <v>5315</v>
      </c>
      <c r="T1824" s="122" t="s">
        <v>2587</v>
      </c>
      <c r="U1824" s="124">
        <v>-18</v>
      </c>
      <c r="V1824" s="124">
        <v>-18</v>
      </c>
      <c r="W1824" s="122" t="s">
        <v>32</v>
      </c>
    </row>
    <row r="1825" spans="1:23" x14ac:dyDescent="0.35">
      <c r="A1825" s="122" t="s">
        <v>5342</v>
      </c>
      <c r="B1825" s="122" t="s">
        <v>5343</v>
      </c>
      <c r="C1825" s="123">
        <v>44473</v>
      </c>
      <c r="D1825" s="123">
        <v>44474</v>
      </c>
      <c r="E1825" s="123">
        <v>44477</v>
      </c>
      <c r="F1825" s="123">
        <v>44474</v>
      </c>
      <c r="G1825" s="122" t="s">
        <v>2577</v>
      </c>
      <c r="H1825" s="122" t="s">
        <v>5311</v>
      </c>
      <c r="I1825" s="122" t="s">
        <v>5311</v>
      </c>
      <c r="J1825" s="122" t="s">
        <v>2579</v>
      </c>
      <c r="K1825" s="122" t="s">
        <v>2580</v>
      </c>
      <c r="L1825" s="122">
        <v>6008052035</v>
      </c>
      <c r="M1825" s="122" t="s">
        <v>5344</v>
      </c>
      <c r="N1825" s="122" t="s">
        <v>2620</v>
      </c>
      <c r="O1825" s="122" t="s">
        <v>2583</v>
      </c>
      <c r="P1825" s="122" t="s">
        <v>5314</v>
      </c>
      <c r="Q1825" s="122" t="s">
        <v>5314</v>
      </c>
      <c r="R1825" s="122" t="s">
        <v>2585</v>
      </c>
      <c r="S1825" s="122" t="s">
        <v>5315</v>
      </c>
      <c r="T1825" s="122" t="s">
        <v>2588</v>
      </c>
      <c r="U1825" s="124">
        <v>-1134</v>
      </c>
      <c r="V1825" s="124">
        <v>-1134</v>
      </c>
      <c r="W1825" s="122" t="s">
        <v>32</v>
      </c>
    </row>
    <row r="1826" spans="1:23" x14ac:dyDescent="0.35">
      <c r="A1826" s="122" t="s">
        <v>5342</v>
      </c>
      <c r="B1826" s="122" t="s">
        <v>5343</v>
      </c>
      <c r="C1826" s="123">
        <v>44473</v>
      </c>
      <c r="D1826" s="123">
        <v>44474</v>
      </c>
      <c r="E1826" s="123">
        <v>44477</v>
      </c>
      <c r="F1826" s="123">
        <v>44474</v>
      </c>
      <c r="G1826" s="122" t="s">
        <v>2577</v>
      </c>
      <c r="H1826" s="122" t="s">
        <v>5311</v>
      </c>
      <c r="I1826" s="122" t="s">
        <v>5311</v>
      </c>
      <c r="J1826" s="122" t="s">
        <v>2579</v>
      </c>
      <c r="K1826" s="122" t="s">
        <v>2580</v>
      </c>
      <c r="L1826" s="122">
        <v>6008052035</v>
      </c>
      <c r="M1826" s="122" t="s">
        <v>5344</v>
      </c>
      <c r="N1826" s="122" t="s">
        <v>2620</v>
      </c>
      <c r="O1826" s="122" t="s">
        <v>2621</v>
      </c>
      <c r="P1826" s="122" t="s">
        <v>5314</v>
      </c>
      <c r="Q1826" s="122" t="s">
        <v>5314</v>
      </c>
      <c r="R1826" s="122" t="s">
        <v>76</v>
      </c>
      <c r="S1826" s="122" t="s">
        <v>5315</v>
      </c>
      <c r="T1826" s="122" t="s">
        <v>2622</v>
      </c>
      <c r="U1826" s="124">
        <v>-24</v>
      </c>
      <c r="V1826" s="124">
        <v>-24</v>
      </c>
      <c r="W1826" s="122" t="s">
        <v>32</v>
      </c>
    </row>
    <row r="1827" spans="1:23" x14ac:dyDescent="0.35">
      <c r="A1827" s="122" t="s">
        <v>5342</v>
      </c>
      <c r="B1827" s="122" t="s">
        <v>5343</v>
      </c>
      <c r="C1827" s="123">
        <v>44473</v>
      </c>
      <c r="D1827" s="123">
        <v>44474</v>
      </c>
      <c r="E1827" s="123">
        <v>44477</v>
      </c>
      <c r="F1827" s="123">
        <v>44474</v>
      </c>
      <c r="G1827" s="122" t="s">
        <v>2577</v>
      </c>
      <c r="H1827" s="122" t="s">
        <v>5311</v>
      </c>
      <c r="I1827" s="122" t="s">
        <v>5311</v>
      </c>
      <c r="J1827" s="122" t="s">
        <v>2579</v>
      </c>
      <c r="K1827" s="122" t="s">
        <v>2580</v>
      </c>
      <c r="L1827" s="122">
        <v>6008052035</v>
      </c>
      <c r="M1827" s="122" t="s">
        <v>5344</v>
      </c>
      <c r="N1827" s="122" t="s">
        <v>2620</v>
      </c>
      <c r="O1827" s="122" t="s">
        <v>2589</v>
      </c>
      <c r="P1827" s="122" t="s">
        <v>5314</v>
      </c>
      <c r="Q1827" s="122" t="s">
        <v>5314</v>
      </c>
      <c r="R1827" s="122" t="s">
        <v>2590</v>
      </c>
      <c r="S1827" s="122" t="s">
        <v>5315</v>
      </c>
      <c r="T1827" s="122" t="s">
        <v>2591</v>
      </c>
      <c r="U1827" s="124">
        <v>-18</v>
      </c>
      <c r="V1827" s="124">
        <v>-18</v>
      </c>
      <c r="W1827" s="122" t="s">
        <v>32</v>
      </c>
    </row>
    <row r="1828" spans="1:23" x14ac:dyDescent="0.35">
      <c r="A1828" s="122" t="s">
        <v>5345</v>
      </c>
      <c r="B1828" s="122" t="s">
        <v>5346</v>
      </c>
      <c r="C1828" s="123">
        <v>44476</v>
      </c>
      <c r="D1828" s="123">
        <v>44476</v>
      </c>
      <c r="E1828" s="123">
        <v>44477</v>
      </c>
      <c r="F1828" s="123">
        <v>44476</v>
      </c>
      <c r="G1828" s="122" t="s">
        <v>2577</v>
      </c>
      <c r="H1828" s="122" t="s">
        <v>5311</v>
      </c>
      <c r="I1828" s="122" t="s">
        <v>5311</v>
      </c>
      <c r="J1828" s="122" t="s">
        <v>2607</v>
      </c>
      <c r="K1828" s="122" t="s">
        <v>2608</v>
      </c>
      <c r="L1828" s="122">
        <v>6008064521</v>
      </c>
      <c r="M1828" s="122" t="s">
        <v>5347</v>
      </c>
      <c r="N1828" s="122" t="s">
        <v>5348</v>
      </c>
      <c r="O1828" s="122" t="s">
        <v>2611</v>
      </c>
      <c r="P1828" s="122" t="s">
        <v>5314</v>
      </c>
      <c r="Q1828" s="122" t="s">
        <v>5314</v>
      </c>
      <c r="R1828" s="122" t="s">
        <v>2612</v>
      </c>
      <c r="S1828" s="122" t="s">
        <v>5320</v>
      </c>
      <c r="T1828" s="122" t="s">
        <v>2588</v>
      </c>
      <c r="U1828" s="124">
        <v>-32</v>
      </c>
      <c r="V1828" s="124">
        <v>-32</v>
      </c>
      <c r="W1828" s="122" t="s">
        <v>32</v>
      </c>
    </row>
    <row r="1829" spans="1:23" x14ac:dyDescent="0.35">
      <c r="A1829" s="122" t="s">
        <v>5349</v>
      </c>
      <c r="B1829" s="122" t="s">
        <v>5350</v>
      </c>
      <c r="C1829" s="123">
        <v>44473</v>
      </c>
      <c r="D1829" s="123">
        <v>44473</v>
      </c>
      <c r="E1829" s="123">
        <v>44477</v>
      </c>
      <c r="F1829" s="123">
        <v>44473</v>
      </c>
      <c r="G1829" s="122" t="s">
        <v>2577</v>
      </c>
      <c r="H1829" s="122" t="s">
        <v>5311</v>
      </c>
      <c r="I1829" s="122" t="s">
        <v>5311</v>
      </c>
      <c r="J1829" s="122" t="s">
        <v>2579</v>
      </c>
      <c r="K1829" s="122" t="s">
        <v>2580</v>
      </c>
      <c r="L1829" s="122">
        <v>6008051641</v>
      </c>
      <c r="M1829" s="122" t="s">
        <v>5351</v>
      </c>
      <c r="N1829" s="122" t="s">
        <v>3242</v>
      </c>
      <c r="O1829" s="122" t="s">
        <v>2583</v>
      </c>
      <c r="P1829" s="122" t="s">
        <v>5314</v>
      </c>
      <c r="Q1829" s="122" t="s">
        <v>5314</v>
      </c>
      <c r="R1829" s="122" t="s">
        <v>2585</v>
      </c>
      <c r="S1829" s="122" t="s">
        <v>5315</v>
      </c>
      <c r="T1829" s="122" t="s">
        <v>2587</v>
      </c>
      <c r="U1829" s="124">
        <v>-27</v>
      </c>
      <c r="V1829" s="124">
        <v>-27</v>
      </c>
      <c r="W1829" s="122" t="s">
        <v>32</v>
      </c>
    </row>
    <row r="1830" spans="1:23" x14ac:dyDescent="0.35">
      <c r="A1830" s="122" t="s">
        <v>5349</v>
      </c>
      <c r="B1830" s="122" t="s">
        <v>5350</v>
      </c>
      <c r="C1830" s="123">
        <v>44473</v>
      </c>
      <c r="D1830" s="123">
        <v>44473</v>
      </c>
      <c r="E1830" s="123">
        <v>44477</v>
      </c>
      <c r="F1830" s="123">
        <v>44473</v>
      </c>
      <c r="G1830" s="122" t="s">
        <v>2577</v>
      </c>
      <c r="H1830" s="122" t="s">
        <v>5311</v>
      </c>
      <c r="I1830" s="122" t="s">
        <v>5311</v>
      </c>
      <c r="J1830" s="122" t="s">
        <v>2579</v>
      </c>
      <c r="K1830" s="122" t="s">
        <v>2580</v>
      </c>
      <c r="L1830" s="122">
        <v>6008051641</v>
      </c>
      <c r="M1830" s="122" t="s">
        <v>5351</v>
      </c>
      <c r="N1830" s="122" t="s">
        <v>3242</v>
      </c>
      <c r="O1830" s="122" t="s">
        <v>2583</v>
      </c>
      <c r="P1830" s="122" t="s">
        <v>5314</v>
      </c>
      <c r="Q1830" s="122" t="s">
        <v>5314</v>
      </c>
      <c r="R1830" s="122" t="s">
        <v>2585</v>
      </c>
      <c r="S1830" s="122" t="s">
        <v>5315</v>
      </c>
      <c r="T1830" s="122" t="s">
        <v>2588</v>
      </c>
      <c r="U1830" s="124">
        <v>-1317</v>
      </c>
      <c r="V1830" s="124">
        <v>-1317</v>
      </c>
      <c r="W1830" s="122" t="s">
        <v>32</v>
      </c>
    </row>
    <row r="1831" spans="1:23" x14ac:dyDescent="0.35">
      <c r="A1831" s="122" t="s">
        <v>5349</v>
      </c>
      <c r="B1831" s="122" t="s">
        <v>5350</v>
      </c>
      <c r="C1831" s="123">
        <v>44473</v>
      </c>
      <c r="D1831" s="123">
        <v>44473</v>
      </c>
      <c r="E1831" s="123">
        <v>44477</v>
      </c>
      <c r="F1831" s="123">
        <v>44473</v>
      </c>
      <c r="G1831" s="122" t="s">
        <v>2577</v>
      </c>
      <c r="H1831" s="122" t="s">
        <v>5311</v>
      </c>
      <c r="I1831" s="122" t="s">
        <v>5311</v>
      </c>
      <c r="J1831" s="122" t="s">
        <v>2579</v>
      </c>
      <c r="K1831" s="122" t="s">
        <v>2580</v>
      </c>
      <c r="L1831" s="122">
        <v>6008051641</v>
      </c>
      <c r="M1831" s="122" t="s">
        <v>5351</v>
      </c>
      <c r="N1831" s="122" t="s">
        <v>3242</v>
      </c>
      <c r="O1831" s="122" t="s">
        <v>2589</v>
      </c>
      <c r="P1831" s="122" t="s">
        <v>5314</v>
      </c>
      <c r="Q1831" s="122" t="s">
        <v>5314</v>
      </c>
      <c r="R1831" s="122" t="s">
        <v>2590</v>
      </c>
      <c r="S1831" s="122" t="s">
        <v>5315</v>
      </c>
      <c r="T1831" s="122" t="s">
        <v>2591</v>
      </c>
      <c r="U1831" s="124">
        <v>-27</v>
      </c>
      <c r="V1831" s="124">
        <v>-27</v>
      </c>
      <c r="W1831" s="122" t="s">
        <v>32</v>
      </c>
    </row>
    <row r="1832" spans="1:23" x14ac:dyDescent="0.35">
      <c r="A1832" s="122" t="s">
        <v>5352</v>
      </c>
      <c r="B1832" s="122" t="s">
        <v>5353</v>
      </c>
      <c r="C1832" s="123">
        <v>44473</v>
      </c>
      <c r="D1832" s="123">
        <v>44473</v>
      </c>
      <c r="E1832" s="123">
        <v>44477</v>
      </c>
      <c r="F1832" s="123">
        <v>44473</v>
      </c>
      <c r="G1832" s="122" t="s">
        <v>2577</v>
      </c>
      <c r="H1832" s="122" t="s">
        <v>5311</v>
      </c>
      <c r="I1832" s="122" t="s">
        <v>5311</v>
      </c>
      <c r="J1832" s="122" t="s">
        <v>2579</v>
      </c>
      <c r="K1832" s="122" t="s">
        <v>2580</v>
      </c>
      <c r="L1832" s="122">
        <v>6008037229</v>
      </c>
      <c r="M1832" s="122" t="s">
        <v>5354</v>
      </c>
      <c r="N1832" s="122" t="s">
        <v>5355</v>
      </c>
      <c r="O1832" s="122" t="s">
        <v>2583</v>
      </c>
      <c r="P1832" s="122" t="s">
        <v>5314</v>
      </c>
      <c r="Q1832" s="122" t="s">
        <v>5314</v>
      </c>
      <c r="R1832" s="122" t="s">
        <v>2585</v>
      </c>
      <c r="S1832" s="122" t="s">
        <v>5315</v>
      </c>
      <c r="T1832" s="122" t="s">
        <v>2587</v>
      </c>
      <c r="U1832" s="124">
        <v>-28</v>
      </c>
      <c r="V1832" s="124">
        <v>-28</v>
      </c>
      <c r="W1832" s="122" t="s">
        <v>32</v>
      </c>
    </row>
    <row r="1833" spans="1:23" x14ac:dyDescent="0.35">
      <c r="A1833" s="122" t="s">
        <v>5352</v>
      </c>
      <c r="B1833" s="122" t="s">
        <v>5353</v>
      </c>
      <c r="C1833" s="123">
        <v>44473</v>
      </c>
      <c r="D1833" s="123">
        <v>44473</v>
      </c>
      <c r="E1833" s="123">
        <v>44477</v>
      </c>
      <c r="F1833" s="123">
        <v>44473</v>
      </c>
      <c r="G1833" s="122" t="s">
        <v>2577</v>
      </c>
      <c r="H1833" s="122" t="s">
        <v>5311</v>
      </c>
      <c r="I1833" s="122" t="s">
        <v>5311</v>
      </c>
      <c r="J1833" s="122" t="s">
        <v>2579</v>
      </c>
      <c r="K1833" s="122" t="s">
        <v>2580</v>
      </c>
      <c r="L1833" s="122">
        <v>6008037229</v>
      </c>
      <c r="M1833" s="122" t="s">
        <v>5354</v>
      </c>
      <c r="N1833" s="122" t="s">
        <v>5355</v>
      </c>
      <c r="O1833" s="122" t="s">
        <v>2583</v>
      </c>
      <c r="P1833" s="122" t="s">
        <v>5314</v>
      </c>
      <c r="Q1833" s="122" t="s">
        <v>5314</v>
      </c>
      <c r="R1833" s="122" t="s">
        <v>2585</v>
      </c>
      <c r="S1833" s="122" t="s">
        <v>5315</v>
      </c>
      <c r="T1833" s="122" t="s">
        <v>2588</v>
      </c>
      <c r="U1833" s="124">
        <v>-1316</v>
      </c>
      <c r="V1833" s="124">
        <v>-1316</v>
      </c>
      <c r="W1833" s="122" t="s">
        <v>32</v>
      </c>
    </row>
    <row r="1834" spans="1:23" x14ac:dyDescent="0.35">
      <c r="A1834" s="122" t="s">
        <v>5352</v>
      </c>
      <c r="B1834" s="122" t="s">
        <v>5353</v>
      </c>
      <c r="C1834" s="123">
        <v>44473</v>
      </c>
      <c r="D1834" s="123">
        <v>44473</v>
      </c>
      <c r="E1834" s="123">
        <v>44477</v>
      </c>
      <c r="F1834" s="123">
        <v>44473</v>
      </c>
      <c r="G1834" s="122" t="s">
        <v>2577</v>
      </c>
      <c r="H1834" s="122" t="s">
        <v>5311</v>
      </c>
      <c r="I1834" s="122" t="s">
        <v>5311</v>
      </c>
      <c r="J1834" s="122" t="s">
        <v>2579</v>
      </c>
      <c r="K1834" s="122" t="s">
        <v>2580</v>
      </c>
      <c r="L1834" s="122">
        <v>6008037229</v>
      </c>
      <c r="M1834" s="122" t="s">
        <v>5354</v>
      </c>
      <c r="N1834" s="122" t="s">
        <v>5355</v>
      </c>
      <c r="O1834" s="122" t="s">
        <v>2589</v>
      </c>
      <c r="P1834" s="122" t="s">
        <v>5314</v>
      </c>
      <c r="Q1834" s="122" t="s">
        <v>5314</v>
      </c>
      <c r="R1834" s="122" t="s">
        <v>2590</v>
      </c>
      <c r="S1834" s="122" t="s">
        <v>5315</v>
      </c>
      <c r="T1834" s="122" t="s">
        <v>2591</v>
      </c>
      <c r="U1834" s="124">
        <v>-28</v>
      </c>
      <c r="V1834" s="124">
        <v>-28</v>
      </c>
      <c r="W1834" s="122" t="s">
        <v>32</v>
      </c>
    </row>
    <row r="1835" spans="1:23" x14ac:dyDescent="0.35">
      <c r="A1835" s="122" t="s">
        <v>5356</v>
      </c>
      <c r="B1835" s="122" t="s">
        <v>5357</v>
      </c>
      <c r="C1835" s="123">
        <v>44476</v>
      </c>
      <c r="D1835" s="123">
        <v>44476</v>
      </c>
      <c r="E1835" s="123">
        <v>44477</v>
      </c>
      <c r="F1835" s="123">
        <v>44476</v>
      </c>
      <c r="G1835" s="122" t="s">
        <v>2577</v>
      </c>
      <c r="H1835" s="122" t="s">
        <v>5311</v>
      </c>
      <c r="I1835" s="122" t="s">
        <v>5311</v>
      </c>
      <c r="J1835" s="122" t="s">
        <v>2607</v>
      </c>
      <c r="K1835" s="122" t="s">
        <v>2608</v>
      </c>
      <c r="L1835" s="122">
        <v>6008060144</v>
      </c>
      <c r="M1835" s="122" t="s">
        <v>5358</v>
      </c>
      <c r="N1835" s="122" t="s">
        <v>5359</v>
      </c>
      <c r="O1835" s="122" t="s">
        <v>2611</v>
      </c>
      <c r="P1835" s="122" t="s">
        <v>5314</v>
      </c>
      <c r="Q1835" s="122" t="s">
        <v>5314</v>
      </c>
      <c r="R1835" s="122" t="s">
        <v>2612</v>
      </c>
      <c r="S1835" s="122" t="s">
        <v>5320</v>
      </c>
      <c r="T1835" s="122" t="s">
        <v>2588</v>
      </c>
      <c r="U1835" s="124">
        <v>-32</v>
      </c>
      <c r="V1835" s="124">
        <v>-32</v>
      </c>
      <c r="W1835" s="122" t="s">
        <v>32</v>
      </c>
    </row>
    <row r="1836" spans="1:23" x14ac:dyDescent="0.35">
      <c r="A1836" s="122" t="s">
        <v>5360</v>
      </c>
      <c r="B1836" s="122" t="s">
        <v>5361</v>
      </c>
      <c r="C1836" s="123">
        <v>44474</v>
      </c>
      <c r="D1836" s="123">
        <v>44474</v>
      </c>
      <c r="E1836" s="123">
        <v>44477</v>
      </c>
      <c r="F1836" s="123">
        <v>44474</v>
      </c>
      <c r="G1836" s="122" t="s">
        <v>2577</v>
      </c>
      <c r="H1836" s="122" t="s">
        <v>5311</v>
      </c>
      <c r="I1836" s="122" t="s">
        <v>5311</v>
      </c>
      <c r="J1836" s="122" t="s">
        <v>2607</v>
      </c>
      <c r="K1836" s="122" t="s">
        <v>2608</v>
      </c>
      <c r="L1836" s="122">
        <v>6008040509</v>
      </c>
      <c r="M1836" s="122" t="s">
        <v>5362</v>
      </c>
      <c r="N1836" s="122" t="s">
        <v>5039</v>
      </c>
      <c r="O1836" s="122" t="s">
        <v>2611</v>
      </c>
      <c r="P1836" s="122" t="s">
        <v>5314</v>
      </c>
      <c r="Q1836" s="122" t="s">
        <v>5314</v>
      </c>
      <c r="R1836" s="122" t="s">
        <v>2612</v>
      </c>
      <c r="S1836" s="122" t="s">
        <v>5320</v>
      </c>
      <c r="T1836" s="122" t="s">
        <v>2588</v>
      </c>
      <c r="U1836" s="124">
        <v>-32</v>
      </c>
      <c r="V1836" s="124">
        <v>-32</v>
      </c>
      <c r="W1836" s="122" t="s">
        <v>32</v>
      </c>
    </row>
    <row r="1837" spans="1:23" x14ac:dyDescent="0.35">
      <c r="A1837" s="122" t="s">
        <v>5363</v>
      </c>
      <c r="B1837" s="122" t="s">
        <v>5364</v>
      </c>
      <c r="C1837" s="123">
        <v>44475</v>
      </c>
      <c r="D1837" s="123">
        <v>44475</v>
      </c>
      <c r="E1837" s="123">
        <v>44477</v>
      </c>
      <c r="F1837" s="123">
        <v>44475</v>
      </c>
      <c r="G1837" s="122" t="s">
        <v>2577</v>
      </c>
      <c r="H1837" s="122" t="s">
        <v>5311</v>
      </c>
      <c r="I1837" s="122" t="s">
        <v>5311</v>
      </c>
      <c r="J1837" s="122" t="s">
        <v>2607</v>
      </c>
      <c r="K1837" s="122" t="s">
        <v>2608</v>
      </c>
      <c r="L1837" s="122">
        <v>6008056261</v>
      </c>
      <c r="M1837" s="122" t="s">
        <v>5365</v>
      </c>
      <c r="N1837" s="122" t="s">
        <v>5313</v>
      </c>
      <c r="O1837" s="122" t="s">
        <v>2583</v>
      </c>
      <c r="P1837" s="122" t="s">
        <v>5314</v>
      </c>
      <c r="Q1837" s="122" t="s">
        <v>5314</v>
      </c>
      <c r="R1837" s="122" t="s">
        <v>2585</v>
      </c>
      <c r="S1837" s="122" t="s">
        <v>5315</v>
      </c>
      <c r="T1837" s="122" t="s">
        <v>2587</v>
      </c>
      <c r="U1837" s="124">
        <v>-24</v>
      </c>
      <c r="V1837" s="124">
        <v>-24</v>
      </c>
      <c r="W1837" s="122" t="s">
        <v>32</v>
      </c>
    </row>
    <row r="1838" spans="1:23" x14ac:dyDescent="0.35">
      <c r="A1838" s="122" t="s">
        <v>5363</v>
      </c>
      <c r="B1838" s="122" t="s">
        <v>5364</v>
      </c>
      <c r="C1838" s="123">
        <v>44475</v>
      </c>
      <c r="D1838" s="123">
        <v>44475</v>
      </c>
      <c r="E1838" s="123">
        <v>44477</v>
      </c>
      <c r="F1838" s="123">
        <v>44475</v>
      </c>
      <c r="G1838" s="122" t="s">
        <v>2577</v>
      </c>
      <c r="H1838" s="122" t="s">
        <v>5311</v>
      </c>
      <c r="I1838" s="122" t="s">
        <v>5311</v>
      </c>
      <c r="J1838" s="122" t="s">
        <v>2607</v>
      </c>
      <c r="K1838" s="122" t="s">
        <v>2608</v>
      </c>
      <c r="L1838" s="122">
        <v>6008056261</v>
      </c>
      <c r="M1838" s="122" t="s">
        <v>5365</v>
      </c>
      <c r="N1838" s="122" t="s">
        <v>5313</v>
      </c>
      <c r="O1838" s="122" t="s">
        <v>2583</v>
      </c>
      <c r="P1838" s="122" t="s">
        <v>5314</v>
      </c>
      <c r="Q1838" s="122" t="s">
        <v>5314</v>
      </c>
      <c r="R1838" s="122" t="s">
        <v>2585</v>
      </c>
      <c r="S1838" s="122" t="s">
        <v>5315</v>
      </c>
      <c r="T1838" s="122" t="s">
        <v>2588</v>
      </c>
      <c r="U1838" s="124">
        <v>-1128</v>
      </c>
      <c r="V1838" s="124">
        <v>-1128</v>
      </c>
      <c r="W1838" s="122" t="s">
        <v>32</v>
      </c>
    </row>
    <row r="1839" spans="1:23" x14ac:dyDescent="0.35">
      <c r="A1839" s="122" t="s">
        <v>5363</v>
      </c>
      <c r="B1839" s="122" t="s">
        <v>5364</v>
      </c>
      <c r="C1839" s="123">
        <v>44475</v>
      </c>
      <c r="D1839" s="123">
        <v>44475</v>
      </c>
      <c r="E1839" s="123">
        <v>44477</v>
      </c>
      <c r="F1839" s="123">
        <v>44475</v>
      </c>
      <c r="G1839" s="122" t="s">
        <v>2577</v>
      </c>
      <c r="H1839" s="122" t="s">
        <v>5311</v>
      </c>
      <c r="I1839" s="122" t="s">
        <v>5311</v>
      </c>
      <c r="J1839" s="122" t="s">
        <v>2607</v>
      </c>
      <c r="K1839" s="122" t="s">
        <v>2608</v>
      </c>
      <c r="L1839" s="122">
        <v>6008056261</v>
      </c>
      <c r="M1839" s="122" t="s">
        <v>5365</v>
      </c>
      <c r="N1839" s="122" t="s">
        <v>5313</v>
      </c>
      <c r="O1839" s="122" t="s">
        <v>2621</v>
      </c>
      <c r="P1839" s="122" t="s">
        <v>5314</v>
      </c>
      <c r="Q1839" s="122" t="s">
        <v>5314</v>
      </c>
      <c r="R1839" s="122" t="s">
        <v>76</v>
      </c>
      <c r="S1839" s="122" t="s">
        <v>5315</v>
      </c>
      <c r="T1839" s="122" t="s">
        <v>2622</v>
      </c>
      <c r="U1839" s="124">
        <v>-24</v>
      </c>
      <c r="V1839" s="124">
        <v>-24</v>
      </c>
      <c r="W1839" s="122" t="s">
        <v>32</v>
      </c>
    </row>
    <row r="1840" spans="1:23" x14ac:dyDescent="0.35">
      <c r="A1840" s="122" t="s">
        <v>5363</v>
      </c>
      <c r="B1840" s="122" t="s">
        <v>5364</v>
      </c>
      <c r="C1840" s="123">
        <v>44475</v>
      </c>
      <c r="D1840" s="123">
        <v>44475</v>
      </c>
      <c r="E1840" s="123">
        <v>44477</v>
      </c>
      <c r="F1840" s="123">
        <v>44475</v>
      </c>
      <c r="G1840" s="122" t="s">
        <v>2577</v>
      </c>
      <c r="H1840" s="122" t="s">
        <v>5311</v>
      </c>
      <c r="I1840" s="122" t="s">
        <v>5311</v>
      </c>
      <c r="J1840" s="122" t="s">
        <v>2607</v>
      </c>
      <c r="K1840" s="122" t="s">
        <v>2608</v>
      </c>
      <c r="L1840" s="122">
        <v>6008056261</v>
      </c>
      <c r="M1840" s="122" t="s">
        <v>5365</v>
      </c>
      <c r="N1840" s="122" t="s">
        <v>5313</v>
      </c>
      <c r="O1840" s="122" t="s">
        <v>2589</v>
      </c>
      <c r="P1840" s="122" t="s">
        <v>5314</v>
      </c>
      <c r="Q1840" s="122" t="s">
        <v>5314</v>
      </c>
      <c r="R1840" s="122" t="s">
        <v>2590</v>
      </c>
      <c r="S1840" s="122" t="s">
        <v>5315</v>
      </c>
      <c r="T1840" s="122" t="s">
        <v>2591</v>
      </c>
      <c r="U1840" s="124">
        <v>-24</v>
      </c>
      <c r="V1840" s="124">
        <v>-24</v>
      </c>
      <c r="W1840" s="122" t="s">
        <v>32</v>
      </c>
    </row>
    <row r="1841" spans="1:23" x14ac:dyDescent="0.35">
      <c r="A1841" s="122" t="s">
        <v>5366</v>
      </c>
      <c r="B1841" s="122" t="s">
        <v>5367</v>
      </c>
      <c r="C1841" s="123">
        <v>44470</v>
      </c>
      <c r="D1841" s="123">
        <v>44470</v>
      </c>
      <c r="E1841" s="123">
        <v>44477</v>
      </c>
      <c r="F1841" s="123">
        <v>44470</v>
      </c>
      <c r="G1841" s="122" t="s">
        <v>2577</v>
      </c>
      <c r="H1841" s="122" t="s">
        <v>5311</v>
      </c>
      <c r="I1841" s="122" t="s">
        <v>5311</v>
      </c>
      <c r="J1841" s="122" t="s">
        <v>2607</v>
      </c>
      <c r="K1841" s="122" t="s">
        <v>2608</v>
      </c>
      <c r="L1841" s="122">
        <v>6008045532</v>
      </c>
      <c r="M1841" s="122" t="s">
        <v>5368</v>
      </c>
      <c r="N1841" s="122" t="s">
        <v>5369</v>
      </c>
      <c r="O1841" s="122" t="s">
        <v>2611</v>
      </c>
      <c r="P1841" s="122" t="s">
        <v>5314</v>
      </c>
      <c r="Q1841" s="122" t="s">
        <v>5314</v>
      </c>
      <c r="R1841" s="122" t="s">
        <v>2612</v>
      </c>
      <c r="S1841" s="122" t="s">
        <v>5320</v>
      </c>
      <c r="T1841" s="122" t="s">
        <v>2588</v>
      </c>
      <c r="U1841" s="124">
        <v>-32</v>
      </c>
      <c r="V1841" s="124">
        <v>-32</v>
      </c>
      <c r="W1841" s="122" t="s">
        <v>32</v>
      </c>
    </row>
    <row r="1842" spans="1:23" x14ac:dyDescent="0.35">
      <c r="A1842" s="122" t="s">
        <v>5370</v>
      </c>
      <c r="B1842" s="122" t="s">
        <v>5371</v>
      </c>
      <c r="C1842" s="123">
        <v>44475</v>
      </c>
      <c r="D1842" s="123">
        <v>44475</v>
      </c>
      <c r="E1842" s="123">
        <v>44477</v>
      </c>
      <c r="F1842" s="123">
        <v>44475</v>
      </c>
      <c r="G1842" s="122" t="s">
        <v>2577</v>
      </c>
      <c r="H1842" s="122" t="s">
        <v>5311</v>
      </c>
      <c r="I1842" s="122" t="s">
        <v>5311</v>
      </c>
      <c r="J1842" s="122" t="s">
        <v>2607</v>
      </c>
      <c r="K1842" s="122" t="s">
        <v>2608</v>
      </c>
      <c r="L1842" s="122">
        <v>6008035669</v>
      </c>
      <c r="M1842" s="122" t="s">
        <v>5372</v>
      </c>
      <c r="N1842" s="122" t="s">
        <v>4985</v>
      </c>
      <c r="O1842" s="122" t="s">
        <v>2611</v>
      </c>
      <c r="P1842" s="122" t="s">
        <v>5314</v>
      </c>
      <c r="Q1842" s="122" t="s">
        <v>5314</v>
      </c>
      <c r="R1842" s="122" t="s">
        <v>2612</v>
      </c>
      <c r="S1842" s="122" t="s">
        <v>5320</v>
      </c>
      <c r="T1842" s="122" t="s">
        <v>2588</v>
      </c>
      <c r="U1842" s="124">
        <v>-32</v>
      </c>
      <c r="V1842" s="124">
        <v>-32</v>
      </c>
      <c r="W1842" s="122" t="s">
        <v>32</v>
      </c>
    </row>
    <row r="1843" spans="1:23" x14ac:dyDescent="0.35">
      <c r="A1843" s="122" t="s">
        <v>5373</v>
      </c>
      <c r="B1843" s="122" t="s">
        <v>5374</v>
      </c>
      <c r="C1843" s="123">
        <v>44469</v>
      </c>
      <c r="D1843" s="123">
        <v>44470</v>
      </c>
      <c r="E1843" s="123">
        <v>44477</v>
      </c>
      <c r="F1843" s="123">
        <v>44470</v>
      </c>
      <c r="G1843" s="122" t="s">
        <v>2577</v>
      </c>
      <c r="H1843" s="122" t="s">
        <v>5311</v>
      </c>
      <c r="I1843" s="122" t="s">
        <v>5311</v>
      </c>
      <c r="J1843" s="122" t="s">
        <v>2579</v>
      </c>
      <c r="K1843" s="122" t="s">
        <v>2580</v>
      </c>
      <c r="L1843" s="122">
        <v>6008035654</v>
      </c>
      <c r="M1843" s="122" t="s">
        <v>5375</v>
      </c>
      <c r="N1843" s="122" t="s">
        <v>3987</v>
      </c>
      <c r="O1843" s="122" t="s">
        <v>2583</v>
      </c>
      <c r="P1843" s="122" t="s">
        <v>5314</v>
      </c>
      <c r="Q1843" s="122" t="s">
        <v>5314</v>
      </c>
      <c r="R1843" s="122" t="s">
        <v>2585</v>
      </c>
      <c r="S1843" s="122" t="s">
        <v>5315</v>
      </c>
      <c r="T1843" s="122" t="s">
        <v>2587</v>
      </c>
      <c r="U1843" s="124">
        <v>-24</v>
      </c>
      <c r="V1843" s="124">
        <v>-24</v>
      </c>
      <c r="W1843" s="122" t="s">
        <v>32</v>
      </c>
    </row>
    <row r="1844" spans="1:23" x14ac:dyDescent="0.35">
      <c r="A1844" s="122" t="s">
        <v>5373</v>
      </c>
      <c r="B1844" s="122" t="s">
        <v>5374</v>
      </c>
      <c r="C1844" s="123">
        <v>44469</v>
      </c>
      <c r="D1844" s="123">
        <v>44470</v>
      </c>
      <c r="E1844" s="123">
        <v>44477</v>
      </c>
      <c r="F1844" s="123">
        <v>44470</v>
      </c>
      <c r="G1844" s="122" t="s">
        <v>2577</v>
      </c>
      <c r="H1844" s="122" t="s">
        <v>5311</v>
      </c>
      <c r="I1844" s="122" t="s">
        <v>5311</v>
      </c>
      <c r="J1844" s="122" t="s">
        <v>2579</v>
      </c>
      <c r="K1844" s="122" t="s">
        <v>2580</v>
      </c>
      <c r="L1844" s="122">
        <v>6008035654</v>
      </c>
      <c r="M1844" s="122" t="s">
        <v>5375</v>
      </c>
      <c r="N1844" s="122" t="s">
        <v>3987</v>
      </c>
      <c r="O1844" s="122" t="s">
        <v>2583</v>
      </c>
      <c r="P1844" s="122" t="s">
        <v>5314</v>
      </c>
      <c r="Q1844" s="122" t="s">
        <v>5314</v>
      </c>
      <c r="R1844" s="122" t="s">
        <v>2585</v>
      </c>
      <c r="S1844" s="122" t="s">
        <v>5315</v>
      </c>
      <c r="T1844" s="122" t="s">
        <v>2588</v>
      </c>
      <c r="U1844" s="124">
        <v>-1320</v>
      </c>
      <c r="V1844" s="124">
        <v>-1320</v>
      </c>
      <c r="W1844" s="122" t="s">
        <v>32</v>
      </c>
    </row>
    <row r="1845" spans="1:23" x14ac:dyDescent="0.35">
      <c r="A1845" s="122" t="s">
        <v>5373</v>
      </c>
      <c r="B1845" s="122" t="s">
        <v>5374</v>
      </c>
      <c r="C1845" s="123">
        <v>44469</v>
      </c>
      <c r="D1845" s="123">
        <v>44470</v>
      </c>
      <c r="E1845" s="123">
        <v>44477</v>
      </c>
      <c r="F1845" s="123">
        <v>44470</v>
      </c>
      <c r="G1845" s="122" t="s">
        <v>2577</v>
      </c>
      <c r="H1845" s="122" t="s">
        <v>5311</v>
      </c>
      <c r="I1845" s="122" t="s">
        <v>5311</v>
      </c>
      <c r="J1845" s="122" t="s">
        <v>2579</v>
      </c>
      <c r="K1845" s="122" t="s">
        <v>2580</v>
      </c>
      <c r="L1845" s="122">
        <v>6008035654</v>
      </c>
      <c r="M1845" s="122" t="s">
        <v>5375</v>
      </c>
      <c r="N1845" s="122" t="s">
        <v>3987</v>
      </c>
      <c r="O1845" s="122" t="s">
        <v>2621</v>
      </c>
      <c r="P1845" s="122" t="s">
        <v>5314</v>
      </c>
      <c r="Q1845" s="122" t="s">
        <v>5314</v>
      </c>
      <c r="R1845" s="122" t="s">
        <v>76</v>
      </c>
      <c r="S1845" s="122" t="s">
        <v>5315</v>
      </c>
      <c r="T1845" s="122" t="s">
        <v>2622</v>
      </c>
      <c r="U1845" s="124">
        <v>-28</v>
      </c>
      <c r="V1845" s="124">
        <v>-28</v>
      </c>
      <c r="W1845" s="122" t="s">
        <v>32</v>
      </c>
    </row>
    <row r="1846" spans="1:23" x14ac:dyDescent="0.35">
      <c r="A1846" s="122" t="s">
        <v>5373</v>
      </c>
      <c r="B1846" s="122" t="s">
        <v>5374</v>
      </c>
      <c r="C1846" s="123">
        <v>44469</v>
      </c>
      <c r="D1846" s="123">
        <v>44470</v>
      </c>
      <c r="E1846" s="123">
        <v>44477</v>
      </c>
      <c r="F1846" s="123">
        <v>44470</v>
      </c>
      <c r="G1846" s="122" t="s">
        <v>2577</v>
      </c>
      <c r="H1846" s="122" t="s">
        <v>5311</v>
      </c>
      <c r="I1846" s="122" t="s">
        <v>5311</v>
      </c>
      <c r="J1846" s="122" t="s">
        <v>2579</v>
      </c>
      <c r="K1846" s="122" t="s">
        <v>2580</v>
      </c>
      <c r="L1846" s="122">
        <v>6008035654</v>
      </c>
      <c r="M1846" s="122" t="s">
        <v>5375</v>
      </c>
      <c r="N1846" s="122" t="s">
        <v>3987</v>
      </c>
      <c r="O1846" s="122" t="s">
        <v>2589</v>
      </c>
      <c r="P1846" s="122" t="s">
        <v>5314</v>
      </c>
      <c r="Q1846" s="122" t="s">
        <v>5314</v>
      </c>
      <c r="R1846" s="122" t="s">
        <v>2590</v>
      </c>
      <c r="S1846" s="122" t="s">
        <v>5315</v>
      </c>
      <c r="T1846" s="122" t="s">
        <v>2591</v>
      </c>
      <c r="U1846" s="124">
        <v>-24</v>
      </c>
      <c r="V1846" s="124">
        <v>-24</v>
      </c>
      <c r="W1846" s="122" t="s">
        <v>32</v>
      </c>
    </row>
    <row r="1847" spans="1:23" x14ac:dyDescent="0.35">
      <c r="A1847" s="122" t="s">
        <v>5376</v>
      </c>
      <c r="B1847" s="122" t="s">
        <v>5377</v>
      </c>
      <c r="C1847" s="123">
        <v>44470</v>
      </c>
      <c r="D1847" s="123">
        <v>44470</v>
      </c>
      <c r="E1847" s="123">
        <v>44477</v>
      </c>
      <c r="F1847" s="123">
        <v>44470</v>
      </c>
      <c r="G1847" s="122" t="s">
        <v>2577</v>
      </c>
      <c r="H1847" s="122" t="s">
        <v>5311</v>
      </c>
      <c r="I1847" s="122" t="s">
        <v>5311</v>
      </c>
      <c r="J1847" s="122" t="s">
        <v>2607</v>
      </c>
      <c r="K1847" s="122" t="s">
        <v>2608</v>
      </c>
      <c r="L1847" s="122">
        <v>6008045313</v>
      </c>
      <c r="M1847" s="122" t="s">
        <v>5378</v>
      </c>
      <c r="N1847" s="122" t="s">
        <v>5379</v>
      </c>
      <c r="O1847" s="122" t="s">
        <v>2583</v>
      </c>
      <c r="P1847" s="122" t="s">
        <v>5314</v>
      </c>
      <c r="Q1847" s="122" t="s">
        <v>5314</v>
      </c>
      <c r="R1847" s="122" t="s">
        <v>2585</v>
      </c>
      <c r="S1847" s="122" t="s">
        <v>5315</v>
      </c>
      <c r="T1847" s="122" t="s">
        <v>2587</v>
      </c>
      <c r="U1847" s="124">
        <v>-24</v>
      </c>
      <c r="V1847" s="124">
        <v>-24</v>
      </c>
      <c r="W1847" s="122" t="s">
        <v>32</v>
      </c>
    </row>
    <row r="1848" spans="1:23" x14ac:dyDescent="0.35">
      <c r="A1848" s="122" t="s">
        <v>5376</v>
      </c>
      <c r="B1848" s="122" t="s">
        <v>5377</v>
      </c>
      <c r="C1848" s="123">
        <v>44470</v>
      </c>
      <c r="D1848" s="123">
        <v>44470</v>
      </c>
      <c r="E1848" s="123">
        <v>44477</v>
      </c>
      <c r="F1848" s="123">
        <v>44470</v>
      </c>
      <c r="G1848" s="122" t="s">
        <v>2577</v>
      </c>
      <c r="H1848" s="122" t="s">
        <v>5311</v>
      </c>
      <c r="I1848" s="122" t="s">
        <v>5311</v>
      </c>
      <c r="J1848" s="122" t="s">
        <v>2607</v>
      </c>
      <c r="K1848" s="122" t="s">
        <v>2608</v>
      </c>
      <c r="L1848" s="122">
        <v>6008045313</v>
      </c>
      <c r="M1848" s="122" t="s">
        <v>5378</v>
      </c>
      <c r="N1848" s="122" t="s">
        <v>5379</v>
      </c>
      <c r="O1848" s="122" t="s">
        <v>2583</v>
      </c>
      <c r="P1848" s="122" t="s">
        <v>5314</v>
      </c>
      <c r="Q1848" s="122" t="s">
        <v>5314</v>
      </c>
      <c r="R1848" s="122" t="s">
        <v>2585</v>
      </c>
      <c r="S1848" s="122" t="s">
        <v>5315</v>
      </c>
      <c r="T1848" s="122" t="s">
        <v>2588</v>
      </c>
      <c r="U1848" s="124">
        <v>-936</v>
      </c>
      <c r="V1848" s="124">
        <v>-936</v>
      </c>
      <c r="W1848" s="122" t="s">
        <v>32</v>
      </c>
    </row>
    <row r="1849" spans="1:23" x14ac:dyDescent="0.35">
      <c r="A1849" s="122" t="s">
        <v>5376</v>
      </c>
      <c r="B1849" s="122" t="s">
        <v>5377</v>
      </c>
      <c r="C1849" s="123">
        <v>44470</v>
      </c>
      <c r="D1849" s="123">
        <v>44470</v>
      </c>
      <c r="E1849" s="123">
        <v>44477</v>
      </c>
      <c r="F1849" s="123">
        <v>44470</v>
      </c>
      <c r="G1849" s="122" t="s">
        <v>2577</v>
      </c>
      <c r="H1849" s="122" t="s">
        <v>5311</v>
      </c>
      <c r="I1849" s="122" t="s">
        <v>5311</v>
      </c>
      <c r="J1849" s="122" t="s">
        <v>2607</v>
      </c>
      <c r="K1849" s="122" t="s">
        <v>2608</v>
      </c>
      <c r="L1849" s="122">
        <v>6008045313</v>
      </c>
      <c r="M1849" s="122" t="s">
        <v>5378</v>
      </c>
      <c r="N1849" s="122" t="s">
        <v>5379</v>
      </c>
      <c r="O1849" s="122" t="s">
        <v>2621</v>
      </c>
      <c r="P1849" s="122" t="s">
        <v>5314</v>
      </c>
      <c r="Q1849" s="122" t="s">
        <v>5314</v>
      </c>
      <c r="R1849" s="122" t="s">
        <v>76</v>
      </c>
      <c r="S1849" s="122" t="s">
        <v>5315</v>
      </c>
      <c r="T1849" s="122" t="s">
        <v>2622</v>
      </c>
      <c r="U1849" s="124">
        <v>-20</v>
      </c>
      <c r="V1849" s="124">
        <v>-20</v>
      </c>
      <c r="W1849" s="122" t="s">
        <v>32</v>
      </c>
    </row>
    <row r="1850" spans="1:23" x14ac:dyDescent="0.35">
      <c r="A1850" s="122" t="s">
        <v>5376</v>
      </c>
      <c r="B1850" s="122" t="s">
        <v>5377</v>
      </c>
      <c r="C1850" s="123">
        <v>44470</v>
      </c>
      <c r="D1850" s="123">
        <v>44470</v>
      </c>
      <c r="E1850" s="123">
        <v>44477</v>
      </c>
      <c r="F1850" s="123">
        <v>44470</v>
      </c>
      <c r="G1850" s="122" t="s">
        <v>2577</v>
      </c>
      <c r="H1850" s="122" t="s">
        <v>5311</v>
      </c>
      <c r="I1850" s="122" t="s">
        <v>5311</v>
      </c>
      <c r="J1850" s="122" t="s">
        <v>2607</v>
      </c>
      <c r="K1850" s="122" t="s">
        <v>2608</v>
      </c>
      <c r="L1850" s="122">
        <v>6008045313</v>
      </c>
      <c r="M1850" s="122" t="s">
        <v>5378</v>
      </c>
      <c r="N1850" s="122" t="s">
        <v>5379</v>
      </c>
      <c r="O1850" s="122" t="s">
        <v>2589</v>
      </c>
      <c r="P1850" s="122" t="s">
        <v>5314</v>
      </c>
      <c r="Q1850" s="122" t="s">
        <v>5314</v>
      </c>
      <c r="R1850" s="122" t="s">
        <v>2590</v>
      </c>
      <c r="S1850" s="122" t="s">
        <v>5315</v>
      </c>
      <c r="T1850" s="122" t="s">
        <v>2591</v>
      </c>
      <c r="U1850" s="124">
        <v>-24</v>
      </c>
      <c r="V1850" s="124">
        <v>-24</v>
      </c>
      <c r="W1850" s="122" t="s">
        <v>32</v>
      </c>
    </row>
    <row r="1851" spans="1:23" x14ac:dyDescent="0.35">
      <c r="A1851" s="122" t="s">
        <v>5380</v>
      </c>
      <c r="B1851" s="122" t="s">
        <v>5381</v>
      </c>
      <c r="C1851" s="123">
        <v>44474</v>
      </c>
      <c r="D1851" s="123">
        <v>44474</v>
      </c>
      <c r="E1851" s="123">
        <v>44477</v>
      </c>
      <c r="F1851" s="123">
        <v>44474</v>
      </c>
      <c r="G1851" s="122" t="s">
        <v>2577</v>
      </c>
      <c r="H1851" s="122" t="s">
        <v>5311</v>
      </c>
      <c r="I1851" s="122" t="s">
        <v>5311</v>
      </c>
      <c r="J1851" s="122" t="s">
        <v>2579</v>
      </c>
      <c r="K1851" s="122" t="s">
        <v>2580</v>
      </c>
      <c r="L1851" s="122">
        <v>6008054645</v>
      </c>
      <c r="M1851" s="122" t="s">
        <v>5382</v>
      </c>
      <c r="N1851" s="122" t="s">
        <v>3026</v>
      </c>
      <c r="O1851" s="122" t="s">
        <v>2583</v>
      </c>
      <c r="P1851" s="122" t="s">
        <v>5314</v>
      </c>
      <c r="Q1851" s="122" t="s">
        <v>5314</v>
      </c>
      <c r="R1851" s="122" t="s">
        <v>2585</v>
      </c>
      <c r="S1851" s="122" t="s">
        <v>5315</v>
      </c>
      <c r="T1851" s="122" t="s">
        <v>2587</v>
      </c>
      <c r="U1851" s="124">
        <v>-24</v>
      </c>
      <c r="V1851" s="124">
        <v>-24</v>
      </c>
      <c r="W1851" s="122" t="s">
        <v>32</v>
      </c>
    </row>
    <row r="1852" spans="1:23" x14ac:dyDescent="0.35">
      <c r="A1852" s="122" t="s">
        <v>5380</v>
      </c>
      <c r="B1852" s="122" t="s">
        <v>5381</v>
      </c>
      <c r="C1852" s="123">
        <v>44474</v>
      </c>
      <c r="D1852" s="123">
        <v>44474</v>
      </c>
      <c r="E1852" s="123">
        <v>44477</v>
      </c>
      <c r="F1852" s="123">
        <v>44474</v>
      </c>
      <c r="G1852" s="122" t="s">
        <v>2577</v>
      </c>
      <c r="H1852" s="122" t="s">
        <v>5311</v>
      </c>
      <c r="I1852" s="122" t="s">
        <v>5311</v>
      </c>
      <c r="J1852" s="122" t="s">
        <v>2579</v>
      </c>
      <c r="K1852" s="122" t="s">
        <v>2580</v>
      </c>
      <c r="L1852" s="122">
        <v>6008054645</v>
      </c>
      <c r="M1852" s="122" t="s">
        <v>5382</v>
      </c>
      <c r="N1852" s="122" t="s">
        <v>3026</v>
      </c>
      <c r="O1852" s="122" t="s">
        <v>2583</v>
      </c>
      <c r="P1852" s="122" t="s">
        <v>5314</v>
      </c>
      <c r="Q1852" s="122" t="s">
        <v>5314</v>
      </c>
      <c r="R1852" s="122" t="s">
        <v>2585</v>
      </c>
      <c r="S1852" s="122" t="s">
        <v>5315</v>
      </c>
      <c r="T1852" s="122" t="s">
        <v>2588</v>
      </c>
      <c r="U1852" s="124">
        <v>-1320</v>
      </c>
      <c r="V1852" s="124">
        <v>-1320</v>
      </c>
      <c r="W1852" s="122" t="s">
        <v>32</v>
      </c>
    </row>
    <row r="1853" spans="1:23" x14ac:dyDescent="0.35">
      <c r="A1853" s="122" t="s">
        <v>5380</v>
      </c>
      <c r="B1853" s="122" t="s">
        <v>5381</v>
      </c>
      <c r="C1853" s="123">
        <v>44474</v>
      </c>
      <c r="D1853" s="123">
        <v>44474</v>
      </c>
      <c r="E1853" s="123">
        <v>44477</v>
      </c>
      <c r="F1853" s="123">
        <v>44474</v>
      </c>
      <c r="G1853" s="122" t="s">
        <v>2577</v>
      </c>
      <c r="H1853" s="122" t="s">
        <v>5311</v>
      </c>
      <c r="I1853" s="122" t="s">
        <v>5311</v>
      </c>
      <c r="J1853" s="122" t="s">
        <v>2579</v>
      </c>
      <c r="K1853" s="122" t="s">
        <v>2580</v>
      </c>
      <c r="L1853" s="122">
        <v>6008054645</v>
      </c>
      <c r="M1853" s="122" t="s">
        <v>5382</v>
      </c>
      <c r="N1853" s="122" t="s">
        <v>3026</v>
      </c>
      <c r="O1853" s="122" t="s">
        <v>2621</v>
      </c>
      <c r="P1853" s="122" t="s">
        <v>5314</v>
      </c>
      <c r="Q1853" s="122" t="s">
        <v>5314</v>
      </c>
      <c r="R1853" s="122" t="s">
        <v>76</v>
      </c>
      <c r="S1853" s="122" t="s">
        <v>5315</v>
      </c>
      <c r="T1853" s="122" t="s">
        <v>2622</v>
      </c>
      <c r="U1853" s="124">
        <v>-28</v>
      </c>
      <c r="V1853" s="124">
        <v>-28</v>
      </c>
      <c r="W1853" s="122" t="s">
        <v>32</v>
      </c>
    </row>
    <row r="1854" spans="1:23" x14ac:dyDescent="0.35">
      <c r="A1854" s="122" t="s">
        <v>5380</v>
      </c>
      <c r="B1854" s="122" t="s">
        <v>5381</v>
      </c>
      <c r="C1854" s="123">
        <v>44474</v>
      </c>
      <c r="D1854" s="123">
        <v>44474</v>
      </c>
      <c r="E1854" s="123">
        <v>44477</v>
      </c>
      <c r="F1854" s="123">
        <v>44474</v>
      </c>
      <c r="G1854" s="122" t="s">
        <v>2577</v>
      </c>
      <c r="H1854" s="122" t="s">
        <v>5311</v>
      </c>
      <c r="I1854" s="122" t="s">
        <v>5311</v>
      </c>
      <c r="J1854" s="122" t="s">
        <v>2579</v>
      </c>
      <c r="K1854" s="122" t="s">
        <v>2580</v>
      </c>
      <c r="L1854" s="122">
        <v>6008054645</v>
      </c>
      <c r="M1854" s="122" t="s">
        <v>5382</v>
      </c>
      <c r="N1854" s="122" t="s">
        <v>3026</v>
      </c>
      <c r="O1854" s="122" t="s">
        <v>2589</v>
      </c>
      <c r="P1854" s="122" t="s">
        <v>5314</v>
      </c>
      <c r="Q1854" s="122" t="s">
        <v>5314</v>
      </c>
      <c r="R1854" s="122" t="s">
        <v>2590</v>
      </c>
      <c r="S1854" s="122" t="s">
        <v>5315</v>
      </c>
      <c r="T1854" s="122" t="s">
        <v>2591</v>
      </c>
      <c r="U1854" s="124">
        <v>-24</v>
      </c>
      <c r="V1854" s="124">
        <v>-24</v>
      </c>
      <c r="W1854" s="122" t="s">
        <v>32</v>
      </c>
    </row>
    <row r="1855" spans="1:23" x14ac:dyDescent="0.35">
      <c r="A1855" s="122" t="s">
        <v>5383</v>
      </c>
      <c r="B1855" s="122" t="s">
        <v>5384</v>
      </c>
      <c r="C1855" s="123">
        <v>44476</v>
      </c>
      <c r="D1855" s="123">
        <v>44476</v>
      </c>
      <c r="E1855" s="123">
        <v>44477</v>
      </c>
      <c r="F1855" s="123">
        <v>44476</v>
      </c>
      <c r="G1855" s="122" t="s">
        <v>2577</v>
      </c>
      <c r="H1855" s="122" t="s">
        <v>5311</v>
      </c>
      <c r="I1855" s="122" t="s">
        <v>5311</v>
      </c>
      <c r="J1855" s="122" t="s">
        <v>2579</v>
      </c>
      <c r="K1855" s="122" t="s">
        <v>2580</v>
      </c>
      <c r="L1855" s="122">
        <v>6008062359</v>
      </c>
      <c r="M1855" s="122" t="s">
        <v>5385</v>
      </c>
      <c r="N1855" s="122" t="s">
        <v>2710</v>
      </c>
      <c r="O1855" s="122" t="s">
        <v>2583</v>
      </c>
      <c r="P1855" s="122" t="s">
        <v>5314</v>
      </c>
      <c r="Q1855" s="122" t="s">
        <v>5314</v>
      </c>
      <c r="R1855" s="122" t="s">
        <v>2585</v>
      </c>
      <c r="S1855" s="122" t="s">
        <v>5315</v>
      </c>
      <c r="T1855" s="122" t="s">
        <v>2587</v>
      </c>
      <c r="U1855" s="124">
        <v>-18</v>
      </c>
      <c r="V1855" s="124">
        <v>-18</v>
      </c>
      <c r="W1855" s="122" t="s">
        <v>32</v>
      </c>
    </row>
    <row r="1856" spans="1:23" x14ac:dyDescent="0.35">
      <c r="A1856" s="122" t="s">
        <v>5383</v>
      </c>
      <c r="B1856" s="122" t="s">
        <v>5384</v>
      </c>
      <c r="C1856" s="123">
        <v>44476</v>
      </c>
      <c r="D1856" s="123">
        <v>44476</v>
      </c>
      <c r="E1856" s="123">
        <v>44477</v>
      </c>
      <c r="F1856" s="123">
        <v>44476</v>
      </c>
      <c r="G1856" s="122" t="s">
        <v>2577</v>
      </c>
      <c r="H1856" s="122" t="s">
        <v>5311</v>
      </c>
      <c r="I1856" s="122" t="s">
        <v>5311</v>
      </c>
      <c r="J1856" s="122" t="s">
        <v>2579</v>
      </c>
      <c r="K1856" s="122" t="s">
        <v>2580</v>
      </c>
      <c r="L1856" s="122">
        <v>6008062359</v>
      </c>
      <c r="M1856" s="122" t="s">
        <v>5385</v>
      </c>
      <c r="N1856" s="122" t="s">
        <v>2710</v>
      </c>
      <c r="O1856" s="122" t="s">
        <v>2583</v>
      </c>
      <c r="P1856" s="122" t="s">
        <v>5314</v>
      </c>
      <c r="Q1856" s="122" t="s">
        <v>5314</v>
      </c>
      <c r="R1856" s="122" t="s">
        <v>2585</v>
      </c>
      <c r="S1856" s="122" t="s">
        <v>5315</v>
      </c>
      <c r="T1856" s="122" t="s">
        <v>2588</v>
      </c>
      <c r="U1856" s="124">
        <v>-1326</v>
      </c>
      <c r="V1856" s="124">
        <v>-1326</v>
      </c>
      <c r="W1856" s="122" t="s">
        <v>32</v>
      </c>
    </row>
    <row r="1857" spans="1:23" x14ac:dyDescent="0.35">
      <c r="A1857" s="122" t="s">
        <v>5383</v>
      </c>
      <c r="B1857" s="122" t="s">
        <v>5384</v>
      </c>
      <c r="C1857" s="123">
        <v>44476</v>
      </c>
      <c r="D1857" s="123">
        <v>44476</v>
      </c>
      <c r="E1857" s="123">
        <v>44477</v>
      </c>
      <c r="F1857" s="123">
        <v>44476</v>
      </c>
      <c r="G1857" s="122" t="s">
        <v>2577</v>
      </c>
      <c r="H1857" s="122" t="s">
        <v>5311</v>
      </c>
      <c r="I1857" s="122" t="s">
        <v>5311</v>
      </c>
      <c r="J1857" s="122" t="s">
        <v>2579</v>
      </c>
      <c r="K1857" s="122" t="s">
        <v>2580</v>
      </c>
      <c r="L1857" s="122">
        <v>6008062359</v>
      </c>
      <c r="M1857" s="122" t="s">
        <v>5385</v>
      </c>
      <c r="N1857" s="122" t="s">
        <v>2710</v>
      </c>
      <c r="O1857" s="122" t="s">
        <v>2621</v>
      </c>
      <c r="P1857" s="122" t="s">
        <v>5314</v>
      </c>
      <c r="Q1857" s="122" t="s">
        <v>5314</v>
      </c>
      <c r="R1857" s="122" t="s">
        <v>76</v>
      </c>
      <c r="S1857" s="122" t="s">
        <v>5315</v>
      </c>
      <c r="T1857" s="122" t="s">
        <v>2622</v>
      </c>
      <c r="U1857" s="124">
        <v>-28</v>
      </c>
      <c r="V1857" s="124">
        <v>-28</v>
      </c>
      <c r="W1857" s="122" t="s">
        <v>32</v>
      </c>
    </row>
    <row r="1858" spans="1:23" x14ac:dyDescent="0.35">
      <c r="A1858" s="122" t="s">
        <v>5383</v>
      </c>
      <c r="B1858" s="122" t="s">
        <v>5384</v>
      </c>
      <c r="C1858" s="123">
        <v>44476</v>
      </c>
      <c r="D1858" s="123">
        <v>44476</v>
      </c>
      <c r="E1858" s="123">
        <v>44477</v>
      </c>
      <c r="F1858" s="123">
        <v>44476</v>
      </c>
      <c r="G1858" s="122" t="s">
        <v>2577</v>
      </c>
      <c r="H1858" s="122" t="s">
        <v>5311</v>
      </c>
      <c r="I1858" s="122" t="s">
        <v>5311</v>
      </c>
      <c r="J1858" s="122" t="s">
        <v>2579</v>
      </c>
      <c r="K1858" s="122" t="s">
        <v>2580</v>
      </c>
      <c r="L1858" s="122">
        <v>6008062359</v>
      </c>
      <c r="M1858" s="122" t="s">
        <v>5385</v>
      </c>
      <c r="N1858" s="122" t="s">
        <v>2710</v>
      </c>
      <c r="O1858" s="122" t="s">
        <v>2589</v>
      </c>
      <c r="P1858" s="122" t="s">
        <v>5314</v>
      </c>
      <c r="Q1858" s="122" t="s">
        <v>5314</v>
      </c>
      <c r="R1858" s="122" t="s">
        <v>2590</v>
      </c>
      <c r="S1858" s="122" t="s">
        <v>5315</v>
      </c>
      <c r="T1858" s="122" t="s">
        <v>2591</v>
      </c>
      <c r="U1858" s="124">
        <v>-18</v>
      </c>
      <c r="V1858" s="124">
        <v>-18</v>
      </c>
      <c r="W1858" s="122" t="s">
        <v>32</v>
      </c>
    </row>
    <row r="1859" spans="1:23" x14ac:dyDescent="0.35">
      <c r="A1859" s="122" t="s">
        <v>5386</v>
      </c>
      <c r="B1859" s="122" t="s">
        <v>5387</v>
      </c>
      <c r="C1859" s="123">
        <v>44470</v>
      </c>
      <c r="D1859" s="123">
        <v>44470</v>
      </c>
      <c r="E1859" s="123">
        <v>44477</v>
      </c>
      <c r="F1859" s="123">
        <v>44470</v>
      </c>
      <c r="G1859" s="122" t="s">
        <v>2577</v>
      </c>
      <c r="H1859" s="122" t="s">
        <v>5311</v>
      </c>
      <c r="I1859" s="122" t="s">
        <v>5311</v>
      </c>
      <c r="J1859" s="122" t="s">
        <v>2579</v>
      </c>
      <c r="K1859" s="122" t="s">
        <v>2580</v>
      </c>
      <c r="L1859" s="122">
        <v>6008045632</v>
      </c>
      <c r="M1859" s="122" t="s">
        <v>5388</v>
      </c>
      <c r="N1859" s="122" t="s">
        <v>2620</v>
      </c>
      <c r="O1859" s="122" t="s">
        <v>2583</v>
      </c>
      <c r="P1859" s="122" t="s">
        <v>5314</v>
      </c>
      <c r="Q1859" s="122" t="s">
        <v>5314</v>
      </c>
      <c r="R1859" s="122" t="s">
        <v>2585</v>
      </c>
      <c r="S1859" s="122" t="s">
        <v>5315</v>
      </c>
      <c r="T1859" s="122" t="s">
        <v>2587</v>
      </c>
      <c r="U1859" s="124">
        <v>-24</v>
      </c>
      <c r="V1859" s="124">
        <v>-24</v>
      </c>
      <c r="W1859" s="122" t="s">
        <v>32</v>
      </c>
    </row>
    <row r="1860" spans="1:23" x14ac:dyDescent="0.35">
      <c r="A1860" s="122" t="s">
        <v>5386</v>
      </c>
      <c r="B1860" s="122" t="s">
        <v>5387</v>
      </c>
      <c r="C1860" s="123">
        <v>44470</v>
      </c>
      <c r="D1860" s="123">
        <v>44470</v>
      </c>
      <c r="E1860" s="123">
        <v>44477</v>
      </c>
      <c r="F1860" s="123">
        <v>44470</v>
      </c>
      <c r="G1860" s="122" t="s">
        <v>2577</v>
      </c>
      <c r="H1860" s="122" t="s">
        <v>5311</v>
      </c>
      <c r="I1860" s="122" t="s">
        <v>5311</v>
      </c>
      <c r="J1860" s="122" t="s">
        <v>2579</v>
      </c>
      <c r="K1860" s="122" t="s">
        <v>2580</v>
      </c>
      <c r="L1860" s="122">
        <v>6008045632</v>
      </c>
      <c r="M1860" s="122" t="s">
        <v>5388</v>
      </c>
      <c r="N1860" s="122" t="s">
        <v>2620</v>
      </c>
      <c r="O1860" s="122" t="s">
        <v>2583</v>
      </c>
      <c r="P1860" s="122" t="s">
        <v>5314</v>
      </c>
      <c r="Q1860" s="122" t="s">
        <v>5314</v>
      </c>
      <c r="R1860" s="122" t="s">
        <v>2585</v>
      </c>
      <c r="S1860" s="122" t="s">
        <v>5315</v>
      </c>
      <c r="T1860" s="122" t="s">
        <v>2588</v>
      </c>
      <c r="U1860" s="124">
        <v>-1128</v>
      </c>
      <c r="V1860" s="124">
        <v>-1128</v>
      </c>
      <c r="W1860" s="122" t="s">
        <v>32</v>
      </c>
    </row>
    <row r="1861" spans="1:23" x14ac:dyDescent="0.35">
      <c r="A1861" s="122" t="s">
        <v>5386</v>
      </c>
      <c r="B1861" s="122" t="s">
        <v>5387</v>
      </c>
      <c r="C1861" s="123">
        <v>44470</v>
      </c>
      <c r="D1861" s="123">
        <v>44470</v>
      </c>
      <c r="E1861" s="123">
        <v>44477</v>
      </c>
      <c r="F1861" s="123">
        <v>44470</v>
      </c>
      <c r="G1861" s="122" t="s">
        <v>2577</v>
      </c>
      <c r="H1861" s="122" t="s">
        <v>5311</v>
      </c>
      <c r="I1861" s="122" t="s">
        <v>5311</v>
      </c>
      <c r="J1861" s="122" t="s">
        <v>2579</v>
      </c>
      <c r="K1861" s="122" t="s">
        <v>2580</v>
      </c>
      <c r="L1861" s="122">
        <v>6008045632</v>
      </c>
      <c r="M1861" s="122" t="s">
        <v>5388</v>
      </c>
      <c r="N1861" s="122" t="s">
        <v>2620</v>
      </c>
      <c r="O1861" s="122" t="s">
        <v>2621</v>
      </c>
      <c r="P1861" s="122" t="s">
        <v>5314</v>
      </c>
      <c r="Q1861" s="122" t="s">
        <v>5314</v>
      </c>
      <c r="R1861" s="122" t="s">
        <v>76</v>
      </c>
      <c r="S1861" s="122" t="s">
        <v>5315</v>
      </c>
      <c r="T1861" s="122" t="s">
        <v>2622</v>
      </c>
      <c r="U1861" s="124">
        <v>-24</v>
      </c>
      <c r="V1861" s="124">
        <v>-24</v>
      </c>
      <c r="W1861" s="122" t="s">
        <v>32</v>
      </c>
    </row>
    <row r="1862" spans="1:23" x14ac:dyDescent="0.35">
      <c r="A1862" s="122" t="s">
        <v>5386</v>
      </c>
      <c r="B1862" s="122" t="s">
        <v>5387</v>
      </c>
      <c r="C1862" s="123">
        <v>44470</v>
      </c>
      <c r="D1862" s="123">
        <v>44470</v>
      </c>
      <c r="E1862" s="123">
        <v>44477</v>
      </c>
      <c r="F1862" s="123">
        <v>44470</v>
      </c>
      <c r="G1862" s="122" t="s">
        <v>2577</v>
      </c>
      <c r="H1862" s="122" t="s">
        <v>5311</v>
      </c>
      <c r="I1862" s="122" t="s">
        <v>5311</v>
      </c>
      <c r="J1862" s="122" t="s">
        <v>2579</v>
      </c>
      <c r="K1862" s="122" t="s">
        <v>2580</v>
      </c>
      <c r="L1862" s="122">
        <v>6008045632</v>
      </c>
      <c r="M1862" s="122" t="s">
        <v>5388</v>
      </c>
      <c r="N1862" s="122" t="s">
        <v>2620</v>
      </c>
      <c r="O1862" s="122" t="s">
        <v>2589</v>
      </c>
      <c r="P1862" s="122" t="s">
        <v>5314</v>
      </c>
      <c r="Q1862" s="122" t="s">
        <v>5314</v>
      </c>
      <c r="R1862" s="122" t="s">
        <v>2590</v>
      </c>
      <c r="S1862" s="122" t="s">
        <v>5315</v>
      </c>
      <c r="T1862" s="122" t="s">
        <v>2591</v>
      </c>
      <c r="U1862" s="124">
        <v>-24</v>
      </c>
      <c r="V1862" s="124">
        <v>-24</v>
      </c>
      <c r="W1862" s="122" t="s">
        <v>32</v>
      </c>
    </row>
    <row r="1863" spans="1:23" x14ac:dyDescent="0.35">
      <c r="A1863" s="122" t="s">
        <v>5389</v>
      </c>
      <c r="B1863" s="122" t="s">
        <v>5390</v>
      </c>
      <c r="C1863" s="123">
        <v>44470</v>
      </c>
      <c r="D1863" s="123">
        <v>44470</v>
      </c>
      <c r="E1863" s="123">
        <v>44477</v>
      </c>
      <c r="F1863" s="123">
        <v>44470</v>
      </c>
      <c r="G1863" s="122" t="s">
        <v>2577</v>
      </c>
      <c r="H1863" s="122" t="s">
        <v>5311</v>
      </c>
      <c r="I1863" s="122" t="s">
        <v>5311</v>
      </c>
      <c r="J1863" s="122" t="s">
        <v>2579</v>
      </c>
      <c r="K1863" s="122" t="s">
        <v>2580</v>
      </c>
      <c r="L1863" s="122">
        <v>6008047417</v>
      </c>
      <c r="M1863" s="122" t="s">
        <v>5391</v>
      </c>
      <c r="N1863" s="122" t="s">
        <v>3110</v>
      </c>
      <c r="O1863" s="122" t="s">
        <v>2583</v>
      </c>
      <c r="P1863" s="122" t="s">
        <v>5314</v>
      </c>
      <c r="Q1863" s="122" t="s">
        <v>5314</v>
      </c>
      <c r="R1863" s="122" t="s">
        <v>2585</v>
      </c>
      <c r="S1863" s="122" t="s">
        <v>5315</v>
      </c>
      <c r="T1863" s="122" t="s">
        <v>2587</v>
      </c>
      <c r="U1863" s="124">
        <v>-24</v>
      </c>
      <c r="V1863" s="124">
        <v>-24</v>
      </c>
      <c r="W1863" s="122" t="s">
        <v>32</v>
      </c>
    </row>
    <row r="1864" spans="1:23" x14ac:dyDescent="0.35">
      <c r="A1864" s="122" t="s">
        <v>5389</v>
      </c>
      <c r="B1864" s="122" t="s">
        <v>5390</v>
      </c>
      <c r="C1864" s="123">
        <v>44470</v>
      </c>
      <c r="D1864" s="123">
        <v>44470</v>
      </c>
      <c r="E1864" s="123">
        <v>44477</v>
      </c>
      <c r="F1864" s="123">
        <v>44470</v>
      </c>
      <c r="G1864" s="122" t="s">
        <v>2577</v>
      </c>
      <c r="H1864" s="122" t="s">
        <v>5311</v>
      </c>
      <c r="I1864" s="122" t="s">
        <v>5311</v>
      </c>
      <c r="J1864" s="122" t="s">
        <v>2579</v>
      </c>
      <c r="K1864" s="122" t="s">
        <v>2580</v>
      </c>
      <c r="L1864" s="122">
        <v>6008047417</v>
      </c>
      <c r="M1864" s="122" t="s">
        <v>5391</v>
      </c>
      <c r="N1864" s="122" t="s">
        <v>3110</v>
      </c>
      <c r="O1864" s="122" t="s">
        <v>2583</v>
      </c>
      <c r="P1864" s="122" t="s">
        <v>5314</v>
      </c>
      <c r="Q1864" s="122" t="s">
        <v>5314</v>
      </c>
      <c r="R1864" s="122" t="s">
        <v>2585</v>
      </c>
      <c r="S1864" s="122" t="s">
        <v>5315</v>
      </c>
      <c r="T1864" s="122" t="s">
        <v>2588</v>
      </c>
      <c r="U1864" s="124">
        <v>-936</v>
      </c>
      <c r="V1864" s="124">
        <v>-936</v>
      </c>
      <c r="W1864" s="122" t="s">
        <v>32</v>
      </c>
    </row>
    <row r="1865" spans="1:23" x14ac:dyDescent="0.35">
      <c r="A1865" s="122" t="s">
        <v>5389</v>
      </c>
      <c r="B1865" s="122" t="s">
        <v>5390</v>
      </c>
      <c r="C1865" s="123">
        <v>44470</v>
      </c>
      <c r="D1865" s="123">
        <v>44470</v>
      </c>
      <c r="E1865" s="123">
        <v>44477</v>
      </c>
      <c r="F1865" s="123">
        <v>44470</v>
      </c>
      <c r="G1865" s="122" t="s">
        <v>2577</v>
      </c>
      <c r="H1865" s="122" t="s">
        <v>5311</v>
      </c>
      <c r="I1865" s="122" t="s">
        <v>5311</v>
      </c>
      <c r="J1865" s="122" t="s">
        <v>2579</v>
      </c>
      <c r="K1865" s="122" t="s">
        <v>2580</v>
      </c>
      <c r="L1865" s="122">
        <v>6008047417</v>
      </c>
      <c r="M1865" s="122" t="s">
        <v>5391</v>
      </c>
      <c r="N1865" s="122" t="s">
        <v>3110</v>
      </c>
      <c r="O1865" s="122" t="s">
        <v>2621</v>
      </c>
      <c r="P1865" s="122" t="s">
        <v>5314</v>
      </c>
      <c r="Q1865" s="122" t="s">
        <v>5314</v>
      </c>
      <c r="R1865" s="122" t="s">
        <v>76</v>
      </c>
      <c r="S1865" s="122" t="s">
        <v>5315</v>
      </c>
      <c r="T1865" s="122" t="s">
        <v>2622</v>
      </c>
      <c r="U1865" s="124">
        <v>-20</v>
      </c>
      <c r="V1865" s="124">
        <v>-20</v>
      </c>
      <c r="W1865" s="122" t="s">
        <v>32</v>
      </c>
    </row>
    <row r="1866" spans="1:23" x14ac:dyDescent="0.35">
      <c r="A1866" s="122" t="s">
        <v>5389</v>
      </c>
      <c r="B1866" s="122" t="s">
        <v>5390</v>
      </c>
      <c r="C1866" s="123">
        <v>44470</v>
      </c>
      <c r="D1866" s="123">
        <v>44470</v>
      </c>
      <c r="E1866" s="123">
        <v>44477</v>
      </c>
      <c r="F1866" s="123">
        <v>44470</v>
      </c>
      <c r="G1866" s="122" t="s">
        <v>2577</v>
      </c>
      <c r="H1866" s="122" t="s">
        <v>5311</v>
      </c>
      <c r="I1866" s="122" t="s">
        <v>5311</v>
      </c>
      <c r="J1866" s="122" t="s">
        <v>2579</v>
      </c>
      <c r="K1866" s="122" t="s">
        <v>2580</v>
      </c>
      <c r="L1866" s="122">
        <v>6008047417</v>
      </c>
      <c r="M1866" s="122" t="s">
        <v>5391</v>
      </c>
      <c r="N1866" s="122" t="s">
        <v>3110</v>
      </c>
      <c r="O1866" s="122" t="s">
        <v>2589</v>
      </c>
      <c r="P1866" s="122" t="s">
        <v>5314</v>
      </c>
      <c r="Q1866" s="122" t="s">
        <v>5314</v>
      </c>
      <c r="R1866" s="122" t="s">
        <v>2590</v>
      </c>
      <c r="S1866" s="122" t="s">
        <v>5315</v>
      </c>
      <c r="T1866" s="122" t="s">
        <v>2591</v>
      </c>
      <c r="U1866" s="124">
        <v>-24</v>
      </c>
      <c r="V1866" s="124">
        <v>-24</v>
      </c>
      <c r="W1866" s="122" t="s">
        <v>32</v>
      </c>
    </row>
    <row r="1867" spans="1:23" x14ac:dyDescent="0.35">
      <c r="A1867" s="122" t="s">
        <v>5392</v>
      </c>
      <c r="B1867" s="122" t="s">
        <v>5393</v>
      </c>
      <c r="C1867" s="123">
        <v>44474</v>
      </c>
      <c r="D1867" s="123">
        <v>44474</v>
      </c>
      <c r="E1867" s="123">
        <v>44477</v>
      </c>
      <c r="F1867" s="123">
        <v>44474</v>
      </c>
      <c r="G1867" s="122" t="s">
        <v>2577</v>
      </c>
      <c r="H1867" s="122" t="s">
        <v>5311</v>
      </c>
      <c r="I1867" s="122" t="s">
        <v>5311</v>
      </c>
      <c r="J1867" s="122" t="s">
        <v>2607</v>
      </c>
      <c r="K1867" s="122" t="s">
        <v>2608</v>
      </c>
      <c r="L1867" s="122">
        <v>6008056843</v>
      </c>
      <c r="M1867" s="122" t="s">
        <v>5394</v>
      </c>
      <c r="N1867" s="122" t="s">
        <v>2646</v>
      </c>
      <c r="O1867" s="122" t="s">
        <v>2611</v>
      </c>
      <c r="P1867" s="122" t="s">
        <v>5314</v>
      </c>
      <c r="Q1867" s="122" t="s">
        <v>5314</v>
      </c>
      <c r="R1867" s="122" t="s">
        <v>2612</v>
      </c>
      <c r="S1867" s="122" t="s">
        <v>5320</v>
      </c>
      <c r="T1867" s="122" t="s">
        <v>2588</v>
      </c>
      <c r="U1867" s="124">
        <v>-32</v>
      </c>
      <c r="V1867" s="124">
        <v>-32</v>
      </c>
      <c r="W1867" s="122" t="s">
        <v>32</v>
      </c>
    </row>
    <row r="1868" spans="1:23" x14ac:dyDescent="0.35">
      <c r="A1868" s="122" t="s">
        <v>5395</v>
      </c>
      <c r="B1868" s="122" t="s">
        <v>5396</v>
      </c>
      <c r="C1868" s="123">
        <v>44470</v>
      </c>
      <c r="D1868" s="123">
        <v>44470</v>
      </c>
      <c r="E1868" s="123">
        <v>44477</v>
      </c>
      <c r="F1868" s="123">
        <v>44470</v>
      </c>
      <c r="G1868" s="122" t="s">
        <v>2577</v>
      </c>
      <c r="H1868" s="122" t="s">
        <v>5311</v>
      </c>
      <c r="I1868" s="122" t="s">
        <v>5311</v>
      </c>
      <c r="J1868" s="122" t="s">
        <v>2579</v>
      </c>
      <c r="K1868" s="122" t="s">
        <v>2580</v>
      </c>
      <c r="L1868" s="122">
        <v>6008041031</v>
      </c>
      <c r="M1868" s="122" t="s">
        <v>5397</v>
      </c>
      <c r="N1868" s="122" t="s">
        <v>3135</v>
      </c>
      <c r="O1868" s="122" t="s">
        <v>2583</v>
      </c>
      <c r="P1868" s="122" t="s">
        <v>5314</v>
      </c>
      <c r="Q1868" s="122" t="s">
        <v>5314</v>
      </c>
      <c r="R1868" s="122" t="s">
        <v>2585</v>
      </c>
      <c r="S1868" s="122" t="s">
        <v>5315</v>
      </c>
      <c r="T1868" s="122" t="s">
        <v>2587</v>
      </c>
      <c r="U1868" s="124">
        <v>-36</v>
      </c>
      <c r="V1868" s="124">
        <v>-36</v>
      </c>
      <c r="W1868" s="122" t="s">
        <v>32</v>
      </c>
    </row>
    <row r="1869" spans="1:23" x14ac:dyDescent="0.35">
      <c r="A1869" s="122" t="s">
        <v>5395</v>
      </c>
      <c r="B1869" s="122" t="s">
        <v>5396</v>
      </c>
      <c r="C1869" s="123">
        <v>44470</v>
      </c>
      <c r="D1869" s="123">
        <v>44470</v>
      </c>
      <c r="E1869" s="123">
        <v>44477</v>
      </c>
      <c r="F1869" s="123">
        <v>44470</v>
      </c>
      <c r="G1869" s="122" t="s">
        <v>2577</v>
      </c>
      <c r="H1869" s="122" t="s">
        <v>5311</v>
      </c>
      <c r="I1869" s="122" t="s">
        <v>5311</v>
      </c>
      <c r="J1869" s="122" t="s">
        <v>2579</v>
      </c>
      <c r="K1869" s="122" t="s">
        <v>2580</v>
      </c>
      <c r="L1869" s="122">
        <v>6008041031</v>
      </c>
      <c r="M1869" s="122" t="s">
        <v>5397</v>
      </c>
      <c r="N1869" s="122" t="s">
        <v>3135</v>
      </c>
      <c r="O1869" s="122" t="s">
        <v>2583</v>
      </c>
      <c r="P1869" s="122" t="s">
        <v>5314</v>
      </c>
      <c r="Q1869" s="122" t="s">
        <v>5314</v>
      </c>
      <c r="R1869" s="122" t="s">
        <v>2585</v>
      </c>
      <c r="S1869" s="122" t="s">
        <v>5315</v>
      </c>
      <c r="T1869" s="122" t="s">
        <v>2588</v>
      </c>
      <c r="U1869" s="124">
        <v>-1308</v>
      </c>
      <c r="V1869" s="124">
        <v>-1308</v>
      </c>
      <c r="W1869" s="122" t="s">
        <v>32</v>
      </c>
    </row>
    <row r="1870" spans="1:23" x14ac:dyDescent="0.35">
      <c r="A1870" s="122" t="s">
        <v>5395</v>
      </c>
      <c r="B1870" s="122" t="s">
        <v>5396</v>
      </c>
      <c r="C1870" s="123">
        <v>44470</v>
      </c>
      <c r="D1870" s="123">
        <v>44470</v>
      </c>
      <c r="E1870" s="123">
        <v>44477</v>
      </c>
      <c r="F1870" s="123">
        <v>44470</v>
      </c>
      <c r="G1870" s="122" t="s">
        <v>2577</v>
      </c>
      <c r="H1870" s="122" t="s">
        <v>5311</v>
      </c>
      <c r="I1870" s="122" t="s">
        <v>5311</v>
      </c>
      <c r="J1870" s="122" t="s">
        <v>2579</v>
      </c>
      <c r="K1870" s="122" t="s">
        <v>2580</v>
      </c>
      <c r="L1870" s="122">
        <v>6008041031</v>
      </c>
      <c r="M1870" s="122" t="s">
        <v>5397</v>
      </c>
      <c r="N1870" s="122" t="s">
        <v>3135</v>
      </c>
      <c r="O1870" s="122" t="s">
        <v>2589</v>
      </c>
      <c r="P1870" s="122" t="s">
        <v>5314</v>
      </c>
      <c r="Q1870" s="122" t="s">
        <v>5314</v>
      </c>
      <c r="R1870" s="122" t="s">
        <v>2590</v>
      </c>
      <c r="S1870" s="122" t="s">
        <v>5315</v>
      </c>
      <c r="T1870" s="122" t="s">
        <v>2591</v>
      </c>
      <c r="U1870" s="124">
        <v>-36</v>
      </c>
      <c r="V1870" s="124">
        <v>-36</v>
      </c>
      <c r="W1870" s="122" t="s">
        <v>32</v>
      </c>
    </row>
    <row r="1871" spans="1:23" x14ac:dyDescent="0.35">
      <c r="A1871" s="122" t="s">
        <v>5398</v>
      </c>
      <c r="B1871" s="122" t="s">
        <v>5399</v>
      </c>
      <c r="C1871" s="123">
        <v>44473</v>
      </c>
      <c r="D1871" s="123">
        <v>44474</v>
      </c>
      <c r="E1871" s="123">
        <v>44477</v>
      </c>
      <c r="F1871" s="123">
        <v>44474</v>
      </c>
      <c r="G1871" s="122" t="s">
        <v>2577</v>
      </c>
      <c r="H1871" s="122" t="s">
        <v>5311</v>
      </c>
      <c r="I1871" s="122" t="s">
        <v>5311</v>
      </c>
      <c r="J1871" s="122" t="s">
        <v>2607</v>
      </c>
      <c r="K1871" s="122" t="s">
        <v>2608</v>
      </c>
      <c r="L1871" s="122">
        <v>6008054808</v>
      </c>
      <c r="M1871" s="122" t="s">
        <v>5400</v>
      </c>
      <c r="N1871" s="122" t="s">
        <v>5313</v>
      </c>
      <c r="O1871" s="122" t="s">
        <v>2583</v>
      </c>
      <c r="P1871" s="122" t="s">
        <v>5314</v>
      </c>
      <c r="Q1871" s="122" t="s">
        <v>5314</v>
      </c>
      <c r="R1871" s="122" t="s">
        <v>2585</v>
      </c>
      <c r="S1871" s="122" t="s">
        <v>5315</v>
      </c>
      <c r="T1871" s="122" t="s">
        <v>2587</v>
      </c>
      <c r="U1871" s="124">
        <v>-24</v>
      </c>
      <c r="V1871" s="124">
        <v>-24</v>
      </c>
      <c r="W1871" s="122" t="s">
        <v>32</v>
      </c>
    </row>
    <row r="1872" spans="1:23" x14ac:dyDescent="0.35">
      <c r="A1872" s="122" t="s">
        <v>5398</v>
      </c>
      <c r="B1872" s="122" t="s">
        <v>5399</v>
      </c>
      <c r="C1872" s="123">
        <v>44473</v>
      </c>
      <c r="D1872" s="123">
        <v>44474</v>
      </c>
      <c r="E1872" s="123">
        <v>44477</v>
      </c>
      <c r="F1872" s="123">
        <v>44474</v>
      </c>
      <c r="G1872" s="122" t="s">
        <v>2577</v>
      </c>
      <c r="H1872" s="122" t="s">
        <v>5311</v>
      </c>
      <c r="I1872" s="122" t="s">
        <v>5311</v>
      </c>
      <c r="J1872" s="122" t="s">
        <v>2607</v>
      </c>
      <c r="K1872" s="122" t="s">
        <v>2608</v>
      </c>
      <c r="L1872" s="122">
        <v>6008054808</v>
      </c>
      <c r="M1872" s="122" t="s">
        <v>5400</v>
      </c>
      <c r="N1872" s="122" t="s">
        <v>5313</v>
      </c>
      <c r="O1872" s="122" t="s">
        <v>2583</v>
      </c>
      <c r="P1872" s="122" t="s">
        <v>5314</v>
      </c>
      <c r="Q1872" s="122" t="s">
        <v>5314</v>
      </c>
      <c r="R1872" s="122" t="s">
        <v>2585</v>
      </c>
      <c r="S1872" s="122" t="s">
        <v>5315</v>
      </c>
      <c r="T1872" s="122" t="s">
        <v>2588</v>
      </c>
      <c r="U1872" s="124">
        <v>-1128</v>
      </c>
      <c r="V1872" s="124">
        <v>-1128</v>
      </c>
      <c r="W1872" s="122" t="s">
        <v>32</v>
      </c>
    </row>
    <row r="1873" spans="1:23" x14ac:dyDescent="0.35">
      <c r="A1873" s="122" t="s">
        <v>5398</v>
      </c>
      <c r="B1873" s="122" t="s">
        <v>5399</v>
      </c>
      <c r="C1873" s="123">
        <v>44473</v>
      </c>
      <c r="D1873" s="123">
        <v>44474</v>
      </c>
      <c r="E1873" s="123">
        <v>44477</v>
      </c>
      <c r="F1873" s="123">
        <v>44474</v>
      </c>
      <c r="G1873" s="122" t="s">
        <v>2577</v>
      </c>
      <c r="H1873" s="122" t="s">
        <v>5311</v>
      </c>
      <c r="I1873" s="122" t="s">
        <v>5311</v>
      </c>
      <c r="J1873" s="122" t="s">
        <v>2607</v>
      </c>
      <c r="K1873" s="122" t="s">
        <v>2608</v>
      </c>
      <c r="L1873" s="122">
        <v>6008054808</v>
      </c>
      <c r="M1873" s="122" t="s">
        <v>5400</v>
      </c>
      <c r="N1873" s="122" t="s">
        <v>5313</v>
      </c>
      <c r="O1873" s="122" t="s">
        <v>2621</v>
      </c>
      <c r="P1873" s="122" t="s">
        <v>5314</v>
      </c>
      <c r="Q1873" s="122" t="s">
        <v>5314</v>
      </c>
      <c r="R1873" s="122" t="s">
        <v>76</v>
      </c>
      <c r="S1873" s="122" t="s">
        <v>5315</v>
      </c>
      <c r="T1873" s="122" t="s">
        <v>2622</v>
      </c>
      <c r="U1873" s="124">
        <v>-24</v>
      </c>
      <c r="V1873" s="124">
        <v>-24</v>
      </c>
      <c r="W1873" s="122" t="s">
        <v>32</v>
      </c>
    </row>
    <row r="1874" spans="1:23" x14ac:dyDescent="0.35">
      <c r="A1874" s="122" t="s">
        <v>5398</v>
      </c>
      <c r="B1874" s="122" t="s">
        <v>5399</v>
      </c>
      <c r="C1874" s="123">
        <v>44473</v>
      </c>
      <c r="D1874" s="123">
        <v>44474</v>
      </c>
      <c r="E1874" s="123">
        <v>44477</v>
      </c>
      <c r="F1874" s="123">
        <v>44474</v>
      </c>
      <c r="G1874" s="122" t="s">
        <v>2577</v>
      </c>
      <c r="H1874" s="122" t="s">
        <v>5311</v>
      </c>
      <c r="I1874" s="122" t="s">
        <v>5311</v>
      </c>
      <c r="J1874" s="122" t="s">
        <v>2607</v>
      </c>
      <c r="K1874" s="122" t="s">
        <v>2608</v>
      </c>
      <c r="L1874" s="122">
        <v>6008054808</v>
      </c>
      <c r="M1874" s="122" t="s">
        <v>5400</v>
      </c>
      <c r="N1874" s="122" t="s">
        <v>5313</v>
      </c>
      <c r="O1874" s="122" t="s">
        <v>2589</v>
      </c>
      <c r="P1874" s="122" t="s">
        <v>5314</v>
      </c>
      <c r="Q1874" s="122" t="s">
        <v>5314</v>
      </c>
      <c r="R1874" s="122" t="s">
        <v>2590</v>
      </c>
      <c r="S1874" s="122" t="s">
        <v>5315</v>
      </c>
      <c r="T1874" s="122" t="s">
        <v>2591</v>
      </c>
      <c r="U1874" s="124">
        <v>-24</v>
      </c>
      <c r="V1874" s="124">
        <v>-24</v>
      </c>
      <c r="W1874" s="122" t="s">
        <v>32</v>
      </c>
    </row>
    <row r="1875" spans="1:23" x14ac:dyDescent="0.35">
      <c r="A1875" s="122" t="s">
        <v>5401</v>
      </c>
      <c r="B1875" s="122" t="s">
        <v>5402</v>
      </c>
      <c r="C1875" s="123">
        <v>44470</v>
      </c>
      <c r="D1875" s="123">
        <v>44470</v>
      </c>
      <c r="E1875" s="123">
        <v>44477</v>
      </c>
      <c r="F1875" s="123">
        <v>44470</v>
      </c>
      <c r="G1875" s="122" t="s">
        <v>2577</v>
      </c>
      <c r="H1875" s="122" t="s">
        <v>5311</v>
      </c>
      <c r="I1875" s="122" t="s">
        <v>5311</v>
      </c>
      <c r="J1875" s="122" t="s">
        <v>2607</v>
      </c>
      <c r="K1875" s="122" t="s">
        <v>2608</v>
      </c>
      <c r="L1875" s="122">
        <v>6008038875</v>
      </c>
      <c r="M1875" s="122" t="s">
        <v>5403</v>
      </c>
      <c r="N1875" s="122" t="s">
        <v>5404</v>
      </c>
      <c r="O1875" s="122" t="s">
        <v>2583</v>
      </c>
      <c r="P1875" s="122" t="s">
        <v>5314</v>
      </c>
      <c r="Q1875" s="122" t="s">
        <v>5314</v>
      </c>
      <c r="R1875" s="122" t="s">
        <v>2585</v>
      </c>
      <c r="S1875" s="122" t="s">
        <v>5315</v>
      </c>
      <c r="T1875" s="122" t="s">
        <v>2587</v>
      </c>
      <c r="U1875" s="124">
        <v>-24</v>
      </c>
      <c r="V1875" s="124">
        <v>-24</v>
      </c>
      <c r="W1875" s="122" t="s">
        <v>32</v>
      </c>
    </row>
    <row r="1876" spans="1:23" x14ac:dyDescent="0.35">
      <c r="A1876" s="122" t="s">
        <v>5401</v>
      </c>
      <c r="B1876" s="122" t="s">
        <v>5402</v>
      </c>
      <c r="C1876" s="123">
        <v>44470</v>
      </c>
      <c r="D1876" s="123">
        <v>44470</v>
      </c>
      <c r="E1876" s="123">
        <v>44477</v>
      </c>
      <c r="F1876" s="123">
        <v>44470</v>
      </c>
      <c r="G1876" s="122" t="s">
        <v>2577</v>
      </c>
      <c r="H1876" s="122" t="s">
        <v>5311</v>
      </c>
      <c r="I1876" s="122" t="s">
        <v>5311</v>
      </c>
      <c r="J1876" s="122" t="s">
        <v>2607</v>
      </c>
      <c r="K1876" s="122" t="s">
        <v>2608</v>
      </c>
      <c r="L1876" s="122">
        <v>6008038875</v>
      </c>
      <c r="M1876" s="122" t="s">
        <v>5403</v>
      </c>
      <c r="N1876" s="122" t="s">
        <v>5404</v>
      </c>
      <c r="O1876" s="122" t="s">
        <v>2583</v>
      </c>
      <c r="P1876" s="122" t="s">
        <v>5314</v>
      </c>
      <c r="Q1876" s="122" t="s">
        <v>5314</v>
      </c>
      <c r="R1876" s="122" t="s">
        <v>2585</v>
      </c>
      <c r="S1876" s="122" t="s">
        <v>5315</v>
      </c>
      <c r="T1876" s="122" t="s">
        <v>2588</v>
      </c>
      <c r="U1876" s="124">
        <v>-1128</v>
      </c>
      <c r="V1876" s="124">
        <v>-1128</v>
      </c>
      <c r="W1876" s="122" t="s">
        <v>32</v>
      </c>
    </row>
    <row r="1877" spans="1:23" x14ac:dyDescent="0.35">
      <c r="A1877" s="122" t="s">
        <v>5401</v>
      </c>
      <c r="B1877" s="122" t="s">
        <v>5402</v>
      </c>
      <c r="C1877" s="123">
        <v>44470</v>
      </c>
      <c r="D1877" s="123">
        <v>44470</v>
      </c>
      <c r="E1877" s="123">
        <v>44477</v>
      </c>
      <c r="F1877" s="123">
        <v>44470</v>
      </c>
      <c r="G1877" s="122" t="s">
        <v>2577</v>
      </c>
      <c r="H1877" s="122" t="s">
        <v>5311</v>
      </c>
      <c r="I1877" s="122" t="s">
        <v>5311</v>
      </c>
      <c r="J1877" s="122" t="s">
        <v>2607</v>
      </c>
      <c r="K1877" s="122" t="s">
        <v>2608</v>
      </c>
      <c r="L1877" s="122">
        <v>6008038875</v>
      </c>
      <c r="M1877" s="122" t="s">
        <v>5403</v>
      </c>
      <c r="N1877" s="122" t="s">
        <v>5404</v>
      </c>
      <c r="O1877" s="122" t="s">
        <v>2621</v>
      </c>
      <c r="P1877" s="122" t="s">
        <v>5314</v>
      </c>
      <c r="Q1877" s="122" t="s">
        <v>5314</v>
      </c>
      <c r="R1877" s="122" t="s">
        <v>76</v>
      </c>
      <c r="S1877" s="122" t="s">
        <v>5315</v>
      </c>
      <c r="T1877" s="122" t="s">
        <v>2622</v>
      </c>
      <c r="U1877" s="124">
        <v>-24</v>
      </c>
      <c r="V1877" s="124">
        <v>-24</v>
      </c>
      <c r="W1877" s="122" t="s">
        <v>32</v>
      </c>
    </row>
    <row r="1878" spans="1:23" x14ac:dyDescent="0.35">
      <c r="A1878" s="122" t="s">
        <v>5401</v>
      </c>
      <c r="B1878" s="122" t="s">
        <v>5402</v>
      </c>
      <c r="C1878" s="123">
        <v>44470</v>
      </c>
      <c r="D1878" s="123">
        <v>44470</v>
      </c>
      <c r="E1878" s="123">
        <v>44477</v>
      </c>
      <c r="F1878" s="123">
        <v>44470</v>
      </c>
      <c r="G1878" s="122" t="s">
        <v>2577</v>
      </c>
      <c r="H1878" s="122" t="s">
        <v>5311</v>
      </c>
      <c r="I1878" s="122" t="s">
        <v>5311</v>
      </c>
      <c r="J1878" s="122" t="s">
        <v>2607</v>
      </c>
      <c r="K1878" s="122" t="s">
        <v>2608</v>
      </c>
      <c r="L1878" s="122">
        <v>6008038875</v>
      </c>
      <c r="M1878" s="122" t="s">
        <v>5403</v>
      </c>
      <c r="N1878" s="122" t="s">
        <v>5404</v>
      </c>
      <c r="O1878" s="122" t="s">
        <v>2589</v>
      </c>
      <c r="P1878" s="122" t="s">
        <v>5314</v>
      </c>
      <c r="Q1878" s="122" t="s">
        <v>5314</v>
      </c>
      <c r="R1878" s="122" t="s">
        <v>2590</v>
      </c>
      <c r="S1878" s="122" t="s">
        <v>5315</v>
      </c>
      <c r="T1878" s="122" t="s">
        <v>2591</v>
      </c>
      <c r="U1878" s="124">
        <v>-24</v>
      </c>
      <c r="V1878" s="124">
        <v>-24</v>
      </c>
      <c r="W1878" s="122" t="s">
        <v>32</v>
      </c>
    </row>
    <row r="1879" spans="1:23" x14ac:dyDescent="0.35">
      <c r="A1879" s="122" t="s">
        <v>5405</v>
      </c>
      <c r="B1879" s="122" t="s">
        <v>5406</v>
      </c>
      <c r="C1879" s="123">
        <v>44470</v>
      </c>
      <c r="D1879" s="123">
        <v>44470</v>
      </c>
      <c r="E1879" s="123">
        <v>44477</v>
      </c>
      <c r="F1879" s="123">
        <v>44470</v>
      </c>
      <c r="G1879" s="122" t="s">
        <v>2577</v>
      </c>
      <c r="H1879" s="122" t="s">
        <v>5311</v>
      </c>
      <c r="I1879" s="122" t="s">
        <v>5311</v>
      </c>
      <c r="J1879" s="122" t="s">
        <v>2607</v>
      </c>
      <c r="K1879" s="122" t="s">
        <v>2608</v>
      </c>
      <c r="L1879" s="122">
        <v>6008043634</v>
      </c>
      <c r="M1879" s="122" t="s">
        <v>5407</v>
      </c>
      <c r="N1879" s="122" t="s">
        <v>5408</v>
      </c>
      <c r="O1879" s="122" t="s">
        <v>2583</v>
      </c>
      <c r="P1879" s="122" t="s">
        <v>5314</v>
      </c>
      <c r="Q1879" s="122" t="s">
        <v>5314</v>
      </c>
      <c r="R1879" s="122" t="s">
        <v>2585</v>
      </c>
      <c r="S1879" s="122" t="s">
        <v>5315</v>
      </c>
      <c r="T1879" s="122" t="s">
        <v>2587</v>
      </c>
      <c r="U1879" s="124">
        <v>-24</v>
      </c>
      <c r="V1879" s="124">
        <v>-24</v>
      </c>
      <c r="W1879" s="122" t="s">
        <v>32</v>
      </c>
    </row>
    <row r="1880" spans="1:23" x14ac:dyDescent="0.35">
      <c r="A1880" s="122" t="s">
        <v>5405</v>
      </c>
      <c r="B1880" s="122" t="s">
        <v>5406</v>
      </c>
      <c r="C1880" s="123">
        <v>44470</v>
      </c>
      <c r="D1880" s="123">
        <v>44470</v>
      </c>
      <c r="E1880" s="123">
        <v>44477</v>
      </c>
      <c r="F1880" s="123">
        <v>44470</v>
      </c>
      <c r="G1880" s="122" t="s">
        <v>2577</v>
      </c>
      <c r="H1880" s="122" t="s">
        <v>5311</v>
      </c>
      <c r="I1880" s="122" t="s">
        <v>5311</v>
      </c>
      <c r="J1880" s="122" t="s">
        <v>2607</v>
      </c>
      <c r="K1880" s="122" t="s">
        <v>2608</v>
      </c>
      <c r="L1880" s="122">
        <v>6008043634</v>
      </c>
      <c r="M1880" s="122" t="s">
        <v>5407</v>
      </c>
      <c r="N1880" s="122" t="s">
        <v>5408</v>
      </c>
      <c r="O1880" s="122" t="s">
        <v>2583</v>
      </c>
      <c r="P1880" s="122" t="s">
        <v>5314</v>
      </c>
      <c r="Q1880" s="122" t="s">
        <v>5314</v>
      </c>
      <c r="R1880" s="122" t="s">
        <v>2585</v>
      </c>
      <c r="S1880" s="122" t="s">
        <v>5315</v>
      </c>
      <c r="T1880" s="122" t="s">
        <v>2588</v>
      </c>
      <c r="U1880" s="124">
        <v>-1128</v>
      </c>
      <c r="V1880" s="124">
        <v>-1128</v>
      </c>
      <c r="W1880" s="122" t="s">
        <v>32</v>
      </c>
    </row>
    <row r="1881" spans="1:23" x14ac:dyDescent="0.35">
      <c r="A1881" s="122" t="s">
        <v>5405</v>
      </c>
      <c r="B1881" s="122" t="s">
        <v>5406</v>
      </c>
      <c r="C1881" s="123">
        <v>44470</v>
      </c>
      <c r="D1881" s="123">
        <v>44470</v>
      </c>
      <c r="E1881" s="123">
        <v>44477</v>
      </c>
      <c r="F1881" s="123">
        <v>44470</v>
      </c>
      <c r="G1881" s="122" t="s">
        <v>2577</v>
      </c>
      <c r="H1881" s="122" t="s">
        <v>5311</v>
      </c>
      <c r="I1881" s="122" t="s">
        <v>5311</v>
      </c>
      <c r="J1881" s="122" t="s">
        <v>2607</v>
      </c>
      <c r="K1881" s="122" t="s">
        <v>2608</v>
      </c>
      <c r="L1881" s="122">
        <v>6008043634</v>
      </c>
      <c r="M1881" s="122" t="s">
        <v>5407</v>
      </c>
      <c r="N1881" s="122" t="s">
        <v>5408</v>
      </c>
      <c r="O1881" s="122" t="s">
        <v>2621</v>
      </c>
      <c r="P1881" s="122" t="s">
        <v>5314</v>
      </c>
      <c r="Q1881" s="122" t="s">
        <v>5314</v>
      </c>
      <c r="R1881" s="122" t="s">
        <v>76</v>
      </c>
      <c r="S1881" s="122" t="s">
        <v>5315</v>
      </c>
      <c r="T1881" s="122" t="s">
        <v>2622</v>
      </c>
      <c r="U1881" s="124">
        <v>-24</v>
      </c>
      <c r="V1881" s="124">
        <v>-24</v>
      </c>
      <c r="W1881" s="122" t="s">
        <v>32</v>
      </c>
    </row>
    <row r="1882" spans="1:23" x14ac:dyDescent="0.35">
      <c r="A1882" s="122" t="s">
        <v>5405</v>
      </c>
      <c r="B1882" s="122" t="s">
        <v>5406</v>
      </c>
      <c r="C1882" s="123">
        <v>44470</v>
      </c>
      <c r="D1882" s="123">
        <v>44470</v>
      </c>
      <c r="E1882" s="123">
        <v>44477</v>
      </c>
      <c r="F1882" s="123">
        <v>44470</v>
      </c>
      <c r="G1882" s="122" t="s">
        <v>2577</v>
      </c>
      <c r="H1882" s="122" t="s">
        <v>5311</v>
      </c>
      <c r="I1882" s="122" t="s">
        <v>5311</v>
      </c>
      <c r="J1882" s="122" t="s">
        <v>2607</v>
      </c>
      <c r="K1882" s="122" t="s">
        <v>2608</v>
      </c>
      <c r="L1882" s="122">
        <v>6008043634</v>
      </c>
      <c r="M1882" s="122" t="s">
        <v>5407</v>
      </c>
      <c r="N1882" s="122" t="s">
        <v>5408</v>
      </c>
      <c r="O1882" s="122" t="s">
        <v>2589</v>
      </c>
      <c r="P1882" s="122" t="s">
        <v>5314</v>
      </c>
      <c r="Q1882" s="122" t="s">
        <v>5314</v>
      </c>
      <c r="R1882" s="122" t="s">
        <v>2590</v>
      </c>
      <c r="S1882" s="122" t="s">
        <v>5315</v>
      </c>
      <c r="T1882" s="122" t="s">
        <v>2591</v>
      </c>
      <c r="U1882" s="124">
        <v>-24</v>
      </c>
      <c r="V1882" s="124">
        <v>-24</v>
      </c>
      <c r="W1882" s="122" t="s">
        <v>32</v>
      </c>
    </row>
    <row r="1883" spans="1:23" x14ac:dyDescent="0.35">
      <c r="A1883" s="122" t="s">
        <v>5409</v>
      </c>
      <c r="B1883" s="122" t="s">
        <v>5410</v>
      </c>
      <c r="C1883" s="123">
        <v>44470</v>
      </c>
      <c r="D1883" s="123">
        <v>44470</v>
      </c>
      <c r="E1883" s="123">
        <v>44477</v>
      </c>
      <c r="F1883" s="123">
        <v>44470</v>
      </c>
      <c r="G1883" s="122" t="s">
        <v>2577</v>
      </c>
      <c r="H1883" s="122" t="s">
        <v>5311</v>
      </c>
      <c r="I1883" s="122" t="s">
        <v>5311</v>
      </c>
      <c r="J1883" s="122" t="s">
        <v>2579</v>
      </c>
      <c r="K1883" s="122" t="s">
        <v>2580</v>
      </c>
      <c r="L1883" s="122">
        <v>6008042637</v>
      </c>
      <c r="M1883" s="122" t="s">
        <v>5411</v>
      </c>
      <c r="N1883" s="122" t="s">
        <v>2774</v>
      </c>
      <c r="O1883" s="122" t="s">
        <v>2583</v>
      </c>
      <c r="P1883" s="122" t="s">
        <v>5314</v>
      </c>
      <c r="Q1883" s="122" t="s">
        <v>5314</v>
      </c>
      <c r="R1883" s="122" t="s">
        <v>2585</v>
      </c>
      <c r="S1883" s="122" t="s">
        <v>5315</v>
      </c>
      <c r="T1883" s="122" t="s">
        <v>2587</v>
      </c>
      <c r="U1883" s="124">
        <v>-23</v>
      </c>
      <c r="V1883" s="124">
        <v>-23</v>
      </c>
      <c r="W1883" s="122" t="s">
        <v>32</v>
      </c>
    </row>
    <row r="1884" spans="1:23" x14ac:dyDescent="0.35">
      <c r="A1884" s="122" t="s">
        <v>5409</v>
      </c>
      <c r="B1884" s="122" t="s">
        <v>5410</v>
      </c>
      <c r="C1884" s="123">
        <v>44470</v>
      </c>
      <c r="D1884" s="123">
        <v>44470</v>
      </c>
      <c r="E1884" s="123">
        <v>44477</v>
      </c>
      <c r="F1884" s="123">
        <v>44470</v>
      </c>
      <c r="G1884" s="122" t="s">
        <v>2577</v>
      </c>
      <c r="H1884" s="122" t="s">
        <v>5311</v>
      </c>
      <c r="I1884" s="122" t="s">
        <v>5311</v>
      </c>
      <c r="J1884" s="122" t="s">
        <v>2579</v>
      </c>
      <c r="K1884" s="122" t="s">
        <v>2580</v>
      </c>
      <c r="L1884" s="122">
        <v>6008042637</v>
      </c>
      <c r="M1884" s="122" t="s">
        <v>5411</v>
      </c>
      <c r="N1884" s="122" t="s">
        <v>2774</v>
      </c>
      <c r="O1884" s="122" t="s">
        <v>2583</v>
      </c>
      <c r="P1884" s="122" t="s">
        <v>5314</v>
      </c>
      <c r="Q1884" s="122" t="s">
        <v>5314</v>
      </c>
      <c r="R1884" s="122" t="s">
        <v>2585</v>
      </c>
      <c r="S1884" s="122" t="s">
        <v>5315</v>
      </c>
      <c r="T1884" s="122" t="s">
        <v>2588</v>
      </c>
      <c r="U1884" s="124">
        <v>-1417</v>
      </c>
      <c r="V1884" s="124">
        <v>-1417</v>
      </c>
      <c r="W1884" s="122" t="s">
        <v>32</v>
      </c>
    </row>
    <row r="1885" spans="1:23" x14ac:dyDescent="0.35">
      <c r="A1885" s="122" t="s">
        <v>5409</v>
      </c>
      <c r="B1885" s="122" t="s">
        <v>5410</v>
      </c>
      <c r="C1885" s="123">
        <v>44470</v>
      </c>
      <c r="D1885" s="123">
        <v>44470</v>
      </c>
      <c r="E1885" s="123">
        <v>44477</v>
      </c>
      <c r="F1885" s="123">
        <v>44470</v>
      </c>
      <c r="G1885" s="122" t="s">
        <v>2577</v>
      </c>
      <c r="H1885" s="122" t="s">
        <v>5311</v>
      </c>
      <c r="I1885" s="122" t="s">
        <v>5311</v>
      </c>
      <c r="J1885" s="122" t="s">
        <v>2579</v>
      </c>
      <c r="K1885" s="122" t="s">
        <v>2580</v>
      </c>
      <c r="L1885" s="122">
        <v>6008042637</v>
      </c>
      <c r="M1885" s="122" t="s">
        <v>5411</v>
      </c>
      <c r="N1885" s="122" t="s">
        <v>2774</v>
      </c>
      <c r="O1885" s="122" t="s">
        <v>2589</v>
      </c>
      <c r="P1885" s="122" t="s">
        <v>5314</v>
      </c>
      <c r="Q1885" s="122" t="s">
        <v>5314</v>
      </c>
      <c r="R1885" s="122" t="s">
        <v>2590</v>
      </c>
      <c r="S1885" s="122" t="s">
        <v>5315</v>
      </c>
      <c r="T1885" s="122" t="s">
        <v>2591</v>
      </c>
      <c r="U1885" s="124">
        <v>-23</v>
      </c>
      <c r="V1885" s="124">
        <v>-23</v>
      </c>
      <c r="W1885" s="122" t="s">
        <v>32</v>
      </c>
    </row>
    <row r="1886" spans="1:23" x14ac:dyDescent="0.35">
      <c r="A1886" s="122" t="s">
        <v>5412</v>
      </c>
      <c r="B1886" s="122" t="s">
        <v>5413</v>
      </c>
      <c r="C1886" s="123">
        <v>44469</v>
      </c>
      <c r="D1886" s="123">
        <v>44470</v>
      </c>
      <c r="E1886" s="123">
        <v>44477</v>
      </c>
      <c r="F1886" s="123">
        <v>44470</v>
      </c>
      <c r="G1886" s="122" t="s">
        <v>2577</v>
      </c>
      <c r="H1886" s="122" t="s">
        <v>5311</v>
      </c>
      <c r="I1886" s="122" t="s">
        <v>5311</v>
      </c>
      <c r="J1886" s="122" t="s">
        <v>2607</v>
      </c>
      <c r="K1886" s="122" t="s">
        <v>2608</v>
      </c>
      <c r="L1886" s="122">
        <v>6008042194</v>
      </c>
      <c r="M1886" s="122" t="s">
        <v>5414</v>
      </c>
      <c r="N1886" s="122" t="s">
        <v>5415</v>
      </c>
      <c r="O1886" s="122" t="s">
        <v>2583</v>
      </c>
      <c r="P1886" s="122" t="s">
        <v>5314</v>
      </c>
      <c r="Q1886" s="122" t="s">
        <v>5314</v>
      </c>
      <c r="R1886" s="122" t="s">
        <v>2585</v>
      </c>
      <c r="S1886" s="122" t="s">
        <v>5315</v>
      </c>
      <c r="T1886" s="122" t="s">
        <v>2587</v>
      </c>
      <c r="U1886" s="124">
        <v>-24</v>
      </c>
      <c r="V1886" s="124">
        <v>-24</v>
      </c>
      <c r="W1886" s="122" t="s">
        <v>32</v>
      </c>
    </row>
    <row r="1887" spans="1:23" x14ac:dyDescent="0.35">
      <c r="A1887" s="122" t="s">
        <v>5412</v>
      </c>
      <c r="B1887" s="122" t="s">
        <v>5413</v>
      </c>
      <c r="C1887" s="123">
        <v>44469</v>
      </c>
      <c r="D1887" s="123">
        <v>44470</v>
      </c>
      <c r="E1887" s="123">
        <v>44477</v>
      </c>
      <c r="F1887" s="123">
        <v>44470</v>
      </c>
      <c r="G1887" s="122" t="s">
        <v>2577</v>
      </c>
      <c r="H1887" s="122" t="s">
        <v>5311</v>
      </c>
      <c r="I1887" s="122" t="s">
        <v>5311</v>
      </c>
      <c r="J1887" s="122" t="s">
        <v>2607</v>
      </c>
      <c r="K1887" s="122" t="s">
        <v>2608</v>
      </c>
      <c r="L1887" s="122">
        <v>6008042194</v>
      </c>
      <c r="M1887" s="122" t="s">
        <v>5414</v>
      </c>
      <c r="N1887" s="122" t="s">
        <v>5415</v>
      </c>
      <c r="O1887" s="122" t="s">
        <v>2583</v>
      </c>
      <c r="P1887" s="122" t="s">
        <v>5314</v>
      </c>
      <c r="Q1887" s="122" t="s">
        <v>5314</v>
      </c>
      <c r="R1887" s="122" t="s">
        <v>2585</v>
      </c>
      <c r="S1887" s="122" t="s">
        <v>5315</v>
      </c>
      <c r="T1887" s="122" t="s">
        <v>2588</v>
      </c>
      <c r="U1887" s="124">
        <v>-936</v>
      </c>
      <c r="V1887" s="124">
        <v>-936</v>
      </c>
      <c r="W1887" s="122" t="s">
        <v>32</v>
      </c>
    </row>
    <row r="1888" spans="1:23" x14ac:dyDescent="0.35">
      <c r="A1888" s="122" t="s">
        <v>5412</v>
      </c>
      <c r="B1888" s="122" t="s">
        <v>5413</v>
      </c>
      <c r="C1888" s="123">
        <v>44469</v>
      </c>
      <c r="D1888" s="123">
        <v>44470</v>
      </c>
      <c r="E1888" s="123">
        <v>44477</v>
      </c>
      <c r="F1888" s="123">
        <v>44470</v>
      </c>
      <c r="G1888" s="122" t="s">
        <v>2577</v>
      </c>
      <c r="H1888" s="122" t="s">
        <v>5311</v>
      </c>
      <c r="I1888" s="122" t="s">
        <v>5311</v>
      </c>
      <c r="J1888" s="122" t="s">
        <v>2607</v>
      </c>
      <c r="K1888" s="122" t="s">
        <v>2608</v>
      </c>
      <c r="L1888" s="122">
        <v>6008042194</v>
      </c>
      <c r="M1888" s="122" t="s">
        <v>5414</v>
      </c>
      <c r="N1888" s="122" t="s">
        <v>5415</v>
      </c>
      <c r="O1888" s="122" t="s">
        <v>2621</v>
      </c>
      <c r="P1888" s="122" t="s">
        <v>5314</v>
      </c>
      <c r="Q1888" s="122" t="s">
        <v>5314</v>
      </c>
      <c r="R1888" s="122" t="s">
        <v>76</v>
      </c>
      <c r="S1888" s="122" t="s">
        <v>5315</v>
      </c>
      <c r="T1888" s="122" t="s">
        <v>2622</v>
      </c>
      <c r="U1888" s="124">
        <v>-20</v>
      </c>
      <c r="V1888" s="124">
        <v>-20</v>
      </c>
      <c r="W1888" s="122" t="s">
        <v>32</v>
      </c>
    </row>
    <row r="1889" spans="1:23" x14ac:dyDescent="0.35">
      <c r="A1889" s="122" t="s">
        <v>5412</v>
      </c>
      <c r="B1889" s="122" t="s">
        <v>5413</v>
      </c>
      <c r="C1889" s="123">
        <v>44469</v>
      </c>
      <c r="D1889" s="123">
        <v>44470</v>
      </c>
      <c r="E1889" s="123">
        <v>44477</v>
      </c>
      <c r="F1889" s="123">
        <v>44470</v>
      </c>
      <c r="G1889" s="122" t="s">
        <v>2577</v>
      </c>
      <c r="H1889" s="122" t="s">
        <v>5311</v>
      </c>
      <c r="I1889" s="122" t="s">
        <v>5311</v>
      </c>
      <c r="J1889" s="122" t="s">
        <v>2607</v>
      </c>
      <c r="K1889" s="122" t="s">
        <v>2608</v>
      </c>
      <c r="L1889" s="122">
        <v>6008042194</v>
      </c>
      <c r="M1889" s="122" t="s">
        <v>5414</v>
      </c>
      <c r="N1889" s="122" t="s">
        <v>5415</v>
      </c>
      <c r="O1889" s="122" t="s">
        <v>2589</v>
      </c>
      <c r="P1889" s="122" t="s">
        <v>5314</v>
      </c>
      <c r="Q1889" s="122" t="s">
        <v>5314</v>
      </c>
      <c r="R1889" s="122" t="s">
        <v>2590</v>
      </c>
      <c r="S1889" s="122" t="s">
        <v>5315</v>
      </c>
      <c r="T1889" s="122" t="s">
        <v>2591</v>
      </c>
      <c r="U1889" s="124">
        <v>-24</v>
      </c>
      <c r="V1889" s="124">
        <v>-24</v>
      </c>
      <c r="W1889" s="122" t="s">
        <v>32</v>
      </c>
    </row>
    <row r="1890" spans="1:23" x14ac:dyDescent="0.35">
      <c r="A1890" s="122" t="s">
        <v>5416</v>
      </c>
      <c r="B1890" s="122" t="s">
        <v>5417</v>
      </c>
      <c r="C1890" s="123">
        <v>44470</v>
      </c>
      <c r="D1890" s="123">
        <v>44470</v>
      </c>
      <c r="E1890" s="123">
        <v>44477</v>
      </c>
      <c r="F1890" s="123">
        <v>44470</v>
      </c>
      <c r="G1890" s="122" t="s">
        <v>2577</v>
      </c>
      <c r="H1890" s="122" t="s">
        <v>5311</v>
      </c>
      <c r="I1890" s="122" t="s">
        <v>5311</v>
      </c>
      <c r="J1890" s="122" t="s">
        <v>2607</v>
      </c>
      <c r="K1890" s="122" t="s">
        <v>2608</v>
      </c>
      <c r="L1890" s="122">
        <v>6008047680</v>
      </c>
      <c r="M1890" s="122" t="s">
        <v>2793</v>
      </c>
      <c r="N1890" s="122" t="s">
        <v>5418</v>
      </c>
      <c r="O1890" s="122" t="s">
        <v>2611</v>
      </c>
      <c r="P1890" s="122" t="s">
        <v>5314</v>
      </c>
      <c r="Q1890" s="122" t="s">
        <v>5314</v>
      </c>
      <c r="R1890" s="122" t="s">
        <v>2612</v>
      </c>
      <c r="S1890" s="122" t="s">
        <v>5320</v>
      </c>
      <c r="T1890" s="122" t="s">
        <v>2588</v>
      </c>
      <c r="U1890" s="124">
        <v>-32</v>
      </c>
      <c r="V1890" s="124">
        <v>-32</v>
      </c>
      <c r="W1890" s="122" t="s">
        <v>32</v>
      </c>
    </row>
    <row r="1891" spans="1:23" x14ac:dyDescent="0.35">
      <c r="A1891" s="122" t="s">
        <v>5419</v>
      </c>
      <c r="B1891" s="122" t="s">
        <v>5420</v>
      </c>
      <c r="C1891" s="123">
        <v>44470</v>
      </c>
      <c r="D1891" s="123">
        <v>44470</v>
      </c>
      <c r="E1891" s="123">
        <v>44477</v>
      </c>
      <c r="F1891" s="123">
        <v>44470</v>
      </c>
      <c r="G1891" s="122" t="s">
        <v>2577</v>
      </c>
      <c r="H1891" s="122" t="s">
        <v>5311</v>
      </c>
      <c r="I1891" s="122" t="s">
        <v>5311</v>
      </c>
      <c r="J1891" s="122" t="s">
        <v>2579</v>
      </c>
      <c r="K1891" s="122" t="s">
        <v>2580</v>
      </c>
      <c r="L1891" s="122">
        <v>6008045373</v>
      </c>
      <c r="M1891" s="122" t="s">
        <v>5421</v>
      </c>
      <c r="N1891" s="122" t="s">
        <v>5422</v>
      </c>
      <c r="O1891" s="122" t="s">
        <v>2583</v>
      </c>
      <c r="P1891" s="122" t="s">
        <v>5314</v>
      </c>
      <c r="Q1891" s="122" t="s">
        <v>5314</v>
      </c>
      <c r="R1891" s="122" t="s">
        <v>2585</v>
      </c>
      <c r="S1891" s="122" t="s">
        <v>5315</v>
      </c>
      <c r="T1891" s="122" t="s">
        <v>2587</v>
      </c>
      <c r="U1891" s="124">
        <v>-44</v>
      </c>
      <c r="V1891" s="124">
        <v>-44</v>
      </c>
      <c r="W1891" s="122" t="s">
        <v>32</v>
      </c>
    </row>
    <row r="1892" spans="1:23" x14ac:dyDescent="0.35">
      <c r="A1892" s="122" t="s">
        <v>5419</v>
      </c>
      <c r="B1892" s="122" t="s">
        <v>5420</v>
      </c>
      <c r="C1892" s="123">
        <v>44470</v>
      </c>
      <c r="D1892" s="123">
        <v>44470</v>
      </c>
      <c r="E1892" s="123">
        <v>44477</v>
      </c>
      <c r="F1892" s="123">
        <v>44470</v>
      </c>
      <c r="G1892" s="122" t="s">
        <v>2577</v>
      </c>
      <c r="H1892" s="122" t="s">
        <v>5311</v>
      </c>
      <c r="I1892" s="122" t="s">
        <v>5311</v>
      </c>
      <c r="J1892" s="122" t="s">
        <v>2579</v>
      </c>
      <c r="K1892" s="122" t="s">
        <v>2580</v>
      </c>
      <c r="L1892" s="122">
        <v>6008045373</v>
      </c>
      <c r="M1892" s="122" t="s">
        <v>5421</v>
      </c>
      <c r="N1892" s="122" t="s">
        <v>5422</v>
      </c>
      <c r="O1892" s="122" t="s">
        <v>2583</v>
      </c>
      <c r="P1892" s="122" t="s">
        <v>5314</v>
      </c>
      <c r="Q1892" s="122" t="s">
        <v>5314</v>
      </c>
      <c r="R1892" s="122" t="s">
        <v>2585</v>
      </c>
      <c r="S1892" s="122" t="s">
        <v>5315</v>
      </c>
      <c r="T1892" s="122" t="s">
        <v>2588</v>
      </c>
      <c r="U1892" s="124">
        <v>-1396</v>
      </c>
      <c r="V1892" s="124">
        <v>-1396</v>
      </c>
      <c r="W1892" s="122" t="s">
        <v>32</v>
      </c>
    </row>
    <row r="1893" spans="1:23" x14ac:dyDescent="0.35">
      <c r="A1893" s="122" t="s">
        <v>5419</v>
      </c>
      <c r="B1893" s="122" t="s">
        <v>5420</v>
      </c>
      <c r="C1893" s="123">
        <v>44470</v>
      </c>
      <c r="D1893" s="123">
        <v>44470</v>
      </c>
      <c r="E1893" s="123">
        <v>44477</v>
      </c>
      <c r="F1893" s="123">
        <v>44470</v>
      </c>
      <c r="G1893" s="122" t="s">
        <v>2577</v>
      </c>
      <c r="H1893" s="122" t="s">
        <v>5311</v>
      </c>
      <c r="I1893" s="122" t="s">
        <v>5311</v>
      </c>
      <c r="J1893" s="122" t="s">
        <v>2579</v>
      </c>
      <c r="K1893" s="122" t="s">
        <v>2580</v>
      </c>
      <c r="L1893" s="122">
        <v>6008045373</v>
      </c>
      <c r="M1893" s="122" t="s">
        <v>5421</v>
      </c>
      <c r="N1893" s="122" t="s">
        <v>5422</v>
      </c>
      <c r="O1893" s="122" t="s">
        <v>2589</v>
      </c>
      <c r="P1893" s="122" t="s">
        <v>5314</v>
      </c>
      <c r="Q1893" s="122" t="s">
        <v>5314</v>
      </c>
      <c r="R1893" s="122" t="s">
        <v>2590</v>
      </c>
      <c r="S1893" s="122" t="s">
        <v>5315</v>
      </c>
      <c r="T1893" s="122" t="s">
        <v>2591</v>
      </c>
      <c r="U1893" s="124">
        <v>-44</v>
      </c>
      <c r="V1893" s="124">
        <v>-44</v>
      </c>
      <c r="W1893" s="122" t="s">
        <v>32</v>
      </c>
    </row>
    <row r="1894" spans="1:23" x14ac:dyDescent="0.35">
      <c r="A1894" s="122" t="s">
        <v>5423</v>
      </c>
      <c r="B1894" s="122" t="s">
        <v>5424</v>
      </c>
      <c r="C1894" s="123">
        <v>44474</v>
      </c>
      <c r="D1894" s="123">
        <v>44474</v>
      </c>
      <c r="E1894" s="123">
        <v>44477</v>
      </c>
      <c r="F1894" s="123">
        <v>44474</v>
      </c>
      <c r="G1894" s="122" t="s">
        <v>2577</v>
      </c>
      <c r="H1894" s="122" t="s">
        <v>5311</v>
      </c>
      <c r="I1894" s="122" t="s">
        <v>5311</v>
      </c>
      <c r="J1894" s="122" t="s">
        <v>2579</v>
      </c>
      <c r="K1894" s="122" t="s">
        <v>2580</v>
      </c>
      <c r="L1894" s="122">
        <v>6008043986</v>
      </c>
      <c r="M1894" s="122" t="s">
        <v>5425</v>
      </c>
      <c r="N1894" s="122" t="s">
        <v>3901</v>
      </c>
      <c r="O1894" s="122" t="s">
        <v>2583</v>
      </c>
      <c r="P1894" s="122" t="s">
        <v>5314</v>
      </c>
      <c r="Q1894" s="122" t="s">
        <v>5314</v>
      </c>
      <c r="R1894" s="122" t="s">
        <v>2585</v>
      </c>
      <c r="S1894" s="122" t="s">
        <v>5315</v>
      </c>
      <c r="T1894" s="122" t="s">
        <v>2587</v>
      </c>
      <c r="U1894" s="124">
        <v>-27</v>
      </c>
      <c r="V1894" s="124">
        <v>-27</v>
      </c>
      <c r="W1894" s="122" t="s">
        <v>32</v>
      </c>
    </row>
    <row r="1895" spans="1:23" x14ac:dyDescent="0.35">
      <c r="A1895" s="122" t="s">
        <v>5423</v>
      </c>
      <c r="B1895" s="122" t="s">
        <v>5424</v>
      </c>
      <c r="C1895" s="123">
        <v>44474</v>
      </c>
      <c r="D1895" s="123">
        <v>44474</v>
      </c>
      <c r="E1895" s="123">
        <v>44477</v>
      </c>
      <c r="F1895" s="123">
        <v>44474</v>
      </c>
      <c r="G1895" s="122" t="s">
        <v>2577</v>
      </c>
      <c r="H1895" s="122" t="s">
        <v>5311</v>
      </c>
      <c r="I1895" s="122" t="s">
        <v>5311</v>
      </c>
      <c r="J1895" s="122" t="s">
        <v>2579</v>
      </c>
      <c r="K1895" s="122" t="s">
        <v>2580</v>
      </c>
      <c r="L1895" s="122">
        <v>6008043986</v>
      </c>
      <c r="M1895" s="122" t="s">
        <v>5425</v>
      </c>
      <c r="N1895" s="122" t="s">
        <v>3901</v>
      </c>
      <c r="O1895" s="122" t="s">
        <v>2583</v>
      </c>
      <c r="P1895" s="122" t="s">
        <v>5314</v>
      </c>
      <c r="Q1895" s="122" t="s">
        <v>5314</v>
      </c>
      <c r="R1895" s="122" t="s">
        <v>2585</v>
      </c>
      <c r="S1895" s="122" t="s">
        <v>5315</v>
      </c>
      <c r="T1895" s="122" t="s">
        <v>2588</v>
      </c>
      <c r="U1895" s="124">
        <v>-1413</v>
      </c>
      <c r="V1895" s="124">
        <v>-1413</v>
      </c>
      <c r="W1895" s="122" t="s">
        <v>32</v>
      </c>
    </row>
    <row r="1896" spans="1:23" x14ac:dyDescent="0.35">
      <c r="A1896" s="122" t="s">
        <v>5423</v>
      </c>
      <c r="B1896" s="122" t="s">
        <v>5424</v>
      </c>
      <c r="C1896" s="123">
        <v>44474</v>
      </c>
      <c r="D1896" s="123">
        <v>44474</v>
      </c>
      <c r="E1896" s="123">
        <v>44477</v>
      </c>
      <c r="F1896" s="123">
        <v>44474</v>
      </c>
      <c r="G1896" s="122" t="s">
        <v>2577</v>
      </c>
      <c r="H1896" s="122" t="s">
        <v>5311</v>
      </c>
      <c r="I1896" s="122" t="s">
        <v>5311</v>
      </c>
      <c r="J1896" s="122" t="s">
        <v>2579</v>
      </c>
      <c r="K1896" s="122" t="s">
        <v>2580</v>
      </c>
      <c r="L1896" s="122">
        <v>6008043986</v>
      </c>
      <c r="M1896" s="122" t="s">
        <v>5425</v>
      </c>
      <c r="N1896" s="122" t="s">
        <v>3901</v>
      </c>
      <c r="O1896" s="122" t="s">
        <v>2589</v>
      </c>
      <c r="P1896" s="122" t="s">
        <v>5314</v>
      </c>
      <c r="Q1896" s="122" t="s">
        <v>5314</v>
      </c>
      <c r="R1896" s="122" t="s">
        <v>2590</v>
      </c>
      <c r="S1896" s="122" t="s">
        <v>5315</v>
      </c>
      <c r="T1896" s="122" t="s">
        <v>2591</v>
      </c>
      <c r="U1896" s="124">
        <v>-27</v>
      </c>
      <c r="V1896" s="124">
        <v>-27</v>
      </c>
      <c r="W1896" s="122" t="s">
        <v>32</v>
      </c>
    </row>
    <row r="1897" spans="1:23" x14ac:dyDescent="0.35">
      <c r="A1897" s="122" t="s">
        <v>5426</v>
      </c>
      <c r="B1897" s="122" t="s">
        <v>5427</v>
      </c>
      <c r="C1897" s="123">
        <v>44469</v>
      </c>
      <c r="D1897" s="123">
        <v>44470</v>
      </c>
      <c r="E1897" s="123">
        <v>44477</v>
      </c>
      <c r="F1897" s="123">
        <v>44470</v>
      </c>
      <c r="G1897" s="122" t="s">
        <v>2577</v>
      </c>
      <c r="H1897" s="122" t="s">
        <v>5311</v>
      </c>
      <c r="I1897" s="122" t="s">
        <v>5311</v>
      </c>
      <c r="J1897" s="122" t="s">
        <v>2579</v>
      </c>
      <c r="K1897" s="122" t="s">
        <v>2580</v>
      </c>
      <c r="L1897" s="122">
        <v>6008042077</v>
      </c>
      <c r="M1897" s="122" t="s">
        <v>5428</v>
      </c>
      <c r="N1897" s="122" t="s">
        <v>3450</v>
      </c>
      <c r="O1897" s="122" t="s">
        <v>2583</v>
      </c>
      <c r="P1897" s="122" t="s">
        <v>5314</v>
      </c>
      <c r="Q1897" s="122" t="s">
        <v>5314</v>
      </c>
      <c r="R1897" s="122" t="s">
        <v>2585</v>
      </c>
      <c r="S1897" s="122" t="s">
        <v>5315</v>
      </c>
      <c r="T1897" s="122" t="s">
        <v>2587</v>
      </c>
      <c r="U1897" s="124">
        <v>-40</v>
      </c>
      <c r="V1897" s="124">
        <v>-40</v>
      </c>
      <c r="W1897" s="122" t="s">
        <v>32</v>
      </c>
    </row>
    <row r="1898" spans="1:23" x14ac:dyDescent="0.35">
      <c r="A1898" s="122" t="s">
        <v>5426</v>
      </c>
      <c r="B1898" s="122" t="s">
        <v>5427</v>
      </c>
      <c r="C1898" s="123">
        <v>44469</v>
      </c>
      <c r="D1898" s="123">
        <v>44470</v>
      </c>
      <c r="E1898" s="123">
        <v>44477</v>
      </c>
      <c r="F1898" s="123">
        <v>44470</v>
      </c>
      <c r="G1898" s="122" t="s">
        <v>2577</v>
      </c>
      <c r="H1898" s="122" t="s">
        <v>5311</v>
      </c>
      <c r="I1898" s="122" t="s">
        <v>5311</v>
      </c>
      <c r="J1898" s="122" t="s">
        <v>2579</v>
      </c>
      <c r="K1898" s="122" t="s">
        <v>2580</v>
      </c>
      <c r="L1898" s="122">
        <v>6008042077</v>
      </c>
      <c r="M1898" s="122" t="s">
        <v>5428</v>
      </c>
      <c r="N1898" s="122" t="s">
        <v>3450</v>
      </c>
      <c r="O1898" s="122" t="s">
        <v>2583</v>
      </c>
      <c r="P1898" s="122" t="s">
        <v>5314</v>
      </c>
      <c r="Q1898" s="122" t="s">
        <v>5314</v>
      </c>
      <c r="R1898" s="122" t="s">
        <v>2585</v>
      </c>
      <c r="S1898" s="122" t="s">
        <v>5315</v>
      </c>
      <c r="T1898" s="122" t="s">
        <v>2588</v>
      </c>
      <c r="U1898" s="124">
        <v>-1304</v>
      </c>
      <c r="V1898" s="124">
        <v>-1304</v>
      </c>
      <c r="W1898" s="122" t="s">
        <v>32</v>
      </c>
    </row>
    <row r="1899" spans="1:23" x14ac:dyDescent="0.35">
      <c r="A1899" s="122" t="s">
        <v>5426</v>
      </c>
      <c r="B1899" s="122" t="s">
        <v>5427</v>
      </c>
      <c r="C1899" s="123">
        <v>44469</v>
      </c>
      <c r="D1899" s="123">
        <v>44470</v>
      </c>
      <c r="E1899" s="123">
        <v>44477</v>
      </c>
      <c r="F1899" s="123">
        <v>44470</v>
      </c>
      <c r="G1899" s="122" t="s">
        <v>2577</v>
      </c>
      <c r="H1899" s="122" t="s">
        <v>5311</v>
      </c>
      <c r="I1899" s="122" t="s">
        <v>5311</v>
      </c>
      <c r="J1899" s="122" t="s">
        <v>2579</v>
      </c>
      <c r="K1899" s="122" t="s">
        <v>2580</v>
      </c>
      <c r="L1899" s="122">
        <v>6008042077</v>
      </c>
      <c r="M1899" s="122" t="s">
        <v>5428</v>
      </c>
      <c r="N1899" s="122" t="s">
        <v>3450</v>
      </c>
      <c r="O1899" s="122" t="s">
        <v>2589</v>
      </c>
      <c r="P1899" s="122" t="s">
        <v>5314</v>
      </c>
      <c r="Q1899" s="122" t="s">
        <v>5314</v>
      </c>
      <c r="R1899" s="122" t="s">
        <v>2590</v>
      </c>
      <c r="S1899" s="122" t="s">
        <v>5315</v>
      </c>
      <c r="T1899" s="122" t="s">
        <v>2591</v>
      </c>
      <c r="U1899" s="124">
        <v>-40</v>
      </c>
      <c r="V1899" s="124">
        <v>-40</v>
      </c>
      <c r="W1899" s="122" t="s">
        <v>32</v>
      </c>
    </row>
    <row r="1900" spans="1:23" x14ac:dyDescent="0.35">
      <c r="A1900" s="122" t="s">
        <v>5429</v>
      </c>
      <c r="B1900" s="122" t="s">
        <v>5430</v>
      </c>
      <c r="C1900" s="123">
        <v>44469</v>
      </c>
      <c r="D1900" s="123">
        <v>44470</v>
      </c>
      <c r="E1900" s="123">
        <v>44477</v>
      </c>
      <c r="F1900" s="123">
        <v>44470</v>
      </c>
      <c r="G1900" s="122" t="s">
        <v>2577</v>
      </c>
      <c r="H1900" s="122" t="s">
        <v>5311</v>
      </c>
      <c r="I1900" s="122" t="s">
        <v>5311</v>
      </c>
      <c r="J1900" s="122" t="s">
        <v>2579</v>
      </c>
      <c r="K1900" s="122" t="s">
        <v>2580</v>
      </c>
      <c r="L1900" s="122">
        <v>6008045295</v>
      </c>
      <c r="M1900" s="122" t="s">
        <v>5431</v>
      </c>
      <c r="N1900" s="122" t="s">
        <v>3407</v>
      </c>
      <c r="O1900" s="122" t="s">
        <v>2583</v>
      </c>
      <c r="P1900" s="122" t="s">
        <v>5314</v>
      </c>
      <c r="Q1900" s="122" t="s">
        <v>5314</v>
      </c>
      <c r="R1900" s="122" t="s">
        <v>2585</v>
      </c>
      <c r="S1900" s="122" t="s">
        <v>5315</v>
      </c>
      <c r="T1900" s="122" t="s">
        <v>2587</v>
      </c>
      <c r="U1900" s="124">
        <v>-27</v>
      </c>
      <c r="V1900" s="124">
        <v>-27</v>
      </c>
      <c r="W1900" s="122" t="s">
        <v>32</v>
      </c>
    </row>
    <row r="1901" spans="1:23" x14ac:dyDescent="0.35">
      <c r="A1901" s="122" t="s">
        <v>5429</v>
      </c>
      <c r="B1901" s="122" t="s">
        <v>5430</v>
      </c>
      <c r="C1901" s="123">
        <v>44469</v>
      </c>
      <c r="D1901" s="123">
        <v>44470</v>
      </c>
      <c r="E1901" s="123">
        <v>44477</v>
      </c>
      <c r="F1901" s="123">
        <v>44470</v>
      </c>
      <c r="G1901" s="122" t="s">
        <v>2577</v>
      </c>
      <c r="H1901" s="122" t="s">
        <v>5311</v>
      </c>
      <c r="I1901" s="122" t="s">
        <v>5311</v>
      </c>
      <c r="J1901" s="122" t="s">
        <v>2579</v>
      </c>
      <c r="K1901" s="122" t="s">
        <v>2580</v>
      </c>
      <c r="L1901" s="122">
        <v>6008045295</v>
      </c>
      <c r="M1901" s="122" t="s">
        <v>5431</v>
      </c>
      <c r="N1901" s="122" t="s">
        <v>3407</v>
      </c>
      <c r="O1901" s="122" t="s">
        <v>2583</v>
      </c>
      <c r="P1901" s="122" t="s">
        <v>5314</v>
      </c>
      <c r="Q1901" s="122" t="s">
        <v>5314</v>
      </c>
      <c r="R1901" s="122" t="s">
        <v>2585</v>
      </c>
      <c r="S1901" s="122" t="s">
        <v>5315</v>
      </c>
      <c r="T1901" s="122" t="s">
        <v>2588</v>
      </c>
      <c r="U1901" s="124">
        <v>-1317</v>
      </c>
      <c r="V1901" s="124">
        <v>-1317</v>
      </c>
      <c r="W1901" s="122" t="s">
        <v>32</v>
      </c>
    </row>
    <row r="1902" spans="1:23" x14ac:dyDescent="0.35">
      <c r="A1902" s="122" t="s">
        <v>5429</v>
      </c>
      <c r="B1902" s="122" t="s">
        <v>5430</v>
      </c>
      <c r="C1902" s="123">
        <v>44469</v>
      </c>
      <c r="D1902" s="123">
        <v>44470</v>
      </c>
      <c r="E1902" s="123">
        <v>44477</v>
      </c>
      <c r="F1902" s="123">
        <v>44470</v>
      </c>
      <c r="G1902" s="122" t="s">
        <v>2577</v>
      </c>
      <c r="H1902" s="122" t="s">
        <v>5311</v>
      </c>
      <c r="I1902" s="122" t="s">
        <v>5311</v>
      </c>
      <c r="J1902" s="122" t="s">
        <v>2579</v>
      </c>
      <c r="K1902" s="122" t="s">
        <v>2580</v>
      </c>
      <c r="L1902" s="122">
        <v>6008045295</v>
      </c>
      <c r="M1902" s="122" t="s">
        <v>5431</v>
      </c>
      <c r="N1902" s="122" t="s">
        <v>3407</v>
      </c>
      <c r="O1902" s="122" t="s">
        <v>2589</v>
      </c>
      <c r="P1902" s="122" t="s">
        <v>5314</v>
      </c>
      <c r="Q1902" s="122" t="s">
        <v>5314</v>
      </c>
      <c r="R1902" s="122" t="s">
        <v>2590</v>
      </c>
      <c r="S1902" s="122" t="s">
        <v>5315</v>
      </c>
      <c r="T1902" s="122" t="s">
        <v>2591</v>
      </c>
      <c r="U1902" s="124">
        <v>-27</v>
      </c>
      <c r="V1902" s="124">
        <v>-27</v>
      </c>
      <c r="W1902" s="122" t="s">
        <v>32</v>
      </c>
    </row>
    <row r="1903" spans="1:23" x14ac:dyDescent="0.35">
      <c r="A1903" s="122" t="s">
        <v>5432</v>
      </c>
      <c r="B1903" s="122" t="s">
        <v>5433</v>
      </c>
      <c r="C1903" s="123">
        <v>44470</v>
      </c>
      <c r="D1903" s="123">
        <v>44470</v>
      </c>
      <c r="E1903" s="123">
        <v>44477</v>
      </c>
      <c r="F1903" s="123">
        <v>44470</v>
      </c>
      <c r="G1903" s="122" t="s">
        <v>2577</v>
      </c>
      <c r="H1903" s="122" t="s">
        <v>5311</v>
      </c>
      <c r="I1903" s="122" t="s">
        <v>5311</v>
      </c>
      <c r="J1903" s="122" t="s">
        <v>2607</v>
      </c>
      <c r="K1903" s="122" t="s">
        <v>2608</v>
      </c>
      <c r="L1903" s="122">
        <v>6008045694</v>
      </c>
      <c r="M1903" s="122" t="s">
        <v>5434</v>
      </c>
      <c r="N1903" s="122" t="s">
        <v>5435</v>
      </c>
      <c r="O1903" s="122" t="s">
        <v>2611</v>
      </c>
      <c r="P1903" s="122" t="s">
        <v>5314</v>
      </c>
      <c r="Q1903" s="122" t="s">
        <v>5314</v>
      </c>
      <c r="R1903" s="122" t="s">
        <v>2612</v>
      </c>
      <c r="S1903" s="122" t="s">
        <v>5320</v>
      </c>
      <c r="T1903" s="122" t="s">
        <v>2588</v>
      </c>
      <c r="U1903" s="124">
        <v>-32</v>
      </c>
      <c r="V1903" s="124">
        <v>-32</v>
      </c>
      <c r="W1903" s="122" t="s">
        <v>32</v>
      </c>
    </row>
    <row r="1904" spans="1:23" x14ac:dyDescent="0.35">
      <c r="A1904" s="122" t="s">
        <v>5436</v>
      </c>
      <c r="B1904" s="122" t="s">
        <v>5437</v>
      </c>
      <c r="C1904" s="123">
        <v>44475</v>
      </c>
      <c r="D1904" s="123">
        <v>44475</v>
      </c>
      <c r="E1904" s="123">
        <v>44477</v>
      </c>
      <c r="F1904" s="123">
        <v>44475</v>
      </c>
      <c r="G1904" s="122" t="s">
        <v>2577</v>
      </c>
      <c r="H1904" s="122" t="s">
        <v>5311</v>
      </c>
      <c r="I1904" s="122" t="s">
        <v>5311</v>
      </c>
      <c r="J1904" s="122" t="s">
        <v>2607</v>
      </c>
      <c r="K1904" s="122" t="s">
        <v>2608</v>
      </c>
      <c r="L1904" s="122">
        <v>6008053586</v>
      </c>
      <c r="M1904" s="122" t="s">
        <v>5438</v>
      </c>
      <c r="N1904" s="122" t="s">
        <v>5028</v>
      </c>
      <c r="O1904" s="122" t="s">
        <v>2611</v>
      </c>
      <c r="P1904" s="122" t="s">
        <v>5314</v>
      </c>
      <c r="Q1904" s="122" t="s">
        <v>5314</v>
      </c>
      <c r="R1904" s="122" t="s">
        <v>2612</v>
      </c>
      <c r="S1904" s="122" t="s">
        <v>5320</v>
      </c>
      <c r="T1904" s="122" t="s">
        <v>2588</v>
      </c>
      <c r="U1904" s="124">
        <v>-16</v>
      </c>
      <c r="V1904" s="124">
        <v>-16</v>
      </c>
      <c r="W1904" s="122" t="s">
        <v>32</v>
      </c>
    </row>
    <row r="1905" spans="1:23" x14ac:dyDescent="0.35">
      <c r="A1905" s="122" t="s">
        <v>5439</v>
      </c>
      <c r="B1905" s="122" t="s">
        <v>5440</v>
      </c>
      <c r="C1905" s="123">
        <v>44469</v>
      </c>
      <c r="D1905" s="123">
        <v>44469</v>
      </c>
      <c r="E1905" s="123">
        <v>44477</v>
      </c>
      <c r="F1905" s="123">
        <v>44470</v>
      </c>
      <c r="G1905" s="122" t="s">
        <v>2577</v>
      </c>
      <c r="H1905" s="122" t="s">
        <v>5311</v>
      </c>
      <c r="I1905" s="122" t="s">
        <v>5311</v>
      </c>
      <c r="J1905" s="122" t="s">
        <v>2579</v>
      </c>
      <c r="K1905" s="122" t="s">
        <v>2580</v>
      </c>
      <c r="L1905" s="122">
        <v>6008041303</v>
      </c>
      <c r="M1905" s="122" t="s">
        <v>5441</v>
      </c>
      <c r="N1905" s="122" t="s">
        <v>4320</v>
      </c>
      <c r="O1905" s="122" t="s">
        <v>2583</v>
      </c>
      <c r="P1905" s="122" t="s">
        <v>5314</v>
      </c>
      <c r="Q1905" s="122" t="s">
        <v>5314</v>
      </c>
      <c r="R1905" s="122" t="s">
        <v>2585</v>
      </c>
      <c r="S1905" s="122" t="s">
        <v>5315</v>
      </c>
      <c r="T1905" s="122" t="s">
        <v>2587</v>
      </c>
      <c r="U1905" s="124">
        <v>-35</v>
      </c>
      <c r="V1905" s="124">
        <v>-35</v>
      </c>
      <c r="W1905" s="122" t="s">
        <v>32</v>
      </c>
    </row>
    <row r="1906" spans="1:23" x14ac:dyDescent="0.35">
      <c r="A1906" s="122" t="s">
        <v>5439</v>
      </c>
      <c r="B1906" s="122" t="s">
        <v>5440</v>
      </c>
      <c r="C1906" s="123">
        <v>44469</v>
      </c>
      <c r="D1906" s="123">
        <v>44469</v>
      </c>
      <c r="E1906" s="123">
        <v>44477</v>
      </c>
      <c r="F1906" s="123">
        <v>44470</v>
      </c>
      <c r="G1906" s="122" t="s">
        <v>2577</v>
      </c>
      <c r="H1906" s="122" t="s">
        <v>5311</v>
      </c>
      <c r="I1906" s="122" t="s">
        <v>5311</v>
      </c>
      <c r="J1906" s="122" t="s">
        <v>2579</v>
      </c>
      <c r="K1906" s="122" t="s">
        <v>2580</v>
      </c>
      <c r="L1906" s="122">
        <v>6008041303</v>
      </c>
      <c r="M1906" s="122" t="s">
        <v>5441</v>
      </c>
      <c r="N1906" s="122" t="s">
        <v>4320</v>
      </c>
      <c r="O1906" s="122" t="s">
        <v>2583</v>
      </c>
      <c r="P1906" s="122" t="s">
        <v>5314</v>
      </c>
      <c r="Q1906" s="122" t="s">
        <v>5314</v>
      </c>
      <c r="R1906" s="122" t="s">
        <v>2585</v>
      </c>
      <c r="S1906" s="122" t="s">
        <v>5315</v>
      </c>
      <c r="T1906" s="122" t="s">
        <v>2588</v>
      </c>
      <c r="U1906" s="124">
        <v>-1405</v>
      </c>
      <c r="V1906" s="124">
        <v>-1405</v>
      </c>
      <c r="W1906" s="122" t="s">
        <v>32</v>
      </c>
    </row>
    <row r="1907" spans="1:23" x14ac:dyDescent="0.35">
      <c r="A1907" s="122" t="s">
        <v>5439</v>
      </c>
      <c r="B1907" s="122" t="s">
        <v>5440</v>
      </c>
      <c r="C1907" s="123">
        <v>44469</v>
      </c>
      <c r="D1907" s="123">
        <v>44469</v>
      </c>
      <c r="E1907" s="123">
        <v>44477</v>
      </c>
      <c r="F1907" s="123">
        <v>44470</v>
      </c>
      <c r="G1907" s="122" t="s">
        <v>2577</v>
      </c>
      <c r="H1907" s="122" t="s">
        <v>5311</v>
      </c>
      <c r="I1907" s="122" t="s">
        <v>5311</v>
      </c>
      <c r="J1907" s="122" t="s">
        <v>2579</v>
      </c>
      <c r="K1907" s="122" t="s">
        <v>2580</v>
      </c>
      <c r="L1907" s="122">
        <v>6008041303</v>
      </c>
      <c r="M1907" s="122" t="s">
        <v>5441</v>
      </c>
      <c r="N1907" s="122" t="s">
        <v>4320</v>
      </c>
      <c r="O1907" s="122" t="s">
        <v>2589</v>
      </c>
      <c r="P1907" s="122" t="s">
        <v>5314</v>
      </c>
      <c r="Q1907" s="122" t="s">
        <v>5314</v>
      </c>
      <c r="R1907" s="122" t="s">
        <v>2590</v>
      </c>
      <c r="S1907" s="122" t="s">
        <v>5315</v>
      </c>
      <c r="T1907" s="122" t="s">
        <v>2591</v>
      </c>
      <c r="U1907" s="124">
        <v>-35</v>
      </c>
      <c r="V1907" s="124">
        <v>-35</v>
      </c>
      <c r="W1907" s="122" t="s">
        <v>32</v>
      </c>
    </row>
    <row r="1908" spans="1:23" x14ac:dyDescent="0.35">
      <c r="A1908" s="122" t="s">
        <v>5442</v>
      </c>
      <c r="B1908" s="122" t="s">
        <v>5443</v>
      </c>
      <c r="C1908" s="123">
        <v>44473</v>
      </c>
      <c r="D1908" s="123">
        <v>44473</v>
      </c>
      <c r="E1908" s="123">
        <v>44477</v>
      </c>
      <c r="F1908" s="123">
        <v>44473</v>
      </c>
      <c r="G1908" s="122" t="s">
        <v>2577</v>
      </c>
      <c r="H1908" s="122" t="s">
        <v>5311</v>
      </c>
      <c r="I1908" s="122" t="s">
        <v>5311</v>
      </c>
      <c r="J1908" s="122" t="s">
        <v>2579</v>
      </c>
      <c r="K1908" s="122" t="s">
        <v>2580</v>
      </c>
      <c r="L1908" s="122">
        <v>6008051276</v>
      </c>
      <c r="M1908" s="122" t="s">
        <v>5444</v>
      </c>
      <c r="N1908" s="122" t="s">
        <v>3042</v>
      </c>
      <c r="O1908" s="122" t="s">
        <v>2583</v>
      </c>
      <c r="P1908" s="122" t="s">
        <v>5314</v>
      </c>
      <c r="Q1908" s="122" t="s">
        <v>5314</v>
      </c>
      <c r="R1908" s="122" t="s">
        <v>2585</v>
      </c>
      <c r="S1908" s="122" t="s">
        <v>5315</v>
      </c>
      <c r="T1908" s="122" t="s">
        <v>2587</v>
      </c>
      <c r="U1908" s="124">
        <v>-20</v>
      </c>
      <c r="V1908" s="124">
        <v>-20</v>
      </c>
      <c r="W1908" s="122" t="s">
        <v>32</v>
      </c>
    </row>
    <row r="1909" spans="1:23" x14ac:dyDescent="0.35">
      <c r="A1909" s="122" t="s">
        <v>5442</v>
      </c>
      <c r="B1909" s="122" t="s">
        <v>5443</v>
      </c>
      <c r="C1909" s="123">
        <v>44473</v>
      </c>
      <c r="D1909" s="123">
        <v>44473</v>
      </c>
      <c r="E1909" s="123">
        <v>44477</v>
      </c>
      <c r="F1909" s="123">
        <v>44473</v>
      </c>
      <c r="G1909" s="122" t="s">
        <v>2577</v>
      </c>
      <c r="H1909" s="122" t="s">
        <v>5311</v>
      </c>
      <c r="I1909" s="122" t="s">
        <v>5311</v>
      </c>
      <c r="J1909" s="122" t="s">
        <v>2579</v>
      </c>
      <c r="K1909" s="122" t="s">
        <v>2580</v>
      </c>
      <c r="L1909" s="122">
        <v>6008051276</v>
      </c>
      <c r="M1909" s="122" t="s">
        <v>5444</v>
      </c>
      <c r="N1909" s="122" t="s">
        <v>3042</v>
      </c>
      <c r="O1909" s="122" t="s">
        <v>2583</v>
      </c>
      <c r="P1909" s="122" t="s">
        <v>5314</v>
      </c>
      <c r="Q1909" s="122" t="s">
        <v>5314</v>
      </c>
      <c r="R1909" s="122" t="s">
        <v>2585</v>
      </c>
      <c r="S1909" s="122" t="s">
        <v>5315</v>
      </c>
      <c r="T1909" s="122" t="s">
        <v>2588</v>
      </c>
      <c r="U1909" s="124">
        <v>-1132</v>
      </c>
      <c r="V1909" s="124">
        <v>-1132</v>
      </c>
      <c r="W1909" s="122" t="s">
        <v>32</v>
      </c>
    </row>
    <row r="1910" spans="1:23" x14ac:dyDescent="0.35">
      <c r="A1910" s="122" t="s">
        <v>5442</v>
      </c>
      <c r="B1910" s="122" t="s">
        <v>5443</v>
      </c>
      <c r="C1910" s="123">
        <v>44473</v>
      </c>
      <c r="D1910" s="123">
        <v>44473</v>
      </c>
      <c r="E1910" s="123">
        <v>44477</v>
      </c>
      <c r="F1910" s="123">
        <v>44473</v>
      </c>
      <c r="G1910" s="122" t="s">
        <v>2577</v>
      </c>
      <c r="H1910" s="122" t="s">
        <v>5311</v>
      </c>
      <c r="I1910" s="122" t="s">
        <v>5311</v>
      </c>
      <c r="J1910" s="122" t="s">
        <v>2579</v>
      </c>
      <c r="K1910" s="122" t="s">
        <v>2580</v>
      </c>
      <c r="L1910" s="122">
        <v>6008051276</v>
      </c>
      <c r="M1910" s="122" t="s">
        <v>5444</v>
      </c>
      <c r="N1910" s="122" t="s">
        <v>3042</v>
      </c>
      <c r="O1910" s="122" t="s">
        <v>2621</v>
      </c>
      <c r="P1910" s="122" t="s">
        <v>5314</v>
      </c>
      <c r="Q1910" s="122" t="s">
        <v>5314</v>
      </c>
      <c r="R1910" s="122" t="s">
        <v>76</v>
      </c>
      <c r="S1910" s="122" t="s">
        <v>5315</v>
      </c>
      <c r="T1910" s="122" t="s">
        <v>2622</v>
      </c>
      <c r="U1910" s="124">
        <v>-24</v>
      </c>
      <c r="V1910" s="124">
        <v>-24</v>
      </c>
      <c r="W1910" s="122" t="s">
        <v>32</v>
      </c>
    </row>
    <row r="1911" spans="1:23" x14ac:dyDescent="0.35">
      <c r="A1911" s="122" t="s">
        <v>5442</v>
      </c>
      <c r="B1911" s="122" t="s">
        <v>5443</v>
      </c>
      <c r="C1911" s="123">
        <v>44473</v>
      </c>
      <c r="D1911" s="123">
        <v>44473</v>
      </c>
      <c r="E1911" s="123">
        <v>44477</v>
      </c>
      <c r="F1911" s="123">
        <v>44473</v>
      </c>
      <c r="G1911" s="122" t="s">
        <v>2577</v>
      </c>
      <c r="H1911" s="122" t="s">
        <v>5311</v>
      </c>
      <c r="I1911" s="122" t="s">
        <v>5311</v>
      </c>
      <c r="J1911" s="122" t="s">
        <v>2579</v>
      </c>
      <c r="K1911" s="122" t="s">
        <v>2580</v>
      </c>
      <c r="L1911" s="122">
        <v>6008051276</v>
      </c>
      <c r="M1911" s="122" t="s">
        <v>5444</v>
      </c>
      <c r="N1911" s="122" t="s">
        <v>3042</v>
      </c>
      <c r="O1911" s="122" t="s">
        <v>2589</v>
      </c>
      <c r="P1911" s="122" t="s">
        <v>5314</v>
      </c>
      <c r="Q1911" s="122" t="s">
        <v>5314</v>
      </c>
      <c r="R1911" s="122" t="s">
        <v>2590</v>
      </c>
      <c r="S1911" s="122" t="s">
        <v>5315</v>
      </c>
      <c r="T1911" s="122" t="s">
        <v>2591</v>
      </c>
      <c r="U1911" s="124">
        <v>-20</v>
      </c>
      <c r="V1911" s="124">
        <v>-20</v>
      </c>
      <c r="W1911" s="122" t="s">
        <v>32</v>
      </c>
    </row>
    <row r="1912" spans="1:23" x14ac:dyDescent="0.35">
      <c r="A1912" s="122" t="s">
        <v>5445</v>
      </c>
      <c r="B1912" s="122" t="s">
        <v>5446</v>
      </c>
      <c r="C1912" s="123">
        <v>44470</v>
      </c>
      <c r="D1912" s="123">
        <v>44470</v>
      </c>
      <c r="E1912" s="123">
        <v>44477</v>
      </c>
      <c r="F1912" s="123">
        <v>44470</v>
      </c>
      <c r="G1912" s="122" t="s">
        <v>2577</v>
      </c>
      <c r="H1912" s="122" t="s">
        <v>5311</v>
      </c>
      <c r="I1912" s="122" t="s">
        <v>5311</v>
      </c>
      <c r="J1912" s="122" t="s">
        <v>2579</v>
      </c>
      <c r="K1912" s="122" t="s">
        <v>2580</v>
      </c>
      <c r="L1912" s="122">
        <v>6008047059</v>
      </c>
      <c r="M1912" s="122" t="s">
        <v>5447</v>
      </c>
      <c r="N1912" s="122" t="s">
        <v>3901</v>
      </c>
      <c r="O1912" s="122" t="s">
        <v>2583</v>
      </c>
      <c r="P1912" s="122" t="s">
        <v>5314</v>
      </c>
      <c r="Q1912" s="122" t="s">
        <v>5314</v>
      </c>
      <c r="R1912" s="122" t="s">
        <v>2585</v>
      </c>
      <c r="S1912" s="122" t="s">
        <v>5315</v>
      </c>
      <c r="T1912" s="122" t="s">
        <v>2587</v>
      </c>
      <c r="U1912" s="124">
        <v>-33</v>
      </c>
      <c r="V1912" s="124">
        <v>-33</v>
      </c>
      <c r="W1912" s="122" t="s">
        <v>32</v>
      </c>
    </row>
    <row r="1913" spans="1:23" x14ac:dyDescent="0.35">
      <c r="A1913" s="122" t="s">
        <v>5445</v>
      </c>
      <c r="B1913" s="122" t="s">
        <v>5446</v>
      </c>
      <c r="C1913" s="123">
        <v>44470</v>
      </c>
      <c r="D1913" s="123">
        <v>44470</v>
      </c>
      <c r="E1913" s="123">
        <v>44477</v>
      </c>
      <c r="F1913" s="123">
        <v>44470</v>
      </c>
      <c r="G1913" s="122" t="s">
        <v>2577</v>
      </c>
      <c r="H1913" s="122" t="s">
        <v>5311</v>
      </c>
      <c r="I1913" s="122" t="s">
        <v>5311</v>
      </c>
      <c r="J1913" s="122" t="s">
        <v>2579</v>
      </c>
      <c r="K1913" s="122" t="s">
        <v>2580</v>
      </c>
      <c r="L1913" s="122">
        <v>6008047059</v>
      </c>
      <c r="M1913" s="122" t="s">
        <v>5447</v>
      </c>
      <c r="N1913" s="122" t="s">
        <v>3901</v>
      </c>
      <c r="O1913" s="122" t="s">
        <v>2583</v>
      </c>
      <c r="P1913" s="122" t="s">
        <v>5314</v>
      </c>
      <c r="Q1913" s="122" t="s">
        <v>5314</v>
      </c>
      <c r="R1913" s="122" t="s">
        <v>2585</v>
      </c>
      <c r="S1913" s="122" t="s">
        <v>5315</v>
      </c>
      <c r="T1913" s="122" t="s">
        <v>2588</v>
      </c>
      <c r="U1913" s="124">
        <v>-1407</v>
      </c>
      <c r="V1913" s="124">
        <v>-1407</v>
      </c>
      <c r="W1913" s="122" t="s">
        <v>32</v>
      </c>
    </row>
    <row r="1914" spans="1:23" x14ac:dyDescent="0.35">
      <c r="A1914" s="122" t="s">
        <v>5445</v>
      </c>
      <c r="B1914" s="122" t="s">
        <v>5446</v>
      </c>
      <c r="C1914" s="123">
        <v>44470</v>
      </c>
      <c r="D1914" s="123">
        <v>44470</v>
      </c>
      <c r="E1914" s="123">
        <v>44477</v>
      </c>
      <c r="F1914" s="123">
        <v>44470</v>
      </c>
      <c r="G1914" s="122" t="s">
        <v>2577</v>
      </c>
      <c r="H1914" s="122" t="s">
        <v>5311</v>
      </c>
      <c r="I1914" s="122" t="s">
        <v>5311</v>
      </c>
      <c r="J1914" s="122" t="s">
        <v>2579</v>
      </c>
      <c r="K1914" s="122" t="s">
        <v>2580</v>
      </c>
      <c r="L1914" s="122">
        <v>6008047059</v>
      </c>
      <c r="M1914" s="122" t="s">
        <v>5447</v>
      </c>
      <c r="N1914" s="122" t="s">
        <v>3901</v>
      </c>
      <c r="O1914" s="122" t="s">
        <v>2589</v>
      </c>
      <c r="P1914" s="122" t="s">
        <v>5314</v>
      </c>
      <c r="Q1914" s="122" t="s">
        <v>5314</v>
      </c>
      <c r="R1914" s="122" t="s">
        <v>2590</v>
      </c>
      <c r="S1914" s="122" t="s">
        <v>5315</v>
      </c>
      <c r="T1914" s="122" t="s">
        <v>2591</v>
      </c>
      <c r="U1914" s="124">
        <v>-33</v>
      </c>
      <c r="V1914" s="124">
        <v>-33</v>
      </c>
      <c r="W1914" s="122" t="s">
        <v>32</v>
      </c>
    </row>
    <row r="1915" spans="1:23" x14ac:dyDescent="0.35">
      <c r="A1915" s="122" t="s">
        <v>5448</v>
      </c>
      <c r="B1915" s="122" t="s">
        <v>5449</v>
      </c>
      <c r="C1915" s="123">
        <v>44470</v>
      </c>
      <c r="D1915" s="123">
        <v>44470</v>
      </c>
      <c r="E1915" s="123">
        <v>44477</v>
      </c>
      <c r="F1915" s="123">
        <v>44470</v>
      </c>
      <c r="G1915" s="122" t="s">
        <v>2577</v>
      </c>
      <c r="H1915" s="122" t="s">
        <v>5311</v>
      </c>
      <c r="I1915" s="122" t="s">
        <v>5311</v>
      </c>
      <c r="J1915" s="122" t="s">
        <v>2579</v>
      </c>
      <c r="K1915" s="122" t="s">
        <v>2580</v>
      </c>
      <c r="L1915" s="122">
        <v>6008031352</v>
      </c>
      <c r="M1915" s="122" t="s">
        <v>5450</v>
      </c>
      <c r="N1915" s="122" t="s">
        <v>3026</v>
      </c>
      <c r="O1915" s="122" t="s">
        <v>2583</v>
      </c>
      <c r="P1915" s="122" t="s">
        <v>5314</v>
      </c>
      <c r="Q1915" s="122" t="s">
        <v>5314</v>
      </c>
      <c r="R1915" s="122" t="s">
        <v>2585</v>
      </c>
      <c r="S1915" s="122" t="s">
        <v>5315</v>
      </c>
      <c r="T1915" s="122" t="s">
        <v>2587</v>
      </c>
      <c r="U1915" s="124">
        <v>-24</v>
      </c>
      <c r="V1915" s="124">
        <v>-24</v>
      </c>
      <c r="W1915" s="122" t="s">
        <v>32</v>
      </c>
    </row>
    <row r="1916" spans="1:23" x14ac:dyDescent="0.35">
      <c r="A1916" s="122" t="s">
        <v>5448</v>
      </c>
      <c r="B1916" s="122" t="s">
        <v>5449</v>
      </c>
      <c r="C1916" s="123">
        <v>44470</v>
      </c>
      <c r="D1916" s="123">
        <v>44470</v>
      </c>
      <c r="E1916" s="123">
        <v>44477</v>
      </c>
      <c r="F1916" s="123">
        <v>44470</v>
      </c>
      <c r="G1916" s="122" t="s">
        <v>2577</v>
      </c>
      <c r="H1916" s="122" t="s">
        <v>5311</v>
      </c>
      <c r="I1916" s="122" t="s">
        <v>5311</v>
      </c>
      <c r="J1916" s="122" t="s">
        <v>2579</v>
      </c>
      <c r="K1916" s="122" t="s">
        <v>2580</v>
      </c>
      <c r="L1916" s="122">
        <v>6008031352</v>
      </c>
      <c r="M1916" s="122" t="s">
        <v>5450</v>
      </c>
      <c r="N1916" s="122" t="s">
        <v>3026</v>
      </c>
      <c r="O1916" s="122" t="s">
        <v>2583</v>
      </c>
      <c r="P1916" s="122" t="s">
        <v>5314</v>
      </c>
      <c r="Q1916" s="122" t="s">
        <v>5314</v>
      </c>
      <c r="R1916" s="122" t="s">
        <v>2585</v>
      </c>
      <c r="S1916" s="122" t="s">
        <v>5315</v>
      </c>
      <c r="T1916" s="122" t="s">
        <v>2588</v>
      </c>
      <c r="U1916" s="124">
        <v>-1320</v>
      </c>
      <c r="V1916" s="124">
        <v>-1320</v>
      </c>
      <c r="W1916" s="122" t="s">
        <v>32</v>
      </c>
    </row>
    <row r="1917" spans="1:23" x14ac:dyDescent="0.35">
      <c r="A1917" s="122" t="s">
        <v>5448</v>
      </c>
      <c r="B1917" s="122" t="s">
        <v>5449</v>
      </c>
      <c r="C1917" s="123">
        <v>44470</v>
      </c>
      <c r="D1917" s="123">
        <v>44470</v>
      </c>
      <c r="E1917" s="123">
        <v>44477</v>
      </c>
      <c r="F1917" s="123">
        <v>44470</v>
      </c>
      <c r="G1917" s="122" t="s">
        <v>2577</v>
      </c>
      <c r="H1917" s="122" t="s">
        <v>5311</v>
      </c>
      <c r="I1917" s="122" t="s">
        <v>5311</v>
      </c>
      <c r="J1917" s="122" t="s">
        <v>2579</v>
      </c>
      <c r="K1917" s="122" t="s">
        <v>2580</v>
      </c>
      <c r="L1917" s="122">
        <v>6008031352</v>
      </c>
      <c r="M1917" s="122" t="s">
        <v>5450</v>
      </c>
      <c r="N1917" s="122" t="s">
        <v>3026</v>
      </c>
      <c r="O1917" s="122" t="s">
        <v>2621</v>
      </c>
      <c r="P1917" s="122" t="s">
        <v>5314</v>
      </c>
      <c r="Q1917" s="122" t="s">
        <v>5314</v>
      </c>
      <c r="R1917" s="122" t="s">
        <v>76</v>
      </c>
      <c r="S1917" s="122" t="s">
        <v>5315</v>
      </c>
      <c r="T1917" s="122" t="s">
        <v>2622</v>
      </c>
      <c r="U1917" s="124">
        <v>-28</v>
      </c>
      <c r="V1917" s="124">
        <v>-28</v>
      </c>
      <c r="W1917" s="122" t="s">
        <v>32</v>
      </c>
    </row>
    <row r="1918" spans="1:23" x14ac:dyDescent="0.35">
      <c r="A1918" s="122" t="s">
        <v>5448</v>
      </c>
      <c r="B1918" s="122" t="s">
        <v>5449</v>
      </c>
      <c r="C1918" s="123">
        <v>44470</v>
      </c>
      <c r="D1918" s="123">
        <v>44470</v>
      </c>
      <c r="E1918" s="123">
        <v>44477</v>
      </c>
      <c r="F1918" s="123">
        <v>44470</v>
      </c>
      <c r="G1918" s="122" t="s">
        <v>2577</v>
      </c>
      <c r="H1918" s="122" t="s">
        <v>5311</v>
      </c>
      <c r="I1918" s="122" t="s">
        <v>5311</v>
      </c>
      <c r="J1918" s="122" t="s">
        <v>2579</v>
      </c>
      <c r="K1918" s="122" t="s">
        <v>2580</v>
      </c>
      <c r="L1918" s="122">
        <v>6008031352</v>
      </c>
      <c r="M1918" s="122" t="s">
        <v>5450</v>
      </c>
      <c r="N1918" s="122" t="s">
        <v>3026</v>
      </c>
      <c r="O1918" s="122" t="s">
        <v>2589</v>
      </c>
      <c r="P1918" s="122" t="s">
        <v>5314</v>
      </c>
      <c r="Q1918" s="122" t="s">
        <v>5314</v>
      </c>
      <c r="R1918" s="122" t="s">
        <v>2590</v>
      </c>
      <c r="S1918" s="122" t="s">
        <v>5315</v>
      </c>
      <c r="T1918" s="122" t="s">
        <v>2591</v>
      </c>
      <c r="U1918" s="124">
        <v>-24</v>
      </c>
      <c r="V1918" s="124">
        <v>-24</v>
      </c>
      <c r="W1918" s="122" t="s">
        <v>32</v>
      </c>
    </row>
    <row r="1919" spans="1:23" x14ac:dyDescent="0.35">
      <c r="A1919" s="122" t="s">
        <v>5451</v>
      </c>
      <c r="B1919" s="122" t="s">
        <v>5452</v>
      </c>
      <c r="C1919" s="123">
        <v>44469</v>
      </c>
      <c r="D1919" s="123">
        <v>44470</v>
      </c>
      <c r="E1919" s="123">
        <v>44477</v>
      </c>
      <c r="F1919" s="123">
        <v>44470</v>
      </c>
      <c r="G1919" s="122" t="s">
        <v>2577</v>
      </c>
      <c r="H1919" s="122" t="s">
        <v>5311</v>
      </c>
      <c r="I1919" s="122" t="s">
        <v>5311</v>
      </c>
      <c r="J1919" s="122" t="s">
        <v>2579</v>
      </c>
      <c r="K1919" s="122" t="s">
        <v>2580</v>
      </c>
      <c r="L1919" s="122">
        <v>6008045007</v>
      </c>
      <c r="M1919" s="122" t="s">
        <v>5453</v>
      </c>
      <c r="N1919" s="122" t="s">
        <v>3934</v>
      </c>
      <c r="O1919" s="122" t="s">
        <v>2583</v>
      </c>
      <c r="P1919" s="122" t="s">
        <v>5314</v>
      </c>
      <c r="Q1919" s="122" t="s">
        <v>5314</v>
      </c>
      <c r="R1919" s="122" t="s">
        <v>2585</v>
      </c>
      <c r="S1919" s="122" t="s">
        <v>5315</v>
      </c>
      <c r="T1919" s="122" t="s">
        <v>2587</v>
      </c>
      <c r="U1919" s="124">
        <v>-45</v>
      </c>
      <c r="V1919" s="124">
        <v>-45</v>
      </c>
      <c r="W1919" s="122" t="s">
        <v>32</v>
      </c>
    </row>
    <row r="1920" spans="1:23" x14ac:dyDescent="0.35">
      <c r="A1920" s="122" t="s">
        <v>5451</v>
      </c>
      <c r="B1920" s="122" t="s">
        <v>5452</v>
      </c>
      <c r="C1920" s="123">
        <v>44469</v>
      </c>
      <c r="D1920" s="123">
        <v>44470</v>
      </c>
      <c r="E1920" s="123">
        <v>44477</v>
      </c>
      <c r="F1920" s="123">
        <v>44470</v>
      </c>
      <c r="G1920" s="122" t="s">
        <v>2577</v>
      </c>
      <c r="H1920" s="122" t="s">
        <v>5311</v>
      </c>
      <c r="I1920" s="122" t="s">
        <v>5311</v>
      </c>
      <c r="J1920" s="122" t="s">
        <v>2579</v>
      </c>
      <c r="K1920" s="122" t="s">
        <v>2580</v>
      </c>
      <c r="L1920" s="122">
        <v>6008045007</v>
      </c>
      <c r="M1920" s="122" t="s">
        <v>5453</v>
      </c>
      <c r="N1920" s="122" t="s">
        <v>3934</v>
      </c>
      <c r="O1920" s="122" t="s">
        <v>2583</v>
      </c>
      <c r="P1920" s="122" t="s">
        <v>5314</v>
      </c>
      <c r="Q1920" s="122" t="s">
        <v>5314</v>
      </c>
      <c r="R1920" s="122" t="s">
        <v>2585</v>
      </c>
      <c r="S1920" s="122" t="s">
        <v>5315</v>
      </c>
      <c r="T1920" s="122" t="s">
        <v>2588</v>
      </c>
      <c r="U1920" s="124">
        <v>-1395</v>
      </c>
      <c r="V1920" s="124">
        <v>-1395</v>
      </c>
      <c r="W1920" s="122" t="s">
        <v>32</v>
      </c>
    </row>
    <row r="1921" spans="1:23" x14ac:dyDescent="0.35">
      <c r="A1921" s="122" t="s">
        <v>5451</v>
      </c>
      <c r="B1921" s="122" t="s">
        <v>5452</v>
      </c>
      <c r="C1921" s="123">
        <v>44469</v>
      </c>
      <c r="D1921" s="123">
        <v>44470</v>
      </c>
      <c r="E1921" s="123">
        <v>44477</v>
      </c>
      <c r="F1921" s="123">
        <v>44470</v>
      </c>
      <c r="G1921" s="122" t="s">
        <v>2577</v>
      </c>
      <c r="H1921" s="122" t="s">
        <v>5311</v>
      </c>
      <c r="I1921" s="122" t="s">
        <v>5311</v>
      </c>
      <c r="J1921" s="122" t="s">
        <v>2579</v>
      </c>
      <c r="K1921" s="122" t="s">
        <v>2580</v>
      </c>
      <c r="L1921" s="122">
        <v>6008045007</v>
      </c>
      <c r="M1921" s="122" t="s">
        <v>5453</v>
      </c>
      <c r="N1921" s="122" t="s">
        <v>3934</v>
      </c>
      <c r="O1921" s="122" t="s">
        <v>2589</v>
      </c>
      <c r="P1921" s="122" t="s">
        <v>5314</v>
      </c>
      <c r="Q1921" s="122" t="s">
        <v>5314</v>
      </c>
      <c r="R1921" s="122" t="s">
        <v>2590</v>
      </c>
      <c r="S1921" s="122" t="s">
        <v>5315</v>
      </c>
      <c r="T1921" s="122" t="s">
        <v>2591</v>
      </c>
      <c r="U1921" s="124">
        <v>-45</v>
      </c>
      <c r="V1921" s="124">
        <v>-45</v>
      </c>
      <c r="W1921" s="122" t="s">
        <v>32</v>
      </c>
    </row>
    <row r="1922" spans="1:23" x14ac:dyDescent="0.35">
      <c r="A1922" s="122" t="s">
        <v>5454</v>
      </c>
      <c r="B1922" s="122" t="s">
        <v>5455</v>
      </c>
      <c r="C1922" s="123">
        <v>44470</v>
      </c>
      <c r="D1922" s="123">
        <v>44470</v>
      </c>
      <c r="E1922" s="123">
        <v>44477</v>
      </c>
      <c r="F1922" s="123">
        <v>44470</v>
      </c>
      <c r="G1922" s="122" t="s">
        <v>2577</v>
      </c>
      <c r="H1922" s="122" t="s">
        <v>5311</v>
      </c>
      <c r="I1922" s="122" t="s">
        <v>5311</v>
      </c>
      <c r="J1922" s="122" t="s">
        <v>2607</v>
      </c>
      <c r="K1922" s="122" t="s">
        <v>2608</v>
      </c>
      <c r="L1922" s="122">
        <v>6008048529</v>
      </c>
      <c r="M1922" s="122" t="s">
        <v>5456</v>
      </c>
      <c r="N1922" s="122" t="s">
        <v>5457</v>
      </c>
      <c r="O1922" s="122" t="s">
        <v>2611</v>
      </c>
      <c r="P1922" s="122" t="s">
        <v>5314</v>
      </c>
      <c r="Q1922" s="122" t="s">
        <v>5314</v>
      </c>
      <c r="R1922" s="122" t="s">
        <v>2612</v>
      </c>
      <c r="S1922" s="122" t="s">
        <v>5320</v>
      </c>
      <c r="T1922" s="122" t="s">
        <v>2588</v>
      </c>
      <c r="U1922" s="124">
        <v>-32</v>
      </c>
      <c r="V1922" s="124">
        <v>-32</v>
      </c>
      <c r="W1922" s="122" t="s">
        <v>32</v>
      </c>
    </row>
    <row r="1923" spans="1:23" x14ac:dyDescent="0.35">
      <c r="A1923" s="122" t="s">
        <v>5458</v>
      </c>
      <c r="B1923" s="122" t="s">
        <v>5459</v>
      </c>
      <c r="C1923" s="123">
        <v>44470</v>
      </c>
      <c r="D1923" s="123">
        <v>44470</v>
      </c>
      <c r="E1923" s="123">
        <v>44477</v>
      </c>
      <c r="F1923" s="123">
        <v>44470</v>
      </c>
      <c r="G1923" s="122" t="s">
        <v>2577</v>
      </c>
      <c r="H1923" s="122" t="s">
        <v>5311</v>
      </c>
      <c r="I1923" s="122" t="s">
        <v>5311</v>
      </c>
      <c r="J1923" s="122" t="s">
        <v>2607</v>
      </c>
      <c r="K1923" s="122" t="s">
        <v>2608</v>
      </c>
      <c r="L1923" s="122">
        <v>6008046183</v>
      </c>
      <c r="M1923" s="122" t="s">
        <v>5460</v>
      </c>
      <c r="N1923" s="122" t="s">
        <v>5313</v>
      </c>
      <c r="O1923" s="122" t="s">
        <v>2583</v>
      </c>
      <c r="P1923" s="122" t="s">
        <v>5314</v>
      </c>
      <c r="Q1923" s="122" t="s">
        <v>5314</v>
      </c>
      <c r="R1923" s="122" t="s">
        <v>2585</v>
      </c>
      <c r="S1923" s="122" t="s">
        <v>5315</v>
      </c>
      <c r="T1923" s="122" t="s">
        <v>2587</v>
      </c>
      <c r="U1923" s="124">
        <v>-24</v>
      </c>
      <c r="V1923" s="124">
        <v>-24</v>
      </c>
      <c r="W1923" s="122" t="s">
        <v>32</v>
      </c>
    </row>
    <row r="1924" spans="1:23" x14ac:dyDescent="0.35">
      <c r="A1924" s="122" t="s">
        <v>5458</v>
      </c>
      <c r="B1924" s="122" t="s">
        <v>5459</v>
      </c>
      <c r="C1924" s="123">
        <v>44470</v>
      </c>
      <c r="D1924" s="123">
        <v>44470</v>
      </c>
      <c r="E1924" s="123">
        <v>44477</v>
      </c>
      <c r="F1924" s="123">
        <v>44470</v>
      </c>
      <c r="G1924" s="122" t="s">
        <v>2577</v>
      </c>
      <c r="H1924" s="122" t="s">
        <v>5311</v>
      </c>
      <c r="I1924" s="122" t="s">
        <v>5311</v>
      </c>
      <c r="J1924" s="122" t="s">
        <v>2607</v>
      </c>
      <c r="K1924" s="122" t="s">
        <v>2608</v>
      </c>
      <c r="L1924" s="122">
        <v>6008046183</v>
      </c>
      <c r="M1924" s="122" t="s">
        <v>5460</v>
      </c>
      <c r="N1924" s="122" t="s">
        <v>5313</v>
      </c>
      <c r="O1924" s="122" t="s">
        <v>2583</v>
      </c>
      <c r="P1924" s="122" t="s">
        <v>5314</v>
      </c>
      <c r="Q1924" s="122" t="s">
        <v>5314</v>
      </c>
      <c r="R1924" s="122" t="s">
        <v>2585</v>
      </c>
      <c r="S1924" s="122" t="s">
        <v>5315</v>
      </c>
      <c r="T1924" s="122" t="s">
        <v>2588</v>
      </c>
      <c r="U1924" s="124">
        <v>-1128</v>
      </c>
      <c r="V1924" s="124">
        <v>-1128</v>
      </c>
      <c r="W1924" s="122" t="s">
        <v>32</v>
      </c>
    </row>
    <row r="1925" spans="1:23" x14ac:dyDescent="0.35">
      <c r="A1925" s="122" t="s">
        <v>5458</v>
      </c>
      <c r="B1925" s="122" t="s">
        <v>5459</v>
      </c>
      <c r="C1925" s="123">
        <v>44470</v>
      </c>
      <c r="D1925" s="123">
        <v>44470</v>
      </c>
      <c r="E1925" s="123">
        <v>44477</v>
      </c>
      <c r="F1925" s="123">
        <v>44470</v>
      </c>
      <c r="G1925" s="122" t="s">
        <v>2577</v>
      </c>
      <c r="H1925" s="122" t="s">
        <v>5311</v>
      </c>
      <c r="I1925" s="122" t="s">
        <v>5311</v>
      </c>
      <c r="J1925" s="122" t="s">
        <v>2607</v>
      </c>
      <c r="K1925" s="122" t="s">
        <v>2608</v>
      </c>
      <c r="L1925" s="122">
        <v>6008046183</v>
      </c>
      <c r="M1925" s="122" t="s">
        <v>5460</v>
      </c>
      <c r="N1925" s="122" t="s">
        <v>5313</v>
      </c>
      <c r="O1925" s="122" t="s">
        <v>2621</v>
      </c>
      <c r="P1925" s="122" t="s">
        <v>5314</v>
      </c>
      <c r="Q1925" s="122" t="s">
        <v>5314</v>
      </c>
      <c r="R1925" s="122" t="s">
        <v>76</v>
      </c>
      <c r="S1925" s="122" t="s">
        <v>5315</v>
      </c>
      <c r="T1925" s="122" t="s">
        <v>2622</v>
      </c>
      <c r="U1925" s="124">
        <v>-24</v>
      </c>
      <c r="V1925" s="124">
        <v>-24</v>
      </c>
      <c r="W1925" s="122" t="s">
        <v>32</v>
      </c>
    </row>
    <row r="1926" spans="1:23" x14ac:dyDescent="0.35">
      <c r="A1926" s="122" t="s">
        <v>5458</v>
      </c>
      <c r="B1926" s="122" t="s">
        <v>5459</v>
      </c>
      <c r="C1926" s="123">
        <v>44470</v>
      </c>
      <c r="D1926" s="123">
        <v>44470</v>
      </c>
      <c r="E1926" s="123">
        <v>44477</v>
      </c>
      <c r="F1926" s="123">
        <v>44470</v>
      </c>
      <c r="G1926" s="122" t="s">
        <v>2577</v>
      </c>
      <c r="H1926" s="122" t="s">
        <v>5311</v>
      </c>
      <c r="I1926" s="122" t="s">
        <v>5311</v>
      </c>
      <c r="J1926" s="122" t="s">
        <v>2607</v>
      </c>
      <c r="K1926" s="122" t="s">
        <v>2608</v>
      </c>
      <c r="L1926" s="122">
        <v>6008046183</v>
      </c>
      <c r="M1926" s="122" t="s">
        <v>5460</v>
      </c>
      <c r="N1926" s="122" t="s">
        <v>5313</v>
      </c>
      <c r="O1926" s="122" t="s">
        <v>2589</v>
      </c>
      <c r="P1926" s="122" t="s">
        <v>5314</v>
      </c>
      <c r="Q1926" s="122" t="s">
        <v>5314</v>
      </c>
      <c r="R1926" s="122" t="s">
        <v>2590</v>
      </c>
      <c r="S1926" s="122" t="s">
        <v>5315</v>
      </c>
      <c r="T1926" s="122" t="s">
        <v>2591</v>
      </c>
      <c r="U1926" s="124">
        <v>-24</v>
      </c>
      <c r="V1926" s="124">
        <v>-24</v>
      </c>
      <c r="W1926" s="122" t="s">
        <v>32</v>
      </c>
    </row>
    <row r="1927" spans="1:23" x14ac:dyDescent="0.35">
      <c r="A1927" s="122" t="s">
        <v>5461</v>
      </c>
      <c r="B1927" s="122" t="s">
        <v>5462</v>
      </c>
      <c r="C1927" s="123">
        <v>44470</v>
      </c>
      <c r="D1927" s="123">
        <v>44470</v>
      </c>
      <c r="E1927" s="123">
        <v>44477</v>
      </c>
      <c r="F1927" s="123">
        <v>44470</v>
      </c>
      <c r="G1927" s="122" t="s">
        <v>2577</v>
      </c>
      <c r="H1927" s="122" t="s">
        <v>5311</v>
      </c>
      <c r="I1927" s="122" t="s">
        <v>5311</v>
      </c>
      <c r="J1927" s="122" t="s">
        <v>2607</v>
      </c>
      <c r="K1927" s="122" t="s">
        <v>2608</v>
      </c>
      <c r="L1927" s="122">
        <v>6008045362</v>
      </c>
      <c r="M1927" s="122" t="s">
        <v>5463</v>
      </c>
      <c r="N1927" s="122" t="s">
        <v>5464</v>
      </c>
      <c r="O1927" s="122" t="s">
        <v>2583</v>
      </c>
      <c r="P1927" s="122" t="s">
        <v>5314</v>
      </c>
      <c r="Q1927" s="122" t="s">
        <v>5314</v>
      </c>
      <c r="R1927" s="122" t="s">
        <v>2585</v>
      </c>
      <c r="S1927" s="122" t="s">
        <v>5315</v>
      </c>
      <c r="T1927" s="122" t="s">
        <v>2587</v>
      </c>
      <c r="U1927" s="124">
        <v>-24</v>
      </c>
      <c r="V1927" s="124">
        <v>-24</v>
      </c>
      <c r="W1927" s="122" t="s">
        <v>32</v>
      </c>
    </row>
    <row r="1928" spans="1:23" x14ac:dyDescent="0.35">
      <c r="A1928" s="122" t="s">
        <v>5461</v>
      </c>
      <c r="B1928" s="122" t="s">
        <v>5462</v>
      </c>
      <c r="C1928" s="123">
        <v>44470</v>
      </c>
      <c r="D1928" s="123">
        <v>44470</v>
      </c>
      <c r="E1928" s="123">
        <v>44477</v>
      </c>
      <c r="F1928" s="123">
        <v>44470</v>
      </c>
      <c r="G1928" s="122" t="s">
        <v>2577</v>
      </c>
      <c r="H1928" s="122" t="s">
        <v>5311</v>
      </c>
      <c r="I1928" s="122" t="s">
        <v>5311</v>
      </c>
      <c r="J1928" s="122" t="s">
        <v>2607</v>
      </c>
      <c r="K1928" s="122" t="s">
        <v>2608</v>
      </c>
      <c r="L1928" s="122">
        <v>6008045362</v>
      </c>
      <c r="M1928" s="122" t="s">
        <v>5463</v>
      </c>
      <c r="N1928" s="122" t="s">
        <v>5464</v>
      </c>
      <c r="O1928" s="122" t="s">
        <v>2583</v>
      </c>
      <c r="P1928" s="122" t="s">
        <v>5314</v>
      </c>
      <c r="Q1928" s="122" t="s">
        <v>5314</v>
      </c>
      <c r="R1928" s="122" t="s">
        <v>2585</v>
      </c>
      <c r="S1928" s="122" t="s">
        <v>5315</v>
      </c>
      <c r="T1928" s="122" t="s">
        <v>2588</v>
      </c>
      <c r="U1928" s="124">
        <v>-744</v>
      </c>
      <c r="V1928" s="124">
        <v>-744</v>
      </c>
      <c r="W1928" s="122" t="s">
        <v>32</v>
      </c>
    </row>
    <row r="1929" spans="1:23" x14ac:dyDescent="0.35">
      <c r="A1929" s="122" t="s">
        <v>5461</v>
      </c>
      <c r="B1929" s="122" t="s">
        <v>5462</v>
      </c>
      <c r="C1929" s="123">
        <v>44470</v>
      </c>
      <c r="D1929" s="123">
        <v>44470</v>
      </c>
      <c r="E1929" s="123">
        <v>44477</v>
      </c>
      <c r="F1929" s="123">
        <v>44470</v>
      </c>
      <c r="G1929" s="122" t="s">
        <v>2577</v>
      </c>
      <c r="H1929" s="122" t="s">
        <v>5311</v>
      </c>
      <c r="I1929" s="122" t="s">
        <v>5311</v>
      </c>
      <c r="J1929" s="122" t="s">
        <v>2607</v>
      </c>
      <c r="K1929" s="122" t="s">
        <v>2608</v>
      </c>
      <c r="L1929" s="122">
        <v>6008045362</v>
      </c>
      <c r="M1929" s="122" t="s">
        <v>5463</v>
      </c>
      <c r="N1929" s="122" t="s">
        <v>5464</v>
      </c>
      <c r="O1929" s="122" t="s">
        <v>2621</v>
      </c>
      <c r="P1929" s="122" t="s">
        <v>5314</v>
      </c>
      <c r="Q1929" s="122" t="s">
        <v>5314</v>
      </c>
      <c r="R1929" s="122" t="s">
        <v>76</v>
      </c>
      <c r="S1929" s="122" t="s">
        <v>5315</v>
      </c>
      <c r="T1929" s="122" t="s">
        <v>2622</v>
      </c>
      <c r="U1929" s="124">
        <v>-16</v>
      </c>
      <c r="V1929" s="124">
        <v>-16</v>
      </c>
      <c r="W1929" s="122" t="s">
        <v>32</v>
      </c>
    </row>
    <row r="1930" spans="1:23" x14ac:dyDescent="0.35">
      <c r="A1930" s="122" t="s">
        <v>5461</v>
      </c>
      <c r="B1930" s="122" t="s">
        <v>5462</v>
      </c>
      <c r="C1930" s="123">
        <v>44470</v>
      </c>
      <c r="D1930" s="123">
        <v>44470</v>
      </c>
      <c r="E1930" s="123">
        <v>44477</v>
      </c>
      <c r="F1930" s="123">
        <v>44470</v>
      </c>
      <c r="G1930" s="122" t="s">
        <v>2577</v>
      </c>
      <c r="H1930" s="122" t="s">
        <v>5311</v>
      </c>
      <c r="I1930" s="122" t="s">
        <v>5311</v>
      </c>
      <c r="J1930" s="122" t="s">
        <v>2607</v>
      </c>
      <c r="K1930" s="122" t="s">
        <v>2608</v>
      </c>
      <c r="L1930" s="122">
        <v>6008045362</v>
      </c>
      <c r="M1930" s="122" t="s">
        <v>5463</v>
      </c>
      <c r="N1930" s="122" t="s">
        <v>5464</v>
      </c>
      <c r="O1930" s="122" t="s">
        <v>2589</v>
      </c>
      <c r="P1930" s="122" t="s">
        <v>5314</v>
      </c>
      <c r="Q1930" s="122" t="s">
        <v>5314</v>
      </c>
      <c r="R1930" s="122" t="s">
        <v>2590</v>
      </c>
      <c r="S1930" s="122" t="s">
        <v>5315</v>
      </c>
      <c r="T1930" s="122" t="s">
        <v>2591</v>
      </c>
      <c r="U1930" s="124">
        <v>-24</v>
      </c>
      <c r="V1930" s="124">
        <v>-24</v>
      </c>
      <c r="W1930" s="122" t="s">
        <v>32</v>
      </c>
    </row>
    <row r="1931" spans="1:23" x14ac:dyDescent="0.35">
      <c r="A1931" s="122" t="s">
        <v>5465</v>
      </c>
      <c r="B1931" s="122" t="s">
        <v>5466</v>
      </c>
      <c r="C1931" s="123">
        <v>44471</v>
      </c>
      <c r="D1931" s="123">
        <v>44471</v>
      </c>
      <c r="E1931" s="123">
        <v>44477</v>
      </c>
      <c r="F1931" s="123">
        <v>44471</v>
      </c>
      <c r="G1931" s="122" t="s">
        <v>2577</v>
      </c>
      <c r="H1931" s="122" t="s">
        <v>5311</v>
      </c>
      <c r="I1931" s="122" t="s">
        <v>5311</v>
      </c>
      <c r="J1931" s="122" t="s">
        <v>2579</v>
      </c>
      <c r="K1931" s="122" t="s">
        <v>2580</v>
      </c>
      <c r="L1931" s="122">
        <v>6008047611</v>
      </c>
      <c r="M1931" s="122" t="s">
        <v>5467</v>
      </c>
      <c r="N1931" s="122" t="s">
        <v>3064</v>
      </c>
      <c r="O1931" s="122" t="s">
        <v>2583</v>
      </c>
      <c r="P1931" s="122" t="s">
        <v>5314</v>
      </c>
      <c r="Q1931" s="122" t="s">
        <v>5314</v>
      </c>
      <c r="R1931" s="122" t="s">
        <v>2585</v>
      </c>
      <c r="S1931" s="122" t="s">
        <v>5315</v>
      </c>
      <c r="T1931" s="122" t="s">
        <v>2587</v>
      </c>
      <c r="U1931" s="124">
        <v>-45</v>
      </c>
      <c r="V1931" s="124">
        <v>-45</v>
      </c>
      <c r="W1931" s="122" t="s">
        <v>32</v>
      </c>
    </row>
    <row r="1932" spans="1:23" x14ac:dyDescent="0.35">
      <c r="A1932" s="122" t="s">
        <v>5465</v>
      </c>
      <c r="B1932" s="122" t="s">
        <v>5466</v>
      </c>
      <c r="C1932" s="123">
        <v>44471</v>
      </c>
      <c r="D1932" s="123">
        <v>44471</v>
      </c>
      <c r="E1932" s="123">
        <v>44477</v>
      </c>
      <c r="F1932" s="123">
        <v>44471</v>
      </c>
      <c r="G1932" s="122" t="s">
        <v>2577</v>
      </c>
      <c r="H1932" s="122" t="s">
        <v>5311</v>
      </c>
      <c r="I1932" s="122" t="s">
        <v>5311</v>
      </c>
      <c r="J1932" s="122" t="s">
        <v>2579</v>
      </c>
      <c r="K1932" s="122" t="s">
        <v>2580</v>
      </c>
      <c r="L1932" s="122">
        <v>6008047611</v>
      </c>
      <c r="M1932" s="122" t="s">
        <v>5467</v>
      </c>
      <c r="N1932" s="122" t="s">
        <v>3064</v>
      </c>
      <c r="O1932" s="122" t="s">
        <v>2583</v>
      </c>
      <c r="P1932" s="122" t="s">
        <v>5314</v>
      </c>
      <c r="Q1932" s="122" t="s">
        <v>5314</v>
      </c>
      <c r="R1932" s="122" t="s">
        <v>2585</v>
      </c>
      <c r="S1932" s="122" t="s">
        <v>5315</v>
      </c>
      <c r="T1932" s="122" t="s">
        <v>2588</v>
      </c>
      <c r="U1932" s="124">
        <v>-1299</v>
      </c>
      <c r="V1932" s="124">
        <v>-1299</v>
      </c>
      <c r="W1932" s="122" t="s">
        <v>32</v>
      </c>
    </row>
    <row r="1933" spans="1:23" x14ac:dyDescent="0.35">
      <c r="A1933" s="122" t="s">
        <v>5465</v>
      </c>
      <c r="B1933" s="122" t="s">
        <v>5466</v>
      </c>
      <c r="C1933" s="123">
        <v>44471</v>
      </c>
      <c r="D1933" s="123">
        <v>44471</v>
      </c>
      <c r="E1933" s="123">
        <v>44477</v>
      </c>
      <c r="F1933" s="123">
        <v>44471</v>
      </c>
      <c r="G1933" s="122" t="s">
        <v>2577</v>
      </c>
      <c r="H1933" s="122" t="s">
        <v>5311</v>
      </c>
      <c r="I1933" s="122" t="s">
        <v>5311</v>
      </c>
      <c r="J1933" s="122" t="s">
        <v>2579</v>
      </c>
      <c r="K1933" s="122" t="s">
        <v>2580</v>
      </c>
      <c r="L1933" s="122">
        <v>6008047611</v>
      </c>
      <c r="M1933" s="122" t="s">
        <v>5467</v>
      </c>
      <c r="N1933" s="122" t="s">
        <v>3064</v>
      </c>
      <c r="O1933" s="122" t="s">
        <v>2589</v>
      </c>
      <c r="P1933" s="122" t="s">
        <v>5314</v>
      </c>
      <c r="Q1933" s="122" t="s">
        <v>5314</v>
      </c>
      <c r="R1933" s="122" t="s">
        <v>2590</v>
      </c>
      <c r="S1933" s="122" t="s">
        <v>5315</v>
      </c>
      <c r="T1933" s="122" t="s">
        <v>2591</v>
      </c>
      <c r="U1933" s="124">
        <v>-45</v>
      </c>
      <c r="V1933" s="124">
        <v>-45</v>
      </c>
      <c r="W1933" s="122" t="s">
        <v>32</v>
      </c>
    </row>
    <row r="1934" spans="1:23" x14ac:dyDescent="0.35">
      <c r="A1934" s="122" t="s">
        <v>5468</v>
      </c>
      <c r="B1934" s="122" t="s">
        <v>5469</v>
      </c>
      <c r="C1934" s="123">
        <v>44470</v>
      </c>
      <c r="D1934" s="123">
        <v>44470</v>
      </c>
      <c r="E1934" s="123">
        <v>44477</v>
      </c>
      <c r="F1934" s="123">
        <v>44470</v>
      </c>
      <c r="G1934" s="122" t="s">
        <v>2577</v>
      </c>
      <c r="H1934" s="122" t="s">
        <v>5311</v>
      </c>
      <c r="I1934" s="122" t="s">
        <v>5311</v>
      </c>
      <c r="J1934" s="122" t="s">
        <v>2607</v>
      </c>
      <c r="K1934" s="122" t="s">
        <v>2608</v>
      </c>
      <c r="L1934" s="122">
        <v>6008045845</v>
      </c>
      <c r="M1934" s="122" t="s">
        <v>2793</v>
      </c>
      <c r="N1934" s="122" t="s">
        <v>2925</v>
      </c>
      <c r="O1934" s="122" t="s">
        <v>2611</v>
      </c>
      <c r="P1934" s="122" t="s">
        <v>5314</v>
      </c>
      <c r="Q1934" s="122" t="s">
        <v>5314</v>
      </c>
      <c r="R1934" s="122" t="s">
        <v>2612</v>
      </c>
      <c r="S1934" s="122" t="s">
        <v>5320</v>
      </c>
      <c r="T1934" s="122" t="s">
        <v>2588</v>
      </c>
      <c r="U1934" s="124">
        <v>-16</v>
      </c>
      <c r="V1934" s="124">
        <v>-16</v>
      </c>
      <c r="W1934" s="122" t="s">
        <v>32</v>
      </c>
    </row>
    <row r="1935" spans="1:23" x14ac:dyDescent="0.35">
      <c r="A1935" s="122" t="s">
        <v>5470</v>
      </c>
      <c r="B1935" s="122" t="s">
        <v>5471</v>
      </c>
      <c r="C1935" s="123">
        <v>44470</v>
      </c>
      <c r="D1935" s="123">
        <v>44470</v>
      </c>
      <c r="E1935" s="123">
        <v>44477</v>
      </c>
      <c r="F1935" s="123">
        <v>44470</v>
      </c>
      <c r="G1935" s="122" t="s">
        <v>2577</v>
      </c>
      <c r="H1935" s="122" t="s">
        <v>5311</v>
      </c>
      <c r="I1935" s="122" t="s">
        <v>5311</v>
      </c>
      <c r="J1935" s="122" t="s">
        <v>2607</v>
      </c>
      <c r="K1935" s="122" t="s">
        <v>2608</v>
      </c>
      <c r="L1935" s="122">
        <v>6008042270</v>
      </c>
      <c r="M1935" s="122" t="s">
        <v>5472</v>
      </c>
      <c r="N1935" s="122" t="s">
        <v>5313</v>
      </c>
      <c r="O1935" s="122" t="s">
        <v>2583</v>
      </c>
      <c r="P1935" s="122" t="s">
        <v>5314</v>
      </c>
      <c r="Q1935" s="122" t="s">
        <v>5314</v>
      </c>
      <c r="R1935" s="122" t="s">
        <v>2585</v>
      </c>
      <c r="S1935" s="122" t="s">
        <v>5315</v>
      </c>
      <c r="T1935" s="122" t="s">
        <v>2587</v>
      </c>
      <c r="U1935" s="124">
        <v>-24</v>
      </c>
      <c r="V1935" s="124">
        <v>-24</v>
      </c>
      <c r="W1935" s="122" t="s">
        <v>32</v>
      </c>
    </row>
    <row r="1936" spans="1:23" x14ac:dyDescent="0.35">
      <c r="A1936" s="122" t="s">
        <v>5470</v>
      </c>
      <c r="B1936" s="122" t="s">
        <v>5471</v>
      </c>
      <c r="C1936" s="123">
        <v>44470</v>
      </c>
      <c r="D1936" s="123">
        <v>44470</v>
      </c>
      <c r="E1936" s="123">
        <v>44477</v>
      </c>
      <c r="F1936" s="123">
        <v>44470</v>
      </c>
      <c r="G1936" s="122" t="s">
        <v>2577</v>
      </c>
      <c r="H1936" s="122" t="s">
        <v>5311</v>
      </c>
      <c r="I1936" s="122" t="s">
        <v>5311</v>
      </c>
      <c r="J1936" s="122" t="s">
        <v>2607</v>
      </c>
      <c r="K1936" s="122" t="s">
        <v>2608</v>
      </c>
      <c r="L1936" s="122">
        <v>6008042270</v>
      </c>
      <c r="M1936" s="122" t="s">
        <v>5472</v>
      </c>
      <c r="N1936" s="122" t="s">
        <v>5313</v>
      </c>
      <c r="O1936" s="122" t="s">
        <v>2583</v>
      </c>
      <c r="P1936" s="122" t="s">
        <v>5314</v>
      </c>
      <c r="Q1936" s="122" t="s">
        <v>5314</v>
      </c>
      <c r="R1936" s="122" t="s">
        <v>2585</v>
      </c>
      <c r="S1936" s="122" t="s">
        <v>5315</v>
      </c>
      <c r="T1936" s="122" t="s">
        <v>2588</v>
      </c>
      <c r="U1936" s="124">
        <v>-1128</v>
      </c>
      <c r="V1936" s="124">
        <v>-1128</v>
      </c>
      <c r="W1936" s="122" t="s">
        <v>32</v>
      </c>
    </row>
    <row r="1937" spans="1:23" x14ac:dyDescent="0.35">
      <c r="A1937" s="122" t="s">
        <v>5470</v>
      </c>
      <c r="B1937" s="122" t="s">
        <v>5471</v>
      </c>
      <c r="C1937" s="123">
        <v>44470</v>
      </c>
      <c r="D1937" s="123">
        <v>44470</v>
      </c>
      <c r="E1937" s="123">
        <v>44477</v>
      </c>
      <c r="F1937" s="123">
        <v>44470</v>
      </c>
      <c r="G1937" s="122" t="s">
        <v>2577</v>
      </c>
      <c r="H1937" s="122" t="s">
        <v>5311</v>
      </c>
      <c r="I1937" s="122" t="s">
        <v>5311</v>
      </c>
      <c r="J1937" s="122" t="s">
        <v>2607</v>
      </c>
      <c r="K1937" s="122" t="s">
        <v>2608</v>
      </c>
      <c r="L1937" s="122">
        <v>6008042270</v>
      </c>
      <c r="M1937" s="122" t="s">
        <v>5472</v>
      </c>
      <c r="N1937" s="122" t="s">
        <v>5313</v>
      </c>
      <c r="O1937" s="122" t="s">
        <v>2621</v>
      </c>
      <c r="P1937" s="122" t="s">
        <v>5314</v>
      </c>
      <c r="Q1937" s="122" t="s">
        <v>5314</v>
      </c>
      <c r="R1937" s="122" t="s">
        <v>76</v>
      </c>
      <c r="S1937" s="122" t="s">
        <v>5315</v>
      </c>
      <c r="T1937" s="122" t="s">
        <v>2622</v>
      </c>
      <c r="U1937" s="124">
        <v>-24</v>
      </c>
      <c r="V1937" s="124">
        <v>-24</v>
      </c>
      <c r="W1937" s="122" t="s">
        <v>32</v>
      </c>
    </row>
    <row r="1938" spans="1:23" x14ac:dyDescent="0.35">
      <c r="A1938" s="122" t="s">
        <v>5470</v>
      </c>
      <c r="B1938" s="122" t="s">
        <v>5471</v>
      </c>
      <c r="C1938" s="123">
        <v>44470</v>
      </c>
      <c r="D1938" s="123">
        <v>44470</v>
      </c>
      <c r="E1938" s="123">
        <v>44477</v>
      </c>
      <c r="F1938" s="123">
        <v>44470</v>
      </c>
      <c r="G1938" s="122" t="s">
        <v>2577</v>
      </c>
      <c r="H1938" s="122" t="s">
        <v>5311</v>
      </c>
      <c r="I1938" s="122" t="s">
        <v>5311</v>
      </c>
      <c r="J1938" s="122" t="s">
        <v>2607</v>
      </c>
      <c r="K1938" s="122" t="s">
        <v>2608</v>
      </c>
      <c r="L1938" s="122">
        <v>6008042270</v>
      </c>
      <c r="M1938" s="122" t="s">
        <v>5472</v>
      </c>
      <c r="N1938" s="122" t="s">
        <v>5313</v>
      </c>
      <c r="O1938" s="122" t="s">
        <v>2589</v>
      </c>
      <c r="P1938" s="122" t="s">
        <v>5314</v>
      </c>
      <c r="Q1938" s="122" t="s">
        <v>5314</v>
      </c>
      <c r="R1938" s="122" t="s">
        <v>2590</v>
      </c>
      <c r="S1938" s="122" t="s">
        <v>5315</v>
      </c>
      <c r="T1938" s="122" t="s">
        <v>2591</v>
      </c>
      <c r="U1938" s="124">
        <v>-24</v>
      </c>
      <c r="V1938" s="124">
        <v>-24</v>
      </c>
      <c r="W1938" s="122" t="s">
        <v>32</v>
      </c>
    </row>
    <row r="1939" spans="1:23" x14ac:dyDescent="0.35">
      <c r="A1939" s="122" t="s">
        <v>5473</v>
      </c>
      <c r="B1939" s="122" t="s">
        <v>5474</v>
      </c>
      <c r="C1939" s="123">
        <v>44470</v>
      </c>
      <c r="D1939" s="123">
        <v>44470</v>
      </c>
      <c r="E1939" s="123">
        <v>44477</v>
      </c>
      <c r="F1939" s="123">
        <v>44470</v>
      </c>
      <c r="G1939" s="122" t="s">
        <v>2577</v>
      </c>
      <c r="H1939" s="122" t="s">
        <v>5311</v>
      </c>
      <c r="I1939" s="122" t="s">
        <v>5311</v>
      </c>
      <c r="J1939" s="122" t="s">
        <v>2579</v>
      </c>
      <c r="K1939" s="122" t="s">
        <v>2580</v>
      </c>
      <c r="L1939" s="122">
        <v>6008046166</v>
      </c>
      <c r="M1939" s="122" t="s">
        <v>5475</v>
      </c>
      <c r="N1939" s="122" t="s">
        <v>3833</v>
      </c>
      <c r="O1939" s="122" t="s">
        <v>2583</v>
      </c>
      <c r="P1939" s="122" t="s">
        <v>5314</v>
      </c>
      <c r="Q1939" s="122" t="s">
        <v>5314</v>
      </c>
      <c r="R1939" s="122" t="s">
        <v>2585</v>
      </c>
      <c r="S1939" s="122" t="s">
        <v>5315</v>
      </c>
      <c r="T1939" s="122" t="s">
        <v>2587</v>
      </c>
      <c r="U1939" s="124">
        <v>-27</v>
      </c>
      <c r="V1939" s="124">
        <v>-27</v>
      </c>
      <c r="W1939" s="122" t="s">
        <v>32</v>
      </c>
    </row>
    <row r="1940" spans="1:23" x14ac:dyDescent="0.35">
      <c r="A1940" s="122" t="s">
        <v>5473</v>
      </c>
      <c r="B1940" s="122" t="s">
        <v>5474</v>
      </c>
      <c r="C1940" s="123">
        <v>44470</v>
      </c>
      <c r="D1940" s="123">
        <v>44470</v>
      </c>
      <c r="E1940" s="123">
        <v>44477</v>
      </c>
      <c r="F1940" s="123">
        <v>44470</v>
      </c>
      <c r="G1940" s="122" t="s">
        <v>2577</v>
      </c>
      <c r="H1940" s="122" t="s">
        <v>5311</v>
      </c>
      <c r="I1940" s="122" t="s">
        <v>5311</v>
      </c>
      <c r="J1940" s="122" t="s">
        <v>2579</v>
      </c>
      <c r="K1940" s="122" t="s">
        <v>2580</v>
      </c>
      <c r="L1940" s="122">
        <v>6008046166</v>
      </c>
      <c r="M1940" s="122" t="s">
        <v>5475</v>
      </c>
      <c r="N1940" s="122" t="s">
        <v>3833</v>
      </c>
      <c r="O1940" s="122" t="s">
        <v>2583</v>
      </c>
      <c r="P1940" s="122" t="s">
        <v>5314</v>
      </c>
      <c r="Q1940" s="122" t="s">
        <v>5314</v>
      </c>
      <c r="R1940" s="122" t="s">
        <v>2585</v>
      </c>
      <c r="S1940" s="122" t="s">
        <v>5315</v>
      </c>
      <c r="T1940" s="122" t="s">
        <v>2588</v>
      </c>
      <c r="U1940" s="124">
        <v>-1317</v>
      </c>
      <c r="V1940" s="124">
        <v>-1317</v>
      </c>
      <c r="W1940" s="122" t="s">
        <v>32</v>
      </c>
    </row>
    <row r="1941" spans="1:23" x14ac:dyDescent="0.35">
      <c r="A1941" s="122" t="s">
        <v>5473</v>
      </c>
      <c r="B1941" s="122" t="s">
        <v>5474</v>
      </c>
      <c r="C1941" s="123">
        <v>44470</v>
      </c>
      <c r="D1941" s="123">
        <v>44470</v>
      </c>
      <c r="E1941" s="123">
        <v>44477</v>
      </c>
      <c r="F1941" s="123">
        <v>44470</v>
      </c>
      <c r="G1941" s="122" t="s">
        <v>2577</v>
      </c>
      <c r="H1941" s="122" t="s">
        <v>5311</v>
      </c>
      <c r="I1941" s="122" t="s">
        <v>5311</v>
      </c>
      <c r="J1941" s="122" t="s">
        <v>2579</v>
      </c>
      <c r="K1941" s="122" t="s">
        <v>2580</v>
      </c>
      <c r="L1941" s="122">
        <v>6008046166</v>
      </c>
      <c r="M1941" s="122" t="s">
        <v>5475</v>
      </c>
      <c r="N1941" s="122" t="s">
        <v>3833</v>
      </c>
      <c r="O1941" s="122" t="s">
        <v>2589</v>
      </c>
      <c r="P1941" s="122" t="s">
        <v>5314</v>
      </c>
      <c r="Q1941" s="122" t="s">
        <v>5314</v>
      </c>
      <c r="R1941" s="122" t="s">
        <v>2590</v>
      </c>
      <c r="S1941" s="122" t="s">
        <v>5315</v>
      </c>
      <c r="T1941" s="122" t="s">
        <v>2591</v>
      </c>
      <c r="U1941" s="124">
        <v>-27</v>
      </c>
      <c r="V1941" s="124">
        <v>-27</v>
      </c>
      <c r="W1941" s="122" t="s">
        <v>32</v>
      </c>
    </row>
    <row r="1942" spans="1:23" x14ac:dyDescent="0.35">
      <c r="A1942" s="122" t="s">
        <v>5476</v>
      </c>
      <c r="B1942" s="122" t="s">
        <v>5477</v>
      </c>
      <c r="C1942" s="123">
        <v>44470</v>
      </c>
      <c r="D1942" s="123">
        <v>44470</v>
      </c>
      <c r="E1942" s="123">
        <v>44477</v>
      </c>
      <c r="F1942" s="123">
        <v>44470</v>
      </c>
      <c r="G1942" s="122" t="s">
        <v>2577</v>
      </c>
      <c r="H1942" s="122" t="s">
        <v>5311</v>
      </c>
      <c r="I1942" s="122" t="s">
        <v>5311</v>
      </c>
      <c r="J1942" s="122" t="s">
        <v>2579</v>
      </c>
      <c r="K1942" s="122" t="s">
        <v>2580</v>
      </c>
      <c r="L1942" s="122">
        <v>6008045024</v>
      </c>
      <c r="M1942" s="122" t="s">
        <v>5478</v>
      </c>
      <c r="N1942" s="122" t="s">
        <v>3270</v>
      </c>
      <c r="O1942" s="122" t="s">
        <v>2583</v>
      </c>
      <c r="P1942" s="122" t="s">
        <v>5314</v>
      </c>
      <c r="Q1942" s="122" t="s">
        <v>5314</v>
      </c>
      <c r="R1942" s="122" t="s">
        <v>2585</v>
      </c>
      <c r="S1942" s="122" t="s">
        <v>5315</v>
      </c>
      <c r="T1942" s="122" t="s">
        <v>2587</v>
      </c>
      <c r="U1942" s="124">
        <v>-13</v>
      </c>
      <c r="V1942" s="124">
        <v>-13</v>
      </c>
      <c r="W1942" s="122" t="s">
        <v>32</v>
      </c>
    </row>
    <row r="1943" spans="1:23" x14ac:dyDescent="0.35">
      <c r="A1943" s="122" t="s">
        <v>5476</v>
      </c>
      <c r="B1943" s="122" t="s">
        <v>5477</v>
      </c>
      <c r="C1943" s="123">
        <v>44470</v>
      </c>
      <c r="D1943" s="123">
        <v>44470</v>
      </c>
      <c r="E1943" s="123">
        <v>44477</v>
      </c>
      <c r="F1943" s="123">
        <v>44470</v>
      </c>
      <c r="G1943" s="122" t="s">
        <v>2577</v>
      </c>
      <c r="H1943" s="122" t="s">
        <v>5311</v>
      </c>
      <c r="I1943" s="122" t="s">
        <v>5311</v>
      </c>
      <c r="J1943" s="122" t="s">
        <v>2579</v>
      </c>
      <c r="K1943" s="122" t="s">
        <v>2580</v>
      </c>
      <c r="L1943" s="122">
        <v>6008045024</v>
      </c>
      <c r="M1943" s="122" t="s">
        <v>5478</v>
      </c>
      <c r="N1943" s="122" t="s">
        <v>3270</v>
      </c>
      <c r="O1943" s="122" t="s">
        <v>2583</v>
      </c>
      <c r="P1943" s="122" t="s">
        <v>5314</v>
      </c>
      <c r="Q1943" s="122" t="s">
        <v>5314</v>
      </c>
      <c r="R1943" s="122" t="s">
        <v>2585</v>
      </c>
      <c r="S1943" s="122" t="s">
        <v>5315</v>
      </c>
      <c r="T1943" s="122" t="s">
        <v>2588</v>
      </c>
      <c r="U1943" s="124">
        <v>-1331</v>
      </c>
      <c r="V1943" s="124">
        <v>-1331</v>
      </c>
      <c r="W1943" s="122" t="s">
        <v>32</v>
      </c>
    </row>
    <row r="1944" spans="1:23" x14ac:dyDescent="0.35">
      <c r="A1944" s="122" t="s">
        <v>5476</v>
      </c>
      <c r="B1944" s="122" t="s">
        <v>5477</v>
      </c>
      <c r="C1944" s="123">
        <v>44470</v>
      </c>
      <c r="D1944" s="123">
        <v>44470</v>
      </c>
      <c r="E1944" s="123">
        <v>44477</v>
      </c>
      <c r="F1944" s="123">
        <v>44470</v>
      </c>
      <c r="G1944" s="122" t="s">
        <v>2577</v>
      </c>
      <c r="H1944" s="122" t="s">
        <v>5311</v>
      </c>
      <c r="I1944" s="122" t="s">
        <v>5311</v>
      </c>
      <c r="J1944" s="122" t="s">
        <v>2579</v>
      </c>
      <c r="K1944" s="122" t="s">
        <v>2580</v>
      </c>
      <c r="L1944" s="122">
        <v>6008045024</v>
      </c>
      <c r="M1944" s="122" t="s">
        <v>5478</v>
      </c>
      <c r="N1944" s="122" t="s">
        <v>3270</v>
      </c>
      <c r="O1944" s="122" t="s">
        <v>2589</v>
      </c>
      <c r="P1944" s="122" t="s">
        <v>5314</v>
      </c>
      <c r="Q1944" s="122" t="s">
        <v>5314</v>
      </c>
      <c r="R1944" s="122" t="s">
        <v>2590</v>
      </c>
      <c r="S1944" s="122" t="s">
        <v>5315</v>
      </c>
      <c r="T1944" s="122" t="s">
        <v>2591</v>
      </c>
      <c r="U1944" s="124">
        <v>-13</v>
      </c>
      <c r="V1944" s="124">
        <v>-13</v>
      </c>
      <c r="W1944" s="122" t="s">
        <v>32</v>
      </c>
    </row>
    <row r="1945" spans="1:23" x14ac:dyDescent="0.35">
      <c r="A1945" s="122" t="s">
        <v>5479</v>
      </c>
      <c r="B1945" s="122" t="s">
        <v>5480</v>
      </c>
      <c r="C1945" s="123">
        <v>44470</v>
      </c>
      <c r="D1945" s="123">
        <v>44471</v>
      </c>
      <c r="E1945" s="123">
        <v>44477</v>
      </c>
      <c r="F1945" s="123">
        <v>44471</v>
      </c>
      <c r="G1945" s="122" t="s">
        <v>2577</v>
      </c>
      <c r="H1945" s="122" t="s">
        <v>5311</v>
      </c>
      <c r="I1945" s="122" t="s">
        <v>5311</v>
      </c>
      <c r="J1945" s="122" t="s">
        <v>2579</v>
      </c>
      <c r="K1945" s="122" t="s">
        <v>2580</v>
      </c>
      <c r="L1945" s="122">
        <v>6008048775</v>
      </c>
      <c r="M1945" s="122" t="s">
        <v>5481</v>
      </c>
      <c r="N1945" s="122" t="s">
        <v>3106</v>
      </c>
      <c r="O1945" s="122" t="s">
        <v>2583</v>
      </c>
      <c r="P1945" s="122" t="s">
        <v>5314</v>
      </c>
      <c r="Q1945" s="122" t="s">
        <v>5314</v>
      </c>
      <c r="R1945" s="122" t="s">
        <v>2585</v>
      </c>
      <c r="S1945" s="122" t="s">
        <v>5315</v>
      </c>
      <c r="T1945" s="122" t="s">
        <v>2587</v>
      </c>
      <c r="U1945" s="124">
        <v>-28</v>
      </c>
      <c r="V1945" s="124">
        <v>-28</v>
      </c>
      <c r="W1945" s="122" t="s">
        <v>32</v>
      </c>
    </row>
    <row r="1946" spans="1:23" x14ac:dyDescent="0.35">
      <c r="A1946" s="122" t="s">
        <v>5479</v>
      </c>
      <c r="B1946" s="122" t="s">
        <v>5480</v>
      </c>
      <c r="C1946" s="123">
        <v>44470</v>
      </c>
      <c r="D1946" s="123">
        <v>44471</v>
      </c>
      <c r="E1946" s="123">
        <v>44477</v>
      </c>
      <c r="F1946" s="123">
        <v>44471</v>
      </c>
      <c r="G1946" s="122" t="s">
        <v>2577</v>
      </c>
      <c r="H1946" s="122" t="s">
        <v>5311</v>
      </c>
      <c r="I1946" s="122" t="s">
        <v>5311</v>
      </c>
      <c r="J1946" s="122" t="s">
        <v>2579</v>
      </c>
      <c r="K1946" s="122" t="s">
        <v>2580</v>
      </c>
      <c r="L1946" s="122">
        <v>6008048775</v>
      </c>
      <c r="M1946" s="122" t="s">
        <v>5481</v>
      </c>
      <c r="N1946" s="122" t="s">
        <v>3106</v>
      </c>
      <c r="O1946" s="122" t="s">
        <v>2583</v>
      </c>
      <c r="P1946" s="122" t="s">
        <v>5314</v>
      </c>
      <c r="Q1946" s="122" t="s">
        <v>5314</v>
      </c>
      <c r="R1946" s="122" t="s">
        <v>2585</v>
      </c>
      <c r="S1946" s="122" t="s">
        <v>5315</v>
      </c>
      <c r="T1946" s="122" t="s">
        <v>2588</v>
      </c>
      <c r="U1946" s="124">
        <v>-1392</v>
      </c>
      <c r="V1946" s="124">
        <v>-1392</v>
      </c>
      <c r="W1946" s="122" t="s">
        <v>32</v>
      </c>
    </row>
    <row r="1947" spans="1:23" x14ac:dyDescent="0.35">
      <c r="A1947" s="122" t="s">
        <v>5479</v>
      </c>
      <c r="B1947" s="122" t="s">
        <v>5480</v>
      </c>
      <c r="C1947" s="123">
        <v>44470</v>
      </c>
      <c r="D1947" s="123">
        <v>44471</v>
      </c>
      <c r="E1947" s="123">
        <v>44477</v>
      </c>
      <c r="F1947" s="123">
        <v>44471</v>
      </c>
      <c r="G1947" s="122" t="s">
        <v>2577</v>
      </c>
      <c r="H1947" s="122" t="s">
        <v>5311</v>
      </c>
      <c r="I1947" s="122" t="s">
        <v>5311</v>
      </c>
      <c r="J1947" s="122" t="s">
        <v>2579</v>
      </c>
      <c r="K1947" s="122" t="s">
        <v>2580</v>
      </c>
      <c r="L1947" s="122">
        <v>6008048775</v>
      </c>
      <c r="M1947" s="122" t="s">
        <v>5481</v>
      </c>
      <c r="N1947" s="122" t="s">
        <v>3106</v>
      </c>
      <c r="O1947" s="122" t="s">
        <v>2589</v>
      </c>
      <c r="P1947" s="122" t="s">
        <v>5314</v>
      </c>
      <c r="Q1947" s="122" t="s">
        <v>5314</v>
      </c>
      <c r="R1947" s="122" t="s">
        <v>2590</v>
      </c>
      <c r="S1947" s="122" t="s">
        <v>5315</v>
      </c>
      <c r="T1947" s="122" t="s">
        <v>2591</v>
      </c>
      <c r="U1947" s="124">
        <v>-28</v>
      </c>
      <c r="V1947" s="124">
        <v>-28</v>
      </c>
      <c r="W1947" s="122" t="s">
        <v>32</v>
      </c>
    </row>
    <row r="1948" spans="1:23" x14ac:dyDescent="0.35">
      <c r="A1948" s="122" t="s">
        <v>5482</v>
      </c>
      <c r="B1948" s="122" t="s">
        <v>5483</v>
      </c>
      <c r="C1948" s="123">
        <v>44470</v>
      </c>
      <c r="D1948" s="123">
        <v>44470</v>
      </c>
      <c r="E1948" s="123">
        <v>44477</v>
      </c>
      <c r="F1948" s="123">
        <v>44470</v>
      </c>
      <c r="G1948" s="122" t="s">
        <v>2577</v>
      </c>
      <c r="H1948" s="122" t="s">
        <v>5311</v>
      </c>
      <c r="I1948" s="122" t="s">
        <v>5311</v>
      </c>
      <c r="J1948" s="122" t="s">
        <v>2579</v>
      </c>
      <c r="K1948" s="122" t="s">
        <v>2580</v>
      </c>
      <c r="L1948" s="122">
        <v>6008043352</v>
      </c>
      <c r="M1948" s="122" t="s">
        <v>5484</v>
      </c>
      <c r="N1948" s="122" t="s">
        <v>5485</v>
      </c>
      <c r="O1948" s="122" t="s">
        <v>2583</v>
      </c>
      <c r="P1948" s="122" t="s">
        <v>5314</v>
      </c>
      <c r="Q1948" s="122" t="s">
        <v>5314</v>
      </c>
      <c r="R1948" s="122" t="s">
        <v>2585</v>
      </c>
      <c r="S1948" s="122" t="s">
        <v>5315</v>
      </c>
      <c r="T1948" s="122" t="s">
        <v>2587</v>
      </c>
      <c r="U1948" s="124">
        <v>-30</v>
      </c>
      <c r="V1948" s="124">
        <v>-30</v>
      </c>
      <c r="W1948" s="122" t="s">
        <v>32</v>
      </c>
    </row>
    <row r="1949" spans="1:23" x14ac:dyDescent="0.35">
      <c r="A1949" s="122" t="s">
        <v>5482</v>
      </c>
      <c r="B1949" s="122" t="s">
        <v>5483</v>
      </c>
      <c r="C1949" s="123">
        <v>44470</v>
      </c>
      <c r="D1949" s="123">
        <v>44470</v>
      </c>
      <c r="E1949" s="123">
        <v>44477</v>
      </c>
      <c r="F1949" s="123">
        <v>44470</v>
      </c>
      <c r="G1949" s="122" t="s">
        <v>2577</v>
      </c>
      <c r="H1949" s="122" t="s">
        <v>5311</v>
      </c>
      <c r="I1949" s="122" t="s">
        <v>5311</v>
      </c>
      <c r="J1949" s="122" t="s">
        <v>2579</v>
      </c>
      <c r="K1949" s="122" t="s">
        <v>2580</v>
      </c>
      <c r="L1949" s="122">
        <v>6008043352</v>
      </c>
      <c r="M1949" s="122" t="s">
        <v>5484</v>
      </c>
      <c r="N1949" s="122" t="s">
        <v>5485</v>
      </c>
      <c r="O1949" s="122" t="s">
        <v>2583</v>
      </c>
      <c r="P1949" s="122" t="s">
        <v>5314</v>
      </c>
      <c r="Q1949" s="122" t="s">
        <v>5314</v>
      </c>
      <c r="R1949" s="122" t="s">
        <v>2585</v>
      </c>
      <c r="S1949" s="122" t="s">
        <v>5315</v>
      </c>
      <c r="T1949" s="122" t="s">
        <v>2588</v>
      </c>
      <c r="U1949" s="124">
        <v>-1390</v>
      </c>
      <c r="V1949" s="124">
        <v>-1390</v>
      </c>
      <c r="W1949" s="122" t="s">
        <v>32</v>
      </c>
    </row>
    <row r="1950" spans="1:23" x14ac:dyDescent="0.35">
      <c r="A1950" s="122" t="s">
        <v>5482</v>
      </c>
      <c r="B1950" s="122" t="s">
        <v>5483</v>
      </c>
      <c r="C1950" s="123">
        <v>44470</v>
      </c>
      <c r="D1950" s="123">
        <v>44470</v>
      </c>
      <c r="E1950" s="123">
        <v>44477</v>
      </c>
      <c r="F1950" s="123">
        <v>44470</v>
      </c>
      <c r="G1950" s="122" t="s">
        <v>2577</v>
      </c>
      <c r="H1950" s="122" t="s">
        <v>5311</v>
      </c>
      <c r="I1950" s="122" t="s">
        <v>5311</v>
      </c>
      <c r="J1950" s="122" t="s">
        <v>2579</v>
      </c>
      <c r="K1950" s="122" t="s">
        <v>2580</v>
      </c>
      <c r="L1950" s="122">
        <v>6008043352</v>
      </c>
      <c r="M1950" s="122" t="s">
        <v>5484</v>
      </c>
      <c r="N1950" s="122" t="s">
        <v>5485</v>
      </c>
      <c r="O1950" s="122" t="s">
        <v>2589</v>
      </c>
      <c r="P1950" s="122" t="s">
        <v>5314</v>
      </c>
      <c r="Q1950" s="122" t="s">
        <v>5314</v>
      </c>
      <c r="R1950" s="122" t="s">
        <v>2590</v>
      </c>
      <c r="S1950" s="122" t="s">
        <v>5315</v>
      </c>
      <c r="T1950" s="122" t="s">
        <v>2591</v>
      </c>
      <c r="U1950" s="124">
        <v>-30</v>
      </c>
      <c r="V1950" s="124">
        <v>-30</v>
      </c>
      <c r="W1950" s="122" t="s">
        <v>32</v>
      </c>
    </row>
    <row r="1951" spans="1:23" x14ac:dyDescent="0.35">
      <c r="A1951" s="122" t="s">
        <v>5486</v>
      </c>
      <c r="B1951" s="122" t="s">
        <v>5487</v>
      </c>
      <c r="C1951" s="123">
        <v>44473</v>
      </c>
      <c r="D1951" s="123">
        <v>44473</v>
      </c>
      <c r="E1951" s="123">
        <v>44477</v>
      </c>
      <c r="F1951" s="123">
        <v>44473</v>
      </c>
      <c r="G1951" s="122" t="s">
        <v>2577</v>
      </c>
      <c r="H1951" s="122" t="s">
        <v>5311</v>
      </c>
      <c r="I1951" s="122" t="s">
        <v>5311</v>
      </c>
      <c r="J1951" s="122" t="s">
        <v>2607</v>
      </c>
      <c r="K1951" s="122" t="s">
        <v>2608</v>
      </c>
      <c r="L1951" s="122">
        <v>6008052889</v>
      </c>
      <c r="M1951" s="122" t="s">
        <v>5488</v>
      </c>
      <c r="N1951" s="122" t="s">
        <v>5489</v>
      </c>
      <c r="O1951" s="122" t="s">
        <v>2611</v>
      </c>
      <c r="P1951" s="122" t="s">
        <v>5314</v>
      </c>
      <c r="Q1951" s="122" t="s">
        <v>5314</v>
      </c>
      <c r="R1951" s="122" t="s">
        <v>2612</v>
      </c>
      <c r="S1951" s="122" t="s">
        <v>5320</v>
      </c>
      <c r="T1951" s="122" t="s">
        <v>2588</v>
      </c>
      <c r="U1951" s="124">
        <v>-32</v>
      </c>
      <c r="V1951" s="124">
        <v>-32</v>
      </c>
      <c r="W1951" s="122" t="s">
        <v>32</v>
      </c>
    </row>
    <row r="1952" spans="1:23" x14ac:dyDescent="0.35">
      <c r="A1952" s="122" t="s">
        <v>5490</v>
      </c>
      <c r="B1952" s="122" t="s">
        <v>5491</v>
      </c>
      <c r="C1952" s="123">
        <v>44473</v>
      </c>
      <c r="D1952" s="123">
        <v>44473</v>
      </c>
      <c r="E1952" s="123">
        <v>44477</v>
      </c>
      <c r="F1952" s="123">
        <v>44473</v>
      </c>
      <c r="G1952" s="122" t="s">
        <v>2577</v>
      </c>
      <c r="H1952" s="122" t="s">
        <v>5311</v>
      </c>
      <c r="I1952" s="122" t="s">
        <v>5311</v>
      </c>
      <c r="J1952" s="122" t="s">
        <v>2607</v>
      </c>
      <c r="K1952" s="122" t="s">
        <v>2608</v>
      </c>
      <c r="L1952" s="122">
        <v>6008053640</v>
      </c>
      <c r="M1952" s="122" t="s">
        <v>5492</v>
      </c>
      <c r="N1952" s="122" t="s">
        <v>5493</v>
      </c>
      <c r="O1952" s="122" t="s">
        <v>2583</v>
      </c>
      <c r="P1952" s="122" t="s">
        <v>5314</v>
      </c>
      <c r="Q1952" s="122" t="s">
        <v>5314</v>
      </c>
      <c r="R1952" s="122" t="s">
        <v>2585</v>
      </c>
      <c r="S1952" s="122" t="s">
        <v>5315</v>
      </c>
      <c r="T1952" s="122" t="s">
        <v>2588</v>
      </c>
      <c r="U1952" s="124">
        <v>-1338</v>
      </c>
      <c r="V1952" s="124">
        <v>-1338</v>
      </c>
      <c r="W1952" s="122" t="s">
        <v>32</v>
      </c>
    </row>
    <row r="1953" spans="1:23" x14ac:dyDescent="0.35">
      <c r="A1953" s="122" t="s">
        <v>5494</v>
      </c>
      <c r="B1953" s="122" t="s">
        <v>5495</v>
      </c>
      <c r="C1953" s="123">
        <v>44470</v>
      </c>
      <c r="D1953" s="123">
        <v>44470</v>
      </c>
      <c r="E1953" s="123">
        <v>44477</v>
      </c>
      <c r="F1953" s="123">
        <v>44470</v>
      </c>
      <c r="G1953" s="122" t="s">
        <v>2577</v>
      </c>
      <c r="H1953" s="122" t="s">
        <v>5311</v>
      </c>
      <c r="I1953" s="122" t="s">
        <v>5311</v>
      </c>
      <c r="J1953" s="122" t="s">
        <v>2579</v>
      </c>
      <c r="K1953" s="122" t="s">
        <v>2580</v>
      </c>
      <c r="L1953" s="122">
        <v>6008047571</v>
      </c>
      <c r="M1953" s="122" t="s">
        <v>5496</v>
      </c>
      <c r="N1953" s="122" t="s">
        <v>3208</v>
      </c>
      <c r="O1953" s="122" t="s">
        <v>2583</v>
      </c>
      <c r="P1953" s="122" t="s">
        <v>5314</v>
      </c>
      <c r="Q1953" s="122" t="s">
        <v>5314</v>
      </c>
      <c r="R1953" s="122" t="s">
        <v>2585</v>
      </c>
      <c r="S1953" s="122" t="s">
        <v>5315</v>
      </c>
      <c r="T1953" s="122" t="s">
        <v>2587</v>
      </c>
      <c r="U1953" s="124">
        <v>-36</v>
      </c>
      <c r="V1953" s="124">
        <v>-36</v>
      </c>
      <c r="W1953" s="122" t="s">
        <v>32</v>
      </c>
    </row>
    <row r="1954" spans="1:23" x14ac:dyDescent="0.35">
      <c r="A1954" s="122" t="s">
        <v>5494</v>
      </c>
      <c r="B1954" s="122" t="s">
        <v>5495</v>
      </c>
      <c r="C1954" s="123">
        <v>44470</v>
      </c>
      <c r="D1954" s="123">
        <v>44470</v>
      </c>
      <c r="E1954" s="123">
        <v>44477</v>
      </c>
      <c r="F1954" s="123">
        <v>44470</v>
      </c>
      <c r="G1954" s="122" t="s">
        <v>2577</v>
      </c>
      <c r="H1954" s="122" t="s">
        <v>5311</v>
      </c>
      <c r="I1954" s="122" t="s">
        <v>5311</v>
      </c>
      <c r="J1954" s="122" t="s">
        <v>2579</v>
      </c>
      <c r="K1954" s="122" t="s">
        <v>2580</v>
      </c>
      <c r="L1954" s="122">
        <v>6008047571</v>
      </c>
      <c r="M1954" s="122" t="s">
        <v>5496</v>
      </c>
      <c r="N1954" s="122" t="s">
        <v>3208</v>
      </c>
      <c r="O1954" s="122" t="s">
        <v>2583</v>
      </c>
      <c r="P1954" s="122" t="s">
        <v>5314</v>
      </c>
      <c r="Q1954" s="122" t="s">
        <v>5314</v>
      </c>
      <c r="R1954" s="122" t="s">
        <v>2585</v>
      </c>
      <c r="S1954" s="122" t="s">
        <v>5315</v>
      </c>
      <c r="T1954" s="122" t="s">
        <v>2588</v>
      </c>
      <c r="U1954" s="124">
        <v>-1308</v>
      </c>
      <c r="V1954" s="124">
        <v>-1308</v>
      </c>
      <c r="W1954" s="122" t="s">
        <v>32</v>
      </c>
    </row>
    <row r="1955" spans="1:23" x14ac:dyDescent="0.35">
      <c r="A1955" s="122" t="s">
        <v>5494</v>
      </c>
      <c r="B1955" s="122" t="s">
        <v>5495</v>
      </c>
      <c r="C1955" s="123">
        <v>44470</v>
      </c>
      <c r="D1955" s="123">
        <v>44470</v>
      </c>
      <c r="E1955" s="123">
        <v>44477</v>
      </c>
      <c r="F1955" s="123">
        <v>44470</v>
      </c>
      <c r="G1955" s="122" t="s">
        <v>2577</v>
      </c>
      <c r="H1955" s="122" t="s">
        <v>5311</v>
      </c>
      <c r="I1955" s="122" t="s">
        <v>5311</v>
      </c>
      <c r="J1955" s="122" t="s">
        <v>2579</v>
      </c>
      <c r="K1955" s="122" t="s">
        <v>2580</v>
      </c>
      <c r="L1955" s="122">
        <v>6008047571</v>
      </c>
      <c r="M1955" s="122" t="s">
        <v>5496</v>
      </c>
      <c r="N1955" s="122" t="s">
        <v>3208</v>
      </c>
      <c r="O1955" s="122" t="s">
        <v>2589</v>
      </c>
      <c r="P1955" s="122" t="s">
        <v>5314</v>
      </c>
      <c r="Q1955" s="122" t="s">
        <v>5314</v>
      </c>
      <c r="R1955" s="122" t="s">
        <v>2590</v>
      </c>
      <c r="S1955" s="122" t="s">
        <v>5315</v>
      </c>
      <c r="T1955" s="122" t="s">
        <v>2591</v>
      </c>
      <c r="U1955" s="124">
        <v>-36</v>
      </c>
      <c r="V1955" s="124">
        <v>-36</v>
      </c>
      <c r="W1955" s="122" t="s">
        <v>32</v>
      </c>
    </row>
    <row r="1956" spans="1:23" x14ac:dyDescent="0.35">
      <c r="A1956" s="122" t="s">
        <v>5497</v>
      </c>
      <c r="B1956" s="122" t="s">
        <v>5498</v>
      </c>
      <c r="C1956" s="123">
        <v>44471</v>
      </c>
      <c r="D1956" s="123">
        <v>44472</v>
      </c>
      <c r="E1956" s="123">
        <v>44477</v>
      </c>
      <c r="F1956" s="123">
        <v>44472</v>
      </c>
      <c r="G1956" s="122" t="s">
        <v>2577</v>
      </c>
      <c r="H1956" s="122" t="s">
        <v>5311</v>
      </c>
      <c r="I1956" s="122" t="s">
        <v>5311</v>
      </c>
      <c r="J1956" s="122" t="s">
        <v>2579</v>
      </c>
      <c r="K1956" s="122" t="s">
        <v>2580</v>
      </c>
      <c r="L1956" s="122">
        <v>6008049395</v>
      </c>
      <c r="M1956" s="122" t="s">
        <v>5499</v>
      </c>
      <c r="N1956" s="122" t="s">
        <v>5500</v>
      </c>
      <c r="O1956" s="122" t="s">
        <v>2583</v>
      </c>
      <c r="P1956" s="122" t="s">
        <v>5314</v>
      </c>
      <c r="Q1956" s="122" t="s">
        <v>5314</v>
      </c>
      <c r="R1956" s="122" t="s">
        <v>2585</v>
      </c>
      <c r="S1956" s="122" t="s">
        <v>5315</v>
      </c>
      <c r="T1956" s="122" t="s">
        <v>2587</v>
      </c>
      <c r="U1956" s="124">
        <v>-24</v>
      </c>
      <c r="V1956" s="124">
        <v>-24</v>
      </c>
      <c r="W1956" s="122" t="s">
        <v>32</v>
      </c>
    </row>
    <row r="1957" spans="1:23" x14ac:dyDescent="0.35">
      <c r="A1957" s="122" t="s">
        <v>5497</v>
      </c>
      <c r="B1957" s="122" t="s">
        <v>5498</v>
      </c>
      <c r="C1957" s="123">
        <v>44471</v>
      </c>
      <c r="D1957" s="123">
        <v>44472</v>
      </c>
      <c r="E1957" s="123">
        <v>44477</v>
      </c>
      <c r="F1957" s="123">
        <v>44472</v>
      </c>
      <c r="G1957" s="122" t="s">
        <v>2577</v>
      </c>
      <c r="H1957" s="122" t="s">
        <v>5311</v>
      </c>
      <c r="I1957" s="122" t="s">
        <v>5311</v>
      </c>
      <c r="J1957" s="122" t="s">
        <v>2579</v>
      </c>
      <c r="K1957" s="122" t="s">
        <v>2580</v>
      </c>
      <c r="L1957" s="122">
        <v>6008049395</v>
      </c>
      <c r="M1957" s="122" t="s">
        <v>5499</v>
      </c>
      <c r="N1957" s="122" t="s">
        <v>5500</v>
      </c>
      <c r="O1957" s="122" t="s">
        <v>2583</v>
      </c>
      <c r="P1957" s="122" t="s">
        <v>5314</v>
      </c>
      <c r="Q1957" s="122" t="s">
        <v>5314</v>
      </c>
      <c r="R1957" s="122" t="s">
        <v>2585</v>
      </c>
      <c r="S1957" s="122" t="s">
        <v>5315</v>
      </c>
      <c r="T1957" s="122" t="s">
        <v>2588</v>
      </c>
      <c r="U1957" s="124">
        <v>-1128</v>
      </c>
      <c r="V1957" s="124">
        <v>-1128</v>
      </c>
      <c r="W1957" s="122" t="s">
        <v>32</v>
      </c>
    </row>
    <row r="1958" spans="1:23" x14ac:dyDescent="0.35">
      <c r="A1958" s="122" t="s">
        <v>5497</v>
      </c>
      <c r="B1958" s="122" t="s">
        <v>5498</v>
      </c>
      <c r="C1958" s="123">
        <v>44471</v>
      </c>
      <c r="D1958" s="123">
        <v>44472</v>
      </c>
      <c r="E1958" s="123">
        <v>44477</v>
      </c>
      <c r="F1958" s="123">
        <v>44472</v>
      </c>
      <c r="G1958" s="122" t="s">
        <v>2577</v>
      </c>
      <c r="H1958" s="122" t="s">
        <v>5311</v>
      </c>
      <c r="I1958" s="122" t="s">
        <v>5311</v>
      </c>
      <c r="J1958" s="122" t="s">
        <v>2579</v>
      </c>
      <c r="K1958" s="122" t="s">
        <v>2580</v>
      </c>
      <c r="L1958" s="122">
        <v>6008049395</v>
      </c>
      <c r="M1958" s="122" t="s">
        <v>5499</v>
      </c>
      <c r="N1958" s="122" t="s">
        <v>5500</v>
      </c>
      <c r="O1958" s="122" t="s">
        <v>2621</v>
      </c>
      <c r="P1958" s="122" t="s">
        <v>5314</v>
      </c>
      <c r="Q1958" s="122" t="s">
        <v>5314</v>
      </c>
      <c r="R1958" s="122" t="s">
        <v>76</v>
      </c>
      <c r="S1958" s="122" t="s">
        <v>5315</v>
      </c>
      <c r="T1958" s="122" t="s">
        <v>2622</v>
      </c>
      <c r="U1958" s="124">
        <v>-24</v>
      </c>
      <c r="V1958" s="124">
        <v>-24</v>
      </c>
      <c r="W1958" s="122" t="s">
        <v>32</v>
      </c>
    </row>
    <row r="1959" spans="1:23" x14ac:dyDescent="0.35">
      <c r="A1959" s="122" t="s">
        <v>5497</v>
      </c>
      <c r="B1959" s="122" t="s">
        <v>5498</v>
      </c>
      <c r="C1959" s="123">
        <v>44471</v>
      </c>
      <c r="D1959" s="123">
        <v>44472</v>
      </c>
      <c r="E1959" s="123">
        <v>44477</v>
      </c>
      <c r="F1959" s="123">
        <v>44472</v>
      </c>
      <c r="G1959" s="122" t="s">
        <v>2577</v>
      </c>
      <c r="H1959" s="122" t="s">
        <v>5311</v>
      </c>
      <c r="I1959" s="122" t="s">
        <v>5311</v>
      </c>
      <c r="J1959" s="122" t="s">
        <v>2579</v>
      </c>
      <c r="K1959" s="122" t="s">
        <v>2580</v>
      </c>
      <c r="L1959" s="122">
        <v>6008049395</v>
      </c>
      <c r="M1959" s="122" t="s">
        <v>5499</v>
      </c>
      <c r="N1959" s="122" t="s">
        <v>5500</v>
      </c>
      <c r="O1959" s="122" t="s">
        <v>2589</v>
      </c>
      <c r="P1959" s="122" t="s">
        <v>5314</v>
      </c>
      <c r="Q1959" s="122" t="s">
        <v>5314</v>
      </c>
      <c r="R1959" s="122" t="s">
        <v>2590</v>
      </c>
      <c r="S1959" s="122" t="s">
        <v>5315</v>
      </c>
      <c r="T1959" s="122" t="s">
        <v>2591</v>
      </c>
      <c r="U1959" s="124">
        <v>-24</v>
      </c>
      <c r="V1959" s="124">
        <v>-24</v>
      </c>
      <c r="W1959" s="122" t="s">
        <v>32</v>
      </c>
    </row>
    <row r="1960" spans="1:23" x14ac:dyDescent="0.35">
      <c r="A1960" s="122" t="s">
        <v>5501</v>
      </c>
      <c r="B1960" s="122" t="s">
        <v>5502</v>
      </c>
      <c r="C1960" s="123">
        <v>44473</v>
      </c>
      <c r="D1960" s="123">
        <v>44473</v>
      </c>
      <c r="E1960" s="123">
        <v>44477</v>
      </c>
      <c r="F1960" s="123">
        <v>44473</v>
      </c>
      <c r="G1960" s="122" t="s">
        <v>2577</v>
      </c>
      <c r="H1960" s="122" t="s">
        <v>5311</v>
      </c>
      <c r="I1960" s="122" t="s">
        <v>5311</v>
      </c>
      <c r="J1960" s="122" t="s">
        <v>2579</v>
      </c>
      <c r="K1960" s="122" t="s">
        <v>2580</v>
      </c>
      <c r="L1960" s="122">
        <v>6008051847</v>
      </c>
      <c r="M1960" s="122" t="s">
        <v>5503</v>
      </c>
      <c r="N1960" s="122" t="s">
        <v>2750</v>
      </c>
      <c r="O1960" s="122" t="s">
        <v>2583</v>
      </c>
      <c r="P1960" s="122" t="s">
        <v>5314</v>
      </c>
      <c r="Q1960" s="122" t="s">
        <v>5314</v>
      </c>
      <c r="R1960" s="122" t="s">
        <v>2585</v>
      </c>
      <c r="S1960" s="122" t="s">
        <v>5315</v>
      </c>
      <c r="T1960" s="122" t="s">
        <v>2587</v>
      </c>
      <c r="U1960" s="124">
        <v>-36</v>
      </c>
      <c r="V1960" s="124">
        <v>-36</v>
      </c>
      <c r="W1960" s="122" t="s">
        <v>32</v>
      </c>
    </row>
    <row r="1961" spans="1:23" x14ac:dyDescent="0.35">
      <c r="A1961" s="122" t="s">
        <v>5501</v>
      </c>
      <c r="B1961" s="122" t="s">
        <v>5502</v>
      </c>
      <c r="C1961" s="123">
        <v>44473</v>
      </c>
      <c r="D1961" s="123">
        <v>44473</v>
      </c>
      <c r="E1961" s="123">
        <v>44477</v>
      </c>
      <c r="F1961" s="123">
        <v>44473</v>
      </c>
      <c r="G1961" s="122" t="s">
        <v>2577</v>
      </c>
      <c r="H1961" s="122" t="s">
        <v>5311</v>
      </c>
      <c r="I1961" s="122" t="s">
        <v>5311</v>
      </c>
      <c r="J1961" s="122" t="s">
        <v>2579</v>
      </c>
      <c r="K1961" s="122" t="s">
        <v>2580</v>
      </c>
      <c r="L1961" s="122">
        <v>6008051847</v>
      </c>
      <c r="M1961" s="122" t="s">
        <v>5503</v>
      </c>
      <c r="N1961" s="122" t="s">
        <v>2750</v>
      </c>
      <c r="O1961" s="122" t="s">
        <v>2583</v>
      </c>
      <c r="P1961" s="122" t="s">
        <v>5314</v>
      </c>
      <c r="Q1961" s="122" t="s">
        <v>5314</v>
      </c>
      <c r="R1961" s="122" t="s">
        <v>2585</v>
      </c>
      <c r="S1961" s="122" t="s">
        <v>5315</v>
      </c>
      <c r="T1961" s="122" t="s">
        <v>2588</v>
      </c>
      <c r="U1961" s="124">
        <v>-1404</v>
      </c>
      <c r="V1961" s="124">
        <v>-1404</v>
      </c>
      <c r="W1961" s="122" t="s">
        <v>32</v>
      </c>
    </row>
    <row r="1962" spans="1:23" x14ac:dyDescent="0.35">
      <c r="A1962" s="122" t="s">
        <v>5501</v>
      </c>
      <c r="B1962" s="122" t="s">
        <v>5502</v>
      </c>
      <c r="C1962" s="123">
        <v>44473</v>
      </c>
      <c r="D1962" s="123">
        <v>44473</v>
      </c>
      <c r="E1962" s="123">
        <v>44477</v>
      </c>
      <c r="F1962" s="123">
        <v>44473</v>
      </c>
      <c r="G1962" s="122" t="s">
        <v>2577</v>
      </c>
      <c r="H1962" s="122" t="s">
        <v>5311</v>
      </c>
      <c r="I1962" s="122" t="s">
        <v>5311</v>
      </c>
      <c r="J1962" s="122" t="s">
        <v>2579</v>
      </c>
      <c r="K1962" s="122" t="s">
        <v>2580</v>
      </c>
      <c r="L1962" s="122">
        <v>6008051847</v>
      </c>
      <c r="M1962" s="122" t="s">
        <v>5503</v>
      </c>
      <c r="N1962" s="122" t="s">
        <v>2750</v>
      </c>
      <c r="O1962" s="122" t="s">
        <v>2589</v>
      </c>
      <c r="P1962" s="122" t="s">
        <v>5314</v>
      </c>
      <c r="Q1962" s="122" t="s">
        <v>5314</v>
      </c>
      <c r="R1962" s="122" t="s">
        <v>2590</v>
      </c>
      <c r="S1962" s="122" t="s">
        <v>5315</v>
      </c>
      <c r="T1962" s="122" t="s">
        <v>2591</v>
      </c>
      <c r="U1962" s="124">
        <v>-36</v>
      </c>
      <c r="V1962" s="124">
        <v>-36</v>
      </c>
      <c r="W1962" s="122" t="s">
        <v>32</v>
      </c>
    </row>
    <row r="1963" spans="1:23" x14ac:dyDescent="0.35">
      <c r="A1963" s="122" t="s">
        <v>5504</v>
      </c>
      <c r="B1963" s="122" t="s">
        <v>5505</v>
      </c>
      <c r="C1963" s="123">
        <v>44469</v>
      </c>
      <c r="D1963" s="123">
        <v>44470</v>
      </c>
      <c r="E1963" s="123">
        <v>44477</v>
      </c>
      <c r="F1963" s="123">
        <v>44470</v>
      </c>
      <c r="G1963" s="122" t="s">
        <v>2577</v>
      </c>
      <c r="H1963" s="122" t="s">
        <v>5311</v>
      </c>
      <c r="I1963" s="122" t="s">
        <v>5311</v>
      </c>
      <c r="J1963" s="122" t="s">
        <v>2579</v>
      </c>
      <c r="K1963" s="122" t="s">
        <v>2580</v>
      </c>
      <c r="L1963" s="122">
        <v>6008042076</v>
      </c>
      <c r="M1963" s="122" t="s">
        <v>5506</v>
      </c>
      <c r="N1963" s="122" t="s">
        <v>3301</v>
      </c>
      <c r="O1963" s="122" t="s">
        <v>2583</v>
      </c>
      <c r="P1963" s="122" t="s">
        <v>5314</v>
      </c>
      <c r="Q1963" s="122" t="s">
        <v>5314</v>
      </c>
      <c r="R1963" s="122" t="s">
        <v>2585</v>
      </c>
      <c r="S1963" s="122" t="s">
        <v>5315</v>
      </c>
      <c r="T1963" s="122" t="s">
        <v>2587</v>
      </c>
      <c r="U1963" s="124">
        <v>-26</v>
      </c>
      <c r="V1963" s="124">
        <v>-26</v>
      </c>
      <c r="W1963" s="122" t="s">
        <v>32</v>
      </c>
    </row>
    <row r="1964" spans="1:23" x14ac:dyDescent="0.35">
      <c r="A1964" s="122" t="s">
        <v>5504</v>
      </c>
      <c r="B1964" s="122" t="s">
        <v>5505</v>
      </c>
      <c r="C1964" s="123">
        <v>44469</v>
      </c>
      <c r="D1964" s="123">
        <v>44470</v>
      </c>
      <c r="E1964" s="123">
        <v>44477</v>
      </c>
      <c r="F1964" s="123">
        <v>44470</v>
      </c>
      <c r="G1964" s="122" t="s">
        <v>2577</v>
      </c>
      <c r="H1964" s="122" t="s">
        <v>5311</v>
      </c>
      <c r="I1964" s="122" t="s">
        <v>5311</v>
      </c>
      <c r="J1964" s="122" t="s">
        <v>2579</v>
      </c>
      <c r="K1964" s="122" t="s">
        <v>2580</v>
      </c>
      <c r="L1964" s="122">
        <v>6008042076</v>
      </c>
      <c r="M1964" s="122" t="s">
        <v>5506</v>
      </c>
      <c r="N1964" s="122" t="s">
        <v>3301</v>
      </c>
      <c r="O1964" s="122" t="s">
        <v>2583</v>
      </c>
      <c r="P1964" s="122" t="s">
        <v>5314</v>
      </c>
      <c r="Q1964" s="122" t="s">
        <v>5314</v>
      </c>
      <c r="R1964" s="122" t="s">
        <v>2585</v>
      </c>
      <c r="S1964" s="122" t="s">
        <v>5315</v>
      </c>
      <c r="T1964" s="122" t="s">
        <v>2588</v>
      </c>
      <c r="U1964" s="124">
        <v>-1414</v>
      </c>
      <c r="V1964" s="124">
        <v>-1414</v>
      </c>
      <c r="W1964" s="122" t="s">
        <v>32</v>
      </c>
    </row>
    <row r="1965" spans="1:23" x14ac:dyDescent="0.35">
      <c r="A1965" s="122" t="s">
        <v>5504</v>
      </c>
      <c r="B1965" s="122" t="s">
        <v>5505</v>
      </c>
      <c r="C1965" s="123">
        <v>44469</v>
      </c>
      <c r="D1965" s="123">
        <v>44470</v>
      </c>
      <c r="E1965" s="123">
        <v>44477</v>
      </c>
      <c r="F1965" s="123">
        <v>44470</v>
      </c>
      <c r="G1965" s="122" t="s">
        <v>2577</v>
      </c>
      <c r="H1965" s="122" t="s">
        <v>5311</v>
      </c>
      <c r="I1965" s="122" t="s">
        <v>5311</v>
      </c>
      <c r="J1965" s="122" t="s">
        <v>2579</v>
      </c>
      <c r="K1965" s="122" t="s">
        <v>2580</v>
      </c>
      <c r="L1965" s="122">
        <v>6008042076</v>
      </c>
      <c r="M1965" s="122" t="s">
        <v>5506</v>
      </c>
      <c r="N1965" s="122" t="s">
        <v>3301</v>
      </c>
      <c r="O1965" s="122" t="s">
        <v>2589</v>
      </c>
      <c r="P1965" s="122" t="s">
        <v>5314</v>
      </c>
      <c r="Q1965" s="122" t="s">
        <v>5314</v>
      </c>
      <c r="R1965" s="122" t="s">
        <v>2590</v>
      </c>
      <c r="S1965" s="122" t="s">
        <v>5315</v>
      </c>
      <c r="T1965" s="122" t="s">
        <v>2591</v>
      </c>
      <c r="U1965" s="124">
        <v>-26</v>
      </c>
      <c r="V1965" s="124">
        <v>-26</v>
      </c>
      <c r="W1965" s="122" t="s">
        <v>32</v>
      </c>
    </row>
    <row r="1966" spans="1:23" x14ac:dyDescent="0.35">
      <c r="A1966" s="122" t="s">
        <v>5507</v>
      </c>
      <c r="B1966" s="122" t="s">
        <v>5508</v>
      </c>
      <c r="C1966" s="123">
        <v>44470</v>
      </c>
      <c r="D1966" s="123">
        <v>44470</v>
      </c>
      <c r="E1966" s="123">
        <v>44477</v>
      </c>
      <c r="F1966" s="123">
        <v>44470</v>
      </c>
      <c r="G1966" s="122" t="s">
        <v>2577</v>
      </c>
      <c r="H1966" s="122" t="s">
        <v>5311</v>
      </c>
      <c r="I1966" s="122" t="s">
        <v>5311</v>
      </c>
      <c r="J1966" s="122" t="s">
        <v>2579</v>
      </c>
      <c r="K1966" s="122" t="s">
        <v>2580</v>
      </c>
      <c r="L1966" s="122">
        <v>6008047491</v>
      </c>
      <c r="M1966" s="122" t="s">
        <v>5509</v>
      </c>
      <c r="N1966" s="122" t="s">
        <v>3146</v>
      </c>
      <c r="O1966" s="122" t="s">
        <v>2583</v>
      </c>
      <c r="P1966" s="122" t="s">
        <v>5314</v>
      </c>
      <c r="Q1966" s="122" t="s">
        <v>5314</v>
      </c>
      <c r="R1966" s="122" t="s">
        <v>2585</v>
      </c>
      <c r="S1966" s="122" t="s">
        <v>5315</v>
      </c>
      <c r="T1966" s="122" t="s">
        <v>2587</v>
      </c>
      <c r="U1966" s="124">
        <v>-34</v>
      </c>
      <c r="V1966" s="124">
        <v>-34</v>
      </c>
      <c r="W1966" s="122" t="s">
        <v>32</v>
      </c>
    </row>
    <row r="1967" spans="1:23" x14ac:dyDescent="0.35">
      <c r="A1967" s="122" t="s">
        <v>5507</v>
      </c>
      <c r="B1967" s="122" t="s">
        <v>5508</v>
      </c>
      <c r="C1967" s="123">
        <v>44470</v>
      </c>
      <c r="D1967" s="123">
        <v>44470</v>
      </c>
      <c r="E1967" s="123">
        <v>44477</v>
      </c>
      <c r="F1967" s="123">
        <v>44470</v>
      </c>
      <c r="G1967" s="122" t="s">
        <v>2577</v>
      </c>
      <c r="H1967" s="122" t="s">
        <v>5311</v>
      </c>
      <c r="I1967" s="122" t="s">
        <v>5311</v>
      </c>
      <c r="J1967" s="122" t="s">
        <v>2579</v>
      </c>
      <c r="K1967" s="122" t="s">
        <v>2580</v>
      </c>
      <c r="L1967" s="122">
        <v>6008047491</v>
      </c>
      <c r="M1967" s="122" t="s">
        <v>5509</v>
      </c>
      <c r="N1967" s="122" t="s">
        <v>3146</v>
      </c>
      <c r="O1967" s="122" t="s">
        <v>2583</v>
      </c>
      <c r="P1967" s="122" t="s">
        <v>5314</v>
      </c>
      <c r="Q1967" s="122" t="s">
        <v>5314</v>
      </c>
      <c r="R1967" s="122" t="s">
        <v>2585</v>
      </c>
      <c r="S1967" s="122" t="s">
        <v>5315</v>
      </c>
      <c r="T1967" s="122" t="s">
        <v>2588</v>
      </c>
      <c r="U1967" s="124">
        <v>-1406</v>
      </c>
      <c r="V1967" s="124">
        <v>-1406</v>
      </c>
      <c r="W1967" s="122" t="s">
        <v>32</v>
      </c>
    </row>
    <row r="1968" spans="1:23" x14ac:dyDescent="0.35">
      <c r="A1968" s="122" t="s">
        <v>5507</v>
      </c>
      <c r="B1968" s="122" t="s">
        <v>5508</v>
      </c>
      <c r="C1968" s="123">
        <v>44470</v>
      </c>
      <c r="D1968" s="123">
        <v>44470</v>
      </c>
      <c r="E1968" s="123">
        <v>44477</v>
      </c>
      <c r="F1968" s="123">
        <v>44470</v>
      </c>
      <c r="G1968" s="122" t="s">
        <v>2577</v>
      </c>
      <c r="H1968" s="122" t="s">
        <v>5311</v>
      </c>
      <c r="I1968" s="122" t="s">
        <v>5311</v>
      </c>
      <c r="J1968" s="122" t="s">
        <v>2579</v>
      </c>
      <c r="K1968" s="122" t="s">
        <v>2580</v>
      </c>
      <c r="L1968" s="122">
        <v>6008047491</v>
      </c>
      <c r="M1968" s="122" t="s">
        <v>5509</v>
      </c>
      <c r="N1968" s="122" t="s">
        <v>3146</v>
      </c>
      <c r="O1968" s="122" t="s">
        <v>2589</v>
      </c>
      <c r="P1968" s="122" t="s">
        <v>5314</v>
      </c>
      <c r="Q1968" s="122" t="s">
        <v>5314</v>
      </c>
      <c r="R1968" s="122" t="s">
        <v>2590</v>
      </c>
      <c r="S1968" s="122" t="s">
        <v>5315</v>
      </c>
      <c r="T1968" s="122" t="s">
        <v>2591</v>
      </c>
      <c r="U1968" s="124">
        <v>-34</v>
      </c>
      <c r="V1968" s="124">
        <v>-34</v>
      </c>
      <c r="W1968" s="122" t="s">
        <v>32</v>
      </c>
    </row>
    <row r="1969" spans="1:23" x14ac:dyDescent="0.35">
      <c r="A1969" s="122" t="s">
        <v>5510</v>
      </c>
      <c r="B1969" s="122" t="s">
        <v>5511</v>
      </c>
      <c r="C1969" s="123">
        <v>44470</v>
      </c>
      <c r="D1969" s="123">
        <v>44470</v>
      </c>
      <c r="E1969" s="123">
        <v>44477</v>
      </c>
      <c r="F1969" s="123">
        <v>44470</v>
      </c>
      <c r="G1969" s="122" t="s">
        <v>2577</v>
      </c>
      <c r="H1969" s="122" t="s">
        <v>5311</v>
      </c>
      <c r="I1969" s="122" t="s">
        <v>5311</v>
      </c>
      <c r="J1969" s="122" t="s">
        <v>2579</v>
      </c>
      <c r="K1969" s="122" t="s">
        <v>2580</v>
      </c>
      <c r="L1969" s="122">
        <v>6008048762</v>
      </c>
      <c r="M1969" s="122" t="s">
        <v>5512</v>
      </c>
      <c r="N1969" s="122" t="s">
        <v>5513</v>
      </c>
      <c r="O1969" s="122" t="s">
        <v>2583</v>
      </c>
      <c r="P1969" s="122" t="s">
        <v>5314</v>
      </c>
      <c r="Q1969" s="122" t="s">
        <v>5314</v>
      </c>
      <c r="R1969" s="122" t="s">
        <v>2585</v>
      </c>
      <c r="S1969" s="122" t="s">
        <v>5315</v>
      </c>
      <c r="T1969" s="122" t="s">
        <v>2587</v>
      </c>
      <c r="U1969" s="124">
        <v>-50</v>
      </c>
      <c r="V1969" s="124">
        <v>-50</v>
      </c>
      <c r="W1969" s="122" t="s">
        <v>32</v>
      </c>
    </row>
    <row r="1970" spans="1:23" x14ac:dyDescent="0.35">
      <c r="A1970" s="122" t="s">
        <v>5510</v>
      </c>
      <c r="B1970" s="122" t="s">
        <v>5511</v>
      </c>
      <c r="C1970" s="123">
        <v>44470</v>
      </c>
      <c r="D1970" s="123">
        <v>44470</v>
      </c>
      <c r="E1970" s="123">
        <v>44477</v>
      </c>
      <c r="F1970" s="123">
        <v>44470</v>
      </c>
      <c r="G1970" s="122" t="s">
        <v>2577</v>
      </c>
      <c r="H1970" s="122" t="s">
        <v>5311</v>
      </c>
      <c r="I1970" s="122" t="s">
        <v>5311</v>
      </c>
      <c r="J1970" s="122" t="s">
        <v>2579</v>
      </c>
      <c r="K1970" s="122" t="s">
        <v>2580</v>
      </c>
      <c r="L1970" s="122">
        <v>6008048762</v>
      </c>
      <c r="M1970" s="122" t="s">
        <v>5512</v>
      </c>
      <c r="N1970" s="122" t="s">
        <v>5513</v>
      </c>
      <c r="O1970" s="122" t="s">
        <v>2583</v>
      </c>
      <c r="P1970" s="122" t="s">
        <v>5314</v>
      </c>
      <c r="Q1970" s="122" t="s">
        <v>5314</v>
      </c>
      <c r="R1970" s="122" t="s">
        <v>2585</v>
      </c>
      <c r="S1970" s="122" t="s">
        <v>5315</v>
      </c>
      <c r="T1970" s="122" t="s">
        <v>2588</v>
      </c>
      <c r="U1970" s="124">
        <v>-1246</v>
      </c>
      <c r="V1970" s="124">
        <v>-1246</v>
      </c>
      <c r="W1970" s="122" t="s">
        <v>32</v>
      </c>
    </row>
    <row r="1971" spans="1:23" x14ac:dyDescent="0.35">
      <c r="A1971" s="122" t="s">
        <v>5510</v>
      </c>
      <c r="B1971" s="122" t="s">
        <v>5511</v>
      </c>
      <c r="C1971" s="123">
        <v>44470</v>
      </c>
      <c r="D1971" s="123">
        <v>44470</v>
      </c>
      <c r="E1971" s="123">
        <v>44477</v>
      </c>
      <c r="F1971" s="123">
        <v>44470</v>
      </c>
      <c r="G1971" s="122" t="s">
        <v>2577</v>
      </c>
      <c r="H1971" s="122" t="s">
        <v>5311</v>
      </c>
      <c r="I1971" s="122" t="s">
        <v>5311</v>
      </c>
      <c r="J1971" s="122" t="s">
        <v>2579</v>
      </c>
      <c r="K1971" s="122" t="s">
        <v>2580</v>
      </c>
      <c r="L1971" s="122">
        <v>6008048762</v>
      </c>
      <c r="M1971" s="122" t="s">
        <v>5512</v>
      </c>
      <c r="N1971" s="122" t="s">
        <v>5513</v>
      </c>
      <c r="O1971" s="122" t="s">
        <v>2589</v>
      </c>
      <c r="P1971" s="122" t="s">
        <v>5314</v>
      </c>
      <c r="Q1971" s="122" t="s">
        <v>5314</v>
      </c>
      <c r="R1971" s="122" t="s">
        <v>2590</v>
      </c>
      <c r="S1971" s="122" t="s">
        <v>5315</v>
      </c>
      <c r="T1971" s="122" t="s">
        <v>2591</v>
      </c>
      <c r="U1971" s="124">
        <v>-50</v>
      </c>
      <c r="V1971" s="124">
        <v>-50</v>
      </c>
      <c r="W1971" s="122" t="s">
        <v>32</v>
      </c>
    </row>
    <row r="1972" spans="1:23" x14ac:dyDescent="0.35">
      <c r="A1972" s="122" t="s">
        <v>5514</v>
      </c>
      <c r="B1972" s="122" t="s">
        <v>5515</v>
      </c>
      <c r="C1972" s="123">
        <v>44471</v>
      </c>
      <c r="D1972" s="123">
        <v>44471</v>
      </c>
      <c r="E1972" s="123">
        <v>44477</v>
      </c>
      <c r="F1972" s="123">
        <v>44471</v>
      </c>
      <c r="G1972" s="122" t="s">
        <v>2577</v>
      </c>
      <c r="H1972" s="122" t="s">
        <v>5311</v>
      </c>
      <c r="I1972" s="122" t="s">
        <v>5311</v>
      </c>
      <c r="J1972" s="122" t="s">
        <v>2579</v>
      </c>
      <c r="K1972" s="122" t="s">
        <v>2580</v>
      </c>
      <c r="L1972" s="122">
        <v>6008047517</v>
      </c>
      <c r="M1972" s="122" t="s">
        <v>5516</v>
      </c>
      <c r="N1972" s="122" t="s">
        <v>3426</v>
      </c>
      <c r="O1972" s="122" t="s">
        <v>2583</v>
      </c>
      <c r="P1972" s="122" t="s">
        <v>5314</v>
      </c>
      <c r="Q1972" s="122" t="s">
        <v>5314</v>
      </c>
      <c r="R1972" s="122" t="s">
        <v>2585</v>
      </c>
      <c r="S1972" s="122" t="s">
        <v>5315</v>
      </c>
      <c r="T1972" s="122" t="s">
        <v>2587</v>
      </c>
      <c r="U1972" s="124">
        <v>-28</v>
      </c>
      <c r="V1972" s="124">
        <v>-28</v>
      </c>
      <c r="W1972" s="122" t="s">
        <v>32</v>
      </c>
    </row>
    <row r="1973" spans="1:23" x14ac:dyDescent="0.35">
      <c r="A1973" s="122" t="s">
        <v>5514</v>
      </c>
      <c r="B1973" s="122" t="s">
        <v>5515</v>
      </c>
      <c r="C1973" s="123">
        <v>44471</v>
      </c>
      <c r="D1973" s="123">
        <v>44471</v>
      </c>
      <c r="E1973" s="123">
        <v>44477</v>
      </c>
      <c r="F1973" s="123">
        <v>44471</v>
      </c>
      <c r="G1973" s="122" t="s">
        <v>2577</v>
      </c>
      <c r="H1973" s="122" t="s">
        <v>5311</v>
      </c>
      <c r="I1973" s="122" t="s">
        <v>5311</v>
      </c>
      <c r="J1973" s="122" t="s">
        <v>2579</v>
      </c>
      <c r="K1973" s="122" t="s">
        <v>2580</v>
      </c>
      <c r="L1973" s="122">
        <v>6008047517</v>
      </c>
      <c r="M1973" s="122" t="s">
        <v>5516</v>
      </c>
      <c r="N1973" s="122" t="s">
        <v>3426</v>
      </c>
      <c r="O1973" s="122" t="s">
        <v>2583</v>
      </c>
      <c r="P1973" s="122" t="s">
        <v>5314</v>
      </c>
      <c r="Q1973" s="122" t="s">
        <v>5314</v>
      </c>
      <c r="R1973" s="122" t="s">
        <v>2585</v>
      </c>
      <c r="S1973" s="122" t="s">
        <v>5315</v>
      </c>
      <c r="T1973" s="122" t="s">
        <v>2588</v>
      </c>
      <c r="U1973" s="124">
        <v>-1316</v>
      </c>
      <c r="V1973" s="124">
        <v>-1316</v>
      </c>
      <c r="W1973" s="122" t="s">
        <v>32</v>
      </c>
    </row>
    <row r="1974" spans="1:23" x14ac:dyDescent="0.35">
      <c r="A1974" s="122" t="s">
        <v>5514</v>
      </c>
      <c r="B1974" s="122" t="s">
        <v>5515</v>
      </c>
      <c r="C1974" s="123">
        <v>44471</v>
      </c>
      <c r="D1974" s="123">
        <v>44471</v>
      </c>
      <c r="E1974" s="123">
        <v>44477</v>
      </c>
      <c r="F1974" s="123">
        <v>44471</v>
      </c>
      <c r="G1974" s="122" t="s">
        <v>2577</v>
      </c>
      <c r="H1974" s="122" t="s">
        <v>5311</v>
      </c>
      <c r="I1974" s="122" t="s">
        <v>5311</v>
      </c>
      <c r="J1974" s="122" t="s">
        <v>2579</v>
      </c>
      <c r="K1974" s="122" t="s">
        <v>2580</v>
      </c>
      <c r="L1974" s="122">
        <v>6008047517</v>
      </c>
      <c r="M1974" s="122" t="s">
        <v>5516</v>
      </c>
      <c r="N1974" s="122" t="s">
        <v>3426</v>
      </c>
      <c r="O1974" s="122" t="s">
        <v>2589</v>
      </c>
      <c r="P1974" s="122" t="s">
        <v>5314</v>
      </c>
      <c r="Q1974" s="122" t="s">
        <v>5314</v>
      </c>
      <c r="R1974" s="122" t="s">
        <v>2590</v>
      </c>
      <c r="S1974" s="122" t="s">
        <v>5315</v>
      </c>
      <c r="T1974" s="122" t="s">
        <v>2591</v>
      </c>
      <c r="U1974" s="124">
        <v>-28</v>
      </c>
      <c r="V1974" s="124">
        <v>-28</v>
      </c>
      <c r="W1974" s="122" t="s">
        <v>32</v>
      </c>
    </row>
    <row r="1975" spans="1:23" x14ac:dyDescent="0.35">
      <c r="A1975" s="122" t="s">
        <v>5517</v>
      </c>
      <c r="B1975" s="122" t="s">
        <v>5518</v>
      </c>
      <c r="C1975" s="123">
        <v>44470</v>
      </c>
      <c r="D1975" s="123">
        <v>44470</v>
      </c>
      <c r="E1975" s="123">
        <v>44477</v>
      </c>
      <c r="F1975" s="123">
        <v>44470</v>
      </c>
      <c r="G1975" s="122" t="s">
        <v>2577</v>
      </c>
      <c r="H1975" s="122" t="s">
        <v>5311</v>
      </c>
      <c r="I1975" s="122" t="s">
        <v>5311</v>
      </c>
      <c r="J1975" s="122" t="s">
        <v>2579</v>
      </c>
      <c r="K1975" s="122" t="s">
        <v>2580</v>
      </c>
      <c r="L1975" s="122">
        <v>6008047520</v>
      </c>
      <c r="M1975" s="122" t="s">
        <v>5519</v>
      </c>
      <c r="N1975" s="122" t="s">
        <v>5520</v>
      </c>
      <c r="O1975" s="122" t="s">
        <v>2583</v>
      </c>
      <c r="P1975" s="122" t="s">
        <v>5314</v>
      </c>
      <c r="Q1975" s="122" t="s">
        <v>5314</v>
      </c>
      <c r="R1975" s="122" t="s">
        <v>2585</v>
      </c>
      <c r="S1975" s="122" t="s">
        <v>5315</v>
      </c>
      <c r="T1975" s="122" t="s">
        <v>2587</v>
      </c>
      <c r="U1975" s="124">
        <v>-34</v>
      </c>
      <c r="V1975" s="124">
        <v>-34</v>
      </c>
      <c r="W1975" s="122" t="s">
        <v>32</v>
      </c>
    </row>
    <row r="1976" spans="1:23" x14ac:dyDescent="0.35">
      <c r="A1976" s="122" t="s">
        <v>5517</v>
      </c>
      <c r="B1976" s="122" t="s">
        <v>5518</v>
      </c>
      <c r="C1976" s="123">
        <v>44470</v>
      </c>
      <c r="D1976" s="123">
        <v>44470</v>
      </c>
      <c r="E1976" s="123">
        <v>44477</v>
      </c>
      <c r="F1976" s="123">
        <v>44470</v>
      </c>
      <c r="G1976" s="122" t="s">
        <v>2577</v>
      </c>
      <c r="H1976" s="122" t="s">
        <v>5311</v>
      </c>
      <c r="I1976" s="122" t="s">
        <v>5311</v>
      </c>
      <c r="J1976" s="122" t="s">
        <v>2579</v>
      </c>
      <c r="K1976" s="122" t="s">
        <v>2580</v>
      </c>
      <c r="L1976" s="122">
        <v>6008047520</v>
      </c>
      <c r="M1976" s="122" t="s">
        <v>5519</v>
      </c>
      <c r="N1976" s="122" t="s">
        <v>5520</v>
      </c>
      <c r="O1976" s="122" t="s">
        <v>2583</v>
      </c>
      <c r="P1976" s="122" t="s">
        <v>5314</v>
      </c>
      <c r="Q1976" s="122" t="s">
        <v>5314</v>
      </c>
      <c r="R1976" s="122" t="s">
        <v>2585</v>
      </c>
      <c r="S1976" s="122" t="s">
        <v>5315</v>
      </c>
      <c r="T1976" s="122" t="s">
        <v>2588</v>
      </c>
      <c r="U1976" s="124">
        <v>-1310</v>
      </c>
      <c r="V1976" s="124">
        <v>-1310</v>
      </c>
      <c r="W1976" s="122" t="s">
        <v>32</v>
      </c>
    </row>
    <row r="1977" spans="1:23" x14ac:dyDescent="0.35">
      <c r="A1977" s="122" t="s">
        <v>5517</v>
      </c>
      <c r="B1977" s="122" t="s">
        <v>5518</v>
      </c>
      <c r="C1977" s="123">
        <v>44470</v>
      </c>
      <c r="D1977" s="123">
        <v>44470</v>
      </c>
      <c r="E1977" s="123">
        <v>44477</v>
      </c>
      <c r="F1977" s="123">
        <v>44470</v>
      </c>
      <c r="G1977" s="122" t="s">
        <v>2577</v>
      </c>
      <c r="H1977" s="122" t="s">
        <v>5311</v>
      </c>
      <c r="I1977" s="122" t="s">
        <v>5311</v>
      </c>
      <c r="J1977" s="122" t="s">
        <v>2579</v>
      </c>
      <c r="K1977" s="122" t="s">
        <v>2580</v>
      </c>
      <c r="L1977" s="122">
        <v>6008047520</v>
      </c>
      <c r="M1977" s="122" t="s">
        <v>5519</v>
      </c>
      <c r="N1977" s="122" t="s">
        <v>5520</v>
      </c>
      <c r="O1977" s="122" t="s">
        <v>2589</v>
      </c>
      <c r="P1977" s="122" t="s">
        <v>5314</v>
      </c>
      <c r="Q1977" s="122" t="s">
        <v>5314</v>
      </c>
      <c r="R1977" s="122" t="s">
        <v>2590</v>
      </c>
      <c r="S1977" s="122" t="s">
        <v>5315</v>
      </c>
      <c r="T1977" s="122" t="s">
        <v>2591</v>
      </c>
      <c r="U1977" s="124">
        <v>-34</v>
      </c>
      <c r="V1977" s="124">
        <v>-34</v>
      </c>
      <c r="W1977" s="122" t="s">
        <v>32</v>
      </c>
    </row>
    <row r="1978" spans="1:23" x14ac:dyDescent="0.35">
      <c r="A1978" s="122" t="s">
        <v>5521</v>
      </c>
      <c r="B1978" s="122" t="s">
        <v>5522</v>
      </c>
      <c r="C1978" s="123">
        <v>44475</v>
      </c>
      <c r="D1978" s="123">
        <v>44475</v>
      </c>
      <c r="E1978" s="123">
        <v>44477</v>
      </c>
      <c r="F1978" s="123">
        <v>44475</v>
      </c>
      <c r="G1978" s="122" t="s">
        <v>2577</v>
      </c>
      <c r="H1978" s="122" t="s">
        <v>5311</v>
      </c>
      <c r="I1978" s="122" t="s">
        <v>5311</v>
      </c>
      <c r="J1978" s="122" t="s">
        <v>2579</v>
      </c>
      <c r="K1978" s="122" t="s">
        <v>2580</v>
      </c>
      <c r="L1978" s="122">
        <v>6008053345</v>
      </c>
      <c r="M1978" s="122" t="s">
        <v>5523</v>
      </c>
      <c r="N1978" s="122" t="s">
        <v>5329</v>
      </c>
      <c r="O1978" s="122" t="s">
        <v>2583</v>
      </c>
      <c r="P1978" s="122" t="s">
        <v>5314</v>
      </c>
      <c r="Q1978" s="122" t="s">
        <v>5314</v>
      </c>
      <c r="R1978" s="122" t="s">
        <v>2585</v>
      </c>
      <c r="S1978" s="122" t="s">
        <v>5315</v>
      </c>
      <c r="T1978" s="122" t="s">
        <v>2587</v>
      </c>
      <c r="U1978" s="124">
        <v>-27</v>
      </c>
      <c r="V1978" s="124">
        <v>-27</v>
      </c>
      <c r="W1978" s="122" t="s">
        <v>32</v>
      </c>
    </row>
    <row r="1979" spans="1:23" x14ac:dyDescent="0.35">
      <c r="A1979" s="122" t="s">
        <v>5521</v>
      </c>
      <c r="B1979" s="122" t="s">
        <v>5522</v>
      </c>
      <c r="C1979" s="123">
        <v>44475</v>
      </c>
      <c r="D1979" s="123">
        <v>44475</v>
      </c>
      <c r="E1979" s="123">
        <v>44477</v>
      </c>
      <c r="F1979" s="123">
        <v>44475</v>
      </c>
      <c r="G1979" s="122" t="s">
        <v>2577</v>
      </c>
      <c r="H1979" s="122" t="s">
        <v>5311</v>
      </c>
      <c r="I1979" s="122" t="s">
        <v>5311</v>
      </c>
      <c r="J1979" s="122" t="s">
        <v>2579</v>
      </c>
      <c r="K1979" s="122" t="s">
        <v>2580</v>
      </c>
      <c r="L1979" s="122">
        <v>6008053345</v>
      </c>
      <c r="M1979" s="122" t="s">
        <v>5523</v>
      </c>
      <c r="N1979" s="122" t="s">
        <v>5329</v>
      </c>
      <c r="O1979" s="122" t="s">
        <v>2583</v>
      </c>
      <c r="P1979" s="122" t="s">
        <v>5314</v>
      </c>
      <c r="Q1979" s="122" t="s">
        <v>5314</v>
      </c>
      <c r="R1979" s="122" t="s">
        <v>2585</v>
      </c>
      <c r="S1979" s="122" t="s">
        <v>5315</v>
      </c>
      <c r="T1979" s="122" t="s">
        <v>2588</v>
      </c>
      <c r="U1979" s="124">
        <v>-1413</v>
      </c>
      <c r="V1979" s="124">
        <v>-1413</v>
      </c>
      <c r="W1979" s="122" t="s">
        <v>32</v>
      </c>
    </row>
    <row r="1980" spans="1:23" x14ac:dyDescent="0.35">
      <c r="A1980" s="122" t="s">
        <v>5521</v>
      </c>
      <c r="B1980" s="122" t="s">
        <v>5522</v>
      </c>
      <c r="C1980" s="123">
        <v>44475</v>
      </c>
      <c r="D1980" s="123">
        <v>44475</v>
      </c>
      <c r="E1980" s="123">
        <v>44477</v>
      </c>
      <c r="F1980" s="123">
        <v>44475</v>
      </c>
      <c r="G1980" s="122" t="s">
        <v>2577</v>
      </c>
      <c r="H1980" s="122" t="s">
        <v>5311</v>
      </c>
      <c r="I1980" s="122" t="s">
        <v>5311</v>
      </c>
      <c r="J1980" s="122" t="s">
        <v>2579</v>
      </c>
      <c r="K1980" s="122" t="s">
        <v>2580</v>
      </c>
      <c r="L1980" s="122">
        <v>6008053345</v>
      </c>
      <c r="M1980" s="122" t="s">
        <v>5523</v>
      </c>
      <c r="N1980" s="122" t="s">
        <v>5329</v>
      </c>
      <c r="O1980" s="122" t="s">
        <v>2589</v>
      </c>
      <c r="P1980" s="122" t="s">
        <v>5314</v>
      </c>
      <c r="Q1980" s="122" t="s">
        <v>5314</v>
      </c>
      <c r="R1980" s="122" t="s">
        <v>2590</v>
      </c>
      <c r="S1980" s="122" t="s">
        <v>5315</v>
      </c>
      <c r="T1980" s="122" t="s">
        <v>2591</v>
      </c>
      <c r="U1980" s="124">
        <v>-27</v>
      </c>
      <c r="V1980" s="124">
        <v>-27</v>
      </c>
      <c r="W1980" s="122" t="s">
        <v>32</v>
      </c>
    </row>
    <row r="1981" spans="1:23" x14ac:dyDescent="0.35">
      <c r="A1981" s="122" t="s">
        <v>5524</v>
      </c>
      <c r="B1981" s="122" t="s">
        <v>5525</v>
      </c>
      <c r="C1981" s="123">
        <v>44470</v>
      </c>
      <c r="D1981" s="123">
        <v>44470</v>
      </c>
      <c r="E1981" s="123">
        <v>44477</v>
      </c>
      <c r="F1981" s="123">
        <v>44470</v>
      </c>
      <c r="G1981" s="122" t="s">
        <v>2577</v>
      </c>
      <c r="H1981" s="122" t="s">
        <v>5311</v>
      </c>
      <c r="I1981" s="122" t="s">
        <v>5311</v>
      </c>
      <c r="J1981" s="122" t="s">
        <v>2607</v>
      </c>
      <c r="K1981" s="122" t="s">
        <v>2608</v>
      </c>
      <c r="L1981" s="122">
        <v>6008047418</v>
      </c>
      <c r="M1981" s="122" t="s">
        <v>5526</v>
      </c>
      <c r="N1981" s="122" t="s">
        <v>5527</v>
      </c>
      <c r="O1981" s="122" t="s">
        <v>2583</v>
      </c>
      <c r="P1981" s="122" t="s">
        <v>5314</v>
      </c>
      <c r="Q1981" s="122" t="s">
        <v>5314</v>
      </c>
      <c r="R1981" s="122" t="s">
        <v>2585</v>
      </c>
      <c r="S1981" s="122" t="s">
        <v>5315</v>
      </c>
      <c r="T1981" s="122" t="s">
        <v>2587</v>
      </c>
      <c r="U1981" s="124">
        <v>-24</v>
      </c>
      <c r="V1981" s="124">
        <v>-24</v>
      </c>
      <c r="W1981" s="122" t="s">
        <v>32</v>
      </c>
    </row>
    <row r="1982" spans="1:23" x14ac:dyDescent="0.35">
      <c r="A1982" s="122" t="s">
        <v>5524</v>
      </c>
      <c r="B1982" s="122" t="s">
        <v>5525</v>
      </c>
      <c r="C1982" s="123">
        <v>44470</v>
      </c>
      <c r="D1982" s="123">
        <v>44470</v>
      </c>
      <c r="E1982" s="123">
        <v>44477</v>
      </c>
      <c r="F1982" s="123">
        <v>44470</v>
      </c>
      <c r="G1982" s="122" t="s">
        <v>2577</v>
      </c>
      <c r="H1982" s="122" t="s">
        <v>5311</v>
      </c>
      <c r="I1982" s="122" t="s">
        <v>5311</v>
      </c>
      <c r="J1982" s="122" t="s">
        <v>2607</v>
      </c>
      <c r="K1982" s="122" t="s">
        <v>2608</v>
      </c>
      <c r="L1982" s="122">
        <v>6008047418</v>
      </c>
      <c r="M1982" s="122" t="s">
        <v>5526</v>
      </c>
      <c r="N1982" s="122" t="s">
        <v>5527</v>
      </c>
      <c r="O1982" s="122" t="s">
        <v>2583</v>
      </c>
      <c r="P1982" s="122" t="s">
        <v>5314</v>
      </c>
      <c r="Q1982" s="122" t="s">
        <v>5314</v>
      </c>
      <c r="R1982" s="122" t="s">
        <v>2585</v>
      </c>
      <c r="S1982" s="122" t="s">
        <v>5315</v>
      </c>
      <c r="T1982" s="122" t="s">
        <v>2588</v>
      </c>
      <c r="U1982" s="124">
        <v>-744</v>
      </c>
      <c r="V1982" s="124">
        <v>-744</v>
      </c>
      <c r="W1982" s="122" t="s">
        <v>32</v>
      </c>
    </row>
    <row r="1983" spans="1:23" x14ac:dyDescent="0.35">
      <c r="A1983" s="122" t="s">
        <v>5524</v>
      </c>
      <c r="B1983" s="122" t="s">
        <v>5525</v>
      </c>
      <c r="C1983" s="123">
        <v>44470</v>
      </c>
      <c r="D1983" s="123">
        <v>44470</v>
      </c>
      <c r="E1983" s="123">
        <v>44477</v>
      </c>
      <c r="F1983" s="123">
        <v>44470</v>
      </c>
      <c r="G1983" s="122" t="s">
        <v>2577</v>
      </c>
      <c r="H1983" s="122" t="s">
        <v>5311</v>
      </c>
      <c r="I1983" s="122" t="s">
        <v>5311</v>
      </c>
      <c r="J1983" s="122" t="s">
        <v>2607</v>
      </c>
      <c r="K1983" s="122" t="s">
        <v>2608</v>
      </c>
      <c r="L1983" s="122">
        <v>6008047418</v>
      </c>
      <c r="M1983" s="122" t="s">
        <v>5526</v>
      </c>
      <c r="N1983" s="122" t="s">
        <v>5527</v>
      </c>
      <c r="O1983" s="122" t="s">
        <v>2621</v>
      </c>
      <c r="P1983" s="122" t="s">
        <v>5314</v>
      </c>
      <c r="Q1983" s="122" t="s">
        <v>5314</v>
      </c>
      <c r="R1983" s="122" t="s">
        <v>76</v>
      </c>
      <c r="S1983" s="122" t="s">
        <v>5315</v>
      </c>
      <c r="T1983" s="122" t="s">
        <v>2622</v>
      </c>
      <c r="U1983" s="124">
        <v>-16</v>
      </c>
      <c r="V1983" s="124">
        <v>-16</v>
      </c>
      <c r="W1983" s="122" t="s">
        <v>32</v>
      </c>
    </row>
    <row r="1984" spans="1:23" x14ac:dyDescent="0.35">
      <c r="A1984" s="122" t="s">
        <v>5524</v>
      </c>
      <c r="B1984" s="122" t="s">
        <v>5525</v>
      </c>
      <c r="C1984" s="123">
        <v>44470</v>
      </c>
      <c r="D1984" s="123">
        <v>44470</v>
      </c>
      <c r="E1984" s="123">
        <v>44477</v>
      </c>
      <c r="F1984" s="123">
        <v>44470</v>
      </c>
      <c r="G1984" s="122" t="s">
        <v>2577</v>
      </c>
      <c r="H1984" s="122" t="s">
        <v>5311</v>
      </c>
      <c r="I1984" s="122" t="s">
        <v>5311</v>
      </c>
      <c r="J1984" s="122" t="s">
        <v>2607</v>
      </c>
      <c r="K1984" s="122" t="s">
        <v>2608</v>
      </c>
      <c r="L1984" s="122">
        <v>6008047418</v>
      </c>
      <c r="M1984" s="122" t="s">
        <v>5526</v>
      </c>
      <c r="N1984" s="122" t="s">
        <v>5527</v>
      </c>
      <c r="O1984" s="122" t="s">
        <v>2589</v>
      </c>
      <c r="P1984" s="122" t="s">
        <v>5314</v>
      </c>
      <c r="Q1984" s="122" t="s">
        <v>5314</v>
      </c>
      <c r="R1984" s="122" t="s">
        <v>2590</v>
      </c>
      <c r="S1984" s="122" t="s">
        <v>5315</v>
      </c>
      <c r="T1984" s="122" t="s">
        <v>2591</v>
      </c>
      <c r="U1984" s="124">
        <v>-24</v>
      </c>
      <c r="V1984" s="124">
        <v>-24</v>
      </c>
      <c r="W1984" s="122" t="s">
        <v>32</v>
      </c>
    </row>
    <row r="1985" spans="1:23" x14ac:dyDescent="0.35">
      <c r="A1985" s="122" t="s">
        <v>5528</v>
      </c>
      <c r="B1985" s="122" t="s">
        <v>5529</v>
      </c>
      <c r="C1985" s="123">
        <v>44469</v>
      </c>
      <c r="D1985" s="123">
        <v>44470</v>
      </c>
      <c r="E1985" s="123">
        <v>44477</v>
      </c>
      <c r="F1985" s="123">
        <v>44470</v>
      </c>
      <c r="G1985" s="122" t="s">
        <v>2577</v>
      </c>
      <c r="H1985" s="122" t="s">
        <v>5311</v>
      </c>
      <c r="I1985" s="122" t="s">
        <v>5311</v>
      </c>
      <c r="J1985" s="122" t="s">
        <v>2607</v>
      </c>
      <c r="K1985" s="122" t="s">
        <v>2608</v>
      </c>
      <c r="L1985" s="122">
        <v>6008045293</v>
      </c>
      <c r="M1985" s="122" t="s">
        <v>5530</v>
      </c>
      <c r="N1985" s="122" t="s">
        <v>5531</v>
      </c>
      <c r="O1985" s="122" t="s">
        <v>2611</v>
      </c>
      <c r="P1985" s="122" t="s">
        <v>5314</v>
      </c>
      <c r="Q1985" s="122" t="s">
        <v>5314</v>
      </c>
      <c r="R1985" s="122" t="s">
        <v>2612</v>
      </c>
      <c r="S1985" s="122" t="s">
        <v>5320</v>
      </c>
      <c r="T1985" s="122" t="s">
        <v>2588</v>
      </c>
      <c r="U1985" s="124">
        <v>-32</v>
      </c>
      <c r="V1985" s="124">
        <v>-32</v>
      </c>
      <c r="W1985" s="122" t="s">
        <v>32</v>
      </c>
    </row>
    <row r="1986" spans="1:23" x14ac:dyDescent="0.35">
      <c r="A1986" s="122" t="s">
        <v>5532</v>
      </c>
      <c r="B1986" s="122" t="s">
        <v>5533</v>
      </c>
      <c r="C1986" s="123">
        <v>44470</v>
      </c>
      <c r="D1986" s="123">
        <v>44470</v>
      </c>
      <c r="E1986" s="123">
        <v>44477</v>
      </c>
      <c r="F1986" s="123">
        <v>44471</v>
      </c>
      <c r="G1986" s="122" t="s">
        <v>2577</v>
      </c>
      <c r="H1986" s="122" t="s">
        <v>5311</v>
      </c>
      <c r="I1986" s="122" t="s">
        <v>5311</v>
      </c>
      <c r="J1986" s="122" t="s">
        <v>2579</v>
      </c>
      <c r="K1986" s="122" t="s">
        <v>2580</v>
      </c>
      <c r="L1986" s="122">
        <v>6008048924</v>
      </c>
      <c r="M1986" s="122" t="s">
        <v>5534</v>
      </c>
      <c r="N1986" s="122" t="s">
        <v>2677</v>
      </c>
      <c r="O1986" s="122" t="s">
        <v>2583</v>
      </c>
      <c r="P1986" s="122" t="s">
        <v>5314</v>
      </c>
      <c r="Q1986" s="122" t="s">
        <v>5314</v>
      </c>
      <c r="R1986" s="122" t="s">
        <v>2585</v>
      </c>
      <c r="S1986" s="122" t="s">
        <v>5315</v>
      </c>
      <c r="T1986" s="122" t="s">
        <v>2587</v>
      </c>
      <c r="U1986" s="124">
        <v>-24</v>
      </c>
      <c r="V1986" s="124">
        <v>-24</v>
      </c>
      <c r="W1986" s="122" t="s">
        <v>32</v>
      </c>
    </row>
    <row r="1987" spans="1:23" x14ac:dyDescent="0.35">
      <c r="A1987" s="122" t="s">
        <v>5532</v>
      </c>
      <c r="B1987" s="122" t="s">
        <v>5533</v>
      </c>
      <c r="C1987" s="123">
        <v>44470</v>
      </c>
      <c r="D1987" s="123">
        <v>44470</v>
      </c>
      <c r="E1987" s="123">
        <v>44477</v>
      </c>
      <c r="F1987" s="123">
        <v>44471</v>
      </c>
      <c r="G1987" s="122" t="s">
        <v>2577</v>
      </c>
      <c r="H1987" s="122" t="s">
        <v>5311</v>
      </c>
      <c r="I1987" s="122" t="s">
        <v>5311</v>
      </c>
      <c r="J1987" s="122" t="s">
        <v>2579</v>
      </c>
      <c r="K1987" s="122" t="s">
        <v>2580</v>
      </c>
      <c r="L1987" s="122">
        <v>6008048924</v>
      </c>
      <c r="M1987" s="122" t="s">
        <v>5534</v>
      </c>
      <c r="N1987" s="122" t="s">
        <v>2677</v>
      </c>
      <c r="O1987" s="122" t="s">
        <v>2583</v>
      </c>
      <c r="P1987" s="122" t="s">
        <v>5314</v>
      </c>
      <c r="Q1987" s="122" t="s">
        <v>5314</v>
      </c>
      <c r="R1987" s="122" t="s">
        <v>2585</v>
      </c>
      <c r="S1987" s="122" t="s">
        <v>5315</v>
      </c>
      <c r="T1987" s="122" t="s">
        <v>2588</v>
      </c>
      <c r="U1987" s="124">
        <v>-936</v>
      </c>
      <c r="V1987" s="124">
        <v>-936</v>
      </c>
      <c r="W1987" s="122" t="s">
        <v>32</v>
      </c>
    </row>
    <row r="1988" spans="1:23" x14ac:dyDescent="0.35">
      <c r="A1988" s="122" t="s">
        <v>5532</v>
      </c>
      <c r="B1988" s="122" t="s">
        <v>5533</v>
      </c>
      <c r="C1988" s="123">
        <v>44470</v>
      </c>
      <c r="D1988" s="123">
        <v>44470</v>
      </c>
      <c r="E1988" s="123">
        <v>44477</v>
      </c>
      <c r="F1988" s="123">
        <v>44471</v>
      </c>
      <c r="G1988" s="122" t="s">
        <v>2577</v>
      </c>
      <c r="H1988" s="122" t="s">
        <v>5311</v>
      </c>
      <c r="I1988" s="122" t="s">
        <v>5311</v>
      </c>
      <c r="J1988" s="122" t="s">
        <v>2579</v>
      </c>
      <c r="K1988" s="122" t="s">
        <v>2580</v>
      </c>
      <c r="L1988" s="122">
        <v>6008048924</v>
      </c>
      <c r="M1988" s="122" t="s">
        <v>5534</v>
      </c>
      <c r="N1988" s="122" t="s">
        <v>2677</v>
      </c>
      <c r="O1988" s="122" t="s">
        <v>2621</v>
      </c>
      <c r="P1988" s="122" t="s">
        <v>5314</v>
      </c>
      <c r="Q1988" s="122" t="s">
        <v>5314</v>
      </c>
      <c r="R1988" s="122" t="s">
        <v>76</v>
      </c>
      <c r="S1988" s="122" t="s">
        <v>5315</v>
      </c>
      <c r="T1988" s="122" t="s">
        <v>2622</v>
      </c>
      <c r="U1988" s="124">
        <v>-20</v>
      </c>
      <c r="V1988" s="124">
        <v>-20</v>
      </c>
      <c r="W1988" s="122" t="s">
        <v>32</v>
      </c>
    </row>
    <row r="1989" spans="1:23" x14ac:dyDescent="0.35">
      <c r="A1989" s="122" t="s">
        <v>5532</v>
      </c>
      <c r="B1989" s="122" t="s">
        <v>5533</v>
      </c>
      <c r="C1989" s="123">
        <v>44470</v>
      </c>
      <c r="D1989" s="123">
        <v>44470</v>
      </c>
      <c r="E1989" s="123">
        <v>44477</v>
      </c>
      <c r="F1989" s="123">
        <v>44471</v>
      </c>
      <c r="G1989" s="122" t="s">
        <v>2577</v>
      </c>
      <c r="H1989" s="122" t="s">
        <v>5311</v>
      </c>
      <c r="I1989" s="122" t="s">
        <v>5311</v>
      </c>
      <c r="J1989" s="122" t="s">
        <v>2579</v>
      </c>
      <c r="K1989" s="122" t="s">
        <v>2580</v>
      </c>
      <c r="L1989" s="122">
        <v>6008048924</v>
      </c>
      <c r="M1989" s="122" t="s">
        <v>5534</v>
      </c>
      <c r="N1989" s="122" t="s">
        <v>2677</v>
      </c>
      <c r="O1989" s="122" t="s">
        <v>2589</v>
      </c>
      <c r="P1989" s="122" t="s">
        <v>5314</v>
      </c>
      <c r="Q1989" s="122" t="s">
        <v>5314</v>
      </c>
      <c r="R1989" s="122" t="s">
        <v>2590</v>
      </c>
      <c r="S1989" s="122" t="s">
        <v>5315</v>
      </c>
      <c r="T1989" s="122" t="s">
        <v>2591</v>
      </c>
      <c r="U1989" s="124">
        <v>-24</v>
      </c>
      <c r="V1989" s="124">
        <v>-24</v>
      </c>
      <c r="W1989" s="122" t="s">
        <v>32</v>
      </c>
    </row>
    <row r="1990" spans="1:23" x14ac:dyDescent="0.35">
      <c r="A1990" s="122" t="s">
        <v>5535</v>
      </c>
      <c r="B1990" s="122" t="s">
        <v>5536</v>
      </c>
      <c r="C1990" s="123">
        <v>44469</v>
      </c>
      <c r="D1990" s="123">
        <v>44470</v>
      </c>
      <c r="E1990" s="123">
        <v>44477</v>
      </c>
      <c r="F1990" s="123">
        <v>44470</v>
      </c>
      <c r="G1990" s="122" t="s">
        <v>2577</v>
      </c>
      <c r="H1990" s="122" t="s">
        <v>5311</v>
      </c>
      <c r="I1990" s="122" t="s">
        <v>5311</v>
      </c>
      <c r="J1990" s="122" t="s">
        <v>2607</v>
      </c>
      <c r="K1990" s="122" t="s">
        <v>2608</v>
      </c>
      <c r="L1990" s="122">
        <v>6008045566</v>
      </c>
      <c r="M1990" s="122" t="s">
        <v>5537</v>
      </c>
      <c r="N1990" s="122" t="s">
        <v>5538</v>
      </c>
      <c r="O1990" s="122" t="s">
        <v>2611</v>
      </c>
      <c r="P1990" s="122" t="s">
        <v>5314</v>
      </c>
      <c r="Q1990" s="122" t="s">
        <v>5314</v>
      </c>
      <c r="R1990" s="122" t="s">
        <v>2612</v>
      </c>
      <c r="S1990" s="122" t="s">
        <v>5320</v>
      </c>
      <c r="T1990" s="122" t="s">
        <v>2588</v>
      </c>
      <c r="U1990" s="124">
        <v>-16</v>
      </c>
      <c r="V1990" s="124">
        <v>-16</v>
      </c>
      <c r="W1990" s="122" t="s">
        <v>32</v>
      </c>
    </row>
    <row r="1991" spans="1:23" x14ac:dyDescent="0.35">
      <c r="A1991" s="122" t="s">
        <v>5539</v>
      </c>
      <c r="B1991" s="122" t="s">
        <v>5540</v>
      </c>
      <c r="C1991" s="123">
        <v>44470</v>
      </c>
      <c r="D1991" s="123">
        <v>44470</v>
      </c>
      <c r="E1991" s="123">
        <v>44477</v>
      </c>
      <c r="F1991" s="123">
        <v>44470</v>
      </c>
      <c r="G1991" s="122" t="s">
        <v>2577</v>
      </c>
      <c r="H1991" s="122" t="s">
        <v>5311</v>
      </c>
      <c r="I1991" s="122" t="s">
        <v>5311</v>
      </c>
      <c r="J1991" s="122" t="s">
        <v>2607</v>
      </c>
      <c r="K1991" s="122" t="s">
        <v>2608</v>
      </c>
      <c r="L1991" s="122">
        <v>6008046217</v>
      </c>
      <c r="M1991" s="122" t="s">
        <v>5541</v>
      </c>
      <c r="N1991" s="122" t="s">
        <v>5542</v>
      </c>
      <c r="O1991" s="122" t="s">
        <v>2611</v>
      </c>
      <c r="P1991" s="122" t="s">
        <v>5314</v>
      </c>
      <c r="Q1991" s="122" t="s">
        <v>5314</v>
      </c>
      <c r="R1991" s="122" t="s">
        <v>2612</v>
      </c>
      <c r="S1991" s="122" t="s">
        <v>5320</v>
      </c>
      <c r="T1991" s="122" t="s">
        <v>2588</v>
      </c>
      <c r="U1991" s="124">
        <v>-32</v>
      </c>
      <c r="V1991" s="124">
        <v>-32</v>
      </c>
      <c r="W1991" s="122" t="s">
        <v>32</v>
      </c>
    </row>
    <row r="1992" spans="1:23" x14ac:dyDescent="0.35">
      <c r="A1992" s="122" t="s">
        <v>5543</v>
      </c>
      <c r="B1992" s="122" t="s">
        <v>5544</v>
      </c>
      <c r="C1992" s="123">
        <v>44469</v>
      </c>
      <c r="D1992" s="123">
        <v>44469</v>
      </c>
      <c r="E1992" s="123">
        <v>44477</v>
      </c>
      <c r="F1992" s="123">
        <v>44470</v>
      </c>
      <c r="G1992" s="122" t="s">
        <v>2577</v>
      </c>
      <c r="H1992" s="122" t="s">
        <v>5311</v>
      </c>
      <c r="I1992" s="122" t="s">
        <v>5311</v>
      </c>
      <c r="J1992" s="122" t="s">
        <v>2579</v>
      </c>
      <c r="K1992" s="122" t="s">
        <v>2580</v>
      </c>
      <c r="L1992" s="122">
        <v>6008043819</v>
      </c>
      <c r="M1992" s="122" t="s">
        <v>5545</v>
      </c>
      <c r="N1992" s="122" t="s">
        <v>2758</v>
      </c>
      <c r="O1992" s="122" t="s">
        <v>2583</v>
      </c>
      <c r="P1992" s="122" t="s">
        <v>5314</v>
      </c>
      <c r="Q1992" s="122" t="s">
        <v>5314</v>
      </c>
      <c r="R1992" s="122" t="s">
        <v>2585</v>
      </c>
      <c r="S1992" s="122" t="s">
        <v>5315</v>
      </c>
      <c r="T1992" s="122" t="s">
        <v>2587</v>
      </c>
      <c r="U1992" s="124">
        <v>-24</v>
      </c>
      <c r="V1992" s="124">
        <v>-24</v>
      </c>
      <c r="W1992" s="122" t="s">
        <v>32</v>
      </c>
    </row>
    <row r="1993" spans="1:23" x14ac:dyDescent="0.35">
      <c r="A1993" s="122" t="s">
        <v>5543</v>
      </c>
      <c r="B1993" s="122" t="s">
        <v>5544</v>
      </c>
      <c r="C1993" s="123">
        <v>44469</v>
      </c>
      <c r="D1993" s="123">
        <v>44469</v>
      </c>
      <c r="E1993" s="123">
        <v>44477</v>
      </c>
      <c r="F1993" s="123">
        <v>44470</v>
      </c>
      <c r="G1993" s="122" t="s">
        <v>2577</v>
      </c>
      <c r="H1993" s="122" t="s">
        <v>5311</v>
      </c>
      <c r="I1993" s="122" t="s">
        <v>5311</v>
      </c>
      <c r="J1993" s="122" t="s">
        <v>2579</v>
      </c>
      <c r="K1993" s="122" t="s">
        <v>2580</v>
      </c>
      <c r="L1993" s="122">
        <v>6008043819</v>
      </c>
      <c r="M1993" s="122" t="s">
        <v>5545</v>
      </c>
      <c r="N1993" s="122" t="s">
        <v>2758</v>
      </c>
      <c r="O1993" s="122" t="s">
        <v>2583</v>
      </c>
      <c r="P1993" s="122" t="s">
        <v>5314</v>
      </c>
      <c r="Q1993" s="122" t="s">
        <v>5314</v>
      </c>
      <c r="R1993" s="122" t="s">
        <v>2585</v>
      </c>
      <c r="S1993" s="122" t="s">
        <v>5315</v>
      </c>
      <c r="T1993" s="122" t="s">
        <v>2588</v>
      </c>
      <c r="U1993" s="124">
        <v>-1128</v>
      </c>
      <c r="V1993" s="124">
        <v>-1128</v>
      </c>
      <c r="W1993" s="122" t="s">
        <v>32</v>
      </c>
    </row>
    <row r="1994" spans="1:23" x14ac:dyDescent="0.35">
      <c r="A1994" s="122" t="s">
        <v>5543</v>
      </c>
      <c r="B1994" s="122" t="s">
        <v>5544</v>
      </c>
      <c r="C1994" s="123">
        <v>44469</v>
      </c>
      <c r="D1994" s="123">
        <v>44469</v>
      </c>
      <c r="E1994" s="123">
        <v>44477</v>
      </c>
      <c r="F1994" s="123">
        <v>44470</v>
      </c>
      <c r="G1994" s="122" t="s">
        <v>2577</v>
      </c>
      <c r="H1994" s="122" t="s">
        <v>5311</v>
      </c>
      <c r="I1994" s="122" t="s">
        <v>5311</v>
      </c>
      <c r="J1994" s="122" t="s">
        <v>2579</v>
      </c>
      <c r="K1994" s="122" t="s">
        <v>2580</v>
      </c>
      <c r="L1994" s="122">
        <v>6008043819</v>
      </c>
      <c r="M1994" s="122" t="s">
        <v>5545</v>
      </c>
      <c r="N1994" s="122" t="s">
        <v>2758</v>
      </c>
      <c r="O1994" s="122" t="s">
        <v>2621</v>
      </c>
      <c r="P1994" s="122" t="s">
        <v>5314</v>
      </c>
      <c r="Q1994" s="122" t="s">
        <v>5314</v>
      </c>
      <c r="R1994" s="122" t="s">
        <v>76</v>
      </c>
      <c r="S1994" s="122" t="s">
        <v>5315</v>
      </c>
      <c r="T1994" s="122" t="s">
        <v>2622</v>
      </c>
      <c r="U1994" s="124">
        <v>-24</v>
      </c>
      <c r="V1994" s="124">
        <v>-24</v>
      </c>
      <c r="W1994" s="122" t="s">
        <v>32</v>
      </c>
    </row>
    <row r="1995" spans="1:23" x14ac:dyDescent="0.35">
      <c r="A1995" s="122" t="s">
        <v>5543</v>
      </c>
      <c r="B1995" s="122" t="s">
        <v>5544</v>
      </c>
      <c r="C1995" s="123">
        <v>44469</v>
      </c>
      <c r="D1995" s="123">
        <v>44469</v>
      </c>
      <c r="E1995" s="123">
        <v>44477</v>
      </c>
      <c r="F1995" s="123">
        <v>44470</v>
      </c>
      <c r="G1995" s="122" t="s">
        <v>2577</v>
      </c>
      <c r="H1995" s="122" t="s">
        <v>5311</v>
      </c>
      <c r="I1995" s="122" t="s">
        <v>5311</v>
      </c>
      <c r="J1995" s="122" t="s">
        <v>2579</v>
      </c>
      <c r="K1995" s="122" t="s">
        <v>2580</v>
      </c>
      <c r="L1995" s="122">
        <v>6008043819</v>
      </c>
      <c r="M1995" s="122" t="s">
        <v>5545</v>
      </c>
      <c r="N1995" s="122" t="s">
        <v>2758</v>
      </c>
      <c r="O1995" s="122" t="s">
        <v>2589</v>
      </c>
      <c r="P1995" s="122" t="s">
        <v>5314</v>
      </c>
      <c r="Q1995" s="122" t="s">
        <v>5314</v>
      </c>
      <c r="R1995" s="122" t="s">
        <v>2590</v>
      </c>
      <c r="S1995" s="122" t="s">
        <v>5315</v>
      </c>
      <c r="T1995" s="122" t="s">
        <v>2591</v>
      </c>
      <c r="U1995" s="124">
        <v>-24</v>
      </c>
      <c r="V1995" s="124">
        <v>-24</v>
      </c>
      <c r="W1995" s="122" t="s">
        <v>32</v>
      </c>
    </row>
    <row r="1996" spans="1:23" x14ac:dyDescent="0.35">
      <c r="A1996" s="122" t="s">
        <v>5546</v>
      </c>
      <c r="B1996" s="122" t="s">
        <v>5547</v>
      </c>
      <c r="C1996" s="123">
        <v>44470</v>
      </c>
      <c r="D1996" s="123">
        <v>44470</v>
      </c>
      <c r="E1996" s="123">
        <v>44477</v>
      </c>
      <c r="F1996" s="123">
        <v>44470</v>
      </c>
      <c r="G1996" s="122" t="s">
        <v>2577</v>
      </c>
      <c r="H1996" s="122" t="s">
        <v>5311</v>
      </c>
      <c r="I1996" s="122" t="s">
        <v>5311</v>
      </c>
      <c r="J1996" s="122" t="s">
        <v>2579</v>
      </c>
      <c r="K1996" s="122" t="s">
        <v>2580</v>
      </c>
      <c r="L1996" s="122">
        <v>6008042839</v>
      </c>
      <c r="M1996" s="122" t="s">
        <v>5548</v>
      </c>
      <c r="N1996" s="122" t="s">
        <v>3093</v>
      </c>
      <c r="O1996" s="122" t="s">
        <v>2583</v>
      </c>
      <c r="P1996" s="122" t="s">
        <v>5314</v>
      </c>
      <c r="Q1996" s="122" t="s">
        <v>5314</v>
      </c>
      <c r="R1996" s="122" t="s">
        <v>2585</v>
      </c>
      <c r="S1996" s="122" t="s">
        <v>5315</v>
      </c>
      <c r="T1996" s="122" t="s">
        <v>2587</v>
      </c>
      <c r="U1996" s="124">
        <v>-24</v>
      </c>
      <c r="V1996" s="124">
        <v>-24</v>
      </c>
      <c r="W1996" s="122" t="s">
        <v>32</v>
      </c>
    </row>
    <row r="1997" spans="1:23" x14ac:dyDescent="0.35">
      <c r="A1997" s="122" t="s">
        <v>5546</v>
      </c>
      <c r="B1997" s="122" t="s">
        <v>5547</v>
      </c>
      <c r="C1997" s="123">
        <v>44470</v>
      </c>
      <c r="D1997" s="123">
        <v>44470</v>
      </c>
      <c r="E1997" s="123">
        <v>44477</v>
      </c>
      <c r="F1997" s="123">
        <v>44470</v>
      </c>
      <c r="G1997" s="122" t="s">
        <v>2577</v>
      </c>
      <c r="H1997" s="122" t="s">
        <v>5311</v>
      </c>
      <c r="I1997" s="122" t="s">
        <v>5311</v>
      </c>
      <c r="J1997" s="122" t="s">
        <v>2579</v>
      </c>
      <c r="K1997" s="122" t="s">
        <v>2580</v>
      </c>
      <c r="L1997" s="122">
        <v>6008042839</v>
      </c>
      <c r="M1997" s="122" t="s">
        <v>5548</v>
      </c>
      <c r="N1997" s="122" t="s">
        <v>3093</v>
      </c>
      <c r="O1997" s="122" t="s">
        <v>2583</v>
      </c>
      <c r="P1997" s="122" t="s">
        <v>5314</v>
      </c>
      <c r="Q1997" s="122" t="s">
        <v>5314</v>
      </c>
      <c r="R1997" s="122" t="s">
        <v>2585</v>
      </c>
      <c r="S1997" s="122" t="s">
        <v>5315</v>
      </c>
      <c r="T1997" s="122" t="s">
        <v>2588</v>
      </c>
      <c r="U1997" s="124">
        <v>-936</v>
      </c>
      <c r="V1997" s="124">
        <v>-936</v>
      </c>
      <c r="W1997" s="122" t="s">
        <v>32</v>
      </c>
    </row>
    <row r="1998" spans="1:23" x14ac:dyDescent="0.35">
      <c r="A1998" s="122" t="s">
        <v>5546</v>
      </c>
      <c r="B1998" s="122" t="s">
        <v>5547</v>
      </c>
      <c r="C1998" s="123">
        <v>44470</v>
      </c>
      <c r="D1998" s="123">
        <v>44470</v>
      </c>
      <c r="E1998" s="123">
        <v>44477</v>
      </c>
      <c r="F1998" s="123">
        <v>44470</v>
      </c>
      <c r="G1998" s="122" t="s">
        <v>2577</v>
      </c>
      <c r="H1998" s="122" t="s">
        <v>5311</v>
      </c>
      <c r="I1998" s="122" t="s">
        <v>5311</v>
      </c>
      <c r="J1998" s="122" t="s">
        <v>2579</v>
      </c>
      <c r="K1998" s="122" t="s">
        <v>2580</v>
      </c>
      <c r="L1998" s="122">
        <v>6008042839</v>
      </c>
      <c r="M1998" s="122" t="s">
        <v>5548</v>
      </c>
      <c r="N1998" s="122" t="s">
        <v>3093</v>
      </c>
      <c r="O1998" s="122" t="s">
        <v>2621</v>
      </c>
      <c r="P1998" s="122" t="s">
        <v>5314</v>
      </c>
      <c r="Q1998" s="122" t="s">
        <v>5314</v>
      </c>
      <c r="R1998" s="122" t="s">
        <v>76</v>
      </c>
      <c r="S1998" s="122" t="s">
        <v>5315</v>
      </c>
      <c r="T1998" s="122" t="s">
        <v>2622</v>
      </c>
      <c r="U1998" s="124">
        <v>-20</v>
      </c>
      <c r="V1998" s="124">
        <v>-20</v>
      </c>
      <c r="W1998" s="122" t="s">
        <v>32</v>
      </c>
    </row>
    <row r="1999" spans="1:23" x14ac:dyDescent="0.35">
      <c r="A1999" s="122" t="s">
        <v>5546</v>
      </c>
      <c r="B1999" s="122" t="s">
        <v>5547</v>
      </c>
      <c r="C1999" s="123">
        <v>44470</v>
      </c>
      <c r="D1999" s="123">
        <v>44470</v>
      </c>
      <c r="E1999" s="123">
        <v>44477</v>
      </c>
      <c r="F1999" s="123">
        <v>44470</v>
      </c>
      <c r="G1999" s="122" t="s">
        <v>2577</v>
      </c>
      <c r="H1999" s="122" t="s">
        <v>5311</v>
      </c>
      <c r="I1999" s="122" t="s">
        <v>5311</v>
      </c>
      <c r="J1999" s="122" t="s">
        <v>2579</v>
      </c>
      <c r="K1999" s="122" t="s">
        <v>2580</v>
      </c>
      <c r="L1999" s="122">
        <v>6008042839</v>
      </c>
      <c r="M1999" s="122" t="s">
        <v>5548</v>
      </c>
      <c r="N1999" s="122" t="s">
        <v>3093</v>
      </c>
      <c r="O1999" s="122" t="s">
        <v>2589</v>
      </c>
      <c r="P1999" s="122" t="s">
        <v>5314</v>
      </c>
      <c r="Q1999" s="122" t="s">
        <v>5314</v>
      </c>
      <c r="R1999" s="122" t="s">
        <v>2590</v>
      </c>
      <c r="S1999" s="122" t="s">
        <v>5315</v>
      </c>
      <c r="T1999" s="122" t="s">
        <v>2591</v>
      </c>
      <c r="U1999" s="124">
        <v>-24</v>
      </c>
      <c r="V1999" s="124">
        <v>-24</v>
      </c>
      <c r="W1999" s="122" t="s">
        <v>32</v>
      </c>
    </row>
    <row r="2000" spans="1:23" x14ac:dyDescent="0.35">
      <c r="A2000" s="122" t="s">
        <v>5549</v>
      </c>
      <c r="B2000" s="122" t="s">
        <v>5550</v>
      </c>
      <c r="C2000" s="123">
        <v>44470</v>
      </c>
      <c r="D2000" s="123">
        <v>44471</v>
      </c>
      <c r="E2000" s="123">
        <v>44477</v>
      </c>
      <c r="F2000" s="123">
        <v>44471</v>
      </c>
      <c r="G2000" s="122" t="s">
        <v>2577</v>
      </c>
      <c r="H2000" s="122" t="s">
        <v>5311</v>
      </c>
      <c r="I2000" s="122" t="s">
        <v>5311</v>
      </c>
      <c r="J2000" s="122" t="s">
        <v>2607</v>
      </c>
      <c r="K2000" s="122" t="s">
        <v>2608</v>
      </c>
      <c r="L2000" s="122">
        <v>6008045992</v>
      </c>
      <c r="M2000" s="122" t="s">
        <v>5551</v>
      </c>
      <c r="N2000" s="122" t="s">
        <v>2642</v>
      </c>
      <c r="O2000" s="122" t="s">
        <v>2611</v>
      </c>
      <c r="P2000" s="122" t="s">
        <v>5314</v>
      </c>
      <c r="Q2000" s="122" t="s">
        <v>5314</v>
      </c>
      <c r="R2000" s="122" t="s">
        <v>2612</v>
      </c>
      <c r="S2000" s="122" t="s">
        <v>5320</v>
      </c>
      <c r="T2000" s="122" t="s">
        <v>2588</v>
      </c>
      <c r="U2000" s="124">
        <v>-32</v>
      </c>
      <c r="V2000" s="124">
        <v>-32</v>
      </c>
      <c r="W2000" s="122" t="s">
        <v>32</v>
      </c>
    </row>
    <row r="2001" spans="1:23" x14ac:dyDescent="0.35">
      <c r="A2001" s="122" t="s">
        <v>5552</v>
      </c>
      <c r="B2001" s="122" t="s">
        <v>5553</v>
      </c>
      <c r="C2001" s="123">
        <v>44470</v>
      </c>
      <c r="D2001" s="123">
        <v>44470</v>
      </c>
      <c r="E2001" s="123">
        <v>44477</v>
      </c>
      <c r="F2001" s="123">
        <v>44470</v>
      </c>
      <c r="G2001" s="122" t="s">
        <v>2577</v>
      </c>
      <c r="H2001" s="122" t="s">
        <v>5311</v>
      </c>
      <c r="I2001" s="122" t="s">
        <v>5311</v>
      </c>
      <c r="J2001" s="122" t="s">
        <v>2607</v>
      </c>
      <c r="K2001" s="122" t="s">
        <v>2608</v>
      </c>
      <c r="L2001" s="122">
        <v>6008040502</v>
      </c>
      <c r="M2001" s="122" t="s">
        <v>5554</v>
      </c>
      <c r="N2001" s="122" t="s">
        <v>5555</v>
      </c>
      <c r="O2001" s="122" t="s">
        <v>2583</v>
      </c>
      <c r="P2001" s="122" t="s">
        <v>5314</v>
      </c>
      <c r="Q2001" s="122" t="s">
        <v>5314</v>
      </c>
      <c r="R2001" s="122" t="s">
        <v>2585</v>
      </c>
      <c r="S2001" s="122" t="s">
        <v>5315</v>
      </c>
      <c r="T2001" s="122" t="s">
        <v>2588</v>
      </c>
      <c r="U2001" s="124">
        <v>-960</v>
      </c>
      <c r="V2001" s="124">
        <v>-960</v>
      </c>
      <c r="W2001" s="122" t="s">
        <v>32</v>
      </c>
    </row>
    <row r="2002" spans="1:23" x14ac:dyDescent="0.35">
      <c r="A2002" s="122" t="s">
        <v>5552</v>
      </c>
      <c r="B2002" s="122" t="s">
        <v>5553</v>
      </c>
      <c r="C2002" s="123">
        <v>44470</v>
      </c>
      <c r="D2002" s="123">
        <v>44470</v>
      </c>
      <c r="E2002" s="123">
        <v>44477</v>
      </c>
      <c r="F2002" s="123">
        <v>44470</v>
      </c>
      <c r="G2002" s="122" t="s">
        <v>2577</v>
      </c>
      <c r="H2002" s="122" t="s">
        <v>5311</v>
      </c>
      <c r="I2002" s="122" t="s">
        <v>5311</v>
      </c>
      <c r="J2002" s="122" t="s">
        <v>2607</v>
      </c>
      <c r="K2002" s="122" t="s">
        <v>2608</v>
      </c>
      <c r="L2002" s="122">
        <v>6008040502</v>
      </c>
      <c r="M2002" s="122" t="s">
        <v>5554</v>
      </c>
      <c r="N2002" s="122" t="s">
        <v>5555</v>
      </c>
      <c r="O2002" s="122" t="s">
        <v>2621</v>
      </c>
      <c r="P2002" s="122" t="s">
        <v>5314</v>
      </c>
      <c r="Q2002" s="122" t="s">
        <v>5314</v>
      </c>
      <c r="R2002" s="122" t="s">
        <v>76</v>
      </c>
      <c r="S2002" s="122" t="s">
        <v>5315</v>
      </c>
      <c r="T2002" s="122" t="s">
        <v>2622</v>
      </c>
      <c r="U2002" s="124">
        <v>-20</v>
      </c>
      <c r="V2002" s="124">
        <v>-20</v>
      </c>
      <c r="W2002" s="122" t="s">
        <v>32</v>
      </c>
    </row>
    <row r="2003" spans="1:23" x14ac:dyDescent="0.35">
      <c r="A2003" s="122" t="s">
        <v>5556</v>
      </c>
      <c r="B2003" s="122" t="s">
        <v>5557</v>
      </c>
      <c r="C2003" s="123">
        <v>44470</v>
      </c>
      <c r="D2003" s="123">
        <v>44470</v>
      </c>
      <c r="E2003" s="123">
        <v>44477</v>
      </c>
      <c r="F2003" s="123">
        <v>44470</v>
      </c>
      <c r="G2003" s="122" t="s">
        <v>2577</v>
      </c>
      <c r="H2003" s="122" t="s">
        <v>5311</v>
      </c>
      <c r="I2003" s="122" t="s">
        <v>5311</v>
      </c>
      <c r="J2003" s="122" t="s">
        <v>2607</v>
      </c>
      <c r="K2003" s="122" t="s">
        <v>2608</v>
      </c>
      <c r="L2003" s="122">
        <v>6008037793</v>
      </c>
      <c r="M2003" s="122" t="s">
        <v>5558</v>
      </c>
      <c r="N2003" s="122" t="s">
        <v>5559</v>
      </c>
      <c r="O2003" s="122" t="s">
        <v>2611</v>
      </c>
      <c r="P2003" s="122" t="s">
        <v>5314</v>
      </c>
      <c r="Q2003" s="122" t="s">
        <v>5314</v>
      </c>
      <c r="R2003" s="122" t="s">
        <v>2612</v>
      </c>
      <c r="S2003" s="122" t="s">
        <v>5320</v>
      </c>
      <c r="T2003" s="122" t="s">
        <v>2588</v>
      </c>
      <c r="U2003" s="124">
        <v>-32</v>
      </c>
      <c r="V2003" s="124">
        <v>-32</v>
      </c>
      <c r="W2003" s="122" t="s">
        <v>32</v>
      </c>
    </row>
    <row r="2004" spans="1:23" x14ac:dyDescent="0.35">
      <c r="A2004" s="122" t="s">
        <v>5560</v>
      </c>
      <c r="B2004" s="122" t="s">
        <v>5561</v>
      </c>
      <c r="C2004" s="123">
        <v>44471</v>
      </c>
      <c r="D2004" s="123">
        <v>44471</v>
      </c>
      <c r="E2004" s="123">
        <v>44477</v>
      </c>
      <c r="F2004" s="123">
        <v>44471</v>
      </c>
      <c r="G2004" s="122" t="s">
        <v>2577</v>
      </c>
      <c r="H2004" s="122" t="s">
        <v>5311</v>
      </c>
      <c r="I2004" s="122" t="s">
        <v>5311</v>
      </c>
      <c r="J2004" s="122" t="s">
        <v>2579</v>
      </c>
      <c r="K2004" s="122" t="s">
        <v>2580</v>
      </c>
      <c r="L2004" s="122">
        <v>6008048996</v>
      </c>
      <c r="M2004" s="122" t="s">
        <v>5562</v>
      </c>
      <c r="N2004" s="122" t="s">
        <v>3924</v>
      </c>
      <c r="O2004" s="122" t="s">
        <v>2583</v>
      </c>
      <c r="P2004" s="122" t="s">
        <v>5314</v>
      </c>
      <c r="Q2004" s="122" t="s">
        <v>5314</v>
      </c>
      <c r="R2004" s="122" t="s">
        <v>2585</v>
      </c>
      <c r="S2004" s="122" t="s">
        <v>5315</v>
      </c>
      <c r="T2004" s="122" t="s">
        <v>2587</v>
      </c>
      <c r="U2004" s="124">
        <v>-45</v>
      </c>
      <c r="V2004" s="124">
        <v>-45</v>
      </c>
      <c r="W2004" s="122" t="s">
        <v>32</v>
      </c>
    </row>
    <row r="2005" spans="1:23" x14ac:dyDescent="0.35">
      <c r="A2005" s="122" t="s">
        <v>5560</v>
      </c>
      <c r="B2005" s="122" t="s">
        <v>5561</v>
      </c>
      <c r="C2005" s="123">
        <v>44471</v>
      </c>
      <c r="D2005" s="123">
        <v>44471</v>
      </c>
      <c r="E2005" s="123">
        <v>44477</v>
      </c>
      <c r="F2005" s="123">
        <v>44471</v>
      </c>
      <c r="G2005" s="122" t="s">
        <v>2577</v>
      </c>
      <c r="H2005" s="122" t="s">
        <v>5311</v>
      </c>
      <c r="I2005" s="122" t="s">
        <v>5311</v>
      </c>
      <c r="J2005" s="122" t="s">
        <v>2579</v>
      </c>
      <c r="K2005" s="122" t="s">
        <v>2580</v>
      </c>
      <c r="L2005" s="122">
        <v>6008048996</v>
      </c>
      <c r="M2005" s="122" t="s">
        <v>5562</v>
      </c>
      <c r="N2005" s="122" t="s">
        <v>3924</v>
      </c>
      <c r="O2005" s="122" t="s">
        <v>2583</v>
      </c>
      <c r="P2005" s="122" t="s">
        <v>5314</v>
      </c>
      <c r="Q2005" s="122" t="s">
        <v>5314</v>
      </c>
      <c r="R2005" s="122" t="s">
        <v>2585</v>
      </c>
      <c r="S2005" s="122" t="s">
        <v>5315</v>
      </c>
      <c r="T2005" s="122" t="s">
        <v>2588</v>
      </c>
      <c r="U2005" s="124">
        <v>-1395</v>
      </c>
      <c r="V2005" s="124">
        <v>-1395</v>
      </c>
      <c r="W2005" s="122" t="s">
        <v>32</v>
      </c>
    </row>
    <row r="2006" spans="1:23" x14ac:dyDescent="0.35">
      <c r="A2006" s="122" t="s">
        <v>5560</v>
      </c>
      <c r="B2006" s="122" t="s">
        <v>5561</v>
      </c>
      <c r="C2006" s="123">
        <v>44471</v>
      </c>
      <c r="D2006" s="123">
        <v>44471</v>
      </c>
      <c r="E2006" s="123">
        <v>44477</v>
      </c>
      <c r="F2006" s="123">
        <v>44471</v>
      </c>
      <c r="G2006" s="122" t="s">
        <v>2577</v>
      </c>
      <c r="H2006" s="122" t="s">
        <v>5311</v>
      </c>
      <c r="I2006" s="122" t="s">
        <v>5311</v>
      </c>
      <c r="J2006" s="122" t="s">
        <v>2579</v>
      </c>
      <c r="K2006" s="122" t="s">
        <v>2580</v>
      </c>
      <c r="L2006" s="122">
        <v>6008048996</v>
      </c>
      <c r="M2006" s="122" t="s">
        <v>5562</v>
      </c>
      <c r="N2006" s="122" t="s">
        <v>3924</v>
      </c>
      <c r="O2006" s="122" t="s">
        <v>2589</v>
      </c>
      <c r="P2006" s="122" t="s">
        <v>5314</v>
      </c>
      <c r="Q2006" s="122" t="s">
        <v>5314</v>
      </c>
      <c r="R2006" s="122" t="s">
        <v>2590</v>
      </c>
      <c r="S2006" s="122" t="s">
        <v>5315</v>
      </c>
      <c r="T2006" s="122" t="s">
        <v>2591</v>
      </c>
      <c r="U2006" s="124">
        <v>-45</v>
      </c>
      <c r="V2006" s="124">
        <v>-45</v>
      </c>
      <c r="W2006" s="122" t="s">
        <v>32</v>
      </c>
    </row>
    <row r="2007" spans="1:23" x14ac:dyDescent="0.35">
      <c r="A2007" s="122" t="s">
        <v>5563</v>
      </c>
      <c r="B2007" s="122" t="s">
        <v>5564</v>
      </c>
      <c r="C2007" s="123">
        <v>44474</v>
      </c>
      <c r="D2007" s="123">
        <v>44474</v>
      </c>
      <c r="E2007" s="123">
        <v>44477</v>
      </c>
      <c r="F2007" s="123">
        <v>44474</v>
      </c>
      <c r="G2007" s="122" t="s">
        <v>2577</v>
      </c>
      <c r="H2007" s="122" t="s">
        <v>5311</v>
      </c>
      <c r="I2007" s="122" t="s">
        <v>5311</v>
      </c>
      <c r="J2007" s="122" t="s">
        <v>2607</v>
      </c>
      <c r="K2007" s="122" t="s">
        <v>2608</v>
      </c>
      <c r="L2007" s="122">
        <v>6008053898</v>
      </c>
      <c r="M2007" s="122" t="s">
        <v>5565</v>
      </c>
      <c r="N2007" s="122" t="s">
        <v>5527</v>
      </c>
      <c r="O2007" s="122" t="s">
        <v>2583</v>
      </c>
      <c r="P2007" s="122" t="s">
        <v>5314</v>
      </c>
      <c r="Q2007" s="122" t="s">
        <v>5314</v>
      </c>
      <c r="R2007" s="122" t="s">
        <v>2585</v>
      </c>
      <c r="S2007" s="122" t="s">
        <v>5315</v>
      </c>
      <c r="T2007" s="122" t="s">
        <v>2588</v>
      </c>
      <c r="U2007" s="124">
        <v>-768</v>
      </c>
      <c r="V2007" s="124">
        <v>-768</v>
      </c>
      <c r="W2007" s="122" t="s">
        <v>32</v>
      </c>
    </row>
    <row r="2008" spans="1:23" x14ac:dyDescent="0.35">
      <c r="A2008" s="122" t="s">
        <v>5563</v>
      </c>
      <c r="B2008" s="122" t="s">
        <v>5564</v>
      </c>
      <c r="C2008" s="123">
        <v>44474</v>
      </c>
      <c r="D2008" s="123">
        <v>44474</v>
      </c>
      <c r="E2008" s="123">
        <v>44477</v>
      </c>
      <c r="F2008" s="123">
        <v>44474</v>
      </c>
      <c r="G2008" s="122" t="s">
        <v>2577</v>
      </c>
      <c r="H2008" s="122" t="s">
        <v>5311</v>
      </c>
      <c r="I2008" s="122" t="s">
        <v>5311</v>
      </c>
      <c r="J2008" s="122" t="s">
        <v>2607</v>
      </c>
      <c r="K2008" s="122" t="s">
        <v>2608</v>
      </c>
      <c r="L2008" s="122">
        <v>6008053898</v>
      </c>
      <c r="M2008" s="122" t="s">
        <v>5565</v>
      </c>
      <c r="N2008" s="122" t="s">
        <v>5527</v>
      </c>
      <c r="O2008" s="122" t="s">
        <v>2621</v>
      </c>
      <c r="P2008" s="122" t="s">
        <v>5314</v>
      </c>
      <c r="Q2008" s="122" t="s">
        <v>5314</v>
      </c>
      <c r="R2008" s="122" t="s">
        <v>76</v>
      </c>
      <c r="S2008" s="122" t="s">
        <v>5315</v>
      </c>
      <c r="T2008" s="122" t="s">
        <v>2622</v>
      </c>
      <c r="U2008" s="124">
        <v>-16</v>
      </c>
      <c r="V2008" s="124">
        <v>-16</v>
      </c>
      <c r="W2008" s="122" t="s">
        <v>32</v>
      </c>
    </row>
    <row r="2009" spans="1:23" x14ac:dyDescent="0.35">
      <c r="A2009" s="122" t="s">
        <v>5566</v>
      </c>
      <c r="B2009" s="122" t="s">
        <v>5567</v>
      </c>
      <c r="C2009" s="123">
        <v>44469</v>
      </c>
      <c r="D2009" s="123">
        <v>44470</v>
      </c>
      <c r="E2009" s="123">
        <v>44477</v>
      </c>
      <c r="F2009" s="123">
        <v>44470</v>
      </c>
      <c r="G2009" s="122" t="s">
        <v>2577</v>
      </c>
      <c r="H2009" s="122" t="s">
        <v>5311</v>
      </c>
      <c r="I2009" s="122" t="s">
        <v>5311</v>
      </c>
      <c r="J2009" s="122" t="s">
        <v>2607</v>
      </c>
      <c r="K2009" s="122" t="s">
        <v>2608</v>
      </c>
      <c r="L2009" s="122">
        <v>6008045174</v>
      </c>
      <c r="M2009" s="122" t="s">
        <v>5568</v>
      </c>
      <c r="N2009" s="122" t="s">
        <v>3282</v>
      </c>
      <c r="O2009" s="122" t="s">
        <v>2611</v>
      </c>
      <c r="P2009" s="122" t="s">
        <v>5314</v>
      </c>
      <c r="Q2009" s="122" t="s">
        <v>5314</v>
      </c>
      <c r="R2009" s="122" t="s">
        <v>2612</v>
      </c>
      <c r="S2009" s="122" t="s">
        <v>5320</v>
      </c>
      <c r="T2009" s="122" t="s">
        <v>2588</v>
      </c>
      <c r="U2009" s="124">
        <v>-16</v>
      </c>
      <c r="V2009" s="124">
        <v>-16</v>
      </c>
      <c r="W2009" s="122" t="s">
        <v>32</v>
      </c>
    </row>
    <row r="2010" spans="1:23" x14ac:dyDescent="0.35">
      <c r="A2010" s="122" t="s">
        <v>5569</v>
      </c>
      <c r="B2010" s="122" t="s">
        <v>5570</v>
      </c>
      <c r="C2010" s="123">
        <v>44470</v>
      </c>
      <c r="D2010" s="123">
        <v>44470</v>
      </c>
      <c r="E2010" s="123">
        <v>44477</v>
      </c>
      <c r="F2010" s="123">
        <v>44470</v>
      </c>
      <c r="G2010" s="122" t="s">
        <v>2577</v>
      </c>
      <c r="H2010" s="122" t="s">
        <v>5311</v>
      </c>
      <c r="I2010" s="122" t="s">
        <v>5311</v>
      </c>
      <c r="J2010" s="122" t="s">
        <v>2579</v>
      </c>
      <c r="K2010" s="122" t="s">
        <v>2580</v>
      </c>
      <c r="L2010" s="122">
        <v>6008045019</v>
      </c>
      <c r="M2010" s="122" t="s">
        <v>5571</v>
      </c>
      <c r="N2010" s="122" t="s">
        <v>2699</v>
      </c>
      <c r="O2010" s="122" t="s">
        <v>2583</v>
      </c>
      <c r="P2010" s="122" t="s">
        <v>5314</v>
      </c>
      <c r="Q2010" s="122" t="s">
        <v>5314</v>
      </c>
      <c r="R2010" s="122" t="s">
        <v>2585</v>
      </c>
      <c r="S2010" s="122" t="s">
        <v>5315</v>
      </c>
      <c r="T2010" s="122" t="s">
        <v>2587</v>
      </c>
      <c r="U2010" s="124">
        <v>-24</v>
      </c>
      <c r="V2010" s="124">
        <v>-24</v>
      </c>
      <c r="W2010" s="122" t="s">
        <v>32</v>
      </c>
    </row>
    <row r="2011" spans="1:23" x14ac:dyDescent="0.35">
      <c r="A2011" s="122" t="s">
        <v>5569</v>
      </c>
      <c r="B2011" s="122" t="s">
        <v>5570</v>
      </c>
      <c r="C2011" s="123">
        <v>44470</v>
      </c>
      <c r="D2011" s="123">
        <v>44470</v>
      </c>
      <c r="E2011" s="123">
        <v>44477</v>
      </c>
      <c r="F2011" s="123">
        <v>44470</v>
      </c>
      <c r="G2011" s="122" t="s">
        <v>2577</v>
      </c>
      <c r="H2011" s="122" t="s">
        <v>5311</v>
      </c>
      <c r="I2011" s="122" t="s">
        <v>5311</v>
      </c>
      <c r="J2011" s="122" t="s">
        <v>2579</v>
      </c>
      <c r="K2011" s="122" t="s">
        <v>2580</v>
      </c>
      <c r="L2011" s="122">
        <v>6008045019</v>
      </c>
      <c r="M2011" s="122" t="s">
        <v>5571</v>
      </c>
      <c r="N2011" s="122" t="s">
        <v>2699</v>
      </c>
      <c r="O2011" s="122" t="s">
        <v>2583</v>
      </c>
      <c r="P2011" s="122" t="s">
        <v>5314</v>
      </c>
      <c r="Q2011" s="122" t="s">
        <v>5314</v>
      </c>
      <c r="R2011" s="122" t="s">
        <v>2585</v>
      </c>
      <c r="S2011" s="122" t="s">
        <v>5315</v>
      </c>
      <c r="T2011" s="122" t="s">
        <v>2588</v>
      </c>
      <c r="U2011" s="124">
        <v>-1128</v>
      </c>
      <c r="V2011" s="124">
        <v>-1128</v>
      </c>
      <c r="W2011" s="122" t="s">
        <v>32</v>
      </c>
    </row>
    <row r="2012" spans="1:23" x14ac:dyDescent="0.35">
      <c r="A2012" s="122" t="s">
        <v>5569</v>
      </c>
      <c r="B2012" s="122" t="s">
        <v>5570</v>
      </c>
      <c r="C2012" s="123">
        <v>44470</v>
      </c>
      <c r="D2012" s="123">
        <v>44470</v>
      </c>
      <c r="E2012" s="123">
        <v>44477</v>
      </c>
      <c r="F2012" s="123">
        <v>44470</v>
      </c>
      <c r="G2012" s="122" t="s">
        <v>2577</v>
      </c>
      <c r="H2012" s="122" t="s">
        <v>5311</v>
      </c>
      <c r="I2012" s="122" t="s">
        <v>5311</v>
      </c>
      <c r="J2012" s="122" t="s">
        <v>2579</v>
      </c>
      <c r="K2012" s="122" t="s">
        <v>2580</v>
      </c>
      <c r="L2012" s="122">
        <v>6008045019</v>
      </c>
      <c r="M2012" s="122" t="s">
        <v>5571</v>
      </c>
      <c r="N2012" s="122" t="s">
        <v>2699</v>
      </c>
      <c r="O2012" s="122" t="s">
        <v>2621</v>
      </c>
      <c r="P2012" s="122" t="s">
        <v>5314</v>
      </c>
      <c r="Q2012" s="122" t="s">
        <v>5314</v>
      </c>
      <c r="R2012" s="122" t="s">
        <v>76</v>
      </c>
      <c r="S2012" s="122" t="s">
        <v>5315</v>
      </c>
      <c r="T2012" s="122" t="s">
        <v>2622</v>
      </c>
      <c r="U2012" s="124">
        <v>-24</v>
      </c>
      <c r="V2012" s="124">
        <v>-24</v>
      </c>
      <c r="W2012" s="122" t="s">
        <v>32</v>
      </c>
    </row>
    <row r="2013" spans="1:23" x14ac:dyDescent="0.35">
      <c r="A2013" s="122" t="s">
        <v>5569</v>
      </c>
      <c r="B2013" s="122" t="s">
        <v>5570</v>
      </c>
      <c r="C2013" s="123">
        <v>44470</v>
      </c>
      <c r="D2013" s="123">
        <v>44470</v>
      </c>
      <c r="E2013" s="123">
        <v>44477</v>
      </c>
      <c r="F2013" s="123">
        <v>44470</v>
      </c>
      <c r="G2013" s="122" t="s">
        <v>2577</v>
      </c>
      <c r="H2013" s="122" t="s">
        <v>5311</v>
      </c>
      <c r="I2013" s="122" t="s">
        <v>5311</v>
      </c>
      <c r="J2013" s="122" t="s">
        <v>2579</v>
      </c>
      <c r="K2013" s="122" t="s">
        <v>2580</v>
      </c>
      <c r="L2013" s="122">
        <v>6008045019</v>
      </c>
      <c r="M2013" s="122" t="s">
        <v>5571</v>
      </c>
      <c r="N2013" s="122" t="s">
        <v>2699</v>
      </c>
      <c r="O2013" s="122" t="s">
        <v>2589</v>
      </c>
      <c r="P2013" s="122" t="s">
        <v>5314</v>
      </c>
      <c r="Q2013" s="122" t="s">
        <v>5314</v>
      </c>
      <c r="R2013" s="122" t="s">
        <v>2590</v>
      </c>
      <c r="S2013" s="122" t="s">
        <v>5315</v>
      </c>
      <c r="T2013" s="122" t="s">
        <v>2591</v>
      </c>
      <c r="U2013" s="124">
        <v>-24</v>
      </c>
      <c r="V2013" s="124">
        <v>-24</v>
      </c>
      <c r="W2013" s="122" t="s">
        <v>32</v>
      </c>
    </row>
    <row r="2014" spans="1:23" x14ac:dyDescent="0.35">
      <c r="A2014" s="122" t="s">
        <v>5572</v>
      </c>
      <c r="B2014" s="122" t="s">
        <v>5573</v>
      </c>
      <c r="C2014" s="123">
        <v>44474</v>
      </c>
      <c r="D2014" s="123">
        <v>44474</v>
      </c>
      <c r="E2014" s="123">
        <v>44477</v>
      </c>
      <c r="F2014" s="123">
        <v>44474</v>
      </c>
      <c r="G2014" s="122" t="s">
        <v>2577</v>
      </c>
      <c r="H2014" s="122" t="s">
        <v>5311</v>
      </c>
      <c r="I2014" s="122" t="s">
        <v>5311</v>
      </c>
      <c r="J2014" s="122" t="s">
        <v>2607</v>
      </c>
      <c r="K2014" s="122" t="s">
        <v>2608</v>
      </c>
      <c r="L2014" s="122">
        <v>6008056926</v>
      </c>
      <c r="M2014" s="122" t="s">
        <v>5574</v>
      </c>
      <c r="N2014" s="122" t="s">
        <v>5575</v>
      </c>
      <c r="O2014" s="122" t="s">
        <v>2583</v>
      </c>
      <c r="P2014" s="122" t="s">
        <v>5314</v>
      </c>
      <c r="Q2014" s="122" t="s">
        <v>5314</v>
      </c>
      <c r="R2014" s="122" t="s">
        <v>2585</v>
      </c>
      <c r="S2014" s="122" t="s">
        <v>5315</v>
      </c>
      <c r="T2014" s="122" t="s">
        <v>2587</v>
      </c>
      <c r="U2014" s="124">
        <v>-24</v>
      </c>
      <c r="V2014" s="124">
        <v>-24</v>
      </c>
      <c r="W2014" s="122" t="s">
        <v>32</v>
      </c>
    </row>
    <row r="2015" spans="1:23" x14ac:dyDescent="0.35">
      <c r="A2015" s="122" t="s">
        <v>5572</v>
      </c>
      <c r="B2015" s="122" t="s">
        <v>5573</v>
      </c>
      <c r="C2015" s="123">
        <v>44474</v>
      </c>
      <c r="D2015" s="123">
        <v>44474</v>
      </c>
      <c r="E2015" s="123">
        <v>44477</v>
      </c>
      <c r="F2015" s="123">
        <v>44474</v>
      </c>
      <c r="G2015" s="122" t="s">
        <v>2577</v>
      </c>
      <c r="H2015" s="122" t="s">
        <v>5311</v>
      </c>
      <c r="I2015" s="122" t="s">
        <v>5311</v>
      </c>
      <c r="J2015" s="122" t="s">
        <v>2607</v>
      </c>
      <c r="K2015" s="122" t="s">
        <v>2608</v>
      </c>
      <c r="L2015" s="122">
        <v>6008056926</v>
      </c>
      <c r="M2015" s="122" t="s">
        <v>5574</v>
      </c>
      <c r="N2015" s="122" t="s">
        <v>5575</v>
      </c>
      <c r="O2015" s="122" t="s">
        <v>2583</v>
      </c>
      <c r="P2015" s="122" t="s">
        <v>5314</v>
      </c>
      <c r="Q2015" s="122" t="s">
        <v>5314</v>
      </c>
      <c r="R2015" s="122" t="s">
        <v>2585</v>
      </c>
      <c r="S2015" s="122" t="s">
        <v>5315</v>
      </c>
      <c r="T2015" s="122" t="s">
        <v>2588</v>
      </c>
      <c r="U2015" s="124">
        <v>-744</v>
      </c>
      <c r="V2015" s="124">
        <v>-744</v>
      </c>
      <c r="W2015" s="122" t="s">
        <v>32</v>
      </c>
    </row>
    <row r="2016" spans="1:23" x14ac:dyDescent="0.35">
      <c r="A2016" s="122" t="s">
        <v>5572</v>
      </c>
      <c r="B2016" s="122" t="s">
        <v>5573</v>
      </c>
      <c r="C2016" s="123">
        <v>44474</v>
      </c>
      <c r="D2016" s="123">
        <v>44474</v>
      </c>
      <c r="E2016" s="123">
        <v>44477</v>
      </c>
      <c r="F2016" s="123">
        <v>44474</v>
      </c>
      <c r="G2016" s="122" t="s">
        <v>2577</v>
      </c>
      <c r="H2016" s="122" t="s">
        <v>5311</v>
      </c>
      <c r="I2016" s="122" t="s">
        <v>5311</v>
      </c>
      <c r="J2016" s="122" t="s">
        <v>2607</v>
      </c>
      <c r="K2016" s="122" t="s">
        <v>2608</v>
      </c>
      <c r="L2016" s="122">
        <v>6008056926</v>
      </c>
      <c r="M2016" s="122" t="s">
        <v>5574</v>
      </c>
      <c r="N2016" s="122" t="s">
        <v>5575</v>
      </c>
      <c r="O2016" s="122" t="s">
        <v>2621</v>
      </c>
      <c r="P2016" s="122" t="s">
        <v>5314</v>
      </c>
      <c r="Q2016" s="122" t="s">
        <v>5314</v>
      </c>
      <c r="R2016" s="122" t="s">
        <v>76</v>
      </c>
      <c r="S2016" s="122" t="s">
        <v>5315</v>
      </c>
      <c r="T2016" s="122" t="s">
        <v>2622</v>
      </c>
      <c r="U2016" s="124">
        <v>-16</v>
      </c>
      <c r="V2016" s="124">
        <v>-16</v>
      </c>
      <c r="W2016" s="122" t="s">
        <v>32</v>
      </c>
    </row>
    <row r="2017" spans="1:23" x14ac:dyDescent="0.35">
      <c r="A2017" s="122" t="s">
        <v>5572</v>
      </c>
      <c r="B2017" s="122" t="s">
        <v>5573</v>
      </c>
      <c r="C2017" s="123">
        <v>44474</v>
      </c>
      <c r="D2017" s="123">
        <v>44474</v>
      </c>
      <c r="E2017" s="123">
        <v>44477</v>
      </c>
      <c r="F2017" s="123">
        <v>44474</v>
      </c>
      <c r="G2017" s="122" t="s">
        <v>2577</v>
      </c>
      <c r="H2017" s="122" t="s">
        <v>5311</v>
      </c>
      <c r="I2017" s="122" t="s">
        <v>5311</v>
      </c>
      <c r="J2017" s="122" t="s">
        <v>2607</v>
      </c>
      <c r="K2017" s="122" t="s">
        <v>2608</v>
      </c>
      <c r="L2017" s="122">
        <v>6008056926</v>
      </c>
      <c r="M2017" s="122" t="s">
        <v>5574</v>
      </c>
      <c r="N2017" s="122" t="s">
        <v>5575</v>
      </c>
      <c r="O2017" s="122" t="s">
        <v>2589</v>
      </c>
      <c r="P2017" s="122" t="s">
        <v>5314</v>
      </c>
      <c r="Q2017" s="122" t="s">
        <v>5314</v>
      </c>
      <c r="R2017" s="122" t="s">
        <v>2590</v>
      </c>
      <c r="S2017" s="122" t="s">
        <v>5315</v>
      </c>
      <c r="T2017" s="122" t="s">
        <v>2591</v>
      </c>
      <c r="U2017" s="124">
        <v>-24</v>
      </c>
      <c r="V2017" s="124">
        <v>-24</v>
      </c>
      <c r="W2017" s="122" t="s">
        <v>32</v>
      </c>
    </row>
    <row r="2018" spans="1:23" x14ac:dyDescent="0.35">
      <c r="A2018" s="122" t="s">
        <v>5576</v>
      </c>
      <c r="B2018" s="122" t="s">
        <v>5577</v>
      </c>
      <c r="C2018" s="123">
        <v>44470</v>
      </c>
      <c r="D2018" s="123">
        <v>44470</v>
      </c>
      <c r="E2018" s="123">
        <v>44477</v>
      </c>
      <c r="F2018" s="123">
        <v>44470</v>
      </c>
      <c r="G2018" s="122" t="s">
        <v>2577</v>
      </c>
      <c r="H2018" s="122" t="s">
        <v>5311</v>
      </c>
      <c r="I2018" s="122" t="s">
        <v>5311</v>
      </c>
      <c r="J2018" s="122" t="s">
        <v>5318</v>
      </c>
      <c r="K2018" s="122" t="s">
        <v>5319</v>
      </c>
      <c r="L2018" s="122">
        <v>6008045111</v>
      </c>
      <c r="M2018" s="122">
        <v>0</v>
      </c>
      <c r="N2018" s="122">
        <v>0</v>
      </c>
      <c r="O2018" s="122" t="s">
        <v>2596</v>
      </c>
      <c r="P2018" s="122" t="s">
        <v>5314</v>
      </c>
      <c r="Q2018" s="122" t="s">
        <v>5314</v>
      </c>
      <c r="R2018" s="122" t="s">
        <v>2597</v>
      </c>
      <c r="S2018" s="122" t="s">
        <v>5320</v>
      </c>
      <c r="T2018" s="122" t="s">
        <v>2587</v>
      </c>
      <c r="U2018" s="124">
        <v>-18</v>
      </c>
      <c r="V2018" s="124">
        <v>-18</v>
      </c>
      <c r="W2018" s="122" t="s">
        <v>32</v>
      </c>
    </row>
    <row r="2019" spans="1:23" x14ac:dyDescent="0.35">
      <c r="A2019" s="122" t="s">
        <v>5576</v>
      </c>
      <c r="B2019" s="122" t="s">
        <v>5577</v>
      </c>
      <c r="C2019" s="123">
        <v>44470</v>
      </c>
      <c r="D2019" s="123">
        <v>44470</v>
      </c>
      <c r="E2019" s="123">
        <v>44477</v>
      </c>
      <c r="F2019" s="123">
        <v>44470</v>
      </c>
      <c r="G2019" s="122" t="s">
        <v>2577</v>
      </c>
      <c r="H2019" s="122" t="s">
        <v>5311</v>
      </c>
      <c r="I2019" s="122" t="s">
        <v>5311</v>
      </c>
      <c r="J2019" s="122" t="s">
        <v>5318</v>
      </c>
      <c r="K2019" s="122" t="s">
        <v>5319</v>
      </c>
      <c r="L2019" s="122">
        <v>6008045111</v>
      </c>
      <c r="M2019" s="122">
        <v>0</v>
      </c>
      <c r="N2019" s="122">
        <v>0</v>
      </c>
      <c r="O2019" s="122" t="s">
        <v>2596</v>
      </c>
      <c r="P2019" s="122" t="s">
        <v>5314</v>
      </c>
      <c r="Q2019" s="122" t="s">
        <v>5314</v>
      </c>
      <c r="R2019" s="122" t="s">
        <v>2597</v>
      </c>
      <c r="S2019" s="122" t="s">
        <v>5315</v>
      </c>
      <c r="T2019" s="122" t="s">
        <v>2588</v>
      </c>
      <c r="U2019" s="124">
        <v>-1323</v>
      </c>
      <c r="V2019" s="124">
        <v>-1323</v>
      </c>
      <c r="W2019" s="122" t="s">
        <v>32</v>
      </c>
    </row>
    <row r="2020" spans="1:23" x14ac:dyDescent="0.35">
      <c r="A2020" s="122" t="s">
        <v>5576</v>
      </c>
      <c r="B2020" s="122" t="s">
        <v>5577</v>
      </c>
      <c r="C2020" s="123">
        <v>44470</v>
      </c>
      <c r="D2020" s="123">
        <v>44470</v>
      </c>
      <c r="E2020" s="123">
        <v>44477</v>
      </c>
      <c r="F2020" s="123">
        <v>44470</v>
      </c>
      <c r="G2020" s="122" t="s">
        <v>2577</v>
      </c>
      <c r="H2020" s="122" t="s">
        <v>5311</v>
      </c>
      <c r="I2020" s="122" t="s">
        <v>5311</v>
      </c>
      <c r="J2020" s="122" t="s">
        <v>5318</v>
      </c>
      <c r="K2020" s="122" t="s">
        <v>5319</v>
      </c>
      <c r="L2020" s="122">
        <v>6008045111</v>
      </c>
      <c r="M2020" s="122">
        <v>0</v>
      </c>
      <c r="N2020" s="122">
        <v>0</v>
      </c>
      <c r="O2020" s="122" t="s">
        <v>2599</v>
      </c>
      <c r="P2020" s="122" t="s">
        <v>5314</v>
      </c>
      <c r="Q2020" s="122" t="s">
        <v>5314</v>
      </c>
      <c r="R2020" s="122" t="s">
        <v>2600</v>
      </c>
      <c r="S2020" s="122" t="s">
        <v>5320</v>
      </c>
      <c r="T2020" s="122" t="s">
        <v>2591</v>
      </c>
      <c r="U2020" s="124">
        <v>-18</v>
      </c>
      <c r="V2020" s="124">
        <v>-18</v>
      </c>
      <c r="W2020" s="122" t="s">
        <v>32</v>
      </c>
    </row>
    <row r="2021" spans="1:23" x14ac:dyDescent="0.35">
      <c r="A2021" s="122" t="s">
        <v>5578</v>
      </c>
      <c r="B2021" s="122" t="s">
        <v>5579</v>
      </c>
      <c r="C2021" s="123">
        <v>44470</v>
      </c>
      <c r="D2021" s="123">
        <v>44470</v>
      </c>
      <c r="E2021" s="123">
        <v>44477</v>
      </c>
      <c r="F2021" s="123">
        <v>44470</v>
      </c>
      <c r="G2021" s="122" t="s">
        <v>2577</v>
      </c>
      <c r="H2021" s="122" t="s">
        <v>5311</v>
      </c>
      <c r="I2021" s="122" t="s">
        <v>5311</v>
      </c>
      <c r="J2021" s="122" t="s">
        <v>2607</v>
      </c>
      <c r="K2021" s="122" t="s">
        <v>2608</v>
      </c>
      <c r="L2021" s="122">
        <v>6008031356</v>
      </c>
      <c r="M2021" s="122" t="s">
        <v>5580</v>
      </c>
      <c r="N2021" s="122" t="s">
        <v>2646</v>
      </c>
      <c r="O2021" s="122" t="s">
        <v>2611</v>
      </c>
      <c r="P2021" s="122" t="s">
        <v>5314</v>
      </c>
      <c r="Q2021" s="122" t="s">
        <v>5314</v>
      </c>
      <c r="R2021" s="122" t="s">
        <v>2612</v>
      </c>
      <c r="S2021" s="122" t="s">
        <v>5320</v>
      </c>
      <c r="T2021" s="122" t="s">
        <v>2588</v>
      </c>
      <c r="U2021" s="124">
        <v>-32</v>
      </c>
      <c r="V2021" s="124">
        <v>-32</v>
      </c>
      <c r="W2021" s="122" t="s">
        <v>32</v>
      </c>
    </row>
    <row r="2022" spans="1:23" x14ac:dyDescent="0.35">
      <c r="A2022" s="122" t="s">
        <v>5581</v>
      </c>
      <c r="B2022" s="122" t="s">
        <v>5582</v>
      </c>
      <c r="C2022" s="123">
        <v>44470</v>
      </c>
      <c r="D2022" s="123">
        <v>44471</v>
      </c>
      <c r="E2022" s="123">
        <v>44477</v>
      </c>
      <c r="F2022" s="123">
        <v>44471</v>
      </c>
      <c r="G2022" s="122" t="s">
        <v>2577</v>
      </c>
      <c r="H2022" s="122" t="s">
        <v>5311</v>
      </c>
      <c r="I2022" s="122" t="s">
        <v>5311</v>
      </c>
      <c r="J2022" s="122" t="s">
        <v>2579</v>
      </c>
      <c r="K2022" s="122" t="s">
        <v>2580</v>
      </c>
      <c r="L2022" s="122">
        <v>6008048798</v>
      </c>
      <c r="M2022" s="122" t="s">
        <v>5583</v>
      </c>
      <c r="N2022" s="122" t="s">
        <v>3987</v>
      </c>
      <c r="O2022" s="122" t="s">
        <v>2583</v>
      </c>
      <c r="P2022" s="122" t="s">
        <v>5314</v>
      </c>
      <c r="Q2022" s="122" t="s">
        <v>5314</v>
      </c>
      <c r="R2022" s="122" t="s">
        <v>2585</v>
      </c>
      <c r="S2022" s="122" t="s">
        <v>5315</v>
      </c>
      <c r="T2022" s="122" t="s">
        <v>2587</v>
      </c>
      <c r="U2022" s="124">
        <v>-24</v>
      </c>
      <c r="V2022" s="124">
        <v>-24</v>
      </c>
      <c r="W2022" s="122" t="s">
        <v>32</v>
      </c>
    </row>
    <row r="2023" spans="1:23" x14ac:dyDescent="0.35">
      <c r="A2023" s="122" t="s">
        <v>5581</v>
      </c>
      <c r="B2023" s="122" t="s">
        <v>5582</v>
      </c>
      <c r="C2023" s="123">
        <v>44470</v>
      </c>
      <c r="D2023" s="123">
        <v>44471</v>
      </c>
      <c r="E2023" s="123">
        <v>44477</v>
      </c>
      <c r="F2023" s="123">
        <v>44471</v>
      </c>
      <c r="G2023" s="122" t="s">
        <v>2577</v>
      </c>
      <c r="H2023" s="122" t="s">
        <v>5311</v>
      </c>
      <c r="I2023" s="122" t="s">
        <v>5311</v>
      </c>
      <c r="J2023" s="122" t="s">
        <v>2579</v>
      </c>
      <c r="K2023" s="122" t="s">
        <v>2580</v>
      </c>
      <c r="L2023" s="122">
        <v>6008048798</v>
      </c>
      <c r="M2023" s="122" t="s">
        <v>5583</v>
      </c>
      <c r="N2023" s="122" t="s">
        <v>3987</v>
      </c>
      <c r="O2023" s="122" t="s">
        <v>2583</v>
      </c>
      <c r="P2023" s="122" t="s">
        <v>5314</v>
      </c>
      <c r="Q2023" s="122" t="s">
        <v>5314</v>
      </c>
      <c r="R2023" s="122" t="s">
        <v>2585</v>
      </c>
      <c r="S2023" s="122" t="s">
        <v>5315</v>
      </c>
      <c r="T2023" s="122" t="s">
        <v>2588</v>
      </c>
      <c r="U2023" s="124">
        <v>-1320</v>
      </c>
      <c r="V2023" s="124">
        <v>-1320</v>
      </c>
      <c r="W2023" s="122" t="s">
        <v>32</v>
      </c>
    </row>
    <row r="2024" spans="1:23" x14ac:dyDescent="0.35">
      <c r="A2024" s="122" t="s">
        <v>5581</v>
      </c>
      <c r="B2024" s="122" t="s">
        <v>5582</v>
      </c>
      <c r="C2024" s="123">
        <v>44470</v>
      </c>
      <c r="D2024" s="123">
        <v>44471</v>
      </c>
      <c r="E2024" s="123">
        <v>44477</v>
      </c>
      <c r="F2024" s="123">
        <v>44471</v>
      </c>
      <c r="G2024" s="122" t="s">
        <v>2577</v>
      </c>
      <c r="H2024" s="122" t="s">
        <v>5311</v>
      </c>
      <c r="I2024" s="122" t="s">
        <v>5311</v>
      </c>
      <c r="J2024" s="122" t="s">
        <v>2579</v>
      </c>
      <c r="K2024" s="122" t="s">
        <v>2580</v>
      </c>
      <c r="L2024" s="122">
        <v>6008048798</v>
      </c>
      <c r="M2024" s="122" t="s">
        <v>5583</v>
      </c>
      <c r="N2024" s="122" t="s">
        <v>3987</v>
      </c>
      <c r="O2024" s="122" t="s">
        <v>2621</v>
      </c>
      <c r="P2024" s="122" t="s">
        <v>5314</v>
      </c>
      <c r="Q2024" s="122" t="s">
        <v>5314</v>
      </c>
      <c r="R2024" s="122" t="s">
        <v>76</v>
      </c>
      <c r="S2024" s="122" t="s">
        <v>5315</v>
      </c>
      <c r="T2024" s="122" t="s">
        <v>2622</v>
      </c>
      <c r="U2024" s="124">
        <v>-28</v>
      </c>
      <c r="V2024" s="124">
        <v>-28</v>
      </c>
      <c r="W2024" s="122" t="s">
        <v>32</v>
      </c>
    </row>
    <row r="2025" spans="1:23" x14ac:dyDescent="0.35">
      <c r="A2025" s="122" t="s">
        <v>5581</v>
      </c>
      <c r="B2025" s="122" t="s">
        <v>5582</v>
      </c>
      <c r="C2025" s="123">
        <v>44470</v>
      </c>
      <c r="D2025" s="123">
        <v>44471</v>
      </c>
      <c r="E2025" s="123">
        <v>44477</v>
      </c>
      <c r="F2025" s="123">
        <v>44471</v>
      </c>
      <c r="G2025" s="122" t="s">
        <v>2577</v>
      </c>
      <c r="H2025" s="122" t="s">
        <v>5311</v>
      </c>
      <c r="I2025" s="122" t="s">
        <v>5311</v>
      </c>
      <c r="J2025" s="122" t="s">
        <v>2579</v>
      </c>
      <c r="K2025" s="122" t="s">
        <v>2580</v>
      </c>
      <c r="L2025" s="122">
        <v>6008048798</v>
      </c>
      <c r="M2025" s="122" t="s">
        <v>5583</v>
      </c>
      <c r="N2025" s="122" t="s">
        <v>3987</v>
      </c>
      <c r="O2025" s="122" t="s">
        <v>2589</v>
      </c>
      <c r="P2025" s="122" t="s">
        <v>5314</v>
      </c>
      <c r="Q2025" s="122" t="s">
        <v>5314</v>
      </c>
      <c r="R2025" s="122" t="s">
        <v>2590</v>
      </c>
      <c r="S2025" s="122" t="s">
        <v>5315</v>
      </c>
      <c r="T2025" s="122" t="s">
        <v>2591</v>
      </c>
      <c r="U2025" s="124">
        <v>-24</v>
      </c>
      <c r="V2025" s="124">
        <v>-24</v>
      </c>
      <c r="W2025" s="122" t="s">
        <v>32</v>
      </c>
    </row>
    <row r="2026" spans="1:23" x14ac:dyDescent="0.35">
      <c r="A2026" s="122" t="s">
        <v>5584</v>
      </c>
      <c r="B2026" s="122" t="s">
        <v>5585</v>
      </c>
      <c r="C2026" s="123">
        <v>44471</v>
      </c>
      <c r="D2026" s="123">
        <v>44471</v>
      </c>
      <c r="E2026" s="123">
        <v>44477</v>
      </c>
      <c r="F2026" s="123">
        <v>44471</v>
      </c>
      <c r="G2026" s="122" t="s">
        <v>2577</v>
      </c>
      <c r="H2026" s="122" t="s">
        <v>5311</v>
      </c>
      <c r="I2026" s="122" t="s">
        <v>5311</v>
      </c>
      <c r="J2026" s="122" t="s">
        <v>2579</v>
      </c>
      <c r="K2026" s="122" t="s">
        <v>2580</v>
      </c>
      <c r="L2026" s="122">
        <v>6008047077</v>
      </c>
      <c r="M2026" s="122" t="s">
        <v>5586</v>
      </c>
      <c r="N2026" s="122" t="s">
        <v>5587</v>
      </c>
      <c r="O2026" s="122" t="s">
        <v>2583</v>
      </c>
      <c r="P2026" s="122" t="s">
        <v>5314</v>
      </c>
      <c r="Q2026" s="122" t="s">
        <v>5314</v>
      </c>
      <c r="R2026" s="122" t="s">
        <v>2585</v>
      </c>
      <c r="S2026" s="122" t="s">
        <v>5315</v>
      </c>
      <c r="T2026" s="122" t="s">
        <v>2587</v>
      </c>
      <c r="U2026" s="124">
        <v>-24</v>
      </c>
      <c r="V2026" s="124">
        <v>-24</v>
      </c>
      <c r="W2026" s="122" t="s">
        <v>32</v>
      </c>
    </row>
    <row r="2027" spans="1:23" x14ac:dyDescent="0.35">
      <c r="A2027" s="122" t="s">
        <v>5584</v>
      </c>
      <c r="B2027" s="122" t="s">
        <v>5585</v>
      </c>
      <c r="C2027" s="123">
        <v>44471</v>
      </c>
      <c r="D2027" s="123">
        <v>44471</v>
      </c>
      <c r="E2027" s="123">
        <v>44477</v>
      </c>
      <c r="F2027" s="123">
        <v>44471</v>
      </c>
      <c r="G2027" s="122" t="s">
        <v>2577</v>
      </c>
      <c r="H2027" s="122" t="s">
        <v>5311</v>
      </c>
      <c r="I2027" s="122" t="s">
        <v>5311</v>
      </c>
      <c r="J2027" s="122" t="s">
        <v>2579</v>
      </c>
      <c r="K2027" s="122" t="s">
        <v>2580</v>
      </c>
      <c r="L2027" s="122">
        <v>6008047077</v>
      </c>
      <c r="M2027" s="122" t="s">
        <v>5586</v>
      </c>
      <c r="N2027" s="122" t="s">
        <v>5587</v>
      </c>
      <c r="O2027" s="122" t="s">
        <v>2583</v>
      </c>
      <c r="P2027" s="122" t="s">
        <v>5314</v>
      </c>
      <c r="Q2027" s="122" t="s">
        <v>5314</v>
      </c>
      <c r="R2027" s="122" t="s">
        <v>2585</v>
      </c>
      <c r="S2027" s="122" t="s">
        <v>5315</v>
      </c>
      <c r="T2027" s="122" t="s">
        <v>2588</v>
      </c>
      <c r="U2027" s="124">
        <v>-1128</v>
      </c>
      <c r="V2027" s="124">
        <v>-1128</v>
      </c>
      <c r="W2027" s="122" t="s">
        <v>32</v>
      </c>
    </row>
    <row r="2028" spans="1:23" x14ac:dyDescent="0.35">
      <c r="A2028" s="122" t="s">
        <v>5584</v>
      </c>
      <c r="B2028" s="122" t="s">
        <v>5585</v>
      </c>
      <c r="C2028" s="123">
        <v>44471</v>
      </c>
      <c r="D2028" s="123">
        <v>44471</v>
      </c>
      <c r="E2028" s="123">
        <v>44477</v>
      </c>
      <c r="F2028" s="123">
        <v>44471</v>
      </c>
      <c r="G2028" s="122" t="s">
        <v>2577</v>
      </c>
      <c r="H2028" s="122" t="s">
        <v>5311</v>
      </c>
      <c r="I2028" s="122" t="s">
        <v>5311</v>
      </c>
      <c r="J2028" s="122" t="s">
        <v>2579</v>
      </c>
      <c r="K2028" s="122" t="s">
        <v>2580</v>
      </c>
      <c r="L2028" s="122">
        <v>6008047077</v>
      </c>
      <c r="M2028" s="122" t="s">
        <v>5586</v>
      </c>
      <c r="N2028" s="122" t="s">
        <v>5587</v>
      </c>
      <c r="O2028" s="122" t="s">
        <v>2621</v>
      </c>
      <c r="P2028" s="122" t="s">
        <v>5314</v>
      </c>
      <c r="Q2028" s="122" t="s">
        <v>5314</v>
      </c>
      <c r="R2028" s="122" t="s">
        <v>76</v>
      </c>
      <c r="S2028" s="122" t="s">
        <v>5315</v>
      </c>
      <c r="T2028" s="122" t="s">
        <v>2622</v>
      </c>
      <c r="U2028" s="124">
        <v>-24</v>
      </c>
      <c r="V2028" s="124">
        <v>-24</v>
      </c>
      <c r="W2028" s="122" t="s">
        <v>32</v>
      </c>
    </row>
    <row r="2029" spans="1:23" x14ac:dyDescent="0.35">
      <c r="A2029" s="122" t="s">
        <v>5584</v>
      </c>
      <c r="B2029" s="122" t="s">
        <v>5585</v>
      </c>
      <c r="C2029" s="123">
        <v>44471</v>
      </c>
      <c r="D2029" s="123">
        <v>44471</v>
      </c>
      <c r="E2029" s="123">
        <v>44477</v>
      </c>
      <c r="F2029" s="123">
        <v>44471</v>
      </c>
      <c r="G2029" s="122" t="s">
        <v>2577</v>
      </c>
      <c r="H2029" s="122" t="s">
        <v>5311</v>
      </c>
      <c r="I2029" s="122" t="s">
        <v>5311</v>
      </c>
      <c r="J2029" s="122" t="s">
        <v>2579</v>
      </c>
      <c r="K2029" s="122" t="s">
        <v>2580</v>
      </c>
      <c r="L2029" s="122">
        <v>6008047077</v>
      </c>
      <c r="M2029" s="122" t="s">
        <v>5586</v>
      </c>
      <c r="N2029" s="122" t="s">
        <v>5587</v>
      </c>
      <c r="O2029" s="122" t="s">
        <v>2589</v>
      </c>
      <c r="P2029" s="122" t="s">
        <v>5314</v>
      </c>
      <c r="Q2029" s="122" t="s">
        <v>5314</v>
      </c>
      <c r="R2029" s="122" t="s">
        <v>2590</v>
      </c>
      <c r="S2029" s="122" t="s">
        <v>5315</v>
      </c>
      <c r="T2029" s="122" t="s">
        <v>2591</v>
      </c>
      <c r="U2029" s="124">
        <v>-24</v>
      </c>
      <c r="V2029" s="124">
        <v>-24</v>
      </c>
      <c r="W2029" s="122" t="s">
        <v>32</v>
      </c>
    </row>
    <row r="2030" spans="1:23" x14ac:dyDescent="0.35">
      <c r="A2030" s="122" t="s">
        <v>5588</v>
      </c>
      <c r="B2030" s="122" t="s">
        <v>5589</v>
      </c>
      <c r="C2030" s="123">
        <v>44474</v>
      </c>
      <c r="D2030" s="123">
        <v>44474</v>
      </c>
      <c r="E2030" s="123">
        <v>44477</v>
      </c>
      <c r="F2030" s="123">
        <v>44474</v>
      </c>
      <c r="G2030" s="122" t="s">
        <v>2577</v>
      </c>
      <c r="H2030" s="122" t="s">
        <v>5311</v>
      </c>
      <c r="I2030" s="122" t="s">
        <v>5311</v>
      </c>
      <c r="J2030" s="122" t="s">
        <v>2607</v>
      </c>
      <c r="K2030" s="122" t="s">
        <v>2608</v>
      </c>
      <c r="L2030" s="122">
        <v>6008052716</v>
      </c>
      <c r="M2030" s="122" t="s">
        <v>5590</v>
      </c>
      <c r="N2030" s="122" t="s">
        <v>3446</v>
      </c>
      <c r="O2030" s="122" t="s">
        <v>2611</v>
      </c>
      <c r="P2030" s="122" t="s">
        <v>5314</v>
      </c>
      <c r="Q2030" s="122" t="s">
        <v>5314</v>
      </c>
      <c r="R2030" s="122" t="s">
        <v>2612</v>
      </c>
      <c r="S2030" s="122" t="s">
        <v>5320</v>
      </c>
      <c r="T2030" s="122" t="s">
        <v>2588</v>
      </c>
      <c r="U2030" s="124">
        <v>-32</v>
      </c>
      <c r="V2030" s="124">
        <v>-32</v>
      </c>
      <c r="W2030" s="122" t="s">
        <v>32</v>
      </c>
    </row>
    <row r="2031" spans="1:23" x14ac:dyDescent="0.35">
      <c r="A2031" s="122" t="s">
        <v>5591</v>
      </c>
      <c r="B2031" s="122" t="s">
        <v>5592</v>
      </c>
      <c r="C2031" s="123">
        <v>44473</v>
      </c>
      <c r="D2031" s="123">
        <v>44473</v>
      </c>
      <c r="E2031" s="123">
        <v>44477</v>
      </c>
      <c r="F2031" s="123">
        <v>44473</v>
      </c>
      <c r="G2031" s="122" t="s">
        <v>2577</v>
      </c>
      <c r="H2031" s="122" t="s">
        <v>5311</v>
      </c>
      <c r="I2031" s="122" t="s">
        <v>5311</v>
      </c>
      <c r="J2031" s="122" t="s">
        <v>2579</v>
      </c>
      <c r="K2031" s="122" t="s">
        <v>2580</v>
      </c>
      <c r="L2031" s="122">
        <v>6008037227</v>
      </c>
      <c r="M2031" s="122" t="s">
        <v>5593</v>
      </c>
      <c r="N2031" s="122" t="s">
        <v>5594</v>
      </c>
      <c r="O2031" s="122" t="s">
        <v>2583</v>
      </c>
      <c r="P2031" s="122" t="s">
        <v>5314</v>
      </c>
      <c r="Q2031" s="122" t="s">
        <v>5314</v>
      </c>
      <c r="R2031" s="122" t="s">
        <v>2585</v>
      </c>
      <c r="S2031" s="122" t="s">
        <v>5315</v>
      </c>
      <c r="T2031" s="122" t="s">
        <v>2587</v>
      </c>
      <c r="U2031" s="124">
        <v>-25</v>
      </c>
      <c r="V2031" s="124">
        <v>-25</v>
      </c>
      <c r="W2031" s="122" t="s">
        <v>32</v>
      </c>
    </row>
    <row r="2032" spans="1:23" x14ac:dyDescent="0.35">
      <c r="A2032" s="122" t="s">
        <v>5591</v>
      </c>
      <c r="B2032" s="122" t="s">
        <v>5592</v>
      </c>
      <c r="C2032" s="123">
        <v>44473</v>
      </c>
      <c r="D2032" s="123">
        <v>44473</v>
      </c>
      <c r="E2032" s="123">
        <v>44477</v>
      </c>
      <c r="F2032" s="123">
        <v>44473</v>
      </c>
      <c r="G2032" s="122" t="s">
        <v>2577</v>
      </c>
      <c r="H2032" s="122" t="s">
        <v>5311</v>
      </c>
      <c r="I2032" s="122" t="s">
        <v>5311</v>
      </c>
      <c r="J2032" s="122" t="s">
        <v>2579</v>
      </c>
      <c r="K2032" s="122" t="s">
        <v>2580</v>
      </c>
      <c r="L2032" s="122">
        <v>6008037227</v>
      </c>
      <c r="M2032" s="122" t="s">
        <v>5593</v>
      </c>
      <c r="N2032" s="122" t="s">
        <v>5594</v>
      </c>
      <c r="O2032" s="122" t="s">
        <v>2583</v>
      </c>
      <c r="P2032" s="122" t="s">
        <v>5314</v>
      </c>
      <c r="Q2032" s="122" t="s">
        <v>5314</v>
      </c>
      <c r="R2032" s="122" t="s">
        <v>2585</v>
      </c>
      <c r="S2032" s="122" t="s">
        <v>5315</v>
      </c>
      <c r="T2032" s="122" t="s">
        <v>2588</v>
      </c>
      <c r="U2032" s="124">
        <v>-1223</v>
      </c>
      <c r="V2032" s="124">
        <v>-1223</v>
      </c>
      <c r="W2032" s="122" t="s">
        <v>32</v>
      </c>
    </row>
    <row r="2033" spans="1:23" x14ac:dyDescent="0.35">
      <c r="A2033" s="122" t="s">
        <v>5591</v>
      </c>
      <c r="B2033" s="122" t="s">
        <v>5592</v>
      </c>
      <c r="C2033" s="123">
        <v>44473</v>
      </c>
      <c r="D2033" s="123">
        <v>44473</v>
      </c>
      <c r="E2033" s="123">
        <v>44477</v>
      </c>
      <c r="F2033" s="123">
        <v>44473</v>
      </c>
      <c r="G2033" s="122" t="s">
        <v>2577</v>
      </c>
      <c r="H2033" s="122" t="s">
        <v>5311</v>
      </c>
      <c r="I2033" s="122" t="s">
        <v>5311</v>
      </c>
      <c r="J2033" s="122" t="s">
        <v>2579</v>
      </c>
      <c r="K2033" s="122" t="s">
        <v>2580</v>
      </c>
      <c r="L2033" s="122">
        <v>6008037227</v>
      </c>
      <c r="M2033" s="122" t="s">
        <v>5593</v>
      </c>
      <c r="N2033" s="122" t="s">
        <v>5594</v>
      </c>
      <c r="O2033" s="122" t="s">
        <v>2589</v>
      </c>
      <c r="P2033" s="122" t="s">
        <v>5314</v>
      </c>
      <c r="Q2033" s="122" t="s">
        <v>5314</v>
      </c>
      <c r="R2033" s="122" t="s">
        <v>2590</v>
      </c>
      <c r="S2033" s="122" t="s">
        <v>5315</v>
      </c>
      <c r="T2033" s="122" t="s">
        <v>2591</v>
      </c>
      <c r="U2033" s="124">
        <v>-25</v>
      </c>
      <c r="V2033" s="124">
        <v>-25</v>
      </c>
      <c r="W2033" s="122" t="s">
        <v>32</v>
      </c>
    </row>
    <row r="2034" spans="1:23" x14ac:dyDescent="0.35">
      <c r="A2034" s="122" t="s">
        <v>5595</v>
      </c>
      <c r="B2034" s="122" t="s">
        <v>5596</v>
      </c>
      <c r="C2034" s="123">
        <v>44470</v>
      </c>
      <c r="D2034" s="123">
        <v>44470</v>
      </c>
      <c r="E2034" s="123">
        <v>44477</v>
      </c>
      <c r="F2034" s="123">
        <v>44470</v>
      </c>
      <c r="G2034" s="122" t="s">
        <v>2577</v>
      </c>
      <c r="H2034" s="122" t="s">
        <v>5311</v>
      </c>
      <c r="I2034" s="122" t="s">
        <v>5311</v>
      </c>
      <c r="J2034" s="122" t="s">
        <v>2607</v>
      </c>
      <c r="K2034" s="122" t="s">
        <v>2608</v>
      </c>
      <c r="L2034" s="122">
        <v>6008045750</v>
      </c>
      <c r="M2034" s="122" t="s">
        <v>5597</v>
      </c>
      <c r="N2034" s="122" t="s">
        <v>3378</v>
      </c>
      <c r="O2034" s="122" t="s">
        <v>2611</v>
      </c>
      <c r="P2034" s="122" t="s">
        <v>5314</v>
      </c>
      <c r="Q2034" s="122" t="s">
        <v>5314</v>
      </c>
      <c r="R2034" s="122" t="s">
        <v>2612</v>
      </c>
      <c r="S2034" s="122" t="s">
        <v>5320</v>
      </c>
      <c r="T2034" s="122" t="s">
        <v>2588</v>
      </c>
      <c r="U2034" s="124">
        <v>-32</v>
      </c>
      <c r="V2034" s="124">
        <v>-32</v>
      </c>
      <c r="W2034" s="122" t="s">
        <v>32</v>
      </c>
    </row>
    <row r="2035" spans="1:23" x14ac:dyDescent="0.35">
      <c r="A2035" s="122" t="s">
        <v>5598</v>
      </c>
      <c r="B2035" s="122" t="s">
        <v>5599</v>
      </c>
      <c r="C2035" s="123">
        <v>44473</v>
      </c>
      <c r="D2035" s="123">
        <v>44473</v>
      </c>
      <c r="E2035" s="123">
        <v>44477</v>
      </c>
      <c r="F2035" s="123">
        <v>44473</v>
      </c>
      <c r="G2035" s="122" t="s">
        <v>2577</v>
      </c>
      <c r="H2035" s="122" t="s">
        <v>5311</v>
      </c>
      <c r="I2035" s="122" t="s">
        <v>5311</v>
      </c>
      <c r="J2035" s="122" t="s">
        <v>2579</v>
      </c>
      <c r="K2035" s="122" t="s">
        <v>2580</v>
      </c>
      <c r="L2035" s="122">
        <v>6008051900</v>
      </c>
      <c r="M2035" s="122" t="s">
        <v>5600</v>
      </c>
      <c r="N2035" s="122" t="s">
        <v>3305</v>
      </c>
      <c r="O2035" s="122" t="s">
        <v>2583</v>
      </c>
      <c r="P2035" s="122" t="s">
        <v>5314</v>
      </c>
      <c r="Q2035" s="122" t="s">
        <v>5314</v>
      </c>
      <c r="R2035" s="122" t="s">
        <v>2585</v>
      </c>
      <c r="S2035" s="122" t="s">
        <v>5315</v>
      </c>
      <c r="T2035" s="122" t="s">
        <v>2587</v>
      </c>
      <c r="U2035" s="124">
        <v>-24</v>
      </c>
      <c r="V2035" s="124">
        <v>-24</v>
      </c>
      <c r="W2035" s="122" t="s">
        <v>32</v>
      </c>
    </row>
    <row r="2036" spans="1:23" x14ac:dyDescent="0.35">
      <c r="A2036" s="122" t="s">
        <v>5598</v>
      </c>
      <c r="B2036" s="122" t="s">
        <v>5599</v>
      </c>
      <c r="C2036" s="123">
        <v>44473</v>
      </c>
      <c r="D2036" s="123">
        <v>44473</v>
      </c>
      <c r="E2036" s="123">
        <v>44477</v>
      </c>
      <c r="F2036" s="123">
        <v>44473</v>
      </c>
      <c r="G2036" s="122" t="s">
        <v>2577</v>
      </c>
      <c r="H2036" s="122" t="s">
        <v>5311</v>
      </c>
      <c r="I2036" s="122" t="s">
        <v>5311</v>
      </c>
      <c r="J2036" s="122" t="s">
        <v>2579</v>
      </c>
      <c r="K2036" s="122" t="s">
        <v>2580</v>
      </c>
      <c r="L2036" s="122">
        <v>6008051900</v>
      </c>
      <c r="M2036" s="122" t="s">
        <v>5600</v>
      </c>
      <c r="N2036" s="122" t="s">
        <v>3305</v>
      </c>
      <c r="O2036" s="122" t="s">
        <v>2583</v>
      </c>
      <c r="P2036" s="122" t="s">
        <v>5314</v>
      </c>
      <c r="Q2036" s="122" t="s">
        <v>5314</v>
      </c>
      <c r="R2036" s="122" t="s">
        <v>2585</v>
      </c>
      <c r="S2036" s="122" t="s">
        <v>5315</v>
      </c>
      <c r="T2036" s="122" t="s">
        <v>2588</v>
      </c>
      <c r="U2036" s="124">
        <v>-936</v>
      </c>
      <c r="V2036" s="124">
        <v>-936</v>
      </c>
      <c r="W2036" s="122" t="s">
        <v>32</v>
      </c>
    </row>
    <row r="2037" spans="1:23" x14ac:dyDescent="0.35">
      <c r="A2037" s="122" t="s">
        <v>5598</v>
      </c>
      <c r="B2037" s="122" t="s">
        <v>5599</v>
      </c>
      <c r="C2037" s="123">
        <v>44473</v>
      </c>
      <c r="D2037" s="123">
        <v>44473</v>
      </c>
      <c r="E2037" s="123">
        <v>44477</v>
      </c>
      <c r="F2037" s="123">
        <v>44473</v>
      </c>
      <c r="G2037" s="122" t="s">
        <v>2577</v>
      </c>
      <c r="H2037" s="122" t="s">
        <v>5311</v>
      </c>
      <c r="I2037" s="122" t="s">
        <v>5311</v>
      </c>
      <c r="J2037" s="122" t="s">
        <v>2579</v>
      </c>
      <c r="K2037" s="122" t="s">
        <v>2580</v>
      </c>
      <c r="L2037" s="122">
        <v>6008051900</v>
      </c>
      <c r="M2037" s="122" t="s">
        <v>5600</v>
      </c>
      <c r="N2037" s="122" t="s">
        <v>3305</v>
      </c>
      <c r="O2037" s="122" t="s">
        <v>2621</v>
      </c>
      <c r="P2037" s="122" t="s">
        <v>5314</v>
      </c>
      <c r="Q2037" s="122" t="s">
        <v>5314</v>
      </c>
      <c r="R2037" s="122" t="s">
        <v>76</v>
      </c>
      <c r="S2037" s="122" t="s">
        <v>5315</v>
      </c>
      <c r="T2037" s="122" t="s">
        <v>2622</v>
      </c>
      <c r="U2037" s="124">
        <v>-20</v>
      </c>
      <c r="V2037" s="124">
        <v>-20</v>
      </c>
      <c r="W2037" s="122" t="s">
        <v>32</v>
      </c>
    </row>
    <row r="2038" spans="1:23" x14ac:dyDescent="0.35">
      <c r="A2038" s="122" t="s">
        <v>5598</v>
      </c>
      <c r="B2038" s="122" t="s">
        <v>5599</v>
      </c>
      <c r="C2038" s="123">
        <v>44473</v>
      </c>
      <c r="D2038" s="123">
        <v>44473</v>
      </c>
      <c r="E2038" s="123">
        <v>44477</v>
      </c>
      <c r="F2038" s="123">
        <v>44473</v>
      </c>
      <c r="G2038" s="122" t="s">
        <v>2577</v>
      </c>
      <c r="H2038" s="122" t="s">
        <v>5311</v>
      </c>
      <c r="I2038" s="122" t="s">
        <v>5311</v>
      </c>
      <c r="J2038" s="122" t="s">
        <v>2579</v>
      </c>
      <c r="K2038" s="122" t="s">
        <v>2580</v>
      </c>
      <c r="L2038" s="122">
        <v>6008051900</v>
      </c>
      <c r="M2038" s="122" t="s">
        <v>5600</v>
      </c>
      <c r="N2038" s="122" t="s">
        <v>3305</v>
      </c>
      <c r="O2038" s="122" t="s">
        <v>2589</v>
      </c>
      <c r="P2038" s="122" t="s">
        <v>5314</v>
      </c>
      <c r="Q2038" s="122" t="s">
        <v>5314</v>
      </c>
      <c r="R2038" s="122" t="s">
        <v>2590</v>
      </c>
      <c r="S2038" s="122" t="s">
        <v>5315</v>
      </c>
      <c r="T2038" s="122" t="s">
        <v>2591</v>
      </c>
      <c r="U2038" s="124">
        <v>-24</v>
      </c>
      <c r="V2038" s="124">
        <v>-24</v>
      </c>
      <c r="W2038" s="122" t="s">
        <v>32</v>
      </c>
    </row>
    <row r="2039" spans="1:23" x14ac:dyDescent="0.35">
      <c r="A2039" s="122" t="s">
        <v>5601</v>
      </c>
      <c r="B2039" s="122" t="s">
        <v>5602</v>
      </c>
      <c r="C2039" s="123">
        <v>44470</v>
      </c>
      <c r="D2039" s="123">
        <v>44471</v>
      </c>
      <c r="E2039" s="123">
        <v>44477</v>
      </c>
      <c r="F2039" s="123">
        <v>44471</v>
      </c>
      <c r="G2039" s="122" t="s">
        <v>2577</v>
      </c>
      <c r="H2039" s="122" t="s">
        <v>5311</v>
      </c>
      <c r="I2039" s="122" t="s">
        <v>5311</v>
      </c>
      <c r="J2039" s="122" t="s">
        <v>2607</v>
      </c>
      <c r="K2039" s="122" t="s">
        <v>2608</v>
      </c>
      <c r="L2039" s="122">
        <v>6008027102</v>
      </c>
      <c r="M2039" s="122" t="s">
        <v>5603</v>
      </c>
      <c r="N2039" s="122" t="s">
        <v>5028</v>
      </c>
      <c r="O2039" s="122" t="s">
        <v>2611</v>
      </c>
      <c r="P2039" s="122" t="s">
        <v>5314</v>
      </c>
      <c r="Q2039" s="122" t="s">
        <v>5314</v>
      </c>
      <c r="R2039" s="122" t="s">
        <v>2612</v>
      </c>
      <c r="S2039" s="122" t="s">
        <v>5320</v>
      </c>
      <c r="T2039" s="122" t="s">
        <v>2588</v>
      </c>
      <c r="U2039" s="124">
        <v>-16</v>
      </c>
      <c r="V2039" s="124">
        <v>-16</v>
      </c>
      <c r="W2039" s="122" t="s">
        <v>32</v>
      </c>
    </row>
    <row r="2040" spans="1:23" x14ac:dyDescent="0.35">
      <c r="A2040" s="122" t="s">
        <v>5604</v>
      </c>
      <c r="B2040" s="122" t="s">
        <v>5605</v>
      </c>
      <c r="C2040" s="123">
        <v>44476</v>
      </c>
      <c r="D2040" s="123">
        <v>44476</v>
      </c>
      <c r="E2040" s="123">
        <v>44477</v>
      </c>
      <c r="F2040" s="123">
        <v>44476</v>
      </c>
      <c r="G2040" s="122" t="s">
        <v>2577</v>
      </c>
      <c r="H2040" s="122" t="s">
        <v>5311</v>
      </c>
      <c r="I2040" s="122" t="s">
        <v>5311</v>
      </c>
      <c r="J2040" s="122" t="s">
        <v>2579</v>
      </c>
      <c r="K2040" s="122" t="s">
        <v>2580</v>
      </c>
      <c r="L2040" s="122">
        <v>6008063663</v>
      </c>
      <c r="M2040" s="122" t="s">
        <v>5606</v>
      </c>
      <c r="N2040" s="122" t="s">
        <v>5607</v>
      </c>
      <c r="O2040" s="122" t="s">
        <v>2583</v>
      </c>
      <c r="P2040" s="122" t="s">
        <v>5314</v>
      </c>
      <c r="Q2040" s="122" t="s">
        <v>5314</v>
      </c>
      <c r="R2040" s="122" t="s">
        <v>2585</v>
      </c>
      <c r="S2040" s="122" t="s">
        <v>5315</v>
      </c>
      <c r="T2040" s="122" t="s">
        <v>2587</v>
      </c>
      <c r="U2040" s="124">
        <v>-45</v>
      </c>
      <c r="V2040" s="124">
        <v>-45</v>
      </c>
      <c r="W2040" s="122" t="s">
        <v>32</v>
      </c>
    </row>
    <row r="2041" spans="1:23" x14ac:dyDescent="0.35">
      <c r="A2041" s="122" t="s">
        <v>5604</v>
      </c>
      <c r="B2041" s="122" t="s">
        <v>5605</v>
      </c>
      <c r="C2041" s="123">
        <v>44476</v>
      </c>
      <c r="D2041" s="123">
        <v>44476</v>
      </c>
      <c r="E2041" s="123">
        <v>44477</v>
      </c>
      <c r="F2041" s="123">
        <v>44476</v>
      </c>
      <c r="G2041" s="122" t="s">
        <v>2577</v>
      </c>
      <c r="H2041" s="122" t="s">
        <v>5311</v>
      </c>
      <c r="I2041" s="122" t="s">
        <v>5311</v>
      </c>
      <c r="J2041" s="122" t="s">
        <v>2579</v>
      </c>
      <c r="K2041" s="122" t="s">
        <v>2580</v>
      </c>
      <c r="L2041" s="122">
        <v>6008063663</v>
      </c>
      <c r="M2041" s="122" t="s">
        <v>5606</v>
      </c>
      <c r="N2041" s="122" t="s">
        <v>5607</v>
      </c>
      <c r="O2041" s="122" t="s">
        <v>2583</v>
      </c>
      <c r="P2041" s="122" t="s">
        <v>5314</v>
      </c>
      <c r="Q2041" s="122" t="s">
        <v>5314</v>
      </c>
      <c r="R2041" s="122" t="s">
        <v>2585</v>
      </c>
      <c r="S2041" s="122" t="s">
        <v>5315</v>
      </c>
      <c r="T2041" s="122" t="s">
        <v>2588</v>
      </c>
      <c r="U2041" s="124">
        <v>-1299</v>
      </c>
      <c r="V2041" s="124">
        <v>-1299</v>
      </c>
      <c r="W2041" s="122" t="s">
        <v>32</v>
      </c>
    </row>
    <row r="2042" spans="1:23" x14ac:dyDescent="0.35">
      <c r="A2042" s="122" t="s">
        <v>5604</v>
      </c>
      <c r="B2042" s="122" t="s">
        <v>5605</v>
      </c>
      <c r="C2042" s="123">
        <v>44476</v>
      </c>
      <c r="D2042" s="123">
        <v>44476</v>
      </c>
      <c r="E2042" s="123">
        <v>44477</v>
      </c>
      <c r="F2042" s="123">
        <v>44476</v>
      </c>
      <c r="G2042" s="122" t="s">
        <v>2577</v>
      </c>
      <c r="H2042" s="122" t="s">
        <v>5311</v>
      </c>
      <c r="I2042" s="122" t="s">
        <v>5311</v>
      </c>
      <c r="J2042" s="122" t="s">
        <v>2579</v>
      </c>
      <c r="K2042" s="122" t="s">
        <v>2580</v>
      </c>
      <c r="L2042" s="122">
        <v>6008063663</v>
      </c>
      <c r="M2042" s="122" t="s">
        <v>5606</v>
      </c>
      <c r="N2042" s="122" t="s">
        <v>5607</v>
      </c>
      <c r="O2042" s="122" t="s">
        <v>2589</v>
      </c>
      <c r="P2042" s="122" t="s">
        <v>5314</v>
      </c>
      <c r="Q2042" s="122" t="s">
        <v>5314</v>
      </c>
      <c r="R2042" s="122" t="s">
        <v>2590</v>
      </c>
      <c r="S2042" s="122" t="s">
        <v>5315</v>
      </c>
      <c r="T2042" s="122" t="s">
        <v>2591</v>
      </c>
      <c r="U2042" s="124">
        <v>-45</v>
      </c>
      <c r="V2042" s="124">
        <v>-45</v>
      </c>
      <c r="W2042" s="122" t="s">
        <v>32</v>
      </c>
    </row>
    <row r="2043" spans="1:23" x14ac:dyDescent="0.35">
      <c r="A2043" s="122" t="s">
        <v>5608</v>
      </c>
      <c r="B2043" s="122" t="s">
        <v>5609</v>
      </c>
      <c r="C2043" s="123">
        <v>44474</v>
      </c>
      <c r="D2043" s="123">
        <v>44475</v>
      </c>
      <c r="E2043" s="123">
        <v>44477</v>
      </c>
      <c r="F2043" s="123">
        <v>44475</v>
      </c>
      <c r="G2043" s="122" t="s">
        <v>2577</v>
      </c>
      <c r="H2043" s="122" t="s">
        <v>5311</v>
      </c>
      <c r="I2043" s="122" t="s">
        <v>5311</v>
      </c>
      <c r="J2043" s="122" t="s">
        <v>2579</v>
      </c>
      <c r="K2043" s="122" t="s">
        <v>2580</v>
      </c>
      <c r="L2043" s="122">
        <v>6008055629</v>
      </c>
      <c r="M2043" s="122" t="s">
        <v>5610</v>
      </c>
      <c r="N2043" s="122" t="s">
        <v>4085</v>
      </c>
      <c r="O2043" s="122" t="s">
        <v>2583</v>
      </c>
      <c r="P2043" s="122" t="s">
        <v>5314</v>
      </c>
      <c r="Q2043" s="122" t="s">
        <v>5314</v>
      </c>
      <c r="R2043" s="122" t="s">
        <v>2585</v>
      </c>
      <c r="S2043" s="122" t="s">
        <v>5315</v>
      </c>
      <c r="T2043" s="122" t="s">
        <v>2587</v>
      </c>
      <c r="U2043" s="124">
        <v>-24</v>
      </c>
      <c r="V2043" s="124">
        <v>-24</v>
      </c>
      <c r="W2043" s="122" t="s">
        <v>32</v>
      </c>
    </row>
    <row r="2044" spans="1:23" x14ac:dyDescent="0.35">
      <c r="A2044" s="122" t="s">
        <v>5608</v>
      </c>
      <c r="B2044" s="122" t="s">
        <v>5609</v>
      </c>
      <c r="C2044" s="123">
        <v>44474</v>
      </c>
      <c r="D2044" s="123">
        <v>44475</v>
      </c>
      <c r="E2044" s="123">
        <v>44477</v>
      </c>
      <c r="F2044" s="123">
        <v>44475</v>
      </c>
      <c r="G2044" s="122" t="s">
        <v>2577</v>
      </c>
      <c r="H2044" s="122" t="s">
        <v>5311</v>
      </c>
      <c r="I2044" s="122" t="s">
        <v>5311</v>
      </c>
      <c r="J2044" s="122" t="s">
        <v>2579</v>
      </c>
      <c r="K2044" s="122" t="s">
        <v>2580</v>
      </c>
      <c r="L2044" s="122">
        <v>6008055629</v>
      </c>
      <c r="M2044" s="122" t="s">
        <v>5610</v>
      </c>
      <c r="N2044" s="122" t="s">
        <v>4085</v>
      </c>
      <c r="O2044" s="122" t="s">
        <v>2583</v>
      </c>
      <c r="P2044" s="122" t="s">
        <v>5314</v>
      </c>
      <c r="Q2044" s="122" t="s">
        <v>5314</v>
      </c>
      <c r="R2044" s="122" t="s">
        <v>2585</v>
      </c>
      <c r="S2044" s="122" t="s">
        <v>5315</v>
      </c>
      <c r="T2044" s="122" t="s">
        <v>2588</v>
      </c>
      <c r="U2044" s="124">
        <v>-1320</v>
      </c>
      <c r="V2044" s="124">
        <v>-1320</v>
      </c>
      <c r="W2044" s="122" t="s">
        <v>32</v>
      </c>
    </row>
    <row r="2045" spans="1:23" x14ac:dyDescent="0.35">
      <c r="A2045" s="122" t="s">
        <v>5608</v>
      </c>
      <c r="B2045" s="122" t="s">
        <v>5609</v>
      </c>
      <c r="C2045" s="123">
        <v>44474</v>
      </c>
      <c r="D2045" s="123">
        <v>44475</v>
      </c>
      <c r="E2045" s="123">
        <v>44477</v>
      </c>
      <c r="F2045" s="123">
        <v>44475</v>
      </c>
      <c r="G2045" s="122" t="s">
        <v>2577</v>
      </c>
      <c r="H2045" s="122" t="s">
        <v>5311</v>
      </c>
      <c r="I2045" s="122" t="s">
        <v>5311</v>
      </c>
      <c r="J2045" s="122" t="s">
        <v>2579</v>
      </c>
      <c r="K2045" s="122" t="s">
        <v>2580</v>
      </c>
      <c r="L2045" s="122">
        <v>6008055629</v>
      </c>
      <c r="M2045" s="122" t="s">
        <v>5610</v>
      </c>
      <c r="N2045" s="122" t="s">
        <v>4085</v>
      </c>
      <c r="O2045" s="122" t="s">
        <v>2621</v>
      </c>
      <c r="P2045" s="122" t="s">
        <v>5314</v>
      </c>
      <c r="Q2045" s="122" t="s">
        <v>5314</v>
      </c>
      <c r="R2045" s="122" t="s">
        <v>76</v>
      </c>
      <c r="S2045" s="122" t="s">
        <v>5315</v>
      </c>
      <c r="T2045" s="122" t="s">
        <v>2622</v>
      </c>
      <c r="U2045" s="124">
        <v>-28</v>
      </c>
      <c r="V2045" s="124">
        <v>-28</v>
      </c>
      <c r="W2045" s="122" t="s">
        <v>32</v>
      </c>
    </row>
    <row r="2046" spans="1:23" x14ac:dyDescent="0.35">
      <c r="A2046" s="122" t="s">
        <v>5608</v>
      </c>
      <c r="B2046" s="122" t="s">
        <v>5609</v>
      </c>
      <c r="C2046" s="123">
        <v>44474</v>
      </c>
      <c r="D2046" s="123">
        <v>44475</v>
      </c>
      <c r="E2046" s="123">
        <v>44477</v>
      </c>
      <c r="F2046" s="123">
        <v>44475</v>
      </c>
      <c r="G2046" s="122" t="s">
        <v>2577</v>
      </c>
      <c r="H2046" s="122" t="s">
        <v>5311</v>
      </c>
      <c r="I2046" s="122" t="s">
        <v>5311</v>
      </c>
      <c r="J2046" s="122" t="s">
        <v>2579</v>
      </c>
      <c r="K2046" s="122" t="s">
        <v>2580</v>
      </c>
      <c r="L2046" s="122">
        <v>6008055629</v>
      </c>
      <c r="M2046" s="122" t="s">
        <v>5610</v>
      </c>
      <c r="N2046" s="122" t="s">
        <v>4085</v>
      </c>
      <c r="O2046" s="122" t="s">
        <v>2589</v>
      </c>
      <c r="P2046" s="122" t="s">
        <v>5314</v>
      </c>
      <c r="Q2046" s="122" t="s">
        <v>5314</v>
      </c>
      <c r="R2046" s="122" t="s">
        <v>2590</v>
      </c>
      <c r="S2046" s="122" t="s">
        <v>5315</v>
      </c>
      <c r="T2046" s="122" t="s">
        <v>2591</v>
      </c>
      <c r="U2046" s="124">
        <v>-24</v>
      </c>
      <c r="V2046" s="124">
        <v>-24</v>
      </c>
      <c r="W2046" s="122" t="s">
        <v>32</v>
      </c>
    </row>
    <row r="2047" spans="1:23" x14ac:dyDescent="0.35">
      <c r="A2047" s="122" t="s">
        <v>5611</v>
      </c>
      <c r="B2047" s="122" t="s">
        <v>5612</v>
      </c>
      <c r="C2047" s="123">
        <v>44470</v>
      </c>
      <c r="D2047" s="123">
        <v>44471</v>
      </c>
      <c r="E2047" s="123">
        <v>44477</v>
      </c>
      <c r="F2047" s="123">
        <v>44471</v>
      </c>
      <c r="G2047" s="122" t="s">
        <v>2577</v>
      </c>
      <c r="H2047" s="122" t="s">
        <v>5311</v>
      </c>
      <c r="I2047" s="122" t="s">
        <v>5311</v>
      </c>
      <c r="J2047" s="122" t="s">
        <v>2607</v>
      </c>
      <c r="K2047" s="122" t="s">
        <v>2608</v>
      </c>
      <c r="L2047" s="122">
        <v>6008049160</v>
      </c>
      <c r="M2047" s="122" t="s">
        <v>5613</v>
      </c>
      <c r="N2047" s="122" t="s">
        <v>5090</v>
      </c>
      <c r="O2047" s="122" t="s">
        <v>2611</v>
      </c>
      <c r="P2047" s="122" t="s">
        <v>5314</v>
      </c>
      <c r="Q2047" s="122" t="s">
        <v>5314</v>
      </c>
      <c r="R2047" s="122" t="s">
        <v>2612</v>
      </c>
      <c r="S2047" s="122" t="s">
        <v>5320</v>
      </c>
      <c r="T2047" s="122" t="s">
        <v>2588</v>
      </c>
      <c r="U2047" s="124">
        <v>-16</v>
      </c>
      <c r="V2047" s="124">
        <v>-16</v>
      </c>
      <c r="W2047" s="122" t="s">
        <v>32</v>
      </c>
    </row>
    <row r="2048" spans="1:23" x14ac:dyDescent="0.35">
      <c r="A2048" s="122" t="s">
        <v>5614</v>
      </c>
      <c r="B2048" s="122" t="s">
        <v>5615</v>
      </c>
      <c r="C2048" s="123">
        <v>44470</v>
      </c>
      <c r="D2048" s="123">
        <v>44471</v>
      </c>
      <c r="E2048" s="123">
        <v>44477</v>
      </c>
      <c r="F2048" s="123">
        <v>44471</v>
      </c>
      <c r="G2048" s="122" t="s">
        <v>2577</v>
      </c>
      <c r="H2048" s="122" t="s">
        <v>5311</v>
      </c>
      <c r="I2048" s="122" t="s">
        <v>5311</v>
      </c>
      <c r="J2048" s="122" t="s">
        <v>2607</v>
      </c>
      <c r="K2048" s="122" t="s">
        <v>2608</v>
      </c>
      <c r="L2048" s="122">
        <v>6008044837</v>
      </c>
      <c r="M2048" s="122" t="s">
        <v>5616</v>
      </c>
      <c r="N2048" s="122" t="s">
        <v>5435</v>
      </c>
      <c r="O2048" s="122" t="s">
        <v>2611</v>
      </c>
      <c r="P2048" s="122" t="s">
        <v>5314</v>
      </c>
      <c r="Q2048" s="122" t="s">
        <v>5314</v>
      </c>
      <c r="R2048" s="122" t="s">
        <v>2612</v>
      </c>
      <c r="S2048" s="122" t="s">
        <v>5320</v>
      </c>
      <c r="T2048" s="122" t="s">
        <v>2588</v>
      </c>
      <c r="U2048" s="124">
        <v>-16</v>
      </c>
      <c r="V2048" s="124">
        <v>-16</v>
      </c>
      <c r="W2048" s="122" t="s">
        <v>32</v>
      </c>
    </row>
    <row r="2049" spans="1:23" x14ac:dyDescent="0.35">
      <c r="A2049" s="122" t="s">
        <v>5617</v>
      </c>
      <c r="B2049" s="122" t="s">
        <v>5618</v>
      </c>
      <c r="C2049" s="123">
        <v>44475</v>
      </c>
      <c r="D2049" s="123">
        <v>44475</v>
      </c>
      <c r="E2049" s="123">
        <v>44477</v>
      </c>
      <c r="F2049" s="123">
        <v>44475</v>
      </c>
      <c r="G2049" s="122" t="s">
        <v>2577</v>
      </c>
      <c r="H2049" s="122" t="s">
        <v>5311</v>
      </c>
      <c r="I2049" s="122" t="s">
        <v>5311</v>
      </c>
      <c r="J2049" s="122" t="s">
        <v>2607</v>
      </c>
      <c r="K2049" s="122" t="s">
        <v>2608</v>
      </c>
      <c r="L2049" s="122">
        <v>6008053343</v>
      </c>
      <c r="M2049" s="122" t="s">
        <v>5619</v>
      </c>
      <c r="N2049" s="122" t="s">
        <v>5489</v>
      </c>
      <c r="O2049" s="122" t="s">
        <v>2611</v>
      </c>
      <c r="P2049" s="122" t="s">
        <v>5314</v>
      </c>
      <c r="Q2049" s="122" t="s">
        <v>5314</v>
      </c>
      <c r="R2049" s="122" t="s">
        <v>2612</v>
      </c>
      <c r="S2049" s="122" t="s">
        <v>5320</v>
      </c>
      <c r="T2049" s="122" t="s">
        <v>2588</v>
      </c>
      <c r="U2049" s="124">
        <v>-32</v>
      </c>
      <c r="V2049" s="124">
        <v>-32</v>
      </c>
      <c r="W2049" s="122" t="s">
        <v>32</v>
      </c>
    </row>
    <row r="2050" spans="1:23" x14ac:dyDescent="0.35">
      <c r="A2050" s="122" t="s">
        <v>5620</v>
      </c>
      <c r="B2050" s="122" t="s">
        <v>5621</v>
      </c>
      <c r="C2050" s="123">
        <v>44471</v>
      </c>
      <c r="D2050" s="123">
        <v>44472</v>
      </c>
      <c r="E2050" s="123">
        <v>44477</v>
      </c>
      <c r="F2050" s="123">
        <v>44472</v>
      </c>
      <c r="G2050" s="122" t="s">
        <v>2577</v>
      </c>
      <c r="H2050" s="122" t="s">
        <v>5311</v>
      </c>
      <c r="I2050" s="122" t="s">
        <v>5311</v>
      </c>
      <c r="J2050" s="122" t="s">
        <v>2579</v>
      </c>
      <c r="K2050" s="122" t="s">
        <v>2580</v>
      </c>
      <c r="L2050" s="122">
        <v>6008051338</v>
      </c>
      <c r="M2050" s="122" t="s">
        <v>5622</v>
      </c>
      <c r="N2050" s="122" t="s">
        <v>2620</v>
      </c>
      <c r="O2050" s="122" t="s">
        <v>2583</v>
      </c>
      <c r="P2050" s="122" t="s">
        <v>5314</v>
      </c>
      <c r="Q2050" s="122" t="s">
        <v>5314</v>
      </c>
      <c r="R2050" s="122" t="s">
        <v>2585</v>
      </c>
      <c r="S2050" s="122" t="s">
        <v>5315</v>
      </c>
      <c r="T2050" s="122" t="s">
        <v>2587</v>
      </c>
      <c r="U2050" s="124">
        <v>-24</v>
      </c>
      <c r="V2050" s="124">
        <v>-24</v>
      </c>
      <c r="W2050" s="122" t="s">
        <v>32</v>
      </c>
    </row>
    <row r="2051" spans="1:23" x14ac:dyDescent="0.35">
      <c r="A2051" s="122" t="s">
        <v>5620</v>
      </c>
      <c r="B2051" s="122" t="s">
        <v>5621</v>
      </c>
      <c r="C2051" s="123">
        <v>44471</v>
      </c>
      <c r="D2051" s="123">
        <v>44472</v>
      </c>
      <c r="E2051" s="123">
        <v>44477</v>
      </c>
      <c r="F2051" s="123">
        <v>44472</v>
      </c>
      <c r="G2051" s="122" t="s">
        <v>2577</v>
      </c>
      <c r="H2051" s="122" t="s">
        <v>5311</v>
      </c>
      <c r="I2051" s="122" t="s">
        <v>5311</v>
      </c>
      <c r="J2051" s="122" t="s">
        <v>2579</v>
      </c>
      <c r="K2051" s="122" t="s">
        <v>2580</v>
      </c>
      <c r="L2051" s="122">
        <v>6008051338</v>
      </c>
      <c r="M2051" s="122" t="s">
        <v>5622</v>
      </c>
      <c r="N2051" s="122" t="s">
        <v>2620</v>
      </c>
      <c r="O2051" s="122" t="s">
        <v>2583</v>
      </c>
      <c r="P2051" s="122" t="s">
        <v>5314</v>
      </c>
      <c r="Q2051" s="122" t="s">
        <v>5314</v>
      </c>
      <c r="R2051" s="122" t="s">
        <v>2585</v>
      </c>
      <c r="S2051" s="122" t="s">
        <v>5315</v>
      </c>
      <c r="T2051" s="122" t="s">
        <v>2588</v>
      </c>
      <c r="U2051" s="124">
        <v>-1128</v>
      </c>
      <c r="V2051" s="124">
        <v>-1128</v>
      </c>
      <c r="W2051" s="122" t="s">
        <v>32</v>
      </c>
    </row>
    <row r="2052" spans="1:23" x14ac:dyDescent="0.35">
      <c r="A2052" s="122" t="s">
        <v>5620</v>
      </c>
      <c r="B2052" s="122" t="s">
        <v>5621</v>
      </c>
      <c r="C2052" s="123">
        <v>44471</v>
      </c>
      <c r="D2052" s="123">
        <v>44472</v>
      </c>
      <c r="E2052" s="123">
        <v>44477</v>
      </c>
      <c r="F2052" s="123">
        <v>44472</v>
      </c>
      <c r="G2052" s="122" t="s">
        <v>2577</v>
      </c>
      <c r="H2052" s="122" t="s">
        <v>5311</v>
      </c>
      <c r="I2052" s="122" t="s">
        <v>5311</v>
      </c>
      <c r="J2052" s="122" t="s">
        <v>2579</v>
      </c>
      <c r="K2052" s="122" t="s">
        <v>2580</v>
      </c>
      <c r="L2052" s="122">
        <v>6008051338</v>
      </c>
      <c r="M2052" s="122" t="s">
        <v>5622</v>
      </c>
      <c r="N2052" s="122" t="s">
        <v>2620</v>
      </c>
      <c r="O2052" s="122" t="s">
        <v>2621</v>
      </c>
      <c r="P2052" s="122" t="s">
        <v>5314</v>
      </c>
      <c r="Q2052" s="122" t="s">
        <v>5314</v>
      </c>
      <c r="R2052" s="122" t="s">
        <v>76</v>
      </c>
      <c r="S2052" s="122" t="s">
        <v>5315</v>
      </c>
      <c r="T2052" s="122" t="s">
        <v>2622</v>
      </c>
      <c r="U2052" s="124">
        <v>-24</v>
      </c>
      <c r="V2052" s="124">
        <v>-24</v>
      </c>
      <c r="W2052" s="122" t="s">
        <v>32</v>
      </c>
    </row>
    <row r="2053" spans="1:23" x14ac:dyDescent="0.35">
      <c r="A2053" s="122" t="s">
        <v>5620</v>
      </c>
      <c r="B2053" s="122" t="s">
        <v>5621</v>
      </c>
      <c r="C2053" s="123">
        <v>44471</v>
      </c>
      <c r="D2053" s="123">
        <v>44472</v>
      </c>
      <c r="E2053" s="123">
        <v>44477</v>
      </c>
      <c r="F2053" s="123">
        <v>44472</v>
      </c>
      <c r="G2053" s="122" t="s">
        <v>2577</v>
      </c>
      <c r="H2053" s="122" t="s">
        <v>5311</v>
      </c>
      <c r="I2053" s="122" t="s">
        <v>5311</v>
      </c>
      <c r="J2053" s="122" t="s">
        <v>2579</v>
      </c>
      <c r="K2053" s="122" t="s">
        <v>2580</v>
      </c>
      <c r="L2053" s="122">
        <v>6008051338</v>
      </c>
      <c r="M2053" s="122" t="s">
        <v>5622</v>
      </c>
      <c r="N2053" s="122" t="s">
        <v>2620</v>
      </c>
      <c r="O2053" s="122" t="s">
        <v>2589</v>
      </c>
      <c r="P2053" s="122" t="s">
        <v>5314</v>
      </c>
      <c r="Q2053" s="122" t="s">
        <v>5314</v>
      </c>
      <c r="R2053" s="122" t="s">
        <v>2590</v>
      </c>
      <c r="S2053" s="122" t="s">
        <v>5315</v>
      </c>
      <c r="T2053" s="122" t="s">
        <v>2591</v>
      </c>
      <c r="U2053" s="124">
        <v>-24</v>
      </c>
      <c r="V2053" s="124">
        <v>-24</v>
      </c>
      <c r="W2053" s="122" t="s">
        <v>32</v>
      </c>
    </row>
    <row r="2054" spans="1:23" x14ac:dyDescent="0.35">
      <c r="A2054" s="122" t="s">
        <v>5623</v>
      </c>
      <c r="B2054" s="122" t="s">
        <v>5624</v>
      </c>
      <c r="C2054" s="123">
        <v>44473</v>
      </c>
      <c r="D2054" s="123">
        <v>44473</v>
      </c>
      <c r="E2054" s="123">
        <v>44477</v>
      </c>
      <c r="F2054" s="123">
        <v>44474</v>
      </c>
      <c r="G2054" s="122" t="s">
        <v>2577</v>
      </c>
      <c r="H2054" s="122" t="s">
        <v>5311</v>
      </c>
      <c r="I2054" s="122" t="s">
        <v>5311</v>
      </c>
      <c r="J2054" s="122" t="s">
        <v>2607</v>
      </c>
      <c r="K2054" s="122" t="s">
        <v>2608</v>
      </c>
      <c r="L2054" s="122">
        <v>6008053965</v>
      </c>
      <c r="M2054" s="122" t="s">
        <v>5625</v>
      </c>
      <c r="N2054" s="122" t="s">
        <v>5626</v>
      </c>
      <c r="O2054" s="122" t="s">
        <v>2583</v>
      </c>
      <c r="P2054" s="122" t="s">
        <v>5314</v>
      </c>
      <c r="Q2054" s="122" t="s">
        <v>5314</v>
      </c>
      <c r="R2054" s="122" t="s">
        <v>2585</v>
      </c>
      <c r="S2054" s="122" t="s">
        <v>5315</v>
      </c>
      <c r="T2054" s="122" t="s">
        <v>2587</v>
      </c>
      <c r="U2054" s="124">
        <v>-24</v>
      </c>
      <c r="V2054" s="124">
        <v>-24</v>
      </c>
      <c r="W2054" s="122" t="s">
        <v>32</v>
      </c>
    </row>
    <row r="2055" spans="1:23" x14ac:dyDescent="0.35">
      <c r="A2055" s="122" t="s">
        <v>5623</v>
      </c>
      <c r="B2055" s="122" t="s">
        <v>5624</v>
      </c>
      <c r="C2055" s="123">
        <v>44473</v>
      </c>
      <c r="D2055" s="123">
        <v>44473</v>
      </c>
      <c r="E2055" s="123">
        <v>44477</v>
      </c>
      <c r="F2055" s="123">
        <v>44474</v>
      </c>
      <c r="G2055" s="122" t="s">
        <v>2577</v>
      </c>
      <c r="H2055" s="122" t="s">
        <v>5311</v>
      </c>
      <c r="I2055" s="122" t="s">
        <v>5311</v>
      </c>
      <c r="J2055" s="122" t="s">
        <v>2607</v>
      </c>
      <c r="K2055" s="122" t="s">
        <v>2608</v>
      </c>
      <c r="L2055" s="122">
        <v>6008053965</v>
      </c>
      <c r="M2055" s="122" t="s">
        <v>5625</v>
      </c>
      <c r="N2055" s="122" t="s">
        <v>5626</v>
      </c>
      <c r="O2055" s="122" t="s">
        <v>2583</v>
      </c>
      <c r="P2055" s="122" t="s">
        <v>5314</v>
      </c>
      <c r="Q2055" s="122" t="s">
        <v>5314</v>
      </c>
      <c r="R2055" s="122" t="s">
        <v>2585</v>
      </c>
      <c r="S2055" s="122" t="s">
        <v>5315</v>
      </c>
      <c r="T2055" s="122" t="s">
        <v>2588</v>
      </c>
      <c r="U2055" s="124">
        <v>-1128</v>
      </c>
      <c r="V2055" s="124">
        <v>-1128</v>
      </c>
      <c r="W2055" s="122" t="s">
        <v>32</v>
      </c>
    </row>
    <row r="2056" spans="1:23" x14ac:dyDescent="0.35">
      <c r="A2056" s="122" t="s">
        <v>5623</v>
      </c>
      <c r="B2056" s="122" t="s">
        <v>5624</v>
      </c>
      <c r="C2056" s="123">
        <v>44473</v>
      </c>
      <c r="D2056" s="123">
        <v>44473</v>
      </c>
      <c r="E2056" s="123">
        <v>44477</v>
      </c>
      <c r="F2056" s="123">
        <v>44474</v>
      </c>
      <c r="G2056" s="122" t="s">
        <v>2577</v>
      </c>
      <c r="H2056" s="122" t="s">
        <v>5311</v>
      </c>
      <c r="I2056" s="122" t="s">
        <v>5311</v>
      </c>
      <c r="J2056" s="122" t="s">
        <v>2607</v>
      </c>
      <c r="K2056" s="122" t="s">
        <v>2608</v>
      </c>
      <c r="L2056" s="122">
        <v>6008053965</v>
      </c>
      <c r="M2056" s="122" t="s">
        <v>5625</v>
      </c>
      <c r="N2056" s="122" t="s">
        <v>5626</v>
      </c>
      <c r="O2056" s="122" t="s">
        <v>2621</v>
      </c>
      <c r="P2056" s="122" t="s">
        <v>5314</v>
      </c>
      <c r="Q2056" s="122" t="s">
        <v>5314</v>
      </c>
      <c r="R2056" s="122" t="s">
        <v>76</v>
      </c>
      <c r="S2056" s="122" t="s">
        <v>5315</v>
      </c>
      <c r="T2056" s="122" t="s">
        <v>2622</v>
      </c>
      <c r="U2056" s="124">
        <v>-24</v>
      </c>
      <c r="V2056" s="124">
        <v>-24</v>
      </c>
      <c r="W2056" s="122" t="s">
        <v>32</v>
      </c>
    </row>
    <row r="2057" spans="1:23" x14ac:dyDescent="0.35">
      <c r="A2057" s="122" t="s">
        <v>5623</v>
      </c>
      <c r="B2057" s="122" t="s">
        <v>5624</v>
      </c>
      <c r="C2057" s="123">
        <v>44473</v>
      </c>
      <c r="D2057" s="123">
        <v>44473</v>
      </c>
      <c r="E2057" s="123">
        <v>44477</v>
      </c>
      <c r="F2057" s="123">
        <v>44474</v>
      </c>
      <c r="G2057" s="122" t="s">
        <v>2577</v>
      </c>
      <c r="H2057" s="122" t="s">
        <v>5311</v>
      </c>
      <c r="I2057" s="122" t="s">
        <v>5311</v>
      </c>
      <c r="J2057" s="122" t="s">
        <v>2607</v>
      </c>
      <c r="K2057" s="122" t="s">
        <v>2608</v>
      </c>
      <c r="L2057" s="122">
        <v>6008053965</v>
      </c>
      <c r="M2057" s="122" t="s">
        <v>5625</v>
      </c>
      <c r="N2057" s="122" t="s">
        <v>5626</v>
      </c>
      <c r="O2057" s="122" t="s">
        <v>2589</v>
      </c>
      <c r="P2057" s="122" t="s">
        <v>5314</v>
      </c>
      <c r="Q2057" s="122" t="s">
        <v>5314</v>
      </c>
      <c r="R2057" s="122" t="s">
        <v>2590</v>
      </c>
      <c r="S2057" s="122" t="s">
        <v>5315</v>
      </c>
      <c r="T2057" s="122" t="s">
        <v>2591</v>
      </c>
      <c r="U2057" s="124">
        <v>-24</v>
      </c>
      <c r="V2057" s="124">
        <v>-24</v>
      </c>
      <c r="W2057" s="122" t="s">
        <v>32</v>
      </c>
    </row>
    <row r="2058" spans="1:23" x14ac:dyDescent="0.35">
      <c r="A2058" s="122" t="s">
        <v>5627</v>
      </c>
      <c r="B2058" s="122" t="s">
        <v>5628</v>
      </c>
      <c r="C2058" s="123">
        <v>44473</v>
      </c>
      <c r="D2058" s="123">
        <v>44473</v>
      </c>
      <c r="E2058" s="123">
        <v>44477</v>
      </c>
      <c r="F2058" s="123">
        <v>44473</v>
      </c>
      <c r="G2058" s="122" t="s">
        <v>2577</v>
      </c>
      <c r="H2058" s="122" t="s">
        <v>5311</v>
      </c>
      <c r="I2058" s="122" t="s">
        <v>5311</v>
      </c>
      <c r="J2058" s="122" t="s">
        <v>2579</v>
      </c>
      <c r="K2058" s="122" t="s">
        <v>2580</v>
      </c>
      <c r="L2058" s="122">
        <v>6008047956</v>
      </c>
      <c r="M2058" s="122" t="s">
        <v>5629</v>
      </c>
      <c r="N2058" s="122" t="s">
        <v>4035</v>
      </c>
      <c r="O2058" s="122" t="s">
        <v>2583</v>
      </c>
      <c r="P2058" s="122" t="s">
        <v>5314</v>
      </c>
      <c r="Q2058" s="122" t="s">
        <v>5314</v>
      </c>
      <c r="R2058" s="122" t="s">
        <v>2585</v>
      </c>
      <c r="S2058" s="122" t="s">
        <v>5315</v>
      </c>
      <c r="T2058" s="122" t="s">
        <v>2587</v>
      </c>
      <c r="U2058" s="124">
        <v>-36</v>
      </c>
      <c r="V2058" s="124">
        <v>-36</v>
      </c>
      <c r="W2058" s="122" t="s">
        <v>32</v>
      </c>
    </row>
    <row r="2059" spans="1:23" x14ac:dyDescent="0.35">
      <c r="A2059" s="122" t="s">
        <v>5627</v>
      </c>
      <c r="B2059" s="122" t="s">
        <v>5628</v>
      </c>
      <c r="C2059" s="123">
        <v>44473</v>
      </c>
      <c r="D2059" s="123">
        <v>44473</v>
      </c>
      <c r="E2059" s="123">
        <v>44477</v>
      </c>
      <c r="F2059" s="123">
        <v>44473</v>
      </c>
      <c r="G2059" s="122" t="s">
        <v>2577</v>
      </c>
      <c r="H2059" s="122" t="s">
        <v>5311</v>
      </c>
      <c r="I2059" s="122" t="s">
        <v>5311</v>
      </c>
      <c r="J2059" s="122" t="s">
        <v>2579</v>
      </c>
      <c r="K2059" s="122" t="s">
        <v>2580</v>
      </c>
      <c r="L2059" s="122">
        <v>6008047956</v>
      </c>
      <c r="M2059" s="122" t="s">
        <v>5629</v>
      </c>
      <c r="N2059" s="122" t="s">
        <v>4035</v>
      </c>
      <c r="O2059" s="122" t="s">
        <v>2583</v>
      </c>
      <c r="P2059" s="122" t="s">
        <v>5314</v>
      </c>
      <c r="Q2059" s="122" t="s">
        <v>5314</v>
      </c>
      <c r="R2059" s="122" t="s">
        <v>2585</v>
      </c>
      <c r="S2059" s="122" t="s">
        <v>5315</v>
      </c>
      <c r="T2059" s="122" t="s">
        <v>2588</v>
      </c>
      <c r="U2059" s="124">
        <v>-1308</v>
      </c>
      <c r="V2059" s="124">
        <v>-1308</v>
      </c>
      <c r="W2059" s="122" t="s">
        <v>32</v>
      </c>
    </row>
    <row r="2060" spans="1:23" x14ac:dyDescent="0.35">
      <c r="A2060" s="122" t="s">
        <v>5627</v>
      </c>
      <c r="B2060" s="122" t="s">
        <v>5628</v>
      </c>
      <c r="C2060" s="123">
        <v>44473</v>
      </c>
      <c r="D2060" s="123">
        <v>44473</v>
      </c>
      <c r="E2060" s="123">
        <v>44477</v>
      </c>
      <c r="F2060" s="123">
        <v>44473</v>
      </c>
      <c r="G2060" s="122" t="s">
        <v>2577</v>
      </c>
      <c r="H2060" s="122" t="s">
        <v>5311</v>
      </c>
      <c r="I2060" s="122" t="s">
        <v>5311</v>
      </c>
      <c r="J2060" s="122" t="s">
        <v>2579</v>
      </c>
      <c r="K2060" s="122" t="s">
        <v>2580</v>
      </c>
      <c r="L2060" s="122">
        <v>6008047956</v>
      </c>
      <c r="M2060" s="122" t="s">
        <v>5629</v>
      </c>
      <c r="N2060" s="122" t="s">
        <v>4035</v>
      </c>
      <c r="O2060" s="122" t="s">
        <v>2589</v>
      </c>
      <c r="P2060" s="122" t="s">
        <v>5314</v>
      </c>
      <c r="Q2060" s="122" t="s">
        <v>5314</v>
      </c>
      <c r="R2060" s="122" t="s">
        <v>2590</v>
      </c>
      <c r="S2060" s="122" t="s">
        <v>5315</v>
      </c>
      <c r="T2060" s="122" t="s">
        <v>2591</v>
      </c>
      <c r="U2060" s="124">
        <v>-36</v>
      </c>
      <c r="V2060" s="124">
        <v>-36</v>
      </c>
      <c r="W2060" s="122" t="s">
        <v>32</v>
      </c>
    </row>
    <row r="2061" spans="1:23" x14ac:dyDescent="0.35">
      <c r="A2061" s="122" t="s">
        <v>5630</v>
      </c>
      <c r="B2061" s="122" t="s">
        <v>5631</v>
      </c>
      <c r="C2061" s="123">
        <v>44474</v>
      </c>
      <c r="D2061" s="123">
        <v>44474</v>
      </c>
      <c r="E2061" s="123">
        <v>44477</v>
      </c>
      <c r="F2061" s="123">
        <v>44474</v>
      </c>
      <c r="G2061" s="122" t="s">
        <v>2577</v>
      </c>
      <c r="H2061" s="122" t="s">
        <v>5311</v>
      </c>
      <c r="I2061" s="122" t="s">
        <v>5311</v>
      </c>
      <c r="J2061" s="122" t="s">
        <v>2607</v>
      </c>
      <c r="K2061" s="122" t="s">
        <v>2608</v>
      </c>
      <c r="L2061" s="122">
        <v>6008055720</v>
      </c>
      <c r="M2061" s="122" t="s">
        <v>5632</v>
      </c>
      <c r="N2061" s="122" t="s">
        <v>2829</v>
      </c>
      <c r="O2061" s="122" t="s">
        <v>2611</v>
      </c>
      <c r="P2061" s="122" t="s">
        <v>5314</v>
      </c>
      <c r="Q2061" s="122" t="s">
        <v>5314</v>
      </c>
      <c r="R2061" s="122" t="s">
        <v>2612</v>
      </c>
      <c r="S2061" s="122" t="s">
        <v>5320</v>
      </c>
      <c r="T2061" s="122" t="s">
        <v>2588</v>
      </c>
      <c r="U2061" s="124">
        <v>-32</v>
      </c>
      <c r="V2061" s="124">
        <v>-32</v>
      </c>
      <c r="W2061" s="122" t="s">
        <v>32</v>
      </c>
    </row>
    <row r="2062" spans="1:23" x14ac:dyDescent="0.35">
      <c r="A2062" s="122" t="s">
        <v>5633</v>
      </c>
      <c r="B2062" s="122" t="s">
        <v>5634</v>
      </c>
      <c r="C2062" s="123">
        <v>44474</v>
      </c>
      <c r="D2062" s="123">
        <v>44474</v>
      </c>
      <c r="E2062" s="123">
        <v>44477</v>
      </c>
      <c r="F2062" s="123">
        <v>44474</v>
      </c>
      <c r="G2062" s="122" t="s">
        <v>2577</v>
      </c>
      <c r="H2062" s="122" t="s">
        <v>5311</v>
      </c>
      <c r="I2062" s="122" t="s">
        <v>5311</v>
      </c>
      <c r="J2062" s="122" t="s">
        <v>2579</v>
      </c>
      <c r="K2062" s="122" t="s">
        <v>2580</v>
      </c>
      <c r="L2062" s="122">
        <v>6008055495</v>
      </c>
      <c r="M2062" s="122" t="s">
        <v>5635</v>
      </c>
      <c r="N2062" s="122" t="s">
        <v>4035</v>
      </c>
      <c r="O2062" s="122" t="s">
        <v>2583</v>
      </c>
      <c r="P2062" s="122" t="s">
        <v>5314</v>
      </c>
      <c r="Q2062" s="122" t="s">
        <v>5314</v>
      </c>
      <c r="R2062" s="122" t="s">
        <v>2585</v>
      </c>
      <c r="S2062" s="122" t="s">
        <v>5315</v>
      </c>
      <c r="T2062" s="122" t="s">
        <v>2587</v>
      </c>
      <c r="U2062" s="124">
        <v>-36</v>
      </c>
      <c r="V2062" s="124">
        <v>-36</v>
      </c>
      <c r="W2062" s="122" t="s">
        <v>32</v>
      </c>
    </row>
    <row r="2063" spans="1:23" x14ac:dyDescent="0.35">
      <c r="A2063" s="122" t="s">
        <v>5633</v>
      </c>
      <c r="B2063" s="122" t="s">
        <v>5634</v>
      </c>
      <c r="C2063" s="123">
        <v>44474</v>
      </c>
      <c r="D2063" s="123">
        <v>44474</v>
      </c>
      <c r="E2063" s="123">
        <v>44477</v>
      </c>
      <c r="F2063" s="123">
        <v>44474</v>
      </c>
      <c r="G2063" s="122" t="s">
        <v>2577</v>
      </c>
      <c r="H2063" s="122" t="s">
        <v>5311</v>
      </c>
      <c r="I2063" s="122" t="s">
        <v>5311</v>
      </c>
      <c r="J2063" s="122" t="s">
        <v>2579</v>
      </c>
      <c r="K2063" s="122" t="s">
        <v>2580</v>
      </c>
      <c r="L2063" s="122">
        <v>6008055495</v>
      </c>
      <c r="M2063" s="122" t="s">
        <v>5635</v>
      </c>
      <c r="N2063" s="122" t="s">
        <v>4035</v>
      </c>
      <c r="O2063" s="122" t="s">
        <v>2583</v>
      </c>
      <c r="P2063" s="122" t="s">
        <v>5314</v>
      </c>
      <c r="Q2063" s="122" t="s">
        <v>5314</v>
      </c>
      <c r="R2063" s="122" t="s">
        <v>2585</v>
      </c>
      <c r="S2063" s="122" t="s">
        <v>5315</v>
      </c>
      <c r="T2063" s="122" t="s">
        <v>2588</v>
      </c>
      <c r="U2063" s="124">
        <v>-1404</v>
      </c>
      <c r="V2063" s="124">
        <v>-1404</v>
      </c>
      <c r="W2063" s="122" t="s">
        <v>32</v>
      </c>
    </row>
    <row r="2064" spans="1:23" x14ac:dyDescent="0.35">
      <c r="A2064" s="122" t="s">
        <v>5633</v>
      </c>
      <c r="B2064" s="122" t="s">
        <v>5634</v>
      </c>
      <c r="C2064" s="123">
        <v>44474</v>
      </c>
      <c r="D2064" s="123">
        <v>44474</v>
      </c>
      <c r="E2064" s="123">
        <v>44477</v>
      </c>
      <c r="F2064" s="123">
        <v>44474</v>
      </c>
      <c r="G2064" s="122" t="s">
        <v>2577</v>
      </c>
      <c r="H2064" s="122" t="s">
        <v>5311</v>
      </c>
      <c r="I2064" s="122" t="s">
        <v>5311</v>
      </c>
      <c r="J2064" s="122" t="s">
        <v>2579</v>
      </c>
      <c r="K2064" s="122" t="s">
        <v>2580</v>
      </c>
      <c r="L2064" s="122">
        <v>6008055495</v>
      </c>
      <c r="M2064" s="122" t="s">
        <v>5635</v>
      </c>
      <c r="N2064" s="122" t="s">
        <v>4035</v>
      </c>
      <c r="O2064" s="122" t="s">
        <v>2589</v>
      </c>
      <c r="P2064" s="122" t="s">
        <v>5314</v>
      </c>
      <c r="Q2064" s="122" t="s">
        <v>5314</v>
      </c>
      <c r="R2064" s="122" t="s">
        <v>2590</v>
      </c>
      <c r="S2064" s="122" t="s">
        <v>5315</v>
      </c>
      <c r="T2064" s="122" t="s">
        <v>2591</v>
      </c>
      <c r="U2064" s="124">
        <v>-36</v>
      </c>
      <c r="V2064" s="124">
        <v>-36</v>
      </c>
      <c r="W2064" s="122" t="s">
        <v>32</v>
      </c>
    </row>
    <row r="2065" spans="1:23" x14ac:dyDescent="0.35">
      <c r="A2065" s="122" t="s">
        <v>5636</v>
      </c>
      <c r="B2065" s="122" t="s">
        <v>5637</v>
      </c>
      <c r="C2065" s="123">
        <v>44471</v>
      </c>
      <c r="D2065" s="123">
        <v>44471</v>
      </c>
      <c r="E2065" s="123">
        <v>44477</v>
      </c>
      <c r="F2065" s="123">
        <v>44471</v>
      </c>
      <c r="G2065" s="122" t="s">
        <v>2577</v>
      </c>
      <c r="H2065" s="122" t="s">
        <v>5311</v>
      </c>
      <c r="I2065" s="122" t="s">
        <v>5311</v>
      </c>
      <c r="J2065" s="122" t="s">
        <v>2607</v>
      </c>
      <c r="K2065" s="122" t="s">
        <v>2608</v>
      </c>
      <c r="L2065" s="122">
        <v>6008044910</v>
      </c>
      <c r="M2065" s="122" t="s">
        <v>5638</v>
      </c>
      <c r="N2065" s="122" t="s">
        <v>5464</v>
      </c>
      <c r="O2065" s="122" t="s">
        <v>2583</v>
      </c>
      <c r="P2065" s="122" t="s">
        <v>5314</v>
      </c>
      <c r="Q2065" s="122" t="s">
        <v>5314</v>
      </c>
      <c r="R2065" s="122" t="s">
        <v>2585</v>
      </c>
      <c r="S2065" s="122" t="s">
        <v>5315</v>
      </c>
      <c r="T2065" s="122" t="s">
        <v>2587</v>
      </c>
      <c r="U2065" s="124">
        <v>-24</v>
      </c>
      <c r="V2065" s="124">
        <v>-24</v>
      </c>
      <c r="W2065" s="122" t="s">
        <v>32</v>
      </c>
    </row>
    <row r="2066" spans="1:23" x14ac:dyDescent="0.35">
      <c r="A2066" s="122" t="s">
        <v>5636</v>
      </c>
      <c r="B2066" s="122" t="s">
        <v>5637</v>
      </c>
      <c r="C2066" s="123">
        <v>44471</v>
      </c>
      <c r="D2066" s="123">
        <v>44471</v>
      </c>
      <c r="E2066" s="123">
        <v>44477</v>
      </c>
      <c r="F2066" s="123">
        <v>44471</v>
      </c>
      <c r="G2066" s="122" t="s">
        <v>2577</v>
      </c>
      <c r="H2066" s="122" t="s">
        <v>5311</v>
      </c>
      <c r="I2066" s="122" t="s">
        <v>5311</v>
      </c>
      <c r="J2066" s="122" t="s">
        <v>2607</v>
      </c>
      <c r="K2066" s="122" t="s">
        <v>2608</v>
      </c>
      <c r="L2066" s="122">
        <v>6008044910</v>
      </c>
      <c r="M2066" s="122" t="s">
        <v>5638</v>
      </c>
      <c r="N2066" s="122" t="s">
        <v>5464</v>
      </c>
      <c r="O2066" s="122" t="s">
        <v>2583</v>
      </c>
      <c r="P2066" s="122" t="s">
        <v>5314</v>
      </c>
      <c r="Q2066" s="122" t="s">
        <v>5314</v>
      </c>
      <c r="R2066" s="122" t="s">
        <v>2585</v>
      </c>
      <c r="S2066" s="122" t="s">
        <v>5315</v>
      </c>
      <c r="T2066" s="122" t="s">
        <v>2588</v>
      </c>
      <c r="U2066" s="124">
        <v>-744</v>
      </c>
      <c r="V2066" s="124">
        <v>-744</v>
      </c>
      <c r="W2066" s="122" t="s">
        <v>32</v>
      </c>
    </row>
    <row r="2067" spans="1:23" x14ac:dyDescent="0.35">
      <c r="A2067" s="122" t="s">
        <v>5636</v>
      </c>
      <c r="B2067" s="122" t="s">
        <v>5637</v>
      </c>
      <c r="C2067" s="123">
        <v>44471</v>
      </c>
      <c r="D2067" s="123">
        <v>44471</v>
      </c>
      <c r="E2067" s="123">
        <v>44477</v>
      </c>
      <c r="F2067" s="123">
        <v>44471</v>
      </c>
      <c r="G2067" s="122" t="s">
        <v>2577</v>
      </c>
      <c r="H2067" s="122" t="s">
        <v>5311</v>
      </c>
      <c r="I2067" s="122" t="s">
        <v>5311</v>
      </c>
      <c r="J2067" s="122" t="s">
        <v>2607</v>
      </c>
      <c r="K2067" s="122" t="s">
        <v>2608</v>
      </c>
      <c r="L2067" s="122">
        <v>6008044910</v>
      </c>
      <c r="M2067" s="122" t="s">
        <v>5638</v>
      </c>
      <c r="N2067" s="122" t="s">
        <v>5464</v>
      </c>
      <c r="O2067" s="122" t="s">
        <v>2621</v>
      </c>
      <c r="P2067" s="122" t="s">
        <v>5314</v>
      </c>
      <c r="Q2067" s="122" t="s">
        <v>5314</v>
      </c>
      <c r="R2067" s="122" t="s">
        <v>76</v>
      </c>
      <c r="S2067" s="122" t="s">
        <v>5315</v>
      </c>
      <c r="T2067" s="122" t="s">
        <v>2622</v>
      </c>
      <c r="U2067" s="124">
        <v>-16</v>
      </c>
      <c r="V2067" s="124">
        <v>-16</v>
      </c>
      <c r="W2067" s="122" t="s">
        <v>32</v>
      </c>
    </row>
    <row r="2068" spans="1:23" x14ac:dyDescent="0.35">
      <c r="A2068" s="122" t="s">
        <v>5636</v>
      </c>
      <c r="B2068" s="122" t="s">
        <v>5637</v>
      </c>
      <c r="C2068" s="123">
        <v>44471</v>
      </c>
      <c r="D2068" s="123">
        <v>44471</v>
      </c>
      <c r="E2068" s="123">
        <v>44477</v>
      </c>
      <c r="F2068" s="123">
        <v>44471</v>
      </c>
      <c r="G2068" s="122" t="s">
        <v>2577</v>
      </c>
      <c r="H2068" s="122" t="s">
        <v>5311</v>
      </c>
      <c r="I2068" s="122" t="s">
        <v>5311</v>
      </c>
      <c r="J2068" s="122" t="s">
        <v>2607</v>
      </c>
      <c r="K2068" s="122" t="s">
        <v>2608</v>
      </c>
      <c r="L2068" s="122">
        <v>6008044910</v>
      </c>
      <c r="M2068" s="122" t="s">
        <v>5638</v>
      </c>
      <c r="N2068" s="122" t="s">
        <v>5464</v>
      </c>
      <c r="O2068" s="122" t="s">
        <v>2589</v>
      </c>
      <c r="P2068" s="122" t="s">
        <v>5314</v>
      </c>
      <c r="Q2068" s="122" t="s">
        <v>5314</v>
      </c>
      <c r="R2068" s="122" t="s">
        <v>2590</v>
      </c>
      <c r="S2068" s="122" t="s">
        <v>5315</v>
      </c>
      <c r="T2068" s="122" t="s">
        <v>2591</v>
      </c>
      <c r="U2068" s="124">
        <v>-24</v>
      </c>
      <c r="V2068" s="124">
        <v>-24</v>
      </c>
      <c r="W2068" s="122" t="s">
        <v>32</v>
      </c>
    </row>
    <row r="2069" spans="1:23" x14ac:dyDescent="0.35">
      <c r="A2069" s="122" t="s">
        <v>5639</v>
      </c>
      <c r="B2069" s="122" t="s">
        <v>5640</v>
      </c>
      <c r="C2069" s="123">
        <v>44471</v>
      </c>
      <c r="D2069" s="123">
        <v>44471</v>
      </c>
      <c r="E2069" s="123">
        <v>44477</v>
      </c>
      <c r="F2069" s="123">
        <v>44471</v>
      </c>
      <c r="G2069" s="122" t="s">
        <v>2577</v>
      </c>
      <c r="H2069" s="122" t="s">
        <v>5311</v>
      </c>
      <c r="I2069" s="122" t="s">
        <v>5311</v>
      </c>
      <c r="J2069" s="122" t="s">
        <v>2579</v>
      </c>
      <c r="K2069" s="122" t="s">
        <v>2580</v>
      </c>
      <c r="L2069" s="122">
        <v>6008049149</v>
      </c>
      <c r="M2069" s="122" t="s">
        <v>5641</v>
      </c>
      <c r="N2069" s="122" t="s">
        <v>3170</v>
      </c>
      <c r="O2069" s="122" t="s">
        <v>2583</v>
      </c>
      <c r="P2069" s="122" t="s">
        <v>5314</v>
      </c>
      <c r="Q2069" s="122" t="s">
        <v>5314</v>
      </c>
      <c r="R2069" s="122" t="s">
        <v>2585</v>
      </c>
      <c r="S2069" s="122" t="s">
        <v>5315</v>
      </c>
      <c r="T2069" s="122" t="s">
        <v>2588</v>
      </c>
      <c r="U2069" s="124">
        <v>-1344</v>
      </c>
      <c r="V2069" s="124">
        <v>-1344</v>
      </c>
      <c r="W2069" s="122" t="s">
        <v>32</v>
      </c>
    </row>
    <row r="2070" spans="1:23" x14ac:dyDescent="0.35">
      <c r="A2070" s="122" t="s">
        <v>5639</v>
      </c>
      <c r="B2070" s="122" t="s">
        <v>5640</v>
      </c>
      <c r="C2070" s="123">
        <v>44471</v>
      </c>
      <c r="D2070" s="123">
        <v>44471</v>
      </c>
      <c r="E2070" s="123">
        <v>44477</v>
      </c>
      <c r="F2070" s="123">
        <v>44471</v>
      </c>
      <c r="G2070" s="122" t="s">
        <v>2577</v>
      </c>
      <c r="H2070" s="122" t="s">
        <v>5311</v>
      </c>
      <c r="I2070" s="122" t="s">
        <v>5311</v>
      </c>
      <c r="J2070" s="122" t="s">
        <v>2579</v>
      </c>
      <c r="K2070" s="122" t="s">
        <v>2580</v>
      </c>
      <c r="L2070" s="122">
        <v>6008049149</v>
      </c>
      <c r="M2070" s="122" t="s">
        <v>5641</v>
      </c>
      <c r="N2070" s="122" t="s">
        <v>3170</v>
      </c>
      <c r="O2070" s="122" t="s">
        <v>2621</v>
      </c>
      <c r="P2070" s="122" t="s">
        <v>5314</v>
      </c>
      <c r="Q2070" s="122" t="s">
        <v>5314</v>
      </c>
      <c r="R2070" s="122" t="s">
        <v>76</v>
      </c>
      <c r="S2070" s="122" t="s">
        <v>5315</v>
      </c>
      <c r="T2070" s="122" t="s">
        <v>2622</v>
      </c>
      <c r="U2070" s="124">
        <v>-28</v>
      </c>
      <c r="V2070" s="124">
        <v>-28</v>
      </c>
      <c r="W2070" s="122" t="s">
        <v>32</v>
      </c>
    </row>
    <row r="2071" spans="1:23" x14ac:dyDescent="0.35">
      <c r="A2071" s="122" t="s">
        <v>5642</v>
      </c>
      <c r="B2071" s="122" t="s">
        <v>5643</v>
      </c>
      <c r="C2071" s="123">
        <v>44471</v>
      </c>
      <c r="D2071" s="123">
        <v>44471</v>
      </c>
      <c r="E2071" s="123">
        <v>44477</v>
      </c>
      <c r="F2071" s="123">
        <v>44471</v>
      </c>
      <c r="G2071" s="122" t="s">
        <v>2577</v>
      </c>
      <c r="H2071" s="122" t="s">
        <v>5311</v>
      </c>
      <c r="I2071" s="122" t="s">
        <v>5311</v>
      </c>
      <c r="J2071" s="122" t="s">
        <v>2579</v>
      </c>
      <c r="K2071" s="122" t="s">
        <v>2580</v>
      </c>
      <c r="L2071" s="122">
        <v>6008050850</v>
      </c>
      <c r="M2071" s="122" t="s">
        <v>5644</v>
      </c>
      <c r="N2071" s="122" t="s">
        <v>2758</v>
      </c>
      <c r="O2071" s="122" t="s">
        <v>2583</v>
      </c>
      <c r="P2071" s="122" t="s">
        <v>5314</v>
      </c>
      <c r="Q2071" s="122" t="s">
        <v>5314</v>
      </c>
      <c r="R2071" s="122" t="s">
        <v>2585</v>
      </c>
      <c r="S2071" s="122" t="s">
        <v>5315</v>
      </c>
      <c r="T2071" s="122" t="s">
        <v>2587</v>
      </c>
      <c r="U2071" s="124">
        <v>-24</v>
      </c>
      <c r="V2071" s="124">
        <v>-24</v>
      </c>
      <c r="W2071" s="122" t="s">
        <v>32</v>
      </c>
    </row>
    <row r="2072" spans="1:23" x14ac:dyDescent="0.35">
      <c r="A2072" s="122" t="s">
        <v>5642</v>
      </c>
      <c r="B2072" s="122" t="s">
        <v>5643</v>
      </c>
      <c r="C2072" s="123">
        <v>44471</v>
      </c>
      <c r="D2072" s="123">
        <v>44471</v>
      </c>
      <c r="E2072" s="123">
        <v>44477</v>
      </c>
      <c r="F2072" s="123">
        <v>44471</v>
      </c>
      <c r="G2072" s="122" t="s">
        <v>2577</v>
      </c>
      <c r="H2072" s="122" t="s">
        <v>5311</v>
      </c>
      <c r="I2072" s="122" t="s">
        <v>5311</v>
      </c>
      <c r="J2072" s="122" t="s">
        <v>2579</v>
      </c>
      <c r="K2072" s="122" t="s">
        <v>2580</v>
      </c>
      <c r="L2072" s="122">
        <v>6008050850</v>
      </c>
      <c r="M2072" s="122" t="s">
        <v>5644</v>
      </c>
      <c r="N2072" s="122" t="s">
        <v>2758</v>
      </c>
      <c r="O2072" s="122" t="s">
        <v>2583</v>
      </c>
      <c r="P2072" s="122" t="s">
        <v>5314</v>
      </c>
      <c r="Q2072" s="122" t="s">
        <v>5314</v>
      </c>
      <c r="R2072" s="122" t="s">
        <v>2585</v>
      </c>
      <c r="S2072" s="122" t="s">
        <v>5315</v>
      </c>
      <c r="T2072" s="122" t="s">
        <v>2588</v>
      </c>
      <c r="U2072" s="124">
        <v>-1128</v>
      </c>
      <c r="V2072" s="124">
        <v>-1128</v>
      </c>
      <c r="W2072" s="122" t="s">
        <v>32</v>
      </c>
    </row>
    <row r="2073" spans="1:23" x14ac:dyDescent="0.35">
      <c r="A2073" s="122" t="s">
        <v>5642</v>
      </c>
      <c r="B2073" s="122" t="s">
        <v>5643</v>
      </c>
      <c r="C2073" s="123">
        <v>44471</v>
      </c>
      <c r="D2073" s="123">
        <v>44471</v>
      </c>
      <c r="E2073" s="123">
        <v>44477</v>
      </c>
      <c r="F2073" s="123">
        <v>44471</v>
      </c>
      <c r="G2073" s="122" t="s">
        <v>2577</v>
      </c>
      <c r="H2073" s="122" t="s">
        <v>5311</v>
      </c>
      <c r="I2073" s="122" t="s">
        <v>5311</v>
      </c>
      <c r="J2073" s="122" t="s">
        <v>2579</v>
      </c>
      <c r="K2073" s="122" t="s">
        <v>2580</v>
      </c>
      <c r="L2073" s="122">
        <v>6008050850</v>
      </c>
      <c r="M2073" s="122" t="s">
        <v>5644</v>
      </c>
      <c r="N2073" s="122" t="s">
        <v>2758</v>
      </c>
      <c r="O2073" s="122" t="s">
        <v>2621</v>
      </c>
      <c r="P2073" s="122" t="s">
        <v>5314</v>
      </c>
      <c r="Q2073" s="122" t="s">
        <v>5314</v>
      </c>
      <c r="R2073" s="122" t="s">
        <v>76</v>
      </c>
      <c r="S2073" s="122" t="s">
        <v>5315</v>
      </c>
      <c r="T2073" s="122" t="s">
        <v>2622</v>
      </c>
      <c r="U2073" s="124">
        <v>-24</v>
      </c>
      <c r="V2073" s="124">
        <v>-24</v>
      </c>
      <c r="W2073" s="122" t="s">
        <v>32</v>
      </c>
    </row>
    <row r="2074" spans="1:23" x14ac:dyDescent="0.35">
      <c r="A2074" s="122" t="s">
        <v>5642</v>
      </c>
      <c r="B2074" s="122" t="s">
        <v>5643</v>
      </c>
      <c r="C2074" s="123">
        <v>44471</v>
      </c>
      <c r="D2074" s="123">
        <v>44471</v>
      </c>
      <c r="E2074" s="123">
        <v>44477</v>
      </c>
      <c r="F2074" s="123">
        <v>44471</v>
      </c>
      <c r="G2074" s="122" t="s">
        <v>2577</v>
      </c>
      <c r="H2074" s="122" t="s">
        <v>5311</v>
      </c>
      <c r="I2074" s="122" t="s">
        <v>5311</v>
      </c>
      <c r="J2074" s="122" t="s">
        <v>2579</v>
      </c>
      <c r="K2074" s="122" t="s">
        <v>2580</v>
      </c>
      <c r="L2074" s="122">
        <v>6008050850</v>
      </c>
      <c r="M2074" s="122" t="s">
        <v>5644</v>
      </c>
      <c r="N2074" s="122" t="s">
        <v>2758</v>
      </c>
      <c r="O2074" s="122" t="s">
        <v>2589</v>
      </c>
      <c r="P2074" s="122" t="s">
        <v>5314</v>
      </c>
      <c r="Q2074" s="122" t="s">
        <v>5314</v>
      </c>
      <c r="R2074" s="122" t="s">
        <v>2590</v>
      </c>
      <c r="S2074" s="122" t="s">
        <v>5315</v>
      </c>
      <c r="T2074" s="122" t="s">
        <v>2591</v>
      </c>
      <c r="U2074" s="124">
        <v>-24</v>
      </c>
      <c r="V2074" s="124">
        <v>-24</v>
      </c>
      <c r="W2074" s="122" t="s">
        <v>32</v>
      </c>
    </row>
    <row r="2075" spans="1:23" x14ac:dyDescent="0.35">
      <c r="A2075" s="122" t="s">
        <v>5645</v>
      </c>
      <c r="B2075" s="122" t="s">
        <v>5646</v>
      </c>
      <c r="C2075" s="123">
        <v>44474</v>
      </c>
      <c r="D2075" s="123">
        <v>44474</v>
      </c>
      <c r="E2075" s="123">
        <v>44477</v>
      </c>
      <c r="F2075" s="123">
        <v>44474</v>
      </c>
      <c r="G2075" s="122" t="s">
        <v>2577</v>
      </c>
      <c r="H2075" s="122" t="s">
        <v>5311</v>
      </c>
      <c r="I2075" s="122" t="s">
        <v>5311</v>
      </c>
      <c r="J2075" s="122" t="s">
        <v>2607</v>
      </c>
      <c r="K2075" s="122" t="s">
        <v>2608</v>
      </c>
      <c r="L2075" s="122">
        <v>6008048829</v>
      </c>
      <c r="M2075" s="122" t="s">
        <v>5647</v>
      </c>
      <c r="N2075" s="122" t="s">
        <v>5035</v>
      </c>
      <c r="O2075" s="122" t="s">
        <v>2611</v>
      </c>
      <c r="P2075" s="122" t="s">
        <v>5314</v>
      </c>
      <c r="Q2075" s="122" t="s">
        <v>5314</v>
      </c>
      <c r="R2075" s="122" t="s">
        <v>2612</v>
      </c>
      <c r="S2075" s="122" t="s">
        <v>5320</v>
      </c>
      <c r="T2075" s="122" t="s">
        <v>2588</v>
      </c>
      <c r="U2075" s="124">
        <v>-16</v>
      </c>
      <c r="V2075" s="124">
        <v>-16</v>
      </c>
      <c r="W2075" s="122" t="s">
        <v>32</v>
      </c>
    </row>
    <row r="2076" spans="1:23" x14ac:dyDescent="0.35">
      <c r="A2076" s="122" t="s">
        <v>5648</v>
      </c>
      <c r="B2076" s="122" t="s">
        <v>5649</v>
      </c>
      <c r="C2076" s="123">
        <v>44471</v>
      </c>
      <c r="D2076" s="123">
        <v>44471</v>
      </c>
      <c r="E2076" s="123">
        <v>44477</v>
      </c>
      <c r="F2076" s="123">
        <v>44471</v>
      </c>
      <c r="G2076" s="122" t="s">
        <v>2577</v>
      </c>
      <c r="H2076" s="122" t="s">
        <v>5311</v>
      </c>
      <c r="I2076" s="122" t="s">
        <v>5311</v>
      </c>
      <c r="J2076" s="122" t="s">
        <v>2607</v>
      </c>
      <c r="K2076" s="122" t="s">
        <v>2608</v>
      </c>
      <c r="L2076" s="122">
        <v>6008046737</v>
      </c>
      <c r="M2076" s="122" t="s">
        <v>5650</v>
      </c>
      <c r="N2076" s="122" t="s">
        <v>5651</v>
      </c>
      <c r="O2076" s="122" t="s">
        <v>2611</v>
      </c>
      <c r="P2076" s="122" t="s">
        <v>5314</v>
      </c>
      <c r="Q2076" s="122" t="s">
        <v>5314</v>
      </c>
      <c r="R2076" s="122" t="s">
        <v>2612</v>
      </c>
      <c r="S2076" s="122" t="s">
        <v>5320</v>
      </c>
      <c r="T2076" s="122" t="s">
        <v>2588</v>
      </c>
      <c r="U2076" s="124">
        <v>-16</v>
      </c>
      <c r="V2076" s="124">
        <v>-16</v>
      </c>
      <c r="W2076" s="122" t="s">
        <v>32</v>
      </c>
    </row>
    <row r="2077" spans="1:23" x14ac:dyDescent="0.35">
      <c r="A2077" s="122" t="s">
        <v>5652</v>
      </c>
      <c r="B2077" s="122" t="s">
        <v>5653</v>
      </c>
      <c r="C2077" s="123">
        <v>44474</v>
      </c>
      <c r="D2077" s="123">
        <v>44474</v>
      </c>
      <c r="E2077" s="123">
        <v>44477</v>
      </c>
      <c r="F2077" s="123">
        <v>44474</v>
      </c>
      <c r="G2077" s="122" t="s">
        <v>2577</v>
      </c>
      <c r="H2077" s="122" t="s">
        <v>5311</v>
      </c>
      <c r="I2077" s="122" t="s">
        <v>5311</v>
      </c>
      <c r="J2077" s="122" t="s">
        <v>2579</v>
      </c>
      <c r="K2077" s="122" t="s">
        <v>2580</v>
      </c>
      <c r="L2077" s="122">
        <v>6008055683</v>
      </c>
      <c r="M2077" s="122" t="s">
        <v>5654</v>
      </c>
      <c r="N2077" s="122" t="s">
        <v>5655</v>
      </c>
      <c r="O2077" s="122" t="s">
        <v>2583</v>
      </c>
      <c r="P2077" s="122" t="s">
        <v>5314</v>
      </c>
      <c r="Q2077" s="122" t="s">
        <v>5314</v>
      </c>
      <c r="R2077" s="122" t="s">
        <v>2585</v>
      </c>
      <c r="S2077" s="122" t="s">
        <v>5315</v>
      </c>
      <c r="T2077" s="122" t="s">
        <v>2587</v>
      </c>
      <c r="U2077" s="124">
        <v>-24</v>
      </c>
      <c r="V2077" s="124">
        <v>-24</v>
      </c>
      <c r="W2077" s="122" t="s">
        <v>32</v>
      </c>
    </row>
    <row r="2078" spans="1:23" x14ac:dyDescent="0.35">
      <c r="A2078" s="122" t="s">
        <v>5652</v>
      </c>
      <c r="B2078" s="122" t="s">
        <v>5653</v>
      </c>
      <c r="C2078" s="123">
        <v>44474</v>
      </c>
      <c r="D2078" s="123">
        <v>44474</v>
      </c>
      <c r="E2078" s="123">
        <v>44477</v>
      </c>
      <c r="F2078" s="123">
        <v>44474</v>
      </c>
      <c r="G2078" s="122" t="s">
        <v>2577</v>
      </c>
      <c r="H2078" s="122" t="s">
        <v>5311</v>
      </c>
      <c r="I2078" s="122" t="s">
        <v>5311</v>
      </c>
      <c r="J2078" s="122" t="s">
        <v>2579</v>
      </c>
      <c r="K2078" s="122" t="s">
        <v>2580</v>
      </c>
      <c r="L2078" s="122">
        <v>6008055683</v>
      </c>
      <c r="M2078" s="122" t="s">
        <v>5654</v>
      </c>
      <c r="N2078" s="122" t="s">
        <v>5655</v>
      </c>
      <c r="O2078" s="122" t="s">
        <v>2583</v>
      </c>
      <c r="P2078" s="122" t="s">
        <v>5314</v>
      </c>
      <c r="Q2078" s="122" t="s">
        <v>5314</v>
      </c>
      <c r="R2078" s="122" t="s">
        <v>2585</v>
      </c>
      <c r="S2078" s="122" t="s">
        <v>5315</v>
      </c>
      <c r="T2078" s="122" t="s">
        <v>2588</v>
      </c>
      <c r="U2078" s="124">
        <v>-1416</v>
      </c>
      <c r="V2078" s="124">
        <v>-1416</v>
      </c>
      <c r="W2078" s="122" t="s">
        <v>32</v>
      </c>
    </row>
    <row r="2079" spans="1:23" x14ac:dyDescent="0.35">
      <c r="A2079" s="122" t="s">
        <v>5652</v>
      </c>
      <c r="B2079" s="122" t="s">
        <v>5653</v>
      </c>
      <c r="C2079" s="123">
        <v>44474</v>
      </c>
      <c r="D2079" s="123">
        <v>44474</v>
      </c>
      <c r="E2079" s="123">
        <v>44477</v>
      </c>
      <c r="F2079" s="123">
        <v>44474</v>
      </c>
      <c r="G2079" s="122" t="s">
        <v>2577</v>
      </c>
      <c r="H2079" s="122" t="s">
        <v>5311</v>
      </c>
      <c r="I2079" s="122" t="s">
        <v>5311</v>
      </c>
      <c r="J2079" s="122" t="s">
        <v>2579</v>
      </c>
      <c r="K2079" s="122" t="s">
        <v>2580</v>
      </c>
      <c r="L2079" s="122">
        <v>6008055683</v>
      </c>
      <c r="M2079" s="122" t="s">
        <v>5654</v>
      </c>
      <c r="N2079" s="122" t="s">
        <v>5655</v>
      </c>
      <c r="O2079" s="122" t="s">
        <v>2589</v>
      </c>
      <c r="P2079" s="122" t="s">
        <v>5314</v>
      </c>
      <c r="Q2079" s="122" t="s">
        <v>5314</v>
      </c>
      <c r="R2079" s="122" t="s">
        <v>2590</v>
      </c>
      <c r="S2079" s="122" t="s">
        <v>5315</v>
      </c>
      <c r="T2079" s="122" t="s">
        <v>2591</v>
      </c>
      <c r="U2079" s="124">
        <v>-24</v>
      </c>
      <c r="V2079" s="124">
        <v>-24</v>
      </c>
      <c r="W2079" s="122" t="s">
        <v>32</v>
      </c>
    </row>
    <row r="2080" spans="1:23" x14ac:dyDescent="0.35">
      <c r="A2080" s="122" t="s">
        <v>5656</v>
      </c>
      <c r="B2080" s="122" t="s">
        <v>5657</v>
      </c>
      <c r="C2080" s="123">
        <v>44474</v>
      </c>
      <c r="D2080" s="123">
        <v>44475</v>
      </c>
      <c r="E2080" s="123">
        <v>44477</v>
      </c>
      <c r="F2080" s="123">
        <v>44475</v>
      </c>
      <c r="G2080" s="122" t="s">
        <v>2577</v>
      </c>
      <c r="H2080" s="122" t="s">
        <v>5311</v>
      </c>
      <c r="I2080" s="122" t="s">
        <v>5311</v>
      </c>
      <c r="J2080" s="122" t="s">
        <v>2579</v>
      </c>
      <c r="K2080" s="122" t="s">
        <v>2580</v>
      </c>
      <c r="L2080" s="122">
        <v>6008054398</v>
      </c>
      <c r="M2080" s="122" t="s">
        <v>5658</v>
      </c>
      <c r="N2080" s="122" t="s">
        <v>2813</v>
      </c>
      <c r="O2080" s="122" t="s">
        <v>2583</v>
      </c>
      <c r="P2080" s="122" t="s">
        <v>5314</v>
      </c>
      <c r="Q2080" s="122" t="s">
        <v>5314</v>
      </c>
      <c r="R2080" s="122" t="s">
        <v>2585</v>
      </c>
      <c r="S2080" s="122" t="s">
        <v>5315</v>
      </c>
      <c r="T2080" s="122" t="s">
        <v>2587</v>
      </c>
      <c r="U2080" s="124">
        <v>-45</v>
      </c>
      <c r="V2080" s="124">
        <v>-45</v>
      </c>
      <c r="W2080" s="122" t="s">
        <v>32</v>
      </c>
    </row>
    <row r="2081" spans="1:23" x14ac:dyDescent="0.35">
      <c r="A2081" s="122" t="s">
        <v>5656</v>
      </c>
      <c r="B2081" s="122" t="s">
        <v>5657</v>
      </c>
      <c r="C2081" s="123">
        <v>44474</v>
      </c>
      <c r="D2081" s="123">
        <v>44475</v>
      </c>
      <c r="E2081" s="123">
        <v>44477</v>
      </c>
      <c r="F2081" s="123">
        <v>44475</v>
      </c>
      <c r="G2081" s="122" t="s">
        <v>2577</v>
      </c>
      <c r="H2081" s="122" t="s">
        <v>5311</v>
      </c>
      <c r="I2081" s="122" t="s">
        <v>5311</v>
      </c>
      <c r="J2081" s="122" t="s">
        <v>2579</v>
      </c>
      <c r="K2081" s="122" t="s">
        <v>2580</v>
      </c>
      <c r="L2081" s="122">
        <v>6008054398</v>
      </c>
      <c r="M2081" s="122" t="s">
        <v>5658</v>
      </c>
      <c r="N2081" s="122" t="s">
        <v>2813</v>
      </c>
      <c r="O2081" s="122" t="s">
        <v>2583</v>
      </c>
      <c r="P2081" s="122" t="s">
        <v>5314</v>
      </c>
      <c r="Q2081" s="122" t="s">
        <v>5314</v>
      </c>
      <c r="R2081" s="122" t="s">
        <v>2585</v>
      </c>
      <c r="S2081" s="122" t="s">
        <v>5315</v>
      </c>
      <c r="T2081" s="122" t="s">
        <v>2588</v>
      </c>
      <c r="U2081" s="124">
        <v>-1299</v>
      </c>
      <c r="V2081" s="124">
        <v>-1299</v>
      </c>
      <c r="W2081" s="122" t="s">
        <v>32</v>
      </c>
    </row>
    <row r="2082" spans="1:23" x14ac:dyDescent="0.35">
      <c r="A2082" s="122" t="s">
        <v>5656</v>
      </c>
      <c r="B2082" s="122" t="s">
        <v>5657</v>
      </c>
      <c r="C2082" s="123">
        <v>44474</v>
      </c>
      <c r="D2082" s="123">
        <v>44475</v>
      </c>
      <c r="E2082" s="123">
        <v>44477</v>
      </c>
      <c r="F2082" s="123">
        <v>44475</v>
      </c>
      <c r="G2082" s="122" t="s">
        <v>2577</v>
      </c>
      <c r="H2082" s="122" t="s">
        <v>5311</v>
      </c>
      <c r="I2082" s="122" t="s">
        <v>5311</v>
      </c>
      <c r="J2082" s="122" t="s">
        <v>2579</v>
      </c>
      <c r="K2082" s="122" t="s">
        <v>2580</v>
      </c>
      <c r="L2082" s="122">
        <v>6008054398</v>
      </c>
      <c r="M2082" s="122" t="s">
        <v>5658</v>
      </c>
      <c r="N2082" s="122" t="s">
        <v>2813</v>
      </c>
      <c r="O2082" s="122" t="s">
        <v>2589</v>
      </c>
      <c r="P2082" s="122" t="s">
        <v>5314</v>
      </c>
      <c r="Q2082" s="122" t="s">
        <v>5314</v>
      </c>
      <c r="R2082" s="122" t="s">
        <v>2590</v>
      </c>
      <c r="S2082" s="122" t="s">
        <v>5315</v>
      </c>
      <c r="T2082" s="122" t="s">
        <v>2591</v>
      </c>
      <c r="U2082" s="124">
        <v>-45</v>
      </c>
      <c r="V2082" s="124">
        <v>-45</v>
      </c>
      <c r="W2082" s="122" t="s">
        <v>32</v>
      </c>
    </row>
    <row r="2083" spans="1:23" x14ac:dyDescent="0.35">
      <c r="A2083" s="122" t="s">
        <v>5659</v>
      </c>
      <c r="B2083" s="122" t="s">
        <v>5660</v>
      </c>
      <c r="C2083" s="123">
        <v>44475</v>
      </c>
      <c r="D2083" s="123">
        <v>44475</v>
      </c>
      <c r="E2083" s="123">
        <v>44477</v>
      </c>
      <c r="F2083" s="123">
        <v>44475</v>
      </c>
      <c r="G2083" s="122" t="s">
        <v>2577</v>
      </c>
      <c r="H2083" s="122" t="s">
        <v>5311</v>
      </c>
      <c r="I2083" s="122" t="s">
        <v>5311</v>
      </c>
      <c r="J2083" s="122" t="s">
        <v>2579</v>
      </c>
      <c r="K2083" s="122" t="s">
        <v>2580</v>
      </c>
      <c r="L2083" s="122">
        <v>6008058298</v>
      </c>
      <c r="M2083" s="122" t="s">
        <v>5661</v>
      </c>
      <c r="N2083" s="122" t="s">
        <v>5662</v>
      </c>
      <c r="O2083" s="122" t="s">
        <v>2583</v>
      </c>
      <c r="P2083" s="122" t="s">
        <v>5314</v>
      </c>
      <c r="Q2083" s="122" t="s">
        <v>5314</v>
      </c>
      <c r="R2083" s="122" t="s">
        <v>2585</v>
      </c>
      <c r="S2083" s="122" t="s">
        <v>5315</v>
      </c>
      <c r="T2083" s="122" t="s">
        <v>2587</v>
      </c>
      <c r="U2083" s="124">
        <v>-24</v>
      </c>
      <c r="V2083" s="124">
        <v>-24</v>
      </c>
      <c r="W2083" s="122" t="s">
        <v>32</v>
      </c>
    </row>
    <row r="2084" spans="1:23" x14ac:dyDescent="0.35">
      <c r="A2084" s="122" t="s">
        <v>5659</v>
      </c>
      <c r="B2084" s="122" t="s">
        <v>5660</v>
      </c>
      <c r="C2084" s="123">
        <v>44475</v>
      </c>
      <c r="D2084" s="123">
        <v>44475</v>
      </c>
      <c r="E2084" s="123">
        <v>44477</v>
      </c>
      <c r="F2084" s="123">
        <v>44475</v>
      </c>
      <c r="G2084" s="122" t="s">
        <v>2577</v>
      </c>
      <c r="H2084" s="122" t="s">
        <v>5311</v>
      </c>
      <c r="I2084" s="122" t="s">
        <v>5311</v>
      </c>
      <c r="J2084" s="122" t="s">
        <v>2579</v>
      </c>
      <c r="K2084" s="122" t="s">
        <v>2580</v>
      </c>
      <c r="L2084" s="122">
        <v>6008058298</v>
      </c>
      <c r="M2084" s="122" t="s">
        <v>5661</v>
      </c>
      <c r="N2084" s="122" t="s">
        <v>5662</v>
      </c>
      <c r="O2084" s="122" t="s">
        <v>2583</v>
      </c>
      <c r="P2084" s="122" t="s">
        <v>5314</v>
      </c>
      <c r="Q2084" s="122" t="s">
        <v>5314</v>
      </c>
      <c r="R2084" s="122" t="s">
        <v>2585</v>
      </c>
      <c r="S2084" s="122" t="s">
        <v>5315</v>
      </c>
      <c r="T2084" s="122" t="s">
        <v>2588</v>
      </c>
      <c r="U2084" s="124">
        <v>-1128</v>
      </c>
      <c r="V2084" s="124">
        <v>-1128</v>
      </c>
      <c r="W2084" s="122" t="s">
        <v>32</v>
      </c>
    </row>
    <row r="2085" spans="1:23" x14ac:dyDescent="0.35">
      <c r="A2085" s="122" t="s">
        <v>5659</v>
      </c>
      <c r="B2085" s="122" t="s">
        <v>5660</v>
      </c>
      <c r="C2085" s="123">
        <v>44475</v>
      </c>
      <c r="D2085" s="123">
        <v>44475</v>
      </c>
      <c r="E2085" s="123">
        <v>44477</v>
      </c>
      <c r="F2085" s="123">
        <v>44475</v>
      </c>
      <c r="G2085" s="122" t="s">
        <v>2577</v>
      </c>
      <c r="H2085" s="122" t="s">
        <v>5311</v>
      </c>
      <c r="I2085" s="122" t="s">
        <v>5311</v>
      </c>
      <c r="J2085" s="122" t="s">
        <v>2579</v>
      </c>
      <c r="K2085" s="122" t="s">
        <v>2580</v>
      </c>
      <c r="L2085" s="122">
        <v>6008058298</v>
      </c>
      <c r="M2085" s="122" t="s">
        <v>5661</v>
      </c>
      <c r="N2085" s="122" t="s">
        <v>5662</v>
      </c>
      <c r="O2085" s="122" t="s">
        <v>2621</v>
      </c>
      <c r="P2085" s="122" t="s">
        <v>5314</v>
      </c>
      <c r="Q2085" s="122" t="s">
        <v>5314</v>
      </c>
      <c r="R2085" s="122" t="s">
        <v>76</v>
      </c>
      <c r="S2085" s="122" t="s">
        <v>5315</v>
      </c>
      <c r="T2085" s="122" t="s">
        <v>2622</v>
      </c>
      <c r="U2085" s="124">
        <v>-24</v>
      </c>
      <c r="V2085" s="124">
        <v>-24</v>
      </c>
      <c r="W2085" s="122" t="s">
        <v>32</v>
      </c>
    </row>
    <row r="2086" spans="1:23" x14ac:dyDescent="0.35">
      <c r="A2086" s="122" t="s">
        <v>5659</v>
      </c>
      <c r="B2086" s="122" t="s">
        <v>5660</v>
      </c>
      <c r="C2086" s="123">
        <v>44475</v>
      </c>
      <c r="D2086" s="123">
        <v>44475</v>
      </c>
      <c r="E2086" s="123">
        <v>44477</v>
      </c>
      <c r="F2086" s="123">
        <v>44475</v>
      </c>
      <c r="G2086" s="122" t="s">
        <v>2577</v>
      </c>
      <c r="H2086" s="122" t="s">
        <v>5311</v>
      </c>
      <c r="I2086" s="122" t="s">
        <v>5311</v>
      </c>
      <c r="J2086" s="122" t="s">
        <v>2579</v>
      </c>
      <c r="K2086" s="122" t="s">
        <v>2580</v>
      </c>
      <c r="L2086" s="122">
        <v>6008058298</v>
      </c>
      <c r="M2086" s="122" t="s">
        <v>5661</v>
      </c>
      <c r="N2086" s="122" t="s">
        <v>5662</v>
      </c>
      <c r="O2086" s="122" t="s">
        <v>2589</v>
      </c>
      <c r="P2086" s="122" t="s">
        <v>5314</v>
      </c>
      <c r="Q2086" s="122" t="s">
        <v>5314</v>
      </c>
      <c r="R2086" s="122" t="s">
        <v>2590</v>
      </c>
      <c r="S2086" s="122" t="s">
        <v>5315</v>
      </c>
      <c r="T2086" s="122" t="s">
        <v>2591</v>
      </c>
      <c r="U2086" s="124">
        <v>-24</v>
      </c>
      <c r="V2086" s="124">
        <v>-24</v>
      </c>
      <c r="W2086" s="122" t="s">
        <v>32</v>
      </c>
    </row>
    <row r="2087" spans="1:23" x14ac:dyDescent="0.35">
      <c r="A2087" s="122" t="s">
        <v>5663</v>
      </c>
      <c r="B2087" s="122" t="s">
        <v>5664</v>
      </c>
      <c r="C2087" s="123">
        <v>44471</v>
      </c>
      <c r="D2087" s="123">
        <v>44471</v>
      </c>
      <c r="E2087" s="123">
        <v>44477</v>
      </c>
      <c r="F2087" s="123">
        <v>44471</v>
      </c>
      <c r="G2087" s="122" t="s">
        <v>2577</v>
      </c>
      <c r="H2087" s="122" t="s">
        <v>5311</v>
      </c>
      <c r="I2087" s="122" t="s">
        <v>5311</v>
      </c>
      <c r="J2087" s="122" t="s">
        <v>2607</v>
      </c>
      <c r="K2087" s="122" t="s">
        <v>2608</v>
      </c>
      <c r="L2087" s="122">
        <v>6008048460</v>
      </c>
      <c r="M2087" s="122" t="s">
        <v>5665</v>
      </c>
      <c r="N2087" s="122" t="s">
        <v>5666</v>
      </c>
      <c r="O2087" s="122" t="s">
        <v>2583</v>
      </c>
      <c r="P2087" s="122" t="s">
        <v>5314</v>
      </c>
      <c r="Q2087" s="122" t="s">
        <v>5314</v>
      </c>
      <c r="R2087" s="122" t="s">
        <v>2585</v>
      </c>
      <c r="S2087" s="122" t="s">
        <v>5315</v>
      </c>
      <c r="T2087" s="122" t="s">
        <v>2587</v>
      </c>
      <c r="U2087" s="124">
        <v>-24</v>
      </c>
      <c r="V2087" s="124">
        <v>-24</v>
      </c>
      <c r="W2087" s="122" t="s">
        <v>32</v>
      </c>
    </row>
    <row r="2088" spans="1:23" x14ac:dyDescent="0.35">
      <c r="A2088" s="122" t="s">
        <v>5663</v>
      </c>
      <c r="B2088" s="122" t="s">
        <v>5664</v>
      </c>
      <c r="C2088" s="123">
        <v>44471</v>
      </c>
      <c r="D2088" s="123">
        <v>44471</v>
      </c>
      <c r="E2088" s="123">
        <v>44477</v>
      </c>
      <c r="F2088" s="123">
        <v>44471</v>
      </c>
      <c r="G2088" s="122" t="s">
        <v>2577</v>
      </c>
      <c r="H2088" s="122" t="s">
        <v>5311</v>
      </c>
      <c r="I2088" s="122" t="s">
        <v>5311</v>
      </c>
      <c r="J2088" s="122" t="s">
        <v>2607</v>
      </c>
      <c r="K2088" s="122" t="s">
        <v>2608</v>
      </c>
      <c r="L2088" s="122">
        <v>6008048460</v>
      </c>
      <c r="M2088" s="122" t="s">
        <v>5665</v>
      </c>
      <c r="N2088" s="122" t="s">
        <v>5666</v>
      </c>
      <c r="O2088" s="122" t="s">
        <v>2583</v>
      </c>
      <c r="P2088" s="122" t="s">
        <v>5314</v>
      </c>
      <c r="Q2088" s="122" t="s">
        <v>5314</v>
      </c>
      <c r="R2088" s="122" t="s">
        <v>2585</v>
      </c>
      <c r="S2088" s="122" t="s">
        <v>5315</v>
      </c>
      <c r="T2088" s="122" t="s">
        <v>2588</v>
      </c>
      <c r="U2088" s="124">
        <v>-744</v>
      </c>
      <c r="V2088" s="124">
        <v>-744</v>
      </c>
      <c r="W2088" s="122" t="s">
        <v>32</v>
      </c>
    </row>
    <row r="2089" spans="1:23" x14ac:dyDescent="0.35">
      <c r="A2089" s="122" t="s">
        <v>5663</v>
      </c>
      <c r="B2089" s="122" t="s">
        <v>5664</v>
      </c>
      <c r="C2089" s="123">
        <v>44471</v>
      </c>
      <c r="D2089" s="123">
        <v>44471</v>
      </c>
      <c r="E2089" s="123">
        <v>44477</v>
      </c>
      <c r="F2089" s="123">
        <v>44471</v>
      </c>
      <c r="G2089" s="122" t="s">
        <v>2577</v>
      </c>
      <c r="H2089" s="122" t="s">
        <v>5311</v>
      </c>
      <c r="I2089" s="122" t="s">
        <v>5311</v>
      </c>
      <c r="J2089" s="122" t="s">
        <v>2607</v>
      </c>
      <c r="K2089" s="122" t="s">
        <v>2608</v>
      </c>
      <c r="L2089" s="122">
        <v>6008048460</v>
      </c>
      <c r="M2089" s="122" t="s">
        <v>5665</v>
      </c>
      <c r="N2089" s="122" t="s">
        <v>5666</v>
      </c>
      <c r="O2089" s="122" t="s">
        <v>2621</v>
      </c>
      <c r="P2089" s="122" t="s">
        <v>5314</v>
      </c>
      <c r="Q2089" s="122" t="s">
        <v>5314</v>
      </c>
      <c r="R2089" s="122" t="s">
        <v>76</v>
      </c>
      <c r="S2089" s="122" t="s">
        <v>5315</v>
      </c>
      <c r="T2089" s="122" t="s">
        <v>2622</v>
      </c>
      <c r="U2089" s="124">
        <v>-16</v>
      </c>
      <c r="V2089" s="124">
        <v>-16</v>
      </c>
      <c r="W2089" s="122" t="s">
        <v>32</v>
      </c>
    </row>
    <row r="2090" spans="1:23" x14ac:dyDescent="0.35">
      <c r="A2090" s="122" t="s">
        <v>5663</v>
      </c>
      <c r="B2090" s="122" t="s">
        <v>5664</v>
      </c>
      <c r="C2090" s="123">
        <v>44471</v>
      </c>
      <c r="D2090" s="123">
        <v>44471</v>
      </c>
      <c r="E2090" s="123">
        <v>44477</v>
      </c>
      <c r="F2090" s="123">
        <v>44471</v>
      </c>
      <c r="G2090" s="122" t="s">
        <v>2577</v>
      </c>
      <c r="H2090" s="122" t="s">
        <v>5311</v>
      </c>
      <c r="I2090" s="122" t="s">
        <v>5311</v>
      </c>
      <c r="J2090" s="122" t="s">
        <v>2607</v>
      </c>
      <c r="K2090" s="122" t="s">
        <v>2608</v>
      </c>
      <c r="L2090" s="122">
        <v>6008048460</v>
      </c>
      <c r="M2090" s="122" t="s">
        <v>5665</v>
      </c>
      <c r="N2090" s="122" t="s">
        <v>5666</v>
      </c>
      <c r="O2090" s="122" t="s">
        <v>2589</v>
      </c>
      <c r="P2090" s="122" t="s">
        <v>5314</v>
      </c>
      <c r="Q2090" s="122" t="s">
        <v>5314</v>
      </c>
      <c r="R2090" s="122" t="s">
        <v>2590</v>
      </c>
      <c r="S2090" s="122" t="s">
        <v>5315</v>
      </c>
      <c r="T2090" s="122" t="s">
        <v>2591</v>
      </c>
      <c r="U2090" s="124">
        <v>-24</v>
      </c>
      <c r="V2090" s="124">
        <v>-24</v>
      </c>
      <c r="W2090" s="122" t="s">
        <v>32</v>
      </c>
    </row>
    <row r="2091" spans="1:23" x14ac:dyDescent="0.35">
      <c r="A2091" s="122" t="s">
        <v>5667</v>
      </c>
      <c r="B2091" s="122" t="s">
        <v>5668</v>
      </c>
      <c r="C2091" s="123">
        <v>44473</v>
      </c>
      <c r="D2091" s="123">
        <v>44473</v>
      </c>
      <c r="E2091" s="123">
        <v>44477</v>
      </c>
      <c r="F2091" s="123">
        <v>44473</v>
      </c>
      <c r="G2091" s="122" t="s">
        <v>2577</v>
      </c>
      <c r="H2091" s="122" t="s">
        <v>5311</v>
      </c>
      <c r="I2091" s="122" t="s">
        <v>5311</v>
      </c>
      <c r="J2091" s="122" t="s">
        <v>2579</v>
      </c>
      <c r="K2091" s="122" t="s">
        <v>2580</v>
      </c>
      <c r="L2091" s="122">
        <v>6007990756</v>
      </c>
      <c r="M2091" s="122" t="s">
        <v>5669</v>
      </c>
      <c r="N2091" s="122" t="s">
        <v>3987</v>
      </c>
      <c r="O2091" s="122" t="s">
        <v>2583</v>
      </c>
      <c r="P2091" s="122" t="s">
        <v>5314</v>
      </c>
      <c r="Q2091" s="122" t="s">
        <v>5314</v>
      </c>
      <c r="R2091" s="122" t="s">
        <v>2585</v>
      </c>
      <c r="S2091" s="122" t="s">
        <v>5315</v>
      </c>
      <c r="T2091" s="122" t="s">
        <v>2587</v>
      </c>
      <c r="U2091" s="124">
        <v>-24</v>
      </c>
      <c r="V2091" s="124">
        <v>-24</v>
      </c>
      <c r="W2091" s="122" t="s">
        <v>32</v>
      </c>
    </row>
    <row r="2092" spans="1:23" x14ac:dyDescent="0.35">
      <c r="A2092" s="122" t="s">
        <v>5667</v>
      </c>
      <c r="B2092" s="122" t="s">
        <v>5668</v>
      </c>
      <c r="C2092" s="123">
        <v>44473</v>
      </c>
      <c r="D2092" s="123">
        <v>44473</v>
      </c>
      <c r="E2092" s="123">
        <v>44477</v>
      </c>
      <c r="F2092" s="123">
        <v>44473</v>
      </c>
      <c r="G2092" s="122" t="s">
        <v>2577</v>
      </c>
      <c r="H2092" s="122" t="s">
        <v>5311</v>
      </c>
      <c r="I2092" s="122" t="s">
        <v>5311</v>
      </c>
      <c r="J2092" s="122" t="s">
        <v>2579</v>
      </c>
      <c r="K2092" s="122" t="s">
        <v>2580</v>
      </c>
      <c r="L2092" s="122">
        <v>6007990756</v>
      </c>
      <c r="M2092" s="122" t="s">
        <v>5669</v>
      </c>
      <c r="N2092" s="122" t="s">
        <v>3987</v>
      </c>
      <c r="O2092" s="122" t="s">
        <v>2583</v>
      </c>
      <c r="P2092" s="122" t="s">
        <v>5314</v>
      </c>
      <c r="Q2092" s="122" t="s">
        <v>5314</v>
      </c>
      <c r="R2092" s="122" t="s">
        <v>2585</v>
      </c>
      <c r="S2092" s="122" t="s">
        <v>5315</v>
      </c>
      <c r="T2092" s="122" t="s">
        <v>2588</v>
      </c>
      <c r="U2092" s="124">
        <v>-1320</v>
      </c>
      <c r="V2092" s="124">
        <v>-1320</v>
      </c>
      <c r="W2092" s="122" t="s">
        <v>32</v>
      </c>
    </row>
    <row r="2093" spans="1:23" x14ac:dyDescent="0.35">
      <c r="A2093" s="122" t="s">
        <v>5667</v>
      </c>
      <c r="B2093" s="122" t="s">
        <v>5668</v>
      </c>
      <c r="C2093" s="123">
        <v>44473</v>
      </c>
      <c r="D2093" s="123">
        <v>44473</v>
      </c>
      <c r="E2093" s="123">
        <v>44477</v>
      </c>
      <c r="F2093" s="123">
        <v>44473</v>
      </c>
      <c r="G2093" s="122" t="s">
        <v>2577</v>
      </c>
      <c r="H2093" s="122" t="s">
        <v>5311</v>
      </c>
      <c r="I2093" s="122" t="s">
        <v>5311</v>
      </c>
      <c r="J2093" s="122" t="s">
        <v>2579</v>
      </c>
      <c r="K2093" s="122" t="s">
        <v>2580</v>
      </c>
      <c r="L2093" s="122">
        <v>6007990756</v>
      </c>
      <c r="M2093" s="122" t="s">
        <v>5669</v>
      </c>
      <c r="N2093" s="122" t="s">
        <v>3987</v>
      </c>
      <c r="O2093" s="122" t="s">
        <v>2621</v>
      </c>
      <c r="P2093" s="122" t="s">
        <v>5314</v>
      </c>
      <c r="Q2093" s="122" t="s">
        <v>5314</v>
      </c>
      <c r="R2093" s="122" t="s">
        <v>76</v>
      </c>
      <c r="S2093" s="122" t="s">
        <v>5315</v>
      </c>
      <c r="T2093" s="122" t="s">
        <v>2622</v>
      </c>
      <c r="U2093" s="124">
        <v>-28</v>
      </c>
      <c r="V2093" s="124">
        <v>-28</v>
      </c>
      <c r="W2093" s="122" t="s">
        <v>32</v>
      </c>
    </row>
    <row r="2094" spans="1:23" x14ac:dyDescent="0.35">
      <c r="A2094" s="122" t="s">
        <v>5667</v>
      </c>
      <c r="B2094" s="122" t="s">
        <v>5668</v>
      </c>
      <c r="C2094" s="123">
        <v>44473</v>
      </c>
      <c r="D2094" s="123">
        <v>44473</v>
      </c>
      <c r="E2094" s="123">
        <v>44477</v>
      </c>
      <c r="F2094" s="123">
        <v>44473</v>
      </c>
      <c r="G2094" s="122" t="s">
        <v>2577</v>
      </c>
      <c r="H2094" s="122" t="s">
        <v>5311</v>
      </c>
      <c r="I2094" s="122" t="s">
        <v>5311</v>
      </c>
      <c r="J2094" s="122" t="s">
        <v>2579</v>
      </c>
      <c r="K2094" s="122" t="s">
        <v>2580</v>
      </c>
      <c r="L2094" s="122">
        <v>6007990756</v>
      </c>
      <c r="M2094" s="122" t="s">
        <v>5669</v>
      </c>
      <c r="N2094" s="122" t="s">
        <v>3987</v>
      </c>
      <c r="O2094" s="122" t="s">
        <v>2589</v>
      </c>
      <c r="P2094" s="122" t="s">
        <v>5314</v>
      </c>
      <c r="Q2094" s="122" t="s">
        <v>5314</v>
      </c>
      <c r="R2094" s="122" t="s">
        <v>2590</v>
      </c>
      <c r="S2094" s="122" t="s">
        <v>5315</v>
      </c>
      <c r="T2094" s="122" t="s">
        <v>2591</v>
      </c>
      <c r="U2094" s="124">
        <v>-24</v>
      </c>
      <c r="V2094" s="124">
        <v>-24</v>
      </c>
      <c r="W2094" s="122" t="s">
        <v>32</v>
      </c>
    </row>
    <row r="2095" spans="1:23" x14ac:dyDescent="0.35">
      <c r="A2095" s="122" t="s">
        <v>5670</v>
      </c>
      <c r="B2095" s="122" t="s">
        <v>5671</v>
      </c>
      <c r="C2095" s="123">
        <v>44471</v>
      </c>
      <c r="D2095" s="123">
        <v>44471</v>
      </c>
      <c r="E2095" s="123">
        <v>44477</v>
      </c>
      <c r="F2095" s="123">
        <v>44471</v>
      </c>
      <c r="G2095" s="122" t="s">
        <v>2577</v>
      </c>
      <c r="H2095" s="122" t="s">
        <v>5311</v>
      </c>
      <c r="I2095" s="122" t="s">
        <v>5311</v>
      </c>
      <c r="J2095" s="122" t="s">
        <v>2607</v>
      </c>
      <c r="K2095" s="122" t="s">
        <v>2608</v>
      </c>
      <c r="L2095" s="122">
        <v>6008044877</v>
      </c>
      <c r="M2095" s="122" t="s">
        <v>5672</v>
      </c>
      <c r="N2095" s="122" t="s">
        <v>5043</v>
      </c>
      <c r="O2095" s="122" t="s">
        <v>2611</v>
      </c>
      <c r="P2095" s="122" t="s">
        <v>5314</v>
      </c>
      <c r="Q2095" s="122" t="s">
        <v>5314</v>
      </c>
      <c r="R2095" s="122" t="s">
        <v>2612</v>
      </c>
      <c r="S2095" s="122" t="s">
        <v>5320</v>
      </c>
      <c r="T2095" s="122" t="s">
        <v>2588</v>
      </c>
      <c r="U2095" s="124">
        <v>-32</v>
      </c>
      <c r="V2095" s="124">
        <v>-32</v>
      </c>
      <c r="W2095" s="122" t="s">
        <v>32</v>
      </c>
    </row>
    <row r="2096" spans="1:23" x14ac:dyDescent="0.35">
      <c r="A2096" s="122" t="s">
        <v>5673</v>
      </c>
      <c r="B2096" s="122" t="s">
        <v>5674</v>
      </c>
      <c r="C2096" s="123">
        <v>44473</v>
      </c>
      <c r="D2096" s="123">
        <v>44474</v>
      </c>
      <c r="E2096" s="123">
        <v>44477</v>
      </c>
      <c r="F2096" s="123">
        <v>44474</v>
      </c>
      <c r="G2096" s="122" t="s">
        <v>2577</v>
      </c>
      <c r="H2096" s="122" t="s">
        <v>5311</v>
      </c>
      <c r="I2096" s="122" t="s">
        <v>5311</v>
      </c>
      <c r="J2096" s="122" t="s">
        <v>2579</v>
      </c>
      <c r="K2096" s="122" t="s">
        <v>2580</v>
      </c>
      <c r="L2096" s="122">
        <v>6008050981</v>
      </c>
      <c r="M2096" s="122" t="s">
        <v>5675</v>
      </c>
      <c r="N2096" s="122" t="s">
        <v>5587</v>
      </c>
      <c r="O2096" s="122" t="s">
        <v>2583</v>
      </c>
      <c r="P2096" s="122" t="s">
        <v>5314</v>
      </c>
      <c r="Q2096" s="122" t="s">
        <v>5314</v>
      </c>
      <c r="R2096" s="122" t="s">
        <v>2585</v>
      </c>
      <c r="S2096" s="122" t="s">
        <v>5315</v>
      </c>
      <c r="T2096" s="122" t="s">
        <v>2587</v>
      </c>
      <c r="U2096" s="124">
        <v>-24</v>
      </c>
      <c r="V2096" s="124">
        <v>-24</v>
      </c>
      <c r="W2096" s="122" t="s">
        <v>32</v>
      </c>
    </row>
    <row r="2097" spans="1:23" x14ac:dyDescent="0.35">
      <c r="A2097" s="122" t="s">
        <v>5673</v>
      </c>
      <c r="B2097" s="122" t="s">
        <v>5674</v>
      </c>
      <c r="C2097" s="123">
        <v>44473</v>
      </c>
      <c r="D2097" s="123">
        <v>44474</v>
      </c>
      <c r="E2097" s="123">
        <v>44477</v>
      </c>
      <c r="F2097" s="123">
        <v>44474</v>
      </c>
      <c r="G2097" s="122" t="s">
        <v>2577</v>
      </c>
      <c r="H2097" s="122" t="s">
        <v>5311</v>
      </c>
      <c r="I2097" s="122" t="s">
        <v>5311</v>
      </c>
      <c r="J2097" s="122" t="s">
        <v>2579</v>
      </c>
      <c r="K2097" s="122" t="s">
        <v>2580</v>
      </c>
      <c r="L2097" s="122">
        <v>6008050981</v>
      </c>
      <c r="M2097" s="122" t="s">
        <v>5675</v>
      </c>
      <c r="N2097" s="122" t="s">
        <v>5587</v>
      </c>
      <c r="O2097" s="122" t="s">
        <v>2583</v>
      </c>
      <c r="P2097" s="122" t="s">
        <v>5314</v>
      </c>
      <c r="Q2097" s="122" t="s">
        <v>5314</v>
      </c>
      <c r="R2097" s="122" t="s">
        <v>2585</v>
      </c>
      <c r="S2097" s="122" t="s">
        <v>5315</v>
      </c>
      <c r="T2097" s="122" t="s">
        <v>2588</v>
      </c>
      <c r="U2097" s="124">
        <v>-1128</v>
      </c>
      <c r="V2097" s="124">
        <v>-1128</v>
      </c>
      <c r="W2097" s="122" t="s">
        <v>32</v>
      </c>
    </row>
    <row r="2098" spans="1:23" x14ac:dyDescent="0.35">
      <c r="A2098" s="122" t="s">
        <v>5673</v>
      </c>
      <c r="B2098" s="122" t="s">
        <v>5674</v>
      </c>
      <c r="C2098" s="123">
        <v>44473</v>
      </c>
      <c r="D2098" s="123">
        <v>44474</v>
      </c>
      <c r="E2098" s="123">
        <v>44477</v>
      </c>
      <c r="F2098" s="123">
        <v>44474</v>
      </c>
      <c r="G2098" s="122" t="s">
        <v>2577</v>
      </c>
      <c r="H2098" s="122" t="s">
        <v>5311</v>
      </c>
      <c r="I2098" s="122" t="s">
        <v>5311</v>
      </c>
      <c r="J2098" s="122" t="s">
        <v>2579</v>
      </c>
      <c r="K2098" s="122" t="s">
        <v>2580</v>
      </c>
      <c r="L2098" s="122">
        <v>6008050981</v>
      </c>
      <c r="M2098" s="122" t="s">
        <v>5675</v>
      </c>
      <c r="N2098" s="122" t="s">
        <v>5587</v>
      </c>
      <c r="O2098" s="122" t="s">
        <v>2621</v>
      </c>
      <c r="P2098" s="122" t="s">
        <v>5314</v>
      </c>
      <c r="Q2098" s="122" t="s">
        <v>5314</v>
      </c>
      <c r="R2098" s="122" t="s">
        <v>76</v>
      </c>
      <c r="S2098" s="122" t="s">
        <v>5315</v>
      </c>
      <c r="T2098" s="122" t="s">
        <v>2622</v>
      </c>
      <c r="U2098" s="124">
        <v>-24</v>
      </c>
      <c r="V2098" s="124">
        <v>-24</v>
      </c>
      <c r="W2098" s="122" t="s">
        <v>32</v>
      </c>
    </row>
    <row r="2099" spans="1:23" x14ac:dyDescent="0.35">
      <c r="A2099" s="122" t="s">
        <v>5673</v>
      </c>
      <c r="B2099" s="122" t="s">
        <v>5674</v>
      </c>
      <c r="C2099" s="123">
        <v>44473</v>
      </c>
      <c r="D2099" s="123">
        <v>44474</v>
      </c>
      <c r="E2099" s="123">
        <v>44477</v>
      </c>
      <c r="F2099" s="123">
        <v>44474</v>
      </c>
      <c r="G2099" s="122" t="s">
        <v>2577</v>
      </c>
      <c r="H2099" s="122" t="s">
        <v>5311</v>
      </c>
      <c r="I2099" s="122" t="s">
        <v>5311</v>
      </c>
      <c r="J2099" s="122" t="s">
        <v>2579</v>
      </c>
      <c r="K2099" s="122" t="s">
        <v>2580</v>
      </c>
      <c r="L2099" s="122">
        <v>6008050981</v>
      </c>
      <c r="M2099" s="122" t="s">
        <v>5675</v>
      </c>
      <c r="N2099" s="122" t="s">
        <v>5587</v>
      </c>
      <c r="O2099" s="122" t="s">
        <v>2589</v>
      </c>
      <c r="P2099" s="122" t="s">
        <v>5314</v>
      </c>
      <c r="Q2099" s="122" t="s">
        <v>5314</v>
      </c>
      <c r="R2099" s="122" t="s">
        <v>2590</v>
      </c>
      <c r="S2099" s="122" t="s">
        <v>5315</v>
      </c>
      <c r="T2099" s="122" t="s">
        <v>2591</v>
      </c>
      <c r="U2099" s="124">
        <v>-24</v>
      </c>
      <c r="V2099" s="124">
        <v>-24</v>
      </c>
      <c r="W2099" s="122" t="s">
        <v>32</v>
      </c>
    </row>
    <row r="2100" spans="1:23" x14ac:dyDescent="0.35">
      <c r="A2100" s="122" t="s">
        <v>5676</v>
      </c>
      <c r="B2100" s="122" t="s">
        <v>5677</v>
      </c>
      <c r="C2100" s="123">
        <v>44474</v>
      </c>
      <c r="D2100" s="123">
        <v>44474</v>
      </c>
      <c r="E2100" s="123">
        <v>44477</v>
      </c>
      <c r="F2100" s="123">
        <v>44474</v>
      </c>
      <c r="G2100" s="122" t="s">
        <v>2577</v>
      </c>
      <c r="H2100" s="122" t="s">
        <v>5311</v>
      </c>
      <c r="I2100" s="122" t="s">
        <v>5311</v>
      </c>
      <c r="J2100" s="122" t="s">
        <v>2607</v>
      </c>
      <c r="K2100" s="122" t="s">
        <v>2608</v>
      </c>
      <c r="L2100" s="122">
        <v>6008055962</v>
      </c>
      <c r="M2100" s="122" t="s">
        <v>5678</v>
      </c>
      <c r="N2100" s="122" t="s">
        <v>5679</v>
      </c>
      <c r="O2100" s="122" t="s">
        <v>2611</v>
      </c>
      <c r="P2100" s="122" t="s">
        <v>5314</v>
      </c>
      <c r="Q2100" s="122" t="s">
        <v>5314</v>
      </c>
      <c r="R2100" s="122" t="s">
        <v>2612</v>
      </c>
      <c r="S2100" s="122" t="s">
        <v>5320</v>
      </c>
      <c r="T2100" s="122" t="s">
        <v>2588</v>
      </c>
      <c r="U2100" s="124">
        <v>-32</v>
      </c>
      <c r="V2100" s="124">
        <v>-32</v>
      </c>
      <c r="W2100" s="122" t="s">
        <v>32</v>
      </c>
    </row>
    <row r="2101" spans="1:23" x14ac:dyDescent="0.35">
      <c r="A2101" s="122" t="s">
        <v>5680</v>
      </c>
      <c r="B2101" s="122" t="s">
        <v>5681</v>
      </c>
      <c r="C2101" s="123">
        <v>44474</v>
      </c>
      <c r="D2101" s="123">
        <v>44474</v>
      </c>
      <c r="E2101" s="123">
        <v>44477</v>
      </c>
      <c r="F2101" s="123">
        <v>44474</v>
      </c>
      <c r="G2101" s="122" t="s">
        <v>2577</v>
      </c>
      <c r="H2101" s="122" t="s">
        <v>5311</v>
      </c>
      <c r="I2101" s="122" t="s">
        <v>5311</v>
      </c>
      <c r="J2101" s="122" t="s">
        <v>2579</v>
      </c>
      <c r="K2101" s="122" t="s">
        <v>2580</v>
      </c>
      <c r="L2101" s="122">
        <v>6008053987</v>
      </c>
      <c r="M2101" s="122" t="s">
        <v>5682</v>
      </c>
      <c r="N2101" s="122" t="s">
        <v>3924</v>
      </c>
      <c r="O2101" s="122" t="s">
        <v>2583</v>
      </c>
      <c r="P2101" s="122" t="s">
        <v>5314</v>
      </c>
      <c r="Q2101" s="122" t="s">
        <v>5314</v>
      </c>
      <c r="R2101" s="122" t="s">
        <v>2585</v>
      </c>
      <c r="S2101" s="122" t="s">
        <v>5315</v>
      </c>
      <c r="T2101" s="122" t="s">
        <v>2587</v>
      </c>
      <c r="U2101" s="124">
        <v>-36</v>
      </c>
      <c r="V2101" s="124">
        <v>-36</v>
      </c>
      <c r="W2101" s="122" t="s">
        <v>32</v>
      </c>
    </row>
    <row r="2102" spans="1:23" x14ac:dyDescent="0.35">
      <c r="A2102" s="122" t="s">
        <v>5680</v>
      </c>
      <c r="B2102" s="122" t="s">
        <v>5681</v>
      </c>
      <c r="C2102" s="123">
        <v>44474</v>
      </c>
      <c r="D2102" s="123">
        <v>44474</v>
      </c>
      <c r="E2102" s="123">
        <v>44477</v>
      </c>
      <c r="F2102" s="123">
        <v>44474</v>
      </c>
      <c r="G2102" s="122" t="s">
        <v>2577</v>
      </c>
      <c r="H2102" s="122" t="s">
        <v>5311</v>
      </c>
      <c r="I2102" s="122" t="s">
        <v>5311</v>
      </c>
      <c r="J2102" s="122" t="s">
        <v>2579</v>
      </c>
      <c r="K2102" s="122" t="s">
        <v>2580</v>
      </c>
      <c r="L2102" s="122">
        <v>6008053987</v>
      </c>
      <c r="M2102" s="122" t="s">
        <v>5682</v>
      </c>
      <c r="N2102" s="122" t="s">
        <v>3924</v>
      </c>
      <c r="O2102" s="122" t="s">
        <v>2583</v>
      </c>
      <c r="P2102" s="122" t="s">
        <v>5314</v>
      </c>
      <c r="Q2102" s="122" t="s">
        <v>5314</v>
      </c>
      <c r="R2102" s="122" t="s">
        <v>2585</v>
      </c>
      <c r="S2102" s="122" t="s">
        <v>5315</v>
      </c>
      <c r="T2102" s="122" t="s">
        <v>2588</v>
      </c>
      <c r="U2102" s="124">
        <v>-1404</v>
      </c>
      <c r="V2102" s="124">
        <v>-1404</v>
      </c>
      <c r="W2102" s="122" t="s">
        <v>32</v>
      </c>
    </row>
    <row r="2103" spans="1:23" x14ac:dyDescent="0.35">
      <c r="A2103" s="122" t="s">
        <v>5680</v>
      </c>
      <c r="B2103" s="122" t="s">
        <v>5681</v>
      </c>
      <c r="C2103" s="123">
        <v>44474</v>
      </c>
      <c r="D2103" s="123">
        <v>44474</v>
      </c>
      <c r="E2103" s="123">
        <v>44477</v>
      </c>
      <c r="F2103" s="123">
        <v>44474</v>
      </c>
      <c r="G2103" s="122" t="s">
        <v>2577</v>
      </c>
      <c r="H2103" s="122" t="s">
        <v>5311</v>
      </c>
      <c r="I2103" s="122" t="s">
        <v>5311</v>
      </c>
      <c r="J2103" s="122" t="s">
        <v>2579</v>
      </c>
      <c r="K2103" s="122" t="s">
        <v>2580</v>
      </c>
      <c r="L2103" s="122">
        <v>6008053987</v>
      </c>
      <c r="M2103" s="122" t="s">
        <v>5682</v>
      </c>
      <c r="N2103" s="122" t="s">
        <v>3924</v>
      </c>
      <c r="O2103" s="122" t="s">
        <v>2589</v>
      </c>
      <c r="P2103" s="122" t="s">
        <v>5314</v>
      </c>
      <c r="Q2103" s="122" t="s">
        <v>5314</v>
      </c>
      <c r="R2103" s="122" t="s">
        <v>2590</v>
      </c>
      <c r="S2103" s="122" t="s">
        <v>5315</v>
      </c>
      <c r="T2103" s="122" t="s">
        <v>2591</v>
      </c>
      <c r="U2103" s="124">
        <v>-36</v>
      </c>
      <c r="V2103" s="124">
        <v>-36</v>
      </c>
      <c r="W2103" s="122" t="s">
        <v>32</v>
      </c>
    </row>
    <row r="2104" spans="1:23" x14ac:dyDescent="0.35">
      <c r="A2104" s="122" t="s">
        <v>5683</v>
      </c>
      <c r="B2104" s="122" t="s">
        <v>5684</v>
      </c>
      <c r="C2104" s="123">
        <v>44473</v>
      </c>
      <c r="D2104" s="123">
        <v>44473</v>
      </c>
      <c r="E2104" s="123">
        <v>44477</v>
      </c>
      <c r="F2104" s="123">
        <v>44473</v>
      </c>
      <c r="G2104" s="122" t="s">
        <v>2577</v>
      </c>
      <c r="H2104" s="122" t="s">
        <v>5311</v>
      </c>
      <c r="I2104" s="122" t="s">
        <v>5311</v>
      </c>
      <c r="J2104" s="122" t="s">
        <v>2607</v>
      </c>
      <c r="K2104" s="122" t="s">
        <v>2608</v>
      </c>
      <c r="L2104" s="122">
        <v>6008046439</v>
      </c>
      <c r="M2104" s="122" t="s">
        <v>5685</v>
      </c>
      <c r="N2104" s="122" t="s">
        <v>5666</v>
      </c>
      <c r="O2104" s="122" t="s">
        <v>2583</v>
      </c>
      <c r="P2104" s="122" t="s">
        <v>5314</v>
      </c>
      <c r="Q2104" s="122" t="s">
        <v>5314</v>
      </c>
      <c r="R2104" s="122" t="s">
        <v>2585</v>
      </c>
      <c r="S2104" s="122" t="s">
        <v>5315</v>
      </c>
      <c r="T2104" s="122" t="s">
        <v>2587</v>
      </c>
      <c r="U2104" s="124">
        <v>-6</v>
      </c>
      <c r="V2104" s="124">
        <v>-6</v>
      </c>
      <c r="W2104" s="122" t="s">
        <v>32</v>
      </c>
    </row>
    <row r="2105" spans="1:23" x14ac:dyDescent="0.35">
      <c r="A2105" s="122" t="s">
        <v>5683</v>
      </c>
      <c r="B2105" s="122" t="s">
        <v>5684</v>
      </c>
      <c r="C2105" s="123">
        <v>44473</v>
      </c>
      <c r="D2105" s="123">
        <v>44473</v>
      </c>
      <c r="E2105" s="123">
        <v>44477</v>
      </c>
      <c r="F2105" s="123">
        <v>44473</v>
      </c>
      <c r="G2105" s="122" t="s">
        <v>2577</v>
      </c>
      <c r="H2105" s="122" t="s">
        <v>5311</v>
      </c>
      <c r="I2105" s="122" t="s">
        <v>5311</v>
      </c>
      <c r="J2105" s="122" t="s">
        <v>2607</v>
      </c>
      <c r="K2105" s="122" t="s">
        <v>2608</v>
      </c>
      <c r="L2105" s="122">
        <v>6008046439</v>
      </c>
      <c r="M2105" s="122" t="s">
        <v>5685</v>
      </c>
      <c r="N2105" s="122" t="s">
        <v>5666</v>
      </c>
      <c r="O2105" s="122" t="s">
        <v>2583</v>
      </c>
      <c r="P2105" s="122" t="s">
        <v>5314</v>
      </c>
      <c r="Q2105" s="122" t="s">
        <v>5314</v>
      </c>
      <c r="R2105" s="122" t="s">
        <v>2585</v>
      </c>
      <c r="S2105" s="122" t="s">
        <v>5315</v>
      </c>
      <c r="T2105" s="122" t="s">
        <v>2588</v>
      </c>
      <c r="U2105" s="124">
        <v>-762</v>
      </c>
      <c r="V2105" s="124">
        <v>-762</v>
      </c>
      <c r="W2105" s="122" t="s">
        <v>32</v>
      </c>
    </row>
    <row r="2106" spans="1:23" x14ac:dyDescent="0.35">
      <c r="A2106" s="122" t="s">
        <v>5683</v>
      </c>
      <c r="B2106" s="122" t="s">
        <v>5684</v>
      </c>
      <c r="C2106" s="123">
        <v>44473</v>
      </c>
      <c r="D2106" s="123">
        <v>44473</v>
      </c>
      <c r="E2106" s="123">
        <v>44477</v>
      </c>
      <c r="F2106" s="123">
        <v>44473</v>
      </c>
      <c r="G2106" s="122" t="s">
        <v>2577</v>
      </c>
      <c r="H2106" s="122" t="s">
        <v>5311</v>
      </c>
      <c r="I2106" s="122" t="s">
        <v>5311</v>
      </c>
      <c r="J2106" s="122" t="s">
        <v>2607</v>
      </c>
      <c r="K2106" s="122" t="s">
        <v>2608</v>
      </c>
      <c r="L2106" s="122">
        <v>6008046439</v>
      </c>
      <c r="M2106" s="122" t="s">
        <v>5685</v>
      </c>
      <c r="N2106" s="122" t="s">
        <v>5666</v>
      </c>
      <c r="O2106" s="122" t="s">
        <v>2621</v>
      </c>
      <c r="P2106" s="122" t="s">
        <v>5314</v>
      </c>
      <c r="Q2106" s="122" t="s">
        <v>5314</v>
      </c>
      <c r="R2106" s="122" t="s">
        <v>76</v>
      </c>
      <c r="S2106" s="122" t="s">
        <v>5315</v>
      </c>
      <c r="T2106" s="122" t="s">
        <v>2622</v>
      </c>
      <c r="U2106" s="124">
        <v>-16</v>
      </c>
      <c r="V2106" s="124">
        <v>-16</v>
      </c>
      <c r="W2106" s="122" t="s">
        <v>32</v>
      </c>
    </row>
    <row r="2107" spans="1:23" x14ac:dyDescent="0.35">
      <c r="A2107" s="122" t="s">
        <v>5683</v>
      </c>
      <c r="B2107" s="122" t="s">
        <v>5684</v>
      </c>
      <c r="C2107" s="123">
        <v>44473</v>
      </c>
      <c r="D2107" s="123">
        <v>44473</v>
      </c>
      <c r="E2107" s="123">
        <v>44477</v>
      </c>
      <c r="F2107" s="123">
        <v>44473</v>
      </c>
      <c r="G2107" s="122" t="s">
        <v>2577</v>
      </c>
      <c r="H2107" s="122" t="s">
        <v>5311</v>
      </c>
      <c r="I2107" s="122" t="s">
        <v>5311</v>
      </c>
      <c r="J2107" s="122" t="s">
        <v>2607</v>
      </c>
      <c r="K2107" s="122" t="s">
        <v>2608</v>
      </c>
      <c r="L2107" s="122">
        <v>6008046439</v>
      </c>
      <c r="M2107" s="122" t="s">
        <v>5685</v>
      </c>
      <c r="N2107" s="122" t="s">
        <v>5666</v>
      </c>
      <c r="O2107" s="122" t="s">
        <v>2589</v>
      </c>
      <c r="P2107" s="122" t="s">
        <v>5314</v>
      </c>
      <c r="Q2107" s="122" t="s">
        <v>5314</v>
      </c>
      <c r="R2107" s="122" t="s">
        <v>2590</v>
      </c>
      <c r="S2107" s="122" t="s">
        <v>5315</v>
      </c>
      <c r="T2107" s="122" t="s">
        <v>2591</v>
      </c>
      <c r="U2107" s="124">
        <v>-6</v>
      </c>
      <c r="V2107" s="124">
        <v>-6</v>
      </c>
      <c r="W2107" s="122" t="s">
        <v>32</v>
      </c>
    </row>
    <row r="2108" spans="1:23" x14ac:dyDescent="0.35">
      <c r="A2108" s="122" t="s">
        <v>5686</v>
      </c>
      <c r="B2108" s="122" t="s">
        <v>5687</v>
      </c>
      <c r="C2108" s="123">
        <v>44475</v>
      </c>
      <c r="D2108" s="123">
        <v>44475</v>
      </c>
      <c r="E2108" s="123">
        <v>44477</v>
      </c>
      <c r="F2108" s="123">
        <v>44475</v>
      </c>
      <c r="G2108" s="122" t="s">
        <v>2577</v>
      </c>
      <c r="H2108" s="122" t="s">
        <v>5311</v>
      </c>
      <c r="I2108" s="122" t="s">
        <v>5311</v>
      </c>
      <c r="J2108" s="122" t="s">
        <v>2607</v>
      </c>
      <c r="K2108" s="122" t="s">
        <v>2608</v>
      </c>
      <c r="L2108" s="122">
        <v>6008058934</v>
      </c>
      <c r="M2108" s="122" t="s">
        <v>5688</v>
      </c>
      <c r="N2108" s="122" t="s">
        <v>2833</v>
      </c>
      <c r="O2108" s="122" t="s">
        <v>2583</v>
      </c>
      <c r="P2108" s="122" t="s">
        <v>5314</v>
      </c>
      <c r="Q2108" s="122" t="s">
        <v>5314</v>
      </c>
      <c r="R2108" s="122" t="s">
        <v>2585</v>
      </c>
      <c r="S2108" s="122" t="s">
        <v>5315</v>
      </c>
      <c r="T2108" s="122" t="s">
        <v>2588</v>
      </c>
      <c r="U2108" s="124">
        <v>-1189</v>
      </c>
      <c r="V2108" s="124">
        <v>-1189</v>
      </c>
      <c r="W2108" s="122" t="s">
        <v>32</v>
      </c>
    </row>
    <row r="2109" spans="1:23" x14ac:dyDescent="0.35">
      <c r="A2109" s="122" t="s">
        <v>5689</v>
      </c>
      <c r="B2109" s="122" t="s">
        <v>5690</v>
      </c>
      <c r="C2109" s="123">
        <v>44475</v>
      </c>
      <c r="D2109" s="123">
        <v>44475</v>
      </c>
      <c r="E2109" s="123">
        <v>44477</v>
      </c>
      <c r="F2109" s="123">
        <v>44475</v>
      </c>
      <c r="G2109" s="122" t="s">
        <v>2577</v>
      </c>
      <c r="H2109" s="122" t="s">
        <v>5311</v>
      </c>
      <c r="I2109" s="122" t="s">
        <v>5311</v>
      </c>
      <c r="J2109" s="122" t="s">
        <v>2607</v>
      </c>
      <c r="K2109" s="122" t="s">
        <v>2608</v>
      </c>
      <c r="L2109" s="122">
        <v>6008058069</v>
      </c>
      <c r="M2109" s="122" t="s">
        <v>5691</v>
      </c>
      <c r="N2109" s="122" t="s">
        <v>5692</v>
      </c>
      <c r="O2109" s="122" t="s">
        <v>2611</v>
      </c>
      <c r="P2109" s="122" t="s">
        <v>5314</v>
      </c>
      <c r="Q2109" s="122" t="s">
        <v>5314</v>
      </c>
      <c r="R2109" s="122" t="s">
        <v>2612</v>
      </c>
      <c r="S2109" s="122" t="s">
        <v>5320</v>
      </c>
      <c r="T2109" s="122" t="s">
        <v>2588</v>
      </c>
      <c r="U2109" s="124">
        <v>-32</v>
      </c>
      <c r="V2109" s="124">
        <v>-32</v>
      </c>
      <c r="W2109" s="122" t="s">
        <v>32</v>
      </c>
    </row>
    <row r="2110" spans="1:23" x14ac:dyDescent="0.35">
      <c r="A2110" s="122" t="s">
        <v>5693</v>
      </c>
      <c r="B2110" s="122" t="s">
        <v>5694</v>
      </c>
      <c r="C2110" s="123">
        <v>44473</v>
      </c>
      <c r="D2110" s="123">
        <v>44473</v>
      </c>
      <c r="E2110" s="123">
        <v>44477</v>
      </c>
      <c r="F2110" s="123">
        <v>44473</v>
      </c>
      <c r="G2110" s="122" t="s">
        <v>2577</v>
      </c>
      <c r="H2110" s="122" t="s">
        <v>5311</v>
      </c>
      <c r="I2110" s="122" t="s">
        <v>5311</v>
      </c>
      <c r="J2110" s="122" t="s">
        <v>2607</v>
      </c>
      <c r="K2110" s="122" t="s">
        <v>2608</v>
      </c>
      <c r="L2110" s="122">
        <v>6008053366</v>
      </c>
      <c r="M2110" s="122" t="s">
        <v>5695</v>
      </c>
      <c r="N2110" s="122" t="s">
        <v>5013</v>
      </c>
      <c r="O2110" s="122" t="s">
        <v>2611</v>
      </c>
      <c r="P2110" s="122" t="s">
        <v>5314</v>
      </c>
      <c r="Q2110" s="122" t="s">
        <v>5314</v>
      </c>
      <c r="R2110" s="122" t="s">
        <v>2612</v>
      </c>
      <c r="S2110" s="122" t="s">
        <v>5320</v>
      </c>
      <c r="T2110" s="122" t="s">
        <v>2588</v>
      </c>
      <c r="U2110" s="124">
        <v>-32</v>
      </c>
      <c r="V2110" s="124">
        <v>-32</v>
      </c>
      <c r="W2110" s="122" t="s">
        <v>32</v>
      </c>
    </row>
    <row r="2111" spans="1:23" x14ac:dyDescent="0.35">
      <c r="A2111" s="122" t="s">
        <v>5696</v>
      </c>
      <c r="B2111" s="122" t="s">
        <v>5697</v>
      </c>
      <c r="C2111" s="123">
        <v>44473</v>
      </c>
      <c r="D2111" s="123">
        <v>44473</v>
      </c>
      <c r="E2111" s="123">
        <v>44477</v>
      </c>
      <c r="F2111" s="123">
        <v>44473</v>
      </c>
      <c r="G2111" s="122" t="s">
        <v>2577</v>
      </c>
      <c r="H2111" s="122" t="s">
        <v>5311</v>
      </c>
      <c r="I2111" s="122" t="s">
        <v>5311</v>
      </c>
      <c r="J2111" s="122" t="s">
        <v>2579</v>
      </c>
      <c r="K2111" s="122" t="s">
        <v>2580</v>
      </c>
      <c r="L2111" s="122">
        <v>6008051813</v>
      </c>
      <c r="M2111" s="122" t="s">
        <v>5698</v>
      </c>
      <c r="N2111" s="122" t="s">
        <v>4225</v>
      </c>
      <c r="O2111" s="122" t="s">
        <v>2583</v>
      </c>
      <c r="P2111" s="122" t="s">
        <v>5314</v>
      </c>
      <c r="Q2111" s="122" t="s">
        <v>5314</v>
      </c>
      <c r="R2111" s="122" t="s">
        <v>2585</v>
      </c>
      <c r="S2111" s="122" t="s">
        <v>5315</v>
      </c>
      <c r="T2111" s="122" t="s">
        <v>2587</v>
      </c>
      <c r="U2111" s="124">
        <v>-50</v>
      </c>
      <c r="V2111" s="124">
        <v>-50</v>
      </c>
      <c r="W2111" s="122" t="s">
        <v>32</v>
      </c>
    </row>
    <row r="2112" spans="1:23" x14ac:dyDescent="0.35">
      <c r="A2112" s="122" t="s">
        <v>5696</v>
      </c>
      <c r="B2112" s="122" t="s">
        <v>5697</v>
      </c>
      <c r="C2112" s="123">
        <v>44473</v>
      </c>
      <c r="D2112" s="123">
        <v>44473</v>
      </c>
      <c r="E2112" s="123">
        <v>44477</v>
      </c>
      <c r="F2112" s="123">
        <v>44473</v>
      </c>
      <c r="G2112" s="122" t="s">
        <v>2577</v>
      </c>
      <c r="H2112" s="122" t="s">
        <v>5311</v>
      </c>
      <c r="I2112" s="122" t="s">
        <v>5311</v>
      </c>
      <c r="J2112" s="122" t="s">
        <v>2579</v>
      </c>
      <c r="K2112" s="122" t="s">
        <v>2580</v>
      </c>
      <c r="L2112" s="122">
        <v>6008051813</v>
      </c>
      <c r="M2112" s="122" t="s">
        <v>5698</v>
      </c>
      <c r="N2112" s="122" t="s">
        <v>4225</v>
      </c>
      <c r="O2112" s="122" t="s">
        <v>2583</v>
      </c>
      <c r="P2112" s="122" t="s">
        <v>5314</v>
      </c>
      <c r="Q2112" s="122" t="s">
        <v>5314</v>
      </c>
      <c r="R2112" s="122" t="s">
        <v>2585</v>
      </c>
      <c r="S2112" s="122" t="s">
        <v>5315</v>
      </c>
      <c r="T2112" s="122" t="s">
        <v>2588</v>
      </c>
      <c r="U2112" s="124">
        <v>-1390</v>
      </c>
      <c r="V2112" s="124">
        <v>-1390</v>
      </c>
      <c r="W2112" s="122" t="s">
        <v>32</v>
      </c>
    </row>
    <row r="2113" spans="1:23" x14ac:dyDescent="0.35">
      <c r="A2113" s="122" t="s">
        <v>5696</v>
      </c>
      <c r="B2113" s="122" t="s">
        <v>5697</v>
      </c>
      <c r="C2113" s="123">
        <v>44473</v>
      </c>
      <c r="D2113" s="123">
        <v>44473</v>
      </c>
      <c r="E2113" s="123">
        <v>44477</v>
      </c>
      <c r="F2113" s="123">
        <v>44473</v>
      </c>
      <c r="G2113" s="122" t="s">
        <v>2577</v>
      </c>
      <c r="H2113" s="122" t="s">
        <v>5311</v>
      </c>
      <c r="I2113" s="122" t="s">
        <v>5311</v>
      </c>
      <c r="J2113" s="122" t="s">
        <v>2579</v>
      </c>
      <c r="K2113" s="122" t="s">
        <v>2580</v>
      </c>
      <c r="L2113" s="122">
        <v>6008051813</v>
      </c>
      <c r="M2113" s="122" t="s">
        <v>5698</v>
      </c>
      <c r="N2113" s="122" t="s">
        <v>4225</v>
      </c>
      <c r="O2113" s="122" t="s">
        <v>2589</v>
      </c>
      <c r="P2113" s="122" t="s">
        <v>5314</v>
      </c>
      <c r="Q2113" s="122" t="s">
        <v>5314</v>
      </c>
      <c r="R2113" s="122" t="s">
        <v>2590</v>
      </c>
      <c r="S2113" s="122" t="s">
        <v>5315</v>
      </c>
      <c r="T2113" s="122" t="s">
        <v>2591</v>
      </c>
      <c r="U2113" s="124">
        <v>-50</v>
      </c>
      <c r="V2113" s="124">
        <v>-50</v>
      </c>
      <c r="W2113" s="122" t="s">
        <v>32</v>
      </c>
    </row>
    <row r="2114" spans="1:23" x14ac:dyDescent="0.35">
      <c r="A2114" s="122" t="s">
        <v>5699</v>
      </c>
      <c r="B2114" s="122" t="s">
        <v>5700</v>
      </c>
      <c r="C2114" s="123">
        <v>44474</v>
      </c>
      <c r="D2114" s="123">
        <v>44474</v>
      </c>
      <c r="E2114" s="123">
        <v>44477</v>
      </c>
      <c r="F2114" s="123">
        <v>44474</v>
      </c>
      <c r="G2114" s="122" t="s">
        <v>2577</v>
      </c>
      <c r="H2114" s="122" t="s">
        <v>5311</v>
      </c>
      <c r="I2114" s="122" t="s">
        <v>5311</v>
      </c>
      <c r="J2114" s="122" t="s">
        <v>2579</v>
      </c>
      <c r="K2114" s="122" t="s">
        <v>2580</v>
      </c>
      <c r="L2114" s="122">
        <v>6008051226</v>
      </c>
      <c r="M2114" s="122" t="s">
        <v>5701</v>
      </c>
      <c r="N2114" s="122" t="s">
        <v>3911</v>
      </c>
      <c r="O2114" s="122" t="s">
        <v>2583</v>
      </c>
      <c r="P2114" s="122" t="s">
        <v>5314</v>
      </c>
      <c r="Q2114" s="122" t="s">
        <v>5314</v>
      </c>
      <c r="R2114" s="122" t="s">
        <v>2585</v>
      </c>
      <c r="S2114" s="122" t="s">
        <v>5315</v>
      </c>
      <c r="T2114" s="122" t="s">
        <v>2587</v>
      </c>
      <c r="U2114" s="124">
        <v>-26</v>
      </c>
      <c r="V2114" s="124">
        <v>-26</v>
      </c>
      <c r="W2114" s="122" t="s">
        <v>32</v>
      </c>
    </row>
    <row r="2115" spans="1:23" x14ac:dyDescent="0.35">
      <c r="A2115" s="122" t="s">
        <v>5699</v>
      </c>
      <c r="B2115" s="122" t="s">
        <v>5700</v>
      </c>
      <c r="C2115" s="123">
        <v>44474</v>
      </c>
      <c r="D2115" s="123">
        <v>44474</v>
      </c>
      <c r="E2115" s="123">
        <v>44477</v>
      </c>
      <c r="F2115" s="123">
        <v>44474</v>
      </c>
      <c r="G2115" s="122" t="s">
        <v>2577</v>
      </c>
      <c r="H2115" s="122" t="s">
        <v>5311</v>
      </c>
      <c r="I2115" s="122" t="s">
        <v>5311</v>
      </c>
      <c r="J2115" s="122" t="s">
        <v>2579</v>
      </c>
      <c r="K2115" s="122" t="s">
        <v>2580</v>
      </c>
      <c r="L2115" s="122">
        <v>6008051226</v>
      </c>
      <c r="M2115" s="122" t="s">
        <v>5701</v>
      </c>
      <c r="N2115" s="122" t="s">
        <v>3911</v>
      </c>
      <c r="O2115" s="122" t="s">
        <v>2583</v>
      </c>
      <c r="P2115" s="122" t="s">
        <v>5314</v>
      </c>
      <c r="Q2115" s="122" t="s">
        <v>5314</v>
      </c>
      <c r="R2115" s="122" t="s">
        <v>2585</v>
      </c>
      <c r="S2115" s="122" t="s">
        <v>5315</v>
      </c>
      <c r="T2115" s="122" t="s">
        <v>2588</v>
      </c>
      <c r="U2115" s="124">
        <v>-1318</v>
      </c>
      <c r="V2115" s="124">
        <v>-1318</v>
      </c>
      <c r="W2115" s="122" t="s">
        <v>32</v>
      </c>
    </row>
    <row r="2116" spans="1:23" x14ac:dyDescent="0.35">
      <c r="A2116" s="122" t="s">
        <v>5699</v>
      </c>
      <c r="B2116" s="122" t="s">
        <v>5700</v>
      </c>
      <c r="C2116" s="123">
        <v>44474</v>
      </c>
      <c r="D2116" s="123">
        <v>44474</v>
      </c>
      <c r="E2116" s="123">
        <v>44477</v>
      </c>
      <c r="F2116" s="123">
        <v>44474</v>
      </c>
      <c r="G2116" s="122" t="s">
        <v>2577</v>
      </c>
      <c r="H2116" s="122" t="s">
        <v>5311</v>
      </c>
      <c r="I2116" s="122" t="s">
        <v>5311</v>
      </c>
      <c r="J2116" s="122" t="s">
        <v>2579</v>
      </c>
      <c r="K2116" s="122" t="s">
        <v>2580</v>
      </c>
      <c r="L2116" s="122">
        <v>6008051226</v>
      </c>
      <c r="M2116" s="122" t="s">
        <v>5701</v>
      </c>
      <c r="N2116" s="122" t="s">
        <v>3911</v>
      </c>
      <c r="O2116" s="122" t="s">
        <v>2589</v>
      </c>
      <c r="P2116" s="122" t="s">
        <v>5314</v>
      </c>
      <c r="Q2116" s="122" t="s">
        <v>5314</v>
      </c>
      <c r="R2116" s="122" t="s">
        <v>2590</v>
      </c>
      <c r="S2116" s="122" t="s">
        <v>5315</v>
      </c>
      <c r="T2116" s="122" t="s">
        <v>2591</v>
      </c>
      <c r="U2116" s="124">
        <v>-26</v>
      </c>
      <c r="V2116" s="124">
        <v>-26</v>
      </c>
      <c r="W2116" s="122" t="s">
        <v>32</v>
      </c>
    </row>
    <row r="2117" spans="1:23" x14ac:dyDescent="0.35">
      <c r="A2117" s="122" t="s">
        <v>5702</v>
      </c>
      <c r="B2117" s="122" t="s">
        <v>5703</v>
      </c>
      <c r="C2117" s="123">
        <v>44473</v>
      </c>
      <c r="D2117" s="123">
        <v>44473</v>
      </c>
      <c r="E2117" s="123">
        <v>44477</v>
      </c>
      <c r="F2117" s="123">
        <v>44473</v>
      </c>
      <c r="G2117" s="122" t="s">
        <v>2577</v>
      </c>
      <c r="H2117" s="122" t="s">
        <v>5311</v>
      </c>
      <c r="I2117" s="122" t="s">
        <v>5311</v>
      </c>
      <c r="J2117" s="122" t="s">
        <v>2579</v>
      </c>
      <c r="K2117" s="122" t="s">
        <v>2580</v>
      </c>
      <c r="L2117" s="122">
        <v>6008037230</v>
      </c>
      <c r="M2117" s="122" t="s">
        <v>5704</v>
      </c>
      <c r="N2117" s="122" t="s">
        <v>5422</v>
      </c>
      <c r="O2117" s="122" t="s">
        <v>2583</v>
      </c>
      <c r="P2117" s="122" t="s">
        <v>5314</v>
      </c>
      <c r="Q2117" s="122" t="s">
        <v>5314</v>
      </c>
      <c r="R2117" s="122" t="s">
        <v>2585</v>
      </c>
      <c r="S2117" s="122" t="s">
        <v>5315</v>
      </c>
      <c r="T2117" s="122" t="s">
        <v>2587</v>
      </c>
      <c r="U2117" s="124">
        <v>-39</v>
      </c>
      <c r="V2117" s="124">
        <v>-39</v>
      </c>
      <c r="W2117" s="122" t="s">
        <v>32</v>
      </c>
    </row>
    <row r="2118" spans="1:23" x14ac:dyDescent="0.35">
      <c r="A2118" s="122" t="s">
        <v>5702</v>
      </c>
      <c r="B2118" s="122" t="s">
        <v>5703</v>
      </c>
      <c r="C2118" s="123">
        <v>44473</v>
      </c>
      <c r="D2118" s="123">
        <v>44473</v>
      </c>
      <c r="E2118" s="123">
        <v>44477</v>
      </c>
      <c r="F2118" s="123">
        <v>44473</v>
      </c>
      <c r="G2118" s="122" t="s">
        <v>2577</v>
      </c>
      <c r="H2118" s="122" t="s">
        <v>5311</v>
      </c>
      <c r="I2118" s="122" t="s">
        <v>5311</v>
      </c>
      <c r="J2118" s="122" t="s">
        <v>2579</v>
      </c>
      <c r="K2118" s="122" t="s">
        <v>2580</v>
      </c>
      <c r="L2118" s="122">
        <v>6008037230</v>
      </c>
      <c r="M2118" s="122" t="s">
        <v>5704</v>
      </c>
      <c r="N2118" s="122" t="s">
        <v>5422</v>
      </c>
      <c r="O2118" s="122" t="s">
        <v>2583</v>
      </c>
      <c r="P2118" s="122" t="s">
        <v>5314</v>
      </c>
      <c r="Q2118" s="122" t="s">
        <v>5314</v>
      </c>
      <c r="R2118" s="122" t="s">
        <v>2585</v>
      </c>
      <c r="S2118" s="122" t="s">
        <v>5315</v>
      </c>
      <c r="T2118" s="122" t="s">
        <v>2588</v>
      </c>
      <c r="U2118" s="124">
        <v>-1401</v>
      </c>
      <c r="V2118" s="124">
        <v>-1401</v>
      </c>
      <c r="W2118" s="122" t="s">
        <v>32</v>
      </c>
    </row>
    <row r="2119" spans="1:23" x14ac:dyDescent="0.35">
      <c r="A2119" s="122" t="s">
        <v>5702</v>
      </c>
      <c r="B2119" s="122" t="s">
        <v>5703</v>
      </c>
      <c r="C2119" s="123">
        <v>44473</v>
      </c>
      <c r="D2119" s="123">
        <v>44473</v>
      </c>
      <c r="E2119" s="123">
        <v>44477</v>
      </c>
      <c r="F2119" s="123">
        <v>44473</v>
      </c>
      <c r="G2119" s="122" t="s">
        <v>2577</v>
      </c>
      <c r="H2119" s="122" t="s">
        <v>5311</v>
      </c>
      <c r="I2119" s="122" t="s">
        <v>5311</v>
      </c>
      <c r="J2119" s="122" t="s">
        <v>2579</v>
      </c>
      <c r="K2119" s="122" t="s">
        <v>2580</v>
      </c>
      <c r="L2119" s="122">
        <v>6008037230</v>
      </c>
      <c r="M2119" s="122" t="s">
        <v>5704</v>
      </c>
      <c r="N2119" s="122" t="s">
        <v>5422</v>
      </c>
      <c r="O2119" s="122" t="s">
        <v>2589</v>
      </c>
      <c r="P2119" s="122" t="s">
        <v>5314</v>
      </c>
      <c r="Q2119" s="122" t="s">
        <v>5314</v>
      </c>
      <c r="R2119" s="122" t="s">
        <v>2590</v>
      </c>
      <c r="S2119" s="122" t="s">
        <v>5315</v>
      </c>
      <c r="T2119" s="122" t="s">
        <v>2591</v>
      </c>
      <c r="U2119" s="124">
        <v>-39</v>
      </c>
      <c r="V2119" s="124">
        <v>-39</v>
      </c>
      <c r="W2119" s="122" t="s">
        <v>32</v>
      </c>
    </row>
    <row r="2120" spans="1:23" x14ac:dyDescent="0.35">
      <c r="A2120" s="122" t="s">
        <v>5705</v>
      </c>
      <c r="B2120" s="122" t="s">
        <v>5706</v>
      </c>
      <c r="C2120" s="123">
        <v>44473</v>
      </c>
      <c r="D2120" s="123">
        <v>44473</v>
      </c>
      <c r="E2120" s="123">
        <v>44477</v>
      </c>
      <c r="F2120" s="123">
        <v>44473</v>
      </c>
      <c r="G2120" s="122" t="s">
        <v>2577</v>
      </c>
      <c r="H2120" s="122" t="s">
        <v>5311</v>
      </c>
      <c r="I2120" s="122" t="s">
        <v>5311</v>
      </c>
      <c r="J2120" s="122" t="s">
        <v>2579</v>
      </c>
      <c r="K2120" s="122" t="s">
        <v>2580</v>
      </c>
      <c r="L2120" s="122">
        <v>6008050622</v>
      </c>
      <c r="M2120" s="122" t="s">
        <v>5707</v>
      </c>
      <c r="N2120" s="122" t="s">
        <v>3791</v>
      </c>
      <c r="O2120" s="122" t="s">
        <v>2583</v>
      </c>
      <c r="P2120" s="122" t="s">
        <v>5314</v>
      </c>
      <c r="Q2120" s="122" t="s">
        <v>5314</v>
      </c>
      <c r="R2120" s="122" t="s">
        <v>2585</v>
      </c>
      <c r="S2120" s="122" t="s">
        <v>5315</v>
      </c>
      <c r="T2120" s="122" t="s">
        <v>2587</v>
      </c>
      <c r="U2120" s="124">
        <v>-24</v>
      </c>
      <c r="V2120" s="124">
        <v>-24</v>
      </c>
      <c r="W2120" s="122" t="s">
        <v>32</v>
      </c>
    </row>
    <row r="2121" spans="1:23" x14ac:dyDescent="0.35">
      <c r="A2121" s="122" t="s">
        <v>5705</v>
      </c>
      <c r="B2121" s="122" t="s">
        <v>5706</v>
      </c>
      <c r="C2121" s="123">
        <v>44473</v>
      </c>
      <c r="D2121" s="123">
        <v>44473</v>
      </c>
      <c r="E2121" s="123">
        <v>44477</v>
      </c>
      <c r="F2121" s="123">
        <v>44473</v>
      </c>
      <c r="G2121" s="122" t="s">
        <v>2577</v>
      </c>
      <c r="H2121" s="122" t="s">
        <v>5311</v>
      </c>
      <c r="I2121" s="122" t="s">
        <v>5311</v>
      </c>
      <c r="J2121" s="122" t="s">
        <v>2579</v>
      </c>
      <c r="K2121" s="122" t="s">
        <v>2580</v>
      </c>
      <c r="L2121" s="122">
        <v>6008050622</v>
      </c>
      <c r="M2121" s="122" t="s">
        <v>5707</v>
      </c>
      <c r="N2121" s="122" t="s">
        <v>3791</v>
      </c>
      <c r="O2121" s="122" t="s">
        <v>2583</v>
      </c>
      <c r="P2121" s="122" t="s">
        <v>5314</v>
      </c>
      <c r="Q2121" s="122" t="s">
        <v>5314</v>
      </c>
      <c r="R2121" s="122" t="s">
        <v>2585</v>
      </c>
      <c r="S2121" s="122" t="s">
        <v>5315</v>
      </c>
      <c r="T2121" s="122" t="s">
        <v>2588</v>
      </c>
      <c r="U2121" s="124">
        <v>-1320</v>
      </c>
      <c r="V2121" s="124">
        <v>-1320</v>
      </c>
      <c r="W2121" s="122" t="s">
        <v>32</v>
      </c>
    </row>
    <row r="2122" spans="1:23" x14ac:dyDescent="0.35">
      <c r="A2122" s="122" t="s">
        <v>5705</v>
      </c>
      <c r="B2122" s="122" t="s">
        <v>5706</v>
      </c>
      <c r="C2122" s="123">
        <v>44473</v>
      </c>
      <c r="D2122" s="123">
        <v>44473</v>
      </c>
      <c r="E2122" s="123">
        <v>44477</v>
      </c>
      <c r="F2122" s="123">
        <v>44473</v>
      </c>
      <c r="G2122" s="122" t="s">
        <v>2577</v>
      </c>
      <c r="H2122" s="122" t="s">
        <v>5311</v>
      </c>
      <c r="I2122" s="122" t="s">
        <v>5311</v>
      </c>
      <c r="J2122" s="122" t="s">
        <v>2579</v>
      </c>
      <c r="K2122" s="122" t="s">
        <v>2580</v>
      </c>
      <c r="L2122" s="122">
        <v>6008050622</v>
      </c>
      <c r="M2122" s="122" t="s">
        <v>5707</v>
      </c>
      <c r="N2122" s="122" t="s">
        <v>3791</v>
      </c>
      <c r="O2122" s="122" t="s">
        <v>2621</v>
      </c>
      <c r="P2122" s="122" t="s">
        <v>5314</v>
      </c>
      <c r="Q2122" s="122" t="s">
        <v>5314</v>
      </c>
      <c r="R2122" s="122" t="s">
        <v>76</v>
      </c>
      <c r="S2122" s="122" t="s">
        <v>5315</v>
      </c>
      <c r="T2122" s="122" t="s">
        <v>2622</v>
      </c>
      <c r="U2122" s="124">
        <v>-28</v>
      </c>
      <c r="V2122" s="124">
        <v>-28</v>
      </c>
      <c r="W2122" s="122" t="s">
        <v>32</v>
      </c>
    </row>
    <row r="2123" spans="1:23" x14ac:dyDescent="0.35">
      <c r="A2123" s="122" t="s">
        <v>5705</v>
      </c>
      <c r="B2123" s="122" t="s">
        <v>5706</v>
      </c>
      <c r="C2123" s="123">
        <v>44473</v>
      </c>
      <c r="D2123" s="123">
        <v>44473</v>
      </c>
      <c r="E2123" s="123">
        <v>44477</v>
      </c>
      <c r="F2123" s="123">
        <v>44473</v>
      </c>
      <c r="G2123" s="122" t="s">
        <v>2577</v>
      </c>
      <c r="H2123" s="122" t="s">
        <v>5311</v>
      </c>
      <c r="I2123" s="122" t="s">
        <v>5311</v>
      </c>
      <c r="J2123" s="122" t="s">
        <v>2579</v>
      </c>
      <c r="K2123" s="122" t="s">
        <v>2580</v>
      </c>
      <c r="L2123" s="122">
        <v>6008050622</v>
      </c>
      <c r="M2123" s="122" t="s">
        <v>5707</v>
      </c>
      <c r="N2123" s="122" t="s">
        <v>3791</v>
      </c>
      <c r="O2123" s="122" t="s">
        <v>2589</v>
      </c>
      <c r="P2123" s="122" t="s">
        <v>5314</v>
      </c>
      <c r="Q2123" s="122" t="s">
        <v>5314</v>
      </c>
      <c r="R2123" s="122" t="s">
        <v>2590</v>
      </c>
      <c r="S2123" s="122" t="s">
        <v>5315</v>
      </c>
      <c r="T2123" s="122" t="s">
        <v>2591</v>
      </c>
      <c r="U2123" s="124">
        <v>-24</v>
      </c>
      <c r="V2123" s="124">
        <v>-24</v>
      </c>
      <c r="W2123" s="122" t="s">
        <v>32</v>
      </c>
    </row>
    <row r="2124" spans="1:23" x14ac:dyDescent="0.35">
      <c r="A2124" s="122" t="s">
        <v>5708</v>
      </c>
      <c r="B2124" s="122" t="s">
        <v>5709</v>
      </c>
      <c r="C2124" s="123">
        <v>44473</v>
      </c>
      <c r="D2124" s="123">
        <v>44473</v>
      </c>
      <c r="E2124" s="123">
        <v>44477</v>
      </c>
      <c r="F2124" s="123">
        <v>44473</v>
      </c>
      <c r="G2124" s="122" t="s">
        <v>2577</v>
      </c>
      <c r="H2124" s="122" t="s">
        <v>5311</v>
      </c>
      <c r="I2124" s="122" t="s">
        <v>5311</v>
      </c>
      <c r="J2124" s="122" t="s">
        <v>2579</v>
      </c>
      <c r="K2124" s="122" t="s">
        <v>2580</v>
      </c>
      <c r="L2124" s="122">
        <v>6008051806</v>
      </c>
      <c r="M2124" s="122" t="s">
        <v>5710</v>
      </c>
      <c r="N2124" s="122" t="s">
        <v>3879</v>
      </c>
      <c r="O2124" s="122" t="s">
        <v>2583</v>
      </c>
      <c r="P2124" s="122" t="s">
        <v>5314</v>
      </c>
      <c r="Q2124" s="122" t="s">
        <v>5314</v>
      </c>
      <c r="R2124" s="122" t="s">
        <v>2585</v>
      </c>
      <c r="S2124" s="122" t="s">
        <v>5315</v>
      </c>
      <c r="T2124" s="122" t="s">
        <v>2588</v>
      </c>
      <c r="U2124" s="124">
        <v>-1152</v>
      </c>
      <c r="V2124" s="124">
        <v>-1152</v>
      </c>
      <c r="W2124" s="122" t="s">
        <v>32</v>
      </c>
    </row>
    <row r="2125" spans="1:23" x14ac:dyDescent="0.35">
      <c r="A2125" s="122" t="s">
        <v>5708</v>
      </c>
      <c r="B2125" s="122" t="s">
        <v>5709</v>
      </c>
      <c r="C2125" s="123">
        <v>44473</v>
      </c>
      <c r="D2125" s="123">
        <v>44473</v>
      </c>
      <c r="E2125" s="123">
        <v>44477</v>
      </c>
      <c r="F2125" s="123">
        <v>44473</v>
      </c>
      <c r="G2125" s="122" t="s">
        <v>2577</v>
      </c>
      <c r="H2125" s="122" t="s">
        <v>5311</v>
      </c>
      <c r="I2125" s="122" t="s">
        <v>5311</v>
      </c>
      <c r="J2125" s="122" t="s">
        <v>2579</v>
      </c>
      <c r="K2125" s="122" t="s">
        <v>2580</v>
      </c>
      <c r="L2125" s="122">
        <v>6008051806</v>
      </c>
      <c r="M2125" s="122" t="s">
        <v>5710</v>
      </c>
      <c r="N2125" s="122" t="s">
        <v>3879</v>
      </c>
      <c r="O2125" s="122" t="s">
        <v>2621</v>
      </c>
      <c r="P2125" s="122" t="s">
        <v>5314</v>
      </c>
      <c r="Q2125" s="122" t="s">
        <v>5314</v>
      </c>
      <c r="R2125" s="122" t="s">
        <v>76</v>
      </c>
      <c r="S2125" s="122" t="s">
        <v>5315</v>
      </c>
      <c r="T2125" s="122" t="s">
        <v>2622</v>
      </c>
      <c r="U2125" s="124">
        <v>-24</v>
      </c>
      <c r="V2125" s="124">
        <v>-24</v>
      </c>
      <c r="W2125" s="122" t="s">
        <v>32</v>
      </c>
    </row>
    <row r="2126" spans="1:23" x14ac:dyDescent="0.35">
      <c r="A2126" s="122" t="s">
        <v>5711</v>
      </c>
      <c r="B2126" s="122" t="s">
        <v>5712</v>
      </c>
      <c r="C2126" s="123">
        <v>44473</v>
      </c>
      <c r="D2126" s="123">
        <v>44473</v>
      </c>
      <c r="E2126" s="123">
        <v>44477</v>
      </c>
      <c r="F2126" s="123">
        <v>44473</v>
      </c>
      <c r="G2126" s="122" t="s">
        <v>2577</v>
      </c>
      <c r="H2126" s="122" t="s">
        <v>5311</v>
      </c>
      <c r="I2126" s="122" t="s">
        <v>5311</v>
      </c>
      <c r="J2126" s="122" t="s">
        <v>2579</v>
      </c>
      <c r="K2126" s="122" t="s">
        <v>2580</v>
      </c>
      <c r="L2126" s="122">
        <v>6008053803</v>
      </c>
      <c r="M2126" s="122" t="s">
        <v>5713</v>
      </c>
      <c r="N2126" s="122" t="s">
        <v>2710</v>
      </c>
      <c r="O2126" s="122" t="s">
        <v>2583</v>
      </c>
      <c r="P2126" s="122" t="s">
        <v>5314</v>
      </c>
      <c r="Q2126" s="122" t="s">
        <v>5314</v>
      </c>
      <c r="R2126" s="122" t="s">
        <v>2585</v>
      </c>
      <c r="S2126" s="122" t="s">
        <v>5315</v>
      </c>
      <c r="T2126" s="122" t="s">
        <v>2588</v>
      </c>
      <c r="U2126" s="124">
        <v>-1344</v>
      </c>
      <c r="V2126" s="124">
        <v>-1344</v>
      </c>
      <c r="W2126" s="122" t="s">
        <v>32</v>
      </c>
    </row>
    <row r="2127" spans="1:23" x14ac:dyDescent="0.35">
      <c r="A2127" s="122" t="s">
        <v>5711</v>
      </c>
      <c r="B2127" s="122" t="s">
        <v>5712</v>
      </c>
      <c r="C2127" s="123">
        <v>44473</v>
      </c>
      <c r="D2127" s="123">
        <v>44473</v>
      </c>
      <c r="E2127" s="123">
        <v>44477</v>
      </c>
      <c r="F2127" s="123">
        <v>44473</v>
      </c>
      <c r="G2127" s="122" t="s">
        <v>2577</v>
      </c>
      <c r="H2127" s="122" t="s">
        <v>5311</v>
      </c>
      <c r="I2127" s="122" t="s">
        <v>5311</v>
      </c>
      <c r="J2127" s="122" t="s">
        <v>2579</v>
      </c>
      <c r="K2127" s="122" t="s">
        <v>2580</v>
      </c>
      <c r="L2127" s="122">
        <v>6008053803</v>
      </c>
      <c r="M2127" s="122" t="s">
        <v>5713</v>
      </c>
      <c r="N2127" s="122" t="s">
        <v>2710</v>
      </c>
      <c r="O2127" s="122" t="s">
        <v>2621</v>
      </c>
      <c r="P2127" s="122" t="s">
        <v>5314</v>
      </c>
      <c r="Q2127" s="122" t="s">
        <v>5314</v>
      </c>
      <c r="R2127" s="122" t="s">
        <v>76</v>
      </c>
      <c r="S2127" s="122" t="s">
        <v>5315</v>
      </c>
      <c r="T2127" s="122" t="s">
        <v>2622</v>
      </c>
      <c r="U2127" s="124">
        <v>-28</v>
      </c>
      <c r="V2127" s="124">
        <v>-28</v>
      </c>
      <c r="W2127" s="122" t="s">
        <v>32</v>
      </c>
    </row>
    <row r="2128" spans="1:23" x14ac:dyDescent="0.35">
      <c r="A2128" s="122" t="s">
        <v>5714</v>
      </c>
      <c r="B2128" s="122" t="s">
        <v>5715</v>
      </c>
      <c r="C2128" s="123">
        <v>44473</v>
      </c>
      <c r="D2128" s="123">
        <v>44473</v>
      </c>
      <c r="E2128" s="123">
        <v>44477</v>
      </c>
      <c r="F2128" s="123">
        <v>44473</v>
      </c>
      <c r="G2128" s="122" t="s">
        <v>2577</v>
      </c>
      <c r="H2128" s="122" t="s">
        <v>5311</v>
      </c>
      <c r="I2128" s="122" t="s">
        <v>5311</v>
      </c>
      <c r="J2128" s="122" t="s">
        <v>2579</v>
      </c>
      <c r="K2128" s="122" t="s">
        <v>2580</v>
      </c>
      <c r="L2128" s="122">
        <v>6008052187</v>
      </c>
      <c r="M2128" s="122" t="s">
        <v>5716</v>
      </c>
      <c r="N2128" s="122" t="s">
        <v>3270</v>
      </c>
      <c r="O2128" s="122" t="s">
        <v>2583</v>
      </c>
      <c r="P2128" s="122" t="s">
        <v>5314</v>
      </c>
      <c r="Q2128" s="122" t="s">
        <v>5314</v>
      </c>
      <c r="R2128" s="122" t="s">
        <v>2585</v>
      </c>
      <c r="S2128" s="122" t="s">
        <v>5315</v>
      </c>
      <c r="T2128" s="122" t="s">
        <v>2587</v>
      </c>
      <c r="U2128" s="124">
        <v>-32</v>
      </c>
      <c r="V2128" s="124">
        <v>-32</v>
      </c>
      <c r="W2128" s="122" t="s">
        <v>32</v>
      </c>
    </row>
    <row r="2129" spans="1:23" x14ac:dyDescent="0.35">
      <c r="A2129" s="122" t="s">
        <v>5714</v>
      </c>
      <c r="B2129" s="122" t="s">
        <v>5715</v>
      </c>
      <c r="C2129" s="123">
        <v>44473</v>
      </c>
      <c r="D2129" s="123">
        <v>44473</v>
      </c>
      <c r="E2129" s="123">
        <v>44477</v>
      </c>
      <c r="F2129" s="123">
        <v>44473</v>
      </c>
      <c r="G2129" s="122" t="s">
        <v>2577</v>
      </c>
      <c r="H2129" s="122" t="s">
        <v>5311</v>
      </c>
      <c r="I2129" s="122" t="s">
        <v>5311</v>
      </c>
      <c r="J2129" s="122" t="s">
        <v>2579</v>
      </c>
      <c r="K2129" s="122" t="s">
        <v>2580</v>
      </c>
      <c r="L2129" s="122">
        <v>6008052187</v>
      </c>
      <c r="M2129" s="122" t="s">
        <v>5716</v>
      </c>
      <c r="N2129" s="122" t="s">
        <v>3270</v>
      </c>
      <c r="O2129" s="122" t="s">
        <v>2583</v>
      </c>
      <c r="P2129" s="122" t="s">
        <v>5314</v>
      </c>
      <c r="Q2129" s="122" t="s">
        <v>5314</v>
      </c>
      <c r="R2129" s="122" t="s">
        <v>2585</v>
      </c>
      <c r="S2129" s="122" t="s">
        <v>5315</v>
      </c>
      <c r="T2129" s="122" t="s">
        <v>2588</v>
      </c>
      <c r="U2129" s="124">
        <v>-1311</v>
      </c>
      <c r="V2129" s="124">
        <v>-1311</v>
      </c>
      <c r="W2129" s="122" t="s">
        <v>32</v>
      </c>
    </row>
    <row r="2130" spans="1:23" x14ac:dyDescent="0.35">
      <c r="A2130" s="122" t="s">
        <v>5714</v>
      </c>
      <c r="B2130" s="122" t="s">
        <v>5715</v>
      </c>
      <c r="C2130" s="123">
        <v>44473</v>
      </c>
      <c r="D2130" s="123">
        <v>44473</v>
      </c>
      <c r="E2130" s="123">
        <v>44477</v>
      </c>
      <c r="F2130" s="123">
        <v>44473</v>
      </c>
      <c r="G2130" s="122" t="s">
        <v>2577</v>
      </c>
      <c r="H2130" s="122" t="s">
        <v>5311</v>
      </c>
      <c r="I2130" s="122" t="s">
        <v>5311</v>
      </c>
      <c r="J2130" s="122" t="s">
        <v>2579</v>
      </c>
      <c r="K2130" s="122" t="s">
        <v>2580</v>
      </c>
      <c r="L2130" s="122">
        <v>6008052187</v>
      </c>
      <c r="M2130" s="122" t="s">
        <v>5716</v>
      </c>
      <c r="N2130" s="122" t="s">
        <v>3270</v>
      </c>
      <c r="O2130" s="122" t="s">
        <v>2589</v>
      </c>
      <c r="P2130" s="122" t="s">
        <v>5314</v>
      </c>
      <c r="Q2130" s="122" t="s">
        <v>5314</v>
      </c>
      <c r="R2130" s="122" t="s">
        <v>2590</v>
      </c>
      <c r="S2130" s="122" t="s">
        <v>5315</v>
      </c>
      <c r="T2130" s="122" t="s">
        <v>2591</v>
      </c>
      <c r="U2130" s="124">
        <v>-32</v>
      </c>
      <c r="V2130" s="124">
        <v>-32</v>
      </c>
      <c r="W2130" s="122" t="s">
        <v>32</v>
      </c>
    </row>
    <row r="2131" spans="1:23" x14ac:dyDescent="0.35">
      <c r="A2131" s="122" t="s">
        <v>5717</v>
      </c>
      <c r="B2131" s="122" t="s">
        <v>5718</v>
      </c>
      <c r="C2131" s="123">
        <v>44474</v>
      </c>
      <c r="D2131" s="123">
        <v>44474</v>
      </c>
      <c r="E2131" s="123">
        <v>44477</v>
      </c>
      <c r="F2131" s="123">
        <v>44474</v>
      </c>
      <c r="G2131" s="122" t="s">
        <v>2577</v>
      </c>
      <c r="H2131" s="122" t="s">
        <v>5311</v>
      </c>
      <c r="I2131" s="122" t="s">
        <v>5311</v>
      </c>
      <c r="J2131" s="122" t="s">
        <v>2579</v>
      </c>
      <c r="K2131" s="122" t="s">
        <v>2580</v>
      </c>
      <c r="L2131" s="122">
        <v>6008048072</v>
      </c>
      <c r="M2131" s="122" t="s">
        <v>5719</v>
      </c>
      <c r="N2131" s="122" t="s">
        <v>3301</v>
      </c>
      <c r="O2131" s="122" t="s">
        <v>2583</v>
      </c>
      <c r="P2131" s="122" t="s">
        <v>5314</v>
      </c>
      <c r="Q2131" s="122" t="s">
        <v>5314</v>
      </c>
      <c r="R2131" s="122" t="s">
        <v>2585</v>
      </c>
      <c r="S2131" s="122" t="s">
        <v>5315</v>
      </c>
      <c r="T2131" s="122" t="s">
        <v>2587</v>
      </c>
      <c r="U2131" s="124">
        <v>-23</v>
      </c>
      <c r="V2131" s="124">
        <v>-23</v>
      </c>
      <c r="W2131" s="122" t="s">
        <v>32</v>
      </c>
    </row>
    <row r="2132" spans="1:23" x14ac:dyDescent="0.35">
      <c r="A2132" s="122" t="s">
        <v>5717</v>
      </c>
      <c r="B2132" s="122" t="s">
        <v>5718</v>
      </c>
      <c r="C2132" s="123">
        <v>44474</v>
      </c>
      <c r="D2132" s="123">
        <v>44474</v>
      </c>
      <c r="E2132" s="123">
        <v>44477</v>
      </c>
      <c r="F2132" s="123">
        <v>44474</v>
      </c>
      <c r="G2132" s="122" t="s">
        <v>2577</v>
      </c>
      <c r="H2132" s="122" t="s">
        <v>5311</v>
      </c>
      <c r="I2132" s="122" t="s">
        <v>5311</v>
      </c>
      <c r="J2132" s="122" t="s">
        <v>2579</v>
      </c>
      <c r="K2132" s="122" t="s">
        <v>2580</v>
      </c>
      <c r="L2132" s="122">
        <v>6008048072</v>
      </c>
      <c r="M2132" s="122" t="s">
        <v>5719</v>
      </c>
      <c r="N2132" s="122" t="s">
        <v>3301</v>
      </c>
      <c r="O2132" s="122" t="s">
        <v>2583</v>
      </c>
      <c r="P2132" s="122" t="s">
        <v>5314</v>
      </c>
      <c r="Q2132" s="122" t="s">
        <v>5314</v>
      </c>
      <c r="R2132" s="122" t="s">
        <v>2585</v>
      </c>
      <c r="S2132" s="122" t="s">
        <v>5315</v>
      </c>
      <c r="T2132" s="122" t="s">
        <v>2588</v>
      </c>
      <c r="U2132" s="124">
        <v>-1417</v>
      </c>
      <c r="V2132" s="124">
        <v>-1417</v>
      </c>
      <c r="W2132" s="122" t="s">
        <v>32</v>
      </c>
    </row>
    <row r="2133" spans="1:23" x14ac:dyDescent="0.35">
      <c r="A2133" s="122" t="s">
        <v>5717</v>
      </c>
      <c r="B2133" s="122" t="s">
        <v>5718</v>
      </c>
      <c r="C2133" s="123">
        <v>44474</v>
      </c>
      <c r="D2133" s="123">
        <v>44474</v>
      </c>
      <c r="E2133" s="123">
        <v>44477</v>
      </c>
      <c r="F2133" s="123">
        <v>44474</v>
      </c>
      <c r="G2133" s="122" t="s">
        <v>2577</v>
      </c>
      <c r="H2133" s="122" t="s">
        <v>5311</v>
      </c>
      <c r="I2133" s="122" t="s">
        <v>5311</v>
      </c>
      <c r="J2133" s="122" t="s">
        <v>2579</v>
      </c>
      <c r="K2133" s="122" t="s">
        <v>2580</v>
      </c>
      <c r="L2133" s="122">
        <v>6008048072</v>
      </c>
      <c r="M2133" s="122" t="s">
        <v>5719</v>
      </c>
      <c r="N2133" s="122" t="s">
        <v>3301</v>
      </c>
      <c r="O2133" s="122" t="s">
        <v>2589</v>
      </c>
      <c r="P2133" s="122" t="s">
        <v>5314</v>
      </c>
      <c r="Q2133" s="122" t="s">
        <v>5314</v>
      </c>
      <c r="R2133" s="122" t="s">
        <v>2590</v>
      </c>
      <c r="S2133" s="122" t="s">
        <v>5315</v>
      </c>
      <c r="T2133" s="122" t="s">
        <v>2591</v>
      </c>
      <c r="U2133" s="124">
        <v>-23</v>
      </c>
      <c r="V2133" s="124">
        <v>-23</v>
      </c>
      <c r="W2133" s="122" t="s">
        <v>32</v>
      </c>
    </row>
    <row r="2134" spans="1:23" x14ac:dyDescent="0.35">
      <c r="A2134" s="122" t="s">
        <v>5720</v>
      </c>
      <c r="B2134" s="122" t="s">
        <v>5721</v>
      </c>
      <c r="C2134" s="123">
        <v>44473</v>
      </c>
      <c r="D2134" s="123">
        <v>44473</v>
      </c>
      <c r="E2134" s="123">
        <v>44477</v>
      </c>
      <c r="F2134" s="123">
        <v>44473</v>
      </c>
      <c r="G2134" s="122" t="s">
        <v>2577</v>
      </c>
      <c r="H2134" s="122" t="s">
        <v>5311</v>
      </c>
      <c r="I2134" s="122" t="s">
        <v>5311</v>
      </c>
      <c r="J2134" s="122" t="s">
        <v>2579</v>
      </c>
      <c r="K2134" s="122" t="s">
        <v>2580</v>
      </c>
      <c r="L2134" s="122">
        <v>6008048737</v>
      </c>
      <c r="M2134" s="122" t="s">
        <v>5722</v>
      </c>
      <c r="N2134" s="122" t="s">
        <v>2774</v>
      </c>
      <c r="O2134" s="122" t="s">
        <v>2583</v>
      </c>
      <c r="P2134" s="122" t="s">
        <v>5314</v>
      </c>
      <c r="Q2134" s="122" t="s">
        <v>5314</v>
      </c>
      <c r="R2134" s="122" t="s">
        <v>2585</v>
      </c>
      <c r="S2134" s="122" t="s">
        <v>5315</v>
      </c>
      <c r="T2134" s="122" t="s">
        <v>2587</v>
      </c>
      <c r="U2134" s="124">
        <v>-31</v>
      </c>
      <c r="V2134" s="124">
        <v>-31</v>
      </c>
      <c r="W2134" s="122" t="s">
        <v>32</v>
      </c>
    </row>
    <row r="2135" spans="1:23" x14ac:dyDescent="0.35">
      <c r="A2135" s="122" t="s">
        <v>5720</v>
      </c>
      <c r="B2135" s="122" t="s">
        <v>5721</v>
      </c>
      <c r="C2135" s="123">
        <v>44473</v>
      </c>
      <c r="D2135" s="123">
        <v>44473</v>
      </c>
      <c r="E2135" s="123">
        <v>44477</v>
      </c>
      <c r="F2135" s="123">
        <v>44473</v>
      </c>
      <c r="G2135" s="122" t="s">
        <v>2577</v>
      </c>
      <c r="H2135" s="122" t="s">
        <v>5311</v>
      </c>
      <c r="I2135" s="122" t="s">
        <v>5311</v>
      </c>
      <c r="J2135" s="122" t="s">
        <v>2579</v>
      </c>
      <c r="K2135" s="122" t="s">
        <v>2580</v>
      </c>
      <c r="L2135" s="122">
        <v>6008048737</v>
      </c>
      <c r="M2135" s="122" t="s">
        <v>5722</v>
      </c>
      <c r="N2135" s="122" t="s">
        <v>2774</v>
      </c>
      <c r="O2135" s="122" t="s">
        <v>2583</v>
      </c>
      <c r="P2135" s="122" t="s">
        <v>5314</v>
      </c>
      <c r="Q2135" s="122" t="s">
        <v>5314</v>
      </c>
      <c r="R2135" s="122" t="s">
        <v>2585</v>
      </c>
      <c r="S2135" s="122" t="s">
        <v>5315</v>
      </c>
      <c r="T2135" s="122" t="s">
        <v>2588</v>
      </c>
      <c r="U2135" s="124">
        <v>-1409</v>
      </c>
      <c r="V2135" s="124">
        <v>-1409</v>
      </c>
      <c r="W2135" s="122" t="s">
        <v>32</v>
      </c>
    </row>
    <row r="2136" spans="1:23" x14ac:dyDescent="0.35">
      <c r="A2136" s="122" t="s">
        <v>5720</v>
      </c>
      <c r="B2136" s="122" t="s">
        <v>5721</v>
      </c>
      <c r="C2136" s="123">
        <v>44473</v>
      </c>
      <c r="D2136" s="123">
        <v>44473</v>
      </c>
      <c r="E2136" s="123">
        <v>44477</v>
      </c>
      <c r="F2136" s="123">
        <v>44473</v>
      </c>
      <c r="G2136" s="122" t="s">
        <v>2577</v>
      </c>
      <c r="H2136" s="122" t="s">
        <v>5311</v>
      </c>
      <c r="I2136" s="122" t="s">
        <v>5311</v>
      </c>
      <c r="J2136" s="122" t="s">
        <v>2579</v>
      </c>
      <c r="K2136" s="122" t="s">
        <v>2580</v>
      </c>
      <c r="L2136" s="122">
        <v>6008048737</v>
      </c>
      <c r="M2136" s="122" t="s">
        <v>5722</v>
      </c>
      <c r="N2136" s="122" t="s">
        <v>2774</v>
      </c>
      <c r="O2136" s="122" t="s">
        <v>2589</v>
      </c>
      <c r="P2136" s="122" t="s">
        <v>5314</v>
      </c>
      <c r="Q2136" s="122" t="s">
        <v>5314</v>
      </c>
      <c r="R2136" s="122" t="s">
        <v>2590</v>
      </c>
      <c r="S2136" s="122" t="s">
        <v>5315</v>
      </c>
      <c r="T2136" s="122" t="s">
        <v>2591</v>
      </c>
      <c r="U2136" s="124">
        <v>-31</v>
      </c>
      <c r="V2136" s="124">
        <v>-31</v>
      </c>
      <c r="W2136" s="122" t="s">
        <v>32</v>
      </c>
    </row>
    <row r="2137" spans="1:23" x14ac:dyDescent="0.35">
      <c r="A2137" s="122" t="s">
        <v>5723</v>
      </c>
      <c r="B2137" s="122" t="s">
        <v>5724</v>
      </c>
      <c r="C2137" s="123">
        <v>44473</v>
      </c>
      <c r="D2137" s="123">
        <v>44473</v>
      </c>
      <c r="E2137" s="123">
        <v>44477</v>
      </c>
      <c r="F2137" s="123">
        <v>44473</v>
      </c>
      <c r="G2137" s="122" t="s">
        <v>2577</v>
      </c>
      <c r="H2137" s="122" t="s">
        <v>5311</v>
      </c>
      <c r="I2137" s="122" t="s">
        <v>5311</v>
      </c>
      <c r="J2137" s="122" t="s">
        <v>2579</v>
      </c>
      <c r="K2137" s="122" t="s">
        <v>2580</v>
      </c>
      <c r="L2137" s="122">
        <v>6008051815</v>
      </c>
      <c r="M2137" s="122" t="s">
        <v>5725</v>
      </c>
      <c r="N2137" s="122" t="s">
        <v>3407</v>
      </c>
      <c r="O2137" s="122" t="s">
        <v>2583</v>
      </c>
      <c r="P2137" s="122" t="s">
        <v>5314</v>
      </c>
      <c r="Q2137" s="122" t="s">
        <v>5314</v>
      </c>
      <c r="R2137" s="122" t="s">
        <v>2585</v>
      </c>
      <c r="S2137" s="122" t="s">
        <v>5315</v>
      </c>
      <c r="T2137" s="122" t="s">
        <v>2587</v>
      </c>
      <c r="U2137" s="124">
        <v>-40</v>
      </c>
      <c r="V2137" s="124">
        <v>-40</v>
      </c>
      <c r="W2137" s="122" t="s">
        <v>32</v>
      </c>
    </row>
    <row r="2138" spans="1:23" x14ac:dyDescent="0.35">
      <c r="A2138" s="122" t="s">
        <v>5723</v>
      </c>
      <c r="B2138" s="122" t="s">
        <v>5724</v>
      </c>
      <c r="C2138" s="123">
        <v>44473</v>
      </c>
      <c r="D2138" s="123">
        <v>44473</v>
      </c>
      <c r="E2138" s="123">
        <v>44477</v>
      </c>
      <c r="F2138" s="123">
        <v>44473</v>
      </c>
      <c r="G2138" s="122" t="s">
        <v>2577</v>
      </c>
      <c r="H2138" s="122" t="s">
        <v>5311</v>
      </c>
      <c r="I2138" s="122" t="s">
        <v>5311</v>
      </c>
      <c r="J2138" s="122" t="s">
        <v>2579</v>
      </c>
      <c r="K2138" s="122" t="s">
        <v>2580</v>
      </c>
      <c r="L2138" s="122">
        <v>6008051815</v>
      </c>
      <c r="M2138" s="122" t="s">
        <v>5725</v>
      </c>
      <c r="N2138" s="122" t="s">
        <v>3407</v>
      </c>
      <c r="O2138" s="122" t="s">
        <v>2583</v>
      </c>
      <c r="P2138" s="122" t="s">
        <v>5314</v>
      </c>
      <c r="Q2138" s="122" t="s">
        <v>5314</v>
      </c>
      <c r="R2138" s="122" t="s">
        <v>2585</v>
      </c>
      <c r="S2138" s="122" t="s">
        <v>5315</v>
      </c>
      <c r="T2138" s="122" t="s">
        <v>2588</v>
      </c>
      <c r="U2138" s="124">
        <v>-1304</v>
      </c>
      <c r="V2138" s="124">
        <v>-1304</v>
      </c>
      <c r="W2138" s="122" t="s">
        <v>32</v>
      </c>
    </row>
    <row r="2139" spans="1:23" x14ac:dyDescent="0.35">
      <c r="A2139" s="122" t="s">
        <v>5723</v>
      </c>
      <c r="B2139" s="122" t="s">
        <v>5724</v>
      </c>
      <c r="C2139" s="123">
        <v>44473</v>
      </c>
      <c r="D2139" s="123">
        <v>44473</v>
      </c>
      <c r="E2139" s="123">
        <v>44477</v>
      </c>
      <c r="F2139" s="123">
        <v>44473</v>
      </c>
      <c r="G2139" s="122" t="s">
        <v>2577</v>
      </c>
      <c r="H2139" s="122" t="s">
        <v>5311</v>
      </c>
      <c r="I2139" s="122" t="s">
        <v>5311</v>
      </c>
      <c r="J2139" s="122" t="s">
        <v>2579</v>
      </c>
      <c r="K2139" s="122" t="s">
        <v>2580</v>
      </c>
      <c r="L2139" s="122">
        <v>6008051815</v>
      </c>
      <c r="M2139" s="122" t="s">
        <v>5725</v>
      </c>
      <c r="N2139" s="122" t="s">
        <v>3407</v>
      </c>
      <c r="O2139" s="122" t="s">
        <v>2589</v>
      </c>
      <c r="P2139" s="122" t="s">
        <v>5314</v>
      </c>
      <c r="Q2139" s="122" t="s">
        <v>5314</v>
      </c>
      <c r="R2139" s="122" t="s">
        <v>2590</v>
      </c>
      <c r="S2139" s="122" t="s">
        <v>5315</v>
      </c>
      <c r="T2139" s="122" t="s">
        <v>2591</v>
      </c>
      <c r="U2139" s="124">
        <v>-40</v>
      </c>
      <c r="V2139" s="124">
        <v>-40</v>
      </c>
      <c r="W2139" s="122" t="s">
        <v>32</v>
      </c>
    </row>
    <row r="2140" spans="1:23" x14ac:dyDescent="0.35">
      <c r="A2140" s="122" t="s">
        <v>5726</v>
      </c>
      <c r="B2140" s="122" t="s">
        <v>5727</v>
      </c>
      <c r="C2140" s="123">
        <v>44473</v>
      </c>
      <c r="D2140" s="123">
        <v>44473</v>
      </c>
      <c r="E2140" s="123">
        <v>44477</v>
      </c>
      <c r="F2140" s="123">
        <v>44473</v>
      </c>
      <c r="G2140" s="122" t="s">
        <v>2577</v>
      </c>
      <c r="H2140" s="122" t="s">
        <v>5311</v>
      </c>
      <c r="I2140" s="122" t="s">
        <v>5311</v>
      </c>
      <c r="J2140" s="122" t="s">
        <v>2607</v>
      </c>
      <c r="K2140" s="122" t="s">
        <v>2608</v>
      </c>
      <c r="L2140" s="122">
        <v>6008052654</v>
      </c>
      <c r="M2140" s="122" t="s">
        <v>5728</v>
      </c>
      <c r="N2140" s="122" t="s">
        <v>5729</v>
      </c>
      <c r="O2140" s="122" t="s">
        <v>2611</v>
      </c>
      <c r="P2140" s="122" t="s">
        <v>5314</v>
      </c>
      <c r="Q2140" s="122" t="s">
        <v>5314</v>
      </c>
      <c r="R2140" s="122" t="s">
        <v>2612</v>
      </c>
      <c r="S2140" s="122" t="s">
        <v>5320</v>
      </c>
      <c r="T2140" s="122" t="s">
        <v>2588</v>
      </c>
      <c r="U2140" s="124">
        <v>-32</v>
      </c>
      <c r="V2140" s="124">
        <v>-32</v>
      </c>
      <c r="W2140" s="122" t="s">
        <v>32</v>
      </c>
    </row>
    <row r="2141" spans="1:23" x14ac:dyDescent="0.35">
      <c r="A2141" s="122" t="s">
        <v>5730</v>
      </c>
      <c r="B2141" s="122" t="s">
        <v>5731</v>
      </c>
      <c r="C2141" s="123">
        <v>44473</v>
      </c>
      <c r="D2141" s="123">
        <v>44473</v>
      </c>
      <c r="E2141" s="123">
        <v>44477</v>
      </c>
      <c r="F2141" s="123">
        <v>44473</v>
      </c>
      <c r="G2141" s="122" t="s">
        <v>2577</v>
      </c>
      <c r="H2141" s="122" t="s">
        <v>5311</v>
      </c>
      <c r="I2141" s="122" t="s">
        <v>5311</v>
      </c>
      <c r="J2141" s="122" t="s">
        <v>2579</v>
      </c>
      <c r="K2141" s="122" t="s">
        <v>2580</v>
      </c>
      <c r="L2141" s="122">
        <v>6008052385</v>
      </c>
      <c r="M2141" s="122" t="s">
        <v>5732</v>
      </c>
      <c r="N2141" s="122" t="s">
        <v>4221</v>
      </c>
      <c r="O2141" s="122" t="s">
        <v>2583</v>
      </c>
      <c r="P2141" s="122" t="s">
        <v>5314</v>
      </c>
      <c r="Q2141" s="122" t="s">
        <v>5314</v>
      </c>
      <c r="R2141" s="122" t="s">
        <v>2585</v>
      </c>
      <c r="S2141" s="122" t="s">
        <v>5315</v>
      </c>
      <c r="T2141" s="122" t="s">
        <v>2587</v>
      </c>
      <c r="U2141" s="124">
        <v>-24</v>
      </c>
      <c r="V2141" s="124">
        <v>-24</v>
      </c>
      <c r="W2141" s="122" t="s">
        <v>32</v>
      </c>
    </row>
    <row r="2142" spans="1:23" x14ac:dyDescent="0.35">
      <c r="A2142" s="122" t="s">
        <v>5730</v>
      </c>
      <c r="B2142" s="122" t="s">
        <v>5731</v>
      </c>
      <c r="C2142" s="123">
        <v>44473</v>
      </c>
      <c r="D2142" s="123">
        <v>44473</v>
      </c>
      <c r="E2142" s="123">
        <v>44477</v>
      </c>
      <c r="F2142" s="123">
        <v>44473</v>
      </c>
      <c r="G2142" s="122" t="s">
        <v>2577</v>
      </c>
      <c r="H2142" s="122" t="s">
        <v>5311</v>
      </c>
      <c r="I2142" s="122" t="s">
        <v>5311</v>
      </c>
      <c r="J2142" s="122" t="s">
        <v>2579</v>
      </c>
      <c r="K2142" s="122" t="s">
        <v>2580</v>
      </c>
      <c r="L2142" s="122">
        <v>6008052385</v>
      </c>
      <c r="M2142" s="122" t="s">
        <v>5732</v>
      </c>
      <c r="N2142" s="122" t="s">
        <v>4221</v>
      </c>
      <c r="O2142" s="122" t="s">
        <v>2583</v>
      </c>
      <c r="P2142" s="122" t="s">
        <v>5314</v>
      </c>
      <c r="Q2142" s="122" t="s">
        <v>5314</v>
      </c>
      <c r="R2142" s="122" t="s">
        <v>2585</v>
      </c>
      <c r="S2142" s="122" t="s">
        <v>5315</v>
      </c>
      <c r="T2142" s="122" t="s">
        <v>2588</v>
      </c>
      <c r="U2142" s="124">
        <v>-1128</v>
      </c>
      <c r="V2142" s="124">
        <v>-1128</v>
      </c>
      <c r="W2142" s="122" t="s">
        <v>32</v>
      </c>
    </row>
    <row r="2143" spans="1:23" x14ac:dyDescent="0.35">
      <c r="A2143" s="122" t="s">
        <v>5730</v>
      </c>
      <c r="B2143" s="122" t="s">
        <v>5731</v>
      </c>
      <c r="C2143" s="123">
        <v>44473</v>
      </c>
      <c r="D2143" s="123">
        <v>44473</v>
      </c>
      <c r="E2143" s="123">
        <v>44477</v>
      </c>
      <c r="F2143" s="123">
        <v>44473</v>
      </c>
      <c r="G2143" s="122" t="s">
        <v>2577</v>
      </c>
      <c r="H2143" s="122" t="s">
        <v>5311</v>
      </c>
      <c r="I2143" s="122" t="s">
        <v>5311</v>
      </c>
      <c r="J2143" s="122" t="s">
        <v>2579</v>
      </c>
      <c r="K2143" s="122" t="s">
        <v>2580</v>
      </c>
      <c r="L2143" s="122">
        <v>6008052385</v>
      </c>
      <c r="M2143" s="122" t="s">
        <v>5732</v>
      </c>
      <c r="N2143" s="122" t="s">
        <v>4221</v>
      </c>
      <c r="O2143" s="122" t="s">
        <v>2621</v>
      </c>
      <c r="P2143" s="122" t="s">
        <v>5314</v>
      </c>
      <c r="Q2143" s="122" t="s">
        <v>5314</v>
      </c>
      <c r="R2143" s="122" t="s">
        <v>76</v>
      </c>
      <c r="S2143" s="122" t="s">
        <v>5315</v>
      </c>
      <c r="T2143" s="122" t="s">
        <v>2622</v>
      </c>
      <c r="U2143" s="124">
        <v>-24</v>
      </c>
      <c r="V2143" s="124">
        <v>-24</v>
      </c>
      <c r="W2143" s="122" t="s">
        <v>32</v>
      </c>
    </row>
    <row r="2144" spans="1:23" x14ac:dyDescent="0.35">
      <c r="A2144" s="122" t="s">
        <v>5730</v>
      </c>
      <c r="B2144" s="122" t="s">
        <v>5731</v>
      </c>
      <c r="C2144" s="123">
        <v>44473</v>
      </c>
      <c r="D2144" s="123">
        <v>44473</v>
      </c>
      <c r="E2144" s="123">
        <v>44477</v>
      </c>
      <c r="F2144" s="123">
        <v>44473</v>
      </c>
      <c r="G2144" s="122" t="s">
        <v>2577</v>
      </c>
      <c r="H2144" s="122" t="s">
        <v>5311</v>
      </c>
      <c r="I2144" s="122" t="s">
        <v>5311</v>
      </c>
      <c r="J2144" s="122" t="s">
        <v>2579</v>
      </c>
      <c r="K2144" s="122" t="s">
        <v>2580</v>
      </c>
      <c r="L2144" s="122">
        <v>6008052385</v>
      </c>
      <c r="M2144" s="122" t="s">
        <v>5732</v>
      </c>
      <c r="N2144" s="122" t="s">
        <v>4221</v>
      </c>
      <c r="O2144" s="122" t="s">
        <v>2589</v>
      </c>
      <c r="P2144" s="122" t="s">
        <v>5314</v>
      </c>
      <c r="Q2144" s="122" t="s">
        <v>5314</v>
      </c>
      <c r="R2144" s="122" t="s">
        <v>2590</v>
      </c>
      <c r="S2144" s="122" t="s">
        <v>5315</v>
      </c>
      <c r="T2144" s="122" t="s">
        <v>2591</v>
      </c>
      <c r="U2144" s="124">
        <v>-24</v>
      </c>
      <c r="V2144" s="124">
        <v>-24</v>
      </c>
      <c r="W2144" s="122" t="s">
        <v>32</v>
      </c>
    </row>
    <row r="2145" spans="1:23" x14ac:dyDescent="0.35">
      <c r="A2145" s="122" t="s">
        <v>5733</v>
      </c>
      <c r="B2145" s="122" t="s">
        <v>5734</v>
      </c>
      <c r="C2145" s="123">
        <v>44473</v>
      </c>
      <c r="D2145" s="123">
        <v>44473</v>
      </c>
      <c r="E2145" s="123">
        <v>44477</v>
      </c>
      <c r="F2145" s="123">
        <v>44474</v>
      </c>
      <c r="G2145" s="122" t="s">
        <v>2577</v>
      </c>
      <c r="H2145" s="122" t="s">
        <v>5311</v>
      </c>
      <c r="I2145" s="122" t="s">
        <v>5311</v>
      </c>
      <c r="J2145" s="122" t="s">
        <v>2579</v>
      </c>
      <c r="K2145" s="122" t="s">
        <v>2580</v>
      </c>
      <c r="L2145" s="122">
        <v>6008054208</v>
      </c>
      <c r="M2145" s="122" t="s">
        <v>5735</v>
      </c>
      <c r="N2145" s="122" t="s">
        <v>3426</v>
      </c>
      <c r="O2145" s="122" t="s">
        <v>2583</v>
      </c>
      <c r="P2145" s="122" t="s">
        <v>5314</v>
      </c>
      <c r="Q2145" s="122" t="s">
        <v>5314</v>
      </c>
      <c r="R2145" s="122" t="s">
        <v>2585</v>
      </c>
      <c r="S2145" s="122" t="s">
        <v>5315</v>
      </c>
      <c r="T2145" s="122" t="s">
        <v>2587</v>
      </c>
      <c r="U2145" s="124">
        <v>-36</v>
      </c>
      <c r="V2145" s="124">
        <v>-36</v>
      </c>
      <c r="W2145" s="122" t="s">
        <v>32</v>
      </c>
    </row>
    <row r="2146" spans="1:23" x14ac:dyDescent="0.35">
      <c r="A2146" s="122" t="s">
        <v>5733</v>
      </c>
      <c r="B2146" s="122" t="s">
        <v>5734</v>
      </c>
      <c r="C2146" s="123">
        <v>44473</v>
      </c>
      <c r="D2146" s="123">
        <v>44473</v>
      </c>
      <c r="E2146" s="123">
        <v>44477</v>
      </c>
      <c r="F2146" s="123">
        <v>44474</v>
      </c>
      <c r="G2146" s="122" t="s">
        <v>2577</v>
      </c>
      <c r="H2146" s="122" t="s">
        <v>5311</v>
      </c>
      <c r="I2146" s="122" t="s">
        <v>5311</v>
      </c>
      <c r="J2146" s="122" t="s">
        <v>2579</v>
      </c>
      <c r="K2146" s="122" t="s">
        <v>2580</v>
      </c>
      <c r="L2146" s="122">
        <v>6008054208</v>
      </c>
      <c r="M2146" s="122" t="s">
        <v>5735</v>
      </c>
      <c r="N2146" s="122" t="s">
        <v>3426</v>
      </c>
      <c r="O2146" s="122" t="s">
        <v>2583</v>
      </c>
      <c r="P2146" s="122" t="s">
        <v>5314</v>
      </c>
      <c r="Q2146" s="122" t="s">
        <v>5314</v>
      </c>
      <c r="R2146" s="122" t="s">
        <v>2585</v>
      </c>
      <c r="S2146" s="122" t="s">
        <v>5315</v>
      </c>
      <c r="T2146" s="122" t="s">
        <v>2588</v>
      </c>
      <c r="U2146" s="124">
        <v>-1308</v>
      </c>
      <c r="V2146" s="124">
        <v>-1308</v>
      </c>
      <c r="W2146" s="122" t="s">
        <v>32</v>
      </c>
    </row>
    <row r="2147" spans="1:23" x14ac:dyDescent="0.35">
      <c r="A2147" s="122" t="s">
        <v>5733</v>
      </c>
      <c r="B2147" s="122" t="s">
        <v>5734</v>
      </c>
      <c r="C2147" s="123">
        <v>44473</v>
      </c>
      <c r="D2147" s="123">
        <v>44473</v>
      </c>
      <c r="E2147" s="123">
        <v>44477</v>
      </c>
      <c r="F2147" s="123">
        <v>44474</v>
      </c>
      <c r="G2147" s="122" t="s">
        <v>2577</v>
      </c>
      <c r="H2147" s="122" t="s">
        <v>5311</v>
      </c>
      <c r="I2147" s="122" t="s">
        <v>5311</v>
      </c>
      <c r="J2147" s="122" t="s">
        <v>2579</v>
      </c>
      <c r="K2147" s="122" t="s">
        <v>2580</v>
      </c>
      <c r="L2147" s="122">
        <v>6008054208</v>
      </c>
      <c r="M2147" s="122" t="s">
        <v>5735</v>
      </c>
      <c r="N2147" s="122" t="s">
        <v>3426</v>
      </c>
      <c r="O2147" s="122" t="s">
        <v>2589</v>
      </c>
      <c r="P2147" s="122" t="s">
        <v>5314</v>
      </c>
      <c r="Q2147" s="122" t="s">
        <v>5314</v>
      </c>
      <c r="R2147" s="122" t="s">
        <v>2590</v>
      </c>
      <c r="S2147" s="122" t="s">
        <v>5315</v>
      </c>
      <c r="T2147" s="122" t="s">
        <v>2591</v>
      </c>
      <c r="U2147" s="124">
        <v>-36</v>
      </c>
      <c r="V2147" s="124">
        <v>-36</v>
      </c>
      <c r="W2147" s="122" t="s">
        <v>32</v>
      </c>
    </row>
    <row r="2148" spans="1:23" x14ac:dyDescent="0.35">
      <c r="A2148" s="122" t="s">
        <v>5736</v>
      </c>
      <c r="B2148" s="122" t="s">
        <v>5737</v>
      </c>
      <c r="C2148" s="123">
        <v>44474</v>
      </c>
      <c r="D2148" s="123">
        <v>44474</v>
      </c>
      <c r="E2148" s="123">
        <v>44477</v>
      </c>
      <c r="F2148" s="123">
        <v>44474</v>
      </c>
      <c r="G2148" s="122" t="s">
        <v>2577</v>
      </c>
      <c r="H2148" s="122" t="s">
        <v>5311</v>
      </c>
      <c r="I2148" s="122" t="s">
        <v>5311</v>
      </c>
      <c r="J2148" s="122" t="s">
        <v>2579</v>
      </c>
      <c r="K2148" s="122" t="s">
        <v>2580</v>
      </c>
      <c r="L2148" s="122">
        <v>6008051518</v>
      </c>
      <c r="M2148" s="122" t="s">
        <v>5738</v>
      </c>
      <c r="N2148" s="122" t="s">
        <v>5739</v>
      </c>
      <c r="O2148" s="122" t="s">
        <v>2583</v>
      </c>
      <c r="P2148" s="122" t="s">
        <v>5314</v>
      </c>
      <c r="Q2148" s="122" t="s">
        <v>5314</v>
      </c>
      <c r="R2148" s="122" t="s">
        <v>2585</v>
      </c>
      <c r="S2148" s="122" t="s">
        <v>5315</v>
      </c>
      <c r="T2148" s="122" t="s">
        <v>2587</v>
      </c>
      <c r="U2148" s="124">
        <v>-24</v>
      </c>
      <c r="V2148" s="124">
        <v>-24</v>
      </c>
      <c r="W2148" s="122" t="s">
        <v>32</v>
      </c>
    </row>
    <row r="2149" spans="1:23" x14ac:dyDescent="0.35">
      <c r="A2149" s="122" t="s">
        <v>5736</v>
      </c>
      <c r="B2149" s="122" t="s">
        <v>5737</v>
      </c>
      <c r="C2149" s="123">
        <v>44474</v>
      </c>
      <c r="D2149" s="123">
        <v>44474</v>
      </c>
      <c r="E2149" s="123">
        <v>44477</v>
      </c>
      <c r="F2149" s="123">
        <v>44474</v>
      </c>
      <c r="G2149" s="122" t="s">
        <v>2577</v>
      </c>
      <c r="H2149" s="122" t="s">
        <v>5311</v>
      </c>
      <c r="I2149" s="122" t="s">
        <v>5311</v>
      </c>
      <c r="J2149" s="122" t="s">
        <v>2579</v>
      </c>
      <c r="K2149" s="122" t="s">
        <v>2580</v>
      </c>
      <c r="L2149" s="122">
        <v>6008051518</v>
      </c>
      <c r="M2149" s="122" t="s">
        <v>5738</v>
      </c>
      <c r="N2149" s="122" t="s">
        <v>5739</v>
      </c>
      <c r="O2149" s="122" t="s">
        <v>2583</v>
      </c>
      <c r="P2149" s="122" t="s">
        <v>5314</v>
      </c>
      <c r="Q2149" s="122" t="s">
        <v>5314</v>
      </c>
      <c r="R2149" s="122" t="s">
        <v>2585</v>
      </c>
      <c r="S2149" s="122" t="s">
        <v>5315</v>
      </c>
      <c r="T2149" s="122" t="s">
        <v>2588</v>
      </c>
      <c r="U2149" s="124">
        <v>-1128</v>
      </c>
      <c r="V2149" s="124">
        <v>-1128</v>
      </c>
      <c r="W2149" s="122" t="s">
        <v>32</v>
      </c>
    </row>
    <row r="2150" spans="1:23" x14ac:dyDescent="0.35">
      <c r="A2150" s="122" t="s">
        <v>5736</v>
      </c>
      <c r="B2150" s="122" t="s">
        <v>5737</v>
      </c>
      <c r="C2150" s="123">
        <v>44474</v>
      </c>
      <c r="D2150" s="123">
        <v>44474</v>
      </c>
      <c r="E2150" s="123">
        <v>44477</v>
      </c>
      <c r="F2150" s="123">
        <v>44474</v>
      </c>
      <c r="G2150" s="122" t="s">
        <v>2577</v>
      </c>
      <c r="H2150" s="122" t="s">
        <v>5311</v>
      </c>
      <c r="I2150" s="122" t="s">
        <v>5311</v>
      </c>
      <c r="J2150" s="122" t="s">
        <v>2579</v>
      </c>
      <c r="K2150" s="122" t="s">
        <v>2580</v>
      </c>
      <c r="L2150" s="122">
        <v>6008051518</v>
      </c>
      <c r="M2150" s="122" t="s">
        <v>5738</v>
      </c>
      <c r="N2150" s="122" t="s">
        <v>5739</v>
      </c>
      <c r="O2150" s="122" t="s">
        <v>2621</v>
      </c>
      <c r="P2150" s="122" t="s">
        <v>5314</v>
      </c>
      <c r="Q2150" s="122" t="s">
        <v>5314</v>
      </c>
      <c r="R2150" s="122" t="s">
        <v>76</v>
      </c>
      <c r="S2150" s="122" t="s">
        <v>5315</v>
      </c>
      <c r="T2150" s="122" t="s">
        <v>2622</v>
      </c>
      <c r="U2150" s="124">
        <v>-24</v>
      </c>
      <c r="V2150" s="124">
        <v>-24</v>
      </c>
      <c r="W2150" s="122" t="s">
        <v>32</v>
      </c>
    </row>
    <row r="2151" spans="1:23" x14ac:dyDescent="0.35">
      <c r="A2151" s="122" t="s">
        <v>5736</v>
      </c>
      <c r="B2151" s="122" t="s">
        <v>5737</v>
      </c>
      <c r="C2151" s="123">
        <v>44474</v>
      </c>
      <c r="D2151" s="123">
        <v>44474</v>
      </c>
      <c r="E2151" s="123">
        <v>44477</v>
      </c>
      <c r="F2151" s="123">
        <v>44474</v>
      </c>
      <c r="G2151" s="122" t="s">
        <v>2577</v>
      </c>
      <c r="H2151" s="122" t="s">
        <v>5311</v>
      </c>
      <c r="I2151" s="122" t="s">
        <v>5311</v>
      </c>
      <c r="J2151" s="122" t="s">
        <v>2579</v>
      </c>
      <c r="K2151" s="122" t="s">
        <v>2580</v>
      </c>
      <c r="L2151" s="122">
        <v>6008051518</v>
      </c>
      <c r="M2151" s="122" t="s">
        <v>5738</v>
      </c>
      <c r="N2151" s="122" t="s">
        <v>5739</v>
      </c>
      <c r="O2151" s="122" t="s">
        <v>2589</v>
      </c>
      <c r="P2151" s="122" t="s">
        <v>5314</v>
      </c>
      <c r="Q2151" s="122" t="s">
        <v>5314</v>
      </c>
      <c r="R2151" s="122" t="s">
        <v>2590</v>
      </c>
      <c r="S2151" s="122" t="s">
        <v>5315</v>
      </c>
      <c r="T2151" s="122" t="s">
        <v>2591</v>
      </c>
      <c r="U2151" s="124">
        <v>-24</v>
      </c>
      <c r="V2151" s="124">
        <v>-24</v>
      </c>
      <c r="W2151" s="122" t="s">
        <v>32</v>
      </c>
    </row>
    <row r="2152" spans="1:23" x14ac:dyDescent="0.35">
      <c r="A2152" s="122" t="s">
        <v>5740</v>
      </c>
      <c r="B2152" s="122" t="s">
        <v>5741</v>
      </c>
      <c r="C2152" s="123">
        <v>44474</v>
      </c>
      <c r="D2152" s="123">
        <v>44474</v>
      </c>
      <c r="E2152" s="123">
        <v>44477</v>
      </c>
      <c r="F2152" s="123">
        <v>44474</v>
      </c>
      <c r="G2152" s="122" t="s">
        <v>2577</v>
      </c>
      <c r="H2152" s="122" t="s">
        <v>5311</v>
      </c>
      <c r="I2152" s="122" t="s">
        <v>5311</v>
      </c>
      <c r="J2152" s="122" t="s">
        <v>2579</v>
      </c>
      <c r="K2152" s="122" t="s">
        <v>2580</v>
      </c>
      <c r="L2152" s="122">
        <v>6008054613</v>
      </c>
      <c r="M2152" s="122" t="s">
        <v>5742</v>
      </c>
      <c r="N2152" s="122" t="s">
        <v>2809</v>
      </c>
      <c r="O2152" s="122" t="s">
        <v>2583</v>
      </c>
      <c r="P2152" s="122" t="s">
        <v>5314</v>
      </c>
      <c r="Q2152" s="122" t="s">
        <v>5314</v>
      </c>
      <c r="R2152" s="122" t="s">
        <v>2585</v>
      </c>
      <c r="S2152" s="122" t="s">
        <v>5315</v>
      </c>
      <c r="T2152" s="122" t="s">
        <v>2587</v>
      </c>
      <c r="U2152" s="124">
        <v>-24</v>
      </c>
      <c r="V2152" s="124">
        <v>-24</v>
      </c>
      <c r="W2152" s="122" t="s">
        <v>32</v>
      </c>
    </row>
    <row r="2153" spans="1:23" x14ac:dyDescent="0.35">
      <c r="A2153" s="122" t="s">
        <v>5740</v>
      </c>
      <c r="B2153" s="122" t="s">
        <v>5741</v>
      </c>
      <c r="C2153" s="123">
        <v>44474</v>
      </c>
      <c r="D2153" s="123">
        <v>44474</v>
      </c>
      <c r="E2153" s="123">
        <v>44477</v>
      </c>
      <c r="F2153" s="123">
        <v>44474</v>
      </c>
      <c r="G2153" s="122" t="s">
        <v>2577</v>
      </c>
      <c r="H2153" s="122" t="s">
        <v>5311</v>
      </c>
      <c r="I2153" s="122" t="s">
        <v>5311</v>
      </c>
      <c r="J2153" s="122" t="s">
        <v>2579</v>
      </c>
      <c r="K2153" s="122" t="s">
        <v>2580</v>
      </c>
      <c r="L2153" s="122">
        <v>6008054613</v>
      </c>
      <c r="M2153" s="122" t="s">
        <v>5742</v>
      </c>
      <c r="N2153" s="122" t="s">
        <v>2809</v>
      </c>
      <c r="O2153" s="122" t="s">
        <v>2583</v>
      </c>
      <c r="P2153" s="122" t="s">
        <v>5314</v>
      </c>
      <c r="Q2153" s="122" t="s">
        <v>5314</v>
      </c>
      <c r="R2153" s="122" t="s">
        <v>2585</v>
      </c>
      <c r="S2153" s="122" t="s">
        <v>5315</v>
      </c>
      <c r="T2153" s="122" t="s">
        <v>2588</v>
      </c>
      <c r="U2153" s="124">
        <v>-936</v>
      </c>
      <c r="V2153" s="124">
        <v>-936</v>
      </c>
      <c r="W2153" s="122" t="s">
        <v>32</v>
      </c>
    </row>
    <row r="2154" spans="1:23" x14ac:dyDescent="0.35">
      <c r="A2154" s="122" t="s">
        <v>5740</v>
      </c>
      <c r="B2154" s="122" t="s">
        <v>5741</v>
      </c>
      <c r="C2154" s="123">
        <v>44474</v>
      </c>
      <c r="D2154" s="123">
        <v>44474</v>
      </c>
      <c r="E2154" s="123">
        <v>44477</v>
      </c>
      <c r="F2154" s="123">
        <v>44474</v>
      </c>
      <c r="G2154" s="122" t="s">
        <v>2577</v>
      </c>
      <c r="H2154" s="122" t="s">
        <v>5311</v>
      </c>
      <c r="I2154" s="122" t="s">
        <v>5311</v>
      </c>
      <c r="J2154" s="122" t="s">
        <v>2579</v>
      </c>
      <c r="K2154" s="122" t="s">
        <v>2580</v>
      </c>
      <c r="L2154" s="122">
        <v>6008054613</v>
      </c>
      <c r="M2154" s="122" t="s">
        <v>5742</v>
      </c>
      <c r="N2154" s="122" t="s">
        <v>2809</v>
      </c>
      <c r="O2154" s="122" t="s">
        <v>2621</v>
      </c>
      <c r="P2154" s="122" t="s">
        <v>5314</v>
      </c>
      <c r="Q2154" s="122" t="s">
        <v>5314</v>
      </c>
      <c r="R2154" s="122" t="s">
        <v>76</v>
      </c>
      <c r="S2154" s="122" t="s">
        <v>5315</v>
      </c>
      <c r="T2154" s="122" t="s">
        <v>2622</v>
      </c>
      <c r="U2154" s="124">
        <v>-20</v>
      </c>
      <c r="V2154" s="124">
        <v>-20</v>
      </c>
      <c r="W2154" s="122" t="s">
        <v>32</v>
      </c>
    </row>
    <row r="2155" spans="1:23" x14ac:dyDescent="0.35">
      <c r="A2155" s="122" t="s">
        <v>5740</v>
      </c>
      <c r="B2155" s="122" t="s">
        <v>5741</v>
      </c>
      <c r="C2155" s="123">
        <v>44474</v>
      </c>
      <c r="D2155" s="123">
        <v>44474</v>
      </c>
      <c r="E2155" s="123">
        <v>44477</v>
      </c>
      <c r="F2155" s="123">
        <v>44474</v>
      </c>
      <c r="G2155" s="122" t="s">
        <v>2577</v>
      </c>
      <c r="H2155" s="122" t="s">
        <v>5311</v>
      </c>
      <c r="I2155" s="122" t="s">
        <v>5311</v>
      </c>
      <c r="J2155" s="122" t="s">
        <v>2579</v>
      </c>
      <c r="K2155" s="122" t="s">
        <v>2580</v>
      </c>
      <c r="L2155" s="122">
        <v>6008054613</v>
      </c>
      <c r="M2155" s="122" t="s">
        <v>5742</v>
      </c>
      <c r="N2155" s="122" t="s">
        <v>2809</v>
      </c>
      <c r="O2155" s="122" t="s">
        <v>2589</v>
      </c>
      <c r="P2155" s="122" t="s">
        <v>5314</v>
      </c>
      <c r="Q2155" s="122" t="s">
        <v>5314</v>
      </c>
      <c r="R2155" s="122" t="s">
        <v>2590</v>
      </c>
      <c r="S2155" s="122" t="s">
        <v>5315</v>
      </c>
      <c r="T2155" s="122" t="s">
        <v>2591</v>
      </c>
      <c r="U2155" s="124">
        <v>-24</v>
      </c>
      <c r="V2155" s="124">
        <v>-24</v>
      </c>
      <c r="W2155" s="122" t="s">
        <v>32</v>
      </c>
    </row>
    <row r="2156" spans="1:23" x14ac:dyDescent="0.35">
      <c r="A2156" s="122" t="s">
        <v>5743</v>
      </c>
      <c r="B2156" s="122" t="s">
        <v>5744</v>
      </c>
      <c r="C2156" s="123">
        <v>44474</v>
      </c>
      <c r="D2156" s="123">
        <v>44475</v>
      </c>
      <c r="E2156" s="123">
        <v>44477</v>
      </c>
      <c r="F2156" s="123">
        <v>44475</v>
      </c>
      <c r="G2156" s="122" t="s">
        <v>2577</v>
      </c>
      <c r="H2156" s="122" t="s">
        <v>5311</v>
      </c>
      <c r="I2156" s="122" t="s">
        <v>5311</v>
      </c>
      <c r="J2156" s="122" t="s">
        <v>2579</v>
      </c>
      <c r="K2156" s="122" t="s">
        <v>2580</v>
      </c>
      <c r="L2156" s="122">
        <v>6008057567</v>
      </c>
      <c r="M2156" s="122" t="s">
        <v>5745</v>
      </c>
      <c r="N2156" s="122" t="s">
        <v>3242</v>
      </c>
      <c r="O2156" s="122" t="s">
        <v>2583</v>
      </c>
      <c r="P2156" s="122" t="s">
        <v>5314</v>
      </c>
      <c r="Q2156" s="122" t="s">
        <v>5314</v>
      </c>
      <c r="R2156" s="122" t="s">
        <v>2585</v>
      </c>
      <c r="S2156" s="122" t="s">
        <v>5315</v>
      </c>
      <c r="T2156" s="122" t="s">
        <v>2587</v>
      </c>
      <c r="U2156" s="124">
        <v>-24</v>
      </c>
      <c r="V2156" s="124">
        <v>-24</v>
      </c>
      <c r="W2156" s="122" t="s">
        <v>32</v>
      </c>
    </row>
    <row r="2157" spans="1:23" x14ac:dyDescent="0.35">
      <c r="A2157" s="122" t="s">
        <v>5743</v>
      </c>
      <c r="B2157" s="122" t="s">
        <v>5744</v>
      </c>
      <c r="C2157" s="123">
        <v>44474</v>
      </c>
      <c r="D2157" s="123">
        <v>44475</v>
      </c>
      <c r="E2157" s="123">
        <v>44477</v>
      </c>
      <c r="F2157" s="123">
        <v>44475</v>
      </c>
      <c r="G2157" s="122" t="s">
        <v>2577</v>
      </c>
      <c r="H2157" s="122" t="s">
        <v>5311</v>
      </c>
      <c r="I2157" s="122" t="s">
        <v>5311</v>
      </c>
      <c r="J2157" s="122" t="s">
        <v>2579</v>
      </c>
      <c r="K2157" s="122" t="s">
        <v>2580</v>
      </c>
      <c r="L2157" s="122">
        <v>6008057567</v>
      </c>
      <c r="M2157" s="122" t="s">
        <v>5745</v>
      </c>
      <c r="N2157" s="122" t="s">
        <v>3242</v>
      </c>
      <c r="O2157" s="122" t="s">
        <v>2583</v>
      </c>
      <c r="P2157" s="122" t="s">
        <v>5314</v>
      </c>
      <c r="Q2157" s="122" t="s">
        <v>5314</v>
      </c>
      <c r="R2157" s="122" t="s">
        <v>2585</v>
      </c>
      <c r="S2157" s="122" t="s">
        <v>5315</v>
      </c>
      <c r="T2157" s="122" t="s">
        <v>2588</v>
      </c>
      <c r="U2157" s="124">
        <v>-1320</v>
      </c>
      <c r="V2157" s="124">
        <v>-1320</v>
      </c>
      <c r="W2157" s="122" t="s">
        <v>32</v>
      </c>
    </row>
    <row r="2158" spans="1:23" x14ac:dyDescent="0.35">
      <c r="A2158" s="122" t="s">
        <v>5743</v>
      </c>
      <c r="B2158" s="122" t="s">
        <v>5744</v>
      </c>
      <c r="C2158" s="123">
        <v>44474</v>
      </c>
      <c r="D2158" s="123">
        <v>44475</v>
      </c>
      <c r="E2158" s="123">
        <v>44477</v>
      </c>
      <c r="F2158" s="123">
        <v>44475</v>
      </c>
      <c r="G2158" s="122" t="s">
        <v>2577</v>
      </c>
      <c r="H2158" s="122" t="s">
        <v>5311</v>
      </c>
      <c r="I2158" s="122" t="s">
        <v>5311</v>
      </c>
      <c r="J2158" s="122" t="s">
        <v>2579</v>
      </c>
      <c r="K2158" s="122" t="s">
        <v>2580</v>
      </c>
      <c r="L2158" s="122">
        <v>6008057567</v>
      </c>
      <c r="M2158" s="122" t="s">
        <v>5745</v>
      </c>
      <c r="N2158" s="122" t="s">
        <v>3242</v>
      </c>
      <c r="O2158" s="122" t="s">
        <v>2589</v>
      </c>
      <c r="P2158" s="122" t="s">
        <v>5314</v>
      </c>
      <c r="Q2158" s="122" t="s">
        <v>5314</v>
      </c>
      <c r="R2158" s="122" t="s">
        <v>2590</v>
      </c>
      <c r="S2158" s="122" t="s">
        <v>5315</v>
      </c>
      <c r="T2158" s="122" t="s">
        <v>2591</v>
      </c>
      <c r="U2158" s="124">
        <v>-24</v>
      </c>
      <c r="V2158" s="124">
        <v>-24</v>
      </c>
      <c r="W2158" s="122" t="s">
        <v>32</v>
      </c>
    </row>
    <row r="2159" spans="1:23" x14ac:dyDescent="0.35">
      <c r="A2159" s="122" t="s">
        <v>5746</v>
      </c>
      <c r="B2159" s="122" t="s">
        <v>5747</v>
      </c>
      <c r="C2159" s="123">
        <v>44474</v>
      </c>
      <c r="D2159" s="123">
        <v>44474</v>
      </c>
      <c r="E2159" s="123">
        <v>44477</v>
      </c>
      <c r="F2159" s="123">
        <v>44474</v>
      </c>
      <c r="G2159" s="122" t="s">
        <v>2577</v>
      </c>
      <c r="H2159" s="122" t="s">
        <v>5311</v>
      </c>
      <c r="I2159" s="122" t="s">
        <v>5311</v>
      </c>
      <c r="J2159" s="122" t="s">
        <v>2579</v>
      </c>
      <c r="K2159" s="122" t="s">
        <v>2580</v>
      </c>
      <c r="L2159" s="122">
        <v>6008055564</v>
      </c>
      <c r="M2159" s="122" t="s">
        <v>5748</v>
      </c>
      <c r="N2159" s="122" t="s">
        <v>2661</v>
      </c>
      <c r="O2159" s="122" t="s">
        <v>2583</v>
      </c>
      <c r="P2159" s="122" t="s">
        <v>5314</v>
      </c>
      <c r="Q2159" s="122" t="s">
        <v>5314</v>
      </c>
      <c r="R2159" s="122" t="s">
        <v>2585</v>
      </c>
      <c r="S2159" s="122" t="s">
        <v>5315</v>
      </c>
      <c r="T2159" s="122" t="s">
        <v>2587</v>
      </c>
      <c r="U2159" s="124">
        <v>-35</v>
      </c>
      <c r="V2159" s="124">
        <v>-35</v>
      </c>
      <c r="W2159" s="122" t="s">
        <v>32</v>
      </c>
    </row>
    <row r="2160" spans="1:23" x14ac:dyDescent="0.35">
      <c r="A2160" s="122" t="s">
        <v>5746</v>
      </c>
      <c r="B2160" s="122" t="s">
        <v>5747</v>
      </c>
      <c r="C2160" s="123">
        <v>44474</v>
      </c>
      <c r="D2160" s="123">
        <v>44474</v>
      </c>
      <c r="E2160" s="123">
        <v>44477</v>
      </c>
      <c r="F2160" s="123">
        <v>44474</v>
      </c>
      <c r="G2160" s="122" t="s">
        <v>2577</v>
      </c>
      <c r="H2160" s="122" t="s">
        <v>5311</v>
      </c>
      <c r="I2160" s="122" t="s">
        <v>5311</v>
      </c>
      <c r="J2160" s="122" t="s">
        <v>2579</v>
      </c>
      <c r="K2160" s="122" t="s">
        <v>2580</v>
      </c>
      <c r="L2160" s="122">
        <v>6008055564</v>
      </c>
      <c r="M2160" s="122" t="s">
        <v>5748</v>
      </c>
      <c r="N2160" s="122" t="s">
        <v>2661</v>
      </c>
      <c r="O2160" s="122" t="s">
        <v>2583</v>
      </c>
      <c r="P2160" s="122" t="s">
        <v>5314</v>
      </c>
      <c r="Q2160" s="122" t="s">
        <v>5314</v>
      </c>
      <c r="R2160" s="122" t="s">
        <v>2585</v>
      </c>
      <c r="S2160" s="122" t="s">
        <v>5315</v>
      </c>
      <c r="T2160" s="122" t="s">
        <v>2588</v>
      </c>
      <c r="U2160" s="124">
        <v>-1309</v>
      </c>
      <c r="V2160" s="124">
        <v>-1309</v>
      </c>
      <c r="W2160" s="122" t="s">
        <v>32</v>
      </c>
    </row>
    <row r="2161" spans="1:23" x14ac:dyDescent="0.35">
      <c r="A2161" s="122" t="s">
        <v>5746</v>
      </c>
      <c r="B2161" s="122" t="s">
        <v>5747</v>
      </c>
      <c r="C2161" s="123">
        <v>44474</v>
      </c>
      <c r="D2161" s="123">
        <v>44474</v>
      </c>
      <c r="E2161" s="123">
        <v>44477</v>
      </c>
      <c r="F2161" s="123">
        <v>44474</v>
      </c>
      <c r="G2161" s="122" t="s">
        <v>2577</v>
      </c>
      <c r="H2161" s="122" t="s">
        <v>5311</v>
      </c>
      <c r="I2161" s="122" t="s">
        <v>5311</v>
      </c>
      <c r="J2161" s="122" t="s">
        <v>2579</v>
      </c>
      <c r="K2161" s="122" t="s">
        <v>2580</v>
      </c>
      <c r="L2161" s="122">
        <v>6008055564</v>
      </c>
      <c r="M2161" s="122" t="s">
        <v>5748</v>
      </c>
      <c r="N2161" s="122" t="s">
        <v>2661</v>
      </c>
      <c r="O2161" s="122" t="s">
        <v>2589</v>
      </c>
      <c r="P2161" s="122" t="s">
        <v>5314</v>
      </c>
      <c r="Q2161" s="122" t="s">
        <v>5314</v>
      </c>
      <c r="R2161" s="122" t="s">
        <v>2590</v>
      </c>
      <c r="S2161" s="122" t="s">
        <v>5315</v>
      </c>
      <c r="T2161" s="122" t="s">
        <v>2591</v>
      </c>
      <c r="U2161" s="124">
        <v>-35</v>
      </c>
      <c r="V2161" s="124">
        <v>-35</v>
      </c>
      <c r="W2161" s="122" t="s">
        <v>32</v>
      </c>
    </row>
    <row r="2162" spans="1:23" x14ac:dyDescent="0.35">
      <c r="A2162" s="122" t="s">
        <v>5749</v>
      </c>
      <c r="B2162" s="122" t="s">
        <v>5750</v>
      </c>
      <c r="C2162" s="123">
        <v>44475</v>
      </c>
      <c r="D2162" s="123">
        <v>44475</v>
      </c>
      <c r="E2162" s="123">
        <v>44477</v>
      </c>
      <c r="F2162" s="123">
        <v>44475</v>
      </c>
      <c r="G2162" s="122" t="s">
        <v>2577</v>
      </c>
      <c r="H2162" s="122" t="s">
        <v>5311</v>
      </c>
      <c r="I2162" s="122" t="s">
        <v>5311</v>
      </c>
      <c r="J2162" s="122" t="s">
        <v>2579</v>
      </c>
      <c r="K2162" s="122" t="s">
        <v>2580</v>
      </c>
      <c r="L2162" s="122">
        <v>6008057623</v>
      </c>
      <c r="M2162" s="122" t="s">
        <v>5751</v>
      </c>
      <c r="N2162" s="122" t="s">
        <v>3071</v>
      </c>
      <c r="O2162" s="122" t="s">
        <v>2583</v>
      </c>
      <c r="P2162" s="122" t="s">
        <v>5314</v>
      </c>
      <c r="Q2162" s="122" t="s">
        <v>5314</v>
      </c>
      <c r="R2162" s="122" t="s">
        <v>2585</v>
      </c>
      <c r="S2162" s="122" t="s">
        <v>5315</v>
      </c>
      <c r="T2162" s="122" t="s">
        <v>2587</v>
      </c>
      <c r="U2162" s="124">
        <v>-48</v>
      </c>
      <c r="V2162" s="124">
        <v>-48</v>
      </c>
      <c r="W2162" s="122" t="s">
        <v>32</v>
      </c>
    </row>
    <row r="2163" spans="1:23" x14ac:dyDescent="0.35">
      <c r="A2163" s="122" t="s">
        <v>5749</v>
      </c>
      <c r="B2163" s="122" t="s">
        <v>5750</v>
      </c>
      <c r="C2163" s="123">
        <v>44475</v>
      </c>
      <c r="D2163" s="123">
        <v>44475</v>
      </c>
      <c r="E2163" s="123">
        <v>44477</v>
      </c>
      <c r="F2163" s="123">
        <v>44475</v>
      </c>
      <c r="G2163" s="122" t="s">
        <v>2577</v>
      </c>
      <c r="H2163" s="122" t="s">
        <v>5311</v>
      </c>
      <c r="I2163" s="122" t="s">
        <v>5311</v>
      </c>
      <c r="J2163" s="122" t="s">
        <v>2579</v>
      </c>
      <c r="K2163" s="122" t="s">
        <v>2580</v>
      </c>
      <c r="L2163" s="122">
        <v>6008057623</v>
      </c>
      <c r="M2163" s="122" t="s">
        <v>5751</v>
      </c>
      <c r="N2163" s="122" t="s">
        <v>3071</v>
      </c>
      <c r="O2163" s="122" t="s">
        <v>2583</v>
      </c>
      <c r="P2163" s="122" t="s">
        <v>5314</v>
      </c>
      <c r="Q2163" s="122" t="s">
        <v>5314</v>
      </c>
      <c r="R2163" s="122" t="s">
        <v>2585</v>
      </c>
      <c r="S2163" s="122" t="s">
        <v>5315</v>
      </c>
      <c r="T2163" s="122" t="s">
        <v>2588</v>
      </c>
      <c r="U2163" s="124">
        <v>-1392</v>
      </c>
      <c r="V2163" s="124">
        <v>-1392</v>
      </c>
      <c r="W2163" s="122" t="s">
        <v>32</v>
      </c>
    </row>
    <row r="2164" spans="1:23" x14ac:dyDescent="0.35">
      <c r="A2164" s="122" t="s">
        <v>5749</v>
      </c>
      <c r="B2164" s="122" t="s">
        <v>5750</v>
      </c>
      <c r="C2164" s="123">
        <v>44475</v>
      </c>
      <c r="D2164" s="123">
        <v>44475</v>
      </c>
      <c r="E2164" s="123">
        <v>44477</v>
      </c>
      <c r="F2164" s="123">
        <v>44475</v>
      </c>
      <c r="G2164" s="122" t="s">
        <v>2577</v>
      </c>
      <c r="H2164" s="122" t="s">
        <v>5311</v>
      </c>
      <c r="I2164" s="122" t="s">
        <v>5311</v>
      </c>
      <c r="J2164" s="122" t="s">
        <v>2579</v>
      </c>
      <c r="K2164" s="122" t="s">
        <v>2580</v>
      </c>
      <c r="L2164" s="122">
        <v>6008057623</v>
      </c>
      <c r="M2164" s="122" t="s">
        <v>5751</v>
      </c>
      <c r="N2164" s="122" t="s">
        <v>3071</v>
      </c>
      <c r="O2164" s="122" t="s">
        <v>2589</v>
      </c>
      <c r="P2164" s="122" t="s">
        <v>5314</v>
      </c>
      <c r="Q2164" s="122" t="s">
        <v>5314</v>
      </c>
      <c r="R2164" s="122" t="s">
        <v>2590</v>
      </c>
      <c r="S2164" s="122" t="s">
        <v>5315</v>
      </c>
      <c r="T2164" s="122" t="s">
        <v>2591</v>
      </c>
      <c r="U2164" s="124">
        <v>-48</v>
      </c>
      <c r="V2164" s="124">
        <v>-48</v>
      </c>
      <c r="W2164" s="122" t="s">
        <v>32</v>
      </c>
    </row>
    <row r="2165" spans="1:23" x14ac:dyDescent="0.35">
      <c r="A2165" s="122" t="s">
        <v>5752</v>
      </c>
      <c r="B2165" s="122" t="s">
        <v>5753</v>
      </c>
      <c r="C2165" s="123">
        <v>44473</v>
      </c>
      <c r="D2165" s="123">
        <v>44473</v>
      </c>
      <c r="E2165" s="123">
        <v>44477</v>
      </c>
      <c r="F2165" s="123">
        <v>44473</v>
      </c>
      <c r="G2165" s="122" t="s">
        <v>2577</v>
      </c>
      <c r="H2165" s="122" t="s">
        <v>5311</v>
      </c>
      <c r="I2165" s="122" t="s">
        <v>5311</v>
      </c>
      <c r="J2165" s="122" t="s">
        <v>2607</v>
      </c>
      <c r="K2165" s="122" t="s">
        <v>2608</v>
      </c>
      <c r="L2165" s="122">
        <v>6008050237</v>
      </c>
      <c r="M2165" s="122" t="s">
        <v>5754</v>
      </c>
      <c r="N2165" s="122" t="s">
        <v>5692</v>
      </c>
      <c r="O2165" s="122" t="s">
        <v>2611</v>
      </c>
      <c r="P2165" s="122" t="s">
        <v>5314</v>
      </c>
      <c r="Q2165" s="122" t="s">
        <v>5314</v>
      </c>
      <c r="R2165" s="122" t="s">
        <v>2612</v>
      </c>
      <c r="S2165" s="122" t="s">
        <v>5320</v>
      </c>
      <c r="T2165" s="122" t="s">
        <v>2588</v>
      </c>
      <c r="U2165" s="124">
        <v>-32</v>
      </c>
      <c r="V2165" s="124">
        <v>-32</v>
      </c>
      <c r="W2165" s="122" t="s">
        <v>32</v>
      </c>
    </row>
    <row r="2166" spans="1:23" x14ac:dyDescent="0.35">
      <c r="A2166" s="122" t="s">
        <v>5755</v>
      </c>
      <c r="B2166" s="122" t="s">
        <v>5756</v>
      </c>
      <c r="C2166" s="123">
        <v>44473</v>
      </c>
      <c r="D2166" s="123">
        <v>44473</v>
      </c>
      <c r="E2166" s="123">
        <v>44477</v>
      </c>
      <c r="F2166" s="123">
        <v>44473</v>
      </c>
      <c r="G2166" s="122" t="s">
        <v>2577</v>
      </c>
      <c r="H2166" s="122" t="s">
        <v>5311</v>
      </c>
      <c r="I2166" s="122" t="s">
        <v>5311</v>
      </c>
      <c r="J2166" s="122" t="s">
        <v>2579</v>
      </c>
      <c r="K2166" s="122" t="s">
        <v>2580</v>
      </c>
      <c r="L2166" s="122">
        <v>6008052218</v>
      </c>
      <c r="M2166" s="122" t="s">
        <v>5757</v>
      </c>
      <c r="N2166" s="122" t="s">
        <v>5758</v>
      </c>
      <c r="O2166" s="122" t="s">
        <v>2583</v>
      </c>
      <c r="P2166" s="122" t="s">
        <v>5314</v>
      </c>
      <c r="Q2166" s="122" t="s">
        <v>5314</v>
      </c>
      <c r="R2166" s="122" t="s">
        <v>2585</v>
      </c>
      <c r="S2166" s="122" t="s">
        <v>5315</v>
      </c>
      <c r="T2166" s="122" t="s">
        <v>2587</v>
      </c>
      <c r="U2166" s="124">
        <v>-23</v>
      </c>
      <c r="V2166" s="124">
        <v>-23</v>
      </c>
      <c r="W2166" s="122" t="s">
        <v>32</v>
      </c>
    </row>
    <row r="2167" spans="1:23" x14ac:dyDescent="0.35">
      <c r="A2167" s="122" t="s">
        <v>5755</v>
      </c>
      <c r="B2167" s="122" t="s">
        <v>5756</v>
      </c>
      <c r="C2167" s="123">
        <v>44473</v>
      </c>
      <c r="D2167" s="123">
        <v>44473</v>
      </c>
      <c r="E2167" s="123">
        <v>44477</v>
      </c>
      <c r="F2167" s="123">
        <v>44473</v>
      </c>
      <c r="G2167" s="122" t="s">
        <v>2577</v>
      </c>
      <c r="H2167" s="122" t="s">
        <v>5311</v>
      </c>
      <c r="I2167" s="122" t="s">
        <v>5311</v>
      </c>
      <c r="J2167" s="122" t="s">
        <v>2579</v>
      </c>
      <c r="K2167" s="122" t="s">
        <v>2580</v>
      </c>
      <c r="L2167" s="122">
        <v>6008052218</v>
      </c>
      <c r="M2167" s="122" t="s">
        <v>5757</v>
      </c>
      <c r="N2167" s="122" t="s">
        <v>5758</v>
      </c>
      <c r="O2167" s="122" t="s">
        <v>2583</v>
      </c>
      <c r="P2167" s="122" t="s">
        <v>5314</v>
      </c>
      <c r="Q2167" s="122" t="s">
        <v>5314</v>
      </c>
      <c r="R2167" s="122" t="s">
        <v>2585</v>
      </c>
      <c r="S2167" s="122" t="s">
        <v>5315</v>
      </c>
      <c r="T2167" s="122" t="s">
        <v>2588</v>
      </c>
      <c r="U2167" s="124">
        <v>-1417</v>
      </c>
      <c r="V2167" s="124">
        <v>-1417</v>
      </c>
      <c r="W2167" s="122" t="s">
        <v>32</v>
      </c>
    </row>
    <row r="2168" spans="1:23" x14ac:dyDescent="0.35">
      <c r="A2168" s="122" t="s">
        <v>5755</v>
      </c>
      <c r="B2168" s="122" t="s">
        <v>5756</v>
      </c>
      <c r="C2168" s="123">
        <v>44473</v>
      </c>
      <c r="D2168" s="123">
        <v>44473</v>
      </c>
      <c r="E2168" s="123">
        <v>44477</v>
      </c>
      <c r="F2168" s="123">
        <v>44473</v>
      </c>
      <c r="G2168" s="122" t="s">
        <v>2577</v>
      </c>
      <c r="H2168" s="122" t="s">
        <v>5311</v>
      </c>
      <c r="I2168" s="122" t="s">
        <v>5311</v>
      </c>
      <c r="J2168" s="122" t="s">
        <v>2579</v>
      </c>
      <c r="K2168" s="122" t="s">
        <v>2580</v>
      </c>
      <c r="L2168" s="122">
        <v>6008052218</v>
      </c>
      <c r="M2168" s="122" t="s">
        <v>5757</v>
      </c>
      <c r="N2168" s="122" t="s">
        <v>5758</v>
      </c>
      <c r="O2168" s="122" t="s">
        <v>2589</v>
      </c>
      <c r="P2168" s="122" t="s">
        <v>5314</v>
      </c>
      <c r="Q2168" s="122" t="s">
        <v>5314</v>
      </c>
      <c r="R2168" s="122" t="s">
        <v>2590</v>
      </c>
      <c r="S2168" s="122" t="s">
        <v>5315</v>
      </c>
      <c r="T2168" s="122" t="s">
        <v>2591</v>
      </c>
      <c r="U2168" s="124">
        <v>-23</v>
      </c>
      <c r="V2168" s="124">
        <v>-23</v>
      </c>
      <c r="W2168" s="122" t="s">
        <v>32</v>
      </c>
    </row>
    <row r="2169" spans="1:23" x14ac:dyDescent="0.35">
      <c r="A2169" s="122" t="s">
        <v>5759</v>
      </c>
      <c r="B2169" s="122" t="s">
        <v>5760</v>
      </c>
      <c r="C2169" s="123">
        <v>44475</v>
      </c>
      <c r="D2169" s="123">
        <v>44475</v>
      </c>
      <c r="E2169" s="123">
        <v>44477</v>
      </c>
      <c r="F2169" s="123">
        <v>44475</v>
      </c>
      <c r="G2169" s="122" t="s">
        <v>2577</v>
      </c>
      <c r="H2169" s="122" t="s">
        <v>5311</v>
      </c>
      <c r="I2169" s="122" t="s">
        <v>5311</v>
      </c>
      <c r="J2169" s="122" t="s">
        <v>2607</v>
      </c>
      <c r="K2169" s="122" t="s">
        <v>2608</v>
      </c>
      <c r="L2169" s="122">
        <v>6008056788</v>
      </c>
      <c r="M2169" s="122" t="s">
        <v>5761</v>
      </c>
      <c r="N2169" s="122" t="s">
        <v>5489</v>
      </c>
      <c r="O2169" s="122" t="s">
        <v>2583</v>
      </c>
      <c r="P2169" s="122" t="s">
        <v>5314</v>
      </c>
      <c r="Q2169" s="122" t="s">
        <v>5314</v>
      </c>
      <c r="R2169" s="122" t="s">
        <v>2585</v>
      </c>
      <c r="S2169" s="122" t="s">
        <v>5315</v>
      </c>
      <c r="T2169" s="122" t="s">
        <v>2588</v>
      </c>
      <c r="U2169" s="124">
        <v>-1360</v>
      </c>
      <c r="V2169" s="124">
        <v>-1360</v>
      </c>
      <c r="W2169" s="122" t="s">
        <v>32</v>
      </c>
    </row>
    <row r="2170" spans="1:23" x14ac:dyDescent="0.35">
      <c r="A2170" s="122" t="s">
        <v>5762</v>
      </c>
      <c r="B2170" s="122" t="s">
        <v>5763</v>
      </c>
      <c r="C2170" s="123">
        <v>44476</v>
      </c>
      <c r="D2170" s="123">
        <v>44476</v>
      </c>
      <c r="E2170" s="123">
        <v>44477</v>
      </c>
      <c r="F2170" s="123">
        <v>44476</v>
      </c>
      <c r="G2170" s="122" t="s">
        <v>2577</v>
      </c>
      <c r="H2170" s="122" t="s">
        <v>5311</v>
      </c>
      <c r="I2170" s="122" t="s">
        <v>5311</v>
      </c>
      <c r="J2170" s="122" t="s">
        <v>2579</v>
      </c>
      <c r="K2170" s="122" t="s">
        <v>2580</v>
      </c>
      <c r="L2170" s="122">
        <v>6008057782</v>
      </c>
      <c r="M2170" s="122" t="s">
        <v>5764</v>
      </c>
      <c r="N2170" s="122" t="s">
        <v>3987</v>
      </c>
      <c r="O2170" s="122" t="s">
        <v>2583</v>
      </c>
      <c r="P2170" s="122" t="s">
        <v>5314</v>
      </c>
      <c r="Q2170" s="122" t="s">
        <v>5314</v>
      </c>
      <c r="R2170" s="122" t="s">
        <v>2585</v>
      </c>
      <c r="S2170" s="122" t="s">
        <v>5315</v>
      </c>
      <c r="T2170" s="122" t="s">
        <v>2587</v>
      </c>
      <c r="U2170" s="124">
        <v>-24</v>
      </c>
      <c r="V2170" s="124">
        <v>-24</v>
      </c>
      <c r="W2170" s="122" t="s">
        <v>32</v>
      </c>
    </row>
    <row r="2171" spans="1:23" x14ac:dyDescent="0.35">
      <c r="A2171" s="122" t="s">
        <v>5762</v>
      </c>
      <c r="B2171" s="122" t="s">
        <v>5763</v>
      </c>
      <c r="C2171" s="123">
        <v>44476</v>
      </c>
      <c r="D2171" s="123">
        <v>44476</v>
      </c>
      <c r="E2171" s="123">
        <v>44477</v>
      </c>
      <c r="F2171" s="123">
        <v>44476</v>
      </c>
      <c r="G2171" s="122" t="s">
        <v>2577</v>
      </c>
      <c r="H2171" s="122" t="s">
        <v>5311</v>
      </c>
      <c r="I2171" s="122" t="s">
        <v>5311</v>
      </c>
      <c r="J2171" s="122" t="s">
        <v>2579</v>
      </c>
      <c r="K2171" s="122" t="s">
        <v>2580</v>
      </c>
      <c r="L2171" s="122">
        <v>6008057782</v>
      </c>
      <c r="M2171" s="122" t="s">
        <v>5764</v>
      </c>
      <c r="N2171" s="122" t="s">
        <v>3987</v>
      </c>
      <c r="O2171" s="122" t="s">
        <v>2583</v>
      </c>
      <c r="P2171" s="122" t="s">
        <v>5314</v>
      </c>
      <c r="Q2171" s="122" t="s">
        <v>5314</v>
      </c>
      <c r="R2171" s="122" t="s">
        <v>2585</v>
      </c>
      <c r="S2171" s="122" t="s">
        <v>5315</v>
      </c>
      <c r="T2171" s="122" t="s">
        <v>2588</v>
      </c>
      <c r="U2171" s="124">
        <v>-1320</v>
      </c>
      <c r="V2171" s="124">
        <v>-1320</v>
      </c>
      <c r="W2171" s="122" t="s">
        <v>32</v>
      </c>
    </row>
    <row r="2172" spans="1:23" x14ac:dyDescent="0.35">
      <c r="A2172" s="122" t="s">
        <v>5762</v>
      </c>
      <c r="B2172" s="122" t="s">
        <v>5763</v>
      </c>
      <c r="C2172" s="123">
        <v>44476</v>
      </c>
      <c r="D2172" s="123">
        <v>44476</v>
      </c>
      <c r="E2172" s="123">
        <v>44477</v>
      </c>
      <c r="F2172" s="123">
        <v>44476</v>
      </c>
      <c r="G2172" s="122" t="s">
        <v>2577</v>
      </c>
      <c r="H2172" s="122" t="s">
        <v>5311</v>
      </c>
      <c r="I2172" s="122" t="s">
        <v>5311</v>
      </c>
      <c r="J2172" s="122" t="s">
        <v>2579</v>
      </c>
      <c r="K2172" s="122" t="s">
        <v>2580</v>
      </c>
      <c r="L2172" s="122">
        <v>6008057782</v>
      </c>
      <c r="M2172" s="122" t="s">
        <v>5764</v>
      </c>
      <c r="N2172" s="122" t="s">
        <v>3987</v>
      </c>
      <c r="O2172" s="122" t="s">
        <v>2621</v>
      </c>
      <c r="P2172" s="122" t="s">
        <v>5314</v>
      </c>
      <c r="Q2172" s="122" t="s">
        <v>5314</v>
      </c>
      <c r="R2172" s="122" t="s">
        <v>76</v>
      </c>
      <c r="S2172" s="122" t="s">
        <v>5315</v>
      </c>
      <c r="T2172" s="122" t="s">
        <v>2622</v>
      </c>
      <c r="U2172" s="124">
        <v>-28</v>
      </c>
      <c r="V2172" s="124">
        <v>-28</v>
      </c>
      <c r="W2172" s="122" t="s">
        <v>32</v>
      </c>
    </row>
    <row r="2173" spans="1:23" x14ac:dyDescent="0.35">
      <c r="A2173" s="122" t="s">
        <v>5762</v>
      </c>
      <c r="B2173" s="122" t="s">
        <v>5763</v>
      </c>
      <c r="C2173" s="123">
        <v>44476</v>
      </c>
      <c r="D2173" s="123">
        <v>44476</v>
      </c>
      <c r="E2173" s="123">
        <v>44477</v>
      </c>
      <c r="F2173" s="123">
        <v>44476</v>
      </c>
      <c r="G2173" s="122" t="s">
        <v>2577</v>
      </c>
      <c r="H2173" s="122" t="s">
        <v>5311</v>
      </c>
      <c r="I2173" s="122" t="s">
        <v>5311</v>
      </c>
      <c r="J2173" s="122" t="s">
        <v>2579</v>
      </c>
      <c r="K2173" s="122" t="s">
        <v>2580</v>
      </c>
      <c r="L2173" s="122">
        <v>6008057782</v>
      </c>
      <c r="M2173" s="122" t="s">
        <v>5764</v>
      </c>
      <c r="N2173" s="122" t="s">
        <v>3987</v>
      </c>
      <c r="O2173" s="122" t="s">
        <v>2589</v>
      </c>
      <c r="P2173" s="122" t="s">
        <v>5314</v>
      </c>
      <c r="Q2173" s="122" t="s">
        <v>5314</v>
      </c>
      <c r="R2173" s="122" t="s">
        <v>2590</v>
      </c>
      <c r="S2173" s="122" t="s">
        <v>5315</v>
      </c>
      <c r="T2173" s="122" t="s">
        <v>2591</v>
      </c>
      <c r="U2173" s="124">
        <v>-24</v>
      </c>
      <c r="V2173" s="124">
        <v>-24</v>
      </c>
      <c r="W2173" s="122" t="s">
        <v>32</v>
      </c>
    </row>
    <row r="2174" spans="1:23" x14ac:dyDescent="0.35">
      <c r="A2174" s="122" t="s">
        <v>5765</v>
      </c>
      <c r="B2174" s="122" t="s">
        <v>5766</v>
      </c>
      <c r="C2174" s="123">
        <v>44476</v>
      </c>
      <c r="D2174" s="123">
        <v>44476</v>
      </c>
      <c r="E2174" s="123">
        <v>44477</v>
      </c>
      <c r="F2174" s="123">
        <v>44476</v>
      </c>
      <c r="G2174" s="122" t="s">
        <v>2577</v>
      </c>
      <c r="H2174" s="122" t="s">
        <v>5311</v>
      </c>
      <c r="I2174" s="122" t="s">
        <v>5311</v>
      </c>
      <c r="J2174" s="122" t="s">
        <v>2579</v>
      </c>
      <c r="K2174" s="122" t="s">
        <v>2580</v>
      </c>
      <c r="L2174" s="122">
        <v>6008061374</v>
      </c>
      <c r="M2174" s="122" t="s">
        <v>5767</v>
      </c>
      <c r="N2174" s="122" t="s">
        <v>4221</v>
      </c>
      <c r="O2174" s="122" t="s">
        <v>2583</v>
      </c>
      <c r="P2174" s="122" t="s">
        <v>5314</v>
      </c>
      <c r="Q2174" s="122" t="s">
        <v>5314</v>
      </c>
      <c r="R2174" s="122" t="s">
        <v>2585</v>
      </c>
      <c r="S2174" s="122" t="s">
        <v>5315</v>
      </c>
      <c r="T2174" s="122" t="s">
        <v>2587</v>
      </c>
      <c r="U2174" s="124">
        <v>-18</v>
      </c>
      <c r="V2174" s="124">
        <v>-18</v>
      </c>
      <c r="W2174" s="122" t="s">
        <v>32</v>
      </c>
    </row>
    <row r="2175" spans="1:23" x14ac:dyDescent="0.35">
      <c r="A2175" s="122" t="s">
        <v>5765</v>
      </c>
      <c r="B2175" s="122" t="s">
        <v>5766</v>
      </c>
      <c r="C2175" s="123">
        <v>44476</v>
      </c>
      <c r="D2175" s="123">
        <v>44476</v>
      </c>
      <c r="E2175" s="123">
        <v>44477</v>
      </c>
      <c r="F2175" s="123">
        <v>44476</v>
      </c>
      <c r="G2175" s="122" t="s">
        <v>2577</v>
      </c>
      <c r="H2175" s="122" t="s">
        <v>5311</v>
      </c>
      <c r="I2175" s="122" t="s">
        <v>5311</v>
      </c>
      <c r="J2175" s="122" t="s">
        <v>2579</v>
      </c>
      <c r="K2175" s="122" t="s">
        <v>2580</v>
      </c>
      <c r="L2175" s="122">
        <v>6008061374</v>
      </c>
      <c r="M2175" s="122" t="s">
        <v>5767</v>
      </c>
      <c r="N2175" s="122" t="s">
        <v>4221</v>
      </c>
      <c r="O2175" s="122" t="s">
        <v>2583</v>
      </c>
      <c r="P2175" s="122" t="s">
        <v>5314</v>
      </c>
      <c r="Q2175" s="122" t="s">
        <v>5314</v>
      </c>
      <c r="R2175" s="122" t="s">
        <v>2585</v>
      </c>
      <c r="S2175" s="122" t="s">
        <v>5315</v>
      </c>
      <c r="T2175" s="122" t="s">
        <v>2588</v>
      </c>
      <c r="U2175" s="124">
        <v>-1134</v>
      </c>
      <c r="V2175" s="124">
        <v>-1134</v>
      </c>
      <c r="W2175" s="122" t="s">
        <v>32</v>
      </c>
    </row>
    <row r="2176" spans="1:23" x14ac:dyDescent="0.35">
      <c r="A2176" s="122" t="s">
        <v>5765</v>
      </c>
      <c r="B2176" s="122" t="s">
        <v>5766</v>
      </c>
      <c r="C2176" s="123">
        <v>44476</v>
      </c>
      <c r="D2176" s="123">
        <v>44476</v>
      </c>
      <c r="E2176" s="123">
        <v>44477</v>
      </c>
      <c r="F2176" s="123">
        <v>44476</v>
      </c>
      <c r="G2176" s="122" t="s">
        <v>2577</v>
      </c>
      <c r="H2176" s="122" t="s">
        <v>5311</v>
      </c>
      <c r="I2176" s="122" t="s">
        <v>5311</v>
      </c>
      <c r="J2176" s="122" t="s">
        <v>2579</v>
      </c>
      <c r="K2176" s="122" t="s">
        <v>2580</v>
      </c>
      <c r="L2176" s="122">
        <v>6008061374</v>
      </c>
      <c r="M2176" s="122" t="s">
        <v>5767</v>
      </c>
      <c r="N2176" s="122" t="s">
        <v>4221</v>
      </c>
      <c r="O2176" s="122" t="s">
        <v>2621</v>
      </c>
      <c r="P2176" s="122" t="s">
        <v>5314</v>
      </c>
      <c r="Q2176" s="122" t="s">
        <v>5314</v>
      </c>
      <c r="R2176" s="122" t="s">
        <v>76</v>
      </c>
      <c r="S2176" s="122" t="s">
        <v>5315</v>
      </c>
      <c r="T2176" s="122" t="s">
        <v>2622</v>
      </c>
      <c r="U2176" s="124">
        <v>-24</v>
      </c>
      <c r="V2176" s="124">
        <v>-24</v>
      </c>
      <c r="W2176" s="122" t="s">
        <v>32</v>
      </c>
    </row>
    <row r="2177" spans="1:23" x14ac:dyDescent="0.35">
      <c r="A2177" s="122" t="s">
        <v>5765</v>
      </c>
      <c r="B2177" s="122" t="s">
        <v>5766</v>
      </c>
      <c r="C2177" s="123">
        <v>44476</v>
      </c>
      <c r="D2177" s="123">
        <v>44476</v>
      </c>
      <c r="E2177" s="123">
        <v>44477</v>
      </c>
      <c r="F2177" s="123">
        <v>44476</v>
      </c>
      <c r="G2177" s="122" t="s">
        <v>2577</v>
      </c>
      <c r="H2177" s="122" t="s">
        <v>5311</v>
      </c>
      <c r="I2177" s="122" t="s">
        <v>5311</v>
      </c>
      <c r="J2177" s="122" t="s">
        <v>2579</v>
      </c>
      <c r="K2177" s="122" t="s">
        <v>2580</v>
      </c>
      <c r="L2177" s="122">
        <v>6008061374</v>
      </c>
      <c r="M2177" s="122" t="s">
        <v>5767</v>
      </c>
      <c r="N2177" s="122" t="s">
        <v>4221</v>
      </c>
      <c r="O2177" s="122" t="s">
        <v>2589</v>
      </c>
      <c r="P2177" s="122" t="s">
        <v>5314</v>
      </c>
      <c r="Q2177" s="122" t="s">
        <v>5314</v>
      </c>
      <c r="R2177" s="122" t="s">
        <v>2590</v>
      </c>
      <c r="S2177" s="122" t="s">
        <v>5315</v>
      </c>
      <c r="T2177" s="122" t="s">
        <v>2591</v>
      </c>
      <c r="U2177" s="124">
        <v>-18</v>
      </c>
      <c r="V2177" s="124">
        <v>-18</v>
      </c>
      <c r="W2177" s="122" t="s">
        <v>32</v>
      </c>
    </row>
    <row r="2178" spans="1:23" x14ac:dyDescent="0.35">
      <c r="A2178" s="122" t="s">
        <v>5768</v>
      </c>
      <c r="B2178" s="122" t="s">
        <v>5769</v>
      </c>
      <c r="C2178" s="123">
        <v>44477</v>
      </c>
      <c r="D2178" s="123">
        <v>44477</v>
      </c>
      <c r="E2178" s="123">
        <v>44477</v>
      </c>
      <c r="F2178" s="123">
        <v>44477</v>
      </c>
      <c r="G2178" s="122" t="s">
        <v>2577</v>
      </c>
      <c r="H2178" s="122" t="s">
        <v>5311</v>
      </c>
      <c r="I2178" s="122" t="s">
        <v>5311</v>
      </c>
      <c r="J2178" s="122" t="s">
        <v>2607</v>
      </c>
      <c r="K2178" s="122" t="s">
        <v>2608</v>
      </c>
      <c r="L2178" s="122">
        <v>6008061389</v>
      </c>
      <c r="M2178" s="122" t="s">
        <v>5770</v>
      </c>
      <c r="N2178" s="122" t="s">
        <v>5527</v>
      </c>
      <c r="O2178" s="122" t="s">
        <v>2583</v>
      </c>
      <c r="P2178" s="122" t="s">
        <v>5314</v>
      </c>
      <c r="Q2178" s="122" t="s">
        <v>5314</v>
      </c>
      <c r="R2178" s="122" t="s">
        <v>2585</v>
      </c>
      <c r="S2178" s="122" t="s">
        <v>5315</v>
      </c>
      <c r="T2178" s="122" t="s">
        <v>2587</v>
      </c>
      <c r="U2178" s="124">
        <v>-13</v>
      </c>
      <c r="V2178" s="124">
        <v>-13</v>
      </c>
      <c r="W2178" s="122" t="s">
        <v>32</v>
      </c>
    </row>
    <row r="2179" spans="1:23" x14ac:dyDescent="0.35">
      <c r="A2179" s="122" t="s">
        <v>5768</v>
      </c>
      <c r="B2179" s="122" t="s">
        <v>5769</v>
      </c>
      <c r="C2179" s="123">
        <v>44477</v>
      </c>
      <c r="D2179" s="123">
        <v>44477</v>
      </c>
      <c r="E2179" s="123">
        <v>44477</v>
      </c>
      <c r="F2179" s="123">
        <v>44477</v>
      </c>
      <c r="G2179" s="122" t="s">
        <v>2577</v>
      </c>
      <c r="H2179" s="122" t="s">
        <v>5311</v>
      </c>
      <c r="I2179" s="122" t="s">
        <v>5311</v>
      </c>
      <c r="J2179" s="122" t="s">
        <v>2607</v>
      </c>
      <c r="K2179" s="122" t="s">
        <v>2608</v>
      </c>
      <c r="L2179" s="122">
        <v>6008061389</v>
      </c>
      <c r="M2179" s="122" t="s">
        <v>5770</v>
      </c>
      <c r="N2179" s="122" t="s">
        <v>5527</v>
      </c>
      <c r="O2179" s="122" t="s">
        <v>2583</v>
      </c>
      <c r="P2179" s="122" t="s">
        <v>5314</v>
      </c>
      <c r="Q2179" s="122" t="s">
        <v>5314</v>
      </c>
      <c r="R2179" s="122" t="s">
        <v>2585</v>
      </c>
      <c r="S2179" s="122" t="s">
        <v>5315</v>
      </c>
      <c r="T2179" s="122" t="s">
        <v>2588</v>
      </c>
      <c r="U2179" s="124">
        <v>-755</v>
      </c>
      <c r="V2179" s="124">
        <v>-755</v>
      </c>
      <c r="W2179" s="122" t="s">
        <v>32</v>
      </c>
    </row>
    <row r="2180" spans="1:23" x14ac:dyDescent="0.35">
      <c r="A2180" s="122" t="s">
        <v>5768</v>
      </c>
      <c r="B2180" s="122" t="s">
        <v>5769</v>
      </c>
      <c r="C2180" s="123">
        <v>44477</v>
      </c>
      <c r="D2180" s="123">
        <v>44477</v>
      </c>
      <c r="E2180" s="123">
        <v>44477</v>
      </c>
      <c r="F2180" s="123">
        <v>44477</v>
      </c>
      <c r="G2180" s="122" t="s">
        <v>2577</v>
      </c>
      <c r="H2180" s="122" t="s">
        <v>5311</v>
      </c>
      <c r="I2180" s="122" t="s">
        <v>5311</v>
      </c>
      <c r="J2180" s="122" t="s">
        <v>2607</v>
      </c>
      <c r="K2180" s="122" t="s">
        <v>2608</v>
      </c>
      <c r="L2180" s="122">
        <v>6008061389</v>
      </c>
      <c r="M2180" s="122" t="s">
        <v>5770</v>
      </c>
      <c r="N2180" s="122" t="s">
        <v>5527</v>
      </c>
      <c r="O2180" s="122" t="s">
        <v>2621</v>
      </c>
      <c r="P2180" s="122" t="s">
        <v>5314</v>
      </c>
      <c r="Q2180" s="122" t="s">
        <v>5314</v>
      </c>
      <c r="R2180" s="122" t="s">
        <v>76</v>
      </c>
      <c r="S2180" s="122" t="s">
        <v>5315</v>
      </c>
      <c r="T2180" s="122" t="s">
        <v>2622</v>
      </c>
      <c r="U2180" s="124">
        <v>-16</v>
      </c>
      <c r="V2180" s="124">
        <v>-16</v>
      </c>
      <c r="W2180" s="122" t="s">
        <v>32</v>
      </c>
    </row>
    <row r="2181" spans="1:23" x14ac:dyDescent="0.35">
      <c r="A2181" s="122" t="s">
        <v>5768</v>
      </c>
      <c r="B2181" s="122" t="s">
        <v>5769</v>
      </c>
      <c r="C2181" s="123">
        <v>44477</v>
      </c>
      <c r="D2181" s="123">
        <v>44477</v>
      </c>
      <c r="E2181" s="123">
        <v>44477</v>
      </c>
      <c r="F2181" s="123">
        <v>44477</v>
      </c>
      <c r="G2181" s="122" t="s">
        <v>2577</v>
      </c>
      <c r="H2181" s="122" t="s">
        <v>5311</v>
      </c>
      <c r="I2181" s="122" t="s">
        <v>5311</v>
      </c>
      <c r="J2181" s="122" t="s">
        <v>2607</v>
      </c>
      <c r="K2181" s="122" t="s">
        <v>2608</v>
      </c>
      <c r="L2181" s="122">
        <v>6008061389</v>
      </c>
      <c r="M2181" s="122" t="s">
        <v>5770</v>
      </c>
      <c r="N2181" s="122" t="s">
        <v>5527</v>
      </c>
      <c r="O2181" s="122" t="s">
        <v>2589</v>
      </c>
      <c r="P2181" s="122" t="s">
        <v>5314</v>
      </c>
      <c r="Q2181" s="122" t="s">
        <v>5314</v>
      </c>
      <c r="R2181" s="122" t="s">
        <v>2590</v>
      </c>
      <c r="S2181" s="122" t="s">
        <v>5315</v>
      </c>
      <c r="T2181" s="122" t="s">
        <v>2591</v>
      </c>
      <c r="U2181" s="124">
        <v>-13</v>
      </c>
      <c r="V2181" s="124">
        <v>-13</v>
      </c>
      <c r="W2181" s="122" t="s">
        <v>32</v>
      </c>
    </row>
    <row r="2182" spans="1:23" x14ac:dyDescent="0.35">
      <c r="A2182" s="122" t="s">
        <v>5771</v>
      </c>
      <c r="B2182" s="122" t="s">
        <v>5772</v>
      </c>
      <c r="C2182" s="123">
        <v>44476</v>
      </c>
      <c r="D2182" s="123">
        <v>44476</v>
      </c>
      <c r="E2182" s="123">
        <v>44477</v>
      </c>
      <c r="F2182" s="123">
        <v>44476</v>
      </c>
      <c r="G2182" s="122" t="s">
        <v>2577</v>
      </c>
      <c r="H2182" s="122" t="s">
        <v>5311</v>
      </c>
      <c r="I2182" s="122" t="s">
        <v>5311</v>
      </c>
      <c r="J2182" s="122" t="s">
        <v>2579</v>
      </c>
      <c r="K2182" s="122" t="s">
        <v>2580</v>
      </c>
      <c r="L2182" s="122">
        <v>6008057077</v>
      </c>
      <c r="M2182" s="122" t="s">
        <v>5773</v>
      </c>
      <c r="N2182" s="122" t="s">
        <v>2848</v>
      </c>
      <c r="O2182" s="122" t="s">
        <v>2583</v>
      </c>
      <c r="P2182" s="122" t="s">
        <v>5314</v>
      </c>
      <c r="Q2182" s="122" t="s">
        <v>5314</v>
      </c>
      <c r="R2182" s="122" t="s">
        <v>2585</v>
      </c>
      <c r="S2182" s="122" t="s">
        <v>5315</v>
      </c>
      <c r="T2182" s="122" t="s">
        <v>2587</v>
      </c>
      <c r="U2182" s="124">
        <v>-35</v>
      </c>
      <c r="V2182" s="124">
        <v>-35</v>
      </c>
      <c r="W2182" s="122" t="s">
        <v>32</v>
      </c>
    </row>
    <row r="2183" spans="1:23" x14ac:dyDescent="0.35">
      <c r="A2183" s="122" t="s">
        <v>5771</v>
      </c>
      <c r="B2183" s="122" t="s">
        <v>5772</v>
      </c>
      <c r="C2183" s="123">
        <v>44476</v>
      </c>
      <c r="D2183" s="123">
        <v>44476</v>
      </c>
      <c r="E2183" s="123">
        <v>44477</v>
      </c>
      <c r="F2183" s="123">
        <v>44476</v>
      </c>
      <c r="G2183" s="122" t="s">
        <v>2577</v>
      </c>
      <c r="H2183" s="122" t="s">
        <v>5311</v>
      </c>
      <c r="I2183" s="122" t="s">
        <v>5311</v>
      </c>
      <c r="J2183" s="122" t="s">
        <v>2579</v>
      </c>
      <c r="K2183" s="122" t="s">
        <v>2580</v>
      </c>
      <c r="L2183" s="122">
        <v>6008057077</v>
      </c>
      <c r="M2183" s="122" t="s">
        <v>5773</v>
      </c>
      <c r="N2183" s="122" t="s">
        <v>2848</v>
      </c>
      <c r="O2183" s="122" t="s">
        <v>2583</v>
      </c>
      <c r="P2183" s="122" t="s">
        <v>5314</v>
      </c>
      <c r="Q2183" s="122" t="s">
        <v>5314</v>
      </c>
      <c r="R2183" s="122" t="s">
        <v>2585</v>
      </c>
      <c r="S2183" s="122" t="s">
        <v>5315</v>
      </c>
      <c r="T2183" s="122" t="s">
        <v>2588</v>
      </c>
      <c r="U2183" s="124">
        <v>-1404</v>
      </c>
      <c r="V2183" s="124">
        <v>-1404</v>
      </c>
      <c r="W2183" s="122" t="s">
        <v>32</v>
      </c>
    </row>
    <row r="2184" spans="1:23" x14ac:dyDescent="0.35">
      <c r="A2184" s="122" t="s">
        <v>5771</v>
      </c>
      <c r="B2184" s="122" t="s">
        <v>5772</v>
      </c>
      <c r="C2184" s="123">
        <v>44476</v>
      </c>
      <c r="D2184" s="123">
        <v>44476</v>
      </c>
      <c r="E2184" s="123">
        <v>44477</v>
      </c>
      <c r="F2184" s="123">
        <v>44476</v>
      </c>
      <c r="G2184" s="122" t="s">
        <v>2577</v>
      </c>
      <c r="H2184" s="122" t="s">
        <v>5311</v>
      </c>
      <c r="I2184" s="122" t="s">
        <v>5311</v>
      </c>
      <c r="J2184" s="122" t="s">
        <v>2579</v>
      </c>
      <c r="K2184" s="122" t="s">
        <v>2580</v>
      </c>
      <c r="L2184" s="122">
        <v>6008057077</v>
      </c>
      <c r="M2184" s="122" t="s">
        <v>5773</v>
      </c>
      <c r="N2184" s="122" t="s">
        <v>2848</v>
      </c>
      <c r="O2184" s="122" t="s">
        <v>2589</v>
      </c>
      <c r="P2184" s="122" t="s">
        <v>5314</v>
      </c>
      <c r="Q2184" s="122" t="s">
        <v>5314</v>
      </c>
      <c r="R2184" s="122" t="s">
        <v>2590</v>
      </c>
      <c r="S2184" s="122" t="s">
        <v>5315</v>
      </c>
      <c r="T2184" s="122" t="s">
        <v>2591</v>
      </c>
      <c r="U2184" s="124">
        <v>-35</v>
      </c>
      <c r="V2184" s="124">
        <v>-35</v>
      </c>
      <c r="W2184" s="122" t="s">
        <v>32</v>
      </c>
    </row>
    <row r="2185" spans="1:23" x14ac:dyDescent="0.35">
      <c r="A2185" s="122" t="s">
        <v>5774</v>
      </c>
      <c r="B2185" s="122" t="s">
        <v>5775</v>
      </c>
      <c r="C2185" s="123">
        <v>44473</v>
      </c>
      <c r="D2185" s="123">
        <v>44473</v>
      </c>
      <c r="E2185" s="123">
        <v>44477</v>
      </c>
      <c r="F2185" s="123">
        <v>44473</v>
      </c>
      <c r="G2185" s="122" t="s">
        <v>2577</v>
      </c>
      <c r="H2185" s="122" t="s">
        <v>5311</v>
      </c>
      <c r="I2185" s="122" t="s">
        <v>5311</v>
      </c>
      <c r="J2185" s="122" t="s">
        <v>2579</v>
      </c>
      <c r="K2185" s="122" t="s">
        <v>2580</v>
      </c>
      <c r="L2185" s="122">
        <v>6008052614</v>
      </c>
      <c r="M2185" s="122" t="s">
        <v>5776</v>
      </c>
      <c r="N2185" s="122" t="s">
        <v>2677</v>
      </c>
      <c r="O2185" s="122" t="s">
        <v>2583</v>
      </c>
      <c r="P2185" s="122" t="s">
        <v>5314</v>
      </c>
      <c r="Q2185" s="122" t="s">
        <v>5314</v>
      </c>
      <c r="R2185" s="122" t="s">
        <v>2585</v>
      </c>
      <c r="S2185" s="122" t="s">
        <v>5315</v>
      </c>
      <c r="T2185" s="122" t="s">
        <v>2587</v>
      </c>
      <c r="U2185" s="124">
        <v>-24</v>
      </c>
      <c r="V2185" s="124">
        <v>-24</v>
      </c>
      <c r="W2185" s="122" t="s">
        <v>32</v>
      </c>
    </row>
    <row r="2186" spans="1:23" x14ac:dyDescent="0.35">
      <c r="A2186" s="122" t="s">
        <v>5774</v>
      </c>
      <c r="B2186" s="122" t="s">
        <v>5775</v>
      </c>
      <c r="C2186" s="123">
        <v>44473</v>
      </c>
      <c r="D2186" s="123">
        <v>44473</v>
      </c>
      <c r="E2186" s="123">
        <v>44477</v>
      </c>
      <c r="F2186" s="123">
        <v>44473</v>
      </c>
      <c r="G2186" s="122" t="s">
        <v>2577</v>
      </c>
      <c r="H2186" s="122" t="s">
        <v>5311</v>
      </c>
      <c r="I2186" s="122" t="s">
        <v>5311</v>
      </c>
      <c r="J2186" s="122" t="s">
        <v>2579</v>
      </c>
      <c r="K2186" s="122" t="s">
        <v>2580</v>
      </c>
      <c r="L2186" s="122">
        <v>6008052614</v>
      </c>
      <c r="M2186" s="122" t="s">
        <v>5776</v>
      </c>
      <c r="N2186" s="122" t="s">
        <v>2677</v>
      </c>
      <c r="O2186" s="122" t="s">
        <v>2583</v>
      </c>
      <c r="P2186" s="122" t="s">
        <v>5314</v>
      </c>
      <c r="Q2186" s="122" t="s">
        <v>5314</v>
      </c>
      <c r="R2186" s="122" t="s">
        <v>2585</v>
      </c>
      <c r="S2186" s="122" t="s">
        <v>5315</v>
      </c>
      <c r="T2186" s="122" t="s">
        <v>2588</v>
      </c>
      <c r="U2186" s="124">
        <v>-936</v>
      </c>
      <c r="V2186" s="124">
        <v>-936</v>
      </c>
      <c r="W2186" s="122" t="s">
        <v>32</v>
      </c>
    </row>
    <row r="2187" spans="1:23" x14ac:dyDescent="0.35">
      <c r="A2187" s="122" t="s">
        <v>5774</v>
      </c>
      <c r="B2187" s="122" t="s">
        <v>5775</v>
      </c>
      <c r="C2187" s="123">
        <v>44473</v>
      </c>
      <c r="D2187" s="123">
        <v>44473</v>
      </c>
      <c r="E2187" s="123">
        <v>44477</v>
      </c>
      <c r="F2187" s="123">
        <v>44473</v>
      </c>
      <c r="G2187" s="122" t="s">
        <v>2577</v>
      </c>
      <c r="H2187" s="122" t="s">
        <v>5311</v>
      </c>
      <c r="I2187" s="122" t="s">
        <v>5311</v>
      </c>
      <c r="J2187" s="122" t="s">
        <v>2579</v>
      </c>
      <c r="K2187" s="122" t="s">
        <v>2580</v>
      </c>
      <c r="L2187" s="122">
        <v>6008052614</v>
      </c>
      <c r="M2187" s="122" t="s">
        <v>5776</v>
      </c>
      <c r="N2187" s="122" t="s">
        <v>2677</v>
      </c>
      <c r="O2187" s="122" t="s">
        <v>2621</v>
      </c>
      <c r="P2187" s="122" t="s">
        <v>5314</v>
      </c>
      <c r="Q2187" s="122" t="s">
        <v>5314</v>
      </c>
      <c r="R2187" s="122" t="s">
        <v>76</v>
      </c>
      <c r="S2187" s="122" t="s">
        <v>5315</v>
      </c>
      <c r="T2187" s="122" t="s">
        <v>2622</v>
      </c>
      <c r="U2187" s="124">
        <v>-20</v>
      </c>
      <c r="V2187" s="124">
        <v>-20</v>
      </c>
      <c r="W2187" s="122" t="s">
        <v>32</v>
      </c>
    </row>
    <row r="2188" spans="1:23" x14ac:dyDescent="0.35">
      <c r="A2188" s="122" t="s">
        <v>5774</v>
      </c>
      <c r="B2188" s="122" t="s">
        <v>5775</v>
      </c>
      <c r="C2188" s="123">
        <v>44473</v>
      </c>
      <c r="D2188" s="123">
        <v>44473</v>
      </c>
      <c r="E2188" s="123">
        <v>44477</v>
      </c>
      <c r="F2188" s="123">
        <v>44473</v>
      </c>
      <c r="G2188" s="122" t="s">
        <v>2577</v>
      </c>
      <c r="H2188" s="122" t="s">
        <v>5311</v>
      </c>
      <c r="I2188" s="122" t="s">
        <v>5311</v>
      </c>
      <c r="J2188" s="122" t="s">
        <v>2579</v>
      </c>
      <c r="K2188" s="122" t="s">
        <v>2580</v>
      </c>
      <c r="L2188" s="122">
        <v>6008052614</v>
      </c>
      <c r="M2188" s="122" t="s">
        <v>5776</v>
      </c>
      <c r="N2188" s="122" t="s">
        <v>2677</v>
      </c>
      <c r="O2188" s="122" t="s">
        <v>2589</v>
      </c>
      <c r="P2188" s="122" t="s">
        <v>5314</v>
      </c>
      <c r="Q2188" s="122" t="s">
        <v>5314</v>
      </c>
      <c r="R2188" s="122" t="s">
        <v>2590</v>
      </c>
      <c r="S2188" s="122" t="s">
        <v>5315</v>
      </c>
      <c r="T2188" s="122" t="s">
        <v>2591</v>
      </c>
      <c r="U2188" s="124">
        <v>-24</v>
      </c>
      <c r="V2188" s="124">
        <v>-24</v>
      </c>
      <c r="W2188" s="122" t="s">
        <v>32</v>
      </c>
    </row>
    <row r="2189" spans="1:23" x14ac:dyDescent="0.35">
      <c r="A2189" s="122" t="s">
        <v>5777</v>
      </c>
      <c r="B2189" s="122" t="s">
        <v>5778</v>
      </c>
      <c r="C2189" s="123">
        <v>44477</v>
      </c>
      <c r="D2189" s="123">
        <v>44477</v>
      </c>
      <c r="E2189" s="123">
        <v>44477</v>
      </c>
      <c r="F2189" s="123">
        <v>44477</v>
      </c>
      <c r="G2189" s="122" t="s">
        <v>2577</v>
      </c>
      <c r="H2189" s="122" t="s">
        <v>5311</v>
      </c>
      <c r="I2189" s="122" t="s">
        <v>5311</v>
      </c>
      <c r="J2189" s="122" t="s">
        <v>2607</v>
      </c>
      <c r="K2189" s="122" t="s">
        <v>2608</v>
      </c>
      <c r="L2189" s="122">
        <v>6008053388</v>
      </c>
      <c r="M2189" s="122" t="s">
        <v>5779</v>
      </c>
      <c r="N2189" s="122" t="s">
        <v>5489</v>
      </c>
      <c r="O2189" s="122" t="s">
        <v>2611</v>
      </c>
      <c r="P2189" s="122" t="s">
        <v>5314</v>
      </c>
      <c r="Q2189" s="122" t="s">
        <v>5314</v>
      </c>
      <c r="R2189" s="122" t="s">
        <v>2612</v>
      </c>
      <c r="S2189" s="122" t="s">
        <v>5320</v>
      </c>
      <c r="T2189" s="122" t="s">
        <v>2588</v>
      </c>
      <c r="U2189" s="124">
        <v>-32</v>
      </c>
      <c r="V2189" s="124">
        <v>-32</v>
      </c>
      <c r="W2189" s="122" t="s">
        <v>32</v>
      </c>
    </row>
    <row r="2190" spans="1:23" x14ac:dyDescent="0.35">
      <c r="A2190" s="122" t="s">
        <v>5780</v>
      </c>
      <c r="B2190" s="122" t="s">
        <v>5781</v>
      </c>
      <c r="C2190" s="123">
        <v>44474</v>
      </c>
      <c r="D2190" s="123">
        <v>44474</v>
      </c>
      <c r="E2190" s="123">
        <v>44477</v>
      </c>
      <c r="F2190" s="123">
        <v>44475</v>
      </c>
      <c r="G2190" s="122" t="s">
        <v>2577</v>
      </c>
      <c r="H2190" s="122" t="s">
        <v>5311</v>
      </c>
      <c r="I2190" s="122" t="s">
        <v>5311</v>
      </c>
      <c r="J2190" s="122" t="s">
        <v>2607</v>
      </c>
      <c r="K2190" s="122" t="s">
        <v>2608</v>
      </c>
      <c r="L2190" s="122">
        <v>6008055622</v>
      </c>
      <c r="M2190" s="122" t="s">
        <v>5782</v>
      </c>
      <c r="N2190" s="122" t="s">
        <v>5555</v>
      </c>
      <c r="O2190" s="122" t="s">
        <v>2583</v>
      </c>
      <c r="P2190" s="122" t="s">
        <v>5314</v>
      </c>
      <c r="Q2190" s="122" t="s">
        <v>5314</v>
      </c>
      <c r="R2190" s="122" t="s">
        <v>2585</v>
      </c>
      <c r="S2190" s="122" t="s">
        <v>5315</v>
      </c>
      <c r="T2190" s="122" t="s">
        <v>2587</v>
      </c>
      <c r="U2190" s="124">
        <v>-6</v>
      </c>
      <c r="V2190" s="124">
        <v>-6</v>
      </c>
      <c r="W2190" s="122" t="s">
        <v>32</v>
      </c>
    </row>
    <row r="2191" spans="1:23" x14ac:dyDescent="0.35">
      <c r="A2191" s="122" t="s">
        <v>5780</v>
      </c>
      <c r="B2191" s="122" t="s">
        <v>5781</v>
      </c>
      <c r="C2191" s="123">
        <v>44474</v>
      </c>
      <c r="D2191" s="123">
        <v>44474</v>
      </c>
      <c r="E2191" s="123">
        <v>44477</v>
      </c>
      <c r="F2191" s="123">
        <v>44475</v>
      </c>
      <c r="G2191" s="122" t="s">
        <v>2577</v>
      </c>
      <c r="H2191" s="122" t="s">
        <v>5311</v>
      </c>
      <c r="I2191" s="122" t="s">
        <v>5311</v>
      </c>
      <c r="J2191" s="122" t="s">
        <v>2607</v>
      </c>
      <c r="K2191" s="122" t="s">
        <v>2608</v>
      </c>
      <c r="L2191" s="122">
        <v>6008055622</v>
      </c>
      <c r="M2191" s="122" t="s">
        <v>5782</v>
      </c>
      <c r="N2191" s="122" t="s">
        <v>5555</v>
      </c>
      <c r="O2191" s="122" t="s">
        <v>2583</v>
      </c>
      <c r="P2191" s="122" t="s">
        <v>5314</v>
      </c>
      <c r="Q2191" s="122" t="s">
        <v>5314</v>
      </c>
      <c r="R2191" s="122" t="s">
        <v>2585</v>
      </c>
      <c r="S2191" s="122" t="s">
        <v>5315</v>
      </c>
      <c r="T2191" s="122" t="s">
        <v>2588</v>
      </c>
      <c r="U2191" s="124">
        <v>-954</v>
      </c>
      <c r="V2191" s="124">
        <v>-954</v>
      </c>
      <c r="W2191" s="122" t="s">
        <v>32</v>
      </c>
    </row>
    <row r="2192" spans="1:23" x14ac:dyDescent="0.35">
      <c r="A2192" s="122" t="s">
        <v>5780</v>
      </c>
      <c r="B2192" s="122" t="s">
        <v>5781</v>
      </c>
      <c r="C2192" s="123">
        <v>44474</v>
      </c>
      <c r="D2192" s="123">
        <v>44474</v>
      </c>
      <c r="E2192" s="123">
        <v>44477</v>
      </c>
      <c r="F2192" s="123">
        <v>44475</v>
      </c>
      <c r="G2192" s="122" t="s">
        <v>2577</v>
      </c>
      <c r="H2192" s="122" t="s">
        <v>5311</v>
      </c>
      <c r="I2192" s="122" t="s">
        <v>5311</v>
      </c>
      <c r="J2192" s="122" t="s">
        <v>2607</v>
      </c>
      <c r="K2192" s="122" t="s">
        <v>2608</v>
      </c>
      <c r="L2192" s="122">
        <v>6008055622</v>
      </c>
      <c r="M2192" s="122" t="s">
        <v>5782</v>
      </c>
      <c r="N2192" s="122" t="s">
        <v>5555</v>
      </c>
      <c r="O2192" s="122" t="s">
        <v>2621</v>
      </c>
      <c r="P2192" s="122" t="s">
        <v>5314</v>
      </c>
      <c r="Q2192" s="122" t="s">
        <v>5314</v>
      </c>
      <c r="R2192" s="122" t="s">
        <v>76</v>
      </c>
      <c r="S2192" s="122" t="s">
        <v>5315</v>
      </c>
      <c r="T2192" s="122" t="s">
        <v>2622</v>
      </c>
      <c r="U2192" s="124">
        <v>-20</v>
      </c>
      <c r="V2192" s="124">
        <v>-20</v>
      </c>
      <c r="W2192" s="122" t="s">
        <v>32</v>
      </c>
    </row>
    <row r="2193" spans="1:23" x14ac:dyDescent="0.35">
      <c r="A2193" s="122" t="s">
        <v>5780</v>
      </c>
      <c r="B2193" s="122" t="s">
        <v>5781</v>
      </c>
      <c r="C2193" s="123">
        <v>44474</v>
      </c>
      <c r="D2193" s="123">
        <v>44474</v>
      </c>
      <c r="E2193" s="123">
        <v>44477</v>
      </c>
      <c r="F2193" s="123">
        <v>44475</v>
      </c>
      <c r="G2193" s="122" t="s">
        <v>2577</v>
      </c>
      <c r="H2193" s="122" t="s">
        <v>5311</v>
      </c>
      <c r="I2193" s="122" t="s">
        <v>5311</v>
      </c>
      <c r="J2193" s="122" t="s">
        <v>2607</v>
      </c>
      <c r="K2193" s="122" t="s">
        <v>2608</v>
      </c>
      <c r="L2193" s="122">
        <v>6008055622</v>
      </c>
      <c r="M2193" s="122" t="s">
        <v>5782</v>
      </c>
      <c r="N2193" s="122" t="s">
        <v>5555</v>
      </c>
      <c r="O2193" s="122" t="s">
        <v>2589</v>
      </c>
      <c r="P2193" s="122" t="s">
        <v>5314</v>
      </c>
      <c r="Q2193" s="122" t="s">
        <v>5314</v>
      </c>
      <c r="R2193" s="122" t="s">
        <v>2590</v>
      </c>
      <c r="S2193" s="122" t="s">
        <v>5315</v>
      </c>
      <c r="T2193" s="122" t="s">
        <v>2591</v>
      </c>
      <c r="U2193" s="124">
        <v>-6</v>
      </c>
      <c r="V2193" s="124">
        <v>-6</v>
      </c>
      <c r="W2193" s="122" t="s">
        <v>32</v>
      </c>
    </row>
    <row r="2194" spans="1:23" x14ac:dyDescent="0.35">
      <c r="A2194" s="122" t="s">
        <v>5783</v>
      </c>
      <c r="B2194" s="122" t="s">
        <v>5784</v>
      </c>
      <c r="C2194" s="123">
        <v>44477</v>
      </c>
      <c r="D2194" s="123">
        <v>44477</v>
      </c>
      <c r="E2194" s="123">
        <v>44477</v>
      </c>
      <c r="F2194" s="123">
        <v>44477</v>
      </c>
      <c r="G2194" s="122" t="s">
        <v>2577</v>
      </c>
      <c r="H2194" s="122" t="s">
        <v>5311</v>
      </c>
      <c r="I2194" s="122" t="s">
        <v>5311</v>
      </c>
      <c r="J2194" s="122" t="s">
        <v>2607</v>
      </c>
      <c r="K2194" s="122" t="s">
        <v>2608</v>
      </c>
      <c r="L2194" s="122">
        <v>6008066801</v>
      </c>
      <c r="M2194" s="122" t="s">
        <v>5785</v>
      </c>
      <c r="N2194" s="122" t="s">
        <v>2722</v>
      </c>
      <c r="O2194" s="122" t="s">
        <v>2611</v>
      </c>
      <c r="P2194" s="122" t="s">
        <v>5314</v>
      </c>
      <c r="Q2194" s="122" t="s">
        <v>5314</v>
      </c>
      <c r="R2194" s="122" t="s">
        <v>2612</v>
      </c>
      <c r="S2194" s="122" t="s">
        <v>5320</v>
      </c>
      <c r="T2194" s="122" t="s">
        <v>2588</v>
      </c>
      <c r="U2194" s="124">
        <v>-16</v>
      </c>
      <c r="V2194" s="124">
        <v>-16</v>
      </c>
      <c r="W2194" s="122" t="s">
        <v>32</v>
      </c>
    </row>
    <row r="2195" spans="1:23" x14ac:dyDescent="0.35">
      <c r="A2195" s="122" t="s">
        <v>5786</v>
      </c>
      <c r="B2195" s="122" t="s">
        <v>5787</v>
      </c>
      <c r="C2195" s="123">
        <v>44473</v>
      </c>
      <c r="D2195" s="123">
        <v>44473</v>
      </c>
      <c r="E2195" s="123">
        <v>44477</v>
      </c>
      <c r="F2195" s="123">
        <v>44473</v>
      </c>
      <c r="G2195" s="122" t="s">
        <v>2577</v>
      </c>
      <c r="H2195" s="122" t="s">
        <v>5311</v>
      </c>
      <c r="I2195" s="122" t="s">
        <v>5311</v>
      </c>
      <c r="J2195" s="122" t="s">
        <v>2579</v>
      </c>
      <c r="K2195" s="122" t="s">
        <v>2580</v>
      </c>
      <c r="L2195" s="122">
        <v>6008052851</v>
      </c>
      <c r="M2195" s="122" t="s">
        <v>5788</v>
      </c>
      <c r="N2195" s="122" t="s">
        <v>5329</v>
      </c>
      <c r="O2195" s="122" t="s">
        <v>2583</v>
      </c>
      <c r="P2195" s="122" t="s">
        <v>5314</v>
      </c>
      <c r="Q2195" s="122" t="s">
        <v>5314</v>
      </c>
      <c r="R2195" s="122" t="s">
        <v>2585</v>
      </c>
      <c r="S2195" s="122" t="s">
        <v>5315</v>
      </c>
      <c r="T2195" s="122" t="s">
        <v>2587</v>
      </c>
      <c r="U2195" s="124">
        <v>-36</v>
      </c>
      <c r="V2195" s="124">
        <v>-36</v>
      </c>
      <c r="W2195" s="122" t="s">
        <v>32</v>
      </c>
    </row>
    <row r="2196" spans="1:23" x14ac:dyDescent="0.35">
      <c r="A2196" s="122" t="s">
        <v>5786</v>
      </c>
      <c r="B2196" s="122" t="s">
        <v>5787</v>
      </c>
      <c r="C2196" s="123">
        <v>44473</v>
      </c>
      <c r="D2196" s="123">
        <v>44473</v>
      </c>
      <c r="E2196" s="123">
        <v>44477</v>
      </c>
      <c r="F2196" s="123">
        <v>44473</v>
      </c>
      <c r="G2196" s="122" t="s">
        <v>2577</v>
      </c>
      <c r="H2196" s="122" t="s">
        <v>5311</v>
      </c>
      <c r="I2196" s="122" t="s">
        <v>5311</v>
      </c>
      <c r="J2196" s="122" t="s">
        <v>2579</v>
      </c>
      <c r="K2196" s="122" t="s">
        <v>2580</v>
      </c>
      <c r="L2196" s="122">
        <v>6008052851</v>
      </c>
      <c r="M2196" s="122" t="s">
        <v>5788</v>
      </c>
      <c r="N2196" s="122" t="s">
        <v>5329</v>
      </c>
      <c r="O2196" s="122" t="s">
        <v>2583</v>
      </c>
      <c r="P2196" s="122" t="s">
        <v>5314</v>
      </c>
      <c r="Q2196" s="122" t="s">
        <v>5314</v>
      </c>
      <c r="R2196" s="122" t="s">
        <v>2585</v>
      </c>
      <c r="S2196" s="122" t="s">
        <v>5315</v>
      </c>
      <c r="T2196" s="122" t="s">
        <v>2588</v>
      </c>
      <c r="U2196" s="124">
        <v>-1404</v>
      </c>
      <c r="V2196" s="124">
        <v>-1404</v>
      </c>
      <c r="W2196" s="122" t="s">
        <v>32</v>
      </c>
    </row>
    <row r="2197" spans="1:23" x14ac:dyDescent="0.35">
      <c r="A2197" s="122" t="s">
        <v>5786</v>
      </c>
      <c r="B2197" s="122" t="s">
        <v>5787</v>
      </c>
      <c r="C2197" s="123">
        <v>44473</v>
      </c>
      <c r="D2197" s="123">
        <v>44473</v>
      </c>
      <c r="E2197" s="123">
        <v>44477</v>
      </c>
      <c r="F2197" s="123">
        <v>44473</v>
      </c>
      <c r="G2197" s="122" t="s">
        <v>2577</v>
      </c>
      <c r="H2197" s="122" t="s">
        <v>5311</v>
      </c>
      <c r="I2197" s="122" t="s">
        <v>5311</v>
      </c>
      <c r="J2197" s="122" t="s">
        <v>2579</v>
      </c>
      <c r="K2197" s="122" t="s">
        <v>2580</v>
      </c>
      <c r="L2197" s="122">
        <v>6008052851</v>
      </c>
      <c r="M2197" s="122" t="s">
        <v>5788</v>
      </c>
      <c r="N2197" s="122" t="s">
        <v>5329</v>
      </c>
      <c r="O2197" s="122" t="s">
        <v>2589</v>
      </c>
      <c r="P2197" s="122" t="s">
        <v>5314</v>
      </c>
      <c r="Q2197" s="122" t="s">
        <v>5314</v>
      </c>
      <c r="R2197" s="122" t="s">
        <v>2590</v>
      </c>
      <c r="S2197" s="122" t="s">
        <v>5315</v>
      </c>
      <c r="T2197" s="122" t="s">
        <v>2591</v>
      </c>
      <c r="U2197" s="124">
        <v>-36</v>
      </c>
      <c r="V2197" s="124">
        <v>-36</v>
      </c>
      <c r="W2197" s="122" t="s">
        <v>32</v>
      </c>
    </row>
    <row r="2198" spans="1:23" x14ac:dyDescent="0.35">
      <c r="A2198" s="122" t="s">
        <v>5789</v>
      </c>
      <c r="B2198" s="122" t="s">
        <v>5790</v>
      </c>
      <c r="C2198" s="123">
        <v>44474</v>
      </c>
      <c r="D2198" s="123">
        <v>44474</v>
      </c>
      <c r="E2198" s="123">
        <v>44477</v>
      </c>
      <c r="F2198" s="123">
        <v>44474</v>
      </c>
      <c r="G2198" s="122" t="s">
        <v>2577</v>
      </c>
      <c r="H2198" s="122" t="s">
        <v>5311</v>
      </c>
      <c r="I2198" s="122" t="s">
        <v>5311</v>
      </c>
      <c r="J2198" s="122" t="s">
        <v>2579</v>
      </c>
      <c r="K2198" s="122" t="s">
        <v>2580</v>
      </c>
      <c r="L2198" s="122">
        <v>6008043996</v>
      </c>
      <c r="M2198" s="122" t="s">
        <v>5791</v>
      </c>
      <c r="N2198" s="122" t="s">
        <v>3791</v>
      </c>
      <c r="O2198" s="122" t="s">
        <v>2583</v>
      </c>
      <c r="P2198" s="122" t="s">
        <v>5314</v>
      </c>
      <c r="Q2198" s="122" t="s">
        <v>5314</v>
      </c>
      <c r="R2198" s="122" t="s">
        <v>2585</v>
      </c>
      <c r="S2198" s="122" t="s">
        <v>5315</v>
      </c>
      <c r="T2198" s="122" t="s">
        <v>2587</v>
      </c>
      <c r="U2198" s="124">
        <v>-24</v>
      </c>
      <c r="V2198" s="124">
        <v>-24</v>
      </c>
      <c r="W2198" s="122" t="s">
        <v>32</v>
      </c>
    </row>
    <row r="2199" spans="1:23" x14ac:dyDescent="0.35">
      <c r="A2199" s="122" t="s">
        <v>5789</v>
      </c>
      <c r="B2199" s="122" t="s">
        <v>5790</v>
      </c>
      <c r="C2199" s="123">
        <v>44474</v>
      </c>
      <c r="D2199" s="123">
        <v>44474</v>
      </c>
      <c r="E2199" s="123">
        <v>44477</v>
      </c>
      <c r="F2199" s="123">
        <v>44474</v>
      </c>
      <c r="G2199" s="122" t="s">
        <v>2577</v>
      </c>
      <c r="H2199" s="122" t="s">
        <v>5311</v>
      </c>
      <c r="I2199" s="122" t="s">
        <v>5311</v>
      </c>
      <c r="J2199" s="122" t="s">
        <v>2579</v>
      </c>
      <c r="K2199" s="122" t="s">
        <v>2580</v>
      </c>
      <c r="L2199" s="122">
        <v>6008043996</v>
      </c>
      <c r="M2199" s="122" t="s">
        <v>5791</v>
      </c>
      <c r="N2199" s="122" t="s">
        <v>3791</v>
      </c>
      <c r="O2199" s="122" t="s">
        <v>2583</v>
      </c>
      <c r="P2199" s="122" t="s">
        <v>5314</v>
      </c>
      <c r="Q2199" s="122" t="s">
        <v>5314</v>
      </c>
      <c r="R2199" s="122" t="s">
        <v>2585</v>
      </c>
      <c r="S2199" s="122" t="s">
        <v>5315</v>
      </c>
      <c r="T2199" s="122" t="s">
        <v>2588</v>
      </c>
      <c r="U2199" s="124">
        <v>-1320</v>
      </c>
      <c r="V2199" s="124">
        <v>-1320</v>
      </c>
      <c r="W2199" s="122" t="s">
        <v>32</v>
      </c>
    </row>
    <row r="2200" spans="1:23" x14ac:dyDescent="0.35">
      <c r="A2200" s="122" t="s">
        <v>5789</v>
      </c>
      <c r="B2200" s="122" t="s">
        <v>5790</v>
      </c>
      <c r="C2200" s="123">
        <v>44474</v>
      </c>
      <c r="D2200" s="123">
        <v>44474</v>
      </c>
      <c r="E2200" s="123">
        <v>44477</v>
      </c>
      <c r="F2200" s="123">
        <v>44474</v>
      </c>
      <c r="G2200" s="122" t="s">
        <v>2577</v>
      </c>
      <c r="H2200" s="122" t="s">
        <v>5311</v>
      </c>
      <c r="I2200" s="122" t="s">
        <v>5311</v>
      </c>
      <c r="J2200" s="122" t="s">
        <v>2579</v>
      </c>
      <c r="K2200" s="122" t="s">
        <v>2580</v>
      </c>
      <c r="L2200" s="122">
        <v>6008043996</v>
      </c>
      <c r="M2200" s="122" t="s">
        <v>5791</v>
      </c>
      <c r="N2200" s="122" t="s">
        <v>3791</v>
      </c>
      <c r="O2200" s="122" t="s">
        <v>2621</v>
      </c>
      <c r="P2200" s="122" t="s">
        <v>5314</v>
      </c>
      <c r="Q2200" s="122" t="s">
        <v>5314</v>
      </c>
      <c r="R2200" s="122" t="s">
        <v>76</v>
      </c>
      <c r="S2200" s="122" t="s">
        <v>5315</v>
      </c>
      <c r="T2200" s="122" t="s">
        <v>2622</v>
      </c>
      <c r="U2200" s="124">
        <v>-28</v>
      </c>
      <c r="V2200" s="124">
        <v>-28</v>
      </c>
      <c r="W2200" s="122" t="s">
        <v>32</v>
      </c>
    </row>
    <row r="2201" spans="1:23" x14ac:dyDescent="0.35">
      <c r="A2201" s="122" t="s">
        <v>5789</v>
      </c>
      <c r="B2201" s="122" t="s">
        <v>5790</v>
      </c>
      <c r="C2201" s="123">
        <v>44474</v>
      </c>
      <c r="D2201" s="123">
        <v>44474</v>
      </c>
      <c r="E2201" s="123">
        <v>44477</v>
      </c>
      <c r="F2201" s="123">
        <v>44474</v>
      </c>
      <c r="G2201" s="122" t="s">
        <v>2577</v>
      </c>
      <c r="H2201" s="122" t="s">
        <v>5311</v>
      </c>
      <c r="I2201" s="122" t="s">
        <v>5311</v>
      </c>
      <c r="J2201" s="122" t="s">
        <v>2579</v>
      </c>
      <c r="K2201" s="122" t="s">
        <v>2580</v>
      </c>
      <c r="L2201" s="122">
        <v>6008043996</v>
      </c>
      <c r="M2201" s="122" t="s">
        <v>5791</v>
      </c>
      <c r="N2201" s="122" t="s">
        <v>3791</v>
      </c>
      <c r="O2201" s="122" t="s">
        <v>2589</v>
      </c>
      <c r="P2201" s="122" t="s">
        <v>5314</v>
      </c>
      <c r="Q2201" s="122" t="s">
        <v>5314</v>
      </c>
      <c r="R2201" s="122" t="s">
        <v>2590</v>
      </c>
      <c r="S2201" s="122" t="s">
        <v>5315</v>
      </c>
      <c r="T2201" s="122" t="s">
        <v>2591</v>
      </c>
      <c r="U2201" s="124">
        <v>-24</v>
      </c>
      <c r="V2201" s="124">
        <v>-24</v>
      </c>
      <c r="W2201" s="122" t="s">
        <v>32</v>
      </c>
    </row>
    <row r="2202" spans="1:23" x14ac:dyDescent="0.35">
      <c r="A2202" s="122" t="s">
        <v>5792</v>
      </c>
      <c r="B2202" s="122" t="s">
        <v>5793</v>
      </c>
      <c r="C2202" s="123">
        <v>44475</v>
      </c>
      <c r="D2202" s="123">
        <v>44475</v>
      </c>
      <c r="E2202" s="123">
        <v>44477</v>
      </c>
      <c r="F2202" s="123">
        <v>44475</v>
      </c>
      <c r="G2202" s="122" t="s">
        <v>2577</v>
      </c>
      <c r="H2202" s="122" t="s">
        <v>5311</v>
      </c>
      <c r="I2202" s="122" t="s">
        <v>5311</v>
      </c>
      <c r="J2202" s="122" t="s">
        <v>2579</v>
      </c>
      <c r="K2202" s="122" t="s">
        <v>2580</v>
      </c>
      <c r="L2202" s="122">
        <v>6008055758</v>
      </c>
      <c r="M2202" s="122" t="s">
        <v>5794</v>
      </c>
      <c r="N2202" s="122" t="s">
        <v>2750</v>
      </c>
      <c r="O2202" s="122" t="s">
        <v>2583</v>
      </c>
      <c r="P2202" s="122" t="s">
        <v>5314</v>
      </c>
      <c r="Q2202" s="122" t="s">
        <v>5314</v>
      </c>
      <c r="R2202" s="122" t="s">
        <v>2585</v>
      </c>
      <c r="S2202" s="122" t="s">
        <v>5315</v>
      </c>
      <c r="T2202" s="122" t="s">
        <v>2587</v>
      </c>
      <c r="U2202" s="124">
        <v>-37</v>
      </c>
      <c r="V2202" s="124">
        <v>-37</v>
      </c>
      <c r="W2202" s="122" t="s">
        <v>32</v>
      </c>
    </row>
    <row r="2203" spans="1:23" x14ac:dyDescent="0.35">
      <c r="A2203" s="122" t="s">
        <v>5792</v>
      </c>
      <c r="B2203" s="122" t="s">
        <v>5793</v>
      </c>
      <c r="C2203" s="123">
        <v>44475</v>
      </c>
      <c r="D2203" s="123">
        <v>44475</v>
      </c>
      <c r="E2203" s="123">
        <v>44477</v>
      </c>
      <c r="F2203" s="123">
        <v>44475</v>
      </c>
      <c r="G2203" s="122" t="s">
        <v>2577</v>
      </c>
      <c r="H2203" s="122" t="s">
        <v>5311</v>
      </c>
      <c r="I2203" s="122" t="s">
        <v>5311</v>
      </c>
      <c r="J2203" s="122" t="s">
        <v>2579</v>
      </c>
      <c r="K2203" s="122" t="s">
        <v>2580</v>
      </c>
      <c r="L2203" s="122">
        <v>6008055758</v>
      </c>
      <c r="M2203" s="122" t="s">
        <v>5794</v>
      </c>
      <c r="N2203" s="122" t="s">
        <v>2750</v>
      </c>
      <c r="O2203" s="122" t="s">
        <v>2583</v>
      </c>
      <c r="P2203" s="122" t="s">
        <v>5314</v>
      </c>
      <c r="Q2203" s="122" t="s">
        <v>5314</v>
      </c>
      <c r="R2203" s="122" t="s">
        <v>2585</v>
      </c>
      <c r="S2203" s="122" t="s">
        <v>5315</v>
      </c>
      <c r="T2203" s="122" t="s">
        <v>2588</v>
      </c>
      <c r="U2203" s="124">
        <v>-1402</v>
      </c>
      <c r="V2203" s="124">
        <v>-1402</v>
      </c>
      <c r="W2203" s="122" t="s">
        <v>32</v>
      </c>
    </row>
    <row r="2204" spans="1:23" x14ac:dyDescent="0.35">
      <c r="A2204" s="122" t="s">
        <v>5792</v>
      </c>
      <c r="B2204" s="122" t="s">
        <v>5793</v>
      </c>
      <c r="C2204" s="123">
        <v>44475</v>
      </c>
      <c r="D2204" s="123">
        <v>44475</v>
      </c>
      <c r="E2204" s="123">
        <v>44477</v>
      </c>
      <c r="F2204" s="123">
        <v>44475</v>
      </c>
      <c r="G2204" s="122" t="s">
        <v>2577</v>
      </c>
      <c r="H2204" s="122" t="s">
        <v>5311</v>
      </c>
      <c r="I2204" s="122" t="s">
        <v>5311</v>
      </c>
      <c r="J2204" s="122" t="s">
        <v>2579</v>
      </c>
      <c r="K2204" s="122" t="s">
        <v>2580</v>
      </c>
      <c r="L2204" s="122">
        <v>6008055758</v>
      </c>
      <c r="M2204" s="122" t="s">
        <v>5794</v>
      </c>
      <c r="N2204" s="122" t="s">
        <v>2750</v>
      </c>
      <c r="O2204" s="122" t="s">
        <v>2589</v>
      </c>
      <c r="P2204" s="122" t="s">
        <v>5314</v>
      </c>
      <c r="Q2204" s="122" t="s">
        <v>5314</v>
      </c>
      <c r="R2204" s="122" t="s">
        <v>2590</v>
      </c>
      <c r="S2204" s="122" t="s">
        <v>5315</v>
      </c>
      <c r="T2204" s="122" t="s">
        <v>2591</v>
      </c>
      <c r="U2204" s="124">
        <v>-37</v>
      </c>
      <c r="V2204" s="124">
        <v>-37</v>
      </c>
      <c r="W2204" s="122" t="s">
        <v>32</v>
      </c>
    </row>
    <row r="2205" spans="1:23" x14ac:dyDescent="0.35">
      <c r="A2205" s="122" t="s">
        <v>5795</v>
      </c>
      <c r="B2205" s="122" t="s">
        <v>5796</v>
      </c>
      <c r="C2205" s="123">
        <v>44475</v>
      </c>
      <c r="D2205" s="123">
        <v>44475</v>
      </c>
      <c r="E2205" s="123">
        <v>44477</v>
      </c>
      <c r="F2205" s="123">
        <v>44475</v>
      </c>
      <c r="G2205" s="122" t="s">
        <v>2577</v>
      </c>
      <c r="H2205" s="122" t="s">
        <v>5311</v>
      </c>
      <c r="I2205" s="122" t="s">
        <v>5311</v>
      </c>
      <c r="J2205" s="122" t="s">
        <v>2579</v>
      </c>
      <c r="K2205" s="122" t="s">
        <v>2580</v>
      </c>
      <c r="L2205" s="122">
        <v>6008062040</v>
      </c>
      <c r="M2205" s="122" t="s">
        <v>5797</v>
      </c>
      <c r="N2205" s="122" t="s">
        <v>4042</v>
      </c>
      <c r="O2205" s="122" t="s">
        <v>2583</v>
      </c>
      <c r="P2205" s="122" t="s">
        <v>5314</v>
      </c>
      <c r="Q2205" s="122" t="s">
        <v>5314</v>
      </c>
      <c r="R2205" s="122" t="s">
        <v>2585</v>
      </c>
      <c r="S2205" s="122" t="s">
        <v>5315</v>
      </c>
      <c r="T2205" s="122" t="s">
        <v>2587</v>
      </c>
      <c r="U2205" s="124">
        <v>-38</v>
      </c>
      <c r="V2205" s="124">
        <v>-38</v>
      </c>
      <c r="W2205" s="122" t="s">
        <v>32</v>
      </c>
    </row>
    <row r="2206" spans="1:23" x14ac:dyDescent="0.35">
      <c r="A2206" s="122" t="s">
        <v>5795</v>
      </c>
      <c r="B2206" s="122" t="s">
        <v>5796</v>
      </c>
      <c r="C2206" s="123">
        <v>44475</v>
      </c>
      <c r="D2206" s="123">
        <v>44475</v>
      </c>
      <c r="E2206" s="123">
        <v>44477</v>
      </c>
      <c r="F2206" s="123">
        <v>44475</v>
      </c>
      <c r="G2206" s="122" t="s">
        <v>2577</v>
      </c>
      <c r="H2206" s="122" t="s">
        <v>5311</v>
      </c>
      <c r="I2206" s="122" t="s">
        <v>5311</v>
      </c>
      <c r="J2206" s="122" t="s">
        <v>2579</v>
      </c>
      <c r="K2206" s="122" t="s">
        <v>2580</v>
      </c>
      <c r="L2206" s="122">
        <v>6008062040</v>
      </c>
      <c r="M2206" s="122" t="s">
        <v>5797</v>
      </c>
      <c r="N2206" s="122" t="s">
        <v>4042</v>
      </c>
      <c r="O2206" s="122" t="s">
        <v>2583</v>
      </c>
      <c r="P2206" s="122" t="s">
        <v>5314</v>
      </c>
      <c r="Q2206" s="122" t="s">
        <v>5314</v>
      </c>
      <c r="R2206" s="122" t="s">
        <v>2585</v>
      </c>
      <c r="S2206" s="122" t="s">
        <v>5315</v>
      </c>
      <c r="T2206" s="122" t="s">
        <v>2588</v>
      </c>
      <c r="U2206" s="124">
        <v>-1402</v>
      </c>
      <c r="V2206" s="124">
        <v>-1402</v>
      </c>
      <c r="W2206" s="122" t="s">
        <v>32</v>
      </c>
    </row>
    <row r="2207" spans="1:23" x14ac:dyDescent="0.35">
      <c r="A2207" s="122" t="s">
        <v>5795</v>
      </c>
      <c r="B2207" s="122" t="s">
        <v>5796</v>
      </c>
      <c r="C2207" s="123">
        <v>44475</v>
      </c>
      <c r="D2207" s="123">
        <v>44475</v>
      </c>
      <c r="E2207" s="123">
        <v>44477</v>
      </c>
      <c r="F2207" s="123">
        <v>44475</v>
      </c>
      <c r="G2207" s="122" t="s">
        <v>2577</v>
      </c>
      <c r="H2207" s="122" t="s">
        <v>5311</v>
      </c>
      <c r="I2207" s="122" t="s">
        <v>5311</v>
      </c>
      <c r="J2207" s="122" t="s">
        <v>2579</v>
      </c>
      <c r="K2207" s="122" t="s">
        <v>2580</v>
      </c>
      <c r="L2207" s="122">
        <v>6008062040</v>
      </c>
      <c r="M2207" s="122" t="s">
        <v>5797</v>
      </c>
      <c r="N2207" s="122" t="s">
        <v>4042</v>
      </c>
      <c r="O2207" s="122" t="s">
        <v>2589</v>
      </c>
      <c r="P2207" s="122" t="s">
        <v>5314</v>
      </c>
      <c r="Q2207" s="122" t="s">
        <v>5314</v>
      </c>
      <c r="R2207" s="122" t="s">
        <v>2590</v>
      </c>
      <c r="S2207" s="122" t="s">
        <v>5315</v>
      </c>
      <c r="T2207" s="122" t="s">
        <v>2591</v>
      </c>
      <c r="U2207" s="124">
        <v>-38</v>
      </c>
      <c r="V2207" s="124">
        <v>-38</v>
      </c>
      <c r="W2207" s="122" t="s">
        <v>32</v>
      </c>
    </row>
    <row r="2208" spans="1:23" x14ac:dyDescent="0.35">
      <c r="A2208" s="122" t="s">
        <v>5798</v>
      </c>
      <c r="B2208" s="122" t="s">
        <v>5799</v>
      </c>
      <c r="C2208" s="123">
        <v>44473</v>
      </c>
      <c r="D2208" s="123">
        <v>44473</v>
      </c>
      <c r="E2208" s="123">
        <v>44477</v>
      </c>
      <c r="F2208" s="123">
        <v>44473</v>
      </c>
      <c r="G2208" s="122" t="s">
        <v>2577</v>
      </c>
      <c r="H2208" s="122" t="s">
        <v>5311</v>
      </c>
      <c r="I2208" s="122" t="s">
        <v>5311</v>
      </c>
      <c r="J2208" s="122" t="s">
        <v>2607</v>
      </c>
      <c r="K2208" s="122" t="s">
        <v>2608</v>
      </c>
      <c r="L2208" s="122">
        <v>6008048341</v>
      </c>
      <c r="M2208" s="122" t="s">
        <v>5800</v>
      </c>
      <c r="N2208" s="122" t="s">
        <v>5626</v>
      </c>
      <c r="O2208" s="122" t="s">
        <v>2583</v>
      </c>
      <c r="P2208" s="122" t="s">
        <v>5314</v>
      </c>
      <c r="Q2208" s="122" t="s">
        <v>5314</v>
      </c>
      <c r="R2208" s="122" t="s">
        <v>2585</v>
      </c>
      <c r="S2208" s="122" t="s">
        <v>5315</v>
      </c>
      <c r="T2208" s="122" t="s">
        <v>2587</v>
      </c>
      <c r="U2208" s="124">
        <v>-24</v>
      </c>
      <c r="V2208" s="124">
        <v>-24</v>
      </c>
      <c r="W2208" s="122" t="s">
        <v>32</v>
      </c>
    </row>
    <row r="2209" spans="1:23" x14ac:dyDescent="0.35">
      <c r="A2209" s="122" t="s">
        <v>5798</v>
      </c>
      <c r="B2209" s="122" t="s">
        <v>5799</v>
      </c>
      <c r="C2209" s="123">
        <v>44473</v>
      </c>
      <c r="D2209" s="123">
        <v>44473</v>
      </c>
      <c r="E2209" s="123">
        <v>44477</v>
      </c>
      <c r="F2209" s="123">
        <v>44473</v>
      </c>
      <c r="G2209" s="122" t="s">
        <v>2577</v>
      </c>
      <c r="H2209" s="122" t="s">
        <v>5311</v>
      </c>
      <c r="I2209" s="122" t="s">
        <v>5311</v>
      </c>
      <c r="J2209" s="122" t="s">
        <v>2607</v>
      </c>
      <c r="K2209" s="122" t="s">
        <v>2608</v>
      </c>
      <c r="L2209" s="122">
        <v>6008048341</v>
      </c>
      <c r="M2209" s="122" t="s">
        <v>5800</v>
      </c>
      <c r="N2209" s="122" t="s">
        <v>5626</v>
      </c>
      <c r="O2209" s="122" t="s">
        <v>2583</v>
      </c>
      <c r="P2209" s="122" t="s">
        <v>5314</v>
      </c>
      <c r="Q2209" s="122" t="s">
        <v>5314</v>
      </c>
      <c r="R2209" s="122" t="s">
        <v>2585</v>
      </c>
      <c r="S2209" s="122" t="s">
        <v>5315</v>
      </c>
      <c r="T2209" s="122" t="s">
        <v>2588</v>
      </c>
      <c r="U2209" s="124">
        <v>-1127</v>
      </c>
      <c r="V2209" s="124">
        <v>-1127</v>
      </c>
      <c r="W2209" s="122" t="s">
        <v>32</v>
      </c>
    </row>
    <row r="2210" spans="1:23" x14ac:dyDescent="0.35">
      <c r="A2210" s="122" t="s">
        <v>5798</v>
      </c>
      <c r="B2210" s="122" t="s">
        <v>5799</v>
      </c>
      <c r="C2210" s="123">
        <v>44473</v>
      </c>
      <c r="D2210" s="123">
        <v>44473</v>
      </c>
      <c r="E2210" s="123">
        <v>44477</v>
      </c>
      <c r="F2210" s="123">
        <v>44473</v>
      </c>
      <c r="G2210" s="122" t="s">
        <v>2577</v>
      </c>
      <c r="H2210" s="122" t="s">
        <v>5311</v>
      </c>
      <c r="I2210" s="122" t="s">
        <v>5311</v>
      </c>
      <c r="J2210" s="122" t="s">
        <v>2607</v>
      </c>
      <c r="K2210" s="122" t="s">
        <v>2608</v>
      </c>
      <c r="L2210" s="122">
        <v>6008048341</v>
      </c>
      <c r="M2210" s="122" t="s">
        <v>5800</v>
      </c>
      <c r="N2210" s="122" t="s">
        <v>5626</v>
      </c>
      <c r="O2210" s="122" t="s">
        <v>2621</v>
      </c>
      <c r="P2210" s="122" t="s">
        <v>5314</v>
      </c>
      <c r="Q2210" s="122" t="s">
        <v>5314</v>
      </c>
      <c r="R2210" s="122" t="s">
        <v>76</v>
      </c>
      <c r="S2210" s="122" t="s">
        <v>5315</v>
      </c>
      <c r="T2210" s="122" t="s">
        <v>2622</v>
      </c>
      <c r="U2210" s="124">
        <v>-24</v>
      </c>
      <c r="V2210" s="124">
        <v>-24</v>
      </c>
      <c r="W2210" s="122" t="s">
        <v>32</v>
      </c>
    </row>
    <row r="2211" spans="1:23" x14ac:dyDescent="0.35">
      <c r="A2211" s="122" t="s">
        <v>5798</v>
      </c>
      <c r="B2211" s="122" t="s">
        <v>5799</v>
      </c>
      <c r="C2211" s="123">
        <v>44473</v>
      </c>
      <c r="D2211" s="123">
        <v>44473</v>
      </c>
      <c r="E2211" s="123">
        <v>44477</v>
      </c>
      <c r="F2211" s="123">
        <v>44473</v>
      </c>
      <c r="G2211" s="122" t="s">
        <v>2577</v>
      </c>
      <c r="H2211" s="122" t="s">
        <v>5311</v>
      </c>
      <c r="I2211" s="122" t="s">
        <v>5311</v>
      </c>
      <c r="J2211" s="122" t="s">
        <v>2607</v>
      </c>
      <c r="K2211" s="122" t="s">
        <v>2608</v>
      </c>
      <c r="L2211" s="122">
        <v>6008048341</v>
      </c>
      <c r="M2211" s="122" t="s">
        <v>5800</v>
      </c>
      <c r="N2211" s="122" t="s">
        <v>5626</v>
      </c>
      <c r="O2211" s="122" t="s">
        <v>2589</v>
      </c>
      <c r="P2211" s="122" t="s">
        <v>5314</v>
      </c>
      <c r="Q2211" s="122" t="s">
        <v>5314</v>
      </c>
      <c r="R2211" s="122" t="s">
        <v>2590</v>
      </c>
      <c r="S2211" s="122" t="s">
        <v>5315</v>
      </c>
      <c r="T2211" s="122" t="s">
        <v>2591</v>
      </c>
      <c r="U2211" s="124">
        <v>-24</v>
      </c>
      <c r="V2211" s="124">
        <v>-24</v>
      </c>
      <c r="W2211" s="122" t="s">
        <v>32</v>
      </c>
    </row>
    <row r="2212" spans="1:23" x14ac:dyDescent="0.35">
      <c r="A2212" s="122" t="s">
        <v>5801</v>
      </c>
      <c r="B2212" s="122" t="s">
        <v>5802</v>
      </c>
      <c r="C2212" s="123">
        <v>44474</v>
      </c>
      <c r="D2212" s="123">
        <v>44474</v>
      </c>
      <c r="E2212" s="123">
        <v>44477</v>
      </c>
      <c r="F2212" s="123">
        <v>44474</v>
      </c>
      <c r="G2212" s="122" t="s">
        <v>2577</v>
      </c>
      <c r="H2212" s="122" t="s">
        <v>5311</v>
      </c>
      <c r="I2212" s="122" t="s">
        <v>5311</v>
      </c>
      <c r="J2212" s="122" t="s">
        <v>2579</v>
      </c>
      <c r="K2212" s="122" t="s">
        <v>2580</v>
      </c>
      <c r="L2212" s="122">
        <v>6008053303</v>
      </c>
      <c r="M2212" s="122" t="s">
        <v>5803</v>
      </c>
      <c r="N2212" s="122" t="s">
        <v>4102</v>
      </c>
      <c r="O2212" s="122" t="s">
        <v>2583</v>
      </c>
      <c r="P2212" s="122" t="s">
        <v>5314</v>
      </c>
      <c r="Q2212" s="122" t="s">
        <v>5314</v>
      </c>
      <c r="R2212" s="122" t="s">
        <v>2585</v>
      </c>
      <c r="S2212" s="122" t="s">
        <v>5315</v>
      </c>
      <c r="T2212" s="122" t="s">
        <v>2587</v>
      </c>
      <c r="U2212" s="124">
        <v>-34</v>
      </c>
      <c r="V2212" s="124">
        <v>-34</v>
      </c>
      <c r="W2212" s="122" t="s">
        <v>32</v>
      </c>
    </row>
    <row r="2213" spans="1:23" x14ac:dyDescent="0.35">
      <c r="A2213" s="122" t="s">
        <v>5801</v>
      </c>
      <c r="B2213" s="122" t="s">
        <v>5802</v>
      </c>
      <c r="C2213" s="123">
        <v>44474</v>
      </c>
      <c r="D2213" s="123">
        <v>44474</v>
      </c>
      <c r="E2213" s="123">
        <v>44477</v>
      </c>
      <c r="F2213" s="123">
        <v>44474</v>
      </c>
      <c r="G2213" s="122" t="s">
        <v>2577</v>
      </c>
      <c r="H2213" s="122" t="s">
        <v>5311</v>
      </c>
      <c r="I2213" s="122" t="s">
        <v>5311</v>
      </c>
      <c r="J2213" s="122" t="s">
        <v>2579</v>
      </c>
      <c r="K2213" s="122" t="s">
        <v>2580</v>
      </c>
      <c r="L2213" s="122">
        <v>6008053303</v>
      </c>
      <c r="M2213" s="122" t="s">
        <v>5803</v>
      </c>
      <c r="N2213" s="122" t="s">
        <v>4102</v>
      </c>
      <c r="O2213" s="122" t="s">
        <v>2583</v>
      </c>
      <c r="P2213" s="122" t="s">
        <v>5314</v>
      </c>
      <c r="Q2213" s="122" t="s">
        <v>5314</v>
      </c>
      <c r="R2213" s="122" t="s">
        <v>2585</v>
      </c>
      <c r="S2213" s="122" t="s">
        <v>5315</v>
      </c>
      <c r="T2213" s="122" t="s">
        <v>2588</v>
      </c>
      <c r="U2213" s="124">
        <v>-1405</v>
      </c>
      <c r="V2213" s="124">
        <v>-1405</v>
      </c>
      <c r="W2213" s="122" t="s">
        <v>32</v>
      </c>
    </row>
    <row r="2214" spans="1:23" x14ac:dyDescent="0.35">
      <c r="A2214" s="122" t="s">
        <v>5801</v>
      </c>
      <c r="B2214" s="122" t="s">
        <v>5802</v>
      </c>
      <c r="C2214" s="123">
        <v>44474</v>
      </c>
      <c r="D2214" s="123">
        <v>44474</v>
      </c>
      <c r="E2214" s="123">
        <v>44477</v>
      </c>
      <c r="F2214" s="123">
        <v>44474</v>
      </c>
      <c r="G2214" s="122" t="s">
        <v>2577</v>
      </c>
      <c r="H2214" s="122" t="s">
        <v>5311</v>
      </c>
      <c r="I2214" s="122" t="s">
        <v>5311</v>
      </c>
      <c r="J2214" s="122" t="s">
        <v>2579</v>
      </c>
      <c r="K2214" s="122" t="s">
        <v>2580</v>
      </c>
      <c r="L2214" s="122">
        <v>6008053303</v>
      </c>
      <c r="M2214" s="122" t="s">
        <v>5803</v>
      </c>
      <c r="N2214" s="122" t="s">
        <v>4102</v>
      </c>
      <c r="O2214" s="122" t="s">
        <v>2589</v>
      </c>
      <c r="P2214" s="122" t="s">
        <v>5314</v>
      </c>
      <c r="Q2214" s="122" t="s">
        <v>5314</v>
      </c>
      <c r="R2214" s="122" t="s">
        <v>2590</v>
      </c>
      <c r="S2214" s="122" t="s">
        <v>5315</v>
      </c>
      <c r="T2214" s="122" t="s">
        <v>2591</v>
      </c>
      <c r="U2214" s="124">
        <v>-34</v>
      </c>
      <c r="V2214" s="124">
        <v>-34</v>
      </c>
      <c r="W2214" s="122" t="s">
        <v>32</v>
      </c>
    </row>
    <row r="2215" spans="1:23" x14ac:dyDescent="0.35">
      <c r="A2215" s="122" t="s">
        <v>5804</v>
      </c>
      <c r="B2215" s="122" t="s">
        <v>5805</v>
      </c>
      <c r="C2215" s="123">
        <v>44474</v>
      </c>
      <c r="D2215" s="123">
        <v>44474</v>
      </c>
      <c r="E2215" s="123">
        <v>44477</v>
      </c>
      <c r="F2215" s="123">
        <v>44474</v>
      </c>
      <c r="G2215" s="122" t="s">
        <v>2577</v>
      </c>
      <c r="H2215" s="122" t="s">
        <v>5311</v>
      </c>
      <c r="I2215" s="122" t="s">
        <v>5311</v>
      </c>
      <c r="J2215" s="122" t="s">
        <v>2579</v>
      </c>
      <c r="K2215" s="122" t="s">
        <v>2580</v>
      </c>
      <c r="L2215" s="122">
        <v>6008054557</v>
      </c>
      <c r="M2215" s="122" t="s">
        <v>5806</v>
      </c>
      <c r="N2215" s="122" t="s">
        <v>5807</v>
      </c>
      <c r="O2215" s="122" t="s">
        <v>2583</v>
      </c>
      <c r="P2215" s="122" t="s">
        <v>5314</v>
      </c>
      <c r="Q2215" s="122" t="s">
        <v>5314</v>
      </c>
      <c r="R2215" s="122" t="s">
        <v>2585</v>
      </c>
      <c r="S2215" s="122" t="s">
        <v>5315</v>
      </c>
      <c r="T2215" s="122" t="s">
        <v>2587</v>
      </c>
      <c r="U2215" s="124">
        <v>-31</v>
      </c>
      <c r="V2215" s="124">
        <v>-31</v>
      </c>
      <c r="W2215" s="122" t="s">
        <v>32</v>
      </c>
    </row>
    <row r="2216" spans="1:23" x14ac:dyDescent="0.35">
      <c r="A2216" s="122" t="s">
        <v>5804</v>
      </c>
      <c r="B2216" s="122" t="s">
        <v>5805</v>
      </c>
      <c r="C2216" s="123">
        <v>44474</v>
      </c>
      <c r="D2216" s="123">
        <v>44474</v>
      </c>
      <c r="E2216" s="123">
        <v>44477</v>
      </c>
      <c r="F2216" s="123">
        <v>44474</v>
      </c>
      <c r="G2216" s="122" t="s">
        <v>2577</v>
      </c>
      <c r="H2216" s="122" t="s">
        <v>5311</v>
      </c>
      <c r="I2216" s="122" t="s">
        <v>5311</v>
      </c>
      <c r="J2216" s="122" t="s">
        <v>2579</v>
      </c>
      <c r="K2216" s="122" t="s">
        <v>2580</v>
      </c>
      <c r="L2216" s="122">
        <v>6008054557</v>
      </c>
      <c r="M2216" s="122" t="s">
        <v>5806</v>
      </c>
      <c r="N2216" s="122" t="s">
        <v>5807</v>
      </c>
      <c r="O2216" s="122" t="s">
        <v>2583</v>
      </c>
      <c r="P2216" s="122" t="s">
        <v>5314</v>
      </c>
      <c r="Q2216" s="122" t="s">
        <v>5314</v>
      </c>
      <c r="R2216" s="122" t="s">
        <v>2585</v>
      </c>
      <c r="S2216" s="122" t="s">
        <v>5315</v>
      </c>
      <c r="T2216" s="122" t="s">
        <v>2588</v>
      </c>
      <c r="U2216" s="124">
        <v>-1409</v>
      </c>
      <c r="V2216" s="124">
        <v>-1409</v>
      </c>
      <c r="W2216" s="122" t="s">
        <v>32</v>
      </c>
    </row>
    <row r="2217" spans="1:23" x14ac:dyDescent="0.35">
      <c r="A2217" s="122" t="s">
        <v>5804</v>
      </c>
      <c r="B2217" s="122" t="s">
        <v>5805</v>
      </c>
      <c r="C2217" s="123">
        <v>44474</v>
      </c>
      <c r="D2217" s="123">
        <v>44474</v>
      </c>
      <c r="E2217" s="123">
        <v>44477</v>
      </c>
      <c r="F2217" s="123">
        <v>44474</v>
      </c>
      <c r="G2217" s="122" t="s">
        <v>2577</v>
      </c>
      <c r="H2217" s="122" t="s">
        <v>5311</v>
      </c>
      <c r="I2217" s="122" t="s">
        <v>5311</v>
      </c>
      <c r="J2217" s="122" t="s">
        <v>2579</v>
      </c>
      <c r="K2217" s="122" t="s">
        <v>2580</v>
      </c>
      <c r="L2217" s="122">
        <v>6008054557</v>
      </c>
      <c r="M2217" s="122" t="s">
        <v>5806</v>
      </c>
      <c r="N2217" s="122" t="s">
        <v>5807</v>
      </c>
      <c r="O2217" s="122" t="s">
        <v>2589</v>
      </c>
      <c r="P2217" s="122" t="s">
        <v>5314</v>
      </c>
      <c r="Q2217" s="122" t="s">
        <v>5314</v>
      </c>
      <c r="R2217" s="122" t="s">
        <v>2590</v>
      </c>
      <c r="S2217" s="122" t="s">
        <v>5315</v>
      </c>
      <c r="T2217" s="122" t="s">
        <v>2591</v>
      </c>
      <c r="U2217" s="124">
        <v>-31</v>
      </c>
      <c r="V2217" s="124">
        <v>-31</v>
      </c>
      <c r="W2217" s="122" t="s">
        <v>32</v>
      </c>
    </row>
    <row r="2218" spans="1:23" x14ac:dyDescent="0.35">
      <c r="A2218" s="122" t="s">
        <v>5808</v>
      </c>
      <c r="B2218" s="122" t="s">
        <v>5809</v>
      </c>
      <c r="C2218" s="123">
        <v>44474</v>
      </c>
      <c r="D2218" s="123">
        <v>44474</v>
      </c>
      <c r="E2218" s="123">
        <v>44477</v>
      </c>
      <c r="F2218" s="123">
        <v>44474</v>
      </c>
      <c r="G2218" s="122" t="s">
        <v>2577</v>
      </c>
      <c r="H2218" s="122" t="s">
        <v>5311</v>
      </c>
      <c r="I2218" s="122" t="s">
        <v>5311</v>
      </c>
      <c r="J2218" s="122" t="s">
        <v>2579</v>
      </c>
      <c r="K2218" s="122" t="s">
        <v>2580</v>
      </c>
      <c r="L2218" s="122">
        <v>6008056433</v>
      </c>
      <c r="M2218" s="122" t="s">
        <v>5810</v>
      </c>
      <c r="N2218" s="122" t="s">
        <v>5422</v>
      </c>
      <c r="O2218" s="122" t="s">
        <v>2583</v>
      </c>
      <c r="P2218" s="122" t="s">
        <v>5314</v>
      </c>
      <c r="Q2218" s="122" t="s">
        <v>5314</v>
      </c>
      <c r="R2218" s="122" t="s">
        <v>2585</v>
      </c>
      <c r="S2218" s="122" t="s">
        <v>5315</v>
      </c>
      <c r="T2218" s="122" t="s">
        <v>2587</v>
      </c>
      <c r="U2218" s="124">
        <v>-30</v>
      </c>
      <c r="V2218" s="124">
        <v>-30</v>
      </c>
      <c r="W2218" s="122" t="s">
        <v>32</v>
      </c>
    </row>
    <row r="2219" spans="1:23" x14ac:dyDescent="0.35">
      <c r="A2219" s="122" t="s">
        <v>5808</v>
      </c>
      <c r="B2219" s="122" t="s">
        <v>5809</v>
      </c>
      <c r="C2219" s="123">
        <v>44474</v>
      </c>
      <c r="D2219" s="123">
        <v>44474</v>
      </c>
      <c r="E2219" s="123">
        <v>44477</v>
      </c>
      <c r="F2219" s="123">
        <v>44474</v>
      </c>
      <c r="G2219" s="122" t="s">
        <v>2577</v>
      </c>
      <c r="H2219" s="122" t="s">
        <v>5311</v>
      </c>
      <c r="I2219" s="122" t="s">
        <v>5311</v>
      </c>
      <c r="J2219" s="122" t="s">
        <v>2579</v>
      </c>
      <c r="K2219" s="122" t="s">
        <v>2580</v>
      </c>
      <c r="L2219" s="122">
        <v>6008056433</v>
      </c>
      <c r="M2219" s="122" t="s">
        <v>5810</v>
      </c>
      <c r="N2219" s="122" t="s">
        <v>5422</v>
      </c>
      <c r="O2219" s="122" t="s">
        <v>2583</v>
      </c>
      <c r="P2219" s="122" t="s">
        <v>5314</v>
      </c>
      <c r="Q2219" s="122" t="s">
        <v>5314</v>
      </c>
      <c r="R2219" s="122" t="s">
        <v>2585</v>
      </c>
      <c r="S2219" s="122" t="s">
        <v>5315</v>
      </c>
      <c r="T2219" s="122" t="s">
        <v>2588</v>
      </c>
      <c r="U2219" s="124">
        <v>-1410</v>
      </c>
      <c r="V2219" s="124">
        <v>-1410</v>
      </c>
      <c r="W2219" s="122" t="s">
        <v>32</v>
      </c>
    </row>
    <row r="2220" spans="1:23" x14ac:dyDescent="0.35">
      <c r="A2220" s="122" t="s">
        <v>5808</v>
      </c>
      <c r="B2220" s="122" t="s">
        <v>5809</v>
      </c>
      <c r="C2220" s="123">
        <v>44474</v>
      </c>
      <c r="D2220" s="123">
        <v>44474</v>
      </c>
      <c r="E2220" s="123">
        <v>44477</v>
      </c>
      <c r="F2220" s="123">
        <v>44474</v>
      </c>
      <c r="G2220" s="122" t="s">
        <v>2577</v>
      </c>
      <c r="H2220" s="122" t="s">
        <v>5311</v>
      </c>
      <c r="I2220" s="122" t="s">
        <v>5311</v>
      </c>
      <c r="J2220" s="122" t="s">
        <v>2579</v>
      </c>
      <c r="K2220" s="122" t="s">
        <v>2580</v>
      </c>
      <c r="L2220" s="122">
        <v>6008056433</v>
      </c>
      <c r="M2220" s="122" t="s">
        <v>5810</v>
      </c>
      <c r="N2220" s="122" t="s">
        <v>5422</v>
      </c>
      <c r="O2220" s="122" t="s">
        <v>2589</v>
      </c>
      <c r="P2220" s="122" t="s">
        <v>5314</v>
      </c>
      <c r="Q2220" s="122" t="s">
        <v>5314</v>
      </c>
      <c r="R2220" s="122" t="s">
        <v>2590</v>
      </c>
      <c r="S2220" s="122" t="s">
        <v>5315</v>
      </c>
      <c r="T2220" s="122" t="s">
        <v>2591</v>
      </c>
      <c r="U2220" s="124">
        <v>-30</v>
      </c>
      <c r="V2220" s="124">
        <v>-30</v>
      </c>
      <c r="W2220" s="122" t="s">
        <v>32</v>
      </c>
    </row>
    <row r="2221" spans="1:23" x14ac:dyDescent="0.35">
      <c r="A2221" s="122" t="s">
        <v>5811</v>
      </c>
      <c r="B2221" s="122" t="s">
        <v>5812</v>
      </c>
      <c r="C2221" s="123">
        <v>44474</v>
      </c>
      <c r="D2221" s="123">
        <v>44475</v>
      </c>
      <c r="E2221" s="123">
        <v>44477</v>
      </c>
      <c r="F2221" s="123">
        <v>44475</v>
      </c>
      <c r="G2221" s="122" t="s">
        <v>2577</v>
      </c>
      <c r="H2221" s="122" t="s">
        <v>5311</v>
      </c>
      <c r="I2221" s="122" t="s">
        <v>5311</v>
      </c>
      <c r="J2221" s="122" t="s">
        <v>2607</v>
      </c>
      <c r="K2221" s="122" t="s">
        <v>2608</v>
      </c>
      <c r="L2221" s="122">
        <v>6008041694</v>
      </c>
      <c r="M2221" s="122" t="s">
        <v>5813</v>
      </c>
      <c r="N2221" s="122" t="s">
        <v>5408</v>
      </c>
      <c r="O2221" s="122" t="s">
        <v>2583</v>
      </c>
      <c r="P2221" s="122" t="s">
        <v>5314</v>
      </c>
      <c r="Q2221" s="122" t="s">
        <v>5314</v>
      </c>
      <c r="R2221" s="122" t="s">
        <v>2585</v>
      </c>
      <c r="S2221" s="122" t="s">
        <v>5315</v>
      </c>
      <c r="T2221" s="122" t="s">
        <v>2587</v>
      </c>
      <c r="U2221" s="124">
        <v>-8</v>
      </c>
      <c r="V2221" s="124">
        <v>-8</v>
      </c>
      <c r="W2221" s="122" t="s">
        <v>32</v>
      </c>
    </row>
    <row r="2222" spans="1:23" x14ac:dyDescent="0.35">
      <c r="A2222" s="122" t="s">
        <v>5811</v>
      </c>
      <c r="B2222" s="122" t="s">
        <v>5812</v>
      </c>
      <c r="C2222" s="123">
        <v>44474</v>
      </c>
      <c r="D2222" s="123">
        <v>44475</v>
      </c>
      <c r="E2222" s="123">
        <v>44477</v>
      </c>
      <c r="F2222" s="123">
        <v>44475</v>
      </c>
      <c r="G2222" s="122" t="s">
        <v>2577</v>
      </c>
      <c r="H2222" s="122" t="s">
        <v>5311</v>
      </c>
      <c r="I2222" s="122" t="s">
        <v>5311</v>
      </c>
      <c r="J2222" s="122" t="s">
        <v>2607</v>
      </c>
      <c r="K2222" s="122" t="s">
        <v>2608</v>
      </c>
      <c r="L2222" s="122">
        <v>6008041694</v>
      </c>
      <c r="M2222" s="122" t="s">
        <v>5813</v>
      </c>
      <c r="N2222" s="122" t="s">
        <v>5408</v>
      </c>
      <c r="O2222" s="122" t="s">
        <v>2583</v>
      </c>
      <c r="P2222" s="122" t="s">
        <v>5314</v>
      </c>
      <c r="Q2222" s="122" t="s">
        <v>5314</v>
      </c>
      <c r="R2222" s="122" t="s">
        <v>2585</v>
      </c>
      <c r="S2222" s="122" t="s">
        <v>5315</v>
      </c>
      <c r="T2222" s="122" t="s">
        <v>2588</v>
      </c>
      <c r="U2222" s="124">
        <v>-1144</v>
      </c>
      <c r="V2222" s="124">
        <v>-1144</v>
      </c>
      <c r="W2222" s="122" t="s">
        <v>32</v>
      </c>
    </row>
    <row r="2223" spans="1:23" x14ac:dyDescent="0.35">
      <c r="A2223" s="122" t="s">
        <v>5811</v>
      </c>
      <c r="B2223" s="122" t="s">
        <v>5812</v>
      </c>
      <c r="C2223" s="123">
        <v>44474</v>
      </c>
      <c r="D2223" s="123">
        <v>44475</v>
      </c>
      <c r="E2223" s="123">
        <v>44477</v>
      </c>
      <c r="F2223" s="123">
        <v>44475</v>
      </c>
      <c r="G2223" s="122" t="s">
        <v>2577</v>
      </c>
      <c r="H2223" s="122" t="s">
        <v>5311</v>
      </c>
      <c r="I2223" s="122" t="s">
        <v>5311</v>
      </c>
      <c r="J2223" s="122" t="s">
        <v>2607</v>
      </c>
      <c r="K2223" s="122" t="s">
        <v>2608</v>
      </c>
      <c r="L2223" s="122">
        <v>6008041694</v>
      </c>
      <c r="M2223" s="122" t="s">
        <v>5813</v>
      </c>
      <c r="N2223" s="122" t="s">
        <v>5408</v>
      </c>
      <c r="O2223" s="122" t="s">
        <v>2621</v>
      </c>
      <c r="P2223" s="122" t="s">
        <v>5314</v>
      </c>
      <c r="Q2223" s="122" t="s">
        <v>5314</v>
      </c>
      <c r="R2223" s="122" t="s">
        <v>76</v>
      </c>
      <c r="S2223" s="122" t="s">
        <v>5315</v>
      </c>
      <c r="T2223" s="122" t="s">
        <v>2622</v>
      </c>
      <c r="U2223" s="124">
        <v>-24</v>
      </c>
      <c r="V2223" s="124">
        <v>-24</v>
      </c>
      <c r="W2223" s="122" t="s">
        <v>32</v>
      </c>
    </row>
    <row r="2224" spans="1:23" x14ac:dyDescent="0.35">
      <c r="A2224" s="122" t="s">
        <v>5811</v>
      </c>
      <c r="B2224" s="122" t="s">
        <v>5812</v>
      </c>
      <c r="C2224" s="123">
        <v>44474</v>
      </c>
      <c r="D2224" s="123">
        <v>44475</v>
      </c>
      <c r="E2224" s="123">
        <v>44477</v>
      </c>
      <c r="F2224" s="123">
        <v>44475</v>
      </c>
      <c r="G2224" s="122" t="s">
        <v>2577</v>
      </c>
      <c r="H2224" s="122" t="s">
        <v>5311</v>
      </c>
      <c r="I2224" s="122" t="s">
        <v>5311</v>
      </c>
      <c r="J2224" s="122" t="s">
        <v>2607</v>
      </c>
      <c r="K2224" s="122" t="s">
        <v>2608</v>
      </c>
      <c r="L2224" s="122">
        <v>6008041694</v>
      </c>
      <c r="M2224" s="122" t="s">
        <v>5813</v>
      </c>
      <c r="N2224" s="122" t="s">
        <v>5408</v>
      </c>
      <c r="O2224" s="122" t="s">
        <v>2589</v>
      </c>
      <c r="P2224" s="122" t="s">
        <v>5314</v>
      </c>
      <c r="Q2224" s="122" t="s">
        <v>5314</v>
      </c>
      <c r="R2224" s="122" t="s">
        <v>2590</v>
      </c>
      <c r="S2224" s="122" t="s">
        <v>5315</v>
      </c>
      <c r="T2224" s="122" t="s">
        <v>2591</v>
      </c>
      <c r="U2224" s="124">
        <v>-8</v>
      </c>
      <c r="V2224" s="124">
        <v>-8</v>
      </c>
      <c r="W2224" s="122" t="s">
        <v>32</v>
      </c>
    </row>
    <row r="2225" spans="1:23" x14ac:dyDescent="0.35">
      <c r="A2225" s="122" t="s">
        <v>5814</v>
      </c>
      <c r="B2225" s="122" t="s">
        <v>5815</v>
      </c>
      <c r="C2225" s="123">
        <v>44475</v>
      </c>
      <c r="D2225" s="123">
        <v>44475</v>
      </c>
      <c r="E2225" s="123">
        <v>44477</v>
      </c>
      <c r="F2225" s="123">
        <v>44475</v>
      </c>
      <c r="G2225" s="122" t="s">
        <v>2577</v>
      </c>
      <c r="H2225" s="122" t="s">
        <v>5311</v>
      </c>
      <c r="I2225" s="122" t="s">
        <v>5311</v>
      </c>
      <c r="J2225" s="122" t="s">
        <v>2607</v>
      </c>
      <c r="K2225" s="122" t="s">
        <v>2608</v>
      </c>
      <c r="L2225" s="122">
        <v>6008059523</v>
      </c>
      <c r="M2225" s="122" t="s">
        <v>5816</v>
      </c>
      <c r="N2225" s="122" t="s">
        <v>5817</v>
      </c>
      <c r="O2225" s="122" t="s">
        <v>2611</v>
      </c>
      <c r="P2225" s="122" t="s">
        <v>5314</v>
      </c>
      <c r="Q2225" s="122" t="s">
        <v>5314</v>
      </c>
      <c r="R2225" s="122" t="s">
        <v>2612</v>
      </c>
      <c r="S2225" s="122" t="s">
        <v>5320</v>
      </c>
      <c r="T2225" s="122" t="s">
        <v>2588</v>
      </c>
      <c r="U2225" s="124">
        <v>-32</v>
      </c>
      <c r="V2225" s="124">
        <v>-32</v>
      </c>
      <c r="W2225" s="122" t="s">
        <v>32</v>
      </c>
    </row>
    <row r="2226" spans="1:23" x14ac:dyDescent="0.35">
      <c r="A2226" s="122" t="s">
        <v>5818</v>
      </c>
      <c r="B2226" s="122" t="s">
        <v>5819</v>
      </c>
      <c r="C2226" s="123">
        <v>44474</v>
      </c>
      <c r="D2226" s="123">
        <v>44474</v>
      </c>
      <c r="E2226" s="123">
        <v>44477</v>
      </c>
      <c r="F2226" s="123">
        <v>44474</v>
      </c>
      <c r="G2226" s="122" t="s">
        <v>2577</v>
      </c>
      <c r="H2226" s="122" t="s">
        <v>5311</v>
      </c>
      <c r="I2226" s="122" t="s">
        <v>5311</v>
      </c>
      <c r="J2226" s="122" t="s">
        <v>2607</v>
      </c>
      <c r="K2226" s="122" t="s">
        <v>2608</v>
      </c>
      <c r="L2226" s="122">
        <v>6008051664</v>
      </c>
      <c r="M2226" s="122" t="s">
        <v>5820</v>
      </c>
      <c r="N2226" s="122" t="s">
        <v>5043</v>
      </c>
      <c r="O2226" s="122" t="s">
        <v>2611</v>
      </c>
      <c r="P2226" s="122" t="s">
        <v>5314</v>
      </c>
      <c r="Q2226" s="122" t="s">
        <v>5314</v>
      </c>
      <c r="R2226" s="122" t="s">
        <v>2612</v>
      </c>
      <c r="S2226" s="122" t="s">
        <v>5320</v>
      </c>
      <c r="T2226" s="122" t="s">
        <v>2588</v>
      </c>
      <c r="U2226" s="124">
        <v>-32</v>
      </c>
      <c r="V2226" s="124">
        <v>-32</v>
      </c>
      <c r="W2226" s="122" t="s">
        <v>32</v>
      </c>
    </row>
    <row r="2227" spans="1:23" x14ac:dyDescent="0.35">
      <c r="A2227" s="122" t="s">
        <v>5821</v>
      </c>
      <c r="B2227" s="122" t="s">
        <v>5822</v>
      </c>
      <c r="C2227" s="123">
        <v>44474</v>
      </c>
      <c r="D2227" s="123">
        <v>44474</v>
      </c>
      <c r="E2227" s="123">
        <v>44477</v>
      </c>
      <c r="F2227" s="123">
        <v>44474</v>
      </c>
      <c r="G2227" s="122" t="s">
        <v>2577</v>
      </c>
      <c r="H2227" s="122" t="s">
        <v>5311</v>
      </c>
      <c r="I2227" s="122" t="s">
        <v>5311</v>
      </c>
      <c r="J2227" s="122" t="s">
        <v>2607</v>
      </c>
      <c r="K2227" s="122" t="s">
        <v>2608</v>
      </c>
      <c r="L2227" s="122">
        <v>6008025311</v>
      </c>
      <c r="M2227" s="122" t="s">
        <v>5823</v>
      </c>
      <c r="N2227" s="122" t="s">
        <v>2742</v>
      </c>
      <c r="O2227" s="122" t="s">
        <v>2611</v>
      </c>
      <c r="P2227" s="122" t="s">
        <v>5314</v>
      </c>
      <c r="Q2227" s="122" t="s">
        <v>5314</v>
      </c>
      <c r="R2227" s="122" t="s">
        <v>2612</v>
      </c>
      <c r="S2227" s="122" t="s">
        <v>5320</v>
      </c>
      <c r="T2227" s="122" t="s">
        <v>2588</v>
      </c>
      <c r="U2227" s="124">
        <v>-32</v>
      </c>
      <c r="V2227" s="124">
        <v>-32</v>
      </c>
      <c r="W2227" s="122" t="s">
        <v>32</v>
      </c>
    </row>
    <row r="2228" spans="1:23" x14ac:dyDescent="0.35">
      <c r="A2228" s="122" t="s">
        <v>5824</v>
      </c>
      <c r="B2228" s="122" t="s">
        <v>5825</v>
      </c>
      <c r="C2228" s="123">
        <v>44475</v>
      </c>
      <c r="D2228" s="123">
        <v>44475</v>
      </c>
      <c r="E2228" s="123">
        <v>44477</v>
      </c>
      <c r="F2228" s="123">
        <v>44475</v>
      </c>
      <c r="G2228" s="122" t="s">
        <v>2577</v>
      </c>
      <c r="H2228" s="122" t="s">
        <v>5311</v>
      </c>
      <c r="I2228" s="122" t="s">
        <v>5311</v>
      </c>
      <c r="J2228" s="122" t="s">
        <v>2579</v>
      </c>
      <c r="K2228" s="122" t="s">
        <v>2580</v>
      </c>
      <c r="L2228" s="122">
        <v>6008053037</v>
      </c>
      <c r="M2228" s="122" t="s">
        <v>5826</v>
      </c>
      <c r="N2228" s="122" t="s">
        <v>2958</v>
      </c>
      <c r="O2228" s="122" t="s">
        <v>2583</v>
      </c>
      <c r="P2228" s="122" t="s">
        <v>5314</v>
      </c>
      <c r="Q2228" s="122" t="s">
        <v>5314</v>
      </c>
      <c r="R2228" s="122" t="s">
        <v>2585</v>
      </c>
      <c r="S2228" s="122" t="s">
        <v>5315</v>
      </c>
      <c r="T2228" s="122" t="s">
        <v>2587</v>
      </c>
      <c r="U2228" s="124">
        <v>-20</v>
      </c>
      <c r="V2228" s="124">
        <v>-20</v>
      </c>
      <c r="W2228" s="122" t="s">
        <v>32</v>
      </c>
    </row>
    <row r="2229" spans="1:23" x14ac:dyDescent="0.35">
      <c r="A2229" s="122" t="s">
        <v>5824</v>
      </c>
      <c r="B2229" s="122" t="s">
        <v>5825</v>
      </c>
      <c r="C2229" s="123">
        <v>44475</v>
      </c>
      <c r="D2229" s="123">
        <v>44475</v>
      </c>
      <c r="E2229" s="123">
        <v>44477</v>
      </c>
      <c r="F2229" s="123">
        <v>44475</v>
      </c>
      <c r="G2229" s="122" t="s">
        <v>2577</v>
      </c>
      <c r="H2229" s="122" t="s">
        <v>5311</v>
      </c>
      <c r="I2229" s="122" t="s">
        <v>5311</v>
      </c>
      <c r="J2229" s="122" t="s">
        <v>2579</v>
      </c>
      <c r="K2229" s="122" t="s">
        <v>2580</v>
      </c>
      <c r="L2229" s="122">
        <v>6008053037</v>
      </c>
      <c r="M2229" s="122" t="s">
        <v>5826</v>
      </c>
      <c r="N2229" s="122" t="s">
        <v>2958</v>
      </c>
      <c r="O2229" s="122" t="s">
        <v>2583</v>
      </c>
      <c r="P2229" s="122" t="s">
        <v>5314</v>
      </c>
      <c r="Q2229" s="122" t="s">
        <v>5314</v>
      </c>
      <c r="R2229" s="122" t="s">
        <v>2585</v>
      </c>
      <c r="S2229" s="122" t="s">
        <v>5315</v>
      </c>
      <c r="T2229" s="122" t="s">
        <v>2588</v>
      </c>
      <c r="U2229" s="124">
        <v>-1420</v>
      </c>
      <c r="V2229" s="124">
        <v>-1420</v>
      </c>
      <c r="W2229" s="122" t="s">
        <v>32</v>
      </c>
    </row>
    <row r="2230" spans="1:23" x14ac:dyDescent="0.35">
      <c r="A2230" s="122" t="s">
        <v>5824</v>
      </c>
      <c r="B2230" s="122" t="s">
        <v>5825</v>
      </c>
      <c r="C2230" s="123">
        <v>44475</v>
      </c>
      <c r="D2230" s="123">
        <v>44475</v>
      </c>
      <c r="E2230" s="123">
        <v>44477</v>
      </c>
      <c r="F2230" s="123">
        <v>44475</v>
      </c>
      <c r="G2230" s="122" t="s">
        <v>2577</v>
      </c>
      <c r="H2230" s="122" t="s">
        <v>5311</v>
      </c>
      <c r="I2230" s="122" t="s">
        <v>5311</v>
      </c>
      <c r="J2230" s="122" t="s">
        <v>2579</v>
      </c>
      <c r="K2230" s="122" t="s">
        <v>2580</v>
      </c>
      <c r="L2230" s="122">
        <v>6008053037</v>
      </c>
      <c r="M2230" s="122" t="s">
        <v>5826</v>
      </c>
      <c r="N2230" s="122" t="s">
        <v>2958</v>
      </c>
      <c r="O2230" s="122" t="s">
        <v>2589</v>
      </c>
      <c r="P2230" s="122" t="s">
        <v>5314</v>
      </c>
      <c r="Q2230" s="122" t="s">
        <v>5314</v>
      </c>
      <c r="R2230" s="122" t="s">
        <v>2590</v>
      </c>
      <c r="S2230" s="122" t="s">
        <v>5315</v>
      </c>
      <c r="T2230" s="122" t="s">
        <v>2591</v>
      </c>
      <c r="U2230" s="124">
        <v>-20</v>
      </c>
      <c r="V2230" s="124">
        <v>-20</v>
      </c>
      <c r="W2230" s="122" t="s">
        <v>32</v>
      </c>
    </row>
    <row r="2231" spans="1:23" x14ac:dyDescent="0.35">
      <c r="A2231" s="122" t="s">
        <v>5827</v>
      </c>
      <c r="B2231" s="122" t="s">
        <v>5828</v>
      </c>
      <c r="C2231" s="123">
        <v>44473</v>
      </c>
      <c r="D2231" s="123">
        <v>44474</v>
      </c>
      <c r="E2231" s="123">
        <v>44477</v>
      </c>
      <c r="F2231" s="123">
        <v>44474</v>
      </c>
      <c r="G2231" s="122" t="s">
        <v>2577</v>
      </c>
      <c r="H2231" s="122" t="s">
        <v>5311</v>
      </c>
      <c r="I2231" s="122" t="s">
        <v>5311</v>
      </c>
      <c r="J2231" s="122" t="s">
        <v>2607</v>
      </c>
      <c r="K2231" s="122" t="s">
        <v>2608</v>
      </c>
      <c r="L2231" s="122">
        <v>6008047716</v>
      </c>
      <c r="M2231" s="122" t="s">
        <v>5829</v>
      </c>
      <c r="N2231" s="122" t="s">
        <v>5404</v>
      </c>
      <c r="O2231" s="122" t="s">
        <v>2583</v>
      </c>
      <c r="P2231" s="122" t="s">
        <v>5314</v>
      </c>
      <c r="Q2231" s="122" t="s">
        <v>5314</v>
      </c>
      <c r="R2231" s="122" t="s">
        <v>2585</v>
      </c>
      <c r="S2231" s="122" t="s">
        <v>5315</v>
      </c>
      <c r="T2231" s="122" t="s">
        <v>2587</v>
      </c>
      <c r="U2231" s="124">
        <v>-10</v>
      </c>
      <c r="V2231" s="124">
        <v>-10</v>
      </c>
      <c r="W2231" s="122" t="s">
        <v>32</v>
      </c>
    </row>
    <row r="2232" spans="1:23" x14ac:dyDescent="0.35">
      <c r="A2232" s="122" t="s">
        <v>5827</v>
      </c>
      <c r="B2232" s="122" t="s">
        <v>5828</v>
      </c>
      <c r="C2232" s="123">
        <v>44473</v>
      </c>
      <c r="D2232" s="123">
        <v>44474</v>
      </c>
      <c r="E2232" s="123">
        <v>44477</v>
      </c>
      <c r="F2232" s="123">
        <v>44474</v>
      </c>
      <c r="G2232" s="122" t="s">
        <v>2577</v>
      </c>
      <c r="H2232" s="122" t="s">
        <v>5311</v>
      </c>
      <c r="I2232" s="122" t="s">
        <v>5311</v>
      </c>
      <c r="J2232" s="122" t="s">
        <v>2607</v>
      </c>
      <c r="K2232" s="122" t="s">
        <v>2608</v>
      </c>
      <c r="L2232" s="122">
        <v>6008047716</v>
      </c>
      <c r="M2232" s="122" t="s">
        <v>5829</v>
      </c>
      <c r="N2232" s="122" t="s">
        <v>5404</v>
      </c>
      <c r="O2232" s="122" t="s">
        <v>2583</v>
      </c>
      <c r="P2232" s="122" t="s">
        <v>5314</v>
      </c>
      <c r="Q2232" s="122" t="s">
        <v>5314</v>
      </c>
      <c r="R2232" s="122" t="s">
        <v>2585</v>
      </c>
      <c r="S2232" s="122" t="s">
        <v>5315</v>
      </c>
      <c r="T2232" s="122" t="s">
        <v>2588</v>
      </c>
      <c r="U2232" s="124">
        <v>-1142</v>
      </c>
      <c r="V2232" s="124">
        <v>-1142</v>
      </c>
      <c r="W2232" s="122" t="s">
        <v>32</v>
      </c>
    </row>
    <row r="2233" spans="1:23" x14ac:dyDescent="0.35">
      <c r="A2233" s="122" t="s">
        <v>5827</v>
      </c>
      <c r="B2233" s="122" t="s">
        <v>5828</v>
      </c>
      <c r="C2233" s="123">
        <v>44473</v>
      </c>
      <c r="D2233" s="123">
        <v>44474</v>
      </c>
      <c r="E2233" s="123">
        <v>44477</v>
      </c>
      <c r="F2233" s="123">
        <v>44474</v>
      </c>
      <c r="G2233" s="122" t="s">
        <v>2577</v>
      </c>
      <c r="H2233" s="122" t="s">
        <v>5311</v>
      </c>
      <c r="I2233" s="122" t="s">
        <v>5311</v>
      </c>
      <c r="J2233" s="122" t="s">
        <v>2607</v>
      </c>
      <c r="K2233" s="122" t="s">
        <v>2608</v>
      </c>
      <c r="L2233" s="122">
        <v>6008047716</v>
      </c>
      <c r="M2233" s="122" t="s">
        <v>5829</v>
      </c>
      <c r="N2233" s="122" t="s">
        <v>5404</v>
      </c>
      <c r="O2233" s="122" t="s">
        <v>2621</v>
      </c>
      <c r="P2233" s="122" t="s">
        <v>5314</v>
      </c>
      <c r="Q2233" s="122" t="s">
        <v>5314</v>
      </c>
      <c r="R2233" s="122" t="s">
        <v>76</v>
      </c>
      <c r="S2233" s="122" t="s">
        <v>5315</v>
      </c>
      <c r="T2233" s="122" t="s">
        <v>2622</v>
      </c>
      <c r="U2233" s="124">
        <v>-24</v>
      </c>
      <c r="V2233" s="124">
        <v>-24</v>
      </c>
      <c r="W2233" s="122" t="s">
        <v>32</v>
      </c>
    </row>
    <row r="2234" spans="1:23" x14ac:dyDescent="0.35">
      <c r="A2234" s="122" t="s">
        <v>5827</v>
      </c>
      <c r="B2234" s="122" t="s">
        <v>5828</v>
      </c>
      <c r="C2234" s="123">
        <v>44473</v>
      </c>
      <c r="D2234" s="123">
        <v>44474</v>
      </c>
      <c r="E2234" s="123">
        <v>44477</v>
      </c>
      <c r="F2234" s="123">
        <v>44474</v>
      </c>
      <c r="G2234" s="122" t="s">
        <v>2577</v>
      </c>
      <c r="H2234" s="122" t="s">
        <v>5311</v>
      </c>
      <c r="I2234" s="122" t="s">
        <v>5311</v>
      </c>
      <c r="J2234" s="122" t="s">
        <v>2607</v>
      </c>
      <c r="K2234" s="122" t="s">
        <v>2608</v>
      </c>
      <c r="L2234" s="122">
        <v>6008047716</v>
      </c>
      <c r="M2234" s="122" t="s">
        <v>5829</v>
      </c>
      <c r="N2234" s="122" t="s">
        <v>5404</v>
      </c>
      <c r="O2234" s="122" t="s">
        <v>2589</v>
      </c>
      <c r="P2234" s="122" t="s">
        <v>5314</v>
      </c>
      <c r="Q2234" s="122" t="s">
        <v>5314</v>
      </c>
      <c r="R2234" s="122" t="s">
        <v>2590</v>
      </c>
      <c r="S2234" s="122" t="s">
        <v>5315</v>
      </c>
      <c r="T2234" s="122" t="s">
        <v>2591</v>
      </c>
      <c r="U2234" s="124">
        <v>-10</v>
      </c>
      <c r="V2234" s="124">
        <v>-10</v>
      </c>
      <c r="W2234" s="122" t="s">
        <v>32</v>
      </c>
    </row>
    <row r="2235" spans="1:23" x14ac:dyDescent="0.35">
      <c r="A2235" s="122" t="s">
        <v>5830</v>
      </c>
      <c r="B2235" s="122" t="s">
        <v>5831</v>
      </c>
      <c r="C2235" s="123">
        <v>44474</v>
      </c>
      <c r="D2235" s="123">
        <v>44474</v>
      </c>
      <c r="E2235" s="123">
        <v>44477</v>
      </c>
      <c r="F2235" s="123">
        <v>44475</v>
      </c>
      <c r="G2235" s="122" t="s">
        <v>2577</v>
      </c>
      <c r="H2235" s="122" t="s">
        <v>5311</v>
      </c>
      <c r="I2235" s="122" t="s">
        <v>5311</v>
      </c>
      <c r="J2235" s="122" t="s">
        <v>2579</v>
      </c>
      <c r="K2235" s="122" t="s">
        <v>2580</v>
      </c>
      <c r="L2235" s="122">
        <v>6008056576</v>
      </c>
      <c r="M2235" s="122" t="s">
        <v>5832</v>
      </c>
      <c r="N2235" s="122" t="s">
        <v>5833</v>
      </c>
      <c r="O2235" s="122" t="s">
        <v>2583</v>
      </c>
      <c r="P2235" s="122" t="s">
        <v>5314</v>
      </c>
      <c r="Q2235" s="122" t="s">
        <v>5314</v>
      </c>
      <c r="R2235" s="122" t="s">
        <v>2585</v>
      </c>
      <c r="S2235" s="122" t="s">
        <v>5315</v>
      </c>
      <c r="T2235" s="122" t="s">
        <v>2587</v>
      </c>
      <c r="U2235" s="124">
        <v>-18</v>
      </c>
      <c r="V2235" s="124">
        <v>-18</v>
      </c>
      <c r="W2235" s="122" t="s">
        <v>32</v>
      </c>
    </row>
    <row r="2236" spans="1:23" x14ac:dyDescent="0.35">
      <c r="A2236" s="122" t="s">
        <v>5830</v>
      </c>
      <c r="B2236" s="122" t="s">
        <v>5831</v>
      </c>
      <c r="C2236" s="123">
        <v>44474</v>
      </c>
      <c r="D2236" s="123">
        <v>44474</v>
      </c>
      <c r="E2236" s="123">
        <v>44477</v>
      </c>
      <c r="F2236" s="123">
        <v>44475</v>
      </c>
      <c r="G2236" s="122" t="s">
        <v>2577</v>
      </c>
      <c r="H2236" s="122" t="s">
        <v>5311</v>
      </c>
      <c r="I2236" s="122" t="s">
        <v>5311</v>
      </c>
      <c r="J2236" s="122" t="s">
        <v>2579</v>
      </c>
      <c r="K2236" s="122" t="s">
        <v>2580</v>
      </c>
      <c r="L2236" s="122">
        <v>6008056576</v>
      </c>
      <c r="M2236" s="122" t="s">
        <v>5832</v>
      </c>
      <c r="N2236" s="122" t="s">
        <v>5833</v>
      </c>
      <c r="O2236" s="122" t="s">
        <v>2583</v>
      </c>
      <c r="P2236" s="122" t="s">
        <v>5314</v>
      </c>
      <c r="Q2236" s="122" t="s">
        <v>5314</v>
      </c>
      <c r="R2236" s="122" t="s">
        <v>2585</v>
      </c>
      <c r="S2236" s="122" t="s">
        <v>5315</v>
      </c>
      <c r="T2236" s="122" t="s">
        <v>2588</v>
      </c>
      <c r="U2236" s="124">
        <v>-1134</v>
      </c>
      <c r="V2236" s="124">
        <v>-1134</v>
      </c>
      <c r="W2236" s="122" t="s">
        <v>32</v>
      </c>
    </row>
    <row r="2237" spans="1:23" x14ac:dyDescent="0.35">
      <c r="A2237" s="122" t="s">
        <v>5830</v>
      </c>
      <c r="B2237" s="122" t="s">
        <v>5831</v>
      </c>
      <c r="C2237" s="123">
        <v>44474</v>
      </c>
      <c r="D2237" s="123">
        <v>44474</v>
      </c>
      <c r="E2237" s="123">
        <v>44477</v>
      </c>
      <c r="F2237" s="123">
        <v>44475</v>
      </c>
      <c r="G2237" s="122" t="s">
        <v>2577</v>
      </c>
      <c r="H2237" s="122" t="s">
        <v>5311</v>
      </c>
      <c r="I2237" s="122" t="s">
        <v>5311</v>
      </c>
      <c r="J2237" s="122" t="s">
        <v>2579</v>
      </c>
      <c r="K2237" s="122" t="s">
        <v>2580</v>
      </c>
      <c r="L2237" s="122">
        <v>6008056576</v>
      </c>
      <c r="M2237" s="122" t="s">
        <v>5832</v>
      </c>
      <c r="N2237" s="122" t="s">
        <v>5833</v>
      </c>
      <c r="O2237" s="122" t="s">
        <v>2621</v>
      </c>
      <c r="P2237" s="122" t="s">
        <v>5314</v>
      </c>
      <c r="Q2237" s="122" t="s">
        <v>5314</v>
      </c>
      <c r="R2237" s="122" t="s">
        <v>76</v>
      </c>
      <c r="S2237" s="122" t="s">
        <v>5315</v>
      </c>
      <c r="T2237" s="122" t="s">
        <v>2622</v>
      </c>
      <c r="U2237" s="124">
        <v>-24</v>
      </c>
      <c r="V2237" s="124">
        <v>-24</v>
      </c>
      <c r="W2237" s="122" t="s">
        <v>32</v>
      </c>
    </row>
    <row r="2238" spans="1:23" x14ac:dyDescent="0.35">
      <c r="A2238" s="122" t="s">
        <v>5830</v>
      </c>
      <c r="B2238" s="122" t="s">
        <v>5831</v>
      </c>
      <c r="C2238" s="123">
        <v>44474</v>
      </c>
      <c r="D2238" s="123">
        <v>44474</v>
      </c>
      <c r="E2238" s="123">
        <v>44477</v>
      </c>
      <c r="F2238" s="123">
        <v>44475</v>
      </c>
      <c r="G2238" s="122" t="s">
        <v>2577</v>
      </c>
      <c r="H2238" s="122" t="s">
        <v>5311</v>
      </c>
      <c r="I2238" s="122" t="s">
        <v>5311</v>
      </c>
      <c r="J2238" s="122" t="s">
        <v>2579</v>
      </c>
      <c r="K2238" s="122" t="s">
        <v>2580</v>
      </c>
      <c r="L2238" s="122">
        <v>6008056576</v>
      </c>
      <c r="M2238" s="122" t="s">
        <v>5832</v>
      </c>
      <c r="N2238" s="122" t="s">
        <v>5833</v>
      </c>
      <c r="O2238" s="122" t="s">
        <v>2589</v>
      </c>
      <c r="P2238" s="122" t="s">
        <v>5314</v>
      </c>
      <c r="Q2238" s="122" t="s">
        <v>5314</v>
      </c>
      <c r="R2238" s="122" t="s">
        <v>2590</v>
      </c>
      <c r="S2238" s="122" t="s">
        <v>5315</v>
      </c>
      <c r="T2238" s="122" t="s">
        <v>2591</v>
      </c>
      <c r="U2238" s="124">
        <v>-18</v>
      </c>
      <c r="V2238" s="124">
        <v>-18</v>
      </c>
      <c r="W2238" s="122" t="s">
        <v>32</v>
      </c>
    </row>
    <row r="2239" spans="1:23" x14ac:dyDescent="0.35">
      <c r="A2239" s="122" t="s">
        <v>5834</v>
      </c>
      <c r="B2239" s="122" t="s">
        <v>5835</v>
      </c>
      <c r="C2239" s="123">
        <v>44475</v>
      </c>
      <c r="D2239" s="123">
        <v>44475</v>
      </c>
      <c r="E2239" s="123">
        <v>44477</v>
      </c>
      <c r="F2239" s="123">
        <v>44475</v>
      </c>
      <c r="G2239" s="122" t="s">
        <v>2577</v>
      </c>
      <c r="H2239" s="122" t="s">
        <v>5311</v>
      </c>
      <c r="I2239" s="122" t="s">
        <v>5311</v>
      </c>
      <c r="J2239" s="122" t="s">
        <v>2579</v>
      </c>
      <c r="K2239" s="122" t="s">
        <v>2580</v>
      </c>
      <c r="L2239" s="122">
        <v>6008054699</v>
      </c>
      <c r="M2239" s="122" t="s">
        <v>5836</v>
      </c>
      <c r="N2239" s="122" t="s">
        <v>4225</v>
      </c>
      <c r="O2239" s="122" t="s">
        <v>2583</v>
      </c>
      <c r="P2239" s="122" t="s">
        <v>5314</v>
      </c>
      <c r="Q2239" s="122" t="s">
        <v>5314</v>
      </c>
      <c r="R2239" s="122" t="s">
        <v>2585</v>
      </c>
      <c r="S2239" s="122" t="s">
        <v>5315</v>
      </c>
      <c r="T2239" s="122" t="s">
        <v>2587</v>
      </c>
      <c r="U2239" s="124">
        <v>-34</v>
      </c>
      <c r="V2239" s="124">
        <v>-34</v>
      </c>
      <c r="W2239" s="122" t="s">
        <v>32</v>
      </c>
    </row>
    <row r="2240" spans="1:23" x14ac:dyDescent="0.35">
      <c r="A2240" s="122" t="s">
        <v>5834</v>
      </c>
      <c r="B2240" s="122" t="s">
        <v>5835</v>
      </c>
      <c r="C2240" s="123">
        <v>44475</v>
      </c>
      <c r="D2240" s="123">
        <v>44475</v>
      </c>
      <c r="E2240" s="123">
        <v>44477</v>
      </c>
      <c r="F2240" s="123">
        <v>44475</v>
      </c>
      <c r="G2240" s="122" t="s">
        <v>2577</v>
      </c>
      <c r="H2240" s="122" t="s">
        <v>5311</v>
      </c>
      <c r="I2240" s="122" t="s">
        <v>5311</v>
      </c>
      <c r="J2240" s="122" t="s">
        <v>2579</v>
      </c>
      <c r="K2240" s="122" t="s">
        <v>2580</v>
      </c>
      <c r="L2240" s="122">
        <v>6008054699</v>
      </c>
      <c r="M2240" s="122" t="s">
        <v>5836</v>
      </c>
      <c r="N2240" s="122" t="s">
        <v>4225</v>
      </c>
      <c r="O2240" s="122" t="s">
        <v>2583</v>
      </c>
      <c r="P2240" s="122" t="s">
        <v>5314</v>
      </c>
      <c r="Q2240" s="122" t="s">
        <v>5314</v>
      </c>
      <c r="R2240" s="122" t="s">
        <v>2585</v>
      </c>
      <c r="S2240" s="122" t="s">
        <v>5315</v>
      </c>
      <c r="T2240" s="122" t="s">
        <v>2588</v>
      </c>
      <c r="U2240" s="124">
        <v>-1406</v>
      </c>
      <c r="V2240" s="124">
        <v>-1406</v>
      </c>
      <c r="W2240" s="122" t="s">
        <v>32</v>
      </c>
    </row>
    <row r="2241" spans="1:23" x14ac:dyDescent="0.35">
      <c r="A2241" s="122" t="s">
        <v>5834</v>
      </c>
      <c r="B2241" s="122" t="s">
        <v>5835</v>
      </c>
      <c r="C2241" s="123">
        <v>44475</v>
      </c>
      <c r="D2241" s="123">
        <v>44475</v>
      </c>
      <c r="E2241" s="123">
        <v>44477</v>
      </c>
      <c r="F2241" s="123">
        <v>44475</v>
      </c>
      <c r="G2241" s="122" t="s">
        <v>2577</v>
      </c>
      <c r="H2241" s="122" t="s">
        <v>5311</v>
      </c>
      <c r="I2241" s="122" t="s">
        <v>5311</v>
      </c>
      <c r="J2241" s="122" t="s">
        <v>2579</v>
      </c>
      <c r="K2241" s="122" t="s">
        <v>2580</v>
      </c>
      <c r="L2241" s="122">
        <v>6008054699</v>
      </c>
      <c r="M2241" s="122" t="s">
        <v>5836</v>
      </c>
      <c r="N2241" s="122" t="s">
        <v>4225</v>
      </c>
      <c r="O2241" s="122" t="s">
        <v>2589</v>
      </c>
      <c r="P2241" s="122" t="s">
        <v>5314</v>
      </c>
      <c r="Q2241" s="122" t="s">
        <v>5314</v>
      </c>
      <c r="R2241" s="122" t="s">
        <v>2590</v>
      </c>
      <c r="S2241" s="122" t="s">
        <v>5315</v>
      </c>
      <c r="T2241" s="122" t="s">
        <v>2591</v>
      </c>
      <c r="U2241" s="124">
        <v>-34</v>
      </c>
      <c r="V2241" s="124">
        <v>-34</v>
      </c>
      <c r="W2241" s="122" t="s">
        <v>32</v>
      </c>
    </row>
    <row r="2242" spans="1:23" x14ac:dyDescent="0.35">
      <c r="A2242" s="122" t="s">
        <v>5837</v>
      </c>
      <c r="B2242" s="122" t="s">
        <v>5838</v>
      </c>
      <c r="C2242" s="123">
        <v>44474</v>
      </c>
      <c r="D2242" s="123">
        <v>44474</v>
      </c>
      <c r="E2242" s="123">
        <v>44477</v>
      </c>
      <c r="F2242" s="123">
        <v>44474</v>
      </c>
      <c r="G2242" s="122" t="s">
        <v>2577</v>
      </c>
      <c r="H2242" s="122" t="s">
        <v>5311</v>
      </c>
      <c r="I2242" s="122" t="s">
        <v>5311</v>
      </c>
      <c r="J2242" s="122" t="s">
        <v>2579</v>
      </c>
      <c r="K2242" s="122" t="s">
        <v>2580</v>
      </c>
      <c r="L2242" s="122">
        <v>6008046839</v>
      </c>
      <c r="M2242" s="122" t="s">
        <v>5839</v>
      </c>
      <c r="N2242" s="122" t="s">
        <v>5840</v>
      </c>
      <c r="O2242" s="122" t="s">
        <v>2583</v>
      </c>
      <c r="P2242" s="122" t="s">
        <v>5314</v>
      </c>
      <c r="Q2242" s="122" t="s">
        <v>5314</v>
      </c>
      <c r="R2242" s="122" t="s">
        <v>2585</v>
      </c>
      <c r="S2242" s="122" t="s">
        <v>5315</v>
      </c>
      <c r="T2242" s="122" t="s">
        <v>2587</v>
      </c>
      <c r="U2242" s="124">
        <v>-52</v>
      </c>
      <c r="V2242" s="124">
        <v>-52</v>
      </c>
      <c r="W2242" s="122" t="s">
        <v>32</v>
      </c>
    </row>
    <row r="2243" spans="1:23" x14ac:dyDescent="0.35">
      <c r="A2243" s="122" t="s">
        <v>5837</v>
      </c>
      <c r="B2243" s="122" t="s">
        <v>5838</v>
      </c>
      <c r="C2243" s="123">
        <v>44474</v>
      </c>
      <c r="D2243" s="123">
        <v>44474</v>
      </c>
      <c r="E2243" s="123">
        <v>44477</v>
      </c>
      <c r="F2243" s="123">
        <v>44474</v>
      </c>
      <c r="G2243" s="122" t="s">
        <v>2577</v>
      </c>
      <c r="H2243" s="122" t="s">
        <v>5311</v>
      </c>
      <c r="I2243" s="122" t="s">
        <v>5311</v>
      </c>
      <c r="J2243" s="122" t="s">
        <v>2579</v>
      </c>
      <c r="K2243" s="122" t="s">
        <v>2580</v>
      </c>
      <c r="L2243" s="122">
        <v>6008046839</v>
      </c>
      <c r="M2243" s="122" t="s">
        <v>5839</v>
      </c>
      <c r="N2243" s="122" t="s">
        <v>5840</v>
      </c>
      <c r="O2243" s="122" t="s">
        <v>2583</v>
      </c>
      <c r="P2243" s="122" t="s">
        <v>5314</v>
      </c>
      <c r="Q2243" s="122" t="s">
        <v>5314</v>
      </c>
      <c r="R2243" s="122" t="s">
        <v>2585</v>
      </c>
      <c r="S2243" s="122" t="s">
        <v>5315</v>
      </c>
      <c r="T2243" s="122" t="s">
        <v>2588</v>
      </c>
      <c r="U2243" s="124">
        <v>-1388</v>
      </c>
      <c r="V2243" s="124">
        <v>-1388</v>
      </c>
      <c r="W2243" s="122" t="s">
        <v>32</v>
      </c>
    </row>
    <row r="2244" spans="1:23" x14ac:dyDescent="0.35">
      <c r="A2244" s="122" t="s">
        <v>5837</v>
      </c>
      <c r="B2244" s="122" t="s">
        <v>5838</v>
      </c>
      <c r="C2244" s="123">
        <v>44474</v>
      </c>
      <c r="D2244" s="123">
        <v>44474</v>
      </c>
      <c r="E2244" s="123">
        <v>44477</v>
      </c>
      <c r="F2244" s="123">
        <v>44474</v>
      </c>
      <c r="G2244" s="122" t="s">
        <v>2577</v>
      </c>
      <c r="H2244" s="122" t="s">
        <v>5311</v>
      </c>
      <c r="I2244" s="122" t="s">
        <v>5311</v>
      </c>
      <c r="J2244" s="122" t="s">
        <v>2579</v>
      </c>
      <c r="K2244" s="122" t="s">
        <v>2580</v>
      </c>
      <c r="L2244" s="122">
        <v>6008046839</v>
      </c>
      <c r="M2244" s="122" t="s">
        <v>5839</v>
      </c>
      <c r="N2244" s="122" t="s">
        <v>5840</v>
      </c>
      <c r="O2244" s="122" t="s">
        <v>2589</v>
      </c>
      <c r="P2244" s="122" t="s">
        <v>5314</v>
      </c>
      <c r="Q2244" s="122" t="s">
        <v>5314</v>
      </c>
      <c r="R2244" s="122" t="s">
        <v>2590</v>
      </c>
      <c r="S2244" s="122" t="s">
        <v>5315</v>
      </c>
      <c r="T2244" s="122" t="s">
        <v>2591</v>
      </c>
      <c r="U2244" s="124">
        <v>-52</v>
      </c>
      <c r="V2244" s="124">
        <v>-52</v>
      </c>
      <c r="W2244" s="122" t="s">
        <v>32</v>
      </c>
    </row>
    <row r="2245" spans="1:23" x14ac:dyDescent="0.35">
      <c r="A2245" s="122" t="s">
        <v>5841</v>
      </c>
      <c r="B2245" s="122" t="s">
        <v>5842</v>
      </c>
      <c r="C2245" s="123">
        <v>44474</v>
      </c>
      <c r="D2245" s="123">
        <v>44474</v>
      </c>
      <c r="E2245" s="123">
        <v>44477</v>
      </c>
      <c r="F2245" s="123">
        <v>44474</v>
      </c>
      <c r="G2245" s="122" t="s">
        <v>2577</v>
      </c>
      <c r="H2245" s="122" t="s">
        <v>5311</v>
      </c>
      <c r="I2245" s="122" t="s">
        <v>5311</v>
      </c>
      <c r="J2245" s="122" t="s">
        <v>2607</v>
      </c>
      <c r="K2245" s="122" t="s">
        <v>2608</v>
      </c>
      <c r="L2245" s="122">
        <v>6008054372</v>
      </c>
      <c r="M2245" s="122" t="s">
        <v>5843</v>
      </c>
      <c r="N2245" s="122" t="s">
        <v>3378</v>
      </c>
      <c r="O2245" s="122" t="s">
        <v>2611</v>
      </c>
      <c r="P2245" s="122" t="s">
        <v>5314</v>
      </c>
      <c r="Q2245" s="122" t="s">
        <v>5314</v>
      </c>
      <c r="R2245" s="122" t="s">
        <v>2612</v>
      </c>
      <c r="S2245" s="122" t="s">
        <v>5320</v>
      </c>
      <c r="T2245" s="122" t="s">
        <v>2588</v>
      </c>
      <c r="U2245" s="124">
        <v>-32</v>
      </c>
      <c r="V2245" s="124">
        <v>-32</v>
      </c>
      <c r="W2245" s="122" t="s">
        <v>32</v>
      </c>
    </row>
    <row r="2246" spans="1:23" x14ac:dyDescent="0.35">
      <c r="A2246" s="122" t="s">
        <v>5844</v>
      </c>
      <c r="B2246" s="122" t="s">
        <v>5845</v>
      </c>
      <c r="C2246" s="123">
        <v>44474</v>
      </c>
      <c r="D2246" s="123">
        <v>44474</v>
      </c>
      <c r="E2246" s="123">
        <v>44477</v>
      </c>
      <c r="F2246" s="123">
        <v>44474</v>
      </c>
      <c r="G2246" s="122" t="s">
        <v>2577</v>
      </c>
      <c r="H2246" s="122" t="s">
        <v>5311</v>
      </c>
      <c r="I2246" s="122" t="s">
        <v>5311</v>
      </c>
      <c r="J2246" s="122" t="s">
        <v>2607</v>
      </c>
      <c r="K2246" s="122" t="s">
        <v>2608</v>
      </c>
      <c r="L2246" s="122">
        <v>6008050186</v>
      </c>
      <c r="M2246" s="122" t="s">
        <v>5846</v>
      </c>
      <c r="N2246" s="122" t="s">
        <v>5651</v>
      </c>
      <c r="O2246" s="122" t="s">
        <v>2611</v>
      </c>
      <c r="P2246" s="122" t="s">
        <v>5314</v>
      </c>
      <c r="Q2246" s="122" t="s">
        <v>5314</v>
      </c>
      <c r="R2246" s="122" t="s">
        <v>2612</v>
      </c>
      <c r="S2246" s="122" t="s">
        <v>5320</v>
      </c>
      <c r="T2246" s="122" t="s">
        <v>2588</v>
      </c>
      <c r="U2246" s="124">
        <v>-16</v>
      </c>
      <c r="V2246" s="124">
        <v>-16</v>
      </c>
      <c r="W2246" s="122" t="s">
        <v>32</v>
      </c>
    </row>
    <row r="2247" spans="1:23" x14ac:dyDescent="0.35">
      <c r="A2247" s="122" t="s">
        <v>5847</v>
      </c>
      <c r="B2247" s="122" t="s">
        <v>5848</v>
      </c>
      <c r="C2247" s="123">
        <v>44474</v>
      </c>
      <c r="D2247" s="123">
        <v>44474</v>
      </c>
      <c r="E2247" s="123">
        <v>44477</v>
      </c>
      <c r="F2247" s="123">
        <v>44474</v>
      </c>
      <c r="G2247" s="122" t="s">
        <v>2577</v>
      </c>
      <c r="H2247" s="122" t="s">
        <v>5311</v>
      </c>
      <c r="I2247" s="122" t="s">
        <v>5311</v>
      </c>
      <c r="J2247" s="122" t="s">
        <v>2607</v>
      </c>
      <c r="K2247" s="122" t="s">
        <v>2608</v>
      </c>
      <c r="L2247" s="122">
        <v>6008053330</v>
      </c>
      <c r="M2247" s="122" t="s">
        <v>5849</v>
      </c>
      <c r="N2247" s="122" t="s">
        <v>5313</v>
      </c>
      <c r="O2247" s="122" t="s">
        <v>2583</v>
      </c>
      <c r="P2247" s="122" t="s">
        <v>5314</v>
      </c>
      <c r="Q2247" s="122" t="s">
        <v>5314</v>
      </c>
      <c r="R2247" s="122" t="s">
        <v>2585</v>
      </c>
      <c r="S2247" s="122" t="s">
        <v>5315</v>
      </c>
      <c r="T2247" s="122" t="s">
        <v>2587</v>
      </c>
      <c r="U2247" s="124">
        <v>-24</v>
      </c>
      <c r="V2247" s="124">
        <v>-24</v>
      </c>
      <c r="W2247" s="122" t="s">
        <v>32</v>
      </c>
    </row>
    <row r="2248" spans="1:23" x14ac:dyDescent="0.35">
      <c r="A2248" s="122" t="s">
        <v>5847</v>
      </c>
      <c r="B2248" s="122" t="s">
        <v>5848</v>
      </c>
      <c r="C2248" s="123">
        <v>44474</v>
      </c>
      <c r="D2248" s="123">
        <v>44474</v>
      </c>
      <c r="E2248" s="123">
        <v>44477</v>
      </c>
      <c r="F2248" s="123">
        <v>44474</v>
      </c>
      <c r="G2248" s="122" t="s">
        <v>2577</v>
      </c>
      <c r="H2248" s="122" t="s">
        <v>5311</v>
      </c>
      <c r="I2248" s="122" t="s">
        <v>5311</v>
      </c>
      <c r="J2248" s="122" t="s">
        <v>2607</v>
      </c>
      <c r="K2248" s="122" t="s">
        <v>2608</v>
      </c>
      <c r="L2248" s="122">
        <v>6008053330</v>
      </c>
      <c r="M2248" s="122" t="s">
        <v>5849</v>
      </c>
      <c r="N2248" s="122" t="s">
        <v>5313</v>
      </c>
      <c r="O2248" s="122" t="s">
        <v>2583</v>
      </c>
      <c r="P2248" s="122" t="s">
        <v>5314</v>
      </c>
      <c r="Q2248" s="122" t="s">
        <v>5314</v>
      </c>
      <c r="R2248" s="122" t="s">
        <v>2585</v>
      </c>
      <c r="S2248" s="122" t="s">
        <v>5315</v>
      </c>
      <c r="T2248" s="122" t="s">
        <v>2588</v>
      </c>
      <c r="U2248" s="124">
        <v>-1128</v>
      </c>
      <c r="V2248" s="124">
        <v>-1128</v>
      </c>
      <c r="W2248" s="122" t="s">
        <v>32</v>
      </c>
    </row>
    <row r="2249" spans="1:23" x14ac:dyDescent="0.35">
      <c r="A2249" s="122" t="s">
        <v>5847</v>
      </c>
      <c r="B2249" s="122" t="s">
        <v>5848</v>
      </c>
      <c r="C2249" s="123">
        <v>44474</v>
      </c>
      <c r="D2249" s="123">
        <v>44474</v>
      </c>
      <c r="E2249" s="123">
        <v>44477</v>
      </c>
      <c r="F2249" s="123">
        <v>44474</v>
      </c>
      <c r="G2249" s="122" t="s">
        <v>2577</v>
      </c>
      <c r="H2249" s="122" t="s">
        <v>5311</v>
      </c>
      <c r="I2249" s="122" t="s">
        <v>5311</v>
      </c>
      <c r="J2249" s="122" t="s">
        <v>2607</v>
      </c>
      <c r="K2249" s="122" t="s">
        <v>2608</v>
      </c>
      <c r="L2249" s="122">
        <v>6008053330</v>
      </c>
      <c r="M2249" s="122" t="s">
        <v>5849</v>
      </c>
      <c r="N2249" s="122" t="s">
        <v>5313</v>
      </c>
      <c r="O2249" s="122" t="s">
        <v>2621</v>
      </c>
      <c r="P2249" s="122" t="s">
        <v>5314</v>
      </c>
      <c r="Q2249" s="122" t="s">
        <v>5314</v>
      </c>
      <c r="R2249" s="122" t="s">
        <v>76</v>
      </c>
      <c r="S2249" s="122" t="s">
        <v>5315</v>
      </c>
      <c r="T2249" s="122" t="s">
        <v>2622</v>
      </c>
      <c r="U2249" s="124">
        <v>-24</v>
      </c>
      <c r="V2249" s="124">
        <v>-24</v>
      </c>
      <c r="W2249" s="122" t="s">
        <v>32</v>
      </c>
    </row>
    <row r="2250" spans="1:23" x14ac:dyDescent="0.35">
      <c r="A2250" s="122" t="s">
        <v>5847</v>
      </c>
      <c r="B2250" s="122" t="s">
        <v>5848</v>
      </c>
      <c r="C2250" s="123">
        <v>44474</v>
      </c>
      <c r="D2250" s="123">
        <v>44474</v>
      </c>
      <c r="E2250" s="123">
        <v>44477</v>
      </c>
      <c r="F2250" s="123">
        <v>44474</v>
      </c>
      <c r="G2250" s="122" t="s">
        <v>2577</v>
      </c>
      <c r="H2250" s="122" t="s">
        <v>5311</v>
      </c>
      <c r="I2250" s="122" t="s">
        <v>5311</v>
      </c>
      <c r="J2250" s="122" t="s">
        <v>2607</v>
      </c>
      <c r="K2250" s="122" t="s">
        <v>2608</v>
      </c>
      <c r="L2250" s="122">
        <v>6008053330</v>
      </c>
      <c r="M2250" s="122" t="s">
        <v>5849</v>
      </c>
      <c r="N2250" s="122" t="s">
        <v>5313</v>
      </c>
      <c r="O2250" s="122" t="s">
        <v>2589</v>
      </c>
      <c r="P2250" s="122" t="s">
        <v>5314</v>
      </c>
      <c r="Q2250" s="122" t="s">
        <v>5314</v>
      </c>
      <c r="R2250" s="122" t="s">
        <v>2590</v>
      </c>
      <c r="S2250" s="122" t="s">
        <v>5315</v>
      </c>
      <c r="T2250" s="122" t="s">
        <v>2591</v>
      </c>
      <c r="U2250" s="124">
        <v>-24</v>
      </c>
      <c r="V2250" s="124">
        <v>-24</v>
      </c>
      <c r="W2250" s="122" t="s">
        <v>32</v>
      </c>
    </row>
    <row r="2251" spans="1:23" x14ac:dyDescent="0.35">
      <c r="A2251" s="122" t="s">
        <v>5850</v>
      </c>
      <c r="B2251" s="122" t="s">
        <v>5851</v>
      </c>
      <c r="C2251" s="123">
        <v>44475</v>
      </c>
      <c r="D2251" s="123">
        <v>44475</v>
      </c>
      <c r="E2251" s="123">
        <v>44477</v>
      </c>
      <c r="F2251" s="123">
        <v>44475</v>
      </c>
      <c r="G2251" s="122" t="s">
        <v>2577</v>
      </c>
      <c r="H2251" s="122" t="s">
        <v>5311</v>
      </c>
      <c r="I2251" s="122" t="s">
        <v>5311</v>
      </c>
      <c r="J2251" s="122" t="s">
        <v>2579</v>
      </c>
      <c r="K2251" s="122" t="s">
        <v>2580</v>
      </c>
      <c r="L2251" s="122">
        <v>6008059566</v>
      </c>
      <c r="M2251" s="122" t="s">
        <v>5852</v>
      </c>
      <c r="N2251" s="122" t="s">
        <v>3170</v>
      </c>
      <c r="O2251" s="122" t="s">
        <v>2583</v>
      </c>
      <c r="P2251" s="122" t="s">
        <v>5314</v>
      </c>
      <c r="Q2251" s="122" t="s">
        <v>5314</v>
      </c>
      <c r="R2251" s="122" t="s">
        <v>2585</v>
      </c>
      <c r="S2251" s="122" t="s">
        <v>5315</v>
      </c>
      <c r="T2251" s="122" t="s">
        <v>2587</v>
      </c>
      <c r="U2251" s="124">
        <v>-24</v>
      </c>
      <c r="V2251" s="124">
        <v>-24</v>
      </c>
      <c r="W2251" s="122" t="s">
        <v>32</v>
      </c>
    </row>
    <row r="2252" spans="1:23" x14ac:dyDescent="0.35">
      <c r="A2252" s="122" t="s">
        <v>5850</v>
      </c>
      <c r="B2252" s="122" t="s">
        <v>5851</v>
      </c>
      <c r="C2252" s="123">
        <v>44475</v>
      </c>
      <c r="D2252" s="123">
        <v>44475</v>
      </c>
      <c r="E2252" s="123">
        <v>44477</v>
      </c>
      <c r="F2252" s="123">
        <v>44475</v>
      </c>
      <c r="G2252" s="122" t="s">
        <v>2577</v>
      </c>
      <c r="H2252" s="122" t="s">
        <v>5311</v>
      </c>
      <c r="I2252" s="122" t="s">
        <v>5311</v>
      </c>
      <c r="J2252" s="122" t="s">
        <v>2579</v>
      </c>
      <c r="K2252" s="122" t="s">
        <v>2580</v>
      </c>
      <c r="L2252" s="122">
        <v>6008059566</v>
      </c>
      <c r="M2252" s="122" t="s">
        <v>5852</v>
      </c>
      <c r="N2252" s="122" t="s">
        <v>3170</v>
      </c>
      <c r="O2252" s="122" t="s">
        <v>2583</v>
      </c>
      <c r="P2252" s="122" t="s">
        <v>5314</v>
      </c>
      <c r="Q2252" s="122" t="s">
        <v>5314</v>
      </c>
      <c r="R2252" s="122" t="s">
        <v>2585</v>
      </c>
      <c r="S2252" s="122" t="s">
        <v>5315</v>
      </c>
      <c r="T2252" s="122" t="s">
        <v>2588</v>
      </c>
      <c r="U2252" s="124">
        <v>-1320</v>
      </c>
      <c r="V2252" s="124">
        <v>-1320</v>
      </c>
      <c r="W2252" s="122" t="s">
        <v>32</v>
      </c>
    </row>
    <row r="2253" spans="1:23" x14ac:dyDescent="0.35">
      <c r="A2253" s="122" t="s">
        <v>5850</v>
      </c>
      <c r="B2253" s="122" t="s">
        <v>5851</v>
      </c>
      <c r="C2253" s="123">
        <v>44475</v>
      </c>
      <c r="D2253" s="123">
        <v>44475</v>
      </c>
      <c r="E2253" s="123">
        <v>44477</v>
      </c>
      <c r="F2253" s="123">
        <v>44475</v>
      </c>
      <c r="G2253" s="122" t="s">
        <v>2577</v>
      </c>
      <c r="H2253" s="122" t="s">
        <v>5311</v>
      </c>
      <c r="I2253" s="122" t="s">
        <v>5311</v>
      </c>
      <c r="J2253" s="122" t="s">
        <v>2579</v>
      </c>
      <c r="K2253" s="122" t="s">
        <v>2580</v>
      </c>
      <c r="L2253" s="122">
        <v>6008059566</v>
      </c>
      <c r="M2253" s="122" t="s">
        <v>5852</v>
      </c>
      <c r="N2253" s="122" t="s">
        <v>3170</v>
      </c>
      <c r="O2253" s="122" t="s">
        <v>2621</v>
      </c>
      <c r="P2253" s="122" t="s">
        <v>5314</v>
      </c>
      <c r="Q2253" s="122" t="s">
        <v>5314</v>
      </c>
      <c r="R2253" s="122" t="s">
        <v>76</v>
      </c>
      <c r="S2253" s="122" t="s">
        <v>5315</v>
      </c>
      <c r="T2253" s="122" t="s">
        <v>2622</v>
      </c>
      <c r="U2253" s="124">
        <v>-28</v>
      </c>
      <c r="V2253" s="124">
        <v>-28</v>
      </c>
      <c r="W2253" s="122" t="s">
        <v>32</v>
      </c>
    </row>
    <row r="2254" spans="1:23" x14ac:dyDescent="0.35">
      <c r="A2254" s="122" t="s">
        <v>5850</v>
      </c>
      <c r="B2254" s="122" t="s">
        <v>5851</v>
      </c>
      <c r="C2254" s="123">
        <v>44475</v>
      </c>
      <c r="D2254" s="123">
        <v>44475</v>
      </c>
      <c r="E2254" s="123">
        <v>44477</v>
      </c>
      <c r="F2254" s="123">
        <v>44475</v>
      </c>
      <c r="G2254" s="122" t="s">
        <v>2577</v>
      </c>
      <c r="H2254" s="122" t="s">
        <v>5311</v>
      </c>
      <c r="I2254" s="122" t="s">
        <v>5311</v>
      </c>
      <c r="J2254" s="122" t="s">
        <v>2579</v>
      </c>
      <c r="K2254" s="122" t="s">
        <v>2580</v>
      </c>
      <c r="L2254" s="122">
        <v>6008059566</v>
      </c>
      <c r="M2254" s="122" t="s">
        <v>5852</v>
      </c>
      <c r="N2254" s="122" t="s">
        <v>3170</v>
      </c>
      <c r="O2254" s="122" t="s">
        <v>2589</v>
      </c>
      <c r="P2254" s="122" t="s">
        <v>5314</v>
      </c>
      <c r="Q2254" s="122" t="s">
        <v>5314</v>
      </c>
      <c r="R2254" s="122" t="s">
        <v>2590</v>
      </c>
      <c r="S2254" s="122" t="s">
        <v>5315</v>
      </c>
      <c r="T2254" s="122" t="s">
        <v>2591</v>
      </c>
      <c r="U2254" s="124">
        <v>-24</v>
      </c>
      <c r="V2254" s="124">
        <v>-24</v>
      </c>
      <c r="W2254" s="122" t="s">
        <v>32</v>
      </c>
    </row>
    <row r="2255" spans="1:23" x14ac:dyDescent="0.35">
      <c r="A2255" s="122" t="s">
        <v>5853</v>
      </c>
      <c r="B2255" s="122" t="s">
        <v>5854</v>
      </c>
      <c r="C2255" s="123">
        <v>44474</v>
      </c>
      <c r="D2255" s="123">
        <v>44474</v>
      </c>
      <c r="E2255" s="123">
        <v>44477</v>
      </c>
      <c r="F2255" s="123">
        <v>44474</v>
      </c>
      <c r="G2255" s="122" t="s">
        <v>2577</v>
      </c>
      <c r="H2255" s="122" t="s">
        <v>5311</v>
      </c>
      <c r="I2255" s="122" t="s">
        <v>5311</v>
      </c>
      <c r="J2255" s="122" t="s">
        <v>2607</v>
      </c>
      <c r="K2255" s="122" t="s">
        <v>2608</v>
      </c>
      <c r="L2255" s="122">
        <v>6008056900</v>
      </c>
      <c r="M2255" s="122" t="s">
        <v>5855</v>
      </c>
      <c r="N2255" s="122" t="s">
        <v>5856</v>
      </c>
      <c r="O2255" s="122" t="s">
        <v>2611</v>
      </c>
      <c r="P2255" s="122" t="s">
        <v>5314</v>
      </c>
      <c r="Q2255" s="122" t="s">
        <v>5314</v>
      </c>
      <c r="R2255" s="122" t="s">
        <v>2612</v>
      </c>
      <c r="S2255" s="122" t="s">
        <v>5320</v>
      </c>
      <c r="T2255" s="122" t="s">
        <v>2588</v>
      </c>
      <c r="U2255" s="124">
        <v>-32</v>
      </c>
      <c r="V2255" s="124">
        <v>-32</v>
      </c>
      <c r="W2255" s="122" t="s">
        <v>32</v>
      </c>
    </row>
    <row r="2256" spans="1:23" x14ac:dyDescent="0.35">
      <c r="A2256" s="122" t="s">
        <v>5857</v>
      </c>
      <c r="B2256" s="122" t="s">
        <v>5858</v>
      </c>
      <c r="C2256" s="123">
        <v>44475</v>
      </c>
      <c r="D2256" s="123">
        <v>44475</v>
      </c>
      <c r="E2256" s="123">
        <v>44477</v>
      </c>
      <c r="F2256" s="123">
        <v>44475</v>
      </c>
      <c r="G2256" s="122" t="s">
        <v>2577</v>
      </c>
      <c r="H2256" s="122" t="s">
        <v>5311</v>
      </c>
      <c r="I2256" s="122" t="s">
        <v>5311</v>
      </c>
      <c r="J2256" s="122" t="s">
        <v>2579</v>
      </c>
      <c r="K2256" s="122" t="s">
        <v>2580</v>
      </c>
      <c r="L2256" s="122">
        <v>6008057419</v>
      </c>
      <c r="M2256" s="122" t="s">
        <v>5859</v>
      </c>
      <c r="N2256" s="122" t="s">
        <v>3450</v>
      </c>
      <c r="O2256" s="122" t="s">
        <v>2583</v>
      </c>
      <c r="P2256" s="122" t="s">
        <v>5314</v>
      </c>
      <c r="Q2256" s="122" t="s">
        <v>5314</v>
      </c>
      <c r="R2256" s="122" t="s">
        <v>2585</v>
      </c>
      <c r="S2256" s="122" t="s">
        <v>5315</v>
      </c>
      <c r="T2256" s="122" t="s">
        <v>2587</v>
      </c>
      <c r="U2256" s="124">
        <v>-34</v>
      </c>
      <c r="V2256" s="124">
        <v>-34</v>
      </c>
      <c r="W2256" s="122" t="s">
        <v>32</v>
      </c>
    </row>
    <row r="2257" spans="1:23" x14ac:dyDescent="0.35">
      <c r="A2257" s="122" t="s">
        <v>5857</v>
      </c>
      <c r="B2257" s="122" t="s">
        <v>5858</v>
      </c>
      <c r="C2257" s="123">
        <v>44475</v>
      </c>
      <c r="D2257" s="123">
        <v>44475</v>
      </c>
      <c r="E2257" s="123">
        <v>44477</v>
      </c>
      <c r="F2257" s="123">
        <v>44475</v>
      </c>
      <c r="G2257" s="122" t="s">
        <v>2577</v>
      </c>
      <c r="H2257" s="122" t="s">
        <v>5311</v>
      </c>
      <c r="I2257" s="122" t="s">
        <v>5311</v>
      </c>
      <c r="J2257" s="122" t="s">
        <v>2579</v>
      </c>
      <c r="K2257" s="122" t="s">
        <v>2580</v>
      </c>
      <c r="L2257" s="122">
        <v>6008057419</v>
      </c>
      <c r="M2257" s="122" t="s">
        <v>5859</v>
      </c>
      <c r="N2257" s="122" t="s">
        <v>3450</v>
      </c>
      <c r="O2257" s="122" t="s">
        <v>2583</v>
      </c>
      <c r="P2257" s="122" t="s">
        <v>5314</v>
      </c>
      <c r="Q2257" s="122" t="s">
        <v>5314</v>
      </c>
      <c r="R2257" s="122" t="s">
        <v>2585</v>
      </c>
      <c r="S2257" s="122" t="s">
        <v>5315</v>
      </c>
      <c r="T2257" s="122" t="s">
        <v>2588</v>
      </c>
      <c r="U2257" s="124">
        <v>-1406</v>
      </c>
      <c r="V2257" s="124">
        <v>-1406</v>
      </c>
      <c r="W2257" s="122" t="s">
        <v>32</v>
      </c>
    </row>
    <row r="2258" spans="1:23" x14ac:dyDescent="0.35">
      <c r="A2258" s="122" t="s">
        <v>5857</v>
      </c>
      <c r="B2258" s="122" t="s">
        <v>5858</v>
      </c>
      <c r="C2258" s="123">
        <v>44475</v>
      </c>
      <c r="D2258" s="123">
        <v>44475</v>
      </c>
      <c r="E2258" s="123">
        <v>44477</v>
      </c>
      <c r="F2258" s="123">
        <v>44475</v>
      </c>
      <c r="G2258" s="122" t="s">
        <v>2577</v>
      </c>
      <c r="H2258" s="122" t="s">
        <v>5311</v>
      </c>
      <c r="I2258" s="122" t="s">
        <v>5311</v>
      </c>
      <c r="J2258" s="122" t="s">
        <v>2579</v>
      </c>
      <c r="K2258" s="122" t="s">
        <v>2580</v>
      </c>
      <c r="L2258" s="122">
        <v>6008057419</v>
      </c>
      <c r="M2258" s="122" t="s">
        <v>5859</v>
      </c>
      <c r="N2258" s="122" t="s">
        <v>3450</v>
      </c>
      <c r="O2258" s="122" t="s">
        <v>2589</v>
      </c>
      <c r="P2258" s="122" t="s">
        <v>5314</v>
      </c>
      <c r="Q2258" s="122" t="s">
        <v>5314</v>
      </c>
      <c r="R2258" s="122" t="s">
        <v>2590</v>
      </c>
      <c r="S2258" s="122" t="s">
        <v>5315</v>
      </c>
      <c r="T2258" s="122" t="s">
        <v>2591</v>
      </c>
      <c r="U2258" s="124">
        <v>-34</v>
      </c>
      <c r="V2258" s="124">
        <v>-34</v>
      </c>
      <c r="W2258" s="122" t="s">
        <v>32</v>
      </c>
    </row>
    <row r="2259" spans="1:23" x14ac:dyDescent="0.35">
      <c r="A2259" s="122" t="s">
        <v>5860</v>
      </c>
      <c r="B2259" s="122" t="s">
        <v>5861</v>
      </c>
      <c r="C2259" s="123">
        <v>44474</v>
      </c>
      <c r="D2259" s="123">
        <v>44474</v>
      </c>
      <c r="E2259" s="123">
        <v>44477</v>
      </c>
      <c r="F2259" s="123">
        <v>44474</v>
      </c>
      <c r="G2259" s="122" t="s">
        <v>2577</v>
      </c>
      <c r="H2259" s="122" t="s">
        <v>5311</v>
      </c>
      <c r="I2259" s="122" t="s">
        <v>5311</v>
      </c>
      <c r="J2259" s="122" t="s">
        <v>2579</v>
      </c>
      <c r="K2259" s="122" t="s">
        <v>2580</v>
      </c>
      <c r="L2259" s="122">
        <v>6008010908</v>
      </c>
      <c r="M2259" s="122" t="s">
        <v>5862</v>
      </c>
      <c r="N2259" s="122" t="s">
        <v>2975</v>
      </c>
      <c r="O2259" s="122" t="s">
        <v>2583</v>
      </c>
      <c r="P2259" s="122" t="s">
        <v>5314</v>
      </c>
      <c r="Q2259" s="122" t="s">
        <v>5314</v>
      </c>
      <c r="R2259" s="122" t="s">
        <v>2585</v>
      </c>
      <c r="S2259" s="122" t="s">
        <v>5315</v>
      </c>
      <c r="T2259" s="122" t="s">
        <v>2587</v>
      </c>
      <c r="U2259" s="124">
        <v>-24</v>
      </c>
      <c r="V2259" s="124">
        <v>-24</v>
      </c>
      <c r="W2259" s="122" t="s">
        <v>32</v>
      </c>
    </row>
    <row r="2260" spans="1:23" x14ac:dyDescent="0.35">
      <c r="A2260" s="122" t="s">
        <v>5860</v>
      </c>
      <c r="B2260" s="122" t="s">
        <v>5861</v>
      </c>
      <c r="C2260" s="123">
        <v>44474</v>
      </c>
      <c r="D2260" s="123">
        <v>44474</v>
      </c>
      <c r="E2260" s="123">
        <v>44477</v>
      </c>
      <c r="F2260" s="123">
        <v>44474</v>
      </c>
      <c r="G2260" s="122" t="s">
        <v>2577</v>
      </c>
      <c r="H2260" s="122" t="s">
        <v>5311</v>
      </c>
      <c r="I2260" s="122" t="s">
        <v>5311</v>
      </c>
      <c r="J2260" s="122" t="s">
        <v>2579</v>
      </c>
      <c r="K2260" s="122" t="s">
        <v>2580</v>
      </c>
      <c r="L2260" s="122">
        <v>6008010908</v>
      </c>
      <c r="M2260" s="122" t="s">
        <v>5862</v>
      </c>
      <c r="N2260" s="122" t="s">
        <v>2975</v>
      </c>
      <c r="O2260" s="122" t="s">
        <v>2583</v>
      </c>
      <c r="P2260" s="122" t="s">
        <v>5314</v>
      </c>
      <c r="Q2260" s="122" t="s">
        <v>5314</v>
      </c>
      <c r="R2260" s="122" t="s">
        <v>2585</v>
      </c>
      <c r="S2260" s="122" t="s">
        <v>5315</v>
      </c>
      <c r="T2260" s="122" t="s">
        <v>2588</v>
      </c>
      <c r="U2260" s="124">
        <v>-1320</v>
      </c>
      <c r="V2260" s="124">
        <v>-1320</v>
      </c>
      <c r="W2260" s="122" t="s">
        <v>32</v>
      </c>
    </row>
    <row r="2261" spans="1:23" x14ac:dyDescent="0.35">
      <c r="A2261" s="122" t="s">
        <v>5860</v>
      </c>
      <c r="B2261" s="122" t="s">
        <v>5861</v>
      </c>
      <c r="C2261" s="123">
        <v>44474</v>
      </c>
      <c r="D2261" s="123">
        <v>44474</v>
      </c>
      <c r="E2261" s="123">
        <v>44477</v>
      </c>
      <c r="F2261" s="123">
        <v>44474</v>
      </c>
      <c r="G2261" s="122" t="s">
        <v>2577</v>
      </c>
      <c r="H2261" s="122" t="s">
        <v>5311</v>
      </c>
      <c r="I2261" s="122" t="s">
        <v>5311</v>
      </c>
      <c r="J2261" s="122" t="s">
        <v>2579</v>
      </c>
      <c r="K2261" s="122" t="s">
        <v>2580</v>
      </c>
      <c r="L2261" s="122">
        <v>6008010908</v>
      </c>
      <c r="M2261" s="122" t="s">
        <v>5862</v>
      </c>
      <c r="N2261" s="122" t="s">
        <v>2975</v>
      </c>
      <c r="O2261" s="122" t="s">
        <v>2621</v>
      </c>
      <c r="P2261" s="122" t="s">
        <v>5314</v>
      </c>
      <c r="Q2261" s="122" t="s">
        <v>5314</v>
      </c>
      <c r="R2261" s="122" t="s">
        <v>76</v>
      </c>
      <c r="S2261" s="122" t="s">
        <v>5315</v>
      </c>
      <c r="T2261" s="122" t="s">
        <v>2622</v>
      </c>
      <c r="U2261" s="124">
        <v>-28</v>
      </c>
      <c r="V2261" s="124">
        <v>-28</v>
      </c>
      <c r="W2261" s="122" t="s">
        <v>32</v>
      </c>
    </row>
    <row r="2262" spans="1:23" x14ac:dyDescent="0.35">
      <c r="A2262" s="122" t="s">
        <v>5860</v>
      </c>
      <c r="B2262" s="122" t="s">
        <v>5861</v>
      </c>
      <c r="C2262" s="123">
        <v>44474</v>
      </c>
      <c r="D2262" s="123">
        <v>44474</v>
      </c>
      <c r="E2262" s="123">
        <v>44477</v>
      </c>
      <c r="F2262" s="123">
        <v>44474</v>
      </c>
      <c r="G2262" s="122" t="s">
        <v>2577</v>
      </c>
      <c r="H2262" s="122" t="s">
        <v>5311</v>
      </c>
      <c r="I2262" s="122" t="s">
        <v>5311</v>
      </c>
      <c r="J2262" s="122" t="s">
        <v>2579</v>
      </c>
      <c r="K2262" s="122" t="s">
        <v>2580</v>
      </c>
      <c r="L2262" s="122">
        <v>6008010908</v>
      </c>
      <c r="M2262" s="122" t="s">
        <v>5862</v>
      </c>
      <c r="N2262" s="122" t="s">
        <v>2975</v>
      </c>
      <c r="O2262" s="122" t="s">
        <v>2589</v>
      </c>
      <c r="P2262" s="122" t="s">
        <v>5314</v>
      </c>
      <c r="Q2262" s="122" t="s">
        <v>5314</v>
      </c>
      <c r="R2262" s="122" t="s">
        <v>2590</v>
      </c>
      <c r="S2262" s="122" t="s">
        <v>5315</v>
      </c>
      <c r="T2262" s="122" t="s">
        <v>2591</v>
      </c>
      <c r="U2262" s="124">
        <v>-24</v>
      </c>
      <c r="V2262" s="124">
        <v>-24</v>
      </c>
      <c r="W2262" s="122" t="s">
        <v>32</v>
      </c>
    </row>
    <row r="2263" spans="1:23" x14ac:dyDescent="0.35">
      <c r="A2263" s="122" t="s">
        <v>5863</v>
      </c>
      <c r="B2263" s="122" t="s">
        <v>5864</v>
      </c>
      <c r="C2263" s="123">
        <v>44474</v>
      </c>
      <c r="D2263" s="123">
        <v>44474</v>
      </c>
      <c r="E2263" s="123">
        <v>44477</v>
      </c>
      <c r="F2263" s="123">
        <v>44474</v>
      </c>
      <c r="G2263" s="122" t="s">
        <v>2577</v>
      </c>
      <c r="H2263" s="122" t="s">
        <v>5311</v>
      </c>
      <c r="I2263" s="122" t="s">
        <v>5311</v>
      </c>
      <c r="J2263" s="122" t="s">
        <v>2579</v>
      </c>
      <c r="K2263" s="122" t="s">
        <v>2580</v>
      </c>
      <c r="L2263" s="122">
        <v>6008056729</v>
      </c>
      <c r="M2263" s="122" t="s">
        <v>5865</v>
      </c>
      <c r="N2263" s="122" t="s">
        <v>2677</v>
      </c>
      <c r="O2263" s="122" t="s">
        <v>2583</v>
      </c>
      <c r="P2263" s="122" t="s">
        <v>5314</v>
      </c>
      <c r="Q2263" s="122" t="s">
        <v>5314</v>
      </c>
      <c r="R2263" s="122" t="s">
        <v>2585</v>
      </c>
      <c r="S2263" s="122" t="s">
        <v>5315</v>
      </c>
      <c r="T2263" s="122" t="s">
        <v>2587</v>
      </c>
      <c r="U2263" s="124">
        <v>-24</v>
      </c>
      <c r="V2263" s="124">
        <v>-24</v>
      </c>
      <c r="W2263" s="122" t="s">
        <v>32</v>
      </c>
    </row>
    <row r="2264" spans="1:23" x14ac:dyDescent="0.35">
      <c r="A2264" s="122" t="s">
        <v>5863</v>
      </c>
      <c r="B2264" s="122" t="s">
        <v>5864</v>
      </c>
      <c r="C2264" s="123">
        <v>44474</v>
      </c>
      <c r="D2264" s="123">
        <v>44474</v>
      </c>
      <c r="E2264" s="123">
        <v>44477</v>
      </c>
      <c r="F2264" s="123">
        <v>44474</v>
      </c>
      <c r="G2264" s="122" t="s">
        <v>2577</v>
      </c>
      <c r="H2264" s="122" t="s">
        <v>5311</v>
      </c>
      <c r="I2264" s="122" t="s">
        <v>5311</v>
      </c>
      <c r="J2264" s="122" t="s">
        <v>2579</v>
      </c>
      <c r="K2264" s="122" t="s">
        <v>2580</v>
      </c>
      <c r="L2264" s="122">
        <v>6008056729</v>
      </c>
      <c r="M2264" s="122" t="s">
        <v>5865</v>
      </c>
      <c r="N2264" s="122" t="s">
        <v>2677</v>
      </c>
      <c r="O2264" s="122" t="s">
        <v>2583</v>
      </c>
      <c r="P2264" s="122" t="s">
        <v>5314</v>
      </c>
      <c r="Q2264" s="122" t="s">
        <v>5314</v>
      </c>
      <c r="R2264" s="122" t="s">
        <v>2585</v>
      </c>
      <c r="S2264" s="122" t="s">
        <v>5315</v>
      </c>
      <c r="T2264" s="122" t="s">
        <v>2588</v>
      </c>
      <c r="U2264" s="124">
        <v>-936</v>
      </c>
      <c r="V2264" s="124">
        <v>-936</v>
      </c>
      <c r="W2264" s="122" t="s">
        <v>32</v>
      </c>
    </row>
    <row r="2265" spans="1:23" x14ac:dyDescent="0.35">
      <c r="A2265" s="122" t="s">
        <v>5863</v>
      </c>
      <c r="B2265" s="122" t="s">
        <v>5864</v>
      </c>
      <c r="C2265" s="123">
        <v>44474</v>
      </c>
      <c r="D2265" s="123">
        <v>44474</v>
      </c>
      <c r="E2265" s="123">
        <v>44477</v>
      </c>
      <c r="F2265" s="123">
        <v>44474</v>
      </c>
      <c r="G2265" s="122" t="s">
        <v>2577</v>
      </c>
      <c r="H2265" s="122" t="s">
        <v>5311</v>
      </c>
      <c r="I2265" s="122" t="s">
        <v>5311</v>
      </c>
      <c r="J2265" s="122" t="s">
        <v>2579</v>
      </c>
      <c r="K2265" s="122" t="s">
        <v>2580</v>
      </c>
      <c r="L2265" s="122">
        <v>6008056729</v>
      </c>
      <c r="M2265" s="122" t="s">
        <v>5865</v>
      </c>
      <c r="N2265" s="122" t="s">
        <v>2677</v>
      </c>
      <c r="O2265" s="122" t="s">
        <v>2621</v>
      </c>
      <c r="P2265" s="122" t="s">
        <v>5314</v>
      </c>
      <c r="Q2265" s="122" t="s">
        <v>5314</v>
      </c>
      <c r="R2265" s="122" t="s">
        <v>76</v>
      </c>
      <c r="S2265" s="122" t="s">
        <v>5315</v>
      </c>
      <c r="T2265" s="122" t="s">
        <v>2622</v>
      </c>
      <c r="U2265" s="124">
        <v>-20</v>
      </c>
      <c r="V2265" s="124">
        <v>-20</v>
      </c>
      <c r="W2265" s="122" t="s">
        <v>32</v>
      </c>
    </row>
    <row r="2266" spans="1:23" x14ac:dyDescent="0.35">
      <c r="A2266" s="122" t="s">
        <v>5863</v>
      </c>
      <c r="B2266" s="122" t="s">
        <v>5864</v>
      </c>
      <c r="C2266" s="123">
        <v>44474</v>
      </c>
      <c r="D2266" s="123">
        <v>44474</v>
      </c>
      <c r="E2266" s="123">
        <v>44477</v>
      </c>
      <c r="F2266" s="123">
        <v>44474</v>
      </c>
      <c r="G2266" s="122" t="s">
        <v>2577</v>
      </c>
      <c r="H2266" s="122" t="s">
        <v>5311</v>
      </c>
      <c r="I2266" s="122" t="s">
        <v>5311</v>
      </c>
      <c r="J2266" s="122" t="s">
        <v>2579</v>
      </c>
      <c r="K2266" s="122" t="s">
        <v>2580</v>
      </c>
      <c r="L2266" s="122">
        <v>6008056729</v>
      </c>
      <c r="M2266" s="122" t="s">
        <v>5865</v>
      </c>
      <c r="N2266" s="122" t="s">
        <v>2677</v>
      </c>
      <c r="O2266" s="122" t="s">
        <v>2589</v>
      </c>
      <c r="P2266" s="122" t="s">
        <v>5314</v>
      </c>
      <c r="Q2266" s="122" t="s">
        <v>5314</v>
      </c>
      <c r="R2266" s="122" t="s">
        <v>2590</v>
      </c>
      <c r="S2266" s="122" t="s">
        <v>5315</v>
      </c>
      <c r="T2266" s="122" t="s">
        <v>2591</v>
      </c>
      <c r="U2266" s="124">
        <v>-24</v>
      </c>
      <c r="V2266" s="124">
        <v>-24</v>
      </c>
      <c r="W2266" s="122" t="s">
        <v>32</v>
      </c>
    </row>
    <row r="2267" spans="1:23" x14ac:dyDescent="0.35">
      <c r="A2267" s="122" t="s">
        <v>5866</v>
      </c>
      <c r="B2267" s="122" t="s">
        <v>5867</v>
      </c>
      <c r="C2267" s="123">
        <v>44474</v>
      </c>
      <c r="D2267" s="123">
        <v>44475</v>
      </c>
      <c r="E2267" s="123">
        <v>44477</v>
      </c>
      <c r="F2267" s="123">
        <v>44475</v>
      </c>
      <c r="G2267" s="122" t="s">
        <v>2577</v>
      </c>
      <c r="H2267" s="122" t="s">
        <v>5311</v>
      </c>
      <c r="I2267" s="122" t="s">
        <v>5311</v>
      </c>
      <c r="J2267" s="122" t="s">
        <v>2607</v>
      </c>
      <c r="K2267" s="122" t="s">
        <v>2608</v>
      </c>
      <c r="L2267" s="122">
        <v>6008053667</v>
      </c>
      <c r="M2267" s="122" t="s">
        <v>5868</v>
      </c>
      <c r="N2267" s="122" t="s">
        <v>5348</v>
      </c>
      <c r="O2267" s="122" t="s">
        <v>2611</v>
      </c>
      <c r="P2267" s="122" t="s">
        <v>5314</v>
      </c>
      <c r="Q2267" s="122" t="s">
        <v>5314</v>
      </c>
      <c r="R2267" s="122" t="s">
        <v>2612</v>
      </c>
      <c r="S2267" s="122" t="s">
        <v>5320</v>
      </c>
      <c r="T2267" s="122" t="s">
        <v>2588</v>
      </c>
      <c r="U2267" s="124">
        <v>-32</v>
      </c>
      <c r="V2267" s="124">
        <v>-32</v>
      </c>
      <c r="W2267" s="122" t="s">
        <v>32</v>
      </c>
    </row>
    <row r="2268" spans="1:23" x14ac:dyDescent="0.35">
      <c r="A2268" s="122" t="s">
        <v>5869</v>
      </c>
      <c r="B2268" s="122" t="s">
        <v>5870</v>
      </c>
      <c r="C2268" s="123">
        <v>44474</v>
      </c>
      <c r="D2268" s="123">
        <v>44475</v>
      </c>
      <c r="E2268" s="123">
        <v>44477</v>
      </c>
      <c r="F2268" s="123">
        <v>44475</v>
      </c>
      <c r="G2268" s="122" t="s">
        <v>2577</v>
      </c>
      <c r="H2268" s="122" t="s">
        <v>5311</v>
      </c>
      <c r="I2268" s="122" t="s">
        <v>5311</v>
      </c>
      <c r="J2268" s="122" t="s">
        <v>2607</v>
      </c>
      <c r="K2268" s="122" t="s">
        <v>2608</v>
      </c>
      <c r="L2268" s="122">
        <v>6008058250</v>
      </c>
      <c r="M2268" s="122" t="s">
        <v>5871</v>
      </c>
      <c r="N2268" s="122" t="s">
        <v>5872</v>
      </c>
      <c r="O2268" s="122" t="s">
        <v>2611</v>
      </c>
      <c r="P2268" s="122" t="s">
        <v>5314</v>
      </c>
      <c r="Q2268" s="122" t="s">
        <v>5314</v>
      </c>
      <c r="R2268" s="122" t="s">
        <v>2612</v>
      </c>
      <c r="S2268" s="122" t="s">
        <v>5320</v>
      </c>
      <c r="T2268" s="122" t="s">
        <v>2588</v>
      </c>
      <c r="U2268" s="124">
        <v>-16</v>
      </c>
      <c r="V2268" s="124">
        <v>-16</v>
      </c>
      <c r="W2268" s="122" t="s">
        <v>32</v>
      </c>
    </row>
    <row r="2269" spans="1:23" x14ac:dyDescent="0.35">
      <c r="A2269" s="122" t="s">
        <v>5873</v>
      </c>
      <c r="B2269" s="122" t="s">
        <v>5874</v>
      </c>
      <c r="C2269" s="123">
        <v>44474</v>
      </c>
      <c r="D2269" s="123">
        <v>44474</v>
      </c>
      <c r="E2269" s="123">
        <v>44477</v>
      </c>
      <c r="F2269" s="123">
        <v>44474</v>
      </c>
      <c r="G2269" s="122" t="s">
        <v>2577</v>
      </c>
      <c r="H2269" s="122" t="s">
        <v>5311</v>
      </c>
      <c r="I2269" s="122" t="s">
        <v>5311</v>
      </c>
      <c r="J2269" s="122" t="s">
        <v>2579</v>
      </c>
      <c r="K2269" s="122" t="s">
        <v>2580</v>
      </c>
      <c r="L2269" s="122">
        <v>6008050193</v>
      </c>
      <c r="M2269" s="122" t="s">
        <v>5875</v>
      </c>
      <c r="N2269" s="122" t="s">
        <v>3987</v>
      </c>
      <c r="O2269" s="122" t="s">
        <v>2583</v>
      </c>
      <c r="P2269" s="122" t="s">
        <v>5314</v>
      </c>
      <c r="Q2269" s="122" t="s">
        <v>5314</v>
      </c>
      <c r="R2269" s="122" t="s">
        <v>2585</v>
      </c>
      <c r="S2269" s="122" t="s">
        <v>5315</v>
      </c>
      <c r="T2269" s="122" t="s">
        <v>2587</v>
      </c>
      <c r="U2269" s="124">
        <v>-24</v>
      </c>
      <c r="V2269" s="124">
        <v>-24</v>
      </c>
      <c r="W2269" s="122" t="s">
        <v>32</v>
      </c>
    </row>
    <row r="2270" spans="1:23" x14ac:dyDescent="0.35">
      <c r="A2270" s="122" t="s">
        <v>5873</v>
      </c>
      <c r="B2270" s="122" t="s">
        <v>5874</v>
      </c>
      <c r="C2270" s="123">
        <v>44474</v>
      </c>
      <c r="D2270" s="123">
        <v>44474</v>
      </c>
      <c r="E2270" s="123">
        <v>44477</v>
      </c>
      <c r="F2270" s="123">
        <v>44474</v>
      </c>
      <c r="G2270" s="122" t="s">
        <v>2577</v>
      </c>
      <c r="H2270" s="122" t="s">
        <v>5311</v>
      </c>
      <c r="I2270" s="122" t="s">
        <v>5311</v>
      </c>
      <c r="J2270" s="122" t="s">
        <v>2579</v>
      </c>
      <c r="K2270" s="122" t="s">
        <v>2580</v>
      </c>
      <c r="L2270" s="122">
        <v>6008050193</v>
      </c>
      <c r="M2270" s="122" t="s">
        <v>5875</v>
      </c>
      <c r="N2270" s="122" t="s">
        <v>3987</v>
      </c>
      <c r="O2270" s="122" t="s">
        <v>2583</v>
      </c>
      <c r="P2270" s="122" t="s">
        <v>5314</v>
      </c>
      <c r="Q2270" s="122" t="s">
        <v>5314</v>
      </c>
      <c r="R2270" s="122" t="s">
        <v>2585</v>
      </c>
      <c r="S2270" s="122" t="s">
        <v>5315</v>
      </c>
      <c r="T2270" s="122" t="s">
        <v>2588</v>
      </c>
      <c r="U2270" s="124">
        <v>-1320</v>
      </c>
      <c r="V2270" s="124">
        <v>-1320</v>
      </c>
      <c r="W2270" s="122" t="s">
        <v>32</v>
      </c>
    </row>
    <row r="2271" spans="1:23" x14ac:dyDescent="0.35">
      <c r="A2271" s="122" t="s">
        <v>5873</v>
      </c>
      <c r="B2271" s="122" t="s">
        <v>5874</v>
      </c>
      <c r="C2271" s="123">
        <v>44474</v>
      </c>
      <c r="D2271" s="123">
        <v>44474</v>
      </c>
      <c r="E2271" s="123">
        <v>44477</v>
      </c>
      <c r="F2271" s="123">
        <v>44474</v>
      </c>
      <c r="G2271" s="122" t="s">
        <v>2577</v>
      </c>
      <c r="H2271" s="122" t="s">
        <v>5311</v>
      </c>
      <c r="I2271" s="122" t="s">
        <v>5311</v>
      </c>
      <c r="J2271" s="122" t="s">
        <v>2579</v>
      </c>
      <c r="K2271" s="122" t="s">
        <v>2580</v>
      </c>
      <c r="L2271" s="122">
        <v>6008050193</v>
      </c>
      <c r="M2271" s="122" t="s">
        <v>5875</v>
      </c>
      <c r="N2271" s="122" t="s">
        <v>3987</v>
      </c>
      <c r="O2271" s="122" t="s">
        <v>2621</v>
      </c>
      <c r="P2271" s="122" t="s">
        <v>5314</v>
      </c>
      <c r="Q2271" s="122" t="s">
        <v>5314</v>
      </c>
      <c r="R2271" s="122" t="s">
        <v>76</v>
      </c>
      <c r="S2271" s="122" t="s">
        <v>5315</v>
      </c>
      <c r="T2271" s="122" t="s">
        <v>2622</v>
      </c>
      <c r="U2271" s="124">
        <v>-28</v>
      </c>
      <c r="V2271" s="124">
        <v>-28</v>
      </c>
      <c r="W2271" s="122" t="s">
        <v>32</v>
      </c>
    </row>
    <row r="2272" spans="1:23" x14ac:dyDescent="0.35">
      <c r="A2272" s="122" t="s">
        <v>5873</v>
      </c>
      <c r="B2272" s="122" t="s">
        <v>5874</v>
      </c>
      <c r="C2272" s="123">
        <v>44474</v>
      </c>
      <c r="D2272" s="123">
        <v>44474</v>
      </c>
      <c r="E2272" s="123">
        <v>44477</v>
      </c>
      <c r="F2272" s="123">
        <v>44474</v>
      </c>
      <c r="G2272" s="122" t="s">
        <v>2577</v>
      </c>
      <c r="H2272" s="122" t="s">
        <v>5311</v>
      </c>
      <c r="I2272" s="122" t="s">
        <v>5311</v>
      </c>
      <c r="J2272" s="122" t="s">
        <v>2579</v>
      </c>
      <c r="K2272" s="122" t="s">
        <v>2580</v>
      </c>
      <c r="L2272" s="122">
        <v>6008050193</v>
      </c>
      <c r="M2272" s="122" t="s">
        <v>5875</v>
      </c>
      <c r="N2272" s="122" t="s">
        <v>3987</v>
      </c>
      <c r="O2272" s="122" t="s">
        <v>2589</v>
      </c>
      <c r="P2272" s="122" t="s">
        <v>5314</v>
      </c>
      <c r="Q2272" s="122" t="s">
        <v>5314</v>
      </c>
      <c r="R2272" s="122" t="s">
        <v>2590</v>
      </c>
      <c r="S2272" s="122" t="s">
        <v>5315</v>
      </c>
      <c r="T2272" s="122" t="s">
        <v>2591</v>
      </c>
      <c r="U2272" s="124">
        <v>-24</v>
      </c>
      <c r="V2272" s="124">
        <v>-24</v>
      </c>
      <c r="W2272" s="122" t="s">
        <v>32</v>
      </c>
    </row>
    <row r="2273" spans="1:23" x14ac:dyDescent="0.35">
      <c r="A2273" s="122" t="s">
        <v>5876</v>
      </c>
      <c r="B2273" s="122" t="s">
        <v>5877</v>
      </c>
      <c r="C2273" s="123">
        <v>44474</v>
      </c>
      <c r="D2273" s="123">
        <v>44474</v>
      </c>
      <c r="E2273" s="123">
        <v>44477</v>
      </c>
      <c r="F2273" s="123">
        <v>44474</v>
      </c>
      <c r="G2273" s="122" t="s">
        <v>2577</v>
      </c>
      <c r="H2273" s="122" t="s">
        <v>5311</v>
      </c>
      <c r="I2273" s="122" t="s">
        <v>5311</v>
      </c>
      <c r="J2273" s="122" t="s">
        <v>2579</v>
      </c>
      <c r="K2273" s="122" t="s">
        <v>2580</v>
      </c>
      <c r="L2273" s="122">
        <v>6008056572</v>
      </c>
      <c r="M2273" s="122" t="s">
        <v>5878</v>
      </c>
      <c r="N2273" s="122" t="s">
        <v>3131</v>
      </c>
      <c r="O2273" s="122" t="s">
        <v>2583</v>
      </c>
      <c r="P2273" s="122" t="s">
        <v>5314</v>
      </c>
      <c r="Q2273" s="122" t="s">
        <v>5314</v>
      </c>
      <c r="R2273" s="122" t="s">
        <v>2585</v>
      </c>
      <c r="S2273" s="122" t="s">
        <v>5315</v>
      </c>
      <c r="T2273" s="122" t="s">
        <v>2587</v>
      </c>
      <c r="U2273" s="124">
        <v>-27</v>
      </c>
      <c r="V2273" s="124">
        <v>-27</v>
      </c>
      <c r="W2273" s="122" t="s">
        <v>32</v>
      </c>
    </row>
    <row r="2274" spans="1:23" x14ac:dyDescent="0.35">
      <c r="A2274" s="122" t="s">
        <v>5876</v>
      </c>
      <c r="B2274" s="122" t="s">
        <v>5877</v>
      </c>
      <c r="C2274" s="123">
        <v>44474</v>
      </c>
      <c r="D2274" s="123">
        <v>44474</v>
      </c>
      <c r="E2274" s="123">
        <v>44477</v>
      </c>
      <c r="F2274" s="123">
        <v>44474</v>
      </c>
      <c r="G2274" s="122" t="s">
        <v>2577</v>
      </c>
      <c r="H2274" s="122" t="s">
        <v>5311</v>
      </c>
      <c r="I2274" s="122" t="s">
        <v>5311</v>
      </c>
      <c r="J2274" s="122" t="s">
        <v>2579</v>
      </c>
      <c r="K2274" s="122" t="s">
        <v>2580</v>
      </c>
      <c r="L2274" s="122">
        <v>6008056572</v>
      </c>
      <c r="M2274" s="122" t="s">
        <v>5878</v>
      </c>
      <c r="N2274" s="122" t="s">
        <v>3131</v>
      </c>
      <c r="O2274" s="122" t="s">
        <v>2583</v>
      </c>
      <c r="P2274" s="122" t="s">
        <v>5314</v>
      </c>
      <c r="Q2274" s="122" t="s">
        <v>5314</v>
      </c>
      <c r="R2274" s="122" t="s">
        <v>2585</v>
      </c>
      <c r="S2274" s="122" t="s">
        <v>5315</v>
      </c>
      <c r="T2274" s="122" t="s">
        <v>2588</v>
      </c>
      <c r="U2274" s="124">
        <v>-1413</v>
      </c>
      <c r="V2274" s="124">
        <v>-1413</v>
      </c>
      <c r="W2274" s="122" t="s">
        <v>32</v>
      </c>
    </row>
    <row r="2275" spans="1:23" x14ac:dyDescent="0.35">
      <c r="A2275" s="122" t="s">
        <v>5876</v>
      </c>
      <c r="B2275" s="122" t="s">
        <v>5877</v>
      </c>
      <c r="C2275" s="123">
        <v>44474</v>
      </c>
      <c r="D2275" s="123">
        <v>44474</v>
      </c>
      <c r="E2275" s="123">
        <v>44477</v>
      </c>
      <c r="F2275" s="123">
        <v>44474</v>
      </c>
      <c r="G2275" s="122" t="s">
        <v>2577</v>
      </c>
      <c r="H2275" s="122" t="s">
        <v>5311</v>
      </c>
      <c r="I2275" s="122" t="s">
        <v>5311</v>
      </c>
      <c r="J2275" s="122" t="s">
        <v>2579</v>
      </c>
      <c r="K2275" s="122" t="s">
        <v>2580</v>
      </c>
      <c r="L2275" s="122">
        <v>6008056572</v>
      </c>
      <c r="M2275" s="122" t="s">
        <v>5878</v>
      </c>
      <c r="N2275" s="122" t="s">
        <v>3131</v>
      </c>
      <c r="O2275" s="122" t="s">
        <v>2589</v>
      </c>
      <c r="P2275" s="122" t="s">
        <v>5314</v>
      </c>
      <c r="Q2275" s="122" t="s">
        <v>5314</v>
      </c>
      <c r="R2275" s="122" t="s">
        <v>2590</v>
      </c>
      <c r="S2275" s="122" t="s">
        <v>5315</v>
      </c>
      <c r="T2275" s="122" t="s">
        <v>2591</v>
      </c>
      <c r="U2275" s="124">
        <v>-27</v>
      </c>
      <c r="V2275" s="124">
        <v>-27</v>
      </c>
      <c r="W2275" s="122" t="s">
        <v>32</v>
      </c>
    </row>
    <row r="2276" spans="1:23" x14ac:dyDescent="0.35">
      <c r="A2276" s="122" t="s">
        <v>5879</v>
      </c>
      <c r="B2276" s="122" t="s">
        <v>5880</v>
      </c>
      <c r="C2276" s="123">
        <v>44475</v>
      </c>
      <c r="D2276" s="123">
        <v>44475</v>
      </c>
      <c r="E2276" s="123">
        <v>44477</v>
      </c>
      <c r="F2276" s="123">
        <v>44475</v>
      </c>
      <c r="G2276" s="122" t="s">
        <v>2577</v>
      </c>
      <c r="H2276" s="122" t="s">
        <v>5311</v>
      </c>
      <c r="I2276" s="122" t="s">
        <v>5311</v>
      </c>
      <c r="J2276" s="122" t="s">
        <v>2607</v>
      </c>
      <c r="K2276" s="122" t="s">
        <v>2608</v>
      </c>
      <c r="L2276" s="122">
        <v>6008056809</v>
      </c>
      <c r="M2276" s="122" t="s">
        <v>5881</v>
      </c>
      <c r="N2276" s="122" t="s">
        <v>5666</v>
      </c>
      <c r="O2276" s="122" t="s">
        <v>2583</v>
      </c>
      <c r="P2276" s="122" t="s">
        <v>5314</v>
      </c>
      <c r="Q2276" s="122" t="s">
        <v>5314</v>
      </c>
      <c r="R2276" s="122" t="s">
        <v>2585</v>
      </c>
      <c r="S2276" s="122" t="s">
        <v>5315</v>
      </c>
      <c r="T2276" s="122" t="s">
        <v>2587</v>
      </c>
      <c r="U2276" s="124">
        <v>-24</v>
      </c>
      <c r="V2276" s="124">
        <v>-24</v>
      </c>
      <c r="W2276" s="122" t="s">
        <v>32</v>
      </c>
    </row>
    <row r="2277" spans="1:23" x14ac:dyDescent="0.35">
      <c r="A2277" s="122" t="s">
        <v>5879</v>
      </c>
      <c r="B2277" s="122" t="s">
        <v>5880</v>
      </c>
      <c r="C2277" s="123">
        <v>44475</v>
      </c>
      <c r="D2277" s="123">
        <v>44475</v>
      </c>
      <c r="E2277" s="123">
        <v>44477</v>
      </c>
      <c r="F2277" s="123">
        <v>44475</v>
      </c>
      <c r="G2277" s="122" t="s">
        <v>2577</v>
      </c>
      <c r="H2277" s="122" t="s">
        <v>5311</v>
      </c>
      <c r="I2277" s="122" t="s">
        <v>5311</v>
      </c>
      <c r="J2277" s="122" t="s">
        <v>2607</v>
      </c>
      <c r="K2277" s="122" t="s">
        <v>2608</v>
      </c>
      <c r="L2277" s="122">
        <v>6008056809</v>
      </c>
      <c r="M2277" s="122" t="s">
        <v>5881</v>
      </c>
      <c r="N2277" s="122" t="s">
        <v>5666</v>
      </c>
      <c r="O2277" s="122" t="s">
        <v>2583</v>
      </c>
      <c r="P2277" s="122" t="s">
        <v>5314</v>
      </c>
      <c r="Q2277" s="122" t="s">
        <v>5314</v>
      </c>
      <c r="R2277" s="122" t="s">
        <v>2585</v>
      </c>
      <c r="S2277" s="122" t="s">
        <v>5315</v>
      </c>
      <c r="T2277" s="122" t="s">
        <v>2588</v>
      </c>
      <c r="U2277" s="124">
        <v>-744</v>
      </c>
      <c r="V2277" s="124">
        <v>-744</v>
      </c>
      <c r="W2277" s="122" t="s">
        <v>32</v>
      </c>
    </row>
    <row r="2278" spans="1:23" x14ac:dyDescent="0.35">
      <c r="A2278" s="122" t="s">
        <v>5879</v>
      </c>
      <c r="B2278" s="122" t="s">
        <v>5880</v>
      </c>
      <c r="C2278" s="123">
        <v>44475</v>
      </c>
      <c r="D2278" s="123">
        <v>44475</v>
      </c>
      <c r="E2278" s="123">
        <v>44477</v>
      </c>
      <c r="F2278" s="123">
        <v>44475</v>
      </c>
      <c r="G2278" s="122" t="s">
        <v>2577</v>
      </c>
      <c r="H2278" s="122" t="s">
        <v>5311</v>
      </c>
      <c r="I2278" s="122" t="s">
        <v>5311</v>
      </c>
      <c r="J2278" s="122" t="s">
        <v>2607</v>
      </c>
      <c r="K2278" s="122" t="s">
        <v>2608</v>
      </c>
      <c r="L2278" s="122">
        <v>6008056809</v>
      </c>
      <c r="M2278" s="122" t="s">
        <v>5881</v>
      </c>
      <c r="N2278" s="122" t="s">
        <v>5666</v>
      </c>
      <c r="O2278" s="122" t="s">
        <v>2621</v>
      </c>
      <c r="P2278" s="122" t="s">
        <v>5314</v>
      </c>
      <c r="Q2278" s="122" t="s">
        <v>5314</v>
      </c>
      <c r="R2278" s="122" t="s">
        <v>76</v>
      </c>
      <c r="S2278" s="122" t="s">
        <v>5315</v>
      </c>
      <c r="T2278" s="122" t="s">
        <v>2622</v>
      </c>
      <c r="U2278" s="124">
        <v>-16</v>
      </c>
      <c r="V2278" s="124">
        <v>-16</v>
      </c>
      <c r="W2278" s="122" t="s">
        <v>32</v>
      </c>
    </row>
    <row r="2279" spans="1:23" x14ac:dyDescent="0.35">
      <c r="A2279" s="122" t="s">
        <v>5879</v>
      </c>
      <c r="B2279" s="122" t="s">
        <v>5880</v>
      </c>
      <c r="C2279" s="123">
        <v>44475</v>
      </c>
      <c r="D2279" s="123">
        <v>44475</v>
      </c>
      <c r="E2279" s="123">
        <v>44477</v>
      </c>
      <c r="F2279" s="123">
        <v>44475</v>
      </c>
      <c r="G2279" s="122" t="s">
        <v>2577</v>
      </c>
      <c r="H2279" s="122" t="s">
        <v>5311</v>
      </c>
      <c r="I2279" s="122" t="s">
        <v>5311</v>
      </c>
      <c r="J2279" s="122" t="s">
        <v>2607</v>
      </c>
      <c r="K2279" s="122" t="s">
        <v>2608</v>
      </c>
      <c r="L2279" s="122">
        <v>6008056809</v>
      </c>
      <c r="M2279" s="122" t="s">
        <v>5881</v>
      </c>
      <c r="N2279" s="122" t="s">
        <v>5666</v>
      </c>
      <c r="O2279" s="122" t="s">
        <v>2589</v>
      </c>
      <c r="P2279" s="122" t="s">
        <v>5314</v>
      </c>
      <c r="Q2279" s="122" t="s">
        <v>5314</v>
      </c>
      <c r="R2279" s="122" t="s">
        <v>2590</v>
      </c>
      <c r="S2279" s="122" t="s">
        <v>5315</v>
      </c>
      <c r="T2279" s="122" t="s">
        <v>2591</v>
      </c>
      <c r="U2279" s="124">
        <v>-24</v>
      </c>
      <c r="V2279" s="124">
        <v>-24</v>
      </c>
      <c r="W2279" s="122" t="s">
        <v>32</v>
      </c>
    </row>
    <row r="2280" spans="1:23" x14ac:dyDescent="0.35">
      <c r="A2280" s="122" t="s">
        <v>5882</v>
      </c>
      <c r="B2280" s="122" t="s">
        <v>5883</v>
      </c>
      <c r="C2280" s="123">
        <v>44475</v>
      </c>
      <c r="D2280" s="123">
        <v>44475</v>
      </c>
      <c r="E2280" s="123">
        <v>44477</v>
      </c>
      <c r="F2280" s="123">
        <v>44475</v>
      </c>
      <c r="G2280" s="122" t="s">
        <v>2577</v>
      </c>
      <c r="H2280" s="122" t="s">
        <v>5311</v>
      </c>
      <c r="I2280" s="122" t="s">
        <v>5311</v>
      </c>
      <c r="J2280" s="122" t="s">
        <v>2607</v>
      </c>
      <c r="K2280" s="122" t="s">
        <v>2608</v>
      </c>
      <c r="L2280" s="122">
        <v>6008058827</v>
      </c>
      <c r="M2280" s="122" t="s">
        <v>5884</v>
      </c>
      <c r="N2280" s="122" t="s">
        <v>5626</v>
      </c>
      <c r="O2280" s="122" t="s">
        <v>2583</v>
      </c>
      <c r="P2280" s="122" t="s">
        <v>5314</v>
      </c>
      <c r="Q2280" s="122" t="s">
        <v>5314</v>
      </c>
      <c r="R2280" s="122" t="s">
        <v>2585</v>
      </c>
      <c r="S2280" s="122" t="s">
        <v>5315</v>
      </c>
      <c r="T2280" s="122" t="s">
        <v>2587</v>
      </c>
      <c r="U2280" s="124">
        <v>-24</v>
      </c>
      <c r="V2280" s="124">
        <v>-24</v>
      </c>
      <c r="W2280" s="122" t="s">
        <v>32</v>
      </c>
    </row>
    <row r="2281" spans="1:23" x14ac:dyDescent="0.35">
      <c r="A2281" s="122" t="s">
        <v>5882</v>
      </c>
      <c r="B2281" s="122" t="s">
        <v>5883</v>
      </c>
      <c r="C2281" s="123">
        <v>44475</v>
      </c>
      <c r="D2281" s="123">
        <v>44475</v>
      </c>
      <c r="E2281" s="123">
        <v>44477</v>
      </c>
      <c r="F2281" s="123">
        <v>44475</v>
      </c>
      <c r="G2281" s="122" t="s">
        <v>2577</v>
      </c>
      <c r="H2281" s="122" t="s">
        <v>5311</v>
      </c>
      <c r="I2281" s="122" t="s">
        <v>5311</v>
      </c>
      <c r="J2281" s="122" t="s">
        <v>2607</v>
      </c>
      <c r="K2281" s="122" t="s">
        <v>2608</v>
      </c>
      <c r="L2281" s="122">
        <v>6008058827</v>
      </c>
      <c r="M2281" s="122" t="s">
        <v>5884</v>
      </c>
      <c r="N2281" s="122" t="s">
        <v>5626</v>
      </c>
      <c r="O2281" s="122" t="s">
        <v>2583</v>
      </c>
      <c r="P2281" s="122" t="s">
        <v>5314</v>
      </c>
      <c r="Q2281" s="122" t="s">
        <v>5314</v>
      </c>
      <c r="R2281" s="122" t="s">
        <v>2585</v>
      </c>
      <c r="S2281" s="122" t="s">
        <v>5315</v>
      </c>
      <c r="T2281" s="122" t="s">
        <v>2588</v>
      </c>
      <c r="U2281" s="124">
        <v>-1128</v>
      </c>
      <c r="V2281" s="124">
        <v>-1128</v>
      </c>
      <c r="W2281" s="122" t="s">
        <v>32</v>
      </c>
    </row>
    <row r="2282" spans="1:23" x14ac:dyDescent="0.35">
      <c r="A2282" s="122" t="s">
        <v>5882</v>
      </c>
      <c r="B2282" s="122" t="s">
        <v>5883</v>
      </c>
      <c r="C2282" s="123">
        <v>44475</v>
      </c>
      <c r="D2282" s="123">
        <v>44475</v>
      </c>
      <c r="E2282" s="123">
        <v>44477</v>
      </c>
      <c r="F2282" s="123">
        <v>44475</v>
      </c>
      <c r="G2282" s="122" t="s">
        <v>2577</v>
      </c>
      <c r="H2282" s="122" t="s">
        <v>5311</v>
      </c>
      <c r="I2282" s="122" t="s">
        <v>5311</v>
      </c>
      <c r="J2282" s="122" t="s">
        <v>2607</v>
      </c>
      <c r="K2282" s="122" t="s">
        <v>2608</v>
      </c>
      <c r="L2282" s="122">
        <v>6008058827</v>
      </c>
      <c r="M2282" s="122" t="s">
        <v>5884</v>
      </c>
      <c r="N2282" s="122" t="s">
        <v>5626</v>
      </c>
      <c r="O2282" s="122" t="s">
        <v>2621</v>
      </c>
      <c r="P2282" s="122" t="s">
        <v>5314</v>
      </c>
      <c r="Q2282" s="122" t="s">
        <v>5314</v>
      </c>
      <c r="R2282" s="122" t="s">
        <v>76</v>
      </c>
      <c r="S2282" s="122" t="s">
        <v>5315</v>
      </c>
      <c r="T2282" s="122" t="s">
        <v>2622</v>
      </c>
      <c r="U2282" s="124">
        <v>-24</v>
      </c>
      <c r="V2282" s="124">
        <v>-24</v>
      </c>
      <c r="W2282" s="122" t="s">
        <v>32</v>
      </c>
    </row>
    <row r="2283" spans="1:23" x14ac:dyDescent="0.35">
      <c r="A2283" s="122" t="s">
        <v>5882</v>
      </c>
      <c r="B2283" s="122" t="s">
        <v>5883</v>
      </c>
      <c r="C2283" s="123">
        <v>44475</v>
      </c>
      <c r="D2283" s="123">
        <v>44475</v>
      </c>
      <c r="E2283" s="123">
        <v>44477</v>
      </c>
      <c r="F2283" s="123">
        <v>44475</v>
      </c>
      <c r="G2283" s="122" t="s">
        <v>2577</v>
      </c>
      <c r="H2283" s="122" t="s">
        <v>5311</v>
      </c>
      <c r="I2283" s="122" t="s">
        <v>5311</v>
      </c>
      <c r="J2283" s="122" t="s">
        <v>2607</v>
      </c>
      <c r="K2283" s="122" t="s">
        <v>2608</v>
      </c>
      <c r="L2283" s="122">
        <v>6008058827</v>
      </c>
      <c r="M2283" s="122" t="s">
        <v>5884</v>
      </c>
      <c r="N2283" s="122" t="s">
        <v>5626</v>
      </c>
      <c r="O2283" s="122" t="s">
        <v>2589</v>
      </c>
      <c r="P2283" s="122" t="s">
        <v>5314</v>
      </c>
      <c r="Q2283" s="122" t="s">
        <v>5314</v>
      </c>
      <c r="R2283" s="122" t="s">
        <v>2590</v>
      </c>
      <c r="S2283" s="122" t="s">
        <v>5315</v>
      </c>
      <c r="T2283" s="122" t="s">
        <v>2591</v>
      </c>
      <c r="U2283" s="124">
        <v>-24</v>
      </c>
      <c r="V2283" s="124">
        <v>-24</v>
      </c>
      <c r="W2283" s="122" t="s">
        <v>32</v>
      </c>
    </row>
    <row r="2284" spans="1:23" x14ac:dyDescent="0.35">
      <c r="A2284" s="122" t="s">
        <v>5885</v>
      </c>
      <c r="B2284" s="122" t="s">
        <v>5886</v>
      </c>
      <c r="C2284" s="123">
        <v>44474</v>
      </c>
      <c r="D2284" s="123">
        <v>44474</v>
      </c>
      <c r="E2284" s="123">
        <v>44477</v>
      </c>
      <c r="F2284" s="123">
        <v>44474</v>
      </c>
      <c r="G2284" s="122" t="s">
        <v>2577</v>
      </c>
      <c r="H2284" s="122" t="s">
        <v>5311</v>
      </c>
      <c r="I2284" s="122" t="s">
        <v>5311</v>
      </c>
      <c r="J2284" s="122" t="s">
        <v>2607</v>
      </c>
      <c r="K2284" s="122" t="s">
        <v>2608</v>
      </c>
      <c r="L2284" s="122">
        <v>6008056430</v>
      </c>
      <c r="M2284" s="122" t="s">
        <v>5887</v>
      </c>
      <c r="N2284" s="122" t="s">
        <v>3372</v>
      </c>
      <c r="O2284" s="122" t="s">
        <v>2611</v>
      </c>
      <c r="P2284" s="122" t="s">
        <v>5314</v>
      </c>
      <c r="Q2284" s="122" t="s">
        <v>5314</v>
      </c>
      <c r="R2284" s="122" t="s">
        <v>2612</v>
      </c>
      <c r="S2284" s="122" t="s">
        <v>5320</v>
      </c>
      <c r="T2284" s="122" t="s">
        <v>2588</v>
      </c>
      <c r="U2284" s="124">
        <v>-16</v>
      </c>
      <c r="V2284" s="124">
        <v>-16</v>
      </c>
      <c r="W2284" s="122" t="s">
        <v>32</v>
      </c>
    </row>
    <row r="2285" spans="1:23" x14ac:dyDescent="0.35">
      <c r="A2285" s="122" t="s">
        <v>5888</v>
      </c>
      <c r="B2285" s="122" t="s">
        <v>5889</v>
      </c>
      <c r="C2285" s="123">
        <v>44476</v>
      </c>
      <c r="D2285" s="123">
        <v>44476</v>
      </c>
      <c r="E2285" s="123">
        <v>44477</v>
      </c>
      <c r="F2285" s="123">
        <v>44476</v>
      </c>
      <c r="G2285" s="122" t="s">
        <v>2577</v>
      </c>
      <c r="H2285" s="122" t="s">
        <v>5311</v>
      </c>
      <c r="I2285" s="122" t="s">
        <v>5311</v>
      </c>
      <c r="J2285" s="122" t="s">
        <v>2579</v>
      </c>
      <c r="K2285" s="122" t="s">
        <v>2580</v>
      </c>
      <c r="L2285" s="122">
        <v>6008063847</v>
      </c>
      <c r="M2285" s="122" t="s">
        <v>5890</v>
      </c>
      <c r="N2285" s="122" t="s">
        <v>2677</v>
      </c>
      <c r="O2285" s="122" t="s">
        <v>2583</v>
      </c>
      <c r="P2285" s="122" t="s">
        <v>5314</v>
      </c>
      <c r="Q2285" s="122" t="s">
        <v>5314</v>
      </c>
      <c r="R2285" s="122" t="s">
        <v>2585</v>
      </c>
      <c r="S2285" s="122" t="s">
        <v>5315</v>
      </c>
      <c r="T2285" s="122" t="s">
        <v>2587</v>
      </c>
      <c r="U2285" s="124">
        <v>-24</v>
      </c>
      <c r="V2285" s="124">
        <v>-24</v>
      </c>
      <c r="W2285" s="122" t="s">
        <v>32</v>
      </c>
    </row>
    <row r="2286" spans="1:23" x14ac:dyDescent="0.35">
      <c r="A2286" s="122" t="s">
        <v>5888</v>
      </c>
      <c r="B2286" s="122" t="s">
        <v>5889</v>
      </c>
      <c r="C2286" s="123">
        <v>44476</v>
      </c>
      <c r="D2286" s="123">
        <v>44476</v>
      </c>
      <c r="E2286" s="123">
        <v>44477</v>
      </c>
      <c r="F2286" s="123">
        <v>44476</v>
      </c>
      <c r="G2286" s="122" t="s">
        <v>2577</v>
      </c>
      <c r="H2286" s="122" t="s">
        <v>5311</v>
      </c>
      <c r="I2286" s="122" t="s">
        <v>5311</v>
      </c>
      <c r="J2286" s="122" t="s">
        <v>2579</v>
      </c>
      <c r="K2286" s="122" t="s">
        <v>2580</v>
      </c>
      <c r="L2286" s="122">
        <v>6008063847</v>
      </c>
      <c r="M2286" s="122" t="s">
        <v>5890</v>
      </c>
      <c r="N2286" s="122" t="s">
        <v>2677</v>
      </c>
      <c r="O2286" s="122" t="s">
        <v>2583</v>
      </c>
      <c r="P2286" s="122" t="s">
        <v>5314</v>
      </c>
      <c r="Q2286" s="122" t="s">
        <v>5314</v>
      </c>
      <c r="R2286" s="122" t="s">
        <v>2585</v>
      </c>
      <c r="S2286" s="122" t="s">
        <v>5315</v>
      </c>
      <c r="T2286" s="122" t="s">
        <v>2588</v>
      </c>
      <c r="U2286" s="124">
        <v>-936</v>
      </c>
      <c r="V2286" s="124">
        <v>-936</v>
      </c>
      <c r="W2286" s="122" t="s">
        <v>32</v>
      </c>
    </row>
    <row r="2287" spans="1:23" x14ac:dyDescent="0.35">
      <c r="A2287" s="122" t="s">
        <v>5888</v>
      </c>
      <c r="B2287" s="122" t="s">
        <v>5889</v>
      </c>
      <c r="C2287" s="123">
        <v>44476</v>
      </c>
      <c r="D2287" s="123">
        <v>44476</v>
      </c>
      <c r="E2287" s="123">
        <v>44477</v>
      </c>
      <c r="F2287" s="123">
        <v>44476</v>
      </c>
      <c r="G2287" s="122" t="s">
        <v>2577</v>
      </c>
      <c r="H2287" s="122" t="s">
        <v>5311</v>
      </c>
      <c r="I2287" s="122" t="s">
        <v>5311</v>
      </c>
      <c r="J2287" s="122" t="s">
        <v>2579</v>
      </c>
      <c r="K2287" s="122" t="s">
        <v>2580</v>
      </c>
      <c r="L2287" s="122">
        <v>6008063847</v>
      </c>
      <c r="M2287" s="122" t="s">
        <v>5890</v>
      </c>
      <c r="N2287" s="122" t="s">
        <v>2677</v>
      </c>
      <c r="O2287" s="122" t="s">
        <v>2621</v>
      </c>
      <c r="P2287" s="122" t="s">
        <v>5314</v>
      </c>
      <c r="Q2287" s="122" t="s">
        <v>5314</v>
      </c>
      <c r="R2287" s="122" t="s">
        <v>76</v>
      </c>
      <c r="S2287" s="122" t="s">
        <v>5315</v>
      </c>
      <c r="T2287" s="122" t="s">
        <v>2622</v>
      </c>
      <c r="U2287" s="124">
        <v>-20</v>
      </c>
      <c r="V2287" s="124">
        <v>-20</v>
      </c>
      <c r="W2287" s="122" t="s">
        <v>32</v>
      </c>
    </row>
    <row r="2288" spans="1:23" x14ac:dyDescent="0.35">
      <c r="A2288" s="122" t="s">
        <v>5888</v>
      </c>
      <c r="B2288" s="122" t="s">
        <v>5889</v>
      </c>
      <c r="C2288" s="123">
        <v>44476</v>
      </c>
      <c r="D2288" s="123">
        <v>44476</v>
      </c>
      <c r="E2288" s="123">
        <v>44477</v>
      </c>
      <c r="F2288" s="123">
        <v>44476</v>
      </c>
      <c r="G2288" s="122" t="s">
        <v>2577</v>
      </c>
      <c r="H2288" s="122" t="s">
        <v>5311</v>
      </c>
      <c r="I2288" s="122" t="s">
        <v>5311</v>
      </c>
      <c r="J2288" s="122" t="s">
        <v>2579</v>
      </c>
      <c r="K2288" s="122" t="s">
        <v>2580</v>
      </c>
      <c r="L2288" s="122">
        <v>6008063847</v>
      </c>
      <c r="M2288" s="122" t="s">
        <v>5890</v>
      </c>
      <c r="N2288" s="122" t="s">
        <v>2677</v>
      </c>
      <c r="O2288" s="122" t="s">
        <v>2589</v>
      </c>
      <c r="P2288" s="122" t="s">
        <v>5314</v>
      </c>
      <c r="Q2288" s="122" t="s">
        <v>5314</v>
      </c>
      <c r="R2288" s="122" t="s">
        <v>2590</v>
      </c>
      <c r="S2288" s="122" t="s">
        <v>5315</v>
      </c>
      <c r="T2288" s="122" t="s">
        <v>2591</v>
      </c>
      <c r="U2288" s="124">
        <v>-24</v>
      </c>
      <c r="V2288" s="124">
        <v>-24</v>
      </c>
      <c r="W2288" s="122" t="s">
        <v>32</v>
      </c>
    </row>
    <row r="2289" spans="1:23" x14ac:dyDescent="0.35">
      <c r="A2289" s="122" t="s">
        <v>5891</v>
      </c>
      <c r="B2289" s="122" t="s">
        <v>5892</v>
      </c>
      <c r="C2289" s="123">
        <v>44474</v>
      </c>
      <c r="D2289" s="123">
        <v>44474</v>
      </c>
      <c r="E2289" s="123">
        <v>44477</v>
      </c>
      <c r="F2289" s="123">
        <v>44474</v>
      </c>
      <c r="G2289" s="122" t="s">
        <v>2577</v>
      </c>
      <c r="H2289" s="122" t="s">
        <v>5311</v>
      </c>
      <c r="I2289" s="122" t="s">
        <v>5311</v>
      </c>
      <c r="J2289" s="122" t="s">
        <v>2607</v>
      </c>
      <c r="K2289" s="122" t="s">
        <v>2608</v>
      </c>
      <c r="L2289" s="122">
        <v>6008056128</v>
      </c>
      <c r="M2289" s="122" t="s">
        <v>5893</v>
      </c>
      <c r="N2289" s="122" t="s">
        <v>2646</v>
      </c>
      <c r="O2289" s="122" t="s">
        <v>2583</v>
      </c>
      <c r="P2289" s="122" t="s">
        <v>5314</v>
      </c>
      <c r="Q2289" s="122" t="s">
        <v>5314</v>
      </c>
      <c r="R2289" s="122" t="s">
        <v>2585</v>
      </c>
      <c r="S2289" s="122" t="s">
        <v>5315</v>
      </c>
      <c r="T2289" s="122" t="s">
        <v>2587</v>
      </c>
      <c r="U2289" s="124">
        <v>-24</v>
      </c>
      <c r="V2289" s="124">
        <v>-24</v>
      </c>
      <c r="W2289" s="122" t="s">
        <v>32</v>
      </c>
    </row>
    <row r="2290" spans="1:23" x14ac:dyDescent="0.35">
      <c r="A2290" s="122" t="s">
        <v>5891</v>
      </c>
      <c r="B2290" s="122" t="s">
        <v>5892</v>
      </c>
      <c r="C2290" s="123">
        <v>44474</v>
      </c>
      <c r="D2290" s="123">
        <v>44474</v>
      </c>
      <c r="E2290" s="123">
        <v>44477</v>
      </c>
      <c r="F2290" s="123">
        <v>44474</v>
      </c>
      <c r="G2290" s="122" t="s">
        <v>2577</v>
      </c>
      <c r="H2290" s="122" t="s">
        <v>5311</v>
      </c>
      <c r="I2290" s="122" t="s">
        <v>5311</v>
      </c>
      <c r="J2290" s="122" t="s">
        <v>2607</v>
      </c>
      <c r="K2290" s="122" t="s">
        <v>2608</v>
      </c>
      <c r="L2290" s="122">
        <v>6008056128</v>
      </c>
      <c r="M2290" s="122" t="s">
        <v>5893</v>
      </c>
      <c r="N2290" s="122" t="s">
        <v>2646</v>
      </c>
      <c r="O2290" s="122" t="s">
        <v>2583</v>
      </c>
      <c r="P2290" s="122" t="s">
        <v>5314</v>
      </c>
      <c r="Q2290" s="122" t="s">
        <v>5314</v>
      </c>
      <c r="R2290" s="122" t="s">
        <v>2585</v>
      </c>
      <c r="S2290" s="122" t="s">
        <v>5315</v>
      </c>
      <c r="T2290" s="122" t="s">
        <v>2588</v>
      </c>
      <c r="U2290" s="124">
        <v>-1128</v>
      </c>
      <c r="V2290" s="124">
        <v>-1128</v>
      </c>
      <c r="W2290" s="122" t="s">
        <v>32</v>
      </c>
    </row>
    <row r="2291" spans="1:23" x14ac:dyDescent="0.35">
      <c r="A2291" s="122" t="s">
        <v>5891</v>
      </c>
      <c r="B2291" s="122" t="s">
        <v>5892</v>
      </c>
      <c r="C2291" s="123">
        <v>44474</v>
      </c>
      <c r="D2291" s="123">
        <v>44474</v>
      </c>
      <c r="E2291" s="123">
        <v>44477</v>
      </c>
      <c r="F2291" s="123">
        <v>44474</v>
      </c>
      <c r="G2291" s="122" t="s">
        <v>2577</v>
      </c>
      <c r="H2291" s="122" t="s">
        <v>5311</v>
      </c>
      <c r="I2291" s="122" t="s">
        <v>5311</v>
      </c>
      <c r="J2291" s="122" t="s">
        <v>2607</v>
      </c>
      <c r="K2291" s="122" t="s">
        <v>2608</v>
      </c>
      <c r="L2291" s="122">
        <v>6008056128</v>
      </c>
      <c r="M2291" s="122" t="s">
        <v>5893</v>
      </c>
      <c r="N2291" s="122" t="s">
        <v>2646</v>
      </c>
      <c r="O2291" s="122" t="s">
        <v>2621</v>
      </c>
      <c r="P2291" s="122" t="s">
        <v>5314</v>
      </c>
      <c r="Q2291" s="122" t="s">
        <v>5314</v>
      </c>
      <c r="R2291" s="122" t="s">
        <v>76</v>
      </c>
      <c r="S2291" s="122" t="s">
        <v>5315</v>
      </c>
      <c r="T2291" s="122" t="s">
        <v>2622</v>
      </c>
      <c r="U2291" s="124">
        <v>-24</v>
      </c>
      <c r="V2291" s="124">
        <v>-24</v>
      </c>
      <c r="W2291" s="122" t="s">
        <v>32</v>
      </c>
    </row>
    <row r="2292" spans="1:23" x14ac:dyDescent="0.35">
      <c r="A2292" s="122" t="s">
        <v>5891</v>
      </c>
      <c r="B2292" s="122" t="s">
        <v>5892</v>
      </c>
      <c r="C2292" s="123">
        <v>44474</v>
      </c>
      <c r="D2292" s="123">
        <v>44474</v>
      </c>
      <c r="E2292" s="123">
        <v>44477</v>
      </c>
      <c r="F2292" s="123">
        <v>44474</v>
      </c>
      <c r="G2292" s="122" t="s">
        <v>2577</v>
      </c>
      <c r="H2292" s="122" t="s">
        <v>5311</v>
      </c>
      <c r="I2292" s="122" t="s">
        <v>5311</v>
      </c>
      <c r="J2292" s="122" t="s">
        <v>2607</v>
      </c>
      <c r="K2292" s="122" t="s">
        <v>2608</v>
      </c>
      <c r="L2292" s="122">
        <v>6008056128</v>
      </c>
      <c r="M2292" s="122" t="s">
        <v>5893</v>
      </c>
      <c r="N2292" s="122" t="s">
        <v>2646</v>
      </c>
      <c r="O2292" s="122" t="s">
        <v>2589</v>
      </c>
      <c r="P2292" s="122" t="s">
        <v>5314</v>
      </c>
      <c r="Q2292" s="122" t="s">
        <v>5314</v>
      </c>
      <c r="R2292" s="122" t="s">
        <v>2590</v>
      </c>
      <c r="S2292" s="122" t="s">
        <v>5315</v>
      </c>
      <c r="T2292" s="122" t="s">
        <v>2591</v>
      </c>
      <c r="U2292" s="124">
        <v>-24</v>
      </c>
      <c r="V2292" s="124">
        <v>-24</v>
      </c>
      <c r="W2292" s="122" t="s">
        <v>32</v>
      </c>
    </row>
    <row r="2293" spans="1:23" x14ac:dyDescent="0.35">
      <c r="A2293" s="122" t="s">
        <v>5894</v>
      </c>
      <c r="B2293" s="122" t="s">
        <v>5895</v>
      </c>
      <c r="C2293" s="123">
        <v>44475</v>
      </c>
      <c r="D2293" s="123">
        <v>44475</v>
      </c>
      <c r="E2293" s="123">
        <v>44477</v>
      </c>
      <c r="F2293" s="123">
        <v>44475</v>
      </c>
      <c r="G2293" s="122" t="s">
        <v>2577</v>
      </c>
      <c r="H2293" s="122" t="s">
        <v>5311</v>
      </c>
      <c r="I2293" s="122" t="s">
        <v>5311</v>
      </c>
      <c r="J2293" s="122" t="s">
        <v>2579</v>
      </c>
      <c r="K2293" s="122" t="s">
        <v>2580</v>
      </c>
      <c r="L2293" s="122">
        <v>6008056751</v>
      </c>
      <c r="M2293" s="122" t="s">
        <v>5896</v>
      </c>
      <c r="N2293" s="122" t="s">
        <v>2975</v>
      </c>
      <c r="O2293" s="122" t="s">
        <v>2583</v>
      </c>
      <c r="P2293" s="122" t="s">
        <v>5314</v>
      </c>
      <c r="Q2293" s="122" t="s">
        <v>5314</v>
      </c>
      <c r="R2293" s="122" t="s">
        <v>2585</v>
      </c>
      <c r="S2293" s="122" t="s">
        <v>5315</v>
      </c>
      <c r="T2293" s="122" t="s">
        <v>2587</v>
      </c>
      <c r="U2293" s="124">
        <v>-24</v>
      </c>
      <c r="V2293" s="124">
        <v>-24</v>
      </c>
      <c r="W2293" s="122" t="s">
        <v>32</v>
      </c>
    </row>
    <row r="2294" spans="1:23" x14ac:dyDescent="0.35">
      <c r="A2294" s="122" t="s">
        <v>5894</v>
      </c>
      <c r="B2294" s="122" t="s">
        <v>5895</v>
      </c>
      <c r="C2294" s="123">
        <v>44475</v>
      </c>
      <c r="D2294" s="123">
        <v>44475</v>
      </c>
      <c r="E2294" s="123">
        <v>44477</v>
      </c>
      <c r="F2294" s="123">
        <v>44475</v>
      </c>
      <c r="G2294" s="122" t="s">
        <v>2577</v>
      </c>
      <c r="H2294" s="122" t="s">
        <v>5311</v>
      </c>
      <c r="I2294" s="122" t="s">
        <v>5311</v>
      </c>
      <c r="J2294" s="122" t="s">
        <v>2579</v>
      </c>
      <c r="K2294" s="122" t="s">
        <v>2580</v>
      </c>
      <c r="L2294" s="122">
        <v>6008056751</v>
      </c>
      <c r="M2294" s="122" t="s">
        <v>5896</v>
      </c>
      <c r="N2294" s="122" t="s">
        <v>2975</v>
      </c>
      <c r="O2294" s="122" t="s">
        <v>2583</v>
      </c>
      <c r="P2294" s="122" t="s">
        <v>5314</v>
      </c>
      <c r="Q2294" s="122" t="s">
        <v>5314</v>
      </c>
      <c r="R2294" s="122" t="s">
        <v>2585</v>
      </c>
      <c r="S2294" s="122" t="s">
        <v>5315</v>
      </c>
      <c r="T2294" s="122" t="s">
        <v>2588</v>
      </c>
      <c r="U2294" s="124">
        <v>-1320</v>
      </c>
      <c r="V2294" s="124">
        <v>-1320</v>
      </c>
      <c r="W2294" s="122" t="s">
        <v>32</v>
      </c>
    </row>
    <row r="2295" spans="1:23" x14ac:dyDescent="0.35">
      <c r="A2295" s="122" t="s">
        <v>5894</v>
      </c>
      <c r="B2295" s="122" t="s">
        <v>5895</v>
      </c>
      <c r="C2295" s="123">
        <v>44475</v>
      </c>
      <c r="D2295" s="123">
        <v>44475</v>
      </c>
      <c r="E2295" s="123">
        <v>44477</v>
      </c>
      <c r="F2295" s="123">
        <v>44475</v>
      </c>
      <c r="G2295" s="122" t="s">
        <v>2577</v>
      </c>
      <c r="H2295" s="122" t="s">
        <v>5311</v>
      </c>
      <c r="I2295" s="122" t="s">
        <v>5311</v>
      </c>
      <c r="J2295" s="122" t="s">
        <v>2579</v>
      </c>
      <c r="K2295" s="122" t="s">
        <v>2580</v>
      </c>
      <c r="L2295" s="122">
        <v>6008056751</v>
      </c>
      <c r="M2295" s="122" t="s">
        <v>5896</v>
      </c>
      <c r="N2295" s="122" t="s">
        <v>2975</v>
      </c>
      <c r="O2295" s="122" t="s">
        <v>2621</v>
      </c>
      <c r="P2295" s="122" t="s">
        <v>5314</v>
      </c>
      <c r="Q2295" s="122" t="s">
        <v>5314</v>
      </c>
      <c r="R2295" s="122" t="s">
        <v>76</v>
      </c>
      <c r="S2295" s="122" t="s">
        <v>5315</v>
      </c>
      <c r="T2295" s="122" t="s">
        <v>2622</v>
      </c>
      <c r="U2295" s="124">
        <v>-28</v>
      </c>
      <c r="V2295" s="124">
        <v>-28</v>
      </c>
      <c r="W2295" s="122" t="s">
        <v>32</v>
      </c>
    </row>
    <row r="2296" spans="1:23" x14ac:dyDescent="0.35">
      <c r="A2296" s="122" t="s">
        <v>5894</v>
      </c>
      <c r="B2296" s="122" t="s">
        <v>5895</v>
      </c>
      <c r="C2296" s="123">
        <v>44475</v>
      </c>
      <c r="D2296" s="123">
        <v>44475</v>
      </c>
      <c r="E2296" s="123">
        <v>44477</v>
      </c>
      <c r="F2296" s="123">
        <v>44475</v>
      </c>
      <c r="G2296" s="122" t="s">
        <v>2577</v>
      </c>
      <c r="H2296" s="122" t="s">
        <v>5311</v>
      </c>
      <c r="I2296" s="122" t="s">
        <v>5311</v>
      </c>
      <c r="J2296" s="122" t="s">
        <v>2579</v>
      </c>
      <c r="K2296" s="122" t="s">
        <v>2580</v>
      </c>
      <c r="L2296" s="122">
        <v>6008056751</v>
      </c>
      <c r="M2296" s="122" t="s">
        <v>5896</v>
      </c>
      <c r="N2296" s="122" t="s">
        <v>2975</v>
      </c>
      <c r="O2296" s="122" t="s">
        <v>2589</v>
      </c>
      <c r="P2296" s="122" t="s">
        <v>5314</v>
      </c>
      <c r="Q2296" s="122" t="s">
        <v>5314</v>
      </c>
      <c r="R2296" s="122" t="s">
        <v>2590</v>
      </c>
      <c r="S2296" s="122" t="s">
        <v>5315</v>
      </c>
      <c r="T2296" s="122" t="s">
        <v>2591</v>
      </c>
      <c r="U2296" s="124">
        <v>-24</v>
      </c>
      <c r="V2296" s="124">
        <v>-24</v>
      </c>
      <c r="W2296" s="122" t="s">
        <v>32</v>
      </c>
    </row>
    <row r="2297" spans="1:23" x14ac:dyDescent="0.35">
      <c r="A2297" s="122" t="s">
        <v>5897</v>
      </c>
      <c r="B2297" s="122" t="s">
        <v>5898</v>
      </c>
      <c r="C2297" s="123">
        <v>44475</v>
      </c>
      <c r="D2297" s="123">
        <v>44475</v>
      </c>
      <c r="E2297" s="123">
        <v>44477</v>
      </c>
      <c r="F2297" s="123">
        <v>44475</v>
      </c>
      <c r="G2297" s="122" t="s">
        <v>2577</v>
      </c>
      <c r="H2297" s="122" t="s">
        <v>5311</v>
      </c>
      <c r="I2297" s="122" t="s">
        <v>5311</v>
      </c>
      <c r="J2297" s="122" t="s">
        <v>2579</v>
      </c>
      <c r="K2297" s="122" t="s">
        <v>2580</v>
      </c>
      <c r="L2297" s="122">
        <v>6008060209</v>
      </c>
      <c r="M2297" s="122" t="s">
        <v>5899</v>
      </c>
      <c r="N2297" s="122" t="s">
        <v>4320</v>
      </c>
      <c r="O2297" s="122" t="s">
        <v>2583</v>
      </c>
      <c r="P2297" s="122" t="s">
        <v>5314</v>
      </c>
      <c r="Q2297" s="122" t="s">
        <v>5314</v>
      </c>
      <c r="R2297" s="122" t="s">
        <v>2585</v>
      </c>
      <c r="S2297" s="122" t="s">
        <v>5315</v>
      </c>
      <c r="T2297" s="122" t="s">
        <v>2587</v>
      </c>
      <c r="U2297" s="124">
        <v>-46</v>
      </c>
      <c r="V2297" s="124">
        <v>-46</v>
      </c>
      <c r="W2297" s="122" t="s">
        <v>32</v>
      </c>
    </row>
    <row r="2298" spans="1:23" x14ac:dyDescent="0.35">
      <c r="A2298" s="122" t="s">
        <v>5897</v>
      </c>
      <c r="B2298" s="122" t="s">
        <v>5898</v>
      </c>
      <c r="C2298" s="123">
        <v>44475</v>
      </c>
      <c r="D2298" s="123">
        <v>44475</v>
      </c>
      <c r="E2298" s="123">
        <v>44477</v>
      </c>
      <c r="F2298" s="123">
        <v>44475</v>
      </c>
      <c r="G2298" s="122" t="s">
        <v>2577</v>
      </c>
      <c r="H2298" s="122" t="s">
        <v>5311</v>
      </c>
      <c r="I2298" s="122" t="s">
        <v>5311</v>
      </c>
      <c r="J2298" s="122" t="s">
        <v>2579</v>
      </c>
      <c r="K2298" s="122" t="s">
        <v>2580</v>
      </c>
      <c r="L2298" s="122">
        <v>6008060209</v>
      </c>
      <c r="M2298" s="122" t="s">
        <v>5899</v>
      </c>
      <c r="N2298" s="122" t="s">
        <v>4320</v>
      </c>
      <c r="O2298" s="122" t="s">
        <v>2583</v>
      </c>
      <c r="P2298" s="122" t="s">
        <v>5314</v>
      </c>
      <c r="Q2298" s="122" t="s">
        <v>5314</v>
      </c>
      <c r="R2298" s="122" t="s">
        <v>2585</v>
      </c>
      <c r="S2298" s="122" t="s">
        <v>5315</v>
      </c>
      <c r="T2298" s="122" t="s">
        <v>2588</v>
      </c>
      <c r="U2298" s="124">
        <v>-1394</v>
      </c>
      <c r="V2298" s="124">
        <v>-1394</v>
      </c>
      <c r="W2298" s="122" t="s">
        <v>32</v>
      </c>
    </row>
    <row r="2299" spans="1:23" x14ac:dyDescent="0.35">
      <c r="A2299" s="122" t="s">
        <v>5897</v>
      </c>
      <c r="B2299" s="122" t="s">
        <v>5898</v>
      </c>
      <c r="C2299" s="123">
        <v>44475</v>
      </c>
      <c r="D2299" s="123">
        <v>44475</v>
      </c>
      <c r="E2299" s="123">
        <v>44477</v>
      </c>
      <c r="F2299" s="123">
        <v>44475</v>
      </c>
      <c r="G2299" s="122" t="s">
        <v>2577</v>
      </c>
      <c r="H2299" s="122" t="s">
        <v>5311</v>
      </c>
      <c r="I2299" s="122" t="s">
        <v>5311</v>
      </c>
      <c r="J2299" s="122" t="s">
        <v>2579</v>
      </c>
      <c r="K2299" s="122" t="s">
        <v>2580</v>
      </c>
      <c r="L2299" s="122">
        <v>6008060209</v>
      </c>
      <c r="M2299" s="122" t="s">
        <v>5899</v>
      </c>
      <c r="N2299" s="122" t="s">
        <v>4320</v>
      </c>
      <c r="O2299" s="122" t="s">
        <v>2589</v>
      </c>
      <c r="P2299" s="122" t="s">
        <v>5314</v>
      </c>
      <c r="Q2299" s="122" t="s">
        <v>5314</v>
      </c>
      <c r="R2299" s="122" t="s">
        <v>2590</v>
      </c>
      <c r="S2299" s="122" t="s">
        <v>5315</v>
      </c>
      <c r="T2299" s="122" t="s">
        <v>2591</v>
      </c>
      <c r="U2299" s="124">
        <v>-46</v>
      </c>
      <c r="V2299" s="124">
        <v>-46</v>
      </c>
      <c r="W2299" s="122" t="s">
        <v>32</v>
      </c>
    </row>
    <row r="2300" spans="1:23" x14ac:dyDescent="0.35">
      <c r="A2300" s="122" t="s">
        <v>5900</v>
      </c>
      <c r="B2300" s="122" t="s">
        <v>5901</v>
      </c>
      <c r="C2300" s="123">
        <v>44474</v>
      </c>
      <c r="D2300" s="123">
        <v>44474</v>
      </c>
      <c r="E2300" s="123">
        <v>44477</v>
      </c>
      <c r="F2300" s="123">
        <v>44474</v>
      </c>
      <c r="G2300" s="122" t="s">
        <v>2577</v>
      </c>
      <c r="H2300" s="122" t="s">
        <v>5311</v>
      </c>
      <c r="I2300" s="122" t="s">
        <v>5311</v>
      </c>
      <c r="J2300" s="122" t="s">
        <v>2579</v>
      </c>
      <c r="K2300" s="122" t="s">
        <v>2580</v>
      </c>
      <c r="L2300" s="122">
        <v>6008056348</v>
      </c>
      <c r="M2300" s="122" t="s">
        <v>5902</v>
      </c>
      <c r="N2300" s="122" t="s">
        <v>3879</v>
      </c>
      <c r="O2300" s="122" t="s">
        <v>2583</v>
      </c>
      <c r="P2300" s="122" t="s">
        <v>5314</v>
      </c>
      <c r="Q2300" s="122" t="s">
        <v>5314</v>
      </c>
      <c r="R2300" s="122" t="s">
        <v>2585</v>
      </c>
      <c r="S2300" s="122" t="s">
        <v>5315</v>
      </c>
      <c r="T2300" s="122" t="s">
        <v>2587</v>
      </c>
      <c r="U2300" s="124">
        <v>-24</v>
      </c>
      <c r="V2300" s="124">
        <v>-24</v>
      </c>
      <c r="W2300" s="122" t="s">
        <v>32</v>
      </c>
    </row>
    <row r="2301" spans="1:23" x14ac:dyDescent="0.35">
      <c r="A2301" s="122" t="s">
        <v>5900</v>
      </c>
      <c r="B2301" s="122" t="s">
        <v>5901</v>
      </c>
      <c r="C2301" s="123">
        <v>44474</v>
      </c>
      <c r="D2301" s="123">
        <v>44474</v>
      </c>
      <c r="E2301" s="123">
        <v>44477</v>
      </c>
      <c r="F2301" s="123">
        <v>44474</v>
      </c>
      <c r="G2301" s="122" t="s">
        <v>2577</v>
      </c>
      <c r="H2301" s="122" t="s">
        <v>5311</v>
      </c>
      <c r="I2301" s="122" t="s">
        <v>5311</v>
      </c>
      <c r="J2301" s="122" t="s">
        <v>2579</v>
      </c>
      <c r="K2301" s="122" t="s">
        <v>2580</v>
      </c>
      <c r="L2301" s="122">
        <v>6008056348</v>
      </c>
      <c r="M2301" s="122" t="s">
        <v>5902</v>
      </c>
      <c r="N2301" s="122" t="s">
        <v>3879</v>
      </c>
      <c r="O2301" s="122" t="s">
        <v>2583</v>
      </c>
      <c r="P2301" s="122" t="s">
        <v>5314</v>
      </c>
      <c r="Q2301" s="122" t="s">
        <v>5314</v>
      </c>
      <c r="R2301" s="122" t="s">
        <v>2585</v>
      </c>
      <c r="S2301" s="122" t="s">
        <v>5315</v>
      </c>
      <c r="T2301" s="122" t="s">
        <v>2588</v>
      </c>
      <c r="U2301" s="124">
        <v>-1128</v>
      </c>
      <c r="V2301" s="124">
        <v>-1128</v>
      </c>
      <c r="W2301" s="122" t="s">
        <v>32</v>
      </c>
    </row>
    <row r="2302" spans="1:23" x14ac:dyDescent="0.35">
      <c r="A2302" s="122" t="s">
        <v>5900</v>
      </c>
      <c r="B2302" s="122" t="s">
        <v>5901</v>
      </c>
      <c r="C2302" s="123">
        <v>44474</v>
      </c>
      <c r="D2302" s="123">
        <v>44474</v>
      </c>
      <c r="E2302" s="123">
        <v>44477</v>
      </c>
      <c r="F2302" s="123">
        <v>44474</v>
      </c>
      <c r="G2302" s="122" t="s">
        <v>2577</v>
      </c>
      <c r="H2302" s="122" t="s">
        <v>5311</v>
      </c>
      <c r="I2302" s="122" t="s">
        <v>5311</v>
      </c>
      <c r="J2302" s="122" t="s">
        <v>2579</v>
      </c>
      <c r="K2302" s="122" t="s">
        <v>2580</v>
      </c>
      <c r="L2302" s="122">
        <v>6008056348</v>
      </c>
      <c r="M2302" s="122" t="s">
        <v>5902</v>
      </c>
      <c r="N2302" s="122" t="s">
        <v>3879</v>
      </c>
      <c r="O2302" s="122" t="s">
        <v>2621</v>
      </c>
      <c r="P2302" s="122" t="s">
        <v>5314</v>
      </c>
      <c r="Q2302" s="122" t="s">
        <v>5314</v>
      </c>
      <c r="R2302" s="122" t="s">
        <v>76</v>
      </c>
      <c r="S2302" s="122" t="s">
        <v>5315</v>
      </c>
      <c r="T2302" s="122" t="s">
        <v>2622</v>
      </c>
      <c r="U2302" s="124">
        <v>-24</v>
      </c>
      <c r="V2302" s="124">
        <v>-24</v>
      </c>
      <c r="W2302" s="122" t="s">
        <v>32</v>
      </c>
    </row>
    <row r="2303" spans="1:23" x14ac:dyDescent="0.35">
      <c r="A2303" s="122" t="s">
        <v>5900</v>
      </c>
      <c r="B2303" s="122" t="s">
        <v>5901</v>
      </c>
      <c r="C2303" s="123">
        <v>44474</v>
      </c>
      <c r="D2303" s="123">
        <v>44474</v>
      </c>
      <c r="E2303" s="123">
        <v>44477</v>
      </c>
      <c r="F2303" s="123">
        <v>44474</v>
      </c>
      <c r="G2303" s="122" t="s">
        <v>2577</v>
      </c>
      <c r="H2303" s="122" t="s">
        <v>5311</v>
      </c>
      <c r="I2303" s="122" t="s">
        <v>5311</v>
      </c>
      <c r="J2303" s="122" t="s">
        <v>2579</v>
      </c>
      <c r="K2303" s="122" t="s">
        <v>2580</v>
      </c>
      <c r="L2303" s="122">
        <v>6008056348</v>
      </c>
      <c r="M2303" s="122" t="s">
        <v>5902</v>
      </c>
      <c r="N2303" s="122" t="s">
        <v>3879</v>
      </c>
      <c r="O2303" s="122" t="s">
        <v>2589</v>
      </c>
      <c r="P2303" s="122" t="s">
        <v>5314</v>
      </c>
      <c r="Q2303" s="122" t="s">
        <v>5314</v>
      </c>
      <c r="R2303" s="122" t="s">
        <v>2590</v>
      </c>
      <c r="S2303" s="122" t="s">
        <v>5315</v>
      </c>
      <c r="T2303" s="122" t="s">
        <v>2591</v>
      </c>
      <c r="U2303" s="124">
        <v>-24</v>
      </c>
      <c r="V2303" s="124">
        <v>-24</v>
      </c>
      <c r="W2303" s="122" t="s">
        <v>32</v>
      </c>
    </row>
    <row r="2304" spans="1:23" x14ac:dyDescent="0.35">
      <c r="A2304" s="122" t="s">
        <v>5903</v>
      </c>
      <c r="B2304" s="122" t="s">
        <v>5904</v>
      </c>
      <c r="C2304" s="123">
        <v>44474</v>
      </c>
      <c r="D2304" s="123">
        <v>44475</v>
      </c>
      <c r="E2304" s="123">
        <v>44477</v>
      </c>
      <c r="F2304" s="123">
        <v>44475</v>
      </c>
      <c r="G2304" s="122" t="s">
        <v>2577</v>
      </c>
      <c r="H2304" s="122" t="s">
        <v>5311</v>
      </c>
      <c r="I2304" s="122" t="s">
        <v>5311</v>
      </c>
      <c r="J2304" s="122" t="s">
        <v>2607</v>
      </c>
      <c r="K2304" s="122" t="s">
        <v>2608</v>
      </c>
      <c r="L2304" s="122">
        <v>6008058171</v>
      </c>
      <c r="M2304" s="122" t="s">
        <v>5905</v>
      </c>
      <c r="N2304" s="122" t="s">
        <v>3411</v>
      </c>
      <c r="O2304" s="122" t="s">
        <v>2611</v>
      </c>
      <c r="P2304" s="122" t="s">
        <v>5314</v>
      </c>
      <c r="Q2304" s="122" t="s">
        <v>5314</v>
      </c>
      <c r="R2304" s="122" t="s">
        <v>2612</v>
      </c>
      <c r="S2304" s="122" t="s">
        <v>5320</v>
      </c>
      <c r="T2304" s="122" t="s">
        <v>2588</v>
      </c>
      <c r="U2304" s="124">
        <v>-32</v>
      </c>
      <c r="V2304" s="124">
        <v>-32</v>
      </c>
      <c r="W2304" s="122" t="s">
        <v>32</v>
      </c>
    </row>
    <row r="2305" spans="1:23" x14ac:dyDescent="0.35">
      <c r="A2305" s="122" t="s">
        <v>5906</v>
      </c>
      <c r="B2305" s="122" t="s">
        <v>5907</v>
      </c>
      <c r="C2305" s="123">
        <v>44474</v>
      </c>
      <c r="D2305" s="123">
        <v>44475</v>
      </c>
      <c r="E2305" s="123">
        <v>44477</v>
      </c>
      <c r="F2305" s="123">
        <v>44475</v>
      </c>
      <c r="G2305" s="122" t="s">
        <v>2577</v>
      </c>
      <c r="H2305" s="122" t="s">
        <v>5311</v>
      </c>
      <c r="I2305" s="122" t="s">
        <v>5311</v>
      </c>
      <c r="J2305" s="122" t="s">
        <v>2607</v>
      </c>
      <c r="K2305" s="122" t="s">
        <v>2608</v>
      </c>
      <c r="L2305" s="122">
        <v>6008057889</v>
      </c>
      <c r="M2305" s="122" t="s">
        <v>5908</v>
      </c>
      <c r="N2305" s="122" t="s">
        <v>5404</v>
      </c>
      <c r="O2305" s="122" t="s">
        <v>2583</v>
      </c>
      <c r="P2305" s="122" t="s">
        <v>5314</v>
      </c>
      <c r="Q2305" s="122" t="s">
        <v>5314</v>
      </c>
      <c r="R2305" s="122" t="s">
        <v>2585</v>
      </c>
      <c r="S2305" s="122" t="s">
        <v>5315</v>
      </c>
      <c r="T2305" s="122" t="s">
        <v>2587</v>
      </c>
      <c r="U2305" s="124">
        <v>-18</v>
      </c>
      <c r="V2305" s="124">
        <v>-18</v>
      </c>
      <c r="W2305" s="122" t="s">
        <v>32</v>
      </c>
    </row>
    <row r="2306" spans="1:23" x14ac:dyDescent="0.35">
      <c r="A2306" s="122" t="s">
        <v>5906</v>
      </c>
      <c r="B2306" s="122" t="s">
        <v>5907</v>
      </c>
      <c r="C2306" s="123">
        <v>44474</v>
      </c>
      <c r="D2306" s="123">
        <v>44475</v>
      </c>
      <c r="E2306" s="123">
        <v>44477</v>
      </c>
      <c r="F2306" s="123">
        <v>44475</v>
      </c>
      <c r="G2306" s="122" t="s">
        <v>2577</v>
      </c>
      <c r="H2306" s="122" t="s">
        <v>5311</v>
      </c>
      <c r="I2306" s="122" t="s">
        <v>5311</v>
      </c>
      <c r="J2306" s="122" t="s">
        <v>2607</v>
      </c>
      <c r="K2306" s="122" t="s">
        <v>2608</v>
      </c>
      <c r="L2306" s="122">
        <v>6008057889</v>
      </c>
      <c r="M2306" s="122" t="s">
        <v>5908</v>
      </c>
      <c r="N2306" s="122" t="s">
        <v>5404</v>
      </c>
      <c r="O2306" s="122" t="s">
        <v>2583</v>
      </c>
      <c r="P2306" s="122" t="s">
        <v>5314</v>
      </c>
      <c r="Q2306" s="122" t="s">
        <v>5314</v>
      </c>
      <c r="R2306" s="122" t="s">
        <v>2585</v>
      </c>
      <c r="S2306" s="122" t="s">
        <v>5315</v>
      </c>
      <c r="T2306" s="122" t="s">
        <v>2588</v>
      </c>
      <c r="U2306" s="124">
        <v>-1134</v>
      </c>
      <c r="V2306" s="124">
        <v>-1134</v>
      </c>
      <c r="W2306" s="122" t="s">
        <v>32</v>
      </c>
    </row>
    <row r="2307" spans="1:23" x14ac:dyDescent="0.35">
      <c r="A2307" s="122" t="s">
        <v>5906</v>
      </c>
      <c r="B2307" s="122" t="s">
        <v>5907</v>
      </c>
      <c r="C2307" s="123">
        <v>44474</v>
      </c>
      <c r="D2307" s="123">
        <v>44475</v>
      </c>
      <c r="E2307" s="123">
        <v>44477</v>
      </c>
      <c r="F2307" s="123">
        <v>44475</v>
      </c>
      <c r="G2307" s="122" t="s">
        <v>2577</v>
      </c>
      <c r="H2307" s="122" t="s">
        <v>5311</v>
      </c>
      <c r="I2307" s="122" t="s">
        <v>5311</v>
      </c>
      <c r="J2307" s="122" t="s">
        <v>2607</v>
      </c>
      <c r="K2307" s="122" t="s">
        <v>2608</v>
      </c>
      <c r="L2307" s="122">
        <v>6008057889</v>
      </c>
      <c r="M2307" s="122" t="s">
        <v>5908</v>
      </c>
      <c r="N2307" s="122" t="s">
        <v>5404</v>
      </c>
      <c r="O2307" s="122" t="s">
        <v>2621</v>
      </c>
      <c r="P2307" s="122" t="s">
        <v>5314</v>
      </c>
      <c r="Q2307" s="122" t="s">
        <v>5314</v>
      </c>
      <c r="R2307" s="122" t="s">
        <v>76</v>
      </c>
      <c r="S2307" s="122" t="s">
        <v>5315</v>
      </c>
      <c r="T2307" s="122" t="s">
        <v>2622</v>
      </c>
      <c r="U2307" s="124">
        <v>-24</v>
      </c>
      <c r="V2307" s="124">
        <v>-24</v>
      </c>
      <c r="W2307" s="122" t="s">
        <v>32</v>
      </c>
    </row>
    <row r="2308" spans="1:23" x14ac:dyDescent="0.35">
      <c r="A2308" s="122" t="s">
        <v>5906</v>
      </c>
      <c r="B2308" s="122" t="s">
        <v>5907</v>
      </c>
      <c r="C2308" s="123">
        <v>44474</v>
      </c>
      <c r="D2308" s="123">
        <v>44475</v>
      </c>
      <c r="E2308" s="123">
        <v>44477</v>
      </c>
      <c r="F2308" s="123">
        <v>44475</v>
      </c>
      <c r="G2308" s="122" t="s">
        <v>2577</v>
      </c>
      <c r="H2308" s="122" t="s">
        <v>5311</v>
      </c>
      <c r="I2308" s="122" t="s">
        <v>5311</v>
      </c>
      <c r="J2308" s="122" t="s">
        <v>2607</v>
      </c>
      <c r="K2308" s="122" t="s">
        <v>2608</v>
      </c>
      <c r="L2308" s="122">
        <v>6008057889</v>
      </c>
      <c r="M2308" s="122" t="s">
        <v>5908</v>
      </c>
      <c r="N2308" s="122" t="s">
        <v>5404</v>
      </c>
      <c r="O2308" s="122" t="s">
        <v>2589</v>
      </c>
      <c r="P2308" s="122" t="s">
        <v>5314</v>
      </c>
      <c r="Q2308" s="122" t="s">
        <v>5314</v>
      </c>
      <c r="R2308" s="122" t="s">
        <v>2590</v>
      </c>
      <c r="S2308" s="122" t="s">
        <v>5315</v>
      </c>
      <c r="T2308" s="122" t="s">
        <v>2591</v>
      </c>
      <c r="U2308" s="124">
        <v>-18</v>
      </c>
      <c r="V2308" s="124">
        <v>-18</v>
      </c>
      <c r="W2308" s="122" t="s">
        <v>32</v>
      </c>
    </row>
    <row r="2309" spans="1:23" x14ac:dyDescent="0.35">
      <c r="A2309" s="122" t="s">
        <v>5909</v>
      </c>
      <c r="B2309" s="122" t="s">
        <v>5910</v>
      </c>
      <c r="C2309" s="123">
        <v>44475</v>
      </c>
      <c r="D2309" s="123">
        <v>44475</v>
      </c>
      <c r="E2309" s="123">
        <v>44477</v>
      </c>
      <c r="F2309" s="123">
        <v>44475</v>
      </c>
      <c r="G2309" s="122" t="s">
        <v>2577</v>
      </c>
      <c r="H2309" s="122" t="s">
        <v>5311</v>
      </c>
      <c r="I2309" s="122" t="s">
        <v>5311</v>
      </c>
      <c r="J2309" s="122" t="s">
        <v>2579</v>
      </c>
      <c r="K2309" s="122" t="s">
        <v>2580</v>
      </c>
      <c r="L2309" s="122">
        <v>6008056828</v>
      </c>
      <c r="M2309" s="122" t="s">
        <v>5911</v>
      </c>
      <c r="N2309" s="122" t="s">
        <v>3833</v>
      </c>
      <c r="O2309" s="122" t="s">
        <v>2583</v>
      </c>
      <c r="P2309" s="122" t="s">
        <v>5314</v>
      </c>
      <c r="Q2309" s="122" t="s">
        <v>5314</v>
      </c>
      <c r="R2309" s="122" t="s">
        <v>2585</v>
      </c>
      <c r="S2309" s="122" t="s">
        <v>5315</v>
      </c>
      <c r="T2309" s="122" t="s">
        <v>2587</v>
      </c>
      <c r="U2309" s="124">
        <v>-18</v>
      </c>
      <c r="V2309" s="124">
        <v>-18</v>
      </c>
      <c r="W2309" s="122" t="s">
        <v>32</v>
      </c>
    </row>
    <row r="2310" spans="1:23" x14ac:dyDescent="0.35">
      <c r="A2310" s="122" t="s">
        <v>5909</v>
      </c>
      <c r="B2310" s="122" t="s">
        <v>5910</v>
      </c>
      <c r="C2310" s="123">
        <v>44475</v>
      </c>
      <c r="D2310" s="123">
        <v>44475</v>
      </c>
      <c r="E2310" s="123">
        <v>44477</v>
      </c>
      <c r="F2310" s="123">
        <v>44475</v>
      </c>
      <c r="G2310" s="122" t="s">
        <v>2577</v>
      </c>
      <c r="H2310" s="122" t="s">
        <v>5311</v>
      </c>
      <c r="I2310" s="122" t="s">
        <v>5311</v>
      </c>
      <c r="J2310" s="122" t="s">
        <v>2579</v>
      </c>
      <c r="K2310" s="122" t="s">
        <v>2580</v>
      </c>
      <c r="L2310" s="122">
        <v>6008056828</v>
      </c>
      <c r="M2310" s="122" t="s">
        <v>5911</v>
      </c>
      <c r="N2310" s="122" t="s">
        <v>3833</v>
      </c>
      <c r="O2310" s="122" t="s">
        <v>2583</v>
      </c>
      <c r="P2310" s="122" t="s">
        <v>5314</v>
      </c>
      <c r="Q2310" s="122" t="s">
        <v>5314</v>
      </c>
      <c r="R2310" s="122" t="s">
        <v>2585</v>
      </c>
      <c r="S2310" s="122" t="s">
        <v>5315</v>
      </c>
      <c r="T2310" s="122" t="s">
        <v>2588</v>
      </c>
      <c r="U2310" s="124">
        <v>-1326</v>
      </c>
      <c r="V2310" s="124">
        <v>-1326</v>
      </c>
      <c r="W2310" s="122" t="s">
        <v>32</v>
      </c>
    </row>
    <row r="2311" spans="1:23" x14ac:dyDescent="0.35">
      <c r="A2311" s="122" t="s">
        <v>5909</v>
      </c>
      <c r="B2311" s="122" t="s">
        <v>5910</v>
      </c>
      <c r="C2311" s="123">
        <v>44475</v>
      </c>
      <c r="D2311" s="123">
        <v>44475</v>
      </c>
      <c r="E2311" s="123">
        <v>44477</v>
      </c>
      <c r="F2311" s="123">
        <v>44475</v>
      </c>
      <c r="G2311" s="122" t="s">
        <v>2577</v>
      </c>
      <c r="H2311" s="122" t="s">
        <v>5311</v>
      </c>
      <c r="I2311" s="122" t="s">
        <v>5311</v>
      </c>
      <c r="J2311" s="122" t="s">
        <v>2579</v>
      </c>
      <c r="K2311" s="122" t="s">
        <v>2580</v>
      </c>
      <c r="L2311" s="122">
        <v>6008056828</v>
      </c>
      <c r="M2311" s="122" t="s">
        <v>5911</v>
      </c>
      <c r="N2311" s="122" t="s">
        <v>3833</v>
      </c>
      <c r="O2311" s="122" t="s">
        <v>2589</v>
      </c>
      <c r="P2311" s="122" t="s">
        <v>5314</v>
      </c>
      <c r="Q2311" s="122" t="s">
        <v>5314</v>
      </c>
      <c r="R2311" s="122" t="s">
        <v>2590</v>
      </c>
      <c r="S2311" s="122" t="s">
        <v>5315</v>
      </c>
      <c r="T2311" s="122" t="s">
        <v>2591</v>
      </c>
      <c r="U2311" s="124">
        <v>-18</v>
      </c>
      <c r="V2311" s="124">
        <v>-18</v>
      </c>
      <c r="W2311" s="122" t="s">
        <v>32</v>
      </c>
    </row>
    <row r="2312" spans="1:23" x14ac:dyDescent="0.35">
      <c r="A2312" s="122" t="s">
        <v>5912</v>
      </c>
      <c r="B2312" s="122" t="s">
        <v>5913</v>
      </c>
      <c r="C2312" s="123">
        <v>44475</v>
      </c>
      <c r="D2312" s="123">
        <v>44475</v>
      </c>
      <c r="E2312" s="123">
        <v>44477</v>
      </c>
      <c r="F2312" s="123">
        <v>44475</v>
      </c>
      <c r="G2312" s="122" t="s">
        <v>2577</v>
      </c>
      <c r="H2312" s="122" t="s">
        <v>5311</v>
      </c>
      <c r="I2312" s="122" t="s">
        <v>5311</v>
      </c>
      <c r="J2312" s="122" t="s">
        <v>2607</v>
      </c>
      <c r="K2312" s="122" t="s">
        <v>2608</v>
      </c>
      <c r="L2312" s="122">
        <v>6008037942</v>
      </c>
      <c r="M2312" s="122" t="s">
        <v>5914</v>
      </c>
      <c r="N2312" s="122" t="s">
        <v>5527</v>
      </c>
      <c r="O2312" s="122" t="s">
        <v>2583</v>
      </c>
      <c r="P2312" s="122" t="s">
        <v>5314</v>
      </c>
      <c r="Q2312" s="122" t="s">
        <v>5314</v>
      </c>
      <c r="R2312" s="122" t="s">
        <v>2585</v>
      </c>
      <c r="S2312" s="122" t="s">
        <v>5315</v>
      </c>
      <c r="T2312" s="122" t="s">
        <v>2587</v>
      </c>
      <c r="U2312" s="124">
        <v>-24</v>
      </c>
      <c r="V2312" s="124">
        <v>-24</v>
      </c>
      <c r="W2312" s="122" t="s">
        <v>32</v>
      </c>
    </row>
    <row r="2313" spans="1:23" x14ac:dyDescent="0.35">
      <c r="A2313" s="122" t="s">
        <v>5912</v>
      </c>
      <c r="B2313" s="122" t="s">
        <v>5913</v>
      </c>
      <c r="C2313" s="123">
        <v>44475</v>
      </c>
      <c r="D2313" s="123">
        <v>44475</v>
      </c>
      <c r="E2313" s="123">
        <v>44477</v>
      </c>
      <c r="F2313" s="123">
        <v>44475</v>
      </c>
      <c r="G2313" s="122" t="s">
        <v>2577</v>
      </c>
      <c r="H2313" s="122" t="s">
        <v>5311</v>
      </c>
      <c r="I2313" s="122" t="s">
        <v>5311</v>
      </c>
      <c r="J2313" s="122" t="s">
        <v>2607</v>
      </c>
      <c r="K2313" s="122" t="s">
        <v>2608</v>
      </c>
      <c r="L2313" s="122">
        <v>6008037942</v>
      </c>
      <c r="M2313" s="122" t="s">
        <v>5914</v>
      </c>
      <c r="N2313" s="122" t="s">
        <v>5527</v>
      </c>
      <c r="O2313" s="122" t="s">
        <v>2583</v>
      </c>
      <c r="P2313" s="122" t="s">
        <v>5314</v>
      </c>
      <c r="Q2313" s="122" t="s">
        <v>5314</v>
      </c>
      <c r="R2313" s="122" t="s">
        <v>2585</v>
      </c>
      <c r="S2313" s="122" t="s">
        <v>5315</v>
      </c>
      <c r="T2313" s="122" t="s">
        <v>2588</v>
      </c>
      <c r="U2313" s="124">
        <v>-744</v>
      </c>
      <c r="V2313" s="124">
        <v>-744</v>
      </c>
      <c r="W2313" s="122" t="s">
        <v>32</v>
      </c>
    </row>
    <row r="2314" spans="1:23" x14ac:dyDescent="0.35">
      <c r="A2314" s="122" t="s">
        <v>5912</v>
      </c>
      <c r="B2314" s="122" t="s">
        <v>5913</v>
      </c>
      <c r="C2314" s="123">
        <v>44475</v>
      </c>
      <c r="D2314" s="123">
        <v>44475</v>
      </c>
      <c r="E2314" s="123">
        <v>44477</v>
      </c>
      <c r="F2314" s="123">
        <v>44475</v>
      </c>
      <c r="G2314" s="122" t="s">
        <v>2577</v>
      </c>
      <c r="H2314" s="122" t="s">
        <v>5311</v>
      </c>
      <c r="I2314" s="122" t="s">
        <v>5311</v>
      </c>
      <c r="J2314" s="122" t="s">
        <v>2607</v>
      </c>
      <c r="K2314" s="122" t="s">
        <v>2608</v>
      </c>
      <c r="L2314" s="122">
        <v>6008037942</v>
      </c>
      <c r="M2314" s="122" t="s">
        <v>5914</v>
      </c>
      <c r="N2314" s="122" t="s">
        <v>5527</v>
      </c>
      <c r="O2314" s="122" t="s">
        <v>2621</v>
      </c>
      <c r="P2314" s="122" t="s">
        <v>5314</v>
      </c>
      <c r="Q2314" s="122" t="s">
        <v>5314</v>
      </c>
      <c r="R2314" s="122" t="s">
        <v>76</v>
      </c>
      <c r="S2314" s="122" t="s">
        <v>5315</v>
      </c>
      <c r="T2314" s="122" t="s">
        <v>2622</v>
      </c>
      <c r="U2314" s="124">
        <v>-16</v>
      </c>
      <c r="V2314" s="124">
        <v>-16</v>
      </c>
      <c r="W2314" s="122" t="s">
        <v>32</v>
      </c>
    </row>
    <row r="2315" spans="1:23" x14ac:dyDescent="0.35">
      <c r="A2315" s="122" t="s">
        <v>5912</v>
      </c>
      <c r="B2315" s="122" t="s">
        <v>5913</v>
      </c>
      <c r="C2315" s="123">
        <v>44475</v>
      </c>
      <c r="D2315" s="123">
        <v>44475</v>
      </c>
      <c r="E2315" s="123">
        <v>44477</v>
      </c>
      <c r="F2315" s="123">
        <v>44475</v>
      </c>
      <c r="G2315" s="122" t="s">
        <v>2577</v>
      </c>
      <c r="H2315" s="122" t="s">
        <v>5311</v>
      </c>
      <c r="I2315" s="122" t="s">
        <v>5311</v>
      </c>
      <c r="J2315" s="122" t="s">
        <v>2607</v>
      </c>
      <c r="K2315" s="122" t="s">
        <v>2608</v>
      </c>
      <c r="L2315" s="122">
        <v>6008037942</v>
      </c>
      <c r="M2315" s="122" t="s">
        <v>5914</v>
      </c>
      <c r="N2315" s="122" t="s">
        <v>5527</v>
      </c>
      <c r="O2315" s="122" t="s">
        <v>2589</v>
      </c>
      <c r="P2315" s="122" t="s">
        <v>5314</v>
      </c>
      <c r="Q2315" s="122" t="s">
        <v>5314</v>
      </c>
      <c r="R2315" s="122" t="s">
        <v>2590</v>
      </c>
      <c r="S2315" s="122" t="s">
        <v>5315</v>
      </c>
      <c r="T2315" s="122" t="s">
        <v>2591</v>
      </c>
      <c r="U2315" s="124">
        <v>-24</v>
      </c>
      <c r="V2315" s="124">
        <v>-24</v>
      </c>
      <c r="W2315" s="122" t="s">
        <v>32</v>
      </c>
    </row>
    <row r="2316" spans="1:23" x14ac:dyDescent="0.35">
      <c r="A2316" s="122" t="s">
        <v>5915</v>
      </c>
      <c r="B2316" s="122" t="s">
        <v>5916</v>
      </c>
      <c r="C2316" s="123">
        <v>44475</v>
      </c>
      <c r="D2316" s="123">
        <v>44476</v>
      </c>
      <c r="E2316" s="123">
        <v>44477</v>
      </c>
      <c r="F2316" s="123">
        <v>44476</v>
      </c>
      <c r="G2316" s="122" t="s">
        <v>2577</v>
      </c>
      <c r="H2316" s="122" t="s">
        <v>5311</v>
      </c>
      <c r="I2316" s="122" t="s">
        <v>5311</v>
      </c>
      <c r="J2316" s="122" t="s">
        <v>2607</v>
      </c>
      <c r="K2316" s="122" t="s">
        <v>2608</v>
      </c>
      <c r="L2316" s="122">
        <v>6008060219</v>
      </c>
      <c r="M2316" s="122" t="s">
        <v>5917</v>
      </c>
      <c r="N2316" s="122" t="s">
        <v>5408</v>
      </c>
      <c r="O2316" s="122" t="s">
        <v>2583</v>
      </c>
      <c r="P2316" s="122" t="s">
        <v>5314</v>
      </c>
      <c r="Q2316" s="122" t="s">
        <v>5314</v>
      </c>
      <c r="R2316" s="122" t="s">
        <v>2585</v>
      </c>
      <c r="S2316" s="122" t="s">
        <v>5315</v>
      </c>
      <c r="T2316" s="122" t="s">
        <v>2587</v>
      </c>
      <c r="U2316" s="124">
        <v>-13</v>
      </c>
      <c r="V2316" s="124">
        <v>-13</v>
      </c>
      <c r="W2316" s="122" t="s">
        <v>32</v>
      </c>
    </row>
    <row r="2317" spans="1:23" x14ac:dyDescent="0.35">
      <c r="A2317" s="122" t="s">
        <v>5915</v>
      </c>
      <c r="B2317" s="122" t="s">
        <v>5916</v>
      </c>
      <c r="C2317" s="123">
        <v>44475</v>
      </c>
      <c r="D2317" s="123">
        <v>44476</v>
      </c>
      <c r="E2317" s="123">
        <v>44477</v>
      </c>
      <c r="F2317" s="123">
        <v>44476</v>
      </c>
      <c r="G2317" s="122" t="s">
        <v>2577</v>
      </c>
      <c r="H2317" s="122" t="s">
        <v>5311</v>
      </c>
      <c r="I2317" s="122" t="s">
        <v>5311</v>
      </c>
      <c r="J2317" s="122" t="s">
        <v>2607</v>
      </c>
      <c r="K2317" s="122" t="s">
        <v>2608</v>
      </c>
      <c r="L2317" s="122">
        <v>6008060219</v>
      </c>
      <c r="M2317" s="122" t="s">
        <v>5917</v>
      </c>
      <c r="N2317" s="122" t="s">
        <v>5408</v>
      </c>
      <c r="O2317" s="122" t="s">
        <v>2583</v>
      </c>
      <c r="P2317" s="122" t="s">
        <v>5314</v>
      </c>
      <c r="Q2317" s="122" t="s">
        <v>5314</v>
      </c>
      <c r="R2317" s="122" t="s">
        <v>2585</v>
      </c>
      <c r="S2317" s="122" t="s">
        <v>5315</v>
      </c>
      <c r="T2317" s="122" t="s">
        <v>2588</v>
      </c>
      <c r="U2317" s="124">
        <v>-1139</v>
      </c>
      <c r="V2317" s="124">
        <v>-1139</v>
      </c>
      <c r="W2317" s="122" t="s">
        <v>32</v>
      </c>
    </row>
    <row r="2318" spans="1:23" x14ac:dyDescent="0.35">
      <c r="A2318" s="122" t="s">
        <v>5915</v>
      </c>
      <c r="B2318" s="122" t="s">
        <v>5916</v>
      </c>
      <c r="C2318" s="123">
        <v>44475</v>
      </c>
      <c r="D2318" s="123">
        <v>44476</v>
      </c>
      <c r="E2318" s="123">
        <v>44477</v>
      </c>
      <c r="F2318" s="123">
        <v>44476</v>
      </c>
      <c r="G2318" s="122" t="s">
        <v>2577</v>
      </c>
      <c r="H2318" s="122" t="s">
        <v>5311</v>
      </c>
      <c r="I2318" s="122" t="s">
        <v>5311</v>
      </c>
      <c r="J2318" s="122" t="s">
        <v>2607</v>
      </c>
      <c r="K2318" s="122" t="s">
        <v>2608</v>
      </c>
      <c r="L2318" s="122">
        <v>6008060219</v>
      </c>
      <c r="M2318" s="122" t="s">
        <v>5917</v>
      </c>
      <c r="N2318" s="122" t="s">
        <v>5408</v>
      </c>
      <c r="O2318" s="122" t="s">
        <v>2621</v>
      </c>
      <c r="P2318" s="122" t="s">
        <v>5314</v>
      </c>
      <c r="Q2318" s="122" t="s">
        <v>5314</v>
      </c>
      <c r="R2318" s="122" t="s">
        <v>76</v>
      </c>
      <c r="S2318" s="122" t="s">
        <v>5315</v>
      </c>
      <c r="T2318" s="122" t="s">
        <v>2622</v>
      </c>
      <c r="U2318" s="124">
        <v>-24</v>
      </c>
      <c r="V2318" s="124">
        <v>-24</v>
      </c>
      <c r="W2318" s="122" t="s">
        <v>32</v>
      </c>
    </row>
    <row r="2319" spans="1:23" x14ac:dyDescent="0.35">
      <c r="A2319" s="122" t="s">
        <v>5915</v>
      </c>
      <c r="B2319" s="122" t="s">
        <v>5916</v>
      </c>
      <c r="C2319" s="123">
        <v>44475</v>
      </c>
      <c r="D2319" s="123">
        <v>44476</v>
      </c>
      <c r="E2319" s="123">
        <v>44477</v>
      </c>
      <c r="F2319" s="123">
        <v>44476</v>
      </c>
      <c r="G2319" s="122" t="s">
        <v>2577</v>
      </c>
      <c r="H2319" s="122" t="s">
        <v>5311</v>
      </c>
      <c r="I2319" s="122" t="s">
        <v>5311</v>
      </c>
      <c r="J2319" s="122" t="s">
        <v>2607</v>
      </c>
      <c r="K2319" s="122" t="s">
        <v>2608</v>
      </c>
      <c r="L2319" s="122">
        <v>6008060219</v>
      </c>
      <c r="M2319" s="122" t="s">
        <v>5917</v>
      </c>
      <c r="N2319" s="122" t="s">
        <v>5408</v>
      </c>
      <c r="O2319" s="122" t="s">
        <v>2589</v>
      </c>
      <c r="P2319" s="122" t="s">
        <v>5314</v>
      </c>
      <c r="Q2319" s="122" t="s">
        <v>5314</v>
      </c>
      <c r="R2319" s="122" t="s">
        <v>2590</v>
      </c>
      <c r="S2319" s="122" t="s">
        <v>5315</v>
      </c>
      <c r="T2319" s="122" t="s">
        <v>2591</v>
      </c>
      <c r="U2319" s="124">
        <v>-13</v>
      </c>
      <c r="V2319" s="124">
        <v>-13</v>
      </c>
      <c r="W2319" s="122" t="s">
        <v>32</v>
      </c>
    </row>
    <row r="2320" spans="1:23" x14ac:dyDescent="0.35">
      <c r="A2320" s="122" t="s">
        <v>5918</v>
      </c>
      <c r="B2320" s="122" t="s">
        <v>5919</v>
      </c>
      <c r="C2320" s="123">
        <v>44476</v>
      </c>
      <c r="D2320" s="123">
        <v>44476</v>
      </c>
      <c r="E2320" s="123">
        <v>44477</v>
      </c>
      <c r="F2320" s="123">
        <v>44477</v>
      </c>
      <c r="G2320" s="122" t="s">
        <v>2577</v>
      </c>
      <c r="H2320" s="122" t="s">
        <v>5311</v>
      </c>
      <c r="I2320" s="122" t="s">
        <v>5311</v>
      </c>
      <c r="J2320" s="122" t="s">
        <v>2607</v>
      </c>
      <c r="K2320" s="122" t="s">
        <v>2608</v>
      </c>
      <c r="L2320" s="122">
        <v>6008066000</v>
      </c>
      <c r="M2320" s="122" t="s">
        <v>5920</v>
      </c>
      <c r="N2320" s="122" t="s">
        <v>5921</v>
      </c>
      <c r="O2320" s="122" t="s">
        <v>2611</v>
      </c>
      <c r="P2320" s="122" t="s">
        <v>5314</v>
      </c>
      <c r="Q2320" s="122" t="s">
        <v>5314</v>
      </c>
      <c r="R2320" s="122" t="s">
        <v>2612</v>
      </c>
      <c r="S2320" s="122" t="s">
        <v>5320</v>
      </c>
      <c r="T2320" s="122" t="s">
        <v>2588</v>
      </c>
      <c r="U2320" s="124">
        <v>-16</v>
      </c>
      <c r="V2320" s="124">
        <v>-16</v>
      </c>
      <c r="W2320" s="122" t="s">
        <v>32</v>
      </c>
    </row>
    <row r="2321" spans="1:23" x14ac:dyDescent="0.35">
      <c r="A2321" s="122" t="s">
        <v>5922</v>
      </c>
      <c r="B2321" s="122" t="s">
        <v>5923</v>
      </c>
      <c r="C2321" s="123">
        <v>44475</v>
      </c>
      <c r="D2321" s="123">
        <v>44475</v>
      </c>
      <c r="E2321" s="123">
        <v>44477</v>
      </c>
      <c r="F2321" s="123">
        <v>44475</v>
      </c>
      <c r="G2321" s="122" t="s">
        <v>2577</v>
      </c>
      <c r="H2321" s="122" t="s">
        <v>5311</v>
      </c>
      <c r="I2321" s="122" t="s">
        <v>5311</v>
      </c>
      <c r="J2321" s="122" t="s">
        <v>2607</v>
      </c>
      <c r="K2321" s="122" t="s">
        <v>2608</v>
      </c>
      <c r="L2321" s="122">
        <v>6008053877</v>
      </c>
      <c r="M2321" s="122" t="s">
        <v>5924</v>
      </c>
      <c r="N2321" s="122" t="s">
        <v>5925</v>
      </c>
      <c r="O2321" s="122" t="s">
        <v>2611</v>
      </c>
      <c r="P2321" s="122" t="s">
        <v>5314</v>
      </c>
      <c r="Q2321" s="122" t="s">
        <v>5314</v>
      </c>
      <c r="R2321" s="122" t="s">
        <v>2612</v>
      </c>
      <c r="S2321" s="122" t="s">
        <v>5320</v>
      </c>
      <c r="T2321" s="122" t="s">
        <v>2588</v>
      </c>
      <c r="U2321" s="124">
        <v>-32</v>
      </c>
      <c r="V2321" s="124">
        <v>-32</v>
      </c>
      <c r="W2321" s="122" t="s">
        <v>32</v>
      </c>
    </row>
    <row r="2322" spans="1:23" x14ac:dyDescent="0.35">
      <c r="A2322" s="122" t="s">
        <v>5926</v>
      </c>
      <c r="B2322" s="122" t="s">
        <v>5927</v>
      </c>
      <c r="C2322" s="123">
        <v>44476</v>
      </c>
      <c r="D2322" s="123">
        <v>44476</v>
      </c>
      <c r="E2322" s="123">
        <v>44477</v>
      </c>
      <c r="F2322" s="123">
        <v>44476</v>
      </c>
      <c r="G2322" s="122" t="s">
        <v>2577</v>
      </c>
      <c r="H2322" s="122" t="s">
        <v>5311</v>
      </c>
      <c r="I2322" s="122" t="s">
        <v>5311</v>
      </c>
      <c r="J2322" s="122" t="s">
        <v>2607</v>
      </c>
      <c r="K2322" s="122" t="s">
        <v>2608</v>
      </c>
      <c r="L2322" s="122">
        <v>6008063658</v>
      </c>
      <c r="M2322" s="122" t="s">
        <v>5928</v>
      </c>
      <c r="N2322" s="122" t="s">
        <v>3446</v>
      </c>
      <c r="O2322" s="122" t="s">
        <v>2611</v>
      </c>
      <c r="P2322" s="122" t="s">
        <v>5314</v>
      </c>
      <c r="Q2322" s="122" t="s">
        <v>5314</v>
      </c>
      <c r="R2322" s="122" t="s">
        <v>2612</v>
      </c>
      <c r="S2322" s="122" t="s">
        <v>5320</v>
      </c>
      <c r="T2322" s="122" t="s">
        <v>2588</v>
      </c>
      <c r="U2322" s="124">
        <v>-32</v>
      </c>
      <c r="V2322" s="124">
        <v>-32</v>
      </c>
      <c r="W2322" s="122" t="s">
        <v>32</v>
      </c>
    </row>
    <row r="2323" spans="1:23" x14ac:dyDescent="0.35">
      <c r="A2323" s="122" t="s">
        <v>5929</v>
      </c>
      <c r="B2323" s="122" t="s">
        <v>5930</v>
      </c>
      <c r="C2323" s="123">
        <v>44476</v>
      </c>
      <c r="D2323" s="123">
        <v>44476</v>
      </c>
      <c r="E2323" s="123">
        <v>44477</v>
      </c>
      <c r="F2323" s="123">
        <v>44476</v>
      </c>
      <c r="G2323" s="122" t="s">
        <v>2577</v>
      </c>
      <c r="H2323" s="122" t="s">
        <v>5311</v>
      </c>
      <c r="I2323" s="122" t="s">
        <v>5311</v>
      </c>
      <c r="J2323" s="122" t="s">
        <v>2579</v>
      </c>
      <c r="K2323" s="122" t="s">
        <v>2580</v>
      </c>
      <c r="L2323" s="122">
        <v>6008060422</v>
      </c>
      <c r="M2323" s="122" t="s">
        <v>5931</v>
      </c>
      <c r="N2323" s="122" t="s">
        <v>3146</v>
      </c>
      <c r="O2323" s="122" t="s">
        <v>2583</v>
      </c>
      <c r="P2323" s="122" t="s">
        <v>5314</v>
      </c>
      <c r="Q2323" s="122" t="s">
        <v>5314</v>
      </c>
      <c r="R2323" s="122" t="s">
        <v>2585</v>
      </c>
      <c r="S2323" s="122" t="s">
        <v>5315</v>
      </c>
      <c r="T2323" s="122" t="s">
        <v>2587</v>
      </c>
      <c r="U2323" s="124">
        <v>-35</v>
      </c>
      <c r="V2323" s="124">
        <v>-35</v>
      </c>
      <c r="W2323" s="122" t="s">
        <v>32</v>
      </c>
    </row>
    <row r="2324" spans="1:23" x14ac:dyDescent="0.35">
      <c r="A2324" s="122" t="s">
        <v>5929</v>
      </c>
      <c r="B2324" s="122" t="s">
        <v>5930</v>
      </c>
      <c r="C2324" s="123">
        <v>44476</v>
      </c>
      <c r="D2324" s="123">
        <v>44476</v>
      </c>
      <c r="E2324" s="123">
        <v>44477</v>
      </c>
      <c r="F2324" s="123">
        <v>44476</v>
      </c>
      <c r="G2324" s="122" t="s">
        <v>2577</v>
      </c>
      <c r="H2324" s="122" t="s">
        <v>5311</v>
      </c>
      <c r="I2324" s="122" t="s">
        <v>5311</v>
      </c>
      <c r="J2324" s="122" t="s">
        <v>2579</v>
      </c>
      <c r="K2324" s="122" t="s">
        <v>2580</v>
      </c>
      <c r="L2324" s="122">
        <v>6008060422</v>
      </c>
      <c r="M2324" s="122" t="s">
        <v>5931</v>
      </c>
      <c r="N2324" s="122" t="s">
        <v>3146</v>
      </c>
      <c r="O2324" s="122" t="s">
        <v>2583</v>
      </c>
      <c r="P2324" s="122" t="s">
        <v>5314</v>
      </c>
      <c r="Q2324" s="122" t="s">
        <v>5314</v>
      </c>
      <c r="R2324" s="122" t="s">
        <v>2585</v>
      </c>
      <c r="S2324" s="122" t="s">
        <v>5315</v>
      </c>
      <c r="T2324" s="122" t="s">
        <v>2588</v>
      </c>
      <c r="U2324" s="124">
        <v>-1405</v>
      </c>
      <c r="V2324" s="124">
        <v>-1405</v>
      </c>
      <c r="W2324" s="122" t="s">
        <v>32</v>
      </c>
    </row>
    <row r="2325" spans="1:23" x14ac:dyDescent="0.35">
      <c r="A2325" s="122" t="s">
        <v>5929</v>
      </c>
      <c r="B2325" s="122" t="s">
        <v>5930</v>
      </c>
      <c r="C2325" s="123">
        <v>44476</v>
      </c>
      <c r="D2325" s="123">
        <v>44476</v>
      </c>
      <c r="E2325" s="123">
        <v>44477</v>
      </c>
      <c r="F2325" s="123">
        <v>44476</v>
      </c>
      <c r="G2325" s="122" t="s">
        <v>2577</v>
      </c>
      <c r="H2325" s="122" t="s">
        <v>5311</v>
      </c>
      <c r="I2325" s="122" t="s">
        <v>5311</v>
      </c>
      <c r="J2325" s="122" t="s">
        <v>2579</v>
      </c>
      <c r="K2325" s="122" t="s">
        <v>2580</v>
      </c>
      <c r="L2325" s="122">
        <v>6008060422</v>
      </c>
      <c r="M2325" s="122" t="s">
        <v>5931</v>
      </c>
      <c r="N2325" s="122" t="s">
        <v>3146</v>
      </c>
      <c r="O2325" s="122" t="s">
        <v>2589</v>
      </c>
      <c r="P2325" s="122" t="s">
        <v>5314</v>
      </c>
      <c r="Q2325" s="122" t="s">
        <v>5314</v>
      </c>
      <c r="R2325" s="122" t="s">
        <v>2590</v>
      </c>
      <c r="S2325" s="122" t="s">
        <v>5315</v>
      </c>
      <c r="T2325" s="122" t="s">
        <v>2591</v>
      </c>
      <c r="U2325" s="124">
        <v>-35</v>
      </c>
      <c r="V2325" s="124">
        <v>-35</v>
      </c>
      <c r="W2325" s="122" t="s">
        <v>32</v>
      </c>
    </row>
    <row r="2326" spans="1:23" x14ac:dyDescent="0.35">
      <c r="A2326" s="122" t="s">
        <v>5932</v>
      </c>
      <c r="B2326" s="122" t="s">
        <v>5933</v>
      </c>
      <c r="C2326" s="123">
        <v>44476</v>
      </c>
      <c r="D2326" s="123">
        <v>44476</v>
      </c>
      <c r="E2326" s="123">
        <v>44477</v>
      </c>
      <c r="F2326" s="123">
        <v>44476</v>
      </c>
      <c r="G2326" s="122" t="s">
        <v>2577</v>
      </c>
      <c r="H2326" s="122" t="s">
        <v>5311</v>
      </c>
      <c r="I2326" s="122" t="s">
        <v>5311</v>
      </c>
      <c r="J2326" s="122" t="s">
        <v>2607</v>
      </c>
      <c r="K2326" s="122" t="s">
        <v>2608</v>
      </c>
      <c r="L2326" s="122">
        <v>6008059678</v>
      </c>
      <c r="M2326" s="122" t="s">
        <v>5934</v>
      </c>
      <c r="N2326" s="122" t="s">
        <v>2722</v>
      </c>
      <c r="O2326" s="122" t="s">
        <v>2611</v>
      </c>
      <c r="P2326" s="122" t="s">
        <v>5314</v>
      </c>
      <c r="Q2326" s="122" t="s">
        <v>5314</v>
      </c>
      <c r="R2326" s="122" t="s">
        <v>2612</v>
      </c>
      <c r="S2326" s="122" t="s">
        <v>5320</v>
      </c>
      <c r="T2326" s="122" t="s">
        <v>2588</v>
      </c>
      <c r="U2326" s="124">
        <v>-16</v>
      </c>
      <c r="V2326" s="124">
        <v>-16</v>
      </c>
      <c r="W2326" s="122" t="s">
        <v>32</v>
      </c>
    </row>
    <row r="2327" spans="1:23" x14ac:dyDescent="0.35">
      <c r="A2327" s="122" t="s">
        <v>5935</v>
      </c>
      <c r="B2327" s="122" t="s">
        <v>5936</v>
      </c>
      <c r="C2327" s="123">
        <v>44476</v>
      </c>
      <c r="D2327" s="123">
        <v>44476</v>
      </c>
      <c r="E2327" s="123">
        <v>44477</v>
      </c>
      <c r="F2327" s="123">
        <v>44476</v>
      </c>
      <c r="G2327" s="122" t="s">
        <v>2577</v>
      </c>
      <c r="H2327" s="122" t="s">
        <v>5311</v>
      </c>
      <c r="I2327" s="122" t="s">
        <v>5311</v>
      </c>
      <c r="J2327" s="122" t="s">
        <v>2579</v>
      </c>
      <c r="K2327" s="122" t="s">
        <v>2580</v>
      </c>
      <c r="L2327" s="122">
        <v>6008059679</v>
      </c>
      <c r="M2327" s="122" t="s">
        <v>5937</v>
      </c>
      <c r="N2327" s="122" t="s">
        <v>3110</v>
      </c>
      <c r="O2327" s="122" t="s">
        <v>2583</v>
      </c>
      <c r="P2327" s="122" t="s">
        <v>5314</v>
      </c>
      <c r="Q2327" s="122" t="s">
        <v>5314</v>
      </c>
      <c r="R2327" s="122" t="s">
        <v>2585</v>
      </c>
      <c r="S2327" s="122" t="s">
        <v>5315</v>
      </c>
      <c r="T2327" s="122" t="s">
        <v>2587</v>
      </c>
      <c r="U2327" s="124">
        <v>-24</v>
      </c>
      <c r="V2327" s="124">
        <v>-24</v>
      </c>
      <c r="W2327" s="122" t="s">
        <v>32</v>
      </c>
    </row>
    <row r="2328" spans="1:23" x14ac:dyDescent="0.35">
      <c r="A2328" s="122" t="s">
        <v>5935</v>
      </c>
      <c r="B2328" s="122" t="s">
        <v>5936</v>
      </c>
      <c r="C2328" s="123">
        <v>44476</v>
      </c>
      <c r="D2328" s="123">
        <v>44476</v>
      </c>
      <c r="E2328" s="123">
        <v>44477</v>
      </c>
      <c r="F2328" s="123">
        <v>44476</v>
      </c>
      <c r="G2328" s="122" t="s">
        <v>2577</v>
      </c>
      <c r="H2328" s="122" t="s">
        <v>5311</v>
      </c>
      <c r="I2328" s="122" t="s">
        <v>5311</v>
      </c>
      <c r="J2328" s="122" t="s">
        <v>2579</v>
      </c>
      <c r="K2328" s="122" t="s">
        <v>2580</v>
      </c>
      <c r="L2328" s="122">
        <v>6008059679</v>
      </c>
      <c r="M2328" s="122" t="s">
        <v>5937</v>
      </c>
      <c r="N2328" s="122" t="s">
        <v>3110</v>
      </c>
      <c r="O2328" s="122" t="s">
        <v>2583</v>
      </c>
      <c r="P2328" s="122" t="s">
        <v>5314</v>
      </c>
      <c r="Q2328" s="122" t="s">
        <v>5314</v>
      </c>
      <c r="R2328" s="122" t="s">
        <v>2585</v>
      </c>
      <c r="S2328" s="122" t="s">
        <v>5315</v>
      </c>
      <c r="T2328" s="122" t="s">
        <v>2588</v>
      </c>
      <c r="U2328" s="124">
        <v>-936</v>
      </c>
      <c r="V2328" s="124">
        <v>-936</v>
      </c>
      <c r="W2328" s="122" t="s">
        <v>32</v>
      </c>
    </row>
    <row r="2329" spans="1:23" x14ac:dyDescent="0.35">
      <c r="A2329" s="122" t="s">
        <v>5935</v>
      </c>
      <c r="B2329" s="122" t="s">
        <v>5936</v>
      </c>
      <c r="C2329" s="123">
        <v>44476</v>
      </c>
      <c r="D2329" s="123">
        <v>44476</v>
      </c>
      <c r="E2329" s="123">
        <v>44477</v>
      </c>
      <c r="F2329" s="123">
        <v>44476</v>
      </c>
      <c r="G2329" s="122" t="s">
        <v>2577</v>
      </c>
      <c r="H2329" s="122" t="s">
        <v>5311</v>
      </c>
      <c r="I2329" s="122" t="s">
        <v>5311</v>
      </c>
      <c r="J2329" s="122" t="s">
        <v>2579</v>
      </c>
      <c r="K2329" s="122" t="s">
        <v>2580</v>
      </c>
      <c r="L2329" s="122">
        <v>6008059679</v>
      </c>
      <c r="M2329" s="122" t="s">
        <v>5937</v>
      </c>
      <c r="N2329" s="122" t="s">
        <v>3110</v>
      </c>
      <c r="O2329" s="122" t="s">
        <v>2621</v>
      </c>
      <c r="P2329" s="122" t="s">
        <v>5314</v>
      </c>
      <c r="Q2329" s="122" t="s">
        <v>5314</v>
      </c>
      <c r="R2329" s="122" t="s">
        <v>76</v>
      </c>
      <c r="S2329" s="122" t="s">
        <v>5315</v>
      </c>
      <c r="T2329" s="122" t="s">
        <v>2622</v>
      </c>
      <c r="U2329" s="124">
        <v>-20</v>
      </c>
      <c r="V2329" s="124">
        <v>-20</v>
      </c>
      <c r="W2329" s="122" t="s">
        <v>32</v>
      </c>
    </row>
    <row r="2330" spans="1:23" x14ac:dyDescent="0.35">
      <c r="A2330" s="122" t="s">
        <v>5935</v>
      </c>
      <c r="B2330" s="122" t="s">
        <v>5936</v>
      </c>
      <c r="C2330" s="123">
        <v>44476</v>
      </c>
      <c r="D2330" s="123">
        <v>44476</v>
      </c>
      <c r="E2330" s="123">
        <v>44477</v>
      </c>
      <c r="F2330" s="123">
        <v>44476</v>
      </c>
      <c r="G2330" s="122" t="s">
        <v>2577</v>
      </c>
      <c r="H2330" s="122" t="s">
        <v>5311</v>
      </c>
      <c r="I2330" s="122" t="s">
        <v>5311</v>
      </c>
      <c r="J2330" s="122" t="s">
        <v>2579</v>
      </c>
      <c r="K2330" s="122" t="s">
        <v>2580</v>
      </c>
      <c r="L2330" s="122">
        <v>6008059679</v>
      </c>
      <c r="M2330" s="122" t="s">
        <v>5937</v>
      </c>
      <c r="N2330" s="122" t="s">
        <v>3110</v>
      </c>
      <c r="O2330" s="122" t="s">
        <v>2589</v>
      </c>
      <c r="P2330" s="122" t="s">
        <v>5314</v>
      </c>
      <c r="Q2330" s="122" t="s">
        <v>5314</v>
      </c>
      <c r="R2330" s="122" t="s">
        <v>2590</v>
      </c>
      <c r="S2330" s="122" t="s">
        <v>5315</v>
      </c>
      <c r="T2330" s="122" t="s">
        <v>2591</v>
      </c>
      <c r="U2330" s="124">
        <v>-24</v>
      </c>
      <c r="V2330" s="124">
        <v>-24</v>
      </c>
      <c r="W2330" s="122" t="s">
        <v>32</v>
      </c>
    </row>
    <row r="2331" spans="1:23" x14ac:dyDescent="0.35">
      <c r="A2331" s="122" t="s">
        <v>5938</v>
      </c>
      <c r="B2331" s="122" t="s">
        <v>5939</v>
      </c>
      <c r="C2331" s="123">
        <v>44477</v>
      </c>
      <c r="D2331" s="123">
        <v>44477</v>
      </c>
      <c r="E2331" s="123">
        <v>44477</v>
      </c>
      <c r="F2331" s="123">
        <v>44477</v>
      </c>
      <c r="G2331" s="122" t="s">
        <v>2577</v>
      </c>
      <c r="H2331" s="122" t="s">
        <v>5311</v>
      </c>
      <c r="I2331" s="122" t="s">
        <v>5311</v>
      </c>
      <c r="J2331" s="122" t="s">
        <v>2579</v>
      </c>
      <c r="K2331" s="122" t="s">
        <v>2580</v>
      </c>
      <c r="L2331" s="122">
        <v>6008064996</v>
      </c>
      <c r="M2331" s="122" t="s">
        <v>5940</v>
      </c>
      <c r="N2331" s="122" t="s">
        <v>3242</v>
      </c>
      <c r="O2331" s="122" t="s">
        <v>2583</v>
      </c>
      <c r="P2331" s="122" t="s">
        <v>5314</v>
      </c>
      <c r="Q2331" s="122" t="s">
        <v>5314</v>
      </c>
      <c r="R2331" s="122" t="s">
        <v>2585</v>
      </c>
      <c r="S2331" s="122" t="s">
        <v>5315</v>
      </c>
      <c r="T2331" s="122" t="s">
        <v>2587</v>
      </c>
      <c r="U2331" s="124">
        <v>-31</v>
      </c>
      <c r="V2331" s="124">
        <v>-31</v>
      </c>
      <c r="W2331" s="122" t="s">
        <v>32</v>
      </c>
    </row>
    <row r="2332" spans="1:23" x14ac:dyDescent="0.35">
      <c r="A2332" s="122" t="s">
        <v>5938</v>
      </c>
      <c r="B2332" s="122" t="s">
        <v>5939</v>
      </c>
      <c r="C2332" s="123">
        <v>44477</v>
      </c>
      <c r="D2332" s="123">
        <v>44477</v>
      </c>
      <c r="E2332" s="123">
        <v>44477</v>
      </c>
      <c r="F2332" s="123">
        <v>44477</v>
      </c>
      <c r="G2332" s="122" t="s">
        <v>2577</v>
      </c>
      <c r="H2332" s="122" t="s">
        <v>5311</v>
      </c>
      <c r="I2332" s="122" t="s">
        <v>5311</v>
      </c>
      <c r="J2332" s="122" t="s">
        <v>2579</v>
      </c>
      <c r="K2332" s="122" t="s">
        <v>2580</v>
      </c>
      <c r="L2332" s="122">
        <v>6008064996</v>
      </c>
      <c r="M2332" s="122" t="s">
        <v>5940</v>
      </c>
      <c r="N2332" s="122" t="s">
        <v>3242</v>
      </c>
      <c r="O2332" s="122" t="s">
        <v>2583</v>
      </c>
      <c r="P2332" s="122" t="s">
        <v>5314</v>
      </c>
      <c r="Q2332" s="122" t="s">
        <v>5314</v>
      </c>
      <c r="R2332" s="122" t="s">
        <v>2585</v>
      </c>
      <c r="S2332" s="122" t="s">
        <v>5315</v>
      </c>
      <c r="T2332" s="122" t="s">
        <v>2588</v>
      </c>
      <c r="U2332" s="124">
        <v>-1313</v>
      </c>
      <c r="V2332" s="124">
        <v>-1313</v>
      </c>
      <c r="W2332" s="122" t="s">
        <v>32</v>
      </c>
    </row>
    <row r="2333" spans="1:23" x14ac:dyDescent="0.35">
      <c r="A2333" s="122" t="s">
        <v>5938</v>
      </c>
      <c r="B2333" s="122" t="s">
        <v>5939</v>
      </c>
      <c r="C2333" s="123">
        <v>44477</v>
      </c>
      <c r="D2333" s="123">
        <v>44477</v>
      </c>
      <c r="E2333" s="123">
        <v>44477</v>
      </c>
      <c r="F2333" s="123">
        <v>44477</v>
      </c>
      <c r="G2333" s="122" t="s">
        <v>2577</v>
      </c>
      <c r="H2333" s="122" t="s">
        <v>5311</v>
      </c>
      <c r="I2333" s="122" t="s">
        <v>5311</v>
      </c>
      <c r="J2333" s="122" t="s">
        <v>2579</v>
      </c>
      <c r="K2333" s="122" t="s">
        <v>2580</v>
      </c>
      <c r="L2333" s="122">
        <v>6008064996</v>
      </c>
      <c r="M2333" s="122" t="s">
        <v>5940</v>
      </c>
      <c r="N2333" s="122" t="s">
        <v>3242</v>
      </c>
      <c r="O2333" s="122" t="s">
        <v>2589</v>
      </c>
      <c r="P2333" s="122" t="s">
        <v>5314</v>
      </c>
      <c r="Q2333" s="122" t="s">
        <v>5314</v>
      </c>
      <c r="R2333" s="122" t="s">
        <v>2590</v>
      </c>
      <c r="S2333" s="122" t="s">
        <v>5315</v>
      </c>
      <c r="T2333" s="122" t="s">
        <v>2591</v>
      </c>
      <c r="U2333" s="124">
        <v>-31</v>
      </c>
      <c r="V2333" s="124">
        <v>-31</v>
      </c>
      <c r="W2333" s="122" t="s">
        <v>32</v>
      </c>
    </row>
    <row r="2334" spans="1:23" x14ac:dyDescent="0.35">
      <c r="A2334" s="122" t="s">
        <v>5941</v>
      </c>
      <c r="B2334" s="122" t="s">
        <v>5942</v>
      </c>
      <c r="C2334" s="123">
        <v>44477</v>
      </c>
      <c r="D2334" s="123">
        <v>44477</v>
      </c>
      <c r="E2334" s="123">
        <v>44477</v>
      </c>
      <c r="F2334" s="123">
        <v>44477</v>
      </c>
      <c r="G2334" s="122" t="s">
        <v>2577</v>
      </c>
      <c r="H2334" s="122" t="s">
        <v>5311</v>
      </c>
      <c r="I2334" s="122" t="s">
        <v>5311</v>
      </c>
      <c r="J2334" s="122" t="s">
        <v>2607</v>
      </c>
      <c r="K2334" s="122" t="s">
        <v>2608</v>
      </c>
      <c r="L2334" s="122">
        <v>6008064826</v>
      </c>
      <c r="M2334" s="122" t="s">
        <v>5943</v>
      </c>
      <c r="N2334" s="122" t="s">
        <v>5856</v>
      </c>
      <c r="O2334" s="122" t="s">
        <v>2611</v>
      </c>
      <c r="P2334" s="122" t="s">
        <v>5314</v>
      </c>
      <c r="Q2334" s="122" t="s">
        <v>5314</v>
      </c>
      <c r="R2334" s="122" t="s">
        <v>2612</v>
      </c>
      <c r="S2334" s="122" t="s">
        <v>5320</v>
      </c>
      <c r="T2334" s="122" t="s">
        <v>2588</v>
      </c>
      <c r="U2334" s="124">
        <v>-32</v>
      </c>
      <c r="V2334" s="124">
        <v>-32</v>
      </c>
      <c r="W2334" s="122" t="s">
        <v>32</v>
      </c>
    </row>
    <row r="2335" spans="1:23" x14ac:dyDescent="0.35">
      <c r="A2335" s="122" t="s">
        <v>5944</v>
      </c>
      <c r="B2335" s="122" t="s">
        <v>5945</v>
      </c>
      <c r="C2335" s="123">
        <v>44475</v>
      </c>
      <c r="D2335" s="123">
        <v>44475</v>
      </c>
      <c r="E2335" s="123">
        <v>44477</v>
      </c>
      <c r="F2335" s="123">
        <v>44475</v>
      </c>
      <c r="G2335" s="122" t="s">
        <v>2577</v>
      </c>
      <c r="H2335" s="122" t="s">
        <v>5311</v>
      </c>
      <c r="I2335" s="122" t="s">
        <v>5311</v>
      </c>
      <c r="J2335" s="122" t="s">
        <v>2579</v>
      </c>
      <c r="K2335" s="122" t="s">
        <v>2580</v>
      </c>
      <c r="L2335" s="122">
        <v>6008053344</v>
      </c>
      <c r="M2335" s="122" t="s">
        <v>5946</v>
      </c>
      <c r="N2335" s="122" t="s">
        <v>2726</v>
      </c>
      <c r="O2335" s="122" t="s">
        <v>2583</v>
      </c>
      <c r="P2335" s="122" t="s">
        <v>5314</v>
      </c>
      <c r="Q2335" s="122" t="s">
        <v>5314</v>
      </c>
      <c r="R2335" s="122" t="s">
        <v>2585</v>
      </c>
      <c r="S2335" s="122" t="s">
        <v>5315</v>
      </c>
      <c r="T2335" s="122" t="s">
        <v>2587</v>
      </c>
      <c r="U2335" s="124">
        <v>-36</v>
      </c>
      <c r="V2335" s="124">
        <v>-36</v>
      </c>
      <c r="W2335" s="122" t="s">
        <v>32</v>
      </c>
    </row>
    <row r="2336" spans="1:23" x14ac:dyDescent="0.35">
      <c r="A2336" s="122" t="s">
        <v>5944</v>
      </c>
      <c r="B2336" s="122" t="s">
        <v>5945</v>
      </c>
      <c r="C2336" s="123">
        <v>44475</v>
      </c>
      <c r="D2336" s="123">
        <v>44475</v>
      </c>
      <c r="E2336" s="123">
        <v>44477</v>
      </c>
      <c r="F2336" s="123">
        <v>44475</v>
      </c>
      <c r="G2336" s="122" t="s">
        <v>2577</v>
      </c>
      <c r="H2336" s="122" t="s">
        <v>5311</v>
      </c>
      <c r="I2336" s="122" t="s">
        <v>5311</v>
      </c>
      <c r="J2336" s="122" t="s">
        <v>2579</v>
      </c>
      <c r="K2336" s="122" t="s">
        <v>2580</v>
      </c>
      <c r="L2336" s="122">
        <v>6008053344</v>
      </c>
      <c r="M2336" s="122" t="s">
        <v>5946</v>
      </c>
      <c r="N2336" s="122" t="s">
        <v>2726</v>
      </c>
      <c r="O2336" s="122" t="s">
        <v>2583</v>
      </c>
      <c r="P2336" s="122" t="s">
        <v>5314</v>
      </c>
      <c r="Q2336" s="122" t="s">
        <v>5314</v>
      </c>
      <c r="R2336" s="122" t="s">
        <v>2585</v>
      </c>
      <c r="S2336" s="122" t="s">
        <v>5315</v>
      </c>
      <c r="T2336" s="122" t="s">
        <v>2588</v>
      </c>
      <c r="U2336" s="124">
        <v>-1399</v>
      </c>
      <c r="V2336" s="124">
        <v>-1399</v>
      </c>
      <c r="W2336" s="122" t="s">
        <v>32</v>
      </c>
    </row>
    <row r="2337" spans="1:23" x14ac:dyDescent="0.35">
      <c r="A2337" s="122" t="s">
        <v>5944</v>
      </c>
      <c r="B2337" s="122" t="s">
        <v>5945</v>
      </c>
      <c r="C2337" s="123">
        <v>44475</v>
      </c>
      <c r="D2337" s="123">
        <v>44475</v>
      </c>
      <c r="E2337" s="123">
        <v>44477</v>
      </c>
      <c r="F2337" s="123">
        <v>44475</v>
      </c>
      <c r="G2337" s="122" t="s">
        <v>2577</v>
      </c>
      <c r="H2337" s="122" t="s">
        <v>5311</v>
      </c>
      <c r="I2337" s="122" t="s">
        <v>5311</v>
      </c>
      <c r="J2337" s="122" t="s">
        <v>2579</v>
      </c>
      <c r="K2337" s="122" t="s">
        <v>2580</v>
      </c>
      <c r="L2337" s="122">
        <v>6008053344</v>
      </c>
      <c r="M2337" s="122" t="s">
        <v>5946</v>
      </c>
      <c r="N2337" s="122" t="s">
        <v>2726</v>
      </c>
      <c r="O2337" s="122" t="s">
        <v>2589</v>
      </c>
      <c r="P2337" s="122" t="s">
        <v>5314</v>
      </c>
      <c r="Q2337" s="122" t="s">
        <v>5314</v>
      </c>
      <c r="R2337" s="122" t="s">
        <v>2590</v>
      </c>
      <c r="S2337" s="122" t="s">
        <v>5315</v>
      </c>
      <c r="T2337" s="122" t="s">
        <v>2591</v>
      </c>
      <c r="U2337" s="124">
        <v>-36</v>
      </c>
      <c r="V2337" s="124">
        <v>-36</v>
      </c>
      <c r="W2337" s="122" t="s">
        <v>32</v>
      </c>
    </row>
    <row r="2338" spans="1:23" x14ac:dyDescent="0.35">
      <c r="A2338" s="122" t="s">
        <v>5947</v>
      </c>
      <c r="B2338" s="122" t="s">
        <v>5948</v>
      </c>
      <c r="C2338" s="123">
        <v>44475</v>
      </c>
      <c r="D2338" s="123">
        <v>44475</v>
      </c>
      <c r="E2338" s="123">
        <v>44477</v>
      </c>
      <c r="F2338" s="123">
        <v>44475</v>
      </c>
      <c r="G2338" s="122" t="s">
        <v>2577</v>
      </c>
      <c r="H2338" s="122" t="s">
        <v>5311</v>
      </c>
      <c r="I2338" s="122" t="s">
        <v>5311</v>
      </c>
      <c r="J2338" s="122" t="s">
        <v>2579</v>
      </c>
      <c r="K2338" s="122" t="s">
        <v>2580</v>
      </c>
      <c r="L2338" s="122">
        <v>6008059006</v>
      </c>
      <c r="M2338" s="122" t="s">
        <v>5949</v>
      </c>
      <c r="N2338" s="122" t="s">
        <v>3879</v>
      </c>
      <c r="O2338" s="122" t="s">
        <v>2583</v>
      </c>
      <c r="P2338" s="122" t="s">
        <v>5314</v>
      </c>
      <c r="Q2338" s="122" t="s">
        <v>5314</v>
      </c>
      <c r="R2338" s="122" t="s">
        <v>2585</v>
      </c>
      <c r="S2338" s="122" t="s">
        <v>5315</v>
      </c>
      <c r="T2338" s="122" t="s">
        <v>2587</v>
      </c>
      <c r="U2338" s="124">
        <v>-18</v>
      </c>
      <c r="V2338" s="124">
        <v>-18</v>
      </c>
      <c r="W2338" s="122" t="s">
        <v>32</v>
      </c>
    </row>
    <row r="2339" spans="1:23" x14ac:dyDescent="0.35">
      <c r="A2339" s="122" t="s">
        <v>5947</v>
      </c>
      <c r="B2339" s="122" t="s">
        <v>5948</v>
      </c>
      <c r="C2339" s="123">
        <v>44475</v>
      </c>
      <c r="D2339" s="123">
        <v>44475</v>
      </c>
      <c r="E2339" s="123">
        <v>44477</v>
      </c>
      <c r="F2339" s="123">
        <v>44475</v>
      </c>
      <c r="G2339" s="122" t="s">
        <v>2577</v>
      </c>
      <c r="H2339" s="122" t="s">
        <v>5311</v>
      </c>
      <c r="I2339" s="122" t="s">
        <v>5311</v>
      </c>
      <c r="J2339" s="122" t="s">
        <v>2579</v>
      </c>
      <c r="K2339" s="122" t="s">
        <v>2580</v>
      </c>
      <c r="L2339" s="122">
        <v>6008059006</v>
      </c>
      <c r="M2339" s="122" t="s">
        <v>5949</v>
      </c>
      <c r="N2339" s="122" t="s">
        <v>3879</v>
      </c>
      <c r="O2339" s="122" t="s">
        <v>2583</v>
      </c>
      <c r="P2339" s="122" t="s">
        <v>5314</v>
      </c>
      <c r="Q2339" s="122" t="s">
        <v>5314</v>
      </c>
      <c r="R2339" s="122" t="s">
        <v>2585</v>
      </c>
      <c r="S2339" s="122" t="s">
        <v>5315</v>
      </c>
      <c r="T2339" s="122" t="s">
        <v>2588</v>
      </c>
      <c r="U2339" s="124">
        <v>-1134</v>
      </c>
      <c r="V2339" s="124">
        <v>-1134</v>
      </c>
      <c r="W2339" s="122" t="s">
        <v>32</v>
      </c>
    </row>
    <row r="2340" spans="1:23" x14ac:dyDescent="0.35">
      <c r="A2340" s="122" t="s">
        <v>5947</v>
      </c>
      <c r="B2340" s="122" t="s">
        <v>5948</v>
      </c>
      <c r="C2340" s="123">
        <v>44475</v>
      </c>
      <c r="D2340" s="123">
        <v>44475</v>
      </c>
      <c r="E2340" s="123">
        <v>44477</v>
      </c>
      <c r="F2340" s="123">
        <v>44475</v>
      </c>
      <c r="G2340" s="122" t="s">
        <v>2577</v>
      </c>
      <c r="H2340" s="122" t="s">
        <v>5311</v>
      </c>
      <c r="I2340" s="122" t="s">
        <v>5311</v>
      </c>
      <c r="J2340" s="122" t="s">
        <v>2579</v>
      </c>
      <c r="K2340" s="122" t="s">
        <v>2580</v>
      </c>
      <c r="L2340" s="122">
        <v>6008059006</v>
      </c>
      <c r="M2340" s="122" t="s">
        <v>5949</v>
      </c>
      <c r="N2340" s="122" t="s">
        <v>3879</v>
      </c>
      <c r="O2340" s="122" t="s">
        <v>2621</v>
      </c>
      <c r="P2340" s="122" t="s">
        <v>5314</v>
      </c>
      <c r="Q2340" s="122" t="s">
        <v>5314</v>
      </c>
      <c r="R2340" s="122" t="s">
        <v>76</v>
      </c>
      <c r="S2340" s="122" t="s">
        <v>5315</v>
      </c>
      <c r="T2340" s="122" t="s">
        <v>2622</v>
      </c>
      <c r="U2340" s="124">
        <v>-24</v>
      </c>
      <c r="V2340" s="124">
        <v>-24</v>
      </c>
      <c r="W2340" s="122" t="s">
        <v>32</v>
      </c>
    </row>
    <row r="2341" spans="1:23" x14ac:dyDescent="0.35">
      <c r="A2341" s="122" t="s">
        <v>5947</v>
      </c>
      <c r="B2341" s="122" t="s">
        <v>5948</v>
      </c>
      <c r="C2341" s="123">
        <v>44475</v>
      </c>
      <c r="D2341" s="123">
        <v>44475</v>
      </c>
      <c r="E2341" s="123">
        <v>44477</v>
      </c>
      <c r="F2341" s="123">
        <v>44475</v>
      </c>
      <c r="G2341" s="122" t="s">
        <v>2577</v>
      </c>
      <c r="H2341" s="122" t="s">
        <v>5311</v>
      </c>
      <c r="I2341" s="122" t="s">
        <v>5311</v>
      </c>
      <c r="J2341" s="122" t="s">
        <v>2579</v>
      </c>
      <c r="K2341" s="122" t="s">
        <v>2580</v>
      </c>
      <c r="L2341" s="122">
        <v>6008059006</v>
      </c>
      <c r="M2341" s="122" t="s">
        <v>5949</v>
      </c>
      <c r="N2341" s="122" t="s">
        <v>3879</v>
      </c>
      <c r="O2341" s="122" t="s">
        <v>2589</v>
      </c>
      <c r="P2341" s="122" t="s">
        <v>5314</v>
      </c>
      <c r="Q2341" s="122" t="s">
        <v>5314</v>
      </c>
      <c r="R2341" s="122" t="s">
        <v>2590</v>
      </c>
      <c r="S2341" s="122" t="s">
        <v>5315</v>
      </c>
      <c r="T2341" s="122" t="s">
        <v>2591</v>
      </c>
      <c r="U2341" s="124">
        <v>-18</v>
      </c>
      <c r="V2341" s="124">
        <v>-18</v>
      </c>
      <c r="W2341" s="122" t="s">
        <v>32</v>
      </c>
    </row>
    <row r="2342" spans="1:23" x14ac:dyDescent="0.35">
      <c r="A2342" s="122" t="s">
        <v>5950</v>
      </c>
      <c r="B2342" s="122" t="s">
        <v>5951</v>
      </c>
      <c r="C2342" s="123">
        <v>44475</v>
      </c>
      <c r="D2342" s="123">
        <v>44475</v>
      </c>
      <c r="E2342" s="123">
        <v>44477</v>
      </c>
      <c r="F2342" s="123">
        <v>44475</v>
      </c>
      <c r="G2342" s="122" t="s">
        <v>2577</v>
      </c>
      <c r="H2342" s="122" t="s">
        <v>5311</v>
      </c>
      <c r="I2342" s="122" t="s">
        <v>5311</v>
      </c>
      <c r="J2342" s="122" t="s">
        <v>2579</v>
      </c>
      <c r="K2342" s="122" t="s">
        <v>2580</v>
      </c>
      <c r="L2342" s="122">
        <v>6008050198</v>
      </c>
      <c r="M2342" s="122" t="s">
        <v>5952</v>
      </c>
      <c r="N2342" s="122" t="s">
        <v>3407</v>
      </c>
      <c r="O2342" s="122" t="s">
        <v>2583</v>
      </c>
      <c r="P2342" s="122" t="s">
        <v>5314</v>
      </c>
      <c r="Q2342" s="122" t="s">
        <v>5314</v>
      </c>
      <c r="R2342" s="122" t="s">
        <v>2585</v>
      </c>
      <c r="S2342" s="122" t="s">
        <v>5315</v>
      </c>
      <c r="T2342" s="122" t="s">
        <v>2587</v>
      </c>
      <c r="U2342" s="124">
        <v>-55</v>
      </c>
      <c r="V2342" s="124">
        <v>-55</v>
      </c>
      <c r="W2342" s="122" t="s">
        <v>32</v>
      </c>
    </row>
    <row r="2343" spans="1:23" x14ac:dyDescent="0.35">
      <c r="A2343" s="122" t="s">
        <v>5950</v>
      </c>
      <c r="B2343" s="122" t="s">
        <v>5951</v>
      </c>
      <c r="C2343" s="123">
        <v>44475</v>
      </c>
      <c r="D2343" s="123">
        <v>44475</v>
      </c>
      <c r="E2343" s="123">
        <v>44477</v>
      </c>
      <c r="F2343" s="123">
        <v>44475</v>
      </c>
      <c r="G2343" s="122" t="s">
        <v>2577</v>
      </c>
      <c r="H2343" s="122" t="s">
        <v>5311</v>
      </c>
      <c r="I2343" s="122" t="s">
        <v>5311</v>
      </c>
      <c r="J2343" s="122" t="s">
        <v>2579</v>
      </c>
      <c r="K2343" s="122" t="s">
        <v>2580</v>
      </c>
      <c r="L2343" s="122">
        <v>6008050198</v>
      </c>
      <c r="M2343" s="122" t="s">
        <v>5952</v>
      </c>
      <c r="N2343" s="122" t="s">
        <v>3407</v>
      </c>
      <c r="O2343" s="122" t="s">
        <v>2583</v>
      </c>
      <c r="P2343" s="122" t="s">
        <v>5314</v>
      </c>
      <c r="Q2343" s="122" t="s">
        <v>5314</v>
      </c>
      <c r="R2343" s="122" t="s">
        <v>2585</v>
      </c>
      <c r="S2343" s="122" t="s">
        <v>5315</v>
      </c>
      <c r="T2343" s="122" t="s">
        <v>2588</v>
      </c>
      <c r="U2343" s="124">
        <v>-1285</v>
      </c>
      <c r="V2343" s="124">
        <v>-1285</v>
      </c>
      <c r="W2343" s="122" t="s">
        <v>32</v>
      </c>
    </row>
    <row r="2344" spans="1:23" x14ac:dyDescent="0.35">
      <c r="A2344" s="122" t="s">
        <v>5950</v>
      </c>
      <c r="B2344" s="122" t="s">
        <v>5951</v>
      </c>
      <c r="C2344" s="123">
        <v>44475</v>
      </c>
      <c r="D2344" s="123">
        <v>44475</v>
      </c>
      <c r="E2344" s="123">
        <v>44477</v>
      </c>
      <c r="F2344" s="123">
        <v>44475</v>
      </c>
      <c r="G2344" s="122" t="s">
        <v>2577</v>
      </c>
      <c r="H2344" s="122" t="s">
        <v>5311</v>
      </c>
      <c r="I2344" s="122" t="s">
        <v>5311</v>
      </c>
      <c r="J2344" s="122" t="s">
        <v>2579</v>
      </c>
      <c r="K2344" s="122" t="s">
        <v>2580</v>
      </c>
      <c r="L2344" s="122">
        <v>6008050198</v>
      </c>
      <c r="M2344" s="122" t="s">
        <v>5952</v>
      </c>
      <c r="N2344" s="122" t="s">
        <v>3407</v>
      </c>
      <c r="O2344" s="122" t="s">
        <v>2589</v>
      </c>
      <c r="P2344" s="122" t="s">
        <v>5314</v>
      </c>
      <c r="Q2344" s="122" t="s">
        <v>5314</v>
      </c>
      <c r="R2344" s="122" t="s">
        <v>2590</v>
      </c>
      <c r="S2344" s="122" t="s">
        <v>5315</v>
      </c>
      <c r="T2344" s="122" t="s">
        <v>2591</v>
      </c>
      <c r="U2344" s="124">
        <v>-55</v>
      </c>
      <c r="V2344" s="124">
        <v>-55</v>
      </c>
      <c r="W2344" s="122" t="s">
        <v>32</v>
      </c>
    </row>
    <row r="2345" spans="1:23" x14ac:dyDescent="0.35">
      <c r="A2345" s="122" t="s">
        <v>5953</v>
      </c>
      <c r="B2345" s="122" t="s">
        <v>5954</v>
      </c>
      <c r="C2345" s="123">
        <v>44476</v>
      </c>
      <c r="D2345" s="123">
        <v>44476</v>
      </c>
      <c r="E2345" s="123">
        <v>44477</v>
      </c>
      <c r="F2345" s="123">
        <v>44476</v>
      </c>
      <c r="G2345" s="122" t="s">
        <v>2577</v>
      </c>
      <c r="H2345" s="122" t="s">
        <v>5311</v>
      </c>
      <c r="I2345" s="122" t="s">
        <v>5311</v>
      </c>
      <c r="J2345" s="122" t="s">
        <v>2579</v>
      </c>
      <c r="K2345" s="122" t="s">
        <v>2580</v>
      </c>
      <c r="L2345" s="122">
        <v>6008062603</v>
      </c>
      <c r="M2345" s="122" t="s">
        <v>5955</v>
      </c>
      <c r="N2345" s="122" t="s">
        <v>2975</v>
      </c>
      <c r="O2345" s="122" t="s">
        <v>2583</v>
      </c>
      <c r="P2345" s="122" t="s">
        <v>5314</v>
      </c>
      <c r="Q2345" s="122" t="s">
        <v>5314</v>
      </c>
      <c r="R2345" s="122" t="s">
        <v>2585</v>
      </c>
      <c r="S2345" s="122" t="s">
        <v>5315</v>
      </c>
      <c r="T2345" s="122" t="s">
        <v>2587</v>
      </c>
      <c r="U2345" s="124">
        <v>-14</v>
      </c>
      <c r="V2345" s="124">
        <v>-14</v>
      </c>
      <c r="W2345" s="122" t="s">
        <v>32</v>
      </c>
    </row>
    <row r="2346" spans="1:23" x14ac:dyDescent="0.35">
      <c r="A2346" s="122" t="s">
        <v>5953</v>
      </c>
      <c r="B2346" s="122" t="s">
        <v>5954</v>
      </c>
      <c r="C2346" s="123">
        <v>44476</v>
      </c>
      <c r="D2346" s="123">
        <v>44476</v>
      </c>
      <c r="E2346" s="123">
        <v>44477</v>
      </c>
      <c r="F2346" s="123">
        <v>44476</v>
      </c>
      <c r="G2346" s="122" t="s">
        <v>2577</v>
      </c>
      <c r="H2346" s="122" t="s">
        <v>5311</v>
      </c>
      <c r="I2346" s="122" t="s">
        <v>5311</v>
      </c>
      <c r="J2346" s="122" t="s">
        <v>2579</v>
      </c>
      <c r="K2346" s="122" t="s">
        <v>2580</v>
      </c>
      <c r="L2346" s="122">
        <v>6008062603</v>
      </c>
      <c r="M2346" s="122" t="s">
        <v>5955</v>
      </c>
      <c r="N2346" s="122" t="s">
        <v>2975</v>
      </c>
      <c r="O2346" s="122" t="s">
        <v>2583</v>
      </c>
      <c r="P2346" s="122" t="s">
        <v>5314</v>
      </c>
      <c r="Q2346" s="122" t="s">
        <v>5314</v>
      </c>
      <c r="R2346" s="122" t="s">
        <v>2585</v>
      </c>
      <c r="S2346" s="122" t="s">
        <v>5315</v>
      </c>
      <c r="T2346" s="122" t="s">
        <v>2588</v>
      </c>
      <c r="U2346" s="124">
        <v>-1330</v>
      </c>
      <c r="V2346" s="124">
        <v>-1330</v>
      </c>
      <c r="W2346" s="122" t="s">
        <v>32</v>
      </c>
    </row>
    <row r="2347" spans="1:23" x14ac:dyDescent="0.35">
      <c r="A2347" s="122" t="s">
        <v>5953</v>
      </c>
      <c r="B2347" s="122" t="s">
        <v>5954</v>
      </c>
      <c r="C2347" s="123">
        <v>44476</v>
      </c>
      <c r="D2347" s="123">
        <v>44476</v>
      </c>
      <c r="E2347" s="123">
        <v>44477</v>
      </c>
      <c r="F2347" s="123">
        <v>44476</v>
      </c>
      <c r="G2347" s="122" t="s">
        <v>2577</v>
      </c>
      <c r="H2347" s="122" t="s">
        <v>5311</v>
      </c>
      <c r="I2347" s="122" t="s">
        <v>5311</v>
      </c>
      <c r="J2347" s="122" t="s">
        <v>2579</v>
      </c>
      <c r="K2347" s="122" t="s">
        <v>2580</v>
      </c>
      <c r="L2347" s="122">
        <v>6008062603</v>
      </c>
      <c r="M2347" s="122" t="s">
        <v>5955</v>
      </c>
      <c r="N2347" s="122" t="s">
        <v>2975</v>
      </c>
      <c r="O2347" s="122" t="s">
        <v>2621</v>
      </c>
      <c r="P2347" s="122" t="s">
        <v>5314</v>
      </c>
      <c r="Q2347" s="122" t="s">
        <v>5314</v>
      </c>
      <c r="R2347" s="122" t="s">
        <v>76</v>
      </c>
      <c r="S2347" s="122" t="s">
        <v>5315</v>
      </c>
      <c r="T2347" s="122" t="s">
        <v>2622</v>
      </c>
      <c r="U2347" s="124">
        <v>-28</v>
      </c>
      <c r="V2347" s="124">
        <v>-28</v>
      </c>
      <c r="W2347" s="122" t="s">
        <v>32</v>
      </c>
    </row>
    <row r="2348" spans="1:23" x14ac:dyDescent="0.35">
      <c r="A2348" s="122" t="s">
        <v>5953</v>
      </c>
      <c r="B2348" s="122" t="s">
        <v>5954</v>
      </c>
      <c r="C2348" s="123">
        <v>44476</v>
      </c>
      <c r="D2348" s="123">
        <v>44476</v>
      </c>
      <c r="E2348" s="123">
        <v>44477</v>
      </c>
      <c r="F2348" s="123">
        <v>44476</v>
      </c>
      <c r="G2348" s="122" t="s">
        <v>2577</v>
      </c>
      <c r="H2348" s="122" t="s">
        <v>5311</v>
      </c>
      <c r="I2348" s="122" t="s">
        <v>5311</v>
      </c>
      <c r="J2348" s="122" t="s">
        <v>2579</v>
      </c>
      <c r="K2348" s="122" t="s">
        <v>2580</v>
      </c>
      <c r="L2348" s="122">
        <v>6008062603</v>
      </c>
      <c r="M2348" s="122" t="s">
        <v>5955</v>
      </c>
      <c r="N2348" s="122" t="s">
        <v>2975</v>
      </c>
      <c r="O2348" s="122" t="s">
        <v>2589</v>
      </c>
      <c r="P2348" s="122" t="s">
        <v>5314</v>
      </c>
      <c r="Q2348" s="122" t="s">
        <v>5314</v>
      </c>
      <c r="R2348" s="122" t="s">
        <v>2590</v>
      </c>
      <c r="S2348" s="122" t="s">
        <v>5315</v>
      </c>
      <c r="T2348" s="122" t="s">
        <v>2591</v>
      </c>
      <c r="U2348" s="124">
        <v>-14</v>
      </c>
      <c r="V2348" s="124">
        <v>-14</v>
      </c>
      <c r="W2348" s="122" t="s">
        <v>32</v>
      </c>
    </row>
    <row r="2349" spans="1:23" x14ac:dyDescent="0.35">
      <c r="A2349" s="122" t="s">
        <v>5956</v>
      </c>
      <c r="B2349" s="122" t="s">
        <v>5957</v>
      </c>
      <c r="C2349" s="123">
        <v>44475</v>
      </c>
      <c r="D2349" s="123">
        <v>44475</v>
      </c>
      <c r="E2349" s="123">
        <v>44477</v>
      </c>
      <c r="F2349" s="123">
        <v>44475</v>
      </c>
      <c r="G2349" s="122" t="s">
        <v>2577</v>
      </c>
      <c r="H2349" s="122" t="s">
        <v>5311</v>
      </c>
      <c r="I2349" s="122" t="s">
        <v>5311</v>
      </c>
      <c r="J2349" s="122" t="s">
        <v>2607</v>
      </c>
      <c r="K2349" s="122" t="s">
        <v>2608</v>
      </c>
      <c r="L2349" s="122">
        <v>6008057017</v>
      </c>
      <c r="M2349" s="122" t="s">
        <v>5958</v>
      </c>
      <c r="N2349" s="122" t="s">
        <v>3378</v>
      </c>
      <c r="O2349" s="122" t="s">
        <v>2611</v>
      </c>
      <c r="P2349" s="122" t="s">
        <v>5314</v>
      </c>
      <c r="Q2349" s="122" t="s">
        <v>5314</v>
      </c>
      <c r="R2349" s="122" t="s">
        <v>2612</v>
      </c>
      <c r="S2349" s="122" t="s">
        <v>5320</v>
      </c>
      <c r="T2349" s="122" t="s">
        <v>2588</v>
      </c>
      <c r="U2349" s="124">
        <v>-32</v>
      </c>
      <c r="V2349" s="124">
        <v>-32</v>
      </c>
      <c r="W2349" s="122" t="s">
        <v>32</v>
      </c>
    </row>
    <row r="2350" spans="1:23" x14ac:dyDescent="0.35">
      <c r="A2350" s="122" t="s">
        <v>5959</v>
      </c>
      <c r="B2350" s="122" t="s">
        <v>5960</v>
      </c>
      <c r="C2350" s="123">
        <v>44475</v>
      </c>
      <c r="D2350" s="123">
        <v>44475</v>
      </c>
      <c r="E2350" s="123">
        <v>44477</v>
      </c>
      <c r="F2350" s="123">
        <v>44475</v>
      </c>
      <c r="G2350" s="122" t="s">
        <v>2577</v>
      </c>
      <c r="H2350" s="122" t="s">
        <v>5311</v>
      </c>
      <c r="I2350" s="122" t="s">
        <v>5311</v>
      </c>
      <c r="J2350" s="122" t="s">
        <v>2579</v>
      </c>
      <c r="K2350" s="122" t="s">
        <v>2580</v>
      </c>
      <c r="L2350" s="122">
        <v>6008061403</v>
      </c>
      <c r="M2350" s="122" t="s">
        <v>5961</v>
      </c>
      <c r="N2350" s="122" t="s">
        <v>3026</v>
      </c>
      <c r="O2350" s="122" t="s">
        <v>2583</v>
      </c>
      <c r="P2350" s="122" t="s">
        <v>5314</v>
      </c>
      <c r="Q2350" s="122" t="s">
        <v>5314</v>
      </c>
      <c r="R2350" s="122" t="s">
        <v>2585</v>
      </c>
      <c r="S2350" s="122" t="s">
        <v>5315</v>
      </c>
      <c r="T2350" s="122" t="s">
        <v>2587</v>
      </c>
      <c r="U2350" s="124">
        <v>-24</v>
      </c>
      <c r="V2350" s="124">
        <v>-24</v>
      </c>
      <c r="W2350" s="122" t="s">
        <v>32</v>
      </c>
    </row>
    <row r="2351" spans="1:23" x14ac:dyDescent="0.35">
      <c r="A2351" s="122" t="s">
        <v>5959</v>
      </c>
      <c r="B2351" s="122" t="s">
        <v>5960</v>
      </c>
      <c r="C2351" s="123">
        <v>44475</v>
      </c>
      <c r="D2351" s="123">
        <v>44475</v>
      </c>
      <c r="E2351" s="123">
        <v>44477</v>
      </c>
      <c r="F2351" s="123">
        <v>44475</v>
      </c>
      <c r="G2351" s="122" t="s">
        <v>2577</v>
      </c>
      <c r="H2351" s="122" t="s">
        <v>5311</v>
      </c>
      <c r="I2351" s="122" t="s">
        <v>5311</v>
      </c>
      <c r="J2351" s="122" t="s">
        <v>2579</v>
      </c>
      <c r="K2351" s="122" t="s">
        <v>2580</v>
      </c>
      <c r="L2351" s="122">
        <v>6008061403</v>
      </c>
      <c r="M2351" s="122" t="s">
        <v>5961</v>
      </c>
      <c r="N2351" s="122" t="s">
        <v>3026</v>
      </c>
      <c r="O2351" s="122" t="s">
        <v>2583</v>
      </c>
      <c r="P2351" s="122" t="s">
        <v>5314</v>
      </c>
      <c r="Q2351" s="122" t="s">
        <v>5314</v>
      </c>
      <c r="R2351" s="122" t="s">
        <v>2585</v>
      </c>
      <c r="S2351" s="122" t="s">
        <v>5315</v>
      </c>
      <c r="T2351" s="122" t="s">
        <v>2588</v>
      </c>
      <c r="U2351" s="124">
        <v>-1320</v>
      </c>
      <c r="V2351" s="124">
        <v>-1320</v>
      </c>
      <c r="W2351" s="122" t="s">
        <v>32</v>
      </c>
    </row>
    <row r="2352" spans="1:23" x14ac:dyDescent="0.35">
      <c r="A2352" s="122" t="s">
        <v>5959</v>
      </c>
      <c r="B2352" s="122" t="s">
        <v>5960</v>
      </c>
      <c r="C2352" s="123">
        <v>44475</v>
      </c>
      <c r="D2352" s="123">
        <v>44475</v>
      </c>
      <c r="E2352" s="123">
        <v>44477</v>
      </c>
      <c r="F2352" s="123">
        <v>44475</v>
      </c>
      <c r="G2352" s="122" t="s">
        <v>2577</v>
      </c>
      <c r="H2352" s="122" t="s">
        <v>5311</v>
      </c>
      <c r="I2352" s="122" t="s">
        <v>5311</v>
      </c>
      <c r="J2352" s="122" t="s">
        <v>2579</v>
      </c>
      <c r="K2352" s="122" t="s">
        <v>2580</v>
      </c>
      <c r="L2352" s="122">
        <v>6008061403</v>
      </c>
      <c r="M2352" s="122" t="s">
        <v>5961</v>
      </c>
      <c r="N2352" s="122" t="s">
        <v>3026</v>
      </c>
      <c r="O2352" s="122" t="s">
        <v>2621</v>
      </c>
      <c r="P2352" s="122" t="s">
        <v>5314</v>
      </c>
      <c r="Q2352" s="122" t="s">
        <v>5314</v>
      </c>
      <c r="R2352" s="122" t="s">
        <v>76</v>
      </c>
      <c r="S2352" s="122" t="s">
        <v>5315</v>
      </c>
      <c r="T2352" s="122" t="s">
        <v>2622</v>
      </c>
      <c r="U2352" s="124">
        <v>-28</v>
      </c>
      <c r="V2352" s="124">
        <v>-28</v>
      </c>
      <c r="W2352" s="122" t="s">
        <v>32</v>
      </c>
    </row>
    <row r="2353" spans="1:23" x14ac:dyDescent="0.35">
      <c r="A2353" s="122" t="s">
        <v>5959</v>
      </c>
      <c r="B2353" s="122" t="s">
        <v>5960</v>
      </c>
      <c r="C2353" s="123">
        <v>44475</v>
      </c>
      <c r="D2353" s="123">
        <v>44475</v>
      </c>
      <c r="E2353" s="123">
        <v>44477</v>
      </c>
      <c r="F2353" s="123">
        <v>44475</v>
      </c>
      <c r="G2353" s="122" t="s">
        <v>2577</v>
      </c>
      <c r="H2353" s="122" t="s">
        <v>5311</v>
      </c>
      <c r="I2353" s="122" t="s">
        <v>5311</v>
      </c>
      <c r="J2353" s="122" t="s">
        <v>2579</v>
      </c>
      <c r="K2353" s="122" t="s">
        <v>2580</v>
      </c>
      <c r="L2353" s="122">
        <v>6008061403</v>
      </c>
      <c r="M2353" s="122" t="s">
        <v>5961</v>
      </c>
      <c r="N2353" s="122" t="s">
        <v>3026</v>
      </c>
      <c r="O2353" s="122" t="s">
        <v>2589</v>
      </c>
      <c r="P2353" s="122" t="s">
        <v>5314</v>
      </c>
      <c r="Q2353" s="122" t="s">
        <v>5314</v>
      </c>
      <c r="R2353" s="122" t="s">
        <v>2590</v>
      </c>
      <c r="S2353" s="122" t="s">
        <v>5315</v>
      </c>
      <c r="T2353" s="122" t="s">
        <v>2591</v>
      </c>
      <c r="U2353" s="124">
        <v>-24</v>
      </c>
      <c r="V2353" s="124">
        <v>-24</v>
      </c>
      <c r="W2353" s="122" t="s">
        <v>32</v>
      </c>
    </row>
    <row r="2354" spans="1:23" x14ac:dyDescent="0.35">
      <c r="A2354" s="122" t="s">
        <v>5962</v>
      </c>
      <c r="B2354" s="122" t="s">
        <v>5963</v>
      </c>
      <c r="C2354" s="123">
        <v>44476</v>
      </c>
      <c r="D2354" s="123">
        <v>44477</v>
      </c>
      <c r="E2354" s="123">
        <v>44477</v>
      </c>
      <c r="F2354" s="123">
        <v>44477</v>
      </c>
      <c r="G2354" s="122" t="s">
        <v>2577</v>
      </c>
      <c r="H2354" s="122" t="s">
        <v>5311</v>
      </c>
      <c r="I2354" s="122" t="s">
        <v>5311</v>
      </c>
      <c r="J2354" s="122" t="s">
        <v>2607</v>
      </c>
      <c r="K2354" s="122" t="s">
        <v>2608</v>
      </c>
      <c r="L2354" s="122">
        <v>6008061546</v>
      </c>
      <c r="M2354" s="122" t="s">
        <v>5964</v>
      </c>
      <c r="N2354" s="122" t="s">
        <v>5404</v>
      </c>
      <c r="O2354" s="122" t="s">
        <v>2583</v>
      </c>
      <c r="P2354" s="122" t="s">
        <v>5314</v>
      </c>
      <c r="Q2354" s="122" t="s">
        <v>5314</v>
      </c>
      <c r="R2354" s="122" t="s">
        <v>2585</v>
      </c>
      <c r="S2354" s="122" t="s">
        <v>5315</v>
      </c>
      <c r="T2354" s="122" t="s">
        <v>2587</v>
      </c>
      <c r="U2354" s="124">
        <v>-16</v>
      </c>
      <c r="V2354" s="124">
        <v>-16</v>
      </c>
      <c r="W2354" s="122" t="s">
        <v>32</v>
      </c>
    </row>
    <row r="2355" spans="1:23" x14ac:dyDescent="0.35">
      <c r="A2355" s="122" t="s">
        <v>5962</v>
      </c>
      <c r="B2355" s="122" t="s">
        <v>5963</v>
      </c>
      <c r="C2355" s="123">
        <v>44476</v>
      </c>
      <c r="D2355" s="123">
        <v>44477</v>
      </c>
      <c r="E2355" s="123">
        <v>44477</v>
      </c>
      <c r="F2355" s="123">
        <v>44477</v>
      </c>
      <c r="G2355" s="122" t="s">
        <v>2577</v>
      </c>
      <c r="H2355" s="122" t="s">
        <v>5311</v>
      </c>
      <c r="I2355" s="122" t="s">
        <v>5311</v>
      </c>
      <c r="J2355" s="122" t="s">
        <v>2607</v>
      </c>
      <c r="K2355" s="122" t="s">
        <v>2608</v>
      </c>
      <c r="L2355" s="122">
        <v>6008061546</v>
      </c>
      <c r="M2355" s="122" t="s">
        <v>5964</v>
      </c>
      <c r="N2355" s="122" t="s">
        <v>5404</v>
      </c>
      <c r="O2355" s="122" t="s">
        <v>2583</v>
      </c>
      <c r="P2355" s="122" t="s">
        <v>5314</v>
      </c>
      <c r="Q2355" s="122" t="s">
        <v>5314</v>
      </c>
      <c r="R2355" s="122" t="s">
        <v>2585</v>
      </c>
      <c r="S2355" s="122" t="s">
        <v>5315</v>
      </c>
      <c r="T2355" s="122" t="s">
        <v>2588</v>
      </c>
      <c r="U2355" s="124">
        <v>-1136</v>
      </c>
      <c r="V2355" s="124">
        <v>-1136</v>
      </c>
      <c r="W2355" s="122" t="s">
        <v>32</v>
      </c>
    </row>
    <row r="2356" spans="1:23" x14ac:dyDescent="0.35">
      <c r="A2356" s="122" t="s">
        <v>5962</v>
      </c>
      <c r="B2356" s="122" t="s">
        <v>5963</v>
      </c>
      <c r="C2356" s="123">
        <v>44476</v>
      </c>
      <c r="D2356" s="123">
        <v>44477</v>
      </c>
      <c r="E2356" s="123">
        <v>44477</v>
      </c>
      <c r="F2356" s="123">
        <v>44477</v>
      </c>
      <c r="G2356" s="122" t="s">
        <v>2577</v>
      </c>
      <c r="H2356" s="122" t="s">
        <v>5311</v>
      </c>
      <c r="I2356" s="122" t="s">
        <v>5311</v>
      </c>
      <c r="J2356" s="122" t="s">
        <v>2607</v>
      </c>
      <c r="K2356" s="122" t="s">
        <v>2608</v>
      </c>
      <c r="L2356" s="122">
        <v>6008061546</v>
      </c>
      <c r="M2356" s="122" t="s">
        <v>5964</v>
      </c>
      <c r="N2356" s="122" t="s">
        <v>5404</v>
      </c>
      <c r="O2356" s="122" t="s">
        <v>2621</v>
      </c>
      <c r="P2356" s="122" t="s">
        <v>5314</v>
      </c>
      <c r="Q2356" s="122" t="s">
        <v>5314</v>
      </c>
      <c r="R2356" s="122" t="s">
        <v>76</v>
      </c>
      <c r="S2356" s="122" t="s">
        <v>5315</v>
      </c>
      <c r="T2356" s="122" t="s">
        <v>2622</v>
      </c>
      <c r="U2356" s="124">
        <v>-24</v>
      </c>
      <c r="V2356" s="124">
        <v>-24</v>
      </c>
      <c r="W2356" s="122" t="s">
        <v>32</v>
      </c>
    </row>
    <row r="2357" spans="1:23" x14ac:dyDescent="0.35">
      <c r="A2357" s="122" t="s">
        <v>5962</v>
      </c>
      <c r="B2357" s="122" t="s">
        <v>5963</v>
      </c>
      <c r="C2357" s="123">
        <v>44476</v>
      </c>
      <c r="D2357" s="123">
        <v>44477</v>
      </c>
      <c r="E2357" s="123">
        <v>44477</v>
      </c>
      <c r="F2357" s="123">
        <v>44477</v>
      </c>
      <c r="G2357" s="122" t="s">
        <v>2577</v>
      </c>
      <c r="H2357" s="122" t="s">
        <v>5311</v>
      </c>
      <c r="I2357" s="122" t="s">
        <v>5311</v>
      </c>
      <c r="J2357" s="122" t="s">
        <v>2607</v>
      </c>
      <c r="K2357" s="122" t="s">
        <v>2608</v>
      </c>
      <c r="L2357" s="122">
        <v>6008061546</v>
      </c>
      <c r="M2357" s="122" t="s">
        <v>5964</v>
      </c>
      <c r="N2357" s="122" t="s">
        <v>5404</v>
      </c>
      <c r="O2357" s="122" t="s">
        <v>2589</v>
      </c>
      <c r="P2357" s="122" t="s">
        <v>5314</v>
      </c>
      <c r="Q2357" s="122" t="s">
        <v>5314</v>
      </c>
      <c r="R2357" s="122" t="s">
        <v>2590</v>
      </c>
      <c r="S2357" s="122" t="s">
        <v>5315</v>
      </c>
      <c r="T2357" s="122" t="s">
        <v>2591</v>
      </c>
      <c r="U2357" s="124">
        <v>-16</v>
      </c>
      <c r="V2357" s="124">
        <v>-16</v>
      </c>
      <c r="W2357" s="122" t="s">
        <v>32</v>
      </c>
    </row>
    <row r="2358" spans="1:23" x14ac:dyDescent="0.35">
      <c r="A2358" s="122" t="s">
        <v>5965</v>
      </c>
      <c r="B2358" s="122" t="s">
        <v>5966</v>
      </c>
      <c r="C2358" s="123">
        <v>44475</v>
      </c>
      <c r="D2358" s="123">
        <v>44476</v>
      </c>
      <c r="E2358" s="123">
        <v>44477</v>
      </c>
      <c r="F2358" s="123">
        <v>44476</v>
      </c>
      <c r="G2358" s="122" t="s">
        <v>2577</v>
      </c>
      <c r="H2358" s="122" t="s">
        <v>5311</v>
      </c>
      <c r="I2358" s="122" t="s">
        <v>5311</v>
      </c>
      <c r="J2358" s="122" t="s">
        <v>2579</v>
      </c>
      <c r="K2358" s="122" t="s">
        <v>2580</v>
      </c>
      <c r="L2358" s="122">
        <v>6008060927</v>
      </c>
      <c r="M2358" s="122" t="s">
        <v>5967</v>
      </c>
      <c r="N2358" s="122" t="s">
        <v>2958</v>
      </c>
      <c r="O2358" s="122" t="s">
        <v>2583</v>
      </c>
      <c r="P2358" s="122" t="s">
        <v>5314</v>
      </c>
      <c r="Q2358" s="122" t="s">
        <v>5314</v>
      </c>
      <c r="R2358" s="122" t="s">
        <v>2585</v>
      </c>
      <c r="S2358" s="122" t="s">
        <v>5315</v>
      </c>
      <c r="T2358" s="122" t="s">
        <v>2587</v>
      </c>
      <c r="U2358" s="124">
        <v>-23</v>
      </c>
      <c r="V2358" s="124">
        <v>-23</v>
      </c>
      <c r="W2358" s="122" t="s">
        <v>32</v>
      </c>
    </row>
    <row r="2359" spans="1:23" x14ac:dyDescent="0.35">
      <c r="A2359" s="122" t="s">
        <v>5965</v>
      </c>
      <c r="B2359" s="122" t="s">
        <v>5966</v>
      </c>
      <c r="C2359" s="123">
        <v>44475</v>
      </c>
      <c r="D2359" s="123">
        <v>44476</v>
      </c>
      <c r="E2359" s="123">
        <v>44477</v>
      </c>
      <c r="F2359" s="123">
        <v>44476</v>
      </c>
      <c r="G2359" s="122" t="s">
        <v>2577</v>
      </c>
      <c r="H2359" s="122" t="s">
        <v>5311</v>
      </c>
      <c r="I2359" s="122" t="s">
        <v>5311</v>
      </c>
      <c r="J2359" s="122" t="s">
        <v>2579</v>
      </c>
      <c r="K2359" s="122" t="s">
        <v>2580</v>
      </c>
      <c r="L2359" s="122">
        <v>6008060927</v>
      </c>
      <c r="M2359" s="122" t="s">
        <v>5967</v>
      </c>
      <c r="N2359" s="122" t="s">
        <v>2958</v>
      </c>
      <c r="O2359" s="122" t="s">
        <v>2583</v>
      </c>
      <c r="P2359" s="122" t="s">
        <v>5314</v>
      </c>
      <c r="Q2359" s="122" t="s">
        <v>5314</v>
      </c>
      <c r="R2359" s="122" t="s">
        <v>2585</v>
      </c>
      <c r="S2359" s="122" t="s">
        <v>5315</v>
      </c>
      <c r="T2359" s="122" t="s">
        <v>2588</v>
      </c>
      <c r="U2359" s="124">
        <v>-1417</v>
      </c>
      <c r="V2359" s="124">
        <v>-1417</v>
      </c>
      <c r="W2359" s="122" t="s">
        <v>32</v>
      </c>
    </row>
    <row r="2360" spans="1:23" x14ac:dyDescent="0.35">
      <c r="A2360" s="122" t="s">
        <v>5965</v>
      </c>
      <c r="B2360" s="122" t="s">
        <v>5966</v>
      </c>
      <c r="C2360" s="123">
        <v>44475</v>
      </c>
      <c r="D2360" s="123">
        <v>44476</v>
      </c>
      <c r="E2360" s="123">
        <v>44477</v>
      </c>
      <c r="F2360" s="123">
        <v>44476</v>
      </c>
      <c r="G2360" s="122" t="s">
        <v>2577</v>
      </c>
      <c r="H2360" s="122" t="s">
        <v>5311</v>
      </c>
      <c r="I2360" s="122" t="s">
        <v>5311</v>
      </c>
      <c r="J2360" s="122" t="s">
        <v>2579</v>
      </c>
      <c r="K2360" s="122" t="s">
        <v>2580</v>
      </c>
      <c r="L2360" s="122">
        <v>6008060927</v>
      </c>
      <c r="M2360" s="122" t="s">
        <v>5967</v>
      </c>
      <c r="N2360" s="122" t="s">
        <v>2958</v>
      </c>
      <c r="O2360" s="122" t="s">
        <v>2589</v>
      </c>
      <c r="P2360" s="122" t="s">
        <v>5314</v>
      </c>
      <c r="Q2360" s="122" t="s">
        <v>5314</v>
      </c>
      <c r="R2360" s="122" t="s">
        <v>2590</v>
      </c>
      <c r="S2360" s="122" t="s">
        <v>5315</v>
      </c>
      <c r="T2360" s="122" t="s">
        <v>2591</v>
      </c>
      <c r="U2360" s="124">
        <v>-23</v>
      </c>
      <c r="V2360" s="124">
        <v>-23</v>
      </c>
      <c r="W2360" s="122" t="s">
        <v>32</v>
      </c>
    </row>
    <row r="2361" spans="1:23" x14ac:dyDescent="0.35">
      <c r="A2361" s="122" t="s">
        <v>5968</v>
      </c>
      <c r="B2361" s="122" t="s">
        <v>5969</v>
      </c>
      <c r="C2361" s="123">
        <v>44476</v>
      </c>
      <c r="D2361" s="123">
        <v>44476</v>
      </c>
      <c r="E2361" s="123">
        <v>44477</v>
      </c>
      <c r="F2361" s="123">
        <v>44476</v>
      </c>
      <c r="G2361" s="122" t="s">
        <v>2577</v>
      </c>
      <c r="H2361" s="122" t="s">
        <v>5311</v>
      </c>
      <c r="I2361" s="122" t="s">
        <v>5311</v>
      </c>
      <c r="J2361" s="122" t="s">
        <v>2579</v>
      </c>
      <c r="K2361" s="122" t="s">
        <v>2580</v>
      </c>
      <c r="L2361" s="122">
        <v>6008060223</v>
      </c>
      <c r="M2361" s="122" t="s">
        <v>5970</v>
      </c>
      <c r="N2361" s="122" t="s">
        <v>5971</v>
      </c>
      <c r="O2361" s="122" t="s">
        <v>2583</v>
      </c>
      <c r="P2361" s="122" t="s">
        <v>5314</v>
      </c>
      <c r="Q2361" s="122" t="s">
        <v>5314</v>
      </c>
      <c r="R2361" s="122" t="s">
        <v>2585</v>
      </c>
      <c r="S2361" s="122" t="s">
        <v>5315</v>
      </c>
      <c r="T2361" s="122" t="s">
        <v>2587</v>
      </c>
      <c r="U2361" s="124">
        <v>-24</v>
      </c>
      <c r="V2361" s="124">
        <v>-24</v>
      </c>
      <c r="W2361" s="122" t="s">
        <v>32</v>
      </c>
    </row>
    <row r="2362" spans="1:23" x14ac:dyDescent="0.35">
      <c r="A2362" s="122" t="s">
        <v>5968</v>
      </c>
      <c r="B2362" s="122" t="s">
        <v>5969</v>
      </c>
      <c r="C2362" s="123">
        <v>44476</v>
      </c>
      <c r="D2362" s="123">
        <v>44476</v>
      </c>
      <c r="E2362" s="123">
        <v>44477</v>
      </c>
      <c r="F2362" s="123">
        <v>44476</v>
      </c>
      <c r="G2362" s="122" t="s">
        <v>2577</v>
      </c>
      <c r="H2362" s="122" t="s">
        <v>5311</v>
      </c>
      <c r="I2362" s="122" t="s">
        <v>5311</v>
      </c>
      <c r="J2362" s="122" t="s">
        <v>2579</v>
      </c>
      <c r="K2362" s="122" t="s">
        <v>2580</v>
      </c>
      <c r="L2362" s="122">
        <v>6008060223</v>
      </c>
      <c r="M2362" s="122" t="s">
        <v>5970</v>
      </c>
      <c r="N2362" s="122" t="s">
        <v>5971</v>
      </c>
      <c r="O2362" s="122" t="s">
        <v>2583</v>
      </c>
      <c r="P2362" s="122" t="s">
        <v>5314</v>
      </c>
      <c r="Q2362" s="122" t="s">
        <v>5314</v>
      </c>
      <c r="R2362" s="122" t="s">
        <v>2585</v>
      </c>
      <c r="S2362" s="122" t="s">
        <v>5315</v>
      </c>
      <c r="T2362" s="122" t="s">
        <v>2588</v>
      </c>
      <c r="U2362" s="124">
        <v>-1128</v>
      </c>
      <c r="V2362" s="124">
        <v>-1128</v>
      </c>
      <c r="W2362" s="122" t="s">
        <v>32</v>
      </c>
    </row>
    <row r="2363" spans="1:23" x14ac:dyDescent="0.35">
      <c r="A2363" s="122" t="s">
        <v>5968</v>
      </c>
      <c r="B2363" s="122" t="s">
        <v>5969</v>
      </c>
      <c r="C2363" s="123">
        <v>44476</v>
      </c>
      <c r="D2363" s="123">
        <v>44476</v>
      </c>
      <c r="E2363" s="123">
        <v>44477</v>
      </c>
      <c r="F2363" s="123">
        <v>44476</v>
      </c>
      <c r="G2363" s="122" t="s">
        <v>2577</v>
      </c>
      <c r="H2363" s="122" t="s">
        <v>5311</v>
      </c>
      <c r="I2363" s="122" t="s">
        <v>5311</v>
      </c>
      <c r="J2363" s="122" t="s">
        <v>2579</v>
      </c>
      <c r="K2363" s="122" t="s">
        <v>2580</v>
      </c>
      <c r="L2363" s="122">
        <v>6008060223</v>
      </c>
      <c r="M2363" s="122" t="s">
        <v>5970</v>
      </c>
      <c r="N2363" s="122" t="s">
        <v>5971</v>
      </c>
      <c r="O2363" s="122" t="s">
        <v>2621</v>
      </c>
      <c r="P2363" s="122" t="s">
        <v>5314</v>
      </c>
      <c r="Q2363" s="122" t="s">
        <v>5314</v>
      </c>
      <c r="R2363" s="122" t="s">
        <v>76</v>
      </c>
      <c r="S2363" s="122" t="s">
        <v>5315</v>
      </c>
      <c r="T2363" s="122" t="s">
        <v>2622</v>
      </c>
      <c r="U2363" s="124">
        <v>-24</v>
      </c>
      <c r="V2363" s="124">
        <v>-24</v>
      </c>
      <c r="W2363" s="122" t="s">
        <v>32</v>
      </c>
    </row>
    <row r="2364" spans="1:23" x14ac:dyDescent="0.35">
      <c r="A2364" s="122" t="s">
        <v>5968</v>
      </c>
      <c r="B2364" s="122" t="s">
        <v>5969</v>
      </c>
      <c r="C2364" s="123">
        <v>44476</v>
      </c>
      <c r="D2364" s="123">
        <v>44476</v>
      </c>
      <c r="E2364" s="123">
        <v>44477</v>
      </c>
      <c r="F2364" s="123">
        <v>44476</v>
      </c>
      <c r="G2364" s="122" t="s">
        <v>2577</v>
      </c>
      <c r="H2364" s="122" t="s">
        <v>5311</v>
      </c>
      <c r="I2364" s="122" t="s">
        <v>5311</v>
      </c>
      <c r="J2364" s="122" t="s">
        <v>2579</v>
      </c>
      <c r="K2364" s="122" t="s">
        <v>2580</v>
      </c>
      <c r="L2364" s="122">
        <v>6008060223</v>
      </c>
      <c r="M2364" s="122" t="s">
        <v>5970</v>
      </c>
      <c r="N2364" s="122" t="s">
        <v>5971</v>
      </c>
      <c r="O2364" s="122" t="s">
        <v>2589</v>
      </c>
      <c r="P2364" s="122" t="s">
        <v>5314</v>
      </c>
      <c r="Q2364" s="122" t="s">
        <v>5314</v>
      </c>
      <c r="R2364" s="122" t="s">
        <v>2590</v>
      </c>
      <c r="S2364" s="122" t="s">
        <v>5315</v>
      </c>
      <c r="T2364" s="122" t="s">
        <v>2591</v>
      </c>
      <c r="U2364" s="124">
        <v>-24</v>
      </c>
      <c r="V2364" s="124">
        <v>-24</v>
      </c>
      <c r="W2364" s="122" t="s">
        <v>32</v>
      </c>
    </row>
    <row r="2365" spans="1:23" x14ac:dyDescent="0.35">
      <c r="A2365" s="122" t="s">
        <v>5972</v>
      </c>
      <c r="B2365" s="122" t="s">
        <v>5973</v>
      </c>
      <c r="C2365" s="123">
        <v>44475</v>
      </c>
      <c r="D2365" s="123">
        <v>44475</v>
      </c>
      <c r="E2365" s="123">
        <v>44477</v>
      </c>
      <c r="F2365" s="123">
        <v>44475</v>
      </c>
      <c r="G2365" s="122" t="s">
        <v>2577</v>
      </c>
      <c r="H2365" s="122" t="s">
        <v>5311</v>
      </c>
      <c r="I2365" s="122" t="s">
        <v>5311</v>
      </c>
      <c r="J2365" s="122" t="s">
        <v>2579</v>
      </c>
      <c r="K2365" s="122" t="s">
        <v>2580</v>
      </c>
      <c r="L2365" s="122">
        <v>6008057624</v>
      </c>
      <c r="M2365" s="122" t="s">
        <v>5974</v>
      </c>
      <c r="N2365" s="122" t="s">
        <v>5975</v>
      </c>
      <c r="O2365" s="122" t="s">
        <v>2583</v>
      </c>
      <c r="P2365" s="122" t="s">
        <v>5314</v>
      </c>
      <c r="Q2365" s="122" t="s">
        <v>5314</v>
      </c>
      <c r="R2365" s="122" t="s">
        <v>2585</v>
      </c>
      <c r="S2365" s="122" t="s">
        <v>5315</v>
      </c>
      <c r="T2365" s="122" t="s">
        <v>2587</v>
      </c>
      <c r="U2365" s="124">
        <v>-33</v>
      </c>
      <c r="V2365" s="124">
        <v>-33</v>
      </c>
      <c r="W2365" s="122" t="s">
        <v>32</v>
      </c>
    </row>
    <row r="2366" spans="1:23" x14ac:dyDescent="0.35">
      <c r="A2366" s="122" t="s">
        <v>5972</v>
      </c>
      <c r="B2366" s="122" t="s">
        <v>5973</v>
      </c>
      <c r="C2366" s="123">
        <v>44475</v>
      </c>
      <c r="D2366" s="123">
        <v>44475</v>
      </c>
      <c r="E2366" s="123">
        <v>44477</v>
      </c>
      <c r="F2366" s="123">
        <v>44475</v>
      </c>
      <c r="G2366" s="122" t="s">
        <v>2577</v>
      </c>
      <c r="H2366" s="122" t="s">
        <v>5311</v>
      </c>
      <c r="I2366" s="122" t="s">
        <v>5311</v>
      </c>
      <c r="J2366" s="122" t="s">
        <v>2579</v>
      </c>
      <c r="K2366" s="122" t="s">
        <v>2580</v>
      </c>
      <c r="L2366" s="122">
        <v>6008057624</v>
      </c>
      <c r="M2366" s="122" t="s">
        <v>5974</v>
      </c>
      <c r="N2366" s="122" t="s">
        <v>5975</v>
      </c>
      <c r="O2366" s="122" t="s">
        <v>2583</v>
      </c>
      <c r="P2366" s="122" t="s">
        <v>5314</v>
      </c>
      <c r="Q2366" s="122" t="s">
        <v>5314</v>
      </c>
      <c r="R2366" s="122" t="s">
        <v>2585</v>
      </c>
      <c r="S2366" s="122" t="s">
        <v>5315</v>
      </c>
      <c r="T2366" s="122" t="s">
        <v>2588</v>
      </c>
      <c r="U2366" s="124">
        <v>-1263</v>
      </c>
      <c r="V2366" s="124">
        <v>-1263</v>
      </c>
      <c r="W2366" s="122" t="s">
        <v>32</v>
      </c>
    </row>
    <row r="2367" spans="1:23" x14ac:dyDescent="0.35">
      <c r="A2367" s="122" t="s">
        <v>5972</v>
      </c>
      <c r="B2367" s="122" t="s">
        <v>5973</v>
      </c>
      <c r="C2367" s="123">
        <v>44475</v>
      </c>
      <c r="D2367" s="123">
        <v>44475</v>
      </c>
      <c r="E2367" s="123">
        <v>44477</v>
      </c>
      <c r="F2367" s="123">
        <v>44475</v>
      </c>
      <c r="G2367" s="122" t="s">
        <v>2577</v>
      </c>
      <c r="H2367" s="122" t="s">
        <v>5311</v>
      </c>
      <c r="I2367" s="122" t="s">
        <v>5311</v>
      </c>
      <c r="J2367" s="122" t="s">
        <v>2579</v>
      </c>
      <c r="K2367" s="122" t="s">
        <v>2580</v>
      </c>
      <c r="L2367" s="122">
        <v>6008057624</v>
      </c>
      <c r="M2367" s="122" t="s">
        <v>5974</v>
      </c>
      <c r="N2367" s="122" t="s">
        <v>5975</v>
      </c>
      <c r="O2367" s="122" t="s">
        <v>2589</v>
      </c>
      <c r="P2367" s="122" t="s">
        <v>5314</v>
      </c>
      <c r="Q2367" s="122" t="s">
        <v>5314</v>
      </c>
      <c r="R2367" s="122" t="s">
        <v>2590</v>
      </c>
      <c r="S2367" s="122" t="s">
        <v>5315</v>
      </c>
      <c r="T2367" s="122" t="s">
        <v>2591</v>
      </c>
      <c r="U2367" s="124">
        <v>-33</v>
      </c>
      <c r="V2367" s="124">
        <v>-33</v>
      </c>
      <c r="W2367" s="122" t="s">
        <v>32</v>
      </c>
    </row>
    <row r="2368" spans="1:23" x14ac:dyDescent="0.35">
      <c r="A2368" s="122" t="s">
        <v>5976</v>
      </c>
      <c r="B2368" s="122" t="s">
        <v>5977</v>
      </c>
      <c r="C2368" s="123">
        <v>44476</v>
      </c>
      <c r="D2368" s="123">
        <v>44476</v>
      </c>
      <c r="E2368" s="123">
        <v>44477</v>
      </c>
      <c r="F2368" s="123">
        <v>44476</v>
      </c>
      <c r="G2368" s="122" t="s">
        <v>2577</v>
      </c>
      <c r="H2368" s="122" t="s">
        <v>5311</v>
      </c>
      <c r="I2368" s="122" t="s">
        <v>5311</v>
      </c>
      <c r="J2368" s="122" t="s">
        <v>2607</v>
      </c>
      <c r="K2368" s="122" t="s">
        <v>2608</v>
      </c>
      <c r="L2368" s="122">
        <v>6008062024</v>
      </c>
      <c r="M2368" s="122" t="s">
        <v>5978</v>
      </c>
      <c r="N2368" s="122" t="s">
        <v>5979</v>
      </c>
      <c r="O2368" s="122" t="s">
        <v>2611</v>
      </c>
      <c r="P2368" s="122" t="s">
        <v>5314</v>
      </c>
      <c r="Q2368" s="122" t="s">
        <v>5314</v>
      </c>
      <c r="R2368" s="122" t="s">
        <v>2612</v>
      </c>
      <c r="S2368" s="122" t="s">
        <v>5320</v>
      </c>
      <c r="T2368" s="122" t="s">
        <v>2588</v>
      </c>
      <c r="U2368" s="124">
        <v>-16</v>
      </c>
      <c r="V2368" s="124">
        <v>-16</v>
      </c>
      <c r="W2368" s="122" t="s">
        <v>32</v>
      </c>
    </row>
    <row r="2369" spans="1:23" x14ac:dyDescent="0.35">
      <c r="A2369" s="122" t="s">
        <v>5980</v>
      </c>
      <c r="B2369" s="122" t="s">
        <v>5981</v>
      </c>
      <c r="C2369" s="123">
        <v>44476</v>
      </c>
      <c r="D2369" s="123">
        <v>44476</v>
      </c>
      <c r="E2369" s="123">
        <v>44477</v>
      </c>
      <c r="F2369" s="123">
        <v>44476</v>
      </c>
      <c r="G2369" s="122" t="s">
        <v>2577</v>
      </c>
      <c r="H2369" s="122" t="s">
        <v>5311</v>
      </c>
      <c r="I2369" s="122" t="s">
        <v>5311</v>
      </c>
      <c r="J2369" s="122" t="s">
        <v>2579</v>
      </c>
      <c r="K2369" s="122" t="s">
        <v>2580</v>
      </c>
      <c r="L2369" s="122">
        <v>6008065244</v>
      </c>
      <c r="M2369" s="122" t="s">
        <v>5982</v>
      </c>
      <c r="N2369" s="122" t="s">
        <v>3110</v>
      </c>
      <c r="O2369" s="122" t="s">
        <v>2583</v>
      </c>
      <c r="P2369" s="122" t="s">
        <v>5314</v>
      </c>
      <c r="Q2369" s="122" t="s">
        <v>5314</v>
      </c>
      <c r="R2369" s="122" t="s">
        <v>2585</v>
      </c>
      <c r="S2369" s="122" t="s">
        <v>5315</v>
      </c>
      <c r="T2369" s="122" t="s">
        <v>2587</v>
      </c>
      <c r="U2369" s="124">
        <v>-12</v>
      </c>
      <c r="V2369" s="124">
        <v>-12</v>
      </c>
      <c r="W2369" s="122" t="s">
        <v>32</v>
      </c>
    </row>
    <row r="2370" spans="1:23" x14ac:dyDescent="0.35">
      <c r="A2370" s="122" t="s">
        <v>5980</v>
      </c>
      <c r="B2370" s="122" t="s">
        <v>5981</v>
      </c>
      <c r="C2370" s="123">
        <v>44476</v>
      </c>
      <c r="D2370" s="123">
        <v>44476</v>
      </c>
      <c r="E2370" s="123">
        <v>44477</v>
      </c>
      <c r="F2370" s="123">
        <v>44476</v>
      </c>
      <c r="G2370" s="122" t="s">
        <v>2577</v>
      </c>
      <c r="H2370" s="122" t="s">
        <v>5311</v>
      </c>
      <c r="I2370" s="122" t="s">
        <v>5311</v>
      </c>
      <c r="J2370" s="122" t="s">
        <v>2579</v>
      </c>
      <c r="K2370" s="122" t="s">
        <v>2580</v>
      </c>
      <c r="L2370" s="122">
        <v>6008065244</v>
      </c>
      <c r="M2370" s="122" t="s">
        <v>5982</v>
      </c>
      <c r="N2370" s="122" t="s">
        <v>3110</v>
      </c>
      <c r="O2370" s="122" t="s">
        <v>2583</v>
      </c>
      <c r="P2370" s="122" t="s">
        <v>5314</v>
      </c>
      <c r="Q2370" s="122" t="s">
        <v>5314</v>
      </c>
      <c r="R2370" s="122" t="s">
        <v>2585</v>
      </c>
      <c r="S2370" s="122" t="s">
        <v>5315</v>
      </c>
      <c r="T2370" s="122" t="s">
        <v>2588</v>
      </c>
      <c r="U2370" s="124">
        <v>-948</v>
      </c>
      <c r="V2370" s="124">
        <v>-948</v>
      </c>
      <c r="W2370" s="122" t="s">
        <v>32</v>
      </c>
    </row>
    <row r="2371" spans="1:23" x14ac:dyDescent="0.35">
      <c r="A2371" s="122" t="s">
        <v>5980</v>
      </c>
      <c r="B2371" s="122" t="s">
        <v>5981</v>
      </c>
      <c r="C2371" s="123">
        <v>44476</v>
      </c>
      <c r="D2371" s="123">
        <v>44476</v>
      </c>
      <c r="E2371" s="123">
        <v>44477</v>
      </c>
      <c r="F2371" s="123">
        <v>44476</v>
      </c>
      <c r="G2371" s="122" t="s">
        <v>2577</v>
      </c>
      <c r="H2371" s="122" t="s">
        <v>5311</v>
      </c>
      <c r="I2371" s="122" t="s">
        <v>5311</v>
      </c>
      <c r="J2371" s="122" t="s">
        <v>2579</v>
      </c>
      <c r="K2371" s="122" t="s">
        <v>2580</v>
      </c>
      <c r="L2371" s="122">
        <v>6008065244</v>
      </c>
      <c r="M2371" s="122" t="s">
        <v>5982</v>
      </c>
      <c r="N2371" s="122" t="s">
        <v>3110</v>
      </c>
      <c r="O2371" s="122" t="s">
        <v>2621</v>
      </c>
      <c r="P2371" s="122" t="s">
        <v>5314</v>
      </c>
      <c r="Q2371" s="122" t="s">
        <v>5314</v>
      </c>
      <c r="R2371" s="122" t="s">
        <v>76</v>
      </c>
      <c r="S2371" s="122" t="s">
        <v>5315</v>
      </c>
      <c r="T2371" s="122" t="s">
        <v>2622</v>
      </c>
      <c r="U2371" s="124">
        <v>-20</v>
      </c>
      <c r="V2371" s="124">
        <v>-20</v>
      </c>
      <c r="W2371" s="122" t="s">
        <v>32</v>
      </c>
    </row>
    <row r="2372" spans="1:23" x14ac:dyDescent="0.35">
      <c r="A2372" s="122" t="s">
        <v>5980</v>
      </c>
      <c r="B2372" s="122" t="s">
        <v>5981</v>
      </c>
      <c r="C2372" s="123">
        <v>44476</v>
      </c>
      <c r="D2372" s="123">
        <v>44476</v>
      </c>
      <c r="E2372" s="123">
        <v>44477</v>
      </c>
      <c r="F2372" s="123">
        <v>44476</v>
      </c>
      <c r="G2372" s="122" t="s">
        <v>2577</v>
      </c>
      <c r="H2372" s="122" t="s">
        <v>5311</v>
      </c>
      <c r="I2372" s="122" t="s">
        <v>5311</v>
      </c>
      <c r="J2372" s="122" t="s">
        <v>2579</v>
      </c>
      <c r="K2372" s="122" t="s">
        <v>2580</v>
      </c>
      <c r="L2372" s="122">
        <v>6008065244</v>
      </c>
      <c r="M2372" s="122" t="s">
        <v>5982</v>
      </c>
      <c r="N2372" s="122" t="s">
        <v>3110</v>
      </c>
      <c r="O2372" s="122" t="s">
        <v>2589</v>
      </c>
      <c r="P2372" s="122" t="s">
        <v>5314</v>
      </c>
      <c r="Q2372" s="122" t="s">
        <v>5314</v>
      </c>
      <c r="R2372" s="122" t="s">
        <v>2590</v>
      </c>
      <c r="S2372" s="122" t="s">
        <v>5315</v>
      </c>
      <c r="T2372" s="122" t="s">
        <v>2591</v>
      </c>
      <c r="U2372" s="124">
        <v>-12</v>
      </c>
      <c r="V2372" s="124">
        <v>-12</v>
      </c>
      <c r="W2372" s="122" t="s">
        <v>32</v>
      </c>
    </row>
    <row r="2373" spans="1:23" x14ac:dyDescent="0.35">
      <c r="A2373" s="122" t="s">
        <v>5983</v>
      </c>
      <c r="B2373" s="122" t="s">
        <v>5984</v>
      </c>
      <c r="C2373" s="123">
        <v>44475</v>
      </c>
      <c r="D2373" s="123">
        <v>44475</v>
      </c>
      <c r="E2373" s="123">
        <v>44477</v>
      </c>
      <c r="F2373" s="123">
        <v>44475</v>
      </c>
      <c r="G2373" s="122" t="s">
        <v>2577</v>
      </c>
      <c r="H2373" s="122" t="s">
        <v>5311</v>
      </c>
      <c r="I2373" s="122" t="s">
        <v>5311</v>
      </c>
      <c r="J2373" s="122" t="s">
        <v>2607</v>
      </c>
      <c r="K2373" s="122" t="s">
        <v>2608</v>
      </c>
      <c r="L2373" s="122">
        <v>6008059413</v>
      </c>
      <c r="M2373" s="122" t="s">
        <v>5985</v>
      </c>
      <c r="N2373" s="122" t="s">
        <v>5017</v>
      </c>
      <c r="O2373" s="122" t="s">
        <v>2611</v>
      </c>
      <c r="P2373" s="122" t="s">
        <v>5314</v>
      </c>
      <c r="Q2373" s="122" t="s">
        <v>5314</v>
      </c>
      <c r="R2373" s="122" t="s">
        <v>2612</v>
      </c>
      <c r="S2373" s="122" t="s">
        <v>5320</v>
      </c>
      <c r="T2373" s="122" t="s">
        <v>2588</v>
      </c>
      <c r="U2373" s="124">
        <v>-16</v>
      </c>
      <c r="V2373" s="124">
        <v>-16</v>
      </c>
      <c r="W2373" s="122" t="s">
        <v>32</v>
      </c>
    </row>
    <row r="2374" spans="1:23" x14ac:dyDescent="0.35">
      <c r="A2374" s="122" t="s">
        <v>5986</v>
      </c>
      <c r="B2374" s="122" t="s">
        <v>5987</v>
      </c>
      <c r="C2374" s="123">
        <v>44477</v>
      </c>
      <c r="D2374" s="123">
        <v>44477</v>
      </c>
      <c r="E2374" s="123">
        <v>44477</v>
      </c>
      <c r="F2374" s="123">
        <v>44477</v>
      </c>
      <c r="G2374" s="122" t="s">
        <v>2577</v>
      </c>
      <c r="H2374" s="122" t="s">
        <v>5311</v>
      </c>
      <c r="I2374" s="122" t="s">
        <v>5311</v>
      </c>
      <c r="J2374" s="122" t="s">
        <v>2607</v>
      </c>
      <c r="K2374" s="122" t="s">
        <v>2608</v>
      </c>
      <c r="L2374" s="122">
        <v>6008065745</v>
      </c>
      <c r="M2374" s="122" t="s">
        <v>5988</v>
      </c>
      <c r="N2374" s="122" t="s">
        <v>5989</v>
      </c>
      <c r="O2374" s="122" t="s">
        <v>2611</v>
      </c>
      <c r="P2374" s="122" t="s">
        <v>5314</v>
      </c>
      <c r="Q2374" s="122" t="s">
        <v>5314</v>
      </c>
      <c r="R2374" s="122" t="s">
        <v>2612</v>
      </c>
      <c r="S2374" s="122" t="s">
        <v>5320</v>
      </c>
      <c r="T2374" s="122" t="s">
        <v>2588</v>
      </c>
      <c r="U2374" s="124">
        <v>-16</v>
      </c>
      <c r="V2374" s="124">
        <v>-16</v>
      </c>
      <c r="W2374" s="122" t="s">
        <v>32</v>
      </c>
    </row>
    <row r="2375" spans="1:23" x14ac:dyDescent="0.35">
      <c r="A2375" s="122" t="s">
        <v>5990</v>
      </c>
      <c r="B2375" s="122" t="s">
        <v>5991</v>
      </c>
      <c r="C2375" s="123">
        <v>44476</v>
      </c>
      <c r="D2375" s="123">
        <v>44476</v>
      </c>
      <c r="E2375" s="123">
        <v>44477</v>
      </c>
      <c r="F2375" s="123">
        <v>44476</v>
      </c>
      <c r="G2375" s="122" t="s">
        <v>2577</v>
      </c>
      <c r="H2375" s="122" t="s">
        <v>5311</v>
      </c>
      <c r="I2375" s="122" t="s">
        <v>5311</v>
      </c>
      <c r="J2375" s="122" t="s">
        <v>2607</v>
      </c>
      <c r="K2375" s="122" t="s">
        <v>2608</v>
      </c>
      <c r="L2375" s="122">
        <v>6008062109</v>
      </c>
      <c r="M2375" s="122" t="s">
        <v>5992</v>
      </c>
      <c r="N2375" s="122" t="s">
        <v>2925</v>
      </c>
      <c r="O2375" s="122" t="s">
        <v>2611</v>
      </c>
      <c r="P2375" s="122" t="s">
        <v>5314</v>
      </c>
      <c r="Q2375" s="122" t="s">
        <v>5314</v>
      </c>
      <c r="R2375" s="122" t="s">
        <v>2612</v>
      </c>
      <c r="S2375" s="122" t="s">
        <v>5320</v>
      </c>
      <c r="T2375" s="122" t="s">
        <v>2588</v>
      </c>
      <c r="U2375" s="124">
        <v>-32</v>
      </c>
      <c r="V2375" s="124">
        <v>-32</v>
      </c>
      <c r="W2375" s="122" t="s">
        <v>32</v>
      </c>
    </row>
    <row r="2376" spans="1:23" x14ac:dyDescent="0.35">
      <c r="A2376" s="122" t="s">
        <v>5993</v>
      </c>
      <c r="B2376" s="122" t="s">
        <v>5994</v>
      </c>
      <c r="C2376" s="123">
        <v>44475</v>
      </c>
      <c r="D2376" s="123">
        <v>44475</v>
      </c>
      <c r="E2376" s="123">
        <v>44477</v>
      </c>
      <c r="F2376" s="123">
        <v>44475</v>
      </c>
      <c r="G2376" s="122" t="s">
        <v>2577</v>
      </c>
      <c r="H2376" s="122" t="s">
        <v>5311</v>
      </c>
      <c r="I2376" s="122" t="s">
        <v>5311</v>
      </c>
      <c r="J2376" s="122" t="s">
        <v>5318</v>
      </c>
      <c r="K2376" s="122" t="s">
        <v>5319</v>
      </c>
      <c r="L2376" s="122">
        <v>6008058196</v>
      </c>
      <c r="M2376" s="122">
        <v>0</v>
      </c>
      <c r="N2376" s="122">
        <v>0</v>
      </c>
      <c r="O2376" s="122" t="s">
        <v>2596</v>
      </c>
      <c r="P2376" s="122" t="s">
        <v>5314</v>
      </c>
      <c r="Q2376" s="122" t="s">
        <v>5314</v>
      </c>
      <c r="R2376" s="122" t="s">
        <v>2597</v>
      </c>
      <c r="S2376" s="122" t="s">
        <v>5320</v>
      </c>
      <c r="T2376" s="122" t="s">
        <v>2587</v>
      </c>
      <c r="U2376" s="124">
        <v>-4</v>
      </c>
      <c r="V2376" s="124">
        <v>-4</v>
      </c>
      <c r="W2376" s="122" t="s">
        <v>32</v>
      </c>
    </row>
    <row r="2377" spans="1:23" x14ac:dyDescent="0.35">
      <c r="A2377" s="122" t="s">
        <v>5993</v>
      </c>
      <c r="B2377" s="122" t="s">
        <v>5994</v>
      </c>
      <c r="C2377" s="123">
        <v>44475</v>
      </c>
      <c r="D2377" s="123">
        <v>44475</v>
      </c>
      <c r="E2377" s="123">
        <v>44477</v>
      </c>
      <c r="F2377" s="123">
        <v>44475</v>
      </c>
      <c r="G2377" s="122" t="s">
        <v>2577</v>
      </c>
      <c r="H2377" s="122" t="s">
        <v>5311</v>
      </c>
      <c r="I2377" s="122" t="s">
        <v>5311</v>
      </c>
      <c r="J2377" s="122" t="s">
        <v>5318</v>
      </c>
      <c r="K2377" s="122" t="s">
        <v>5319</v>
      </c>
      <c r="L2377" s="122">
        <v>6008058196</v>
      </c>
      <c r="M2377" s="122">
        <v>0</v>
      </c>
      <c r="N2377" s="122">
        <v>0</v>
      </c>
      <c r="O2377" s="122" t="s">
        <v>2596</v>
      </c>
      <c r="P2377" s="122" t="s">
        <v>5314</v>
      </c>
      <c r="Q2377" s="122" t="s">
        <v>5314</v>
      </c>
      <c r="R2377" s="122" t="s">
        <v>2597</v>
      </c>
      <c r="S2377" s="122" t="s">
        <v>5315</v>
      </c>
      <c r="T2377" s="122" t="s">
        <v>2588</v>
      </c>
      <c r="U2377" s="124">
        <v>-1337</v>
      </c>
      <c r="V2377" s="124">
        <v>-1337</v>
      </c>
      <c r="W2377" s="122" t="s">
        <v>32</v>
      </c>
    </row>
    <row r="2378" spans="1:23" x14ac:dyDescent="0.35">
      <c r="A2378" s="122" t="s">
        <v>5993</v>
      </c>
      <c r="B2378" s="122" t="s">
        <v>5994</v>
      </c>
      <c r="C2378" s="123">
        <v>44475</v>
      </c>
      <c r="D2378" s="123">
        <v>44475</v>
      </c>
      <c r="E2378" s="123">
        <v>44477</v>
      </c>
      <c r="F2378" s="123">
        <v>44475</v>
      </c>
      <c r="G2378" s="122" t="s">
        <v>2577</v>
      </c>
      <c r="H2378" s="122" t="s">
        <v>5311</v>
      </c>
      <c r="I2378" s="122" t="s">
        <v>5311</v>
      </c>
      <c r="J2378" s="122" t="s">
        <v>5318</v>
      </c>
      <c r="K2378" s="122" t="s">
        <v>5319</v>
      </c>
      <c r="L2378" s="122">
        <v>6008058196</v>
      </c>
      <c r="M2378" s="122">
        <v>0</v>
      </c>
      <c r="N2378" s="122">
        <v>0</v>
      </c>
      <c r="O2378" s="122" t="s">
        <v>2599</v>
      </c>
      <c r="P2378" s="122" t="s">
        <v>5314</v>
      </c>
      <c r="Q2378" s="122" t="s">
        <v>5314</v>
      </c>
      <c r="R2378" s="122" t="s">
        <v>2600</v>
      </c>
      <c r="S2378" s="122" t="s">
        <v>5320</v>
      </c>
      <c r="T2378" s="122" t="s">
        <v>2591</v>
      </c>
      <c r="U2378" s="124">
        <v>-4</v>
      </c>
      <c r="V2378" s="124">
        <v>-4</v>
      </c>
      <c r="W2378" s="122" t="s">
        <v>32</v>
      </c>
    </row>
    <row r="2379" spans="1:23" x14ac:dyDescent="0.35">
      <c r="A2379" s="122" t="s">
        <v>5995</v>
      </c>
      <c r="B2379" s="122" t="s">
        <v>5996</v>
      </c>
      <c r="C2379" s="123">
        <v>44476</v>
      </c>
      <c r="D2379" s="123">
        <v>44476</v>
      </c>
      <c r="E2379" s="123">
        <v>44477</v>
      </c>
      <c r="F2379" s="123">
        <v>44476</v>
      </c>
      <c r="G2379" s="122" t="s">
        <v>2577</v>
      </c>
      <c r="H2379" s="122" t="s">
        <v>5311</v>
      </c>
      <c r="I2379" s="122" t="s">
        <v>5311</v>
      </c>
      <c r="J2379" s="122" t="s">
        <v>2579</v>
      </c>
      <c r="K2379" s="122" t="s">
        <v>2580</v>
      </c>
      <c r="L2379" s="122">
        <v>6008033106</v>
      </c>
      <c r="M2379" s="122" t="s">
        <v>5997</v>
      </c>
      <c r="N2379" s="122" t="s">
        <v>2774</v>
      </c>
      <c r="O2379" s="122" t="s">
        <v>2583</v>
      </c>
      <c r="P2379" s="122" t="s">
        <v>5314</v>
      </c>
      <c r="Q2379" s="122" t="s">
        <v>5314</v>
      </c>
      <c r="R2379" s="122" t="s">
        <v>2585</v>
      </c>
      <c r="S2379" s="122" t="s">
        <v>5315</v>
      </c>
      <c r="T2379" s="122" t="s">
        <v>2587</v>
      </c>
      <c r="U2379" s="124">
        <v>-28</v>
      </c>
      <c r="V2379" s="124">
        <v>-28</v>
      </c>
      <c r="W2379" s="122" t="s">
        <v>32</v>
      </c>
    </row>
    <row r="2380" spans="1:23" x14ac:dyDescent="0.35">
      <c r="A2380" s="122" t="s">
        <v>5995</v>
      </c>
      <c r="B2380" s="122" t="s">
        <v>5996</v>
      </c>
      <c r="C2380" s="123">
        <v>44476</v>
      </c>
      <c r="D2380" s="123">
        <v>44476</v>
      </c>
      <c r="E2380" s="123">
        <v>44477</v>
      </c>
      <c r="F2380" s="123">
        <v>44476</v>
      </c>
      <c r="G2380" s="122" t="s">
        <v>2577</v>
      </c>
      <c r="H2380" s="122" t="s">
        <v>5311</v>
      </c>
      <c r="I2380" s="122" t="s">
        <v>5311</v>
      </c>
      <c r="J2380" s="122" t="s">
        <v>2579</v>
      </c>
      <c r="K2380" s="122" t="s">
        <v>2580</v>
      </c>
      <c r="L2380" s="122">
        <v>6008033106</v>
      </c>
      <c r="M2380" s="122" t="s">
        <v>5997</v>
      </c>
      <c r="N2380" s="122" t="s">
        <v>2774</v>
      </c>
      <c r="O2380" s="122" t="s">
        <v>2583</v>
      </c>
      <c r="P2380" s="122" t="s">
        <v>5314</v>
      </c>
      <c r="Q2380" s="122" t="s">
        <v>5314</v>
      </c>
      <c r="R2380" s="122" t="s">
        <v>2585</v>
      </c>
      <c r="S2380" s="122" t="s">
        <v>5315</v>
      </c>
      <c r="T2380" s="122" t="s">
        <v>2588</v>
      </c>
      <c r="U2380" s="124">
        <v>-1412</v>
      </c>
      <c r="V2380" s="124">
        <v>-1412</v>
      </c>
      <c r="W2380" s="122" t="s">
        <v>32</v>
      </c>
    </row>
    <row r="2381" spans="1:23" x14ac:dyDescent="0.35">
      <c r="A2381" s="122" t="s">
        <v>5995</v>
      </c>
      <c r="B2381" s="122" t="s">
        <v>5996</v>
      </c>
      <c r="C2381" s="123">
        <v>44476</v>
      </c>
      <c r="D2381" s="123">
        <v>44476</v>
      </c>
      <c r="E2381" s="123">
        <v>44477</v>
      </c>
      <c r="F2381" s="123">
        <v>44476</v>
      </c>
      <c r="G2381" s="122" t="s">
        <v>2577</v>
      </c>
      <c r="H2381" s="122" t="s">
        <v>5311</v>
      </c>
      <c r="I2381" s="122" t="s">
        <v>5311</v>
      </c>
      <c r="J2381" s="122" t="s">
        <v>2579</v>
      </c>
      <c r="K2381" s="122" t="s">
        <v>2580</v>
      </c>
      <c r="L2381" s="122">
        <v>6008033106</v>
      </c>
      <c r="M2381" s="122" t="s">
        <v>5997</v>
      </c>
      <c r="N2381" s="122" t="s">
        <v>2774</v>
      </c>
      <c r="O2381" s="122" t="s">
        <v>2589</v>
      </c>
      <c r="P2381" s="122" t="s">
        <v>5314</v>
      </c>
      <c r="Q2381" s="122" t="s">
        <v>5314</v>
      </c>
      <c r="R2381" s="122" t="s">
        <v>2590</v>
      </c>
      <c r="S2381" s="122" t="s">
        <v>5315</v>
      </c>
      <c r="T2381" s="122" t="s">
        <v>2591</v>
      </c>
      <c r="U2381" s="124">
        <v>-28</v>
      </c>
      <c r="V2381" s="124">
        <v>-28</v>
      </c>
      <c r="W2381" s="122" t="s">
        <v>32</v>
      </c>
    </row>
    <row r="2382" spans="1:23" x14ac:dyDescent="0.35">
      <c r="A2382" s="122" t="s">
        <v>5998</v>
      </c>
      <c r="B2382" s="122" t="s">
        <v>5999</v>
      </c>
      <c r="C2382" s="123">
        <v>44476</v>
      </c>
      <c r="D2382" s="123">
        <v>44476</v>
      </c>
      <c r="E2382" s="123">
        <v>44477</v>
      </c>
      <c r="F2382" s="123">
        <v>44476</v>
      </c>
      <c r="G2382" s="122" t="s">
        <v>2577</v>
      </c>
      <c r="H2382" s="122" t="s">
        <v>5311</v>
      </c>
      <c r="I2382" s="122" t="s">
        <v>5311</v>
      </c>
      <c r="J2382" s="122" t="s">
        <v>2579</v>
      </c>
      <c r="K2382" s="122" t="s">
        <v>2580</v>
      </c>
      <c r="L2382" s="122">
        <v>6008056716</v>
      </c>
      <c r="M2382" s="122" t="s">
        <v>6000</v>
      </c>
      <c r="N2382" s="122" t="s">
        <v>3924</v>
      </c>
      <c r="O2382" s="122" t="s">
        <v>2583</v>
      </c>
      <c r="P2382" s="122" t="s">
        <v>5314</v>
      </c>
      <c r="Q2382" s="122" t="s">
        <v>5314</v>
      </c>
      <c r="R2382" s="122" t="s">
        <v>2585</v>
      </c>
      <c r="S2382" s="122" t="s">
        <v>5315</v>
      </c>
      <c r="T2382" s="122" t="s">
        <v>2587</v>
      </c>
      <c r="U2382" s="124">
        <v>-48</v>
      </c>
      <c r="V2382" s="124">
        <v>-48</v>
      </c>
      <c r="W2382" s="122" t="s">
        <v>32</v>
      </c>
    </row>
    <row r="2383" spans="1:23" x14ac:dyDescent="0.35">
      <c r="A2383" s="122" t="s">
        <v>5998</v>
      </c>
      <c r="B2383" s="122" t="s">
        <v>5999</v>
      </c>
      <c r="C2383" s="123">
        <v>44476</v>
      </c>
      <c r="D2383" s="123">
        <v>44476</v>
      </c>
      <c r="E2383" s="123">
        <v>44477</v>
      </c>
      <c r="F2383" s="123">
        <v>44476</v>
      </c>
      <c r="G2383" s="122" t="s">
        <v>2577</v>
      </c>
      <c r="H2383" s="122" t="s">
        <v>5311</v>
      </c>
      <c r="I2383" s="122" t="s">
        <v>5311</v>
      </c>
      <c r="J2383" s="122" t="s">
        <v>2579</v>
      </c>
      <c r="K2383" s="122" t="s">
        <v>2580</v>
      </c>
      <c r="L2383" s="122">
        <v>6008056716</v>
      </c>
      <c r="M2383" s="122" t="s">
        <v>6000</v>
      </c>
      <c r="N2383" s="122" t="s">
        <v>3924</v>
      </c>
      <c r="O2383" s="122" t="s">
        <v>2583</v>
      </c>
      <c r="P2383" s="122" t="s">
        <v>5314</v>
      </c>
      <c r="Q2383" s="122" t="s">
        <v>5314</v>
      </c>
      <c r="R2383" s="122" t="s">
        <v>2585</v>
      </c>
      <c r="S2383" s="122" t="s">
        <v>5315</v>
      </c>
      <c r="T2383" s="122" t="s">
        <v>2588</v>
      </c>
      <c r="U2383" s="124">
        <v>-1383</v>
      </c>
      <c r="V2383" s="124">
        <v>-1383</v>
      </c>
      <c r="W2383" s="122" t="s">
        <v>32</v>
      </c>
    </row>
    <row r="2384" spans="1:23" x14ac:dyDescent="0.35">
      <c r="A2384" s="122" t="s">
        <v>5998</v>
      </c>
      <c r="B2384" s="122" t="s">
        <v>5999</v>
      </c>
      <c r="C2384" s="123">
        <v>44476</v>
      </c>
      <c r="D2384" s="123">
        <v>44476</v>
      </c>
      <c r="E2384" s="123">
        <v>44477</v>
      </c>
      <c r="F2384" s="123">
        <v>44476</v>
      </c>
      <c r="G2384" s="122" t="s">
        <v>2577</v>
      </c>
      <c r="H2384" s="122" t="s">
        <v>5311</v>
      </c>
      <c r="I2384" s="122" t="s">
        <v>5311</v>
      </c>
      <c r="J2384" s="122" t="s">
        <v>2579</v>
      </c>
      <c r="K2384" s="122" t="s">
        <v>2580</v>
      </c>
      <c r="L2384" s="122">
        <v>6008056716</v>
      </c>
      <c r="M2384" s="122" t="s">
        <v>6000</v>
      </c>
      <c r="N2384" s="122" t="s">
        <v>3924</v>
      </c>
      <c r="O2384" s="122" t="s">
        <v>2589</v>
      </c>
      <c r="P2384" s="122" t="s">
        <v>5314</v>
      </c>
      <c r="Q2384" s="122" t="s">
        <v>5314</v>
      </c>
      <c r="R2384" s="122" t="s">
        <v>2590</v>
      </c>
      <c r="S2384" s="122" t="s">
        <v>5315</v>
      </c>
      <c r="T2384" s="122" t="s">
        <v>2591</v>
      </c>
      <c r="U2384" s="124">
        <v>-48</v>
      </c>
      <c r="V2384" s="124">
        <v>-48</v>
      </c>
      <c r="W2384" s="122" t="s">
        <v>32</v>
      </c>
    </row>
    <row r="2385" spans="1:23" x14ac:dyDescent="0.35">
      <c r="A2385" s="122" t="s">
        <v>6001</v>
      </c>
      <c r="B2385" s="122" t="s">
        <v>6002</v>
      </c>
      <c r="C2385" s="123">
        <v>44475</v>
      </c>
      <c r="D2385" s="123">
        <v>44475</v>
      </c>
      <c r="E2385" s="123">
        <v>44477</v>
      </c>
      <c r="F2385" s="123">
        <v>44475</v>
      </c>
      <c r="G2385" s="122" t="s">
        <v>2577</v>
      </c>
      <c r="H2385" s="122" t="s">
        <v>5311</v>
      </c>
      <c r="I2385" s="122" t="s">
        <v>5311</v>
      </c>
      <c r="J2385" s="122" t="s">
        <v>2579</v>
      </c>
      <c r="K2385" s="122" t="s">
        <v>2580</v>
      </c>
      <c r="L2385" s="122">
        <v>6008060884</v>
      </c>
      <c r="M2385" s="122" t="s">
        <v>6003</v>
      </c>
      <c r="N2385" s="122" t="s">
        <v>3139</v>
      </c>
      <c r="O2385" s="122" t="s">
        <v>2583</v>
      </c>
      <c r="P2385" s="122" t="s">
        <v>5314</v>
      </c>
      <c r="Q2385" s="122" t="s">
        <v>5314</v>
      </c>
      <c r="R2385" s="122" t="s">
        <v>2585</v>
      </c>
      <c r="S2385" s="122" t="s">
        <v>5315</v>
      </c>
      <c r="T2385" s="122" t="s">
        <v>2587</v>
      </c>
      <c r="U2385" s="124">
        <v>-26</v>
      </c>
      <c r="V2385" s="124">
        <v>-26</v>
      </c>
      <c r="W2385" s="122" t="s">
        <v>32</v>
      </c>
    </row>
    <row r="2386" spans="1:23" x14ac:dyDescent="0.35">
      <c r="A2386" s="122" t="s">
        <v>6001</v>
      </c>
      <c r="B2386" s="122" t="s">
        <v>6002</v>
      </c>
      <c r="C2386" s="123">
        <v>44475</v>
      </c>
      <c r="D2386" s="123">
        <v>44475</v>
      </c>
      <c r="E2386" s="123">
        <v>44477</v>
      </c>
      <c r="F2386" s="123">
        <v>44475</v>
      </c>
      <c r="G2386" s="122" t="s">
        <v>2577</v>
      </c>
      <c r="H2386" s="122" t="s">
        <v>5311</v>
      </c>
      <c r="I2386" s="122" t="s">
        <v>5311</v>
      </c>
      <c r="J2386" s="122" t="s">
        <v>2579</v>
      </c>
      <c r="K2386" s="122" t="s">
        <v>2580</v>
      </c>
      <c r="L2386" s="122">
        <v>6008060884</v>
      </c>
      <c r="M2386" s="122" t="s">
        <v>6003</v>
      </c>
      <c r="N2386" s="122" t="s">
        <v>3139</v>
      </c>
      <c r="O2386" s="122" t="s">
        <v>2583</v>
      </c>
      <c r="P2386" s="122" t="s">
        <v>5314</v>
      </c>
      <c r="Q2386" s="122" t="s">
        <v>5314</v>
      </c>
      <c r="R2386" s="122" t="s">
        <v>2585</v>
      </c>
      <c r="S2386" s="122" t="s">
        <v>5315</v>
      </c>
      <c r="T2386" s="122" t="s">
        <v>2588</v>
      </c>
      <c r="U2386" s="124">
        <v>-1394</v>
      </c>
      <c r="V2386" s="124">
        <v>-1394</v>
      </c>
      <c r="W2386" s="122" t="s">
        <v>32</v>
      </c>
    </row>
    <row r="2387" spans="1:23" x14ac:dyDescent="0.35">
      <c r="A2387" s="122" t="s">
        <v>6001</v>
      </c>
      <c r="B2387" s="122" t="s">
        <v>6002</v>
      </c>
      <c r="C2387" s="123">
        <v>44475</v>
      </c>
      <c r="D2387" s="123">
        <v>44475</v>
      </c>
      <c r="E2387" s="123">
        <v>44477</v>
      </c>
      <c r="F2387" s="123">
        <v>44475</v>
      </c>
      <c r="G2387" s="122" t="s">
        <v>2577</v>
      </c>
      <c r="H2387" s="122" t="s">
        <v>5311</v>
      </c>
      <c r="I2387" s="122" t="s">
        <v>5311</v>
      </c>
      <c r="J2387" s="122" t="s">
        <v>2579</v>
      </c>
      <c r="K2387" s="122" t="s">
        <v>2580</v>
      </c>
      <c r="L2387" s="122">
        <v>6008060884</v>
      </c>
      <c r="M2387" s="122" t="s">
        <v>6003</v>
      </c>
      <c r="N2387" s="122" t="s">
        <v>3139</v>
      </c>
      <c r="O2387" s="122" t="s">
        <v>2589</v>
      </c>
      <c r="P2387" s="122" t="s">
        <v>5314</v>
      </c>
      <c r="Q2387" s="122" t="s">
        <v>5314</v>
      </c>
      <c r="R2387" s="122" t="s">
        <v>2590</v>
      </c>
      <c r="S2387" s="122" t="s">
        <v>5315</v>
      </c>
      <c r="T2387" s="122" t="s">
        <v>2591</v>
      </c>
      <c r="U2387" s="124">
        <v>-26</v>
      </c>
      <c r="V2387" s="124">
        <v>-26</v>
      </c>
      <c r="W2387" s="122" t="s">
        <v>32</v>
      </c>
    </row>
    <row r="2388" spans="1:23" x14ac:dyDescent="0.35">
      <c r="A2388" s="122" t="s">
        <v>6004</v>
      </c>
      <c r="B2388" s="122" t="s">
        <v>6005</v>
      </c>
      <c r="C2388" s="123">
        <v>44475</v>
      </c>
      <c r="D2388" s="123">
        <v>44475</v>
      </c>
      <c r="E2388" s="123">
        <v>44477</v>
      </c>
      <c r="F2388" s="123">
        <v>44476</v>
      </c>
      <c r="G2388" s="122" t="s">
        <v>2577</v>
      </c>
      <c r="H2388" s="122" t="s">
        <v>5311</v>
      </c>
      <c r="I2388" s="122" t="s">
        <v>5311</v>
      </c>
      <c r="J2388" s="122" t="s">
        <v>2607</v>
      </c>
      <c r="K2388" s="122" t="s">
        <v>2608</v>
      </c>
      <c r="L2388" s="122">
        <v>6008062050</v>
      </c>
      <c r="M2388" s="122" t="s">
        <v>6006</v>
      </c>
      <c r="N2388" s="122" t="s">
        <v>5555</v>
      </c>
      <c r="O2388" s="122" t="s">
        <v>2583</v>
      </c>
      <c r="P2388" s="122" t="s">
        <v>5314</v>
      </c>
      <c r="Q2388" s="122" t="s">
        <v>5314</v>
      </c>
      <c r="R2388" s="122" t="s">
        <v>2585</v>
      </c>
      <c r="S2388" s="122" t="s">
        <v>5315</v>
      </c>
      <c r="T2388" s="122" t="s">
        <v>2587</v>
      </c>
      <c r="U2388" s="124">
        <v>-24</v>
      </c>
      <c r="V2388" s="124">
        <v>-24</v>
      </c>
      <c r="W2388" s="122" t="s">
        <v>32</v>
      </c>
    </row>
    <row r="2389" spans="1:23" x14ac:dyDescent="0.35">
      <c r="A2389" s="122" t="s">
        <v>6004</v>
      </c>
      <c r="B2389" s="122" t="s">
        <v>6005</v>
      </c>
      <c r="C2389" s="123">
        <v>44475</v>
      </c>
      <c r="D2389" s="123">
        <v>44475</v>
      </c>
      <c r="E2389" s="123">
        <v>44477</v>
      </c>
      <c r="F2389" s="123">
        <v>44476</v>
      </c>
      <c r="G2389" s="122" t="s">
        <v>2577</v>
      </c>
      <c r="H2389" s="122" t="s">
        <v>5311</v>
      </c>
      <c r="I2389" s="122" t="s">
        <v>5311</v>
      </c>
      <c r="J2389" s="122" t="s">
        <v>2607</v>
      </c>
      <c r="K2389" s="122" t="s">
        <v>2608</v>
      </c>
      <c r="L2389" s="122">
        <v>6008062050</v>
      </c>
      <c r="M2389" s="122" t="s">
        <v>6006</v>
      </c>
      <c r="N2389" s="122" t="s">
        <v>5555</v>
      </c>
      <c r="O2389" s="122" t="s">
        <v>2583</v>
      </c>
      <c r="P2389" s="122" t="s">
        <v>5314</v>
      </c>
      <c r="Q2389" s="122" t="s">
        <v>5314</v>
      </c>
      <c r="R2389" s="122" t="s">
        <v>2585</v>
      </c>
      <c r="S2389" s="122" t="s">
        <v>5315</v>
      </c>
      <c r="T2389" s="122" t="s">
        <v>2588</v>
      </c>
      <c r="U2389" s="124">
        <v>-936</v>
      </c>
      <c r="V2389" s="124">
        <v>-936</v>
      </c>
      <c r="W2389" s="122" t="s">
        <v>32</v>
      </c>
    </row>
    <row r="2390" spans="1:23" x14ac:dyDescent="0.35">
      <c r="A2390" s="122" t="s">
        <v>6004</v>
      </c>
      <c r="B2390" s="122" t="s">
        <v>6005</v>
      </c>
      <c r="C2390" s="123">
        <v>44475</v>
      </c>
      <c r="D2390" s="123">
        <v>44475</v>
      </c>
      <c r="E2390" s="123">
        <v>44477</v>
      </c>
      <c r="F2390" s="123">
        <v>44476</v>
      </c>
      <c r="G2390" s="122" t="s">
        <v>2577</v>
      </c>
      <c r="H2390" s="122" t="s">
        <v>5311</v>
      </c>
      <c r="I2390" s="122" t="s">
        <v>5311</v>
      </c>
      <c r="J2390" s="122" t="s">
        <v>2607</v>
      </c>
      <c r="K2390" s="122" t="s">
        <v>2608</v>
      </c>
      <c r="L2390" s="122">
        <v>6008062050</v>
      </c>
      <c r="M2390" s="122" t="s">
        <v>6006</v>
      </c>
      <c r="N2390" s="122" t="s">
        <v>5555</v>
      </c>
      <c r="O2390" s="122" t="s">
        <v>2621</v>
      </c>
      <c r="P2390" s="122" t="s">
        <v>5314</v>
      </c>
      <c r="Q2390" s="122" t="s">
        <v>5314</v>
      </c>
      <c r="R2390" s="122" t="s">
        <v>76</v>
      </c>
      <c r="S2390" s="122" t="s">
        <v>5315</v>
      </c>
      <c r="T2390" s="122" t="s">
        <v>2622</v>
      </c>
      <c r="U2390" s="124">
        <v>-20</v>
      </c>
      <c r="V2390" s="124">
        <v>-20</v>
      </c>
      <c r="W2390" s="122" t="s">
        <v>32</v>
      </c>
    </row>
    <row r="2391" spans="1:23" x14ac:dyDescent="0.35">
      <c r="A2391" s="122" t="s">
        <v>6004</v>
      </c>
      <c r="B2391" s="122" t="s">
        <v>6005</v>
      </c>
      <c r="C2391" s="123">
        <v>44475</v>
      </c>
      <c r="D2391" s="123">
        <v>44475</v>
      </c>
      <c r="E2391" s="123">
        <v>44477</v>
      </c>
      <c r="F2391" s="123">
        <v>44476</v>
      </c>
      <c r="G2391" s="122" t="s">
        <v>2577</v>
      </c>
      <c r="H2391" s="122" t="s">
        <v>5311</v>
      </c>
      <c r="I2391" s="122" t="s">
        <v>5311</v>
      </c>
      <c r="J2391" s="122" t="s">
        <v>2607</v>
      </c>
      <c r="K2391" s="122" t="s">
        <v>2608</v>
      </c>
      <c r="L2391" s="122">
        <v>6008062050</v>
      </c>
      <c r="M2391" s="122" t="s">
        <v>6006</v>
      </c>
      <c r="N2391" s="122" t="s">
        <v>5555</v>
      </c>
      <c r="O2391" s="122" t="s">
        <v>2589</v>
      </c>
      <c r="P2391" s="122" t="s">
        <v>5314</v>
      </c>
      <c r="Q2391" s="122" t="s">
        <v>5314</v>
      </c>
      <c r="R2391" s="122" t="s">
        <v>2590</v>
      </c>
      <c r="S2391" s="122" t="s">
        <v>5315</v>
      </c>
      <c r="T2391" s="122" t="s">
        <v>2591</v>
      </c>
      <c r="U2391" s="124">
        <v>-24</v>
      </c>
      <c r="V2391" s="124">
        <v>-24</v>
      </c>
      <c r="W2391" s="122" t="s">
        <v>32</v>
      </c>
    </row>
    <row r="2392" spans="1:23" x14ac:dyDescent="0.35">
      <c r="A2392" s="122" t="s">
        <v>6007</v>
      </c>
      <c r="B2392" s="122" t="s">
        <v>6008</v>
      </c>
      <c r="C2392" s="123">
        <v>44475</v>
      </c>
      <c r="D2392" s="123">
        <v>44476</v>
      </c>
      <c r="E2392" s="123">
        <v>44477</v>
      </c>
      <c r="F2392" s="123">
        <v>44476</v>
      </c>
      <c r="G2392" s="122" t="s">
        <v>2577</v>
      </c>
      <c r="H2392" s="122" t="s">
        <v>5311</v>
      </c>
      <c r="I2392" s="122" t="s">
        <v>5311</v>
      </c>
      <c r="J2392" s="122" t="s">
        <v>2607</v>
      </c>
      <c r="K2392" s="122" t="s">
        <v>2608</v>
      </c>
      <c r="L2392" s="122">
        <v>6008061657</v>
      </c>
      <c r="M2392" s="122" t="s">
        <v>6009</v>
      </c>
      <c r="N2392" s="122" t="s">
        <v>5035</v>
      </c>
      <c r="O2392" s="122" t="s">
        <v>2611</v>
      </c>
      <c r="P2392" s="122" t="s">
        <v>5314</v>
      </c>
      <c r="Q2392" s="122" t="s">
        <v>5314</v>
      </c>
      <c r="R2392" s="122" t="s">
        <v>2612</v>
      </c>
      <c r="S2392" s="122" t="s">
        <v>5320</v>
      </c>
      <c r="T2392" s="122" t="s">
        <v>2588</v>
      </c>
      <c r="U2392" s="124">
        <v>-32</v>
      </c>
      <c r="V2392" s="124">
        <v>-32</v>
      </c>
      <c r="W2392" s="122" t="s">
        <v>32</v>
      </c>
    </row>
    <row r="2393" spans="1:23" x14ac:dyDescent="0.35">
      <c r="A2393" s="122" t="s">
        <v>6010</v>
      </c>
      <c r="B2393" s="122" t="s">
        <v>6011</v>
      </c>
      <c r="C2393" s="123">
        <v>44475</v>
      </c>
      <c r="D2393" s="123">
        <v>44475</v>
      </c>
      <c r="E2393" s="123">
        <v>44477</v>
      </c>
      <c r="F2393" s="123">
        <v>44475</v>
      </c>
      <c r="G2393" s="122" t="s">
        <v>2577</v>
      </c>
      <c r="H2393" s="122" t="s">
        <v>5311</v>
      </c>
      <c r="I2393" s="122" t="s">
        <v>5311</v>
      </c>
      <c r="J2393" s="122" t="s">
        <v>2579</v>
      </c>
      <c r="K2393" s="122" t="s">
        <v>2580</v>
      </c>
      <c r="L2393" s="122">
        <v>6008058313</v>
      </c>
      <c r="M2393" s="122" t="s">
        <v>6012</v>
      </c>
      <c r="N2393" s="122" t="s">
        <v>3135</v>
      </c>
      <c r="O2393" s="122" t="s">
        <v>2583</v>
      </c>
      <c r="P2393" s="122" t="s">
        <v>5314</v>
      </c>
      <c r="Q2393" s="122" t="s">
        <v>5314</v>
      </c>
      <c r="R2393" s="122" t="s">
        <v>2585</v>
      </c>
      <c r="S2393" s="122" t="s">
        <v>5315</v>
      </c>
      <c r="T2393" s="122" t="s">
        <v>2587</v>
      </c>
      <c r="U2393" s="124">
        <v>-68</v>
      </c>
      <c r="V2393" s="124">
        <v>-68</v>
      </c>
      <c r="W2393" s="122" t="s">
        <v>32</v>
      </c>
    </row>
    <row r="2394" spans="1:23" x14ac:dyDescent="0.35">
      <c r="A2394" s="122" t="s">
        <v>6010</v>
      </c>
      <c r="B2394" s="122" t="s">
        <v>6011</v>
      </c>
      <c r="C2394" s="123">
        <v>44475</v>
      </c>
      <c r="D2394" s="123">
        <v>44475</v>
      </c>
      <c r="E2394" s="123">
        <v>44477</v>
      </c>
      <c r="F2394" s="123">
        <v>44475</v>
      </c>
      <c r="G2394" s="122" t="s">
        <v>2577</v>
      </c>
      <c r="H2394" s="122" t="s">
        <v>5311</v>
      </c>
      <c r="I2394" s="122" t="s">
        <v>5311</v>
      </c>
      <c r="J2394" s="122" t="s">
        <v>2579</v>
      </c>
      <c r="K2394" s="122" t="s">
        <v>2580</v>
      </c>
      <c r="L2394" s="122">
        <v>6008058313</v>
      </c>
      <c r="M2394" s="122" t="s">
        <v>6012</v>
      </c>
      <c r="N2394" s="122" t="s">
        <v>3135</v>
      </c>
      <c r="O2394" s="122" t="s">
        <v>2583</v>
      </c>
      <c r="P2394" s="122" t="s">
        <v>5314</v>
      </c>
      <c r="Q2394" s="122" t="s">
        <v>5314</v>
      </c>
      <c r="R2394" s="122" t="s">
        <v>2585</v>
      </c>
      <c r="S2394" s="122" t="s">
        <v>5315</v>
      </c>
      <c r="T2394" s="122" t="s">
        <v>2588</v>
      </c>
      <c r="U2394" s="124">
        <v>-1352</v>
      </c>
      <c r="V2394" s="124">
        <v>-1352</v>
      </c>
      <c r="W2394" s="122" t="s">
        <v>32</v>
      </c>
    </row>
    <row r="2395" spans="1:23" x14ac:dyDescent="0.35">
      <c r="A2395" s="122" t="s">
        <v>6010</v>
      </c>
      <c r="B2395" s="122" t="s">
        <v>6011</v>
      </c>
      <c r="C2395" s="123">
        <v>44475</v>
      </c>
      <c r="D2395" s="123">
        <v>44475</v>
      </c>
      <c r="E2395" s="123">
        <v>44477</v>
      </c>
      <c r="F2395" s="123">
        <v>44475</v>
      </c>
      <c r="G2395" s="122" t="s">
        <v>2577</v>
      </c>
      <c r="H2395" s="122" t="s">
        <v>5311</v>
      </c>
      <c r="I2395" s="122" t="s">
        <v>5311</v>
      </c>
      <c r="J2395" s="122" t="s">
        <v>2579</v>
      </c>
      <c r="K2395" s="122" t="s">
        <v>2580</v>
      </c>
      <c r="L2395" s="122">
        <v>6008058313</v>
      </c>
      <c r="M2395" s="122" t="s">
        <v>6012</v>
      </c>
      <c r="N2395" s="122" t="s">
        <v>3135</v>
      </c>
      <c r="O2395" s="122" t="s">
        <v>2589</v>
      </c>
      <c r="P2395" s="122" t="s">
        <v>5314</v>
      </c>
      <c r="Q2395" s="122" t="s">
        <v>5314</v>
      </c>
      <c r="R2395" s="122" t="s">
        <v>2590</v>
      </c>
      <c r="S2395" s="122" t="s">
        <v>5315</v>
      </c>
      <c r="T2395" s="122" t="s">
        <v>2591</v>
      </c>
      <c r="U2395" s="124">
        <v>-68</v>
      </c>
      <c r="V2395" s="124">
        <v>-68</v>
      </c>
      <c r="W2395" s="122" t="s">
        <v>32</v>
      </c>
    </row>
    <row r="2396" spans="1:23" x14ac:dyDescent="0.35">
      <c r="A2396" s="122" t="s">
        <v>6013</v>
      </c>
      <c r="B2396" s="122" t="s">
        <v>6014</v>
      </c>
      <c r="C2396" s="123">
        <v>44476</v>
      </c>
      <c r="D2396" s="123">
        <v>44476</v>
      </c>
      <c r="E2396" s="123">
        <v>44477</v>
      </c>
      <c r="F2396" s="123">
        <v>44476</v>
      </c>
      <c r="G2396" s="122" t="s">
        <v>2577</v>
      </c>
      <c r="H2396" s="122" t="s">
        <v>5311</v>
      </c>
      <c r="I2396" s="122" t="s">
        <v>5311</v>
      </c>
      <c r="J2396" s="122" t="s">
        <v>2607</v>
      </c>
      <c r="K2396" s="122" t="s">
        <v>2608</v>
      </c>
      <c r="L2396" s="122">
        <v>6008059861</v>
      </c>
      <c r="M2396" s="122" t="s">
        <v>6015</v>
      </c>
      <c r="N2396" s="122" t="s">
        <v>3446</v>
      </c>
      <c r="O2396" s="122" t="s">
        <v>2611</v>
      </c>
      <c r="P2396" s="122" t="s">
        <v>5314</v>
      </c>
      <c r="Q2396" s="122" t="s">
        <v>5314</v>
      </c>
      <c r="R2396" s="122" t="s">
        <v>2612</v>
      </c>
      <c r="S2396" s="122" t="s">
        <v>5320</v>
      </c>
      <c r="T2396" s="122" t="s">
        <v>2588</v>
      </c>
      <c r="U2396" s="124">
        <v>-32</v>
      </c>
      <c r="V2396" s="124">
        <v>-32</v>
      </c>
      <c r="W2396" s="122" t="s">
        <v>32</v>
      </c>
    </row>
    <row r="2397" spans="1:23" x14ac:dyDescent="0.35">
      <c r="A2397" s="122" t="s">
        <v>6016</v>
      </c>
      <c r="B2397" s="122" t="s">
        <v>6017</v>
      </c>
      <c r="C2397" s="123">
        <v>44475</v>
      </c>
      <c r="D2397" s="123">
        <v>44476</v>
      </c>
      <c r="E2397" s="123">
        <v>44477</v>
      </c>
      <c r="F2397" s="123">
        <v>44476</v>
      </c>
      <c r="G2397" s="122" t="s">
        <v>2577</v>
      </c>
      <c r="H2397" s="122" t="s">
        <v>5311</v>
      </c>
      <c r="I2397" s="122" t="s">
        <v>5311</v>
      </c>
      <c r="J2397" s="122" t="s">
        <v>2579</v>
      </c>
      <c r="K2397" s="122" t="s">
        <v>2580</v>
      </c>
      <c r="L2397" s="122">
        <v>6008061683</v>
      </c>
      <c r="M2397" s="122" t="s">
        <v>6018</v>
      </c>
      <c r="N2397" s="122" t="s">
        <v>3791</v>
      </c>
      <c r="O2397" s="122" t="s">
        <v>2583</v>
      </c>
      <c r="P2397" s="122" t="s">
        <v>5314</v>
      </c>
      <c r="Q2397" s="122" t="s">
        <v>5314</v>
      </c>
      <c r="R2397" s="122" t="s">
        <v>2585</v>
      </c>
      <c r="S2397" s="122" t="s">
        <v>5315</v>
      </c>
      <c r="T2397" s="122" t="s">
        <v>2587</v>
      </c>
      <c r="U2397" s="124">
        <v>-13</v>
      </c>
      <c r="V2397" s="124">
        <v>-13</v>
      </c>
      <c r="W2397" s="122" t="s">
        <v>32</v>
      </c>
    </row>
    <row r="2398" spans="1:23" x14ac:dyDescent="0.35">
      <c r="A2398" s="122" t="s">
        <v>6016</v>
      </c>
      <c r="B2398" s="122" t="s">
        <v>6017</v>
      </c>
      <c r="C2398" s="123">
        <v>44475</v>
      </c>
      <c r="D2398" s="123">
        <v>44476</v>
      </c>
      <c r="E2398" s="123">
        <v>44477</v>
      </c>
      <c r="F2398" s="123">
        <v>44476</v>
      </c>
      <c r="G2398" s="122" t="s">
        <v>2577</v>
      </c>
      <c r="H2398" s="122" t="s">
        <v>5311</v>
      </c>
      <c r="I2398" s="122" t="s">
        <v>5311</v>
      </c>
      <c r="J2398" s="122" t="s">
        <v>2579</v>
      </c>
      <c r="K2398" s="122" t="s">
        <v>2580</v>
      </c>
      <c r="L2398" s="122">
        <v>6008061683</v>
      </c>
      <c r="M2398" s="122" t="s">
        <v>6018</v>
      </c>
      <c r="N2398" s="122" t="s">
        <v>3791</v>
      </c>
      <c r="O2398" s="122" t="s">
        <v>2583</v>
      </c>
      <c r="P2398" s="122" t="s">
        <v>5314</v>
      </c>
      <c r="Q2398" s="122" t="s">
        <v>5314</v>
      </c>
      <c r="R2398" s="122" t="s">
        <v>2585</v>
      </c>
      <c r="S2398" s="122" t="s">
        <v>5315</v>
      </c>
      <c r="T2398" s="122" t="s">
        <v>2588</v>
      </c>
      <c r="U2398" s="124">
        <v>-1331</v>
      </c>
      <c r="V2398" s="124">
        <v>-1331</v>
      </c>
      <c r="W2398" s="122" t="s">
        <v>32</v>
      </c>
    </row>
    <row r="2399" spans="1:23" x14ac:dyDescent="0.35">
      <c r="A2399" s="122" t="s">
        <v>6016</v>
      </c>
      <c r="B2399" s="122" t="s">
        <v>6017</v>
      </c>
      <c r="C2399" s="123">
        <v>44475</v>
      </c>
      <c r="D2399" s="123">
        <v>44476</v>
      </c>
      <c r="E2399" s="123">
        <v>44477</v>
      </c>
      <c r="F2399" s="123">
        <v>44476</v>
      </c>
      <c r="G2399" s="122" t="s">
        <v>2577</v>
      </c>
      <c r="H2399" s="122" t="s">
        <v>5311</v>
      </c>
      <c r="I2399" s="122" t="s">
        <v>5311</v>
      </c>
      <c r="J2399" s="122" t="s">
        <v>2579</v>
      </c>
      <c r="K2399" s="122" t="s">
        <v>2580</v>
      </c>
      <c r="L2399" s="122">
        <v>6008061683</v>
      </c>
      <c r="M2399" s="122" t="s">
        <v>6018</v>
      </c>
      <c r="N2399" s="122" t="s">
        <v>3791</v>
      </c>
      <c r="O2399" s="122" t="s">
        <v>2621</v>
      </c>
      <c r="P2399" s="122" t="s">
        <v>5314</v>
      </c>
      <c r="Q2399" s="122" t="s">
        <v>5314</v>
      </c>
      <c r="R2399" s="122" t="s">
        <v>76</v>
      </c>
      <c r="S2399" s="122" t="s">
        <v>5315</v>
      </c>
      <c r="T2399" s="122" t="s">
        <v>2622</v>
      </c>
      <c r="U2399" s="124">
        <v>-28</v>
      </c>
      <c r="V2399" s="124">
        <v>-28</v>
      </c>
      <c r="W2399" s="122" t="s">
        <v>32</v>
      </c>
    </row>
    <row r="2400" spans="1:23" x14ac:dyDescent="0.35">
      <c r="A2400" s="122" t="s">
        <v>6016</v>
      </c>
      <c r="B2400" s="122" t="s">
        <v>6017</v>
      </c>
      <c r="C2400" s="123">
        <v>44475</v>
      </c>
      <c r="D2400" s="123">
        <v>44476</v>
      </c>
      <c r="E2400" s="123">
        <v>44477</v>
      </c>
      <c r="F2400" s="123">
        <v>44476</v>
      </c>
      <c r="G2400" s="122" t="s">
        <v>2577</v>
      </c>
      <c r="H2400" s="122" t="s">
        <v>5311</v>
      </c>
      <c r="I2400" s="122" t="s">
        <v>5311</v>
      </c>
      <c r="J2400" s="122" t="s">
        <v>2579</v>
      </c>
      <c r="K2400" s="122" t="s">
        <v>2580</v>
      </c>
      <c r="L2400" s="122">
        <v>6008061683</v>
      </c>
      <c r="M2400" s="122" t="s">
        <v>6018</v>
      </c>
      <c r="N2400" s="122" t="s">
        <v>3791</v>
      </c>
      <c r="O2400" s="122" t="s">
        <v>2589</v>
      </c>
      <c r="P2400" s="122" t="s">
        <v>5314</v>
      </c>
      <c r="Q2400" s="122" t="s">
        <v>5314</v>
      </c>
      <c r="R2400" s="122" t="s">
        <v>2590</v>
      </c>
      <c r="S2400" s="122" t="s">
        <v>5315</v>
      </c>
      <c r="T2400" s="122" t="s">
        <v>2591</v>
      </c>
      <c r="U2400" s="124">
        <v>-13</v>
      </c>
      <c r="V2400" s="124">
        <v>-13</v>
      </c>
      <c r="W2400" s="122" t="s">
        <v>32</v>
      </c>
    </row>
    <row r="2401" spans="1:23" x14ac:dyDescent="0.35">
      <c r="A2401" s="122" t="s">
        <v>6019</v>
      </c>
      <c r="B2401" s="122" t="s">
        <v>6020</v>
      </c>
      <c r="C2401" s="123">
        <v>44476</v>
      </c>
      <c r="D2401" s="123">
        <v>44476</v>
      </c>
      <c r="E2401" s="123">
        <v>44477</v>
      </c>
      <c r="F2401" s="123">
        <v>44476</v>
      </c>
      <c r="G2401" s="122" t="s">
        <v>2577</v>
      </c>
      <c r="H2401" s="122" t="s">
        <v>5311</v>
      </c>
      <c r="I2401" s="122" t="s">
        <v>5311</v>
      </c>
      <c r="J2401" s="122" t="s">
        <v>2607</v>
      </c>
      <c r="K2401" s="122" t="s">
        <v>2608</v>
      </c>
      <c r="L2401" s="122">
        <v>6008061188</v>
      </c>
      <c r="M2401" s="122" t="s">
        <v>6021</v>
      </c>
      <c r="N2401" s="122" t="s">
        <v>2766</v>
      </c>
      <c r="O2401" s="122" t="s">
        <v>2611</v>
      </c>
      <c r="P2401" s="122" t="s">
        <v>5314</v>
      </c>
      <c r="Q2401" s="122" t="s">
        <v>5314</v>
      </c>
      <c r="R2401" s="122" t="s">
        <v>2612</v>
      </c>
      <c r="S2401" s="122" t="s">
        <v>5320</v>
      </c>
      <c r="T2401" s="122" t="s">
        <v>2588</v>
      </c>
      <c r="U2401" s="124">
        <v>-16</v>
      </c>
      <c r="V2401" s="124">
        <v>-16</v>
      </c>
      <c r="W2401" s="122" t="s">
        <v>32</v>
      </c>
    </row>
    <row r="2402" spans="1:23" x14ac:dyDescent="0.35">
      <c r="A2402" s="122" t="s">
        <v>6022</v>
      </c>
      <c r="B2402" s="122" t="s">
        <v>6023</v>
      </c>
      <c r="C2402" s="123">
        <v>44476</v>
      </c>
      <c r="D2402" s="123">
        <v>44476</v>
      </c>
      <c r="E2402" s="123">
        <v>44477</v>
      </c>
      <c r="F2402" s="123">
        <v>44476</v>
      </c>
      <c r="G2402" s="122" t="s">
        <v>2577</v>
      </c>
      <c r="H2402" s="122" t="s">
        <v>5311</v>
      </c>
      <c r="I2402" s="122" t="s">
        <v>5311</v>
      </c>
      <c r="J2402" s="122" t="s">
        <v>2607</v>
      </c>
      <c r="K2402" s="122" t="s">
        <v>2608</v>
      </c>
      <c r="L2402" s="122">
        <v>6008062098</v>
      </c>
      <c r="M2402" s="122" t="s">
        <v>6024</v>
      </c>
      <c r="N2402" s="122" t="s">
        <v>5404</v>
      </c>
      <c r="O2402" s="122" t="s">
        <v>2583</v>
      </c>
      <c r="P2402" s="122" t="s">
        <v>5314</v>
      </c>
      <c r="Q2402" s="122" t="s">
        <v>5314</v>
      </c>
      <c r="R2402" s="122" t="s">
        <v>2585</v>
      </c>
      <c r="S2402" s="122" t="s">
        <v>5315</v>
      </c>
      <c r="T2402" s="122" t="s">
        <v>2587</v>
      </c>
      <c r="U2402" s="124">
        <v>-18</v>
      </c>
      <c r="V2402" s="124">
        <v>-18</v>
      </c>
      <c r="W2402" s="122" t="s">
        <v>32</v>
      </c>
    </row>
    <row r="2403" spans="1:23" x14ac:dyDescent="0.35">
      <c r="A2403" s="122" t="s">
        <v>6022</v>
      </c>
      <c r="B2403" s="122" t="s">
        <v>6023</v>
      </c>
      <c r="C2403" s="123">
        <v>44476</v>
      </c>
      <c r="D2403" s="123">
        <v>44476</v>
      </c>
      <c r="E2403" s="123">
        <v>44477</v>
      </c>
      <c r="F2403" s="123">
        <v>44476</v>
      </c>
      <c r="G2403" s="122" t="s">
        <v>2577</v>
      </c>
      <c r="H2403" s="122" t="s">
        <v>5311</v>
      </c>
      <c r="I2403" s="122" t="s">
        <v>5311</v>
      </c>
      <c r="J2403" s="122" t="s">
        <v>2607</v>
      </c>
      <c r="K2403" s="122" t="s">
        <v>2608</v>
      </c>
      <c r="L2403" s="122">
        <v>6008062098</v>
      </c>
      <c r="M2403" s="122" t="s">
        <v>6024</v>
      </c>
      <c r="N2403" s="122" t="s">
        <v>5404</v>
      </c>
      <c r="O2403" s="122" t="s">
        <v>2583</v>
      </c>
      <c r="P2403" s="122" t="s">
        <v>5314</v>
      </c>
      <c r="Q2403" s="122" t="s">
        <v>5314</v>
      </c>
      <c r="R2403" s="122" t="s">
        <v>2585</v>
      </c>
      <c r="S2403" s="122" t="s">
        <v>5315</v>
      </c>
      <c r="T2403" s="122" t="s">
        <v>2588</v>
      </c>
      <c r="U2403" s="124">
        <v>-1134</v>
      </c>
      <c r="V2403" s="124">
        <v>-1134</v>
      </c>
      <c r="W2403" s="122" t="s">
        <v>32</v>
      </c>
    </row>
    <row r="2404" spans="1:23" x14ac:dyDescent="0.35">
      <c r="A2404" s="122" t="s">
        <v>6022</v>
      </c>
      <c r="B2404" s="122" t="s">
        <v>6023</v>
      </c>
      <c r="C2404" s="123">
        <v>44476</v>
      </c>
      <c r="D2404" s="123">
        <v>44476</v>
      </c>
      <c r="E2404" s="123">
        <v>44477</v>
      </c>
      <c r="F2404" s="123">
        <v>44476</v>
      </c>
      <c r="G2404" s="122" t="s">
        <v>2577</v>
      </c>
      <c r="H2404" s="122" t="s">
        <v>5311</v>
      </c>
      <c r="I2404" s="122" t="s">
        <v>5311</v>
      </c>
      <c r="J2404" s="122" t="s">
        <v>2607</v>
      </c>
      <c r="K2404" s="122" t="s">
        <v>2608</v>
      </c>
      <c r="L2404" s="122">
        <v>6008062098</v>
      </c>
      <c r="M2404" s="122" t="s">
        <v>6024</v>
      </c>
      <c r="N2404" s="122" t="s">
        <v>5404</v>
      </c>
      <c r="O2404" s="122" t="s">
        <v>2621</v>
      </c>
      <c r="P2404" s="122" t="s">
        <v>5314</v>
      </c>
      <c r="Q2404" s="122" t="s">
        <v>5314</v>
      </c>
      <c r="R2404" s="122" t="s">
        <v>76</v>
      </c>
      <c r="S2404" s="122" t="s">
        <v>5315</v>
      </c>
      <c r="T2404" s="122" t="s">
        <v>2622</v>
      </c>
      <c r="U2404" s="124">
        <v>-24</v>
      </c>
      <c r="V2404" s="124">
        <v>-24</v>
      </c>
      <c r="W2404" s="122" t="s">
        <v>32</v>
      </c>
    </row>
    <row r="2405" spans="1:23" x14ac:dyDescent="0.35">
      <c r="A2405" s="122" t="s">
        <v>6022</v>
      </c>
      <c r="B2405" s="122" t="s">
        <v>6023</v>
      </c>
      <c r="C2405" s="123">
        <v>44476</v>
      </c>
      <c r="D2405" s="123">
        <v>44476</v>
      </c>
      <c r="E2405" s="123">
        <v>44477</v>
      </c>
      <c r="F2405" s="123">
        <v>44476</v>
      </c>
      <c r="G2405" s="122" t="s">
        <v>2577</v>
      </c>
      <c r="H2405" s="122" t="s">
        <v>5311</v>
      </c>
      <c r="I2405" s="122" t="s">
        <v>5311</v>
      </c>
      <c r="J2405" s="122" t="s">
        <v>2607</v>
      </c>
      <c r="K2405" s="122" t="s">
        <v>2608</v>
      </c>
      <c r="L2405" s="122">
        <v>6008062098</v>
      </c>
      <c r="M2405" s="122" t="s">
        <v>6024</v>
      </c>
      <c r="N2405" s="122" t="s">
        <v>5404</v>
      </c>
      <c r="O2405" s="122" t="s">
        <v>2589</v>
      </c>
      <c r="P2405" s="122" t="s">
        <v>5314</v>
      </c>
      <c r="Q2405" s="122" t="s">
        <v>5314</v>
      </c>
      <c r="R2405" s="122" t="s">
        <v>2590</v>
      </c>
      <c r="S2405" s="122" t="s">
        <v>5315</v>
      </c>
      <c r="T2405" s="122" t="s">
        <v>2591</v>
      </c>
      <c r="U2405" s="124">
        <v>-18</v>
      </c>
      <c r="V2405" s="124">
        <v>-18</v>
      </c>
      <c r="W2405" s="122" t="s">
        <v>32</v>
      </c>
    </row>
    <row r="2406" spans="1:23" x14ac:dyDescent="0.35">
      <c r="A2406" s="122" t="s">
        <v>6025</v>
      </c>
      <c r="B2406" s="122" t="s">
        <v>6026</v>
      </c>
      <c r="C2406" s="123">
        <v>44476</v>
      </c>
      <c r="D2406" s="123">
        <v>44476</v>
      </c>
      <c r="E2406" s="123">
        <v>44477</v>
      </c>
      <c r="F2406" s="123">
        <v>44476</v>
      </c>
      <c r="G2406" s="122" t="s">
        <v>2577</v>
      </c>
      <c r="H2406" s="122" t="s">
        <v>5311</v>
      </c>
      <c r="I2406" s="122" t="s">
        <v>5311</v>
      </c>
      <c r="J2406" s="122" t="s">
        <v>2579</v>
      </c>
      <c r="K2406" s="122" t="s">
        <v>2580</v>
      </c>
      <c r="L2406" s="122">
        <v>6008062696</v>
      </c>
      <c r="M2406" s="122" t="s">
        <v>6027</v>
      </c>
      <c r="N2406" s="122" t="s">
        <v>5840</v>
      </c>
      <c r="O2406" s="122" t="s">
        <v>2583</v>
      </c>
      <c r="P2406" s="122" t="s">
        <v>5314</v>
      </c>
      <c r="Q2406" s="122" t="s">
        <v>5314</v>
      </c>
      <c r="R2406" s="122" t="s">
        <v>2585</v>
      </c>
      <c r="S2406" s="122" t="s">
        <v>5315</v>
      </c>
      <c r="T2406" s="122" t="s">
        <v>2587</v>
      </c>
      <c r="U2406" s="124">
        <v>-37</v>
      </c>
      <c r="V2406" s="124">
        <v>-37</v>
      </c>
      <c r="W2406" s="122" t="s">
        <v>32</v>
      </c>
    </row>
    <row r="2407" spans="1:23" x14ac:dyDescent="0.35">
      <c r="A2407" s="122" t="s">
        <v>6025</v>
      </c>
      <c r="B2407" s="122" t="s">
        <v>6026</v>
      </c>
      <c r="C2407" s="123">
        <v>44476</v>
      </c>
      <c r="D2407" s="123">
        <v>44476</v>
      </c>
      <c r="E2407" s="123">
        <v>44477</v>
      </c>
      <c r="F2407" s="123">
        <v>44476</v>
      </c>
      <c r="G2407" s="122" t="s">
        <v>2577</v>
      </c>
      <c r="H2407" s="122" t="s">
        <v>5311</v>
      </c>
      <c r="I2407" s="122" t="s">
        <v>5311</v>
      </c>
      <c r="J2407" s="122" t="s">
        <v>2579</v>
      </c>
      <c r="K2407" s="122" t="s">
        <v>2580</v>
      </c>
      <c r="L2407" s="122">
        <v>6008062696</v>
      </c>
      <c r="M2407" s="122" t="s">
        <v>6027</v>
      </c>
      <c r="N2407" s="122" t="s">
        <v>5840</v>
      </c>
      <c r="O2407" s="122" t="s">
        <v>2583</v>
      </c>
      <c r="P2407" s="122" t="s">
        <v>5314</v>
      </c>
      <c r="Q2407" s="122" t="s">
        <v>5314</v>
      </c>
      <c r="R2407" s="122" t="s">
        <v>2585</v>
      </c>
      <c r="S2407" s="122" t="s">
        <v>5315</v>
      </c>
      <c r="T2407" s="122" t="s">
        <v>2588</v>
      </c>
      <c r="U2407" s="124">
        <v>-1403</v>
      </c>
      <c r="V2407" s="124">
        <v>-1403</v>
      </c>
      <c r="W2407" s="122" t="s">
        <v>32</v>
      </c>
    </row>
    <row r="2408" spans="1:23" x14ac:dyDescent="0.35">
      <c r="A2408" s="122" t="s">
        <v>6025</v>
      </c>
      <c r="B2408" s="122" t="s">
        <v>6026</v>
      </c>
      <c r="C2408" s="123">
        <v>44476</v>
      </c>
      <c r="D2408" s="123">
        <v>44476</v>
      </c>
      <c r="E2408" s="123">
        <v>44477</v>
      </c>
      <c r="F2408" s="123">
        <v>44476</v>
      </c>
      <c r="G2408" s="122" t="s">
        <v>2577</v>
      </c>
      <c r="H2408" s="122" t="s">
        <v>5311</v>
      </c>
      <c r="I2408" s="122" t="s">
        <v>5311</v>
      </c>
      <c r="J2408" s="122" t="s">
        <v>2579</v>
      </c>
      <c r="K2408" s="122" t="s">
        <v>2580</v>
      </c>
      <c r="L2408" s="122">
        <v>6008062696</v>
      </c>
      <c r="M2408" s="122" t="s">
        <v>6027</v>
      </c>
      <c r="N2408" s="122" t="s">
        <v>5840</v>
      </c>
      <c r="O2408" s="122" t="s">
        <v>2589</v>
      </c>
      <c r="P2408" s="122" t="s">
        <v>5314</v>
      </c>
      <c r="Q2408" s="122" t="s">
        <v>5314</v>
      </c>
      <c r="R2408" s="122" t="s">
        <v>2590</v>
      </c>
      <c r="S2408" s="122" t="s">
        <v>5315</v>
      </c>
      <c r="T2408" s="122" t="s">
        <v>2591</v>
      </c>
      <c r="U2408" s="124">
        <v>-37</v>
      </c>
      <c r="V2408" s="124">
        <v>-37</v>
      </c>
      <c r="W2408" s="122" t="s">
        <v>32</v>
      </c>
    </row>
    <row r="2409" spans="1:23" x14ac:dyDescent="0.35">
      <c r="A2409" s="122" t="s">
        <v>6028</v>
      </c>
      <c r="B2409" s="122" t="s">
        <v>6029</v>
      </c>
      <c r="C2409" s="123">
        <v>44475</v>
      </c>
      <c r="D2409" s="123">
        <v>44475</v>
      </c>
      <c r="E2409" s="123">
        <v>44477</v>
      </c>
      <c r="F2409" s="123">
        <v>44475</v>
      </c>
      <c r="G2409" s="122" t="s">
        <v>2577</v>
      </c>
      <c r="H2409" s="122" t="s">
        <v>5311</v>
      </c>
      <c r="I2409" s="122" t="s">
        <v>5311</v>
      </c>
      <c r="J2409" s="122" t="s">
        <v>2579</v>
      </c>
      <c r="K2409" s="122" t="s">
        <v>2580</v>
      </c>
      <c r="L2409" s="122">
        <v>6008042544</v>
      </c>
      <c r="M2409" s="122" t="s">
        <v>6030</v>
      </c>
      <c r="N2409" s="122" t="s">
        <v>6031</v>
      </c>
      <c r="O2409" s="122" t="s">
        <v>2583</v>
      </c>
      <c r="P2409" s="122" t="s">
        <v>5314</v>
      </c>
      <c r="Q2409" s="122" t="s">
        <v>5314</v>
      </c>
      <c r="R2409" s="122" t="s">
        <v>2585</v>
      </c>
      <c r="S2409" s="122" t="s">
        <v>5315</v>
      </c>
      <c r="T2409" s="122" t="s">
        <v>2587</v>
      </c>
      <c r="U2409" s="124">
        <v>-29</v>
      </c>
      <c r="V2409" s="124">
        <v>-29</v>
      </c>
      <c r="W2409" s="122" t="s">
        <v>32</v>
      </c>
    </row>
    <row r="2410" spans="1:23" x14ac:dyDescent="0.35">
      <c r="A2410" s="122" t="s">
        <v>6028</v>
      </c>
      <c r="B2410" s="122" t="s">
        <v>6029</v>
      </c>
      <c r="C2410" s="123">
        <v>44475</v>
      </c>
      <c r="D2410" s="123">
        <v>44475</v>
      </c>
      <c r="E2410" s="123">
        <v>44477</v>
      </c>
      <c r="F2410" s="123">
        <v>44475</v>
      </c>
      <c r="G2410" s="122" t="s">
        <v>2577</v>
      </c>
      <c r="H2410" s="122" t="s">
        <v>5311</v>
      </c>
      <c r="I2410" s="122" t="s">
        <v>5311</v>
      </c>
      <c r="J2410" s="122" t="s">
        <v>2579</v>
      </c>
      <c r="K2410" s="122" t="s">
        <v>2580</v>
      </c>
      <c r="L2410" s="122">
        <v>6008042544</v>
      </c>
      <c r="M2410" s="122" t="s">
        <v>6030</v>
      </c>
      <c r="N2410" s="122" t="s">
        <v>6031</v>
      </c>
      <c r="O2410" s="122" t="s">
        <v>2583</v>
      </c>
      <c r="P2410" s="122" t="s">
        <v>5314</v>
      </c>
      <c r="Q2410" s="122" t="s">
        <v>5314</v>
      </c>
      <c r="R2410" s="122" t="s">
        <v>2585</v>
      </c>
      <c r="S2410" s="122" t="s">
        <v>5315</v>
      </c>
      <c r="T2410" s="122" t="s">
        <v>2588</v>
      </c>
      <c r="U2410" s="124">
        <v>-1315</v>
      </c>
      <c r="V2410" s="124">
        <v>-1315</v>
      </c>
      <c r="W2410" s="122" t="s">
        <v>32</v>
      </c>
    </row>
    <row r="2411" spans="1:23" x14ac:dyDescent="0.35">
      <c r="A2411" s="122" t="s">
        <v>6028</v>
      </c>
      <c r="B2411" s="122" t="s">
        <v>6029</v>
      </c>
      <c r="C2411" s="123">
        <v>44475</v>
      </c>
      <c r="D2411" s="123">
        <v>44475</v>
      </c>
      <c r="E2411" s="123">
        <v>44477</v>
      </c>
      <c r="F2411" s="123">
        <v>44475</v>
      </c>
      <c r="G2411" s="122" t="s">
        <v>2577</v>
      </c>
      <c r="H2411" s="122" t="s">
        <v>5311</v>
      </c>
      <c r="I2411" s="122" t="s">
        <v>5311</v>
      </c>
      <c r="J2411" s="122" t="s">
        <v>2579</v>
      </c>
      <c r="K2411" s="122" t="s">
        <v>2580</v>
      </c>
      <c r="L2411" s="122">
        <v>6008042544</v>
      </c>
      <c r="M2411" s="122" t="s">
        <v>6030</v>
      </c>
      <c r="N2411" s="122" t="s">
        <v>6031</v>
      </c>
      <c r="O2411" s="122" t="s">
        <v>2589</v>
      </c>
      <c r="P2411" s="122" t="s">
        <v>5314</v>
      </c>
      <c r="Q2411" s="122" t="s">
        <v>5314</v>
      </c>
      <c r="R2411" s="122" t="s">
        <v>2590</v>
      </c>
      <c r="S2411" s="122" t="s">
        <v>5315</v>
      </c>
      <c r="T2411" s="122" t="s">
        <v>2591</v>
      </c>
      <c r="U2411" s="124">
        <v>-29</v>
      </c>
      <c r="V2411" s="124">
        <v>-29</v>
      </c>
      <c r="W2411" s="122" t="s">
        <v>32</v>
      </c>
    </row>
    <row r="2412" spans="1:23" x14ac:dyDescent="0.35">
      <c r="A2412" s="122" t="s">
        <v>6032</v>
      </c>
      <c r="B2412" s="122" t="s">
        <v>6033</v>
      </c>
      <c r="C2412" s="123">
        <v>44475</v>
      </c>
      <c r="D2412" s="123">
        <v>44476</v>
      </c>
      <c r="E2412" s="123">
        <v>44477</v>
      </c>
      <c r="F2412" s="123">
        <v>44476</v>
      </c>
      <c r="G2412" s="122" t="s">
        <v>2577</v>
      </c>
      <c r="H2412" s="122" t="s">
        <v>5311</v>
      </c>
      <c r="I2412" s="122" t="s">
        <v>5311</v>
      </c>
      <c r="J2412" s="122" t="s">
        <v>2607</v>
      </c>
      <c r="K2412" s="122" t="s">
        <v>2608</v>
      </c>
      <c r="L2412" s="122">
        <v>6008062240</v>
      </c>
      <c r="M2412" s="122" t="s">
        <v>6034</v>
      </c>
      <c r="N2412" s="122" t="s">
        <v>5313</v>
      </c>
      <c r="O2412" s="122" t="s">
        <v>2583</v>
      </c>
      <c r="P2412" s="122" t="s">
        <v>5314</v>
      </c>
      <c r="Q2412" s="122" t="s">
        <v>5314</v>
      </c>
      <c r="R2412" s="122" t="s">
        <v>2585</v>
      </c>
      <c r="S2412" s="122" t="s">
        <v>5315</v>
      </c>
      <c r="T2412" s="122" t="s">
        <v>2587</v>
      </c>
      <c r="U2412" s="124">
        <v>-24</v>
      </c>
      <c r="V2412" s="124">
        <v>-24</v>
      </c>
      <c r="W2412" s="122" t="s">
        <v>32</v>
      </c>
    </row>
    <row r="2413" spans="1:23" x14ac:dyDescent="0.35">
      <c r="A2413" s="122" t="s">
        <v>6032</v>
      </c>
      <c r="B2413" s="122" t="s">
        <v>6033</v>
      </c>
      <c r="C2413" s="123">
        <v>44475</v>
      </c>
      <c r="D2413" s="123">
        <v>44476</v>
      </c>
      <c r="E2413" s="123">
        <v>44477</v>
      </c>
      <c r="F2413" s="123">
        <v>44476</v>
      </c>
      <c r="G2413" s="122" t="s">
        <v>2577</v>
      </c>
      <c r="H2413" s="122" t="s">
        <v>5311</v>
      </c>
      <c r="I2413" s="122" t="s">
        <v>5311</v>
      </c>
      <c r="J2413" s="122" t="s">
        <v>2607</v>
      </c>
      <c r="K2413" s="122" t="s">
        <v>2608</v>
      </c>
      <c r="L2413" s="122">
        <v>6008062240</v>
      </c>
      <c r="M2413" s="122" t="s">
        <v>6034</v>
      </c>
      <c r="N2413" s="122" t="s">
        <v>5313</v>
      </c>
      <c r="O2413" s="122" t="s">
        <v>2583</v>
      </c>
      <c r="P2413" s="122" t="s">
        <v>5314</v>
      </c>
      <c r="Q2413" s="122" t="s">
        <v>5314</v>
      </c>
      <c r="R2413" s="122" t="s">
        <v>2585</v>
      </c>
      <c r="S2413" s="122" t="s">
        <v>5315</v>
      </c>
      <c r="T2413" s="122" t="s">
        <v>2588</v>
      </c>
      <c r="U2413" s="124">
        <v>-1128</v>
      </c>
      <c r="V2413" s="124">
        <v>-1128</v>
      </c>
      <c r="W2413" s="122" t="s">
        <v>32</v>
      </c>
    </row>
    <row r="2414" spans="1:23" x14ac:dyDescent="0.35">
      <c r="A2414" s="122" t="s">
        <v>6032</v>
      </c>
      <c r="B2414" s="122" t="s">
        <v>6033</v>
      </c>
      <c r="C2414" s="123">
        <v>44475</v>
      </c>
      <c r="D2414" s="123">
        <v>44476</v>
      </c>
      <c r="E2414" s="123">
        <v>44477</v>
      </c>
      <c r="F2414" s="123">
        <v>44476</v>
      </c>
      <c r="G2414" s="122" t="s">
        <v>2577</v>
      </c>
      <c r="H2414" s="122" t="s">
        <v>5311</v>
      </c>
      <c r="I2414" s="122" t="s">
        <v>5311</v>
      </c>
      <c r="J2414" s="122" t="s">
        <v>2607</v>
      </c>
      <c r="K2414" s="122" t="s">
        <v>2608</v>
      </c>
      <c r="L2414" s="122">
        <v>6008062240</v>
      </c>
      <c r="M2414" s="122" t="s">
        <v>6034</v>
      </c>
      <c r="N2414" s="122" t="s">
        <v>5313</v>
      </c>
      <c r="O2414" s="122" t="s">
        <v>2621</v>
      </c>
      <c r="P2414" s="122" t="s">
        <v>5314</v>
      </c>
      <c r="Q2414" s="122" t="s">
        <v>5314</v>
      </c>
      <c r="R2414" s="122" t="s">
        <v>76</v>
      </c>
      <c r="S2414" s="122" t="s">
        <v>5315</v>
      </c>
      <c r="T2414" s="122" t="s">
        <v>2622</v>
      </c>
      <c r="U2414" s="124">
        <v>-24</v>
      </c>
      <c r="V2414" s="124">
        <v>-24</v>
      </c>
      <c r="W2414" s="122" t="s">
        <v>32</v>
      </c>
    </row>
    <row r="2415" spans="1:23" x14ac:dyDescent="0.35">
      <c r="A2415" s="122" t="s">
        <v>6032</v>
      </c>
      <c r="B2415" s="122" t="s">
        <v>6033</v>
      </c>
      <c r="C2415" s="123">
        <v>44475</v>
      </c>
      <c r="D2415" s="123">
        <v>44476</v>
      </c>
      <c r="E2415" s="123">
        <v>44477</v>
      </c>
      <c r="F2415" s="123">
        <v>44476</v>
      </c>
      <c r="G2415" s="122" t="s">
        <v>2577</v>
      </c>
      <c r="H2415" s="122" t="s">
        <v>5311</v>
      </c>
      <c r="I2415" s="122" t="s">
        <v>5311</v>
      </c>
      <c r="J2415" s="122" t="s">
        <v>2607</v>
      </c>
      <c r="K2415" s="122" t="s">
        <v>2608</v>
      </c>
      <c r="L2415" s="122">
        <v>6008062240</v>
      </c>
      <c r="M2415" s="122" t="s">
        <v>6034</v>
      </c>
      <c r="N2415" s="122" t="s">
        <v>5313</v>
      </c>
      <c r="O2415" s="122" t="s">
        <v>2589</v>
      </c>
      <c r="P2415" s="122" t="s">
        <v>5314</v>
      </c>
      <c r="Q2415" s="122" t="s">
        <v>5314</v>
      </c>
      <c r="R2415" s="122" t="s">
        <v>2590</v>
      </c>
      <c r="S2415" s="122" t="s">
        <v>5315</v>
      </c>
      <c r="T2415" s="122" t="s">
        <v>2591</v>
      </c>
      <c r="U2415" s="124">
        <v>-24</v>
      </c>
      <c r="V2415" s="124">
        <v>-24</v>
      </c>
      <c r="W2415" s="122" t="s">
        <v>32</v>
      </c>
    </row>
    <row r="2416" spans="1:23" x14ac:dyDescent="0.35">
      <c r="A2416" s="122" t="s">
        <v>6035</v>
      </c>
      <c r="B2416" s="122" t="s">
        <v>6036</v>
      </c>
      <c r="C2416" s="123">
        <v>44475</v>
      </c>
      <c r="D2416" s="123">
        <v>44476</v>
      </c>
      <c r="E2416" s="123">
        <v>44477</v>
      </c>
      <c r="F2416" s="123">
        <v>44476</v>
      </c>
      <c r="G2416" s="122" t="s">
        <v>2577</v>
      </c>
      <c r="H2416" s="122" t="s">
        <v>5311</v>
      </c>
      <c r="I2416" s="122" t="s">
        <v>5311</v>
      </c>
      <c r="J2416" s="122" t="s">
        <v>2579</v>
      </c>
      <c r="K2416" s="122" t="s">
        <v>2580</v>
      </c>
      <c r="L2416" s="122">
        <v>6008062283</v>
      </c>
      <c r="M2416" s="122" t="s">
        <v>6037</v>
      </c>
      <c r="N2416" s="122" t="s">
        <v>2718</v>
      </c>
      <c r="O2416" s="122" t="s">
        <v>2583</v>
      </c>
      <c r="P2416" s="122" t="s">
        <v>5314</v>
      </c>
      <c r="Q2416" s="122" t="s">
        <v>5314</v>
      </c>
      <c r="R2416" s="122" t="s">
        <v>2585</v>
      </c>
      <c r="S2416" s="122" t="s">
        <v>5315</v>
      </c>
      <c r="T2416" s="122" t="s">
        <v>2587</v>
      </c>
      <c r="U2416" s="124">
        <v>-40</v>
      </c>
      <c r="V2416" s="124">
        <v>-40</v>
      </c>
      <c r="W2416" s="122" t="s">
        <v>32</v>
      </c>
    </row>
    <row r="2417" spans="1:23" x14ac:dyDescent="0.35">
      <c r="A2417" s="122" t="s">
        <v>6035</v>
      </c>
      <c r="B2417" s="122" t="s">
        <v>6036</v>
      </c>
      <c r="C2417" s="123">
        <v>44475</v>
      </c>
      <c r="D2417" s="123">
        <v>44476</v>
      </c>
      <c r="E2417" s="123">
        <v>44477</v>
      </c>
      <c r="F2417" s="123">
        <v>44476</v>
      </c>
      <c r="G2417" s="122" t="s">
        <v>2577</v>
      </c>
      <c r="H2417" s="122" t="s">
        <v>5311</v>
      </c>
      <c r="I2417" s="122" t="s">
        <v>5311</v>
      </c>
      <c r="J2417" s="122" t="s">
        <v>2579</v>
      </c>
      <c r="K2417" s="122" t="s">
        <v>2580</v>
      </c>
      <c r="L2417" s="122">
        <v>6008062283</v>
      </c>
      <c r="M2417" s="122" t="s">
        <v>6037</v>
      </c>
      <c r="N2417" s="122" t="s">
        <v>2718</v>
      </c>
      <c r="O2417" s="122" t="s">
        <v>2583</v>
      </c>
      <c r="P2417" s="122" t="s">
        <v>5314</v>
      </c>
      <c r="Q2417" s="122" t="s">
        <v>5314</v>
      </c>
      <c r="R2417" s="122" t="s">
        <v>2585</v>
      </c>
      <c r="S2417" s="122" t="s">
        <v>5315</v>
      </c>
      <c r="T2417" s="122" t="s">
        <v>2588</v>
      </c>
      <c r="U2417" s="124">
        <v>-1304</v>
      </c>
      <c r="V2417" s="124">
        <v>-1304</v>
      </c>
      <c r="W2417" s="122" t="s">
        <v>32</v>
      </c>
    </row>
    <row r="2418" spans="1:23" x14ac:dyDescent="0.35">
      <c r="A2418" s="122" t="s">
        <v>6035</v>
      </c>
      <c r="B2418" s="122" t="s">
        <v>6036</v>
      </c>
      <c r="C2418" s="123">
        <v>44475</v>
      </c>
      <c r="D2418" s="123">
        <v>44476</v>
      </c>
      <c r="E2418" s="123">
        <v>44477</v>
      </c>
      <c r="F2418" s="123">
        <v>44476</v>
      </c>
      <c r="G2418" s="122" t="s">
        <v>2577</v>
      </c>
      <c r="H2418" s="122" t="s">
        <v>5311</v>
      </c>
      <c r="I2418" s="122" t="s">
        <v>5311</v>
      </c>
      <c r="J2418" s="122" t="s">
        <v>2579</v>
      </c>
      <c r="K2418" s="122" t="s">
        <v>2580</v>
      </c>
      <c r="L2418" s="122">
        <v>6008062283</v>
      </c>
      <c r="M2418" s="122" t="s">
        <v>6037</v>
      </c>
      <c r="N2418" s="122" t="s">
        <v>2718</v>
      </c>
      <c r="O2418" s="122" t="s">
        <v>2589</v>
      </c>
      <c r="P2418" s="122" t="s">
        <v>5314</v>
      </c>
      <c r="Q2418" s="122" t="s">
        <v>5314</v>
      </c>
      <c r="R2418" s="122" t="s">
        <v>2590</v>
      </c>
      <c r="S2418" s="122" t="s">
        <v>5315</v>
      </c>
      <c r="T2418" s="122" t="s">
        <v>2591</v>
      </c>
      <c r="U2418" s="124">
        <v>-40</v>
      </c>
      <c r="V2418" s="124">
        <v>-40</v>
      </c>
      <c r="W2418" s="122" t="s">
        <v>32</v>
      </c>
    </row>
    <row r="2419" spans="1:23" x14ac:dyDescent="0.35">
      <c r="A2419" s="122" t="s">
        <v>6038</v>
      </c>
      <c r="B2419" s="122" t="s">
        <v>6039</v>
      </c>
      <c r="C2419" s="123">
        <v>44476</v>
      </c>
      <c r="D2419" s="123">
        <v>44476</v>
      </c>
      <c r="E2419" s="123">
        <v>44477</v>
      </c>
      <c r="F2419" s="123">
        <v>44476</v>
      </c>
      <c r="G2419" s="122" t="s">
        <v>2577</v>
      </c>
      <c r="H2419" s="122" t="s">
        <v>5311</v>
      </c>
      <c r="I2419" s="122" t="s">
        <v>5311</v>
      </c>
      <c r="J2419" s="122" t="s">
        <v>2607</v>
      </c>
      <c r="K2419" s="122" t="s">
        <v>2608</v>
      </c>
      <c r="L2419" s="122">
        <v>6008064160</v>
      </c>
      <c r="M2419" s="122" t="s">
        <v>6040</v>
      </c>
      <c r="N2419" s="122" t="s">
        <v>5692</v>
      </c>
      <c r="O2419" s="122" t="s">
        <v>2611</v>
      </c>
      <c r="P2419" s="122" t="s">
        <v>5314</v>
      </c>
      <c r="Q2419" s="122" t="s">
        <v>5314</v>
      </c>
      <c r="R2419" s="122" t="s">
        <v>2612</v>
      </c>
      <c r="S2419" s="122" t="s">
        <v>5320</v>
      </c>
      <c r="T2419" s="122" t="s">
        <v>2588</v>
      </c>
      <c r="U2419" s="124">
        <v>-32</v>
      </c>
      <c r="V2419" s="124">
        <v>-32</v>
      </c>
      <c r="W2419" s="122" t="s">
        <v>32</v>
      </c>
    </row>
    <row r="2420" spans="1:23" x14ac:dyDescent="0.35">
      <c r="A2420" s="122" t="s">
        <v>6041</v>
      </c>
      <c r="B2420" s="122" t="s">
        <v>6042</v>
      </c>
      <c r="C2420" s="123">
        <v>44476</v>
      </c>
      <c r="D2420" s="123">
        <v>44476</v>
      </c>
      <c r="E2420" s="123">
        <v>44477</v>
      </c>
      <c r="F2420" s="123">
        <v>44476</v>
      </c>
      <c r="G2420" s="122" t="s">
        <v>2577</v>
      </c>
      <c r="H2420" s="122" t="s">
        <v>5311</v>
      </c>
      <c r="I2420" s="122" t="s">
        <v>5311</v>
      </c>
      <c r="J2420" s="122" t="s">
        <v>2607</v>
      </c>
      <c r="K2420" s="122" t="s">
        <v>2608</v>
      </c>
      <c r="L2420" s="122">
        <v>6008063885</v>
      </c>
      <c r="M2420" s="122" t="s">
        <v>6043</v>
      </c>
      <c r="N2420" s="122" t="s">
        <v>2642</v>
      </c>
      <c r="O2420" s="122" t="s">
        <v>2611</v>
      </c>
      <c r="P2420" s="122" t="s">
        <v>5314</v>
      </c>
      <c r="Q2420" s="122" t="s">
        <v>5314</v>
      </c>
      <c r="R2420" s="122" t="s">
        <v>2612</v>
      </c>
      <c r="S2420" s="122" t="s">
        <v>5320</v>
      </c>
      <c r="T2420" s="122" t="s">
        <v>2588</v>
      </c>
      <c r="U2420" s="124">
        <v>-16</v>
      </c>
      <c r="V2420" s="124">
        <v>-16</v>
      </c>
      <c r="W2420" s="122" t="s">
        <v>32</v>
      </c>
    </row>
    <row r="2421" spans="1:23" x14ac:dyDescent="0.35">
      <c r="A2421" s="122" t="s">
        <v>6044</v>
      </c>
      <c r="B2421" s="122" t="s">
        <v>6045</v>
      </c>
      <c r="C2421" s="123">
        <v>44476</v>
      </c>
      <c r="D2421" s="123">
        <v>44476</v>
      </c>
      <c r="E2421" s="123">
        <v>44477</v>
      </c>
      <c r="F2421" s="123">
        <v>44476</v>
      </c>
      <c r="G2421" s="122" t="s">
        <v>2577</v>
      </c>
      <c r="H2421" s="122" t="s">
        <v>5311</v>
      </c>
      <c r="I2421" s="122" t="s">
        <v>5311</v>
      </c>
      <c r="J2421" s="122" t="s">
        <v>2607</v>
      </c>
      <c r="K2421" s="122" t="s">
        <v>2608</v>
      </c>
      <c r="L2421" s="122">
        <v>6008062576</v>
      </c>
      <c r="M2421" s="122" t="s">
        <v>6046</v>
      </c>
      <c r="N2421" s="122" t="s">
        <v>6047</v>
      </c>
      <c r="O2421" s="122" t="s">
        <v>2611</v>
      </c>
      <c r="P2421" s="122" t="s">
        <v>5314</v>
      </c>
      <c r="Q2421" s="122" t="s">
        <v>5314</v>
      </c>
      <c r="R2421" s="122" t="s">
        <v>2612</v>
      </c>
      <c r="S2421" s="122" t="s">
        <v>5320</v>
      </c>
      <c r="T2421" s="122" t="s">
        <v>2588</v>
      </c>
      <c r="U2421" s="124">
        <v>-32</v>
      </c>
      <c r="V2421" s="124">
        <v>-32</v>
      </c>
      <c r="W2421" s="122" t="s">
        <v>32</v>
      </c>
    </row>
    <row r="2422" spans="1:23" x14ac:dyDescent="0.35">
      <c r="A2422" s="122" t="s">
        <v>6048</v>
      </c>
      <c r="B2422" s="122" t="s">
        <v>6049</v>
      </c>
      <c r="C2422" s="123">
        <v>44476</v>
      </c>
      <c r="D2422" s="123">
        <v>44476</v>
      </c>
      <c r="E2422" s="123">
        <v>44477</v>
      </c>
      <c r="F2422" s="123">
        <v>44476</v>
      </c>
      <c r="G2422" s="122" t="s">
        <v>2577</v>
      </c>
      <c r="H2422" s="122" t="s">
        <v>5311</v>
      </c>
      <c r="I2422" s="122" t="s">
        <v>5311</v>
      </c>
      <c r="J2422" s="122" t="s">
        <v>2579</v>
      </c>
      <c r="K2422" s="122" t="s">
        <v>2580</v>
      </c>
      <c r="L2422" s="122">
        <v>6008060984</v>
      </c>
      <c r="M2422" s="122" t="s">
        <v>6050</v>
      </c>
      <c r="N2422" s="122" t="s">
        <v>5422</v>
      </c>
      <c r="O2422" s="122" t="s">
        <v>2583</v>
      </c>
      <c r="P2422" s="122" t="s">
        <v>5314</v>
      </c>
      <c r="Q2422" s="122" t="s">
        <v>5314</v>
      </c>
      <c r="R2422" s="122" t="s">
        <v>2585</v>
      </c>
      <c r="S2422" s="122" t="s">
        <v>5315</v>
      </c>
      <c r="T2422" s="122" t="s">
        <v>2587</v>
      </c>
      <c r="U2422" s="124">
        <v>-50</v>
      </c>
      <c r="V2422" s="124">
        <v>-50</v>
      </c>
      <c r="W2422" s="122" t="s">
        <v>32</v>
      </c>
    </row>
    <row r="2423" spans="1:23" x14ac:dyDescent="0.35">
      <c r="A2423" s="122" t="s">
        <v>6048</v>
      </c>
      <c r="B2423" s="122" t="s">
        <v>6049</v>
      </c>
      <c r="C2423" s="123">
        <v>44476</v>
      </c>
      <c r="D2423" s="123">
        <v>44476</v>
      </c>
      <c r="E2423" s="123">
        <v>44477</v>
      </c>
      <c r="F2423" s="123">
        <v>44476</v>
      </c>
      <c r="G2423" s="122" t="s">
        <v>2577</v>
      </c>
      <c r="H2423" s="122" t="s">
        <v>5311</v>
      </c>
      <c r="I2423" s="122" t="s">
        <v>5311</v>
      </c>
      <c r="J2423" s="122" t="s">
        <v>2579</v>
      </c>
      <c r="K2423" s="122" t="s">
        <v>2580</v>
      </c>
      <c r="L2423" s="122">
        <v>6008060984</v>
      </c>
      <c r="M2423" s="122" t="s">
        <v>6050</v>
      </c>
      <c r="N2423" s="122" t="s">
        <v>5422</v>
      </c>
      <c r="O2423" s="122" t="s">
        <v>2583</v>
      </c>
      <c r="P2423" s="122" t="s">
        <v>5314</v>
      </c>
      <c r="Q2423" s="122" t="s">
        <v>5314</v>
      </c>
      <c r="R2423" s="122" t="s">
        <v>2585</v>
      </c>
      <c r="S2423" s="122" t="s">
        <v>5315</v>
      </c>
      <c r="T2423" s="122" t="s">
        <v>2588</v>
      </c>
      <c r="U2423" s="124">
        <v>-1390</v>
      </c>
      <c r="V2423" s="124">
        <v>-1390</v>
      </c>
      <c r="W2423" s="122" t="s">
        <v>32</v>
      </c>
    </row>
    <row r="2424" spans="1:23" x14ac:dyDescent="0.35">
      <c r="A2424" s="122" t="s">
        <v>6048</v>
      </c>
      <c r="B2424" s="122" t="s">
        <v>6049</v>
      </c>
      <c r="C2424" s="123">
        <v>44476</v>
      </c>
      <c r="D2424" s="123">
        <v>44476</v>
      </c>
      <c r="E2424" s="123">
        <v>44477</v>
      </c>
      <c r="F2424" s="123">
        <v>44476</v>
      </c>
      <c r="G2424" s="122" t="s">
        <v>2577</v>
      </c>
      <c r="H2424" s="122" t="s">
        <v>5311</v>
      </c>
      <c r="I2424" s="122" t="s">
        <v>5311</v>
      </c>
      <c r="J2424" s="122" t="s">
        <v>2579</v>
      </c>
      <c r="K2424" s="122" t="s">
        <v>2580</v>
      </c>
      <c r="L2424" s="122">
        <v>6008060984</v>
      </c>
      <c r="M2424" s="122" t="s">
        <v>6050</v>
      </c>
      <c r="N2424" s="122" t="s">
        <v>5422</v>
      </c>
      <c r="O2424" s="122" t="s">
        <v>2589</v>
      </c>
      <c r="P2424" s="122" t="s">
        <v>5314</v>
      </c>
      <c r="Q2424" s="122" t="s">
        <v>5314</v>
      </c>
      <c r="R2424" s="122" t="s">
        <v>2590</v>
      </c>
      <c r="S2424" s="122" t="s">
        <v>5315</v>
      </c>
      <c r="T2424" s="122" t="s">
        <v>2591</v>
      </c>
      <c r="U2424" s="124">
        <v>-50</v>
      </c>
      <c r="V2424" s="124">
        <v>-50</v>
      </c>
      <c r="W2424" s="122" t="s">
        <v>32</v>
      </c>
    </row>
    <row r="2425" spans="1:23" x14ac:dyDescent="0.35">
      <c r="A2425" s="122" t="s">
        <v>6051</v>
      </c>
      <c r="B2425" s="122" t="s">
        <v>6052</v>
      </c>
      <c r="C2425" s="123">
        <v>44476</v>
      </c>
      <c r="D2425" s="123">
        <v>44476</v>
      </c>
      <c r="E2425" s="123">
        <v>44477</v>
      </c>
      <c r="F2425" s="123">
        <v>44476</v>
      </c>
      <c r="G2425" s="122" t="s">
        <v>2577</v>
      </c>
      <c r="H2425" s="122" t="s">
        <v>5311</v>
      </c>
      <c r="I2425" s="122" t="s">
        <v>5311</v>
      </c>
      <c r="J2425" s="122" t="s">
        <v>2607</v>
      </c>
      <c r="K2425" s="122" t="s">
        <v>2608</v>
      </c>
      <c r="L2425" s="122">
        <v>6008063690</v>
      </c>
      <c r="M2425" s="122" t="s">
        <v>6053</v>
      </c>
      <c r="N2425" s="122" t="s">
        <v>6054</v>
      </c>
      <c r="O2425" s="122" t="s">
        <v>2583</v>
      </c>
      <c r="P2425" s="122" t="s">
        <v>5314</v>
      </c>
      <c r="Q2425" s="122" t="s">
        <v>5314</v>
      </c>
      <c r="R2425" s="122" t="s">
        <v>2585</v>
      </c>
      <c r="S2425" s="122" t="s">
        <v>5315</v>
      </c>
      <c r="T2425" s="122" t="s">
        <v>2587</v>
      </c>
      <c r="U2425" s="124">
        <v>-24</v>
      </c>
      <c r="V2425" s="124">
        <v>-24</v>
      </c>
      <c r="W2425" s="122" t="s">
        <v>32</v>
      </c>
    </row>
    <row r="2426" spans="1:23" x14ac:dyDescent="0.35">
      <c r="A2426" s="122" t="s">
        <v>6051</v>
      </c>
      <c r="B2426" s="122" t="s">
        <v>6052</v>
      </c>
      <c r="C2426" s="123">
        <v>44476</v>
      </c>
      <c r="D2426" s="123">
        <v>44476</v>
      </c>
      <c r="E2426" s="123">
        <v>44477</v>
      </c>
      <c r="F2426" s="123">
        <v>44476</v>
      </c>
      <c r="G2426" s="122" t="s">
        <v>2577</v>
      </c>
      <c r="H2426" s="122" t="s">
        <v>5311</v>
      </c>
      <c r="I2426" s="122" t="s">
        <v>5311</v>
      </c>
      <c r="J2426" s="122" t="s">
        <v>2607</v>
      </c>
      <c r="K2426" s="122" t="s">
        <v>2608</v>
      </c>
      <c r="L2426" s="122">
        <v>6008063690</v>
      </c>
      <c r="M2426" s="122" t="s">
        <v>6053</v>
      </c>
      <c r="N2426" s="122" t="s">
        <v>6054</v>
      </c>
      <c r="O2426" s="122" t="s">
        <v>2583</v>
      </c>
      <c r="P2426" s="122" t="s">
        <v>5314</v>
      </c>
      <c r="Q2426" s="122" t="s">
        <v>5314</v>
      </c>
      <c r="R2426" s="122" t="s">
        <v>2585</v>
      </c>
      <c r="S2426" s="122" t="s">
        <v>5315</v>
      </c>
      <c r="T2426" s="122" t="s">
        <v>2588</v>
      </c>
      <c r="U2426" s="124">
        <v>-744</v>
      </c>
      <c r="V2426" s="124">
        <v>-744</v>
      </c>
      <c r="W2426" s="122" t="s">
        <v>32</v>
      </c>
    </row>
    <row r="2427" spans="1:23" x14ac:dyDescent="0.35">
      <c r="A2427" s="122" t="s">
        <v>6051</v>
      </c>
      <c r="B2427" s="122" t="s">
        <v>6052</v>
      </c>
      <c r="C2427" s="123">
        <v>44476</v>
      </c>
      <c r="D2427" s="123">
        <v>44476</v>
      </c>
      <c r="E2427" s="123">
        <v>44477</v>
      </c>
      <c r="F2427" s="123">
        <v>44476</v>
      </c>
      <c r="G2427" s="122" t="s">
        <v>2577</v>
      </c>
      <c r="H2427" s="122" t="s">
        <v>5311</v>
      </c>
      <c r="I2427" s="122" t="s">
        <v>5311</v>
      </c>
      <c r="J2427" s="122" t="s">
        <v>2607</v>
      </c>
      <c r="K2427" s="122" t="s">
        <v>2608</v>
      </c>
      <c r="L2427" s="122">
        <v>6008063690</v>
      </c>
      <c r="M2427" s="122" t="s">
        <v>6053</v>
      </c>
      <c r="N2427" s="122" t="s">
        <v>6054</v>
      </c>
      <c r="O2427" s="122" t="s">
        <v>2621</v>
      </c>
      <c r="P2427" s="122" t="s">
        <v>5314</v>
      </c>
      <c r="Q2427" s="122" t="s">
        <v>5314</v>
      </c>
      <c r="R2427" s="122" t="s">
        <v>76</v>
      </c>
      <c r="S2427" s="122" t="s">
        <v>5315</v>
      </c>
      <c r="T2427" s="122" t="s">
        <v>2622</v>
      </c>
      <c r="U2427" s="124">
        <v>-16</v>
      </c>
      <c r="V2427" s="124">
        <v>-16</v>
      </c>
      <c r="W2427" s="122" t="s">
        <v>32</v>
      </c>
    </row>
    <row r="2428" spans="1:23" x14ac:dyDescent="0.35">
      <c r="A2428" s="122" t="s">
        <v>6051</v>
      </c>
      <c r="B2428" s="122" t="s">
        <v>6052</v>
      </c>
      <c r="C2428" s="123">
        <v>44476</v>
      </c>
      <c r="D2428" s="123">
        <v>44476</v>
      </c>
      <c r="E2428" s="123">
        <v>44477</v>
      </c>
      <c r="F2428" s="123">
        <v>44476</v>
      </c>
      <c r="G2428" s="122" t="s">
        <v>2577</v>
      </c>
      <c r="H2428" s="122" t="s">
        <v>5311</v>
      </c>
      <c r="I2428" s="122" t="s">
        <v>5311</v>
      </c>
      <c r="J2428" s="122" t="s">
        <v>2607</v>
      </c>
      <c r="K2428" s="122" t="s">
        <v>2608</v>
      </c>
      <c r="L2428" s="122">
        <v>6008063690</v>
      </c>
      <c r="M2428" s="122" t="s">
        <v>6053</v>
      </c>
      <c r="N2428" s="122" t="s">
        <v>6054</v>
      </c>
      <c r="O2428" s="122" t="s">
        <v>2589</v>
      </c>
      <c r="P2428" s="122" t="s">
        <v>5314</v>
      </c>
      <c r="Q2428" s="122" t="s">
        <v>5314</v>
      </c>
      <c r="R2428" s="122" t="s">
        <v>2590</v>
      </c>
      <c r="S2428" s="122" t="s">
        <v>5315</v>
      </c>
      <c r="T2428" s="122" t="s">
        <v>2591</v>
      </c>
      <c r="U2428" s="124">
        <v>-24</v>
      </c>
      <c r="V2428" s="124">
        <v>-24</v>
      </c>
      <c r="W2428" s="122" t="s">
        <v>32</v>
      </c>
    </row>
    <row r="2429" spans="1:23" x14ac:dyDescent="0.35">
      <c r="A2429" s="122" t="s">
        <v>6055</v>
      </c>
      <c r="B2429" s="122" t="s">
        <v>6056</v>
      </c>
      <c r="C2429" s="123">
        <v>44476</v>
      </c>
      <c r="D2429" s="123">
        <v>44476</v>
      </c>
      <c r="E2429" s="123">
        <v>44477</v>
      </c>
      <c r="F2429" s="123">
        <v>44476</v>
      </c>
      <c r="G2429" s="122" t="s">
        <v>2577</v>
      </c>
      <c r="H2429" s="122" t="s">
        <v>5311</v>
      </c>
      <c r="I2429" s="122" t="s">
        <v>5311</v>
      </c>
      <c r="J2429" s="122" t="s">
        <v>2607</v>
      </c>
      <c r="K2429" s="122" t="s">
        <v>2608</v>
      </c>
      <c r="L2429" s="122">
        <v>6008064767</v>
      </c>
      <c r="M2429" s="122" t="s">
        <v>6057</v>
      </c>
      <c r="N2429" s="122" t="s">
        <v>5555</v>
      </c>
      <c r="O2429" s="122" t="s">
        <v>2583</v>
      </c>
      <c r="P2429" s="122" t="s">
        <v>5314</v>
      </c>
      <c r="Q2429" s="122" t="s">
        <v>5314</v>
      </c>
      <c r="R2429" s="122" t="s">
        <v>2585</v>
      </c>
      <c r="S2429" s="122" t="s">
        <v>5315</v>
      </c>
      <c r="T2429" s="122" t="s">
        <v>2587</v>
      </c>
      <c r="U2429" s="124">
        <v>-24</v>
      </c>
      <c r="V2429" s="124">
        <v>-24</v>
      </c>
      <c r="W2429" s="122" t="s">
        <v>32</v>
      </c>
    </row>
    <row r="2430" spans="1:23" x14ac:dyDescent="0.35">
      <c r="A2430" s="122" t="s">
        <v>6055</v>
      </c>
      <c r="B2430" s="122" t="s">
        <v>6056</v>
      </c>
      <c r="C2430" s="123">
        <v>44476</v>
      </c>
      <c r="D2430" s="123">
        <v>44476</v>
      </c>
      <c r="E2430" s="123">
        <v>44477</v>
      </c>
      <c r="F2430" s="123">
        <v>44476</v>
      </c>
      <c r="G2430" s="122" t="s">
        <v>2577</v>
      </c>
      <c r="H2430" s="122" t="s">
        <v>5311</v>
      </c>
      <c r="I2430" s="122" t="s">
        <v>5311</v>
      </c>
      <c r="J2430" s="122" t="s">
        <v>2607</v>
      </c>
      <c r="K2430" s="122" t="s">
        <v>2608</v>
      </c>
      <c r="L2430" s="122">
        <v>6008064767</v>
      </c>
      <c r="M2430" s="122" t="s">
        <v>6057</v>
      </c>
      <c r="N2430" s="122" t="s">
        <v>5555</v>
      </c>
      <c r="O2430" s="122" t="s">
        <v>2583</v>
      </c>
      <c r="P2430" s="122" t="s">
        <v>5314</v>
      </c>
      <c r="Q2430" s="122" t="s">
        <v>5314</v>
      </c>
      <c r="R2430" s="122" t="s">
        <v>2585</v>
      </c>
      <c r="S2430" s="122" t="s">
        <v>5315</v>
      </c>
      <c r="T2430" s="122" t="s">
        <v>2588</v>
      </c>
      <c r="U2430" s="124">
        <v>-936</v>
      </c>
      <c r="V2430" s="124">
        <v>-936</v>
      </c>
      <c r="W2430" s="122" t="s">
        <v>32</v>
      </c>
    </row>
    <row r="2431" spans="1:23" x14ac:dyDescent="0.35">
      <c r="A2431" s="122" t="s">
        <v>6055</v>
      </c>
      <c r="B2431" s="122" t="s">
        <v>6056</v>
      </c>
      <c r="C2431" s="123">
        <v>44476</v>
      </c>
      <c r="D2431" s="123">
        <v>44476</v>
      </c>
      <c r="E2431" s="123">
        <v>44477</v>
      </c>
      <c r="F2431" s="123">
        <v>44476</v>
      </c>
      <c r="G2431" s="122" t="s">
        <v>2577</v>
      </c>
      <c r="H2431" s="122" t="s">
        <v>5311</v>
      </c>
      <c r="I2431" s="122" t="s">
        <v>5311</v>
      </c>
      <c r="J2431" s="122" t="s">
        <v>2607</v>
      </c>
      <c r="K2431" s="122" t="s">
        <v>2608</v>
      </c>
      <c r="L2431" s="122">
        <v>6008064767</v>
      </c>
      <c r="M2431" s="122" t="s">
        <v>6057</v>
      </c>
      <c r="N2431" s="122" t="s">
        <v>5555</v>
      </c>
      <c r="O2431" s="122" t="s">
        <v>2621</v>
      </c>
      <c r="P2431" s="122" t="s">
        <v>5314</v>
      </c>
      <c r="Q2431" s="122" t="s">
        <v>5314</v>
      </c>
      <c r="R2431" s="122" t="s">
        <v>76</v>
      </c>
      <c r="S2431" s="122" t="s">
        <v>5315</v>
      </c>
      <c r="T2431" s="122" t="s">
        <v>2622</v>
      </c>
      <c r="U2431" s="124">
        <v>-20</v>
      </c>
      <c r="V2431" s="124">
        <v>-20</v>
      </c>
      <c r="W2431" s="122" t="s">
        <v>32</v>
      </c>
    </row>
    <row r="2432" spans="1:23" x14ac:dyDescent="0.35">
      <c r="A2432" s="122" t="s">
        <v>6055</v>
      </c>
      <c r="B2432" s="122" t="s">
        <v>6056</v>
      </c>
      <c r="C2432" s="123">
        <v>44476</v>
      </c>
      <c r="D2432" s="123">
        <v>44476</v>
      </c>
      <c r="E2432" s="123">
        <v>44477</v>
      </c>
      <c r="F2432" s="123">
        <v>44476</v>
      </c>
      <c r="G2432" s="122" t="s">
        <v>2577</v>
      </c>
      <c r="H2432" s="122" t="s">
        <v>5311</v>
      </c>
      <c r="I2432" s="122" t="s">
        <v>5311</v>
      </c>
      <c r="J2432" s="122" t="s">
        <v>2607</v>
      </c>
      <c r="K2432" s="122" t="s">
        <v>2608</v>
      </c>
      <c r="L2432" s="122">
        <v>6008064767</v>
      </c>
      <c r="M2432" s="122" t="s">
        <v>6057</v>
      </c>
      <c r="N2432" s="122" t="s">
        <v>5555</v>
      </c>
      <c r="O2432" s="122" t="s">
        <v>2589</v>
      </c>
      <c r="P2432" s="122" t="s">
        <v>5314</v>
      </c>
      <c r="Q2432" s="122" t="s">
        <v>5314</v>
      </c>
      <c r="R2432" s="122" t="s">
        <v>2590</v>
      </c>
      <c r="S2432" s="122" t="s">
        <v>5315</v>
      </c>
      <c r="T2432" s="122" t="s">
        <v>2591</v>
      </c>
      <c r="U2432" s="124">
        <v>-24</v>
      </c>
      <c r="V2432" s="124">
        <v>-24</v>
      </c>
      <c r="W2432" s="122" t="s">
        <v>32</v>
      </c>
    </row>
    <row r="2433" spans="1:23" x14ac:dyDescent="0.35">
      <c r="A2433" s="122" t="s">
        <v>6058</v>
      </c>
      <c r="B2433" s="122" t="s">
        <v>6059</v>
      </c>
      <c r="C2433" s="123">
        <v>44476</v>
      </c>
      <c r="D2433" s="123">
        <v>44476</v>
      </c>
      <c r="E2433" s="123">
        <v>44477</v>
      </c>
      <c r="F2433" s="123">
        <v>44476</v>
      </c>
      <c r="G2433" s="122" t="s">
        <v>2577</v>
      </c>
      <c r="H2433" s="122" t="s">
        <v>5311</v>
      </c>
      <c r="I2433" s="122" t="s">
        <v>5311</v>
      </c>
      <c r="J2433" s="122" t="s">
        <v>2579</v>
      </c>
      <c r="K2433" s="122" t="s">
        <v>2580</v>
      </c>
      <c r="L2433" s="122">
        <v>6008061989</v>
      </c>
      <c r="M2433" s="122" t="s">
        <v>6060</v>
      </c>
      <c r="N2433" s="122" t="s">
        <v>6061</v>
      </c>
      <c r="O2433" s="122" t="s">
        <v>2583</v>
      </c>
      <c r="P2433" s="122" t="s">
        <v>5314</v>
      </c>
      <c r="Q2433" s="122" t="s">
        <v>5314</v>
      </c>
      <c r="R2433" s="122" t="s">
        <v>2585</v>
      </c>
      <c r="S2433" s="122" t="s">
        <v>5315</v>
      </c>
      <c r="T2433" s="122" t="s">
        <v>2587</v>
      </c>
      <c r="U2433" s="124">
        <v>-15</v>
      </c>
      <c r="V2433" s="124">
        <v>-15</v>
      </c>
      <c r="W2433" s="122" t="s">
        <v>32</v>
      </c>
    </row>
    <row r="2434" spans="1:23" x14ac:dyDescent="0.35">
      <c r="A2434" s="122" t="s">
        <v>6058</v>
      </c>
      <c r="B2434" s="122" t="s">
        <v>6059</v>
      </c>
      <c r="C2434" s="123">
        <v>44476</v>
      </c>
      <c r="D2434" s="123">
        <v>44476</v>
      </c>
      <c r="E2434" s="123">
        <v>44477</v>
      </c>
      <c r="F2434" s="123">
        <v>44476</v>
      </c>
      <c r="G2434" s="122" t="s">
        <v>2577</v>
      </c>
      <c r="H2434" s="122" t="s">
        <v>5311</v>
      </c>
      <c r="I2434" s="122" t="s">
        <v>5311</v>
      </c>
      <c r="J2434" s="122" t="s">
        <v>2579</v>
      </c>
      <c r="K2434" s="122" t="s">
        <v>2580</v>
      </c>
      <c r="L2434" s="122">
        <v>6008061989</v>
      </c>
      <c r="M2434" s="122" t="s">
        <v>6060</v>
      </c>
      <c r="N2434" s="122" t="s">
        <v>6061</v>
      </c>
      <c r="O2434" s="122" t="s">
        <v>2583</v>
      </c>
      <c r="P2434" s="122" t="s">
        <v>5314</v>
      </c>
      <c r="Q2434" s="122" t="s">
        <v>5314</v>
      </c>
      <c r="R2434" s="122" t="s">
        <v>2585</v>
      </c>
      <c r="S2434" s="122" t="s">
        <v>5315</v>
      </c>
      <c r="T2434" s="122" t="s">
        <v>2588</v>
      </c>
      <c r="U2434" s="124">
        <v>-941</v>
      </c>
      <c r="V2434" s="124">
        <v>-941</v>
      </c>
      <c r="W2434" s="122" t="s">
        <v>32</v>
      </c>
    </row>
    <row r="2435" spans="1:23" x14ac:dyDescent="0.35">
      <c r="A2435" s="122" t="s">
        <v>6058</v>
      </c>
      <c r="B2435" s="122" t="s">
        <v>6059</v>
      </c>
      <c r="C2435" s="123">
        <v>44476</v>
      </c>
      <c r="D2435" s="123">
        <v>44476</v>
      </c>
      <c r="E2435" s="123">
        <v>44477</v>
      </c>
      <c r="F2435" s="123">
        <v>44476</v>
      </c>
      <c r="G2435" s="122" t="s">
        <v>2577</v>
      </c>
      <c r="H2435" s="122" t="s">
        <v>5311</v>
      </c>
      <c r="I2435" s="122" t="s">
        <v>5311</v>
      </c>
      <c r="J2435" s="122" t="s">
        <v>2579</v>
      </c>
      <c r="K2435" s="122" t="s">
        <v>2580</v>
      </c>
      <c r="L2435" s="122">
        <v>6008061989</v>
      </c>
      <c r="M2435" s="122" t="s">
        <v>6060</v>
      </c>
      <c r="N2435" s="122" t="s">
        <v>6061</v>
      </c>
      <c r="O2435" s="122" t="s">
        <v>2621</v>
      </c>
      <c r="P2435" s="122" t="s">
        <v>5314</v>
      </c>
      <c r="Q2435" s="122" t="s">
        <v>5314</v>
      </c>
      <c r="R2435" s="122" t="s">
        <v>76</v>
      </c>
      <c r="S2435" s="122" t="s">
        <v>5315</v>
      </c>
      <c r="T2435" s="122" t="s">
        <v>2622</v>
      </c>
      <c r="U2435" s="124">
        <v>-20</v>
      </c>
      <c r="V2435" s="124">
        <v>-20</v>
      </c>
      <c r="W2435" s="122" t="s">
        <v>32</v>
      </c>
    </row>
    <row r="2436" spans="1:23" x14ac:dyDescent="0.35">
      <c r="A2436" s="122" t="s">
        <v>6058</v>
      </c>
      <c r="B2436" s="122" t="s">
        <v>6059</v>
      </c>
      <c r="C2436" s="123">
        <v>44476</v>
      </c>
      <c r="D2436" s="123">
        <v>44476</v>
      </c>
      <c r="E2436" s="123">
        <v>44477</v>
      </c>
      <c r="F2436" s="123">
        <v>44476</v>
      </c>
      <c r="G2436" s="122" t="s">
        <v>2577</v>
      </c>
      <c r="H2436" s="122" t="s">
        <v>5311</v>
      </c>
      <c r="I2436" s="122" t="s">
        <v>5311</v>
      </c>
      <c r="J2436" s="122" t="s">
        <v>2579</v>
      </c>
      <c r="K2436" s="122" t="s">
        <v>2580</v>
      </c>
      <c r="L2436" s="122">
        <v>6008061989</v>
      </c>
      <c r="M2436" s="122" t="s">
        <v>6060</v>
      </c>
      <c r="N2436" s="122" t="s">
        <v>6061</v>
      </c>
      <c r="O2436" s="122" t="s">
        <v>2589</v>
      </c>
      <c r="P2436" s="122" t="s">
        <v>5314</v>
      </c>
      <c r="Q2436" s="122" t="s">
        <v>5314</v>
      </c>
      <c r="R2436" s="122" t="s">
        <v>2590</v>
      </c>
      <c r="S2436" s="122" t="s">
        <v>5315</v>
      </c>
      <c r="T2436" s="122" t="s">
        <v>2591</v>
      </c>
      <c r="U2436" s="124">
        <v>-15</v>
      </c>
      <c r="V2436" s="124">
        <v>-15</v>
      </c>
      <c r="W2436" s="122" t="s">
        <v>32</v>
      </c>
    </row>
    <row r="2437" spans="1:23" x14ac:dyDescent="0.35">
      <c r="A2437" s="122" t="s">
        <v>6062</v>
      </c>
      <c r="B2437" s="122" t="s">
        <v>6063</v>
      </c>
      <c r="C2437" s="123">
        <v>44476</v>
      </c>
      <c r="D2437" s="123">
        <v>44476</v>
      </c>
      <c r="E2437" s="123">
        <v>44477</v>
      </c>
      <c r="F2437" s="123">
        <v>44476</v>
      </c>
      <c r="G2437" s="122" t="s">
        <v>2577</v>
      </c>
      <c r="H2437" s="122" t="s">
        <v>5311</v>
      </c>
      <c r="I2437" s="122" t="s">
        <v>5311</v>
      </c>
      <c r="J2437" s="122" t="s">
        <v>2579</v>
      </c>
      <c r="K2437" s="122" t="s">
        <v>2580</v>
      </c>
      <c r="L2437" s="122">
        <v>6008062974</v>
      </c>
      <c r="M2437" s="122" t="s">
        <v>6064</v>
      </c>
      <c r="N2437" s="122" t="s">
        <v>5587</v>
      </c>
      <c r="O2437" s="122" t="s">
        <v>2583</v>
      </c>
      <c r="P2437" s="122" t="s">
        <v>5314</v>
      </c>
      <c r="Q2437" s="122" t="s">
        <v>5314</v>
      </c>
      <c r="R2437" s="122" t="s">
        <v>2585</v>
      </c>
      <c r="S2437" s="122" t="s">
        <v>5315</v>
      </c>
      <c r="T2437" s="122" t="s">
        <v>2587</v>
      </c>
      <c r="U2437" s="124">
        <v>-24</v>
      </c>
      <c r="V2437" s="124">
        <v>-24</v>
      </c>
      <c r="W2437" s="122" t="s">
        <v>32</v>
      </c>
    </row>
    <row r="2438" spans="1:23" x14ac:dyDescent="0.35">
      <c r="A2438" s="122" t="s">
        <v>6062</v>
      </c>
      <c r="B2438" s="122" t="s">
        <v>6063</v>
      </c>
      <c r="C2438" s="123">
        <v>44476</v>
      </c>
      <c r="D2438" s="123">
        <v>44476</v>
      </c>
      <c r="E2438" s="123">
        <v>44477</v>
      </c>
      <c r="F2438" s="123">
        <v>44476</v>
      </c>
      <c r="G2438" s="122" t="s">
        <v>2577</v>
      </c>
      <c r="H2438" s="122" t="s">
        <v>5311</v>
      </c>
      <c r="I2438" s="122" t="s">
        <v>5311</v>
      </c>
      <c r="J2438" s="122" t="s">
        <v>2579</v>
      </c>
      <c r="K2438" s="122" t="s">
        <v>2580</v>
      </c>
      <c r="L2438" s="122">
        <v>6008062974</v>
      </c>
      <c r="M2438" s="122" t="s">
        <v>6064</v>
      </c>
      <c r="N2438" s="122" t="s">
        <v>5587</v>
      </c>
      <c r="O2438" s="122" t="s">
        <v>2583</v>
      </c>
      <c r="P2438" s="122" t="s">
        <v>5314</v>
      </c>
      <c r="Q2438" s="122" t="s">
        <v>5314</v>
      </c>
      <c r="R2438" s="122" t="s">
        <v>2585</v>
      </c>
      <c r="S2438" s="122" t="s">
        <v>5315</v>
      </c>
      <c r="T2438" s="122" t="s">
        <v>2588</v>
      </c>
      <c r="U2438" s="124">
        <v>-1128</v>
      </c>
      <c r="V2438" s="124">
        <v>-1128</v>
      </c>
      <c r="W2438" s="122" t="s">
        <v>32</v>
      </c>
    </row>
    <row r="2439" spans="1:23" x14ac:dyDescent="0.35">
      <c r="A2439" s="122" t="s">
        <v>6062</v>
      </c>
      <c r="B2439" s="122" t="s">
        <v>6063</v>
      </c>
      <c r="C2439" s="123">
        <v>44476</v>
      </c>
      <c r="D2439" s="123">
        <v>44476</v>
      </c>
      <c r="E2439" s="123">
        <v>44477</v>
      </c>
      <c r="F2439" s="123">
        <v>44476</v>
      </c>
      <c r="G2439" s="122" t="s">
        <v>2577</v>
      </c>
      <c r="H2439" s="122" t="s">
        <v>5311</v>
      </c>
      <c r="I2439" s="122" t="s">
        <v>5311</v>
      </c>
      <c r="J2439" s="122" t="s">
        <v>2579</v>
      </c>
      <c r="K2439" s="122" t="s">
        <v>2580</v>
      </c>
      <c r="L2439" s="122">
        <v>6008062974</v>
      </c>
      <c r="M2439" s="122" t="s">
        <v>6064</v>
      </c>
      <c r="N2439" s="122" t="s">
        <v>5587</v>
      </c>
      <c r="O2439" s="122" t="s">
        <v>2621</v>
      </c>
      <c r="P2439" s="122" t="s">
        <v>5314</v>
      </c>
      <c r="Q2439" s="122" t="s">
        <v>5314</v>
      </c>
      <c r="R2439" s="122" t="s">
        <v>76</v>
      </c>
      <c r="S2439" s="122" t="s">
        <v>5315</v>
      </c>
      <c r="T2439" s="122" t="s">
        <v>2622</v>
      </c>
      <c r="U2439" s="124">
        <v>-24</v>
      </c>
      <c r="V2439" s="124">
        <v>-24</v>
      </c>
      <c r="W2439" s="122" t="s">
        <v>32</v>
      </c>
    </row>
    <row r="2440" spans="1:23" x14ac:dyDescent="0.35">
      <c r="A2440" s="122" t="s">
        <v>6062</v>
      </c>
      <c r="B2440" s="122" t="s">
        <v>6063</v>
      </c>
      <c r="C2440" s="123">
        <v>44476</v>
      </c>
      <c r="D2440" s="123">
        <v>44476</v>
      </c>
      <c r="E2440" s="123">
        <v>44477</v>
      </c>
      <c r="F2440" s="123">
        <v>44476</v>
      </c>
      <c r="G2440" s="122" t="s">
        <v>2577</v>
      </c>
      <c r="H2440" s="122" t="s">
        <v>5311</v>
      </c>
      <c r="I2440" s="122" t="s">
        <v>5311</v>
      </c>
      <c r="J2440" s="122" t="s">
        <v>2579</v>
      </c>
      <c r="K2440" s="122" t="s">
        <v>2580</v>
      </c>
      <c r="L2440" s="122">
        <v>6008062974</v>
      </c>
      <c r="M2440" s="122" t="s">
        <v>6064</v>
      </c>
      <c r="N2440" s="122" t="s">
        <v>5587</v>
      </c>
      <c r="O2440" s="122" t="s">
        <v>2589</v>
      </c>
      <c r="P2440" s="122" t="s">
        <v>5314</v>
      </c>
      <c r="Q2440" s="122" t="s">
        <v>5314</v>
      </c>
      <c r="R2440" s="122" t="s">
        <v>2590</v>
      </c>
      <c r="S2440" s="122" t="s">
        <v>5315</v>
      </c>
      <c r="T2440" s="122" t="s">
        <v>2591</v>
      </c>
      <c r="U2440" s="124">
        <v>-24</v>
      </c>
      <c r="V2440" s="124">
        <v>-24</v>
      </c>
      <c r="W2440" s="122" t="s">
        <v>32</v>
      </c>
    </row>
    <row r="2441" spans="1:23" x14ac:dyDescent="0.35">
      <c r="A2441" s="122" t="s">
        <v>6065</v>
      </c>
      <c r="B2441" s="122" t="s">
        <v>6066</v>
      </c>
      <c r="C2441" s="123">
        <v>44477</v>
      </c>
      <c r="D2441" s="123">
        <v>44477</v>
      </c>
      <c r="E2441" s="123">
        <v>44477</v>
      </c>
      <c r="F2441" s="123">
        <v>44477</v>
      </c>
      <c r="G2441" s="122" t="s">
        <v>2577</v>
      </c>
      <c r="H2441" s="122" t="s">
        <v>5311</v>
      </c>
      <c r="I2441" s="122" t="s">
        <v>5311</v>
      </c>
      <c r="J2441" s="122" t="s">
        <v>2607</v>
      </c>
      <c r="K2441" s="122" t="s">
        <v>2608</v>
      </c>
      <c r="L2441" s="122">
        <v>6008065818</v>
      </c>
      <c r="M2441" s="122" t="s">
        <v>6067</v>
      </c>
      <c r="N2441" s="122" t="s">
        <v>5651</v>
      </c>
      <c r="O2441" s="122" t="s">
        <v>2611</v>
      </c>
      <c r="P2441" s="122" t="s">
        <v>5314</v>
      </c>
      <c r="Q2441" s="122" t="s">
        <v>5314</v>
      </c>
      <c r="R2441" s="122" t="s">
        <v>2612</v>
      </c>
      <c r="S2441" s="122" t="s">
        <v>5320</v>
      </c>
      <c r="T2441" s="122" t="s">
        <v>2588</v>
      </c>
      <c r="U2441" s="124">
        <v>-32</v>
      </c>
      <c r="V2441" s="124">
        <v>-32</v>
      </c>
      <c r="W2441" s="122" t="s">
        <v>32</v>
      </c>
    </row>
    <row r="2442" spans="1:23" x14ac:dyDescent="0.35">
      <c r="A2442" s="122" t="s">
        <v>6068</v>
      </c>
      <c r="B2442" s="122" t="s">
        <v>6069</v>
      </c>
      <c r="C2442" s="123">
        <v>44476</v>
      </c>
      <c r="D2442" s="123">
        <v>44476</v>
      </c>
      <c r="E2442" s="123">
        <v>44477</v>
      </c>
      <c r="F2442" s="123">
        <v>44476</v>
      </c>
      <c r="G2442" s="122" t="s">
        <v>2577</v>
      </c>
      <c r="H2442" s="122" t="s">
        <v>5311</v>
      </c>
      <c r="I2442" s="122" t="s">
        <v>5311</v>
      </c>
      <c r="J2442" s="122" t="s">
        <v>2579</v>
      </c>
      <c r="K2442" s="122" t="s">
        <v>2580</v>
      </c>
      <c r="L2442" s="122">
        <v>6008052998</v>
      </c>
      <c r="M2442" s="122" t="s">
        <v>6070</v>
      </c>
      <c r="N2442" s="122" t="s">
        <v>3911</v>
      </c>
      <c r="O2442" s="122" t="s">
        <v>2583</v>
      </c>
      <c r="P2442" s="122" t="s">
        <v>5314</v>
      </c>
      <c r="Q2442" s="122" t="s">
        <v>5314</v>
      </c>
      <c r="R2442" s="122" t="s">
        <v>2585</v>
      </c>
      <c r="S2442" s="122" t="s">
        <v>5315</v>
      </c>
      <c r="T2442" s="122" t="s">
        <v>2587</v>
      </c>
      <c r="U2442" s="124">
        <v>-39</v>
      </c>
      <c r="V2442" s="124">
        <v>-39</v>
      </c>
      <c r="W2442" s="122" t="s">
        <v>32</v>
      </c>
    </row>
    <row r="2443" spans="1:23" x14ac:dyDescent="0.35">
      <c r="A2443" s="122" t="s">
        <v>6068</v>
      </c>
      <c r="B2443" s="122" t="s">
        <v>6069</v>
      </c>
      <c r="C2443" s="123">
        <v>44476</v>
      </c>
      <c r="D2443" s="123">
        <v>44476</v>
      </c>
      <c r="E2443" s="123">
        <v>44477</v>
      </c>
      <c r="F2443" s="123">
        <v>44476</v>
      </c>
      <c r="G2443" s="122" t="s">
        <v>2577</v>
      </c>
      <c r="H2443" s="122" t="s">
        <v>5311</v>
      </c>
      <c r="I2443" s="122" t="s">
        <v>5311</v>
      </c>
      <c r="J2443" s="122" t="s">
        <v>2579</v>
      </c>
      <c r="K2443" s="122" t="s">
        <v>2580</v>
      </c>
      <c r="L2443" s="122">
        <v>6008052998</v>
      </c>
      <c r="M2443" s="122" t="s">
        <v>6070</v>
      </c>
      <c r="N2443" s="122" t="s">
        <v>3911</v>
      </c>
      <c r="O2443" s="122" t="s">
        <v>2583</v>
      </c>
      <c r="P2443" s="122" t="s">
        <v>5314</v>
      </c>
      <c r="Q2443" s="122" t="s">
        <v>5314</v>
      </c>
      <c r="R2443" s="122" t="s">
        <v>2585</v>
      </c>
      <c r="S2443" s="122" t="s">
        <v>5315</v>
      </c>
      <c r="T2443" s="122" t="s">
        <v>2588</v>
      </c>
      <c r="U2443" s="124">
        <v>-1305</v>
      </c>
      <c r="V2443" s="124">
        <v>-1305</v>
      </c>
      <c r="W2443" s="122" t="s">
        <v>32</v>
      </c>
    </row>
    <row r="2444" spans="1:23" x14ac:dyDescent="0.35">
      <c r="A2444" s="122" t="s">
        <v>6068</v>
      </c>
      <c r="B2444" s="122" t="s">
        <v>6069</v>
      </c>
      <c r="C2444" s="123">
        <v>44476</v>
      </c>
      <c r="D2444" s="123">
        <v>44476</v>
      </c>
      <c r="E2444" s="123">
        <v>44477</v>
      </c>
      <c r="F2444" s="123">
        <v>44476</v>
      </c>
      <c r="G2444" s="122" t="s">
        <v>2577</v>
      </c>
      <c r="H2444" s="122" t="s">
        <v>5311</v>
      </c>
      <c r="I2444" s="122" t="s">
        <v>5311</v>
      </c>
      <c r="J2444" s="122" t="s">
        <v>2579</v>
      </c>
      <c r="K2444" s="122" t="s">
        <v>2580</v>
      </c>
      <c r="L2444" s="122">
        <v>6008052998</v>
      </c>
      <c r="M2444" s="122" t="s">
        <v>6070</v>
      </c>
      <c r="N2444" s="122" t="s">
        <v>3911</v>
      </c>
      <c r="O2444" s="122" t="s">
        <v>2589</v>
      </c>
      <c r="P2444" s="122" t="s">
        <v>5314</v>
      </c>
      <c r="Q2444" s="122" t="s">
        <v>5314</v>
      </c>
      <c r="R2444" s="122" t="s">
        <v>2590</v>
      </c>
      <c r="S2444" s="122" t="s">
        <v>5315</v>
      </c>
      <c r="T2444" s="122" t="s">
        <v>2591</v>
      </c>
      <c r="U2444" s="124">
        <v>-39</v>
      </c>
      <c r="V2444" s="124">
        <v>-39</v>
      </c>
      <c r="W2444" s="122" t="s">
        <v>32</v>
      </c>
    </row>
    <row r="2445" spans="1:23" x14ac:dyDescent="0.35">
      <c r="A2445" s="122" t="s">
        <v>6071</v>
      </c>
      <c r="B2445" s="122" t="s">
        <v>6072</v>
      </c>
      <c r="C2445" s="123">
        <v>44476</v>
      </c>
      <c r="D2445" s="123">
        <v>44476</v>
      </c>
      <c r="E2445" s="123">
        <v>44477</v>
      </c>
      <c r="F2445" s="123">
        <v>44476</v>
      </c>
      <c r="G2445" s="122" t="s">
        <v>2577</v>
      </c>
      <c r="H2445" s="122" t="s">
        <v>5311</v>
      </c>
      <c r="I2445" s="122" t="s">
        <v>5311</v>
      </c>
      <c r="J2445" s="122" t="s">
        <v>2579</v>
      </c>
      <c r="K2445" s="122" t="s">
        <v>2580</v>
      </c>
      <c r="L2445" s="122">
        <v>6008061433</v>
      </c>
      <c r="M2445" s="122" t="s">
        <v>6073</v>
      </c>
      <c r="N2445" s="122" t="s">
        <v>6074</v>
      </c>
      <c r="O2445" s="122" t="s">
        <v>2583</v>
      </c>
      <c r="P2445" s="122" t="s">
        <v>5314</v>
      </c>
      <c r="Q2445" s="122" t="s">
        <v>5314</v>
      </c>
      <c r="R2445" s="122" t="s">
        <v>2585</v>
      </c>
      <c r="S2445" s="122" t="s">
        <v>5315</v>
      </c>
      <c r="T2445" s="122" t="s">
        <v>2587</v>
      </c>
      <c r="U2445" s="124">
        <v>-31</v>
      </c>
      <c r="V2445" s="124">
        <v>-31</v>
      </c>
      <c r="W2445" s="122" t="s">
        <v>32</v>
      </c>
    </row>
    <row r="2446" spans="1:23" x14ac:dyDescent="0.35">
      <c r="A2446" s="122" t="s">
        <v>6071</v>
      </c>
      <c r="B2446" s="122" t="s">
        <v>6072</v>
      </c>
      <c r="C2446" s="123">
        <v>44476</v>
      </c>
      <c r="D2446" s="123">
        <v>44476</v>
      </c>
      <c r="E2446" s="123">
        <v>44477</v>
      </c>
      <c r="F2446" s="123">
        <v>44476</v>
      </c>
      <c r="G2446" s="122" t="s">
        <v>2577</v>
      </c>
      <c r="H2446" s="122" t="s">
        <v>5311</v>
      </c>
      <c r="I2446" s="122" t="s">
        <v>5311</v>
      </c>
      <c r="J2446" s="122" t="s">
        <v>2579</v>
      </c>
      <c r="K2446" s="122" t="s">
        <v>2580</v>
      </c>
      <c r="L2446" s="122">
        <v>6008061433</v>
      </c>
      <c r="M2446" s="122" t="s">
        <v>6073</v>
      </c>
      <c r="N2446" s="122" t="s">
        <v>6074</v>
      </c>
      <c r="O2446" s="122" t="s">
        <v>2583</v>
      </c>
      <c r="P2446" s="122" t="s">
        <v>5314</v>
      </c>
      <c r="Q2446" s="122" t="s">
        <v>5314</v>
      </c>
      <c r="R2446" s="122" t="s">
        <v>2585</v>
      </c>
      <c r="S2446" s="122" t="s">
        <v>5315</v>
      </c>
      <c r="T2446" s="122" t="s">
        <v>2588</v>
      </c>
      <c r="U2446" s="124">
        <v>-1265</v>
      </c>
      <c r="V2446" s="124">
        <v>-1265</v>
      </c>
      <c r="W2446" s="122" t="s">
        <v>32</v>
      </c>
    </row>
    <row r="2447" spans="1:23" x14ac:dyDescent="0.35">
      <c r="A2447" s="122" t="s">
        <v>6071</v>
      </c>
      <c r="B2447" s="122" t="s">
        <v>6072</v>
      </c>
      <c r="C2447" s="123">
        <v>44476</v>
      </c>
      <c r="D2447" s="123">
        <v>44476</v>
      </c>
      <c r="E2447" s="123">
        <v>44477</v>
      </c>
      <c r="F2447" s="123">
        <v>44476</v>
      </c>
      <c r="G2447" s="122" t="s">
        <v>2577</v>
      </c>
      <c r="H2447" s="122" t="s">
        <v>5311</v>
      </c>
      <c r="I2447" s="122" t="s">
        <v>5311</v>
      </c>
      <c r="J2447" s="122" t="s">
        <v>2579</v>
      </c>
      <c r="K2447" s="122" t="s">
        <v>2580</v>
      </c>
      <c r="L2447" s="122">
        <v>6008061433</v>
      </c>
      <c r="M2447" s="122" t="s">
        <v>6073</v>
      </c>
      <c r="N2447" s="122" t="s">
        <v>6074</v>
      </c>
      <c r="O2447" s="122" t="s">
        <v>2589</v>
      </c>
      <c r="P2447" s="122" t="s">
        <v>5314</v>
      </c>
      <c r="Q2447" s="122" t="s">
        <v>5314</v>
      </c>
      <c r="R2447" s="122" t="s">
        <v>2590</v>
      </c>
      <c r="S2447" s="122" t="s">
        <v>5315</v>
      </c>
      <c r="T2447" s="122" t="s">
        <v>2591</v>
      </c>
      <c r="U2447" s="124">
        <v>-31</v>
      </c>
      <c r="V2447" s="124">
        <v>-31</v>
      </c>
      <c r="W2447" s="122" t="s">
        <v>32</v>
      </c>
    </row>
    <row r="2448" spans="1:23" x14ac:dyDescent="0.35">
      <c r="A2448" s="122" t="s">
        <v>6075</v>
      </c>
      <c r="B2448" s="122" t="s">
        <v>6076</v>
      </c>
      <c r="C2448" s="123">
        <v>44477</v>
      </c>
      <c r="D2448" s="123">
        <v>44477</v>
      </c>
      <c r="E2448" s="123">
        <v>44477</v>
      </c>
      <c r="F2448" s="123">
        <v>44477</v>
      </c>
      <c r="G2448" s="122" t="s">
        <v>2577</v>
      </c>
      <c r="H2448" s="122" t="s">
        <v>5311</v>
      </c>
      <c r="I2448" s="122" t="s">
        <v>5311</v>
      </c>
      <c r="J2448" s="122" t="s">
        <v>2579</v>
      </c>
      <c r="K2448" s="122" t="s">
        <v>2580</v>
      </c>
      <c r="L2448" s="122">
        <v>6007972368</v>
      </c>
      <c r="M2448" s="122" t="s">
        <v>6077</v>
      </c>
      <c r="N2448" s="122" t="s">
        <v>3071</v>
      </c>
      <c r="O2448" s="122" t="s">
        <v>2583</v>
      </c>
      <c r="P2448" s="122" t="s">
        <v>5314</v>
      </c>
      <c r="Q2448" s="122" t="s">
        <v>5314</v>
      </c>
      <c r="R2448" s="122" t="s">
        <v>2585</v>
      </c>
      <c r="S2448" s="122" t="s">
        <v>5315</v>
      </c>
      <c r="T2448" s="122" t="s">
        <v>2587</v>
      </c>
      <c r="U2448" s="124">
        <v>-35</v>
      </c>
      <c r="V2448" s="124">
        <v>-35</v>
      </c>
      <c r="W2448" s="122" t="s">
        <v>32</v>
      </c>
    </row>
    <row r="2449" spans="1:23" x14ac:dyDescent="0.35">
      <c r="A2449" s="122" t="s">
        <v>6075</v>
      </c>
      <c r="B2449" s="122" t="s">
        <v>6076</v>
      </c>
      <c r="C2449" s="123">
        <v>44477</v>
      </c>
      <c r="D2449" s="123">
        <v>44477</v>
      </c>
      <c r="E2449" s="123">
        <v>44477</v>
      </c>
      <c r="F2449" s="123">
        <v>44477</v>
      </c>
      <c r="G2449" s="122" t="s">
        <v>2577</v>
      </c>
      <c r="H2449" s="122" t="s">
        <v>5311</v>
      </c>
      <c r="I2449" s="122" t="s">
        <v>5311</v>
      </c>
      <c r="J2449" s="122" t="s">
        <v>2579</v>
      </c>
      <c r="K2449" s="122" t="s">
        <v>2580</v>
      </c>
      <c r="L2449" s="122">
        <v>6007972368</v>
      </c>
      <c r="M2449" s="122" t="s">
        <v>6077</v>
      </c>
      <c r="N2449" s="122" t="s">
        <v>3071</v>
      </c>
      <c r="O2449" s="122" t="s">
        <v>2583</v>
      </c>
      <c r="P2449" s="122" t="s">
        <v>5314</v>
      </c>
      <c r="Q2449" s="122" t="s">
        <v>5314</v>
      </c>
      <c r="R2449" s="122" t="s">
        <v>2585</v>
      </c>
      <c r="S2449" s="122" t="s">
        <v>5315</v>
      </c>
      <c r="T2449" s="122" t="s">
        <v>2588</v>
      </c>
      <c r="U2449" s="124">
        <v>-1405</v>
      </c>
      <c r="V2449" s="124">
        <v>-1405</v>
      </c>
      <c r="W2449" s="122" t="s">
        <v>32</v>
      </c>
    </row>
    <row r="2450" spans="1:23" x14ac:dyDescent="0.35">
      <c r="A2450" s="122" t="s">
        <v>6075</v>
      </c>
      <c r="B2450" s="122" t="s">
        <v>6076</v>
      </c>
      <c r="C2450" s="123">
        <v>44477</v>
      </c>
      <c r="D2450" s="123">
        <v>44477</v>
      </c>
      <c r="E2450" s="123">
        <v>44477</v>
      </c>
      <c r="F2450" s="123">
        <v>44477</v>
      </c>
      <c r="G2450" s="122" t="s">
        <v>2577</v>
      </c>
      <c r="H2450" s="122" t="s">
        <v>5311</v>
      </c>
      <c r="I2450" s="122" t="s">
        <v>5311</v>
      </c>
      <c r="J2450" s="122" t="s">
        <v>2579</v>
      </c>
      <c r="K2450" s="122" t="s">
        <v>2580</v>
      </c>
      <c r="L2450" s="122">
        <v>6007972368</v>
      </c>
      <c r="M2450" s="122" t="s">
        <v>6077</v>
      </c>
      <c r="N2450" s="122" t="s">
        <v>3071</v>
      </c>
      <c r="O2450" s="122" t="s">
        <v>2589</v>
      </c>
      <c r="P2450" s="122" t="s">
        <v>5314</v>
      </c>
      <c r="Q2450" s="122" t="s">
        <v>5314</v>
      </c>
      <c r="R2450" s="122" t="s">
        <v>2590</v>
      </c>
      <c r="S2450" s="122" t="s">
        <v>5315</v>
      </c>
      <c r="T2450" s="122" t="s">
        <v>2591</v>
      </c>
      <c r="U2450" s="124">
        <v>-35</v>
      </c>
      <c r="V2450" s="124">
        <v>-35</v>
      </c>
      <c r="W2450" s="122" t="s">
        <v>32</v>
      </c>
    </row>
    <row r="2451" spans="1:23" x14ac:dyDescent="0.35">
      <c r="A2451" s="122" t="s">
        <v>6078</v>
      </c>
      <c r="B2451" s="122" t="s">
        <v>6079</v>
      </c>
      <c r="C2451" s="123">
        <v>44477</v>
      </c>
      <c r="D2451" s="123">
        <v>44477</v>
      </c>
      <c r="E2451" s="123">
        <v>44477</v>
      </c>
      <c r="F2451" s="123">
        <v>44477</v>
      </c>
      <c r="G2451" s="122" t="s">
        <v>2577</v>
      </c>
      <c r="H2451" s="122" t="s">
        <v>5311</v>
      </c>
      <c r="I2451" s="122" t="s">
        <v>5311</v>
      </c>
      <c r="J2451" s="122" t="s">
        <v>2579</v>
      </c>
      <c r="K2451" s="122" t="s">
        <v>2580</v>
      </c>
      <c r="L2451" s="122">
        <v>6008065115</v>
      </c>
      <c r="M2451" s="122" t="s">
        <v>6080</v>
      </c>
      <c r="N2451" s="122" t="s">
        <v>2685</v>
      </c>
      <c r="O2451" s="122" t="s">
        <v>2583</v>
      </c>
      <c r="P2451" s="122" t="s">
        <v>5314</v>
      </c>
      <c r="Q2451" s="122" t="s">
        <v>5314</v>
      </c>
      <c r="R2451" s="122" t="s">
        <v>2585</v>
      </c>
      <c r="S2451" s="122" t="s">
        <v>5315</v>
      </c>
      <c r="T2451" s="122" t="s">
        <v>2587</v>
      </c>
      <c r="U2451" s="124">
        <v>-10</v>
      </c>
      <c r="V2451" s="124">
        <v>-10</v>
      </c>
      <c r="W2451" s="122" t="s">
        <v>32</v>
      </c>
    </row>
    <row r="2452" spans="1:23" x14ac:dyDescent="0.35">
      <c r="A2452" s="122" t="s">
        <v>6078</v>
      </c>
      <c r="B2452" s="122" t="s">
        <v>6079</v>
      </c>
      <c r="C2452" s="123">
        <v>44477</v>
      </c>
      <c r="D2452" s="123">
        <v>44477</v>
      </c>
      <c r="E2452" s="123">
        <v>44477</v>
      </c>
      <c r="F2452" s="123">
        <v>44477</v>
      </c>
      <c r="G2452" s="122" t="s">
        <v>2577</v>
      </c>
      <c r="H2452" s="122" t="s">
        <v>5311</v>
      </c>
      <c r="I2452" s="122" t="s">
        <v>5311</v>
      </c>
      <c r="J2452" s="122" t="s">
        <v>2579</v>
      </c>
      <c r="K2452" s="122" t="s">
        <v>2580</v>
      </c>
      <c r="L2452" s="122">
        <v>6008065115</v>
      </c>
      <c r="M2452" s="122" t="s">
        <v>6080</v>
      </c>
      <c r="N2452" s="122" t="s">
        <v>2685</v>
      </c>
      <c r="O2452" s="122" t="s">
        <v>2583</v>
      </c>
      <c r="P2452" s="122" t="s">
        <v>5314</v>
      </c>
      <c r="Q2452" s="122" t="s">
        <v>5314</v>
      </c>
      <c r="R2452" s="122" t="s">
        <v>2585</v>
      </c>
      <c r="S2452" s="122" t="s">
        <v>5315</v>
      </c>
      <c r="T2452" s="122" t="s">
        <v>2588</v>
      </c>
      <c r="U2452" s="124">
        <v>-1334</v>
      </c>
      <c r="V2452" s="124">
        <v>-1334</v>
      </c>
      <c r="W2452" s="122" t="s">
        <v>32</v>
      </c>
    </row>
    <row r="2453" spans="1:23" x14ac:dyDescent="0.35">
      <c r="A2453" s="122" t="s">
        <v>6078</v>
      </c>
      <c r="B2453" s="122" t="s">
        <v>6079</v>
      </c>
      <c r="C2453" s="123">
        <v>44477</v>
      </c>
      <c r="D2453" s="123">
        <v>44477</v>
      </c>
      <c r="E2453" s="123">
        <v>44477</v>
      </c>
      <c r="F2453" s="123">
        <v>44477</v>
      </c>
      <c r="G2453" s="122" t="s">
        <v>2577</v>
      </c>
      <c r="H2453" s="122" t="s">
        <v>5311</v>
      </c>
      <c r="I2453" s="122" t="s">
        <v>5311</v>
      </c>
      <c r="J2453" s="122" t="s">
        <v>2579</v>
      </c>
      <c r="K2453" s="122" t="s">
        <v>2580</v>
      </c>
      <c r="L2453" s="122">
        <v>6008065115</v>
      </c>
      <c r="M2453" s="122" t="s">
        <v>6080</v>
      </c>
      <c r="N2453" s="122" t="s">
        <v>2685</v>
      </c>
      <c r="O2453" s="122" t="s">
        <v>2621</v>
      </c>
      <c r="P2453" s="122" t="s">
        <v>5314</v>
      </c>
      <c r="Q2453" s="122" t="s">
        <v>5314</v>
      </c>
      <c r="R2453" s="122" t="s">
        <v>76</v>
      </c>
      <c r="S2453" s="122" t="s">
        <v>5315</v>
      </c>
      <c r="T2453" s="122" t="s">
        <v>2622</v>
      </c>
      <c r="U2453" s="124">
        <v>-28</v>
      </c>
      <c r="V2453" s="124">
        <v>-28</v>
      </c>
      <c r="W2453" s="122" t="s">
        <v>32</v>
      </c>
    </row>
    <row r="2454" spans="1:23" x14ac:dyDescent="0.35">
      <c r="A2454" s="122" t="s">
        <v>6078</v>
      </c>
      <c r="B2454" s="122" t="s">
        <v>6079</v>
      </c>
      <c r="C2454" s="123">
        <v>44477</v>
      </c>
      <c r="D2454" s="123">
        <v>44477</v>
      </c>
      <c r="E2454" s="123">
        <v>44477</v>
      </c>
      <c r="F2454" s="123">
        <v>44477</v>
      </c>
      <c r="G2454" s="122" t="s">
        <v>2577</v>
      </c>
      <c r="H2454" s="122" t="s">
        <v>5311</v>
      </c>
      <c r="I2454" s="122" t="s">
        <v>5311</v>
      </c>
      <c r="J2454" s="122" t="s">
        <v>2579</v>
      </c>
      <c r="K2454" s="122" t="s">
        <v>2580</v>
      </c>
      <c r="L2454" s="122">
        <v>6008065115</v>
      </c>
      <c r="M2454" s="122" t="s">
        <v>6080</v>
      </c>
      <c r="N2454" s="122" t="s">
        <v>2685</v>
      </c>
      <c r="O2454" s="122" t="s">
        <v>2589</v>
      </c>
      <c r="P2454" s="122" t="s">
        <v>5314</v>
      </c>
      <c r="Q2454" s="122" t="s">
        <v>5314</v>
      </c>
      <c r="R2454" s="122" t="s">
        <v>2590</v>
      </c>
      <c r="S2454" s="122" t="s">
        <v>5315</v>
      </c>
      <c r="T2454" s="122" t="s">
        <v>2591</v>
      </c>
      <c r="U2454" s="124">
        <v>-10</v>
      </c>
      <c r="V2454" s="124">
        <v>-10</v>
      </c>
      <c r="W2454" s="122" t="s">
        <v>32</v>
      </c>
    </row>
    <row r="2455" spans="1:23" x14ac:dyDescent="0.35">
      <c r="A2455" s="122" t="s">
        <v>6081</v>
      </c>
      <c r="B2455" s="122" t="s">
        <v>6082</v>
      </c>
      <c r="C2455" s="123">
        <v>44476</v>
      </c>
      <c r="D2455" s="123">
        <v>44476</v>
      </c>
      <c r="E2455" s="123">
        <v>44477</v>
      </c>
      <c r="F2455" s="123">
        <v>44476</v>
      </c>
      <c r="G2455" s="122" t="s">
        <v>2577</v>
      </c>
      <c r="H2455" s="122" t="s">
        <v>5311</v>
      </c>
      <c r="I2455" s="122" t="s">
        <v>5311</v>
      </c>
      <c r="J2455" s="122" t="s">
        <v>2579</v>
      </c>
      <c r="K2455" s="122" t="s">
        <v>2580</v>
      </c>
      <c r="L2455" s="122">
        <v>6008061233</v>
      </c>
      <c r="M2455" s="122" t="s">
        <v>6083</v>
      </c>
      <c r="N2455" s="122" t="s">
        <v>3934</v>
      </c>
      <c r="O2455" s="122" t="s">
        <v>2583</v>
      </c>
      <c r="P2455" s="122" t="s">
        <v>5314</v>
      </c>
      <c r="Q2455" s="122" t="s">
        <v>5314</v>
      </c>
      <c r="R2455" s="122" t="s">
        <v>2585</v>
      </c>
      <c r="S2455" s="122" t="s">
        <v>5315</v>
      </c>
      <c r="T2455" s="122" t="s">
        <v>2587</v>
      </c>
      <c r="U2455" s="124">
        <v>-34</v>
      </c>
      <c r="V2455" s="124">
        <v>-34</v>
      </c>
      <c r="W2455" s="122" t="s">
        <v>32</v>
      </c>
    </row>
    <row r="2456" spans="1:23" x14ac:dyDescent="0.35">
      <c r="A2456" s="122" t="s">
        <v>6081</v>
      </c>
      <c r="B2456" s="122" t="s">
        <v>6082</v>
      </c>
      <c r="C2456" s="123">
        <v>44476</v>
      </c>
      <c r="D2456" s="123">
        <v>44476</v>
      </c>
      <c r="E2456" s="123">
        <v>44477</v>
      </c>
      <c r="F2456" s="123">
        <v>44476</v>
      </c>
      <c r="G2456" s="122" t="s">
        <v>2577</v>
      </c>
      <c r="H2456" s="122" t="s">
        <v>5311</v>
      </c>
      <c r="I2456" s="122" t="s">
        <v>5311</v>
      </c>
      <c r="J2456" s="122" t="s">
        <v>2579</v>
      </c>
      <c r="K2456" s="122" t="s">
        <v>2580</v>
      </c>
      <c r="L2456" s="122">
        <v>6008061233</v>
      </c>
      <c r="M2456" s="122" t="s">
        <v>6083</v>
      </c>
      <c r="N2456" s="122" t="s">
        <v>3934</v>
      </c>
      <c r="O2456" s="122" t="s">
        <v>2583</v>
      </c>
      <c r="P2456" s="122" t="s">
        <v>5314</v>
      </c>
      <c r="Q2456" s="122" t="s">
        <v>5314</v>
      </c>
      <c r="R2456" s="122" t="s">
        <v>2585</v>
      </c>
      <c r="S2456" s="122" t="s">
        <v>5315</v>
      </c>
      <c r="T2456" s="122" t="s">
        <v>2588</v>
      </c>
      <c r="U2456" s="124">
        <v>-1406</v>
      </c>
      <c r="V2456" s="124">
        <v>-1406</v>
      </c>
      <c r="W2456" s="122" t="s">
        <v>32</v>
      </c>
    </row>
    <row r="2457" spans="1:23" x14ac:dyDescent="0.35">
      <c r="A2457" s="122" t="s">
        <v>6081</v>
      </c>
      <c r="B2457" s="122" t="s">
        <v>6082</v>
      </c>
      <c r="C2457" s="123">
        <v>44476</v>
      </c>
      <c r="D2457" s="123">
        <v>44476</v>
      </c>
      <c r="E2457" s="123">
        <v>44477</v>
      </c>
      <c r="F2457" s="123">
        <v>44476</v>
      </c>
      <c r="G2457" s="122" t="s">
        <v>2577</v>
      </c>
      <c r="H2457" s="122" t="s">
        <v>5311</v>
      </c>
      <c r="I2457" s="122" t="s">
        <v>5311</v>
      </c>
      <c r="J2457" s="122" t="s">
        <v>2579</v>
      </c>
      <c r="K2457" s="122" t="s">
        <v>2580</v>
      </c>
      <c r="L2457" s="122">
        <v>6008061233</v>
      </c>
      <c r="M2457" s="122" t="s">
        <v>6083</v>
      </c>
      <c r="N2457" s="122" t="s">
        <v>3934</v>
      </c>
      <c r="O2457" s="122" t="s">
        <v>2589</v>
      </c>
      <c r="P2457" s="122" t="s">
        <v>5314</v>
      </c>
      <c r="Q2457" s="122" t="s">
        <v>5314</v>
      </c>
      <c r="R2457" s="122" t="s">
        <v>2590</v>
      </c>
      <c r="S2457" s="122" t="s">
        <v>5315</v>
      </c>
      <c r="T2457" s="122" t="s">
        <v>2591</v>
      </c>
      <c r="U2457" s="124">
        <v>-34</v>
      </c>
      <c r="V2457" s="124">
        <v>-34</v>
      </c>
      <c r="W2457" s="122" t="s">
        <v>32</v>
      </c>
    </row>
    <row r="2458" spans="1:23" x14ac:dyDescent="0.35">
      <c r="A2458" s="122" t="s">
        <v>6084</v>
      </c>
      <c r="B2458" s="122" t="s">
        <v>6085</v>
      </c>
      <c r="C2458" s="123">
        <v>44476</v>
      </c>
      <c r="D2458" s="123">
        <v>44476</v>
      </c>
      <c r="E2458" s="123">
        <v>44477</v>
      </c>
      <c r="F2458" s="123">
        <v>44476</v>
      </c>
      <c r="G2458" s="122" t="s">
        <v>2577</v>
      </c>
      <c r="H2458" s="122" t="s">
        <v>5311</v>
      </c>
      <c r="I2458" s="122" t="s">
        <v>5311</v>
      </c>
      <c r="J2458" s="122" t="s">
        <v>2607</v>
      </c>
      <c r="K2458" s="122" t="s">
        <v>2608</v>
      </c>
      <c r="L2458" s="122">
        <v>6008064485</v>
      </c>
      <c r="M2458" s="122" t="s">
        <v>6086</v>
      </c>
      <c r="N2458" s="122" t="s">
        <v>6087</v>
      </c>
      <c r="O2458" s="122" t="s">
        <v>2611</v>
      </c>
      <c r="P2458" s="122" t="s">
        <v>5314</v>
      </c>
      <c r="Q2458" s="122" t="s">
        <v>5314</v>
      </c>
      <c r="R2458" s="122" t="s">
        <v>2612</v>
      </c>
      <c r="S2458" s="122" t="s">
        <v>5320</v>
      </c>
      <c r="T2458" s="122" t="s">
        <v>2588</v>
      </c>
      <c r="U2458" s="124">
        <v>-16</v>
      </c>
      <c r="V2458" s="124">
        <v>-16</v>
      </c>
      <c r="W2458" s="122" t="s">
        <v>32</v>
      </c>
    </row>
    <row r="2459" spans="1:23" x14ac:dyDescent="0.35">
      <c r="A2459" s="122" t="s">
        <v>6088</v>
      </c>
      <c r="B2459" s="122" t="s">
        <v>6089</v>
      </c>
      <c r="C2459" s="123">
        <v>44476</v>
      </c>
      <c r="D2459" s="123">
        <v>44476</v>
      </c>
      <c r="E2459" s="123">
        <v>44477</v>
      </c>
      <c r="F2459" s="123">
        <v>44476</v>
      </c>
      <c r="G2459" s="122" t="s">
        <v>2577</v>
      </c>
      <c r="H2459" s="122" t="s">
        <v>5311</v>
      </c>
      <c r="I2459" s="122" t="s">
        <v>5311</v>
      </c>
      <c r="J2459" s="122" t="s">
        <v>5318</v>
      </c>
      <c r="K2459" s="122" t="s">
        <v>5319</v>
      </c>
      <c r="L2459" s="122">
        <v>6008062377</v>
      </c>
      <c r="M2459" s="122">
        <v>0</v>
      </c>
      <c r="N2459" s="122">
        <v>0</v>
      </c>
      <c r="O2459" s="122" t="s">
        <v>2596</v>
      </c>
      <c r="P2459" s="122" t="s">
        <v>5314</v>
      </c>
      <c r="Q2459" s="122" t="s">
        <v>5314</v>
      </c>
      <c r="R2459" s="122" t="s">
        <v>2597</v>
      </c>
      <c r="S2459" s="122" t="s">
        <v>5320</v>
      </c>
      <c r="T2459" s="122" t="s">
        <v>2587</v>
      </c>
      <c r="U2459" s="124">
        <v>-12</v>
      </c>
      <c r="V2459" s="124">
        <v>-12</v>
      </c>
      <c r="W2459" s="122" t="s">
        <v>32</v>
      </c>
    </row>
    <row r="2460" spans="1:23" x14ac:dyDescent="0.35">
      <c r="A2460" s="122" t="s">
        <v>6088</v>
      </c>
      <c r="B2460" s="122" t="s">
        <v>6089</v>
      </c>
      <c r="C2460" s="123">
        <v>44476</v>
      </c>
      <c r="D2460" s="123">
        <v>44476</v>
      </c>
      <c r="E2460" s="123">
        <v>44477</v>
      </c>
      <c r="F2460" s="123">
        <v>44476</v>
      </c>
      <c r="G2460" s="122" t="s">
        <v>2577</v>
      </c>
      <c r="H2460" s="122" t="s">
        <v>5311</v>
      </c>
      <c r="I2460" s="122" t="s">
        <v>5311</v>
      </c>
      <c r="J2460" s="122" t="s">
        <v>5318</v>
      </c>
      <c r="K2460" s="122" t="s">
        <v>5319</v>
      </c>
      <c r="L2460" s="122">
        <v>6008062377</v>
      </c>
      <c r="M2460" s="122">
        <v>0</v>
      </c>
      <c r="N2460" s="122">
        <v>0</v>
      </c>
      <c r="O2460" s="122" t="s">
        <v>2596</v>
      </c>
      <c r="P2460" s="122" t="s">
        <v>5314</v>
      </c>
      <c r="Q2460" s="122" t="s">
        <v>5314</v>
      </c>
      <c r="R2460" s="122" t="s">
        <v>2597</v>
      </c>
      <c r="S2460" s="122" t="s">
        <v>5315</v>
      </c>
      <c r="T2460" s="122" t="s">
        <v>2588</v>
      </c>
      <c r="U2460" s="124">
        <v>-1329</v>
      </c>
      <c r="V2460" s="124">
        <v>-1329</v>
      </c>
      <c r="W2460" s="122" t="s">
        <v>32</v>
      </c>
    </row>
    <row r="2461" spans="1:23" x14ac:dyDescent="0.35">
      <c r="A2461" s="122" t="s">
        <v>6088</v>
      </c>
      <c r="B2461" s="122" t="s">
        <v>6089</v>
      </c>
      <c r="C2461" s="123">
        <v>44476</v>
      </c>
      <c r="D2461" s="123">
        <v>44476</v>
      </c>
      <c r="E2461" s="123">
        <v>44477</v>
      </c>
      <c r="F2461" s="123">
        <v>44476</v>
      </c>
      <c r="G2461" s="122" t="s">
        <v>2577</v>
      </c>
      <c r="H2461" s="122" t="s">
        <v>5311</v>
      </c>
      <c r="I2461" s="122" t="s">
        <v>5311</v>
      </c>
      <c r="J2461" s="122" t="s">
        <v>5318</v>
      </c>
      <c r="K2461" s="122" t="s">
        <v>5319</v>
      </c>
      <c r="L2461" s="122">
        <v>6008062377</v>
      </c>
      <c r="M2461" s="122">
        <v>0</v>
      </c>
      <c r="N2461" s="122">
        <v>0</v>
      </c>
      <c r="O2461" s="122" t="s">
        <v>2599</v>
      </c>
      <c r="P2461" s="122" t="s">
        <v>5314</v>
      </c>
      <c r="Q2461" s="122" t="s">
        <v>5314</v>
      </c>
      <c r="R2461" s="122" t="s">
        <v>2600</v>
      </c>
      <c r="S2461" s="122" t="s">
        <v>5320</v>
      </c>
      <c r="T2461" s="122" t="s">
        <v>2591</v>
      </c>
      <c r="U2461" s="124">
        <v>-12</v>
      </c>
      <c r="V2461" s="124">
        <v>-12</v>
      </c>
      <c r="W2461" s="122" t="s">
        <v>32</v>
      </c>
    </row>
    <row r="2462" spans="1:23" x14ac:dyDescent="0.35">
      <c r="A2462" s="122" t="s">
        <v>6090</v>
      </c>
      <c r="B2462" s="122" t="s">
        <v>6091</v>
      </c>
      <c r="C2462" s="123">
        <v>44477</v>
      </c>
      <c r="D2462" s="123">
        <v>44477</v>
      </c>
      <c r="E2462" s="123">
        <v>44477</v>
      </c>
      <c r="F2462" s="123">
        <v>44477</v>
      </c>
      <c r="G2462" s="122" t="s">
        <v>2577</v>
      </c>
      <c r="H2462" s="122" t="s">
        <v>5311</v>
      </c>
      <c r="I2462" s="122" t="s">
        <v>5311</v>
      </c>
      <c r="J2462" s="122" t="s">
        <v>2579</v>
      </c>
      <c r="K2462" s="122" t="s">
        <v>2580</v>
      </c>
      <c r="L2462" s="122">
        <v>6008067842</v>
      </c>
      <c r="M2462" s="122" t="s">
        <v>6092</v>
      </c>
      <c r="N2462" s="122" t="s">
        <v>3987</v>
      </c>
      <c r="O2462" s="122" t="s">
        <v>2583</v>
      </c>
      <c r="P2462" s="122" t="s">
        <v>5314</v>
      </c>
      <c r="Q2462" s="122" t="s">
        <v>5314</v>
      </c>
      <c r="R2462" s="122" t="s">
        <v>2585</v>
      </c>
      <c r="S2462" s="122" t="s">
        <v>5315</v>
      </c>
      <c r="T2462" s="122" t="s">
        <v>2587</v>
      </c>
      <c r="U2462" s="124">
        <v>-24</v>
      </c>
      <c r="V2462" s="124">
        <v>-24</v>
      </c>
      <c r="W2462" s="122" t="s">
        <v>32</v>
      </c>
    </row>
    <row r="2463" spans="1:23" x14ac:dyDescent="0.35">
      <c r="A2463" s="122" t="s">
        <v>6090</v>
      </c>
      <c r="B2463" s="122" t="s">
        <v>6091</v>
      </c>
      <c r="C2463" s="123">
        <v>44477</v>
      </c>
      <c r="D2463" s="123">
        <v>44477</v>
      </c>
      <c r="E2463" s="123">
        <v>44477</v>
      </c>
      <c r="F2463" s="123">
        <v>44477</v>
      </c>
      <c r="G2463" s="122" t="s">
        <v>2577</v>
      </c>
      <c r="H2463" s="122" t="s">
        <v>5311</v>
      </c>
      <c r="I2463" s="122" t="s">
        <v>5311</v>
      </c>
      <c r="J2463" s="122" t="s">
        <v>2579</v>
      </c>
      <c r="K2463" s="122" t="s">
        <v>2580</v>
      </c>
      <c r="L2463" s="122">
        <v>6008067842</v>
      </c>
      <c r="M2463" s="122" t="s">
        <v>6092</v>
      </c>
      <c r="N2463" s="122" t="s">
        <v>3987</v>
      </c>
      <c r="O2463" s="122" t="s">
        <v>2583</v>
      </c>
      <c r="P2463" s="122" t="s">
        <v>5314</v>
      </c>
      <c r="Q2463" s="122" t="s">
        <v>5314</v>
      </c>
      <c r="R2463" s="122" t="s">
        <v>2585</v>
      </c>
      <c r="S2463" s="122" t="s">
        <v>5315</v>
      </c>
      <c r="T2463" s="122" t="s">
        <v>2588</v>
      </c>
      <c r="U2463" s="124">
        <v>-1320</v>
      </c>
      <c r="V2463" s="124">
        <v>-1320</v>
      </c>
      <c r="W2463" s="122" t="s">
        <v>32</v>
      </c>
    </row>
    <row r="2464" spans="1:23" x14ac:dyDescent="0.35">
      <c r="A2464" s="122" t="s">
        <v>6090</v>
      </c>
      <c r="B2464" s="122" t="s">
        <v>6091</v>
      </c>
      <c r="C2464" s="123">
        <v>44477</v>
      </c>
      <c r="D2464" s="123">
        <v>44477</v>
      </c>
      <c r="E2464" s="123">
        <v>44477</v>
      </c>
      <c r="F2464" s="123">
        <v>44477</v>
      </c>
      <c r="G2464" s="122" t="s">
        <v>2577</v>
      </c>
      <c r="H2464" s="122" t="s">
        <v>5311</v>
      </c>
      <c r="I2464" s="122" t="s">
        <v>5311</v>
      </c>
      <c r="J2464" s="122" t="s">
        <v>2579</v>
      </c>
      <c r="K2464" s="122" t="s">
        <v>2580</v>
      </c>
      <c r="L2464" s="122">
        <v>6008067842</v>
      </c>
      <c r="M2464" s="122" t="s">
        <v>6092</v>
      </c>
      <c r="N2464" s="122" t="s">
        <v>3987</v>
      </c>
      <c r="O2464" s="122" t="s">
        <v>2621</v>
      </c>
      <c r="P2464" s="122" t="s">
        <v>5314</v>
      </c>
      <c r="Q2464" s="122" t="s">
        <v>5314</v>
      </c>
      <c r="R2464" s="122" t="s">
        <v>76</v>
      </c>
      <c r="S2464" s="122" t="s">
        <v>5315</v>
      </c>
      <c r="T2464" s="122" t="s">
        <v>2622</v>
      </c>
      <c r="U2464" s="124">
        <v>-28</v>
      </c>
      <c r="V2464" s="124">
        <v>-28</v>
      </c>
      <c r="W2464" s="122" t="s">
        <v>32</v>
      </c>
    </row>
    <row r="2465" spans="1:23" x14ac:dyDescent="0.35">
      <c r="A2465" s="122" t="s">
        <v>6090</v>
      </c>
      <c r="B2465" s="122" t="s">
        <v>6091</v>
      </c>
      <c r="C2465" s="123">
        <v>44477</v>
      </c>
      <c r="D2465" s="123">
        <v>44477</v>
      </c>
      <c r="E2465" s="123">
        <v>44477</v>
      </c>
      <c r="F2465" s="123">
        <v>44477</v>
      </c>
      <c r="G2465" s="122" t="s">
        <v>2577</v>
      </c>
      <c r="H2465" s="122" t="s">
        <v>5311</v>
      </c>
      <c r="I2465" s="122" t="s">
        <v>5311</v>
      </c>
      <c r="J2465" s="122" t="s">
        <v>2579</v>
      </c>
      <c r="K2465" s="122" t="s">
        <v>2580</v>
      </c>
      <c r="L2465" s="122">
        <v>6008067842</v>
      </c>
      <c r="M2465" s="122" t="s">
        <v>6092</v>
      </c>
      <c r="N2465" s="122" t="s">
        <v>3987</v>
      </c>
      <c r="O2465" s="122" t="s">
        <v>2589</v>
      </c>
      <c r="P2465" s="122" t="s">
        <v>5314</v>
      </c>
      <c r="Q2465" s="122" t="s">
        <v>5314</v>
      </c>
      <c r="R2465" s="122" t="s">
        <v>2590</v>
      </c>
      <c r="S2465" s="122" t="s">
        <v>5315</v>
      </c>
      <c r="T2465" s="122" t="s">
        <v>2591</v>
      </c>
      <c r="U2465" s="124">
        <v>-24</v>
      </c>
      <c r="V2465" s="124">
        <v>-24</v>
      </c>
      <c r="W2465" s="122" t="s">
        <v>32</v>
      </c>
    </row>
    <row r="2466" spans="1:23" x14ac:dyDescent="0.35">
      <c r="A2466" s="122" t="s">
        <v>6093</v>
      </c>
      <c r="B2466" s="122" t="s">
        <v>6094</v>
      </c>
      <c r="C2466" s="123">
        <v>44477</v>
      </c>
      <c r="D2466" s="123">
        <v>44477</v>
      </c>
      <c r="E2466" s="123">
        <v>44477</v>
      </c>
      <c r="F2466" s="123">
        <v>44477</v>
      </c>
      <c r="G2466" s="122" t="s">
        <v>2577</v>
      </c>
      <c r="H2466" s="122" t="s">
        <v>5311</v>
      </c>
      <c r="I2466" s="122" t="s">
        <v>5311</v>
      </c>
      <c r="J2466" s="122" t="s">
        <v>2579</v>
      </c>
      <c r="K2466" s="122" t="s">
        <v>2580</v>
      </c>
      <c r="L2466" s="122">
        <v>6008066748</v>
      </c>
      <c r="M2466" s="122" t="s">
        <v>6095</v>
      </c>
      <c r="N2466" s="122" t="s">
        <v>2699</v>
      </c>
      <c r="O2466" s="122" t="s">
        <v>2583</v>
      </c>
      <c r="P2466" s="122" t="s">
        <v>5314</v>
      </c>
      <c r="Q2466" s="122" t="s">
        <v>5314</v>
      </c>
      <c r="R2466" s="122" t="s">
        <v>2585</v>
      </c>
      <c r="S2466" s="122" t="s">
        <v>5315</v>
      </c>
      <c r="T2466" s="122" t="s">
        <v>2587</v>
      </c>
      <c r="U2466" s="124">
        <v>-18</v>
      </c>
      <c r="V2466" s="124">
        <v>-18</v>
      </c>
      <c r="W2466" s="122" t="s">
        <v>32</v>
      </c>
    </row>
    <row r="2467" spans="1:23" x14ac:dyDescent="0.35">
      <c r="A2467" s="122" t="s">
        <v>6093</v>
      </c>
      <c r="B2467" s="122" t="s">
        <v>6094</v>
      </c>
      <c r="C2467" s="123">
        <v>44477</v>
      </c>
      <c r="D2467" s="123">
        <v>44477</v>
      </c>
      <c r="E2467" s="123">
        <v>44477</v>
      </c>
      <c r="F2467" s="123">
        <v>44477</v>
      </c>
      <c r="G2467" s="122" t="s">
        <v>2577</v>
      </c>
      <c r="H2467" s="122" t="s">
        <v>5311</v>
      </c>
      <c r="I2467" s="122" t="s">
        <v>5311</v>
      </c>
      <c r="J2467" s="122" t="s">
        <v>2579</v>
      </c>
      <c r="K2467" s="122" t="s">
        <v>2580</v>
      </c>
      <c r="L2467" s="122">
        <v>6008066748</v>
      </c>
      <c r="M2467" s="122" t="s">
        <v>6095</v>
      </c>
      <c r="N2467" s="122" t="s">
        <v>2699</v>
      </c>
      <c r="O2467" s="122" t="s">
        <v>2583</v>
      </c>
      <c r="P2467" s="122" t="s">
        <v>5314</v>
      </c>
      <c r="Q2467" s="122" t="s">
        <v>5314</v>
      </c>
      <c r="R2467" s="122" t="s">
        <v>2585</v>
      </c>
      <c r="S2467" s="122" t="s">
        <v>5315</v>
      </c>
      <c r="T2467" s="122" t="s">
        <v>2588</v>
      </c>
      <c r="U2467" s="124">
        <v>-1134</v>
      </c>
      <c r="V2467" s="124">
        <v>-1134</v>
      </c>
      <c r="W2467" s="122" t="s">
        <v>32</v>
      </c>
    </row>
    <row r="2468" spans="1:23" x14ac:dyDescent="0.35">
      <c r="A2468" s="122" t="s">
        <v>6093</v>
      </c>
      <c r="B2468" s="122" t="s">
        <v>6094</v>
      </c>
      <c r="C2468" s="123">
        <v>44477</v>
      </c>
      <c r="D2468" s="123">
        <v>44477</v>
      </c>
      <c r="E2468" s="123">
        <v>44477</v>
      </c>
      <c r="F2468" s="123">
        <v>44477</v>
      </c>
      <c r="G2468" s="122" t="s">
        <v>2577</v>
      </c>
      <c r="H2468" s="122" t="s">
        <v>5311</v>
      </c>
      <c r="I2468" s="122" t="s">
        <v>5311</v>
      </c>
      <c r="J2468" s="122" t="s">
        <v>2579</v>
      </c>
      <c r="K2468" s="122" t="s">
        <v>2580</v>
      </c>
      <c r="L2468" s="122">
        <v>6008066748</v>
      </c>
      <c r="M2468" s="122" t="s">
        <v>6095</v>
      </c>
      <c r="N2468" s="122" t="s">
        <v>2699</v>
      </c>
      <c r="O2468" s="122" t="s">
        <v>2621</v>
      </c>
      <c r="P2468" s="122" t="s">
        <v>5314</v>
      </c>
      <c r="Q2468" s="122" t="s">
        <v>5314</v>
      </c>
      <c r="R2468" s="122" t="s">
        <v>76</v>
      </c>
      <c r="S2468" s="122" t="s">
        <v>5315</v>
      </c>
      <c r="T2468" s="122" t="s">
        <v>2622</v>
      </c>
      <c r="U2468" s="124">
        <v>-24</v>
      </c>
      <c r="V2468" s="124">
        <v>-24</v>
      </c>
      <c r="W2468" s="122" t="s">
        <v>32</v>
      </c>
    </row>
    <row r="2469" spans="1:23" x14ac:dyDescent="0.35">
      <c r="A2469" s="122" t="s">
        <v>6093</v>
      </c>
      <c r="B2469" s="122" t="s">
        <v>6094</v>
      </c>
      <c r="C2469" s="123">
        <v>44477</v>
      </c>
      <c r="D2469" s="123">
        <v>44477</v>
      </c>
      <c r="E2469" s="123">
        <v>44477</v>
      </c>
      <c r="F2469" s="123">
        <v>44477</v>
      </c>
      <c r="G2469" s="122" t="s">
        <v>2577</v>
      </c>
      <c r="H2469" s="122" t="s">
        <v>5311</v>
      </c>
      <c r="I2469" s="122" t="s">
        <v>5311</v>
      </c>
      <c r="J2469" s="122" t="s">
        <v>2579</v>
      </c>
      <c r="K2469" s="122" t="s">
        <v>2580</v>
      </c>
      <c r="L2469" s="122">
        <v>6008066748</v>
      </c>
      <c r="M2469" s="122" t="s">
        <v>6095</v>
      </c>
      <c r="N2469" s="122" t="s">
        <v>2699</v>
      </c>
      <c r="O2469" s="122" t="s">
        <v>2589</v>
      </c>
      <c r="P2469" s="122" t="s">
        <v>5314</v>
      </c>
      <c r="Q2469" s="122" t="s">
        <v>5314</v>
      </c>
      <c r="R2469" s="122" t="s">
        <v>2590</v>
      </c>
      <c r="S2469" s="122" t="s">
        <v>5315</v>
      </c>
      <c r="T2469" s="122" t="s">
        <v>2591</v>
      </c>
      <c r="U2469" s="124">
        <v>-18</v>
      </c>
      <c r="V2469" s="124">
        <v>-18</v>
      </c>
      <c r="W2469" s="122" t="s">
        <v>32</v>
      </c>
    </row>
    <row r="2470" spans="1:23" x14ac:dyDescent="0.35">
      <c r="A2470" s="122" t="s">
        <v>6096</v>
      </c>
      <c r="B2470" s="122" t="s">
        <v>6097</v>
      </c>
      <c r="C2470" s="123">
        <v>44476</v>
      </c>
      <c r="D2470" s="123">
        <v>44476</v>
      </c>
      <c r="E2470" s="123">
        <v>44477</v>
      </c>
      <c r="F2470" s="123">
        <v>44476</v>
      </c>
      <c r="G2470" s="122" t="s">
        <v>2577</v>
      </c>
      <c r="H2470" s="122" t="s">
        <v>5311</v>
      </c>
      <c r="I2470" s="122" t="s">
        <v>5311</v>
      </c>
      <c r="J2470" s="122" t="s">
        <v>2607</v>
      </c>
      <c r="K2470" s="122" t="s">
        <v>2608</v>
      </c>
      <c r="L2470" s="122">
        <v>6008064040</v>
      </c>
      <c r="M2470" s="122" t="s">
        <v>6098</v>
      </c>
      <c r="N2470" s="122" t="s">
        <v>5131</v>
      </c>
      <c r="O2470" s="122" t="s">
        <v>2611</v>
      </c>
      <c r="P2470" s="122" t="s">
        <v>5314</v>
      </c>
      <c r="Q2470" s="122" t="s">
        <v>5314</v>
      </c>
      <c r="R2470" s="122" t="s">
        <v>2612</v>
      </c>
      <c r="S2470" s="122" t="s">
        <v>5320</v>
      </c>
      <c r="T2470" s="122" t="s">
        <v>2588</v>
      </c>
      <c r="U2470" s="124">
        <v>-16</v>
      </c>
      <c r="V2470" s="124">
        <v>-16</v>
      </c>
      <c r="W2470" s="122" t="s">
        <v>32</v>
      </c>
    </row>
    <row r="2471" spans="1:23" x14ac:dyDescent="0.35">
      <c r="A2471" s="122" t="s">
        <v>6099</v>
      </c>
      <c r="B2471" s="122" t="s">
        <v>6100</v>
      </c>
      <c r="C2471" s="123">
        <v>44476</v>
      </c>
      <c r="D2471" s="123">
        <v>44476</v>
      </c>
      <c r="E2471" s="123">
        <v>44477</v>
      </c>
      <c r="F2471" s="123">
        <v>44476</v>
      </c>
      <c r="G2471" s="122" t="s">
        <v>2577</v>
      </c>
      <c r="H2471" s="122" t="s">
        <v>5311</v>
      </c>
      <c r="I2471" s="122" t="s">
        <v>5311</v>
      </c>
      <c r="J2471" s="122" t="s">
        <v>2607</v>
      </c>
      <c r="K2471" s="122" t="s">
        <v>2608</v>
      </c>
      <c r="L2471" s="122">
        <v>6008059352</v>
      </c>
      <c r="M2471" s="122" t="s">
        <v>6101</v>
      </c>
      <c r="N2471" s="122" t="s">
        <v>5651</v>
      </c>
      <c r="O2471" s="122" t="s">
        <v>2611</v>
      </c>
      <c r="P2471" s="122" t="s">
        <v>5314</v>
      </c>
      <c r="Q2471" s="122" t="s">
        <v>5314</v>
      </c>
      <c r="R2471" s="122" t="s">
        <v>2612</v>
      </c>
      <c r="S2471" s="122" t="s">
        <v>5320</v>
      </c>
      <c r="T2471" s="122" t="s">
        <v>2588</v>
      </c>
      <c r="U2471" s="124">
        <v>-32</v>
      </c>
      <c r="V2471" s="124">
        <v>-32</v>
      </c>
      <c r="W2471" s="122" t="s">
        <v>32</v>
      </c>
    </row>
    <row r="2472" spans="1:23" x14ac:dyDescent="0.35">
      <c r="A2472" s="122" t="s">
        <v>6102</v>
      </c>
      <c r="B2472" s="122" t="s">
        <v>6103</v>
      </c>
      <c r="C2472" s="123">
        <v>44476</v>
      </c>
      <c r="D2472" s="123">
        <v>44476</v>
      </c>
      <c r="E2472" s="123">
        <v>44477</v>
      </c>
      <c r="F2472" s="123">
        <v>44476</v>
      </c>
      <c r="G2472" s="122" t="s">
        <v>2577</v>
      </c>
      <c r="H2472" s="122" t="s">
        <v>5311</v>
      </c>
      <c r="I2472" s="122" t="s">
        <v>5311</v>
      </c>
      <c r="J2472" s="122" t="s">
        <v>2607</v>
      </c>
      <c r="K2472" s="122" t="s">
        <v>2608</v>
      </c>
      <c r="L2472" s="122">
        <v>6008061746</v>
      </c>
      <c r="M2472" s="122" t="s">
        <v>6104</v>
      </c>
      <c r="N2472" s="122" t="s">
        <v>6105</v>
      </c>
      <c r="O2472" s="122" t="s">
        <v>2611</v>
      </c>
      <c r="P2472" s="122" t="s">
        <v>5314</v>
      </c>
      <c r="Q2472" s="122" t="s">
        <v>5314</v>
      </c>
      <c r="R2472" s="122" t="s">
        <v>2612</v>
      </c>
      <c r="S2472" s="122" t="s">
        <v>5320</v>
      </c>
      <c r="T2472" s="122" t="s">
        <v>2588</v>
      </c>
      <c r="U2472" s="124">
        <v>-32</v>
      </c>
      <c r="V2472" s="124">
        <v>-32</v>
      </c>
      <c r="W2472" s="122" t="s">
        <v>32</v>
      </c>
    </row>
    <row r="2473" spans="1:23" x14ac:dyDescent="0.35">
      <c r="A2473" s="122" t="s">
        <v>6106</v>
      </c>
      <c r="B2473" s="122" t="s">
        <v>6107</v>
      </c>
      <c r="C2473" s="123">
        <v>44476</v>
      </c>
      <c r="D2473" s="123">
        <v>44476</v>
      </c>
      <c r="E2473" s="123">
        <v>44477</v>
      </c>
      <c r="F2473" s="123">
        <v>44476</v>
      </c>
      <c r="G2473" s="122" t="s">
        <v>2577</v>
      </c>
      <c r="H2473" s="122" t="s">
        <v>5311</v>
      </c>
      <c r="I2473" s="122" t="s">
        <v>5311</v>
      </c>
      <c r="J2473" s="122" t="s">
        <v>2579</v>
      </c>
      <c r="K2473" s="122" t="s">
        <v>2580</v>
      </c>
      <c r="L2473" s="122">
        <v>6008064448</v>
      </c>
      <c r="M2473" s="122" t="s">
        <v>6108</v>
      </c>
      <c r="N2473" s="122" t="s">
        <v>3879</v>
      </c>
      <c r="O2473" s="122" t="s">
        <v>2583</v>
      </c>
      <c r="P2473" s="122" t="s">
        <v>5314</v>
      </c>
      <c r="Q2473" s="122" t="s">
        <v>5314</v>
      </c>
      <c r="R2473" s="122" t="s">
        <v>2585</v>
      </c>
      <c r="S2473" s="122" t="s">
        <v>5315</v>
      </c>
      <c r="T2473" s="122" t="s">
        <v>2587</v>
      </c>
      <c r="U2473" s="124">
        <v>-18</v>
      </c>
      <c r="V2473" s="124">
        <v>-18</v>
      </c>
      <c r="W2473" s="122" t="s">
        <v>32</v>
      </c>
    </row>
    <row r="2474" spans="1:23" x14ac:dyDescent="0.35">
      <c r="A2474" s="122" t="s">
        <v>6106</v>
      </c>
      <c r="B2474" s="122" t="s">
        <v>6107</v>
      </c>
      <c r="C2474" s="123">
        <v>44476</v>
      </c>
      <c r="D2474" s="123">
        <v>44476</v>
      </c>
      <c r="E2474" s="123">
        <v>44477</v>
      </c>
      <c r="F2474" s="123">
        <v>44476</v>
      </c>
      <c r="G2474" s="122" t="s">
        <v>2577</v>
      </c>
      <c r="H2474" s="122" t="s">
        <v>5311</v>
      </c>
      <c r="I2474" s="122" t="s">
        <v>5311</v>
      </c>
      <c r="J2474" s="122" t="s">
        <v>2579</v>
      </c>
      <c r="K2474" s="122" t="s">
        <v>2580</v>
      </c>
      <c r="L2474" s="122">
        <v>6008064448</v>
      </c>
      <c r="M2474" s="122" t="s">
        <v>6108</v>
      </c>
      <c r="N2474" s="122" t="s">
        <v>3879</v>
      </c>
      <c r="O2474" s="122" t="s">
        <v>2583</v>
      </c>
      <c r="P2474" s="122" t="s">
        <v>5314</v>
      </c>
      <c r="Q2474" s="122" t="s">
        <v>5314</v>
      </c>
      <c r="R2474" s="122" t="s">
        <v>2585</v>
      </c>
      <c r="S2474" s="122" t="s">
        <v>5315</v>
      </c>
      <c r="T2474" s="122" t="s">
        <v>2588</v>
      </c>
      <c r="U2474" s="124">
        <v>-1134</v>
      </c>
      <c r="V2474" s="124">
        <v>-1134</v>
      </c>
      <c r="W2474" s="122" t="s">
        <v>32</v>
      </c>
    </row>
    <row r="2475" spans="1:23" x14ac:dyDescent="0.35">
      <c r="A2475" s="122" t="s">
        <v>6106</v>
      </c>
      <c r="B2475" s="122" t="s">
        <v>6107</v>
      </c>
      <c r="C2475" s="123">
        <v>44476</v>
      </c>
      <c r="D2475" s="123">
        <v>44476</v>
      </c>
      <c r="E2475" s="123">
        <v>44477</v>
      </c>
      <c r="F2475" s="123">
        <v>44476</v>
      </c>
      <c r="G2475" s="122" t="s">
        <v>2577</v>
      </c>
      <c r="H2475" s="122" t="s">
        <v>5311</v>
      </c>
      <c r="I2475" s="122" t="s">
        <v>5311</v>
      </c>
      <c r="J2475" s="122" t="s">
        <v>2579</v>
      </c>
      <c r="K2475" s="122" t="s">
        <v>2580</v>
      </c>
      <c r="L2475" s="122">
        <v>6008064448</v>
      </c>
      <c r="M2475" s="122" t="s">
        <v>6108</v>
      </c>
      <c r="N2475" s="122" t="s">
        <v>3879</v>
      </c>
      <c r="O2475" s="122" t="s">
        <v>2621</v>
      </c>
      <c r="P2475" s="122" t="s">
        <v>5314</v>
      </c>
      <c r="Q2475" s="122" t="s">
        <v>5314</v>
      </c>
      <c r="R2475" s="122" t="s">
        <v>76</v>
      </c>
      <c r="S2475" s="122" t="s">
        <v>5315</v>
      </c>
      <c r="T2475" s="122" t="s">
        <v>2622</v>
      </c>
      <c r="U2475" s="124">
        <v>-24</v>
      </c>
      <c r="V2475" s="124">
        <v>-24</v>
      </c>
      <c r="W2475" s="122" t="s">
        <v>32</v>
      </c>
    </row>
    <row r="2476" spans="1:23" x14ac:dyDescent="0.35">
      <c r="A2476" s="122" t="s">
        <v>6106</v>
      </c>
      <c r="B2476" s="122" t="s">
        <v>6107</v>
      </c>
      <c r="C2476" s="123">
        <v>44476</v>
      </c>
      <c r="D2476" s="123">
        <v>44476</v>
      </c>
      <c r="E2476" s="123">
        <v>44477</v>
      </c>
      <c r="F2476" s="123">
        <v>44476</v>
      </c>
      <c r="G2476" s="122" t="s">
        <v>2577</v>
      </c>
      <c r="H2476" s="122" t="s">
        <v>5311</v>
      </c>
      <c r="I2476" s="122" t="s">
        <v>5311</v>
      </c>
      <c r="J2476" s="122" t="s">
        <v>2579</v>
      </c>
      <c r="K2476" s="122" t="s">
        <v>2580</v>
      </c>
      <c r="L2476" s="122">
        <v>6008064448</v>
      </c>
      <c r="M2476" s="122" t="s">
        <v>6108</v>
      </c>
      <c r="N2476" s="122" t="s">
        <v>3879</v>
      </c>
      <c r="O2476" s="122" t="s">
        <v>2589</v>
      </c>
      <c r="P2476" s="122" t="s">
        <v>5314</v>
      </c>
      <c r="Q2476" s="122" t="s">
        <v>5314</v>
      </c>
      <c r="R2476" s="122" t="s">
        <v>2590</v>
      </c>
      <c r="S2476" s="122" t="s">
        <v>5315</v>
      </c>
      <c r="T2476" s="122" t="s">
        <v>2591</v>
      </c>
      <c r="U2476" s="124">
        <v>-18</v>
      </c>
      <c r="V2476" s="124">
        <v>-18</v>
      </c>
      <c r="W2476" s="122" t="s">
        <v>32</v>
      </c>
    </row>
    <row r="2477" spans="1:23" x14ac:dyDescent="0.35">
      <c r="A2477" s="122" t="s">
        <v>6109</v>
      </c>
      <c r="B2477" s="122" t="s">
        <v>6110</v>
      </c>
      <c r="C2477" s="123">
        <v>44476</v>
      </c>
      <c r="D2477" s="123">
        <v>44476</v>
      </c>
      <c r="E2477" s="123">
        <v>44477</v>
      </c>
      <c r="F2477" s="123">
        <v>44476</v>
      </c>
      <c r="G2477" s="122" t="s">
        <v>2577</v>
      </c>
      <c r="H2477" s="122" t="s">
        <v>5311</v>
      </c>
      <c r="I2477" s="122" t="s">
        <v>5311</v>
      </c>
      <c r="J2477" s="122" t="s">
        <v>2607</v>
      </c>
      <c r="K2477" s="122" t="s">
        <v>2608</v>
      </c>
      <c r="L2477" s="122">
        <v>6008064261</v>
      </c>
      <c r="M2477" s="122" t="s">
        <v>6111</v>
      </c>
      <c r="N2477" s="122" t="s">
        <v>6112</v>
      </c>
      <c r="O2477" s="122" t="s">
        <v>2611</v>
      </c>
      <c r="P2477" s="122" t="s">
        <v>5314</v>
      </c>
      <c r="Q2477" s="122" t="s">
        <v>5314</v>
      </c>
      <c r="R2477" s="122" t="s">
        <v>2612</v>
      </c>
      <c r="S2477" s="122" t="s">
        <v>5320</v>
      </c>
      <c r="T2477" s="122" t="s">
        <v>2588</v>
      </c>
      <c r="U2477" s="124">
        <v>-16</v>
      </c>
      <c r="V2477" s="124">
        <v>-16</v>
      </c>
      <c r="W2477" s="122" t="s">
        <v>32</v>
      </c>
    </row>
    <row r="2478" spans="1:23" x14ac:dyDescent="0.35">
      <c r="A2478" s="122" t="s">
        <v>6113</v>
      </c>
      <c r="B2478" s="122" t="s">
        <v>6114</v>
      </c>
      <c r="C2478" s="123">
        <v>44476</v>
      </c>
      <c r="D2478" s="123">
        <v>44476</v>
      </c>
      <c r="E2478" s="123">
        <v>44477</v>
      </c>
      <c r="F2478" s="123">
        <v>44476</v>
      </c>
      <c r="G2478" s="122" t="s">
        <v>2577</v>
      </c>
      <c r="H2478" s="122" t="s">
        <v>5311</v>
      </c>
      <c r="I2478" s="122" t="s">
        <v>5311</v>
      </c>
      <c r="J2478" s="122" t="s">
        <v>2607</v>
      </c>
      <c r="K2478" s="122" t="s">
        <v>2608</v>
      </c>
      <c r="L2478" s="122">
        <v>6008064410</v>
      </c>
      <c r="M2478" s="122" t="s">
        <v>6115</v>
      </c>
      <c r="N2478" s="122" t="s">
        <v>5666</v>
      </c>
      <c r="O2478" s="122" t="s">
        <v>2583</v>
      </c>
      <c r="P2478" s="122" t="s">
        <v>5314</v>
      </c>
      <c r="Q2478" s="122" t="s">
        <v>5314</v>
      </c>
      <c r="R2478" s="122" t="s">
        <v>2585</v>
      </c>
      <c r="S2478" s="122" t="s">
        <v>5315</v>
      </c>
      <c r="T2478" s="122" t="s">
        <v>2587</v>
      </c>
      <c r="U2478" s="124">
        <v>-24</v>
      </c>
      <c r="V2478" s="124">
        <v>-24</v>
      </c>
      <c r="W2478" s="122" t="s">
        <v>32</v>
      </c>
    </row>
    <row r="2479" spans="1:23" x14ac:dyDescent="0.35">
      <c r="A2479" s="122" t="s">
        <v>6113</v>
      </c>
      <c r="B2479" s="122" t="s">
        <v>6114</v>
      </c>
      <c r="C2479" s="123">
        <v>44476</v>
      </c>
      <c r="D2479" s="123">
        <v>44476</v>
      </c>
      <c r="E2479" s="123">
        <v>44477</v>
      </c>
      <c r="F2479" s="123">
        <v>44476</v>
      </c>
      <c r="G2479" s="122" t="s">
        <v>2577</v>
      </c>
      <c r="H2479" s="122" t="s">
        <v>5311</v>
      </c>
      <c r="I2479" s="122" t="s">
        <v>5311</v>
      </c>
      <c r="J2479" s="122" t="s">
        <v>2607</v>
      </c>
      <c r="K2479" s="122" t="s">
        <v>2608</v>
      </c>
      <c r="L2479" s="122">
        <v>6008064410</v>
      </c>
      <c r="M2479" s="122" t="s">
        <v>6115</v>
      </c>
      <c r="N2479" s="122" t="s">
        <v>5666</v>
      </c>
      <c r="O2479" s="122" t="s">
        <v>2583</v>
      </c>
      <c r="P2479" s="122" t="s">
        <v>5314</v>
      </c>
      <c r="Q2479" s="122" t="s">
        <v>5314</v>
      </c>
      <c r="R2479" s="122" t="s">
        <v>2585</v>
      </c>
      <c r="S2479" s="122" t="s">
        <v>5315</v>
      </c>
      <c r="T2479" s="122" t="s">
        <v>2588</v>
      </c>
      <c r="U2479" s="124">
        <v>-744</v>
      </c>
      <c r="V2479" s="124">
        <v>-744</v>
      </c>
      <c r="W2479" s="122" t="s">
        <v>32</v>
      </c>
    </row>
    <row r="2480" spans="1:23" x14ac:dyDescent="0.35">
      <c r="A2480" s="122" t="s">
        <v>6113</v>
      </c>
      <c r="B2480" s="122" t="s">
        <v>6114</v>
      </c>
      <c r="C2480" s="123">
        <v>44476</v>
      </c>
      <c r="D2480" s="123">
        <v>44476</v>
      </c>
      <c r="E2480" s="123">
        <v>44477</v>
      </c>
      <c r="F2480" s="123">
        <v>44476</v>
      </c>
      <c r="G2480" s="122" t="s">
        <v>2577</v>
      </c>
      <c r="H2480" s="122" t="s">
        <v>5311</v>
      </c>
      <c r="I2480" s="122" t="s">
        <v>5311</v>
      </c>
      <c r="J2480" s="122" t="s">
        <v>2607</v>
      </c>
      <c r="K2480" s="122" t="s">
        <v>2608</v>
      </c>
      <c r="L2480" s="122">
        <v>6008064410</v>
      </c>
      <c r="M2480" s="122" t="s">
        <v>6115</v>
      </c>
      <c r="N2480" s="122" t="s">
        <v>5666</v>
      </c>
      <c r="O2480" s="122" t="s">
        <v>2621</v>
      </c>
      <c r="P2480" s="122" t="s">
        <v>5314</v>
      </c>
      <c r="Q2480" s="122" t="s">
        <v>5314</v>
      </c>
      <c r="R2480" s="122" t="s">
        <v>76</v>
      </c>
      <c r="S2480" s="122" t="s">
        <v>5315</v>
      </c>
      <c r="T2480" s="122" t="s">
        <v>2622</v>
      </c>
      <c r="U2480" s="124">
        <v>-16</v>
      </c>
      <c r="V2480" s="124">
        <v>-16</v>
      </c>
      <c r="W2480" s="122" t="s">
        <v>32</v>
      </c>
    </row>
    <row r="2481" spans="1:23" x14ac:dyDescent="0.35">
      <c r="A2481" s="122" t="s">
        <v>6113</v>
      </c>
      <c r="B2481" s="122" t="s">
        <v>6114</v>
      </c>
      <c r="C2481" s="123">
        <v>44476</v>
      </c>
      <c r="D2481" s="123">
        <v>44476</v>
      </c>
      <c r="E2481" s="123">
        <v>44477</v>
      </c>
      <c r="F2481" s="123">
        <v>44476</v>
      </c>
      <c r="G2481" s="122" t="s">
        <v>2577</v>
      </c>
      <c r="H2481" s="122" t="s">
        <v>5311</v>
      </c>
      <c r="I2481" s="122" t="s">
        <v>5311</v>
      </c>
      <c r="J2481" s="122" t="s">
        <v>2607</v>
      </c>
      <c r="K2481" s="122" t="s">
        <v>2608</v>
      </c>
      <c r="L2481" s="122">
        <v>6008064410</v>
      </c>
      <c r="M2481" s="122" t="s">
        <v>6115</v>
      </c>
      <c r="N2481" s="122" t="s">
        <v>5666</v>
      </c>
      <c r="O2481" s="122" t="s">
        <v>2589</v>
      </c>
      <c r="P2481" s="122" t="s">
        <v>5314</v>
      </c>
      <c r="Q2481" s="122" t="s">
        <v>5314</v>
      </c>
      <c r="R2481" s="122" t="s">
        <v>2590</v>
      </c>
      <c r="S2481" s="122" t="s">
        <v>5315</v>
      </c>
      <c r="T2481" s="122" t="s">
        <v>2591</v>
      </c>
      <c r="U2481" s="124">
        <v>-24</v>
      </c>
      <c r="V2481" s="124">
        <v>-24</v>
      </c>
      <c r="W2481" s="122" t="s">
        <v>32</v>
      </c>
    </row>
    <row r="2482" spans="1:23" x14ac:dyDescent="0.35">
      <c r="A2482" s="122" t="s">
        <v>6116</v>
      </c>
      <c r="B2482" s="122" t="s">
        <v>6117</v>
      </c>
      <c r="C2482" s="123">
        <v>44476</v>
      </c>
      <c r="D2482" s="123">
        <v>44477</v>
      </c>
      <c r="E2482" s="123">
        <v>44477</v>
      </c>
      <c r="F2482" s="123">
        <v>44477</v>
      </c>
      <c r="G2482" s="122" t="s">
        <v>2577</v>
      </c>
      <c r="H2482" s="122" t="s">
        <v>5311</v>
      </c>
      <c r="I2482" s="122" t="s">
        <v>5311</v>
      </c>
      <c r="J2482" s="122" t="s">
        <v>2607</v>
      </c>
      <c r="K2482" s="122" t="s">
        <v>2608</v>
      </c>
      <c r="L2482" s="122">
        <v>6008066322</v>
      </c>
      <c r="M2482" s="122" t="s">
        <v>6118</v>
      </c>
      <c r="N2482" s="122" t="s">
        <v>2929</v>
      </c>
      <c r="O2482" s="122" t="s">
        <v>2611</v>
      </c>
      <c r="P2482" s="122" t="s">
        <v>5314</v>
      </c>
      <c r="Q2482" s="122" t="s">
        <v>5314</v>
      </c>
      <c r="R2482" s="122" t="s">
        <v>2612</v>
      </c>
      <c r="S2482" s="122" t="s">
        <v>5320</v>
      </c>
      <c r="T2482" s="122" t="s">
        <v>2588</v>
      </c>
      <c r="U2482" s="124">
        <v>-16</v>
      </c>
      <c r="V2482" s="124">
        <v>-16</v>
      </c>
      <c r="W2482" s="122" t="s">
        <v>32</v>
      </c>
    </row>
    <row r="2483" spans="1:23" x14ac:dyDescent="0.35">
      <c r="A2483" s="122" t="s">
        <v>6119</v>
      </c>
      <c r="B2483" s="122" t="s">
        <v>6120</v>
      </c>
      <c r="C2483" s="123">
        <v>44477</v>
      </c>
      <c r="D2483" s="123">
        <v>44477</v>
      </c>
      <c r="E2483" s="123">
        <v>44477</v>
      </c>
      <c r="F2483" s="123">
        <v>44477</v>
      </c>
      <c r="G2483" s="122" t="s">
        <v>2577</v>
      </c>
      <c r="H2483" s="122" t="s">
        <v>5311</v>
      </c>
      <c r="I2483" s="122" t="s">
        <v>5311</v>
      </c>
      <c r="J2483" s="122" t="s">
        <v>2607</v>
      </c>
      <c r="K2483" s="122" t="s">
        <v>2608</v>
      </c>
      <c r="L2483" s="122">
        <v>6008060999</v>
      </c>
      <c r="M2483" s="122" t="s">
        <v>6121</v>
      </c>
      <c r="N2483" s="122" t="s">
        <v>3355</v>
      </c>
      <c r="O2483" s="122" t="s">
        <v>2611</v>
      </c>
      <c r="P2483" s="122" t="s">
        <v>5314</v>
      </c>
      <c r="Q2483" s="122" t="s">
        <v>5314</v>
      </c>
      <c r="R2483" s="122" t="s">
        <v>2612</v>
      </c>
      <c r="S2483" s="122" t="s">
        <v>5320</v>
      </c>
      <c r="T2483" s="122" t="s">
        <v>2588</v>
      </c>
      <c r="U2483" s="124">
        <v>-32</v>
      </c>
      <c r="V2483" s="124">
        <v>-32</v>
      </c>
      <c r="W2483" s="122" t="s">
        <v>32</v>
      </c>
    </row>
    <row r="2484" spans="1:23" x14ac:dyDescent="0.35">
      <c r="A2484" s="122" t="s">
        <v>6122</v>
      </c>
      <c r="B2484" s="122" t="s">
        <v>6123</v>
      </c>
      <c r="C2484" s="123">
        <v>44476</v>
      </c>
      <c r="D2484" s="123">
        <v>44476</v>
      </c>
      <c r="E2484" s="123">
        <v>44477</v>
      </c>
      <c r="F2484" s="123">
        <v>44476</v>
      </c>
      <c r="G2484" s="122" t="s">
        <v>2577</v>
      </c>
      <c r="H2484" s="122" t="s">
        <v>5311</v>
      </c>
      <c r="I2484" s="122" t="s">
        <v>5311</v>
      </c>
      <c r="J2484" s="122" t="s">
        <v>2607</v>
      </c>
      <c r="K2484" s="122" t="s">
        <v>2608</v>
      </c>
      <c r="L2484" s="122">
        <v>6008062149</v>
      </c>
      <c r="M2484" s="122" t="s">
        <v>6124</v>
      </c>
      <c r="N2484" s="122" t="s">
        <v>6125</v>
      </c>
      <c r="O2484" s="122" t="s">
        <v>2611</v>
      </c>
      <c r="P2484" s="122" t="s">
        <v>5314</v>
      </c>
      <c r="Q2484" s="122" t="s">
        <v>5314</v>
      </c>
      <c r="R2484" s="122" t="s">
        <v>2612</v>
      </c>
      <c r="S2484" s="122" t="s">
        <v>5320</v>
      </c>
      <c r="T2484" s="122" t="s">
        <v>2588</v>
      </c>
      <c r="U2484" s="124">
        <v>-32</v>
      </c>
      <c r="V2484" s="124">
        <v>-32</v>
      </c>
      <c r="W2484" s="122" t="s">
        <v>32</v>
      </c>
    </row>
    <row r="2485" spans="1:23" x14ac:dyDescent="0.35">
      <c r="A2485" s="122" t="s">
        <v>6126</v>
      </c>
      <c r="B2485" s="122" t="s">
        <v>6127</v>
      </c>
      <c r="C2485" s="123">
        <v>44476</v>
      </c>
      <c r="D2485" s="123">
        <v>44476</v>
      </c>
      <c r="E2485" s="123">
        <v>44477</v>
      </c>
      <c r="F2485" s="123">
        <v>44476</v>
      </c>
      <c r="G2485" s="122" t="s">
        <v>2577</v>
      </c>
      <c r="H2485" s="122" t="s">
        <v>5311</v>
      </c>
      <c r="I2485" s="122" t="s">
        <v>5311</v>
      </c>
      <c r="J2485" s="122" t="s">
        <v>2607</v>
      </c>
      <c r="K2485" s="122" t="s">
        <v>2608</v>
      </c>
      <c r="L2485" s="122">
        <v>6008042661</v>
      </c>
      <c r="M2485" s="122" t="s">
        <v>6128</v>
      </c>
      <c r="N2485" s="122" t="s">
        <v>5626</v>
      </c>
      <c r="O2485" s="122" t="s">
        <v>2583</v>
      </c>
      <c r="P2485" s="122" t="s">
        <v>5314</v>
      </c>
      <c r="Q2485" s="122" t="s">
        <v>5314</v>
      </c>
      <c r="R2485" s="122" t="s">
        <v>2585</v>
      </c>
      <c r="S2485" s="122" t="s">
        <v>5315</v>
      </c>
      <c r="T2485" s="122" t="s">
        <v>2587</v>
      </c>
      <c r="U2485" s="124">
        <v>-24</v>
      </c>
      <c r="V2485" s="124">
        <v>-24</v>
      </c>
      <c r="W2485" s="122" t="s">
        <v>32</v>
      </c>
    </row>
    <row r="2486" spans="1:23" x14ac:dyDescent="0.35">
      <c r="A2486" s="122" t="s">
        <v>6126</v>
      </c>
      <c r="B2486" s="122" t="s">
        <v>6127</v>
      </c>
      <c r="C2486" s="123">
        <v>44476</v>
      </c>
      <c r="D2486" s="123">
        <v>44476</v>
      </c>
      <c r="E2486" s="123">
        <v>44477</v>
      </c>
      <c r="F2486" s="123">
        <v>44476</v>
      </c>
      <c r="G2486" s="122" t="s">
        <v>2577</v>
      </c>
      <c r="H2486" s="122" t="s">
        <v>5311</v>
      </c>
      <c r="I2486" s="122" t="s">
        <v>5311</v>
      </c>
      <c r="J2486" s="122" t="s">
        <v>2607</v>
      </c>
      <c r="K2486" s="122" t="s">
        <v>2608</v>
      </c>
      <c r="L2486" s="122">
        <v>6008042661</v>
      </c>
      <c r="M2486" s="122" t="s">
        <v>6128</v>
      </c>
      <c r="N2486" s="122" t="s">
        <v>5626</v>
      </c>
      <c r="O2486" s="122" t="s">
        <v>2583</v>
      </c>
      <c r="P2486" s="122" t="s">
        <v>5314</v>
      </c>
      <c r="Q2486" s="122" t="s">
        <v>5314</v>
      </c>
      <c r="R2486" s="122" t="s">
        <v>2585</v>
      </c>
      <c r="S2486" s="122" t="s">
        <v>5315</v>
      </c>
      <c r="T2486" s="122" t="s">
        <v>2588</v>
      </c>
      <c r="U2486" s="124">
        <v>-1128</v>
      </c>
      <c r="V2486" s="124">
        <v>-1128</v>
      </c>
      <c r="W2486" s="122" t="s">
        <v>32</v>
      </c>
    </row>
    <row r="2487" spans="1:23" x14ac:dyDescent="0.35">
      <c r="A2487" s="122" t="s">
        <v>6126</v>
      </c>
      <c r="B2487" s="122" t="s">
        <v>6127</v>
      </c>
      <c r="C2487" s="123">
        <v>44476</v>
      </c>
      <c r="D2487" s="123">
        <v>44476</v>
      </c>
      <c r="E2487" s="123">
        <v>44477</v>
      </c>
      <c r="F2487" s="123">
        <v>44476</v>
      </c>
      <c r="G2487" s="122" t="s">
        <v>2577</v>
      </c>
      <c r="H2487" s="122" t="s">
        <v>5311</v>
      </c>
      <c r="I2487" s="122" t="s">
        <v>5311</v>
      </c>
      <c r="J2487" s="122" t="s">
        <v>2607</v>
      </c>
      <c r="K2487" s="122" t="s">
        <v>2608</v>
      </c>
      <c r="L2487" s="122">
        <v>6008042661</v>
      </c>
      <c r="M2487" s="122" t="s">
        <v>6128</v>
      </c>
      <c r="N2487" s="122" t="s">
        <v>5626</v>
      </c>
      <c r="O2487" s="122" t="s">
        <v>2621</v>
      </c>
      <c r="P2487" s="122" t="s">
        <v>5314</v>
      </c>
      <c r="Q2487" s="122" t="s">
        <v>5314</v>
      </c>
      <c r="R2487" s="122" t="s">
        <v>76</v>
      </c>
      <c r="S2487" s="122" t="s">
        <v>5315</v>
      </c>
      <c r="T2487" s="122" t="s">
        <v>2622</v>
      </c>
      <c r="U2487" s="124">
        <v>-24</v>
      </c>
      <c r="V2487" s="124">
        <v>-24</v>
      </c>
      <c r="W2487" s="122" t="s">
        <v>32</v>
      </c>
    </row>
    <row r="2488" spans="1:23" x14ac:dyDescent="0.35">
      <c r="A2488" s="122" t="s">
        <v>6126</v>
      </c>
      <c r="B2488" s="122" t="s">
        <v>6127</v>
      </c>
      <c r="C2488" s="123">
        <v>44476</v>
      </c>
      <c r="D2488" s="123">
        <v>44476</v>
      </c>
      <c r="E2488" s="123">
        <v>44477</v>
      </c>
      <c r="F2488" s="123">
        <v>44476</v>
      </c>
      <c r="G2488" s="122" t="s">
        <v>2577</v>
      </c>
      <c r="H2488" s="122" t="s">
        <v>5311</v>
      </c>
      <c r="I2488" s="122" t="s">
        <v>5311</v>
      </c>
      <c r="J2488" s="122" t="s">
        <v>2607</v>
      </c>
      <c r="K2488" s="122" t="s">
        <v>2608</v>
      </c>
      <c r="L2488" s="122">
        <v>6008042661</v>
      </c>
      <c r="M2488" s="122" t="s">
        <v>6128</v>
      </c>
      <c r="N2488" s="122" t="s">
        <v>5626</v>
      </c>
      <c r="O2488" s="122" t="s">
        <v>2589</v>
      </c>
      <c r="P2488" s="122" t="s">
        <v>5314</v>
      </c>
      <c r="Q2488" s="122" t="s">
        <v>5314</v>
      </c>
      <c r="R2488" s="122" t="s">
        <v>2590</v>
      </c>
      <c r="S2488" s="122" t="s">
        <v>5315</v>
      </c>
      <c r="T2488" s="122" t="s">
        <v>2591</v>
      </c>
      <c r="U2488" s="124">
        <v>-24</v>
      </c>
      <c r="V2488" s="124">
        <v>-24</v>
      </c>
      <c r="W2488" s="122" t="s">
        <v>32</v>
      </c>
    </row>
    <row r="2489" spans="1:23" x14ac:dyDescent="0.35">
      <c r="A2489" s="122" t="s">
        <v>6129</v>
      </c>
      <c r="B2489" s="122" t="s">
        <v>6130</v>
      </c>
      <c r="C2489" s="123">
        <v>44476</v>
      </c>
      <c r="D2489" s="123">
        <v>44476</v>
      </c>
      <c r="E2489" s="123">
        <v>44477</v>
      </c>
      <c r="F2489" s="123">
        <v>44476</v>
      </c>
      <c r="G2489" s="122" t="s">
        <v>2577</v>
      </c>
      <c r="H2489" s="122" t="s">
        <v>5311</v>
      </c>
      <c r="I2489" s="122" t="s">
        <v>5311</v>
      </c>
      <c r="J2489" s="122" t="s">
        <v>2579</v>
      </c>
      <c r="K2489" s="122" t="s">
        <v>2580</v>
      </c>
      <c r="L2489" s="122">
        <v>6008062154</v>
      </c>
      <c r="M2489" s="122" t="s">
        <v>6131</v>
      </c>
      <c r="N2489" s="122" t="s">
        <v>2661</v>
      </c>
      <c r="O2489" s="122" t="s">
        <v>2583</v>
      </c>
      <c r="P2489" s="122" t="s">
        <v>5314</v>
      </c>
      <c r="Q2489" s="122" t="s">
        <v>5314</v>
      </c>
      <c r="R2489" s="122" t="s">
        <v>2585</v>
      </c>
      <c r="S2489" s="122" t="s">
        <v>5315</v>
      </c>
      <c r="T2489" s="122" t="s">
        <v>2587</v>
      </c>
      <c r="U2489" s="124">
        <v>-28</v>
      </c>
      <c r="V2489" s="124">
        <v>-28</v>
      </c>
      <c r="W2489" s="122" t="s">
        <v>32</v>
      </c>
    </row>
    <row r="2490" spans="1:23" x14ac:dyDescent="0.35">
      <c r="A2490" s="122" t="s">
        <v>6129</v>
      </c>
      <c r="B2490" s="122" t="s">
        <v>6130</v>
      </c>
      <c r="C2490" s="123">
        <v>44476</v>
      </c>
      <c r="D2490" s="123">
        <v>44476</v>
      </c>
      <c r="E2490" s="123">
        <v>44477</v>
      </c>
      <c r="F2490" s="123">
        <v>44476</v>
      </c>
      <c r="G2490" s="122" t="s">
        <v>2577</v>
      </c>
      <c r="H2490" s="122" t="s">
        <v>5311</v>
      </c>
      <c r="I2490" s="122" t="s">
        <v>5311</v>
      </c>
      <c r="J2490" s="122" t="s">
        <v>2579</v>
      </c>
      <c r="K2490" s="122" t="s">
        <v>2580</v>
      </c>
      <c r="L2490" s="122">
        <v>6008062154</v>
      </c>
      <c r="M2490" s="122" t="s">
        <v>6131</v>
      </c>
      <c r="N2490" s="122" t="s">
        <v>2661</v>
      </c>
      <c r="O2490" s="122" t="s">
        <v>2583</v>
      </c>
      <c r="P2490" s="122" t="s">
        <v>5314</v>
      </c>
      <c r="Q2490" s="122" t="s">
        <v>5314</v>
      </c>
      <c r="R2490" s="122" t="s">
        <v>2585</v>
      </c>
      <c r="S2490" s="122" t="s">
        <v>5315</v>
      </c>
      <c r="T2490" s="122" t="s">
        <v>2588</v>
      </c>
      <c r="U2490" s="124">
        <v>-1316</v>
      </c>
      <c r="V2490" s="124">
        <v>-1316</v>
      </c>
      <c r="W2490" s="122" t="s">
        <v>32</v>
      </c>
    </row>
    <row r="2491" spans="1:23" x14ac:dyDescent="0.35">
      <c r="A2491" s="122" t="s">
        <v>6129</v>
      </c>
      <c r="B2491" s="122" t="s">
        <v>6130</v>
      </c>
      <c r="C2491" s="123">
        <v>44476</v>
      </c>
      <c r="D2491" s="123">
        <v>44476</v>
      </c>
      <c r="E2491" s="123">
        <v>44477</v>
      </c>
      <c r="F2491" s="123">
        <v>44476</v>
      </c>
      <c r="G2491" s="122" t="s">
        <v>2577</v>
      </c>
      <c r="H2491" s="122" t="s">
        <v>5311</v>
      </c>
      <c r="I2491" s="122" t="s">
        <v>5311</v>
      </c>
      <c r="J2491" s="122" t="s">
        <v>2579</v>
      </c>
      <c r="K2491" s="122" t="s">
        <v>2580</v>
      </c>
      <c r="L2491" s="122">
        <v>6008062154</v>
      </c>
      <c r="M2491" s="122" t="s">
        <v>6131</v>
      </c>
      <c r="N2491" s="122" t="s">
        <v>2661</v>
      </c>
      <c r="O2491" s="122" t="s">
        <v>2589</v>
      </c>
      <c r="P2491" s="122" t="s">
        <v>5314</v>
      </c>
      <c r="Q2491" s="122" t="s">
        <v>5314</v>
      </c>
      <c r="R2491" s="122" t="s">
        <v>2590</v>
      </c>
      <c r="S2491" s="122" t="s">
        <v>5315</v>
      </c>
      <c r="T2491" s="122" t="s">
        <v>2591</v>
      </c>
      <c r="U2491" s="124">
        <v>-28</v>
      </c>
      <c r="V2491" s="124">
        <v>-28</v>
      </c>
      <c r="W2491" s="122" t="s">
        <v>32</v>
      </c>
    </row>
    <row r="2492" spans="1:23" x14ac:dyDescent="0.35">
      <c r="A2492" s="122" t="s">
        <v>6132</v>
      </c>
      <c r="B2492" s="122" t="s">
        <v>6133</v>
      </c>
      <c r="C2492" s="123">
        <v>44476</v>
      </c>
      <c r="D2492" s="123">
        <v>44476</v>
      </c>
      <c r="E2492" s="123">
        <v>44477</v>
      </c>
      <c r="F2492" s="123">
        <v>44476</v>
      </c>
      <c r="G2492" s="122" t="s">
        <v>2577</v>
      </c>
      <c r="H2492" s="122" t="s">
        <v>5311</v>
      </c>
      <c r="I2492" s="122" t="s">
        <v>5311</v>
      </c>
      <c r="J2492" s="122" t="s">
        <v>2579</v>
      </c>
      <c r="K2492" s="122" t="s">
        <v>2580</v>
      </c>
      <c r="L2492" s="122">
        <v>6008056462</v>
      </c>
      <c r="M2492" s="122" t="s">
        <v>6134</v>
      </c>
      <c r="N2492" s="122" t="s">
        <v>2726</v>
      </c>
      <c r="O2492" s="122" t="s">
        <v>2583</v>
      </c>
      <c r="P2492" s="122" t="s">
        <v>5314</v>
      </c>
      <c r="Q2492" s="122" t="s">
        <v>5314</v>
      </c>
      <c r="R2492" s="122" t="s">
        <v>2585</v>
      </c>
      <c r="S2492" s="122" t="s">
        <v>5315</v>
      </c>
      <c r="T2492" s="122" t="s">
        <v>2587</v>
      </c>
      <c r="U2492" s="124">
        <v>-50</v>
      </c>
      <c r="V2492" s="124">
        <v>-50</v>
      </c>
      <c r="W2492" s="122" t="s">
        <v>32</v>
      </c>
    </row>
    <row r="2493" spans="1:23" x14ac:dyDescent="0.35">
      <c r="A2493" s="122" t="s">
        <v>6132</v>
      </c>
      <c r="B2493" s="122" t="s">
        <v>6133</v>
      </c>
      <c r="C2493" s="123">
        <v>44476</v>
      </c>
      <c r="D2493" s="123">
        <v>44476</v>
      </c>
      <c r="E2493" s="123">
        <v>44477</v>
      </c>
      <c r="F2493" s="123">
        <v>44476</v>
      </c>
      <c r="G2493" s="122" t="s">
        <v>2577</v>
      </c>
      <c r="H2493" s="122" t="s">
        <v>5311</v>
      </c>
      <c r="I2493" s="122" t="s">
        <v>5311</v>
      </c>
      <c r="J2493" s="122" t="s">
        <v>2579</v>
      </c>
      <c r="K2493" s="122" t="s">
        <v>2580</v>
      </c>
      <c r="L2493" s="122">
        <v>6008056462</v>
      </c>
      <c r="M2493" s="122" t="s">
        <v>6134</v>
      </c>
      <c r="N2493" s="122" t="s">
        <v>2726</v>
      </c>
      <c r="O2493" s="122" t="s">
        <v>2583</v>
      </c>
      <c r="P2493" s="122" t="s">
        <v>5314</v>
      </c>
      <c r="Q2493" s="122" t="s">
        <v>5314</v>
      </c>
      <c r="R2493" s="122" t="s">
        <v>2585</v>
      </c>
      <c r="S2493" s="122" t="s">
        <v>5315</v>
      </c>
      <c r="T2493" s="122" t="s">
        <v>2588</v>
      </c>
      <c r="U2493" s="124">
        <v>-1293</v>
      </c>
      <c r="V2493" s="124">
        <v>-1293</v>
      </c>
      <c r="W2493" s="122" t="s">
        <v>32</v>
      </c>
    </row>
    <row r="2494" spans="1:23" x14ac:dyDescent="0.35">
      <c r="A2494" s="122" t="s">
        <v>6132</v>
      </c>
      <c r="B2494" s="122" t="s">
        <v>6133</v>
      </c>
      <c r="C2494" s="123">
        <v>44476</v>
      </c>
      <c r="D2494" s="123">
        <v>44476</v>
      </c>
      <c r="E2494" s="123">
        <v>44477</v>
      </c>
      <c r="F2494" s="123">
        <v>44476</v>
      </c>
      <c r="G2494" s="122" t="s">
        <v>2577</v>
      </c>
      <c r="H2494" s="122" t="s">
        <v>5311</v>
      </c>
      <c r="I2494" s="122" t="s">
        <v>5311</v>
      </c>
      <c r="J2494" s="122" t="s">
        <v>2579</v>
      </c>
      <c r="K2494" s="122" t="s">
        <v>2580</v>
      </c>
      <c r="L2494" s="122">
        <v>6008056462</v>
      </c>
      <c r="M2494" s="122" t="s">
        <v>6134</v>
      </c>
      <c r="N2494" s="122" t="s">
        <v>2726</v>
      </c>
      <c r="O2494" s="122" t="s">
        <v>2589</v>
      </c>
      <c r="P2494" s="122" t="s">
        <v>5314</v>
      </c>
      <c r="Q2494" s="122" t="s">
        <v>5314</v>
      </c>
      <c r="R2494" s="122" t="s">
        <v>2590</v>
      </c>
      <c r="S2494" s="122" t="s">
        <v>5315</v>
      </c>
      <c r="T2494" s="122" t="s">
        <v>2591</v>
      </c>
      <c r="U2494" s="124">
        <v>-50</v>
      </c>
      <c r="V2494" s="124">
        <v>-50</v>
      </c>
      <c r="W2494" s="122" t="s">
        <v>32</v>
      </c>
    </row>
    <row r="2495" spans="1:23" x14ac:dyDescent="0.35">
      <c r="A2495" s="122" t="s">
        <v>6135</v>
      </c>
      <c r="B2495" s="122" t="s">
        <v>6136</v>
      </c>
      <c r="C2495" s="123">
        <v>44476</v>
      </c>
      <c r="D2495" s="123">
        <v>44477</v>
      </c>
      <c r="E2495" s="123">
        <v>44477</v>
      </c>
      <c r="F2495" s="123">
        <v>44477</v>
      </c>
      <c r="G2495" s="122" t="s">
        <v>2577</v>
      </c>
      <c r="H2495" s="122" t="s">
        <v>5311</v>
      </c>
      <c r="I2495" s="122" t="s">
        <v>5311</v>
      </c>
      <c r="J2495" s="122" t="s">
        <v>2579</v>
      </c>
      <c r="K2495" s="122" t="s">
        <v>2580</v>
      </c>
      <c r="L2495" s="122">
        <v>6008059380</v>
      </c>
      <c r="M2495" s="122" t="s">
        <v>6137</v>
      </c>
      <c r="N2495" s="122" t="s">
        <v>2975</v>
      </c>
      <c r="O2495" s="122" t="s">
        <v>2583</v>
      </c>
      <c r="P2495" s="122" t="s">
        <v>5314</v>
      </c>
      <c r="Q2495" s="122" t="s">
        <v>5314</v>
      </c>
      <c r="R2495" s="122" t="s">
        <v>2585</v>
      </c>
      <c r="S2495" s="122" t="s">
        <v>5315</v>
      </c>
      <c r="T2495" s="122" t="s">
        <v>2587</v>
      </c>
      <c r="U2495" s="124">
        <v>-12</v>
      </c>
      <c r="V2495" s="124">
        <v>-12</v>
      </c>
      <c r="W2495" s="122" t="s">
        <v>32</v>
      </c>
    </row>
    <row r="2496" spans="1:23" x14ac:dyDescent="0.35">
      <c r="A2496" s="122" t="s">
        <v>6135</v>
      </c>
      <c r="B2496" s="122" t="s">
        <v>6136</v>
      </c>
      <c r="C2496" s="123">
        <v>44476</v>
      </c>
      <c r="D2496" s="123">
        <v>44477</v>
      </c>
      <c r="E2496" s="123">
        <v>44477</v>
      </c>
      <c r="F2496" s="123">
        <v>44477</v>
      </c>
      <c r="G2496" s="122" t="s">
        <v>2577</v>
      </c>
      <c r="H2496" s="122" t="s">
        <v>5311</v>
      </c>
      <c r="I2496" s="122" t="s">
        <v>5311</v>
      </c>
      <c r="J2496" s="122" t="s">
        <v>2579</v>
      </c>
      <c r="K2496" s="122" t="s">
        <v>2580</v>
      </c>
      <c r="L2496" s="122">
        <v>6008059380</v>
      </c>
      <c r="M2496" s="122" t="s">
        <v>6137</v>
      </c>
      <c r="N2496" s="122" t="s">
        <v>2975</v>
      </c>
      <c r="O2496" s="122" t="s">
        <v>2583</v>
      </c>
      <c r="P2496" s="122" t="s">
        <v>5314</v>
      </c>
      <c r="Q2496" s="122" t="s">
        <v>5314</v>
      </c>
      <c r="R2496" s="122" t="s">
        <v>2585</v>
      </c>
      <c r="S2496" s="122" t="s">
        <v>5315</v>
      </c>
      <c r="T2496" s="122" t="s">
        <v>2588</v>
      </c>
      <c r="U2496" s="124">
        <v>-1332</v>
      </c>
      <c r="V2496" s="124">
        <v>-1332</v>
      </c>
      <c r="W2496" s="122" t="s">
        <v>32</v>
      </c>
    </row>
    <row r="2497" spans="1:23" x14ac:dyDescent="0.35">
      <c r="A2497" s="122" t="s">
        <v>6135</v>
      </c>
      <c r="B2497" s="122" t="s">
        <v>6136</v>
      </c>
      <c r="C2497" s="123">
        <v>44476</v>
      </c>
      <c r="D2497" s="123">
        <v>44477</v>
      </c>
      <c r="E2497" s="123">
        <v>44477</v>
      </c>
      <c r="F2497" s="123">
        <v>44477</v>
      </c>
      <c r="G2497" s="122" t="s">
        <v>2577</v>
      </c>
      <c r="H2497" s="122" t="s">
        <v>5311</v>
      </c>
      <c r="I2497" s="122" t="s">
        <v>5311</v>
      </c>
      <c r="J2497" s="122" t="s">
        <v>2579</v>
      </c>
      <c r="K2497" s="122" t="s">
        <v>2580</v>
      </c>
      <c r="L2497" s="122">
        <v>6008059380</v>
      </c>
      <c r="M2497" s="122" t="s">
        <v>6137</v>
      </c>
      <c r="N2497" s="122" t="s">
        <v>2975</v>
      </c>
      <c r="O2497" s="122" t="s">
        <v>2621</v>
      </c>
      <c r="P2497" s="122" t="s">
        <v>5314</v>
      </c>
      <c r="Q2497" s="122" t="s">
        <v>5314</v>
      </c>
      <c r="R2497" s="122" t="s">
        <v>76</v>
      </c>
      <c r="S2497" s="122" t="s">
        <v>5315</v>
      </c>
      <c r="T2497" s="122" t="s">
        <v>2622</v>
      </c>
      <c r="U2497" s="124">
        <v>-28</v>
      </c>
      <c r="V2497" s="124">
        <v>-28</v>
      </c>
      <c r="W2497" s="122" t="s">
        <v>32</v>
      </c>
    </row>
    <row r="2498" spans="1:23" x14ac:dyDescent="0.35">
      <c r="A2498" s="122" t="s">
        <v>6135</v>
      </c>
      <c r="B2498" s="122" t="s">
        <v>6136</v>
      </c>
      <c r="C2498" s="123">
        <v>44476</v>
      </c>
      <c r="D2498" s="123">
        <v>44477</v>
      </c>
      <c r="E2498" s="123">
        <v>44477</v>
      </c>
      <c r="F2498" s="123">
        <v>44477</v>
      </c>
      <c r="G2498" s="122" t="s">
        <v>2577</v>
      </c>
      <c r="H2498" s="122" t="s">
        <v>5311</v>
      </c>
      <c r="I2498" s="122" t="s">
        <v>5311</v>
      </c>
      <c r="J2498" s="122" t="s">
        <v>2579</v>
      </c>
      <c r="K2498" s="122" t="s">
        <v>2580</v>
      </c>
      <c r="L2498" s="122">
        <v>6008059380</v>
      </c>
      <c r="M2498" s="122" t="s">
        <v>6137</v>
      </c>
      <c r="N2498" s="122" t="s">
        <v>2975</v>
      </c>
      <c r="O2498" s="122" t="s">
        <v>2589</v>
      </c>
      <c r="P2498" s="122" t="s">
        <v>5314</v>
      </c>
      <c r="Q2498" s="122" t="s">
        <v>5314</v>
      </c>
      <c r="R2498" s="122" t="s">
        <v>2590</v>
      </c>
      <c r="S2498" s="122" t="s">
        <v>5315</v>
      </c>
      <c r="T2498" s="122" t="s">
        <v>2591</v>
      </c>
      <c r="U2498" s="124">
        <v>-12</v>
      </c>
      <c r="V2498" s="124">
        <v>-12</v>
      </c>
      <c r="W2498" s="122" t="s">
        <v>32</v>
      </c>
    </row>
    <row r="2499" spans="1:23" x14ac:dyDescent="0.35">
      <c r="A2499" s="122" t="s">
        <v>6138</v>
      </c>
      <c r="B2499" s="122" t="s">
        <v>6139</v>
      </c>
      <c r="C2499" s="123">
        <v>44476</v>
      </c>
      <c r="D2499" s="123">
        <v>44477</v>
      </c>
      <c r="E2499" s="123">
        <v>44477</v>
      </c>
      <c r="F2499" s="123">
        <v>44477</v>
      </c>
      <c r="G2499" s="122" t="s">
        <v>2577</v>
      </c>
      <c r="H2499" s="122" t="s">
        <v>5311</v>
      </c>
      <c r="I2499" s="122" t="s">
        <v>5311</v>
      </c>
      <c r="J2499" s="122" t="s">
        <v>2607</v>
      </c>
      <c r="K2499" s="122" t="s">
        <v>2608</v>
      </c>
      <c r="L2499" s="122">
        <v>6008065728</v>
      </c>
      <c r="M2499" s="122" t="s">
        <v>6140</v>
      </c>
      <c r="N2499" s="122" t="s">
        <v>4956</v>
      </c>
      <c r="O2499" s="122" t="s">
        <v>2611</v>
      </c>
      <c r="P2499" s="122" t="s">
        <v>5314</v>
      </c>
      <c r="Q2499" s="122" t="s">
        <v>5314</v>
      </c>
      <c r="R2499" s="122" t="s">
        <v>2612</v>
      </c>
      <c r="S2499" s="122" t="s">
        <v>5320</v>
      </c>
      <c r="T2499" s="122" t="s">
        <v>2588</v>
      </c>
      <c r="U2499" s="124">
        <v>-16</v>
      </c>
      <c r="V2499" s="124">
        <v>-16</v>
      </c>
      <c r="W2499" s="122" t="s">
        <v>32</v>
      </c>
    </row>
    <row r="2500" spans="1:23" x14ac:dyDescent="0.35">
      <c r="A2500" s="122" t="s">
        <v>6141</v>
      </c>
      <c r="B2500" s="122" t="s">
        <v>6142</v>
      </c>
      <c r="C2500" s="123">
        <v>44477</v>
      </c>
      <c r="D2500" s="123">
        <v>44477</v>
      </c>
      <c r="E2500" s="123">
        <v>44477</v>
      </c>
      <c r="F2500" s="123">
        <v>44477</v>
      </c>
      <c r="G2500" s="122" t="s">
        <v>2577</v>
      </c>
      <c r="H2500" s="122" t="s">
        <v>5311</v>
      </c>
      <c r="I2500" s="122" t="s">
        <v>5311</v>
      </c>
      <c r="J2500" s="122" t="s">
        <v>2607</v>
      </c>
      <c r="K2500" s="122" t="s">
        <v>2608</v>
      </c>
      <c r="L2500" s="122">
        <v>6008065029</v>
      </c>
      <c r="M2500" s="122" t="s">
        <v>6143</v>
      </c>
      <c r="N2500" s="122" t="s">
        <v>5435</v>
      </c>
      <c r="O2500" s="122" t="s">
        <v>2611</v>
      </c>
      <c r="P2500" s="122" t="s">
        <v>5314</v>
      </c>
      <c r="Q2500" s="122" t="s">
        <v>5314</v>
      </c>
      <c r="R2500" s="122" t="s">
        <v>2612</v>
      </c>
      <c r="S2500" s="122" t="s">
        <v>5320</v>
      </c>
      <c r="T2500" s="122" t="s">
        <v>2588</v>
      </c>
      <c r="U2500" s="124">
        <v>-16</v>
      </c>
      <c r="V2500" s="124">
        <v>-16</v>
      </c>
      <c r="W2500" s="122" t="s">
        <v>32</v>
      </c>
    </row>
    <row r="2501" spans="1:23" x14ac:dyDescent="0.35">
      <c r="A2501" s="122" t="s">
        <v>6144</v>
      </c>
      <c r="B2501" s="122" t="s">
        <v>6145</v>
      </c>
      <c r="C2501" s="123">
        <v>44477</v>
      </c>
      <c r="D2501" s="123">
        <v>44477</v>
      </c>
      <c r="E2501" s="123">
        <v>44477</v>
      </c>
      <c r="F2501" s="123">
        <v>44477</v>
      </c>
      <c r="G2501" s="122" t="s">
        <v>2577</v>
      </c>
      <c r="H2501" s="122" t="s">
        <v>5311</v>
      </c>
      <c r="I2501" s="122" t="s">
        <v>5311</v>
      </c>
      <c r="J2501" s="122" t="s">
        <v>2579</v>
      </c>
      <c r="K2501" s="122" t="s">
        <v>2580</v>
      </c>
      <c r="L2501" s="122">
        <v>6008066687</v>
      </c>
      <c r="M2501" s="122" t="s">
        <v>6146</v>
      </c>
      <c r="N2501" s="122" t="s">
        <v>3135</v>
      </c>
      <c r="O2501" s="122" t="s">
        <v>2583</v>
      </c>
      <c r="P2501" s="122" t="s">
        <v>5314</v>
      </c>
      <c r="Q2501" s="122" t="s">
        <v>5314</v>
      </c>
      <c r="R2501" s="122" t="s">
        <v>2585</v>
      </c>
      <c r="S2501" s="122" t="s">
        <v>5315</v>
      </c>
      <c r="T2501" s="122" t="s">
        <v>2587</v>
      </c>
      <c r="U2501" s="124">
        <v>-33</v>
      </c>
      <c r="V2501" s="124">
        <v>-33</v>
      </c>
      <c r="W2501" s="122" t="s">
        <v>32</v>
      </c>
    </row>
    <row r="2502" spans="1:23" x14ac:dyDescent="0.35">
      <c r="A2502" s="122" t="s">
        <v>6144</v>
      </c>
      <c r="B2502" s="122" t="s">
        <v>6145</v>
      </c>
      <c r="C2502" s="123">
        <v>44477</v>
      </c>
      <c r="D2502" s="123">
        <v>44477</v>
      </c>
      <c r="E2502" s="123">
        <v>44477</v>
      </c>
      <c r="F2502" s="123">
        <v>44477</v>
      </c>
      <c r="G2502" s="122" t="s">
        <v>2577</v>
      </c>
      <c r="H2502" s="122" t="s">
        <v>5311</v>
      </c>
      <c r="I2502" s="122" t="s">
        <v>5311</v>
      </c>
      <c r="J2502" s="122" t="s">
        <v>2579</v>
      </c>
      <c r="K2502" s="122" t="s">
        <v>2580</v>
      </c>
      <c r="L2502" s="122">
        <v>6008066687</v>
      </c>
      <c r="M2502" s="122" t="s">
        <v>6146</v>
      </c>
      <c r="N2502" s="122" t="s">
        <v>3135</v>
      </c>
      <c r="O2502" s="122" t="s">
        <v>2583</v>
      </c>
      <c r="P2502" s="122" t="s">
        <v>5314</v>
      </c>
      <c r="Q2502" s="122" t="s">
        <v>5314</v>
      </c>
      <c r="R2502" s="122" t="s">
        <v>2585</v>
      </c>
      <c r="S2502" s="122" t="s">
        <v>5315</v>
      </c>
      <c r="T2502" s="122" t="s">
        <v>2588</v>
      </c>
      <c r="U2502" s="124">
        <v>-1387</v>
      </c>
      <c r="V2502" s="124">
        <v>-1387</v>
      </c>
      <c r="W2502" s="122" t="s">
        <v>32</v>
      </c>
    </row>
    <row r="2503" spans="1:23" x14ac:dyDescent="0.35">
      <c r="A2503" s="122" t="s">
        <v>6144</v>
      </c>
      <c r="B2503" s="122" t="s">
        <v>6145</v>
      </c>
      <c r="C2503" s="123">
        <v>44477</v>
      </c>
      <c r="D2503" s="123">
        <v>44477</v>
      </c>
      <c r="E2503" s="123">
        <v>44477</v>
      </c>
      <c r="F2503" s="123">
        <v>44477</v>
      </c>
      <c r="G2503" s="122" t="s">
        <v>2577</v>
      </c>
      <c r="H2503" s="122" t="s">
        <v>5311</v>
      </c>
      <c r="I2503" s="122" t="s">
        <v>5311</v>
      </c>
      <c r="J2503" s="122" t="s">
        <v>2579</v>
      </c>
      <c r="K2503" s="122" t="s">
        <v>2580</v>
      </c>
      <c r="L2503" s="122">
        <v>6008066687</v>
      </c>
      <c r="M2503" s="122" t="s">
        <v>6146</v>
      </c>
      <c r="N2503" s="122" t="s">
        <v>3135</v>
      </c>
      <c r="O2503" s="122" t="s">
        <v>2589</v>
      </c>
      <c r="P2503" s="122" t="s">
        <v>5314</v>
      </c>
      <c r="Q2503" s="122" t="s">
        <v>5314</v>
      </c>
      <c r="R2503" s="122" t="s">
        <v>2590</v>
      </c>
      <c r="S2503" s="122" t="s">
        <v>5315</v>
      </c>
      <c r="T2503" s="122" t="s">
        <v>2591</v>
      </c>
      <c r="U2503" s="124">
        <v>-33</v>
      </c>
      <c r="V2503" s="124">
        <v>-33</v>
      </c>
      <c r="W2503" s="122" t="s">
        <v>32</v>
      </c>
    </row>
    <row r="2504" spans="1:23" x14ac:dyDescent="0.35">
      <c r="A2504" s="122" t="s">
        <v>6147</v>
      </c>
      <c r="B2504" s="122" t="s">
        <v>6148</v>
      </c>
      <c r="C2504" s="123">
        <v>44476</v>
      </c>
      <c r="D2504" s="123">
        <v>44476</v>
      </c>
      <c r="E2504" s="123">
        <v>44477</v>
      </c>
      <c r="F2504" s="123">
        <v>44477</v>
      </c>
      <c r="G2504" s="122" t="s">
        <v>2577</v>
      </c>
      <c r="H2504" s="122" t="s">
        <v>5311</v>
      </c>
      <c r="I2504" s="122" t="s">
        <v>5311</v>
      </c>
      <c r="J2504" s="122" t="s">
        <v>2579</v>
      </c>
      <c r="K2504" s="122" t="s">
        <v>2580</v>
      </c>
      <c r="L2504" s="122">
        <v>6008064071</v>
      </c>
      <c r="M2504" s="122" t="s">
        <v>6149</v>
      </c>
      <c r="N2504" s="122" t="s">
        <v>4042</v>
      </c>
      <c r="O2504" s="122" t="s">
        <v>2583</v>
      </c>
      <c r="P2504" s="122" t="s">
        <v>5314</v>
      </c>
      <c r="Q2504" s="122" t="s">
        <v>5314</v>
      </c>
      <c r="R2504" s="122" t="s">
        <v>2585</v>
      </c>
      <c r="S2504" s="122" t="s">
        <v>5315</v>
      </c>
      <c r="T2504" s="122" t="s">
        <v>2587</v>
      </c>
      <c r="U2504" s="124">
        <v>-27</v>
      </c>
      <c r="V2504" s="124">
        <v>-27</v>
      </c>
      <c r="W2504" s="122" t="s">
        <v>32</v>
      </c>
    </row>
    <row r="2505" spans="1:23" x14ac:dyDescent="0.35">
      <c r="A2505" s="122" t="s">
        <v>6147</v>
      </c>
      <c r="B2505" s="122" t="s">
        <v>6148</v>
      </c>
      <c r="C2505" s="123">
        <v>44476</v>
      </c>
      <c r="D2505" s="123">
        <v>44476</v>
      </c>
      <c r="E2505" s="123">
        <v>44477</v>
      </c>
      <c r="F2505" s="123">
        <v>44477</v>
      </c>
      <c r="G2505" s="122" t="s">
        <v>2577</v>
      </c>
      <c r="H2505" s="122" t="s">
        <v>5311</v>
      </c>
      <c r="I2505" s="122" t="s">
        <v>5311</v>
      </c>
      <c r="J2505" s="122" t="s">
        <v>2579</v>
      </c>
      <c r="K2505" s="122" t="s">
        <v>2580</v>
      </c>
      <c r="L2505" s="122">
        <v>6008064071</v>
      </c>
      <c r="M2505" s="122" t="s">
        <v>6149</v>
      </c>
      <c r="N2505" s="122" t="s">
        <v>4042</v>
      </c>
      <c r="O2505" s="122" t="s">
        <v>2583</v>
      </c>
      <c r="P2505" s="122" t="s">
        <v>5314</v>
      </c>
      <c r="Q2505" s="122" t="s">
        <v>5314</v>
      </c>
      <c r="R2505" s="122" t="s">
        <v>2585</v>
      </c>
      <c r="S2505" s="122" t="s">
        <v>5315</v>
      </c>
      <c r="T2505" s="122" t="s">
        <v>2588</v>
      </c>
      <c r="U2505" s="124">
        <v>-1413</v>
      </c>
      <c r="V2505" s="124">
        <v>-1413</v>
      </c>
      <c r="W2505" s="122" t="s">
        <v>32</v>
      </c>
    </row>
    <row r="2506" spans="1:23" x14ac:dyDescent="0.35">
      <c r="A2506" s="122" t="s">
        <v>6147</v>
      </c>
      <c r="B2506" s="122" t="s">
        <v>6148</v>
      </c>
      <c r="C2506" s="123">
        <v>44476</v>
      </c>
      <c r="D2506" s="123">
        <v>44476</v>
      </c>
      <c r="E2506" s="123">
        <v>44477</v>
      </c>
      <c r="F2506" s="123">
        <v>44477</v>
      </c>
      <c r="G2506" s="122" t="s">
        <v>2577</v>
      </c>
      <c r="H2506" s="122" t="s">
        <v>5311</v>
      </c>
      <c r="I2506" s="122" t="s">
        <v>5311</v>
      </c>
      <c r="J2506" s="122" t="s">
        <v>2579</v>
      </c>
      <c r="K2506" s="122" t="s">
        <v>2580</v>
      </c>
      <c r="L2506" s="122">
        <v>6008064071</v>
      </c>
      <c r="M2506" s="122" t="s">
        <v>6149</v>
      </c>
      <c r="N2506" s="122" t="s">
        <v>4042</v>
      </c>
      <c r="O2506" s="122" t="s">
        <v>2589</v>
      </c>
      <c r="P2506" s="122" t="s">
        <v>5314</v>
      </c>
      <c r="Q2506" s="122" t="s">
        <v>5314</v>
      </c>
      <c r="R2506" s="122" t="s">
        <v>2590</v>
      </c>
      <c r="S2506" s="122" t="s">
        <v>5315</v>
      </c>
      <c r="T2506" s="122" t="s">
        <v>2591</v>
      </c>
      <c r="U2506" s="124">
        <v>-27</v>
      </c>
      <c r="V2506" s="124">
        <v>-27</v>
      </c>
      <c r="W2506" s="122" t="s">
        <v>32</v>
      </c>
    </row>
    <row r="2507" spans="1:23" x14ac:dyDescent="0.35">
      <c r="A2507" s="122" t="s">
        <v>6150</v>
      </c>
      <c r="B2507" s="122" t="s">
        <v>6151</v>
      </c>
      <c r="C2507" s="123">
        <v>44477</v>
      </c>
      <c r="D2507" s="123">
        <v>44477</v>
      </c>
      <c r="E2507" s="123">
        <v>44477</v>
      </c>
      <c r="F2507" s="123">
        <v>44477</v>
      </c>
      <c r="G2507" s="122" t="s">
        <v>2577</v>
      </c>
      <c r="H2507" s="122" t="s">
        <v>5311</v>
      </c>
      <c r="I2507" s="122" t="s">
        <v>5311</v>
      </c>
      <c r="J2507" s="122" t="s">
        <v>2607</v>
      </c>
      <c r="K2507" s="122" t="s">
        <v>2608</v>
      </c>
      <c r="L2507" s="122">
        <v>6008066584</v>
      </c>
      <c r="M2507" s="122" t="s">
        <v>6152</v>
      </c>
      <c r="N2507" s="122" t="s">
        <v>3372</v>
      </c>
      <c r="O2507" s="122" t="s">
        <v>2611</v>
      </c>
      <c r="P2507" s="122" t="s">
        <v>5314</v>
      </c>
      <c r="Q2507" s="122" t="s">
        <v>5314</v>
      </c>
      <c r="R2507" s="122" t="s">
        <v>2612</v>
      </c>
      <c r="S2507" s="122" t="s">
        <v>5320</v>
      </c>
      <c r="T2507" s="122" t="s">
        <v>2588</v>
      </c>
      <c r="U2507" s="124">
        <v>-32</v>
      </c>
      <c r="V2507" s="124">
        <v>-32</v>
      </c>
      <c r="W2507" s="122" t="s">
        <v>32</v>
      </c>
    </row>
    <row r="2508" spans="1:23" x14ac:dyDescent="0.35">
      <c r="A2508" s="122" t="s">
        <v>6153</v>
      </c>
      <c r="B2508" s="122" t="s">
        <v>6154</v>
      </c>
      <c r="C2508" s="123">
        <v>44477</v>
      </c>
      <c r="D2508" s="123">
        <v>44477</v>
      </c>
      <c r="E2508" s="123">
        <v>44477</v>
      </c>
      <c r="F2508" s="123">
        <v>44477</v>
      </c>
      <c r="G2508" s="122" t="s">
        <v>2577</v>
      </c>
      <c r="H2508" s="122" t="s">
        <v>5311</v>
      </c>
      <c r="I2508" s="122" t="s">
        <v>5311</v>
      </c>
      <c r="J2508" s="122" t="s">
        <v>2579</v>
      </c>
      <c r="K2508" s="122" t="s">
        <v>2580</v>
      </c>
      <c r="L2508" s="122">
        <v>6008063533</v>
      </c>
      <c r="M2508" s="122" t="s">
        <v>6155</v>
      </c>
      <c r="N2508" s="122" t="s">
        <v>5485</v>
      </c>
      <c r="O2508" s="122" t="s">
        <v>2583</v>
      </c>
      <c r="P2508" s="122" t="s">
        <v>5314</v>
      </c>
      <c r="Q2508" s="122" t="s">
        <v>5314</v>
      </c>
      <c r="R2508" s="122" t="s">
        <v>2585</v>
      </c>
      <c r="S2508" s="122" t="s">
        <v>5315</v>
      </c>
      <c r="T2508" s="122" t="s">
        <v>2587</v>
      </c>
      <c r="U2508" s="124">
        <v>-22</v>
      </c>
      <c r="V2508" s="124">
        <v>-22</v>
      </c>
      <c r="W2508" s="122" t="s">
        <v>32</v>
      </c>
    </row>
    <row r="2509" spans="1:23" x14ac:dyDescent="0.35">
      <c r="A2509" s="122" t="s">
        <v>6153</v>
      </c>
      <c r="B2509" s="122" t="s">
        <v>6154</v>
      </c>
      <c r="C2509" s="123">
        <v>44477</v>
      </c>
      <c r="D2509" s="123">
        <v>44477</v>
      </c>
      <c r="E2509" s="123">
        <v>44477</v>
      </c>
      <c r="F2509" s="123">
        <v>44477</v>
      </c>
      <c r="G2509" s="122" t="s">
        <v>2577</v>
      </c>
      <c r="H2509" s="122" t="s">
        <v>5311</v>
      </c>
      <c r="I2509" s="122" t="s">
        <v>5311</v>
      </c>
      <c r="J2509" s="122" t="s">
        <v>2579</v>
      </c>
      <c r="K2509" s="122" t="s">
        <v>2580</v>
      </c>
      <c r="L2509" s="122">
        <v>6008063533</v>
      </c>
      <c r="M2509" s="122" t="s">
        <v>6155</v>
      </c>
      <c r="N2509" s="122" t="s">
        <v>5485</v>
      </c>
      <c r="O2509" s="122" t="s">
        <v>2583</v>
      </c>
      <c r="P2509" s="122" t="s">
        <v>5314</v>
      </c>
      <c r="Q2509" s="122" t="s">
        <v>5314</v>
      </c>
      <c r="R2509" s="122" t="s">
        <v>2585</v>
      </c>
      <c r="S2509" s="122" t="s">
        <v>5315</v>
      </c>
      <c r="T2509" s="122" t="s">
        <v>2588</v>
      </c>
      <c r="U2509" s="124">
        <v>-1322</v>
      </c>
      <c r="V2509" s="124">
        <v>-1322</v>
      </c>
      <c r="W2509" s="122" t="s">
        <v>32</v>
      </c>
    </row>
    <row r="2510" spans="1:23" x14ac:dyDescent="0.35">
      <c r="A2510" s="122" t="s">
        <v>6153</v>
      </c>
      <c r="B2510" s="122" t="s">
        <v>6154</v>
      </c>
      <c r="C2510" s="123">
        <v>44477</v>
      </c>
      <c r="D2510" s="123">
        <v>44477</v>
      </c>
      <c r="E2510" s="123">
        <v>44477</v>
      </c>
      <c r="F2510" s="123">
        <v>44477</v>
      </c>
      <c r="G2510" s="122" t="s">
        <v>2577</v>
      </c>
      <c r="H2510" s="122" t="s">
        <v>5311</v>
      </c>
      <c r="I2510" s="122" t="s">
        <v>5311</v>
      </c>
      <c r="J2510" s="122" t="s">
        <v>2579</v>
      </c>
      <c r="K2510" s="122" t="s">
        <v>2580</v>
      </c>
      <c r="L2510" s="122">
        <v>6008063533</v>
      </c>
      <c r="M2510" s="122" t="s">
        <v>6155</v>
      </c>
      <c r="N2510" s="122" t="s">
        <v>5485</v>
      </c>
      <c r="O2510" s="122" t="s">
        <v>2589</v>
      </c>
      <c r="P2510" s="122" t="s">
        <v>5314</v>
      </c>
      <c r="Q2510" s="122" t="s">
        <v>5314</v>
      </c>
      <c r="R2510" s="122" t="s">
        <v>2590</v>
      </c>
      <c r="S2510" s="122" t="s">
        <v>5315</v>
      </c>
      <c r="T2510" s="122" t="s">
        <v>2591</v>
      </c>
      <c r="U2510" s="124">
        <v>-22</v>
      </c>
      <c r="V2510" s="124">
        <v>-22</v>
      </c>
      <c r="W2510" s="122" t="s">
        <v>32</v>
      </c>
    </row>
    <row r="2511" spans="1:23" x14ac:dyDescent="0.35">
      <c r="A2511" s="122" t="s">
        <v>6156</v>
      </c>
      <c r="B2511" s="122" t="s">
        <v>6157</v>
      </c>
      <c r="C2511" s="123">
        <v>44477</v>
      </c>
      <c r="D2511" s="123">
        <v>44477</v>
      </c>
      <c r="E2511" s="123">
        <v>44477</v>
      </c>
      <c r="F2511" s="123">
        <v>44477</v>
      </c>
      <c r="G2511" s="122" t="s">
        <v>2577</v>
      </c>
      <c r="H2511" s="122" t="s">
        <v>5311</v>
      </c>
      <c r="I2511" s="122" t="s">
        <v>5311</v>
      </c>
      <c r="J2511" s="122" t="s">
        <v>2607</v>
      </c>
      <c r="K2511" s="122" t="s">
        <v>2608</v>
      </c>
      <c r="L2511" s="122">
        <v>6008066969</v>
      </c>
      <c r="M2511" s="122" t="s">
        <v>6158</v>
      </c>
      <c r="N2511" s="122" t="s">
        <v>2754</v>
      </c>
      <c r="O2511" s="122" t="s">
        <v>2583</v>
      </c>
      <c r="P2511" s="122" t="s">
        <v>5314</v>
      </c>
      <c r="Q2511" s="122" t="s">
        <v>5314</v>
      </c>
      <c r="R2511" s="122" t="s">
        <v>2585</v>
      </c>
      <c r="S2511" s="122" t="s">
        <v>5315</v>
      </c>
      <c r="T2511" s="122" t="s">
        <v>2588</v>
      </c>
      <c r="U2511" s="124">
        <v>-1369</v>
      </c>
      <c r="V2511" s="124">
        <v>-1369</v>
      </c>
      <c r="W2511" s="122" t="s">
        <v>32</v>
      </c>
    </row>
    <row r="2512" spans="1:23" x14ac:dyDescent="0.35">
      <c r="A2512" s="122" t="s">
        <v>6159</v>
      </c>
      <c r="B2512" s="122" t="s">
        <v>6160</v>
      </c>
      <c r="C2512" s="123">
        <v>44476</v>
      </c>
      <c r="D2512" s="123">
        <v>44477</v>
      </c>
      <c r="E2512" s="123">
        <v>44477</v>
      </c>
      <c r="F2512" s="123">
        <v>44477</v>
      </c>
      <c r="G2512" s="122" t="s">
        <v>2577</v>
      </c>
      <c r="H2512" s="122" t="s">
        <v>5311</v>
      </c>
      <c r="I2512" s="122" t="s">
        <v>5311</v>
      </c>
      <c r="J2512" s="122" t="s">
        <v>2579</v>
      </c>
      <c r="K2512" s="122" t="s">
        <v>2580</v>
      </c>
      <c r="L2512" s="122">
        <v>6008063268</v>
      </c>
      <c r="M2512" s="122" t="s">
        <v>6161</v>
      </c>
      <c r="N2512" s="122" t="s">
        <v>2718</v>
      </c>
      <c r="O2512" s="122" t="s">
        <v>2583</v>
      </c>
      <c r="P2512" s="122" t="s">
        <v>5314</v>
      </c>
      <c r="Q2512" s="122" t="s">
        <v>5314</v>
      </c>
      <c r="R2512" s="122" t="s">
        <v>2585</v>
      </c>
      <c r="S2512" s="122" t="s">
        <v>5315</v>
      </c>
      <c r="T2512" s="122" t="s">
        <v>2587</v>
      </c>
      <c r="U2512" s="124">
        <v>-27</v>
      </c>
      <c r="V2512" s="124">
        <v>-27</v>
      </c>
      <c r="W2512" s="122" t="s">
        <v>32</v>
      </c>
    </row>
    <row r="2513" spans="1:23" x14ac:dyDescent="0.35">
      <c r="A2513" s="122" t="s">
        <v>6159</v>
      </c>
      <c r="B2513" s="122" t="s">
        <v>6160</v>
      </c>
      <c r="C2513" s="123">
        <v>44476</v>
      </c>
      <c r="D2513" s="123">
        <v>44477</v>
      </c>
      <c r="E2513" s="123">
        <v>44477</v>
      </c>
      <c r="F2513" s="123">
        <v>44477</v>
      </c>
      <c r="G2513" s="122" t="s">
        <v>2577</v>
      </c>
      <c r="H2513" s="122" t="s">
        <v>5311</v>
      </c>
      <c r="I2513" s="122" t="s">
        <v>5311</v>
      </c>
      <c r="J2513" s="122" t="s">
        <v>2579</v>
      </c>
      <c r="K2513" s="122" t="s">
        <v>2580</v>
      </c>
      <c r="L2513" s="122">
        <v>6008063268</v>
      </c>
      <c r="M2513" s="122" t="s">
        <v>6161</v>
      </c>
      <c r="N2513" s="122" t="s">
        <v>2718</v>
      </c>
      <c r="O2513" s="122" t="s">
        <v>2583</v>
      </c>
      <c r="P2513" s="122" t="s">
        <v>5314</v>
      </c>
      <c r="Q2513" s="122" t="s">
        <v>5314</v>
      </c>
      <c r="R2513" s="122" t="s">
        <v>2585</v>
      </c>
      <c r="S2513" s="122" t="s">
        <v>5315</v>
      </c>
      <c r="T2513" s="122" t="s">
        <v>2588</v>
      </c>
      <c r="U2513" s="124">
        <v>-1317</v>
      </c>
      <c r="V2513" s="124">
        <v>-1317</v>
      </c>
      <c r="W2513" s="122" t="s">
        <v>32</v>
      </c>
    </row>
    <row r="2514" spans="1:23" x14ac:dyDescent="0.35">
      <c r="A2514" s="122" t="s">
        <v>6159</v>
      </c>
      <c r="B2514" s="122" t="s">
        <v>6160</v>
      </c>
      <c r="C2514" s="123">
        <v>44476</v>
      </c>
      <c r="D2514" s="123">
        <v>44477</v>
      </c>
      <c r="E2514" s="123">
        <v>44477</v>
      </c>
      <c r="F2514" s="123">
        <v>44477</v>
      </c>
      <c r="G2514" s="122" t="s">
        <v>2577</v>
      </c>
      <c r="H2514" s="122" t="s">
        <v>5311</v>
      </c>
      <c r="I2514" s="122" t="s">
        <v>5311</v>
      </c>
      <c r="J2514" s="122" t="s">
        <v>2579</v>
      </c>
      <c r="K2514" s="122" t="s">
        <v>2580</v>
      </c>
      <c r="L2514" s="122">
        <v>6008063268</v>
      </c>
      <c r="M2514" s="122" t="s">
        <v>6161</v>
      </c>
      <c r="N2514" s="122" t="s">
        <v>2718</v>
      </c>
      <c r="O2514" s="122" t="s">
        <v>2589</v>
      </c>
      <c r="P2514" s="122" t="s">
        <v>5314</v>
      </c>
      <c r="Q2514" s="122" t="s">
        <v>5314</v>
      </c>
      <c r="R2514" s="122" t="s">
        <v>2590</v>
      </c>
      <c r="S2514" s="122" t="s">
        <v>5315</v>
      </c>
      <c r="T2514" s="122" t="s">
        <v>2591</v>
      </c>
      <c r="U2514" s="124">
        <v>-27</v>
      </c>
      <c r="V2514" s="124">
        <v>-27</v>
      </c>
      <c r="W2514" s="122" t="s">
        <v>32</v>
      </c>
    </row>
    <row r="2515" spans="1:23" x14ac:dyDescent="0.35">
      <c r="A2515" s="122" t="s">
        <v>6162</v>
      </c>
      <c r="B2515" s="122" t="s">
        <v>6163</v>
      </c>
      <c r="C2515" s="123">
        <v>44476</v>
      </c>
      <c r="D2515" s="123">
        <v>44477</v>
      </c>
      <c r="E2515" s="123">
        <v>44477</v>
      </c>
      <c r="F2515" s="123">
        <v>44477</v>
      </c>
      <c r="G2515" s="122" t="s">
        <v>2577</v>
      </c>
      <c r="H2515" s="122" t="s">
        <v>5311</v>
      </c>
      <c r="I2515" s="122" t="s">
        <v>5311</v>
      </c>
      <c r="J2515" s="122" t="s">
        <v>2607</v>
      </c>
      <c r="K2515" s="122" t="s">
        <v>2608</v>
      </c>
      <c r="L2515" s="122">
        <v>6008060951</v>
      </c>
      <c r="M2515" s="122" t="s">
        <v>6164</v>
      </c>
      <c r="N2515" s="122" t="s">
        <v>6165</v>
      </c>
      <c r="O2515" s="122" t="s">
        <v>2611</v>
      </c>
      <c r="P2515" s="122" t="s">
        <v>5314</v>
      </c>
      <c r="Q2515" s="122" t="s">
        <v>5314</v>
      </c>
      <c r="R2515" s="122" t="s">
        <v>2612</v>
      </c>
      <c r="S2515" s="122" t="s">
        <v>5320</v>
      </c>
      <c r="T2515" s="122" t="s">
        <v>2588</v>
      </c>
      <c r="U2515" s="124">
        <v>-16</v>
      </c>
      <c r="V2515" s="124">
        <v>-16</v>
      </c>
      <c r="W2515" s="122" t="s">
        <v>32</v>
      </c>
    </row>
    <row r="2516" spans="1:23" x14ac:dyDescent="0.35">
      <c r="A2516" s="122" t="s">
        <v>6166</v>
      </c>
      <c r="B2516" s="122" t="s">
        <v>6167</v>
      </c>
      <c r="C2516" s="123">
        <v>44476</v>
      </c>
      <c r="D2516" s="123">
        <v>44477</v>
      </c>
      <c r="E2516" s="123">
        <v>44477</v>
      </c>
      <c r="F2516" s="123">
        <v>44477</v>
      </c>
      <c r="G2516" s="122" t="s">
        <v>2577</v>
      </c>
      <c r="H2516" s="122" t="s">
        <v>5311</v>
      </c>
      <c r="I2516" s="122" t="s">
        <v>5311</v>
      </c>
      <c r="J2516" s="122" t="s">
        <v>2607</v>
      </c>
      <c r="K2516" s="122" t="s">
        <v>2608</v>
      </c>
      <c r="L2516" s="122">
        <v>6008066242</v>
      </c>
      <c r="M2516" s="122" t="s">
        <v>6168</v>
      </c>
      <c r="N2516" s="122" t="s">
        <v>6169</v>
      </c>
      <c r="O2516" s="122" t="s">
        <v>2611</v>
      </c>
      <c r="P2516" s="122" t="s">
        <v>5314</v>
      </c>
      <c r="Q2516" s="122" t="s">
        <v>5314</v>
      </c>
      <c r="R2516" s="122" t="s">
        <v>2612</v>
      </c>
      <c r="S2516" s="122" t="s">
        <v>5320</v>
      </c>
      <c r="T2516" s="122" t="s">
        <v>2588</v>
      </c>
      <c r="U2516" s="124">
        <v>-16</v>
      </c>
      <c r="V2516" s="124">
        <v>-16</v>
      </c>
      <c r="W2516" s="122" t="s">
        <v>32</v>
      </c>
    </row>
    <row r="2517" spans="1:23" x14ac:dyDescent="0.35">
      <c r="A2517" s="122" t="s">
        <v>6170</v>
      </c>
      <c r="B2517" s="122" t="s">
        <v>6171</v>
      </c>
      <c r="C2517" s="123">
        <v>44477</v>
      </c>
      <c r="D2517" s="123">
        <v>44477</v>
      </c>
      <c r="E2517" s="123">
        <v>44477</v>
      </c>
      <c r="F2517" s="123">
        <v>44477</v>
      </c>
      <c r="G2517" s="122" t="s">
        <v>2577</v>
      </c>
      <c r="H2517" s="122" t="s">
        <v>5311</v>
      </c>
      <c r="I2517" s="122" t="s">
        <v>5311</v>
      </c>
      <c r="J2517" s="122" t="s">
        <v>2607</v>
      </c>
      <c r="K2517" s="122" t="s">
        <v>2608</v>
      </c>
      <c r="L2517" s="122">
        <v>6008066538</v>
      </c>
      <c r="M2517" s="122" t="s">
        <v>6172</v>
      </c>
      <c r="N2517" s="122" t="s">
        <v>3378</v>
      </c>
      <c r="O2517" s="122" t="s">
        <v>2611</v>
      </c>
      <c r="P2517" s="122" t="s">
        <v>5314</v>
      </c>
      <c r="Q2517" s="122" t="s">
        <v>5314</v>
      </c>
      <c r="R2517" s="122" t="s">
        <v>2612</v>
      </c>
      <c r="S2517" s="122" t="s">
        <v>5320</v>
      </c>
      <c r="T2517" s="122" t="s">
        <v>2588</v>
      </c>
      <c r="U2517" s="124">
        <v>-32</v>
      </c>
      <c r="V2517" s="124">
        <v>-32</v>
      </c>
      <c r="W2517" s="122" t="s">
        <v>32</v>
      </c>
    </row>
    <row r="2518" spans="1:23" x14ac:dyDescent="0.35">
      <c r="A2518" s="122" t="s">
        <v>6173</v>
      </c>
      <c r="B2518" s="122" t="s">
        <v>6174</v>
      </c>
      <c r="C2518" s="123">
        <v>44477</v>
      </c>
      <c r="D2518" s="123">
        <v>44477</v>
      </c>
      <c r="E2518" s="123">
        <v>44477</v>
      </c>
      <c r="F2518" s="123">
        <v>44477</v>
      </c>
      <c r="G2518" s="122" t="s">
        <v>2577</v>
      </c>
      <c r="H2518" s="122" t="s">
        <v>5311</v>
      </c>
      <c r="I2518" s="122" t="s">
        <v>5311</v>
      </c>
      <c r="J2518" s="122" t="s">
        <v>2607</v>
      </c>
      <c r="K2518" s="122" t="s">
        <v>2608</v>
      </c>
      <c r="L2518" s="122">
        <v>6008065757</v>
      </c>
      <c r="M2518" s="122" t="s">
        <v>6175</v>
      </c>
      <c r="N2518" s="122" t="s">
        <v>5538</v>
      </c>
      <c r="O2518" s="122" t="s">
        <v>2611</v>
      </c>
      <c r="P2518" s="122" t="s">
        <v>5314</v>
      </c>
      <c r="Q2518" s="122" t="s">
        <v>5314</v>
      </c>
      <c r="R2518" s="122" t="s">
        <v>2612</v>
      </c>
      <c r="S2518" s="122" t="s">
        <v>5320</v>
      </c>
      <c r="T2518" s="122" t="s">
        <v>2588</v>
      </c>
      <c r="U2518" s="124">
        <v>-32</v>
      </c>
      <c r="V2518" s="124">
        <v>-32</v>
      </c>
      <c r="W2518" s="122" t="s">
        <v>32</v>
      </c>
    </row>
    <row r="2519" spans="1:23" x14ac:dyDescent="0.35">
      <c r="A2519" s="122" t="s">
        <v>6176</v>
      </c>
      <c r="B2519" s="122" t="s">
        <v>6177</v>
      </c>
      <c r="C2519" s="123">
        <v>44477</v>
      </c>
      <c r="D2519" s="123">
        <v>44477</v>
      </c>
      <c r="E2519" s="123">
        <v>44477</v>
      </c>
      <c r="F2519" s="123">
        <v>44477</v>
      </c>
      <c r="G2519" s="122" t="s">
        <v>2577</v>
      </c>
      <c r="H2519" s="122" t="s">
        <v>5311</v>
      </c>
      <c r="I2519" s="122" t="s">
        <v>5311</v>
      </c>
      <c r="J2519" s="122" t="s">
        <v>2579</v>
      </c>
      <c r="K2519" s="122" t="s">
        <v>2580</v>
      </c>
      <c r="L2519" s="122">
        <v>6008065118</v>
      </c>
      <c r="M2519" s="122" t="s">
        <v>6178</v>
      </c>
      <c r="N2519" s="122" t="s">
        <v>3093</v>
      </c>
      <c r="O2519" s="122" t="s">
        <v>2583</v>
      </c>
      <c r="P2519" s="122" t="s">
        <v>5314</v>
      </c>
      <c r="Q2519" s="122" t="s">
        <v>5314</v>
      </c>
      <c r="R2519" s="122" t="s">
        <v>2585</v>
      </c>
      <c r="S2519" s="122" t="s">
        <v>5315</v>
      </c>
      <c r="T2519" s="122" t="s">
        <v>2587</v>
      </c>
      <c r="U2519" s="124">
        <v>-10</v>
      </c>
      <c r="V2519" s="124">
        <v>-10</v>
      </c>
      <c r="W2519" s="122" t="s">
        <v>32</v>
      </c>
    </row>
    <row r="2520" spans="1:23" x14ac:dyDescent="0.35">
      <c r="A2520" s="122" t="s">
        <v>6176</v>
      </c>
      <c r="B2520" s="122" t="s">
        <v>6177</v>
      </c>
      <c r="C2520" s="123">
        <v>44477</v>
      </c>
      <c r="D2520" s="123">
        <v>44477</v>
      </c>
      <c r="E2520" s="123">
        <v>44477</v>
      </c>
      <c r="F2520" s="123">
        <v>44477</v>
      </c>
      <c r="G2520" s="122" t="s">
        <v>2577</v>
      </c>
      <c r="H2520" s="122" t="s">
        <v>5311</v>
      </c>
      <c r="I2520" s="122" t="s">
        <v>5311</v>
      </c>
      <c r="J2520" s="122" t="s">
        <v>2579</v>
      </c>
      <c r="K2520" s="122" t="s">
        <v>2580</v>
      </c>
      <c r="L2520" s="122">
        <v>6008065118</v>
      </c>
      <c r="M2520" s="122" t="s">
        <v>6178</v>
      </c>
      <c r="N2520" s="122" t="s">
        <v>3093</v>
      </c>
      <c r="O2520" s="122" t="s">
        <v>2583</v>
      </c>
      <c r="P2520" s="122" t="s">
        <v>5314</v>
      </c>
      <c r="Q2520" s="122" t="s">
        <v>5314</v>
      </c>
      <c r="R2520" s="122" t="s">
        <v>2585</v>
      </c>
      <c r="S2520" s="122" t="s">
        <v>5315</v>
      </c>
      <c r="T2520" s="122" t="s">
        <v>2588</v>
      </c>
      <c r="U2520" s="124">
        <v>-950</v>
      </c>
      <c r="V2520" s="124">
        <v>-950</v>
      </c>
      <c r="W2520" s="122" t="s">
        <v>32</v>
      </c>
    </row>
    <row r="2521" spans="1:23" x14ac:dyDescent="0.35">
      <c r="A2521" s="122" t="s">
        <v>6176</v>
      </c>
      <c r="B2521" s="122" t="s">
        <v>6177</v>
      </c>
      <c r="C2521" s="123">
        <v>44477</v>
      </c>
      <c r="D2521" s="123">
        <v>44477</v>
      </c>
      <c r="E2521" s="123">
        <v>44477</v>
      </c>
      <c r="F2521" s="123">
        <v>44477</v>
      </c>
      <c r="G2521" s="122" t="s">
        <v>2577</v>
      </c>
      <c r="H2521" s="122" t="s">
        <v>5311</v>
      </c>
      <c r="I2521" s="122" t="s">
        <v>5311</v>
      </c>
      <c r="J2521" s="122" t="s">
        <v>2579</v>
      </c>
      <c r="K2521" s="122" t="s">
        <v>2580</v>
      </c>
      <c r="L2521" s="122">
        <v>6008065118</v>
      </c>
      <c r="M2521" s="122" t="s">
        <v>6178</v>
      </c>
      <c r="N2521" s="122" t="s">
        <v>3093</v>
      </c>
      <c r="O2521" s="122" t="s">
        <v>2621</v>
      </c>
      <c r="P2521" s="122" t="s">
        <v>5314</v>
      </c>
      <c r="Q2521" s="122" t="s">
        <v>5314</v>
      </c>
      <c r="R2521" s="122" t="s">
        <v>76</v>
      </c>
      <c r="S2521" s="122" t="s">
        <v>5315</v>
      </c>
      <c r="T2521" s="122" t="s">
        <v>2622</v>
      </c>
      <c r="U2521" s="124">
        <v>-20</v>
      </c>
      <c r="V2521" s="124">
        <v>-20</v>
      </c>
      <c r="W2521" s="122" t="s">
        <v>32</v>
      </c>
    </row>
    <row r="2522" spans="1:23" x14ac:dyDescent="0.35">
      <c r="A2522" s="122" t="s">
        <v>6176</v>
      </c>
      <c r="B2522" s="122" t="s">
        <v>6177</v>
      </c>
      <c r="C2522" s="123">
        <v>44477</v>
      </c>
      <c r="D2522" s="123">
        <v>44477</v>
      </c>
      <c r="E2522" s="123">
        <v>44477</v>
      </c>
      <c r="F2522" s="123">
        <v>44477</v>
      </c>
      <c r="G2522" s="122" t="s">
        <v>2577</v>
      </c>
      <c r="H2522" s="122" t="s">
        <v>5311</v>
      </c>
      <c r="I2522" s="122" t="s">
        <v>5311</v>
      </c>
      <c r="J2522" s="122" t="s">
        <v>2579</v>
      </c>
      <c r="K2522" s="122" t="s">
        <v>2580</v>
      </c>
      <c r="L2522" s="122">
        <v>6008065118</v>
      </c>
      <c r="M2522" s="122" t="s">
        <v>6178</v>
      </c>
      <c r="N2522" s="122" t="s">
        <v>3093</v>
      </c>
      <c r="O2522" s="122" t="s">
        <v>2589</v>
      </c>
      <c r="P2522" s="122" t="s">
        <v>5314</v>
      </c>
      <c r="Q2522" s="122" t="s">
        <v>5314</v>
      </c>
      <c r="R2522" s="122" t="s">
        <v>2590</v>
      </c>
      <c r="S2522" s="122" t="s">
        <v>5315</v>
      </c>
      <c r="T2522" s="122" t="s">
        <v>2591</v>
      </c>
      <c r="U2522" s="124">
        <v>-10</v>
      </c>
      <c r="V2522" s="124">
        <v>-10</v>
      </c>
      <c r="W2522" s="122" t="s">
        <v>32</v>
      </c>
    </row>
    <row r="2523" spans="1:23" x14ac:dyDescent="0.35">
      <c r="A2523" s="122" t="s">
        <v>6179</v>
      </c>
      <c r="B2523" s="122" t="s">
        <v>6180</v>
      </c>
      <c r="C2523" s="123">
        <v>44477</v>
      </c>
      <c r="D2523" s="123">
        <v>44477</v>
      </c>
      <c r="E2523" s="123">
        <v>44477</v>
      </c>
      <c r="F2523" s="123">
        <v>44477</v>
      </c>
      <c r="G2523" s="122" t="s">
        <v>2577</v>
      </c>
      <c r="H2523" s="122" t="s">
        <v>5311</v>
      </c>
      <c r="I2523" s="122" t="s">
        <v>5311</v>
      </c>
      <c r="J2523" s="122" t="s">
        <v>2579</v>
      </c>
      <c r="K2523" s="122" t="s">
        <v>2580</v>
      </c>
      <c r="L2523" s="122">
        <v>6008067894</v>
      </c>
      <c r="M2523" s="122" t="s">
        <v>6181</v>
      </c>
      <c r="N2523" s="122" t="s">
        <v>4225</v>
      </c>
      <c r="O2523" s="122" t="s">
        <v>2583</v>
      </c>
      <c r="P2523" s="122" t="s">
        <v>5314</v>
      </c>
      <c r="Q2523" s="122" t="s">
        <v>5314</v>
      </c>
      <c r="R2523" s="122" t="s">
        <v>2585</v>
      </c>
      <c r="S2523" s="122" t="s">
        <v>5315</v>
      </c>
      <c r="T2523" s="122" t="s">
        <v>2587</v>
      </c>
      <c r="U2523" s="124">
        <v>-23</v>
      </c>
      <c r="V2523" s="124">
        <v>-23</v>
      </c>
      <c r="W2523" s="122" t="s">
        <v>32</v>
      </c>
    </row>
    <row r="2524" spans="1:23" x14ac:dyDescent="0.35">
      <c r="A2524" s="122" t="s">
        <v>6179</v>
      </c>
      <c r="B2524" s="122" t="s">
        <v>6180</v>
      </c>
      <c r="C2524" s="123">
        <v>44477</v>
      </c>
      <c r="D2524" s="123">
        <v>44477</v>
      </c>
      <c r="E2524" s="123">
        <v>44477</v>
      </c>
      <c r="F2524" s="123">
        <v>44477</v>
      </c>
      <c r="G2524" s="122" t="s">
        <v>2577</v>
      </c>
      <c r="H2524" s="122" t="s">
        <v>5311</v>
      </c>
      <c r="I2524" s="122" t="s">
        <v>5311</v>
      </c>
      <c r="J2524" s="122" t="s">
        <v>2579</v>
      </c>
      <c r="K2524" s="122" t="s">
        <v>2580</v>
      </c>
      <c r="L2524" s="122">
        <v>6008067894</v>
      </c>
      <c r="M2524" s="122" t="s">
        <v>6181</v>
      </c>
      <c r="N2524" s="122" t="s">
        <v>4225</v>
      </c>
      <c r="O2524" s="122" t="s">
        <v>2583</v>
      </c>
      <c r="P2524" s="122" t="s">
        <v>5314</v>
      </c>
      <c r="Q2524" s="122" t="s">
        <v>5314</v>
      </c>
      <c r="R2524" s="122" t="s">
        <v>2585</v>
      </c>
      <c r="S2524" s="122" t="s">
        <v>5315</v>
      </c>
      <c r="T2524" s="122" t="s">
        <v>2588</v>
      </c>
      <c r="U2524" s="124">
        <v>-1417</v>
      </c>
      <c r="V2524" s="124">
        <v>-1417</v>
      </c>
      <c r="W2524" s="122" t="s">
        <v>32</v>
      </c>
    </row>
    <row r="2525" spans="1:23" x14ac:dyDescent="0.35">
      <c r="A2525" s="122" t="s">
        <v>6179</v>
      </c>
      <c r="B2525" s="122" t="s">
        <v>6180</v>
      </c>
      <c r="C2525" s="123">
        <v>44477</v>
      </c>
      <c r="D2525" s="123">
        <v>44477</v>
      </c>
      <c r="E2525" s="123">
        <v>44477</v>
      </c>
      <c r="F2525" s="123">
        <v>44477</v>
      </c>
      <c r="G2525" s="122" t="s">
        <v>2577</v>
      </c>
      <c r="H2525" s="122" t="s">
        <v>5311</v>
      </c>
      <c r="I2525" s="122" t="s">
        <v>5311</v>
      </c>
      <c r="J2525" s="122" t="s">
        <v>2579</v>
      </c>
      <c r="K2525" s="122" t="s">
        <v>2580</v>
      </c>
      <c r="L2525" s="122">
        <v>6008067894</v>
      </c>
      <c r="M2525" s="122" t="s">
        <v>6181</v>
      </c>
      <c r="N2525" s="122" t="s">
        <v>4225</v>
      </c>
      <c r="O2525" s="122" t="s">
        <v>2589</v>
      </c>
      <c r="P2525" s="122" t="s">
        <v>5314</v>
      </c>
      <c r="Q2525" s="122" t="s">
        <v>5314</v>
      </c>
      <c r="R2525" s="122" t="s">
        <v>2590</v>
      </c>
      <c r="S2525" s="122" t="s">
        <v>5315</v>
      </c>
      <c r="T2525" s="122" t="s">
        <v>2591</v>
      </c>
      <c r="U2525" s="124">
        <v>-23</v>
      </c>
      <c r="V2525" s="124">
        <v>-23</v>
      </c>
      <c r="W2525" s="122" t="s">
        <v>32</v>
      </c>
    </row>
    <row r="2526" spans="1:23" x14ac:dyDescent="0.35">
      <c r="A2526" s="122" t="s">
        <v>6182</v>
      </c>
      <c r="B2526" s="122" t="s">
        <v>6183</v>
      </c>
      <c r="C2526" s="123">
        <v>44477</v>
      </c>
      <c r="D2526" s="123">
        <v>44477</v>
      </c>
      <c r="E2526" s="123">
        <v>44477</v>
      </c>
      <c r="F2526" s="123">
        <v>44477</v>
      </c>
      <c r="G2526" s="122" t="s">
        <v>2577</v>
      </c>
      <c r="H2526" s="122" t="s">
        <v>5311</v>
      </c>
      <c r="I2526" s="122" t="s">
        <v>5311</v>
      </c>
      <c r="J2526" s="122" t="s">
        <v>2579</v>
      </c>
      <c r="K2526" s="122" t="s">
        <v>2580</v>
      </c>
      <c r="L2526" s="122">
        <v>6008059011</v>
      </c>
      <c r="M2526" s="122" t="s">
        <v>6184</v>
      </c>
      <c r="N2526" s="122" t="s">
        <v>6185</v>
      </c>
      <c r="O2526" s="122" t="s">
        <v>2583</v>
      </c>
      <c r="P2526" s="122" t="s">
        <v>5314</v>
      </c>
      <c r="Q2526" s="122" t="s">
        <v>5314</v>
      </c>
      <c r="R2526" s="122" t="s">
        <v>2585</v>
      </c>
      <c r="S2526" s="122" t="s">
        <v>5315</v>
      </c>
      <c r="T2526" s="122" t="s">
        <v>2587</v>
      </c>
      <c r="U2526" s="124">
        <v>-27</v>
      </c>
      <c r="V2526" s="124">
        <v>-27</v>
      </c>
      <c r="W2526" s="122" t="s">
        <v>32</v>
      </c>
    </row>
    <row r="2527" spans="1:23" x14ac:dyDescent="0.35">
      <c r="A2527" s="122" t="s">
        <v>6182</v>
      </c>
      <c r="B2527" s="122" t="s">
        <v>6183</v>
      </c>
      <c r="C2527" s="123">
        <v>44477</v>
      </c>
      <c r="D2527" s="123">
        <v>44477</v>
      </c>
      <c r="E2527" s="123">
        <v>44477</v>
      </c>
      <c r="F2527" s="123">
        <v>44477</v>
      </c>
      <c r="G2527" s="122" t="s">
        <v>2577</v>
      </c>
      <c r="H2527" s="122" t="s">
        <v>5311</v>
      </c>
      <c r="I2527" s="122" t="s">
        <v>5311</v>
      </c>
      <c r="J2527" s="122" t="s">
        <v>2579</v>
      </c>
      <c r="K2527" s="122" t="s">
        <v>2580</v>
      </c>
      <c r="L2527" s="122">
        <v>6008059011</v>
      </c>
      <c r="M2527" s="122" t="s">
        <v>6184</v>
      </c>
      <c r="N2527" s="122" t="s">
        <v>6185</v>
      </c>
      <c r="O2527" s="122" t="s">
        <v>2583</v>
      </c>
      <c r="P2527" s="122" t="s">
        <v>5314</v>
      </c>
      <c r="Q2527" s="122" t="s">
        <v>5314</v>
      </c>
      <c r="R2527" s="122" t="s">
        <v>2585</v>
      </c>
      <c r="S2527" s="122" t="s">
        <v>5315</v>
      </c>
      <c r="T2527" s="122" t="s">
        <v>2588</v>
      </c>
      <c r="U2527" s="124">
        <v>-1413</v>
      </c>
      <c r="V2527" s="124">
        <v>-1413</v>
      </c>
      <c r="W2527" s="122" t="s">
        <v>32</v>
      </c>
    </row>
    <row r="2528" spans="1:23" x14ac:dyDescent="0.35">
      <c r="A2528" s="122" t="s">
        <v>6182</v>
      </c>
      <c r="B2528" s="122" t="s">
        <v>6183</v>
      </c>
      <c r="C2528" s="123">
        <v>44477</v>
      </c>
      <c r="D2528" s="123">
        <v>44477</v>
      </c>
      <c r="E2528" s="123">
        <v>44477</v>
      </c>
      <c r="F2528" s="123">
        <v>44477</v>
      </c>
      <c r="G2528" s="122" t="s">
        <v>2577</v>
      </c>
      <c r="H2528" s="122" t="s">
        <v>5311</v>
      </c>
      <c r="I2528" s="122" t="s">
        <v>5311</v>
      </c>
      <c r="J2528" s="122" t="s">
        <v>2579</v>
      </c>
      <c r="K2528" s="122" t="s">
        <v>2580</v>
      </c>
      <c r="L2528" s="122">
        <v>6008059011</v>
      </c>
      <c r="M2528" s="122" t="s">
        <v>6184</v>
      </c>
      <c r="N2528" s="122" t="s">
        <v>6185</v>
      </c>
      <c r="O2528" s="122" t="s">
        <v>2589</v>
      </c>
      <c r="P2528" s="122" t="s">
        <v>5314</v>
      </c>
      <c r="Q2528" s="122" t="s">
        <v>5314</v>
      </c>
      <c r="R2528" s="122" t="s">
        <v>2590</v>
      </c>
      <c r="S2528" s="122" t="s">
        <v>5315</v>
      </c>
      <c r="T2528" s="122" t="s">
        <v>2591</v>
      </c>
      <c r="U2528" s="124">
        <v>-27</v>
      </c>
      <c r="V2528" s="124">
        <v>-27</v>
      </c>
      <c r="W2528" s="122" t="s">
        <v>32</v>
      </c>
    </row>
    <row r="2529" spans="1:23" x14ac:dyDescent="0.35">
      <c r="A2529" s="122" t="s">
        <v>6186</v>
      </c>
      <c r="B2529" s="122" t="s">
        <v>6187</v>
      </c>
      <c r="C2529" s="123">
        <v>44477</v>
      </c>
      <c r="D2529" s="123">
        <v>44477</v>
      </c>
      <c r="E2529" s="123">
        <v>44477</v>
      </c>
      <c r="F2529" s="123">
        <v>44477</v>
      </c>
      <c r="G2529" s="122" t="s">
        <v>2577</v>
      </c>
      <c r="H2529" s="122" t="s">
        <v>5311</v>
      </c>
      <c r="I2529" s="122" t="s">
        <v>5311</v>
      </c>
      <c r="J2529" s="122" t="s">
        <v>2607</v>
      </c>
      <c r="K2529" s="122" t="s">
        <v>2608</v>
      </c>
      <c r="L2529" s="122">
        <v>6008066101</v>
      </c>
      <c r="M2529" s="122" t="s">
        <v>6188</v>
      </c>
      <c r="N2529" s="122" t="s">
        <v>4999</v>
      </c>
      <c r="O2529" s="122" t="s">
        <v>2611</v>
      </c>
      <c r="P2529" s="122" t="s">
        <v>5314</v>
      </c>
      <c r="Q2529" s="122" t="s">
        <v>5314</v>
      </c>
      <c r="R2529" s="122" t="s">
        <v>2612</v>
      </c>
      <c r="S2529" s="122" t="s">
        <v>5320</v>
      </c>
      <c r="T2529" s="122" t="s">
        <v>2588</v>
      </c>
      <c r="U2529" s="124">
        <v>-16</v>
      </c>
      <c r="V2529" s="124">
        <v>-16</v>
      </c>
      <c r="W2529" s="122" t="s">
        <v>32</v>
      </c>
    </row>
    <row r="2530" spans="1:23" x14ac:dyDescent="0.35">
      <c r="A2530" s="122" t="s">
        <v>6189</v>
      </c>
      <c r="B2530" s="122" t="s">
        <v>6190</v>
      </c>
      <c r="C2530" s="123">
        <v>44477</v>
      </c>
      <c r="D2530" s="123">
        <v>44477</v>
      </c>
      <c r="E2530" s="123">
        <v>44477</v>
      </c>
      <c r="F2530" s="123">
        <v>44477</v>
      </c>
      <c r="G2530" s="122" t="s">
        <v>2577</v>
      </c>
      <c r="H2530" s="122" t="s">
        <v>5311</v>
      </c>
      <c r="I2530" s="122" t="s">
        <v>5311</v>
      </c>
      <c r="J2530" s="122" t="s">
        <v>2579</v>
      </c>
      <c r="K2530" s="122" t="s">
        <v>2580</v>
      </c>
      <c r="L2530" s="122">
        <v>6008066899</v>
      </c>
      <c r="M2530" s="122" t="s">
        <v>6191</v>
      </c>
      <c r="N2530" s="122" t="s">
        <v>2975</v>
      </c>
      <c r="O2530" s="122" t="s">
        <v>2583</v>
      </c>
      <c r="P2530" s="122" t="s">
        <v>5314</v>
      </c>
      <c r="Q2530" s="122" t="s">
        <v>5314</v>
      </c>
      <c r="R2530" s="122" t="s">
        <v>2585</v>
      </c>
      <c r="S2530" s="122" t="s">
        <v>5315</v>
      </c>
      <c r="T2530" s="122" t="s">
        <v>2587</v>
      </c>
      <c r="U2530" s="124">
        <v>-24</v>
      </c>
      <c r="V2530" s="124">
        <v>-24</v>
      </c>
      <c r="W2530" s="122" t="s">
        <v>32</v>
      </c>
    </row>
    <row r="2531" spans="1:23" x14ac:dyDescent="0.35">
      <c r="A2531" s="122" t="s">
        <v>6189</v>
      </c>
      <c r="B2531" s="122" t="s">
        <v>6190</v>
      </c>
      <c r="C2531" s="123">
        <v>44477</v>
      </c>
      <c r="D2531" s="123">
        <v>44477</v>
      </c>
      <c r="E2531" s="123">
        <v>44477</v>
      </c>
      <c r="F2531" s="123">
        <v>44477</v>
      </c>
      <c r="G2531" s="122" t="s">
        <v>2577</v>
      </c>
      <c r="H2531" s="122" t="s">
        <v>5311</v>
      </c>
      <c r="I2531" s="122" t="s">
        <v>5311</v>
      </c>
      <c r="J2531" s="122" t="s">
        <v>2579</v>
      </c>
      <c r="K2531" s="122" t="s">
        <v>2580</v>
      </c>
      <c r="L2531" s="122">
        <v>6008066899</v>
      </c>
      <c r="M2531" s="122" t="s">
        <v>6191</v>
      </c>
      <c r="N2531" s="122" t="s">
        <v>2975</v>
      </c>
      <c r="O2531" s="122" t="s">
        <v>2583</v>
      </c>
      <c r="P2531" s="122" t="s">
        <v>5314</v>
      </c>
      <c r="Q2531" s="122" t="s">
        <v>5314</v>
      </c>
      <c r="R2531" s="122" t="s">
        <v>2585</v>
      </c>
      <c r="S2531" s="122" t="s">
        <v>5315</v>
      </c>
      <c r="T2531" s="122" t="s">
        <v>2588</v>
      </c>
      <c r="U2531" s="124">
        <v>-1320</v>
      </c>
      <c r="V2531" s="124">
        <v>-1320</v>
      </c>
      <c r="W2531" s="122" t="s">
        <v>32</v>
      </c>
    </row>
    <row r="2532" spans="1:23" x14ac:dyDescent="0.35">
      <c r="A2532" s="122" t="s">
        <v>6189</v>
      </c>
      <c r="B2532" s="122" t="s">
        <v>6190</v>
      </c>
      <c r="C2532" s="123">
        <v>44477</v>
      </c>
      <c r="D2532" s="123">
        <v>44477</v>
      </c>
      <c r="E2532" s="123">
        <v>44477</v>
      </c>
      <c r="F2532" s="123">
        <v>44477</v>
      </c>
      <c r="G2532" s="122" t="s">
        <v>2577</v>
      </c>
      <c r="H2532" s="122" t="s">
        <v>5311</v>
      </c>
      <c r="I2532" s="122" t="s">
        <v>5311</v>
      </c>
      <c r="J2532" s="122" t="s">
        <v>2579</v>
      </c>
      <c r="K2532" s="122" t="s">
        <v>2580</v>
      </c>
      <c r="L2532" s="122">
        <v>6008066899</v>
      </c>
      <c r="M2532" s="122" t="s">
        <v>6191</v>
      </c>
      <c r="N2532" s="122" t="s">
        <v>2975</v>
      </c>
      <c r="O2532" s="122" t="s">
        <v>2621</v>
      </c>
      <c r="P2532" s="122" t="s">
        <v>5314</v>
      </c>
      <c r="Q2532" s="122" t="s">
        <v>5314</v>
      </c>
      <c r="R2532" s="122" t="s">
        <v>76</v>
      </c>
      <c r="S2532" s="122" t="s">
        <v>5315</v>
      </c>
      <c r="T2532" s="122" t="s">
        <v>2622</v>
      </c>
      <c r="U2532" s="124">
        <v>-28</v>
      </c>
      <c r="V2532" s="124">
        <v>-28</v>
      </c>
      <c r="W2532" s="122" t="s">
        <v>32</v>
      </c>
    </row>
    <row r="2533" spans="1:23" x14ac:dyDescent="0.35">
      <c r="A2533" s="122" t="s">
        <v>6189</v>
      </c>
      <c r="B2533" s="122" t="s">
        <v>6190</v>
      </c>
      <c r="C2533" s="123">
        <v>44477</v>
      </c>
      <c r="D2533" s="123">
        <v>44477</v>
      </c>
      <c r="E2533" s="123">
        <v>44477</v>
      </c>
      <c r="F2533" s="123">
        <v>44477</v>
      </c>
      <c r="G2533" s="122" t="s">
        <v>2577</v>
      </c>
      <c r="H2533" s="122" t="s">
        <v>5311</v>
      </c>
      <c r="I2533" s="122" t="s">
        <v>5311</v>
      </c>
      <c r="J2533" s="122" t="s">
        <v>2579</v>
      </c>
      <c r="K2533" s="122" t="s">
        <v>2580</v>
      </c>
      <c r="L2533" s="122">
        <v>6008066899</v>
      </c>
      <c r="M2533" s="122" t="s">
        <v>6191</v>
      </c>
      <c r="N2533" s="122" t="s">
        <v>2975</v>
      </c>
      <c r="O2533" s="122" t="s">
        <v>2589</v>
      </c>
      <c r="P2533" s="122" t="s">
        <v>5314</v>
      </c>
      <c r="Q2533" s="122" t="s">
        <v>5314</v>
      </c>
      <c r="R2533" s="122" t="s">
        <v>2590</v>
      </c>
      <c r="S2533" s="122" t="s">
        <v>5315</v>
      </c>
      <c r="T2533" s="122" t="s">
        <v>2591</v>
      </c>
      <c r="U2533" s="124">
        <v>-24</v>
      </c>
      <c r="V2533" s="124">
        <v>-24</v>
      </c>
      <c r="W2533" s="122" t="s">
        <v>32</v>
      </c>
    </row>
    <row r="2534" spans="1:23" x14ac:dyDescent="0.35">
      <c r="A2534" s="122" t="s">
        <v>6192</v>
      </c>
      <c r="B2534" s="122" t="s">
        <v>6193</v>
      </c>
      <c r="C2534" s="123">
        <v>44477</v>
      </c>
      <c r="D2534" s="123">
        <v>44477</v>
      </c>
      <c r="E2534" s="123">
        <v>44477</v>
      </c>
      <c r="F2534" s="123">
        <v>44477</v>
      </c>
      <c r="G2534" s="122" t="s">
        <v>2577</v>
      </c>
      <c r="H2534" s="122" t="s">
        <v>5311</v>
      </c>
      <c r="I2534" s="122" t="s">
        <v>5311</v>
      </c>
      <c r="J2534" s="122" t="s">
        <v>2579</v>
      </c>
      <c r="K2534" s="122" t="s">
        <v>2580</v>
      </c>
      <c r="L2534" s="122">
        <v>6008065379</v>
      </c>
      <c r="M2534" s="122" t="s">
        <v>6194</v>
      </c>
      <c r="N2534" s="122" t="s">
        <v>4221</v>
      </c>
      <c r="O2534" s="122" t="s">
        <v>2583</v>
      </c>
      <c r="P2534" s="122" t="s">
        <v>5314</v>
      </c>
      <c r="Q2534" s="122" t="s">
        <v>5314</v>
      </c>
      <c r="R2534" s="122" t="s">
        <v>2585</v>
      </c>
      <c r="S2534" s="122" t="s">
        <v>5315</v>
      </c>
      <c r="T2534" s="122" t="s">
        <v>2587</v>
      </c>
      <c r="U2534" s="124">
        <v>-22</v>
      </c>
      <c r="V2534" s="124">
        <v>-22</v>
      </c>
      <c r="W2534" s="122" t="s">
        <v>32</v>
      </c>
    </row>
    <row r="2535" spans="1:23" x14ac:dyDescent="0.35">
      <c r="A2535" s="122" t="s">
        <v>6192</v>
      </c>
      <c r="B2535" s="122" t="s">
        <v>6193</v>
      </c>
      <c r="C2535" s="123">
        <v>44477</v>
      </c>
      <c r="D2535" s="123">
        <v>44477</v>
      </c>
      <c r="E2535" s="123">
        <v>44477</v>
      </c>
      <c r="F2535" s="123">
        <v>44477</v>
      </c>
      <c r="G2535" s="122" t="s">
        <v>2577</v>
      </c>
      <c r="H2535" s="122" t="s">
        <v>5311</v>
      </c>
      <c r="I2535" s="122" t="s">
        <v>5311</v>
      </c>
      <c r="J2535" s="122" t="s">
        <v>2579</v>
      </c>
      <c r="K2535" s="122" t="s">
        <v>2580</v>
      </c>
      <c r="L2535" s="122">
        <v>6008065379</v>
      </c>
      <c r="M2535" s="122" t="s">
        <v>6194</v>
      </c>
      <c r="N2535" s="122" t="s">
        <v>4221</v>
      </c>
      <c r="O2535" s="122" t="s">
        <v>2583</v>
      </c>
      <c r="P2535" s="122" t="s">
        <v>5314</v>
      </c>
      <c r="Q2535" s="122" t="s">
        <v>5314</v>
      </c>
      <c r="R2535" s="122" t="s">
        <v>2585</v>
      </c>
      <c r="S2535" s="122" t="s">
        <v>5315</v>
      </c>
      <c r="T2535" s="122" t="s">
        <v>2588</v>
      </c>
      <c r="U2535" s="124">
        <v>-1129</v>
      </c>
      <c r="V2535" s="124">
        <v>-1129</v>
      </c>
      <c r="W2535" s="122" t="s">
        <v>32</v>
      </c>
    </row>
    <row r="2536" spans="1:23" x14ac:dyDescent="0.35">
      <c r="A2536" s="122" t="s">
        <v>6192</v>
      </c>
      <c r="B2536" s="122" t="s">
        <v>6193</v>
      </c>
      <c r="C2536" s="123">
        <v>44477</v>
      </c>
      <c r="D2536" s="123">
        <v>44477</v>
      </c>
      <c r="E2536" s="123">
        <v>44477</v>
      </c>
      <c r="F2536" s="123">
        <v>44477</v>
      </c>
      <c r="G2536" s="122" t="s">
        <v>2577</v>
      </c>
      <c r="H2536" s="122" t="s">
        <v>5311</v>
      </c>
      <c r="I2536" s="122" t="s">
        <v>5311</v>
      </c>
      <c r="J2536" s="122" t="s">
        <v>2579</v>
      </c>
      <c r="K2536" s="122" t="s">
        <v>2580</v>
      </c>
      <c r="L2536" s="122">
        <v>6008065379</v>
      </c>
      <c r="M2536" s="122" t="s">
        <v>6194</v>
      </c>
      <c r="N2536" s="122" t="s">
        <v>4221</v>
      </c>
      <c r="O2536" s="122" t="s">
        <v>2621</v>
      </c>
      <c r="P2536" s="122" t="s">
        <v>5314</v>
      </c>
      <c r="Q2536" s="122" t="s">
        <v>5314</v>
      </c>
      <c r="R2536" s="122" t="s">
        <v>76</v>
      </c>
      <c r="S2536" s="122" t="s">
        <v>5315</v>
      </c>
      <c r="T2536" s="122" t="s">
        <v>2622</v>
      </c>
      <c r="U2536" s="124">
        <v>-24</v>
      </c>
      <c r="V2536" s="124">
        <v>-24</v>
      </c>
      <c r="W2536" s="122" t="s">
        <v>32</v>
      </c>
    </row>
    <row r="2537" spans="1:23" x14ac:dyDescent="0.35">
      <c r="A2537" s="122" t="s">
        <v>6192</v>
      </c>
      <c r="B2537" s="122" t="s">
        <v>6193</v>
      </c>
      <c r="C2537" s="123">
        <v>44477</v>
      </c>
      <c r="D2537" s="123">
        <v>44477</v>
      </c>
      <c r="E2537" s="123">
        <v>44477</v>
      </c>
      <c r="F2537" s="123">
        <v>44477</v>
      </c>
      <c r="G2537" s="122" t="s">
        <v>2577</v>
      </c>
      <c r="H2537" s="122" t="s">
        <v>5311</v>
      </c>
      <c r="I2537" s="122" t="s">
        <v>5311</v>
      </c>
      <c r="J2537" s="122" t="s">
        <v>2579</v>
      </c>
      <c r="K2537" s="122" t="s">
        <v>2580</v>
      </c>
      <c r="L2537" s="122">
        <v>6008065379</v>
      </c>
      <c r="M2537" s="122" t="s">
        <v>6194</v>
      </c>
      <c r="N2537" s="122" t="s">
        <v>4221</v>
      </c>
      <c r="O2537" s="122" t="s">
        <v>2589</v>
      </c>
      <c r="P2537" s="122" t="s">
        <v>5314</v>
      </c>
      <c r="Q2537" s="122" t="s">
        <v>5314</v>
      </c>
      <c r="R2537" s="122" t="s">
        <v>2590</v>
      </c>
      <c r="S2537" s="122" t="s">
        <v>5315</v>
      </c>
      <c r="T2537" s="122" t="s">
        <v>2591</v>
      </c>
      <c r="U2537" s="124">
        <v>-22</v>
      </c>
      <c r="V2537" s="124">
        <v>-22</v>
      </c>
      <c r="W2537" s="122" t="s">
        <v>32</v>
      </c>
    </row>
    <row r="2538" spans="1:23" x14ac:dyDescent="0.35">
      <c r="A2538" s="122" t="s">
        <v>6195</v>
      </c>
      <c r="B2538" s="122" t="s">
        <v>6196</v>
      </c>
      <c r="C2538" s="123">
        <v>44477</v>
      </c>
      <c r="D2538" s="123">
        <v>44477</v>
      </c>
      <c r="E2538" s="123">
        <v>44477</v>
      </c>
      <c r="F2538" s="123">
        <v>44477</v>
      </c>
      <c r="G2538" s="122" t="s">
        <v>2577</v>
      </c>
      <c r="H2538" s="122" t="s">
        <v>5311</v>
      </c>
      <c r="I2538" s="122" t="s">
        <v>5311</v>
      </c>
      <c r="J2538" s="122" t="s">
        <v>2607</v>
      </c>
      <c r="K2538" s="122" t="s">
        <v>2608</v>
      </c>
      <c r="L2538" s="122">
        <v>6008066582</v>
      </c>
      <c r="M2538" s="122" t="s">
        <v>6197</v>
      </c>
      <c r="N2538" s="122" t="s">
        <v>6198</v>
      </c>
      <c r="O2538" s="122" t="s">
        <v>2611</v>
      </c>
      <c r="P2538" s="122" t="s">
        <v>5314</v>
      </c>
      <c r="Q2538" s="122" t="s">
        <v>5314</v>
      </c>
      <c r="R2538" s="122" t="s">
        <v>2612</v>
      </c>
      <c r="S2538" s="122" t="s">
        <v>5320</v>
      </c>
      <c r="T2538" s="122" t="s">
        <v>2588</v>
      </c>
      <c r="U2538" s="124">
        <v>-32</v>
      </c>
      <c r="V2538" s="124">
        <v>-32</v>
      </c>
      <c r="W2538" s="122" t="s">
        <v>32</v>
      </c>
    </row>
    <row r="2539" spans="1:23" x14ac:dyDescent="0.35">
      <c r="A2539" s="122" t="s">
        <v>6199</v>
      </c>
      <c r="B2539" s="122" t="s">
        <v>6200</v>
      </c>
      <c r="C2539" s="123">
        <v>44477</v>
      </c>
      <c r="D2539" s="123">
        <v>44477</v>
      </c>
      <c r="E2539" s="123">
        <v>44477</v>
      </c>
      <c r="F2539" s="123">
        <v>44477</v>
      </c>
      <c r="G2539" s="122" t="s">
        <v>2577</v>
      </c>
      <c r="H2539" s="122" t="s">
        <v>5311</v>
      </c>
      <c r="I2539" s="122" t="s">
        <v>5311</v>
      </c>
      <c r="J2539" s="122" t="s">
        <v>2607</v>
      </c>
      <c r="K2539" s="122" t="s">
        <v>2608</v>
      </c>
      <c r="L2539" s="122">
        <v>6008065464</v>
      </c>
      <c r="M2539" s="122" t="s">
        <v>6201</v>
      </c>
      <c r="N2539" s="122" t="s">
        <v>5313</v>
      </c>
      <c r="O2539" s="122" t="s">
        <v>2583</v>
      </c>
      <c r="P2539" s="122" t="s">
        <v>5314</v>
      </c>
      <c r="Q2539" s="122" t="s">
        <v>5314</v>
      </c>
      <c r="R2539" s="122" t="s">
        <v>2585</v>
      </c>
      <c r="S2539" s="122" t="s">
        <v>5315</v>
      </c>
      <c r="T2539" s="122" t="s">
        <v>2587</v>
      </c>
      <c r="U2539" s="124">
        <v>-24</v>
      </c>
      <c r="V2539" s="124">
        <v>-24</v>
      </c>
      <c r="W2539" s="122" t="s">
        <v>32</v>
      </c>
    </row>
    <row r="2540" spans="1:23" x14ac:dyDescent="0.35">
      <c r="A2540" s="122" t="s">
        <v>6199</v>
      </c>
      <c r="B2540" s="122" t="s">
        <v>6200</v>
      </c>
      <c r="C2540" s="123">
        <v>44477</v>
      </c>
      <c r="D2540" s="123">
        <v>44477</v>
      </c>
      <c r="E2540" s="123">
        <v>44477</v>
      </c>
      <c r="F2540" s="123">
        <v>44477</v>
      </c>
      <c r="G2540" s="122" t="s">
        <v>2577</v>
      </c>
      <c r="H2540" s="122" t="s">
        <v>5311</v>
      </c>
      <c r="I2540" s="122" t="s">
        <v>5311</v>
      </c>
      <c r="J2540" s="122" t="s">
        <v>2607</v>
      </c>
      <c r="K2540" s="122" t="s">
        <v>2608</v>
      </c>
      <c r="L2540" s="122">
        <v>6008065464</v>
      </c>
      <c r="M2540" s="122" t="s">
        <v>6201</v>
      </c>
      <c r="N2540" s="122" t="s">
        <v>5313</v>
      </c>
      <c r="O2540" s="122" t="s">
        <v>2583</v>
      </c>
      <c r="P2540" s="122" t="s">
        <v>5314</v>
      </c>
      <c r="Q2540" s="122" t="s">
        <v>5314</v>
      </c>
      <c r="R2540" s="122" t="s">
        <v>2585</v>
      </c>
      <c r="S2540" s="122" t="s">
        <v>5315</v>
      </c>
      <c r="T2540" s="122" t="s">
        <v>2588</v>
      </c>
      <c r="U2540" s="124">
        <v>-1128</v>
      </c>
      <c r="V2540" s="124">
        <v>-1128</v>
      </c>
      <c r="W2540" s="122" t="s">
        <v>32</v>
      </c>
    </row>
    <row r="2541" spans="1:23" x14ac:dyDescent="0.35">
      <c r="A2541" s="122" t="s">
        <v>6199</v>
      </c>
      <c r="B2541" s="122" t="s">
        <v>6200</v>
      </c>
      <c r="C2541" s="123">
        <v>44477</v>
      </c>
      <c r="D2541" s="123">
        <v>44477</v>
      </c>
      <c r="E2541" s="123">
        <v>44477</v>
      </c>
      <c r="F2541" s="123">
        <v>44477</v>
      </c>
      <c r="G2541" s="122" t="s">
        <v>2577</v>
      </c>
      <c r="H2541" s="122" t="s">
        <v>5311</v>
      </c>
      <c r="I2541" s="122" t="s">
        <v>5311</v>
      </c>
      <c r="J2541" s="122" t="s">
        <v>2607</v>
      </c>
      <c r="K2541" s="122" t="s">
        <v>2608</v>
      </c>
      <c r="L2541" s="122">
        <v>6008065464</v>
      </c>
      <c r="M2541" s="122" t="s">
        <v>6201</v>
      </c>
      <c r="N2541" s="122" t="s">
        <v>5313</v>
      </c>
      <c r="O2541" s="122" t="s">
        <v>2621</v>
      </c>
      <c r="P2541" s="122" t="s">
        <v>5314</v>
      </c>
      <c r="Q2541" s="122" t="s">
        <v>5314</v>
      </c>
      <c r="R2541" s="122" t="s">
        <v>76</v>
      </c>
      <c r="S2541" s="122" t="s">
        <v>5315</v>
      </c>
      <c r="T2541" s="122" t="s">
        <v>2622</v>
      </c>
      <c r="U2541" s="124">
        <v>-24</v>
      </c>
      <c r="V2541" s="124">
        <v>-24</v>
      </c>
      <c r="W2541" s="122" t="s">
        <v>32</v>
      </c>
    </row>
    <row r="2542" spans="1:23" x14ac:dyDescent="0.35">
      <c r="A2542" s="122" t="s">
        <v>6199</v>
      </c>
      <c r="B2542" s="122" t="s">
        <v>6200</v>
      </c>
      <c r="C2542" s="123">
        <v>44477</v>
      </c>
      <c r="D2542" s="123">
        <v>44477</v>
      </c>
      <c r="E2542" s="123">
        <v>44477</v>
      </c>
      <c r="F2542" s="123">
        <v>44477</v>
      </c>
      <c r="G2542" s="122" t="s">
        <v>2577</v>
      </c>
      <c r="H2542" s="122" t="s">
        <v>5311</v>
      </c>
      <c r="I2542" s="122" t="s">
        <v>5311</v>
      </c>
      <c r="J2542" s="122" t="s">
        <v>2607</v>
      </c>
      <c r="K2542" s="122" t="s">
        <v>2608</v>
      </c>
      <c r="L2542" s="122">
        <v>6008065464</v>
      </c>
      <c r="M2542" s="122" t="s">
        <v>6201</v>
      </c>
      <c r="N2542" s="122" t="s">
        <v>5313</v>
      </c>
      <c r="O2542" s="122" t="s">
        <v>2589</v>
      </c>
      <c r="P2542" s="122" t="s">
        <v>5314</v>
      </c>
      <c r="Q2542" s="122" t="s">
        <v>5314</v>
      </c>
      <c r="R2542" s="122" t="s">
        <v>2590</v>
      </c>
      <c r="S2542" s="122" t="s">
        <v>5315</v>
      </c>
      <c r="T2542" s="122" t="s">
        <v>2591</v>
      </c>
      <c r="U2542" s="124">
        <v>-24</v>
      </c>
      <c r="V2542" s="124">
        <v>-24</v>
      </c>
      <c r="W2542" s="122" t="s">
        <v>32</v>
      </c>
    </row>
    <row r="2543" spans="1:23" x14ac:dyDescent="0.35">
      <c r="A2543" s="122" t="s">
        <v>6202</v>
      </c>
      <c r="B2543" s="122" t="s">
        <v>6203</v>
      </c>
      <c r="C2543" s="123">
        <v>44477</v>
      </c>
      <c r="D2543" s="123">
        <v>44477</v>
      </c>
      <c r="E2543" s="123">
        <v>44477</v>
      </c>
      <c r="F2543" s="123">
        <v>44477</v>
      </c>
      <c r="G2543" s="122" t="s">
        <v>2577</v>
      </c>
      <c r="H2543" s="122" t="s">
        <v>5311</v>
      </c>
      <c r="I2543" s="122" t="s">
        <v>5311</v>
      </c>
      <c r="J2543" s="122" t="s">
        <v>5318</v>
      </c>
      <c r="K2543" s="122" t="s">
        <v>5319</v>
      </c>
      <c r="L2543" s="122">
        <v>6008062039</v>
      </c>
      <c r="M2543" s="122">
        <v>0</v>
      </c>
      <c r="N2543" s="122">
        <v>0</v>
      </c>
      <c r="O2543" s="122" t="s">
        <v>2596</v>
      </c>
      <c r="P2543" s="122" t="s">
        <v>5314</v>
      </c>
      <c r="Q2543" s="122" t="s">
        <v>5314</v>
      </c>
      <c r="R2543" s="122" t="s">
        <v>2597</v>
      </c>
      <c r="S2543" s="122" t="s">
        <v>5320</v>
      </c>
      <c r="T2543" s="122" t="s">
        <v>2587</v>
      </c>
      <c r="U2543" s="124">
        <v>-16</v>
      </c>
      <c r="V2543" s="124">
        <v>-16</v>
      </c>
      <c r="W2543" s="122" t="s">
        <v>32</v>
      </c>
    </row>
    <row r="2544" spans="1:23" x14ac:dyDescent="0.35">
      <c r="A2544" s="122" t="s">
        <v>6202</v>
      </c>
      <c r="B2544" s="122" t="s">
        <v>6203</v>
      </c>
      <c r="C2544" s="123">
        <v>44477</v>
      </c>
      <c r="D2544" s="123">
        <v>44477</v>
      </c>
      <c r="E2544" s="123">
        <v>44477</v>
      </c>
      <c r="F2544" s="123">
        <v>44477</v>
      </c>
      <c r="G2544" s="122" t="s">
        <v>2577</v>
      </c>
      <c r="H2544" s="122" t="s">
        <v>5311</v>
      </c>
      <c r="I2544" s="122" t="s">
        <v>5311</v>
      </c>
      <c r="J2544" s="122" t="s">
        <v>5318</v>
      </c>
      <c r="K2544" s="122" t="s">
        <v>5319</v>
      </c>
      <c r="L2544" s="122">
        <v>6008062039</v>
      </c>
      <c r="M2544" s="122">
        <v>0</v>
      </c>
      <c r="N2544" s="122">
        <v>0</v>
      </c>
      <c r="O2544" s="122" t="s">
        <v>2596</v>
      </c>
      <c r="P2544" s="122" t="s">
        <v>5314</v>
      </c>
      <c r="Q2544" s="122" t="s">
        <v>5314</v>
      </c>
      <c r="R2544" s="122" t="s">
        <v>2597</v>
      </c>
      <c r="S2544" s="122" t="s">
        <v>5315</v>
      </c>
      <c r="T2544" s="122" t="s">
        <v>2588</v>
      </c>
      <c r="U2544" s="124">
        <v>-1325</v>
      </c>
      <c r="V2544" s="124">
        <v>-1325</v>
      </c>
      <c r="W2544" s="122" t="s">
        <v>32</v>
      </c>
    </row>
    <row r="2545" spans="1:23" x14ac:dyDescent="0.35">
      <c r="A2545" s="122" t="s">
        <v>6202</v>
      </c>
      <c r="B2545" s="122" t="s">
        <v>6203</v>
      </c>
      <c r="C2545" s="123">
        <v>44477</v>
      </c>
      <c r="D2545" s="123">
        <v>44477</v>
      </c>
      <c r="E2545" s="123">
        <v>44477</v>
      </c>
      <c r="F2545" s="123">
        <v>44477</v>
      </c>
      <c r="G2545" s="122" t="s">
        <v>2577</v>
      </c>
      <c r="H2545" s="122" t="s">
        <v>5311</v>
      </c>
      <c r="I2545" s="122" t="s">
        <v>5311</v>
      </c>
      <c r="J2545" s="122" t="s">
        <v>5318</v>
      </c>
      <c r="K2545" s="122" t="s">
        <v>5319</v>
      </c>
      <c r="L2545" s="122">
        <v>6008062039</v>
      </c>
      <c r="M2545" s="122">
        <v>0</v>
      </c>
      <c r="N2545" s="122">
        <v>0</v>
      </c>
      <c r="O2545" s="122" t="s">
        <v>2599</v>
      </c>
      <c r="P2545" s="122" t="s">
        <v>5314</v>
      </c>
      <c r="Q2545" s="122" t="s">
        <v>5314</v>
      </c>
      <c r="R2545" s="122" t="s">
        <v>2600</v>
      </c>
      <c r="S2545" s="122" t="s">
        <v>5320</v>
      </c>
      <c r="T2545" s="122" t="s">
        <v>2591</v>
      </c>
      <c r="U2545" s="124">
        <v>-16</v>
      </c>
      <c r="V2545" s="124">
        <v>-16</v>
      </c>
      <c r="W2545" s="122" t="s">
        <v>32</v>
      </c>
    </row>
    <row r="2546" spans="1:23" x14ac:dyDescent="0.35">
      <c r="A2546" s="122" t="s">
        <v>6204</v>
      </c>
      <c r="B2546" s="122" t="s">
        <v>6205</v>
      </c>
      <c r="C2546" s="123">
        <v>44477</v>
      </c>
      <c r="D2546" s="123">
        <v>44477</v>
      </c>
      <c r="E2546" s="123">
        <v>44477</v>
      </c>
      <c r="F2546" s="123">
        <v>44477</v>
      </c>
      <c r="G2546" s="122" t="s">
        <v>2577</v>
      </c>
      <c r="H2546" s="122" t="s">
        <v>5311</v>
      </c>
      <c r="I2546" s="122" t="s">
        <v>5311</v>
      </c>
      <c r="J2546" s="122" t="s">
        <v>2579</v>
      </c>
      <c r="K2546" s="122" t="s">
        <v>2580</v>
      </c>
      <c r="L2546" s="122">
        <v>6008065791</v>
      </c>
      <c r="M2546" s="122" t="s">
        <v>6206</v>
      </c>
      <c r="N2546" s="122" t="s">
        <v>3170</v>
      </c>
      <c r="O2546" s="122" t="s">
        <v>2583</v>
      </c>
      <c r="P2546" s="122" t="s">
        <v>5314</v>
      </c>
      <c r="Q2546" s="122" t="s">
        <v>5314</v>
      </c>
      <c r="R2546" s="122" t="s">
        <v>2585</v>
      </c>
      <c r="S2546" s="122" t="s">
        <v>5315</v>
      </c>
      <c r="T2546" s="122" t="s">
        <v>2587</v>
      </c>
      <c r="U2546" s="124">
        <v>-24</v>
      </c>
      <c r="V2546" s="124">
        <v>-24</v>
      </c>
      <c r="W2546" s="122" t="s">
        <v>32</v>
      </c>
    </row>
    <row r="2547" spans="1:23" x14ac:dyDescent="0.35">
      <c r="A2547" s="122" t="s">
        <v>6204</v>
      </c>
      <c r="B2547" s="122" t="s">
        <v>6205</v>
      </c>
      <c r="C2547" s="123">
        <v>44477</v>
      </c>
      <c r="D2547" s="123">
        <v>44477</v>
      </c>
      <c r="E2547" s="123">
        <v>44477</v>
      </c>
      <c r="F2547" s="123">
        <v>44477</v>
      </c>
      <c r="G2547" s="122" t="s">
        <v>2577</v>
      </c>
      <c r="H2547" s="122" t="s">
        <v>5311</v>
      </c>
      <c r="I2547" s="122" t="s">
        <v>5311</v>
      </c>
      <c r="J2547" s="122" t="s">
        <v>2579</v>
      </c>
      <c r="K2547" s="122" t="s">
        <v>2580</v>
      </c>
      <c r="L2547" s="122">
        <v>6008065791</v>
      </c>
      <c r="M2547" s="122" t="s">
        <v>6206</v>
      </c>
      <c r="N2547" s="122" t="s">
        <v>3170</v>
      </c>
      <c r="O2547" s="122" t="s">
        <v>2583</v>
      </c>
      <c r="P2547" s="122" t="s">
        <v>5314</v>
      </c>
      <c r="Q2547" s="122" t="s">
        <v>5314</v>
      </c>
      <c r="R2547" s="122" t="s">
        <v>2585</v>
      </c>
      <c r="S2547" s="122" t="s">
        <v>5315</v>
      </c>
      <c r="T2547" s="122" t="s">
        <v>2588</v>
      </c>
      <c r="U2547" s="124">
        <v>-1320</v>
      </c>
      <c r="V2547" s="124">
        <v>-1320</v>
      </c>
      <c r="W2547" s="122" t="s">
        <v>32</v>
      </c>
    </row>
    <row r="2548" spans="1:23" x14ac:dyDescent="0.35">
      <c r="A2548" s="122" t="s">
        <v>6204</v>
      </c>
      <c r="B2548" s="122" t="s">
        <v>6205</v>
      </c>
      <c r="C2548" s="123">
        <v>44477</v>
      </c>
      <c r="D2548" s="123">
        <v>44477</v>
      </c>
      <c r="E2548" s="123">
        <v>44477</v>
      </c>
      <c r="F2548" s="123">
        <v>44477</v>
      </c>
      <c r="G2548" s="122" t="s">
        <v>2577</v>
      </c>
      <c r="H2548" s="122" t="s">
        <v>5311</v>
      </c>
      <c r="I2548" s="122" t="s">
        <v>5311</v>
      </c>
      <c r="J2548" s="122" t="s">
        <v>2579</v>
      </c>
      <c r="K2548" s="122" t="s">
        <v>2580</v>
      </c>
      <c r="L2548" s="122">
        <v>6008065791</v>
      </c>
      <c r="M2548" s="122" t="s">
        <v>6206</v>
      </c>
      <c r="N2548" s="122" t="s">
        <v>3170</v>
      </c>
      <c r="O2548" s="122" t="s">
        <v>2621</v>
      </c>
      <c r="P2548" s="122" t="s">
        <v>5314</v>
      </c>
      <c r="Q2548" s="122" t="s">
        <v>5314</v>
      </c>
      <c r="R2548" s="122" t="s">
        <v>76</v>
      </c>
      <c r="S2548" s="122" t="s">
        <v>5315</v>
      </c>
      <c r="T2548" s="122" t="s">
        <v>2622</v>
      </c>
      <c r="U2548" s="124">
        <v>-28</v>
      </c>
      <c r="V2548" s="124">
        <v>-28</v>
      </c>
      <c r="W2548" s="122" t="s">
        <v>32</v>
      </c>
    </row>
    <row r="2549" spans="1:23" x14ac:dyDescent="0.35">
      <c r="A2549" s="122" t="s">
        <v>6204</v>
      </c>
      <c r="B2549" s="122" t="s">
        <v>6205</v>
      </c>
      <c r="C2549" s="123">
        <v>44477</v>
      </c>
      <c r="D2549" s="123">
        <v>44477</v>
      </c>
      <c r="E2549" s="123">
        <v>44477</v>
      </c>
      <c r="F2549" s="123">
        <v>44477</v>
      </c>
      <c r="G2549" s="122" t="s">
        <v>2577</v>
      </c>
      <c r="H2549" s="122" t="s">
        <v>5311</v>
      </c>
      <c r="I2549" s="122" t="s">
        <v>5311</v>
      </c>
      <c r="J2549" s="122" t="s">
        <v>2579</v>
      </c>
      <c r="K2549" s="122" t="s">
        <v>2580</v>
      </c>
      <c r="L2549" s="122">
        <v>6008065791</v>
      </c>
      <c r="M2549" s="122" t="s">
        <v>6206</v>
      </c>
      <c r="N2549" s="122" t="s">
        <v>3170</v>
      </c>
      <c r="O2549" s="122" t="s">
        <v>2589</v>
      </c>
      <c r="P2549" s="122" t="s">
        <v>5314</v>
      </c>
      <c r="Q2549" s="122" t="s">
        <v>5314</v>
      </c>
      <c r="R2549" s="122" t="s">
        <v>2590</v>
      </c>
      <c r="S2549" s="122" t="s">
        <v>5315</v>
      </c>
      <c r="T2549" s="122" t="s">
        <v>2591</v>
      </c>
      <c r="U2549" s="124">
        <v>-24</v>
      </c>
      <c r="V2549" s="124">
        <v>-24</v>
      </c>
      <c r="W2549" s="122" t="s">
        <v>32</v>
      </c>
    </row>
    <row r="2550" spans="1:23" x14ac:dyDescent="0.35">
      <c r="A2550" s="122" t="s">
        <v>6207</v>
      </c>
      <c r="B2550" s="122" t="s">
        <v>6208</v>
      </c>
      <c r="C2550" s="123">
        <v>44477</v>
      </c>
      <c r="D2550" s="123">
        <v>44477</v>
      </c>
      <c r="E2550" s="123">
        <v>44477</v>
      </c>
      <c r="F2550" s="123">
        <v>44477</v>
      </c>
      <c r="G2550" s="122" t="s">
        <v>2577</v>
      </c>
      <c r="H2550" s="122" t="s">
        <v>5311</v>
      </c>
      <c r="I2550" s="122" t="s">
        <v>5311</v>
      </c>
      <c r="J2550" s="122" t="s">
        <v>2607</v>
      </c>
      <c r="K2550" s="122" t="s">
        <v>2608</v>
      </c>
      <c r="L2550" s="122">
        <v>6008066910</v>
      </c>
      <c r="M2550" s="122" t="s">
        <v>6209</v>
      </c>
      <c r="N2550" s="122" t="s">
        <v>2754</v>
      </c>
      <c r="O2550" s="122" t="s">
        <v>2611</v>
      </c>
      <c r="P2550" s="122" t="s">
        <v>5314</v>
      </c>
      <c r="Q2550" s="122" t="s">
        <v>5314</v>
      </c>
      <c r="R2550" s="122" t="s">
        <v>2612</v>
      </c>
      <c r="S2550" s="122" t="s">
        <v>5320</v>
      </c>
      <c r="T2550" s="122" t="s">
        <v>2588</v>
      </c>
      <c r="U2550" s="124">
        <v>-16</v>
      </c>
      <c r="V2550" s="124">
        <v>-16</v>
      </c>
      <c r="W2550" s="122" t="s">
        <v>32</v>
      </c>
    </row>
    <row r="2551" spans="1:23" x14ac:dyDescent="0.35">
      <c r="A2551" s="122" t="s">
        <v>6210</v>
      </c>
      <c r="B2551" s="122" t="s">
        <v>6211</v>
      </c>
      <c r="C2551" s="123">
        <v>44477</v>
      </c>
      <c r="D2551" s="123">
        <v>44477</v>
      </c>
      <c r="E2551" s="123">
        <v>44477</v>
      </c>
      <c r="F2551" s="123">
        <v>44477</v>
      </c>
      <c r="G2551" s="122" t="s">
        <v>2577</v>
      </c>
      <c r="H2551" s="122" t="s">
        <v>5311</v>
      </c>
      <c r="I2551" s="122" t="s">
        <v>5311</v>
      </c>
      <c r="J2551" s="122" t="s">
        <v>2579</v>
      </c>
      <c r="K2551" s="122" t="s">
        <v>2580</v>
      </c>
      <c r="L2551" s="122">
        <v>6008067377</v>
      </c>
      <c r="M2551" s="122" t="s">
        <v>6212</v>
      </c>
      <c r="N2551" s="122" t="s">
        <v>5329</v>
      </c>
      <c r="O2551" s="122" t="s">
        <v>2583</v>
      </c>
      <c r="P2551" s="122" t="s">
        <v>5314</v>
      </c>
      <c r="Q2551" s="122" t="s">
        <v>5314</v>
      </c>
      <c r="R2551" s="122" t="s">
        <v>2585</v>
      </c>
      <c r="S2551" s="122" t="s">
        <v>5315</v>
      </c>
      <c r="T2551" s="122" t="s">
        <v>2587</v>
      </c>
      <c r="U2551" s="124">
        <v>-39</v>
      </c>
      <c r="V2551" s="124">
        <v>-39</v>
      </c>
      <c r="W2551" s="122" t="s">
        <v>32</v>
      </c>
    </row>
    <row r="2552" spans="1:23" x14ac:dyDescent="0.35">
      <c r="A2552" s="122" t="s">
        <v>6210</v>
      </c>
      <c r="B2552" s="122" t="s">
        <v>6211</v>
      </c>
      <c r="C2552" s="123">
        <v>44477</v>
      </c>
      <c r="D2552" s="123">
        <v>44477</v>
      </c>
      <c r="E2552" s="123">
        <v>44477</v>
      </c>
      <c r="F2552" s="123">
        <v>44477</v>
      </c>
      <c r="G2552" s="122" t="s">
        <v>2577</v>
      </c>
      <c r="H2552" s="122" t="s">
        <v>5311</v>
      </c>
      <c r="I2552" s="122" t="s">
        <v>5311</v>
      </c>
      <c r="J2552" s="122" t="s">
        <v>2579</v>
      </c>
      <c r="K2552" s="122" t="s">
        <v>2580</v>
      </c>
      <c r="L2552" s="122">
        <v>6008067377</v>
      </c>
      <c r="M2552" s="122" t="s">
        <v>6212</v>
      </c>
      <c r="N2552" s="122" t="s">
        <v>5329</v>
      </c>
      <c r="O2552" s="122" t="s">
        <v>2583</v>
      </c>
      <c r="P2552" s="122" t="s">
        <v>5314</v>
      </c>
      <c r="Q2552" s="122" t="s">
        <v>5314</v>
      </c>
      <c r="R2552" s="122" t="s">
        <v>2585</v>
      </c>
      <c r="S2552" s="122" t="s">
        <v>5315</v>
      </c>
      <c r="T2552" s="122" t="s">
        <v>2588</v>
      </c>
      <c r="U2552" s="124">
        <v>-1401</v>
      </c>
      <c r="V2552" s="124">
        <v>-1401</v>
      </c>
      <c r="W2552" s="122" t="s">
        <v>32</v>
      </c>
    </row>
    <row r="2553" spans="1:23" x14ac:dyDescent="0.35">
      <c r="A2553" s="122" t="s">
        <v>6210</v>
      </c>
      <c r="B2553" s="122" t="s">
        <v>6211</v>
      </c>
      <c r="C2553" s="123">
        <v>44477</v>
      </c>
      <c r="D2553" s="123">
        <v>44477</v>
      </c>
      <c r="E2553" s="123">
        <v>44477</v>
      </c>
      <c r="F2553" s="123">
        <v>44477</v>
      </c>
      <c r="G2553" s="122" t="s">
        <v>2577</v>
      </c>
      <c r="H2553" s="122" t="s">
        <v>5311</v>
      </c>
      <c r="I2553" s="122" t="s">
        <v>5311</v>
      </c>
      <c r="J2553" s="122" t="s">
        <v>2579</v>
      </c>
      <c r="K2553" s="122" t="s">
        <v>2580</v>
      </c>
      <c r="L2553" s="122">
        <v>6008067377</v>
      </c>
      <c r="M2553" s="122" t="s">
        <v>6212</v>
      </c>
      <c r="N2553" s="122" t="s">
        <v>5329</v>
      </c>
      <c r="O2553" s="122" t="s">
        <v>2589</v>
      </c>
      <c r="P2553" s="122" t="s">
        <v>5314</v>
      </c>
      <c r="Q2553" s="122" t="s">
        <v>5314</v>
      </c>
      <c r="R2553" s="122" t="s">
        <v>2590</v>
      </c>
      <c r="S2553" s="122" t="s">
        <v>5315</v>
      </c>
      <c r="T2553" s="122" t="s">
        <v>2591</v>
      </c>
      <c r="U2553" s="124">
        <v>-39</v>
      </c>
      <c r="V2553" s="124">
        <v>-39</v>
      </c>
      <c r="W2553" s="122" t="s">
        <v>32</v>
      </c>
    </row>
    <row r="2554" spans="1:23" x14ac:dyDescent="0.35">
      <c r="A2554" s="122" t="s">
        <v>6213</v>
      </c>
      <c r="B2554" s="122" t="s">
        <v>6214</v>
      </c>
      <c r="C2554" s="123">
        <v>44477</v>
      </c>
      <c r="D2554" s="123">
        <v>44477</v>
      </c>
      <c r="E2554" s="123">
        <v>44477</v>
      </c>
      <c r="F2554" s="123">
        <v>44477</v>
      </c>
      <c r="G2554" s="122" t="s">
        <v>2577</v>
      </c>
      <c r="H2554" s="122" t="s">
        <v>5311</v>
      </c>
      <c r="I2554" s="122" t="s">
        <v>5311</v>
      </c>
      <c r="J2554" s="122" t="s">
        <v>2607</v>
      </c>
      <c r="K2554" s="122" t="s">
        <v>2608</v>
      </c>
      <c r="L2554" s="122">
        <v>6008063834</v>
      </c>
      <c r="M2554" s="122" t="s">
        <v>6215</v>
      </c>
      <c r="N2554" s="122" t="s">
        <v>5925</v>
      </c>
      <c r="O2554" s="122" t="s">
        <v>2611</v>
      </c>
      <c r="P2554" s="122" t="s">
        <v>5314</v>
      </c>
      <c r="Q2554" s="122" t="s">
        <v>5314</v>
      </c>
      <c r="R2554" s="122" t="s">
        <v>2612</v>
      </c>
      <c r="S2554" s="122" t="s">
        <v>5320</v>
      </c>
      <c r="T2554" s="122" t="s">
        <v>2588</v>
      </c>
      <c r="U2554" s="124">
        <v>-32</v>
      </c>
      <c r="V2554" s="124">
        <v>-32</v>
      </c>
      <c r="W2554" s="122" t="s">
        <v>32</v>
      </c>
    </row>
    <row r="2555" spans="1:23" x14ac:dyDescent="0.35">
      <c r="A2555" s="122" t="s">
        <v>6216</v>
      </c>
      <c r="B2555" s="122" t="s">
        <v>6217</v>
      </c>
      <c r="C2555" s="123">
        <v>44471</v>
      </c>
      <c r="D2555" s="123">
        <v>44471</v>
      </c>
      <c r="E2555" s="123">
        <v>44477</v>
      </c>
      <c r="F2555" s="123">
        <v>44471</v>
      </c>
      <c r="G2555" s="122" t="s">
        <v>2577</v>
      </c>
      <c r="H2555" s="122" t="s">
        <v>6218</v>
      </c>
      <c r="I2555" s="122" t="s">
        <v>5311</v>
      </c>
      <c r="J2555" s="122" t="s">
        <v>2607</v>
      </c>
      <c r="K2555" s="122" t="s">
        <v>2608</v>
      </c>
      <c r="L2555" s="122">
        <v>6008048809</v>
      </c>
      <c r="M2555" s="122" t="s">
        <v>6219</v>
      </c>
      <c r="N2555" s="122" t="s">
        <v>5404</v>
      </c>
      <c r="O2555" s="122" t="s">
        <v>2583</v>
      </c>
      <c r="P2555" s="122" t="s">
        <v>6220</v>
      </c>
      <c r="Q2555" s="122" t="s">
        <v>5314</v>
      </c>
      <c r="R2555" s="122" t="s">
        <v>2585</v>
      </c>
      <c r="S2555" s="122" t="s">
        <v>5315</v>
      </c>
      <c r="T2555" s="122" t="s">
        <v>2587</v>
      </c>
      <c r="U2555" s="124">
        <v>-24</v>
      </c>
      <c r="V2555" s="124">
        <v>-24</v>
      </c>
      <c r="W2555" s="122" t="s">
        <v>32</v>
      </c>
    </row>
    <row r="2556" spans="1:23" x14ac:dyDescent="0.35">
      <c r="A2556" s="122" t="s">
        <v>6216</v>
      </c>
      <c r="B2556" s="122" t="s">
        <v>6217</v>
      </c>
      <c r="C2556" s="123">
        <v>44471</v>
      </c>
      <c r="D2556" s="123">
        <v>44471</v>
      </c>
      <c r="E2556" s="123">
        <v>44477</v>
      </c>
      <c r="F2556" s="123">
        <v>44471</v>
      </c>
      <c r="G2556" s="122" t="s">
        <v>2577</v>
      </c>
      <c r="H2556" s="122" t="s">
        <v>6218</v>
      </c>
      <c r="I2556" s="122" t="s">
        <v>5311</v>
      </c>
      <c r="J2556" s="122" t="s">
        <v>2607</v>
      </c>
      <c r="K2556" s="122" t="s">
        <v>2608</v>
      </c>
      <c r="L2556" s="122">
        <v>6008048809</v>
      </c>
      <c r="M2556" s="122" t="s">
        <v>6219</v>
      </c>
      <c r="N2556" s="122" t="s">
        <v>5404</v>
      </c>
      <c r="O2556" s="122" t="s">
        <v>2583</v>
      </c>
      <c r="P2556" s="122" t="s">
        <v>6220</v>
      </c>
      <c r="Q2556" s="122" t="s">
        <v>5314</v>
      </c>
      <c r="R2556" s="122" t="s">
        <v>2585</v>
      </c>
      <c r="S2556" s="122" t="s">
        <v>5315</v>
      </c>
      <c r="T2556" s="122" t="s">
        <v>2588</v>
      </c>
      <c r="U2556" s="124">
        <v>-1128</v>
      </c>
      <c r="V2556" s="124">
        <v>-1128</v>
      </c>
      <c r="W2556" s="122" t="s">
        <v>32</v>
      </c>
    </row>
    <row r="2557" spans="1:23" x14ac:dyDescent="0.35">
      <c r="A2557" s="122" t="s">
        <v>6216</v>
      </c>
      <c r="B2557" s="122" t="s">
        <v>6217</v>
      </c>
      <c r="C2557" s="123">
        <v>44471</v>
      </c>
      <c r="D2557" s="123">
        <v>44471</v>
      </c>
      <c r="E2557" s="123">
        <v>44477</v>
      </c>
      <c r="F2557" s="123">
        <v>44471</v>
      </c>
      <c r="G2557" s="122" t="s">
        <v>2577</v>
      </c>
      <c r="H2557" s="122" t="s">
        <v>6218</v>
      </c>
      <c r="I2557" s="122" t="s">
        <v>5311</v>
      </c>
      <c r="J2557" s="122" t="s">
        <v>2607</v>
      </c>
      <c r="K2557" s="122" t="s">
        <v>2608</v>
      </c>
      <c r="L2557" s="122">
        <v>6008048809</v>
      </c>
      <c r="M2557" s="122" t="s">
        <v>6219</v>
      </c>
      <c r="N2557" s="122" t="s">
        <v>5404</v>
      </c>
      <c r="O2557" s="122" t="s">
        <v>2621</v>
      </c>
      <c r="P2557" s="122" t="s">
        <v>6220</v>
      </c>
      <c r="Q2557" s="122" t="s">
        <v>5314</v>
      </c>
      <c r="R2557" s="122" t="s">
        <v>76</v>
      </c>
      <c r="S2557" s="122" t="s">
        <v>5315</v>
      </c>
      <c r="T2557" s="122" t="s">
        <v>2622</v>
      </c>
      <c r="U2557" s="124">
        <v>-24</v>
      </c>
      <c r="V2557" s="124">
        <v>-24</v>
      </c>
      <c r="W2557" s="122" t="s">
        <v>32</v>
      </c>
    </row>
    <row r="2558" spans="1:23" x14ac:dyDescent="0.35">
      <c r="A2558" s="122" t="s">
        <v>6216</v>
      </c>
      <c r="B2558" s="122" t="s">
        <v>6217</v>
      </c>
      <c r="C2558" s="123">
        <v>44471</v>
      </c>
      <c r="D2558" s="123">
        <v>44471</v>
      </c>
      <c r="E2558" s="123">
        <v>44477</v>
      </c>
      <c r="F2558" s="123">
        <v>44471</v>
      </c>
      <c r="G2558" s="122" t="s">
        <v>2577</v>
      </c>
      <c r="H2558" s="122" t="s">
        <v>6218</v>
      </c>
      <c r="I2558" s="122" t="s">
        <v>5311</v>
      </c>
      <c r="J2558" s="122" t="s">
        <v>2607</v>
      </c>
      <c r="K2558" s="122" t="s">
        <v>2608</v>
      </c>
      <c r="L2558" s="122">
        <v>6008048809</v>
      </c>
      <c r="M2558" s="122" t="s">
        <v>6219</v>
      </c>
      <c r="N2558" s="122" t="s">
        <v>5404</v>
      </c>
      <c r="O2558" s="122" t="s">
        <v>2589</v>
      </c>
      <c r="P2558" s="122" t="s">
        <v>6220</v>
      </c>
      <c r="Q2558" s="122" t="s">
        <v>5314</v>
      </c>
      <c r="R2558" s="122" t="s">
        <v>2590</v>
      </c>
      <c r="S2558" s="122" t="s">
        <v>5315</v>
      </c>
      <c r="T2558" s="122" t="s">
        <v>2591</v>
      </c>
      <c r="U2558" s="124">
        <v>-24</v>
      </c>
      <c r="V2558" s="124">
        <v>-24</v>
      </c>
      <c r="W2558" s="122" t="s">
        <v>32</v>
      </c>
    </row>
    <row r="2559" spans="1:23" x14ac:dyDescent="0.35">
      <c r="A2559" s="122" t="s">
        <v>6221</v>
      </c>
      <c r="B2559" s="122" t="s">
        <v>6222</v>
      </c>
      <c r="C2559" s="123">
        <v>44476</v>
      </c>
      <c r="D2559" s="123">
        <v>44476</v>
      </c>
      <c r="E2559" s="123">
        <v>44477</v>
      </c>
      <c r="F2559" s="123">
        <v>44477</v>
      </c>
      <c r="G2559" s="122" t="s">
        <v>2577</v>
      </c>
      <c r="H2559" s="122" t="s">
        <v>6218</v>
      </c>
      <c r="I2559" s="122" t="s">
        <v>5311</v>
      </c>
      <c r="J2559" s="122" t="s">
        <v>2607</v>
      </c>
      <c r="K2559" s="122" t="s">
        <v>2608</v>
      </c>
      <c r="L2559" s="122">
        <v>6008063524</v>
      </c>
      <c r="M2559" s="122" t="s">
        <v>6223</v>
      </c>
      <c r="N2559" s="122" t="s">
        <v>5408</v>
      </c>
      <c r="O2559" s="122" t="s">
        <v>2583</v>
      </c>
      <c r="P2559" s="122" t="s">
        <v>6220</v>
      </c>
      <c r="Q2559" s="122" t="s">
        <v>5314</v>
      </c>
      <c r="R2559" s="122" t="s">
        <v>2585</v>
      </c>
      <c r="S2559" s="122" t="s">
        <v>5315</v>
      </c>
      <c r="T2559" s="122" t="s">
        <v>2587</v>
      </c>
      <c r="U2559" s="124">
        <v>-18</v>
      </c>
      <c r="V2559" s="124">
        <v>-18</v>
      </c>
      <c r="W2559" s="122" t="s">
        <v>32</v>
      </c>
    </row>
    <row r="2560" spans="1:23" x14ac:dyDescent="0.35">
      <c r="A2560" s="122" t="s">
        <v>6221</v>
      </c>
      <c r="B2560" s="122" t="s">
        <v>6222</v>
      </c>
      <c r="C2560" s="123">
        <v>44476</v>
      </c>
      <c r="D2560" s="123">
        <v>44476</v>
      </c>
      <c r="E2560" s="123">
        <v>44477</v>
      </c>
      <c r="F2560" s="123">
        <v>44477</v>
      </c>
      <c r="G2560" s="122" t="s">
        <v>2577</v>
      </c>
      <c r="H2560" s="122" t="s">
        <v>6218</v>
      </c>
      <c r="I2560" s="122" t="s">
        <v>5311</v>
      </c>
      <c r="J2560" s="122" t="s">
        <v>2607</v>
      </c>
      <c r="K2560" s="122" t="s">
        <v>2608</v>
      </c>
      <c r="L2560" s="122">
        <v>6008063524</v>
      </c>
      <c r="M2560" s="122" t="s">
        <v>6223</v>
      </c>
      <c r="N2560" s="122" t="s">
        <v>5408</v>
      </c>
      <c r="O2560" s="122" t="s">
        <v>2583</v>
      </c>
      <c r="P2560" s="122" t="s">
        <v>6220</v>
      </c>
      <c r="Q2560" s="122" t="s">
        <v>5314</v>
      </c>
      <c r="R2560" s="122" t="s">
        <v>2585</v>
      </c>
      <c r="S2560" s="122" t="s">
        <v>5315</v>
      </c>
      <c r="T2560" s="122" t="s">
        <v>2588</v>
      </c>
      <c r="U2560" s="124">
        <v>-1134</v>
      </c>
      <c r="V2560" s="124">
        <v>-1134</v>
      </c>
      <c r="W2560" s="122" t="s">
        <v>32</v>
      </c>
    </row>
    <row r="2561" spans="1:23" x14ac:dyDescent="0.35">
      <c r="A2561" s="122" t="s">
        <v>6221</v>
      </c>
      <c r="B2561" s="122" t="s">
        <v>6222</v>
      </c>
      <c r="C2561" s="123">
        <v>44476</v>
      </c>
      <c r="D2561" s="123">
        <v>44476</v>
      </c>
      <c r="E2561" s="123">
        <v>44477</v>
      </c>
      <c r="F2561" s="123">
        <v>44477</v>
      </c>
      <c r="G2561" s="122" t="s">
        <v>2577</v>
      </c>
      <c r="H2561" s="122" t="s">
        <v>6218</v>
      </c>
      <c r="I2561" s="122" t="s">
        <v>5311</v>
      </c>
      <c r="J2561" s="122" t="s">
        <v>2607</v>
      </c>
      <c r="K2561" s="122" t="s">
        <v>2608</v>
      </c>
      <c r="L2561" s="122">
        <v>6008063524</v>
      </c>
      <c r="M2561" s="122" t="s">
        <v>6223</v>
      </c>
      <c r="N2561" s="122" t="s">
        <v>5408</v>
      </c>
      <c r="O2561" s="122" t="s">
        <v>2621</v>
      </c>
      <c r="P2561" s="122" t="s">
        <v>6220</v>
      </c>
      <c r="Q2561" s="122" t="s">
        <v>5314</v>
      </c>
      <c r="R2561" s="122" t="s">
        <v>76</v>
      </c>
      <c r="S2561" s="122" t="s">
        <v>5315</v>
      </c>
      <c r="T2561" s="122" t="s">
        <v>2622</v>
      </c>
      <c r="U2561" s="124">
        <v>-24</v>
      </c>
      <c r="V2561" s="124">
        <v>-24</v>
      </c>
      <c r="W2561" s="122" t="s">
        <v>32</v>
      </c>
    </row>
    <row r="2562" spans="1:23" x14ac:dyDescent="0.35">
      <c r="A2562" s="122" t="s">
        <v>6221</v>
      </c>
      <c r="B2562" s="122" t="s">
        <v>6222</v>
      </c>
      <c r="C2562" s="123">
        <v>44476</v>
      </c>
      <c r="D2562" s="123">
        <v>44476</v>
      </c>
      <c r="E2562" s="123">
        <v>44477</v>
      </c>
      <c r="F2562" s="123">
        <v>44477</v>
      </c>
      <c r="G2562" s="122" t="s">
        <v>2577</v>
      </c>
      <c r="H2562" s="122" t="s">
        <v>6218</v>
      </c>
      <c r="I2562" s="122" t="s">
        <v>5311</v>
      </c>
      <c r="J2562" s="122" t="s">
        <v>2607</v>
      </c>
      <c r="K2562" s="122" t="s">
        <v>2608</v>
      </c>
      <c r="L2562" s="122">
        <v>6008063524</v>
      </c>
      <c r="M2562" s="122" t="s">
        <v>6223</v>
      </c>
      <c r="N2562" s="122" t="s">
        <v>5408</v>
      </c>
      <c r="O2562" s="122" t="s">
        <v>2589</v>
      </c>
      <c r="P2562" s="122" t="s">
        <v>6220</v>
      </c>
      <c r="Q2562" s="122" t="s">
        <v>5314</v>
      </c>
      <c r="R2562" s="122" t="s">
        <v>2590</v>
      </c>
      <c r="S2562" s="122" t="s">
        <v>5315</v>
      </c>
      <c r="T2562" s="122" t="s">
        <v>2591</v>
      </c>
      <c r="U2562" s="124">
        <v>-18</v>
      </c>
      <c r="V2562" s="124">
        <v>-18</v>
      </c>
      <c r="W2562" s="122" t="s">
        <v>32</v>
      </c>
    </row>
    <row r="2563" spans="1:23" x14ac:dyDescent="0.35">
      <c r="A2563" s="122" t="s">
        <v>6224</v>
      </c>
      <c r="B2563" s="122" t="s">
        <v>6225</v>
      </c>
      <c r="C2563" s="123">
        <v>44475</v>
      </c>
      <c r="D2563" s="123">
        <v>44475</v>
      </c>
      <c r="E2563" s="123">
        <v>44477</v>
      </c>
      <c r="F2563" s="123">
        <v>44476</v>
      </c>
      <c r="G2563" s="122" t="s">
        <v>2577</v>
      </c>
      <c r="H2563" s="122" t="s">
        <v>6226</v>
      </c>
      <c r="I2563" s="122" t="s">
        <v>5311</v>
      </c>
      <c r="J2563" s="122" t="s">
        <v>2607</v>
      </c>
      <c r="K2563" s="122" t="s">
        <v>2608</v>
      </c>
      <c r="L2563" s="122">
        <v>6008042658</v>
      </c>
      <c r="M2563" s="122" t="s">
        <v>6227</v>
      </c>
      <c r="N2563" s="122" t="s">
        <v>5538</v>
      </c>
      <c r="O2563" s="122" t="s">
        <v>2611</v>
      </c>
      <c r="P2563" s="122" t="s">
        <v>6228</v>
      </c>
      <c r="Q2563" s="122" t="s">
        <v>5314</v>
      </c>
      <c r="R2563" s="122" t="s">
        <v>2612</v>
      </c>
      <c r="S2563" s="122" t="s">
        <v>5320</v>
      </c>
      <c r="T2563" s="122" t="s">
        <v>2588</v>
      </c>
      <c r="U2563" s="124">
        <v>-32</v>
      </c>
      <c r="V2563" s="124">
        <v>-32</v>
      </c>
      <c r="W2563" s="122" t="s">
        <v>32</v>
      </c>
    </row>
    <row r="2564" spans="1:23" x14ac:dyDescent="0.35">
      <c r="A2564" s="122" t="s">
        <v>6229</v>
      </c>
      <c r="B2564" s="122" t="s">
        <v>6230</v>
      </c>
      <c r="C2564" s="123">
        <v>44463</v>
      </c>
      <c r="D2564" s="123">
        <v>44469</v>
      </c>
      <c r="E2564" s="123">
        <v>44477</v>
      </c>
      <c r="F2564" s="123">
        <v>44470</v>
      </c>
      <c r="G2564" s="122" t="s">
        <v>3486</v>
      </c>
      <c r="H2564" s="122" t="s">
        <v>5311</v>
      </c>
      <c r="I2564" s="122" t="s">
        <v>5311</v>
      </c>
      <c r="J2564" s="122" t="s">
        <v>2579</v>
      </c>
      <c r="K2564" s="122" t="s">
        <v>2580</v>
      </c>
      <c r="L2564" s="122">
        <v>5041744962</v>
      </c>
      <c r="M2564" s="122" t="s">
        <v>6231</v>
      </c>
      <c r="N2564" s="122" t="s">
        <v>3407</v>
      </c>
      <c r="O2564" s="122" t="s">
        <v>2583</v>
      </c>
      <c r="P2564" s="122" t="s">
        <v>5314</v>
      </c>
      <c r="Q2564" s="122" t="s">
        <v>5314</v>
      </c>
      <c r="R2564" s="122" t="s">
        <v>2585</v>
      </c>
      <c r="S2564" s="122" t="s">
        <v>6232</v>
      </c>
      <c r="T2564" s="122" t="s">
        <v>3503</v>
      </c>
      <c r="U2564" s="124">
        <v>1344</v>
      </c>
      <c r="V2564" s="124">
        <v>1344</v>
      </c>
      <c r="W2564" s="122" t="s">
        <v>31</v>
      </c>
    </row>
    <row r="2565" spans="1:23" x14ac:dyDescent="0.35">
      <c r="A2565" s="122" t="s">
        <v>6229</v>
      </c>
      <c r="B2565" s="122" t="s">
        <v>6230</v>
      </c>
      <c r="C2565" s="123">
        <v>44463</v>
      </c>
      <c r="D2565" s="123">
        <v>44469</v>
      </c>
      <c r="E2565" s="123">
        <v>44477</v>
      </c>
      <c r="F2565" s="123">
        <v>44470</v>
      </c>
      <c r="G2565" s="122" t="s">
        <v>3486</v>
      </c>
      <c r="H2565" s="122" t="s">
        <v>5311</v>
      </c>
      <c r="I2565" s="122" t="s">
        <v>5311</v>
      </c>
      <c r="J2565" s="122" t="s">
        <v>2579</v>
      </c>
      <c r="K2565" s="122" t="s">
        <v>2580</v>
      </c>
      <c r="L2565" s="122">
        <v>5041744962</v>
      </c>
      <c r="M2565" s="122" t="s">
        <v>6231</v>
      </c>
      <c r="N2565" s="122" t="s">
        <v>3407</v>
      </c>
      <c r="O2565" s="122" t="s">
        <v>2589</v>
      </c>
      <c r="P2565" s="122" t="s">
        <v>5314</v>
      </c>
      <c r="Q2565" s="122" t="s">
        <v>5314</v>
      </c>
      <c r="R2565" s="122" t="s">
        <v>2590</v>
      </c>
      <c r="S2565" s="122" t="s">
        <v>6232</v>
      </c>
      <c r="T2565" s="122" t="s">
        <v>3504</v>
      </c>
      <c r="U2565" s="124">
        <v>1344</v>
      </c>
      <c r="V2565" s="124">
        <v>1344</v>
      </c>
      <c r="W2565" s="122" t="s">
        <v>31</v>
      </c>
    </row>
    <row r="2566" spans="1:23" x14ac:dyDescent="0.35">
      <c r="A2566" s="122" t="s">
        <v>6233</v>
      </c>
      <c r="B2566" s="122" t="s">
        <v>6234</v>
      </c>
      <c r="C2566" s="123">
        <v>44463</v>
      </c>
      <c r="D2566" s="123">
        <v>44471</v>
      </c>
      <c r="E2566" s="123">
        <v>44477</v>
      </c>
      <c r="F2566" s="123">
        <v>44471</v>
      </c>
      <c r="G2566" s="122" t="s">
        <v>3486</v>
      </c>
      <c r="H2566" s="122" t="s">
        <v>5311</v>
      </c>
      <c r="I2566" s="122" t="s">
        <v>5311</v>
      </c>
      <c r="J2566" s="122" t="s">
        <v>2579</v>
      </c>
      <c r="K2566" s="122" t="s">
        <v>2580</v>
      </c>
      <c r="L2566" s="122">
        <v>5041756870</v>
      </c>
      <c r="M2566" s="122" t="s">
        <v>6235</v>
      </c>
      <c r="N2566" s="122" t="s">
        <v>5587</v>
      </c>
      <c r="O2566" s="122" t="s">
        <v>2621</v>
      </c>
      <c r="P2566" s="122" t="s">
        <v>5314</v>
      </c>
      <c r="Q2566" s="122" t="s">
        <v>5314</v>
      </c>
      <c r="R2566" s="122" t="s">
        <v>76</v>
      </c>
      <c r="S2566" s="122" t="s">
        <v>6232</v>
      </c>
      <c r="T2566" s="122" t="s">
        <v>3521</v>
      </c>
      <c r="U2566" s="124">
        <v>24</v>
      </c>
      <c r="V2566" s="124">
        <v>24</v>
      </c>
      <c r="W2566" s="122" t="s">
        <v>31</v>
      </c>
    </row>
    <row r="2567" spans="1:23" x14ac:dyDescent="0.35">
      <c r="A2567" s="122" t="s">
        <v>6233</v>
      </c>
      <c r="B2567" s="122" t="s">
        <v>6234</v>
      </c>
      <c r="C2567" s="123">
        <v>44463</v>
      </c>
      <c r="D2567" s="123">
        <v>44471</v>
      </c>
      <c r="E2567" s="123">
        <v>44477</v>
      </c>
      <c r="F2567" s="123">
        <v>44471</v>
      </c>
      <c r="G2567" s="122" t="s">
        <v>3486</v>
      </c>
      <c r="H2567" s="122" t="s">
        <v>5311</v>
      </c>
      <c r="I2567" s="122" t="s">
        <v>5311</v>
      </c>
      <c r="J2567" s="122" t="s">
        <v>2579</v>
      </c>
      <c r="K2567" s="122" t="s">
        <v>2580</v>
      </c>
      <c r="L2567" s="122">
        <v>5041756870</v>
      </c>
      <c r="M2567" s="122" t="s">
        <v>6235</v>
      </c>
      <c r="N2567" s="122" t="s">
        <v>5587</v>
      </c>
      <c r="O2567" s="122" t="s">
        <v>2583</v>
      </c>
      <c r="P2567" s="122" t="s">
        <v>5314</v>
      </c>
      <c r="Q2567" s="122" t="s">
        <v>5314</v>
      </c>
      <c r="R2567" s="122" t="s">
        <v>2585</v>
      </c>
      <c r="S2567" s="122" t="s">
        <v>6232</v>
      </c>
      <c r="T2567" s="122" t="s">
        <v>3503</v>
      </c>
      <c r="U2567" s="124">
        <v>1152</v>
      </c>
      <c r="V2567" s="124">
        <v>1056</v>
      </c>
      <c r="W2567" s="122" t="s">
        <v>31</v>
      </c>
    </row>
    <row r="2568" spans="1:23" x14ac:dyDescent="0.35">
      <c r="A2568" s="122" t="s">
        <v>6233</v>
      </c>
      <c r="B2568" s="122" t="s">
        <v>6234</v>
      </c>
      <c r="C2568" s="123">
        <v>44463</v>
      </c>
      <c r="D2568" s="123">
        <v>44471</v>
      </c>
      <c r="E2568" s="123">
        <v>44477</v>
      </c>
      <c r="F2568" s="123">
        <v>44471</v>
      </c>
      <c r="G2568" s="122" t="s">
        <v>3486</v>
      </c>
      <c r="H2568" s="122" t="s">
        <v>5311</v>
      </c>
      <c r="I2568" s="122" t="s">
        <v>5311</v>
      </c>
      <c r="J2568" s="122" t="s">
        <v>2579</v>
      </c>
      <c r="K2568" s="122" t="s">
        <v>2580</v>
      </c>
      <c r="L2568" s="122">
        <v>5041756870</v>
      </c>
      <c r="M2568" s="122" t="s">
        <v>6235</v>
      </c>
      <c r="N2568" s="122" t="s">
        <v>5587</v>
      </c>
      <c r="O2568" s="122" t="s">
        <v>2589</v>
      </c>
      <c r="P2568" s="122" t="s">
        <v>5314</v>
      </c>
      <c r="Q2568" s="122" t="s">
        <v>5314</v>
      </c>
      <c r="R2568" s="122" t="s">
        <v>2590</v>
      </c>
      <c r="S2568" s="122" t="s">
        <v>6232</v>
      </c>
      <c r="T2568" s="122" t="s">
        <v>3504</v>
      </c>
      <c r="U2568" s="124">
        <v>1152</v>
      </c>
      <c r="V2568" s="124">
        <v>1056</v>
      </c>
      <c r="W2568" s="122" t="s">
        <v>31</v>
      </c>
    </row>
    <row r="2569" spans="1:23" x14ac:dyDescent="0.35">
      <c r="A2569" s="122" t="s">
        <v>6236</v>
      </c>
      <c r="B2569" s="122" t="s">
        <v>6237</v>
      </c>
      <c r="C2569" s="123">
        <v>44463</v>
      </c>
      <c r="D2569" s="123">
        <v>44471</v>
      </c>
      <c r="E2569" s="123">
        <v>44477</v>
      </c>
      <c r="F2569" s="123">
        <v>44471</v>
      </c>
      <c r="G2569" s="122" t="s">
        <v>3486</v>
      </c>
      <c r="H2569" s="122" t="s">
        <v>5311</v>
      </c>
      <c r="I2569" s="122" t="s">
        <v>5311</v>
      </c>
      <c r="J2569" s="122" t="s">
        <v>2579</v>
      </c>
      <c r="K2569" s="122" t="s">
        <v>2580</v>
      </c>
      <c r="L2569" s="122">
        <v>5041758452</v>
      </c>
      <c r="M2569" s="122" t="s">
        <v>6238</v>
      </c>
      <c r="N2569" s="122" t="s">
        <v>3987</v>
      </c>
      <c r="O2569" s="122" t="s">
        <v>2621</v>
      </c>
      <c r="P2569" s="122" t="s">
        <v>5314</v>
      </c>
      <c r="Q2569" s="122" t="s">
        <v>5314</v>
      </c>
      <c r="R2569" s="122" t="s">
        <v>76</v>
      </c>
      <c r="S2569" s="122" t="s">
        <v>6232</v>
      </c>
      <c r="T2569" s="122" t="s">
        <v>3521</v>
      </c>
      <c r="U2569" s="124">
        <v>28</v>
      </c>
      <c r="V2569" s="124">
        <v>28</v>
      </c>
      <c r="W2569" s="122" t="s">
        <v>31</v>
      </c>
    </row>
    <row r="2570" spans="1:23" x14ac:dyDescent="0.35">
      <c r="A2570" s="122" t="s">
        <v>6236</v>
      </c>
      <c r="B2570" s="122" t="s">
        <v>6237</v>
      </c>
      <c r="C2570" s="123">
        <v>44463</v>
      </c>
      <c r="D2570" s="123">
        <v>44471</v>
      </c>
      <c r="E2570" s="123">
        <v>44477</v>
      </c>
      <c r="F2570" s="123">
        <v>44471</v>
      </c>
      <c r="G2570" s="122" t="s">
        <v>3486</v>
      </c>
      <c r="H2570" s="122" t="s">
        <v>5311</v>
      </c>
      <c r="I2570" s="122" t="s">
        <v>5311</v>
      </c>
      <c r="J2570" s="122" t="s">
        <v>2579</v>
      </c>
      <c r="K2570" s="122" t="s">
        <v>2580</v>
      </c>
      <c r="L2570" s="122">
        <v>5041758452</v>
      </c>
      <c r="M2570" s="122" t="s">
        <v>6238</v>
      </c>
      <c r="N2570" s="122" t="s">
        <v>3987</v>
      </c>
      <c r="O2570" s="122" t="s">
        <v>2583</v>
      </c>
      <c r="P2570" s="122" t="s">
        <v>5314</v>
      </c>
      <c r="Q2570" s="122" t="s">
        <v>5314</v>
      </c>
      <c r="R2570" s="122" t="s">
        <v>2585</v>
      </c>
      <c r="S2570" s="122" t="s">
        <v>6232</v>
      </c>
      <c r="T2570" s="122" t="s">
        <v>3503</v>
      </c>
      <c r="U2570" s="124">
        <v>1344</v>
      </c>
      <c r="V2570" s="124">
        <v>1296</v>
      </c>
      <c r="W2570" s="122" t="s">
        <v>31</v>
      </c>
    </row>
    <row r="2571" spans="1:23" x14ac:dyDescent="0.35">
      <c r="A2571" s="122" t="s">
        <v>6236</v>
      </c>
      <c r="B2571" s="122" t="s">
        <v>6237</v>
      </c>
      <c r="C2571" s="123">
        <v>44463</v>
      </c>
      <c r="D2571" s="123">
        <v>44471</v>
      </c>
      <c r="E2571" s="123">
        <v>44477</v>
      </c>
      <c r="F2571" s="123">
        <v>44471</v>
      </c>
      <c r="G2571" s="122" t="s">
        <v>3486</v>
      </c>
      <c r="H2571" s="122" t="s">
        <v>5311</v>
      </c>
      <c r="I2571" s="122" t="s">
        <v>5311</v>
      </c>
      <c r="J2571" s="122" t="s">
        <v>2579</v>
      </c>
      <c r="K2571" s="122" t="s">
        <v>2580</v>
      </c>
      <c r="L2571" s="122">
        <v>5041758452</v>
      </c>
      <c r="M2571" s="122" t="s">
        <v>6238</v>
      </c>
      <c r="N2571" s="122" t="s">
        <v>3987</v>
      </c>
      <c r="O2571" s="122" t="s">
        <v>2589</v>
      </c>
      <c r="P2571" s="122" t="s">
        <v>5314</v>
      </c>
      <c r="Q2571" s="122" t="s">
        <v>5314</v>
      </c>
      <c r="R2571" s="122" t="s">
        <v>2590</v>
      </c>
      <c r="S2571" s="122" t="s">
        <v>6232</v>
      </c>
      <c r="T2571" s="122" t="s">
        <v>3504</v>
      </c>
      <c r="U2571" s="124">
        <v>1344</v>
      </c>
      <c r="V2571" s="124">
        <v>1296</v>
      </c>
      <c r="W2571" s="122" t="s">
        <v>31</v>
      </c>
    </row>
    <row r="2572" spans="1:23" x14ac:dyDescent="0.35">
      <c r="A2572" s="122" t="s">
        <v>6239</v>
      </c>
      <c r="B2572" s="122" t="s">
        <v>6240</v>
      </c>
      <c r="C2572" s="123">
        <v>44463</v>
      </c>
      <c r="D2572" s="123">
        <v>44471</v>
      </c>
      <c r="E2572" s="123">
        <v>44477</v>
      </c>
      <c r="F2572" s="123">
        <v>44471</v>
      </c>
      <c r="G2572" s="122" t="s">
        <v>3486</v>
      </c>
      <c r="H2572" s="122" t="s">
        <v>5311</v>
      </c>
      <c r="I2572" s="122" t="s">
        <v>5311</v>
      </c>
      <c r="J2572" s="122" t="s">
        <v>2579</v>
      </c>
      <c r="K2572" s="122" t="s">
        <v>2580</v>
      </c>
      <c r="L2572" s="122">
        <v>5041769210</v>
      </c>
      <c r="M2572" s="122" t="s">
        <v>6241</v>
      </c>
      <c r="N2572" s="122" t="s">
        <v>2661</v>
      </c>
      <c r="O2572" s="122" t="s">
        <v>2583</v>
      </c>
      <c r="P2572" s="122" t="s">
        <v>5314</v>
      </c>
      <c r="Q2572" s="122" t="s">
        <v>5314</v>
      </c>
      <c r="R2572" s="122" t="s">
        <v>2585</v>
      </c>
      <c r="S2572" s="122" t="s">
        <v>6232</v>
      </c>
      <c r="T2572" s="122" t="s">
        <v>3503</v>
      </c>
      <c r="U2572" s="124">
        <v>1344</v>
      </c>
      <c r="V2572" s="124">
        <v>1344</v>
      </c>
      <c r="W2572" s="122" t="s">
        <v>31</v>
      </c>
    </row>
    <row r="2573" spans="1:23" x14ac:dyDescent="0.35">
      <c r="A2573" s="122" t="s">
        <v>6239</v>
      </c>
      <c r="B2573" s="122" t="s">
        <v>6240</v>
      </c>
      <c r="C2573" s="123">
        <v>44463</v>
      </c>
      <c r="D2573" s="123">
        <v>44471</v>
      </c>
      <c r="E2573" s="123">
        <v>44477</v>
      </c>
      <c r="F2573" s="123">
        <v>44471</v>
      </c>
      <c r="G2573" s="122" t="s">
        <v>3486</v>
      </c>
      <c r="H2573" s="122" t="s">
        <v>5311</v>
      </c>
      <c r="I2573" s="122" t="s">
        <v>5311</v>
      </c>
      <c r="J2573" s="122" t="s">
        <v>2579</v>
      </c>
      <c r="K2573" s="122" t="s">
        <v>2580</v>
      </c>
      <c r="L2573" s="122">
        <v>5041769210</v>
      </c>
      <c r="M2573" s="122" t="s">
        <v>6241</v>
      </c>
      <c r="N2573" s="122" t="s">
        <v>2661</v>
      </c>
      <c r="O2573" s="122" t="s">
        <v>2589</v>
      </c>
      <c r="P2573" s="122" t="s">
        <v>5314</v>
      </c>
      <c r="Q2573" s="122" t="s">
        <v>5314</v>
      </c>
      <c r="R2573" s="122" t="s">
        <v>2590</v>
      </c>
      <c r="S2573" s="122" t="s">
        <v>6232</v>
      </c>
      <c r="T2573" s="122" t="s">
        <v>3504</v>
      </c>
      <c r="U2573" s="124">
        <v>1344</v>
      </c>
      <c r="V2573" s="124">
        <v>1344</v>
      </c>
      <c r="W2573" s="122" t="s">
        <v>31</v>
      </c>
    </row>
    <row r="2574" spans="1:23" x14ac:dyDescent="0.35">
      <c r="A2574" s="122" t="s">
        <v>6242</v>
      </c>
      <c r="B2574" s="122" t="s">
        <v>6243</v>
      </c>
      <c r="C2574" s="123">
        <v>44463</v>
      </c>
      <c r="D2574" s="123">
        <v>44470</v>
      </c>
      <c r="E2574" s="123">
        <v>44477</v>
      </c>
      <c r="F2574" s="123">
        <v>44470</v>
      </c>
      <c r="G2574" s="122" t="s">
        <v>3486</v>
      </c>
      <c r="H2574" s="122" t="s">
        <v>5311</v>
      </c>
      <c r="I2574" s="122" t="s">
        <v>5311</v>
      </c>
      <c r="J2574" s="122" t="s">
        <v>2579</v>
      </c>
      <c r="K2574" s="122" t="s">
        <v>2580</v>
      </c>
      <c r="L2574" s="122">
        <v>5041751119</v>
      </c>
      <c r="M2574" s="122" t="s">
        <v>6244</v>
      </c>
      <c r="N2574" s="122" t="s">
        <v>2685</v>
      </c>
      <c r="O2574" s="122" t="s">
        <v>2621</v>
      </c>
      <c r="P2574" s="122" t="s">
        <v>5314</v>
      </c>
      <c r="Q2574" s="122" t="s">
        <v>5314</v>
      </c>
      <c r="R2574" s="122" t="s">
        <v>76</v>
      </c>
      <c r="S2574" s="122" t="s">
        <v>6232</v>
      </c>
      <c r="T2574" s="122" t="s">
        <v>3521</v>
      </c>
      <c r="U2574" s="124">
        <v>28</v>
      </c>
      <c r="V2574" s="124">
        <v>28</v>
      </c>
      <c r="W2574" s="122" t="s">
        <v>31</v>
      </c>
    </row>
    <row r="2575" spans="1:23" x14ac:dyDescent="0.35">
      <c r="A2575" s="122" t="s">
        <v>6242</v>
      </c>
      <c r="B2575" s="122" t="s">
        <v>6243</v>
      </c>
      <c r="C2575" s="123">
        <v>44463</v>
      </c>
      <c r="D2575" s="123">
        <v>44470</v>
      </c>
      <c r="E2575" s="123">
        <v>44477</v>
      </c>
      <c r="F2575" s="123">
        <v>44470</v>
      </c>
      <c r="G2575" s="122" t="s">
        <v>3486</v>
      </c>
      <c r="H2575" s="122" t="s">
        <v>5311</v>
      </c>
      <c r="I2575" s="122" t="s">
        <v>5311</v>
      </c>
      <c r="J2575" s="122" t="s">
        <v>2579</v>
      </c>
      <c r="K2575" s="122" t="s">
        <v>2580</v>
      </c>
      <c r="L2575" s="122">
        <v>5041751119</v>
      </c>
      <c r="M2575" s="122" t="s">
        <v>6244</v>
      </c>
      <c r="N2575" s="122" t="s">
        <v>2685</v>
      </c>
      <c r="O2575" s="122" t="s">
        <v>2583</v>
      </c>
      <c r="P2575" s="122" t="s">
        <v>5314</v>
      </c>
      <c r="Q2575" s="122" t="s">
        <v>5314</v>
      </c>
      <c r="R2575" s="122" t="s">
        <v>2585</v>
      </c>
      <c r="S2575" s="122" t="s">
        <v>6232</v>
      </c>
      <c r="T2575" s="122" t="s">
        <v>3503</v>
      </c>
      <c r="U2575" s="124">
        <v>1344</v>
      </c>
      <c r="V2575" s="124">
        <v>1344</v>
      </c>
      <c r="W2575" s="122" t="s">
        <v>31</v>
      </c>
    </row>
    <row r="2576" spans="1:23" x14ac:dyDescent="0.35">
      <c r="A2576" s="122" t="s">
        <v>6242</v>
      </c>
      <c r="B2576" s="122" t="s">
        <v>6243</v>
      </c>
      <c r="C2576" s="123">
        <v>44463</v>
      </c>
      <c r="D2576" s="123">
        <v>44470</v>
      </c>
      <c r="E2576" s="123">
        <v>44477</v>
      </c>
      <c r="F2576" s="123">
        <v>44470</v>
      </c>
      <c r="G2576" s="122" t="s">
        <v>3486</v>
      </c>
      <c r="H2576" s="122" t="s">
        <v>5311</v>
      </c>
      <c r="I2576" s="122" t="s">
        <v>5311</v>
      </c>
      <c r="J2576" s="122" t="s">
        <v>2579</v>
      </c>
      <c r="K2576" s="122" t="s">
        <v>2580</v>
      </c>
      <c r="L2576" s="122">
        <v>5041751119</v>
      </c>
      <c r="M2576" s="122" t="s">
        <v>6244</v>
      </c>
      <c r="N2576" s="122" t="s">
        <v>2685</v>
      </c>
      <c r="O2576" s="122" t="s">
        <v>2589</v>
      </c>
      <c r="P2576" s="122" t="s">
        <v>5314</v>
      </c>
      <c r="Q2576" s="122" t="s">
        <v>5314</v>
      </c>
      <c r="R2576" s="122" t="s">
        <v>2590</v>
      </c>
      <c r="S2576" s="122" t="s">
        <v>6232</v>
      </c>
      <c r="T2576" s="122" t="s">
        <v>3504</v>
      </c>
      <c r="U2576" s="124">
        <v>1344</v>
      </c>
      <c r="V2576" s="124">
        <v>1344</v>
      </c>
      <c r="W2576" s="122" t="s">
        <v>31</v>
      </c>
    </row>
    <row r="2577" spans="1:23" x14ac:dyDescent="0.35">
      <c r="A2577" s="122" t="s">
        <v>6245</v>
      </c>
      <c r="B2577" s="122" t="s">
        <v>6246</v>
      </c>
      <c r="C2577" s="123">
        <v>44463</v>
      </c>
      <c r="D2577" s="123">
        <v>44470</v>
      </c>
      <c r="E2577" s="123">
        <v>44477</v>
      </c>
      <c r="F2577" s="123">
        <v>44471</v>
      </c>
      <c r="G2577" s="122" t="s">
        <v>3486</v>
      </c>
      <c r="H2577" s="122" t="s">
        <v>5311</v>
      </c>
      <c r="I2577" s="122" t="s">
        <v>5311</v>
      </c>
      <c r="J2577" s="122" t="s">
        <v>2579</v>
      </c>
      <c r="K2577" s="122" t="s">
        <v>2580</v>
      </c>
      <c r="L2577" s="122">
        <v>5041759880</v>
      </c>
      <c r="M2577" s="122" t="s">
        <v>6247</v>
      </c>
      <c r="N2577" s="122" t="s">
        <v>5513</v>
      </c>
      <c r="O2577" s="122" t="s">
        <v>2583</v>
      </c>
      <c r="P2577" s="122" t="s">
        <v>5314</v>
      </c>
      <c r="Q2577" s="122" t="s">
        <v>5314</v>
      </c>
      <c r="R2577" s="122" t="s">
        <v>2585</v>
      </c>
      <c r="S2577" s="122" t="s">
        <v>6232</v>
      </c>
      <c r="T2577" s="122" t="s">
        <v>3503</v>
      </c>
      <c r="U2577" s="124">
        <v>1248</v>
      </c>
      <c r="V2577" s="124">
        <v>1248</v>
      </c>
      <c r="W2577" s="122" t="s">
        <v>31</v>
      </c>
    </row>
    <row r="2578" spans="1:23" x14ac:dyDescent="0.35">
      <c r="A2578" s="122" t="s">
        <v>6245</v>
      </c>
      <c r="B2578" s="122" t="s">
        <v>6246</v>
      </c>
      <c r="C2578" s="123">
        <v>44463</v>
      </c>
      <c r="D2578" s="123">
        <v>44470</v>
      </c>
      <c r="E2578" s="123">
        <v>44477</v>
      </c>
      <c r="F2578" s="123">
        <v>44471</v>
      </c>
      <c r="G2578" s="122" t="s">
        <v>3486</v>
      </c>
      <c r="H2578" s="122" t="s">
        <v>5311</v>
      </c>
      <c r="I2578" s="122" t="s">
        <v>5311</v>
      </c>
      <c r="J2578" s="122" t="s">
        <v>2579</v>
      </c>
      <c r="K2578" s="122" t="s">
        <v>2580</v>
      </c>
      <c r="L2578" s="122">
        <v>5041759880</v>
      </c>
      <c r="M2578" s="122" t="s">
        <v>6247</v>
      </c>
      <c r="N2578" s="122" t="s">
        <v>5513</v>
      </c>
      <c r="O2578" s="122" t="s">
        <v>2589</v>
      </c>
      <c r="P2578" s="122" t="s">
        <v>5314</v>
      </c>
      <c r="Q2578" s="122" t="s">
        <v>5314</v>
      </c>
      <c r="R2578" s="122" t="s">
        <v>2590</v>
      </c>
      <c r="S2578" s="122" t="s">
        <v>6232</v>
      </c>
      <c r="T2578" s="122" t="s">
        <v>3504</v>
      </c>
      <c r="U2578" s="124">
        <v>1248</v>
      </c>
      <c r="V2578" s="124">
        <v>1248</v>
      </c>
      <c r="W2578" s="122" t="s">
        <v>31</v>
      </c>
    </row>
    <row r="2579" spans="1:23" x14ac:dyDescent="0.35">
      <c r="A2579" s="122" t="s">
        <v>6248</v>
      </c>
      <c r="B2579" s="122" t="s">
        <v>6249</v>
      </c>
      <c r="C2579" s="123">
        <v>44463</v>
      </c>
      <c r="D2579" s="123">
        <v>44470</v>
      </c>
      <c r="E2579" s="123">
        <v>44477</v>
      </c>
      <c r="F2579" s="123">
        <v>44470</v>
      </c>
      <c r="G2579" s="122" t="s">
        <v>3486</v>
      </c>
      <c r="H2579" s="122" t="s">
        <v>5311</v>
      </c>
      <c r="I2579" s="122" t="s">
        <v>5311</v>
      </c>
      <c r="J2579" s="122" t="s">
        <v>2579</v>
      </c>
      <c r="K2579" s="122" t="s">
        <v>2580</v>
      </c>
      <c r="L2579" s="122">
        <v>5041755140</v>
      </c>
      <c r="M2579" s="122" t="s">
        <v>6250</v>
      </c>
      <c r="N2579" s="122" t="s">
        <v>2758</v>
      </c>
      <c r="O2579" s="122" t="s">
        <v>2621</v>
      </c>
      <c r="P2579" s="122" t="s">
        <v>5314</v>
      </c>
      <c r="Q2579" s="122" t="s">
        <v>5314</v>
      </c>
      <c r="R2579" s="122" t="s">
        <v>76</v>
      </c>
      <c r="S2579" s="122" t="s">
        <v>6232</v>
      </c>
      <c r="T2579" s="122" t="s">
        <v>3521</v>
      </c>
      <c r="U2579" s="124">
        <v>24</v>
      </c>
      <c r="V2579" s="124">
        <v>24</v>
      </c>
      <c r="W2579" s="122" t="s">
        <v>31</v>
      </c>
    </row>
    <row r="2580" spans="1:23" x14ac:dyDescent="0.35">
      <c r="A2580" s="122" t="s">
        <v>6248</v>
      </c>
      <c r="B2580" s="122" t="s">
        <v>6249</v>
      </c>
      <c r="C2580" s="123">
        <v>44463</v>
      </c>
      <c r="D2580" s="123">
        <v>44470</v>
      </c>
      <c r="E2580" s="123">
        <v>44477</v>
      </c>
      <c r="F2580" s="123">
        <v>44470</v>
      </c>
      <c r="G2580" s="122" t="s">
        <v>3486</v>
      </c>
      <c r="H2580" s="122" t="s">
        <v>5311</v>
      </c>
      <c r="I2580" s="122" t="s">
        <v>5311</v>
      </c>
      <c r="J2580" s="122" t="s">
        <v>2579</v>
      </c>
      <c r="K2580" s="122" t="s">
        <v>2580</v>
      </c>
      <c r="L2580" s="122">
        <v>5041755140</v>
      </c>
      <c r="M2580" s="122" t="s">
        <v>6250</v>
      </c>
      <c r="N2580" s="122" t="s">
        <v>2758</v>
      </c>
      <c r="O2580" s="122" t="s">
        <v>2583</v>
      </c>
      <c r="P2580" s="122" t="s">
        <v>5314</v>
      </c>
      <c r="Q2580" s="122" t="s">
        <v>5314</v>
      </c>
      <c r="R2580" s="122" t="s">
        <v>2585</v>
      </c>
      <c r="S2580" s="122" t="s">
        <v>6232</v>
      </c>
      <c r="T2580" s="122" t="s">
        <v>3503</v>
      </c>
      <c r="U2580" s="124">
        <v>1152</v>
      </c>
      <c r="V2580" s="124">
        <v>1152</v>
      </c>
      <c r="W2580" s="122" t="s">
        <v>31</v>
      </c>
    </row>
    <row r="2581" spans="1:23" x14ac:dyDescent="0.35">
      <c r="A2581" s="122" t="s">
        <v>6248</v>
      </c>
      <c r="B2581" s="122" t="s">
        <v>6249</v>
      </c>
      <c r="C2581" s="123">
        <v>44463</v>
      </c>
      <c r="D2581" s="123">
        <v>44470</v>
      </c>
      <c r="E2581" s="123">
        <v>44477</v>
      </c>
      <c r="F2581" s="123">
        <v>44470</v>
      </c>
      <c r="G2581" s="122" t="s">
        <v>3486</v>
      </c>
      <c r="H2581" s="122" t="s">
        <v>5311</v>
      </c>
      <c r="I2581" s="122" t="s">
        <v>5311</v>
      </c>
      <c r="J2581" s="122" t="s">
        <v>2579</v>
      </c>
      <c r="K2581" s="122" t="s">
        <v>2580</v>
      </c>
      <c r="L2581" s="122">
        <v>5041755140</v>
      </c>
      <c r="M2581" s="122" t="s">
        <v>6250</v>
      </c>
      <c r="N2581" s="122" t="s">
        <v>2758</v>
      </c>
      <c r="O2581" s="122" t="s">
        <v>2589</v>
      </c>
      <c r="P2581" s="122" t="s">
        <v>5314</v>
      </c>
      <c r="Q2581" s="122" t="s">
        <v>5314</v>
      </c>
      <c r="R2581" s="122" t="s">
        <v>2590</v>
      </c>
      <c r="S2581" s="122" t="s">
        <v>6232</v>
      </c>
      <c r="T2581" s="122" t="s">
        <v>3504</v>
      </c>
      <c r="U2581" s="124">
        <v>1152</v>
      </c>
      <c r="V2581" s="124">
        <v>1152</v>
      </c>
      <c r="W2581" s="122" t="s">
        <v>31</v>
      </c>
    </row>
    <row r="2582" spans="1:23" x14ac:dyDescent="0.35">
      <c r="A2582" s="122" t="s">
        <v>6251</v>
      </c>
      <c r="B2582" s="122" t="s">
        <v>6252</v>
      </c>
      <c r="C2582" s="123">
        <v>44463</v>
      </c>
      <c r="D2582" s="123">
        <v>44470</v>
      </c>
      <c r="E2582" s="123">
        <v>44477</v>
      </c>
      <c r="F2582" s="123">
        <v>44471</v>
      </c>
      <c r="G2582" s="122" t="s">
        <v>3486</v>
      </c>
      <c r="H2582" s="122" t="s">
        <v>5311</v>
      </c>
      <c r="I2582" s="122" t="s">
        <v>5311</v>
      </c>
      <c r="J2582" s="122" t="s">
        <v>2579</v>
      </c>
      <c r="K2582" s="122" t="s">
        <v>2580</v>
      </c>
      <c r="L2582" s="122">
        <v>5041758205</v>
      </c>
      <c r="M2582" s="122" t="s">
        <v>6253</v>
      </c>
      <c r="N2582" s="122" t="s">
        <v>2677</v>
      </c>
      <c r="O2582" s="122" t="s">
        <v>2621</v>
      </c>
      <c r="P2582" s="122" t="s">
        <v>5314</v>
      </c>
      <c r="Q2582" s="122" t="s">
        <v>5314</v>
      </c>
      <c r="R2582" s="122" t="s">
        <v>76</v>
      </c>
      <c r="S2582" s="122" t="s">
        <v>6232</v>
      </c>
      <c r="T2582" s="122" t="s">
        <v>3521</v>
      </c>
      <c r="U2582" s="124">
        <v>20</v>
      </c>
      <c r="V2582" s="124">
        <v>20</v>
      </c>
      <c r="W2582" s="122" t="s">
        <v>31</v>
      </c>
    </row>
    <row r="2583" spans="1:23" x14ac:dyDescent="0.35">
      <c r="A2583" s="122" t="s">
        <v>6251</v>
      </c>
      <c r="B2583" s="122" t="s">
        <v>6252</v>
      </c>
      <c r="C2583" s="123">
        <v>44463</v>
      </c>
      <c r="D2583" s="123">
        <v>44470</v>
      </c>
      <c r="E2583" s="123">
        <v>44477</v>
      </c>
      <c r="F2583" s="123">
        <v>44471</v>
      </c>
      <c r="G2583" s="122" t="s">
        <v>3486</v>
      </c>
      <c r="H2583" s="122" t="s">
        <v>5311</v>
      </c>
      <c r="I2583" s="122" t="s">
        <v>5311</v>
      </c>
      <c r="J2583" s="122" t="s">
        <v>2579</v>
      </c>
      <c r="K2583" s="122" t="s">
        <v>2580</v>
      </c>
      <c r="L2583" s="122">
        <v>5041758205</v>
      </c>
      <c r="M2583" s="122" t="s">
        <v>6253</v>
      </c>
      <c r="N2583" s="122" t="s">
        <v>2677</v>
      </c>
      <c r="O2583" s="122" t="s">
        <v>2583</v>
      </c>
      <c r="P2583" s="122" t="s">
        <v>5314</v>
      </c>
      <c r="Q2583" s="122" t="s">
        <v>5314</v>
      </c>
      <c r="R2583" s="122" t="s">
        <v>2585</v>
      </c>
      <c r="S2583" s="122" t="s">
        <v>6232</v>
      </c>
      <c r="T2583" s="122" t="s">
        <v>3503</v>
      </c>
      <c r="U2583" s="124">
        <v>960</v>
      </c>
      <c r="V2583" s="124">
        <v>960</v>
      </c>
      <c r="W2583" s="122" t="s">
        <v>31</v>
      </c>
    </row>
    <row r="2584" spans="1:23" x14ac:dyDescent="0.35">
      <c r="A2584" s="122" t="s">
        <v>6251</v>
      </c>
      <c r="B2584" s="122" t="s">
        <v>6252</v>
      </c>
      <c r="C2584" s="123">
        <v>44463</v>
      </c>
      <c r="D2584" s="123">
        <v>44470</v>
      </c>
      <c r="E2584" s="123">
        <v>44477</v>
      </c>
      <c r="F2584" s="123">
        <v>44471</v>
      </c>
      <c r="G2584" s="122" t="s">
        <v>3486</v>
      </c>
      <c r="H2584" s="122" t="s">
        <v>5311</v>
      </c>
      <c r="I2584" s="122" t="s">
        <v>5311</v>
      </c>
      <c r="J2584" s="122" t="s">
        <v>2579</v>
      </c>
      <c r="K2584" s="122" t="s">
        <v>2580</v>
      </c>
      <c r="L2584" s="122">
        <v>5041758205</v>
      </c>
      <c r="M2584" s="122" t="s">
        <v>6253</v>
      </c>
      <c r="N2584" s="122" t="s">
        <v>2677</v>
      </c>
      <c r="O2584" s="122" t="s">
        <v>2589</v>
      </c>
      <c r="P2584" s="122" t="s">
        <v>5314</v>
      </c>
      <c r="Q2584" s="122" t="s">
        <v>5314</v>
      </c>
      <c r="R2584" s="122" t="s">
        <v>2590</v>
      </c>
      <c r="S2584" s="122" t="s">
        <v>6232</v>
      </c>
      <c r="T2584" s="122" t="s">
        <v>3504</v>
      </c>
      <c r="U2584" s="124">
        <v>960</v>
      </c>
      <c r="V2584" s="124">
        <v>960</v>
      </c>
      <c r="W2584" s="122" t="s">
        <v>31</v>
      </c>
    </row>
    <row r="2585" spans="1:23" x14ac:dyDescent="0.35">
      <c r="A2585" s="122" t="s">
        <v>6254</v>
      </c>
      <c r="B2585" s="122" t="s">
        <v>6255</v>
      </c>
      <c r="C2585" s="123">
        <v>44463</v>
      </c>
      <c r="D2585" s="123">
        <v>44470</v>
      </c>
      <c r="E2585" s="123">
        <v>44477</v>
      </c>
      <c r="F2585" s="123">
        <v>44470</v>
      </c>
      <c r="G2585" s="122" t="s">
        <v>3486</v>
      </c>
      <c r="H2585" s="122" t="s">
        <v>5311</v>
      </c>
      <c r="I2585" s="122" t="s">
        <v>5311</v>
      </c>
      <c r="J2585" s="122" t="s">
        <v>2579</v>
      </c>
      <c r="K2585" s="122" t="s">
        <v>2580</v>
      </c>
      <c r="L2585" s="122">
        <v>5041686709</v>
      </c>
      <c r="M2585" s="122" t="s">
        <v>6256</v>
      </c>
      <c r="N2585" s="122" t="s">
        <v>2677</v>
      </c>
      <c r="O2585" s="122" t="s">
        <v>2621</v>
      </c>
      <c r="P2585" s="122" t="s">
        <v>5314</v>
      </c>
      <c r="Q2585" s="122" t="s">
        <v>5314</v>
      </c>
      <c r="R2585" s="122" t="s">
        <v>76</v>
      </c>
      <c r="S2585" s="122" t="s">
        <v>6232</v>
      </c>
      <c r="T2585" s="122" t="s">
        <v>3521</v>
      </c>
      <c r="U2585" s="124">
        <v>20</v>
      </c>
      <c r="V2585" s="124">
        <v>20</v>
      </c>
      <c r="W2585" s="122" t="s">
        <v>31</v>
      </c>
    </row>
    <row r="2586" spans="1:23" x14ac:dyDescent="0.35">
      <c r="A2586" s="122" t="s">
        <v>6254</v>
      </c>
      <c r="B2586" s="122" t="s">
        <v>6255</v>
      </c>
      <c r="C2586" s="123">
        <v>44463</v>
      </c>
      <c r="D2586" s="123">
        <v>44470</v>
      </c>
      <c r="E2586" s="123">
        <v>44477</v>
      </c>
      <c r="F2586" s="123">
        <v>44470</v>
      </c>
      <c r="G2586" s="122" t="s">
        <v>3486</v>
      </c>
      <c r="H2586" s="122" t="s">
        <v>5311</v>
      </c>
      <c r="I2586" s="122" t="s">
        <v>5311</v>
      </c>
      <c r="J2586" s="122" t="s">
        <v>2579</v>
      </c>
      <c r="K2586" s="122" t="s">
        <v>2580</v>
      </c>
      <c r="L2586" s="122">
        <v>5041686709</v>
      </c>
      <c r="M2586" s="122" t="s">
        <v>6256</v>
      </c>
      <c r="N2586" s="122" t="s">
        <v>2677</v>
      </c>
      <c r="O2586" s="122" t="s">
        <v>2583</v>
      </c>
      <c r="P2586" s="122" t="s">
        <v>5314</v>
      </c>
      <c r="Q2586" s="122" t="s">
        <v>5314</v>
      </c>
      <c r="R2586" s="122" t="s">
        <v>2585</v>
      </c>
      <c r="S2586" s="122" t="s">
        <v>6232</v>
      </c>
      <c r="T2586" s="122" t="s">
        <v>3503</v>
      </c>
      <c r="U2586" s="124">
        <v>960</v>
      </c>
      <c r="V2586" s="124">
        <v>960</v>
      </c>
      <c r="W2586" s="122" t="s">
        <v>31</v>
      </c>
    </row>
    <row r="2587" spans="1:23" x14ac:dyDescent="0.35">
      <c r="A2587" s="122" t="s">
        <v>6254</v>
      </c>
      <c r="B2587" s="122" t="s">
        <v>6255</v>
      </c>
      <c r="C2587" s="123">
        <v>44463</v>
      </c>
      <c r="D2587" s="123">
        <v>44470</v>
      </c>
      <c r="E2587" s="123">
        <v>44477</v>
      </c>
      <c r="F2587" s="123">
        <v>44470</v>
      </c>
      <c r="G2587" s="122" t="s">
        <v>3486</v>
      </c>
      <c r="H2587" s="122" t="s">
        <v>5311</v>
      </c>
      <c r="I2587" s="122" t="s">
        <v>5311</v>
      </c>
      <c r="J2587" s="122" t="s">
        <v>2579</v>
      </c>
      <c r="K2587" s="122" t="s">
        <v>2580</v>
      </c>
      <c r="L2587" s="122">
        <v>5041686709</v>
      </c>
      <c r="M2587" s="122" t="s">
        <v>6256</v>
      </c>
      <c r="N2587" s="122" t="s">
        <v>2677</v>
      </c>
      <c r="O2587" s="122" t="s">
        <v>2589</v>
      </c>
      <c r="P2587" s="122" t="s">
        <v>5314</v>
      </c>
      <c r="Q2587" s="122" t="s">
        <v>5314</v>
      </c>
      <c r="R2587" s="122" t="s">
        <v>2590</v>
      </c>
      <c r="S2587" s="122" t="s">
        <v>6232</v>
      </c>
      <c r="T2587" s="122" t="s">
        <v>3504</v>
      </c>
      <c r="U2587" s="124">
        <v>960</v>
      </c>
      <c r="V2587" s="124">
        <v>960</v>
      </c>
      <c r="W2587" s="122" t="s">
        <v>31</v>
      </c>
    </row>
    <row r="2588" spans="1:23" x14ac:dyDescent="0.35">
      <c r="A2588" s="122" t="s">
        <v>6257</v>
      </c>
      <c r="B2588" s="122" t="s">
        <v>6258</v>
      </c>
      <c r="C2588" s="123">
        <v>44463</v>
      </c>
      <c r="D2588" s="123">
        <v>44470</v>
      </c>
      <c r="E2588" s="123">
        <v>44477</v>
      </c>
      <c r="F2588" s="123">
        <v>44470</v>
      </c>
      <c r="G2588" s="122" t="s">
        <v>3486</v>
      </c>
      <c r="H2588" s="122" t="s">
        <v>5311</v>
      </c>
      <c r="I2588" s="122" t="s">
        <v>5311</v>
      </c>
      <c r="J2588" s="122" t="s">
        <v>2579</v>
      </c>
      <c r="K2588" s="122" t="s">
        <v>2580</v>
      </c>
      <c r="L2588" s="122">
        <v>5041753154</v>
      </c>
      <c r="M2588" s="122" t="s">
        <v>6259</v>
      </c>
      <c r="N2588" s="122" t="s">
        <v>3901</v>
      </c>
      <c r="O2588" s="122" t="s">
        <v>2583</v>
      </c>
      <c r="P2588" s="122" t="s">
        <v>5314</v>
      </c>
      <c r="Q2588" s="122" t="s">
        <v>5314</v>
      </c>
      <c r="R2588" s="122" t="s">
        <v>2585</v>
      </c>
      <c r="S2588" s="122" t="s">
        <v>6232</v>
      </c>
      <c r="T2588" s="122" t="s">
        <v>3503</v>
      </c>
      <c r="U2588" s="124">
        <v>1440</v>
      </c>
      <c r="V2588" s="124">
        <v>1440</v>
      </c>
      <c r="W2588" s="122" t="s">
        <v>31</v>
      </c>
    </row>
    <row r="2589" spans="1:23" x14ac:dyDescent="0.35">
      <c r="A2589" s="122" t="s">
        <v>6257</v>
      </c>
      <c r="B2589" s="122" t="s">
        <v>6258</v>
      </c>
      <c r="C2589" s="123">
        <v>44463</v>
      </c>
      <c r="D2589" s="123">
        <v>44470</v>
      </c>
      <c r="E2589" s="123">
        <v>44477</v>
      </c>
      <c r="F2589" s="123">
        <v>44470</v>
      </c>
      <c r="G2589" s="122" t="s">
        <v>3486</v>
      </c>
      <c r="H2589" s="122" t="s">
        <v>5311</v>
      </c>
      <c r="I2589" s="122" t="s">
        <v>5311</v>
      </c>
      <c r="J2589" s="122" t="s">
        <v>2579</v>
      </c>
      <c r="K2589" s="122" t="s">
        <v>2580</v>
      </c>
      <c r="L2589" s="122">
        <v>5041753154</v>
      </c>
      <c r="M2589" s="122" t="s">
        <v>6259</v>
      </c>
      <c r="N2589" s="122" t="s">
        <v>3901</v>
      </c>
      <c r="O2589" s="122" t="s">
        <v>2589</v>
      </c>
      <c r="P2589" s="122" t="s">
        <v>5314</v>
      </c>
      <c r="Q2589" s="122" t="s">
        <v>5314</v>
      </c>
      <c r="R2589" s="122" t="s">
        <v>2590</v>
      </c>
      <c r="S2589" s="122" t="s">
        <v>6232</v>
      </c>
      <c r="T2589" s="122" t="s">
        <v>3504</v>
      </c>
      <c r="U2589" s="124">
        <v>1440</v>
      </c>
      <c r="V2589" s="124">
        <v>1440</v>
      </c>
      <c r="W2589" s="122" t="s">
        <v>31</v>
      </c>
    </row>
    <row r="2590" spans="1:23" x14ac:dyDescent="0.35">
      <c r="A2590" s="122" t="s">
        <v>6260</v>
      </c>
      <c r="B2590" s="122" t="s">
        <v>6261</v>
      </c>
      <c r="C2590" s="123">
        <v>44463</v>
      </c>
      <c r="D2590" s="123">
        <v>44470</v>
      </c>
      <c r="E2590" s="123">
        <v>44477</v>
      </c>
      <c r="F2590" s="123">
        <v>44470</v>
      </c>
      <c r="G2590" s="122" t="s">
        <v>3486</v>
      </c>
      <c r="H2590" s="122" t="s">
        <v>5311</v>
      </c>
      <c r="I2590" s="122" t="s">
        <v>5311</v>
      </c>
      <c r="J2590" s="122" t="s">
        <v>2579</v>
      </c>
      <c r="K2590" s="122" t="s">
        <v>2580</v>
      </c>
      <c r="L2590" s="122">
        <v>5041753764</v>
      </c>
      <c r="M2590" s="122" t="s">
        <v>6262</v>
      </c>
      <c r="N2590" s="122" t="s">
        <v>2710</v>
      </c>
      <c r="O2590" s="122" t="s">
        <v>2621</v>
      </c>
      <c r="P2590" s="122" t="s">
        <v>5314</v>
      </c>
      <c r="Q2590" s="122" t="s">
        <v>5314</v>
      </c>
      <c r="R2590" s="122" t="s">
        <v>76</v>
      </c>
      <c r="S2590" s="122" t="s">
        <v>6232</v>
      </c>
      <c r="T2590" s="122" t="s">
        <v>3521</v>
      </c>
      <c r="U2590" s="124">
        <v>28</v>
      </c>
      <c r="V2590" s="124">
        <v>28</v>
      </c>
      <c r="W2590" s="122" t="s">
        <v>31</v>
      </c>
    </row>
    <row r="2591" spans="1:23" x14ac:dyDescent="0.35">
      <c r="A2591" s="122" t="s">
        <v>6260</v>
      </c>
      <c r="B2591" s="122" t="s">
        <v>6261</v>
      </c>
      <c r="C2591" s="123">
        <v>44463</v>
      </c>
      <c r="D2591" s="123">
        <v>44470</v>
      </c>
      <c r="E2591" s="123">
        <v>44477</v>
      </c>
      <c r="F2591" s="123">
        <v>44470</v>
      </c>
      <c r="G2591" s="122" t="s">
        <v>3486</v>
      </c>
      <c r="H2591" s="122" t="s">
        <v>5311</v>
      </c>
      <c r="I2591" s="122" t="s">
        <v>5311</v>
      </c>
      <c r="J2591" s="122" t="s">
        <v>2579</v>
      </c>
      <c r="K2591" s="122" t="s">
        <v>2580</v>
      </c>
      <c r="L2591" s="122">
        <v>5041753764</v>
      </c>
      <c r="M2591" s="122" t="s">
        <v>6262</v>
      </c>
      <c r="N2591" s="122" t="s">
        <v>2710</v>
      </c>
      <c r="O2591" s="122" t="s">
        <v>2583</v>
      </c>
      <c r="P2591" s="122" t="s">
        <v>5314</v>
      </c>
      <c r="Q2591" s="122" t="s">
        <v>5314</v>
      </c>
      <c r="R2591" s="122" t="s">
        <v>2585</v>
      </c>
      <c r="S2591" s="122" t="s">
        <v>6232</v>
      </c>
      <c r="T2591" s="122" t="s">
        <v>3503</v>
      </c>
      <c r="U2591" s="124">
        <v>1344</v>
      </c>
      <c r="V2591" s="124">
        <v>1344</v>
      </c>
      <c r="W2591" s="122" t="s">
        <v>31</v>
      </c>
    </row>
    <row r="2592" spans="1:23" x14ac:dyDescent="0.35">
      <c r="A2592" s="122" t="s">
        <v>6260</v>
      </c>
      <c r="B2592" s="122" t="s">
        <v>6261</v>
      </c>
      <c r="C2592" s="123">
        <v>44463</v>
      </c>
      <c r="D2592" s="123">
        <v>44470</v>
      </c>
      <c r="E2592" s="123">
        <v>44477</v>
      </c>
      <c r="F2592" s="123">
        <v>44470</v>
      </c>
      <c r="G2592" s="122" t="s">
        <v>3486</v>
      </c>
      <c r="H2592" s="122" t="s">
        <v>5311</v>
      </c>
      <c r="I2592" s="122" t="s">
        <v>5311</v>
      </c>
      <c r="J2592" s="122" t="s">
        <v>2579</v>
      </c>
      <c r="K2592" s="122" t="s">
        <v>2580</v>
      </c>
      <c r="L2592" s="122">
        <v>5041753764</v>
      </c>
      <c r="M2592" s="122" t="s">
        <v>6262</v>
      </c>
      <c r="N2592" s="122" t="s">
        <v>2710</v>
      </c>
      <c r="O2592" s="122" t="s">
        <v>2589</v>
      </c>
      <c r="P2592" s="122" t="s">
        <v>5314</v>
      </c>
      <c r="Q2592" s="122" t="s">
        <v>5314</v>
      </c>
      <c r="R2592" s="122" t="s">
        <v>2590</v>
      </c>
      <c r="S2592" s="122" t="s">
        <v>6232</v>
      </c>
      <c r="T2592" s="122" t="s">
        <v>3504</v>
      </c>
      <c r="U2592" s="124">
        <v>1344</v>
      </c>
      <c r="V2592" s="124">
        <v>1344</v>
      </c>
      <c r="W2592" s="122" t="s">
        <v>31</v>
      </c>
    </row>
    <row r="2593" spans="1:23" x14ac:dyDescent="0.35">
      <c r="A2593" s="122" t="s">
        <v>6263</v>
      </c>
      <c r="B2593" s="122" t="s">
        <v>6264</v>
      </c>
      <c r="C2593" s="123">
        <v>44463</v>
      </c>
      <c r="D2593" s="123">
        <v>44471</v>
      </c>
      <c r="E2593" s="123">
        <v>44477</v>
      </c>
      <c r="F2593" s="123">
        <v>44471</v>
      </c>
      <c r="G2593" s="122" t="s">
        <v>3486</v>
      </c>
      <c r="H2593" s="122" t="s">
        <v>5311</v>
      </c>
      <c r="I2593" s="122" t="s">
        <v>5311</v>
      </c>
      <c r="J2593" s="122" t="s">
        <v>2579</v>
      </c>
      <c r="K2593" s="122" t="s">
        <v>2580</v>
      </c>
      <c r="L2593" s="122">
        <v>5041768653</v>
      </c>
      <c r="M2593" s="122" t="s">
        <v>6265</v>
      </c>
      <c r="N2593" s="122" t="s">
        <v>2883</v>
      </c>
      <c r="O2593" s="122" t="s">
        <v>2583</v>
      </c>
      <c r="P2593" s="122" t="s">
        <v>5314</v>
      </c>
      <c r="Q2593" s="122" t="s">
        <v>5314</v>
      </c>
      <c r="R2593" s="122" t="s">
        <v>2585</v>
      </c>
      <c r="S2593" s="122" t="s">
        <v>6232</v>
      </c>
      <c r="T2593" s="122" t="s">
        <v>3503</v>
      </c>
      <c r="U2593" s="124">
        <v>1248</v>
      </c>
      <c r="V2593" s="124">
        <v>1248</v>
      </c>
      <c r="W2593" s="122" t="s">
        <v>31</v>
      </c>
    </row>
    <row r="2594" spans="1:23" x14ac:dyDescent="0.35">
      <c r="A2594" s="122" t="s">
        <v>6263</v>
      </c>
      <c r="B2594" s="122" t="s">
        <v>6264</v>
      </c>
      <c r="C2594" s="123">
        <v>44463</v>
      </c>
      <c r="D2594" s="123">
        <v>44471</v>
      </c>
      <c r="E2594" s="123">
        <v>44477</v>
      </c>
      <c r="F2594" s="123">
        <v>44471</v>
      </c>
      <c r="G2594" s="122" t="s">
        <v>3486</v>
      </c>
      <c r="H2594" s="122" t="s">
        <v>5311</v>
      </c>
      <c r="I2594" s="122" t="s">
        <v>5311</v>
      </c>
      <c r="J2594" s="122" t="s">
        <v>2579</v>
      </c>
      <c r="K2594" s="122" t="s">
        <v>2580</v>
      </c>
      <c r="L2594" s="122">
        <v>5041768653</v>
      </c>
      <c r="M2594" s="122" t="s">
        <v>6265</v>
      </c>
      <c r="N2594" s="122" t="s">
        <v>2883</v>
      </c>
      <c r="O2594" s="122" t="s">
        <v>2589</v>
      </c>
      <c r="P2594" s="122" t="s">
        <v>5314</v>
      </c>
      <c r="Q2594" s="122" t="s">
        <v>5314</v>
      </c>
      <c r="R2594" s="122" t="s">
        <v>2590</v>
      </c>
      <c r="S2594" s="122" t="s">
        <v>6232</v>
      </c>
      <c r="T2594" s="122" t="s">
        <v>3504</v>
      </c>
      <c r="U2594" s="124">
        <v>1248</v>
      </c>
      <c r="V2594" s="124">
        <v>1248</v>
      </c>
      <c r="W2594" s="122" t="s">
        <v>31</v>
      </c>
    </row>
    <row r="2595" spans="1:23" x14ac:dyDescent="0.35">
      <c r="A2595" s="122" t="s">
        <v>6266</v>
      </c>
      <c r="B2595" s="122" t="s">
        <v>6267</v>
      </c>
      <c r="C2595" s="123">
        <v>44463</v>
      </c>
      <c r="D2595" s="123">
        <v>44471</v>
      </c>
      <c r="E2595" s="123">
        <v>44477</v>
      </c>
      <c r="F2595" s="123">
        <v>44471</v>
      </c>
      <c r="G2595" s="122" t="s">
        <v>3486</v>
      </c>
      <c r="H2595" s="122" t="s">
        <v>5311</v>
      </c>
      <c r="I2595" s="122" t="s">
        <v>5311</v>
      </c>
      <c r="J2595" s="122" t="s">
        <v>2579</v>
      </c>
      <c r="K2595" s="122" t="s">
        <v>2580</v>
      </c>
      <c r="L2595" s="122">
        <v>5041767650</v>
      </c>
      <c r="M2595" s="122" t="s">
        <v>6268</v>
      </c>
      <c r="N2595" s="122" t="s">
        <v>2975</v>
      </c>
      <c r="O2595" s="122" t="s">
        <v>2621</v>
      </c>
      <c r="P2595" s="122" t="s">
        <v>5314</v>
      </c>
      <c r="Q2595" s="122" t="s">
        <v>5314</v>
      </c>
      <c r="R2595" s="122" t="s">
        <v>76</v>
      </c>
      <c r="S2595" s="122" t="s">
        <v>6232</v>
      </c>
      <c r="T2595" s="122" t="s">
        <v>3521</v>
      </c>
      <c r="U2595" s="124">
        <v>28</v>
      </c>
      <c r="V2595" s="124">
        <v>28</v>
      </c>
      <c r="W2595" s="122" t="s">
        <v>31</v>
      </c>
    </row>
    <row r="2596" spans="1:23" x14ac:dyDescent="0.35">
      <c r="A2596" s="122" t="s">
        <v>6266</v>
      </c>
      <c r="B2596" s="122" t="s">
        <v>6267</v>
      </c>
      <c r="C2596" s="123">
        <v>44463</v>
      </c>
      <c r="D2596" s="123">
        <v>44471</v>
      </c>
      <c r="E2596" s="123">
        <v>44477</v>
      </c>
      <c r="F2596" s="123">
        <v>44471</v>
      </c>
      <c r="G2596" s="122" t="s">
        <v>3486</v>
      </c>
      <c r="H2596" s="122" t="s">
        <v>5311</v>
      </c>
      <c r="I2596" s="122" t="s">
        <v>5311</v>
      </c>
      <c r="J2596" s="122" t="s">
        <v>2579</v>
      </c>
      <c r="K2596" s="122" t="s">
        <v>2580</v>
      </c>
      <c r="L2596" s="122">
        <v>5041767650</v>
      </c>
      <c r="M2596" s="122" t="s">
        <v>6268</v>
      </c>
      <c r="N2596" s="122" t="s">
        <v>2975</v>
      </c>
      <c r="O2596" s="122" t="s">
        <v>2583</v>
      </c>
      <c r="P2596" s="122" t="s">
        <v>5314</v>
      </c>
      <c r="Q2596" s="122" t="s">
        <v>5314</v>
      </c>
      <c r="R2596" s="122" t="s">
        <v>2585</v>
      </c>
      <c r="S2596" s="122" t="s">
        <v>6232</v>
      </c>
      <c r="T2596" s="122" t="s">
        <v>3503</v>
      </c>
      <c r="U2596" s="124">
        <v>1344</v>
      </c>
      <c r="V2596" s="124">
        <v>1248</v>
      </c>
      <c r="W2596" s="122" t="s">
        <v>31</v>
      </c>
    </row>
    <row r="2597" spans="1:23" x14ac:dyDescent="0.35">
      <c r="A2597" s="122" t="s">
        <v>6266</v>
      </c>
      <c r="B2597" s="122" t="s">
        <v>6267</v>
      </c>
      <c r="C2597" s="123">
        <v>44463</v>
      </c>
      <c r="D2597" s="123">
        <v>44471</v>
      </c>
      <c r="E2597" s="123">
        <v>44477</v>
      </c>
      <c r="F2597" s="123">
        <v>44471</v>
      </c>
      <c r="G2597" s="122" t="s">
        <v>3486</v>
      </c>
      <c r="H2597" s="122" t="s">
        <v>5311</v>
      </c>
      <c r="I2597" s="122" t="s">
        <v>5311</v>
      </c>
      <c r="J2597" s="122" t="s">
        <v>2579</v>
      </c>
      <c r="K2597" s="122" t="s">
        <v>2580</v>
      </c>
      <c r="L2597" s="122">
        <v>5041767650</v>
      </c>
      <c r="M2597" s="122" t="s">
        <v>6268</v>
      </c>
      <c r="N2597" s="122" t="s">
        <v>2975</v>
      </c>
      <c r="O2597" s="122" t="s">
        <v>2589</v>
      </c>
      <c r="P2597" s="122" t="s">
        <v>5314</v>
      </c>
      <c r="Q2597" s="122" t="s">
        <v>5314</v>
      </c>
      <c r="R2597" s="122" t="s">
        <v>2590</v>
      </c>
      <c r="S2597" s="122" t="s">
        <v>6232</v>
      </c>
      <c r="T2597" s="122" t="s">
        <v>3504</v>
      </c>
      <c r="U2597" s="124">
        <v>1344</v>
      </c>
      <c r="V2597" s="124">
        <v>1248</v>
      </c>
      <c r="W2597" s="122" t="s">
        <v>31</v>
      </c>
    </row>
    <row r="2598" spans="1:23" x14ac:dyDescent="0.35">
      <c r="A2598" s="122" t="s">
        <v>6269</v>
      </c>
      <c r="B2598" s="122" t="s">
        <v>6270</v>
      </c>
      <c r="C2598" s="123">
        <v>44463</v>
      </c>
      <c r="D2598" s="123">
        <v>44471</v>
      </c>
      <c r="E2598" s="123">
        <v>44477</v>
      </c>
      <c r="F2598" s="123">
        <v>44471</v>
      </c>
      <c r="G2598" s="122" t="s">
        <v>3486</v>
      </c>
      <c r="H2598" s="122" t="s">
        <v>5311</v>
      </c>
      <c r="I2598" s="122" t="s">
        <v>5311</v>
      </c>
      <c r="J2598" s="122" t="s">
        <v>2579</v>
      </c>
      <c r="K2598" s="122" t="s">
        <v>2580</v>
      </c>
      <c r="L2598" s="122">
        <v>5041769554</v>
      </c>
      <c r="M2598" s="122" t="s">
        <v>6271</v>
      </c>
      <c r="N2598" s="122" t="s">
        <v>2758</v>
      </c>
      <c r="O2598" s="122" t="s">
        <v>2621</v>
      </c>
      <c r="P2598" s="122" t="s">
        <v>5314</v>
      </c>
      <c r="Q2598" s="122" t="s">
        <v>5314</v>
      </c>
      <c r="R2598" s="122" t="s">
        <v>76</v>
      </c>
      <c r="S2598" s="122" t="s">
        <v>6232</v>
      </c>
      <c r="T2598" s="122" t="s">
        <v>3521</v>
      </c>
      <c r="U2598" s="124">
        <v>24</v>
      </c>
      <c r="V2598" s="124">
        <v>24</v>
      </c>
      <c r="W2598" s="122" t="s">
        <v>31</v>
      </c>
    </row>
    <row r="2599" spans="1:23" x14ac:dyDescent="0.35">
      <c r="A2599" s="122" t="s">
        <v>6269</v>
      </c>
      <c r="B2599" s="122" t="s">
        <v>6270</v>
      </c>
      <c r="C2599" s="123">
        <v>44463</v>
      </c>
      <c r="D2599" s="123">
        <v>44471</v>
      </c>
      <c r="E2599" s="123">
        <v>44477</v>
      </c>
      <c r="F2599" s="123">
        <v>44471</v>
      </c>
      <c r="G2599" s="122" t="s">
        <v>3486</v>
      </c>
      <c r="H2599" s="122" t="s">
        <v>5311</v>
      </c>
      <c r="I2599" s="122" t="s">
        <v>5311</v>
      </c>
      <c r="J2599" s="122" t="s">
        <v>2579</v>
      </c>
      <c r="K2599" s="122" t="s">
        <v>2580</v>
      </c>
      <c r="L2599" s="122">
        <v>5041769554</v>
      </c>
      <c r="M2599" s="122" t="s">
        <v>6271</v>
      </c>
      <c r="N2599" s="122" t="s">
        <v>2758</v>
      </c>
      <c r="O2599" s="122" t="s">
        <v>2583</v>
      </c>
      <c r="P2599" s="122" t="s">
        <v>5314</v>
      </c>
      <c r="Q2599" s="122" t="s">
        <v>5314</v>
      </c>
      <c r="R2599" s="122" t="s">
        <v>2585</v>
      </c>
      <c r="S2599" s="122" t="s">
        <v>6232</v>
      </c>
      <c r="T2599" s="122" t="s">
        <v>3503</v>
      </c>
      <c r="U2599" s="124">
        <v>1152</v>
      </c>
      <c r="V2599" s="124">
        <v>960</v>
      </c>
      <c r="W2599" s="122" t="s">
        <v>31</v>
      </c>
    </row>
    <row r="2600" spans="1:23" x14ac:dyDescent="0.35">
      <c r="A2600" s="122" t="s">
        <v>6269</v>
      </c>
      <c r="B2600" s="122" t="s">
        <v>6270</v>
      </c>
      <c r="C2600" s="123">
        <v>44463</v>
      </c>
      <c r="D2600" s="123">
        <v>44471</v>
      </c>
      <c r="E2600" s="123">
        <v>44477</v>
      </c>
      <c r="F2600" s="123">
        <v>44471</v>
      </c>
      <c r="G2600" s="122" t="s">
        <v>3486</v>
      </c>
      <c r="H2600" s="122" t="s">
        <v>5311</v>
      </c>
      <c r="I2600" s="122" t="s">
        <v>5311</v>
      </c>
      <c r="J2600" s="122" t="s">
        <v>2579</v>
      </c>
      <c r="K2600" s="122" t="s">
        <v>2580</v>
      </c>
      <c r="L2600" s="122">
        <v>5041769554</v>
      </c>
      <c r="M2600" s="122" t="s">
        <v>6271</v>
      </c>
      <c r="N2600" s="122" t="s">
        <v>2758</v>
      </c>
      <c r="O2600" s="122" t="s">
        <v>2589</v>
      </c>
      <c r="P2600" s="122" t="s">
        <v>5314</v>
      </c>
      <c r="Q2600" s="122" t="s">
        <v>5314</v>
      </c>
      <c r="R2600" s="122" t="s">
        <v>2590</v>
      </c>
      <c r="S2600" s="122" t="s">
        <v>6232</v>
      </c>
      <c r="T2600" s="122" t="s">
        <v>3504</v>
      </c>
      <c r="U2600" s="124">
        <v>1152</v>
      </c>
      <c r="V2600" s="124">
        <v>960</v>
      </c>
      <c r="W2600" s="122" t="s">
        <v>31</v>
      </c>
    </row>
    <row r="2601" spans="1:23" x14ac:dyDescent="0.35">
      <c r="A2601" s="122" t="s">
        <v>6272</v>
      </c>
      <c r="B2601" s="122" t="s">
        <v>6273</v>
      </c>
      <c r="C2601" s="123">
        <v>44463</v>
      </c>
      <c r="D2601" s="123">
        <v>44470</v>
      </c>
      <c r="E2601" s="123">
        <v>44477</v>
      </c>
      <c r="F2601" s="123">
        <v>44470</v>
      </c>
      <c r="G2601" s="122" t="s">
        <v>3486</v>
      </c>
      <c r="H2601" s="122" t="s">
        <v>5311</v>
      </c>
      <c r="I2601" s="122" t="s">
        <v>5311</v>
      </c>
      <c r="J2601" s="122" t="s">
        <v>2579</v>
      </c>
      <c r="K2601" s="122" t="s">
        <v>2580</v>
      </c>
      <c r="L2601" s="122">
        <v>5041756852</v>
      </c>
      <c r="M2601" s="122" t="s">
        <v>6274</v>
      </c>
      <c r="N2601" s="122" t="s">
        <v>2620</v>
      </c>
      <c r="O2601" s="122" t="s">
        <v>2621</v>
      </c>
      <c r="P2601" s="122" t="s">
        <v>5314</v>
      </c>
      <c r="Q2601" s="122" t="s">
        <v>5314</v>
      </c>
      <c r="R2601" s="122" t="s">
        <v>76</v>
      </c>
      <c r="S2601" s="122" t="s">
        <v>6232</v>
      </c>
      <c r="T2601" s="122" t="s">
        <v>3521</v>
      </c>
      <c r="U2601" s="124">
        <v>24</v>
      </c>
      <c r="V2601" s="124">
        <v>24</v>
      </c>
      <c r="W2601" s="122" t="s">
        <v>31</v>
      </c>
    </row>
    <row r="2602" spans="1:23" x14ac:dyDescent="0.35">
      <c r="A2602" s="122" t="s">
        <v>6272</v>
      </c>
      <c r="B2602" s="122" t="s">
        <v>6273</v>
      </c>
      <c r="C2602" s="123">
        <v>44463</v>
      </c>
      <c r="D2602" s="123">
        <v>44470</v>
      </c>
      <c r="E2602" s="123">
        <v>44477</v>
      </c>
      <c r="F2602" s="123">
        <v>44470</v>
      </c>
      <c r="G2602" s="122" t="s">
        <v>3486</v>
      </c>
      <c r="H2602" s="122" t="s">
        <v>5311</v>
      </c>
      <c r="I2602" s="122" t="s">
        <v>5311</v>
      </c>
      <c r="J2602" s="122" t="s">
        <v>2579</v>
      </c>
      <c r="K2602" s="122" t="s">
        <v>2580</v>
      </c>
      <c r="L2602" s="122">
        <v>5041756852</v>
      </c>
      <c r="M2602" s="122" t="s">
        <v>6274</v>
      </c>
      <c r="N2602" s="122" t="s">
        <v>2620</v>
      </c>
      <c r="O2602" s="122" t="s">
        <v>2583</v>
      </c>
      <c r="P2602" s="122" t="s">
        <v>5314</v>
      </c>
      <c r="Q2602" s="122" t="s">
        <v>5314</v>
      </c>
      <c r="R2602" s="122" t="s">
        <v>2585</v>
      </c>
      <c r="S2602" s="122" t="s">
        <v>6232</v>
      </c>
      <c r="T2602" s="122" t="s">
        <v>3503</v>
      </c>
      <c r="U2602" s="124">
        <v>1152</v>
      </c>
      <c r="V2602" s="124">
        <v>1056</v>
      </c>
      <c r="W2602" s="122" t="s">
        <v>31</v>
      </c>
    </row>
    <row r="2603" spans="1:23" x14ac:dyDescent="0.35">
      <c r="A2603" s="122" t="s">
        <v>6272</v>
      </c>
      <c r="B2603" s="122" t="s">
        <v>6273</v>
      </c>
      <c r="C2603" s="123">
        <v>44463</v>
      </c>
      <c r="D2603" s="123">
        <v>44470</v>
      </c>
      <c r="E2603" s="123">
        <v>44477</v>
      </c>
      <c r="F2603" s="123">
        <v>44470</v>
      </c>
      <c r="G2603" s="122" t="s">
        <v>3486</v>
      </c>
      <c r="H2603" s="122" t="s">
        <v>5311</v>
      </c>
      <c r="I2603" s="122" t="s">
        <v>5311</v>
      </c>
      <c r="J2603" s="122" t="s">
        <v>2579</v>
      </c>
      <c r="K2603" s="122" t="s">
        <v>2580</v>
      </c>
      <c r="L2603" s="122">
        <v>5041756852</v>
      </c>
      <c r="M2603" s="122" t="s">
        <v>6274</v>
      </c>
      <c r="N2603" s="122" t="s">
        <v>2620</v>
      </c>
      <c r="O2603" s="122" t="s">
        <v>2589</v>
      </c>
      <c r="P2603" s="122" t="s">
        <v>5314</v>
      </c>
      <c r="Q2603" s="122" t="s">
        <v>5314</v>
      </c>
      <c r="R2603" s="122" t="s">
        <v>2590</v>
      </c>
      <c r="S2603" s="122" t="s">
        <v>6232</v>
      </c>
      <c r="T2603" s="122" t="s">
        <v>3504</v>
      </c>
      <c r="U2603" s="124">
        <v>1152</v>
      </c>
      <c r="V2603" s="124">
        <v>1056</v>
      </c>
      <c r="W2603" s="122" t="s">
        <v>31</v>
      </c>
    </row>
    <row r="2604" spans="1:23" x14ac:dyDescent="0.35">
      <c r="A2604" s="122" t="s">
        <v>6275</v>
      </c>
      <c r="B2604" s="122" t="s">
        <v>6276</v>
      </c>
      <c r="C2604" s="123">
        <v>44463</v>
      </c>
      <c r="D2604" s="123">
        <v>44470</v>
      </c>
      <c r="E2604" s="123">
        <v>44477</v>
      </c>
      <c r="F2604" s="123">
        <v>44470</v>
      </c>
      <c r="G2604" s="122" t="s">
        <v>3486</v>
      </c>
      <c r="H2604" s="122" t="s">
        <v>5311</v>
      </c>
      <c r="I2604" s="122" t="s">
        <v>5311</v>
      </c>
      <c r="J2604" s="122" t="s">
        <v>2579</v>
      </c>
      <c r="K2604" s="122" t="s">
        <v>2580</v>
      </c>
      <c r="L2604" s="122">
        <v>5041754144</v>
      </c>
      <c r="M2604" s="122" t="s">
        <v>6277</v>
      </c>
      <c r="N2604" s="122" t="s">
        <v>2774</v>
      </c>
      <c r="O2604" s="122" t="s">
        <v>2583</v>
      </c>
      <c r="P2604" s="122" t="s">
        <v>5314</v>
      </c>
      <c r="Q2604" s="122" t="s">
        <v>5314</v>
      </c>
      <c r="R2604" s="122" t="s">
        <v>2585</v>
      </c>
      <c r="S2604" s="122" t="s">
        <v>6232</v>
      </c>
      <c r="T2604" s="122" t="s">
        <v>3503</v>
      </c>
      <c r="U2604" s="124">
        <v>1440</v>
      </c>
      <c r="V2604" s="124">
        <v>1440</v>
      </c>
      <c r="W2604" s="122" t="s">
        <v>31</v>
      </c>
    </row>
    <row r="2605" spans="1:23" x14ac:dyDescent="0.35">
      <c r="A2605" s="122" t="s">
        <v>6275</v>
      </c>
      <c r="B2605" s="122" t="s">
        <v>6276</v>
      </c>
      <c r="C2605" s="123">
        <v>44463</v>
      </c>
      <c r="D2605" s="123">
        <v>44470</v>
      </c>
      <c r="E2605" s="123">
        <v>44477</v>
      </c>
      <c r="F2605" s="123">
        <v>44470</v>
      </c>
      <c r="G2605" s="122" t="s">
        <v>3486</v>
      </c>
      <c r="H2605" s="122" t="s">
        <v>5311</v>
      </c>
      <c r="I2605" s="122" t="s">
        <v>5311</v>
      </c>
      <c r="J2605" s="122" t="s">
        <v>2579</v>
      </c>
      <c r="K2605" s="122" t="s">
        <v>2580</v>
      </c>
      <c r="L2605" s="122">
        <v>5041754144</v>
      </c>
      <c r="M2605" s="122" t="s">
        <v>6277</v>
      </c>
      <c r="N2605" s="122" t="s">
        <v>2774</v>
      </c>
      <c r="O2605" s="122" t="s">
        <v>2589</v>
      </c>
      <c r="P2605" s="122" t="s">
        <v>5314</v>
      </c>
      <c r="Q2605" s="122" t="s">
        <v>5314</v>
      </c>
      <c r="R2605" s="122" t="s">
        <v>2590</v>
      </c>
      <c r="S2605" s="122" t="s">
        <v>6232</v>
      </c>
      <c r="T2605" s="122" t="s">
        <v>3504</v>
      </c>
      <c r="U2605" s="124">
        <v>1440</v>
      </c>
      <c r="V2605" s="124">
        <v>1440</v>
      </c>
      <c r="W2605" s="122" t="s">
        <v>31</v>
      </c>
    </row>
    <row r="2606" spans="1:23" x14ac:dyDescent="0.35">
      <c r="A2606" s="122" t="s">
        <v>6278</v>
      </c>
      <c r="B2606" s="122" t="s">
        <v>6279</v>
      </c>
      <c r="C2606" s="123">
        <v>44463</v>
      </c>
      <c r="D2606" s="123">
        <v>44470</v>
      </c>
      <c r="E2606" s="123">
        <v>44477</v>
      </c>
      <c r="F2606" s="123">
        <v>44470</v>
      </c>
      <c r="G2606" s="122" t="s">
        <v>3486</v>
      </c>
      <c r="H2606" s="122" t="s">
        <v>5311</v>
      </c>
      <c r="I2606" s="122" t="s">
        <v>5311</v>
      </c>
      <c r="J2606" s="122" t="s">
        <v>2579</v>
      </c>
      <c r="K2606" s="122" t="s">
        <v>2580</v>
      </c>
      <c r="L2606" s="122">
        <v>5041740907</v>
      </c>
      <c r="M2606" s="122" t="s">
        <v>6280</v>
      </c>
      <c r="N2606" s="122" t="s">
        <v>3987</v>
      </c>
      <c r="O2606" s="122" t="s">
        <v>2621</v>
      </c>
      <c r="P2606" s="122" t="s">
        <v>5314</v>
      </c>
      <c r="Q2606" s="122" t="s">
        <v>5314</v>
      </c>
      <c r="R2606" s="122" t="s">
        <v>76</v>
      </c>
      <c r="S2606" s="122" t="s">
        <v>6232</v>
      </c>
      <c r="T2606" s="122" t="s">
        <v>3521</v>
      </c>
      <c r="U2606" s="124">
        <v>28</v>
      </c>
      <c r="V2606" s="124">
        <v>28</v>
      </c>
      <c r="W2606" s="122" t="s">
        <v>31</v>
      </c>
    </row>
    <row r="2607" spans="1:23" x14ac:dyDescent="0.35">
      <c r="A2607" s="122" t="s">
        <v>6278</v>
      </c>
      <c r="B2607" s="122" t="s">
        <v>6279</v>
      </c>
      <c r="C2607" s="123">
        <v>44463</v>
      </c>
      <c r="D2607" s="123">
        <v>44470</v>
      </c>
      <c r="E2607" s="123">
        <v>44477</v>
      </c>
      <c r="F2607" s="123">
        <v>44470</v>
      </c>
      <c r="G2607" s="122" t="s">
        <v>3486</v>
      </c>
      <c r="H2607" s="122" t="s">
        <v>5311</v>
      </c>
      <c r="I2607" s="122" t="s">
        <v>5311</v>
      </c>
      <c r="J2607" s="122" t="s">
        <v>2579</v>
      </c>
      <c r="K2607" s="122" t="s">
        <v>2580</v>
      </c>
      <c r="L2607" s="122">
        <v>5041740907</v>
      </c>
      <c r="M2607" s="122" t="s">
        <v>6280</v>
      </c>
      <c r="N2607" s="122" t="s">
        <v>3987</v>
      </c>
      <c r="O2607" s="122" t="s">
        <v>2583</v>
      </c>
      <c r="P2607" s="122" t="s">
        <v>5314</v>
      </c>
      <c r="Q2607" s="122" t="s">
        <v>5314</v>
      </c>
      <c r="R2607" s="122" t="s">
        <v>2585</v>
      </c>
      <c r="S2607" s="122" t="s">
        <v>6232</v>
      </c>
      <c r="T2607" s="122" t="s">
        <v>3503</v>
      </c>
      <c r="U2607" s="124">
        <v>1344</v>
      </c>
      <c r="V2607" s="124">
        <v>1248</v>
      </c>
      <c r="W2607" s="122" t="s">
        <v>31</v>
      </c>
    </row>
    <row r="2608" spans="1:23" x14ac:dyDescent="0.35">
      <c r="A2608" s="122" t="s">
        <v>6278</v>
      </c>
      <c r="B2608" s="122" t="s">
        <v>6279</v>
      </c>
      <c r="C2608" s="123">
        <v>44463</v>
      </c>
      <c r="D2608" s="123">
        <v>44470</v>
      </c>
      <c r="E2608" s="123">
        <v>44477</v>
      </c>
      <c r="F2608" s="123">
        <v>44470</v>
      </c>
      <c r="G2608" s="122" t="s">
        <v>3486</v>
      </c>
      <c r="H2608" s="122" t="s">
        <v>5311</v>
      </c>
      <c r="I2608" s="122" t="s">
        <v>5311</v>
      </c>
      <c r="J2608" s="122" t="s">
        <v>2579</v>
      </c>
      <c r="K2608" s="122" t="s">
        <v>2580</v>
      </c>
      <c r="L2608" s="122">
        <v>5041740907</v>
      </c>
      <c r="M2608" s="122" t="s">
        <v>6280</v>
      </c>
      <c r="N2608" s="122" t="s">
        <v>3987</v>
      </c>
      <c r="O2608" s="122" t="s">
        <v>2589</v>
      </c>
      <c r="P2608" s="122" t="s">
        <v>5314</v>
      </c>
      <c r="Q2608" s="122" t="s">
        <v>5314</v>
      </c>
      <c r="R2608" s="122" t="s">
        <v>2590</v>
      </c>
      <c r="S2608" s="122" t="s">
        <v>6232</v>
      </c>
      <c r="T2608" s="122" t="s">
        <v>3504</v>
      </c>
      <c r="U2608" s="124">
        <v>1344</v>
      </c>
      <c r="V2608" s="124">
        <v>1248</v>
      </c>
      <c r="W2608" s="122" t="s">
        <v>31</v>
      </c>
    </row>
    <row r="2609" spans="1:23" x14ac:dyDescent="0.35">
      <c r="A2609" s="122" t="s">
        <v>6281</v>
      </c>
      <c r="B2609" s="122" t="s">
        <v>6282</v>
      </c>
      <c r="C2609" s="123">
        <v>44463</v>
      </c>
      <c r="D2609" s="123">
        <v>44470</v>
      </c>
      <c r="E2609" s="123">
        <v>44477</v>
      </c>
      <c r="F2609" s="123">
        <v>44470</v>
      </c>
      <c r="G2609" s="122" t="s">
        <v>3486</v>
      </c>
      <c r="H2609" s="122" t="s">
        <v>5311</v>
      </c>
      <c r="I2609" s="122" t="s">
        <v>5311</v>
      </c>
      <c r="J2609" s="122" t="s">
        <v>2579</v>
      </c>
      <c r="K2609" s="122" t="s">
        <v>2580</v>
      </c>
      <c r="L2609" s="122">
        <v>5041756003</v>
      </c>
      <c r="M2609" s="122" t="s">
        <v>6283</v>
      </c>
      <c r="N2609" s="122" t="s">
        <v>3833</v>
      </c>
      <c r="O2609" s="122" t="s">
        <v>2583</v>
      </c>
      <c r="P2609" s="122" t="s">
        <v>5314</v>
      </c>
      <c r="Q2609" s="122" t="s">
        <v>5314</v>
      </c>
      <c r="R2609" s="122" t="s">
        <v>2585</v>
      </c>
      <c r="S2609" s="122" t="s">
        <v>6232</v>
      </c>
      <c r="T2609" s="122" t="s">
        <v>3503</v>
      </c>
      <c r="U2609" s="124">
        <v>1344</v>
      </c>
      <c r="V2609" s="124">
        <v>1344</v>
      </c>
      <c r="W2609" s="122" t="s">
        <v>31</v>
      </c>
    </row>
    <row r="2610" spans="1:23" x14ac:dyDescent="0.35">
      <c r="A2610" s="122" t="s">
        <v>6281</v>
      </c>
      <c r="B2610" s="122" t="s">
        <v>6282</v>
      </c>
      <c r="C2610" s="123">
        <v>44463</v>
      </c>
      <c r="D2610" s="123">
        <v>44470</v>
      </c>
      <c r="E2610" s="123">
        <v>44477</v>
      </c>
      <c r="F2610" s="123">
        <v>44470</v>
      </c>
      <c r="G2610" s="122" t="s">
        <v>3486</v>
      </c>
      <c r="H2610" s="122" t="s">
        <v>5311</v>
      </c>
      <c r="I2610" s="122" t="s">
        <v>5311</v>
      </c>
      <c r="J2610" s="122" t="s">
        <v>2579</v>
      </c>
      <c r="K2610" s="122" t="s">
        <v>2580</v>
      </c>
      <c r="L2610" s="122">
        <v>5041756003</v>
      </c>
      <c r="M2610" s="122" t="s">
        <v>6283</v>
      </c>
      <c r="N2610" s="122" t="s">
        <v>3833</v>
      </c>
      <c r="O2610" s="122" t="s">
        <v>2589</v>
      </c>
      <c r="P2610" s="122" t="s">
        <v>5314</v>
      </c>
      <c r="Q2610" s="122" t="s">
        <v>5314</v>
      </c>
      <c r="R2610" s="122" t="s">
        <v>2590</v>
      </c>
      <c r="S2610" s="122" t="s">
        <v>6232</v>
      </c>
      <c r="T2610" s="122" t="s">
        <v>3504</v>
      </c>
      <c r="U2610" s="124">
        <v>1344</v>
      </c>
      <c r="V2610" s="124">
        <v>1344</v>
      </c>
      <c r="W2610" s="122" t="s">
        <v>31</v>
      </c>
    </row>
    <row r="2611" spans="1:23" x14ac:dyDescent="0.35">
      <c r="A2611" s="122" t="s">
        <v>6284</v>
      </c>
      <c r="B2611" s="122" t="s">
        <v>6285</v>
      </c>
      <c r="C2611" s="123">
        <v>44463</v>
      </c>
      <c r="D2611" s="123">
        <v>44469</v>
      </c>
      <c r="E2611" s="123">
        <v>44477</v>
      </c>
      <c r="F2611" s="123">
        <v>44470</v>
      </c>
      <c r="G2611" s="122" t="s">
        <v>3486</v>
      </c>
      <c r="H2611" s="122" t="s">
        <v>5311</v>
      </c>
      <c r="I2611" s="122" t="s">
        <v>5311</v>
      </c>
      <c r="J2611" s="122" t="s">
        <v>2579</v>
      </c>
      <c r="K2611" s="122" t="s">
        <v>2580</v>
      </c>
      <c r="L2611" s="122">
        <v>5041741483</v>
      </c>
      <c r="M2611" s="122" t="s">
        <v>6286</v>
      </c>
      <c r="N2611" s="122" t="s">
        <v>4320</v>
      </c>
      <c r="O2611" s="122" t="s">
        <v>2583</v>
      </c>
      <c r="P2611" s="122" t="s">
        <v>5314</v>
      </c>
      <c r="Q2611" s="122" t="s">
        <v>5314</v>
      </c>
      <c r="R2611" s="122" t="s">
        <v>2585</v>
      </c>
      <c r="S2611" s="122" t="s">
        <v>6232</v>
      </c>
      <c r="T2611" s="122" t="s">
        <v>3503</v>
      </c>
      <c r="U2611" s="124">
        <v>1440</v>
      </c>
      <c r="V2611" s="124">
        <v>1440</v>
      </c>
      <c r="W2611" s="122" t="s">
        <v>31</v>
      </c>
    </row>
    <row r="2612" spans="1:23" x14ac:dyDescent="0.35">
      <c r="A2612" s="122" t="s">
        <v>6284</v>
      </c>
      <c r="B2612" s="122" t="s">
        <v>6285</v>
      </c>
      <c r="C2612" s="123">
        <v>44463</v>
      </c>
      <c r="D2612" s="123">
        <v>44469</v>
      </c>
      <c r="E2612" s="123">
        <v>44477</v>
      </c>
      <c r="F2612" s="123">
        <v>44470</v>
      </c>
      <c r="G2612" s="122" t="s">
        <v>3486</v>
      </c>
      <c r="H2612" s="122" t="s">
        <v>5311</v>
      </c>
      <c r="I2612" s="122" t="s">
        <v>5311</v>
      </c>
      <c r="J2612" s="122" t="s">
        <v>2579</v>
      </c>
      <c r="K2612" s="122" t="s">
        <v>2580</v>
      </c>
      <c r="L2612" s="122">
        <v>5041741483</v>
      </c>
      <c r="M2612" s="122" t="s">
        <v>6286</v>
      </c>
      <c r="N2612" s="122" t="s">
        <v>4320</v>
      </c>
      <c r="O2612" s="122" t="s">
        <v>2589</v>
      </c>
      <c r="P2612" s="122" t="s">
        <v>5314</v>
      </c>
      <c r="Q2612" s="122" t="s">
        <v>5314</v>
      </c>
      <c r="R2612" s="122" t="s">
        <v>2590</v>
      </c>
      <c r="S2612" s="122" t="s">
        <v>6232</v>
      </c>
      <c r="T2612" s="122" t="s">
        <v>3504</v>
      </c>
      <c r="U2612" s="124">
        <v>1440</v>
      </c>
      <c r="V2612" s="124">
        <v>1440</v>
      </c>
      <c r="W2612" s="122" t="s">
        <v>31</v>
      </c>
    </row>
    <row r="2613" spans="1:23" x14ac:dyDescent="0.35">
      <c r="A2613" s="122" t="s">
        <v>6287</v>
      </c>
      <c r="B2613" s="122" t="s">
        <v>6288</v>
      </c>
      <c r="C2613" s="123">
        <v>44463</v>
      </c>
      <c r="D2613" s="123">
        <v>44470</v>
      </c>
      <c r="E2613" s="123">
        <v>44477</v>
      </c>
      <c r="F2613" s="123">
        <v>44470</v>
      </c>
      <c r="G2613" s="122" t="s">
        <v>3486</v>
      </c>
      <c r="H2613" s="122" t="s">
        <v>5311</v>
      </c>
      <c r="I2613" s="122" t="s">
        <v>5311</v>
      </c>
      <c r="J2613" s="122" t="s">
        <v>2579</v>
      </c>
      <c r="K2613" s="122" t="s">
        <v>2580</v>
      </c>
      <c r="L2613" s="122">
        <v>5041756424</v>
      </c>
      <c r="M2613" s="122" t="s">
        <v>6289</v>
      </c>
      <c r="N2613" s="122" t="s">
        <v>5422</v>
      </c>
      <c r="O2613" s="122" t="s">
        <v>2583</v>
      </c>
      <c r="P2613" s="122" t="s">
        <v>5314</v>
      </c>
      <c r="Q2613" s="122" t="s">
        <v>5314</v>
      </c>
      <c r="R2613" s="122" t="s">
        <v>2585</v>
      </c>
      <c r="S2613" s="122" t="s">
        <v>6232</v>
      </c>
      <c r="T2613" s="122" t="s">
        <v>3503</v>
      </c>
      <c r="U2613" s="124">
        <v>1248</v>
      </c>
      <c r="V2613" s="124">
        <v>1248</v>
      </c>
      <c r="W2613" s="122" t="s">
        <v>31</v>
      </c>
    </row>
    <row r="2614" spans="1:23" x14ac:dyDescent="0.35">
      <c r="A2614" s="122" t="s">
        <v>6287</v>
      </c>
      <c r="B2614" s="122" t="s">
        <v>6288</v>
      </c>
      <c r="C2614" s="123">
        <v>44463</v>
      </c>
      <c r="D2614" s="123">
        <v>44470</v>
      </c>
      <c r="E2614" s="123">
        <v>44477</v>
      </c>
      <c r="F2614" s="123">
        <v>44470</v>
      </c>
      <c r="G2614" s="122" t="s">
        <v>3486</v>
      </c>
      <c r="H2614" s="122" t="s">
        <v>5311</v>
      </c>
      <c r="I2614" s="122" t="s">
        <v>5311</v>
      </c>
      <c r="J2614" s="122" t="s">
        <v>2579</v>
      </c>
      <c r="K2614" s="122" t="s">
        <v>2580</v>
      </c>
      <c r="L2614" s="122">
        <v>5041756424</v>
      </c>
      <c r="M2614" s="122" t="s">
        <v>6289</v>
      </c>
      <c r="N2614" s="122" t="s">
        <v>5422</v>
      </c>
      <c r="O2614" s="122" t="s">
        <v>2589</v>
      </c>
      <c r="P2614" s="122" t="s">
        <v>5314</v>
      </c>
      <c r="Q2614" s="122" t="s">
        <v>5314</v>
      </c>
      <c r="R2614" s="122" t="s">
        <v>2590</v>
      </c>
      <c r="S2614" s="122" t="s">
        <v>6232</v>
      </c>
      <c r="T2614" s="122" t="s">
        <v>3504</v>
      </c>
      <c r="U2614" s="124">
        <v>1248</v>
      </c>
      <c r="V2614" s="124">
        <v>1248</v>
      </c>
      <c r="W2614" s="122" t="s">
        <v>31</v>
      </c>
    </row>
    <row r="2615" spans="1:23" x14ac:dyDescent="0.35">
      <c r="A2615" s="122" t="s">
        <v>6290</v>
      </c>
      <c r="B2615" s="122" t="s">
        <v>6291</v>
      </c>
      <c r="C2615" s="123">
        <v>44463</v>
      </c>
      <c r="D2615" s="123">
        <v>44470</v>
      </c>
      <c r="E2615" s="123">
        <v>44477</v>
      </c>
      <c r="F2615" s="123">
        <v>44470</v>
      </c>
      <c r="G2615" s="122" t="s">
        <v>3486</v>
      </c>
      <c r="H2615" s="122" t="s">
        <v>5311</v>
      </c>
      <c r="I2615" s="122" t="s">
        <v>5311</v>
      </c>
      <c r="J2615" s="122" t="s">
        <v>2579</v>
      </c>
      <c r="K2615" s="122" t="s">
        <v>2580</v>
      </c>
      <c r="L2615" s="122">
        <v>5041756049</v>
      </c>
      <c r="M2615" s="122" t="s">
        <v>6292</v>
      </c>
      <c r="N2615" s="122" t="s">
        <v>6293</v>
      </c>
      <c r="O2615" s="122" t="s">
        <v>2583</v>
      </c>
      <c r="P2615" s="122" t="s">
        <v>5314</v>
      </c>
      <c r="Q2615" s="122" t="s">
        <v>5314</v>
      </c>
      <c r="R2615" s="122" t="s">
        <v>2585</v>
      </c>
      <c r="S2615" s="122" t="s">
        <v>6232</v>
      </c>
      <c r="T2615" s="122" t="s">
        <v>3503</v>
      </c>
      <c r="U2615" s="124">
        <v>1344</v>
      </c>
      <c r="V2615" s="124">
        <v>1344</v>
      </c>
      <c r="W2615" s="122" t="s">
        <v>31</v>
      </c>
    </row>
    <row r="2616" spans="1:23" x14ac:dyDescent="0.35">
      <c r="A2616" s="122" t="s">
        <v>6290</v>
      </c>
      <c r="B2616" s="122" t="s">
        <v>6291</v>
      </c>
      <c r="C2616" s="123">
        <v>44463</v>
      </c>
      <c r="D2616" s="123">
        <v>44470</v>
      </c>
      <c r="E2616" s="123">
        <v>44477</v>
      </c>
      <c r="F2616" s="123">
        <v>44470</v>
      </c>
      <c r="G2616" s="122" t="s">
        <v>3486</v>
      </c>
      <c r="H2616" s="122" t="s">
        <v>5311</v>
      </c>
      <c r="I2616" s="122" t="s">
        <v>5311</v>
      </c>
      <c r="J2616" s="122" t="s">
        <v>2579</v>
      </c>
      <c r="K2616" s="122" t="s">
        <v>2580</v>
      </c>
      <c r="L2616" s="122">
        <v>5041756049</v>
      </c>
      <c r="M2616" s="122" t="s">
        <v>6292</v>
      </c>
      <c r="N2616" s="122" t="s">
        <v>6293</v>
      </c>
      <c r="O2616" s="122" t="s">
        <v>2589</v>
      </c>
      <c r="P2616" s="122" t="s">
        <v>5314</v>
      </c>
      <c r="Q2616" s="122" t="s">
        <v>5314</v>
      </c>
      <c r="R2616" s="122" t="s">
        <v>2590</v>
      </c>
      <c r="S2616" s="122" t="s">
        <v>6232</v>
      </c>
      <c r="T2616" s="122" t="s">
        <v>3504</v>
      </c>
      <c r="U2616" s="124">
        <v>1344</v>
      </c>
      <c r="V2616" s="124">
        <v>1344</v>
      </c>
      <c r="W2616" s="122" t="s">
        <v>31</v>
      </c>
    </row>
    <row r="2617" spans="1:23" x14ac:dyDescent="0.35">
      <c r="A2617" s="122" t="s">
        <v>6294</v>
      </c>
      <c r="B2617" s="122" t="s">
        <v>6295</v>
      </c>
      <c r="C2617" s="123">
        <v>44463</v>
      </c>
      <c r="D2617" s="123">
        <v>44470</v>
      </c>
      <c r="E2617" s="123">
        <v>44477</v>
      </c>
      <c r="F2617" s="123">
        <v>44470</v>
      </c>
      <c r="G2617" s="122" t="s">
        <v>3486</v>
      </c>
      <c r="H2617" s="122" t="s">
        <v>5311</v>
      </c>
      <c r="I2617" s="122" t="s">
        <v>5311</v>
      </c>
      <c r="J2617" s="122" t="s">
        <v>2579</v>
      </c>
      <c r="K2617" s="122" t="s">
        <v>2580</v>
      </c>
      <c r="L2617" s="122">
        <v>5041752687</v>
      </c>
      <c r="M2617" s="122" t="s">
        <v>6296</v>
      </c>
      <c r="N2617" s="122" t="s">
        <v>2802</v>
      </c>
      <c r="O2617" s="122" t="s">
        <v>2621</v>
      </c>
      <c r="P2617" s="122" t="s">
        <v>5314</v>
      </c>
      <c r="Q2617" s="122" t="s">
        <v>5314</v>
      </c>
      <c r="R2617" s="122" t="s">
        <v>76</v>
      </c>
      <c r="S2617" s="122" t="s">
        <v>6232</v>
      </c>
      <c r="T2617" s="122" t="s">
        <v>3521</v>
      </c>
      <c r="U2617" s="124">
        <v>24</v>
      </c>
      <c r="V2617" s="124">
        <v>24</v>
      </c>
      <c r="W2617" s="122" t="s">
        <v>31</v>
      </c>
    </row>
    <row r="2618" spans="1:23" x14ac:dyDescent="0.35">
      <c r="A2618" s="122" t="s">
        <v>6294</v>
      </c>
      <c r="B2618" s="122" t="s">
        <v>6295</v>
      </c>
      <c r="C2618" s="123">
        <v>44463</v>
      </c>
      <c r="D2618" s="123">
        <v>44470</v>
      </c>
      <c r="E2618" s="123">
        <v>44477</v>
      </c>
      <c r="F2618" s="123">
        <v>44470</v>
      </c>
      <c r="G2618" s="122" t="s">
        <v>3486</v>
      </c>
      <c r="H2618" s="122" t="s">
        <v>5311</v>
      </c>
      <c r="I2618" s="122" t="s">
        <v>5311</v>
      </c>
      <c r="J2618" s="122" t="s">
        <v>2579</v>
      </c>
      <c r="K2618" s="122" t="s">
        <v>2580</v>
      </c>
      <c r="L2618" s="122">
        <v>5041752687</v>
      </c>
      <c r="M2618" s="122" t="s">
        <v>6296</v>
      </c>
      <c r="N2618" s="122" t="s">
        <v>2802</v>
      </c>
      <c r="O2618" s="122" t="s">
        <v>2583</v>
      </c>
      <c r="P2618" s="122" t="s">
        <v>5314</v>
      </c>
      <c r="Q2618" s="122" t="s">
        <v>5314</v>
      </c>
      <c r="R2618" s="122" t="s">
        <v>2585</v>
      </c>
      <c r="S2618" s="122" t="s">
        <v>6232</v>
      </c>
      <c r="T2618" s="122" t="s">
        <v>3503</v>
      </c>
      <c r="U2618" s="124">
        <v>1152</v>
      </c>
      <c r="V2618" s="124">
        <v>1152</v>
      </c>
      <c r="W2618" s="122" t="s">
        <v>31</v>
      </c>
    </row>
    <row r="2619" spans="1:23" x14ac:dyDescent="0.35">
      <c r="A2619" s="122" t="s">
        <v>6294</v>
      </c>
      <c r="B2619" s="122" t="s">
        <v>6295</v>
      </c>
      <c r="C2619" s="123">
        <v>44463</v>
      </c>
      <c r="D2619" s="123">
        <v>44470</v>
      </c>
      <c r="E2619" s="123">
        <v>44477</v>
      </c>
      <c r="F2619" s="123">
        <v>44470</v>
      </c>
      <c r="G2619" s="122" t="s">
        <v>3486</v>
      </c>
      <c r="H2619" s="122" t="s">
        <v>5311</v>
      </c>
      <c r="I2619" s="122" t="s">
        <v>5311</v>
      </c>
      <c r="J2619" s="122" t="s">
        <v>2579</v>
      </c>
      <c r="K2619" s="122" t="s">
        <v>2580</v>
      </c>
      <c r="L2619" s="122">
        <v>5041752687</v>
      </c>
      <c r="M2619" s="122" t="s">
        <v>6296</v>
      </c>
      <c r="N2619" s="122" t="s">
        <v>2802</v>
      </c>
      <c r="O2619" s="122" t="s">
        <v>2589</v>
      </c>
      <c r="P2619" s="122" t="s">
        <v>5314</v>
      </c>
      <c r="Q2619" s="122" t="s">
        <v>5314</v>
      </c>
      <c r="R2619" s="122" t="s">
        <v>2590</v>
      </c>
      <c r="S2619" s="122" t="s">
        <v>6232</v>
      </c>
      <c r="T2619" s="122" t="s">
        <v>3504</v>
      </c>
      <c r="U2619" s="124">
        <v>1152</v>
      </c>
      <c r="V2619" s="124">
        <v>1152</v>
      </c>
      <c r="W2619" s="122" t="s">
        <v>31</v>
      </c>
    </row>
    <row r="2620" spans="1:23" x14ac:dyDescent="0.35">
      <c r="A2620" s="122" t="s">
        <v>6297</v>
      </c>
      <c r="B2620" s="122" t="s">
        <v>6298</v>
      </c>
      <c r="C2620" s="123">
        <v>44463</v>
      </c>
      <c r="D2620" s="123">
        <v>44471</v>
      </c>
      <c r="E2620" s="123">
        <v>44477</v>
      </c>
      <c r="F2620" s="123">
        <v>44471</v>
      </c>
      <c r="G2620" s="122" t="s">
        <v>3486</v>
      </c>
      <c r="H2620" s="122" t="s">
        <v>5311</v>
      </c>
      <c r="I2620" s="122" t="s">
        <v>5311</v>
      </c>
      <c r="J2620" s="122" t="s">
        <v>2579</v>
      </c>
      <c r="K2620" s="122" t="s">
        <v>2580</v>
      </c>
      <c r="L2620" s="122">
        <v>5041769220</v>
      </c>
      <c r="M2620" s="122" t="s">
        <v>6299</v>
      </c>
      <c r="N2620" s="122" t="s">
        <v>3924</v>
      </c>
      <c r="O2620" s="122" t="s">
        <v>2583</v>
      </c>
      <c r="P2620" s="122" t="s">
        <v>5314</v>
      </c>
      <c r="Q2620" s="122" t="s">
        <v>5314</v>
      </c>
      <c r="R2620" s="122" t="s">
        <v>2585</v>
      </c>
      <c r="S2620" s="122" t="s">
        <v>6232</v>
      </c>
      <c r="T2620" s="122" t="s">
        <v>3503</v>
      </c>
      <c r="U2620" s="124">
        <v>1440</v>
      </c>
      <c r="V2620" s="124">
        <v>1440</v>
      </c>
      <c r="W2620" s="122" t="s">
        <v>31</v>
      </c>
    </row>
    <row r="2621" spans="1:23" x14ac:dyDescent="0.35">
      <c r="A2621" s="122" t="s">
        <v>6297</v>
      </c>
      <c r="B2621" s="122" t="s">
        <v>6298</v>
      </c>
      <c r="C2621" s="123">
        <v>44463</v>
      </c>
      <c r="D2621" s="123">
        <v>44471</v>
      </c>
      <c r="E2621" s="123">
        <v>44477</v>
      </c>
      <c r="F2621" s="123">
        <v>44471</v>
      </c>
      <c r="G2621" s="122" t="s">
        <v>3486</v>
      </c>
      <c r="H2621" s="122" t="s">
        <v>5311</v>
      </c>
      <c r="I2621" s="122" t="s">
        <v>5311</v>
      </c>
      <c r="J2621" s="122" t="s">
        <v>2579</v>
      </c>
      <c r="K2621" s="122" t="s">
        <v>2580</v>
      </c>
      <c r="L2621" s="122">
        <v>5041769220</v>
      </c>
      <c r="M2621" s="122" t="s">
        <v>6299</v>
      </c>
      <c r="N2621" s="122" t="s">
        <v>3924</v>
      </c>
      <c r="O2621" s="122" t="s">
        <v>2589</v>
      </c>
      <c r="P2621" s="122" t="s">
        <v>5314</v>
      </c>
      <c r="Q2621" s="122" t="s">
        <v>5314</v>
      </c>
      <c r="R2621" s="122" t="s">
        <v>2590</v>
      </c>
      <c r="S2621" s="122" t="s">
        <v>6232</v>
      </c>
      <c r="T2621" s="122" t="s">
        <v>3504</v>
      </c>
      <c r="U2621" s="124">
        <v>1440</v>
      </c>
      <c r="V2621" s="124">
        <v>1440</v>
      </c>
      <c r="W2621" s="122" t="s">
        <v>31</v>
      </c>
    </row>
    <row r="2622" spans="1:23" x14ac:dyDescent="0.35">
      <c r="A2622" s="122" t="s">
        <v>6300</v>
      </c>
      <c r="B2622" s="122" t="s">
        <v>6301</v>
      </c>
      <c r="C2622" s="123">
        <v>44463</v>
      </c>
      <c r="D2622" s="123">
        <v>44471</v>
      </c>
      <c r="E2622" s="123">
        <v>44477</v>
      </c>
      <c r="F2622" s="123">
        <v>44471</v>
      </c>
      <c r="G2622" s="122" t="s">
        <v>3486</v>
      </c>
      <c r="H2622" s="122" t="s">
        <v>5311</v>
      </c>
      <c r="I2622" s="122" t="s">
        <v>5311</v>
      </c>
      <c r="J2622" s="122" t="s">
        <v>2607</v>
      </c>
      <c r="K2622" s="122" t="s">
        <v>2608</v>
      </c>
      <c r="L2622" s="122">
        <v>5041758945</v>
      </c>
      <c r="M2622" s="122" t="s">
        <v>6302</v>
      </c>
      <c r="N2622" s="122" t="s">
        <v>5435</v>
      </c>
      <c r="O2622" s="122" t="s">
        <v>3491</v>
      </c>
      <c r="P2622" s="122" t="s">
        <v>5314</v>
      </c>
      <c r="Q2622" s="122" t="s">
        <v>5314</v>
      </c>
      <c r="R2622" s="122" t="s">
        <v>3492</v>
      </c>
      <c r="S2622" s="122" t="s">
        <v>6303</v>
      </c>
      <c r="T2622" s="122" t="s">
        <v>3494</v>
      </c>
      <c r="U2622" s="124">
        <v>1120</v>
      </c>
      <c r="V2622" s="124">
        <v>1120</v>
      </c>
      <c r="W2622" s="122" t="s">
        <v>31</v>
      </c>
    </row>
    <row r="2623" spans="1:23" x14ac:dyDescent="0.35">
      <c r="A2623" s="122" t="s">
        <v>6300</v>
      </c>
      <c r="B2623" s="122" t="s">
        <v>6301</v>
      </c>
      <c r="C2623" s="123">
        <v>44463</v>
      </c>
      <c r="D2623" s="123">
        <v>44471</v>
      </c>
      <c r="E2623" s="123">
        <v>44477</v>
      </c>
      <c r="F2623" s="123">
        <v>44471</v>
      </c>
      <c r="G2623" s="122" t="s">
        <v>3486</v>
      </c>
      <c r="H2623" s="122" t="s">
        <v>5311</v>
      </c>
      <c r="I2623" s="122" t="s">
        <v>5311</v>
      </c>
      <c r="J2623" s="122" t="s">
        <v>2607</v>
      </c>
      <c r="K2623" s="122" t="s">
        <v>2608</v>
      </c>
      <c r="L2623" s="122">
        <v>5041758945</v>
      </c>
      <c r="M2623" s="122" t="s">
        <v>6302</v>
      </c>
      <c r="N2623" s="122" t="s">
        <v>5435</v>
      </c>
      <c r="O2623" s="122" t="s">
        <v>2611</v>
      </c>
      <c r="P2623" s="122" t="s">
        <v>5314</v>
      </c>
      <c r="Q2623" s="122" t="s">
        <v>5314</v>
      </c>
      <c r="R2623" s="122" t="s">
        <v>2612</v>
      </c>
      <c r="S2623" s="122" t="s">
        <v>6303</v>
      </c>
      <c r="T2623" s="122" t="s">
        <v>3514</v>
      </c>
      <c r="U2623" s="124">
        <v>16</v>
      </c>
      <c r="V2623" s="124">
        <v>16</v>
      </c>
      <c r="W2623" s="122" t="s">
        <v>31</v>
      </c>
    </row>
    <row r="2624" spans="1:23" x14ac:dyDescent="0.35">
      <c r="A2624" s="122" t="s">
        <v>6304</v>
      </c>
      <c r="B2624" s="122" t="s">
        <v>6305</v>
      </c>
      <c r="C2624" s="123">
        <v>44463</v>
      </c>
      <c r="D2624" s="123">
        <v>44469</v>
      </c>
      <c r="E2624" s="123">
        <v>44477</v>
      </c>
      <c r="F2624" s="123">
        <v>44470</v>
      </c>
      <c r="G2624" s="122" t="s">
        <v>3486</v>
      </c>
      <c r="H2624" s="122" t="s">
        <v>5311</v>
      </c>
      <c r="I2624" s="122" t="s">
        <v>5311</v>
      </c>
      <c r="J2624" s="122" t="s">
        <v>2607</v>
      </c>
      <c r="K2624" s="122" t="s">
        <v>2608</v>
      </c>
      <c r="L2624" s="122">
        <v>5041741943</v>
      </c>
      <c r="M2624" s="122" t="s">
        <v>6306</v>
      </c>
      <c r="N2624" s="122" t="s">
        <v>3282</v>
      </c>
      <c r="O2624" s="122" t="s">
        <v>3491</v>
      </c>
      <c r="P2624" s="122" t="s">
        <v>5314</v>
      </c>
      <c r="Q2624" s="122" t="s">
        <v>5314</v>
      </c>
      <c r="R2624" s="122" t="s">
        <v>3492</v>
      </c>
      <c r="S2624" s="122" t="s">
        <v>6303</v>
      </c>
      <c r="T2624" s="122" t="s">
        <v>3494</v>
      </c>
      <c r="U2624" s="124">
        <v>1120</v>
      </c>
      <c r="V2624" s="124">
        <v>1120</v>
      </c>
      <c r="W2624" s="122" t="s">
        <v>31</v>
      </c>
    </row>
    <row r="2625" spans="1:23" x14ac:dyDescent="0.35">
      <c r="A2625" s="122" t="s">
        <v>6304</v>
      </c>
      <c r="B2625" s="122" t="s">
        <v>6305</v>
      </c>
      <c r="C2625" s="123">
        <v>44463</v>
      </c>
      <c r="D2625" s="123">
        <v>44469</v>
      </c>
      <c r="E2625" s="123">
        <v>44477</v>
      </c>
      <c r="F2625" s="123">
        <v>44470</v>
      </c>
      <c r="G2625" s="122" t="s">
        <v>3486</v>
      </c>
      <c r="H2625" s="122" t="s">
        <v>5311</v>
      </c>
      <c r="I2625" s="122" t="s">
        <v>5311</v>
      </c>
      <c r="J2625" s="122" t="s">
        <v>2607</v>
      </c>
      <c r="K2625" s="122" t="s">
        <v>2608</v>
      </c>
      <c r="L2625" s="122">
        <v>5041741943</v>
      </c>
      <c r="M2625" s="122" t="s">
        <v>6306</v>
      </c>
      <c r="N2625" s="122" t="s">
        <v>3282</v>
      </c>
      <c r="O2625" s="122" t="s">
        <v>2611</v>
      </c>
      <c r="P2625" s="122" t="s">
        <v>5314</v>
      </c>
      <c r="Q2625" s="122" t="s">
        <v>5314</v>
      </c>
      <c r="R2625" s="122" t="s">
        <v>2612</v>
      </c>
      <c r="S2625" s="122" t="s">
        <v>6303</v>
      </c>
      <c r="T2625" s="122" t="s">
        <v>3514</v>
      </c>
      <c r="U2625" s="124">
        <v>16</v>
      </c>
      <c r="V2625" s="124">
        <v>16</v>
      </c>
      <c r="W2625" s="122" t="s">
        <v>31</v>
      </c>
    </row>
    <row r="2626" spans="1:23" x14ac:dyDescent="0.35">
      <c r="A2626" s="122" t="s">
        <v>6307</v>
      </c>
      <c r="B2626" s="122" t="s">
        <v>6308</v>
      </c>
      <c r="C2626" s="123">
        <v>44463</v>
      </c>
      <c r="D2626" s="123">
        <v>44471</v>
      </c>
      <c r="E2626" s="123">
        <v>44477</v>
      </c>
      <c r="F2626" s="123">
        <v>44471</v>
      </c>
      <c r="G2626" s="122" t="s">
        <v>3486</v>
      </c>
      <c r="H2626" s="122" t="s">
        <v>5311</v>
      </c>
      <c r="I2626" s="122" t="s">
        <v>5311</v>
      </c>
      <c r="J2626" s="122" t="s">
        <v>2607</v>
      </c>
      <c r="K2626" s="122" t="s">
        <v>2608</v>
      </c>
      <c r="L2626" s="122">
        <v>5041760304</v>
      </c>
      <c r="M2626" s="122" t="s">
        <v>6309</v>
      </c>
      <c r="N2626" s="122" t="s">
        <v>5651</v>
      </c>
      <c r="O2626" s="122" t="s">
        <v>3491</v>
      </c>
      <c r="P2626" s="122" t="s">
        <v>5314</v>
      </c>
      <c r="Q2626" s="122" t="s">
        <v>5314</v>
      </c>
      <c r="R2626" s="122" t="s">
        <v>3492</v>
      </c>
      <c r="S2626" s="122" t="s">
        <v>6303</v>
      </c>
      <c r="T2626" s="122" t="s">
        <v>3494</v>
      </c>
      <c r="U2626" s="124">
        <v>1120</v>
      </c>
      <c r="V2626" s="124">
        <v>1120</v>
      </c>
      <c r="W2626" s="122" t="s">
        <v>31</v>
      </c>
    </row>
    <row r="2627" spans="1:23" x14ac:dyDescent="0.35">
      <c r="A2627" s="122" t="s">
        <v>6307</v>
      </c>
      <c r="B2627" s="122" t="s">
        <v>6308</v>
      </c>
      <c r="C2627" s="123">
        <v>44463</v>
      </c>
      <c r="D2627" s="123">
        <v>44471</v>
      </c>
      <c r="E2627" s="123">
        <v>44477</v>
      </c>
      <c r="F2627" s="123">
        <v>44471</v>
      </c>
      <c r="G2627" s="122" t="s">
        <v>3486</v>
      </c>
      <c r="H2627" s="122" t="s">
        <v>5311</v>
      </c>
      <c r="I2627" s="122" t="s">
        <v>5311</v>
      </c>
      <c r="J2627" s="122" t="s">
        <v>2607</v>
      </c>
      <c r="K2627" s="122" t="s">
        <v>2608</v>
      </c>
      <c r="L2627" s="122">
        <v>5041760304</v>
      </c>
      <c r="M2627" s="122" t="s">
        <v>6309</v>
      </c>
      <c r="N2627" s="122" t="s">
        <v>5651</v>
      </c>
      <c r="O2627" s="122" t="s">
        <v>2611</v>
      </c>
      <c r="P2627" s="122" t="s">
        <v>5314</v>
      </c>
      <c r="Q2627" s="122" t="s">
        <v>5314</v>
      </c>
      <c r="R2627" s="122" t="s">
        <v>2612</v>
      </c>
      <c r="S2627" s="122" t="s">
        <v>6303</v>
      </c>
      <c r="T2627" s="122" t="s">
        <v>3514</v>
      </c>
      <c r="U2627" s="124">
        <v>16</v>
      </c>
      <c r="V2627" s="124">
        <v>16</v>
      </c>
      <c r="W2627" s="122" t="s">
        <v>31</v>
      </c>
    </row>
    <row r="2628" spans="1:23" x14ac:dyDescent="0.35">
      <c r="A2628" s="122" t="s">
        <v>6310</v>
      </c>
      <c r="B2628" s="122" t="s">
        <v>6311</v>
      </c>
      <c r="C2628" s="123">
        <v>44463</v>
      </c>
      <c r="D2628" s="123">
        <v>44470</v>
      </c>
      <c r="E2628" s="123">
        <v>44477</v>
      </c>
      <c r="F2628" s="123">
        <v>44470</v>
      </c>
      <c r="G2628" s="122" t="s">
        <v>3486</v>
      </c>
      <c r="H2628" s="122" t="s">
        <v>5311</v>
      </c>
      <c r="I2628" s="122" t="s">
        <v>5311</v>
      </c>
      <c r="J2628" s="122" t="s">
        <v>2607</v>
      </c>
      <c r="K2628" s="122" t="s">
        <v>2608</v>
      </c>
      <c r="L2628" s="122">
        <v>5041749760</v>
      </c>
      <c r="M2628" s="122" t="s">
        <v>6312</v>
      </c>
      <c r="N2628" s="122" t="s">
        <v>2925</v>
      </c>
      <c r="O2628" s="122" t="s">
        <v>3491</v>
      </c>
      <c r="P2628" s="122" t="s">
        <v>5314</v>
      </c>
      <c r="Q2628" s="122" t="s">
        <v>5314</v>
      </c>
      <c r="R2628" s="122" t="s">
        <v>3492</v>
      </c>
      <c r="S2628" s="122" t="s">
        <v>6303</v>
      </c>
      <c r="T2628" s="122" t="s">
        <v>3494</v>
      </c>
      <c r="U2628" s="124">
        <v>1120</v>
      </c>
      <c r="V2628" s="124">
        <v>1120</v>
      </c>
      <c r="W2628" s="122" t="s">
        <v>31</v>
      </c>
    </row>
    <row r="2629" spans="1:23" x14ac:dyDescent="0.35">
      <c r="A2629" s="122" t="s">
        <v>6310</v>
      </c>
      <c r="B2629" s="122" t="s">
        <v>6311</v>
      </c>
      <c r="C2629" s="123">
        <v>44463</v>
      </c>
      <c r="D2629" s="123">
        <v>44470</v>
      </c>
      <c r="E2629" s="123">
        <v>44477</v>
      </c>
      <c r="F2629" s="123">
        <v>44470</v>
      </c>
      <c r="G2629" s="122" t="s">
        <v>3486</v>
      </c>
      <c r="H2629" s="122" t="s">
        <v>5311</v>
      </c>
      <c r="I2629" s="122" t="s">
        <v>5311</v>
      </c>
      <c r="J2629" s="122" t="s">
        <v>2607</v>
      </c>
      <c r="K2629" s="122" t="s">
        <v>2608</v>
      </c>
      <c r="L2629" s="122">
        <v>5041749760</v>
      </c>
      <c r="M2629" s="122" t="s">
        <v>6312</v>
      </c>
      <c r="N2629" s="122" t="s">
        <v>2925</v>
      </c>
      <c r="O2629" s="122" t="s">
        <v>2611</v>
      </c>
      <c r="P2629" s="122" t="s">
        <v>5314</v>
      </c>
      <c r="Q2629" s="122" t="s">
        <v>5314</v>
      </c>
      <c r="R2629" s="122" t="s">
        <v>2612</v>
      </c>
      <c r="S2629" s="122" t="s">
        <v>6303</v>
      </c>
      <c r="T2629" s="122" t="s">
        <v>3514</v>
      </c>
      <c r="U2629" s="124">
        <v>16</v>
      </c>
      <c r="V2629" s="124">
        <v>16</v>
      </c>
      <c r="W2629" s="122" t="s">
        <v>31</v>
      </c>
    </row>
    <row r="2630" spans="1:23" x14ac:dyDescent="0.35">
      <c r="A2630" s="122" t="s">
        <v>6313</v>
      </c>
      <c r="B2630" s="122" t="s">
        <v>6314</v>
      </c>
      <c r="C2630" s="123">
        <v>44463</v>
      </c>
      <c r="D2630" s="123">
        <v>44469</v>
      </c>
      <c r="E2630" s="123">
        <v>44477</v>
      </c>
      <c r="F2630" s="123">
        <v>44470</v>
      </c>
      <c r="G2630" s="122" t="s">
        <v>3486</v>
      </c>
      <c r="H2630" s="122" t="s">
        <v>5311</v>
      </c>
      <c r="I2630" s="122" t="s">
        <v>5311</v>
      </c>
      <c r="J2630" s="122" t="s">
        <v>2607</v>
      </c>
      <c r="K2630" s="122" t="s">
        <v>2608</v>
      </c>
      <c r="L2630" s="122">
        <v>5041739918</v>
      </c>
      <c r="M2630" s="122" t="s">
        <v>6315</v>
      </c>
      <c r="N2630" s="122" t="s">
        <v>5538</v>
      </c>
      <c r="O2630" s="122" t="s">
        <v>3491</v>
      </c>
      <c r="P2630" s="122" t="s">
        <v>5314</v>
      </c>
      <c r="Q2630" s="122" t="s">
        <v>5314</v>
      </c>
      <c r="R2630" s="122" t="s">
        <v>3492</v>
      </c>
      <c r="S2630" s="122" t="s">
        <v>6303</v>
      </c>
      <c r="T2630" s="122" t="s">
        <v>3494</v>
      </c>
      <c r="U2630" s="124">
        <v>1120</v>
      </c>
      <c r="V2630" s="124">
        <v>1120</v>
      </c>
      <c r="W2630" s="122" t="s">
        <v>31</v>
      </c>
    </row>
    <row r="2631" spans="1:23" x14ac:dyDescent="0.35">
      <c r="A2631" s="122" t="s">
        <v>6313</v>
      </c>
      <c r="B2631" s="122" t="s">
        <v>6314</v>
      </c>
      <c r="C2631" s="123">
        <v>44463</v>
      </c>
      <c r="D2631" s="123">
        <v>44469</v>
      </c>
      <c r="E2631" s="123">
        <v>44477</v>
      </c>
      <c r="F2631" s="123">
        <v>44470</v>
      </c>
      <c r="G2631" s="122" t="s">
        <v>3486</v>
      </c>
      <c r="H2631" s="122" t="s">
        <v>5311</v>
      </c>
      <c r="I2631" s="122" t="s">
        <v>5311</v>
      </c>
      <c r="J2631" s="122" t="s">
        <v>2607</v>
      </c>
      <c r="K2631" s="122" t="s">
        <v>2608</v>
      </c>
      <c r="L2631" s="122">
        <v>5041739918</v>
      </c>
      <c r="M2631" s="122" t="s">
        <v>6315</v>
      </c>
      <c r="N2631" s="122" t="s">
        <v>5538</v>
      </c>
      <c r="O2631" s="122" t="s">
        <v>2611</v>
      </c>
      <c r="P2631" s="122" t="s">
        <v>5314</v>
      </c>
      <c r="Q2631" s="122" t="s">
        <v>5314</v>
      </c>
      <c r="R2631" s="122" t="s">
        <v>2612</v>
      </c>
      <c r="S2631" s="122" t="s">
        <v>6303</v>
      </c>
      <c r="T2631" s="122" t="s">
        <v>3514</v>
      </c>
      <c r="U2631" s="124">
        <v>16</v>
      </c>
      <c r="V2631" s="124">
        <v>16</v>
      </c>
      <c r="W2631" s="122" t="s">
        <v>31</v>
      </c>
    </row>
    <row r="2632" spans="1:23" x14ac:dyDescent="0.35">
      <c r="A2632" s="122" t="s">
        <v>6316</v>
      </c>
      <c r="B2632" s="122" t="s">
        <v>6317</v>
      </c>
      <c r="C2632" s="123">
        <v>44463</v>
      </c>
      <c r="D2632" s="123">
        <v>44470</v>
      </c>
      <c r="E2632" s="123">
        <v>44477</v>
      </c>
      <c r="F2632" s="123">
        <v>44470</v>
      </c>
      <c r="G2632" s="122" t="s">
        <v>3486</v>
      </c>
      <c r="H2632" s="122" t="s">
        <v>5311</v>
      </c>
      <c r="I2632" s="122" t="s">
        <v>5311</v>
      </c>
      <c r="J2632" s="122" t="s">
        <v>2607</v>
      </c>
      <c r="K2632" s="122" t="s">
        <v>2608</v>
      </c>
      <c r="L2632" s="122">
        <v>5041752221</v>
      </c>
      <c r="M2632" s="122" t="s">
        <v>6318</v>
      </c>
      <c r="N2632" s="122" t="s">
        <v>5527</v>
      </c>
      <c r="O2632" s="122" t="s">
        <v>2621</v>
      </c>
      <c r="P2632" s="122" t="s">
        <v>5314</v>
      </c>
      <c r="Q2632" s="122" t="s">
        <v>5314</v>
      </c>
      <c r="R2632" s="122" t="s">
        <v>76</v>
      </c>
      <c r="S2632" s="122" t="s">
        <v>6232</v>
      </c>
      <c r="T2632" s="122" t="s">
        <v>3521</v>
      </c>
      <c r="U2632" s="124">
        <v>16</v>
      </c>
      <c r="V2632" s="124">
        <v>16</v>
      </c>
      <c r="W2632" s="122" t="s">
        <v>31</v>
      </c>
    </row>
    <row r="2633" spans="1:23" x14ac:dyDescent="0.35">
      <c r="A2633" s="122" t="s">
        <v>6316</v>
      </c>
      <c r="B2633" s="122" t="s">
        <v>6317</v>
      </c>
      <c r="C2633" s="123">
        <v>44463</v>
      </c>
      <c r="D2633" s="123">
        <v>44470</v>
      </c>
      <c r="E2633" s="123">
        <v>44477</v>
      </c>
      <c r="F2633" s="123">
        <v>44470</v>
      </c>
      <c r="G2633" s="122" t="s">
        <v>3486</v>
      </c>
      <c r="H2633" s="122" t="s">
        <v>5311</v>
      </c>
      <c r="I2633" s="122" t="s">
        <v>5311</v>
      </c>
      <c r="J2633" s="122" t="s">
        <v>2607</v>
      </c>
      <c r="K2633" s="122" t="s">
        <v>2608</v>
      </c>
      <c r="L2633" s="122">
        <v>5041752221</v>
      </c>
      <c r="M2633" s="122" t="s">
        <v>6318</v>
      </c>
      <c r="N2633" s="122" t="s">
        <v>5527</v>
      </c>
      <c r="O2633" s="122" t="s">
        <v>2583</v>
      </c>
      <c r="P2633" s="122" t="s">
        <v>5314</v>
      </c>
      <c r="Q2633" s="122" t="s">
        <v>5314</v>
      </c>
      <c r="R2633" s="122" t="s">
        <v>2585</v>
      </c>
      <c r="S2633" s="122" t="s">
        <v>6232</v>
      </c>
      <c r="T2633" s="122" t="s">
        <v>3503</v>
      </c>
      <c r="U2633" s="124">
        <v>768</v>
      </c>
      <c r="V2633" s="124">
        <v>720</v>
      </c>
      <c r="W2633" s="122" t="s">
        <v>31</v>
      </c>
    </row>
    <row r="2634" spans="1:23" x14ac:dyDescent="0.35">
      <c r="A2634" s="122" t="s">
        <v>6316</v>
      </c>
      <c r="B2634" s="122" t="s">
        <v>6317</v>
      </c>
      <c r="C2634" s="123">
        <v>44463</v>
      </c>
      <c r="D2634" s="123">
        <v>44470</v>
      </c>
      <c r="E2634" s="123">
        <v>44477</v>
      </c>
      <c r="F2634" s="123">
        <v>44470</v>
      </c>
      <c r="G2634" s="122" t="s">
        <v>3486</v>
      </c>
      <c r="H2634" s="122" t="s">
        <v>5311</v>
      </c>
      <c r="I2634" s="122" t="s">
        <v>5311</v>
      </c>
      <c r="J2634" s="122" t="s">
        <v>2607</v>
      </c>
      <c r="K2634" s="122" t="s">
        <v>2608</v>
      </c>
      <c r="L2634" s="122">
        <v>5041752221</v>
      </c>
      <c r="M2634" s="122" t="s">
        <v>6318</v>
      </c>
      <c r="N2634" s="122" t="s">
        <v>5527</v>
      </c>
      <c r="O2634" s="122" t="s">
        <v>2589</v>
      </c>
      <c r="P2634" s="122" t="s">
        <v>5314</v>
      </c>
      <c r="Q2634" s="122" t="s">
        <v>5314</v>
      </c>
      <c r="R2634" s="122" t="s">
        <v>2590</v>
      </c>
      <c r="S2634" s="122" t="s">
        <v>6232</v>
      </c>
      <c r="T2634" s="122" t="s">
        <v>3504</v>
      </c>
      <c r="U2634" s="124">
        <v>768</v>
      </c>
      <c r="V2634" s="124">
        <v>720</v>
      </c>
      <c r="W2634" s="122" t="s">
        <v>31</v>
      </c>
    </row>
    <row r="2635" spans="1:23" x14ac:dyDescent="0.35">
      <c r="A2635" s="122" t="s">
        <v>6319</v>
      </c>
      <c r="B2635" s="122" t="s">
        <v>6320</v>
      </c>
      <c r="C2635" s="123">
        <v>44463</v>
      </c>
      <c r="D2635" s="123">
        <v>44471</v>
      </c>
      <c r="E2635" s="123">
        <v>44477</v>
      </c>
      <c r="F2635" s="123">
        <v>44471</v>
      </c>
      <c r="G2635" s="122" t="s">
        <v>3486</v>
      </c>
      <c r="H2635" s="122" t="s">
        <v>5311</v>
      </c>
      <c r="I2635" s="122" t="s">
        <v>5311</v>
      </c>
      <c r="J2635" s="122" t="s">
        <v>2607</v>
      </c>
      <c r="K2635" s="122" t="s">
        <v>2608</v>
      </c>
      <c r="L2635" s="122">
        <v>5041766150</v>
      </c>
      <c r="M2635" s="122" t="s">
        <v>6321</v>
      </c>
      <c r="N2635" s="122" t="s">
        <v>5313</v>
      </c>
      <c r="O2635" s="122" t="s">
        <v>2621</v>
      </c>
      <c r="P2635" s="122" t="s">
        <v>5314</v>
      </c>
      <c r="Q2635" s="122" t="s">
        <v>5314</v>
      </c>
      <c r="R2635" s="122" t="s">
        <v>76</v>
      </c>
      <c r="S2635" s="122" t="s">
        <v>6232</v>
      </c>
      <c r="T2635" s="122" t="s">
        <v>3521</v>
      </c>
      <c r="U2635" s="124">
        <v>24</v>
      </c>
      <c r="V2635" s="124">
        <v>24</v>
      </c>
      <c r="W2635" s="122" t="s">
        <v>31</v>
      </c>
    </row>
    <row r="2636" spans="1:23" x14ac:dyDescent="0.35">
      <c r="A2636" s="122" t="s">
        <v>6319</v>
      </c>
      <c r="B2636" s="122" t="s">
        <v>6320</v>
      </c>
      <c r="C2636" s="123">
        <v>44463</v>
      </c>
      <c r="D2636" s="123">
        <v>44471</v>
      </c>
      <c r="E2636" s="123">
        <v>44477</v>
      </c>
      <c r="F2636" s="123">
        <v>44471</v>
      </c>
      <c r="G2636" s="122" t="s">
        <v>3486</v>
      </c>
      <c r="H2636" s="122" t="s">
        <v>5311</v>
      </c>
      <c r="I2636" s="122" t="s">
        <v>5311</v>
      </c>
      <c r="J2636" s="122" t="s">
        <v>2607</v>
      </c>
      <c r="K2636" s="122" t="s">
        <v>2608</v>
      </c>
      <c r="L2636" s="122">
        <v>5041766150</v>
      </c>
      <c r="M2636" s="122" t="s">
        <v>6321</v>
      </c>
      <c r="N2636" s="122" t="s">
        <v>5313</v>
      </c>
      <c r="O2636" s="122" t="s">
        <v>2583</v>
      </c>
      <c r="P2636" s="122" t="s">
        <v>5314</v>
      </c>
      <c r="Q2636" s="122" t="s">
        <v>5314</v>
      </c>
      <c r="R2636" s="122" t="s">
        <v>2585</v>
      </c>
      <c r="S2636" s="122" t="s">
        <v>6232</v>
      </c>
      <c r="T2636" s="122" t="s">
        <v>3503</v>
      </c>
      <c r="U2636" s="124">
        <v>1152</v>
      </c>
      <c r="V2636" s="124">
        <v>1008</v>
      </c>
      <c r="W2636" s="122" t="s">
        <v>31</v>
      </c>
    </row>
    <row r="2637" spans="1:23" x14ac:dyDescent="0.35">
      <c r="A2637" s="122" t="s">
        <v>6319</v>
      </c>
      <c r="B2637" s="122" t="s">
        <v>6320</v>
      </c>
      <c r="C2637" s="123">
        <v>44463</v>
      </c>
      <c r="D2637" s="123">
        <v>44471</v>
      </c>
      <c r="E2637" s="123">
        <v>44477</v>
      </c>
      <c r="F2637" s="123">
        <v>44471</v>
      </c>
      <c r="G2637" s="122" t="s">
        <v>3486</v>
      </c>
      <c r="H2637" s="122" t="s">
        <v>5311</v>
      </c>
      <c r="I2637" s="122" t="s">
        <v>5311</v>
      </c>
      <c r="J2637" s="122" t="s">
        <v>2607</v>
      </c>
      <c r="K2637" s="122" t="s">
        <v>2608</v>
      </c>
      <c r="L2637" s="122">
        <v>5041766150</v>
      </c>
      <c r="M2637" s="122" t="s">
        <v>6321</v>
      </c>
      <c r="N2637" s="122" t="s">
        <v>5313</v>
      </c>
      <c r="O2637" s="122" t="s">
        <v>2589</v>
      </c>
      <c r="P2637" s="122" t="s">
        <v>5314</v>
      </c>
      <c r="Q2637" s="122" t="s">
        <v>5314</v>
      </c>
      <c r="R2637" s="122" t="s">
        <v>2590</v>
      </c>
      <c r="S2637" s="122" t="s">
        <v>6232</v>
      </c>
      <c r="T2637" s="122" t="s">
        <v>3504</v>
      </c>
      <c r="U2637" s="124">
        <v>1152</v>
      </c>
      <c r="V2637" s="124">
        <v>1008</v>
      </c>
      <c r="W2637" s="122" t="s">
        <v>31</v>
      </c>
    </row>
    <row r="2638" spans="1:23" x14ac:dyDescent="0.35">
      <c r="A2638" s="122" t="s">
        <v>6322</v>
      </c>
      <c r="B2638" s="122" t="s">
        <v>6323</v>
      </c>
      <c r="C2638" s="123">
        <v>44463</v>
      </c>
      <c r="D2638" s="123">
        <v>44471</v>
      </c>
      <c r="E2638" s="123">
        <v>44477</v>
      </c>
      <c r="F2638" s="123">
        <v>44471</v>
      </c>
      <c r="G2638" s="122" t="s">
        <v>3486</v>
      </c>
      <c r="H2638" s="122" t="s">
        <v>5311</v>
      </c>
      <c r="I2638" s="122" t="s">
        <v>5311</v>
      </c>
      <c r="J2638" s="122" t="s">
        <v>2607</v>
      </c>
      <c r="K2638" s="122" t="s">
        <v>2608</v>
      </c>
      <c r="L2638" s="122">
        <v>5041742889</v>
      </c>
      <c r="M2638" s="122" t="s">
        <v>6324</v>
      </c>
      <c r="N2638" s="122" t="s">
        <v>5404</v>
      </c>
      <c r="O2638" s="122" t="s">
        <v>2621</v>
      </c>
      <c r="P2638" s="122" t="s">
        <v>5314</v>
      </c>
      <c r="Q2638" s="122" t="s">
        <v>5314</v>
      </c>
      <c r="R2638" s="122" t="s">
        <v>76</v>
      </c>
      <c r="S2638" s="122" t="s">
        <v>6232</v>
      </c>
      <c r="T2638" s="122" t="s">
        <v>3521</v>
      </c>
      <c r="U2638" s="124">
        <v>24</v>
      </c>
      <c r="V2638" s="124">
        <v>24</v>
      </c>
      <c r="W2638" s="122" t="s">
        <v>31</v>
      </c>
    </row>
    <row r="2639" spans="1:23" x14ac:dyDescent="0.35">
      <c r="A2639" s="122" t="s">
        <v>6322</v>
      </c>
      <c r="B2639" s="122" t="s">
        <v>6323</v>
      </c>
      <c r="C2639" s="123">
        <v>44463</v>
      </c>
      <c r="D2639" s="123">
        <v>44471</v>
      </c>
      <c r="E2639" s="123">
        <v>44477</v>
      </c>
      <c r="F2639" s="123">
        <v>44471</v>
      </c>
      <c r="G2639" s="122" t="s">
        <v>3486</v>
      </c>
      <c r="H2639" s="122" t="s">
        <v>5311</v>
      </c>
      <c r="I2639" s="122" t="s">
        <v>5311</v>
      </c>
      <c r="J2639" s="122" t="s">
        <v>2607</v>
      </c>
      <c r="K2639" s="122" t="s">
        <v>2608</v>
      </c>
      <c r="L2639" s="122">
        <v>5041742889</v>
      </c>
      <c r="M2639" s="122" t="s">
        <v>6324</v>
      </c>
      <c r="N2639" s="122" t="s">
        <v>5404</v>
      </c>
      <c r="O2639" s="122" t="s">
        <v>2583</v>
      </c>
      <c r="P2639" s="122" t="s">
        <v>5314</v>
      </c>
      <c r="Q2639" s="122" t="s">
        <v>5314</v>
      </c>
      <c r="R2639" s="122" t="s">
        <v>2585</v>
      </c>
      <c r="S2639" s="122" t="s">
        <v>6232</v>
      </c>
      <c r="T2639" s="122" t="s">
        <v>3503</v>
      </c>
      <c r="U2639" s="124">
        <v>1152</v>
      </c>
      <c r="V2639" s="124">
        <v>1104</v>
      </c>
      <c r="W2639" s="122" t="s">
        <v>31</v>
      </c>
    </row>
    <row r="2640" spans="1:23" x14ac:dyDescent="0.35">
      <c r="A2640" s="122" t="s">
        <v>6322</v>
      </c>
      <c r="B2640" s="122" t="s">
        <v>6323</v>
      </c>
      <c r="C2640" s="123">
        <v>44463</v>
      </c>
      <c r="D2640" s="123">
        <v>44471</v>
      </c>
      <c r="E2640" s="123">
        <v>44477</v>
      </c>
      <c r="F2640" s="123">
        <v>44471</v>
      </c>
      <c r="G2640" s="122" t="s">
        <v>3486</v>
      </c>
      <c r="H2640" s="122" t="s">
        <v>5311</v>
      </c>
      <c r="I2640" s="122" t="s">
        <v>5311</v>
      </c>
      <c r="J2640" s="122" t="s">
        <v>2607</v>
      </c>
      <c r="K2640" s="122" t="s">
        <v>2608</v>
      </c>
      <c r="L2640" s="122">
        <v>5041742889</v>
      </c>
      <c r="M2640" s="122" t="s">
        <v>6324</v>
      </c>
      <c r="N2640" s="122" t="s">
        <v>5404</v>
      </c>
      <c r="O2640" s="122" t="s">
        <v>2589</v>
      </c>
      <c r="P2640" s="122" t="s">
        <v>5314</v>
      </c>
      <c r="Q2640" s="122" t="s">
        <v>5314</v>
      </c>
      <c r="R2640" s="122" t="s">
        <v>2590</v>
      </c>
      <c r="S2640" s="122" t="s">
        <v>6232</v>
      </c>
      <c r="T2640" s="122" t="s">
        <v>3504</v>
      </c>
      <c r="U2640" s="124">
        <v>1152</v>
      </c>
      <c r="V2640" s="124">
        <v>1104</v>
      </c>
      <c r="W2640" s="122" t="s">
        <v>31</v>
      </c>
    </row>
    <row r="2641" spans="1:23" x14ac:dyDescent="0.35">
      <c r="A2641" s="122" t="s">
        <v>6325</v>
      </c>
      <c r="B2641" s="122" t="s">
        <v>6326</v>
      </c>
      <c r="C2641" s="123">
        <v>44463</v>
      </c>
      <c r="D2641" s="123">
        <v>44469</v>
      </c>
      <c r="E2641" s="123">
        <v>44477</v>
      </c>
      <c r="F2641" s="123">
        <v>44470</v>
      </c>
      <c r="G2641" s="122" t="s">
        <v>3486</v>
      </c>
      <c r="H2641" s="122" t="s">
        <v>5311</v>
      </c>
      <c r="I2641" s="122" t="s">
        <v>5311</v>
      </c>
      <c r="J2641" s="122" t="s">
        <v>2607</v>
      </c>
      <c r="K2641" s="122" t="s">
        <v>2608</v>
      </c>
      <c r="L2641" s="122">
        <v>5041736522</v>
      </c>
      <c r="M2641" s="122" t="s">
        <v>6327</v>
      </c>
      <c r="N2641" s="122" t="s">
        <v>5415</v>
      </c>
      <c r="O2641" s="122" t="s">
        <v>2621</v>
      </c>
      <c r="P2641" s="122" t="s">
        <v>5314</v>
      </c>
      <c r="Q2641" s="122" t="s">
        <v>5314</v>
      </c>
      <c r="R2641" s="122" t="s">
        <v>76</v>
      </c>
      <c r="S2641" s="122" t="s">
        <v>6232</v>
      </c>
      <c r="T2641" s="122" t="s">
        <v>3521</v>
      </c>
      <c r="U2641" s="124">
        <v>24</v>
      </c>
      <c r="V2641" s="124">
        <v>20</v>
      </c>
      <c r="W2641" s="122" t="s">
        <v>31</v>
      </c>
    </row>
    <row r="2642" spans="1:23" x14ac:dyDescent="0.35">
      <c r="A2642" s="122" t="s">
        <v>6325</v>
      </c>
      <c r="B2642" s="122" t="s">
        <v>6326</v>
      </c>
      <c r="C2642" s="123">
        <v>44463</v>
      </c>
      <c r="D2642" s="123">
        <v>44469</v>
      </c>
      <c r="E2642" s="123">
        <v>44477</v>
      </c>
      <c r="F2642" s="123">
        <v>44470</v>
      </c>
      <c r="G2642" s="122" t="s">
        <v>3486</v>
      </c>
      <c r="H2642" s="122" t="s">
        <v>5311</v>
      </c>
      <c r="I2642" s="122" t="s">
        <v>5311</v>
      </c>
      <c r="J2642" s="122" t="s">
        <v>2607</v>
      </c>
      <c r="K2642" s="122" t="s">
        <v>2608</v>
      </c>
      <c r="L2642" s="122">
        <v>5041736522</v>
      </c>
      <c r="M2642" s="122" t="s">
        <v>6327</v>
      </c>
      <c r="N2642" s="122" t="s">
        <v>5415</v>
      </c>
      <c r="O2642" s="122" t="s">
        <v>2583</v>
      </c>
      <c r="P2642" s="122" t="s">
        <v>5314</v>
      </c>
      <c r="Q2642" s="122" t="s">
        <v>5314</v>
      </c>
      <c r="R2642" s="122" t="s">
        <v>2585</v>
      </c>
      <c r="S2642" s="122" t="s">
        <v>6232</v>
      </c>
      <c r="T2642" s="122" t="s">
        <v>3503</v>
      </c>
      <c r="U2642" s="124">
        <v>1152</v>
      </c>
      <c r="V2642" s="124">
        <v>768</v>
      </c>
      <c r="W2642" s="122" t="s">
        <v>31</v>
      </c>
    </row>
    <row r="2643" spans="1:23" x14ac:dyDescent="0.35">
      <c r="A2643" s="122" t="s">
        <v>6325</v>
      </c>
      <c r="B2643" s="122" t="s">
        <v>6326</v>
      </c>
      <c r="C2643" s="123">
        <v>44463</v>
      </c>
      <c r="D2643" s="123">
        <v>44469</v>
      </c>
      <c r="E2643" s="123">
        <v>44477</v>
      </c>
      <c r="F2643" s="123">
        <v>44470</v>
      </c>
      <c r="G2643" s="122" t="s">
        <v>3486</v>
      </c>
      <c r="H2643" s="122" t="s">
        <v>5311</v>
      </c>
      <c r="I2643" s="122" t="s">
        <v>5311</v>
      </c>
      <c r="J2643" s="122" t="s">
        <v>2607</v>
      </c>
      <c r="K2643" s="122" t="s">
        <v>2608</v>
      </c>
      <c r="L2643" s="122">
        <v>5041736522</v>
      </c>
      <c r="M2643" s="122" t="s">
        <v>6327</v>
      </c>
      <c r="N2643" s="122" t="s">
        <v>5415</v>
      </c>
      <c r="O2643" s="122" t="s">
        <v>2589</v>
      </c>
      <c r="P2643" s="122" t="s">
        <v>5314</v>
      </c>
      <c r="Q2643" s="122" t="s">
        <v>5314</v>
      </c>
      <c r="R2643" s="122" t="s">
        <v>2590</v>
      </c>
      <c r="S2643" s="122" t="s">
        <v>6232</v>
      </c>
      <c r="T2643" s="122" t="s">
        <v>3504</v>
      </c>
      <c r="U2643" s="124">
        <v>1152</v>
      </c>
      <c r="V2643" s="124">
        <v>768</v>
      </c>
      <c r="W2643" s="122" t="s">
        <v>31</v>
      </c>
    </row>
    <row r="2644" spans="1:23" x14ac:dyDescent="0.35">
      <c r="A2644" s="122" t="s">
        <v>6328</v>
      </c>
      <c r="B2644" s="122" t="s">
        <v>6329</v>
      </c>
      <c r="C2644" s="123">
        <v>44463</v>
      </c>
      <c r="D2644" s="123">
        <v>44470</v>
      </c>
      <c r="E2644" s="123">
        <v>44477</v>
      </c>
      <c r="F2644" s="123">
        <v>44470</v>
      </c>
      <c r="G2644" s="122" t="s">
        <v>3486</v>
      </c>
      <c r="H2644" s="122" t="s">
        <v>5311</v>
      </c>
      <c r="I2644" s="122" t="s">
        <v>5311</v>
      </c>
      <c r="J2644" s="122" t="s">
        <v>2607</v>
      </c>
      <c r="K2644" s="122" t="s">
        <v>2608</v>
      </c>
      <c r="L2644" s="122">
        <v>5041754558</v>
      </c>
      <c r="M2644" s="122" t="s">
        <v>6330</v>
      </c>
      <c r="N2644" s="122" t="s">
        <v>5379</v>
      </c>
      <c r="O2644" s="122" t="s">
        <v>2621</v>
      </c>
      <c r="P2644" s="122" t="s">
        <v>5314</v>
      </c>
      <c r="Q2644" s="122" t="s">
        <v>5314</v>
      </c>
      <c r="R2644" s="122" t="s">
        <v>76</v>
      </c>
      <c r="S2644" s="122" t="s">
        <v>6232</v>
      </c>
      <c r="T2644" s="122" t="s">
        <v>3521</v>
      </c>
      <c r="U2644" s="124">
        <v>24</v>
      </c>
      <c r="V2644" s="124">
        <v>20</v>
      </c>
      <c r="W2644" s="122" t="s">
        <v>31</v>
      </c>
    </row>
    <row r="2645" spans="1:23" x14ac:dyDescent="0.35">
      <c r="A2645" s="122" t="s">
        <v>6328</v>
      </c>
      <c r="B2645" s="122" t="s">
        <v>6329</v>
      </c>
      <c r="C2645" s="123">
        <v>44463</v>
      </c>
      <c r="D2645" s="123">
        <v>44470</v>
      </c>
      <c r="E2645" s="123">
        <v>44477</v>
      </c>
      <c r="F2645" s="123">
        <v>44470</v>
      </c>
      <c r="G2645" s="122" t="s">
        <v>3486</v>
      </c>
      <c r="H2645" s="122" t="s">
        <v>5311</v>
      </c>
      <c r="I2645" s="122" t="s">
        <v>5311</v>
      </c>
      <c r="J2645" s="122" t="s">
        <v>2607</v>
      </c>
      <c r="K2645" s="122" t="s">
        <v>2608</v>
      </c>
      <c r="L2645" s="122">
        <v>5041754558</v>
      </c>
      <c r="M2645" s="122" t="s">
        <v>6330</v>
      </c>
      <c r="N2645" s="122" t="s">
        <v>5379</v>
      </c>
      <c r="O2645" s="122" t="s">
        <v>2583</v>
      </c>
      <c r="P2645" s="122" t="s">
        <v>5314</v>
      </c>
      <c r="Q2645" s="122" t="s">
        <v>5314</v>
      </c>
      <c r="R2645" s="122" t="s">
        <v>2585</v>
      </c>
      <c r="S2645" s="122" t="s">
        <v>6232</v>
      </c>
      <c r="T2645" s="122" t="s">
        <v>3503</v>
      </c>
      <c r="U2645" s="124">
        <v>1152</v>
      </c>
      <c r="V2645" s="124">
        <v>912</v>
      </c>
      <c r="W2645" s="122" t="s">
        <v>31</v>
      </c>
    </row>
    <row r="2646" spans="1:23" x14ac:dyDescent="0.35">
      <c r="A2646" s="122" t="s">
        <v>6328</v>
      </c>
      <c r="B2646" s="122" t="s">
        <v>6329</v>
      </c>
      <c r="C2646" s="123">
        <v>44463</v>
      </c>
      <c r="D2646" s="123">
        <v>44470</v>
      </c>
      <c r="E2646" s="123">
        <v>44477</v>
      </c>
      <c r="F2646" s="123">
        <v>44470</v>
      </c>
      <c r="G2646" s="122" t="s">
        <v>3486</v>
      </c>
      <c r="H2646" s="122" t="s">
        <v>5311</v>
      </c>
      <c r="I2646" s="122" t="s">
        <v>5311</v>
      </c>
      <c r="J2646" s="122" t="s">
        <v>2607</v>
      </c>
      <c r="K2646" s="122" t="s">
        <v>2608</v>
      </c>
      <c r="L2646" s="122">
        <v>5041754558</v>
      </c>
      <c r="M2646" s="122" t="s">
        <v>6330</v>
      </c>
      <c r="N2646" s="122" t="s">
        <v>5379</v>
      </c>
      <c r="O2646" s="122" t="s">
        <v>2589</v>
      </c>
      <c r="P2646" s="122" t="s">
        <v>5314</v>
      </c>
      <c r="Q2646" s="122" t="s">
        <v>5314</v>
      </c>
      <c r="R2646" s="122" t="s">
        <v>2590</v>
      </c>
      <c r="S2646" s="122" t="s">
        <v>6232</v>
      </c>
      <c r="T2646" s="122" t="s">
        <v>3504</v>
      </c>
      <c r="U2646" s="124">
        <v>1152</v>
      </c>
      <c r="V2646" s="124">
        <v>912</v>
      </c>
      <c r="W2646" s="122" t="s">
        <v>31</v>
      </c>
    </row>
    <row r="2647" spans="1:23" x14ac:dyDescent="0.35">
      <c r="A2647" s="122" t="s">
        <v>6331</v>
      </c>
      <c r="B2647" s="122" t="s">
        <v>6332</v>
      </c>
      <c r="C2647" s="123">
        <v>44463</v>
      </c>
      <c r="D2647" s="123">
        <v>44469</v>
      </c>
      <c r="E2647" s="123">
        <v>44477</v>
      </c>
      <c r="F2647" s="123">
        <v>44470</v>
      </c>
      <c r="G2647" s="122" t="s">
        <v>3486</v>
      </c>
      <c r="H2647" s="122" t="s">
        <v>5311</v>
      </c>
      <c r="I2647" s="122" t="s">
        <v>5311</v>
      </c>
      <c r="J2647" s="122" t="s">
        <v>2607</v>
      </c>
      <c r="K2647" s="122" t="s">
        <v>2608</v>
      </c>
      <c r="L2647" s="122">
        <v>5041744419</v>
      </c>
      <c r="M2647" s="122" t="s">
        <v>6333</v>
      </c>
      <c r="N2647" s="122" t="s">
        <v>5408</v>
      </c>
      <c r="O2647" s="122" t="s">
        <v>2621</v>
      </c>
      <c r="P2647" s="122" t="s">
        <v>5314</v>
      </c>
      <c r="Q2647" s="122" t="s">
        <v>5314</v>
      </c>
      <c r="R2647" s="122" t="s">
        <v>76</v>
      </c>
      <c r="S2647" s="122" t="s">
        <v>6232</v>
      </c>
      <c r="T2647" s="122" t="s">
        <v>3521</v>
      </c>
      <c r="U2647" s="124">
        <v>24</v>
      </c>
      <c r="V2647" s="124">
        <v>24</v>
      </c>
      <c r="W2647" s="122" t="s">
        <v>31</v>
      </c>
    </row>
    <row r="2648" spans="1:23" x14ac:dyDescent="0.35">
      <c r="A2648" s="122" t="s">
        <v>6331</v>
      </c>
      <c r="B2648" s="122" t="s">
        <v>6332</v>
      </c>
      <c r="C2648" s="123">
        <v>44463</v>
      </c>
      <c r="D2648" s="123">
        <v>44469</v>
      </c>
      <c r="E2648" s="123">
        <v>44477</v>
      </c>
      <c r="F2648" s="123">
        <v>44470</v>
      </c>
      <c r="G2648" s="122" t="s">
        <v>3486</v>
      </c>
      <c r="H2648" s="122" t="s">
        <v>5311</v>
      </c>
      <c r="I2648" s="122" t="s">
        <v>5311</v>
      </c>
      <c r="J2648" s="122" t="s">
        <v>2607</v>
      </c>
      <c r="K2648" s="122" t="s">
        <v>2608</v>
      </c>
      <c r="L2648" s="122">
        <v>5041744419</v>
      </c>
      <c r="M2648" s="122" t="s">
        <v>6333</v>
      </c>
      <c r="N2648" s="122" t="s">
        <v>5408</v>
      </c>
      <c r="O2648" s="122" t="s">
        <v>2583</v>
      </c>
      <c r="P2648" s="122" t="s">
        <v>5314</v>
      </c>
      <c r="Q2648" s="122" t="s">
        <v>5314</v>
      </c>
      <c r="R2648" s="122" t="s">
        <v>2585</v>
      </c>
      <c r="S2648" s="122" t="s">
        <v>6232</v>
      </c>
      <c r="T2648" s="122" t="s">
        <v>3503</v>
      </c>
      <c r="U2648" s="124">
        <v>1152</v>
      </c>
      <c r="V2648" s="124">
        <v>1056</v>
      </c>
      <c r="W2648" s="122" t="s">
        <v>31</v>
      </c>
    </row>
    <row r="2649" spans="1:23" x14ac:dyDescent="0.35">
      <c r="A2649" s="122" t="s">
        <v>6331</v>
      </c>
      <c r="B2649" s="122" t="s">
        <v>6332</v>
      </c>
      <c r="C2649" s="123">
        <v>44463</v>
      </c>
      <c r="D2649" s="123">
        <v>44469</v>
      </c>
      <c r="E2649" s="123">
        <v>44477</v>
      </c>
      <c r="F2649" s="123">
        <v>44470</v>
      </c>
      <c r="G2649" s="122" t="s">
        <v>3486</v>
      </c>
      <c r="H2649" s="122" t="s">
        <v>5311</v>
      </c>
      <c r="I2649" s="122" t="s">
        <v>5311</v>
      </c>
      <c r="J2649" s="122" t="s">
        <v>2607</v>
      </c>
      <c r="K2649" s="122" t="s">
        <v>2608</v>
      </c>
      <c r="L2649" s="122">
        <v>5041744419</v>
      </c>
      <c r="M2649" s="122" t="s">
        <v>6333</v>
      </c>
      <c r="N2649" s="122" t="s">
        <v>5408</v>
      </c>
      <c r="O2649" s="122" t="s">
        <v>2589</v>
      </c>
      <c r="P2649" s="122" t="s">
        <v>5314</v>
      </c>
      <c r="Q2649" s="122" t="s">
        <v>5314</v>
      </c>
      <c r="R2649" s="122" t="s">
        <v>2590</v>
      </c>
      <c r="S2649" s="122" t="s">
        <v>6232</v>
      </c>
      <c r="T2649" s="122" t="s">
        <v>3504</v>
      </c>
      <c r="U2649" s="124">
        <v>1152</v>
      </c>
      <c r="V2649" s="124">
        <v>1056</v>
      </c>
      <c r="W2649" s="122" t="s">
        <v>31</v>
      </c>
    </row>
    <row r="2650" spans="1:23" x14ac:dyDescent="0.35">
      <c r="A2650" s="122" t="s">
        <v>6334</v>
      </c>
      <c r="B2650" s="122" t="s">
        <v>6335</v>
      </c>
      <c r="C2650" s="123">
        <v>44463</v>
      </c>
      <c r="D2650" s="123">
        <v>44471</v>
      </c>
      <c r="E2650" s="123">
        <v>44477</v>
      </c>
      <c r="F2650" s="123">
        <v>44471</v>
      </c>
      <c r="G2650" s="122" t="s">
        <v>3486</v>
      </c>
      <c r="H2650" s="122" t="s">
        <v>5311</v>
      </c>
      <c r="I2650" s="122" t="s">
        <v>5311</v>
      </c>
      <c r="J2650" s="122" t="s">
        <v>2579</v>
      </c>
      <c r="K2650" s="122" t="s">
        <v>2580</v>
      </c>
      <c r="L2650" s="122">
        <v>5041762495</v>
      </c>
      <c r="M2650" s="122" t="s">
        <v>6336</v>
      </c>
      <c r="N2650" s="122" t="s">
        <v>2979</v>
      </c>
      <c r="O2650" s="122" t="s">
        <v>2621</v>
      </c>
      <c r="P2650" s="122" t="s">
        <v>5314</v>
      </c>
      <c r="Q2650" s="122" t="s">
        <v>5314</v>
      </c>
      <c r="R2650" s="122" t="s">
        <v>76</v>
      </c>
      <c r="S2650" s="122" t="s">
        <v>6232</v>
      </c>
      <c r="T2650" s="122" t="s">
        <v>3521</v>
      </c>
      <c r="U2650" s="124">
        <v>20</v>
      </c>
      <c r="V2650" s="124">
        <v>20</v>
      </c>
      <c r="W2650" s="122" t="s">
        <v>31</v>
      </c>
    </row>
    <row r="2651" spans="1:23" x14ac:dyDescent="0.35">
      <c r="A2651" s="122" t="s">
        <v>6334</v>
      </c>
      <c r="B2651" s="122" t="s">
        <v>6335</v>
      </c>
      <c r="C2651" s="123">
        <v>44463</v>
      </c>
      <c r="D2651" s="123">
        <v>44471</v>
      </c>
      <c r="E2651" s="123">
        <v>44477</v>
      </c>
      <c r="F2651" s="123">
        <v>44471</v>
      </c>
      <c r="G2651" s="122" t="s">
        <v>3486</v>
      </c>
      <c r="H2651" s="122" t="s">
        <v>5311</v>
      </c>
      <c r="I2651" s="122" t="s">
        <v>5311</v>
      </c>
      <c r="J2651" s="122" t="s">
        <v>2579</v>
      </c>
      <c r="K2651" s="122" t="s">
        <v>2580</v>
      </c>
      <c r="L2651" s="122">
        <v>5041762495</v>
      </c>
      <c r="M2651" s="122" t="s">
        <v>6336</v>
      </c>
      <c r="N2651" s="122" t="s">
        <v>2979</v>
      </c>
      <c r="O2651" s="122" t="s">
        <v>2583</v>
      </c>
      <c r="P2651" s="122" t="s">
        <v>5314</v>
      </c>
      <c r="Q2651" s="122" t="s">
        <v>5314</v>
      </c>
      <c r="R2651" s="122" t="s">
        <v>2585</v>
      </c>
      <c r="S2651" s="122" t="s">
        <v>6232</v>
      </c>
      <c r="T2651" s="122" t="s">
        <v>3503</v>
      </c>
      <c r="U2651" s="124">
        <v>960</v>
      </c>
      <c r="V2651" s="124">
        <v>960</v>
      </c>
      <c r="W2651" s="122" t="s">
        <v>31</v>
      </c>
    </row>
    <row r="2652" spans="1:23" x14ac:dyDescent="0.35">
      <c r="A2652" s="122" t="s">
        <v>6334</v>
      </c>
      <c r="B2652" s="122" t="s">
        <v>6335</v>
      </c>
      <c r="C2652" s="123">
        <v>44463</v>
      </c>
      <c r="D2652" s="123">
        <v>44471</v>
      </c>
      <c r="E2652" s="123">
        <v>44477</v>
      </c>
      <c r="F2652" s="123">
        <v>44471</v>
      </c>
      <c r="G2652" s="122" t="s">
        <v>3486</v>
      </c>
      <c r="H2652" s="122" t="s">
        <v>5311</v>
      </c>
      <c r="I2652" s="122" t="s">
        <v>5311</v>
      </c>
      <c r="J2652" s="122" t="s">
        <v>2579</v>
      </c>
      <c r="K2652" s="122" t="s">
        <v>2580</v>
      </c>
      <c r="L2652" s="122">
        <v>5041762495</v>
      </c>
      <c r="M2652" s="122" t="s">
        <v>6336</v>
      </c>
      <c r="N2652" s="122" t="s">
        <v>2979</v>
      </c>
      <c r="O2652" s="122" t="s">
        <v>2589</v>
      </c>
      <c r="P2652" s="122" t="s">
        <v>5314</v>
      </c>
      <c r="Q2652" s="122" t="s">
        <v>5314</v>
      </c>
      <c r="R2652" s="122" t="s">
        <v>2590</v>
      </c>
      <c r="S2652" s="122" t="s">
        <v>6232</v>
      </c>
      <c r="T2652" s="122" t="s">
        <v>3504</v>
      </c>
      <c r="U2652" s="124">
        <v>960</v>
      </c>
      <c r="V2652" s="124">
        <v>960</v>
      </c>
      <c r="W2652" s="122" t="s">
        <v>31</v>
      </c>
    </row>
    <row r="2653" spans="1:23" x14ac:dyDescent="0.35">
      <c r="A2653" s="122" t="s">
        <v>6337</v>
      </c>
      <c r="B2653" s="122" t="s">
        <v>6338</v>
      </c>
      <c r="C2653" s="123">
        <v>44463</v>
      </c>
      <c r="D2653" s="123">
        <v>44471</v>
      </c>
      <c r="E2653" s="123">
        <v>44477</v>
      </c>
      <c r="F2653" s="123">
        <v>44471</v>
      </c>
      <c r="G2653" s="122" t="s">
        <v>3486</v>
      </c>
      <c r="H2653" s="122" t="s">
        <v>5311</v>
      </c>
      <c r="I2653" s="122" t="s">
        <v>5311</v>
      </c>
      <c r="J2653" s="122" t="s">
        <v>2579</v>
      </c>
      <c r="K2653" s="122" t="s">
        <v>2580</v>
      </c>
      <c r="L2653" s="122">
        <v>5041759871</v>
      </c>
      <c r="M2653" s="122" t="s">
        <v>6339</v>
      </c>
      <c r="N2653" s="122" t="s">
        <v>3426</v>
      </c>
      <c r="O2653" s="122" t="s">
        <v>2583</v>
      </c>
      <c r="P2653" s="122" t="s">
        <v>5314</v>
      </c>
      <c r="Q2653" s="122" t="s">
        <v>5314</v>
      </c>
      <c r="R2653" s="122" t="s">
        <v>2585</v>
      </c>
      <c r="S2653" s="122" t="s">
        <v>6232</v>
      </c>
      <c r="T2653" s="122" t="s">
        <v>3503</v>
      </c>
      <c r="U2653" s="124">
        <v>1344</v>
      </c>
      <c r="V2653" s="124">
        <v>1344</v>
      </c>
      <c r="W2653" s="122" t="s">
        <v>31</v>
      </c>
    </row>
    <row r="2654" spans="1:23" x14ac:dyDescent="0.35">
      <c r="A2654" s="122" t="s">
        <v>6337</v>
      </c>
      <c r="B2654" s="122" t="s">
        <v>6338</v>
      </c>
      <c r="C2654" s="123">
        <v>44463</v>
      </c>
      <c r="D2654" s="123">
        <v>44471</v>
      </c>
      <c r="E2654" s="123">
        <v>44477</v>
      </c>
      <c r="F2654" s="123">
        <v>44471</v>
      </c>
      <c r="G2654" s="122" t="s">
        <v>3486</v>
      </c>
      <c r="H2654" s="122" t="s">
        <v>5311</v>
      </c>
      <c r="I2654" s="122" t="s">
        <v>5311</v>
      </c>
      <c r="J2654" s="122" t="s">
        <v>2579</v>
      </c>
      <c r="K2654" s="122" t="s">
        <v>2580</v>
      </c>
      <c r="L2654" s="122">
        <v>5041759871</v>
      </c>
      <c r="M2654" s="122" t="s">
        <v>6339</v>
      </c>
      <c r="N2654" s="122" t="s">
        <v>3426</v>
      </c>
      <c r="O2654" s="122" t="s">
        <v>2589</v>
      </c>
      <c r="P2654" s="122" t="s">
        <v>5314</v>
      </c>
      <c r="Q2654" s="122" t="s">
        <v>5314</v>
      </c>
      <c r="R2654" s="122" t="s">
        <v>2590</v>
      </c>
      <c r="S2654" s="122" t="s">
        <v>6232</v>
      </c>
      <c r="T2654" s="122" t="s">
        <v>3504</v>
      </c>
      <c r="U2654" s="124">
        <v>1344</v>
      </c>
      <c r="V2654" s="124">
        <v>1344</v>
      </c>
      <c r="W2654" s="122" t="s">
        <v>31</v>
      </c>
    </row>
    <row r="2655" spans="1:23" x14ac:dyDescent="0.35">
      <c r="A2655" s="122" t="s">
        <v>6340</v>
      </c>
      <c r="B2655" s="122" t="s">
        <v>6341</v>
      </c>
      <c r="C2655" s="123">
        <v>44463</v>
      </c>
      <c r="D2655" s="123">
        <v>44470</v>
      </c>
      <c r="E2655" s="123">
        <v>44477</v>
      </c>
      <c r="F2655" s="123">
        <v>44470</v>
      </c>
      <c r="G2655" s="122" t="s">
        <v>3486</v>
      </c>
      <c r="H2655" s="122" t="s">
        <v>5311</v>
      </c>
      <c r="I2655" s="122" t="s">
        <v>5311</v>
      </c>
      <c r="J2655" s="122" t="s">
        <v>2607</v>
      </c>
      <c r="K2655" s="122" t="s">
        <v>2608</v>
      </c>
      <c r="L2655" s="122">
        <v>5041758284</v>
      </c>
      <c r="M2655" s="122" t="s">
        <v>6342</v>
      </c>
      <c r="N2655" s="122" t="s">
        <v>5555</v>
      </c>
      <c r="O2655" s="122" t="s">
        <v>2621</v>
      </c>
      <c r="P2655" s="122" t="s">
        <v>5314</v>
      </c>
      <c r="Q2655" s="122" t="s">
        <v>5314</v>
      </c>
      <c r="R2655" s="122" t="s">
        <v>76</v>
      </c>
      <c r="S2655" s="122" t="s">
        <v>6232</v>
      </c>
      <c r="T2655" s="122" t="s">
        <v>3521</v>
      </c>
      <c r="U2655" s="124">
        <v>20</v>
      </c>
      <c r="V2655" s="124">
        <v>20</v>
      </c>
      <c r="W2655" s="122" t="s">
        <v>31</v>
      </c>
    </row>
    <row r="2656" spans="1:23" x14ac:dyDescent="0.35">
      <c r="A2656" s="122" t="s">
        <v>6340</v>
      </c>
      <c r="B2656" s="122" t="s">
        <v>6341</v>
      </c>
      <c r="C2656" s="123">
        <v>44463</v>
      </c>
      <c r="D2656" s="123">
        <v>44470</v>
      </c>
      <c r="E2656" s="123">
        <v>44477</v>
      </c>
      <c r="F2656" s="123">
        <v>44470</v>
      </c>
      <c r="G2656" s="122" t="s">
        <v>3486</v>
      </c>
      <c r="H2656" s="122" t="s">
        <v>5311</v>
      </c>
      <c r="I2656" s="122" t="s">
        <v>5311</v>
      </c>
      <c r="J2656" s="122" t="s">
        <v>2607</v>
      </c>
      <c r="K2656" s="122" t="s">
        <v>2608</v>
      </c>
      <c r="L2656" s="122">
        <v>5041758284</v>
      </c>
      <c r="M2656" s="122" t="s">
        <v>6342</v>
      </c>
      <c r="N2656" s="122" t="s">
        <v>5555</v>
      </c>
      <c r="O2656" s="122" t="s">
        <v>2583</v>
      </c>
      <c r="P2656" s="122" t="s">
        <v>5314</v>
      </c>
      <c r="Q2656" s="122" t="s">
        <v>5314</v>
      </c>
      <c r="R2656" s="122" t="s">
        <v>2585</v>
      </c>
      <c r="S2656" s="122" t="s">
        <v>6232</v>
      </c>
      <c r="T2656" s="122" t="s">
        <v>3503</v>
      </c>
      <c r="U2656" s="124">
        <v>960</v>
      </c>
      <c r="V2656" s="124">
        <v>879</v>
      </c>
      <c r="W2656" s="122" t="s">
        <v>31</v>
      </c>
    </row>
    <row r="2657" spans="1:23" x14ac:dyDescent="0.35">
      <c r="A2657" s="122" t="s">
        <v>6340</v>
      </c>
      <c r="B2657" s="122" t="s">
        <v>6341</v>
      </c>
      <c r="C2657" s="123">
        <v>44463</v>
      </c>
      <c r="D2657" s="123">
        <v>44470</v>
      </c>
      <c r="E2657" s="123">
        <v>44477</v>
      </c>
      <c r="F2657" s="123">
        <v>44470</v>
      </c>
      <c r="G2657" s="122" t="s">
        <v>3486</v>
      </c>
      <c r="H2657" s="122" t="s">
        <v>5311</v>
      </c>
      <c r="I2657" s="122" t="s">
        <v>5311</v>
      </c>
      <c r="J2657" s="122" t="s">
        <v>2607</v>
      </c>
      <c r="K2657" s="122" t="s">
        <v>2608</v>
      </c>
      <c r="L2657" s="122">
        <v>5041758284</v>
      </c>
      <c r="M2657" s="122" t="s">
        <v>6342</v>
      </c>
      <c r="N2657" s="122" t="s">
        <v>5555</v>
      </c>
      <c r="O2657" s="122" t="s">
        <v>2589</v>
      </c>
      <c r="P2657" s="122" t="s">
        <v>5314</v>
      </c>
      <c r="Q2657" s="122" t="s">
        <v>5314</v>
      </c>
      <c r="R2657" s="122" t="s">
        <v>2590</v>
      </c>
      <c r="S2657" s="122" t="s">
        <v>6232</v>
      </c>
      <c r="T2657" s="122" t="s">
        <v>3504</v>
      </c>
      <c r="U2657" s="124">
        <v>960</v>
      </c>
      <c r="V2657" s="124">
        <v>879</v>
      </c>
      <c r="W2657" s="122" t="s">
        <v>31</v>
      </c>
    </row>
    <row r="2658" spans="1:23" x14ac:dyDescent="0.35">
      <c r="A2658" s="122" t="s">
        <v>6343</v>
      </c>
      <c r="B2658" s="122" t="s">
        <v>6344</v>
      </c>
      <c r="C2658" s="123">
        <v>44463</v>
      </c>
      <c r="D2658" s="123">
        <v>44470</v>
      </c>
      <c r="E2658" s="123">
        <v>44477</v>
      </c>
      <c r="F2658" s="123">
        <v>44471</v>
      </c>
      <c r="G2658" s="122" t="s">
        <v>3486</v>
      </c>
      <c r="H2658" s="122" t="s">
        <v>5311</v>
      </c>
      <c r="I2658" s="122" t="s">
        <v>5311</v>
      </c>
      <c r="J2658" s="122" t="s">
        <v>2607</v>
      </c>
      <c r="K2658" s="122" t="s">
        <v>2608</v>
      </c>
      <c r="L2658" s="122">
        <v>5041758668</v>
      </c>
      <c r="M2658" s="122" t="s">
        <v>6345</v>
      </c>
      <c r="N2658" s="122" t="s">
        <v>5090</v>
      </c>
      <c r="O2658" s="122" t="s">
        <v>3491</v>
      </c>
      <c r="P2658" s="122" t="s">
        <v>5314</v>
      </c>
      <c r="Q2658" s="122" t="s">
        <v>5314</v>
      </c>
      <c r="R2658" s="122" t="s">
        <v>3492</v>
      </c>
      <c r="S2658" s="122" t="s">
        <v>6303</v>
      </c>
      <c r="T2658" s="122" t="s">
        <v>3494</v>
      </c>
      <c r="U2658" s="124">
        <v>1120</v>
      </c>
      <c r="V2658" s="124">
        <v>1120</v>
      </c>
      <c r="W2658" s="122" t="s">
        <v>31</v>
      </c>
    </row>
    <row r="2659" spans="1:23" x14ac:dyDescent="0.35">
      <c r="A2659" s="122" t="s">
        <v>6343</v>
      </c>
      <c r="B2659" s="122" t="s">
        <v>6344</v>
      </c>
      <c r="C2659" s="123">
        <v>44463</v>
      </c>
      <c r="D2659" s="123">
        <v>44470</v>
      </c>
      <c r="E2659" s="123">
        <v>44477</v>
      </c>
      <c r="F2659" s="123">
        <v>44471</v>
      </c>
      <c r="G2659" s="122" t="s">
        <v>3486</v>
      </c>
      <c r="H2659" s="122" t="s">
        <v>5311</v>
      </c>
      <c r="I2659" s="122" t="s">
        <v>5311</v>
      </c>
      <c r="J2659" s="122" t="s">
        <v>2607</v>
      </c>
      <c r="K2659" s="122" t="s">
        <v>2608</v>
      </c>
      <c r="L2659" s="122">
        <v>5041758668</v>
      </c>
      <c r="M2659" s="122" t="s">
        <v>6345</v>
      </c>
      <c r="N2659" s="122" t="s">
        <v>5090</v>
      </c>
      <c r="O2659" s="122" t="s">
        <v>2611</v>
      </c>
      <c r="P2659" s="122" t="s">
        <v>5314</v>
      </c>
      <c r="Q2659" s="122" t="s">
        <v>5314</v>
      </c>
      <c r="R2659" s="122" t="s">
        <v>2612</v>
      </c>
      <c r="S2659" s="122" t="s">
        <v>6303</v>
      </c>
      <c r="T2659" s="122" t="s">
        <v>3514</v>
      </c>
      <c r="U2659" s="124">
        <v>16</v>
      </c>
      <c r="V2659" s="124">
        <v>16</v>
      </c>
      <c r="W2659" s="122" t="s">
        <v>31</v>
      </c>
    </row>
    <row r="2660" spans="1:23" x14ac:dyDescent="0.35">
      <c r="A2660" s="122" t="s">
        <v>6346</v>
      </c>
      <c r="B2660" s="122" t="s">
        <v>6347</v>
      </c>
      <c r="C2660" s="123">
        <v>44463</v>
      </c>
      <c r="D2660" s="123">
        <v>44470</v>
      </c>
      <c r="E2660" s="123">
        <v>44477</v>
      </c>
      <c r="F2660" s="123">
        <v>44471</v>
      </c>
      <c r="G2660" s="122" t="s">
        <v>3486</v>
      </c>
      <c r="H2660" s="122" t="s">
        <v>5311</v>
      </c>
      <c r="I2660" s="122" t="s">
        <v>5311</v>
      </c>
      <c r="J2660" s="122" t="s">
        <v>2607</v>
      </c>
      <c r="K2660" s="122" t="s">
        <v>2608</v>
      </c>
      <c r="L2660" s="122">
        <v>5041759801</v>
      </c>
      <c r="M2660" s="122" t="s">
        <v>6348</v>
      </c>
      <c r="N2660" s="122" t="s">
        <v>5028</v>
      </c>
      <c r="O2660" s="122" t="s">
        <v>3491</v>
      </c>
      <c r="P2660" s="122" t="s">
        <v>5314</v>
      </c>
      <c r="Q2660" s="122" t="s">
        <v>5314</v>
      </c>
      <c r="R2660" s="122" t="s">
        <v>3492</v>
      </c>
      <c r="S2660" s="122" t="s">
        <v>6303</v>
      </c>
      <c r="T2660" s="122" t="s">
        <v>3494</v>
      </c>
      <c r="U2660" s="124">
        <v>1120</v>
      </c>
      <c r="V2660" s="124">
        <v>1120</v>
      </c>
      <c r="W2660" s="122" t="s">
        <v>31</v>
      </c>
    </row>
    <row r="2661" spans="1:23" x14ac:dyDescent="0.35">
      <c r="A2661" s="122" t="s">
        <v>6346</v>
      </c>
      <c r="B2661" s="122" t="s">
        <v>6347</v>
      </c>
      <c r="C2661" s="123">
        <v>44463</v>
      </c>
      <c r="D2661" s="123">
        <v>44470</v>
      </c>
      <c r="E2661" s="123">
        <v>44477</v>
      </c>
      <c r="F2661" s="123">
        <v>44471</v>
      </c>
      <c r="G2661" s="122" t="s">
        <v>3486</v>
      </c>
      <c r="H2661" s="122" t="s">
        <v>5311</v>
      </c>
      <c r="I2661" s="122" t="s">
        <v>5311</v>
      </c>
      <c r="J2661" s="122" t="s">
        <v>2607</v>
      </c>
      <c r="K2661" s="122" t="s">
        <v>2608</v>
      </c>
      <c r="L2661" s="122">
        <v>5041759801</v>
      </c>
      <c r="M2661" s="122" t="s">
        <v>6348</v>
      </c>
      <c r="N2661" s="122" t="s">
        <v>5028</v>
      </c>
      <c r="O2661" s="122" t="s">
        <v>2611</v>
      </c>
      <c r="P2661" s="122" t="s">
        <v>5314</v>
      </c>
      <c r="Q2661" s="122" t="s">
        <v>5314</v>
      </c>
      <c r="R2661" s="122" t="s">
        <v>2612</v>
      </c>
      <c r="S2661" s="122" t="s">
        <v>6303</v>
      </c>
      <c r="T2661" s="122" t="s">
        <v>3514</v>
      </c>
      <c r="U2661" s="124">
        <v>16</v>
      </c>
      <c r="V2661" s="124">
        <v>16</v>
      </c>
      <c r="W2661" s="122" t="s">
        <v>31</v>
      </c>
    </row>
    <row r="2662" spans="1:23" x14ac:dyDescent="0.35">
      <c r="A2662" s="122" t="s">
        <v>6349</v>
      </c>
      <c r="B2662" s="122" t="s">
        <v>6350</v>
      </c>
      <c r="C2662" s="123">
        <v>44463</v>
      </c>
      <c r="D2662" s="123">
        <v>44471</v>
      </c>
      <c r="E2662" s="123">
        <v>44477</v>
      </c>
      <c r="F2662" s="123">
        <v>44471</v>
      </c>
      <c r="G2662" s="122" t="s">
        <v>3486</v>
      </c>
      <c r="H2662" s="122" t="s">
        <v>5311</v>
      </c>
      <c r="I2662" s="122" t="s">
        <v>5311</v>
      </c>
      <c r="J2662" s="122" t="s">
        <v>2607</v>
      </c>
      <c r="K2662" s="122" t="s">
        <v>2608</v>
      </c>
      <c r="L2662" s="122">
        <v>5041759491</v>
      </c>
      <c r="M2662" s="122" t="s">
        <v>6351</v>
      </c>
      <c r="N2662" s="122" t="s">
        <v>2642</v>
      </c>
      <c r="O2662" s="122" t="s">
        <v>3512</v>
      </c>
      <c r="P2662" s="122" t="s">
        <v>5314</v>
      </c>
      <c r="Q2662" s="122" t="s">
        <v>5314</v>
      </c>
      <c r="R2662" s="122" t="s">
        <v>3513</v>
      </c>
      <c r="S2662" s="122" t="s">
        <v>6303</v>
      </c>
      <c r="T2662" s="122" t="s">
        <v>3494</v>
      </c>
      <c r="U2662" s="124">
        <v>1280</v>
      </c>
      <c r="V2662" s="124">
        <v>1280</v>
      </c>
      <c r="W2662" s="122" t="s">
        <v>31</v>
      </c>
    </row>
    <row r="2663" spans="1:23" x14ac:dyDescent="0.35">
      <c r="A2663" s="122" t="s">
        <v>6349</v>
      </c>
      <c r="B2663" s="122" t="s">
        <v>6350</v>
      </c>
      <c r="C2663" s="123">
        <v>44463</v>
      </c>
      <c r="D2663" s="123">
        <v>44471</v>
      </c>
      <c r="E2663" s="123">
        <v>44477</v>
      </c>
      <c r="F2663" s="123">
        <v>44471</v>
      </c>
      <c r="G2663" s="122" t="s">
        <v>3486</v>
      </c>
      <c r="H2663" s="122" t="s">
        <v>5311</v>
      </c>
      <c r="I2663" s="122" t="s">
        <v>5311</v>
      </c>
      <c r="J2663" s="122" t="s">
        <v>2607</v>
      </c>
      <c r="K2663" s="122" t="s">
        <v>2608</v>
      </c>
      <c r="L2663" s="122">
        <v>5041759491</v>
      </c>
      <c r="M2663" s="122" t="s">
        <v>6351</v>
      </c>
      <c r="N2663" s="122" t="s">
        <v>2642</v>
      </c>
      <c r="O2663" s="122" t="s">
        <v>2611</v>
      </c>
      <c r="P2663" s="122" t="s">
        <v>5314</v>
      </c>
      <c r="Q2663" s="122" t="s">
        <v>5314</v>
      </c>
      <c r="R2663" s="122" t="s">
        <v>2612</v>
      </c>
      <c r="S2663" s="122" t="s">
        <v>6303</v>
      </c>
      <c r="T2663" s="122" t="s">
        <v>3514</v>
      </c>
      <c r="U2663" s="124">
        <v>32</v>
      </c>
      <c r="V2663" s="124">
        <v>32</v>
      </c>
      <c r="W2663" s="122" t="s">
        <v>31</v>
      </c>
    </row>
    <row r="2664" spans="1:23" x14ac:dyDescent="0.35">
      <c r="A2664" s="122" t="s">
        <v>6352</v>
      </c>
      <c r="B2664" s="122" t="s">
        <v>6353</v>
      </c>
      <c r="C2664" s="123">
        <v>44463</v>
      </c>
      <c r="D2664" s="123">
        <v>44470</v>
      </c>
      <c r="E2664" s="123">
        <v>44477</v>
      </c>
      <c r="F2664" s="123">
        <v>44470</v>
      </c>
      <c r="G2664" s="122" t="s">
        <v>3486</v>
      </c>
      <c r="H2664" s="122" t="s">
        <v>5311</v>
      </c>
      <c r="I2664" s="122" t="s">
        <v>5311</v>
      </c>
      <c r="J2664" s="122" t="s">
        <v>2607</v>
      </c>
      <c r="K2664" s="122" t="s">
        <v>2608</v>
      </c>
      <c r="L2664" s="122">
        <v>5041754502</v>
      </c>
      <c r="M2664" s="122" t="s">
        <v>6354</v>
      </c>
      <c r="N2664" s="122" t="s">
        <v>5457</v>
      </c>
      <c r="O2664" s="122" t="s">
        <v>3512</v>
      </c>
      <c r="P2664" s="122" t="s">
        <v>5314</v>
      </c>
      <c r="Q2664" s="122" t="s">
        <v>5314</v>
      </c>
      <c r="R2664" s="122" t="s">
        <v>3513</v>
      </c>
      <c r="S2664" s="122" t="s">
        <v>6303</v>
      </c>
      <c r="T2664" s="122" t="s">
        <v>3494</v>
      </c>
      <c r="U2664" s="124">
        <v>1280</v>
      </c>
      <c r="V2664" s="124">
        <v>1280</v>
      </c>
      <c r="W2664" s="122" t="s">
        <v>31</v>
      </c>
    </row>
    <row r="2665" spans="1:23" x14ac:dyDescent="0.35">
      <c r="A2665" s="122" t="s">
        <v>6352</v>
      </c>
      <c r="B2665" s="122" t="s">
        <v>6353</v>
      </c>
      <c r="C2665" s="123">
        <v>44463</v>
      </c>
      <c r="D2665" s="123">
        <v>44470</v>
      </c>
      <c r="E2665" s="123">
        <v>44477</v>
      </c>
      <c r="F2665" s="123">
        <v>44470</v>
      </c>
      <c r="G2665" s="122" t="s">
        <v>3486</v>
      </c>
      <c r="H2665" s="122" t="s">
        <v>5311</v>
      </c>
      <c r="I2665" s="122" t="s">
        <v>5311</v>
      </c>
      <c r="J2665" s="122" t="s">
        <v>2607</v>
      </c>
      <c r="K2665" s="122" t="s">
        <v>2608</v>
      </c>
      <c r="L2665" s="122">
        <v>5041754502</v>
      </c>
      <c r="M2665" s="122" t="s">
        <v>6354</v>
      </c>
      <c r="N2665" s="122" t="s">
        <v>5457</v>
      </c>
      <c r="O2665" s="122" t="s">
        <v>2611</v>
      </c>
      <c r="P2665" s="122" t="s">
        <v>5314</v>
      </c>
      <c r="Q2665" s="122" t="s">
        <v>5314</v>
      </c>
      <c r="R2665" s="122" t="s">
        <v>2612</v>
      </c>
      <c r="S2665" s="122" t="s">
        <v>6303</v>
      </c>
      <c r="T2665" s="122" t="s">
        <v>3514</v>
      </c>
      <c r="U2665" s="124">
        <v>32</v>
      </c>
      <c r="V2665" s="124">
        <v>32</v>
      </c>
      <c r="W2665" s="122" t="s">
        <v>31</v>
      </c>
    </row>
    <row r="2666" spans="1:23" x14ac:dyDescent="0.35">
      <c r="A2666" s="122" t="s">
        <v>6355</v>
      </c>
      <c r="B2666" s="122" t="s">
        <v>6356</v>
      </c>
      <c r="C2666" s="123">
        <v>44463</v>
      </c>
      <c r="D2666" s="123">
        <v>44469</v>
      </c>
      <c r="E2666" s="123">
        <v>44477</v>
      </c>
      <c r="F2666" s="123">
        <v>44470</v>
      </c>
      <c r="G2666" s="122" t="s">
        <v>3486</v>
      </c>
      <c r="H2666" s="122" t="s">
        <v>5311</v>
      </c>
      <c r="I2666" s="122" t="s">
        <v>5311</v>
      </c>
      <c r="J2666" s="122" t="s">
        <v>2607</v>
      </c>
      <c r="K2666" s="122" t="s">
        <v>2608</v>
      </c>
      <c r="L2666" s="122">
        <v>5041741532</v>
      </c>
      <c r="M2666" s="122" t="s">
        <v>6357</v>
      </c>
      <c r="N2666" s="122" t="s">
        <v>5531</v>
      </c>
      <c r="O2666" s="122" t="s">
        <v>3512</v>
      </c>
      <c r="P2666" s="122" t="s">
        <v>5314</v>
      </c>
      <c r="Q2666" s="122" t="s">
        <v>5314</v>
      </c>
      <c r="R2666" s="122" t="s">
        <v>3513</v>
      </c>
      <c r="S2666" s="122" t="s">
        <v>6303</v>
      </c>
      <c r="T2666" s="122" t="s">
        <v>3494</v>
      </c>
      <c r="U2666" s="124">
        <v>1280</v>
      </c>
      <c r="V2666" s="124">
        <v>1280</v>
      </c>
      <c r="W2666" s="122" t="s">
        <v>31</v>
      </c>
    </row>
    <row r="2667" spans="1:23" x14ac:dyDescent="0.35">
      <c r="A2667" s="122" t="s">
        <v>6355</v>
      </c>
      <c r="B2667" s="122" t="s">
        <v>6356</v>
      </c>
      <c r="C2667" s="123">
        <v>44463</v>
      </c>
      <c r="D2667" s="123">
        <v>44469</v>
      </c>
      <c r="E2667" s="123">
        <v>44477</v>
      </c>
      <c r="F2667" s="123">
        <v>44470</v>
      </c>
      <c r="G2667" s="122" t="s">
        <v>3486</v>
      </c>
      <c r="H2667" s="122" t="s">
        <v>5311</v>
      </c>
      <c r="I2667" s="122" t="s">
        <v>5311</v>
      </c>
      <c r="J2667" s="122" t="s">
        <v>2607</v>
      </c>
      <c r="K2667" s="122" t="s">
        <v>2608</v>
      </c>
      <c r="L2667" s="122">
        <v>5041741532</v>
      </c>
      <c r="M2667" s="122" t="s">
        <v>6357</v>
      </c>
      <c r="N2667" s="122" t="s">
        <v>5531</v>
      </c>
      <c r="O2667" s="122" t="s">
        <v>2611</v>
      </c>
      <c r="P2667" s="122" t="s">
        <v>5314</v>
      </c>
      <c r="Q2667" s="122" t="s">
        <v>5314</v>
      </c>
      <c r="R2667" s="122" t="s">
        <v>2612</v>
      </c>
      <c r="S2667" s="122" t="s">
        <v>6303</v>
      </c>
      <c r="T2667" s="122" t="s">
        <v>3514</v>
      </c>
      <c r="U2667" s="124">
        <v>32</v>
      </c>
      <c r="V2667" s="124">
        <v>32</v>
      </c>
      <c r="W2667" s="122" t="s">
        <v>31</v>
      </c>
    </row>
    <row r="2668" spans="1:23" x14ac:dyDescent="0.35">
      <c r="A2668" s="122" t="s">
        <v>6358</v>
      </c>
      <c r="B2668" s="122" t="s">
        <v>6359</v>
      </c>
      <c r="C2668" s="123">
        <v>44463</v>
      </c>
      <c r="D2668" s="123">
        <v>44471</v>
      </c>
      <c r="E2668" s="123">
        <v>44477</v>
      </c>
      <c r="F2668" s="123">
        <v>44471</v>
      </c>
      <c r="G2668" s="122" t="s">
        <v>3486</v>
      </c>
      <c r="H2668" s="122" t="s">
        <v>5311</v>
      </c>
      <c r="I2668" s="122" t="s">
        <v>5311</v>
      </c>
      <c r="J2668" s="122" t="s">
        <v>2607</v>
      </c>
      <c r="K2668" s="122" t="s">
        <v>2608</v>
      </c>
      <c r="L2668" s="122">
        <v>5041757892</v>
      </c>
      <c r="M2668" s="122" t="s">
        <v>6360</v>
      </c>
      <c r="N2668" s="122" t="s">
        <v>5043</v>
      </c>
      <c r="O2668" s="122" t="s">
        <v>3512</v>
      </c>
      <c r="P2668" s="122" t="s">
        <v>5314</v>
      </c>
      <c r="Q2668" s="122" t="s">
        <v>5314</v>
      </c>
      <c r="R2668" s="122" t="s">
        <v>3513</v>
      </c>
      <c r="S2668" s="122" t="s">
        <v>6303</v>
      </c>
      <c r="T2668" s="122" t="s">
        <v>3494</v>
      </c>
      <c r="U2668" s="124">
        <v>1280</v>
      </c>
      <c r="V2668" s="124">
        <v>1280</v>
      </c>
      <c r="W2668" s="122" t="s">
        <v>31</v>
      </c>
    </row>
    <row r="2669" spans="1:23" x14ac:dyDescent="0.35">
      <c r="A2669" s="122" t="s">
        <v>6358</v>
      </c>
      <c r="B2669" s="122" t="s">
        <v>6359</v>
      </c>
      <c r="C2669" s="123">
        <v>44463</v>
      </c>
      <c r="D2669" s="123">
        <v>44471</v>
      </c>
      <c r="E2669" s="123">
        <v>44477</v>
      </c>
      <c r="F2669" s="123">
        <v>44471</v>
      </c>
      <c r="G2669" s="122" t="s">
        <v>3486</v>
      </c>
      <c r="H2669" s="122" t="s">
        <v>5311</v>
      </c>
      <c r="I2669" s="122" t="s">
        <v>5311</v>
      </c>
      <c r="J2669" s="122" t="s">
        <v>2607</v>
      </c>
      <c r="K2669" s="122" t="s">
        <v>2608</v>
      </c>
      <c r="L2669" s="122">
        <v>5041757892</v>
      </c>
      <c r="M2669" s="122" t="s">
        <v>6360</v>
      </c>
      <c r="N2669" s="122" t="s">
        <v>5043</v>
      </c>
      <c r="O2669" s="122" t="s">
        <v>2611</v>
      </c>
      <c r="P2669" s="122" t="s">
        <v>5314</v>
      </c>
      <c r="Q2669" s="122" t="s">
        <v>5314</v>
      </c>
      <c r="R2669" s="122" t="s">
        <v>2612</v>
      </c>
      <c r="S2669" s="122" t="s">
        <v>6303</v>
      </c>
      <c r="T2669" s="122" t="s">
        <v>3514</v>
      </c>
      <c r="U2669" s="124">
        <v>32</v>
      </c>
      <c r="V2669" s="124">
        <v>32</v>
      </c>
      <c r="W2669" s="122" t="s">
        <v>31</v>
      </c>
    </row>
    <row r="2670" spans="1:23" x14ac:dyDescent="0.35">
      <c r="A2670" s="122" t="s">
        <v>6361</v>
      </c>
      <c r="B2670" s="122" t="s">
        <v>6362</v>
      </c>
      <c r="C2670" s="123">
        <v>44463</v>
      </c>
      <c r="D2670" s="123">
        <v>44470</v>
      </c>
      <c r="E2670" s="123">
        <v>44477</v>
      </c>
      <c r="F2670" s="123">
        <v>44470</v>
      </c>
      <c r="G2670" s="122" t="s">
        <v>3486</v>
      </c>
      <c r="H2670" s="122" t="s">
        <v>5311</v>
      </c>
      <c r="I2670" s="122" t="s">
        <v>5311</v>
      </c>
      <c r="J2670" s="122" t="s">
        <v>2607</v>
      </c>
      <c r="K2670" s="122" t="s">
        <v>2608</v>
      </c>
      <c r="L2670" s="122">
        <v>5041744742</v>
      </c>
      <c r="M2670" s="122" t="s">
        <v>6363</v>
      </c>
      <c r="N2670" s="122" t="s">
        <v>5435</v>
      </c>
      <c r="O2670" s="122" t="s">
        <v>3512</v>
      </c>
      <c r="P2670" s="122" t="s">
        <v>5314</v>
      </c>
      <c r="Q2670" s="122" t="s">
        <v>5314</v>
      </c>
      <c r="R2670" s="122" t="s">
        <v>3513</v>
      </c>
      <c r="S2670" s="122" t="s">
        <v>6303</v>
      </c>
      <c r="T2670" s="122" t="s">
        <v>3494</v>
      </c>
      <c r="U2670" s="124">
        <v>1280</v>
      </c>
      <c r="V2670" s="124">
        <v>1280</v>
      </c>
      <c r="W2670" s="122" t="s">
        <v>31</v>
      </c>
    </row>
    <row r="2671" spans="1:23" x14ac:dyDescent="0.35">
      <c r="A2671" s="122" t="s">
        <v>6361</v>
      </c>
      <c r="B2671" s="122" t="s">
        <v>6362</v>
      </c>
      <c r="C2671" s="123">
        <v>44463</v>
      </c>
      <c r="D2671" s="123">
        <v>44470</v>
      </c>
      <c r="E2671" s="123">
        <v>44477</v>
      </c>
      <c r="F2671" s="123">
        <v>44470</v>
      </c>
      <c r="G2671" s="122" t="s">
        <v>3486</v>
      </c>
      <c r="H2671" s="122" t="s">
        <v>5311</v>
      </c>
      <c r="I2671" s="122" t="s">
        <v>5311</v>
      </c>
      <c r="J2671" s="122" t="s">
        <v>2607</v>
      </c>
      <c r="K2671" s="122" t="s">
        <v>2608</v>
      </c>
      <c r="L2671" s="122">
        <v>5041744742</v>
      </c>
      <c r="M2671" s="122" t="s">
        <v>6363</v>
      </c>
      <c r="N2671" s="122" t="s">
        <v>5435</v>
      </c>
      <c r="O2671" s="122" t="s">
        <v>2611</v>
      </c>
      <c r="P2671" s="122" t="s">
        <v>5314</v>
      </c>
      <c r="Q2671" s="122" t="s">
        <v>5314</v>
      </c>
      <c r="R2671" s="122" t="s">
        <v>2612</v>
      </c>
      <c r="S2671" s="122" t="s">
        <v>6303</v>
      </c>
      <c r="T2671" s="122" t="s">
        <v>3514</v>
      </c>
      <c r="U2671" s="124">
        <v>32</v>
      </c>
      <c r="V2671" s="124">
        <v>32</v>
      </c>
      <c r="W2671" s="122" t="s">
        <v>31</v>
      </c>
    </row>
    <row r="2672" spans="1:23" x14ac:dyDescent="0.35">
      <c r="A2672" s="122" t="s">
        <v>6364</v>
      </c>
      <c r="B2672" s="122" t="s">
        <v>6365</v>
      </c>
      <c r="C2672" s="123">
        <v>44463</v>
      </c>
      <c r="D2672" s="123">
        <v>44470</v>
      </c>
      <c r="E2672" s="123">
        <v>44477</v>
      </c>
      <c r="F2672" s="123">
        <v>44470</v>
      </c>
      <c r="G2672" s="122" t="s">
        <v>3486</v>
      </c>
      <c r="H2672" s="122" t="s">
        <v>5311</v>
      </c>
      <c r="I2672" s="122" t="s">
        <v>5311</v>
      </c>
      <c r="J2672" s="122" t="s">
        <v>2607</v>
      </c>
      <c r="K2672" s="122" t="s">
        <v>2608</v>
      </c>
      <c r="L2672" s="122">
        <v>5041756433</v>
      </c>
      <c r="M2672" s="122" t="s">
        <v>6366</v>
      </c>
      <c r="N2672" s="122" t="s">
        <v>5542</v>
      </c>
      <c r="O2672" s="122" t="s">
        <v>3512</v>
      </c>
      <c r="P2672" s="122" t="s">
        <v>5314</v>
      </c>
      <c r="Q2672" s="122" t="s">
        <v>5314</v>
      </c>
      <c r="R2672" s="122" t="s">
        <v>3513</v>
      </c>
      <c r="S2672" s="122" t="s">
        <v>6303</v>
      </c>
      <c r="T2672" s="122" t="s">
        <v>3494</v>
      </c>
      <c r="U2672" s="124">
        <v>1280</v>
      </c>
      <c r="V2672" s="124">
        <v>1280</v>
      </c>
      <c r="W2672" s="122" t="s">
        <v>31</v>
      </c>
    </row>
    <row r="2673" spans="1:23" x14ac:dyDescent="0.35">
      <c r="A2673" s="122" t="s">
        <v>6364</v>
      </c>
      <c r="B2673" s="122" t="s">
        <v>6365</v>
      </c>
      <c r="C2673" s="123">
        <v>44463</v>
      </c>
      <c r="D2673" s="123">
        <v>44470</v>
      </c>
      <c r="E2673" s="123">
        <v>44477</v>
      </c>
      <c r="F2673" s="123">
        <v>44470</v>
      </c>
      <c r="G2673" s="122" t="s">
        <v>3486</v>
      </c>
      <c r="H2673" s="122" t="s">
        <v>5311</v>
      </c>
      <c r="I2673" s="122" t="s">
        <v>5311</v>
      </c>
      <c r="J2673" s="122" t="s">
        <v>2607</v>
      </c>
      <c r="K2673" s="122" t="s">
        <v>2608</v>
      </c>
      <c r="L2673" s="122">
        <v>5041756433</v>
      </c>
      <c r="M2673" s="122" t="s">
        <v>6366</v>
      </c>
      <c r="N2673" s="122" t="s">
        <v>5542</v>
      </c>
      <c r="O2673" s="122" t="s">
        <v>2611</v>
      </c>
      <c r="P2673" s="122" t="s">
        <v>5314</v>
      </c>
      <c r="Q2673" s="122" t="s">
        <v>5314</v>
      </c>
      <c r="R2673" s="122" t="s">
        <v>2612</v>
      </c>
      <c r="S2673" s="122" t="s">
        <v>6303</v>
      </c>
      <c r="T2673" s="122" t="s">
        <v>3514</v>
      </c>
      <c r="U2673" s="124">
        <v>32</v>
      </c>
      <c r="V2673" s="124">
        <v>32</v>
      </c>
      <c r="W2673" s="122" t="s">
        <v>31</v>
      </c>
    </row>
    <row r="2674" spans="1:23" x14ac:dyDescent="0.35">
      <c r="A2674" s="122" t="s">
        <v>6367</v>
      </c>
      <c r="B2674" s="122" t="s">
        <v>6368</v>
      </c>
      <c r="C2674" s="123">
        <v>44463</v>
      </c>
      <c r="D2674" s="123">
        <v>44471</v>
      </c>
      <c r="E2674" s="123">
        <v>44477</v>
      </c>
      <c r="F2674" s="123">
        <v>44471</v>
      </c>
      <c r="G2674" s="122" t="s">
        <v>3486</v>
      </c>
      <c r="H2674" s="122" t="s">
        <v>5311</v>
      </c>
      <c r="I2674" s="122" t="s">
        <v>5311</v>
      </c>
      <c r="J2674" s="122" t="s">
        <v>2607</v>
      </c>
      <c r="K2674" s="122" t="s">
        <v>2608</v>
      </c>
      <c r="L2674" s="122">
        <v>5041762787</v>
      </c>
      <c r="M2674" s="122" t="s">
        <v>6369</v>
      </c>
      <c r="N2674" s="122" t="s">
        <v>5464</v>
      </c>
      <c r="O2674" s="122" t="s">
        <v>2621</v>
      </c>
      <c r="P2674" s="122" t="s">
        <v>5314</v>
      </c>
      <c r="Q2674" s="122" t="s">
        <v>5314</v>
      </c>
      <c r="R2674" s="122" t="s">
        <v>76</v>
      </c>
      <c r="S2674" s="122" t="s">
        <v>6232</v>
      </c>
      <c r="T2674" s="122" t="s">
        <v>3521</v>
      </c>
      <c r="U2674" s="124">
        <v>16</v>
      </c>
      <c r="V2674" s="124">
        <v>16</v>
      </c>
      <c r="W2674" s="122" t="s">
        <v>31</v>
      </c>
    </row>
    <row r="2675" spans="1:23" x14ac:dyDescent="0.35">
      <c r="A2675" s="122" t="s">
        <v>6367</v>
      </c>
      <c r="B2675" s="122" t="s">
        <v>6368</v>
      </c>
      <c r="C2675" s="123">
        <v>44463</v>
      </c>
      <c r="D2675" s="123">
        <v>44471</v>
      </c>
      <c r="E2675" s="123">
        <v>44477</v>
      </c>
      <c r="F2675" s="123">
        <v>44471</v>
      </c>
      <c r="G2675" s="122" t="s">
        <v>3486</v>
      </c>
      <c r="H2675" s="122" t="s">
        <v>5311</v>
      </c>
      <c r="I2675" s="122" t="s">
        <v>5311</v>
      </c>
      <c r="J2675" s="122" t="s">
        <v>2607</v>
      </c>
      <c r="K2675" s="122" t="s">
        <v>2608</v>
      </c>
      <c r="L2675" s="122">
        <v>5041762787</v>
      </c>
      <c r="M2675" s="122" t="s">
        <v>6369</v>
      </c>
      <c r="N2675" s="122" t="s">
        <v>5464</v>
      </c>
      <c r="O2675" s="122" t="s">
        <v>2583</v>
      </c>
      <c r="P2675" s="122" t="s">
        <v>5314</v>
      </c>
      <c r="Q2675" s="122" t="s">
        <v>5314</v>
      </c>
      <c r="R2675" s="122" t="s">
        <v>2585</v>
      </c>
      <c r="S2675" s="122" t="s">
        <v>6232</v>
      </c>
      <c r="T2675" s="122" t="s">
        <v>3503</v>
      </c>
      <c r="U2675" s="124">
        <v>768</v>
      </c>
      <c r="V2675" s="124">
        <v>720</v>
      </c>
      <c r="W2675" s="122" t="s">
        <v>31</v>
      </c>
    </row>
    <row r="2676" spans="1:23" x14ac:dyDescent="0.35">
      <c r="A2676" s="122" t="s">
        <v>6367</v>
      </c>
      <c r="B2676" s="122" t="s">
        <v>6368</v>
      </c>
      <c r="C2676" s="123">
        <v>44463</v>
      </c>
      <c r="D2676" s="123">
        <v>44471</v>
      </c>
      <c r="E2676" s="123">
        <v>44477</v>
      </c>
      <c r="F2676" s="123">
        <v>44471</v>
      </c>
      <c r="G2676" s="122" t="s">
        <v>3486</v>
      </c>
      <c r="H2676" s="122" t="s">
        <v>5311</v>
      </c>
      <c r="I2676" s="122" t="s">
        <v>5311</v>
      </c>
      <c r="J2676" s="122" t="s">
        <v>2607</v>
      </c>
      <c r="K2676" s="122" t="s">
        <v>2608</v>
      </c>
      <c r="L2676" s="122">
        <v>5041762787</v>
      </c>
      <c r="M2676" s="122" t="s">
        <v>6369</v>
      </c>
      <c r="N2676" s="122" t="s">
        <v>5464</v>
      </c>
      <c r="O2676" s="122" t="s">
        <v>2589</v>
      </c>
      <c r="P2676" s="122" t="s">
        <v>5314</v>
      </c>
      <c r="Q2676" s="122" t="s">
        <v>5314</v>
      </c>
      <c r="R2676" s="122" t="s">
        <v>2590</v>
      </c>
      <c r="S2676" s="122" t="s">
        <v>6232</v>
      </c>
      <c r="T2676" s="122" t="s">
        <v>3504</v>
      </c>
      <c r="U2676" s="124">
        <v>768</v>
      </c>
      <c r="V2676" s="124">
        <v>720</v>
      </c>
      <c r="W2676" s="122" t="s">
        <v>31</v>
      </c>
    </row>
    <row r="2677" spans="1:23" x14ac:dyDescent="0.35">
      <c r="A2677" s="122" t="s">
        <v>6370</v>
      </c>
      <c r="B2677" s="122" t="s">
        <v>6371</v>
      </c>
      <c r="C2677" s="123">
        <v>44463</v>
      </c>
      <c r="D2677" s="123">
        <v>44470</v>
      </c>
      <c r="E2677" s="123">
        <v>44477</v>
      </c>
      <c r="F2677" s="123">
        <v>44470</v>
      </c>
      <c r="G2677" s="122" t="s">
        <v>3486</v>
      </c>
      <c r="H2677" s="122" t="s">
        <v>5311</v>
      </c>
      <c r="I2677" s="122" t="s">
        <v>5311</v>
      </c>
      <c r="J2677" s="122" t="s">
        <v>2607</v>
      </c>
      <c r="K2677" s="122" t="s">
        <v>2608</v>
      </c>
      <c r="L2677" s="122">
        <v>5041757977</v>
      </c>
      <c r="M2677" s="122" t="s">
        <v>6372</v>
      </c>
      <c r="N2677" s="122" t="s">
        <v>5313</v>
      </c>
      <c r="O2677" s="122" t="s">
        <v>2621</v>
      </c>
      <c r="P2677" s="122" t="s">
        <v>5314</v>
      </c>
      <c r="Q2677" s="122" t="s">
        <v>5314</v>
      </c>
      <c r="R2677" s="122" t="s">
        <v>76</v>
      </c>
      <c r="S2677" s="122" t="s">
        <v>6232</v>
      </c>
      <c r="T2677" s="122" t="s">
        <v>3521</v>
      </c>
      <c r="U2677" s="124">
        <v>24</v>
      </c>
      <c r="V2677" s="124">
        <v>24</v>
      </c>
      <c r="W2677" s="122" t="s">
        <v>31</v>
      </c>
    </row>
    <row r="2678" spans="1:23" x14ac:dyDescent="0.35">
      <c r="A2678" s="122" t="s">
        <v>6370</v>
      </c>
      <c r="B2678" s="122" t="s">
        <v>6371</v>
      </c>
      <c r="C2678" s="123">
        <v>44463</v>
      </c>
      <c r="D2678" s="123">
        <v>44470</v>
      </c>
      <c r="E2678" s="123">
        <v>44477</v>
      </c>
      <c r="F2678" s="123">
        <v>44470</v>
      </c>
      <c r="G2678" s="122" t="s">
        <v>3486</v>
      </c>
      <c r="H2678" s="122" t="s">
        <v>5311</v>
      </c>
      <c r="I2678" s="122" t="s">
        <v>5311</v>
      </c>
      <c r="J2678" s="122" t="s">
        <v>2607</v>
      </c>
      <c r="K2678" s="122" t="s">
        <v>2608</v>
      </c>
      <c r="L2678" s="122">
        <v>5041757977</v>
      </c>
      <c r="M2678" s="122" t="s">
        <v>6372</v>
      </c>
      <c r="N2678" s="122" t="s">
        <v>5313</v>
      </c>
      <c r="O2678" s="122" t="s">
        <v>2583</v>
      </c>
      <c r="P2678" s="122" t="s">
        <v>5314</v>
      </c>
      <c r="Q2678" s="122" t="s">
        <v>5314</v>
      </c>
      <c r="R2678" s="122" t="s">
        <v>2585</v>
      </c>
      <c r="S2678" s="122" t="s">
        <v>6232</v>
      </c>
      <c r="T2678" s="122" t="s">
        <v>3503</v>
      </c>
      <c r="U2678" s="124">
        <v>1152</v>
      </c>
      <c r="V2678" s="124">
        <v>912</v>
      </c>
      <c r="W2678" s="122" t="s">
        <v>31</v>
      </c>
    </row>
    <row r="2679" spans="1:23" x14ac:dyDescent="0.35">
      <c r="A2679" s="122" t="s">
        <v>6370</v>
      </c>
      <c r="B2679" s="122" t="s">
        <v>6371</v>
      </c>
      <c r="C2679" s="123">
        <v>44463</v>
      </c>
      <c r="D2679" s="123">
        <v>44470</v>
      </c>
      <c r="E2679" s="123">
        <v>44477</v>
      </c>
      <c r="F2679" s="123">
        <v>44470</v>
      </c>
      <c r="G2679" s="122" t="s">
        <v>3486</v>
      </c>
      <c r="H2679" s="122" t="s">
        <v>5311</v>
      </c>
      <c r="I2679" s="122" t="s">
        <v>5311</v>
      </c>
      <c r="J2679" s="122" t="s">
        <v>2607</v>
      </c>
      <c r="K2679" s="122" t="s">
        <v>2608</v>
      </c>
      <c r="L2679" s="122">
        <v>5041757977</v>
      </c>
      <c r="M2679" s="122" t="s">
        <v>6372</v>
      </c>
      <c r="N2679" s="122" t="s">
        <v>5313</v>
      </c>
      <c r="O2679" s="122" t="s">
        <v>2589</v>
      </c>
      <c r="P2679" s="122" t="s">
        <v>5314</v>
      </c>
      <c r="Q2679" s="122" t="s">
        <v>5314</v>
      </c>
      <c r="R2679" s="122" t="s">
        <v>2590</v>
      </c>
      <c r="S2679" s="122" t="s">
        <v>6232</v>
      </c>
      <c r="T2679" s="122" t="s">
        <v>3504</v>
      </c>
      <c r="U2679" s="124">
        <v>1152</v>
      </c>
      <c r="V2679" s="124">
        <v>912</v>
      </c>
      <c r="W2679" s="122" t="s">
        <v>31</v>
      </c>
    </row>
    <row r="2680" spans="1:23" x14ac:dyDescent="0.35">
      <c r="A2680" s="122" t="s">
        <v>6373</v>
      </c>
      <c r="B2680" s="122" t="s">
        <v>6374</v>
      </c>
      <c r="C2680" s="123">
        <v>44463</v>
      </c>
      <c r="D2680" s="123">
        <v>44471</v>
      </c>
      <c r="E2680" s="123">
        <v>44477</v>
      </c>
      <c r="F2680" s="123">
        <v>44471</v>
      </c>
      <c r="G2680" s="122" t="s">
        <v>3486</v>
      </c>
      <c r="H2680" s="122" t="s">
        <v>5311</v>
      </c>
      <c r="I2680" s="122" t="s">
        <v>5311</v>
      </c>
      <c r="J2680" s="122" t="s">
        <v>2607</v>
      </c>
      <c r="K2680" s="122" t="s">
        <v>2608</v>
      </c>
      <c r="L2680" s="122">
        <v>5041757473</v>
      </c>
      <c r="M2680" s="122" t="s">
        <v>6375</v>
      </c>
      <c r="N2680" s="122" t="s">
        <v>5666</v>
      </c>
      <c r="O2680" s="122" t="s">
        <v>2621</v>
      </c>
      <c r="P2680" s="122" t="s">
        <v>5314</v>
      </c>
      <c r="Q2680" s="122" t="s">
        <v>5314</v>
      </c>
      <c r="R2680" s="122" t="s">
        <v>76</v>
      </c>
      <c r="S2680" s="122" t="s">
        <v>6232</v>
      </c>
      <c r="T2680" s="122" t="s">
        <v>3521</v>
      </c>
      <c r="U2680" s="124">
        <v>16</v>
      </c>
      <c r="V2680" s="124">
        <v>16</v>
      </c>
      <c r="W2680" s="122" t="s">
        <v>31</v>
      </c>
    </row>
    <row r="2681" spans="1:23" x14ac:dyDescent="0.35">
      <c r="A2681" s="122" t="s">
        <v>6373</v>
      </c>
      <c r="B2681" s="122" t="s">
        <v>6374</v>
      </c>
      <c r="C2681" s="123">
        <v>44463</v>
      </c>
      <c r="D2681" s="123">
        <v>44471</v>
      </c>
      <c r="E2681" s="123">
        <v>44477</v>
      </c>
      <c r="F2681" s="123">
        <v>44471</v>
      </c>
      <c r="G2681" s="122" t="s">
        <v>3486</v>
      </c>
      <c r="H2681" s="122" t="s">
        <v>5311</v>
      </c>
      <c r="I2681" s="122" t="s">
        <v>5311</v>
      </c>
      <c r="J2681" s="122" t="s">
        <v>2607</v>
      </c>
      <c r="K2681" s="122" t="s">
        <v>2608</v>
      </c>
      <c r="L2681" s="122">
        <v>5041757473</v>
      </c>
      <c r="M2681" s="122" t="s">
        <v>6375</v>
      </c>
      <c r="N2681" s="122" t="s">
        <v>5666</v>
      </c>
      <c r="O2681" s="122" t="s">
        <v>2583</v>
      </c>
      <c r="P2681" s="122" t="s">
        <v>5314</v>
      </c>
      <c r="Q2681" s="122" t="s">
        <v>5314</v>
      </c>
      <c r="R2681" s="122" t="s">
        <v>2585</v>
      </c>
      <c r="S2681" s="122" t="s">
        <v>6232</v>
      </c>
      <c r="T2681" s="122" t="s">
        <v>3503</v>
      </c>
      <c r="U2681" s="124">
        <v>768</v>
      </c>
      <c r="V2681" s="124">
        <v>768</v>
      </c>
      <c r="W2681" s="122" t="s">
        <v>31</v>
      </c>
    </row>
    <row r="2682" spans="1:23" x14ac:dyDescent="0.35">
      <c r="A2682" s="122" t="s">
        <v>6373</v>
      </c>
      <c r="B2682" s="122" t="s">
        <v>6374</v>
      </c>
      <c r="C2682" s="123">
        <v>44463</v>
      </c>
      <c r="D2682" s="123">
        <v>44471</v>
      </c>
      <c r="E2682" s="123">
        <v>44477</v>
      </c>
      <c r="F2682" s="123">
        <v>44471</v>
      </c>
      <c r="G2682" s="122" t="s">
        <v>3486</v>
      </c>
      <c r="H2682" s="122" t="s">
        <v>5311</v>
      </c>
      <c r="I2682" s="122" t="s">
        <v>5311</v>
      </c>
      <c r="J2682" s="122" t="s">
        <v>2607</v>
      </c>
      <c r="K2682" s="122" t="s">
        <v>2608</v>
      </c>
      <c r="L2682" s="122">
        <v>5041757473</v>
      </c>
      <c r="M2682" s="122" t="s">
        <v>6375</v>
      </c>
      <c r="N2682" s="122" t="s">
        <v>5666</v>
      </c>
      <c r="O2682" s="122" t="s">
        <v>2589</v>
      </c>
      <c r="P2682" s="122" t="s">
        <v>5314</v>
      </c>
      <c r="Q2682" s="122" t="s">
        <v>5314</v>
      </c>
      <c r="R2682" s="122" t="s">
        <v>2590</v>
      </c>
      <c r="S2682" s="122" t="s">
        <v>6232</v>
      </c>
      <c r="T2682" s="122" t="s">
        <v>3504</v>
      </c>
      <c r="U2682" s="124">
        <v>768</v>
      </c>
      <c r="V2682" s="124">
        <v>768</v>
      </c>
      <c r="W2682" s="122" t="s">
        <v>31</v>
      </c>
    </row>
    <row r="2683" spans="1:23" x14ac:dyDescent="0.35">
      <c r="A2683" s="122" t="s">
        <v>6376</v>
      </c>
      <c r="B2683" s="122" t="s">
        <v>6377</v>
      </c>
      <c r="C2683" s="123">
        <v>44463</v>
      </c>
      <c r="D2683" s="123">
        <v>44470</v>
      </c>
      <c r="E2683" s="123">
        <v>44477</v>
      </c>
      <c r="F2683" s="123">
        <v>44470</v>
      </c>
      <c r="G2683" s="122" t="s">
        <v>3486</v>
      </c>
      <c r="H2683" s="122" t="s">
        <v>5311</v>
      </c>
      <c r="I2683" s="122" t="s">
        <v>5311</v>
      </c>
      <c r="J2683" s="122" t="s">
        <v>2607</v>
      </c>
      <c r="K2683" s="122" t="s">
        <v>2608</v>
      </c>
      <c r="L2683" s="122">
        <v>5041745021</v>
      </c>
      <c r="M2683" s="122" t="s">
        <v>6378</v>
      </c>
      <c r="N2683" s="122" t="s">
        <v>5464</v>
      </c>
      <c r="O2683" s="122" t="s">
        <v>2621</v>
      </c>
      <c r="P2683" s="122" t="s">
        <v>5314</v>
      </c>
      <c r="Q2683" s="122" t="s">
        <v>5314</v>
      </c>
      <c r="R2683" s="122" t="s">
        <v>76</v>
      </c>
      <c r="S2683" s="122" t="s">
        <v>6232</v>
      </c>
      <c r="T2683" s="122" t="s">
        <v>3521</v>
      </c>
      <c r="U2683" s="124">
        <v>16</v>
      </c>
      <c r="V2683" s="124">
        <v>16</v>
      </c>
      <c r="W2683" s="122" t="s">
        <v>31</v>
      </c>
    </row>
    <row r="2684" spans="1:23" x14ac:dyDescent="0.35">
      <c r="A2684" s="122" t="s">
        <v>6376</v>
      </c>
      <c r="B2684" s="122" t="s">
        <v>6377</v>
      </c>
      <c r="C2684" s="123">
        <v>44463</v>
      </c>
      <c r="D2684" s="123">
        <v>44470</v>
      </c>
      <c r="E2684" s="123">
        <v>44477</v>
      </c>
      <c r="F2684" s="123">
        <v>44470</v>
      </c>
      <c r="G2684" s="122" t="s">
        <v>3486</v>
      </c>
      <c r="H2684" s="122" t="s">
        <v>5311</v>
      </c>
      <c r="I2684" s="122" t="s">
        <v>5311</v>
      </c>
      <c r="J2684" s="122" t="s">
        <v>2607</v>
      </c>
      <c r="K2684" s="122" t="s">
        <v>2608</v>
      </c>
      <c r="L2684" s="122">
        <v>5041745021</v>
      </c>
      <c r="M2684" s="122" t="s">
        <v>6378</v>
      </c>
      <c r="N2684" s="122" t="s">
        <v>5464</v>
      </c>
      <c r="O2684" s="122" t="s">
        <v>2583</v>
      </c>
      <c r="P2684" s="122" t="s">
        <v>5314</v>
      </c>
      <c r="Q2684" s="122" t="s">
        <v>5314</v>
      </c>
      <c r="R2684" s="122" t="s">
        <v>2585</v>
      </c>
      <c r="S2684" s="122" t="s">
        <v>6232</v>
      </c>
      <c r="T2684" s="122" t="s">
        <v>3503</v>
      </c>
      <c r="U2684" s="124">
        <v>768</v>
      </c>
      <c r="V2684" s="124">
        <v>672</v>
      </c>
      <c r="W2684" s="122" t="s">
        <v>31</v>
      </c>
    </row>
    <row r="2685" spans="1:23" x14ac:dyDescent="0.35">
      <c r="A2685" s="122" t="s">
        <v>6376</v>
      </c>
      <c r="B2685" s="122" t="s">
        <v>6377</v>
      </c>
      <c r="C2685" s="123">
        <v>44463</v>
      </c>
      <c r="D2685" s="123">
        <v>44470</v>
      </c>
      <c r="E2685" s="123">
        <v>44477</v>
      </c>
      <c r="F2685" s="123">
        <v>44470</v>
      </c>
      <c r="G2685" s="122" t="s">
        <v>3486</v>
      </c>
      <c r="H2685" s="122" t="s">
        <v>5311</v>
      </c>
      <c r="I2685" s="122" t="s">
        <v>5311</v>
      </c>
      <c r="J2685" s="122" t="s">
        <v>2607</v>
      </c>
      <c r="K2685" s="122" t="s">
        <v>2608</v>
      </c>
      <c r="L2685" s="122">
        <v>5041745021</v>
      </c>
      <c r="M2685" s="122" t="s">
        <v>6378</v>
      </c>
      <c r="N2685" s="122" t="s">
        <v>5464</v>
      </c>
      <c r="O2685" s="122" t="s">
        <v>2589</v>
      </c>
      <c r="P2685" s="122" t="s">
        <v>5314</v>
      </c>
      <c r="Q2685" s="122" t="s">
        <v>5314</v>
      </c>
      <c r="R2685" s="122" t="s">
        <v>2590</v>
      </c>
      <c r="S2685" s="122" t="s">
        <v>6232</v>
      </c>
      <c r="T2685" s="122" t="s">
        <v>3504</v>
      </c>
      <c r="U2685" s="124">
        <v>768</v>
      </c>
      <c r="V2685" s="124">
        <v>672</v>
      </c>
      <c r="W2685" s="122" t="s">
        <v>31</v>
      </c>
    </row>
    <row r="2686" spans="1:23" x14ac:dyDescent="0.35">
      <c r="A2686" s="122" t="s">
        <v>6379</v>
      </c>
      <c r="B2686" s="122" t="s">
        <v>6380</v>
      </c>
      <c r="C2686" s="123">
        <v>44463</v>
      </c>
      <c r="D2686" s="123">
        <v>44470</v>
      </c>
      <c r="E2686" s="123">
        <v>44477</v>
      </c>
      <c r="F2686" s="123">
        <v>44470</v>
      </c>
      <c r="G2686" s="122" t="s">
        <v>3486</v>
      </c>
      <c r="H2686" s="122" t="s">
        <v>5311</v>
      </c>
      <c r="I2686" s="122" t="s">
        <v>5311</v>
      </c>
      <c r="J2686" s="122" t="s">
        <v>2607</v>
      </c>
      <c r="K2686" s="122" t="s">
        <v>2608</v>
      </c>
      <c r="L2686" s="122">
        <v>5041754801</v>
      </c>
      <c r="M2686" s="122" t="s">
        <v>6381</v>
      </c>
      <c r="N2686" s="122" t="s">
        <v>5313</v>
      </c>
      <c r="O2686" s="122" t="s">
        <v>2621</v>
      </c>
      <c r="P2686" s="122" t="s">
        <v>5314</v>
      </c>
      <c r="Q2686" s="122" t="s">
        <v>5314</v>
      </c>
      <c r="R2686" s="122" t="s">
        <v>76</v>
      </c>
      <c r="S2686" s="122" t="s">
        <v>6232</v>
      </c>
      <c r="T2686" s="122" t="s">
        <v>3521</v>
      </c>
      <c r="U2686" s="124">
        <v>24</v>
      </c>
      <c r="V2686" s="124">
        <v>24</v>
      </c>
      <c r="W2686" s="122" t="s">
        <v>31</v>
      </c>
    </row>
    <row r="2687" spans="1:23" x14ac:dyDescent="0.35">
      <c r="A2687" s="122" t="s">
        <v>6379</v>
      </c>
      <c r="B2687" s="122" t="s">
        <v>6380</v>
      </c>
      <c r="C2687" s="123">
        <v>44463</v>
      </c>
      <c r="D2687" s="123">
        <v>44470</v>
      </c>
      <c r="E2687" s="123">
        <v>44477</v>
      </c>
      <c r="F2687" s="123">
        <v>44470</v>
      </c>
      <c r="G2687" s="122" t="s">
        <v>3486</v>
      </c>
      <c r="H2687" s="122" t="s">
        <v>5311</v>
      </c>
      <c r="I2687" s="122" t="s">
        <v>5311</v>
      </c>
      <c r="J2687" s="122" t="s">
        <v>2607</v>
      </c>
      <c r="K2687" s="122" t="s">
        <v>2608</v>
      </c>
      <c r="L2687" s="122">
        <v>5041754801</v>
      </c>
      <c r="M2687" s="122" t="s">
        <v>6381</v>
      </c>
      <c r="N2687" s="122" t="s">
        <v>5313</v>
      </c>
      <c r="O2687" s="122" t="s">
        <v>2583</v>
      </c>
      <c r="P2687" s="122" t="s">
        <v>5314</v>
      </c>
      <c r="Q2687" s="122" t="s">
        <v>5314</v>
      </c>
      <c r="R2687" s="122" t="s">
        <v>2585</v>
      </c>
      <c r="S2687" s="122" t="s">
        <v>6232</v>
      </c>
      <c r="T2687" s="122" t="s">
        <v>3503</v>
      </c>
      <c r="U2687" s="124">
        <v>1152</v>
      </c>
      <c r="V2687" s="124">
        <v>1008</v>
      </c>
      <c r="W2687" s="122" t="s">
        <v>31</v>
      </c>
    </row>
    <row r="2688" spans="1:23" x14ac:dyDescent="0.35">
      <c r="A2688" s="122" t="s">
        <v>6379</v>
      </c>
      <c r="B2688" s="122" t="s">
        <v>6380</v>
      </c>
      <c r="C2688" s="123">
        <v>44463</v>
      </c>
      <c r="D2688" s="123">
        <v>44470</v>
      </c>
      <c r="E2688" s="123">
        <v>44477</v>
      </c>
      <c r="F2688" s="123">
        <v>44470</v>
      </c>
      <c r="G2688" s="122" t="s">
        <v>3486</v>
      </c>
      <c r="H2688" s="122" t="s">
        <v>5311</v>
      </c>
      <c r="I2688" s="122" t="s">
        <v>5311</v>
      </c>
      <c r="J2688" s="122" t="s">
        <v>2607</v>
      </c>
      <c r="K2688" s="122" t="s">
        <v>2608</v>
      </c>
      <c r="L2688" s="122">
        <v>5041754801</v>
      </c>
      <c r="M2688" s="122" t="s">
        <v>6381</v>
      </c>
      <c r="N2688" s="122" t="s">
        <v>5313</v>
      </c>
      <c r="O2688" s="122" t="s">
        <v>2589</v>
      </c>
      <c r="P2688" s="122" t="s">
        <v>5314</v>
      </c>
      <c r="Q2688" s="122" t="s">
        <v>5314</v>
      </c>
      <c r="R2688" s="122" t="s">
        <v>2590</v>
      </c>
      <c r="S2688" s="122" t="s">
        <v>6232</v>
      </c>
      <c r="T2688" s="122" t="s">
        <v>3504</v>
      </c>
      <c r="U2688" s="124">
        <v>1152</v>
      </c>
      <c r="V2688" s="124">
        <v>1008</v>
      </c>
      <c r="W2688" s="122" t="s">
        <v>31</v>
      </c>
    </row>
    <row r="2689" spans="1:23" x14ac:dyDescent="0.35">
      <c r="A2689" s="122" t="s">
        <v>6382</v>
      </c>
      <c r="B2689" s="122" t="s">
        <v>6383</v>
      </c>
      <c r="C2689" s="123">
        <v>44463</v>
      </c>
      <c r="D2689" s="123">
        <v>44470</v>
      </c>
      <c r="E2689" s="123">
        <v>44477</v>
      </c>
      <c r="F2689" s="123">
        <v>44470</v>
      </c>
      <c r="G2689" s="122" t="s">
        <v>3486</v>
      </c>
      <c r="H2689" s="122" t="s">
        <v>5311</v>
      </c>
      <c r="I2689" s="122" t="s">
        <v>5311</v>
      </c>
      <c r="J2689" s="122" t="s">
        <v>2607</v>
      </c>
      <c r="K2689" s="122" t="s">
        <v>2608</v>
      </c>
      <c r="L2689" s="122">
        <v>5041740703</v>
      </c>
      <c r="M2689" s="122" t="s">
        <v>6384</v>
      </c>
      <c r="N2689" s="122" t="s">
        <v>5404</v>
      </c>
      <c r="O2689" s="122" t="s">
        <v>2621</v>
      </c>
      <c r="P2689" s="122" t="s">
        <v>5314</v>
      </c>
      <c r="Q2689" s="122" t="s">
        <v>5314</v>
      </c>
      <c r="R2689" s="122" t="s">
        <v>76</v>
      </c>
      <c r="S2689" s="122" t="s">
        <v>6232</v>
      </c>
      <c r="T2689" s="122" t="s">
        <v>3521</v>
      </c>
      <c r="U2689" s="124">
        <v>24</v>
      </c>
      <c r="V2689" s="124">
        <v>24</v>
      </c>
      <c r="W2689" s="122" t="s">
        <v>31</v>
      </c>
    </row>
    <row r="2690" spans="1:23" x14ac:dyDescent="0.35">
      <c r="A2690" s="122" t="s">
        <v>6382</v>
      </c>
      <c r="B2690" s="122" t="s">
        <v>6383</v>
      </c>
      <c r="C2690" s="123">
        <v>44463</v>
      </c>
      <c r="D2690" s="123">
        <v>44470</v>
      </c>
      <c r="E2690" s="123">
        <v>44477</v>
      </c>
      <c r="F2690" s="123">
        <v>44470</v>
      </c>
      <c r="G2690" s="122" t="s">
        <v>3486</v>
      </c>
      <c r="H2690" s="122" t="s">
        <v>5311</v>
      </c>
      <c r="I2690" s="122" t="s">
        <v>5311</v>
      </c>
      <c r="J2690" s="122" t="s">
        <v>2607</v>
      </c>
      <c r="K2690" s="122" t="s">
        <v>2608</v>
      </c>
      <c r="L2690" s="122">
        <v>5041740703</v>
      </c>
      <c r="M2690" s="122" t="s">
        <v>6384</v>
      </c>
      <c r="N2690" s="122" t="s">
        <v>5404</v>
      </c>
      <c r="O2690" s="122" t="s">
        <v>2583</v>
      </c>
      <c r="P2690" s="122" t="s">
        <v>5314</v>
      </c>
      <c r="Q2690" s="122" t="s">
        <v>5314</v>
      </c>
      <c r="R2690" s="122" t="s">
        <v>2585</v>
      </c>
      <c r="S2690" s="122" t="s">
        <v>6232</v>
      </c>
      <c r="T2690" s="122" t="s">
        <v>3503</v>
      </c>
      <c r="U2690" s="124">
        <v>1152</v>
      </c>
      <c r="V2690" s="124">
        <v>1104</v>
      </c>
      <c r="W2690" s="122" t="s">
        <v>31</v>
      </c>
    </row>
    <row r="2691" spans="1:23" x14ac:dyDescent="0.35">
      <c r="A2691" s="122" t="s">
        <v>6382</v>
      </c>
      <c r="B2691" s="122" t="s">
        <v>6383</v>
      </c>
      <c r="C2691" s="123">
        <v>44463</v>
      </c>
      <c r="D2691" s="123">
        <v>44470</v>
      </c>
      <c r="E2691" s="123">
        <v>44477</v>
      </c>
      <c r="F2691" s="123">
        <v>44470</v>
      </c>
      <c r="G2691" s="122" t="s">
        <v>3486</v>
      </c>
      <c r="H2691" s="122" t="s">
        <v>5311</v>
      </c>
      <c r="I2691" s="122" t="s">
        <v>5311</v>
      </c>
      <c r="J2691" s="122" t="s">
        <v>2607</v>
      </c>
      <c r="K2691" s="122" t="s">
        <v>2608</v>
      </c>
      <c r="L2691" s="122">
        <v>5041740703</v>
      </c>
      <c r="M2691" s="122" t="s">
        <v>6384</v>
      </c>
      <c r="N2691" s="122" t="s">
        <v>5404</v>
      </c>
      <c r="O2691" s="122" t="s">
        <v>2589</v>
      </c>
      <c r="P2691" s="122" t="s">
        <v>5314</v>
      </c>
      <c r="Q2691" s="122" t="s">
        <v>5314</v>
      </c>
      <c r="R2691" s="122" t="s">
        <v>2590</v>
      </c>
      <c r="S2691" s="122" t="s">
        <v>6232</v>
      </c>
      <c r="T2691" s="122" t="s">
        <v>3504</v>
      </c>
      <c r="U2691" s="124">
        <v>1152</v>
      </c>
      <c r="V2691" s="124">
        <v>1104</v>
      </c>
      <c r="W2691" s="122" t="s">
        <v>31</v>
      </c>
    </row>
    <row r="2692" spans="1:23" x14ac:dyDescent="0.35">
      <c r="A2692" s="122" t="s">
        <v>6385</v>
      </c>
      <c r="B2692" s="122" t="s">
        <v>6386</v>
      </c>
      <c r="C2692" s="123">
        <v>44463</v>
      </c>
      <c r="D2692" s="123">
        <v>44471</v>
      </c>
      <c r="E2692" s="123">
        <v>44477</v>
      </c>
      <c r="F2692" s="123">
        <v>44471</v>
      </c>
      <c r="G2692" s="122" t="s">
        <v>3486</v>
      </c>
      <c r="H2692" s="122" t="s">
        <v>5311</v>
      </c>
      <c r="I2692" s="122" t="s">
        <v>5311</v>
      </c>
      <c r="J2692" s="122" t="s">
        <v>2579</v>
      </c>
      <c r="K2692" s="122" t="s">
        <v>2580</v>
      </c>
      <c r="L2692" s="122">
        <v>5041762680</v>
      </c>
      <c r="M2692" s="122" t="s">
        <v>6387</v>
      </c>
      <c r="N2692" s="122" t="s">
        <v>6388</v>
      </c>
      <c r="O2692" s="122" t="s">
        <v>2583</v>
      </c>
      <c r="P2692" s="122" t="s">
        <v>5314</v>
      </c>
      <c r="Q2692" s="122" t="s">
        <v>5314</v>
      </c>
      <c r="R2692" s="122" t="s">
        <v>2585</v>
      </c>
      <c r="S2692" s="122" t="s">
        <v>6232</v>
      </c>
      <c r="T2692" s="122" t="s">
        <v>3503</v>
      </c>
      <c r="U2692" s="124">
        <v>1440</v>
      </c>
      <c r="V2692" s="124">
        <v>1440</v>
      </c>
      <c r="W2692" s="122" t="s">
        <v>31</v>
      </c>
    </row>
    <row r="2693" spans="1:23" x14ac:dyDescent="0.35">
      <c r="A2693" s="122" t="s">
        <v>6385</v>
      </c>
      <c r="B2693" s="122" t="s">
        <v>6386</v>
      </c>
      <c r="C2693" s="123">
        <v>44463</v>
      </c>
      <c r="D2693" s="123">
        <v>44471</v>
      </c>
      <c r="E2693" s="123">
        <v>44477</v>
      </c>
      <c r="F2693" s="123">
        <v>44471</v>
      </c>
      <c r="G2693" s="122" t="s">
        <v>3486</v>
      </c>
      <c r="H2693" s="122" t="s">
        <v>5311</v>
      </c>
      <c r="I2693" s="122" t="s">
        <v>5311</v>
      </c>
      <c r="J2693" s="122" t="s">
        <v>2579</v>
      </c>
      <c r="K2693" s="122" t="s">
        <v>2580</v>
      </c>
      <c r="L2693" s="122">
        <v>5041762680</v>
      </c>
      <c r="M2693" s="122" t="s">
        <v>6387</v>
      </c>
      <c r="N2693" s="122" t="s">
        <v>6388</v>
      </c>
      <c r="O2693" s="122" t="s">
        <v>2589</v>
      </c>
      <c r="P2693" s="122" t="s">
        <v>5314</v>
      </c>
      <c r="Q2693" s="122" t="s">
        <v>5314</v>
      </c>
      <c r="R2693" s="122" t="s">
        <v>2590</v>
      </c>
      <c r="S2693" s="122" t="s">
        <v>6232</v>
      </c>
      <c r="T2693" s="122" t="s">
        <v>3504</v>
      </c>
      <c r="U2693" s="124">
        <v>1440</v>
      </c>
      <c r="V2693" s="124">
        <v>1440</v>
      </c>
      <c r="W2693" s="122" t="s">
        <v>31</v>
      </c>
    </row>
    <row r="2694" spans="1:23" x14ac:dyDescent="0.35">
      <c r="A2694" s="122" t="s">
        <v>6389</v>
      </c>
      <c r="B2694" s="122" t="s">
        <v>6390</v>
      </c>
      <c r="C2694" s="123">
        <v>44463</v>
      </c>
      <c r="D2694" s="123">
        <v>44470</v>
      </c>
      <c r="E2694" s="123">
        <v>44477</v>
      </c>
      <c r="F2694" s="123">
        <v>44470</v>
      </c>
      <c r="G2694" s="122" t="s">
        <v>3486</v>
      </c>
      <c r="H2694" s="122" t="s">
        <v>5311</v>
      </c>
      <c r="I2694" s="122" t="s">
        <v>5311</v>
      </c>
      <c r="J2694" s="122" t="s">
        <v>2579</v>
      </c>
      <c r="K2694" s="122" t="s">
        <v>2580</v>
      </c>
      <c r="L2694" s="122">
        <v>5041754048</v>
      </c>
      <c r="M2694" s="122" t="s">
        <v>6391</v>
      </c>
      <c r="N2694" s="122" t="s">
        <v>2750</v>
      </c>
      <c r="O2694" s="122" t="s">
        <v>2583</v>
      </c>
      <c r="P2694" s="122" t="s">
        <v>5314</v>
      </c>
      <c r="Q2694" s="122" t="s">
        <v>5314</v>
      </c>
      <c r="R2694" s="122" t="s">
        <v>2585</v>
      </c>
      <c r="S2694" s="122" t="s">
        <v>6232</v>
      </c>
      <c r="T2694" s="122" t="s">
        <v>3503</v>
      </c>
      <c r="U2694" s="124">
        <v>1440</v>
      </c>
      <c r="V2694" s="124">
        <v>1440</v>
      </c>
      <c r="W2694" s="122" t="s">
        <v>31</v>
      </c>
    </row>
    <row r="2695" spans="1:23" x14ac:dyDescent="0.35">
      <c r="A2695" s="122" t="s">
        <v>6389</v>
      </c>
      <c r="B2695" s="122" t="s">
        <v>6390</v>
      </c>
      <c r="C2695" s="123">
        <v>44463</v>
      </c>
      <c r="D2695" s="123">
        <v>44470</v>
      </c>
      <c r="E2695" s="123">
        <v>44477</v>
      </c>
      <c r="F2695" s="123">
        <v>44470</v>
      </c>
      <c r="G2695" s="122" t="s">
        <v>3486</v>
      </c>
      <c r="H2695" s="122" t="s">
        <v>5311</v>
      </c>
      <c r="I2695" s="122" t="s">
        <v>5311</v>
      </c>
      <c r="J2695" s="122" t="s">
        <v>2579</v>
      </c>
      <c r="K2695" s="122" t="s">
        <v>2580</v>
      </c>
      <c r="L2695" s="122">
        <v>5041754048</v>
      </c>
      <c r="M2695" s="122" t="s">
        <v>6391</v>
      </c>
      <c r="N2695" s="122" t="s">
        <v>2750</v>
      </c>
      <c r="O2695" s="122" t="s">
        <v>2589</v>
      </c>
      <c r="P2695" s="122" t="s">
        <v>5314</v>
      </c>
      <c r="Q2695" s="122" t="s">
        <v>5314</v>
      </c>
      <c r="R2695" s="122" t="s">
        <v>2590</v>
      </c>
      <c r="S2695" s="122" t="s">
        <v>6232</v>
      </c>
      <c r="T2695" s="122" t="s">
        <v>3504</v>
      </c>
      <c r="U2695" s="124">
        <v>1440</v>
      </c>
      <c r="V2695" s="124">
        <v>1440</v>
      </c>
      <c r="W2695" s="122" t="s">
        <v>31</v>
      </c>
    </row>
    <row r="2696" spans="1:23" x14ac:dyDescent="0.35">
      <c r="A2696" s="122" t="s">
        <v>6392</v>
      </c>
      <c r="B2696" s="122" t="s">
        <v>6393</v>
      </c>
      <c r="C2696" s="123">
        <v>44463</v>
      </c>
      <c r="D2696" s="123">
        <v>44470</v>
      </c>
      <c r="E2696" s="123">
        <v>44477</v>
      </c>
      <c r="F2696" s="123">
        <v>44470</v>
      </c>
      <c r="G2696" s="122" t="s">
        <v>3486</v>
      </c>
      <c r="H2696" s="122" t="s">
        <v>5311</v>
      </c>
      <c r="I2696" s="122" t="s">
        <v>5311</v>
      </c>
      <c r="J2696" s="122" t="s">
        <v>2579</v>
      </c>
      <c r="K2696" s="122" t="s">
        <v>2580</v>
      </c>
      <c r="L2696" s="122">
        <v>5041726730</v>
      </c>
      <c r="M2696" s="122" t="s">
        <v>6394</v>
      </c>
      <c r="N2696" s="122" t="s">
        <v>2734</v>
      </c>
      <c r="O2696" s="122" t="s">
        <v>2583</v>
      </c>
      <c r="P2696" s="122" t="s">
        <v>5314</v>
      </c>
      <c r="Q2696" s="122" t="s">
        <v>5314</v>
      </c>
      <c r="R2696" s="122" t="s">
        <v>2585</v>
      </c>
      <c r="S2696" s="122" t="s">
        <v>6232</v>
      </c>
      <c r="T2696" s="122" t="s">
        <v>3503</v>
      </c>
      <c r="U2696" s="124">
        <v>1440</v>
      </c>
      <c r="V2696" s="124">
        <v>1440</v>
      </c>
      <c r="W2696" s="122" t="s">
        <v>31</v>
      </c>
    </row>
    <row r="2697" spans="1:23" x14ac:dyDescent="0.35">
      <c r="A2697" s="122" t="s">
        <v>6392</v>
      </c>
      <c r="B2697" s="122" t="s">
        <v>6393</v>
      </c>
      <c r="C2697" s="123">
        <v>44463</v>
      </c>
      <c r="D2697" s="123">
        <v>44470</v>
      </c>
      <c r="E2697" s="123">
        <v>44477</v>
      </c>
      <c r="F2697" s="123">
        <v>44470</v>
      </c>
      <c r="G2697" s="122" t="s">
        <v>3486</v>
      </c>
      <c r="H2697" s="122" t="s">
        <v>5311</v>
      </c>
      <c r="I2697" s="122" t="s">
        <v>5311</v>
      </c>
      <c r="J2697" s="122" t="s">
        <v>2579</v>
      </c>
      <c r="K2697" s="122" t="s">
        <v>2580</v>
      </c>
      <c r="L2697" s="122">
        <v>5041726730</v>
      </c>
      <c r="M2697" s="122" t="s">
        <v>6394</v>
      </c>
      <c r="N2697" s="122" t="s">
        <v>2734</v>
      </c>
      <c r="O2697" s="122" t="s">
        <v>2589</v>
      </c>
      <c r="P2697" s="122" t="s">
        <v>5314</v>
      </c>
      <c r="Q2697" s="122" t="s">
        <v>5314</v>
      </c>
      <c r="R2697" s="122" t="s">
        <v>2590</v>
      </c>
      <c r="S2697" s="122" t="s">
        <v>6232</v>
      </c>
      <c r="T2697" s="122" t="s">
        <v>3504</v>
      </c>
      <c r="U2697" s="124">
        <v>1440</v>
      </c>
      <c r="V2697" s="124">
        <v>1440</v>
      </c>
      <c r="W2697" s="122" t="s">
        <v>31</v>
      </c>
    </row>
    <row r="2698" spans="1:23" x14ac:dyDescent="0.35">
      <c r="A2698" s="122" t="s">
        <v>6395</v>
      </c>
      <c r="B2698" s="122" t="s">
        <v>6396</v>
      </c>
      <c r="C2698" s="123">
        <v>44466</v>
      </c>
      <c r="D2698" s="123">
        <v>44470</v>
      </c>
      <c r="E2698" s="123">
        <v>44477</v>
      </c>
      <c r="F2698" s="123">
        <v>44470</v>
      </c>
      <c r="G2698" s="122" t="s">
        <v>3486</v>
      </c>
      <c r="H2698" s="122" t="s">
        <v>5311</v>
      </c>
      <c r="I2698" s="122" t="s">
        <v>5311</v>
      </c>
      <c r="J2698" s="122" t="s">
        <v>2607</v>
      </c>
      <c r="K2698" s="122" t="s">
        <v>2608</v>
      </c>
      <c r="L2698" s="122">
        <v>5041739668</v>
      </c>
      <c r="M2698" s="122" t="s">
        <v>6397</v>
      </c>
      <c r="N2698" s="122" t="s">
        <v>5369</v>
      </c>
      <c r="O2698" s="122" t="s">
        <v>3512</v>
      </c>
      <c r="P2698" s="122" t="s">
        <v>5314</v>
      </c>
      <c r="Q2698" s="122" t="s">
        <v>5314</v>
      </c>
      <c r="R2698" s="122" t="s">
        <v>3513</v>
      </c>
      <c r="S2698" s="122" t="s">
        <v>6303</v>
      </c>
      <c r="T2698" s="122" t="s">
        <v>3494</v>
      </c>
      <c r="U2698" s="124">
        <v>1280</v>
      </c>
      <c r="V2698" s="124">
        <v>1280</v>
      </c>
      <c r="W2698" s="122" t="s">
        <v>31</v>
      </c>
    </row>
    <row r="2699" spans="1:23" x14ac:dyDescent="0.35">
      <c r="A2699" s="122" t="s">
        <v>6395</v>
      </c>
      <c r="B2699" s="122" t="s">
        <v>6396</v>
      </c>
      <c r="C2699" s="123">
        <v>44466</v>
      </c>
      <c r="D2699" s="123">
        <v>44470</v>
      </c>
      <c r="E2699" s="123">
        <v>44477</v>
      </c>
      <c r="F2699" s="123">
        <v>44470</v>
      </c>
      <c r="G2699" s="122" t="s">
        <v>3486</v>
      </c>
      <c r="H2699" s="122" t="s">
        <v>5311</v>
      </c>
      <c r="I2699" s="122" t="s">
        <v>5311</v>
      </c>
      <c r="J2699" s="122" t="s">
        <v>2607</v>
      </c>
      <c r="K2699" s="122" t="s">
        <v>2608</v>
      </c>
      <c r="L2699" s="122">
        <v>5041739668</v>
      </c>
      <c r="M2699" s="122" t="s">
        <v>6397</v>
      </c>
      <c r="N2699" s="122" t="s">
        <v>5369</v>
      </c>
      <c r="O2699" s="122" t="s">
        <v>2611</v>
      </c>
      <c r="P2699" s="122" t="s">
        <v>5314</v>
      </c>
      <c r="Q2699" s="122" t="s">
        <v>5314</v>
      </c>
      <c r="R2699" s="122" t="s">
        <v>2612</v>
      </c>
      <c r="S2699" s="122" t="s">
        <v>6303</v>
      </c>
      <c r="T2699" s="122" t="s">
        <v>3514</v>
      </c>
      <c r="U2699" s="124">
        <v>32</v>
      </c>
      <c r="V2699" s="124">
        <v>32</v>
      </c>
      <c r="W2699" s="122" t="s">
        <v>31</v>
      </c>
    </row>
    <row r="2700" spans="1:23" x14ac:dyDescent="0.35">
      <c r="A2700" s="122" t="s">
        <v>6398</v>
      </c>
      <c r="B2700" s="122" t="s">
        <v>6399</v>
      </c>
      <c r="C2700" s="123">
        <v>44466</v>
      </c>
      <c r="D2700" s="123">
        <v>44470</v>
      </c>
      <c r="E2700" s="123">
        <v>44477</v>
      </c>
      <c r="F2700" s="123">
        <v>44470</v>
      </c>
      <c r="G2700" s="122" t="s">
        <v>3486</v>
      </c>
      <c r="H2700" s="122" t="s">
        <v>5311</v>
      </c>
      <c r="I2700" s="122" t="s">
        <v>5311</v>
      </c>
      <c r="J2700" s="122" t="s">
        <v>2607</v>
      </c>
      <c r="K2700" s="122" t="s">
        <v>2608</v>
      </c>
      <c r="L2700" s="122">
        <v>5041753641</v>
      </c>
      <c r="M2700" s="122" t="s">
        <v>6400</v>
      </c>
      <c r="N2700" s="122" t="s">
        <v>5418</v>
      </c>
      <c r="O2700" s="122" t="s">
        <v>3512</v>
      </c>
      <c r="P2700" s="122" t="s">
        <v>5314</v>
      </c>
      <c r="Q2700" s="122" t="s">
        <v>5314</v>
      </c>
      <c r="R2700" s="122" t="s">
        <v>3513</v>
      </c>
      <c r="S2700" s="122" t="s">
        <v>6303</v>
      </c>
      <c r="T2700" s="122" t="s">
        <v>3494</v>
      </c>
      <c r="U2700" s="124">
        <v>1280</v>
      </c>
      <c r="V2700" s="124">
        <v>1280</v>
      </c>
      <c r="W2700" s="122" t="s">
        <v>31</v>
      </c>
    </row>
    <row r="2701" spans="1:23" x14ac:dyDescent="0.35">
      <c r="A2701" s="122" t="s">
        <v>6398</v>
      </c>
      <c r="B2701" s="122" t="s">
        <v>6399</v>
      </c>
      <c r="C2701" s="123">
        <v>44466</v>
      </c>
      <c r="D2701" s="123">
        <v>44470</v>
      </c>
      <c r="E2701" s="123">
        <v>44477</v>
      </c>
      <c r="F2701" s="123">
        <v>44470</v>
      </c>
      <c r="G2701" s="122" t="s">
        <v>3486</v>
      </c>
      <c r="H2701" s="122" t="s">
        <v>5311</v>
      </c>
      <c r="I2701" s="122" t="s">
        <v>5311</v>
      </c>
      <c r="J2701" s="122" t="s">
        <v>2607</v>
      </c>
      <c r="K2701" s="122" t="s">
        <v>2608</v>
      </c>
      <c r="L2701" s="122">
        <v>5041753641</v>
      </c>
      <c r="M2701" s="122" t="s">
        <v>6400</v>
      </c>
      <c r="N2701" s="122" t="s">
        <v>5418</v>
      </c>
      <c r="O2701" s="122" t="s">
        <v>2611</v>
      </c>
      <c r="P2701" s="122" t="s">
        <v>5314</v>
      </c>
      <c r="Q2701" s="122" t="s">
        <v>5314</v>
      </c>
      <c r="R2701" s="122" t="s">
        <v>2612</v>
      </c>
      <c r="S2701" s="122" t="s">
        <v>6303</v>
      </c>
      <c r="T2701" s="122" t="s">
        <v>3514</v>
      </c>
      <c r="U2701" s="124">
        <v>32</v>
      </c>
      <c r="V2701" s="124">
        <v>32</v>
      </c>
      <c r="W2701" s="122" t="s">
        <v>31</v>
      </c>
    </row>
    <row r="2702" spans="1:23" x14ac:dyDescent="0.35">
      <c r="A2702" s="122" t="s">
        <v>6401</v>
      </c>
      <c r="B2702" s="122" t="s">
        <v>6402</v>
      </c>
      <c r="C2702" s="123">
        <v>44468</v>
      </c>
      <c r="D2702" s="123">
        <v>44469</v>
      </c>
      <c r="E2702" s="123">
        <v>44477</v>
      </c>
      <c r="F2702" s="123">
        <v>44471</v>
      </c>
      <c r="G2702" s="122" t="s">
        <v>3486</v>
      </c>
      <c r="H2702" s="122" t="s">
        <v>5311</v>
      </c>
      <c r="I2702" s="122" t="s">
        <v>5311</v>
      </c>
      <c r="J2702" s="122" t="s">
        <v>3487</v>
      </c>
      <c r="K2702" s="122" t="s">
        <v>3488</v>
      </c>
      <c r="L2702" s="122">
        <v>5041760257</v>
      </c>
      <c r="M2702" s="122" t="s">
        <v>6403</v>
      </c>
      <c r="N2702" s="122" t="s">
        <v>6404</v>
      </c>
      <c r="O2702" s="122" t="s">
        <v>3491</v>
      </c>
      <c r="P2702" s="122" t="s">
        <v>5314</v>
      </c>
      <c r="Q2702" s="122" t="s">
        <v>5314</v>
      </c>
      <c r="R2702" s="122" t="s">
        <v>3492</v>
      </c>
      <c r="S2702" s="122" t="s">
        <v>6303</v>
      </c>
      <c r="T2702" s="122" t="s">
        <v>3494</v>
      </c>
      <c r="U2702" s="124">
        <v>1365</v>
      </c>
      <c r="V2702" s="124">
        <v>1365</v>
      </c>
      <c r="W2702" s="122" t="s">
        <v>31</v>
      </c>
    </row>
    <row r="2703" spans="1:23" x14ac:dyDescent="0.35">
      <c r="A2703" s="122" t="s">
        <v>6405</v>
      </c>
      <c r="B2703" s="122" t="s">
        <v>6406</v>
      </c>
      <c r="C2703" s="123">
        <v>44469</v>
      </c>
      <c r="D2703" s="123">
        <v>44470</v>
      </c>
      <c r="E2703" s="123">
        <v>44477</v>
      </c>
      <c r="F2703" s="123">
        <v>44471</v>
      </c>
      <c r="G2703" s="122" t="s">
        <v>3486</v>
      </c>
      <c r="H2703" s="122" t="s">
        <v>5311</v>
      </c>
      <c r="I2703" s="122" t="s">
        <v>5311</v>
      </c>
      <c r="J2703" s="122" t="s">
        <v>2579</v>
      </c>
      <c r="K2703" s="122" t="s">
        <v>2580</v>
      </c>
      <c r="L2703" s="122">
        <v>5041753936</v>
      </c>
      <c r="M2703" s="122" t="s">
        <v>6407</v>
      </c>
      <c r="N2703" s="122" t="s">
        <v>5329</v>
      </c>
      <c r="O2703" s="122" t="s">
        <v>2583</v>
      </c>
      <c r="P2703" s="122" t="s">
        <v>5314</v>
      </c>
      <c r="Q2703" s="122" t="s">
        <v>5314</v>
      </c>
      <c r="R2703" s="122" t="s">
        <v>2585</v>
      </c>
      <c r="S2703" s="122" t="s">
        <v>6232</v>
      </c>
      <c r="T2703" s="122" t="s">
        <v>3503</v>
      </c>
      <c r="U2703" s="124">
        <v>1344</v>
      </c>
      <c r="V2703" s="124">
        <v>1344</v>
      </c>
      <c r="W2703" s="122" t="s">
        <v>31</v>
      </c>
    </row>
    <row r="2704" spans="1:23" x14ac:dyDescent="0.35">
      <c r="A2704" s="122" t="s">
        <v>6405</v>
      </c>
      <c r="B2704" s="122" t="s">
        <v>6406</v>
      </c>
      <c r="C2704" s="123">
        <v>44469</v>
      </c>
      <c r="D2704" s="123">
        <v>44470</v>
      </c>
      <c r="E2704" s="123">
        <v>44477</v>
      </c>
      <c r="F2704" s="123">
        <v>44471</v>
      </c>
      <c r="G2704" s="122" t="s">
        <v>3486</v>
      </c>
      <c r="H2704" s="122" t="s">
        <v>5311</v>
      </c>
      <c r="I2704" s="122" t="s">
        <v>5311</v>
      </c>
      <c r="J2704" s="122" t="s">
        <v>2579</v>
      </c>
      <c r="K2704" s="122" t="s">
        <v>2580</v>
      </c>
      <c r="L2704" s="122">
        <v>5041753936</v>
      </c>
      <c r="M2704" s="122" t="s">
        <v>6407</v>
      </c>
      <c r="N2704" s="122" t="s">
        <v>5329</v>
      </c>
      <c r="O2704" s="122" t="s">
        <v>2589</v>
      </c>
      <c r="P2704" s="122" t="s">
        <v>5314</v>
      </c>
      <c r="Q2704" s="122" t="s">
        <v>5314</v>
      </c>
      <c r="R2704" s="122" t="s">
        <v>2590</v>
      </c>
      <c r="S2704" s="122" t="s">
        <v>6232</v>
      </c>
      <c r="T2704" s="122" t="s">
        <v>3504</v>
      </c>
      <c r="U2704" s="124">
        <v>1344</v>
      </c>
      <c r="V2704" s="124">
        <v>1344</v>
      </c>
      <c r="W2704" s="122" t="s">
        <v>31</v>
      </c>
    </row>
    <row r="2705" spans="1:23" x14ac:dyDescent="0.35">
      <c r="A2705" s="122" t="s">
        <v>6408</v>
      </c>
      <c r="B2705" s="122" t="s">
        <v>6409</v>
      </c>
      <c r="C2705" s="123">
        <v>44469</v>
      </c>
      <c r="D2705" s="123">
        <v>44470</v>
      </c>
      <c r="E2705" s="123">
        <v>44477</v>
      </c>
      <c r="F2705" s="123">
        <v>44471</v>
      </c>
      <c r="G2705" s="122" t="s">
        <v>3486</v>
      </c>
      <c r="H2705" s="122" t="s">
        <v>5311</v>
      </c>
      <c r="I2705" s="122" t="s">
        <v>5311</v>
      </c>
      <c r="J2705" s="122" t="s">
        <v>2579</v>
      </c>
      <c r="K2705" s="122" t="s">
        <v>2580</v>
      </c>
      <c r="L2705" s="122">
        <v>5041754158</v>
      </c>
      <c r="M2705" s="122" t="s">
        <v>6410</v>
      </c>
      <c r="N2705" s="122" t="s">
        <v>6411</v>
      </c>
      <c r="O2705" s="122" t="s">
        <v>2583</v>
      </c>
      <c r="P2705" s="122" t="s">
        <v>5314</v>
      </c>
      <c r="Q2705" s="122" t="s">
        <v>5314</v>
      </c>
      <c r="R2705" s="122" t="s">
        <v>2585</v>
      </c>
      <c r="S2705" s="122" t="s">
        <v>6232</v>
      </c>
      <c r="T2705" s="122" t="s">
        <v>3503</v>
      </c>
      <c r="U2705" s="124">
        <v>1440</v>
      </c>
      <c r="V2705" s="124">
        <v>1440</v>
      </c>
      <c r="W2705" s="122" t="s">
        <v>31</v>
      </c>
    </row>
    <row r="2706" spans="1:23" x14ac:dyDescent="0.35">
      <c r="A2706" s="122" t="s">
        <v>6408</v>
      </c>
      <c r="B2706" s="122" t="s">
        <v>6409</v>
      </c>
      <c r="C2706" s="123">
        <v>44469</v>
      </c>
      <c r="D2706" s="123">
        <v>44470</v>
      </c>
      <c r="E2706" s="123">
        <v>44477</v>
      </c>
      <c r="F2706" s="123">
        <v>44471</v>
      </c>
      <c r="G2706" s="122" t="s">
        <v>3486</v>
      </c>
      <c r="H2706" s="122" t="s">
        <v>5311</v>
      </c>
      <c r="I2706" s="122" t="s">
        <v>5311</v>
      </c>
      <c r="J2706" s="122" t="s">
        <v>2579</v>
      </c>
      <c r="K2706" s="122" t="s">
        <v>2580</v>
      </c>
      <c r="L2706" s="122">
        <v>5041754158</v>
      </c>
      <c r="M2706" s="122" t="s">
        <v>6410</v>
      </c>
      <c r="N2706" s="122" t="s">
        <v>6411</v>
      </c>
      <c r="O2706" s="122" t="s">
        <v>2589</v>
      </c>
      <c r="P2706" s="122" t="s">
        <v>5314</v>
      </c>
      <c r="Q2706" s="122" t="s">
        <v>5314</v>
      </c>
      <c r="R2706" s="122" t="s">
        <v>2590</v>
      </c>
      <c r="S2706" s="122" t="s">
        <v>6232</v>
      </c>
      <c r="T2706" s="122" t="s">
        <v>3504</v>
      </c>
      <c r="U2706" s="124">
        <v>1440</v>
      </c>
      <c r="V2706" s="124">
        <v>1440</v>
      </c>
      <c r="W2706" s="122" t="s">
        <v>31</v>
      </c>
    </row>
    <row r="2707" spans="1:23" x14ac:dyDescent="0.35">
      <c r="A2707" s="122" t="s">
        <v>6412</v>
      </c>
      <c r="B2707" s="122" t="s">
        <v>6413</v>
      </c>
      <c r="C2707" s="123">
        <v>44469</v>
      </c>
      <c r="D2707" s="123">
        <v>44470</v>
      </c>
      <c r="E2707" s="123">
        <v>44477</v>
      </c>
      <c r="F2707" s="123">
        <v>44470</v>
      </c>
      <c r="G2707" s="122" t="s">
        <v>3486</v>
      </c>
      <c r="H2707" s="122" t="s">
        <v>5311</v>
      </c>
      <c r="I2707" s="122" t="s">
        <v>5311</v>
      </c>
      <c r="J2707" s="122" t="s">
        <v>3487</v>
      </c>
      <c r="K2707" s="122" t="s">
        <v>3488</v>
      </c>
      <c r="L2707" s="122">
        <v>5041742757</v>
      </c>
      <c r="M2707" s="122" t="s">
        <v>6414</v>
      </c>
      <c r="N2707" s="122" t="s">
        <v>6415</v>
      </c>
      <c r="O2707" s="122" t="s">
        <v>3491</v>
      </c>
      <c r="P2707" s="122" t="s">
        <v>5314</v>
      </c>
      <c r="Q2707" s="122" t="s">
        <v>5314</v>
      </c>
      <c r="R2707" s="122" t="s">
        <v>3492</v>
      </c>
      <c r="S2707" s="122" t="s">
        <v>6303</v>
      </c>
      <c r="T2707" s="122" t="s">
        <v>3494</v>
      </c>
      <c r="U2707" s="124">
        <v>1365</v>
      </c>
      <c r="V2707" s="124">
        <v>1365</v>
      </c>
      <c r="W2707" s="122" t="s">
        <v>31</v>
      </c>
    </row>
    <row r="2708" spans="1:23" x14ac:dyDescent="0.35">
      <c r="A2708" s="122" t="s">
        <v>6416</v>
      </c>
      <c r="B2708" s="122" t="s">
        <v>6417</v>
      </c>
      <c r="C2708" s="123">
        <v>44469</v>
      </c>
      <c r="D2708" s="123">
        <v>44469</v>
      </c>
      <c r="E2708" s="123">
        <v>44477</v>
      </c>
      <c r="F2708" s="123">
        <v>44470</v>
      </c>
      <c r="G2708" s="122" t="s">
        <v>3486</v>
      </c>
      <c r="H2708" s="122" t="s">
        <v>5311</v>
      </c>
      <c r="I2708" s="122" t="s">
        <v>5311</v>
      </c>
      <c r="J2708" s="122" t="s">
        <v>2579</v>
      </c>
      <c r="K2708" s="122" t="s">
        <v>2580</v>
      </c>
      <c r="L2708" s="122">
        <v>5041741837</v>
      </c>
      <c r="M2708" s="122" t="s">
        <v>6418</v>
      </c>
      <c r="N2708" s="122" t="s">
        <v>3450</v>
      </c>
      <c r="O2708" s="122" t="s">
        <v>2583</v>
      </c>
      <c r="P2708" s="122" t="s">
        <v>5314</v>
      </c>
      <c r="Q2708" s="122" t="s">
        <v>5314</v>
      </c>
      <c r="R2708" s="122" t="s">
        <v>2585</v>
      </c>
      <c r="S2708" s="122" t="s">
        <v>6232</v>
      </c>
      <c r="T2708" s="122" t="s">
        <v>3503</v>
      </c>
      <c r="U2708" s="124">
        <v>1344</v>
      </c>
      <c r="V2708" s="124">
        <v>1344</v>
      </c>
      <c r="W2708" s="122" t="s">
        <v>31</v>
      </c>
    </row>
    <row r="2709" spans="1:23" x14ac:dyDescent="0.35">
      <c r="A2709" s="122" t="s">
        <v>6416</v>
      </c>
      <c r="B2709" s="122" t="s">
        <v>6417</v>
      </c>
      <c r="C2709" s="123">
        <v>44469</v>
      </c>
      <c r="D2709" s="123">
        <v>44469</v>
      </c>
      <c r="E2709" s="123">
        <v>44477</v>
      </c>
      <c r="F2709" s="123">
        <v>44470</v>
      </c>
      <c r="G2709" s="122" t="s">
        <v>3486</v>
      </c>
      <c r="H2709" s="122" t="s">
        <v>5311</v>
      </c>
      <c r="I2709" s="122" t="s">
        <v>5311</v>
      </c>
      <c r="J2709" s="122" t="s">
        <v>2579</v>
      </c>
      <c r="K2709" s="122" t="s">
        <v>2580</v>
      </c>
      <c r="L2709" s="122">
        <v>5041741837</v>
      </c>
      <c r="M2709" s="122" t="s">
        <v>6418</v>
      </c>
      <c r="N2709" s="122" t="s">
        <v>3450</v>
      </c>
      <c r="O2709" s="122" t="s">
        <v>2589</v>
      </c>
      <c r="P2709" s="122" t="s">
        <v>5314</v>
      </c>
      <c r="Q2709" s="122" t="s">
        <v>5314</v>
      </c>
      <c r="R2709" s="122" t="s">
        <v>2590</v>
      </c>
      <c r="S2709" s="122" t="s">
        <v>6232</v>
      </c>
      <c r="T2709" s="122" t="s">
        <v>3504</v>
      </c>
      <c r="U2709" s="124">
        <v>1344</v>
      </c>
      <c r="V2709" s="124">
        <v>1344</v>
      </c>
      <c r="W2709" s="122" t="s">
        <v>31</v>
      </c>
    </row>
    <row r="2710" spans="1:23" x14ac:dyDescent="0.35">
      <c r="A2710" s="122" t="s">
        <v>6419</v>
      </c>
      <c r="B2710" s="122" t="s">
        <v>6420</v>
      </c>
      <c r="C2710" s="123">
        <v>44469</v>
      </c>
      <c r="D2710" s="123">
        <v>44469</v>
      </c>
      <c r="E2710" s="123">
        <v>44477</v>
      </c>
      <c r="F2710" s="123">
        <v>44470</v>
      </c>
      <c r="G2710" s="122" t="s">
        <v>3486</v>
      </c>
      <c r="H2710" s="122" t="s">
        <v>5311</v>
      </c>
      <c r="I2710" s="122" t="s">
        <v>5311</v>
      </c>
      <c r="J2710" s="122" t="s">
        <v>2579</v>
      </c>
      <c r="K2710" s="122" t="s">
        <v>2580</v>
      </c>
      <c r="L2710" s="122">
        <v>5041744128</v>
      </c>
      <c r="M2710" s="122" t="s">
        <v>6421</v>
      </c>
      <c r="N2710" s="122" t="s">
        <v>3301</v>
      </c>
      <c r="O2710" s="122" t="s">
        <v>2583</v>
      </c>
      <c r="P2710" s="122" t="s">
        <v>5314</v>
      </c>
      <c r="Q2710" s="122" t="s">
        <v>5314</v>
      </c>
      <c r="R2710" s="122" t="s">
        <v>2585</v>
      </c>
      <c r="S2710" s="122" t="s">
        <v>6232</v>
      </c>
      <c r="T2710" s="122" t="s">
        <v>3503</v>
      </c>
      <c r="U2710" s="124">
        <v>1440</v>
      </c>
      <c r="V2710" s="124">
        <v>1440</v>
      </c>
      <c r="W2710" s="122" t="s">
        <v>31</v>
      </c>
    </row>
    <row r="2711" spans="1:23" x14ac:dyDescent="0.35">
      <c r="A2711" s="122" t="s">
        <v>6419</v>
      </c>
      <c r="B2711" s="122" t="s">
        <v>6420</v>
      </c>
      <c r="C2711" s="123">
        <v>44469</v>
      </c>
      <c r="D2711" s="123">
        <v>44469</v>
      </c>
      <c r="E2711" s="123">
        <v>44477</v>
      </c>
      <c r="F2711" s="123">
        <v>44470</v>
      </c>
      <c r="G2711" s="122" t="s">
        <v>3486</v>
      </c>
      <c r="H2711" s="122" t="s">
        <v>5311</v>
      </c>
      <c r="I2711" s="122" t="s">
        <v>5311</v>
      </c>
      <c r="J2711" s="122" t="s">
        <v>2579</v>
      </c>
      <c r="K2711" s="122" t="s">
        <v>2580</v>
      </c>
      <c r="L2711" s="122">
        <v>5041744128</v>
      </c>
      <c r="M2711" s="122" t="s">
        <v>6421</v>
      </c>
      <c r="N2711" s="122" t="s">
        <v>3301</v>
      </c>
      <c r="O2711" s="122" t="s">
        <v>2589</v>
      </c>
      <c r="P2711" s="122" t="s">
        <v>5314</v>
      </c>
      <c r="Q2711" s="122" t="s">
        <v>5314</v>
      </c>
      <c r="R2711" s="122" t="s">
        <v>2590</v>
      </c>
      <c r="S2711" s="122" t="s">
        <v>6232</v>
      </c>
      <c r="T2711" s="122" t="s">
        <v>3504</v>
      </c>
      <c r="U2711" s="124">
        <v>1440</v>
      </c>
      <c r="V2711" s="124">
        <v>1440</v>
      </c>
      <c r="W2711" s="122" t="s">
        <v>31</v>
      </c>
    </row>
    <row r="2712" spans="1:23" x14ac:dyDescent="0.35">
      <c r="A2712" s="122" t="s">
        <v>6422</v>
      </c>
      <c r="B2712" s="122" t="s">
        <v>6423</v>
      </c>
      <c r="C2712" s="123">
        <v>44469</v>
      </c>
      <c r="D2712" s="123">
        <v>44469</v>
      </c>
      <c r="E2712" s="123">
        <v>44477</v>
      </c>
      <c r="F2712" s="123">
        <v>44470</v>
      </c>
      <c r="G2712" s="122" t="s">
        <v>3486</v>
      </c>
      <c r="H2712" s="122" t="s">
        <v>5311</v>
      </c>
      <c r="I2712" s="122" t="s">
        <v>5311</v>
      </c>
      <c r="J2712" s="122" t="s">
        <v>2579</v>
      </c>
      <c r="K2712" s="122" t="s">
        <v>2580</v>
      </c>
      <c r="L2712" s="122">
        <v>5041740029</v>
      </c>
      <c r="M2712" s="122" t="s">
        <v>6424</v>
      </c>
      <c r="N2712" s="122" t="s">
        <v>2692</v>
      </c>
      <c r="O2712" s="122" t="s">
        <v>2583</v>
      </c>
      <c r="P2712" s="122" t="s">
        <v>5314</v>
      </c>
      <c r="Q2712" s="122" t="s">
        <v>5314</v>
      </c>
      <c r="R2712" s="122" t="s">
        <v>2585</v>
      </c>
      <c r="S2712" s="122" t="s">
        <v>6232</v>
      </c>
      <c r="T2712" s="122" t="s">
        <v>3503</v>
      </c>
      <c r="U2712" s="124">
        <v>1344</v>
      </c>
      <c r="V2712" s="124">
        <v>1344</v>
      </c>
      <c r="W2712" s="122" t="s">
        <v>31</v>
      </c>
    </row>
    <row r="2713" spans="1:23" x14ac:dyDescent="0.35">
      <c r="A2713" s="122" t="s">
        <v>6422</v>
      </c>
      <c r="B2713" s="122" t="s">
        <v>6423</v>
      </c>
      <c r="C2713" s="123">
        <v>44469</v>
      </c>
      <c r="D2713" s="123">
        <v>44469</v>
      </c>
      <c r="E2713" s="123">
        <v>44477</v>
      </c>
      <c r="F2713" s="123">
        <v>44470</v>
      </c>
      <c r="G2713" s="122" t="s">
        <v>3486</v>
      </c>
      <c r="H2713" s="122" t="s">
        <v>5311</v>
      </c>
      <c r="I2713" s="122" t="s">
        <v>5311</v>
      </c>
      <c r="J2713" s="122" t="s">
        <v>2579</v>
      </c>
      <c r="K2713" s="122" t="s">
        <v>2580</v>
      </c>
      <c r="L2713" s="122">
        <v>5041740029</v>
      </c>
      <c r="M2713" s="122" t="s">
        <v>6424</v>
      </c>
      <c r="N2713" s="122" t="s">
        <v>2692</v>
      </c>
      <c r="O2713" s="122" t="s">
        <v>2589</v>
      </c>
      <c r="P2713" s="122" t="s">
        <v>5314</v>
      </c>
      <c r="Q2713" s="122" t="s">
        <v>5314</v>
      </c>
      <c r="R2713" s="122" t="s">
        <v>2590</v>
      </c>
      <c r="S2713" s="122" t="s">
        <v>6232</v>
      </c>
      <c r="T2713" s="122" t="s">
        <v>3504</v>
      </c>
      <c r="U2713" s="124">
        <v>1344</v>
      </c>
      <c r="V2713" s="124">
        <v>1344</v>
      </c>
      <c r="W2713" s="122" t="s">
        <v>31</v>
      </c>
    </row>
    <row r="2714" spans="1:23" x14ac:dyDescent="0.35">
      <c r="A2714" s="122" t="s">
        <v>6425</v>
      </c>
      <c r="B2714" s="122" t="s">
        <v>6426</v>
      </c>
      <c r="C2714" s="123">
        <v>44469</v>
      </c>
      <c r="D2714" s="123">
        <v>44469</v>
      </c>
      <c r="E2714" s="123">
        <v>44477</v>
      </c>
      <c r="F2714" s="123">
        <v>44470</v>
      </c>
      <c r="G2714" s="122" t="s">
        <v>3486</v>
      </c>
      <c r="H2714" s="122" t="s">
        <v>5311</v>
      </c>
      <c r="I2714" s="122" t="s">
        <v>5311</v>
      </c>
      <c r="J2714" s="122" t="s">
        <v>2579</v>
      </c>
      <c r="K2714" s="122" t="s">
        <v>2580</v>
      </c>
      <c r="L2714" s="122">
        <v>5041740664</v>
      </c>
      <c r="M2714" s="122" t="s">
        <v>6427</v>
      </c>
      <c r="N2714" s="122" t="s">
        <v>3934</v>
      </c>
      <c r="O2714" s="122" t="s">
        <v>2583</v>
      </c>
      <c r="P2714" s="122" t="s">
        <v>5314</v>
      </c>
      <c r="Q2714" s="122" t="s">
        <v>5314</v>
      </c>
      <c r="R2714" s="122" t="s">
        <v>2585</v>
      </c>
      <c r="S2714" s="122" t="s">
        <v>6232</v>
      </c>
      <c r="T2714" s="122" t="s">
        <v>3503</v>
      </c>
      <c r="U2714" s="124">
        <v>1440</v>
      </c>
      <c r="V2714" s="124">
        <v>1440</v>
      </c>
      <c r="W2714" s="122" t="s">
        <v>31</v>
      </c>
    </row>
    <row r="2715" spans="1:23" x14ac:dyDescent="0.35">
      <c r="A2715" s="122" t="s">
        <v>6425</v>
      </c>
      <c r="B2715" s="122" t="s">
        <v>6426</v>
      </c>
      <c r="C2715" s="123">
        <v>44469</v>
      </c>
      <c r="D2715" s="123">
        <v>44469</v>
      </c>
      <c r="E2715" s="123">
        <v>44477</v>
      </c>
      <c r="F2715" s="123">
        <v>44470</v>
      </c>
      <c r="G2715" s="122" t="s">
        <v>3486</v>
      </c>
      <c r="H2715" s="122" t="s">
        <v>5311</v>
      </c>
      <c r="I2715" s="122" t="s">
        <v>5311</v>
      </c>
      <c r="J2715" s="122" t="s">
        <v>2579</v>
      </c>
      <c r="K2715" s="122" t="s">
        <v>2580</v>
      </c>
      <c r="L2715" s="122">
        <v>5041740664</v>
      </c>
      <c r="M2715" s="122" t="s">
        <v>6427</v>
      </c>
      <c r="N2715" s="122" t="s">
        <v>3934</v>
      </c>
      <c r="O2715" s="122" t="s">
        <v>2589</v>
      </c>
      <c r="P2715" s="122" t="s">
        <v>5314</v>
      </c>
      <c r="Q2715" s="122" t="s">
        <v>5314</v>
      </c>
      <c r="R2715" s="122" t="s">
        <v>2590</v>
      </c>
      <c r="S2715" s="122" t="s">
        <v>6232</v>
      </c>
      <c r="T2715" s="122" t="s">
        <v>3504</v>
      </c>
      <c r="U2715" s="124">
        <v>1440</v>
      </c>
      <c r="V2715" s="124">
        <v>1440</v>
      </c>
      <c r="W2715" s="122" t="s">
        <v>31</v>
      </c>
    </row>
    <row r="2716" spans="1:23" x14ac:dyDescent="0.35">
      <c r="A2716" s="122" t="s">
        <v>6428</v>
      </c>
      <c r="B2716" s="122" t="s">
        <v>6429</v>
      </c>
      <c r="C2716" s="123">
        <v>44469</v>
      </c>
      <c r="D2716" s="123">
        <v>44474</v>
      </c>
      <c r="E2716" s="123">
        <v>44477</v>
      </c>
      <c r="F2716" s="123">
        <v>44474</v>
      </c>
      <c r="G2716" s="122" t="s">
        <v>3486</v>
      </c>
      <c r="H2716" s="122" t="s">
        <v>5311</v>
      </c>
      <c r="I2716" s="122" t="s">
        <v>5311</v>
      </c>
      <c r="J2716" s="122" t="s">
        <v>3487</v>
      </c>
      <c r="K2716" s="122" t="s">
        <v>3488</v>
      </c>
      <c r="L2716" s="122">
        <v>5041809168</v>
      </c>
      <c r="M2716" s="122" t="s">
        <v>6430</v>
      </c>
      <c r="N2716" s="122" t="s">
        <v>6431</v>
      </c>
      <c r="O2716" s="122" t="s">
        <v>2583</v>
      </c>
      <c r="P2716" s="122" t="s">
        <v>5314</v>
      </c>
      <c r="Q2716" s="122" t="s">
        <v>5314</v>
      </c>
      <c r="R2716" s="122" t="s">
        <v>2585</v>
      </c>
      <c r="S2716" s="122" t="s">
        <v>6232</v>
      </c>
      <c r="T2716" s="122" t="s">
        <v>3503</v>
      </c>
      <c r="U2716" s="124">
        <v>1248</v>
      </c>
      <c r="V2716" s="124">
        <v>1248</v>
      </c>
      <c r="W2716" s="122" t="s">
        <v>31</v>
      </c>
    </row>
    <row r="2717" spans="1:23" x14ac:dyDescent="0.35">
      <c r="A2717" s="122" t="s">
        <v>6428</v>
      </c>
      <c r="B2717" s="122" t="s">
        <v>6429</v>
      </c>
      <c r="C2717" s="123">
        <v>44469</v>
      </c>
      <c r="D2717" s="123">
        <v>44474</v>
      </c>
      <c r="E2717" s="123">
        <v>44477</v>
      </c>
      <c r="F2717" s="123">
        <v>44474</v>
      </c>
      <c r="G2717" s="122" t="s">
        <v>3486</v>
      </c>
      <c r="H2717" s="122" t="s">
        <v>5311</v>
      </c>
      <c r="I2717" s="122" t="s">
        <v>5311</v>
      </c>
      <c r="J2717" s="122" t="s">
        <v>3487</v>
      </c>
      <c r="K2717" s="122" t="s">
        <v>3488</v>
      </c>
      <c r="L2717" s="122">
        <v>5041809168</v>
      </c>
      <c r="M2717" s="122" t="s">
        <v>6430</v>
      </c>
      <c r="N2717" s="122" t="s">
        <v>6431</v>
      </c>
      <c r="O2717" s="122" t="s">
        <v>2589</v>
      </c>
      <c r="P2717" s="122" t="s">
        <v>5314</v>
      </c>
      <c r="Q2717" s="122" t="s">
        <v>5314</v>
      </c>
      <c r="R2717" s="122" t="s">
        <v>2590</v>
      </c>
      <c r="S2717" s="122" t="s">
        <v>6232</v>
      </c>
      <c r="T2717" s="122" t="s">
        <v>3504</v>
      </c>
      <c r="U2717" s="124">
        <v>1248</v>
      </c>
      <c r="V2717" s="124">
        <v>1248</v>
      </c>
      <c r="W2717" s="122" t="s">
        <v>31</v>
      </c>
    </row>
    <row r="2718" spans="1:23" x14ac:dyDescent="0.35">
      <c r="A2718" s="122" t="s">
        <v>6432</v>
      </c>
      <c r="B2718" s="122" t="s">
        <v>6433</v>
      </c>
      <c r="C2718" s="123">
        <v>44469</v>
      </c>
      <c r="D2718" s="123">
        <v>44469</v>
      </c>
      <c r="E2718" s="123">
        <v>44477</v>
      </c>
      <c r="F2718" s="123">
        <v>44470</v>
      </c>
      <c r="G2718" s="122" t="s">
        <v>3486</v>
      </c>
      <c r="H2718" s="122" t="s">
        <v>5311</v>
      </c>
      <c r="I2718" s="122" t="s">
        <v>5311</v>
      </c>
      <c r="J2718" s="122" t="s">
        <v>2607</v>
      </c>
      <c r="K2718" s="122" t="s">
        <v>2608</v>
      </c>
      <c r="L2718" s="122">
        <v>5041745202</v>
      </c>
      <c r="M2718" s="122" t="s">
        <v>6434</v>
      </c>
      <c r="N2718" s="122" t="s">
        <v>5559</v>
      </c>
      <c r="O2718" s="122" t="s">
        <v>3512</v>
      </c>
      <c r="P2718" s="122" t="s">
        <v>5314</v>
      </c>
      <c r="Q2718" s="122" t="s">
        <v>5314</v>
      </c>
      <c r="R2718" s="122" t="s">
        <v>3513</v>
      </c>
      <c r="S2718" s="122" t="s">
        <v>6303</v>
      </c>
      <c r="T2718" s="122" t="s">
        <v>3494</v>
      </c>
      <c r="U2718" s="124">
        <v>1280</v>
      </c>
      <c r="V2718" s="124">
        <v>1280</v>
      </c>
      <c r="W2718" s="122" t="s">
        <v>31</v>
      </c>
    </row>
    <row r="2719" spans="1:23" x14ac:dyDescent="0.35">
      <c r="A2719" s="122" t="s">
        <v>6432</v>
      </c>
      <c r="B2719" s="122" t="s">
        <v>6433</v>
      </c>
      <c r="C2719" s="123">
        <v>44469</v>
      </c>
      <c r="D2719" s="123">
        <v>44469</v>
      </c>
      <c r="E2719" s="123">
        <v>44477</v>
      </c>
      <c r="F2719" s="123">
        <v>44470</v>
      </c>
      <c r="G2719" s="122" t="s">
        <v>3486</v>
      </c>
      <c r="H2719" s="122" t="s">
        <v>5311</v>
      </c>
      <c r="I2719" s="122" t="s">
        <v>5311</v>
      </c>
      <c r="J2719" s="122" t="s">
        <v>2607</v>
      </c>
      <c r="K2719" s="122" t="s">
        <v>2608</v>
      </c>
      <c r="L2719" s="122">
        <v>5041745202</v>
      </c>
      <c r="M2719" s="122" t="s">
        <v>6434</v>
      </c>
      <c r="N2719" s="122" t="s">
        <v>5559</v>
      </c>
      <c r="O2719" s="122" t="s">
        <v>2611</v>
      </c>
      <c r="P2719" s="122" t="s">
        <v>5314</v>
      </c>
      <c r="Q2719" s="122" t="s">
        <v>5314</v>
      </c>
      <c r="R2719" s="122" t="s">
        <v>2612</v>
      </c>
      <c r="S2719" s="122" t="s">
        <v>6303</v>
      </c>
      <c r="T2719" s="122" t="s">
        <v>3514</v>
      </c>
      <c r="U2719" s="124">
        <v>32</v>
      </c>
      <c r="V2719" s="124">
        <v>32</v>
      </c>
      <c r="W2719" s="122" t="s">
        <v>31</v>
      </c>
    </row>
    <row r="2720" spans="1:23" x14ac:dyDescent="0.35">
      <c r="A2720" s="122" t="s">
        <v>6435</v>
      </c>
      <c r="B2720" s="122" t="s">
        <v>6436</v>
      </c>
      <c r="C2720" s="123">
        <v>44469</v>
      </c>
      <c r="D2720" s="123">
        <v>44470</v>
      </c>
      <c r="E2720" s="123">
        <v>44477</v>
      </c>
      <c r="F2720" s="123">
        <v>44470</v>
      </c>
      <c r="G2720" s="122" t="s">
        <v>3486</v>
      </c>
      <c r="H2720" s="122" t="s">
        <v>5311</v>
      </c>
      <c r="I2720" s="122" t="s">
        <v>5311</v>
      </c>
      <c r="J2720" s="122" t="s">
        <v>3487</v>
      </c>
      <c r="K2720" s="122" t="s">
        <v>3488</v>
      </c>
      <c r="L2720" s="122">
        <v>5041743939</v>
      </c>
      <c r="M2720" s="122" t="s">
        <v>6437</v>
      </c>
      <c r="N2720" s="122" t="s">
        <v>6438</v>
      </c>
      <c r="O2720" s="122" t="s">
        <v>3491</v>
      </c>
      <c r="P2720" s="122" t="s">
        <v>5314</v>
      </c>
      <c r="Q2720" s="122" t="s">
        <v>5314</v>
      </c>
      <c r="R2720" s="122" t="s">
        <v>3492</v>
      </c>
      <c r="S2720" s="122" t="s">
        <v>6303</v>
      </c>
      <c r="T2720" s="122" t="s">
        <v>3494</v>
      </c>
      <c r="U2720" s="124">
        <v>1365</v>
      </c>
      <c r="V2720" s="124">
        <v>1365</v>
      </c>
      <c r="W2720" s="122" t="s">
        <v>31</v>
      </c>
    </row>
    <row r="2721" spans="1:23" x14ac:dyDescent="0.35">
      <c r="A2721" s="122" t="s">
        <v>6439</v>
      </c>
      <c r="B2721" s="122" t="s">
        <v>6440</v>
      </c>
      <c r="C2721" s="123">
        <v>44470</v>
      </c>
      <c r="D2721" s="123">
        <v>44470</v>
      </c>
      <c r="E2721" s="123">
        <v>44477</v>
      </c>
      <c r="F2721" s="123">
        <v>44470</v>
      </c>
      <c r="G2721" s="122" t="s">
        <v>3486</v>
      </c>
      <c r="H2721" s="122" t="s">
        <v>5311</v>
      </c>
      <c r="I2721" s="122" t="s">
        <v>5311</v>
      </c>
      <c r="J2721" s="122" t="s">
        <v>3487</v>
      </c>
      <c r="K2721" s="122" t="s">
        <v>3488</v>
      </c>
      <c r="L2721" s="122">
        <v>5041758600</v>
      </c>
      <c r="M2721" s="122" t="s">
        <v>6441</v>
      </c>
      <c r="N2721" s="122" t="s">
        <v>6442</v>
      </c>
      <c r="O2721" s="122" t="s">
        <v>4266</v>
      </c>
      <c r="P2721" s="122" t="s">
        <v>5314</v>
      </c>
      <c r="Q2721" s="122" t="s">
        <v>5314</v>
      </c>
      <c r="R2721" s="122" t="s">
        <v>4267</v>
      </c>
      <c r="S2721" s="122" t="s">
        <v>6303</v>
      </c>
      <c r="T2721" s="122" t="s">
        <v>3494</v>
      </c>
      <c r="U2721" s="124">
        <v>2912</v>
      </c>
      <c r="V2721" s="124">
        <v>2912</v>
      </c>
      <c r="W2721" s="122" t="s">
        <v>31</v>
      </c>
    </row>
    <row r="2722" spans="1:23" x14ac:dyDescent="0.35">
      <c r="A2722" s="122" t="s">
        <v>6443</v>
      </c>
      <c r="B2722" s="122" t="s">
        <v>6444</v>
      </c>
      <c r="C2722" s="123">
        <v>44470</v>
      </c>
      <c r="D2722" s="123">
        <v>44471</v>
      </c>
      <c r="E2722" s="123">
        <v>44477</v>
      </c>
      <c r="F2722" s="123">
        <v>44471</v>
      </c>
      <c r="G2722" s="122" t="s">
        <v>3486</v>
      </c>
      <c r="H2722" s="122" t="s">
        <v>5311</v>
      </c>
      <c r="I2722" s="122" t="s">
        <v>5311</v>
      </c>
      <c r="J2722" s="122" t="s">
        <v>3487</v>
      </c>
      <c r="K2722" s="122" t="s">
        <v>3488</v>
      </c>
      <c r="L2722" s="122">
        <v>5041756597</v>
      </c>
      <c r="M2722" s="122" t="s">
        <v>6445</v>
      </c>
      <c r="N2722" s="122" t="s">
        <v>6446</v>
      </c>
      <c r="O2722" s="122" t="s">
        <v>3491</v>
      </c>
      <c r="P2722" s="122" t="s">
        <v>5314</v>
      </c>
      <c r="Q2722" s="122" t="s">
        <v>5314</v>
      </c>
      <c r="R2722" s="122" t="s">
        <v>3492</v>
      </c>
      <c r="S2722" s="122" t="s">
        <v>6303</v>
      </c>
      <c r="T2722" s="122" t="s">
        <v>3494</v>
      </c>
      <c r="U2722" s="124">
        <v>1365</v>
      </c>
      <c r="V2722" s="124">
        <v>1365</v>
      </c>
      <c r="W2722" s="122" t="s">
        <v>31</v>
      </c>
    </row>
    <row r="2723" spans="1:23" x14ac:dyDescent="0.35">
      <c r="A2723" s="122" t="s">
        <v>6447</v>
      </c>
      <c r="B2723" s="122" t="s">
        <v>6448</v>
      </c>
      <c r="C2723" s="123">
        <v>44470</v>
      </c>
      <c r="D2723" s="123">
        <v>44477</v>
      </c>
      <c r="E2723" s="123">
        <v>44477</v>
      </c>
      <c r="F2723" s="123">
        <v>44477</v>
      </c>
      <c r="G2723" s="122" t="s">
        <v>3486</v>
      </c>
      <c r="H2723" s="122" t="s">
        <v>5311</v>
      </c>
      <c r="I2723" s="122" t="s">
        <v>5311</v>
      </c>
      <c r="J2723" s="122" t="s">
        <v>2579</v>
      </c>
      <c r="K2723" s="122" t="s">
        <v>2580</v>
      </c>
      <c r="L2723" s="122">
        <v>5041867059</v>
      </c>
      <c r="M2723" s="122" t="s">
        <v>6449</v>
      </c>
      <c r="N2723" s="122" t="s">
        <v>3093</v>
      </c>
      <c r="O2723" s="122" t="s">
        <v>2621</v>
      </c>
      <c r="P2723" s="122" t="s">
        <v>5314</v>
      </c>
      <c r="Q2723" s="122" t="s">
        <v>5314</v>
      </c>
      <c r="R2723" s="122" t="s">
        <v>76</v>
      </c>
      <c r="S2723" s="122" t="s">
        <v>6232</v>
      </c>
      <c r="T2723" s="122" t="s">
        <v>3521</v>
      </c>
      <c r="U2723" s="124">
        <v>20</v>
      </c>
      <c r="V2723" s="124">
        <v>20</v>
      </c>
      <c r="W2723" s="122" t="s">
        <v>31</v>
      </c>
    </row>
    <row r="2724" spans="1:23" x14ac:dyDescent="0.35">
      <c r="A2724" s="122" t="s">
        <v>6447</v>
      </c>
      <c r="B2724" s="122" t="s">
        <v>6448</v>
      </c>
      <c r="C2724" s="123">
        <v>44470</v>
      </c>
      <c r="D2724" s="123">
        <v>44477</v>
      </c>
      <c r="E2724" s="123">
        <v>44477</v>
      </c>
      <c r="F2724" s="123">
        <v>44477</v>
      </c>
      <c r="G2724" s="122" t="s">
        <v>3486</v>
      </c>
      <c r="H2724" s="122" t="s">
        <v>5311</v>
      </c>
      <c r="I2724" s="122" t="s">
        <v>5311</v>
      </c>
      <c r="J2724" s="122" t="s">
        <v>2579</v>
      </c>
      <c r="K2724" s="122" t="s">
        <v>2580</v>
      </c>
      <c r="L2724" s="122">
        <v>5041867059</v>
      </c>
      <c r="M2724" s="122" t="s">
        <v>6449</v>
      </c>
      <c r="N2724" s="122" t="s">
        <v>3093</v>
      </c>
      <c r="O2724" s="122" t="s">
        <v>2583</v>
      </c>
      <c r="P2724" s="122" t="s">
        <v>5314</v>
      </c>
      <c r="Q2724" s="122" t="s">
        <v>5314</v>
      </c>
      <c r="R2724" s="122" t="s">
        <v>2585</v>
      </c>
      <c r="S2724" s="122" t="s">
        <v>6232</v>
      </c>
      <c r="T2724" s="122" t="s">
        <v>3503</v>
      </c>
      <c r="U2724" s="124">
        <v>960</v>
      </c>
      <c r="V2724" s="124">
        <v>960</v>
      </c>
      <c r="W2724" s="122" t="s">
        <v>31</v>
      </c>
    </row>
    <row r="2725" spans="1:23" x14ac:dyDescent="0.35">
      <c r="A2725" s="122" t="s">
        <v>6447</v>
      </c>
      <c r="B2725" s="122" t="s">
        <v>6448</v>
      </c>
      <c r="C2725" s="123">
        <v>44470</v>
      </c>
      <c r="D2725" s="123">
        <v>44477</v>
      </c>
      <c r="E2725" s="123">
        <v>44477</v>
      </c>
      <c r="F2725" s="123">
        <v>44477</v>
      </c>
      <c r="G2725" s="122" t="s">
        <v>3486</v>
      </c>
      <c r="H2725" s="122" t="s">
        <v>5311</v>
      </c>
      <c r="I2725" s="122" t="s">
        <v>5311</v>
      </c>
      <c r="J2725" s="122" t="s">
        <v>2579</v>
      </c>
      <c r="K2725" s="122" t="s">
        <v>2580</v>
      </c>
      <c r="L2725" s="122">
        <v>5041867059</v>
      </c>
      <c r="M2725" s="122" t="s">
        <v>6449</v>
      </c>
      <c r="N2725" s="122" t="s">
        <v>3093</v>
      </c>
      <c r="O2725" s="122" t="s">
        <v>2589</v>
      </c>
      <c r="P2725" s="122" t="s">
        <v>5314</v>
      </c>
      <c r="Q2725" s="122" t="s">
        <v>5314</v>
      </c>
      <c r="R2725" s="122" t="s">
        <v>2590</v>
      </c>
      <c r="S2725" s="122" t="s">
        <v>6232</v>
      </c>
      <c r="T2725" s="122" t="s">
        <v>3504</v>
      </c>
      <c r="U2725" s="124">
        <v>960</v>
      </c>
      <c r="V2725" s="124">
        <v>960</v>
      </c>
      <c r="W2725" s="122" t="s">
        <v>31</v>
      </c>
    </row>
    <row r="2726" spans="1:23" x14ac:dyDescent="0.35">
      <c r="A2726" s="122" t="s">
        <v>6450</v>
      </c>
      <c r="B2726" s="122" t="s">
        <v>6451</v>
      </c>
      <c r="C2726" s="123">
        <v>44470</v>
      </c>
      <c r="D2726" s="123">
        <v>44477</v>
      </c>
      <c r="E2726" s="123">
        <v>44477</v>
      </c>
      <c r="F2726" s="123">
        <v>44477</v>
      </c>
      <c r="G2726" s="122" t="s">
        <v>3486</v>
      </c>
      <c r="H2726" s="122" t="s">
        <v>5311</v>
      </c>
      <c r="I2726" s="122" t="s">
        <v>5311</v>
      </c>
      <c r="J2726" s="122" t="s">
        <v>2579</v>
      </c>
      <c r="K2726" s="122" t="s">
        <v>2580</v>
      </c>
      <c r="L2726" s="122">
        <v>5041865376</v>
      </c>
      <c r="M2726" s="122" t="s">
        <v>6452</v>
      </c>
      <c r="N2726" s="122" t="s">
        <v>2699</v>
      </c>
      <c r="O2726" s="122" t="s">
        <v>2621</v>
      </c>
      <c r="P2726" s="122" t="s">
        <v>5314</v>
      </c>
      <c r="Q2726" s="122" t="s">
        <v>5314</v>
      </c>
      <c r="R2726" s="122" t="s">
        <v>76</v>
      </c>
      <c r="S2726" s="122" t="s">
        <v>6232</v>
      </c>
      <c r="T2726" s="122" t="s">
        <v>3521</v>
      </c>
      <c r="U2726" s="124">
        <v>24</v>
      </c>
      <c r="V2726" s="124">
        <v>24</v>
      </c>
      <c r="W2726" s="122" t="s">
        <v>31</v>
      </c>
    </row>
    <row r="2727" spans="1:23" x14ac:dyDescent="0.35">
      <c r="A2727" s="122" t="s">
        <v>6450</v>
      </c>
      <c r="B2727" s="122" t="s">
        <v>6451</v>
      </c>
      <c r="C2727" s="123">
        <v>44470</v>
      </c>
      <c r="D2727" s="123">
        <v>44477</v>
      </c>
      <c r="E2727" s="123">
        <v>44477</v>
      </c>
      <c r="F2727" s="123">
        <v>44477</v>
      </c>
      <c r="G2727" s="122" t="s">
        <v>3486</v>
      </c>
      <c r="H2727" s="122" t="s">
        <v>5311</v>
      </c>
      <c r="I2727" s="122" t="s">
        <v>5311</v>
      </c>
      <c r="J2727" s="122" t="s">
        <v>2579</v>
      </c>
      <c r="K2727" s="122" t="s">
        <v>2580</v>
      </c>
      <c r="L2727" s="122">
        <v>5041865376</v>
      </c>
      <c r="M2727" s="122" t="s">
        <v>6452</v>
      </c>
      <c r="N2727" s="122" t="s">
        <v>2699</v>
      </c>
      <c r="O2727" s="122" t="s">
        <v>2583</v>
      </c>
      <c r="P2727" s="122" t="s">
        <v>5314</v>
      </c>
      <c r="Q2727" s="122" t="s">
        <v>5314</v>
      </c>
      <c r="R2727" s="122" t="s">
        <v>2585</v>
      </c>
      <c r="S2727" s="122" t="s">
        <v>6232</v>
      </c>
      <c r="T2727" s="122" t="s">
        <v>3503</v>
      </c>
      <c r="U2727" s="124">
        <v>1152</v>
      </c>
      <c r="V2727" s="124">
        <v>1104</v>
      </c>
      <c r="W2727" s="122" t="s">
        <v>31</v>
      </c>
    </row>
    <row r="2728" spans="1:23" x14ac:dyDescent="0.35">
      <c r="A2728" s="122" t="s">
        <v>6450</v>
      </c>
      <c r="B2728" s="122" t="s">
        <v>6451</v>
      </c>
      <c r="C2728" s="123">
        <v>44470</v>
      </c>
      <c r="D2728" s="123">
        <v>44477</v>
      </c>
      <c r="E2728" s="123">
        <v>44477</v>
      </c>
      <c r="F2728" s="123">
        <v>44477</v>
      </c>
      <c r="G2728" s="122" t="s">
        <v>3486</v>
      </c>
      <c r="H2728" s="122" t="s">
        <v>5311</v>
      </c>
      <c r="I2728" s="122" t="s">
        <v>5311</v>
      </c>
      <c r="J2728" s="122" t="s">
        <v>2579</v>
      </c>
      <c r="K2728" s="122" t="s">
        <v>2580</v>
      </c>
      <c r="L2728" s="122">
        <v>5041865376</v>
      </c>
      <c r="M2728" s="122" t="s">
        <v>6452</v>
      </c>
      <c r="N2728" s="122" t="s">
        <v>2699</v>
      </c>
      <c r="O2728" s="122" t="s">
        <v>2589</v>
      </c>
      <c r="P2728" s="122" t="s">
        <v>5314</v>
      </c>
      <c r="Q2728" s="122" t="s">
        <v>5314</v>
      </c>
      <c r="R2728" s="122" t="s">
        <v>2590</v>
      </c>
      <c r="S2728" s="122" t="s">
        <v>6232</v>
      </c>
      <c r="T2728" s="122" t="s">
        <v>3504</v>
      </c>
      <c r="U2728" s="124">
        <v>1152</v>
      </c>
      <c r="V2728" s="124">
        <v>1104</v>
      </c>
      <c r="W2728" s="122" t="s">
        <v>31</v>
      </c>
    </row>
    <row r="2729" spans="1:23" x14ac:dyDescent="0.35">
      <c r="A2729" s="122" t="s">
        <v>6453</v>
      </c>
      <c r="B2729" s="122" t="s">
        <v>6454</v>
      </c>
      <c r="C2729" s="123">
        <v>44470</v>
      </c>
      <c r="D2729" s="123">
        <v>44477</v>
      </c>
      <c r="E2729" s="123">
        <v>44477</v>
      </c>
      <c r="F2729" s="123">
        <v>44477</v>
      </c>
      <c r="G2729" s="122" t="s">
        <v>3486</v>
      </c>
      <c r="H2729" s="122" t="s">
        <v>5311</v>
      </c>
      <c r="I2729" s="122" t="s">
        <v>5311</v>
      </c>
      <c r="J2729" s="122" t="s">
        <v>2579</v>
      </c>
      <c r="K2729" s="122" t="s">
        <v>2580</v>
      </c>
      <c r="L2729" s="122">
        <v>5041867056</v>
      </c>
      <c r="M2729" s="122" t="s">
        <v>6455</v>
      </c>
      <c r="N2729" s="122" t="s">
        <v>2685</v>
      </c>
      <c r="O2729" s="122" t="s">
        <v>2621</v>
      </c>
      <c r="P2729" s="122" t="s">
        <v>5314</v>
      </c>
      <c r="Q2729" s="122" t="s">
        <v>5314</v>
      </c>
      <c r="R2729" s="122" t="s">
        <v>76</v>
      </c>
      <c r="S2729" s="122" t="s">
        <v>6232</v>
      </c>
      <c r="T2729" s="122" t="s">
        <v>3521</v>
      </c>
      <c r="U2729" s="124">
        <v>28</v>
      </c>
      <c r="V2729" s="124">
        <v>28</v>
      </c>
      <c r="W2729" s="122" t="s">
        <v>31</v>
      </c>
    </row>
    <row r="2730" spans="1:23" x14ac:dyDescent="0.35">
      <c r="A2730" s="122" t="s">
        <v>6453</v>
      </c>
      <c r="B2730" s="122" t="s">
        <v>6454</v>
      </c>
      <c r="C2730" s="123">
        <v>44470</v>
      </c>
      <c r="D2730" s="123">
        <v>44477</v>
      </c>
      <c r="E2730" s="123">
        <v>44477</v>
      </c>
      <c r="F2730" s="123">
        <v>44477</v>
      </c>
      <c r="G2730" s="122" t="s">
        <v>3486</v>
      </c>
      <c r="H2730" s="122" t="s">
        <v>5311</v>
      </c>
      <c r="I2730" s="122" t="s">
        <v>5311</v>
      </c>
      <c r="J2730" s="122" t="s">
        <v>2579</v>
      </c>
      <c r="K2730" s="122" t="s">
        <v>2580</v>
      </c>
      <c r="L2730" s="122">
        <v>5041867056</v>
      </c>
      <c r="M2730" s="122" t="s">
        <v>6455</v>
      </c>
      <c r="N2730" s="122" t="s">
        <v>2685</v>
      </c>
      <c r="O2730" s="122" t="s">
        <v>2583</v>
      </c>
      <c r="P2730" s="122" t="s">
        <v>5314</v>
      </c>
      <c r="Q2730" s="122" t="s">
        <v>5314</v>
      </c>
      <c r="R2730" s="122" t="s">
        <v>2585</v>
      </c>
      <c r="S2730" s="122" t="s">
        <v>6232</v>
      </c>
      <c r="T2730" s="122" t="s">
        <v>3503</v>
      </c>
      <c r="U2730" s="124">
        <v>1344</v>
      </c>
      <c r="V2730" s="124">
        <v>1344</v>
      </c>
      <c r="W2730" s="122" t="s">
        <v>31</v>
      </c>
    </row>
    <row r="2731" spans="1:23" x14ac:dyDescent="0.35">
      <c r="A2731" s="122" t="s">
        <v>6453</v>
      </c>
      <c r="B2731" s="122" t="s">
        <v>6454</v>
      </c>
      <c r="C2731" s="123">
        <v>44470</v>
      </c>
      <c r="D2731" s="123">
        <v>44477</v>
      </c>
      <c r="E2731" s="123">
        <v>44477</v>
      </c>
      <c r="F2731" s="123">
        <v>44477</v>
      </c>
      <c r="G2731" s="122" t="s">
        <v>3486</v>
      </c>
      <c r="H2731" s="122" t="s">
        <v>5311</v>
      </c>
      <c r="I2731" s="122" t="s">
        <v>5311</v>
      </c>
      <c r="J2731" s="122" t="s">
        <v>2579</v>
      </c>
      <c r="K2731" s="122" t="s">
        <v>2580</v>
      </c>
      <c r="L2731" s="122">
        <v>5041867056</v>
      </c>
      <c r="M2731" s="122" t="s">
        <v>6455</v>
      </c>
      <c r="N2731" s="122" t="s">
        <v>2685</v>
      </c>
      <c r="O2731" s="122" t="s">
        <v>2589</v>
      </c>
      <c r="P2731" s="122" t="s">
        <v>5314</v>
      </c>
      <c r="Q2731" s="122" t="s">
        <v>5314</v>
      </c>
      <c r="R2731" s="122" t="s">
        <v>2590</v>
      </c>
      <c r="S2731" s="122" t="s">
        <v>6232</v>
      </c>
      <c r="T2731" s="122" t="s">
        <v>3504</v>
      </c>
      <c r="U2731" s="124">
        <v>1344</v>
      </c>
      <c r="V2731" s="124">
        <v>1344</v>
      </c>
      <c r="W2731" s="122" t="s">
        <v>31</v>
      </c>
    </row>
    <row r="2732" spans="1:23" x14ac:dyDescent="0.35">
      <c r="A2732" s="122" t="s">
        <v>6456</v>
      </c>
      <c r="B2732" s="122" t="s">
        <v>6457</v>
      </c>
      <c r="C2732" s="123">
        <v>44470</v>
      </c>
      <c r="D2732" s="123">
        <v>44477</v>
      </c>
      <c r="E2732" s="123">
        <v>44477</v>
      </c>
      <c r="F2732" s="123">
        <v>44477</v>
      </c>
      <c r="G2732" s="122" t="s">
        <v>3486</v>
      </c>
      <c r="H2732" s="122" t="s">
        <v>5311</v>
      </c>
      <c r="I2732" s="122" t="s">
        <v>5311</v>
      </c>
      <c r="J2732" s="122" t="s">
        <v>2579</v>
      </c>
      <c r="K2732" s="122" t="s">
        <v>2580</v>
      </c>
      <c r="L2732" s="122">
        <v>5041859959</v>
      </c>
      <c r="M2732" s="122" t="s">
        <v>6458</v>
      </c>
      <c r="N2732" s="122" t="s">
        <v>3463</v>
      </c>
      <c r="O2732" s="122" t="s">
        <v>2583</v>
      </c>
      <c r="P2732" s="122" t="s">
        <v>5314</v>
      </c>
      <c r="Q2732" s="122" t="s">
        <v>5314</v>
      </c>
      <c r="R2732" s="122" t="s">
        <v>2585</v>
      </c>
      <c r="S2732" s="122" t="s">
        <v>6232</v>
      </c>
      <c r="T2732" s="122" t="s">
        <v>3503</v>
      </c>
      <c r="U2732" s="124">
        <v>1344</v>
      </c>
      <c r="V2732" s="124">
        <v>1344</v>
      </c>
      <c r="W2732" s="122" t="s">
        <v>31</v>
      </c>
    </row>
    <row r="2733" spans="1:23" x14ac:dyDescent="0.35">
      <c r="A2733" s="122" t="s">
        <v>6456</v>
      </c>
      <c r="B2733" s="122" t="s">
        <v>6457</v>
      </c>
      <c r="C2733" s="123">
        <v>44470</v>
      </c>
      <c r="D2733" s="123">
        <v>44477</v>
      </c>
      <c r="E2733" s="123">
        <v>44477</v>
      </c>
      <c r="F2733" s="123">
        <v>44477</v>
      </c>
      <c r="G2733" s="122" t="s">
        <v>3486</v>
      </c>
      <c r="H2733" s="122" t="s">
        <v>5311</v>
      </c>
      <c r="I2733" s="122" t="s">
        <v>5311</v>
      </c>
      <c r="J2733" s="122" t="s">
        <v>2579</v>
      </c>
      <c r="K2733" s="122" t="s">
        <v>2580</v>
      </c>
      <c r="L2733" s="122">
        <v>5041859959</v>
      </c>
      <c r="M2733" s="122" t="s">
        <v>6458</v>
      </c>
      <c r="N2733" s="122" t="s">
        <v>3463</v>
      </c>
      <c r="O2733" s="122" t="s">
        <v>2589</v>
      </c>
      <c r="P2733" s="122" t="s">
        <v>5314</v>
      </c>
      <c r="Q2733" s="122" t="s">
        <v>5314</v>
      </c>
      <c r="R2733" s="122" t="s">
        <v>2590</v>
      </c>
      <c r="S2733" s="122" t="s">
        <v>6232</v>
      </c>
      <c r="T2733" s="122" t="s">
        <v>3504</v>
      </c>
      <c r="U2733" s="124">
        <v>1344</v>
      </c>
      <c r="V2733" s="124">
        <v>1344</v>
      </c>
      <c r="W2733" s="122" t="s">
        <v>31</v>
      </c>
    </row>
    <row r="2734" spans="1:23" x14ac:dyDescent="0.35">
      <c r="A2734" s="122" t="s">
        <v>6459</v>
      </c>
      <c r="B2734" s="122" t="s">
        <v>6460</v>
      </c>
      <c r="C2734" s="123">
        <v>44470</v>
      </c>
      <c r="D2734" s="123">
        <v>44477</v>
      </c>
      <c r="E2734" s="123">
        <v>44477</v>
      </c>
      <c r="F2734" s="123">
        <v>44477</v>
      </c>
      <c r="G2734" s="122" t="s">
        <v>3486</v>
      </c>
      <c r="H2734" s="122" t="s">
        <v>5311</v>
      </c>
      <c r="I2734" s="122" t="s">
        <v>5311</v>
      </c>
      <c r="J2734" s="122" t="s">
        <v>2579</v>
      </c>
      <c r="K2734" s="122" t="s">
        <v>2580</v>
      </c>
      <c r="L2734" s="122">
        <v>5041866262</v>
      </c>
      <c r="M2734" s="122" t="s">
        <v>6461</v>
      </c>
      <c r="N2734" s="122" t="s">
        <v>5329</v>
      </c>
      <c r="O2734" s="122" t="s">
        <v>2583</v>
      </c>
      <c r="P2734" s="122" t="s">
        <v>5314</v>
      </c>
      <c r="Q2734" s="122" t="s">
        <v>5314</v>
      </c>
      <c r="R2734" s="122" t="s">
        <v>2585</v>
      </c>
      <c r="S2734" s="122" t="s">
        <v>6232</v>
      </c>
      <c r="T2734" s="122" t="s">
        <v>3503</v>
      </c>
      <c r="U2734" s="124">
        <v>1440</v>
      </c>
      <c r="V2734" s="124">
        <v>1440</v>
      </c>
      <c r="W2734" s="122" t="s">
        <v>31</v>
      </c>
    </row>
    <row r="2735" spans="1:23" x14ac:dyDescent="0.35">
      <c r="A2735" s="122" t="s">
        <v>6459</v>
      </c>
      <c r="B2735" s="122" t="s">
        <v>6460</v>
      </c>
      <c r="C2735" s="123">
        <v>44470</v>
      </c>
      <c r="D2735" s="123">
        <v>44477</v>
      </c>
      <c r="E2735" s="123">
        <v>44477</v>
      </c>
      <c r="F2735" s="123">
        <v>44477</v>
      </c>
      <c r="G2735" s="122" t="s">
        <v>3486</v>
      </c>
      <c r="H2735" s="122" t="s">
        <v>5311</v>
      </c>
      <c r="I2735" s="122" t="s">
        <v>5311</v>
      </c>
      <c r="J2735" s="122" t="s">
        <v>2579</v>
      </c>
      <c r="K2735" s="122" t="s">
        <v>2580</v>
      </c>
      <c r="L2735" s="122">
        <v>5041866262</v>
      </c>
      <c r="M2735" s="122" t="s">
        <v>6461</v>
      </c>
      <c r="N2735" s="122" t="s">
        <v>5329</v>
      </c>
      <c r="O2735" s="122" t="s">
        <v>2589</v>
      </c>
      <c r="P2735" s="122" t="s">
        <v>5314</v>
      </c>
      <c r="Q2735" s="122" t="s">
        <v>5314</v>
      </c>
      <c r="R2735" s="122" t="s">
        <v>2590</v>
      </c>
      <c r="S2735" s="122" t="s">
        <v>6232</v>
      </c>
      <c r="T2735" s="122" t="s">
        <v>3504</v>
      </c>
      <c r="U2735" s="124">
        <v>1440</v>
      </c>
      <c r="V2735" s="124">
        <v>1440</v>
      </c>
      <c r="W2735" s="122" t="s">
        <v>31</v>
      </c>
    </row>
    <row r="2736" spans="1:23" x14ac:dyDescent="0.35">
      <c r="A2736" s="122" t="s">
        <v>6462</v>
      </c>
      <c r="B2736" s="122" t="s">
        <v>6463</v>
      </c>
      <c r="C2736" s="123">
        <v>44470</v>
      </c>
      <c r="D2736" s="123">
        <v>44477</v>
      </c>
      <c r="E2736" s="123">
        <v>44477</v>
      </c>
      <c r="F2736" s="123">
        <v>44477</v>
      </c>
      <c r="G2736" s="122" t="s">
        <v>3486</v>
      </c>
      <c r="H2736" s="122" t="s">
        <v>5311</v>
      </c>
      <c r="I2736" s="122" t="s">
        <v>5311</v>
      </c>
      <c r="J2736" s="122" t="s">
        <v>2579</v>
      </c>
      <c r="K2736" s="122" t="s">
        <v>2580</v>
      </c>
      <c r="L2736" s="122">
        <v>5041859491</v>
      </c>
      <c r="M2736" s="122" t="s">
        <v>6464</v>
      </c>
      <c r="N2736" s="122" t="s">
        <v>3987</v>
      </c>
      <c r="O2736" s="122" t="s">
        <v>2621</v>
      </c>
      <c r="P2736" s="122" t="s">
        <v>5314</v>
      </c>
      <c r="Q2736" s="122" t="s">
        <v>5314</v>
      </c>
      <c r="R2736" s="122" t="s">
        <v>76</v>
      </c>
      <c r="S2736" s="122" t="s">
        <v>6232</v>
      </c>
      <c r="T2736" s="122" t="s">
        <v>3521</v>
      </c>
      <c r="U2736" s="124">
        <v>28</v>
      </c>
      <c r="V2736" s="124">
        <v>28</v>
      </c>
      <c r="W2736" s="122" t="s">
        <v>31</v>
      </c>
    </row>
    <row r="2737" spans="1:23" x14ac:dyDescent="0.35">
      <c r="A2737" s="122" t="s">
        <v>6462</v>
      </c>
      <c r="B2737" s="122" t="s">
        <v>6463</v>
      </c>
      <c r="C2737" s="123">
        <v>44470</v>
      </c>
      <c r="D2737" s="123">
        <v>44477</v>
      </c>
      <c r="E2737" s="123">
        <v>44477</v>
      </c>
      <c r="F2737" s="123">
        <v>44477</v>
      </c>
      <c r="G2737" s="122" t="s">
        <v>3486</v>
      </c>
      <c r="H2737" s="122" t="s">
        <v>5311</v>
      </c>
      <c r="I2737" s="122" t="s">
        <v>5311</v>
      </c>
      <c r="J2737" s="122" t="s">
        <v>2579</v>
      </c>
      <c r="K2737" s="122" t="s">
        <v>2580</v>
      </c>
      <c r="L2737" s="122">
        <v>5041859491</v>
      </c>
      <c r="M2737" s="122" t="s">
        <v>6464</v>
      </c>
      <c r="N2737" s="122" t="s">
        <v>3987</v>
      </c>
      <c r="O2737" s="122" t="s">
        <v>2583</v>
      </c>
      <c r="P2737" s="122" t="s">
        <v>5314</v>
      </c>
      <c r="Q2737" s="122" t="s">
        <v>5314</v>
      </c>
      <c r="R2737" s="122" t="s">
        <v>2585</v>
      </c>
      <c r="S2737" s="122" t="s">
        <v>6232</v>
      </c>
      <c r="T2737" s="122" t="s">
        <v>3503</v>
      </c>
      <c r="U2737" s="124">
        <v>1344</v>
      </c>
      <c r="V2737" s="124">
        <v>1296</v>
      </c>
      <c r="W2737" s="122" t="s">
        <v>31</v>
      </c>
    </row>
    <row r="2738" spans="1:23" x14ac:dyDescent="0.35">
      <c r="A2738" s="122" t="s">
        <v>6462</v>
      </c>
      <c r="B2738" s="122" t="s">
        <v>6463</v>
      </c>
      <c r="C2738" s="123">
        <v>44470</v>
      </c>
      <c r="D2738" s="123">
        <v>44477</v>
      </c>
      <c r="E2738" s="123">
        <v>44477</v>
      </c>
      <c r="F2738" s="123">
        <v>44477</v>
      </c>
      <c r="G2738" s="122" t="s">
        <v>3486</v>
      </c>
      <c r="H2738" s="122" t="s">
        <v>5311</v>
      </c>
      <c r="I2738" s="122" t="s">
        <v>5311</v>
      </c>
      <c r="J2738" s="122" t="s">
        <v>2579</v>
      </c>
      <c r="K2738" s="122" t="s">
        <v>2580</v>
      </c>
      <c r="L2738" s="122">
        <v>5041859491</v>
      </c>
      <c r="M2738" s="122" t="s">
        <v>6464</v>
      </c>
      <c r="N2738" s="122" t="s">
        <v>3987</v>
      </c>
      <c r="O2738" s="122" t="s">
        <v>2589</v>
      </c>
      <c r="P2738" s="122" t="s">
        <v>5314</v>
      </c>
      <c r="Q2738" s="122" t="s">
        <v>5314</v>
      </c>
      <c r="R2738" s="122" t="s">
        <v>2590</v>
      </c>
      <c r="S2738" s="122" t="s">
        <v>6232</v>
      </c>
      <c r="T2738" s="122" t="s">
        <v>3504</v>
      </c>
      <c r="U2738" s="124">
        <v>1344</v>
      </c>
      <c r="V2738" s="124">
        <v>1296</v>
      </c>
      <c r="W2738" s="122" t="s">
        <v>31</v>
      </c>
    </row>
    <row r="2739" spans="1:23" x14ac:dyDescent="0.35">
      <c r="A2739" s="122" t="s">
        <v>6465</v>
      </c>
      <c r="B2739" s="122" t="s">
        <v>6466</v>
      </c>
      <c r="C2739" s="123">
        <v>44470</v>
      </c>
      <c r="D2739" s="123">
        <v>44476</v>
      </c>
      <c r="E2739" s="123">
        <v>44477</v>
      </c>
      <c r="F2739" s="123">
        <v>44477</v>
      </c>
      <c r="G2739" s="122" t="s">
        <v>3486</v>
      </c>
      <c r="H2739" s="122" t="s">
        <v>5311</v>
      </c>
      <c r="I2739" s="122" t="s">
        <v>5311</v>
      </c>
      <c r="J2739" s="122" t="s">
        <v>2579</v>
      </c>
      <c r="K2739" s="122" t="s">
        <v>2580</v>
      </c>
      <c r="L2739" s="122">
        <v>5041849945</v>
      </c>
      <c r="M2739" s="122" t="s">
        <v>6467</v>
      </c>
      <c r="N2739" s="122" t="s">
        <v>2718</v>
      </c>
      <c r="O2739" s="122" t="s">
        <v>2583</v>
      </c>
      <c r="P2739" s="122" t="s">
        <v>5314</v>
      </c>
      <c r="Q2739" s="122" t="s">
        <v>5314</v>
      </c>
      <c r="R2739" s="122" t="s">
        <v>2585</v>
      </c>
      <c r="S2739" s="122" t="s">
        <v>6232</v>
      </c>
      <c r="T2739" s="122" t="s">
        <v>3503</v>
      </c>
      <c r="U2739" s="124">
        <v>1344</v>
      </c>
      <c r="V2739" s="124">
        <v>1344</v>
      </c>
      <c r="W2739" s="122" t="s">
        <v>31</v>
      </c>
    </row>
    <row r="2740" spans="1:23" x14ac:dyDescent="0.35">
      <c r="A2740" s="122" t="s">
        <v>6465</v>
      </c>
      <c r="B2740" s="122" t="s">
        <v>6466</v>
      </c>
      <c r="C2740" s="123">
        <v>44470</v>
      </c>
      <c r="D2740" s="123">
        <v>44476</v>
      </c>
      <c r="E2740" s="123">
        <v>44477</v>
      </c>
      <c r="F2740" s="123">
        <v>44477</v>
      </c>
      <c r="G2740" s="122" t="s">
        <v>3486</v>
      </c>
      <c r="H2740" s="122" t="s">
        <v>5311</v>
      </c>
      <c r="I2740" s="122" t="s">
        <v>5311</v>
      </c>
      <c r="J2740" s="122" t="s">
        <v>2579</v>
      </c>
      <c r="K2740" s="122" t="s">
        <v>2580</v>
      </c>
      <c r="L2740" s="122">
        <v>5041849945</v>
      </c>
      <c r="M2740" s="122" t="s">
        <v>6467</v>
      </c>
      <c r="N2740" s="122" t="s">
        <v>2718</v>
      </c>
      <c r="O2740" s="122" t="s">
        <v>2589</v>
      </c>
      <c r="P2740" s="122" t="s">
        <v>5314</v>
      </c>
      <c r="Q2740" s="122" t="s">
        <v>5314</v>
      </c>
      <c r="R2740" s="122" t="s">
        <v>2590</v>
      </c>
      <c r="S2740" s="122" t="s">
        <v>6232</v>
      </c>
      <c r="T2740" s="122" t="s">
        <v>3504</v>
      </c>
      <c r="U2740" s="124">
        <v>1344</v>
      </c>
      <c r="V2740" s="124">
        <v>1344</v>
      </c>
      <c r="W2740" s="122" t="s">
        <v>31</v>
      </c>
    </row>
    <row r="2741" spans="1:23" x14ac:dyDescent="0.35">
      <c r="A2741" s="122" t="s">
        <v>6468</v>
      </c>
      <c r="B2741" s="122" t="s">
        <v>6469</v>
      </c>
      <c r="C2741" s="123">
        <v>44470</v>
      </c>
      <c r="D2741" s="123">
        <v>44476</v>
      </c>
      <c r="E2741" s="123">
        <v>44477</v>
      </c>
      <c r="F2741" s="123">
        <v>44477</v>
      </c>
      <c r="G2741" s="122" t="s">
        <v>3486</v>
      </c>
      <c r="H2741" s="122" t="s">
        <v>5311</v>
      </c>
      <c r="I2741" s="122" t="s">
        <v>5311</v>
      </c>
      <c r="J2741" s="122" t="s">
        <v>2579</v>
      </c>
      <c r="K2741" s="122" t="s">
        <v>2580</v>
      </c>
      <c r="L2741" s="122">
        <v>5041850528</v>
      </c>
      <c r="M2741" s="122" t="s">
        <v>6470</v>
      </c>
      <c r="N2741" s="122" t="s">
        <v>5021</v>
      </c>
      <c r="O2741" s="122" t="s">
        <v>2583</v>
      </c>
      <c r="P2741" s="122" t="s">
        <v>5314</v>
      </c>
      <c r="Q2741" s="122" t="s">
        <v>5314</v>
      </c>
      <c r="R2741" s="122" t="s">
        <v>2585</v>
      </c>
      <c r="S2741" s="122" t="s">
        <v>6232</v>
      </c>
      <c r="T2741" s="122" t="s">
        <v>3503</v>
      </c>
      <c r="U2741" s="124">
        <v>1440</v>
      </c>
      <c r="V2741" s="124">
        <v>1440</v>
      </c>
      <c r="W2741" s="122" t="s">
        <v>31</v>
      </c>
    </row>
    <row r="2742" spans="1:23" x14ac:dyDescent="0.35">
      <c r="A2742" s="122" t="s">
        <v>6468</v>
      </c>
      <c r="B2742" s="122" t="s">
        <v>6469</v>
      </c>
      <c r="C2742" s="123">
        <v>44470</v>
      </c>
      <c r="D2742" s="123">
        <v>44476</v>
      </c>
      <c r="E2742" s="123">
        <v>44477</v>
      </c>
      <c r="F2742" s="123">
        <v>44477</v>
      </c>
      <c r="G2742" s="122" t="s">
        <v>3486</v>
      </c>
      <c r="H2742" s="122" t="s">
        <v>5311</v>
      </c>
      <c r="I2742" s="122" t="s">
        <v>5311</v>
      </c>
      <c r="J2742" s="122" t="s">
        <v>2579</v>
      </c>
      <c r="K2742" s="122" t="s">
        <v>2580</v>
      </c>
      <c r="L2742" s="122">
        <v>5041850528</v>
      </c>
      <c r="M2742" s="122" t="s">
        <v>6470</v>
      </c>
      <c r="N2742" s="122" t="s">
        <v>5021</v>
      </c>
      <c r="O2742" s="122" t="s">
        <v>2589</v>
      </c>
      <c r="P2742" s="122" t="s">
        <v>5314</v>
      </c>
      <c r="Q2742" s="122" t="s">
        <v>5314</v>
      </c>
      <c r="R2742" s="122" t="s">
        <v>2590</v>
      </c>
      <c r="S2742" s="122" t="s">
        <v>6232</v>
      </c>
      <c r="T2742" s="122" t="s">
        <v>3504</v>
      </c>
      <c r="U2742" s="124">
        <v>1440</v>
      </c>
      <c r="V2742" s="124">
        <v>1440</v>
      </c>
      <c r="W2742" s="122" t="s">
        <v>31</v>
      </c>
    </row>
    <row r="2743" spans="1:23" x14ac:dyDescent="0.35">
      <c r="A2743" s="122" t="s">
        <v>6471</v>
      </c>
      <c r="B2743" s="122" t="s">
        <v>6472</v>
      </c>
      <c r="C2743" s="123">
        <v>44470</v>
      </c>
      <c r="D2743" s="123">
        <v>44476</v>
      </c>
      <c r="E2743" s="123">
        <v>44477</v>
      </c>
      <c r="F2743" s="123">
        <v>44476</v>
      </c>
      <c r="G2743" s="122" t="s">
        <v>3486</v>
      </c>
      <c r="H2743" s="122" t="s">
        <v>5311</v>
      </c>
      <c r="I2743" s="122" t="s">
        <v>5311</v>
      </c>
      <c r="J2743" s="122" t="s">
        <v>2579</v>
      </c>
      <c r="K2743" s="122" t="s">
        <v>2580</v>
      </c>
      <c r="L2743" s="122">
        <v>5041836118</v>
      </c>
      <c r="M2743" s="122" t="s">
        <v>6473</v>
      </c>
      <c r="N2743" s="122" t="s">
        <v>5971</v>
      </c>
      <c r="O2743" s="122" t="s">
        <v>2621</v>
      </c>
      <c r="P2743" s="122" t="s">
        <v>5314</v>
      </c>
      <c r="Q2743" s="122" t="s">
        <v>5314</v>
      </c>
      <c r="R2743" s="122" t="s">
        <v>76</v>
      </c>
      <c r="S2743" s="122" t="s">
        <v>6232</v>
      </c>
      <c r="T2743" s="122" t="s">
        <v>3521</v>
      </c>
      <c r="U2743" s="124">
        <v>24</v>
      </c>
      <c r="V2743" s="124">
        <v>24</v>
      </c>
      <c r="W2743" s="122" t="s">
        <v>31</v>
      </c>
    </row>
    <row r="2744" spans="1:23" x14ac:dyDescent="0.35">
      <c r="A2744" s="122" t="s">
        <v>6471</v>
      </c>
      <c r="B2744" s="122" t="s">
        <v>6472</v>
      </c>
      <c r="C2744" s="123">
        <v>44470</v>
      </c>
      <c r="D2744" s="123">
        <v>44476</v>
      </c>
      <c r="E2744" s="123">
        <v>44477</v>
      </c>
      <c r="F2744" s="123">
        <v>44476</v>
      </c>
      <c r="G2744" s="122" t="s">
        <v>3486</v>
      </c>
      <c r="H2744" s="122" t="s">
        <v>5311</v>
      </c>
      <c r="I2744" s="122" t="s">
        <v>5311</v>
      </c>
      <c r="J2744" s="122" t="s">
        <v>2579</v>
      </c>
      <c r="K2744" s="122" t="s">
        <v>2580</v>
      </c>
      <c r="L2744" s="122">
        <v>5041836118</v>
      </c>
      <c r="M2744" s="122" t="s">
        <v>6473</v>
      </c>
      <c r="N2744" s="122" t="s">
        <v>5971</v>
      </c>
      <c r="O2744" s="122" t="s">
        <v>2583</v>
      </c>
      <c r="P2744" s="122" t="s">
        <v>5314</v>
      </c>
      <c r="Q2744" s="122" t="s">
        <v>5314</v>
      </c>
      <c r="R2744" s="122" t="s">
        <v>2585</v>
      </c>
      <c r="S2744" s="122" t="s">
        <v>6232</v>
      </c>
      <c r="T2744" s="122" t="s">
        <v>3503</v>
      </c>
      <c r="U2744" s="124">
        <v>1152</v>
      </c>
      <c r="V2744" s="124">
        <v>1152</v>
      </c>
      <c r="W2744" s="122" t="s">
        <v>31</v>
      </c>
    </row>
    <row r="2745" spans="1:23" x14ac:dyDescent="0.35">
      <c r="A2745" s="122" t="s">
        <v>6471</v>
      </c>
      <c r="B2745" s="122" t="s">
        <v>6472</v>
      </c>
      <c r="C2745" s="123">
        <v>44470</v>
      </c>
      <c r="D2745" s="123">
        <v>44476</v>
      </c>
      <c r="E2745" s="123">
        <v>44477</v>
      </c>
      <c r="F2745" s="123">
        <v>44476</v>
      </c>
      <c r="G2745" s="122" t="s">
        <v>3486</v>
      </c>
      <c r="H2745" s="122" t="s">
        <v>5311</v>
      </c>
      <c r="I2745" s="122" t="s">
        <v>5311</v>
      </c>
      <c r="J2745" s="122" t="s">
        <v>2579</v>
      </c>
      <c r="K2745" s="122" t="s">
        <v>2580</v>
      </c>
      <c r="L2745" s="122">
        <v>5041836118</v>
      </c>
      <c r="M2745" s="122" t="s">
        <v>6473</v>
      </c>
      <c r="N2745" s="122" t="s">
        <v>5971</v>
      </c>
      <c r="O2745" s="122" t="s">
        <v>2589</v>
      </c>
      <c r="P2745" s="122" t="s">
        <v>5314</v>
      </c>
      <c r="Q2745" s="122" t="s">
        <v>5314</v>
      </c>
      <c r="R2745" s="122" t="s">
        <v>2590</v>
      </c>
      <c r="S2745" s="122" t="s">
        <v>6232</v>
      </c>
      <c r="T2745" s="122" t="s">
        <v>3504</v>
      </c>
      <c r="U2745" s="124">
        <v>1152</v>
      </c>
      <c r="V2745" s="124">
        <v>1152</v>
      </c>
      <c r="W2745" s="122" t="s">
        <v>31</v>
      </c>
    </row>
    <row r="2746" spans="1:23" x14ac:dyDescent="0.35">
      <c r="A2746" s="122" t="s">
        <v>6474</v>
      </c>
      <c r="B2746" s="122" t="s">
        <v>6475</v>
      </c>
      <c r="C2746" s="123">
        <v>44470</v>
      </c>
      <c r="D2746" s="123">
        <v>44476</v>
      </c>
      <c r="E2746" s="123">
        <v>44477</v>
      </c>
      <c r="F2746" s="123">
        <v>44476</v>
      </c>
      <c r="G2746" s="122" t="s">
        <v>3486</v>
      </c>
      <c r="H2746" s="122" t="s">
        <v>5311</v>
      </c>
      <c r="I2746" s="122" t="s">
        <v>5311</v>
      </c>
      <c r="J2746" s="122" t="s">
        <v>2579</v>
      </c>
      <c r="K2746" s="122" t="s">
        <v>2580</v>
      </c>
      <c r="L2746" s="122">
        <v>5041844054</v>
      </c>
      <c r="M2746" s="122" t="s">
        <v>6476</v>
      </c>
      <c r="N2746" s="122" t="s">
        <v>6061</v>
      </c>
      <c r="O2746" s="122" t="s">
        <v>2621</v>
      </c>
      <c r="P2746" s="122" t="s">
        <v>5314</v>
      </c>
      <c r="Q2746" s="122" t="s">
        <v>5314</v>
      </c>
      <c r="R2746" s="122" t="s">
        <v>76</v>
      </c>
      <c r="S2746" s="122" t="s">
        <v>6232</v>
      </c>
      <c r="T2746" s="122" t="s">
        <v>3521</v>
      </c>
      <c r="U2746" s="124">
        <v>20</v>
      </c>
      <c r="V2746" s="124">
        <v>20</v>
      </c>
      <c r="W2746" s="122" t="s">
        <v>31</v>
      </c>
    </row>
    <row r="2747" spans="1:23" x14ac:dyDescent="0.35">
      <c r="A2747" s="122" t="s">
        <v>6474</v>
      </c>
      <c r="B2747" s="122" t="s">
        <v>6475</v>
      </c>
      <c r="C2747" s="123">
        <v>44470</v>
      </c>
      <c r="D2747" s="123">
        <v>44476</v>
      </c>
      <c r="E2747" s="123">
        <v>44477</v>
      </c>
      <c r="F2747" s="123">
        <v>44476</v>
      </c>
      <c r="G2747" s="122" t="s">
        <v>3486</v>
      </c>
      <c r="H2747" s="122" t="s">
        <v>5311</v>
      </c>
      <c r="I2747" s="122" t="s">
        <v>5311</v>
      </c>
      <c r="J2747" s="122" t="s">
        <v>2579</v>
      </c>
      <c r="K2747" s="122" t="s">
        <v>2580</v>
      </c>
      <c r="L2747" s="122">
        <v>5041844054</v>
      </c>
      <c r="M2747" s="122" t="s">
        <v>6476</v>
      </c>
      <c r="N2747" s="122" t="s">
        <v>6061</v>
      </c>
      <c r="O2747" s="122" t="s">
        <v>2583</v>
      </c>
      <c r="P2747" s="122" t="s">
        <v>5314</v>
      </c>
      <c r="Q2747" s="122" t="s">
        <v>5314</v>
      </c>
      <c r="R2747" s="122" t="s">
        <v>2585</v>
      </c>
      <c r="S2747" s="122" t="s">
        <v>6232</v>
      </c>
      <c r="T2747" s="122" t="s">
        <v>3503</v>
      </c>
      <c r="U2747" s="124">
        <v>960</v>
      </c>
      <c r="V2747" s="124">
        <v>960</v>
      </c>
      <c r="W2747" s="122" t="s">
        <v>31</v>
      </c>
    </row>
    <row r="2748" spans="1:23" x14ac:dyDescent="0.35">
      <c r="A2748" s="122" t="s">
        <v>6474</v>
      </c>
      <c r="B2748" s="122" t="s">
        <v>6475</v>
      </c>
      <c r="C2748" s="123">
        <v>44470</v>
      </c>
      <c r="D2748" s="123">
        <v>44476</v>
      </c>
      <c r="E2748" s="123">
        <v>44477</v>
      </c>
      <c r="F2748" s="123">
        <v>44476</v>
      </c>
      <c r="G2748" s="122" t="s">
        <v>3486</v>
      </c>
      <c r="H2748" s="122" t="s">
        <v>5311</v>
      </c>
      <c r="I2748" s="122" t="s">
        <v>5311</v>
      </c>
      <c r="J2748" s="122" t="s">
        <v>2579</v>
      </c>
      <c r="K2748" s="122" t="s">
        <v>2580</v>
      </c>
      <c r="L2748" s="122">
        <v>5041844054</v>
      </c>
      <c r="M2748" s="122" t="s">
        <v>6476</v>
      </c>
      <c r="N2748" s="122" t="s">
        <v>6061</v>
      </c>
      <c r="O2748" s="122" t="s">
        <v>2589</v>
      </c>
      <c r="P2748" s="122" t="s">
        <v>5314</v>
      </c>
      <c r="Q2748" s="122" t="s">
        <v>5314</v>
      </c>
      <c r="R2748" s="122" t="s">
        <v>2590</v>
      </c>
      <c r="S2748" s="122" t="s">
        <v>6232</v>
      </c>
      <c r="T2748" s="122" t="s">
        <v>3504</v>
      </c>
      <c r="U2748" s="124">
        <v>960</v>
      </c>
      <c r="V2748" s="124">
        <v>960</v>
      </c>
      <c r="W2748" s="122" t="s">
        <v>31</v>
      </c>
    </row>
    <row r="2749" spans="1:23" x14ac:dyDescent="0.35">
      <c r="A2749" s="122" t="s">
        <v>6477</v>
      </c>
      <c r="B2749" s="122" t="s">
        <v>6478</v>
      </c>
      <c r="C2749" s="123">
        <v>44470</v>
      </c>
      <c r="D2749" s="123">
        <v>44477</v>
      </c>
      <c r="E2749" s="123">
        <v>44477</v>
      </c>
      <c r="F2749" s="123">
        <v>44477</v>
      </c>
      <c r="G2749" s="122" t="s">
        <v>3486</v>
      </c>
      <c r="H2749" s="122" t="s">
        <v>5311</v>
      </c>
      <c r="I2749" s="122" t="s">
        <v>5311</v>
      </c>
      <c r="J2749" s="122" t="s">
        <v>2579</v>
      </c>
      <c r="K2749" s="122" t="s">
        <v>2580</v>
      </c>
      <c r="L2749" s="122">
        <v>5041865644</v>
      </c>
      <c r="M2749" s="122" t="s">
        <v>6479</v>
      </c>
      <c r="N2749" s="122" t="s">
        <v>3193</v>
      </c>
      <c r="O2749" s="122" t="s">
        <v>2583</v>
      </c>
      <c r="P2749" s="122" t="s">
        <v>5314</v>
      </c>
      <c r="Q2749" s="122" t="s">
        <v>5314</v>
      </c>
      <c r="R2749" s="122" t="s">
        <v>2585</v>
      </c>
      <c r="S2749" s="122" t="s">
        <v>6232</v>
      </c>
      <c r="T2749" s="122" t="s">
        <v>3503</v>
      </c>
      <c r="U2749" s="124">
        <v>1440</v>
      </c>
      <c r="V2749" s="124">
        <v>1440</v>
      </c>
      <c r="W2749" s="122" t="s">
        <v>31</v>
      </c>
    </row>
    <row r="2750" spans="1:23" x14ac:dyDescent="0.35">
      <c r="A2750" s="122" t="s">
        <v>6477</v>
      </c>
      <c r="B2750" s="122" t="s">
        <v>6478</v>
      </c>
      <c r="C2750" s="123">
        <v>44470</v>
      </c>
      <c r="D2750" s="123">
        <v>44477</v>
      </c>
      <c r="E2750" s="123">
        <v>44477</v>
      </c>
      <c r="F2750" s="123">
        <v>44477</v>
      </c>
      <c r="G2750" s="122" t="s">
        <v>3486</v>
      </c>
      <c r="H2750" s="122" t="s">
        <v>5311</v>
      </c>
      <c r="I2750" s="122" t="s">
        <v>5311</v>
      </c>
      <c r="J2750" s="122" t="s">
        <v>2579</v>
      </c>
      <c r="K2750" s="122" t="s">
        <v>2580</v>
      </c>
      <c r="L2750" s="122">
        <v>5041865644</v>
      </c>
      <c r="M2750" s="122" t="s">
        <v>6479</v>
      </c>
      <c r="N2750" s="122" t="s">
        <v>3193</v>
      </c>
      <c r="O2750" s="122" t="s">
        <v>2589</v>
      </c>
      <c r="P2750" s="122" t="s">
        <v>5314</v>
      </c>
      <c r="Q2750" s="122" t="s">
        <v>5314</v>
      </c>
      <c r="R2750" s="122" t="s">
        <v>2590</v>
      </c>
      <c r="S2750" s="122" t="s">
        <v>6232</v>
      </c>
      <c r="T2750" s="122" t="s">
        <v>3504</v>
      </c>
      <c r="U2750" s="124">
        <v>1440</v>
      </c>
      <c r="V2750" s="124">
        <v>1440</v>
      </c>
      <c r="W2750" s="122" t="s">
        <v>31</v>
      </c>
    </row>
    <row r="2751" spans="1:23" x14ac:dyDescent="0.35">
      <c r="A2751" s="122" t="s">
        <v>6480</v>
      </c>
      <c r="B2751" s="122" t="s">
        <v>6481</v>
      </c>
      <c r="C2751" s="123">
        <v>44470</v>
      </c>
      <c r="D2751" s="123">
        <v>44477</v>
      </c>
      <c r="E2751" s="123">
        <v>44477</v>
      </c>
      <c r="F2751" s="123">
        <v>44477</v>
      </c>
      <c r="G2751" s="122" t="s">
        <v>3486</v>
      </c>
      <c r="H2751" s="122" t="s">
        <v>5311</v>
      </c>
      <c r="I2751" s="122" t="s">
        <v>5311</v>
      </c>
      <c r="J2751" s="122" t="s">
        <v>2579</v>
      </c>
      <c r="K2751" s="122" t="s">
        <v>2580</v>
      </c>
      <c r="L2751" s="122">
        <v>5041853741</v>
      </c>
      <c r="M2751" s="122" t="s">
        <v>6482</v>
      </c>
      <c r="N2751" s="122" t="s">
        <v>3093</v>
      </c>
      <c r="O2751" s="122" t="s">
        <v>2621</v>
      </c>
      <c r="P2751" s="122" t="s">
        <v>5314</v>
      </c>
      <c r="Q2751" s="122" t="s">
        <v>5314</v>
      </c>
      <c r="R2751" s="122" t="s">
        <v>76</v>
      </c>
      <c r="S2751" s="122" t="s">
        <v>6232</v>
      </c>
      <c r="T2751" s="122" t="s">
        <v>3521</v>
      </c>
      <c r="U2751" s="124">
        <v>20</v>
      </c>
      <c r="V2751" s="124">
        <v>20</v>
      </c>
      <c r="W2751" s="122" t="s">
        <v>31</v>
      </c>
    </row>
    <row r="2752" spans="1:23" x14ac:dyDescent="0.35">
      <c r="A2752" s="122" t="s">
        <v>6480</v>
      </c>
      <c r="B2752" s="122" t="s">
        <v>6481</v>
      </c>
      <c r="C2752" s="123">
        <v>44470</v>
      </c>
      <c r="D2752" s="123">
        <v>44477</v>
      </c>
      <c r="E2752" s="123">
        <v>44477</v>
      </c>
      <c r="F2752" s="123">
        <v>44477</v>
      </c>
      <c r="G2752" s="122" t="s">
        <v>3486</v>
      </c>
      <c r="H2752" s="122" t="s">
        <v>5311</v>
      </c>
      <c r="I2752" s="122" t="s">
        <v>5311</v>
      </c>
      <c r="J2752" s="122" t="s">
        <v>2579</v>
      </c>
      <c r="K2752" s="122" t="s">
        <v>2580</v>
      </c>
      <c r="L2752" s="122">
        <v>5041853741</v>
      </c>
      <c r="M2752" s="122" t="s">
        <v>6482</v>
      </c>
      <c r="N2752" s="122" t="s">
        <v>3093</v>
      </c>
      <c r="O2752" s="122" t="s">
        <v>2583</v>
      </c>
      <c r="P2752" s="122" t="s">
        <v>5314</v>
      </c>
      <c r="Q2752" s="122" t="s">
        <v>5314</v>
      </c>
      <c r="R2752" s="122" t="s">
        <v>2585</v>
      </c>
      <c r="S2752" s="122" t="s">
        <v>6232</v>
      </c>
      <c r="T2752" s="122" t="s">
        <v>3503</v>
      </c>
      <c r="U2752" s="124">
        <v>960</v>
      </c>
      <c r="V2752" s="124">
        <v>960</v>
      </c>
      <c r="W2752" s="122" t="s">
        <v>31</v>
      </c>
    </row>
    <row r="2753" spans="1:23" x14ac:dyDescent="0.35">
      <c r="A2753" s="122" t="s">
        <v>6480</v>
      </c>
      <c r="B2753" s="122" t="s">
        <v>6481</v>
      </c>
      <c r="C2753" s="123">
        <v>44470</v>
      </c>
      <c r="D2753" s="123">
        <v>44477</v>
      </c>
      <c r="E2753" s="123">
        <v>44477</v>
      </c>
      <c r="F2753" s="123">
        <v>44477</v>
      </c>
      <c r="G2753" s="122" t="s">
        <v>3486</v>
      </c>
      <c r="H2753" s="122" t="s">
        <v>5311</v>
      </c>
      <c r="I2753" s="122" t="s">
        <v>5311</v>
      </c>
      <c r="J2753" s="122" t="s">
        <v>2579</v>
      </c>
      <c r="K2753" s="122" t="s">
        <v>2580</v>
      </c>
      <c r="L2753" s="122">
        <v>5041853741</v>
      </c>
      <c r="M2753" s="122" t="s">
        <v>6482</v>
      </c>
      <c r="N2753" s="122" t="s">
        <v>3093</v>
      </c>
      <c r="O2753" s="122" t="s">
        <v>2589</v>
      </c>
      <c r="P2753" s="122" t="s">
        <v>5314</v>
      </c>
      <c r="Q2753" s="122" t="s">
        <v>5314</v>
      </c>
      <c r="R2753" s="122" t="s">
        <v>2590</v>
      </c>
      <c r="S2753" s="122" t="s">
        <v>6232</v>
      </c>
      <c r="T2753" s="122" t="s">
        <v>3504</v>
      </c>
      <c r="U2753" s="124">
        <v>960</v>
      </c>
      <c r="V2753" s="124">
        <v>960</v>
      </c>
      <c r="W2753" s="122" t="s">
        <v>31</v>
      </c>
    </row>
    <row r="2754" spans="1:23" x14ac:dyDescent="0.35">
      <c r="A2754" s="122" t="s">
        <v>6483</v>
      </c>
      <c r="B2754" s="122" t="s">
        <v>6484</v>
      </c>
      <c r="C2754" s="123">
        <v>44470</v>
      </c>
      <c r="D2754" s="123">
        <v>44476</v>
      </c>
      <c r="E2754" s="123">
        <v>44477</v>
      </c>
      <c r="F2754" s="123">
        <v>44477</v>
      </c>
      <c r="G2754" s="122" t="s">
        <v>3486</v>
      </c>
      <c r="H2754" s="122" t="s">
        <v>5311</v>
      </c>
      <c r="I2754" s="122" t="s">
        <v>5311</v>
      </c>
      <c r="J2754" s="122" t="s">
        <v>2579</v>
      </c>
      <c r="K2754" s="122" t="s">
        <v>2580</v>
      </c>
      <c r="L2754" s="122">
        <v>5041847709</v>
      </c>
      <c r="M2754" s="122" t="s">
        <v>6485</v>
      </c>
      <c r="N2754" s="122" t="s">
        <v>4042</v>
      </c>
      <c r="O2754" s="122" t="s">
        <v>2583</v>
      </c>
      <c r="P2754" s="122" t="s">
        <v>5314</v>
      </c>
      <c r="Q2754" s="122" t="s">
        <v>5314</v>
      </c>
      <c r="R2754" s="122" t="s">
        <v>2585</v>
      </c>
      <c r="S2754" s="122" t="s">
        <v>6232</v>
      </c>
      <c r="T2754" s="122" t="s">
        <v>3503</v>
      </c>
      <c r="U2754" s="124">
        <v>1440</v>
      </c>
      <c r="V2754" s="124">
        <v>1440</v>
      </c>
      <c r="W2754" s="122" t="s">
        <v>31</v>
      </c>
    </row>
    <row r="2755" spans="1:23" x14ac:dyDescent="0.35">
      <c r="A2755" s="122" t="s">
        <v>6483</v>
      </c>
      <c r="B2755" s="122" t="s">
        <v>6484</v>
      </c>
      <c r="C2755" s="123">
        <v>44470</v>
      </c>
      <c r="D2755" s="123">
        <v>44476</v>
      </c>
      <c r="E2755" s="123">
        <v>44477</v>
      </c>
      <c r="F2755" s="123">
        <v>44477</v>
      </c>
      <c r="G2755" s="122" t="s">
        <v>3486</v>
      </c>
      <c r="H2755" s="122" t="s">
        <v>5311</v>
      </c>
      <c r="I2755" s="122" t="s">
        <v>5311</v>
      </c>
      <c r="J2755" s="122" t="s">
        <v>2579</v>
      </c>
      <c r="K2755" s="122" t="s">
        <v>2580</v>
      </c>
      <c r="L2755" s="122">
        <v>5041847709</v>
      </c>
      <c r="M2755" s="122" t="s">
        <v>6485</v>
      </c>
      <c r="N2755" s="122" t="s">
        <v>4042</v>
      </c>
      <c r="O2755" s="122" t="s">
        <v>2589</v>
      </c>
      <c r="P2755" s="122" t="s">
        <v>5314</v>
      </c>
      <c r="Q2755" s="122" t="s">
        <v>5314</v>
      </c>
      <c r="R2755" s="122" t="s">
        <v>2590</v>
      </c>
      <c r="S2755" s="122" t="s">
        <v>6232</v>
      </c>
      <c r="T2755" s="122" t="s">
        <v>3504</v>
      </c>
      <c r="U2755" s="124">
        <v>1440</v>
      </c>
      <c r="V2755" s="124">
        <v>1440</v>
      </c>
      <c r="W2755" s="122" t="s">
        <v>31</v>
      </c>
    </row>
    <row r="2756" spans="1:23" x14ac:dyDescent="0.35">
      <c r="A2756" s="122" t="s">
        <v>6486</v>
      </c>
      <c r="B2756" s="122" t="s">
        <v>6487</v>
      </c>
      <c r="C2756" s="123">
        <v>44470</v>
      </c>
      <c r="D2756" s="123">
        <v>44477</v>
      </c>
      <c r="E2756" s="123">
        <v>44477</v>
      </c>
      <c r="F2756" s="123">
        <v>44477</v>
      </c>
      <c r="G2756" s="122" t="s">
        <v>3486</v>
      </c>
      <c r="H2756" s="122" t="s">
        <v>5311</v>
      </c>
      <c r="I2756" s="122" t="s">
        <v>5311</v>
      </c>
      <c r="J2756" s="122" t="s">
        <v>2579</v>
      </c>
      <c r="K2756" s="122" t="s">
        <v>2580</v>
      </c>
      <c r="L2756" s="122">
        <v>5041862845</v>
      </c>
      <c r="M2756" s="122" t="s">
        <v>6488</v>
      </c>
      <c r="N2756" s="122" t="s">
        <v>3450</v>
      </c>
      <c r="O2756" s="122" t="s">
        <v>2583</v>
      </c>
      <c r="P2756" s="122" t="s">
        <v>5314</v>
      </c>
      <c r="Q2756" s="122" t="s">
        <v>5314</v>
      </c>
      <c r="R2756" s="122" t="s">
        <v>2585</v>
      </c>
      <c r="S2756" s="122" t="s">
        <v>6232</v>
      </c>
      <c r="T2756" s="122" t="s">
        <v>3503</v>
      </c>
      <c r="U2756" s="124">
        <v>1440</v>
      </c>
      <c r="V2756" s="124">
        <v>1440</v>
      </c>
      <c r="W2756" s="122" t="s">
        <v>31</v>
      </c>
    </row>
    <row r="2757" spans="1:23" x14ac:dyDescent="0.35">
      <c r="A2757" s="122" t="s">
        <v>6486</v>
      </c>
      <c r="B2757" s="122" t="s">
        <v>6487</v>
      </c>
      <c r="C2757" s="123">
        <v>44470</v>
      </c>
      <c r="D2757" s="123">
        <v>44477</v>
      </c>
      <c r="E2757" s="123">
        <v>44477</v>
      </c>
      <c r="F2757" s="123">
        <v>44477</v>
      </c>
      <c r="G2757" s="122" t="s">
        <v>3486</v>
      </c>
      <c r="H2757" s="122" t="s">
        <v>5311</v>
      </c>
      <c r="I2757" s="122" t="s">
        <v>5311</v>
      </c>
      <c r="J2757" s="122" t="s">
        <v>2579</v>
      </c>
      <c r="K2757" s="122" t="s">
        <v>2580</v>
      </c>
      <c r="L2757" s="122">
        <v>5041862845</v>
      </c>
      <c r="M2757" s="122" t="s">
        <v>6488</v>
      </c>
      <c r="N2757" s="122" t="s">
        <v>3450</v>
      </c>
      <c r="O2757" s="122" t="s">
        <v>2589</v>
      </c>
      <c r="P2757" s="122" t="s">
        <v>5314</v>
      </c>
      <c r="Q2757" s="122" t="s">
        <v>5314</v>
      </c>
      <c r="R2757" s="122" t="s">
        <v>2590</v>
      </c>
      <c r="S2757" s="122" t="s">
        <v>6232</v>
      </c>
      <c r="T2757" s="122" t="s">
        <v>3504</v>
      </c>
      <c r="U2757" s="124">
        <v>1440</v>
      </c>
      <c r="V2757" s="124">
        <v>1440</v>
      </c>
      <c r="W2757" s="122" t="s">
        <v>31</v>
      </c>
    </row>
    <row r="2758" spans="1:23" x14ac:dyDescent="0.35">
      <c r="A2758" s="122" t="s">
        <v>6489</v>
      </c>
      <c r="B2758" s="122" t="s">
        <v>6490</v>
      </c>
      <c r="C2758" s="123">
        <v>44470</v>
      </c>
      <c r="D2758" s="123">
        <v>44476</v>
      </c>
      <c r="E2758" s="123">
        <v>44477</v>
      </c>
      <c r="F2758" s="123">
        <v>44476</v>
      </c>
      <c r="G2758" s="122" t="s">
        <v>3486</v>
      </c>
      <c r="H2758" s="122" t="s">
        <v>5311</v>
      </c>
      <c r="I2758" s="122" t="s">
        <v>5311</v>
      </c>
      <c r="J2758" s="122" t="s">
        <v>2579</v>
      </c>
      <c r="K2758" s="122" t="s">
        <v>2580</v>
      </c>
      <c r="L2758" s="122">
        <v>5041845652</v>
      </c>
      <c r="M2758" s="122" t="s">
        <v>6491</v>
      </c>
      <c r="N2758" s="122" t="s">
        <v>6492</v>
      </c>
      <c r="O2758" s="122" t="s">
        <v>2583</v>
      </c>
      <c r="P2758" s="122" t="s">
        <v>5314</v>
      </c>
      <c r="Q2758" s="122" t="s">
        <v>5314</v>
      </c>
      <c r="R2758" s="122" t="s">
        <v>2585</v>
      </c>
      <c r="S2758" s="122" t="s">
        <v>6232</v>
      </c>
      <c r="T2758" s="122" t="s">
        <v>3503</v>
      </c>
      <c r="U2758" s="124">
        <v>1440</v>
      </c>
      <c r="V2758" s="124">
        <v>1440</v>
      </c>
      <c r="W2758" s="122" t="s">
        <v>31</v>
      </c>
    </row>
    <row r="2759" spans="1:23" x14ac:dyDescent="0.35">
      <c r="A2759" s="122" t="s">
        <v>6489</v>
      </c>
      <c r="B2759" s="122" t="s">
        <v>6490</v>
      </c>
      <c r="C2759" s="123">
        <v>44470</v>
      </c>
      <c r="D2759" s="123">
        <v>44476</v>
      </c>
      <c r="E2759" s="123">
        <v>44477</v>
      </c>
      <c r="F2759" s="123">
        <v>44476</v>
      </c>
      <c r="G2759" s="122" t="s">
        <v>3486</v>
      </c>
      <c r="H2759" s="122" t="s">
        <v>5311</v>
      </c>
      <c r="I2759" s="122" t="s">
        <v>5311</v>
      </c>
      <c r="J2759" s="122" t="s">
        <v>2579</v>
      </c>
      <c r="K2759" s="122" t="s">
        <v>2580</v>
      </c>
      <c r="L2759" s="122">
        <v>5041845652</v>
      </c>
      <c r="M2759" s="122" t="s">
        <v>6491</v>
      </c>
      <c r="N2759" s="122" t="s">
        <v>6492</v>
      </c>
      <c r="O2759" s="122" t="s">
        <v>2589</v>
      </c>
      <c r="P2759" s="122" t="s">
        <v>5314</v>
      </c>
      <c r="Q2759" s="122" t="s">
        <v>5314</v>
      </c>
      <c r="R2759" s="122" t="s">
        <v>2590</v>
      </c>
      <c r="S2759" s="122" t="s">
        <v>6232</v>
      </c>
      <c r="T2759" s="122" t="s">
        <v>3504</v>
      </c>
      <c r="U2759" s="124">
        <v>1440</v>
      </c>
      <c r="V2759" s="124">
        <v>1440</v>
      </c>
      <c r="W2759" s="122" t="s">
        <v>31</v>
      </c>
    </row>
    <row r="2760" spans="1:23" x14ac:dyDescent="0.35">
      <c r="A2760" s="122" t="s">
        <v>6493</v>
      </c>
      <c r="B2760" s="122" t="s">
        <v>6494</v>
      </c>
      <c r="C2760" s="123">
        <v>44470</v>
      </c>
      <c r="D2760" s="123">
        <v>44477</v>
      </c>
      <c r="E2760" s="123">
        <v>44477</v>
      </c>
      <c r="F2760" s="123">
        <v>44477</v>
      </c>
      <c r="G2760" s="122" t="s">
        <v>3486</v>
      </c>
      <c r="H2760" s="122" t="s">
        <v>5311</v>
      </c>
      <c r="I2760" s="122" t="s">
        <v>5311</v>
      </c>
      <c r="J2760" s="122" t="s">
        <v>2579</v>
      </c>
      <c r="K2760" s="122" t="s">
        <v>2580</v>
      </c>
      <c r="L2760" s="122">
        <v>5041860849</v>
      </c>
      <c r="M2760" s="122" t="s">
        <v>6495</v>
      </c>
      <c r="N2760" s="122" t="s">
        <v>3242</v>
      </c>
      <c r="O2760" s="122" t="s">
        <v>2583</v>
      </c>
      <c r="P2760" s="122" t="s">
        <v>5314</v>
      </c>
      <c r="Q2760" s="122" t="s">
        <v>5314</v>
      </c>
      <c r="R2760" s="122" t="s">
        <v>2585</v>
      </c>
      <c r="S2760" s="122" t="s">
        <v>6232</v>
      </c>
      <c r="T2760" s="122" t="s">
        <v>3503</v>
      </c>
      <c r="U2760" s="124">
        <v>1344</v>
      </c>
      <c r="V2760" s="124">
        <v>1344</v>
      </c>
      <c r="W2760" s="122" t="s">
        <v>31</v>
      </c>
    </row>
    <row r="2761" spans="1:23" x14ac:dyDescent="0.35">
      <c r="A2761" s="122" t="s">
        <v>6493</v>
      </c>
      <c r="B2761" s="122" t="s">
        <v>6494</v>
      </c>
      <c r="C2761" s="123">
        <v>44470</v>
      </c>
      <c r="D2761" s="123">
        <v>44477</v>
      </c>
      <c r="E2761" s="123">
        <v>44477</v>
      </c>
      <c r="F2761" s="123">
        <v>44477</v>
      </c>
      <c r="G2761" s="122" t="s">
        <v>3486</v>
      </c>
      <c r="H2761" s="122" t="s">
        <v>5311</v>
      </c>
      <c r="I2761" s="122" t="s">
        <v>5311</v>
      </c>
      <c r="J2761" s="122" t="s">
        <v>2579</v>
      </c>
      <c r="K2761" s="122" t="s">
        <v>2580</v>
      </c>
      <c r="L2761" s="122">
        <v>5041860849</v>
      </c>
      <c r="M2761" s="122" t="s">
        <v>6495</v>
      </c>
      <c r="N2761" s="122" t="s">
        <v>3242</v>
      </c>
      <c r="O2761" s="122" t="s">
        <v>2589</v>
      </c>
      <c r="P2761" s="122" t="s">
        <v>5314</v>
      </c>
      <c r="Q2761" s="122" t="s">
        <v>5314</v>
      </c>
      <c r="R2761" s="122" t="s">
        <v>2590</v>
      </c>
      <c r="S2761" s="122" t="s">
        <v>6232</v>
      </c>
      <c r="T2761" s="122" t="s">
        <v>3504</v>
      </c>
      <c r="U2761" s="124">
        <v>1344</v>
      </c>
      <c r="V2761" s="124">
        <v>1344</v>
      </c>
      <c r="W2761" s="122" t="s">
        <v>31</v>
      </c>
    </row>
    <row r="2762" spans="1:23" x14ac:dyDescent="0.35">
      <c r="A2762" s="122" t="s">
        <v>6496</v>
      </c>
      <c r="B2762" s="122" t="s">
        <v>6497</v>
      </c>
      <c r="C2762" s="123">
        <v>44470</v>
      </c>
      <c r="D2762" s="123">
        <v>44476</v>
      </c>
      <c r="E2762" s="123">
        <v>44477</v>
      </c>
      <c r="F2762" s="123">
        <v>44476</v>
      </c>
      <c r="G2762" s="122" t="s">
        <v>3486</v>
      </c>
      <c r="H2762" s="122" t="s">
        <v>5311</v>
      </c>
      <c r="I2762" s="122" t="s">
        <v>5311</v>
      </c>
      <c r="J2762" s="122" t="s">
        <v>2579</v>
      </c>
      <c r="K2762" s="122" t="s">
        <v>2580</v>
      </c>
      <c r="L2762" s="122">
        <v>5041843915</v>
      </c>
      <c r="M2762" s="122" t="s">
        <v>6498</v>
      </c>
      <c r="N2762" s="122" t="s">
        <v>2685</v>
      </c>
      <c r="O2762" s="122" t="s">
        <v>2621</v>
      </c>
      <c r="P2762" s="122" t="s">
        <v>5314</v>
      </c>
      <c r="Q2762" s="122" t="s">
        <v>5314</v>
      </c>
      <c r="R2762" s="122" t="s">
        <v>76</v>
      </c>
      <c r="S2762" s="122" t="s">
        <v>6232</v>
      </c>
      <c r="T2762" s="122" t="s">
        <v>3521</v>
      </c>
      <c r="U2762" s="124">
        <v>28</v>
      </c>
      <c r="V2762" s="124">
        <v>28</v>
      </c>
      <c r="W2762" s="122" t="s">
        <v>31</v>
      </c>
    </row>
    <row r="2763" spans="1:23" x14ac:dyDescent="0.35">
      <c r="A2763" s="122" t="s">
        <v>6496</v>
      </c>
      <c r="B2763" s="122" t="s">
        <v>6497</v>
      </c>
      <c r="C2763" s="123">
        <v>44470</v>
      </c>
      <c r="D2763" s="123">
        <v>44476</v>
      </c>
      <c r="E2763" s="123">
        <v>44477</v>
      </c>
      <c r="F2763" s="123">
        <v>44476</v>
      </c>
      <c r="G2763" s="122" t="s">
        <v>3486</v>
      </c>
      <c r="H2763" s="122" t="s">
        <v>5311</v>
      </c>
      <c r="I2763" s="122" t="s">
        <v>5311</v>
      </c>
      <c r="J2763" s="122" t="s">
        <v>2579</v>
      </c>
      <c r="K2763" s="122" t="s">
        <v>2580</v>
      </c>
      <c r="L2763" s="122">
        <v>5041843915</v>
      </c>
      <c r="M2763" s="122" t="s">
        <v>6498</v>
      </c>
      <c r="N2763" s="122" t="s">
        <v>2685</v>
      </c>
      <c r="O2763" s="122" t="s">
        <v>2583</v>
      </c>
      <c r="P2763" s="122" t="s">
        <v>5314</v>
      </c>
      <c r="Q2763" s="122" t="s">
        <v>5314</v>
      </c>
      <c r="R2763" s="122" t="s">
        <v>2585</v>
      </c>
      <c r="S2763" s="122" t="s">
        <v>6232</v>
      </c>
      <c r="T2763" s="122" t="s">
        <v>3503</v>
      </c>
      <c r="U2763" s="124">
        <v>1344</v>
      </c>
      <c r="V2763" s="124">
        <v>1344</v>
      </c>
      <c r="W2763" s="122" t="s">
        <v>31</v>
      </c>
    </row>
    <row r="2764" spans="1:23" x14ac:dyDescent="0.35">
      <c r="A2764" s="122" t="s">
        <v>6496</v>
      </c>
      <c r="B2764" s="122" t="s">
        <v>6497</v>
      </c>
      <c r="C2764" s="123">
        <v>44470</v>
      </c>
      <c r="D2764" s="123">
        <v>44476</v>
      </c>
      <c r="E2764" s="123">
        <v>44477</v>
      </c>
      <c r="F2764" s="123">
        <v>44476</v>
      </c>
      <c r="G2764" s="122" t="s">
        <v>3486</v>
      </c>
      <c r="H2764" s="122" t="s">
        <v>5311</v>
      </c>
      <c r="I2764" s="122" t="s">
        <v>5311</v>
      </c>
      <c r="J2764" s="122" t="s">
        <v>2579</v>
      </c>
      <c r="K2764" s="122" t="s">
        <v>2580</v>
      </c>
      <c r="L2764" s="122">
        <v>5041843915</v>
      </c>
      <c r="M2764" s="122" t="s">
        <v>6498</v>
      </c>
      <c r="N2764" s="122" t="s">
        <v>2685</v>
      </c>
      <c r="O2764" s="122" t="s">
        <v>2589</v>
      </c>
      <c r="P2764" s="122" t="s">
        <v>5314</v>
      </c>
      <c r="Q2764" s="122" t="s">
        <v>5314</v>
      </c>
      <c r="R2764" s="122" t="s">
        <v>2590</v>
      </c>
      <c r="S2764" s="122" t="s">
        <v>6232</v>
      </c>
      <c r="T2764" s="122" t="s">
        <v>3504</v>
      </c>
      <c r="U2764" s="124">
        <v>1344</v>
      </c>
      <c r="V2764" s="124">
        <v>1344</v>
      </c>
      <c r="W2764" s="122" t="s">
        <v>31</v>
      </c>
    </row>
    <row r="2765" spans="1:23" x14ac:dyDescent="0.35">
      <c r="A2765" s="122" t="s">
        <v>6499</v>
      </c>
      <c r="B2765" s="122" t="s">
        <v>6500</v>
      </c>
      <c r="C2765" s="123">
        <v>44470</v>
      </c>
      <c r="D2765" s="123">
        <v>44476</v>
      </c>
      <c r="E2765" s="123">
        <v>44477</v>
      </c>
      <c r="F2765" s="123">
        <v>44476</v>
      </c>
      <c r="G2765" s="122" t="s">
        <v>3486</v>
      </c>
      <c r="H2765" s="122" t="s">
        <v>5311</v>
      </c>
      <c r="I2765" s="122" t="s">
        <v>5311</v>
      </c>
      <c r="J2765" s="122" t="s">
        <v>2579</v>
      </c>
      <c r="K2765" s="122" t="s">
        <v>2580</v>
      </c>
      <c r="L2765" s="122">
        <v>5041799503</v>
      </c>
      <c r="M2765" s="122" t="s">
        <v>6501</v>
      </c>
      <c r="N2765" s="122" t="s">
        <v>3197</v>
      </c>
      <c r="O2765" s="122" t="s">
        <v>2583</v>
      </c>
      <c r="P2765" s="122" t="s">
        <v>5314</v>
      </c>
      <c r="Q2765" s="122" t="s">
        <v>5314</v>
      </c>
      <c r="R2765" s="122" t="s">
        <v>2585</v>
      </c>
      <c r="S2765" s="122" t="s">
        <v>6232</v>
      </c>
      <c r="T2765" s="122" t="s">
        <v>3503</v>
      </c>
      <c r="U2765" s="124">
        <v>1344</v>
      </c>
      <c r="V2765" s="124">
        <v>1344</v>
      </c>
      <c r="W2765" s="122" t="s">
        <v>31</v>
      </c>
    </row>
    <row r="2766" spans="1:23" x14ac:dyDescent="0.35">
      <c r="A2766" s="122" t="s">
        <v>6499</v>
      </c>
      <c r="B2766" s="122" t="s">
        <v>6500</v>
      </c>
      <c r="C2766" s="123">
        <v>44470</v>
      </c>
      <c r="D2766" s="123">
        <v>44476</v>
      </c>
      <c r="E2766" s="123">
        <v>44477</v>
      </c>
      <c r="F2766" s="123">
        <v>44476</v>
      </c>
      <c r="G2766" s="122" t="s">
        <v>3486</v>
      </c>
      <c r="H2766" s="122" t="s">
        <v>5311</v>
      </c>
      <c r="I2766" s="122" t="s">
        <v>5311</v>
      </c>
      <c r="J2766" s="122" t="s">
        <v>2579</v>
      </c>
      <c r="K2766" s="122" t="s">
        <v>2580</v>
      </c>
      <c r="L2766" s="122">
        <v>5041799503</v>
      </c>
      <c r="M2766" s="122" t="s">
        <v>6501</v>
      </c>
      <c r="N2766" s="122" t="s">
        <v>3197</v>
      </c>
      <c r="O2766" s="122" t="s">
        <v>2589</v>
      </c>
      <c r="P2766" s="122" t="s">
        <v>5314</v>
      </c>
      <c r="Q2766" s="122" t="s">
        <v>5314</v>
      </c>
      <c r="R2766" s="122" t="s">
        <v>2590</v>
      </c>
      <c r="S2766" s="122" t="s">
        <v>6232</v>
      </c>
      <c r="T2766" s="122" t="s">
        <v>3504</v>
      </c>
      <c r="U2766" s="124">
        <v>1344</v>
      </c>
      <c r="V2766" s="124">
        <v>1344</v>
      </c>
      <c r="W2766" s="122" t="s">
        <v>31</v>
      </c>
    </row>
    <row r="2767" spans="1:23" x14ac:dyDescent="0.35">
      <c r="A2767" s="122" t="s">
        <v>6502</v>
      </c>
      <c r="B2767" s="122" t="s">
        <v>6503</v>
      </c>
      <c r="C2767" s="123">
        <v>44470</v>
      </c>
      <c r="D2767" s="123">
        <v>44475</v>
      </c>
      <c r="E2767" s="123">
        <v>44477</v>
      </c>
      <c r="F2767" s="123">
        <v>44475</v>
      </c>
      <c r="G2767" s="122" t="s">
        <v>3486</v>
      </c>
      <c r="H2767" s="122" t="s">
        <v>5311</v>
      </c>
      <c r="I2767" s="122" t="s">
        <v>5311</v>
      </c>
      <c r="J2767" s="122" t="s">
        <v>2607</v>
      </c>
      <c r="K2767" s="122" t="s">
        <v>2608</v>
      </c>
      <c r="L2767" s="122">
        <v>5041826945</v>
      </c>
      <c r="M2767" s="122" t="s">
        <v>6504</v>
      </c>
      <c r="N2767" s="122" t="s">
        <v>5017</v>
      </c>
      <c r="O2767" s="122" t="s">
        <v>3491</v>
      </c>
      <c r="P2767" s="122" t="s">
        <v>5314</v>
      </c>
      <c r="Q2767" s="122" t="s">
        <v>5314</v>
      </c>
      <c r="R2767" s="122" t="s">
        <v>3492</v>
      </c>
      <c r="S2767" s="122" t="s">
        <v>6303</v>
      </c>
      <c r="T2767" s="122" t="s">
        <v>3494</v>
      </c>
      <c r="U2767" s="124">
        <v>1120</v>
      </c>
      <c r="V2767" s="124">
        <v>1120</v>
      </c>
      <c r="W2767" s="122" t="s">
        <v>31</v>
      </c>
    </row>
    <row r="2768" spans="1:23" x14ac:dyDescent="0.35">
      <c r="A2768" s="122" t="s">
        <v>6502</v>
      </c>
      <c r="B2768" s="122" t="s">
        <v>6503</v>
      </c>
      <c r="C2768" s="123">
        <v>44470</v>
      </c>
      <c r="D2768" s="123">
        <v>44475</v>
      </c>
      <c r="E2768" s="123">
        <v>44477</v>
      </c>
      <c r="F2768" s="123">
        <v>44475</v>
      </c>
      <c r="G2768" s="122" t="s">
        <v>3486</v>
      </c>
      <c r="H2768" s="122" t="s">
        <v>5311</v>
      </c>
      <c r="I2768" s="122" t="s">
        <v>5311</v>
      </c>
      <c r="J2768" s="122" t="s">
        <v>2607</v>
      </c>
      <c r="K2768" s="122" t="s">
        <v>2608</v>
      </c>
      <c r="L2768" s="122">
        <v>5041826945</v>
      </c>
      <c r="M2768" s="122" t="s">
        <v>6504</v>
      </c>
      <c r="N2768" s="122" t="s">
        <v>5017</v>
      </c>
      <c r="O2768" s="122" t="s">
        <v>2611</v>
      </c>
      <c r="P2768" s="122" t="s">
        <v>5314</v>
      </c>
      <c r="Q2768" s="122" t="s">
        <v>5314</v>
      </c>
      <c r="R2768" s="122" t="s">
        <v>2612</v>
      </c>
      <c r="S2768" s="122" t="s">
        <v>6303</v>
      </c>
      <c r="T2768" s="122" t="s">
        <v>3514</v>
      </c>
      <c r="U2768" s="124">
        <v>16</v>
      </c>
      <c r="V2768" s="124">
        <v>16</v>
      </c>
      <c r="W2768" s="122" t="s">
        <v>31</v>
      </c>
    </row>
    <row r="2769" spans="1:23" x14ac:dyDescent="0.35">
      <c r="A2769" s="122" t="s">
        <v>6505</v>
      </c>
      <c r="B2769" s="122" t="s">
        <v>6506</v>
      </c>
      <c r="C2769" s="123">
        <v>44470</v>
      </c>
      <c r="D2769" s="123">
        <v>44475</v>
      </c>
      <c r="E2769" s="123">
        <v>44477</v>
      </c>
      <c r="F2769" s="123">
        <v>44476</v>
      </c>
      <c r="G2769" s="122" t="s">
        <v>3486</v>
      </c>
      <c r="H2769" s="122" t="s">
        <v>5311</v>
      </c>
      <c r="I2769" s="122" t="s">
        <v>5311</v>
      </c>
      <c r="J2769" s="122" t="s">
        <v>2607</v>
      </c>
      <c r="K2769" s="122" t="s">
        <v>2608</v>
      </c>
      <c r="L2769" s="122">
        <v>5041828470</v>
      </c>
      <c r="M2769" s="122" t="s">
        <v>6507</v>
      </c>
      <c r="N2769" s="122" t="s">
        <v>2722</v>
      </c>
      <c r="O2769" s="122" t="s">
        <v>3491</v>
      </c>
      <c r="P2769" s="122" t="s">
        <v>5314</v>
      </c>
      <c r="Q2769" s="122" t="s">
        <v>5314</v>
      </c>
      <c r="R2769" s="122" t="s">
        <v>3492</v>
      </c>
      <c r="S2769" s="122" t="s">
        <v>6303</v>
      </c>
      <c r="T2769" s="122" t="s">
        <v>3494</v>
      </c>
      <c r="U2769" s="124">
        <v>1120</v>
      </c>
      <c r="V2769" s="124">
        <v>1120</v>
      </c>
      <c r="W2769" s="122" t="s">
        <v>31</v>
      </c>
    </row>
    <row r="2770" spans="1:23" x14ac:dyDescent="0.35">
      <c r="A2770" s="122" t="s">
        <v>6505</v>
      </c>
      <c r="B2770" s="122" t="s">
        <v>6506</v>
      </c>
      <c r="C2770" s="123">
        <v>44470</v>
      </c>
      <c r="D2770" s="123">
        <v>44475</v>
      </c>
      <c r="E2770" s="123">
        <v>44477</v>
      </c>
      <c r="F2770" s="123">
        <v>44476</v>
      </c>
      <c r="G2770" s="122" t="s">
        <v>3486</v>
      </c>
      <c r="H2770" s="122" t="s">
        <v>5311</v>
      </c>
      <c r="I2770" s="122" t="s">
        <v>5311</v>
      </c>
      <c r="J2770" s="122" t="s">
        <v>2607</v>
      </c>
      <c r="K2770" s="122" t="s">
        <v>2608</v>
      </c>
      <c r="L2770" s="122">
        <v>5041828470</v>
      </c>
      <c r="M2770" s="122" t="s">
        <v>6507</v>
      </c>
      <c r="N2770" s="122" t="s">
        <v>2722</v>
      </c>
      <c r="O2770" s="122" t="s">
        <v>2611</v>
      </c>
      <c r="P2770" s="122" t="s">
        <v>5314</v>
      </c>
      <c r="Q2770" s="122" t="s">
        <v>5314</v>
      </c>
      <c r="R2770" s="122" t="s">
        <v>2612</v>
      </c>
      <c r="S2770" s="122" t="s">
        <v>6303</v>
      </c>
      <c r="T2770" s="122" t="s">
        <v>3514</v>
      </c>
      <c r="U2770" s="124">
        <v>16</v>
      </c>
      <c r="V2770" s="124">
        <v>16</v>
      </c>
      <c r="W2770" s="122" t="s">
        <v>31</v>
      </c>
    </row>
    <row r="2771" spans="1:23" x14ac:dyDescent="0.35">
      <c r="A2771" s="122" t="s">
        <v>6508</v>
      </c>
      <c r="B2771" s="122" t="s">
        <v>6509</v>
      </c>
      <c r="C2771" s="123">
        <v>44470</v>
      </c>
      <c r="D2771" s="123">
        <v>44475</v>
      </c>
      <c r="E2771" s="123">
        <v>44477</v>
      </c>
      <c r="F2771" s="123">
        <v>44475</v>
      </c>
      <c r="G2771" s="122" t="s">
        <v>3486</v>
      </c>
      <c r="H2771" s="122" t="s">
        <v>5311</v>
      </c>
      <c r="I2771" s="122" t="s">
        <v>5311</v>
      </c>
      <c r="J2771" s="122" t="s">
        <v>2607</v>
      </c>
      <c r="K2771" s="122" t="s">
        <v>2608</v>
      </c>
      <c r="L2771" s="122">
        <v>5041827749</v>
      </c>
      <c r="M2771" s="122" t="s">
        <v>6510</v>
      </c>
      <c r="N2771" s="122" t="s">
        <v>5028</v>
      </c>
      <c r="O2771" s="122" t="s">
        <v>3491</v>
      </c>
      <c r="P2771" s="122" t="s">
        <v>5314</v>
      </c>
      <c r="Q2771" s="122" t="s">
        <v>5314</v>
      </c>
      <c r="R2771" s="122" t="s">
        <v>3492</v>
      </c>
      <c r="S2771" s="122" t="s">
        <v>6303</v>
      </c>
      <c r="T2771" s="122" t="s">
        <v>3494</v>
      </c>
      <c r="U2771" s="124">
        <v>1120</v>
      </c>
      <c r="V2771" s="124">
        <v>1120</v>
      </c>
      <c r="W2771" s="122" t="s">
        <v>31</v>
      </c>
    </row>
    <row r="2772" spans="1:23" x14ac:dyDescent="0.35">
      <c r="A2772" s="122" t="s">
        <v>6508</v>
      </c>
      <c r="B2772" s="122" t="s">
        <v>6509</v>
      </c>
      <c r="C2772" s="123">
        <v>44470</v>
      </c>
      <c r="D2772" s="123">
        <v>44475</v>
      </c>
      <c r="E2772" s="123">
        <v>44477</v>
      </c>
      <c r="F2772" s="123">
        <v>44475</v>
      </c>
      <c r="G2772" s="122" t="s">
        <v>3486</v>
      </c>
      <c r="H2772" s="122" t="s">
        <v>5311</v>
      </c>
      <c r="I2772" s="122" t="s">
        <v>5311</v>
      </c>
      <c r="J2772" s="122" t="s">
        <v>2607</v>
      </c>
      <c r="K2772" s="122" t="s">
        <v>2608</v>
      </c>
      <c r="L2772" s="122">
        <v>5041827749</v>
      </c>
      <c r="M2772" s="122" t="s">
        <v>6510</v>
      </c>
      <c r="N2772" s="122" t="s">
        <v>5028</v>
      </c>
      <c r="O2772" s="122" t="s">
        <v>2611</v>
      </c>
      <c r="P2772" s="122" t="s">
        <v>5314</v>
      </c>
      <c r="Q2772" s="122" t="s">
        <v>5314</v>
      </c>
      <c r="R2772" s="122" t="s">
        <v>2612</v>
      </c>
      <c r="S2772" s="122" t="s">
        <v>6303</v>
      </c>
      <c r="T2772" s="122" t="s">
        <v>3514</v>
      </c>
      <c r="U2772" s="124">
        <v>16</v>
      </c>
      <c r="V2772" s="124">
        <v>16</v>
      </c>
      <c r="W2772" s="122" t="s">
        <v>31</v>
      </c>
    </row>
    <row r="2773" spans="1:23" x14ac:dyDescent="0.35">
      <c r="A2773" s="122" t="s">
        <v>6511</v>
      </c>
      <c r="B2773" s="122" t="s">
        <v>6512</v>
      </c>
      <c r="C2773" s="123">
        <v>44470</v>
      </c>
      <c r="D2773" s="123">
        <v>44476</v>
      </c>
      <c r="E2773" s="123">
        <v>44477</v>
      </c>
      <c r="F2773" s="123">
        <v>44476</v>
      </c>
      <c r="G2773" s="122" t="s">
        <v>3486</v>
      </c>
      <c r="H2773" s="122" t="s">
        <v>5311</v>
      </c>
      <c r="I2773" s="122" t="s">
        <v>5311</v>
      </c>
      <c r="J2773" s="122" t="s">
        <v>2607</v>
      </c>
      <c r="K2773" s="122" t="s">
        <v>2608</v>
      </c>
      <c r="L2773" s="122">
        <v>5041849365</v>
      </c>
      <c r="M2773" s="122" t="s">
        <v>6513</v>
      </c>
      <c r="N2773" s="122" t="s">
        <v>6112</v>
      </c>
      <c r="O2773" s="122" t="s">
        <v>3491</v>
      </c>
      <c r="P2773" s="122" t="s">
        <v>5314</v>
      </c>
      <c r="Q2773" s="122" t="s">
        <v>5314</v>
      </c>
      <c r="R2773" s="122" t="s">
        <v>3492</v>
      </c>
      <c r="S2773" s="122" t="s">
        <v>6303</v>
      </c>
      <c r="T2773" s="122" t="s">
        <v>3494</v>
      </c>
      <c r="U2773" s="124">
        <v>1120</v>
      </c>
      <c r="V2773" s="124">
        <v>1120</v>
      </c>
      <c r="W2773" s="122" t="s">
        <v>31</v>
      </c>
    </row>
    <row r="2774" spans="1:23" x14ac:dyDescent="0.35">
      <c r="A2774" s="122" t="s">
        <v>6511</v>
      </c>
      <c r="B2774" s="122" t="s">
        <v>6512</v>
      </c>
      <c r="C2774" s="123">
        <v>44470</v>
      </c>
      <c r="D2774" s="123">
        <v>44476</v>
      </c>
      <c r="E2774" s="123">
        <v>44477</v>
      </c>
      <c r="F2774" s="123">
        <v>44476</v>
      </c>
      <c r="G2774" s="122" t="s">
        <v>3486</v>
      </c>
      <c r="H2774" s="122" t="s">
        <v>5311</v>
      </c>
      <c r="I2774" s="122" t="s">
        <v>5311</v>
      </c>
      <c r="J2774" s="122" t="s">
        <v>2607</v>
      </c>
      <c r="K2774" s="122" t="s">
        <v>2608</v>
      </c>
      <c r="L2774" s="122">
        <v>5041849365</v>
      </c>
      <c r="M2774" s="122" t="s">
        <v>6513</v>
      </c>
      <c r="N2774" s="122" t="s">
        <v>6112</v>
      </c>
      <c r="O2774" s="122" t="s">
        <v>2611</v>
      </c>
      <c r="P2774" s="122" t="s">
        <v>5314</v>
      </c>
      <c r="Q2774" s="122" t="s">
        <v>5314</v>
      </c>
      <c r="R2774" s="122" t="s">
        <v>2612</v>
      </c>
      <c r="S2774" s="122" t="s">
        <v>6303</v>
      </c>
      <c r="T2774" s="122" t="s">
        <v>3514</v>
      </c>
      <c r="U2774" s="124">
        <v>16</v>
      </c>
      <c r="V2774" s="124">
        <v>16</v>
      </c>
      <c r="W2774" s="122" t="s">
        <v>31</v>
      </c>
    </row>
    <row r="2775" spans="1:23" x14ac:dyDescent="0.35">
      <c r="A2775" s="122" t="s">
        <v>6514</v>
      </c>
      <c r="B2775" s="122" t="s">
        <v>6515</v>
      </c>
      <c r="C2775" s="123">
        <v>44470</v>
      </c>
      <c r="D2775" s="123">
        <v>44474</v>
      </c>
      <c r="E2775" s="123">
        <v>44477</v>
      </c>
      <c r="F2775" s="123">
        <v>44474</v>
      </c>
      <c r="G2775" s="122" t="s">
        <v>3486</v>
      </c>
      <c r="H2775" s="122" t="s">
        <v>5311</v>
      </c>
      <c r="I2775" s="122" t="s">
        <v>5311</v>
      </c>
      <c r="J2775" s="122" t="s">
        <v>2607</v>
      </c>
      <c r="K2775" s="122" t="s">
        <v>2608</v>
      </c>
      <c r="L2775" s="122">
        <v>5041814289</v>
      </c>
      <c r="M2775" s="122" t="s">
        <v>6516</v>
      </c>
      <c r="N2775" s="122" t="s">
        <v>3372</v>
      </c>
      <c r="O2775" s="122" t="s">
        <v>3491</v>
      </c>
      <c r="P2775" s="122" t="s">
        <v>5314</v>
      </c>
      <c r="Q2775" s="122" t="s">
        <v>5314</v>
      </c>
      <c r="R2775" s="122" t="s">
        <v>3492</v>
      </c>
      <c r="S2775" s="122" t="s">
        <v>6303</v>
      </c>
      <c r="T2775" s="122" t="s">
        <v>3494</v>
      </c>
      <c r="U2775" s="124">
        <v>1120</v>
      </c>
      <c r="V2775" s="124">
        <v>1120</v>
      </c>
      <c r="W2775" s="122" t="s">
        <v>31</v>
      </c>
    </row>
    <row r="2776" spans="1:23" x14ac:dyDescent="0.35">
      <c r="A2776" s="122" t="s">
        <v>6514</v>
      </c>
      <c r="B2776" s="122" t="s">
        <v>6515</v>
      </c>
      <c r="C2776" s="123">
        <v>44470</v>
      </c>
      <c r="D2776" s="123">
        <v>44474</v>
      </c>
      <c r="E2776" s="123">
        <v>44477</v>
      </c>
      <c r="F2776" s="123">
        <v>44474</v>
      </c>
      <c r="G2776" s="122" t="s">
        <v>3486</v>
      </c>
      <c r="H2776" s="122" t="s">
        <v>5311</v>
      </c>
      <c r="I2776" s="122" t="s">
        <v>5311</v>
      </c>
      <c r="J2776" s="122" t="s">
        <v>2607</v>
      </c>
      <c r="K2776" s="122" t="s">
        <v>2608</v>
      </c>
      <c r="L2776" s="122">
        <v>5041814289</v>
      </c>
      <c r="M2776" s="122" t="s">
        <v>6516</v>
      </c>
      <c r="N2776" s="122" t="s">
        <v>3372</v>
      </c>
      <c r="O2776" s="122" t="s">
        <v>2611</v>
      </c>
      <c r="P2776" s="122" t="s">
        <v>5314</v>
      </c>
      <c r="Q2776" s="122" t="s">
        <v>5314</v>
      </c>
      <c r="R2776" s="122" t="s">
        <v>2612</v>
      </c>
      <c r="S2776" s="122" t="s">
        <v>6303</v>
      </c>
      <c r="T2776" s="122" t="s">
        <v>3514</v>
      </c>
      <c r="U2776" s="124">
        <v>16</v>
      </c>
      <c r="V2776" s="124">
        <v>16</v>
      </c>
      <c r="W2776" s="122" t="s">
        <v>31</v>
      </c>
    </row>
    <row r="2777" spans="1:23" x14ac:dyDescent="0.35">
      <c r="A2777" s="122" t="s">
        <v>6517</v>
      </c>
      <c r="B2777" s="122" t="s">
        <v>6518</v>
      </c>
      <c r="C2777" s="123">
        <v>44470</v>
      </c>
      <c r="D2777" s="123">
        <v>44473</v>
      </c>
      <c r="E2777" s="123">
        <v>44477</v>
      </c>
      <c r="F2777" s="123">
        <v>44473</v>
      </c>
      <c r="G2777" s="122" t="s">
        <v>3486</v>
      </c>
      <c r="H2777" s="122" t="s">
        <v>5311</v>
      </c>
      <c r="I2777" s="122" t="s">
        <v>5311</v>
      </c>
      <c r="J2777" s="122" t="s">
        <v>2607</v>
      </c>
      <c r="K2777" s="122" t="s">
        <v>2608</v>
      </c>
      <c r="L2777" s="122">
        <v>5041794503</v>
      </c>
      <c r="M2777" s="122" t="s">
        <v>6519</v>
      </c>
      <c r="N2777" s="122" t="s">
        <v>5692</v>
      </c>
      <c r="O2777" s="122" t="s">
        <v>3734</v>
      </c>
      <c r="P2777" s="122" t="s">
        <v>5314</v>
      </c>
      <c r="Q2777" s="122" t="s">
        <v>5314</v>
      </c>
      <c r="R2777" s="122" t="s">
        <v>3735</v>
      </c>
      <c r="S2777" s="122" t="s">
        <v>6303</v>
      </c>
      <c r="T2777" s="122" t="s">
        <v>3494</v>
      </c>
      <c r="U2777" s="124">
        <v>1536</v>
      </c>
      <c r="V2777" s="124">
        <v>1536</v>
      </c>
      <c r="W2777" s="122" t="s">
        <v>31</v>
      </c>
    </row>
    <row r="2778" spans="1:23" x14ac:dyDescent="0.35">
      <c r="A2778" s="122" t="s">
        <v>6517</v>
      </c>
      <c r="B2778" s="122" t="s">
        <v>6518</v>
      </c>
      <c r="C2778" s="123">
        <v>44470</v>
      </c>
      <c r="D2778" s="123">
        <v>44473</v>
      </c>
      <c r="E2778" s="123">
        <v>44477</v>
      </c>
      <c r="F2778" s="123">
        <v>44473</v>
      </c>
      <c r="G2778" s="122" t="s">
        <v>3486</v>
      </c>
      <c r="H2778" s="122" t="s">
        <v>5311</v>
      </c>
      <c r="I2778" s="122" t="s">
        <v>5311</v>
      </c>
      <c r="J2778" s="122" t="s">
        <v>2607</v>
      </c>
      <c r="K2778" s="122" t="s">
        <v>2608</v>
      </c>
      <c r="L2778" s="122">
        <v>5041794503</v>
      </c>
      <c r="M2778" s="122" t="s">
        <v>6519</v>
      </c>
      <c r="N2778" s="122" t="s">
        <v>5692</v>
      </c>
      <c r="O2778" s="122" t="s">
        <v>2611</v>
      </c>
      <c r="P2778" s="122" t="s">
        <v>5314</v>
      </c>
      <c r="Q2778" s="122" t="s">
        <v>5314</v>
      </c>
      <c r="R2778" s="122" t="s">
        <v>2612</v>
      </c>
      <c r="S2778" s="122" t="s">
        <v>6303</v>
      </c>
      <c r="T2778" s="122" t="s">
        <v>3514</v>
      </c>
      <c r="U2778" s="124">
        <v>32</v>
      </c>
      <c r="V2778" s="124">
        <v>32</v>
      </c>
      <c r="W2778" s="122" t="s">
        <v>31</v>
      </c>
    </row>
    <row r="2779" spans="1:23" x14ac:dyDescent="0.35">
      <c r="A2779" s="122" t="s">
        <v>6520</v>
      </c>
      <c r="B2779" s="122" t="s">
        <v>6521</v>
      </c>
      <c r="C2779" s="123">
        <v>44470</v>
      </c>
      <c r="D2779" s="123">
        <v>44476</v>
      </c>
      <c r="E2779" s="123">
        <v>44477</v>
      </c>
      <c r="F2779" s="123">
        <v>44476</v>
      </c>
      <c r="G2779" s="122" t="s">
        <v>3486</v>
      </c>
      <c r="H2779" s="122" t="s">
        <v>5311</v>
      </c>
      <c r="I2779" s="122" t="s">
        <v>5311</v>
      </c>
      <c r="J2779" s="122" t="s">
        <v>2607</v>
      </c>
      <c r="K2779" s="122" t="s">
        <v>2608</v>
      </c>
      <c r="L2779" s="122">
        <v>5041847754</v>
      </c>
      <c r="M2779" s="122" t="s">
        <v>6522</v>
      </c>
      <c r="N2779" s="122" t="s">
        <v>5979</v>
      </c>
      <c r="O2779" s="122" t="s">
        <v>3491</v>
      </c>
      <c r="P2779" s="122" t="s">
        <v>5314</v>
      </c>
      <c r="Q2779" s="122" t="s">
        <v>5314</v>
      </c>
      <c r="R2779" s="122" t="s">
        <v>3492</v>
      </c>
      <c r="S2779" s="122" t="s">
        <v>6303</v>
      </c>
      <c r="T2779" s="122" t="s">
        <v>3494</v>
      </c>
      <c r="U2779" s="124">
        <v>1120</v>
      </c>
      <c r="V2779" s="124">
        <v>1120</v>
      </c>
      <c r="W2779" s="122" t="s">
        <v>31</v>
      </c>
    </row>
    <row r="2780" spans="1:23" x14ac:dyDescent="0.35">
      <c r="A2780" s="122" t="s">
        <v>6520</v>
      </c>
      <c r="B2780" s="122" t="s">
        <v>6521</v>
      </c>
      <c r="C2780" s="123">
        <v>44470</v>
      </c>
      <c r="D2780" s="123">
        <v>44476</v>
      </c>
      <c r="E2780" s="123">
        <v>44477</v>
      </c>
      <c r="F2780" s="123">
        <v>44476</v>
      </c>
      <c r="G2780" s="122" t="s">
        <v>3486</v>
      </c>
      <c r="H2780" s="122" t="s">
        <v>5311</v>
      </c>
      <c r="I2780" s="122" t="s">
        <v>5311</v>
      </c>
      <c r="J2780" s="122" t="s">
        <v>2607</v>
      </c>
      <c r="K2780" s="122" t="s">
        <v>2608</v>
      </c>
      <c r="L2780" s="122">
        <v>5041847754</v>
      </c>
      <c r="M2780" s="122" t="s">
        <v>6522</v>
      </c>
      <c r="N2780" s="122" t="s">
        <v>5979</v>
      </c>
      <c r="O2780" s="122" t="s">
        <v>2611</v>
      </c>
      <c r="P2780" s="122" t="s">
        <v>5314</v>
      </c>
      <c r="Q2780" s="122" t="s">
        <v>5314</v>
      </c>
      <c r="R2780" s="122" t="s">
        <v>2612</v>
      </c>
      <c r="S2780" s="122" t="s">
        <v>6303</v>
      </c>
      <c r="T2780" s="122" t="s">
        <v>3514</v>
      </c>
      <c r="U2780" s="124">
        <v>16</v>
      </c>
      <c r="V2780" s="124">
        <v>16</v>
      </c>
      <c r="W2780" s="122" t="s">
        <v>31</v>
      </c>
    </row>
    <row r="2781" spans="1:23" x14ac:dyDescent="0.35">
      <c r="A2781" s="122" t="s">
        <v>6523</v>
      </c>
      <c r="B2781" s="122" t="s">
        <v>6524</v>
      </c>
      <c r="C2781" s="123">
        <v>44470</v>
      </c>
      <c r="D2781" s="123">
        <v>44475</v>
      </c>
      <c r="E2781" s="123">
        <v>44477</v>
      </c>
      <c r="F2781" s="123">
        <v>44475</v>
      </c>
      <c r="G2781" s="122" t="s">
        <v>3486</v>
      </c>
      <c r="H2781" s="122" t="s">
        <v>5311</v>
      </c>
      <c r="I2781" s="122" t="s">
        <v>5311</v>
      </c>
      <c r="J2781" s="122" t="s">
        <v>2607</v>
      </c>
      <c r="K2781" s="122" t="s">
        <v>2608</v>
      </c>
      <c r="L2781" s="122">
        <v>5041815028</v>
      </c>
      <c r="M2781" s="122" t="s">
        <v>6525</v>
      </c>
      <c r="N2781" s="122" t="s">
        <v>5872</v>
      </c>
      <c r="O2781" s="122" t="s">
        <v>3491</v>
      </c>
      <c r="P2781" s="122" t="s">
        <v>5314</v>
      </c>
      <c r="Q2781" s="122" t="s">
        <v>5314</v>
      </c>
      <c r="R2781" s="122" t="s">
        <v>3492</v>
      </c>
      <c r="S2781" s="122" t="s">
        <v>6303</v>
      </c>
      <c r="T2781" s="122" t="s">
        <v>3494</v>
      </c>
      <c r="U2781" s="124">
        <v>1120</v>
      </c>
      <c r="V2781" s="124">
        <v>1120</v>
      </c>
      <c r="W2781" s="122" t="s">
        <v>31</v>
      </c>
    </row>
    <row r="2782" spans="1:23" x14ac:dyDescent="0.35">
      <c r="A2782" s="122" t="s">
        <v>6523</v>
      </c>
      <c r="B2782" s="122" t="s">
        <v>6524</v>
      </c>
      <c r="C2782" s="123">
        <v>44470</v>
      </c>
      <c r="D2782" s="123">
        <v>44475</v>
      </c>
      <c r="E2782" s="123">
        <v>44477</v>
      </c>
      <c r="F2782" s="123">
        <v>44475</v>
      </c>
      <c r="G2782" s="122" t="s">
        <v>3486</v>
      </c>
      <c r="H2782" s="122" t="s">
        <v>5311</v>
      </c>
      <c r="I2782" s="122" t="s">
        <v>5311</v>
      </c>
      <c r="J2782" s="122" t="s">
        <v>2607</v>
      </c>
      <c r="K2782" s="122" t="s">
        <v>2608</v>
      </c>
      <c r="L2782" s="122">
        <v>5041815028</v>
      </c>
      <c r="M2782" s="122" t="s">
        <v>6525</v>
      </c>
      <c r="N2782" s="122" t="s">
        <v>5872</v>
      </c>
      <c r="O2782" s="122" t="s">
        <v>2611</v>
      </c>
      <c r="P2782" s="122" t="s">
        <v>5314</v>
      </c>
      <c r="Q2782" s="122" t="s">
        <v>5314</v>
      </c>
      <c r="R2782" s="122" t="s">
        <v>2612</v>
      </c>
      <c r="S2782" s="122" t="s">
        <v>6303</v>
      </c>
      <c r="T2782" s="122" t="s">
        <v>3514</v>
      </c>
      <c r="U2782" s="124">
        <v>16</v>
      </c>
      <c r="V2782" s="124">
        <v>16</v>
      </c>
      <c r="W2782" s="122" t="s">
        <v>31</v>
      </c>
    </row>
    <row r="2783" spans="1:23" x14ac:dyDescent="0.35">
      <c r="A2783" s="122" t="s">
        <v>6526</v>
      </c>
      <c r="B2783" s="122" t="s">
        <v>6527</v>
      </c>
      <c r="C2783" s="123">
        <v>44470</v>
      </c>
      <c r="D2783" s="123">
        <v>44473</v>
      </c>
      <c r="E2783" s="123">
        <v>44477</v>
      </c>
      <c r="F2783" s="123">
        <v>44473</v>
      </c>
      <c r="G2783" s="122" t="s">
        <v>3486</v>
      </c>
      <c r="H2783" s="122" t="s">
        <v>5311</v>
      </c>
      <c r="I2783" s="122" t="s">
        <v>5311</v>
      </c>
      <c r="J2783" s="122" t="s">
        <v>2607</v>
      </c>
      <c r="K2783" s="122" t="s">
        <v>2608</v>
      </c>
      <c r="L2783" s="122">
        <v>5041792690</v>
      </c>
      <c r="M2783" s="122" t="s">
        <v>6528</v>
      </c>
      <c r="N2783" s="122" t="s">
        <v>5489</v>
      </c>
      <c r="O2783" s="122" t="s">
        <v>3734</v>
      </c>
      <c r="P2783" s="122" t="s">
        <v>5314</v>
      </c>
      <c r="Q2783" s="122" t="s">
        <v>5314</v>
      </c>
      <c r="R2783" s="122" t="s">
        <v>3735</v>
      </c>
      <c r="S2783" s="122" t="s">
        <v>6303</v>
      </c>
      <c r="T2783" s="122" t="s">
        <v>3494</v>
      </c>
      <c r="U2783" s="124">
        <v>1536</v>
      </c>
      <c r="V2783" s="124">
        <v>1536</v>
      </c>
      <c r="W2783" s="122" t="s">
        <v>31</v>
      </c>
    </row>
    <row r="2784" spans="1:23" x14ac:dyDescent="0.35">
      <c r="A2784" s="122" t="s">
        <v>6526</v>
      </c>
      <c r="B2784" s="122" t="s">
        <v>6527</v>
      </c>
      <c r="C2784" s="123">
        <v>44470</v>
      </c>
      <c r="D2784" s="123">
        <v>44473</v>
      </c>
      <c r="E2784" s="123">
        <v>44477</v>
      </c>
      <c r="F2784" s="123">
        <v>44473</v>
      </c>
      <c r="G2784" s="122" t="s">
        <v>3486</v>
      </c>
      <c r="H2784" s="122" t="s">
        <v>5311</v>
      </c>
      <c r="I2784" s="122" t="s">
        <v>5311</v>
      </c>
      <c r="J2784" s="122" t="s">
        <v>2607</v>
      </c>
      <c r="K2784" s="122" t="s">
        <v>2608</v>
      </c>
      <c r="L2784" s="122">
        <v>5041792690</v>
      </c>
      <c r="M2784" s="122" t="s">
        <v>6528</v>
      </c>
      <c r="N2784" s="122" t="s">
        <v>5489</v>
      </c>
      <c r="O2784" s="122" t="s">
        <v>2611</v>
      </c>
      <c r="P2784" s="122" t="s">
        <v>5314</v>
      </c>
      <c r="Q2784" s="122" t="s">
        <v>5314</v>
      </c>
      <c r="R2784" s="122" t="s">
        <v>2612</v>
      </c>
      <c r="S2784" s="122" t="s">
        <v>6303</v>
      </c>
      <c r="T2784" s="122" t="s">
        <v>3514</v>
      </c>
      <c r="U2784" s="124">
        <v>32</v>
      </c>
      <c r="V2784" s="124">
        <v>32</v>
      </c>
      <c r="W2784" s="122" t="s">
        <v>31</v>
      </c>
    </row>
    <row r="2785" spans="1:23" x14ac:dyDescent="0.35">
      <c r="A2785" s="122" t="s">
        <v>6529</v>
      </c>
      <c r="B2785" s="122" t="s">
        <v>6530</v>
      </c>
      <c r="C2785" s="123">
        <v>44470</v>
      </c>
      <c r="D2785" s="123">
        <v>44474</v>
      </c>
      <c r="E2785" s="123">
        <v>44477</v>
      </c>
      <c r="F2785" s="123">
        <v>44474</v>
      </c>
      <c r="G2785" s="122" t="s">
        <v>3486</v>
      </c>
      <c r="H2785" s="122" t="s">
        <v>5311</v>
      </c>
      <c r="I2785" s="122" t="s">
        <v>5311</v>
      </c>
      <c r="J2785" s="122" t="s">
        <v>2607</v>
      </c>
      <c r="K2785" s="122" t="s">
        <v>2608</v>
      </c>
      <c r="L2785" s="122">
        <v>5041742897</v>
      </c>
      <c r="M2785" s="122" t="s">
        <v>6531</v>
      </c>
      <c r="N2785" s="122" t="s">
        <v>5039</v>
      </c>
      <c r="O2785" s="122" t="s">
        <v>3734</v>
      </c>
      <c r="P2785" s="122" t="s">
        <v>5314</v>
      </c>
      <c r="Q2785" s="122" t="s">
        <v>5314</v>
      </c>
      <c r="R2785" s="122" t="s">
        <v>3735</v>
      </c>
      <c r="S2785" s="122" t="s">
        <v>6303</v>
      </c>
      <c r="T2785" s="122" t="s">
        <v>3494</v>
      </c>
      <c r="U2785" s="124">
        <v>1536</v>
      </c>
      <c r="V2785" s="124">
        <v>1536</v>
      </c>
      <c r="W2785" s="122" t="s">
        <v>31</v>
      </c>
    </row>
    <row r="2786" spans="1:23" x14ac:dyDescent="0.35">
      <c r="A2786" s="122" t="s">
        <v>6529</v>
      </c>
      <c r="B2786" s="122" t="s">
        <v>6530</v>
      </c>
      <c r="C2786" s="123">
        <v>44470</v>
      </c>
      <c r="D2786" s="123">
        <v>44474</v>
      </c>
      <c r="E2786" s="123">
        <v>44477</v>
      </c>
      <c r="F2786" s="123">
        <v>44474</v>
      </c>
      <c r="G2786" s="122" t="s">
        <v>3486</v>
      </c>
      <c r="H2786" s="122" t="s">
        <v>5311</v>
      </c>
      <c r="I2786" s="122" t="s">
        <v>5311</v>
      </c>
      <c r="J2786" s="122" t="s">
        <v>2607</v>
      </c>
      <c r="K2786" s="122" t="s">
        <v>2608</v>
      </c>
      <c r="L2786" s="122">
        <v>5041742897</v>
      </c>
      <c r="M2786" s="122" t="s">
        <v>6531</v>
      </c>
      <c r="N2786" s="122" t="s">
        <v>5039</v>
      </c>
      <c r="O2786" s="122" t="s">
        <v>2611</v>
      </c>
      <c r="P2786" s="122" t="s">
        <v>5314</v>
      </c>
      <c r="Q2786" s="122" t="s">
        <v>5314</v>
      </c>
      <c r="R2786" s="122" t="s">
        <v>2612</v>
      </c>
      <c r="S2786" s="122" t="s">
        <v>6303</v>
      </c>
      <c r="T2786" s="122" t="s">
        <v>3514</v>
      </c>
      <c r="U2786" s="124">
        <v>32</v>
      </c>
      <c r="V2786" s="124">
        <v>32</v>
      </c>
      <c r="W2786" s="122" t="s">
        <v>31</v>
      </c>
    </row>
    <row r="2787" spans="1:23" x14ac:dyDescent="0.35">
      <c r="A2787" s="122" t="s">
        <v>6532</v>
      </c>
      <c r="B2787" s="122" t="s">
        <v>6533</v>
      </c>
      <c r="C2787" s="123">
        <v>44470</v>
      </c>
      <c r="D2787" s="123">
        <v>44475</v>
      </c>
      <c r="E2787" s="123">
        <v>44477</v>
      </c>
      <c r="F2787" s="123">
        <v>44475</v>
      </c>
      <c r="G2787" s="122" t="s">
        <v>3486</v>
      </c>
      <c r="H2787" s="122" t="s">
        <v>5311</v>
      </c>
      <c r="I2787" s="122" t="s">
        <v>5311</v>
      </c>
      <c r="J2787" s="122" t="s">
        <v>2607</v>
      </c>
      <c r="K2787" s="122" t="s">
        <v>2608</v>
      </c>
      <c r="L2787" s="122">
        <v>5041817668</v>
      </c>
      <c r="M2787" s="122" t="s">
        <v>6534</v>
      </c>
      <c r="N2787" s="122" t="s">
        <v>5489</v>
      </c>
      <c r="O2787" s="122" t="s">
        <v>3734</v>
      </c>
      <c r="P2787" s="122" t="s">
        <v>5314</v>
      </c>
      <c r="Q2787" s="122" t="s">
        <v>5314</v>
      </c>
      <c r="R2787" s="122" t="s">
        <v>3735</v>
      </c>
      <c r="S2787" s="122" t="s">
        <v>6303</v>
      </c>
      <c r="T2787" s="122" t="s">
        <v>3494</v>
      </c>
      <c r="U2787" s="124">
        <v>1536</v>
      </c>
      <c r="V2787" s="124">
        <v>1536</v>
      </c>
      <c r="W2787" s="122" t="s">
        <v>31</v>
      </c>
    </row>
    <row r="2788" spans="1:23" x14ac:dyDescent="0.35">
      <c r="A2788" s="122" t="s">
        <v>6532</v>
      </c>
      <c r="B2788" s="122" t="s">
        <v>6533</v>
      </c>
      <c r="C2788" s="123">
        <v>44470</v>
      </c>
      <c r="D2788" s="123">
        <v>44475</v>
      </c>
      <c r="E2788" s="123">
        <v>44477</v>
      </c>
      <c r="F2788" s="123">
        <v>44475</v>
      </c>
      <c r="G2788" s="122" t="s">
        <v>3486</v>
      </c>
      <c r="H2788" s="122" t="s">
        <v>5311</v>
      </c>
      <c r="I2788" s="122" t="s">
        <v>5311</v>
      </c>
      <c r="J2788" s="122" t="s">
        <v>2607</v>
      </c>
      <c r="K2788" s="122" t="s">
        <v>2608</v>
      </c>
      <c r="L2788" s="122">
        <v>5041817668</v>
      </c>
      <c r="M2788" s="122" t="s">
        <v>6534</v>
      </c>
      <c r="N2788" s="122" t="s">
        <v>5489</v>
      </c>
      <c r="O2788" s="122" t="s">
        <v>2611</v>
      </c>
      <c r="P2788" s="122" t="s">
        <v>5314</v>
      </c>
      <c r="Q2788" s="122" t="s">
        <v>5314</v>
      </c>
      <c r="R2788" s="122" t="s">
        <v>2612</v>
      </c>
      <c r="S2788" s="122" t="s">
        <v>6303</v>
      </c>
      <c r="T2788" s="122" t="s">
        <v>3514</v>
      </c>
      <c r="U2788" s="124">
        <v>32</v>
      </c>
      <c r="V2788" s="124">
        <v>32</v>
      </c>
      <c r="W2788" s="122" t="s">
        <v>31</v>
      </c>
    </row>
    <row r="2789" spans="1:23" x14ac:dyDescent="0.35">
      <c r="A2789" s="122" t="s">
        <v>6535</v>
      </c>
      <c r="B2789" s="122" t="s">
        <v>6536</v>
      </c>
      <c r="C2789" s="123">
        <v>44470</v>
      </c>
      <c r="D2789" s="123">
        <v>44476</v>
      </c>
      <c r="E2789" s="123">
        <v>44477</v>
      </c>
      <c r="F2789" s="123">
        <v>44476</v>
      </c>
      <c r="G2789" s="122" t="s">
        <v>3486</v>
      </c>
      <c r="H2789" s="122" t="s">
        <v>5311</v>
      </c>
      <c r="I2789" s="122" t="s">
        <v>5311</v>
      </c>
      <c r="J2789" s="122" t="s">
        <v>2607</v>
      </c>
      <c r="K2789" s="122" t="s">
        <v>2608</v>
      </c>
      <c r="L2789" s="122">
        <v>5041841237</v>
      </c>
      <c r="M2789" s="122" t="s">
        <v>6537</v>
      </c>
      <c r="N2789" s="122" t="s">
        <v>6087</v>
      </c>
      <c r="O2789" s="122" t="s">
        <v>3491</v>
      </c>
      <c r="P2789" s="122" t="s">
        <v>5314</v>
      </c>
      <c r="Q2789" s="122" t="s">
        <v>5314</v>
      </c>
      <c r="R2789" s="122" t="s">
        <v>3492</v>
      </c>
      <c r="S2789" s="122" t="s">
        <v>6303</v>
      </c>
      <c r="T2789" s="122" t="s">
        <v>3494</v>
      </c>
      <c r="U2789" s="124">
        <v>1120</v>
      </c>
      <c r="V2789" s="124">
        <v>1120</v>
      </c>
      <c r="W2789" s="122" t="s">
        <v>31</v>
      </c>
    </row>
    <row r="2790" spans="1:23" x14ac:dyDescent="0.35">
      <c r="A2790" s="122" t="s">
        <v>6535</v>
      </c>
      <c r="B2790" s="122" t="s">
        <v>6536</v>
      </c>
      <c r="C2790" s="123">
        <v>44470</v>
      </c>
      <c r="D2790" s="123">
        <v>44476</v>
      </c>
      <c r="E2790" s="123">
        <v>44477</v>
      </c>
      <c r="F2790" s="123">
        <v>44476</v>
      </c>
      <c r="G2790" s="122" t="s">
        <v>3486</v>
      </c>
      <c r="H2790" s="122" t="s">
        <v>5311</v>
      </c>
      <c r="I2790" s="122" t="s">
        <v>5311</v>
      </c>
      <c r="J2790" s="122" t="s">
        <v>2607</v>
      </c>
      <c r="K2790" s="122" t="s">
        <v>2608</v>
      </c>
      <c r="L2790" s="122">
        <v>5041841237</v>
      </c>
      <c r="M2790" s="122" t="s">
        <v>6537</v>
      </c>
      <c r="N2790" s="122" t="s">
        <v>6087</v>
      </c>
      <c r="O2790" s="122" t="s">
        <v>2611</v>
      </c>
      <c r="P2790" s="122" t="s">
        <v>5314</v>
      </c>
      <c r="Q2790" s="122" t="s">
        <v>5314</v>
      </c>
      <c r="R2790" s="122" t="s">
        <v>2612</v>
      </c>
      <c r="S2790" s="122" t="s">
        <v>6303</v>
      </c>
      <c r="T2790" s="122" t="s">
        <v>3514</v>
      </c>
      <c r="U2790" s="124">
        <v>16</v>
      </c>
      <c r="V2790" s="124">
        <v>16</v>
      </c>
      <c r="W2790" s="122" t="s">
        <v>31</v>
      </c>
    </row>
    <row r="2791" spans="1:23" x14ac:dyDescent="0.35">
      <c r="A2791" s="122" t="s">
        <v>6538</v>
      </c>
      <c r="B2791" s="122" t="s">
        <v>6539</v>
      </c>
      <c r="C2791" s="123">
        <v>44470</v>
      </c>
      <c r="D2791" s="123">
        <v>44474</v>
      </c>
      <c r="E2791" s="123">
        <v>44477</v>
      </c>
      <c r="F2791" s="123">
        <v>44474</v>
      </c>
      <c r="G2791" s="122" t="s">
        <v>3486</v>
      </c>
      <c r="H2791" s="122" t="s">
        <v>5311</v>
      </c>
      <c r="I2791" s="122" t="s">
        <v>5311</v>
      </c>
      <c r="J2791" s="122" t="s">
        <v>2607</v>
      </c>
      <c r="K2791" s="122" t="s">
        <v>2608</v>
      </c>
      <c r="L2791" s="122">
        <v>5041809258</v>
      </c>
      <c r="M2791" s="122" t="s">
        <v>6540</v>
      </c>
      <c r="N2791" s="122" t="s">
        <v>5035</v>
      </c>
      <c r="O2791" s="122" t="s">
        <v>3491</v>
      </c>
      <c r="P2791" s="122" t="s">
        <v>5314</v>
      </c>
      <c r="Q2791" s="122" t="s">
        <v>5314</v>
      </c>
      <c r="R2791" s="122" t="s">
        <v>3492</v>
      </c>
      <c r="S2791" s="122" t="s">
        <v>6303</v>
      </c>
      <c r="T2791" s="122" t="s">
        <v>3494</v>
      </c>
      <c r="U2791" s="124">
        <v>1120</v>
      </c>
      <c r="V2791" s="124">
        <v>1120</v>
      </c>
      <c r="W2791" s="122" t="s">
        <v>31</v>
      </c>
    </row>
    <row r="2792" spans="1:23" x14ac:dyDescent="0.35">
      <c r="A2792" s="122" t="s">
        <v>6538</v>
      </c>
      <c r="B2792" s="122" t="s">
        <v>6539</v>
      </c>
      <c r="C2792" s="123">
        <v>44470</v>
      </c>
      <c r="D2792" s="123">
        <v>44474</v>
      </c>
      <c r="E2792" s="123">
        <v>44477</v>
      </c>
      <c r="F2792" s="123">
        <v>44474</v>
      </c>
      <c r="G2792" s="122" t="s">
        <v>3486</v>
      </c>
      <c r="H2792" s="122" t="s">
        <v>5311</v>
      </c>
      <c r="I2792" s="122" t="s">
        <v>5311</v>
      </c>
      <c r="J2792" s="122" t="s">
        <v>2607</v>
      </c>
      <c r="K2792" s="122" t="s">
        <v>2608</v>
      </c>
      <c r="L2792" s="122">
        <v>5041809258</v>
      </c>
      <c r="M2792" s="122" t="s">
        <v>6540</v>
      </c>
      <c r="N2792" s="122" t="s">
        <v>5035</v>
      </c>
      <c r="O2792" s="122" t="s">
        <v>2611</v>
      </c>
      <c r="P2792" s="122" t="s">
        <v>5314</v>
      </c>
      <c r="Q2792" s="122" t="s">
        <v>5314</v>
      </c>
      <c r="R2792" s="122" t="s">
        <v>2612</v>
      </c>
      <c r="S2792" s="122" t="s">
        <v>6303</v>
      </c>
      <c r="T2792" s="122" t="s">
        <v>3514</v>
      </c>
      <c r="U2792" s="124">
        <v>16</v>
      </c>
      <c r="V2792" s="124">
        <v>16</v>
      </c>
      <c r="W2792" s="122" t="s">
        <v>31</v>
      </c>
    </row>
    <row r="2793" spans="1:23" x14ac:dyDescent="0.35">
      <c r="A2793" s="122" t="s">
        <v>6541</v>
      </c>
      <c r="B2793" s="122" t="s">
        <v>6542</v>
      </c>
      <c r="C2793" s="123">
        <v>44470</v>
      </c>
      <c r="D2793" s="123">
        <v>44474</v>
      </c>
      <c r="E2793" s="123">
        <v>44477</v>
      </c>
      <c r="F2793" s="123">
        <v>44474</v>
      </c>
      <c r="G2793" s="122" t="s">
        <v>3486</v>
      </c>
      <c r="H2793" s="122" t="s">
        <v>5311</v>
      </c>
      <c r="I2793" s="122" t="s">
        <v>5311</v>
      </c>
      <c r="J2793" s="122" t="s">
        <v>2607</v>
      </c>
      <c r="K2793" s="122" t="s">
        <v>2608</v>
      </c>
      <c r="L2793" s="122">
        <v>5041803876</v>
      </c>
      <c r="M2793" s="122" t="s">
        <v>6543</v>
      </c>
      <c r="N2793" s="122" t="s">
        <v>2646</v>
      </c>
      <c r="O2793" s="122" t="s">
        <v>3734</v>
      </c>
      <c r="P2793" s="122" t="s">
        <v>5314</v>
      </c>
      <c r="Q2793" s="122" t="s">
        <v>5314</v>
      </c>
      <c r="R2793" s="122" t="s">
        <v>3735</v>
      </c>
      <c r="S2793" s="122" t="s">
        <v>6303</v>
      </c>
      <c r="T2793" s="122" t="s">
        <v>3494</v>
      </c>
      <c r="U2793" s="124">
        <v>1536</v>
      </c>
      <c r="V2793" s="124">
        <v>1536</v>
      </c>
      <c r="W2793" s="122" t="s">
        <v>31</v>
      </c>
    </row>
    <row r="2794" spans="1:23" x14ac:dyDescent="0.35">
      <c r="A2794" s="122" t="s">
        <v>6541</v>
      </c>
      <c r="B2794" s="122" t="s">
        <v>6542</v>
      </c>
      <c r="C2794" s="123">
        <v>44470</v>
      </c>
      <c r="D2794" s="123">
        <v>44474</v>
      </c>
      <c r="E2794" s="123">
        <v>44477</v>
      </c>
      <c r="F2794" s="123">
        <v>44474</v>
      </c>
      <c r="G2794" s="122" t="s">
        <v>3486</v>
      </c>
      <c r="H2794" s="122" t="s">
        <v>5311</v>
      </c>
      <c r="I2794" s="122" t="s">
        <v>5311</v>
      </c>
      <c r="J2794" s="122" t="s">
        <v>2607</v>
      </c>
      <c r="K2794" s="122" t="s">
        <v>2608</v>
      </c>
      <c r="L2794" s="122">
        <v>5041803876</v>
      </c>
      <c r="M2794" s="122" t="s">
        <v>6543</v>
      </c>
      <c r="N2794" s="122" t="s">
        <v>2646</v>
      </c>
      <c r="O2794" s="122" t="s">
        <v>2611</v>
      </c>
      <c r="P2794" s="122" t="s">
        <v>5314</v>
      </c>
      <c r="Q2794" s="122" t="s">
        <v>5314</v>
      </c>
      <c r="R2794" s="122" t="s">
        <v>2612</v>
      </c>
      <c r="S2794" s="122" t="s">
        <v>6303</v>
      </c>
      <c r="T2794" s="122" t="s">
        <v>3514</v>
      </c>
      <c r="U2794" s="124">
        <v>32</v>
      </c>
      <c r="V2794" s="124">
        <v>32</v>
      </c>
      <c r="W2794" s="122" t="s">
        <v>31</v>
      </c>
    </row>
    <row r="2795" spans="1:23" x14ac:dyDescent="0.35">
      <c r="A2795" s="122" t="s">
        <v>6544</v>
      </c>
      <c r="B2795" s="122" t="s">
        <v>6545</v>
      </c>
      <c r="C2795" s="123">
        <v>44470</v>
      </c>
      <c r="D2795" s="123">
        <v>44473</v>
      </c>
      <c r="E2795" s="123">
        <v>44477</v>
      </c>
      <c r="F2795" s="123">
        <v>44473</v>
      </c>
      <c r="G2795" s="122" t="s">
        <v>3486</v>
      </c>
      <c r="H2795" s="122" t="s">
        <v>5311</v>
      </c>
      <c r="I2795" s="122" t="s">
        <v>5311</v>
      </c>
      <c r="J2795" s="122" t="s">
        <v>2607</v>
      </c>
      <c r="K2795" s="122" t="s">
        <v>2608</v>
      </c>
      <c r="L2795" s="122">
        <v>5041795183</v>
      </c>
      <c r="M2795" s="122" t="s">
        <v>6546</v>
      </c>
      <c r="N2795" s="122" t="s">
        <v>5729</v>
      </c>
      <c r="O2795" s="122" t="s">
        <v>3734</v>
      </c>
      <c r="P2795" s="122" t="s">
        <v>5314</v>
      </c>
      <c r="Q2795" s="122" t="s">
        <v>5314</v>
      </c>
      <c r="R2795" s="122" t="s">
        <v>3735</v>
      </c>
      <c r="S2795" s="122" t="s">
        <v>6303</v>
      </c>
      <c r="T2795" s="122" t="s">
        <v>3494</v>
      </c>
      <c r="U2795" s="124">
        <v>1536</v>
      </c>
      <c r="V2795" s="124">
        <v>1536</v>
      </c>
      <c r="W2795" s="122" t="s">
        <v>31</v>
      </c>
    </row>
    <row r="2796" spans="1:23" x14ac:dyDescent="0.35">
      <c r="A2796" s="122" t="s">
        <v>6544</v>
      </c>
      <c r="B2796" s="122" t="s">
        <v>6545</v>
      </c>
      <c r="C2796" s="123">
        <v>44470</v>
      </c>
      <c r="D2796" s="123">
        <v>44473</v>
      </c>
      <c r="E2796" s="123">
        <v>44477</v>
      </c>
      <c r="F2796" s="123">
        <v>44473</v>
      </c>
      <c r="G2796" s="122" t="s">
        <v>3486</v>
      </c>
      <c r="H2796" s="122" t="s">
        <v>5311</v>
      </c>
      <c r="I2796" s="122" t="s">
        <v>5311</v>
      </c>
      <c r="J2796" s="122" t="s">
        <v>2607</v>
      </c>
      <c r="K2796" s="122" t="s">
        <v>2608</v>
      </c>
      <c r="L2796" s="122">
        <v>5041795183</v>
      </c>
      <c r="M2796" s="122" t="s">
        <v>6546</v>
      </c>
      <c r="N2796" s="122" t="s">
        <v>5729</v>
      </c>
      <c r="O2796" s="122" t="s">
        <v>2611</v>
      </c>
      <c r="P2796" s="122" t="s">
        <v>5314</v>
      </c>
      <c r="Q2796" s="122" t="s">
        <v>5314</v>
      </c>
      <c r="R2796" s="122" t="s">
        <v>2612</v>
      </c>
      <c r="S2796" s="122" t="s">
        <v>6303</v>
      </c>
      <c r="T2796" s="122" t="s">
        <v>3514</v>
      </c>
      <c r="U2796" s="124">
        <v>32</v>
      </c>
      <c r="V2796" s="124">
        <v>32</v>
      </c>
      <c r="W2796" s="122" t="s">
        <v>31</v>
      </c>
    </row>
    <row r="2797" spans="1:23" x14ac:dyDescent="0.35">
      <c r="A2797" s="122" t="s">
        <v>6547</v>
      </c>
      <c r="B2797" s="122" t="s">
        <v>6548</v>
      </c>
      <c r="C2797" s="123">
        <v>44470</v>
      </c>
      <c r="D2797" s="123">
        <v>44475</v>
      </c>
      <c r="E2797" s="123">
        <v>44477</v>
      </c>
      <c r="F2797" s="123">
        <v>44475</v>
      </c>
      <c r="G2797" s="122" t="s">
        <v>3486</v>
      </c>
      <c r="H2797" s="122" t="s">
        <v>5311</v>
      </c>
      <c r="I2797" s="122" t="s">
        <v>5311</v>
      </c>
      <c r="J2797" s="122" t="s">
        <v>2607</v>
      </c>
      <c r="K2797" s="122" t="s">
        <v>2608</v>
      </c>
      <c r="L2797" s="122">
        <v>5041819563</v>
      </c>
      <c r="M2797" s="122" t="s">
        <v>6549</v>
      </c>
      <c r="N2797" s="122" t="s">
        <v>4985</v>
      </c>
      <c r="O2797" s="122" t="s">
        <v>3734</v>
      </c>
      <c r="P2797" s="122" t="s">
        <v>5314</v>
      </c>
      <c r="Q2797" s="122" t="s">
        <v>5314</v>
      </c>
      <c r="R2797" s="122" t="s">
        <v>3735</v>
      </c>
      <c r="S2797" s="122" t="s">
        <v>6303</v>
      </c>
      <c r="T2797" s="122" t="s">
        <v>3494</v>
      </c>
      <c r="U2797" s="124">
        <v>1536</v>
      </c>
      <c r="V2797" s="124">
        <v>1536</v>
      </c>
      <c r="W2797" s="122" t="s">
        <v>31</v>
      </c>
    </row>
    <row r="2798" spans="1:23" x14ac:dyDescent="0.35">
      <c r="A2798" s="122" t="s">
        <v>6547</v>
      </c>
      <c r="B2798" s="122" t="s">
        <v>6548</v>
      </c>
      <c r="C2798" s="123">
        <v>44470</v>
      </c>
      <c r="D2798" s="123">
        <v>44475</v>
      </c>
      <c r="E2798" s="123">
        <v>44477</v>
      </c>
      <c r="F2798" s="123">
        <v>44475</v>
      </c>
      <c r="G2798" s="122" t="s">
        <v>3486</v>
      </c>
      <c r="H2798" s="122" t="s">
        <v>5311</v>
      </c>
      <c r="I2798" s="122" t="s">
        <v>5311</v>
      </c>
      <c r="J2798" s="122" t="s">
        <v>2607</v>
      </c>
      <c r="K2798" s="122" t="s">
        <v>2608</v>
      </c>
      <c r="L2798" s="122">
        <v>5041819563</v>
      </c>
      <c r="M2798" s="122" t="s">
        <v>6549</v>
      </c>
      <c r="N2798" s="122" t="s">
        <v>4985</v>
      </c>
      <c r="O2798" s="122" t="s">
        <v>2611</v>
      </c>
      <c r="P2798" s="122" t="s">
        <v>5314</v>
      </c>
      <c r="Q2798" s="122" t="s">
        <v>5314</v>
      </c>
      <c r="R2798" s="122" t="s">
        <v>2612</v>
      </c>
      <c r="S2798" s="122" t="s">
        <v>6303</v>
      </c>
      <c r="T2798" s="122" t="s">
        <v>3514</v>
      </c>
      <c r="U2798" s="124">
        <v>32</v>
      </c>
      <c r="V2798" s="124">
        <v>32</v>
      </c>
      <c r="W2798" s="122" t="s">
        <v>31</v>
      </c>
    </row>
    <row r="2799" spans="1:23" x14ac:dyDescent="0.35">
      <c r="A2799" s="122" t="s">
        <v>6550</v>
      </c>
      <c r="B2799" s="122" t="s">
        <v>6551</v>
      </c>
      <c r="C2799" s="123">
        <v>44470</v>
      </c>
      <c r="D2799" s="123">
        <v>44476</v>
      </c>
      <c r="E2799" s="123">
        <v>44477</v>
      </c>
      <c r="F2799" s="123">
        <v>44477</v>
      </c>
      <c r="G2799" s="122" t="s">
        <v>3486</v>
      </c>
      <c r="H2799" s="122" t="s">
        <v>5311</v>
      </c>
      <c r="I2799" s="122" t="s">
        <v>5311</v>
      </c>
      <c r="J2799" s="122" t="s">
        <v>2607</v>
      </c>
      <c r="K2799" s="122" t="s">
        <v>2608</v>
      </c>
      <c r="L2799" s="122">
        <v>5041847517</v>
      </c>
      <c r="M2799" s="122" t="s">
        <v>6552</v>
      </c>
      <c r="N2799" s="122" t="s">
        <v>5921</v>
      </c>
      <c r="O2799" s="122" t="s">
        <v>3491</v>
      </c>
      <c r="P2799" s="122" t="s">
        <v>5314</v>
      </c>
      <c r="Q2799" s="122" t="s">
        <v>5314</v>
      </c>
      <c r="R2799" s="122" t="s">
        <v>3492</v>
      </c>
      <c r="S2799" s="122" t="s">
        <v>6303</v>
      </c>
      <c r="T2799" s="122" t="s">
        <v>3494</v>
      </c>
      <c r="U2799" s="124">
        <v>1120</v>
      </c>
      <c r="V2799" s="124">
        <v>1120</v>
      </c>
      <c r="W2799" s="122" t="s">
        <v>31</v>
      </c>
    </row>
    <row r="2800" spans="1:23" x14ac:dyDescent="0.35">
      <c r="A2800" s="122" t="s">
        <v>6550</v>
      </c>
      <c r="B2800" s="122" t="s">
        <v>6551</v>
      </c>
      <c r="C2800" s="123">
        <v>44470</v>
      </c>
      <c r="D2800" s="123">
        <v>44476</v>
      </c>
      <c r="E2800" s="123">
        <v>44477</v>
      </c>
      <c r="F2800" s="123">
        <v>44477</v>
      </c>
      <c r="G2800" s="122" t="s">
        <v>3486</v>
      </c>
      <c r="H2800" s="122" t="s">
        <v>5311</v>
      </c>
      <c r="I2800" s="122" t="s">
        <v>5311</v>
      </c>
      <c r="J2800" s="122" t="s">
        <v>2607</v>
      </c>
      <c r="K2800" s="122" t="s">
        <v>2608</v>
      </c>
      <c r="L2800" s="122">
        <v>5041847517</v>
      </c>
      <c r="M2800" s="122" t="s">
        <v>6552</v>
      </c>
      <c r="N2800" s="122" t="s">
        <v>5921</v>
      </c>
      <c r="O2800" s="122" t="s">
        <v>2611</v>
      </c>
      <c r="P2800" s="122" t="s">
        <v>5314</v>
      </c>
      <c r="Q2800" s="122" t="s">
        <v>5314</v>
      </c>
      <c r="R2800" s="122" t="s">
        <v>2612</v>
      </c>
      <c r="S2800" s="122" t="s">
        <v>6303</v>
      </c>
      <c r="T2800" s="122" t="s">
        <v>3514</v>
      </c>
      <c r="U2800" s="124">
        <v>16</v>
      </c>
      <c r="V2800" s="124">
        <v>16</v>
      </c>
      <c r="W2800" s="122" t="s">
        <v>31</v>
      </c>
    </row>
    <row r="2801" spans="1:23" x14ac:dyDescent="0.35">
      <c r="A2801" s="122" t="s">
        <v>6553</v>
      </c>
      <c r="B2801" s="122" t="s">
        <v>6554</v>
      </c>
      <c r="C2801" s="123">
        <v>44470</v>
      </c>
      <c r="D2801" s="123">
        <v>44474</v>
      </c>
      <c r="E2801" s="123">
        <v>44477</v>
      </c>
      <c r="F2801" s="123">
        <v>44474</v>
      </c>
      <c r="G2801" s="122" t="s">
        <v>3486</v>
      </c>
      <c r="H2801" s="122" t="s">
        <v>5311</v>
      </c>
      <c r="I2801" s="122" t="s">
        <v>5311</v>
      </c>
      <c r="J2801" s="122" t="s">
        <v>2607</v>
      </c>
      <c r="K2801" s="122" t="s">
        <v>2608</v>
      </c>
      <c r="L2801" s="122">
        <v>5041800145</v>
      </c>
      <c r="M2801" s="122" t="s">
        <v>6555</v>
      </c>
      <c r="N2801" s="122" t="s">
        <v>5651</v>
      </c>
      <c r="O2801" s="122" t="s">
        <v>3491</v>
      </c>
      <c r="P2801" s="122" t="s">
        <v>5314</v>
      </c>
      <c r="Q2801" s="122" t="s">
        <v>5314</v>
      </c>
      <c r="R2801" s="122" t="s">
        <v>3492</v>
      </c>
      <c r="S2801" s="122" t="s">
        <v>6303</v>
      </c>
      <c r="T2801" s="122" t="s">
        <v>3494</v>
      </c>
      <c r="U2801" s="124">
        <v>1120</v>
      </c>
      <c r="V2801" s="124">
        <v>1120</v>
      </c>
      <c r="W2801" s="122" t="s">
        <v>31</v>
      </c>
    </row>
    <row r="2802" spans="1:23" x14ac:dyDescent="0.35">
      <c r="A2802" s="122" t="s">
        <v>6553</v>
      </c>
      <c r="B2802" s="122" t="s">
        <v>6554</v>
      </c>
      <c r="C2802" s="123">
        <v>44470</v>
      </c>
      <c r="D2802" s="123">
        <v>44474</v>
      </c>
      <c r="E2802" s="123">
        <v>44477</v>
      </c>
      <c r="F2802" s="123">
        <v>44474</v>
      </c>
      <c r="G2802" s="122" t="s">
        <v>3486</v>
      </c>
      <c r="H2802" s="122" t="s">
        <v>5311</v>
      </c>
      <c r="I2802" s="122" t="s">
        <v>5311</v>
      </c>
      <c r="J2802" s="122" t="s">
        <v>2607</v>
      </c>
      <c r="K2802" s="122" t="s">
        <v>2608</v>
      </c>
      <c r="L2802" s="122">
        <v>5041800145</v>
      </c>
      <c r="M2802" s="122" t="s">
        <v>6555</v>
      </c>
      <c r="N2802" s="122" t="s">
        <v>5651</v>
      </c>
      <c r="O2802" s="122" t="s">
        <v>2611</v>
      </c>
      <c r="P2802" s="122" t="s">
        <v>5314</v>
      </c>
      <c r="Q2802" s="122" t="s">
        <v>5314</v>
      </c>
      <c r="R2802" s="122" t="s">
        <v>2612</v>
      </c>
      <c r="S2802" s="122" t="s">
        <v>6303</v>
      </c>
      <c r="T2802" s="122" t="s">
        <v>3514</v>
      </c>
      <c r="U2802" s="124">
        <v>16</v>
      </c>
      <c r="V2802" s="124">
        <v>16</v>
      </c>
      <c r="W2802" s="122" t="s">
        <v>31</v>
      </c>
    </row>
    <row r="2803" spans="1:23" x14ac:dyDescent="0.35">
      <c r="A2803" s="122" t="s">
        <v>6556</v>
      </c>
      <c r="B2803" s="122" t="s">
        <v>6557</v>
      </c>
      <c r="C2803" s="123">
        <v>44470</v>
      </c>
      <c r="D2803" s="123">
        <v>44476</v>
      </c>
      <c r="E2803" s="123">
        <v>44477</v>
      </c>
      <c r="F2803" s="123">
        <v>44476</v>
      </c>
      <c r="G2803" s="122" t="s">
        <v>3486</v>
      </c>
      <c r="H2803" s="122" t="s">
        <v>5311</v>
      </c>
      <c r="I2803" s="122" t="s">
        <v>5311</v>
      </c>
      <c r="J2803" s="122" t="s">
        <v>2607</v>
      </c>
      <c r="K2803" s="122" t="s">
        <v>2608</v>
      </c>
      <c r="L2803" s="122">
        <v>5041839817</v>
      </c>
      <c r="M2803" s="122" t="s">
        <v>6558</v>
      </c>
      <c r="N2803" s="122" t="s">
        <v>5692</v>
      </c>
      <c r="O2803" s="122" t="s">
        <v>3734</v>
      </c>
      <c r="P2803" s="122" t="s">
        <v>5314</v>
      </c>
      <c r="Q2803" s="122" t="s">
        <v>5314</v>
      </c>
      <c r="R2803" s="122" t="s">
        <v>3735</v>
      </c>
      <c r="S2803" s="122" t="s">
        <v>6303</v>
      </c>
      <c r="T2803" s="122" t="s">
        <v>3494</v>
      </c>
      <c r="U2803" s="124">
        <v>1536</v>
      </c>
      <c r="V2803" s="124">
        <v>1536</v>
      </c>
      <c r="W2803" s="122" t="s">
        <v>31</v>
      </c>
    </row>
    <row r="2804" spans="1:23" x14ac:dyDescent="0.35">
      <c r="A2804" s="122" t="s">
        <v>6556</v>
      </c>
      <c r="B2804" s="122" t="s">
        <v>6557</v>
      </c>
      <c r="C2804" s="123">
        <v>44470</v>
      </c>
      <c r="D2804" s="123">
        <v>44476</v>
      </c>
      <c r="E2804" s="123">
        <v>44477</v>
      </c>
      <c r="F2804" s="123">
        <v>44476</v>
      </c>
      <c r="G2804" s="122" t="s">
        <v>3486</v>
      </c>
      <c r="H2804" s="122" t="s">
        <v>5311</v>
      </c>
      <c r="I2804" s="122" t="s">
        <v>5311</v>
      </c>
      <c r="J2804" s="122" t="s">
        <v>2607</v>
      </c>
      <c r="K2804" s="122" t="s">
        <v>2608</v>
      </c>
      <c r="L2804" s="122">
        <v>5041839817</v>
      </c>
      <c r="M2804" s="122" t="s">
        <v>6558</v>
      </c>
      <c r="N2804" s="122" t="s">
        <v>5692</v>
      </c>
      <c r="O2804" s="122" t="s">
        <v>2611</v>
      </c>
      <c r="P2804" s="122" t="s">
        <v>5314</v>
      </c>
      <c r="Q2804" s="122" t="s">
        <v>5314</v>
      </c>
      <c r="R2804" s="122" t="s">
        <v>2612</v>
      </c>
      <c r="S2804" s="122" t="s">
        <v>6303</v>
      </c>
      <c r="T2804" s="122" t="s">
        <v>3514</v>
      </c>
      <c r="U2804" s="124">
        <v>32</v>
      </c>
      <c r="V2804" s="124">
        <v>32</v>
      </c>
      <c r="W2804" s="122" t="s">
        <v>31</v>
      </c>
    </row>
    <row r="2805" spans="1:23" x14ac:dyDescent="0.35">
      <c r="A2805" s="122" t="s">
        <v>6559</v>
      </c>
      <c r="B2805" s="122" t="s">
        <v>6560</v>
      </c>
      <c r="C2805" s="123">
        <v>44470</v>
      </c>
      <c r="D2805" s="123">
        <v>44476</v>
      </c>
      <c r="E2805" s="123">
        <v>44477</v>
      </c>
      <c r="F2805" s="123">
        <v>44476</v>
      </c>
      <c r="G2805" s="122" t="s">
        <v>3486</v>
      </c>
      <c r="H2805" s="122" t="s">
        <v>5311</v>
      </c>
      <c r="I2805" s="122" t="s">
        <v>5311</v>
      </c>
      <c r="J2805" s="122" t="s">
        <v>2607</v>
      </c>
      <c r="K2805" s="122" t="s">
        <v>2608</v>
      </c>
      <c r="L2805" s="122">
        <v>5041839711</v>
      </c>
      <c r="M2805" s="122" t="s">
        <v>6561</v>
      </c>
      <c r="N2805" s="122" t="s">
        <v>5131</v>
      </c>
      <c r="O2805" s="122" t="s">
        <v>3491</v>
      </c>
      <c r="P2805" s="122" t="s">
        <v>5314</v>
      </c>
      <c r="Q2805" s="122" t="s">
        <v>5314</v>
      </c>
      <c r="R2805" s="122" t="s">
        <v>3492</v>
      </c>
      <c r="S2805" s="122" t="s">
        <v>6303</v>
      </c>
      <c r="T2805" s="122" t="s">
        <v>3494</v>
      </c>
      <c r="U2805" s="124">
        <v>1120</v>
      </c>
      <c r="V2805" s="124">
        <v>1120</v>
      </c>
      <c r="W2805" s="122" t="s">
        <v>31</v>
      </c>
    </row>
    <row r="2806" spans="1:23" x14ac:dyDescent="0.35">
      <c r="A2806" s="122" t="s">
        <v>6559</v>
      </c>
      <c r="B2806" s="122" t="s">
        <v>6560</v>
      </c>
      <c r="C2806" s="123">
        <v>44470</v>
      </c>
      <c r="D2806" s="123">
        <v>44476</v>
      </c>
      <c r="E2806" s="123">
        <v>44477</v>
      </c>
      <c r="F2806" s="123">
        <v>44476</v>
      </c>
      <c r="G2806" s="122" t="s">
        <v>3486</v>
      </c>
      <c r="H2806" s="122" t="s">
        <v>5311</v>
      </c>
      <c r="I2806" s="122" t="s">
        <v>5311</v>
      </c>
      <c r="J2806" s="122" t="s">
        <v>2607</v>
      </c>
      <c r="K2806" s="122" t="s">
        <v>2608</v>
      </c>
      <c r="L2806" s="122">
        <v>5041839711</v>
      </c>
      <c r="M2806" s="122" t="s">
        <v>6561</v>
      </c>
      <c r="N2806" s="122" t="s">
        <v>5131</v>
      </c>
      <c r="O2806" s="122" t="s">
        <v>2611</v>
      </c>
      <c r="P2806" s="122" t="s">
        <v>5314</v>
      </c>
      <c r="Q2806" s="122" t="s">
        <v>5314</v>
      </c>
      <c r="R2806" s="122" t="s">
        <v>2612</v>
      </c>
      <c r="S2806" s="122" t="s">
        <v>6303</v>
      </c>
      <c r="T2806" s="122" t="s">
        <v>3514</v>
      </c>
      <c r="U2806" s="124">
        <v>16</v>
      </c>
      <c r="V2806" s="124">
        <v>16</v>
      </c>
      <c r="W2806" s="122" t="s">
        <v>31</v>
      </c>
    </row>
    <row r="2807" spans="1:23" x14ac:dyDescent="0.35">
      <c r="A2807" s="122" t="s">
        <v>6562</v>
      </c>
      <c r="B2807" s="122" t="s">
        <v>6563</v>
      </c>
      <c r="C2807" s="123">
        <v>44470</v>
      </c>
      <c r="D2807" s="123">
        <v>44476</v>
      </c>
      <c r="E2807" s="123">
        <v>44477</v>
      </c>
      <c r="F2807" s="123">
        <v>44476</v>
      </c>
      <c r="G2807" s="122" t="s">
        <v>3486</v>
      </c>
      <c r="H2807" s="122" t="s">
        <v>5311</v>
      </c>
      <c r="I2807" s="122" t="s">
        <v>5311</v>
      </c>
      <c r="J2807" s="122" t="s">
        <v>2607</v>
      </c>
      <c r="K2807" s="122" t="s">
        <v>2608</v>
      </c>
      <c r="L2807" s="122">
        <v>5041839819</v>
      </c>
      <c r="M2807" s="122" t="s">
        <v>6564</v>
      </c>
      <c r="N2807" s="122" t="s">
        <v>2642</v>
      </c>
      <c r="O2807" s="122" t="s">
        <v>3491</v>
      </c>
      <c r="P2807" s="122" t="s">
        <v>5314</v>
      </c>
      <c r="Q2807" s="122" t="s">
        <v>5314</v>
      </c>
      <c r="R2807" s="122" t="s">
        <v>3492</v>
      </c>
      <c r="S2807" s="122" t="s">
        <v>6303</v>
      </c>
      <c r="T2807" s="122" t="s">
        <v>3494</v>
      </c>
      <c r="U2807" s="124">
        <v>1120</v>
      </c>
      <c r="V2807" s="124">
        <v>1120</v>
      </c>
      <c r="W2807" s="122" t="s">
        <v>31</v>
      </c>
    </row>
    <row r="2808" spans="1:23" x14ac:dyDescent="0.35">
      <c r="A2808" s="122" t="s">
        <v>6562</v>
      </c>
      <c r="B2808" s="122" t="s">
        <v>6563</v>
      </c>
      <c r="C2808" s="123">
        <v>44470</v>
      </c>
      <c r="D2808" s="123">
        <v>44476</v>
      </c>
      <c r="E2808" s="123">
        <v>44477</v>
      </c>
      <c r="F2808" s="123">
        <v>44476</v>
      </c>
      <c r="G2808" s="122" t="s">
        <v>3486</v>
      </c>
      <c r="H2808" s="122" t="s">
        <v>5311</v>
      </c>
      <c r="I2808" s="122" t="s">
        <v>5311</v>
      </c>
      <c r="J2808" s="122" t="s">
        <v>2607</v>
      </c>
      <c r="K2808" s="122" t="s">
        <v>2608</v>
      </c>
      <c r="L2808" s="122">
        <v>5041839819</v>
      </c>
      <c r="M2808" s="122" t="s">
        <v>6564</v>
      </c>
      <c r="N2808" s="122" t="s">
        <v>2642</v>
      </c>
      <c r="O2808" s="122" t="s">
        <v>2611</v>
      </c>
      <c r="P2808" s="122" t="s">
        <v>5314</v>
      </c>
      <c r="Q2808" s="122" t="s">
        <v>5314</v>
      </c>
      <c r="R2808" s="122" t="s">
        <v>2612</v>
      </c>
      <c r="S2808" s="122" t="s">
        <v>6303</v>
      </c>
      <c r="T2808" s="122" t="s">
        <v>3514</v>
      </c>
      <c r="U2808" s="124">
        <v>16</v>
      </c>
      <c r="V2808" s="124">
        <v>16</v>
      </c>
      <c r="W2808" s="122" t="s">
        <v>31</v>
      </c>
    </row>
    <row r="2809" spans="1:23" x14ac:dyDescent="0.35">
      <c r="A2809" s="122" t="s">
        <v>6565</v>
      </c>
      <c r="B2809" s="122" t="s">
        <v>6566</v>
      </c>
      <c r="C2809" s="123">
        <v>44470</v>
      </c>
      <c r="D2809" s="123">
        <v>44476</v>
      </c>
      <c r="E2809" s="123">
        <v>44477</v>
      </c>
      <c r="F2809" s="123">
        <v>44476</v>
      </c>
      <c r="G2809" s="122" t="s">
        <v>3486</v>
      </c>
      <c r="H2809" s="122" t="s">
        <v>5311</v>
      </c>
      <c r="I2809" s="122" t="s">
        <v>5311</v>
      </c>
      <c r="J2809" s="122" t="s">
        <v>2579</v>
      </c>
      <c r="K2809" s="122" t="s">
        <v>2580</v>
      </c>
      <c r="L2809" s="122">
        <v>5041849727</v>
      </c>
      <c r="M2809" s="122" t="s">
        <v>6567</v>
      </c>
      <c r="N2809" s="122" t="s">
        <v>6074</v>
      </c>
      <c r="O2809" s="122" t="s">
        <v>2583</v>
      </c>
      <c r="P2809" s="122" t="s">
        <v>5314</v>
      </c>
      <c r="Q2809" s="122" t="s">
        <v>5314</v>
      </c>
      <c r="R2809" s="122" t="s">
        <v>2585</v>
      </c>
      <c r="S2809" s="122" t="s">
        <v>6232</v>
      </c>
      <c r="T2809" s="122" t="s">
        <v>3503</v>
      </c>
      <c r="U2809" s="124">
        <v>1248</v>
      </c>
      <c r="V2809" s="124">
        <v>1248</v>
      </c>
      <c r="W2809" s="122" t="s">
        <v>31</v>
      </c>
    </row>
    <row r="2810" spans="1:23" x14ac:dyDescent="0.35">
      <c r="A2810" s="122" t="s">
        <v>6565</v>
      </c>
      <c r="B2810" s="122" t="s">
        <v>6566</v>
      </c>
      <c r="C2810" s="123">
        <v>44470</v>
      </c>
      <c r="D2810" s="123">
        <v>44476</v>
      </c>
      <c r="E2810" s="123">
        <v>44477</v>
      </c>
      <c r="F2810" s="123">
        <v>44476</v>
      </c>
      <c r="G2810" s="122" t="s">
        <v>3486</v>
      </c>
      <c r="H2810" s="122" t="s">
        <v>5311</v>
      </c>
      <c r="I2810" s="122" t="s">
        <v>5311</v>
      </c>
      <c r="J2810" s="122" t="s">
        <v>2579</v>
      </c>
      <c r="K2810" s="122" t="s">
        <v>2580</v>
      </c>
      <c r="L2810" s="122">
        <v>5041849727</v>
      </c>
      <c r="M2810" s="122" t="s">
        <v>6567</v>
      </c>
      <c r="N2810" s="122" t="s">
        <v>6074</v>
      </c>
      <c r="O2810" s="122" t="s">
        <v>2589</v>
      </c>
      <c r="P2810" s="122" t="s">
        <v>5314</v>
      </c>
      <c r="Q2810" s="122" t="s">
        <v>5314</v>
      </c>
      <c r="R2810" s="122" t="s">
        <v>2590</v>
      </c>
      <c r="S2810" s="122" t="s">
        <v>6232</v>
      </c>
      <c r="T2810" s="122" t="s">
        <v>3504</v>
      </c>
      <c r="U2810" s="124">
        <v>1248</v>
      </c>
      <c r="V2810" s="124">
        <v>1248</v>
      </c>
      <c r="W2810" s="122" t="s">
        <v>31</v>
      </c>
    </row>
    <row r="2811" spans="1:23" x14ac:dyDescent="0.35">
      <c r="A2811" s="122" t="s">
        <v>6568</v>
      </c>
      <c r="B2811" s="122" t="s">
        <v>6569</v>
      </c>
      <c r="C2811" s="123">
        <v>44470</v>
      </c>
      <c r="D2811" s="123">
        <v>44475</v>
      </c>
      <c r="E2811" s="123">
        <v>44477</v>
      </c>
      <c r="F2811" s="123">
        <v>44475</v>
      </c>
      <c r="G2811" s="122" t="s">
        <v>3486</v>
      </c>
      <c r="H2811" s="122" t="s">
        <v>5311</v>
      </c>
      <c r="I2811" s="122" t="s">
        <v>5311</v>
      </c>
      <c r="J2811" s="122" t="s">
        <v>2579</v>
      </c>
      <c r="K2811" s="122" t="s">
        <v>2580</v>
      </c>
      <c r="L2811" s="122">
        <v>5041819462</v>
      </c>
      <c r="M2811" s="122" t="s">
        <v>6570</v>
      </c>
      <c r="N2811" s="122" t="s">
        <v>2958</v>
      </c>
      <c r="O2811" s="122" t="s">
        <v>2583</v>
      </c>
      <c r="P2811" s="122" t="s">
        <v>5314</v>
      </c>
      <c r="Q2811" s="122" t="s">
        <v>5314</v>
      </c>
      <c r="R2811" s="122" t="s">
        <v>2585</v>
      </c>
      <c r="S2811" s="122" t="s">
        <v>6232</v>
      </c>
      <c r="T2811" s="122" t="s">
        <v>3503</v>
      </c>
      <c r="U2811" s="124">
        <v>1440</v>
      </c>
      <c r="V2811" s="124">
        <v>1440</v>
      </c>
      <c r="W2811" s="122" t="s">
        <v>31</v>
      </c>
    </row>
    <row r="2812" spans="1:23" x14ac:dyDescent="0.35">
      <c r="A2812" s="122" t="s">
        <v>6568</v>
      </c>
      <c r="B2812" s="122" t="s">
        <v>6569</v>
      </c>
      <c r="C2812" s="123">
        <v>44470</v>
      </c>
      <c r="D2812" s="123">
        <v>44475</v>
      </c>
      <c r="E2812" s="123">
        <v>44477</v>
      </c>
      <c r="F2812" s="123">
        <v>44475</v>
      </c>
      <c r="G2812" s="122" t="s">
        <v>3486</v>
      </c>
      <c r="H2812" s="122" t="s">
        <v>5311</v>
      </c>
      <c r="I2812" s="122" t="s">
        <v>5311</v>
      </c>
      <c r="J2812" s="122" t="s">
        <v>2579</v>
      </c>
      <c r="K2812" s="122" t="s">
        <v>2580</v>
      </c>
      <c r="L2812" s="122">
        <v>5041819462</v>
      </c>
      <c r="M2812" s="122" t="s">
        <v>6570</v>
      </c>
      <c r="N2812" s="122" t="s">
        <v>2958</v>
      </c>
      <c r="O2812" s="122" t="s">
        <v>2589</v>
      </c>
      <c r="P2812" s="122" t="s">
        <v>5314</v>
      </c>
      <c r="Q2812" s="122" t="s">
        <v>5314</v>
      </c>
      <c r="R2812" s="122" t="s">
        <v>2590</v>
      </c>
      <c r="S2812" s="122" t="s">
        <v>6232</v>
      </c>
      <c r="T2812" s="122" t="s">
        <v>3504</v>
      </c>
      <c r="U2812" s="124">
        <v>1440</v>
      </c>
      <c r="V2812" s="124">
        <v>1440</v>
      </c>
      <c r="W2812" s="122" t="s">
        <v>31</v>
      </c>
    </row>
    <row r="2813" spans="1:23" x14ac:dyDescent="0.35">
      <c r="A2813" s="122" t="s">
        <v>6571</v>
      </c>
      <c r="B2813" s="122" t="s">
        <v>6572</v>
      </c>
      <c r="C2813" s="123">
        <v>44470</v>
      </c>
      <c r="D2813" s="123">
        <v>44474</v>
      </c>
      <c r="E2813" s="123">
        <v>44477</v>
      </c>
      <c r="F2813" s="123">
        <v>44475</v>
      </c>
      <c r="G2813" s="122" t="s">
        <v>3486</v>
      </c>
      <c r="H2813" s="122" t="s">
        <v>5311</v>
      </c>
      <c r="I2813" s="122" t="s">
        <v>5311</v>
      </c>
      <c r="J2813" s="122" t="s">
        <v>2579</v>
      </c>
      <c r="K2813" s="122" t="s">
        <v>2580</v>
      </c>
      <c r="L2813" s="122">
        <v>5041814114</v>
      </c>
      <c r="M2813" s="122" t="s">
        <v>6573</v>
      </c>
      <c r="N2813" s="122" t="s">
        <v>2718</v>
      </c>
      <c r="O2813" s="122" t="s">
        <v>2583</v>
      </c>
      <c r="P2813" s="122" t="s">
        <v>5314</v>
      </c>
      <c r="Q2813" s="122" t="s">
        <v>5314</v>
      </c>
      <c r="R2813" s="122" t="s">
        <v>2585</v>
      </c>
      <c r="S2813" s="122" t="s">
        <v>6232</v>
      </c>
      <c r="T2813" s="122" t="s">
        <v>3503</v>
      </c>
      <c r="U2813" s="124">
        <v>1344</v>
      </c>
      <c r="V2813" s="124">
        <v>1344</v>
      </c>
      <c r="W2813" s="122" t="s">
        <v>31</v>
      </c>
    </row>
    <row r="2814" spans="1:23" x14ac:dyDescent="0.35">
      <c r="A2814" s="122" t="s">
        <v>6571</v>
      </c>
      <c r="B2814" s="122" t="s">
        <v>6572</v>
      </c>
      <c r="C2814" s="123">
        <v>44470</v>
      </c>
      <c r="D2814" s="123">
        <v>44474</v>
      </c>
      <c r="E2814" s="123">
        <v>44477</v>
      </c>
      <c r="F2814" s="123">
        <v>44475</v>
      </c>
      <c r="G2814" s="122" t="s">
        <v>3486</v>
      </c>
      <c r="H2814" s="122" t="s">
        <v>5311</v>
      </c>
      <c r="I2814" s="122" t="s">
        <v>5311</v>
      </c>
      <c r="J2814" s="122" t="s">
        <v>2579</v>
      </c>
      <c r="K2814" s="122" t="s">
        <v>2580</v>
      </c>
      <c r="L2814" s="122">
        <v>5041814114</v>
      </c>
      <c r="M2814" s="122" t="s">
        <v>6573</v>
      </c>
      <c r="N2814" s="122" t="s">
        <v>2718</v>
      </c>
      <c r="O2814" s="122" t="s">
        <v>2589</v>
      </c>
      <c r="P2814" s="122" t="s">
        <v>5314</v>
      </c>
      <c r="Q2814" s="122" t="s">
        <v>5314</v>
      </c>
      <c r="R2814" s="122" t="s">
        <v>2590</v>
      </c>
      <c r="S2814" s="122" t="s">
        <v>6232</v>
      </c>
      <c r="T2814" s="122" t="s">
        <v>3504</v>
      </c>
      <c r="U2814" s="124">
        <v>1344</v>
      </c>
      <c r="V2814" s="124">
        <v>1344</v>
      </c>
      <c r="W2814" s="122" t="s">
        <v>31</v>
      </c>
    </row>
    <row r="2815" spans="1:23" x14ac:dyDescent="0.35">
      <c r="A2815" s="122" t="s">
        <v>6574</v>
      </c>
      <c r="B2815" s="122" t="s">
        <v>6575</v>
      </c>
      <c r="C2815" s="123">
        <v>44470</v>
      </c>
      <c r="D2815" s="123">
        <v>44474</v>
      </c>
      <c r="E2815" s="123">
        <v>44477</v>
      </c>
      <c r="F2815" s="123">
        <v>44474</v>
      </c>
      <c r="G2815" s="122" t="s">
        <v>3486</v>
      </c>
      <c r="H2815" s="122" t="s">
        <v>5311</v>
      </c>
      <c r="I2815" s="122" t="s">
        <v>5311</v>
      </c>
      <c r="J2815" s="122" t="s">
        <v>2579</v>
      </c>
      <c r="K2815" s="122" t="s">
        <v>2580</v>
      </c>
      <c r="L2815" s="122">
        <v>5041806342</v>
      </c>
      <c r="M2815" s="122" t="s">
        <v>6576</v>
      </c>
      <c r="N2815" s="122" t="s">
        <v>6577</v>
      </c>
      <c r="O2815" s="122" t="s">
        <v>2583</v>
      </c>
      <c r="P2815" s="122" t="s">
        <v>5314</v>
      </c>
      <c r="Q2815" s="122" t="s">
        <v>5314</v>
      </c>
      <c r="R2815" s="122" t="s">
        <v>2585</v>
      </c>
      <c r="S2815" s="122" t="s">
        <v>6232</v>
      </c>
      <c r="T2815" s="122" t="s">
        <v>3503</v>
      </c>
      <c r="U2815" s="124">
        <v>1440</v>
      </c>
      <c r="V2815" s="124">
        <v>1420</v>
      </c>
      <c r="W2815" s="122" t="s">
        <v>31</v>
      </c>
    </row>
    <row r="2816" spans="1:23" x14ac:dyDescent="0.35">
      <c r="A2816" s="122" t="s">
        <v>6574</v>
      </c>
      <c r="B2816" s="122" t="s">
        <v>6575</v>
      </c>
      <c r="C2816" s="123">
        <v>44470</v>
      </c>
      <c r="D2816" s="123">
        <v>44474</v>
      </c>
      <c r="E2816" s="123">
        <v>44477</v>
      </c>
      <c r="F2816" s="123">
        <v>44474</v>
      </c>
      <c r="G2816" s="122" t="s">
        <v>3486</v>
      </c>
      <c r="H2816" s="122" t="s">
        <v>5311</v>
      </c>
      <c r="I2816" s="122" t="s">
        <v>5311</v>
      </c>
      <c r="J2816" s="122" t="s">
        <v>2579</v>
      </c>
      <c r="K2816" s="122" t="s">
        <v>2580</v>
      </c>
      <c r="L2816" s="122">
        <v>5041806342</v>
      </c>
      <c r="M2816" s="122" t="s">
        <v>6576</v>
      </c>
      <c r="N2816" s="122" t="s">
        <v>6577</v>
      </c>
      <c r="O2816" s="122" t="s">
        <v>2589</v>
      </c>
      <c r="P2816" s="122" t="s">
        <v>5314</v>
      </c>
      <c r="Q2816" s="122" t="s">
        <v>5314</v>
      </c>
      <c r="R2816" s="122" t="s">
        <v>2590</v>
      </c>
      <c r="S2816" s="122" t="s">
        <v>6232</v>
      </c>
      <c r="T2816" s="122" t="s">
        <v>3504</v>
      </c>
      <c r="U2816" s="124">
        <v>1440</v>
      </c>
      <c r="V2816" s="124">
        <v>1420</v>
      </c>
      <c r="W2816" s="122" t="s">
        <v>31</v>
      </c>
    </row>
    <row r="2817" spans="1:23" x14ac:dyDescent="0.35">
      <c r="A2817" s="122" t="s">
        <v>6578</v>
      </c>
      <c r="B2817" s="122" t="s">
        <v>6579</v>
      </c>
      <c r="C2817" s="123">
        <v>44470</v>
      </c>
      <c r="D2817" s="123">
        <v>44474</v>
      </c>
      <c r="E2817" s="123">
        <v>44477</v>
      </c>
      <c r="F2817" s="123">
        <v>44475</v>
      </c>
      <c r="G2817" s="122" t="s">
        <v>3486</v>
      </c>
      <c r="H2817" s="122" t="s">
        <v>5311</v>
      </c>
      <c r="I2817" s="122" t="s">
        <v>5311</v>
      </c>
      <c r="J2817" s="122" t="s">
        <v>2579</v>
      </c>
      <c r="K2817" s="122" t="s">
        <v>2580</v>
      </c>
      <c r="L2817" s="122">
        <v>5041811106</v>
      </c>
      <c r="M2817" s="122" t="s">
        <v>6580</v>
      </c>
      <c r="N2817" s="122" t="s">
        <v>5833</v>
      </c>
      <c r="O2817" s="122" t="s">
        <v>2621</v>
      </c>
      <c r="P2817" s="122" t="s">
        <v>5314</v>
      </c>
      <c r="Q2817" s="122" t="s">
        <v>5314</v>
      </c>
      <c r="R2817" s="122" t="s">
        <v>76</v>
      </c>
      <c r="S2817" s="122" t="s">
        <v>6232</v>
      </c>
      <c r="T2817" s="122" t="s">
        <v>3521</v>
      </c>
      <c r="U2817" s="124">
        <v>24</v>
      </c>
      <c r="V2817" s="124">
        <v>24</v>
      </c>
      <c r="W2817" s="122" t="s">
        <v>31</v>
      </c>
    </row>
    <row r="2818" spans="1:23" x14ac:dyDescent="0.35">
      <c r="A2818" s="122" t="s">
        <v>6578</v>
      </c>
      <c r="B2818" s="122" t="s">
        <v>6579</v>
      </c>
      <c r="C2818" s="123">
        <v>44470</v>
      </c>
      <c r="D2818" s="123">
        <v>44474</v>
      </c>
      <c r="E2818" s="123">
        <v>44477</v>
      </c>
      <c r="F2818" s="123">
        <v>44475</v>
      </c>
      <c r="G2818" s="122" t="s">
        <v>3486</v>
      </c>
      <c r="H2818" s="122" t="s">
        <v>5311</v>
      </c>
      <c r="I2818" s="122" t="s">
        <v>5311</v>
      </c>
      <c r="J2818" s="122" t="s">
        <v>2579</v>
      </c>
      <c r="K2818" s="122" t="s">
        <v>2580</v>
      </c>
      <c r="L2818" s="122">
        <v>5041811106</v>
      </c>
      <c r="M2818" s="122" t="s">
        <v>6580</v>
      </c>
      <c r="N2818" s="122" t="s">
        <v>5833</v>
      </c>
      <c r="O2818" s="122" t="s">
        <v>2583</v>
      </c>
      <c r="P2818" s="122" t="s">
        <v>5314</v>
      </c>
      <c r="Q2818" s="122" t="s">
        <v>5314</v>
      </c>
      <c r="R2818" s="122" t="s">
        <v>2585</v>
      </c>
      <c r="S2818" s="122" t="s">
        <v>6232</v>
      </c>
      <c r="T2818" s="122" t="s">
        <v>3503</v>
      </c>
      <c r="U2818" s="124">
        <v>1152</v>
      </c>
      <c r="V2818" s="124">
        <v>1104</v>
      </c>
      <c r="W2818" s="122" t="s">
        <v>31</v>
      </c>
    </row>
    <row r="2819" spans="1:23" x14ac:dyDescent="0.35">
      <c r="A2819" s="122" t="s">
        <v>6578</v>
      </c>
      <c r="B2819" s="122" t="s">
        <v>6579</v>
      </c>
      <c r="C2819" s="123">
        <v>44470</v>
      </c>
      <c r="D2819" s="123">
        <v>44474</v>
      </c>
      <c r="E2819" s="123">
        <v>44477</v>
      </c>
      <c r="F2819" s="123">
        <v>44475</v>
      </c>
      <c r="G2819" s="122" t="s">
        <v>3486</v>
      </c>
      <c r="H2819" s="122" t="s">
        <v>5311</v>
      </c>
      <c r="I2819" s="122" t="s">
        <v>5311</v>
      </c>
      <c r="J2819" s="122" t="s">
        <v>2579</v>
      </c>
      <c r="K2819" s="122" t="s">
        <v>2580</v>
      </c>
      <c r="L2819" s="122">
        <v>5041811106</v>
      </c>
      <c r="M2819" s="122" t="s">
        <v>6580</v>
      </c>
      <c r="N2819" s="122" t="s">
        <v>5833</v>
      </c>
      <c r="O2819" s="122" t="s">
        <v>2589</v>
      </c>
      <c r="P2819" s="122" t="s">
        <v>5314</v>
      </c>
      <c r="Q2819" s="122" t="s">
        <v>5314</v>
      </c>
      <c r="R2819" s="122" t="s">
        <v>2590</v>
      </c>
      <c r="S2819" s="122" t="s">
        <v>6232</v>
      </c>
      <c r="T2819" s="122" t="s">
        <v>3504</v>
      </c>
      <c r="U2819" s="124">
        <v>1152</v>
      </c>
      <c r="V2819" s="124">
        <v>1104</v>
      </c>
      <c r="W2819" s="122" t="s">
        <v>31</v>
      </c>
    </row>
    <row r="2820" spans="1:23" x14ac:dyDescent="0.35">
      <c r="A2820" s="122" t="s">
        <v>6581</v>
      </c>
      <c r="B2820" s="122" t="s">
        <v>6582</v>
      </c>
      <c r="C2820" s="123">
        <v>44470</v>
      </c>
      <c r="D2820" s="123">
        <v>44474</v>
      </c>
      <c r="E2820" s="123">
        <v>44477</v>
      </c>
      <c r="F2820" s="123">
        <v>44474</v>
      </c>
      <c r="G2820" s="122" t="s">
        <v>3486</v>
      </c>
      <c r="H2820" s="122" t="s">
        <v>5311</v>
      </c>
      <c r="I2820" s="122" t="s">
        <v>5311</v>
      </c>
      <c r="J2820" s="122" t="s">
        <v>2579</v>
      </c>
      <c r="K2820" s="122" t="s">
        <v>2580</v>
      </c>
      <c r="L2820" s="122">
        <v>5041813273</v>
      </c>
      <c r="M2820" s="122" t="s">
        <v>6583</v>
      </c>
      <c r="N2820" s="122" t="s">
        <v>5422</v>
      </c>
      <c r="O2820" s="122" t="s">
        <v>2583</v>
      </c>
      <c r="P2820" s="122" t="s">
        <v>5314</v>
      </c>
      <c r="Q2820" s="122" t="s">
        <v>5314</v>
      </c>
      <c r="R2820" s="122" t="s">
        <v>2585</v>
      </c>
      <c r="S2820" s="122" t="s">
        <v>6232</v>
      </c>
      <c r="T2820" s="122" t="s">
        <v>3503</v>
      </c>
      <c r="U2820" s="124">
        <v>1248</v>
      </c>
      <c r="V2820" s="124">
        <v>1248</v>
      </c>
      <c r="W2820" s="122" t="s">
        <v>31</v>
      </c>
    </row>
    <row r="2821" spans="1:23" x14ac:dyDescent="0.35">
      <c r="A2821" s="122" t="s">
        <v>6581</v>
      </c>
      <c r="B2821" s="122" t="s">
        <v>6582</v>
      </c>
      <c r="C2821" s="123">
        <v>44470</v>
      </c>
      <c r="D2821" s="123">
        <v>44474</v>
      </c>
      <c r="E2821" s="123">
        <v>44477</v>
      </c>
      <c r="F2821" s="123">
        <v>44474</v>
      </c>
      <c r="G2821" s="122" t="s">
        <v>3486</v>
      </c>
      <c r="H2821" s="122" t="s">
        <v>5311</v>
      </c>
      <c r="I2821" s="122" t="s">
        <v>5311</v>
      </c>
      <c r="J2821" s="122" t="s">
        <v>2579</v>
      </c>
      <c r="K2821" s="122" t="s">
        <v>2580</v>
      </c>
      <c r="L2821" s="122">
        <v>5041813273</v>
      </c>
      <c r="M2821" s="122" t="s">
        <v>6583</v>
      </c>
      <c r="N2821" s="122" t="s">
        <v>5422</v>
      </c>
      <c r="O2821" s="122" t="s">
        <v>2589</v>
      </c>
      <c r="P2821" s="122" t="s">
        <v>5314</v>
      </c>
      <c r="Q2821" s="122" t="s">
        <v>5314</v>
      </c>
      <c r="R2821" s="122" t="s">
        <v>2590</v>
      </c>
      <c r="S2821" s="122" t="s">
        <v>6232</v>
      </c>
      <c r="T2821" s="122" t="s">
        <v>3504</v>
      </c>
      <c r="U2821" s="124">
        <v>1248</v>
      </c>
      <c r="V2821" s="124">
        <v>1248</v>
      </c>
      <c r="W2821" s="122" t="s">
        <v>31</v>
      </c>
    </row>
    <row r="2822" spans="1:23" x14ac:dyDescent="0.35">
      <c r="A2822" s="122" t="s">
        <v>6584</v>
      </c>
      <c r="B2822" s="122" t="s">
        <v>6585</v>
      </c>
      <c r="C2822" s="123">
        <v>44470</v>
      </c>
      <c r="D2822" s="123">
        <v>44474</v>
      </c>
      <c r="E2822" s="123">
        <v>44477</v>
      </c>
      <c r="F2822" s="123">
        <v>44474</v>
      </c>
      <c r="G2822" s="122" t="s">
        <v>3486</v>
      </c>
      <c r="H2822" s="122" t="s">
        <v>5311</v>
      </c>
      <c r="I2822" s="122" t="s">
        <v>5311</v>
      </c>
      <c r="J2822" s="122" t="s">
        <v>2579</v>
      </c>
      <c r="K2822" s="122" t="s">
        <v>2580</v>
      </c>
      <c r="L2822" s="122">
        <v>5041814096</v>
      </c>
      <c r="M2822" s="122" t="s">
        <v>6586</v>
      </c>
      <c r="N2822" s="122" t="s">
        <v>3987</v>
      </c>
      <c r="O2822" s="122" t="s">
        <v>2621</v>
      </c>
      <c r="P2822" s="122" t="s">
        <v>5314</v>
      </c>
      <c r="Q2822" s="122" t="s">
        <v>5314</v>
      </c>
      <c r="R2822" s="122" t="s">
        <v>76</v>
      </c>
      <c r="S2822" s="122" t="s">
        <v>6232</v>
      </c>
      <c r="T2822" s="122" t="s">
        <v>3521</v>
      </c>
      <c r="U2822" s="124">
        <v>28</v>
      </c>
      <c r="V2822" s="124">
        <v>28</v>
      </c>
      <c r="W2822" s="122" t="s">
        <v>31</v>
      </c>
    </row>
    <row r="2823" spans="1:23" x14ac:dyDescent="0.35">
      <c r="A2823" s="122" t="s">
        <v>6584</v>
      </c>
      <c r="B2823" s="122" t="s">
        <v>6585</v>
      </c>
      <c r="C2823" s="123">
        <v>44470</v>
      </c>
      <c r="D2823" s="123">
        <v>44474</v>
      </c>
      <c r="E2823" s="123">
        <v>44477</v>
      </c>
      <c r="F2823" s="123">
        <v>44474</v>
      </c>
      <c r="G2823" s="122" t="s">
        <v>3486</v>
      </c>
      <c r="H2823" s="122" t="s">
        <v>5311</v>
      </c>
      <c r="I2823" s="122" t="s">
        <v>5311</v>
      </c>
      <c r="J2823" s="122" t="s">
        <v>2579</v>
      </c>
      <c r="K2823" s="122" t="s">
        <v>2580</v>
      </c>
      <c r="L2823" s="122">
        <v>5041814096</v>
      </c>
      <c r="M2823" s="122" t="s">
        <v>6586</v>
      </c>
      <c r="N2823" s="122" t="s">
        <v>3987</v>
      </c>
      <c r="O2823" s="122" t="s">
        <v>2583</v>
      </c>
      <c r="P2823" s="122" t="s">
        <v>5314</v>
      </c>
      <c r="Q2823" s="122" t="s">
        <v>5314</v>
      </c>
      <c r="R2823" s="122" t="s">
        <v>2585</v>
      </c>
      <c r="S2823" s="122" t="s">
        <v>6232</v>
      </c>
      <c r="T2823" s="122" t="s">
        <v>3503</v>
      </c>
      <c r="U2823" s="124">
        <v>1344</v>
      </c>
      <c r="V2823" s="124">
        <v>1248</v>
      </c>
      <c r="W2823" s="122" t="s">
        <v>31</v>
      </c>
    </row>
    <row r="2824" spans="1:23" x14ac:dyDescent="0.35">
      <c r="A2824" s="122" t="s">
        <v>6584</v>
      </c>
      <c r="B2824" s="122" t="s">
        <v>6585</v>
      </c>
      <c r="C2824" s="123">
        <v>44470</v>
      </c>
      <c r="D2824" s="123">
        <v>44474</v>
      </c>
      <c r="E2824" s="123">
        <v>44477</v>
      </c>
      <c r="F2824" s="123">
        <v>44474</v>
      </c>
      <c r="G2824" s="122" t="s">
        <v>3486</v>
      </c>
      <c r="H2824" s="122" t="s">
        <v>5311</v>
      </c>
      <c r="I2824" s="122" t="s">
        <v>5311</v>
      </c>
      <c r="J2824" s="122" t="s">
        <v>2579</v>
      </c>
      <c r="K2824" s="122" t="s">
        <v>2580</v>
      </c>
      <c r="L2824" s="122">
        <v>5041814096</v>
      </c>
      <c r="M2824" s="122" t="s">
        <v>6586</v>
      </c>
      <c r="N2824" s="122" t="s">
        <v>3987</v>
      </c>
      <c r="O2824" s="122" t="s">
        <v>2589</v>
      </c>
      <c r="P2824" s="122" t="s">
        <v>5314</v>
      </c>
      <c r="Q2824" s="122" t="s">
        <v>5314</v>
      </c>
      <c r="R2824" s="122" t="s">
        <v>2590</v>
      </c>
      <c r="S2824" s="122" t="s">
        <v>6232</v>
      </c>
      <c r="T2824" s="122" t="s">
        <v>3504</v>
      </c>
      <c r="U2824" s="124">
        <v>1344</v>
      </c>
      <c r="V2824" s="124">
        <v>1248</v>
      </c>
      <c r="W2824" s="122" t="s">
        <v>31</v>
      </c>
    </row>
    <row r="2825" spans="1:23" x14ac:dyDescent="0.35">
      <c r="A2825" s="122" t="s">
        <v>6587</v>
      </c>
      <c r="B2825" s="122" t="s">
        <v>6588</v>
      </c>
      <c r="C2825" s="123">
        <v>44470</v>
      </c>
      <c r="D2825" s="123">
        <v>44474</v>
      </c>
      <c r="E2825" s="123">
        <v>44477</v>
      </c>
      <c r="F2825" s="123">
        <v>44474</v>
      </c>
      <c r="G2825" s="122" t="s">
        <v>3486</v>
      </c>
      <c r="H2825" s="122" t="s">
        <v>5311</v>
      </c>
      <c r="I2825" s="122" t="s">
        <v>5311</v>
      </c>
      <c r="J2825" s="122" t="s">
        <v>2579</v>
      </c>
      <c r="K2825" s="122" t="s">
        <v>2580</v>
      </c>
      <c r="L2825" s="122">
        <v>5041810233</v>
      </c>
      <c r="M2825" s="122" t="s">
        <v>6589</v>
      </c>
      <c r="N2825" s="122" t="s">
        <v>2677</v>
      </c>
      <c r="O2825" s="122" t="s">
        <v>2621</v>
      </c>
      <c r="P2825" s="122" t="s">
        <v>5314</v>
      </c>
      <c r="Q2825" s="122" t="s">
        <v>5314</v>
      </c>
      <c r="R2825" s="122" t="s">
        <v>76</v>
      </c>
      <c r="S2825" s="122" t="s">
        <v>6232</v>
      </c>
      <c r="T2825" s="122" t="s">
        <v>3521</v>
      </c>
      <c r="U2825" s="124">
        <v>20</v>
      </c>
      <c r="V2825" s="124">
        <v>20</v>
      </c>
      <c r="W2825" s="122" t="s">
        <v>31</v>
      </c>
    </row>
    <row r="2826" spans="1:23" x14ac:dyDescent="0.35">
      <c r="A2826" s="122" t="s">
        <v>6587</v>
      </c>
      <c r="B2826" s="122" t="s">
        <v>6588</v>
      </c>
      <c r="C2826" s="123">
        <v>44470</v>
      </c>
      <c r="D2826" s="123">
        <v>44474</v>
      </c>
      <c r="E2826" s="123">
        <v>44477</v>
      </c>
      <c r="F2826" s="123">
        <v>44474</v>
      </c>
      <c r="G2826" s="122" t="s">
        <v>3486</v>
      </c>
      <c r="H2826" s="122" t="s">
        <v>5311</v>
      </c>
      <c r="I2826" s="122" t="s">
        <v>5311</v>
      </c>
      <c r="J2826" s="122" t="s">
        <v>2579</v>
      </c>
      <c r="K2826" s="122" t="s">
        <v>2580</v>
      </c>
      <c r="L2826" s="122">
        <v>5041810233</v>
      </c>
      <c r="M2826" s="122" t="s">
        <v>6589</v>
      </c>
      <c r="N2826" s="122" t="s">
        <v>2677</v>
      </c>
      <c r="O2826" s="122" t="s">
        <v>2583</v>
      </c>
      <c r="P2826" s="122" t="s">
        <v>5314</v>
      </c>
      <c r="Q2826" s="122" t="s">
        <v>5314</v>
      </c>
      <c r="R2826" s="122" t="s">
        <v>2585</v>
      </c>
      <c r="S2826" s="122" t="s">
        <v>6232</v>
      </c>
      <c r="T2826" s="122" t="s">
        <v>3503</v>
      </c>
      <c r="U2826" s="124">
        <v>960</v>
      </c>
      <c r="V2826" s="124">
        <v>960</v>
      </c>
      <c r="W2826" s="122" t="s">
        <v>31</v>
      </c>
    </row>
    <row r="2827" spans="1:23" x14ac:dyDescent="0.35">
      <c r="A2827" s="122" t="s">
        <v>6587</v>
      </c>
      <c r="B2827" s="122" t="s">
        <v>6588</v>
      </c>
      <c r="C2827" s="123">
        <v>44470</v>
      </c>
      <c r="D2827" s="123">
        <v>44474</v>
      </c>
      <c r="E2827" s="123">
        <v>44477</v>
      </c>
      <c r="F2827" s="123">
        <v>44474</v>
      </c>
      <c r="G2827" s="122" t="s">
        <v>3486</v>
      </c>
      <c r="H2827" s="122" t="s">
        <v>5311</v>
      </c>
      <c r="I2827" s="122" t="s">
        <v>5311</v>
      </c>
      <c r="J2827" s="122" t="s">
        <v>2579</v>
      </c>
      <c r="K2827" s="122" t="s">
        <v>2580</v>
      </c>
      <c r="L2827" s="122">
        <v>5041810233</v>
      </c>
      <c r="M2827" s="122" t="s">
        <v>6589</v>
      </c>
      <c r="N2827" s="122" t="s">
        <v>2677</v>
      </c>
      <c r="O2827" s="122" t="s">
        <v>2589</v>
      </c>
      <c r="P2827" s="122" t="s">
        <v>5314</v>
      </c>
      <c r="Q2827" s="122" t="s">
        <v>5314</v>
      </c>
      <c r="R2827" s="122" t="s">
        <v>2590</v>
      </c>
      <c r="S2827" s="122" t="s">
        <v>6232</v>
      </c>
      <c r="T2827" s="122" t="s">
        <v>3504</v>
      </c>
      <c r="U2827" s="124">
        <v>960</v>
      </c>
      <c r="V2827" s="124">
        <v>960</v>
      </c>
      <c r="W2827" s="122" t="s">
        <v>31</v>
      </c>
    </row>
    <row r="2828" spans="1:23" x14ac:dyDescent="0.35">
      <c r="A2828" s="122" t="s">
        <v>6590</v>
      </c>
      <c r="B2828" s="122" t="s">
        <v>6591</v>
      </c>
      <c r="C2828" s="123">
        <v>44470</v>
      </c>
      <c r="D2828" s="123">
        <v>44474</v>
      </c>
      <c r="E2828" s="123">
        <v>44477</v>
      </c>
      <c r="F2828" s="123">
        <v>44474</v>
      </c>
      <c r="G2828" s="122" t="s">
        <v>3486</v>
      </c>
      <c r="H2828" s="122" t="s">
        <v>5311</v>
      </c>
      <c r="I2828" s="122" t="s">
        <v>5311</v>
      </c>
      <c r="J2828" s="122" t="s">
        <v>2579</v>
      </c>
      <c r="K2828" s="122" t="s">
        <v>2580</v>
      </c>
      <c r="L2828" s="122">
        <v>5041814416</v>
      </c>
      <c r="M2828" s="122" t="s">
        <v>6592</v>
      </c>
      <c r="N2828" s="122" t="s">
        <v>3879</v>
      </c>
      <c r="O2828" s="122" t="s">
        <v>2621</v>
      </c>
      <c r="P2828" s="122" t="s">
        <v>5314</v>
      </c>
      <c r="Q2828" s="122" t="s">
        <v>5314</v>
      </c>
      <c r="R2828" s="122" t="s">
        <v>76</v>
      </c>
      <c r="S2828" s="122" t="s">
        <v>6232</v>
      </c>
      <c r="T2828" s="122" t="s">
        <v>3521</v>
      </c>
      <c r="U2828" s="124">
        <v>24</v>
      </c>
      <c r="V2828" s="124">
        <v>24</v>
      </c>
      <c r="W2828" s="122" t="s">
        <v>31</v>
      </c>
    </row>
    <row r="2829" spans="1:23" x14ac:dyDescent="0.35">
      <c r="A2829" s="122" t="s">
        <v>6590</v>
      </c>
      <c r="B2829" s="122" t="s">
        <v>6591</v>
      </c>
      <c r="C2829" s="123">
        <v>44470</v>
      </c>
      <c r="D2829" s="123">
        <v>44474</v>
      </c>
      <c r="E2829" s="123">
        <v>44477</v>
      </c>
      <c r="F2829" s="123">
        <v>44474</v>
      </c>
      <c r="G2829" s="122" t="s">
        <v>3486</v>
      </c>
      <c r="H2829" s="122" t="s">
        <v>5311</v>
      </c>
      <c r="I2829" s="122" t="s">
        <v>5311</v>
      </c>
      <c r="J2829" s="122" t="s">
        <v>2579</v>
      </c>
      <c r="K2829" s="122" t="s">
        <v>2580</v>
      </c>
      <c r="L2829" s="122">
        <v>5041814416</v>
      </c>
      <c r="M2829" s="122" t="s">
        <v>6592</v>
      </c>
      <c r="N2829" s="122" t="s">
        <v>3879</v>
      </c>
      <c r="O2829" s="122" t="s">
        <v>2583</v>
      </c>
      <c r="P2829" s="122" t="s">
        <v>5314</v>
      </c>
      <c r="Q2829" s="122" t="s">
        <v>5314</v>
      </c>
      <c r="R2829" s="122" t="s">
        <v>2585</v>
      </c>
      <c r="S2829" s="122" t="s">
        <v>6232</v>
      </c>
      <c r="T2829" s="122" t="s">
        <v>3503</v>
      </c>
      <c r="U2829" s="124">
        <v>1152</v>
      </c>
      <c r="V2829" s="124">
        <v>1056</v>
      </c>
      <c r="W2829" s="122" t="s">
        <v>31</v>
      </c>
    </row>
    <row r="2830" spans="1:23" x14ac:dyDescent="0.35">
      <c r="A2830" s="122" t="s">
        <v>6590</v>
      </c>
      <c r="B2830" s="122" t="s">
        <v>6591</v>
      </c>
      <c r="C2830" s="123">
        <v>44470</v>
      </c>
      <c r="D2830" s="123">
        <v>44474</v>
      </c>
      <c r="E2830" s="123">
        <v>44477</v>
      </c>
      <c r="F2830" s="123">
        <v>44474</v>
      </c>
      <c r="G2830" s="122" t="s">
        <v>3486</v>
      </c>
      <c r="H2830" s="122" t="s">
        <v>5311</v>
      </c>
      <c r="I2830" s="122" t="s">
        <v>5311</v>
      </c>
      <c r="J2830" s="122" t="s">
        <v>2579</v>
      </c>
      <c r="K2830" s="122" t="s">
        <v>2580</v>
      </c>
      <c r="L2830" s="122">
        <v>5041814416</v>
      </c>
      <c r="M2830" s="122" t="s">
        <v>6592</v>
      </c>
      <c r="N2830" s="122" t="s">
        <v>3879</v>
      </c>
      <c r="O2830" s="122" t="s">
        <v>2589</v>
      </c>
      <c r="P2830" s="122" t="s">
        <v>5314</v>
      </c>
      <c r="Q2830" s="122" t="s">
        <v>5314</v>
      </c>
      <c r="R2830" s="122" t="s">
        <v>2590</v>
      </c>
      <c r="S2830" s="122" t="s">
        <v>6232</v>
      </c>
      <c r="T2830" s="122" t="s">
        <v>3504</v>
      </c>
      <c r="U2830" s="124">
        <v>1152</v>
      </c>
      <c r="V2830" s="124">
        <v>1056</v>
      </c>
      <c r="W2830" s="122" t="s">
        <v>31</v>
      </c>
    </row>
    <row r="2831" spans="1:23" x14ac:dyDescent="0.35">
      <c r="A2831" s="122" t="s">
        <v>6593</v>
      </c>
      <c r="B2831" s="122" t="s">
        <v>6594</v>
      </c>
      <c r="C2831" s="123">
        <v>44470</v>
      </c>
      <c r="D2831" s="123">
        <v>44474</v>
      </c>
      <c r="E2831" s="123">
        <v>44477</v>
      </c>
      <c r="F2831" s="123">
        <v>44474</v>
      </c>
      <c r="G2831" s="122" t="s">
        <v>3486</v>
      </c>
      <c r="H2831" s="122" t="s">
        <v>5311</v>
      </c>
      <c r="I2831" s="122" t="s">
        <v>5311</v>
      </c>
      <c r="J2831" s="122" t="s">
        <v>2579</v>
      </c>
      <c r="K2831" s="122" t="s">
        <v>2580</v>
      </c>
      <c r="L2831" s="122">
        <v>5041810255</v>
      </c>
      <c r="M2831" s="122" t="s">
        <v>6595</v>
      </c>
      <c r="N2831" s="122" t="s">
        <v>3924</v>
      </c>
      <c r="O2831" s="122" t="s">
        <v>2583</v>
      </c>
      <c r="P2831" s="122" t="s">
        <v>5314</v>
      </c>
      <c r="Q2831" s="122" t="s">
        <v>5314</v>
      </c>
      <c r="R2831" s="122" t="s">
        <v>2585</v>
      </c>
      <c r="S2831" s="122" t="s">
        <v>6232</v>
      </c>
      <c r="T2831" s="122" t="s">
        <v>3503</v>
      </c>
      <c r="U2831" s="124">
        <v>1440</v>
      </c>
      <c r="V2831" s="124">
        <v>1440</v>
      </c>
      <c r="W2831" s="122" t="s">
        <v>31</v>
      </c>
    </row>
    <row r="2832" spans="1:23" x14ac:dyDescent="0.35">
      <c r="A2832" s="122" t="s">
        <v>6593</v>
      </c>
      <c r="B2832" s="122" t="s">
        <v>6594</v>
      </c>
      <c r="C2832" s="123">
        <v>44470</v>
      </c>
      <c r="D2832" s="123">
        <v>44474</v>
      </c>
      <c r="E2832" s="123">
        <v>44477</v>
      </c>
      <c r="F2832" s="123">
        <v>44474</v>
      </c>
      <c r="G2832" s="122" t="s">
        <v>3486</v>
      </c>
      <c r="H2832" s="122" t="s">
        <v>5311</v>
      </c>
      <c r="I2832" s="122" t="s">
        <v>5311</v>
      </c>
      <c r="J2832" s="122" t="s">
        <v>2579</v>
      </c>
      <c r="K2832" s="122" t="s">
        <v>2580</v>
      </c>
      <c r="L2832" s="122">
        <v>5041810255</v>
      </c>
      <c r="M2832" s="122" t="s">
        <v>6595</v>
      </c>
      <c r="N2832" s="122" t="s">
        <v>3924</v>
      </c>
      <c r="O2832" s="122" t="s">
        <v>2589</v>
      </c>
      <c r="P2832" s="122" t="s">
        <v>5314</v>
      </c>
      <c r="Q2832" s="122" t="s">
        <v>5314</v>
      </c>
      <c r="R2832" s="122" t="s">
        <v>2590</v>
      </c>
      <c r="S2832" s="122" t="s">
        <v>6232</v>
      </c>
      <c r="T2832" s="122" t="s">
        <v>3504</v>
      </c>
      <c r="U2832" s="124">
        <v>1440</v>
      </c>
      <c r="V2832" s="124">
        <v>1440</v>
      </c>
      <c r="W2832" s="122" t="s">
        <v>31</v>
      </c>
    </row>
    <row r="2833" spans="1:23" x14ac:dyDescent="0.35">
      <c r="A2833" s="122" t="s">
        <v>6596</v>
      </c>
      <c r="B2833" s="122" t="s">
        <v>6597</v>
      </c>
      <c r="C2833" s="123">
        <v>44470</v>
      </c>
      <c r="D2833" s="123">
        <v>44474</v>
      </c>
      <c r="E2833" s="123">
        <v>44477</v>
      </c>
      <c r="F2833" s="123">
        <v>44474</v>
      </c>
      <c r="G2833" s="122" t="s">
        <v>3486</v>
      </c>
      <c r="H2833" s="122" t="s">
        <v>5311</v>
      </c>
      <c r="I2833" s="122" t="s">
        <v>5311</v>
      </c>
      <c r="J2833" s="122" t="s">
        <v>2579</v>
      </c>
      <c r="K2833" s="122" t="s">
        <v>2580</v>
      </c>
      <c r="L2833" s="122">
        <v>5041803396</v>
      </c>
      <c r="M2833" s="122" t="s">
        <v>6598</v>
      </c>
      <c r="N2833" s="122" t="s">
        <v>5807</v>
      </c>
      <c r="O2833" s="122" t="s">
        <v>2583</v>
      </c>
      <c r="P2833" s="122" t="s">
        <v>5314</v>
      </c>
      <c r="Q2833" s="122" t="s">
        <v>5314</v>
      </c>
      <c r="R2833" s="122" t="s">
        <v>2585</v>
      </c>
      <c r="S2833" s="122" t="s">
        <v>6232</v>
      </c>
      <c r="T2833" s="122" t="s">
        <v>3503</v>
      </c>
      <c r="U2833" s="124">
        <v>1440</v>
      </c>
      <c r="V2833" s="124">
        <v>1440</v>
      </c>
      <c r="W2833" s="122" t="s">
        <v>31</v>
      </c>
    </row>
    <row r="2834" spans="1:23" x14ac:dyDescent="0.35">
      <c r="A2834" s="122" t="s">
        <v>6596</v>
      </c>
      <c r="B2834" s="122" t="s">
        <v>6597</v>
      </c>
      <c r="C2834" s="123">
        <v>44470</v>
      </c>
      <c r="D2834" s="123">
        <v>44474</v>
      </c>
      <c r="E2834" s="123">
        <v>44477</v>
      </c>
      <c r="F2834" s="123">
        <v>44474</v>
      </c>
      <c r="G2834" s="122" t="s">
        <v>3486</v>
      </c>
      <c r="H2834" s="122" t="s">
        <v>5311</v>
      </c>
      <c r="I2834" s="122" t="s">
        <v>5311</v>
      </c>
      <c r="J2834" s="122" t="s">
        <v>2579</v>
      </c>
      <c r="K2834" s="122" t="s">
        <v>2580</v>
      </c>
      <c r="L2834" s="122">
        <v>5041803396</v>
      </c>
      <c r="M2834" s="122" t="s">
        <v>6598</v>
      </c>
      <c r="N2834" s="122" t="s">
        <v>5807</v>
      </c>
      <c r="O2834" s="122" t="s">
        <v>2589</v>
      </c>
      <c r="P2834" s="122" t="s">
        <v>5314</v>
      </c>
      <c r="Q2834" s="122" t="s">
        <v>5314</v>
      </c>
      <c r="R2834" s="122" t="s">
        <v>2590</v>
      </c>
      <c r="S2834" s="122" t="s">
        <v>6232</v>
      </c>
      <c r="T2834" s="122" t="s">
        <v>3504</v>
      </c>
      <c r="U2834" s="124">
        <v>1440</v>
      </c>
      <c r="V2834" s="124">
        <v>1440</v>
      </c>
      <c r="W2834" s="122" t="s">
        <v>31</v>
      </c>
    </row>
    <row r="2835" spans="1:23" x14ac:dyDescent="0.35">
      <c r="A2835" s="122" t="s">
        <v>6599</v>
      </c>
      <c r="B2835" s="122" t="s">
        <v>6600</v>
      </c>
      <c r="C2835" s="123">
        <v>44470</v>
      </c>
      <c r="D2835" s="123">
        <v>44474</v>
      </c>
      <c r="E2835" s="123">
        <v>44477</v>
      </c>
      <c r="F2835" s="123">
        <v>44474</v>
      </c>
      <c r="G2835" s="122" t="s">
        <v>3486</v>
      </c>
      <c r="H2835" s="122" t="s">
        <v>5311</v>
      </c>
      <c r="I2835" s="122" t="s">
        <v>5311</v>
      </c>
      <c r="J2835" s="122" t="s">
        <v>2579</v>
      </c>
      <c r="K2835" s="122" t="s">
        <v>2580</v>
      </c>
      <c r="L2835" s="122">
        <v>5041814102</v>
      </c>
      <c r="M2835" s="122" t="s">
        <v>6601</v>
      </c>
      <c r="N2835" s="122" t="s">
        <v>3197</v>
      </c>
      <c r="O2835" s="122" t="s">
        <v>2583</v>
      </c>
      <c r="P2835" s="122" t="s">
        <v>5314</v>
      </c>
      <c r="Q2835" s="122" t="s">
        <v>5314</v>
      </c>
      <c r="R2835" s="122" t="s">
        <v>2585</v>
      </c>
      <c r="S2835" s="122" t="s">
        <v>6232</v>
      </c>
      <c r="T2835" s="122" t="s">
        <v>3503</v>
      </c>
      <c r="U2835" s="124">
        <v>1344</v>
      </c>
      <c r="V2835" s="124">
        <v>1344</v>
      </c>
      <c r="W2835" s="122" t="s">
        <v>31</v>
      </c>
    </row>
    <row r="2836" spans="1:23" x14ac:dyDescent="0.35">
      <c r="A2836" s="122" t="s">
        <v>6599</v>
      </c>
      <c r="B2836" s="122" t="s">
        <v>6600</v>
      </c>
      <c r="C2836" s="123">
        <v>44470</v>
      </c>
      <c r="D2836" s="123">
        <v>44474</v>
      </c>
      <c r="E2836" s="123">
        <v>44477</v>
      </c>
      <c r="F2836" s="123">
        <v>44474</v>
      </c>
      <c r="G2836" s="122" t="s">
        <v>3486</v>
      </c>
      <c r="H2836" s="122" t="s">
        <v>5311</v>
      </c>
      <c r="I2836" s="122" t="s">
        <v>5311</v>
      </c>
      <c r="J2836" s="122" t="s">
        <v>2579</v>
      </c>
      <c r="K2836" s="122" t="s">
        <v>2580</v>
      </c>
      <c r="L2836" s="122">
        <v>5041814102</v>
      </c>
      <c r="M2836" s="122" t="s">
        <v>6601</v>
      </c>
      <c r="N2836" s="122" t="s">
        <v>3197</v>
      </c>
      <c r="O2836" s="122" t="s">
        <v>2589</v>
      </c>
      <c r="P2836" s="122" t="s">
        <v>5314</v>
      </c>
      <c r="Q2836" s="122" t="s">
        <v>5314</v>
      </c>
      <c r="R2836" s="122" t="s">
        <v>2590</v>
      </c>
      <c r="S2836" s="122" t="s">
        <v>6232</v>
      </c>
      <c r="T2836" s="122" t="s">
        <v>3504</v>
      </c>
      <c r="U2836" s="124">
        <v>1344</v>
      </c>
      <c r="V2836" s="124">
        <v>1344</v>
      </c>
      <c r="W2836" s="122" t="s">
        <v>31</v>
      </c>
    </row>
    <row r="2837" spans="1:23" x14ac:dyDescent="0.35">
      <c r="A2837" s="122" t="s">
        <v>6602</v>
      </c>
      <c r="B2837" s="122" t="s">
        <v>6603</v>
      </c>
      <c r="C2837" s="123">
        <v>44470</v>
      </c>
      <c r="D2837" s="123">
        <v>44474</v>
      </c>
      <c r="E2837" s="123">
        <v>44477</v>
      </c>
      <c r="F2837" s="123">
        <v>44474</v>
      </c>
      <c r="G2837" s="122" t="s">
        <v>3486</v>
      </c>
      <c r="H2837" s="122" t="s">
        <v>5311</v>
      </c>
      <c r="I2837" s="122" t="s">
        <v>5311</v>
      </c>
      <c r="J2837" s="122" t="s">
        <v>2579</v>
      </c>
      <c r="K2837" s="122" t="s">
        <v>2580</v>
      </c>
      <c r="L2837" s="122">
        <v>5041803187</v>
      </c>
      <c r="M2837" s="122" t="s">
        <v>6604</v>
      </c>
      <c r="N2837" s="122" t="s">
        <v>2661</v>
      </c>
      <c r="O2837" s="122" t="s">
        <v>2583</v>
      </c>
      <c r="P2837" s="122" t="s">
        <v>5314</v>
      </c>
      <c r="Q2837" s="122" t="s">
        <v>5314</v>
      </c>
      <c r="R2837" s="122" t="s">
        <v>2585</v>
      </c>
      <c r="S2837" s="122" t="s">
        <v>6232</v>
      </c>
      <c r="T2837" s="122" t="s">
        <v>3503</v>
      </c>
      <c r="U2837" s="124">
        <v>1344</v>
      </c>
      <c r="V2837" s="124">
        <v>1344</v>
      </c>
      <c r="W2837" s="122" t="s">
        <v>31</v>
      </c>
    </row>
    <row r="2838" spans="1:23" x14ac:dyDescent="0.35">
      <c r="A2838" s="122" t="s">
        <v>6602</v>
      </c>
      <c r="B2838" s="122" t="s">
        <v>6603</v>
      </c>
      <c r="C2838" s="123">
        <v>44470</v>
      </c>
      <c r="D2838" s="123">
        <v>44474</v>
      </c>
      <c r="E2838" s="123">
        <v>44477</v>
      </c>
      <c r="F2838" s="123">
        <v>44474</v>
      </c>
      <c r="G2838" s="122" t="s">
        <v>3486</v>
      </c>
      <c r="H2838" s="122" t="s">
        <v>5311</v>
      </c>
      <c r="I2838" s="122" t="s">
        <v>5311</v>
      </c>
      <c r="J2838" s="122" t="s">
        <v>2579</v>
      </c>
      <c r="K2838" s="122" t="s">
        <v>2580</v>
      </c>
      <c r="L2838" s="122">
        <v>5041803187</v>
      </c>
      <c r="M2838" s="122" t="s">
        <v>6604</v>
      </c>
      <c r="N2838" s="122" t="s">
        <v>2661</v>
      </c>
      <c r="O2838" s="122" t="s">
        <v>2589</v>
      </c>
      <c r="P2838" s="122" t="s">
        <v>5314</v>
      </c>
      <c r="Q2838" s="122" t="s">
        <v>5314</v>
      </c>
      <c r="R2838" s="122" t="s">
        <v>2590</v>
      </c>
      <c r="S2838" s="122" t="s">
        <v>6232</v>
      </c>
      <c r="T2838" s="122" t="s">
        <v>3504</v>
      </c>
      <c r="U2838" s="124">
        <v>1344</v>
      </c>
      <c r="V2838" s="124">
        <v>1344</v>
      </c>
      <c r="W2838" s="122" t="s">
        <v>31</v>
      </c>
    </row>
    <row r="2839" spans="1:23" x14ac:dyDescent="0.35">
      <c r="A2839" s="122" t="s">
        <v>6605</v>
      </c>
      <c r="B2839" s="122" t="s">
        <v>6606</v>
      </c>
      <c r="C2839" s="123">
        <v>44470</v>
      </c>
      <c r="D2839" s="123">
        <v>44474</v>
      </c>
      <c r="E2839" s="123">
        <v>44477</v>
      </c>
      <c r="F2839" s="123">
        <v>44474</v>
      </c>
      <c r="G2839" s="122" t="s">
        <v>3486</v>
      </c>
      <c r="H2839" s="122" t="s">
        <v>5311</v>
      </c>
      <c r="I2839" s="122" t="s">
        <v>5311</v>
      </c>
      <c r="J2839" s="122" t="s">
        <v>2579</v>
      </c>
      <c r="K2839" s="122" t="s">
        <v>2580</v>
      </c>
      <c r="L2839" s="122">
        <v>5041807451</v>
      </c>
      <c r="M2839" s="122" t="s">
        <v>6607</v>
      </c>
      <c r="N2839" s="122" t="s">
        <v>5840</v>
      </c>
      <c r="O2839" s="122" t="s">
        <v>2583</v>
      </c>
      <c r="P2839" s="122" t="s">
        <v>5314</v>
      </c>
      <c r="Q2839" s="122" t="s">
        <v>5314</v>
      </c>
      <c r="R2839" s="122" t="s">
        <v>2585</v>
      </c>
      <c r="S2839" s="122" t="s">
        <v>6232</v>
      </c>
      <c r="T2839" s="122" t="s">
        <v>3503</v>
      </c>
      <c r="U2839" s="124">
        <v>1440</v>
      </c>
      <c r="V2839" s="124">
        <v>1440</v>
      </c>
      <c r="W2839" s="122" t="s">
        <v>31</v>
      </c>
    </row>
    <row r="2840" spans="1:23" x14ac:dyDescent="0.35">
      <c r="A2840" s="122" t="s">
        <v>6605</v>
      </c>
      <c r="B2840" s="122" t="s">
        <v>6606</v>
      </c>
      <c r="C2840" s="123">
        <v>44470</v>
      </c>
      <c r="D2840" s="123">
        <v>44474</v>
      </c>
      <c r="E2840" s="123">
        <v>44477</v>
      </c>
      <c r="F2840" s="123">
        <v>44474</v>
      </c>
      <c r="G2840" s="122" t="s">
        <v>3486</v>
      </c>
      <c r="H2840" s="122" t="s">
        <v>5311</v>
      </c>
      <c r="I2840" s="122" t="s">
        <v>5311</v>
      </c>
      <c r="J2840" s="122" t="s">
        <v>2579</v>
      </c>
      <c r="K2840" s="122" t="s">
        <v>2580</v>
      </c>
      <c r="L2840" s="122">
        <v>5041807451</v>
      </c>
      <c r="M2840" s="122" t="s">
        <v>6607</v>
      </c>
      <c r="N2840" s="122" t="s">
        <v>5840</v>
      </c>
      <c r="O2840" s="122" t="s">
        <v>2589</v>
      </c>
      <c r="P2840" s="122" t="s">
        <v>5314</v>
      </c>
      <c r="Q2840" s="122" t="s">
        <v>5314</v>
      </c>
      <c r="R2840" s="122" t="s">
        <v>2590</v>
      </c>
      <c r="S2840" s="122" t="s">
        <v>6232</v>
      </c>
      <c r="T2840" s="122" t="s">
        <v>3504</v>
      </c>
      <c r="U2840" s="124">
        <v>1440</v>
      </c>
      <c r="V2840" s="124">
        <v>1440</v>
      </c>
      <c r="W2840" s="122" t="s">
        <v>31</v>
      </c>
    </row>
    <row r="2841" spans="1:23" x14ac:dyDescent="0.35">
      <c r="A2841" s="122" t="s">
        <v>6608</v>
      </c>
      <c r="B2841" s="122" t="s">
        <v>6609</v>
      </c>
      <c r="C2841" s="123">
        <v>44470</v>
      </c>
      <c r="D2841" s="123">
        <v>44475</v>
      </c>
      <c r="E2841" s="123">
        <v>44477</v>
      </c>
      <c r="F2841" s="123">
        <v>44475</v>
      </c>
      <c r="G2841" s="122" t="s">
        <v>3486</v>
      </c>
      <c r="H2841" s="122" t="s">
        <v>5311</v>
      </c>
      <c r="I2841" s="122" t="s">
        <v>5311</v>
      </c>
      <c r="J2841" s="122" t="s">
        <v>2579</v>
      </c>
      <c r="K2841" s="122" t="s">
        <v>2580</v>
      </c>
      <c r="L2841" s="122">
        <v>5041816076</v>
      </c>
      <c r="M2841" s="122" t="s">
        <v>6610</v>
      </c>
      <c r="N2841" s="122" t="s">
        <v>5662</v>
      </c>
      <c r="O2841" s="122" t="s">
        <v>2621</v>
      </c>
      <c r="P2841" s="122" t="s">
        <v>5314</v>
      </c>
      <c r="Q2841" s="122" t="s">
        <v>5314</v>
      </c>
      <c r="R2841" s="122" t="s">
        <v>76</v>
      </c>
      <c r="S2841" s="122" t="s">
        <v>6232</v>
      </c>
      <c r="T2841" s="122" t="s">
        <v>3521</v>
      </c>
      <c r="U2841" s="124">
        <v>24</v>
      </c>
      <c r="V2841" s="124">
        <v>24</v>
      </c>
      <c r="W2841" s="122" t="s">
        <v>31</v>
      </c>
    </row>
    <row r="2842" spans="1:23" x14ac:dyDescent="0.35">
      <c r="A2842" s="122" t="s">
        <v>6608</v>
      </c>
      <c r="B2842" s="122" t="s">
        <v>6609</v>
      </c>
      <c r="C2842" s="123">
        <v>44470</v>
      </c>
      <c r="D2842" s="123">
        <v>44475</v>
      </c>
      <c r="E2842" s="123">
        <v>44477</v>
      </c>
      <c r="F2842" s="123">
        <v>44475</v>
      </c>
      <c r="G2842" s="122" t="s">
        <v>3486</v>
      </c>
      <c r="H2842" s="122" t="s">
        <v>5311</v>
      </c>
      <c r="I2842" s="122" t="s">
        <v>5311</v>
      </c>
      <c r="J2842" s="122" t="s">
        <v>2579</v>
      </c>
      <c r="K2842" s="122" t="s">
        <v>2580</v>
      </c>
      <c r="L2842" s="122">
        <v>5041816076</v>
      </c>
      <c r="M2842" s="122" t="s">
        <v>6610</v>
      </c>
      <c r="N2842" s="122" t="s">
        <v>5662</v>
      </c>
      <c r="O2842" s="122" t="s">
        <v>2583</v>
      </c>
      <c r="P2842" s="122" t="s">
        <v>5314</v>
      </c>
      <c r="Q2842" s="122" t="s">
        <v>5314</v>
      </c>
      <c r="R2842" s="122" t="s">
        <v>2585</v>
      </c>
      <c r="S2842" s="122" t="s">
        <v>6232</v>
      </c>
      <c r="T2842" s="122" t="s">
        <v>3503</v>
      </c>
      <c r="U2842" s="124">
        <v>1152</v>
      </c>
      <c r="V2842" s="124">
        <v>1152</v>
      </c>
      <c r="W2842" s="122" t="s">
        <v>31</v>
      </c>
    </row>
    <row r="2843" spans="1:23" x14ac:dyDescent="0.35">
      <c r="A2843" s="122" t="s">
        <v>6608</v>
      </c>
      <c r="B2843" s="122" t="s">
        <v>6609</v>
      </c>
      <c r="C2843" s="123">
        <v>44470</v>
      </c>
      <c r="D2843" s="123">
        <v>44475</v>
      </c>
      <c r="E2843" s="123">
        <v>44477</v>
      </c>
      <c r="F2843" s="123">
        <v>44475</v>
      </c>
      <c r="G2843" s="122" t="s">
        <v>3486</v>
      </c>
      <c r="H2843" s="122" t="s">
        <v>5311</v>
      </c>
      <c r="I2843" s="122" t="s">
        <v>5311</v>
      </c>
      <c r="J2843" s="122" t="s">
        <v>2579</v>
      </c>
      <c r="K2843" s="122" t="s">
        <v>2580</v>
      </c>
      <c r="L2843" s="122">
        <v>5041816076</v>
      </c>
      <c r="M2843" s="122" t="s">
        <v>6610</v>
      </c>
      <c r="N2843" s="122" t="s">
        <v>5662</v>
      </c>
      <c r="O2843" s="122" t="s">
        <v>2589</v>
      </c>
      <c r="P2843" s="122" t="s">
        <v>5314</v>
      </c>
      <c r="Q2843" s="122" t="s">
        <v>5314</v>
      </c>
      <c r="R2843" s="122" t="s">
        <v>2590</v>
      </c>
      <c r="S2843" s="122" t="s">
        <v>6232</v>
      </c>
      <c r="T2843" s="122" t="s">
        <v>3504</v>
      </c>
      <c r="U2843" s="124">
        <v>1152</v>
      </c>
      <c r="V2843" s="124">
        <v>1152</v>
      </c>
      <c r="W2843" s="122" t="s">
        <v>31</v>
      </c>
    </row>
    <row r="2844" spans="1:23" x14ac:dyDescent="0.35">
      <c r="A2844" s="122" t="s">
        <v>6611</v>
      </c>
      <c r="B2844" s="122" t="s">
        <v>6612</v>
      </c>
      <c r="C2844" s="123">
        <v>44470</v>
      </c>
      <c r="D2844" s="123">
        <v>44474</v>
      </c>
      <c r="E2844" s="123">
        <v>44477</v>
      </c>
      <c r="F2844" s="123">
        <v>44474</v>
      </c>
      <c r="G2844" s="122" t="s">
        <v>3486</v>
      </c>
      <c r="H2844" s="122" t="s">
        <v>5311</v>
      </c>
      <c r="I2844" s="122" t="s">
        <v>5311</v>
      </c>
      <c r="J2844" s="122" t="s">
        <v>2579</v>
      </c>
      <c r="K2844" s="122" t="s">
        <v>2580</v>
      </c>
      <c r="L2844" s="122">
        <v>5041800039</v>
      </c>
      <c r="M2844" s="122" t="s">
        <v>6613</v>
      </c>
      <c r="N2844" s="122" t="s">
        <v>2809</v>
      </c>
      <c r="O2844" s="122" t="s">
        <v>2621</v>
      </c>
      <c r="P2844" s="122" t="s">
        <v>5314</v>
      </c>
      <c r="Q2844" s="122" t="s">
        <v>5314</v>
      </c>
      <c r="R2844" s="122" t="s">
        <v>76</v>
      </c>
      <c r="S2844" s="122" t="s">
        <v>6232</v>
      </c>
      <c r="T2844" s="122" t="s">
        <v>3521</v>
      </c>
      <c r="U2844" s="124">
        <v>20</v>
      </c>
      <c r="V2844" s="124">
        <v>20</v>
      </c>
      <c r="W2844" s="122" t="s">
        <v>31</v>
      </c>
    </row>
    <row r="2845" spans="1:23" x14ac:dyDescent="0.35">
      <c r="A2845" s="122" t="s">
        <v>6611</v>
      </c>
      <c r="B2845" s="122" t="s">
        <v>6612</v>
      </c>
      <c r="C2845" s="123">
        <v>44470</v>
      </c>
      <c r="D2845" s="123">
        <v>44474</v>
      </c>
      <c r="E2845" s="123">
        <v>44477</v>
      </c>
      <c r="F2845" s="123">
        <v>44474</v>
      </c>
      <c r="G2845" s="122" t="s">
        <v>3486</v>
      </c>
      <c r="H2845" s="122" t="s">
        <v>5311</v>
      </c>
      <c r="I2845" s="122" t="s">
        <v>5311</v>
      </c>
      <c r="J2845" s="122" t="s">
        <v>2579</v>
      </c>
      <c r="K2845" s="122" t="s">
        <v>2580</v>
      </c>
      <c r="L2845" s="122">
        <v>5041800039</v>
      </c>
      <c r="M2845" s="122" t="s">
        <v>6613</v>
      </c>
      <c r="N2845" s="122" t="s">
        <v>2809</v>
      </c>
      <c r="O2845" s="122" t="s">
        <v>2583</v>
      </c>
      <c r="P2845" s="122" t="s">
        <v>5314</v>
      </c>
      <c r="Q2845" s="122" t="s">
        <v>5314</v>
      </c>
      <c r="R2845" s="122" t="s">
        <v>2585</v>
      </c>
      <c r="S2845" s="122" t="s">
        <v>6232</v>
      </c>
      <c r="T2845" s="122" t="s">
        <v>3503</v>
      </c>
      <c r="U2845" s="124">
        <v>960</v>
      </c>
      <c r="V2845" s="124">
        <v>960</v>
      </c>
      <c r="W2845" s="122" t="s">
        <v>31</v>
      </c>
    </row>
    <row r="2846" spans="1:23" x14ac:dyDescent="0.35">
      <c r="A2846" s="122" t="s">
        <v>6611</v>
      </c>
      <c r="B2846" s="122" t="s">
        <v>6612</v>
      </c>
      <c r="C2846" s="123">
        <v>44470</v>
      </c>
      <c r="D2846" s="123">
        <v>44474</v>
      </c>
      <c r="E2846" s="123">
        <v>44477</v>
      </c>
      <c r="F2846" s="123">
        <v>44474</v>
      </c>
      <c r="G2846" s="122" t="s">
        <v>3486</v>
      </c>
      <c r="H2846" s="122" t="s">
        <v>5311</v>
      </c>
      <c r="I2846" s="122" t="s">
        <v>5311</v>
      </c>
      <c r="J2846" s="122" t="s">
        <v>2579</v>
      </c>
      <c r="K2846" s="122" t="s">
        <v>2580</v>
      </c>
      <c r="L2846" s="122">
        <v>5041800039</v>
      </c>
      <c r="M2846" s="122" t="s">
        <v>6613</v>
      </c>
      <c r="N2846" s="122" t="s">
        <v>2809</v>
      </c>
      <c r="O2846" s="122" t="s">
        <v>2589</v>
      </c>
      <c r="P2846" s="122" t="s">
        <v>5314</v>
      </c>
      <c r="Q2846" s="122" t="s">
        <v>5314</v>
      </c>
      <c r="R2846" s="122" t="s">
        <v>2590</v>
      </c>
      <c r="S2846" s="122" t="s">
        <v>6232</v>
      </c>
      <c r="T2846" s="122" t="s">
        <v>3504</v>
      </c>
      <c r="U2846" s="124">
        <v>960</v>
      </c>
      <c r="V2846" s="124">
        <v>960</v>
      </c>
      <c r="W2846" s="122" t="s">
        <v>31</v>
      </c>
    </row>
    <row r="2847" spans="1:23" x14ac:dyDescent="0.35">
      <c r="A2847" s="122" t="s">
        <v>6614</v>
      </c>
      <c r="B2847" s="122" t="s">
        <v>6615</v>
      </c>
      <c r="C2847" s="123">
        <v>44470</v>
      </c>
      <c r="D2847" s="123">
        <v>44474</v>
      </c>
      <c r="E2847" s="123">
        <v>44477</v>
      </c>
      <c r="F2847" s="123">
        <v>44474</v>
      </c>
      <c r="G2847" s="122" t="s">
        <v>3486</v>
      </c>
      <c r="H2847" s="122" t="s">
        <v>5311</v>
      </c>
      <c r="I2847" s="122" t="s">
        <v>5311</v>
      </c>
      <c r="J2847" s="122" t="s">
        <v>2579</v>
      </c>
      <c r="K2847" s="122" t="s">
        <v>2580</v>
      </c>
      <c r="L2847" s="122">
        <v>5041809160</v>
      </c>
      <c r="M2847" s="122" t="s">
        <v>6616</v>
      </c>
      <c r="N2847" s="122" t="s">
        <v>3146</v>
      </c>
      <c r="O2847" s="122" t="s">
        <v>2583</v>
      </c>
      <c r="P2847" s="122" t="s">
        <v>5314</v>
      </c>
      <c r="Q2847" s="122" t="s">
        <v>5314</v>
      </c>
      <c r="R2847" s="122" t="s">
        <v>2585</v>
      </c>
      <c r="S2847" s="122" t="s">
        <v>6232</v>
      </c>
      <c r="T2847" s="122" t="s">
        <v>3503</v>
      </c>
      <c r="U2847" s="124">
        <v>1440</v>
      </c>
      <c r="V2847" s="124">
        <v>1440</v>
      </c>
      <c r="W2847" s="122" t="s">
        <v>31</v>
      </c>
    </row>
    <row r="2848" spans="1:23" x14ac:dyDescent="0.35">
      <c r="A2848" s="122" t="s">
        <v>6614</v>
      </c>
      <c r="B2848" s="122" t="s">
        <v>6615</v>
      </c>
      <c r="C2848" s="123">
        <v>44470</v>
      </c>
      <c r="D2848" s="123">
        <v>44474</v>
      </c>
      <c r="E2848" s="123">
        <v>44477</v>
      </c>
      <c r="F2848" s="123">
        <v>44474</v>
      </c>
      <c r="G2848" s="122" t="s">
        <v>3486</v>
      </c>
      <c r="H2848" s="122" t="s">
        <v>5311</v>
      </c>
      <c r="I2848" s="122" t="s">
        <v>5311</v>
      </c>
      <c r="J2848" s="122" t="s">
        <v>2579</v>
      </c>
      <c r="K2848" s="122" t="s">
        <v>2580</v>
      </c>
      <c r="L2848" s="122">
        <v>5041809160</v>
      </c>
      <c r="M2848" s="122" t="s">
        <v>6616</v>
      </c>
      <c r="N2848" s="122" t="s">
        <v>3146</v>
      </c>
      <c r="O2848" s="122" t="s">
        <v>2589</v>
      </c>
      <c r="P2848" s="122" t="s">
        <v>5314</v>
      </c>
      <c r="Q2848" s="122" t="s">
        <v>5314</v>
      </c>
      <c r="R2848" s="122" t="s">
        <v>2590</v>
      </c>
      <c r="S2848" s="122" t="s">
        <v>6232</v>
      </c>
      <c r="T2848" s="122" t="s">
        <v>3504</v>
      </c>
      <c r="U2848" s="124">
        <v>1440</v>
      </c>
      <c r="V2848" s="124">
        <v>1440</v>
      </c>
      <c r="W2848" s="122" t="s">
        <v>31</v>
      </c>
    </row>
    <row r="2849" spans="1:23" x14ac:dyDescent="0.35">
      <c r="A2849" s="122" t="s">
        <v>6617</v>
      </c>
      <c r="B2849" s="122" t="s">
        <v>6618</v>
      </c>
      <c r="C2849" s="123">
        <v>44470</v>
      </c>
      <c r="D2849" s="123">
        <v>44473</v>
      </c>
      <c r="E2849" s="123">
        <v>44477</v>
      </c>
      <c r="F2849" s="123">
        <v>44473</v>
      </c>
      <c r="G2849" s="122" t="s">
        <v>3486</v>
      </c>
      <c r="H2849" s="122" t="s">
        <v>5311</v>
      </c>
      <c r="I2849" s="122" t="s">
        <v>5311</v>
      </c>
      <c r="J2849" s="122" t="s">
        <v>2579</v>
      </c>
      <c r="K2849" s="122" t="s">
        <v>2580</v>
      </c>
      <c r="L2849" s="122">
        <v>5041789336</v>
      </c>
      <c r="M2849" s="122" t="s">
        <v>6619</v>
      </c>
      <c r="N2849" s="122" t="s">
        <v>2726</v>
      </c>
      <c r="O2849" s="122" t="s">
        <v>2583</v>
      </c>
      <c r="P2849" s="122" t="s">
        <v>5314</v>
      </c>
      <c r="Q2849" s="122" t="s">
        <v>5314</v>
      </c>
      <c r="R2849" s="122" t="s">
        <v>2585</v>
      </c>
      <c r="S2849" s="122" t="s">
        <v>6232</v>
      </c>
      <c r="T2849" s="122" t="s">
        <v>3503</v>
      </c>
      <c r="U2849" s="124">
        <v>1440</v>
      </c>
      <c r="V2849" s="124">
        <v>1440</v>
      </c>
      <c r="W2849" s="122" t="s">
        <v>31</v>
      </c>
    </row>
    <row r="2850" spans="1:23" x14ac:dyDescent="0.35">
      <c r="A2850" s="122" t="s">
        <v>6617</v>
      </c>
      <c r="B2850" s="122" t="s">
        <v>6618</v>
      </c>
      <c r="C2850" s="123">
        <v>44470</v>
      </c>
      <c r="D2850" s="123">
        <v>44473</v>
      </c>
      <c r="E2850" s="123">
        <v>44477</v>
      </c>
      <c r="F2850" s="123">
        <v>44473</v>
      </c>
      <c r="G2850" s="122" t="s">
        <v>3486</v>
      </c>
      <c r="H2850" s="122" t="s">
        <v>5311</v>
      </c>
      <c r="I2850" s="122" t="s">
        <v>5311</v>
      </c>
      <c r="J2850" s="122" t="s">
        <v>2579</v>
      </c>
      <c r="K2850" s="122" t="s">
        <v>2580</v>
      </c>
      <c r="L2850" s="122">
        <v>5041789336</v>
      </c>
      <c r="M2850" s="122" t="s">
        <v>6619</v>
      </c>
      <c r="N2850" s="122" t="s">
        <v>2726</v>
      </c>
      <c r="O2850" s="122" t="s">
        <v>2589</v>
      </c>
      <c r="P2850" s="122" t="s">
        <v>5314</v>
      </c>
      <c r="Q2850" s="122" t="s">
        <v>5314</v>
      </c>
      <c r="R2850" s="122" t="s">
        <v>2590</v>
      </c>
      <c r="S2850" s="122" t="s">
        <v>6232</v>
      </c>
      <c r="T2850" s="122" t="s">
        <v>3504</v>
      </c>
      <c r="U2850" s="124">
        <v>1440</v>
      </c>
      <c r="V2850" s="124">
        <v>1440</v>
      </c>
      <c r="W2850" s="122" t="s">
        <v>31</v>
      </c>
    </row>
    <row r="2851" spans="1:23" x14ac:dyDescent="0.35">
      <c r="A2851" s="122" t="s">
        <v>6620</v>
      </c>
      <c r="B2851" s="122" t="s">
        <v>6621</v>
      </c>
      <c r="C2851" s="123">
        <v>44470</v>
      </c>
      <c r="D2851" s="123">
        <v>44474</v>
      </c>
      <c r="E2851" s="123">
        <v>44477</v>
      </c>
      <c r="F2851" s="123">
        <v>44474</v>
      </c>
      <c r="G2851" s="122" t="s">
        <v>3486</v>
      </c>
      <c r="H2851" s="122" t="s">
        <v>5311</v>
      </c>
      <c r="I2851" s="122" t="s">
        <v>5311</v>
      </c>
      <c r="J2851" s="122" t="s">
        <v>2579</v>
      </c>
      <c r="K2851" s="122" t="s">
        <v>2580</v>
      </c>
      <c r="L2851" s="122">
        <v>5041800230</v>
      </c>
      <c r="M2851" s="122" t="s">
        <v>6622</v>
      </c>
      <c r="N2851" s="122" t="s">
        <v>3170</v>
      </c>
      <c r="O2851" s="122" t="s">
        <v>2621</v>
      </c>
      <c r="P2851" s="122" t="s">
        <v>5314</v>
      </c>
      <c r="Q2851" s="122" t="s">
        <v>5314</v>
      </c>
      <c r="R2851" s="122" t="s">
        <v>76</v>
      </c>
      <c r="S2851" s="122" t="s">
        <v>6232</v>
      </c>
      <c r="T2851" s="122" t="s">
        <v>3521</v>
      </c>
      <c r="U2851" s="124">
        <v>28</v>
      </c>
      <c r="V2851" s="124">
        <v>28</v>
      </c>
      <c r="W2851" s="122" t="s">
        <v>31</v>
      </c>
    </row>
    <row r="2852" spans="1:23" x14ac:dyDescent="0.35">
      <c r="A2852" s="122" t="s">
        <v>6620</v>
      </c>
      <c r="B2852" s="122" t="s">
        <v>6621</v>
      </c>
      <c r="C2852" s="123">
        <v>44470</v>
      </c>
      <c r="D2852" s="123">
        <v>44474</v>
      </c>
      <c r="E2852" s="123">
        <v>44477</v>
      </c>
      <c r="F2852" s="123">
        <v>44474</v>
      </c>
      <c r="G2852" s="122" t="s">
        <v>3486</v>
      </c>
      <c r="H2852" s="122" t="s">
        <v>5311</v>
      </c>
      <c r="I2852" s="122" t="s">
        <v>5311</v>
      </c>
      <c r="J2852" s="122" t="s">
        <v>2579</v>
      </c>
      <c r="K2852" s="122" t="s">
        <v>2580</v>
      </c>
      <c r="L2852" s="122">
        <v>5041800230</v>
      </c>
      <c r="M2852" s="122" t="s">
        <v>6622</v>
      </c>
      <c r="N2852" s="122" t="s">
        <v>3170</v>
      </c>
      <c r="O2852" s="122" t="s">
        <v>2583</v>
      </c>
      <c r="P2852" s="122" t="s">
        <v>5314</v>
      </c>
      <c r="Q2852" s="122" t="s">
        <v>5314</v>
      </c>
      <c r="R2852" s="122" t="s">
        <v>2585</v>
      </c>
      <c r="S2852" s="122" t="s">
        <v>6232</v>
      </c>
      <c r="T2852" s="122" t="s">
        <v>3503</v>
      </c>
      <c r="U2852" s="124">
        <v>1344</v>
      </c>
      <c r="V2852" s="124">
        <v>1344</v>
      </c>
      <c r="W2852" s="122" t="s">
        <v>31</v>
      </c>
    </row>
    <row r="2853" spans="1:23" x14ac:dyDescent="0.35">
      <c r="A2853" s="122" t="s">
        <v>6620</v>
      </c>
      <c r="B2853" s="122" t="s">
        <v>6621</v>
      </c>
      <c r="C2853" s="123">
        <v>44470</v>
      </c>
      <c r="D2853" s="123">
        <v>44474</v>
      </c>
      <c r="E2853" s="123">
        <v>44477</v>
      </c>
      <c r="F2853" s="123">
        <v>44474</v>
      </c>
      <c r="G2853" s="122" t="s">
        <v>3486</v>
      </c>
      <c r="H2853" s="122" t="s">
        <v>5311</v>
      </c>
      <c r="I2853" s="122" t="s">
        <v>5311</v>
      </c>
      <c r="J2853" s="122" t="s">
        <v>2579</v>
      </c>
      <c r="K2853" s="122" t="s">
        <v>2580</v>
      </c>
      <c r="L2853" s="122">
        <v>5041800230</v>
      </c>
      <c r="M2853" s="122" t="s">
        <v>6622</v>
      </c>
      <c r="N2853" s="122" t="s">
        <v>3170</v>
      </c>
      <c r="O2853" s="122" t="s">
        <v>2589</v>
      </c>
      <c r="P2853" s="122" t="s">
        <v>5314</v>
      </c>
      <c r="Q2853" s="122" t="s">
        <v>5314</v>
      </c>
      <c r="R2853" s="122" t="s">
        <v>2590</v>
      </c>
      <c r="S2853" s="122" t="s">
        <v>6232</v>
      </c>
      <c r="T2853" s="122" t="s">
        <v>3504</v>
      </c>
      <c r="U2853" s="124">
        <v>1344</v>
      </c>
      <c r="V2853" s="124">
        <v>1344</v>
      </c>
      <c r="W2853" s="122" t="s">
        <v>31</v>
      </c>
    </row>
    <row r="2854" spans="1:23" x14ac:dyDescent="0.35">
      <c r="A2854" s="122" t="s">
        <v>6623</v>
      </c>
      <c r="B2854" s="122" t="s">
        <v>6624</v>
      </c>
      <c r="C2854" s="123">
        <v>44470</v>
      </c>
      <c r="D2854" s="123">
        <v>44473</v>
      </c>
      <c r="E2854" s="123">
        <v>44477</v>
      </c>
      <c r="F2854" s="123">
        <v>44474</v>
      </c>
      <c r="G2854" s="122" t="s">
        <v>3486</v>
      </c>
      <c r="H2854" s="122" t="s">
        <v>5311</v>
      </c>
      <c r="I2854" s="122" t="s">
        <v>5311</v>
      </c>
      <c r="J2854" s="122" t="s">
        <v>2579</v>
      </c>
      <c r="K2854" s="122" t="s">
        <v>2580</v>
      </c>
      <c r="L2854" s="122">
        <v>5041797484</v>
      </c>
      <c r="M2854" s="122" t="s">
        <v>6625</v>
      </c>
      <c r="N2854" s="122" t="s">
        <v>3131</v>
      </c>
      <c r="O2854" s="122" t="s">
        <v>2583</v>
      </c>
      <c r="P2854" s="122" t="s">
        <v>5314</v>
      </c>
      <c r="Q2854" s="122" t="s">
        <v>5314</v>
      </c>
      <c r="R2854" s="122" t="s">
        <v>2585</v>
      </c>
      <c r="S2854" s="122" t="s">
        <v>6232</v>
      </c>
      <c r="T2854" s="122" t="s">
        <v>3503</v>
      </c>
      <c r="U2854" s="124">
        <v>1344</v>
      </c>
      <c r="V2854" s="124">
        <v>1344</v>
      </c>
      <c r="W2854" s="122" t="s">
        <v>31</v>
      </c>
    </row>
    <row r="2855" spans="1:23" x14ac:dyDescent="0.35">
      <c r="A2855" s="122" t="s">
        <v>6623</v>
      </c>
      <c r="B2855" s="122" t="s">
        <v>6624</v>
      </c>
      <c r="C2855" s="123">
        <v>44470</v>
      </c>
      <c r="D2855" s="123">
        <v>44473</v>
      </c>
      <c r="E2855" s="123">
        <v>44477</v>
      </c>
      <c r="F2855" s="123">
        <v>44474</v>
      </c>
      <c r="G2855" s="122" t="s">
        <v>3486</v>
      </c>
      <c r="H2855" s="122" t="s">
        <v>5311</v>
      </c>
      <c r="I2855" s="122" t="s">
        <v>5311</v>
      </c>
      <c r="J2855" s="122" t="s">
        <v>2579</v>
      </c>
      <c r="K2855" s="122" t="s">
        <v>2580</v>
      </c>
      <c r="L2855" s="122">
        <v>5041797484</v>
      </c>
      <c r="M2855" s="122" t="s">
        <v>6625</v>
      </c>
      <c r="N2855" s="122" t="s">
        <v>3131</v>
      </c>
      <c r="O2855" s="122" t="s">
        <v>2589</v>
      </c>
      <c r="P2855" s="122" t="s">
        <v>5314</v>
      </c>
      <c r="Q2855" s="122" t="s">
        <v>5314</v>
      </c>
      <c r="R2855" s="122" t="s">
        <v>2590</v>
      </c>
      <c r="S2855" s="122" t="s">
        <v>6232</v>
      </c>
      <c r="T2855" s="122" t="s">
        <v>3504</v>
      </c>
      <c r="U2855" s="124">
        <v>1344</v>
      </c>
      <c r="V2855" s="124">
        <v>1344</v>
      </c>
      <c r="W2855" s="122" t="s">
        <v>31</v>
      </c>
    </row>
    <row r="2856" spans="1:23" x14ac:dyDescent="0.35">
      <c r="A2856" s="122" t="s">
        <v>6626</v>
      </c>
      <c r="B2856" s="122" t="s">
        <v>6627</v>
      </c>
      <c r="C2856" s="123">
        <v>44470</v>
      </c>
      <c r="D2856" s="123">
        <v>44474</v>
      </c>
      <c r="E2856" s="123">
        <v>44477</v>
      </c>
      <c r="F2856" s="123">
        <v>44474</v>
      </c>
      <c r="G2856" s="122" t="s">
        <v>3486</v>
      </c>
      <c r="H2856" s="122" t="s">
        <v>5311</v>
      </c>
      <c r="I2856" s="122" t="s">
        <v>5311</v>
      </c>
      <c r="J2856" s="122" t="s">
        <v>2579</v>
      </c>
      <c r="K2856" s="122" t="s">
        <v>2580</v>
      </c>
      <c r="L2856" s="122">
        <v>5041801489</v>
      </c>
      <c r="M2856" s="122" t="s">
        <v>6628</v>
      </c>
      <c r="N2856" s="122" t="s">
        <v>5739</v>
      </c>
      <c r="O2856" s="122" t="s">
        <v>2621</v>
      </c>
      <c r="P2856" s="122" t="s">
        <v>5314</v>
      </c>
      <c r="Q2856" s="122" t="s">
        <v>5314</v>
      </c>
      <c r="R2856" s="122" t="s">
        <v>76</v>
      </c>
      <c r="S2856" s="122" t="s">
        <v>6232</v>
      </c>
      <c r="T2856" s="122" t="s">
        <v>3521</v>
      </c>
      <c r="U2856" s="124">
        <v>24</v>
      </c>
      <c r="V2856" s="124">
        <v>24</v>
      </c>
      <c r="W2856" s="122" t="s">
        <v>31</v>
      </c>
    </row>
    <row r="2857" spans="1:23" x14ac:dyDescent="0.35">
      <c r="A2857" s="122" t="s">
        <v>6626</v>
      </c>
      <c r="B2857" s="122" t="s">
        <v>6627</v>
      </c>
      <c r="C2857" s="123">
        <v>44470</v>
      </c>
      <c r="D2857" s="123">
        <v>44474</v>
      </c>
      <c r="E2857" s="123">
        <v>44477</v>
      </c>
      <c r="F2857" s="123">
        <v>44474</v>
      </c>
      <c r="G2857" s="122" t="s">
        <v>3486</v>
      </c>
      <c r="H2857" s="122" t="s">
        <v>5311</v>
      </c>
      <c r="I2857" s="122" t="s">
        <v>5311</v>
      </c>
      <c r="J2857" s="122" t="s">
        <v>2579</v>
      </c>
      <c r="K2857" s="122" t="s">
        <v>2580</v>
      </c>
      <c r="L2857" s="122">
        <v>5041801489</v>
      </c>
      <c r="M2857" s="122" t="s">
        <v>6628</v>
      </c>
      <c r="N2857" s="122" t="s">
        <v>5739</v>
      </c>
      <c r="O2857" s="122" t="s">
        <v>2583</v>
      </c>
      <c r="P2857" s="122" t="s">
        <v>5314</v>
      </c>
      <c r="Q2857" s="122" t="s">
        <v>5314</v>
      </c>
      <c r="R2857" s="122" t="s">
        <v>2585</v>
      </c>
      <c r="S2857" s="122" t="s">
        <v>6232</v>
      </c>
      <c r="T2857" s="122" t="s">
        <v>3503</v>
      </c>
      <c r="U2857" s="124">
        <v>1152</v>
      </c>
      <c r="V2857" s="124">
        <v>1056</v>
      </c>
      <c r="W2857" s="122" t="s">
        <v>31</v>
      </c>
    </row>
    <row r="2858" spans="1:23" x14ac:dyDescent="0.35">
      <c r="A2858" s="122" t="s">
        <v>6626</v>
      </c>
      <c r="B2858" s="122" t="s">
        <v>6627</v>
      </c>
      <c r="C2858" s="123">
        <v>44470</v>
      </c>
      <c r="D2858" s="123">
        <v>44474</v>
      </c>
      <c r="E2858" s="123">
        <v>44477</v>
      </c>
      <c r="F2858" s="123">
        <v>44474</v>
      </c>
      <c r="G2858" s="122" t="s">
        <v>3486</v>
      </c>
      <c r="H2858" s="122" t="s">
        <v>5311</v>
      </c>
      <c r="I2858" s="122" t="s">
        <v>5311</v>
      </c>
      <c r="J2858" s="122" t="s">
        <v>2579</v>
      </c>
      <c r="K2858" s="122" t="s">
        <v>2580</v>
      </c>
      <c r="L2858" s="122">
        <v>5041801489</v>
      </c>
      <c r="M2858" s="122" t="s">
        <v>6628</v>
      </c>
      <c r="N2858" s="122" t="s">
        <v>5739</v>
      </c>
      <c r="O2858" s="122" t="s">
        <v>2589</v>
      </c>
      <c r="P2858" s="122" t="s">
        <v>5314</v>
      </c>
      <c r="Q2858" s="122" t="s">
        <v>5314</v>
      </c>
      <c r="R2858" s="122" t="s">
        <v>2590</v>
      </c>
      <c r="S2858" s="122" t="s">
        <v>6232</v>
      </c>
      <c r="T2858" s="122" t="s">
        <v>3504</v>
      </c>
      <c r="U2858" s="124">
        <v>1152</v>
      </c>
      <c r="V2858" s="124">
        <v>1056</v>
      </c>
      <c r="W2858" s="122" t="s">
        <v>31</v>
      </c>
    </row>
    <row r="2859" spans="1:23" x14ac:dyDescent="0.35">
      <c r="A2859" s="122" t="s">
        <v>6629</v>
      </c>
      <c r="B2859" s="122" t="s">
        <v>6630</v>
      </c>
      <c r="C2859" s="123">
        <v>44470</v>
      </c>
      <c r="D2859" s="123">
        <v>44474</v>
      </c>
      <c r="E2859" s="123">
        <v>44477</v>
      </c>
      <c r="F2859" s="123">
        <v>44474</v>
      </c>
      <c r="G2859" s="122" t="s">
        <v>3486</v>
      </c>
      <c r="H2859" s="122" t="s">
        <v>5311</v>
      </c>
      <c r="I2859" s="122" t="s">
        <v>5311</v>
      </c>
      <c r="J2859" s="122" t="s">
        <v>2579</v>
      </c>
      <c r="K2859" s="122" t="s">
        <v>2580</v>
      </c>
      <c r="L2859" s="122">
        <v>5041802787</v>
      </c>
      <c r="M2859" s="122" t="s">
        <v>6631</v>
      </c>
      <c r="N2859" s="122" t="s">
        <v>2848</v>
      </c>
      <c r="O2859" s="122" t="s">
        <v>2583</v>
      </c>
      <c r="P2859" s="122" t="s">
        <v>5314</v>
      </c>
      <c r="Q2859" s="122" t="s">
        <v>5314</v>
      </c>
      <c r="R2859" s="122" t="s">
        <v>2585</v>
      </c>
      <c r="S2859" s="122" t="s">
        <v>6232</v>
      </c>
      <c r="T2859" s="122" t="s">
        <v>3503</v>
      </c>
      <c r="U2859" s="124">
        <v>1344</v>
      </c>
      <c r="V2859" s="124">
        <v>1344</v>
      </c>
      <c r="W2859" s="122" t="s">
        <v>31</v>
      </c>
    </row>
    <row r="2860" spans="1:23" x14ac:dyDescent="0.35">
      <c r="A2860" s="122" t="s">
        <v>6629</v>
      </c>
      <c r="B2860" s="122" t="s">
        <v>6630</v>
      </c>
      <c r="C2860" s="123">
        <v>44470</v>
      </c>
      <c r="D2860" s="123">
        <v>44474</v>
      </c>
      <c r="E2860" s="123">
        <v>44477</v>
      </c>
      <c r="F2860" s="123">
        <v>44474</v>
      </c>
      <c r="G2860" s="122" t="s">
        <v>3486</v>
      </c>
      <c r="H2860" s="122" t="s">
        <v>5311</v>
      </c>
      <c r="I2860" s="122" t="s">
        <v>5311</v>
      </c>
      <c r="J2860" s="122" t="s">
        <v>2579</v>
      </c>
      <c r="K2860" s="122" t="s">
        <v>2580</v>
      </c>
      <c r="L2860" s="122">
        <v>5041802787</v>
      </c>
      <c r="M2860" s="122" t="s">
        <v>6631</v>
      </c>
      <c r="N2860" s="122" t="s">
        <v>2848</v>
      </c>
      <c r="O2860" s="122" t="s">
        <v>2589</v>
      </c>
      <c r="P2860" s="122" t="s">
        <v>5314</v>
      </c>
      <c r="Q2860" s="122" t="s">
        <v>5314</v>
      </c>
      <c r="R2860" s="122" t="s">
        <v>2590</v>
      </c>
      <c r="S2860" s="122" t="s">
        <v>6232</v>
      </c>
      <c r="T2860" s="122" t="s">
        <v>3504</v>
      </c>
      <c r="U2860" s="124">
        <v>1344</v>
      </c>
      <c r="V2860" s="124">
        <v>1344</v>
      </c>
      <c r="W2860" s="122" t="s">
        <v>31</v>
      </c>
    </row>
    <row r="2861" spans="1:23" x14ac:dyDescent="0.35">
      <c r="A2861" s="122" t="s">
        <v>6632</v>
      </c>
      <c r="B2861" s="122" t="s">
        <v>6633</v>
      </c>
      <c r="C2861" s="123">
        <v>44470</v>
      </c>
      <c r="D2861" s="123">
        <v>44474</v>
      </c>
      <c r="E2861" s="123">
        <v>44477</v>
      </c>
      <c r="F2861" s="123">
        <v>44474</v>
      </c>
      <c r="G2861" s="122" t="s">
        <v>3486</v>
      </c>
      <c r="H2861" s="122" t="s">
        <v>5311</v>
      </c>
      <c r="I2861" s="122" t="s">
        <v>5311</v>
      </c>
      <c r="J2861" s="122" t="s">
        <v>2579</v>
      </c>
      <c r="K2861" s="122" t="s">
        <v>2580</v>
      </c>
      <c r="L2861" s="122">
        <v>5041804148</v>
      </c>
      <c r="M2861" s="122" t="s">
        <v>6634</v>
      </c>
      <c r="N2861" s="122" t="s">
        <v>6635</v>
      </c>
      <c r="O2861" s="122" t="s">
        <v>2583</v>
      </c>
      <c r="P2861" s="122" t="s">
        <v>5314</v>
      </c>
      <c r="Q2861" s="122" t="s">
        <v>5314</v>
      </c>
      <c r="R2861" s="122" t="s">
        <v>2585</v>
      </c>
      <c r="S2861" s="122" t="s">
        <v>6232</v>
      </c>
      <c r="T2861" s="122" t="s">
        <v>3503</v>
      </c>
      <c r="U2861" s="124">
        <v>1248</v>
      </c>
      <c r="V2861" s="124">
        <v>1248</v>
      </c>
      <c r="W2861" s="122" t="s">
        <v>31</v>
      </c>
    </row>
    <row r="2862" spans="1:23" x14ac:dyDescent="0.35">
      <c r="A2862" s="122" t="s">
        <v>6632</v>
      </c>
      <c r="B2862" s="122" t="s">
        <v>6633</v>
      </c>
      <c r="C2862" s="123">
        <v>44470</v>
      </c>
      <c r="D2862" s="123">
        <v>44474</v>
      </c>
      <c r="E2862" s="123">
        <v>44477</v>
      </c>
      <c r="F2862" s="123">
        <v>44474</v>
      </c>
      <c r="G2862" s="122" t="s">
        <v>3486</v>
      </c>
      <c r="H2862" s="122" t="s">
        <v>5311</v>
      </c>
      <c r="I2862" s="122" t="s">
        <v>5311</v>
      </c>
      <c r="J2862" s="122" t="s">
        <v>2579</v>
      </c>
      <c r="K2862" s="122" t="s">
        <v>2580</v>
      </c>
      <c r="L2862" s="122">
        <v>5041804148</v>
      </c>
      <c r="M2862" s="122" t="s">
        <v>6634</v>
      </c>
      <c r="N2862" s="122" t="s">
        <v>6635</v>
      </c>
      <c r="O2862" s="122" t="s">
        <v>2589</v>
      </c>
      <c r="P2862" s="122" t="s">
        <v>5314</v>
      </c>
      <c r="Q2862" s="122" t="s">
        <v>5314</v>
      </c>
      <c r="R2862" s="122" t="s">
        <v>2590</v>
      </c>
      <c r="S2862" s="122" t="s">
        <v>6232</v>
      </c>
      <c r="T2862" s="122" t="s">
        <v>3504</v>
      </c>
      <c r="U2862" s="124">
        <v>1248</v>
      </c>
      <c r="V2862" s="124">
        <v>1248</v>
      </c>
      <c r="W2862" s="122" t="s">
        <v>31</v>
      </c>
    </row>
    <row r="2863" spans="1:23" x14ac:dyDescent="0.35">
      <c r="A2863" s="122" t="s">
        <v>6636</v>
      </c>
      <c r="B2863" s="122" t="s">
        <v>6637</v>
      </c>
      <c r="C2863" s="123">
        <v>44470</v>
      </c>
      <c r="D2863" s="123">
        <v>44473</v>
      </c>
      <c r="E2863" s="123">
        <v>44477</v>
      </c>
      <c r="F2863" s="123">
        <v>44473</v>
      </c>
      <c r="G2863" s="122" t="s">
        <v>3486</v>
      </c>
      <c r="H2863" s="122" t="s">
        <v>5311</v>
      </c>
      <c r="I2863" s="122" t="s">
        <v>5311</v>
      </c>
      <c r="J2863" s="122" t="s">
        <v>2579</v>
      </c>
      <c r="K2863" s="122" t="s">
        <v>2580</v>
      </c>
      <c r="L2863" s="122">
        <v>5041796529</v>
      </c>
      <c r="M2863" s="122" t="s">
        <v>6638</v>
      </c>
      <c r="N2863" s="122" t="s">
        <v>4320</v>
      </c>
      <c r="O2863" s="122" t="s">
        <v>2583</v>
      </c>
      <c r="P2863" s="122" t="s">
        <v>5314</v>
      </c>
      <c r="Q2863" s="122" t="s">
        <v>5314</v>
      </c>
      <c r="R2863" s="122" t="s">
        <v>2585</v>
      </c>
      <c r="S2863" s="122" t="s">
        <v>6232</v>
      </c>
      <c r="T2863" s="122" t="s">
        <v>3503</v>
      </c>
      <c r="U2863" s="124">
        <v>1440</v>
      </c>
      <c r="V2863" s="124">
        <v>1440</v>
      </c>
      <c r="W2863" s="122" t="s">
        <v>31</v>
      </c>
    </row>
    <row r="2864" spans="1:23" x14ac:dyDescent="0.35">
      <c r="A2864" s="122" t="s">
        <v>6636</v>
      </c>
      <c r="B2864" s="122" t="s">
        <v>6637</v>
      </c>
      <c r="C2864" s="123">
        <v>44470</v>
      </c>
      <c r="D2864" s="123">
        <v>44473</v>
      </c>
      <c r="E2864" s="123">
        <v>44477</v>
      </c>
      <c r="F2864" s="123">
        <v>44473</v>
      </c>
      <c r="G2864" s="122" t="s">
        <v>3486</v>
      </c>
      <c r="H2864" s="122" t="s">
        <v>5311</v>
      </c>
      <c r="I2864" s="122" t="s">
        <v>5311</v>
      </c>
      <c r="J2864" s="122" t="s">
        <v>2579</v>
      </c>
      <c r="K2864" s="122" t="s">
        <v>2580</v>
      </c>
      <c r="L2864" s="122">
        <v>5041796529</v>
      </c>
      <c r="M2864" s="122" t="s">
        <v>6638</v>
      </c>
      <c r="N2864" s="122" t="s">
        <v>4320</v>
      </c>
      <c r="O2864" s="122" t="s">
        <v>2589</v>
      </c>
      <c r="P2864" s="122" t="s">
        <v>5314</v>
      </c>
      <c r="Q2864" s="122" t="s">
        <v>5314</v>
      </c>
      <c r="R2864" s="122" t="s">
        <v>2590</v>
      </c>
      <c r="S2864" s="122" t="s">
        <v>6232</v>
      </c>
      <c r="T2864" s="122" t="s">
        <v>3504</v>
      </c>
      <c r="U2864" s="124">
        <v>1440</v>
      </c>
      <c r="V2864" s="124">
        <v>1440</v>
      </c>
      <c r="W2864" s="122" t="s">
        <v>31</v>
      </c>
    </row>
    <row r="2865" spans="1:23" x14ac:dyDescent="0.35">
      <c r="A2865" s="122" t="s">
        <v>6639</v>
      </c>
      <c r="B2865" s="122" t="s">
        <v>6640</v>
      </c>
      <c r="C2865" s="123">
        <v>44470</v>
      </c>
      <c r="D2865" s="123">
        <v>44474</v>
      </c>
      <c r="E2865" s="123">
        <v>44477</v>
      </c>
      <c r="F2865" s="123">
        <v>44474</v>
      </c>
      <c r="G2865" s="122" t="s">
        <v>3486</v>
      </c>
      <c r="H2865" s="122" t="s">
        <v>5311</v>
      </c>
      <c r="I2865" s="122" t="s">
        <v>5311</v>
      </c>
      <c r="J2865" s="122" t="s">
        <v>2579</v>
      </c>
      <c r="K2865" s="122" t="s">
        <v>2580</v>
      </c>
      <c r="L2865" s="122">
        <v>5041795509</v>
      </c>
      <c r="M2865" s="122" t="s">
        <v>6641</v>
      </c>
      <c r="N2865" s="122" t="s">
        <v>3911</v>
      </c>
      <c r="O2865" s="122" t="s">
        <v>2583</v>
      </c>
      <c r="P2865" s="122" t="s">
        <v>5314</v>
      </c>
      <c r="Q2865" s="122" t="s">
        <v>5314</v>
      </c>
      <c r="R2865" s="122" t="s">
        <v>2585</v>
      </c>
      <c r="S2865" s="122" t="s">
        <v>6232</v>
      </c>
      <c r="T2865" s="122" t="s">
        <v>3503</v>
      </c>
      <c r="U2865" s="124">
        <v>1344</v>
      </c>
      <c r="V2865" s="124">
        <v>1344</v>
      </c>
      <c r="W2865" s="122" t="s">
        <v>31</v>
      </c>
    </row>
    <row r="2866" spans="1:23" x14ac:dyDescent="0.35">
      <c r="A2866" s="122" t="s">
        <v>6639</v>
      </c>
      <c r="B2866" s="122" t="s">
        <v>6640</v>
      </c>
      <c r="C2866" s="123">
        <v>44470</v>
      </c>
      <c r="D2866" s="123">
        <v>44474</v>
      </c>
      <c r="E2866" s="123">
        <v>44477</v>
      </c>
      <c r="F2866" s="123">
        <v>44474</v>
      </c>
      <c r="G2866" s="122" t="s">
        <v>3486</v>
      </c>
      <c r="H2866" s="122" t="s">
        <v>5311</v>
      </c>
      <c r="I2866" s="122" t="s">
        <v>5311</v>
      </c>
      <c r="J2866" s="122" t="s">
        <v>2579</v>
      </c>
      <c r="K2866" s="122" t="s">
        <v>2580</v>
      </c>
      <c r="L2866" s="122">
        <v>5041795509</v>
      </c>
      <c r="M2866" s="122" t="s">
        <v>6641</v>
      </c>
      <c r="N2866" s="122" t="s">
        <v>3911</v>
      </c>
      <c r="O2866" s="122" t="s">
        <v>2589</v>
      </c>
      <c r="P2866" s="122" t="s">
        <v>5314</v>
      </c>
      <c r="Q2866" s="122" t="s">
        <v>5314</v>
      </c>
      <c r="R2866" s="122" t="s">
        <v>2590</v>
      </c>
      <c r="S2866" s="122" t="s">
        <v>6232</v>
      </c>
      <c r="T2866" s="122" t="s">
        <v>3504</v>
      </c>
      <c r="U2866" s="124">
        <v>1344</v>
      </c>
      <c r="V2866" s="124">
        <v>1344</v>
      </c>
      <c r="W2866" s="122" t="s">
        <v>31</v>
      </c>
    </row>
    <row r="2867" spans="1:23" x14ac:dyDescent="0.35">
      <c r="A2867" s="122" t="s">
        <v>6642</v>
      </c>
      <c r="B2867" s="122" t="s">
        <v>6643</v>
      </c>
      <c r="C2867" s="123">
        <v>44470</v>
      </c>
      <c r="D2867" s="123">
        <v>44474</v>
      </c>
      <c r="E2867" s="123">
        <v>44477</v>
      </c>
      <c r="F2867" s="123">
        <v>44474</v>
      </c>
      <c r="G2867" s="122" t="s">
        <v>3486</v>
      </c>
      <c r="H2867" s="122" t="s">
        <v>5311</v>
      </c>
      <c r="I2867" s="122" t="s">
        <v>5311</v>
      </c>
      <c r="J2867" s="122" t="s">
        <v>2579</v>
      </c>
      <c r="K2867" s="122" t="s">
        <v>2580</v>
      </c>
      <c r="L2867" s="122">
        <v>5041800827</v>
      </c>
      <c r="M2867" s="122" t="s">
        <v>6644</v>
      </c>
      <c r="N2867" s="122" t="s">
        <v>2958</v>
      </c>
      <c r="O2867" s="122" t="s">
        <v>2583</v>
      </c>
      <c r="P2867" s="122" t="s">
        <v>5314</v>
      </c>
      <c r="Q2867" s="122" t="s">
        <v>5314</v>
      </c>
      <c r="R2867" s="122" t="s">
        <v>2585</v>
      </c>
      <c r="S2867" s="122" t="s">
        <v>6232</v>
      </c>
      <c r="T2867" s="122" t="s">
        <v>3503</v>
      </c>
      <c r="U2867" s="124">
        <v>1440</v>
      </c>
      <c r="V2867" s="124">
        <v>1440</v>
      </c>
      <c r="W2867" s="122" t="s">
        <v>31</v>
      </c>
    </row>
    <row r="2868" spans="1:23" x14ac:dyDescent="0.35">
      <c r="A2868" s="122" t="s">
        <v>6642</v>
      </c>
      <c r="B2868" s="122" t="s">
        <v>6643</v>
      </c>
      <c r="C2868" s="123">
        <v>44470</v>
      </c>
      <c r="D2868" s="123">
        <v>44474</v>
      </c>
      <c r="E2868" s="123">
        <v>44477</v>
      </c>
      <c r="F2868" s="123">
        <v>44474</v>
      </c>
      <c r="G2868" s="122" t="s">
        <v>3486</v>
      </c>
      <c r="H2868" s="122" t="s">
        <v>5311</v>
      </c>
      <c r="I2868" s="122" t="s">
        <v>5311</v>
      </c>
      <c r="J2868" s="122" t="s">
        <v>2579</v>
      </c>
      <c r="K2868" s="122" t="s">
        <v>2580</v>
      </c>
      <c r="L2868" s="122">
        <v>5041800827</v>
      </c>
      <c r="M2868" s="122" t="s">
        <v>6644</v>
      </c>
      <c r="N2868" s="122" t="s">
        <v>2958</v>
      </c>
      <c r="O2868" s="122" t="s">
        <v>2589</v>
      </c>
      <c r="P2868" s="122" t="s">
        <v>5314</v>
      </c>
      <c r="Q2868" s="122" t="s">
        <v>5314</v>
      </c>
      <c r="R2868" s="122" t="s">
        <v>2590</v>
      </c>
      <c r="S2868" s="122" t="s">
        <v>6232</v>
      </c>
      <c r="T2868" s="122" t="s">
        <v>3504</v>
      </c>
      <c r="U2868" s="124">
        <v>1440</v>
      </c>
      <c r="V2868" s="124">
        <v>1440</v>
      </c>
      <c r="W2868" s="122" t="s">
        <v>31</v>
      </c>
    </row>
    <row r="2869" spans="1:23" x14ac:dyDescent="0.35">
      <c r="A2869" s="122" t="s">
        <v>6645</v>
      </c>
      <c r="B2869" s="122" t="s">
        <v>6646</v>
      </c>
      <c r="C2869" s="123">
        <v>44470</v>
      </c>
      <c r="D2869" s="123">
        <v>44473</v>
      </c>
      <c r="E2869" s="123">
        <v>44477</v>
      </c>
      <c r="F2869" s="123">
        <v>44473</v>
      </c>
      <c r="G2869" s="122" t="s">
        <v>3486</v>
      </c>
      <c r="H2869" s="122" t="s">
        <v>5311</v>
      </c>
      <c r="I2869" s="122" t="s">
        <v>5311</v>
      </c>
      <c r="J2869" s="122" t="s">
        <v>2579</v>
      </c>
      <c r="K2869" s="122" t="s">
        <v>2580</v>
      </c>
      <c r="L2869" s="122">
        <v>5041796824</v>
      </c>
      <c r="M2869" s="122" t="s">
        <v>6647</v>
      </c>
      <c r="N2869" s="122" t="s">
        <v>4221</v>
      </c>
      <c r="O2869" s="122" t="s">
        <v>2621</v>
      </c>
      <c r="P2869" s="122" t="s">
        <v>5314</v>
      </c>
      <c r="Q2869" s="122" t="s">
        <v>5314</v>
      </c>
      <c r="R2869" s="122" t="s">
        <v>76</v>
      </c>
      <c r="S2869" s="122" t="s">
        <v>6232</v>
      </c>
      <c r="T2869" s="122" t="s">
        <v>3521</v>
      </c>
      <c r="U2869" s="124">
        <v>24</v>
      </c>
      <c r="V2869" s="124">
        <v>24</v>
      </c>
      <c r="W2869" s="122" t="s">
        <v>31</v>
      </c>
    </row>
    <row r="2870" spans="1:23" x14ac:dyDescent="0.35">
      <c r="A2870" s="122" t="s">
        <v>6645</v>
      </c>
      <c r="B2870" s="122" t="s">
        <v>6646</v>
      </c>
      <c r="C2870" s="123">
        <v>44470</v>
      </c>
      <c r="D2870" s="123">
        <v>44473</v>
      </c>
      <c r="E2870" s="123">
        <v>44477</v>
      </c>
      <c r="F2870" s="123">
        <v>44473</v>
      </c>
      <c r="G2870" s="122" t="s">
        <v>3486</v>
      </c>
      <c r="H2870" s="122" t="s">
        <v>5311</v>
      </c>
      <c r="I2870" s="122" t="s">
        <v>5311</v>
      </c>
      <c r="J2870" s="122" t="s">
        <v>2579</v>
      </c>
      <c r="K2870" s="122" t="s">
        <v>2580</v>
      </c>
      <c r="L2870" s="122">
        <v>5041796824</v>
      </c>
      <c r="M2870" s="122" t="s">
        <v>6647</v>
      </c>
      <c r="N2870" s="122" t="s">
        <v>4221</v>
      </c>
      <c r="O2870" s="122" t="s">
        <v>2583</v>
      </c>
      <c r="P2870" s="122" t="s">
        <v>5314</v>
      </c>
      <c r="Q2870" s="122" t="s">
        <v>5314</v>
      </c>
      <c r="R2870" s="122" t="s">
        <v>2585</v>
      </c>
      <c r="S2870" s="122" t="s">
        <v>6232</v>
      </c>
      <c r="T2870" s="122" t="s">
        <v>3503</v>
      </c>
      <c r="U2870" s="124">
        <v>1152</v>
      </c>
      <c r="V2870" s="124">
        <v>1104</v>
      </c>
      <c r="W2870" s="122" t="s">
        <v>31</v>
      </c>
    </row>
    <row r="2871" spans="1:23" x14ac:dyDescent="0.35">
      <c r="A2871" s="122" t="s">
        <v>6645</v>
      </c>
      <c r="B2871" s="122" t="s">
        <v>6646</v>
      </c>
      <c r="C2871" s="123">
        <v>44470</v>
      </c>
      <c r="D2871" s="123">
        <v>44473</v>
      </c>
      <c r="E2871" s="123">
        <v>44477</v>
      </c>
      <c r="F2871" s="123">
        <v>44473</v>
      </c>
      <c r="G2871" s="122" t="s">
        <v>3486</v>
      </c>
      <c r="H2871" s="122" t="s">
        <v>5311</v>
      </c>
      <c r="I2871" s="122" t="s">
        <v>5311</v>
      </c>
      <c r="J2871" s="122" t="s">
        <v>2579</v>
      </c>
      <c r="K2871" s="122" t="s">
        <v>2580</v>
      </c>
      <c r="L2871" s="122">
        <v>5041796824</v>
      </c>
      <c r="M2871" s="122" t="s">
        <v>6647</v>
      </c>
      <c r="N2871" s="122" t="s">
        <v>4221</v>
      </c>
      <c r="O2871" s="122" t="s">
        <v>2589</v>
      </c>
      <c r="P2871" s="122" t="s">
        <v>5314</v>
      </c>
      <c r="Q2871" s="122" t="s">
        <v>5314</v>
      </c>
      <c r="R2871" s="122" t="s">
        <v>2590</v>
      </c>
      <c r="S2871" s="122" t="s">
        <v>6232</v>
      </c>
      <c r="T2871" s="122" t="s">
        <v>3504</v>
      </c>
      <c r="U2871" s="124">
        <v>1152</v>
      </c>
      <c r="V2871" s="124">
        <v>1104</v>
      </c>
      <c r="W2871" s="122" t="s">
        <v>31</v>
      </c>
    </row>
    <row r="2872" spans="1:23" x14ac:dyDescent="0.35">
      <c r="A2872" s="122" t="s">
        <v>6648</v>
      </c>
      <c r="B2872" s="122" t="s">
        <v>6649</v>
      </c>
      <c r="C2872" s="123">
        <v>44470</v>
      </c>
      <c r="D2872" s="123">
        <v>44473</v>
      </c>
      <c r="E2872" s="123">
        <v>44477</v>
      </c>
      <c r="F2872" s="123">
        <v>44473</v>
      </c>
      <c r="G2872" s="122" t="s">
        <v>3486</v>
      </c>
      <c r="H2872" s="122" t="s">
        <v>5311</v>
      </c>
      <c r="I2872" s="122" t="s">
        <v>5311</v>
      </c>
      <c r="J2872" s="122" t="s">
        <v>2579</v>
      </c>
      <c r="K2872" s="122" t="s">
        <v>2580</v>
      </c>
      <c r="L2872" s="122">
        <v>5041782119</v>
      </c>
      <c r="M2872" s="122" t="s">
        <v>6650</v>
      </c>
      <c r="N2872" s="122" t="s">
        <v>5513</v>
      </c>
      <c r="O2872" s="122" t="s">
        <v>2583</v>
      </c>
      <c r="P2872" s="122" t="s">
        <v>5314</v>
      </c>
      <c r="Q2872" s="122" t="s">
        <v>5314</v>
      </c>
      <c r="R2872" s="122" t="s">
        <v>2585</v>
      </c>
      <c r="S2872" s="122" t="s">
        <v>6232</v>
      </c>
      <c r="T2872" s="122" t="s">
        <v>3503</v>
      </c>
      <c r="U2872" s="124">
        <v>1248</v>
      </c>
      <c r="V2872" s="124">
        <v>1248</v>
      </c>
      <c r="W2872" s="122" t="s">
        <v>31</v>
      </c>
    </row>
    <row r="2873" spans="1:23" x14ac:dyDescent="0.35">
      <c r="A2873" s="122" t="s">
        <v>6648</v>
      </c>
      <c r="B2873" s="122" t="s">
        <v>6649</v>
      </c>
      <c r="C2873" s="123">
        <v>44470</v>
      </c>
      <c r="D2873" s="123">
        <v>44473</v>
      </c>
      <c r="E2873" s="123">
        <v>44477</v>
      </c>
      <c r="F2873" s="123">
        <v>44473</v>
      </c>
      <c r="G2873" s="122" t="s">
        <v>3486</v>
      </c>
      <c r="H2873" s="122" t="s">
        <v>5311</v>
      </c>
      <c r="I2873" s="122" t="s">
        <v>5311</v>
      </c>
      <c r="J2873" s="122" t="s">
        <v>2579</v>
      </c>
      <c r="K2873" s="122" t="s">
        <v>2580</v>
      </c>
      <c r="L2873" s="122">
        <v>5041782119</v>
      </c>
      <c r="M2873" s="122" t="s">
        <v>6650</v>
      </c>
      <c r="N2873" s="122" t="s">
        <v>5513</v>
      </c>
      <c r="O2873" s="122" t="s">
        <v>2589</v>
      </c>
      <c r="P2873" s="122" t="s">
        <v>5314</v>
      </c>
      <c r="Q2873" s="122" t="s">
        <v>5314</v>
      </c>
      <c r="R2873" s="122" t="s">
        <v>2590</v>
      </c>
      <c r="S2873" s="122" t="s">
        <v>6232</v>
      </c>
      <c r="T2873" s="122" t="s">
        <v>3504</v>
      </c>
      <c r="U2873" s="124">
        <v>1248</v>
      </c>
      <c r="V2873" s="124">
        <v>1248</v>
      </c>
      <c r="W2873" s="122" t="s">
        <v>31</v>
      </c>
    </row>
    <row r="2874" spans="1:23" x14ac:dyDescent="0.35">
      <c r="A2874" s="122" t="s">
        <v>6651</v>
      </c>
      <c r="B2874" s="122" t="s">
        <v>6652</v>
      </c>
      <c r="C2874" s="123">
        <v>44470</v>
      </c>
      <c r="D2874" s="123">
        <v>44473</v>
      </c>
      <c r="E2874" s="123">
        <v>44477</v>
      </c>
      <c r="F2874" s="123">
        <v>44473</v>
      </c>
      <c r="G2874" s="122" t="s">
        <v>3486</v>
      </c>
      <c r="H2874" s="122" t="s">
        <v>5311</v>
      </c>
      <c r="I2874" s="122" t="s">
        <v>5311</v>
      </c>
      <c r="J2874" s="122" t="s">
        <v>2579</v>
      </c>
      <c r="K2874" s="122" t="s">
        <v>2580</v>
      </c>
      <c r="L2874" s="122">
        <v>5041795757</v>
      </c>
      <c r="M2874" s="122" t="s">
        <v>6653</v>
      </c>
      <c r="N2874" s="122" t="s">
        <v>2710</v>
      </c>
      <c r="O2874" s="122" t="s">
        <v>2621</v>
      </c>
      <c r="P2874" s="122" t="s">
        <v>5314</v>
      </c>
      <c r="Q2874" s="122" t="s">
        <v>5314</v>
      </c>
      <c r="R2874" s="122" t="s">
        <v>76</v>
      </c>
      <c r="S2874" s="122" t="s">
        <v>6232</v>
      </c>
      <c r="T2874" s="122" t="s">
        <v>3521</v>
      </c>
      <c r="U2874" s="124">
        <v>28</v>
      </c>
      <c r="V2874" s="124">
        <v>28</v>
      </c>
      <c r="W2874" s="122" t="s">
        <v>31</v>
      </c>
    </row>
    <row r="2875" spans="1:23" x14ac:dyDescent="0.35">
      <c r="A2875" s="122" t="s">
        <v>6651</v>
      </c>
      <c r="B2875" s="122" t="s">
        <v>6652</v>
      </c>
      <c r="C2875" s="123">
        <v>44470</v>
      </c>
      <c r="D2875" s="123">
        <v>44473</v>
      </c>
      <c r="E2875" s="123">
        <v>44477</v>
      </c>
      <c r="F2875" s="123">
        <v>44473</v>
      </c>
      <c r="G2875" s="122" t="s">
        <v>3486</v>
      </c>
      <c r="H2875" s="122" t="s">
        <v>5311</v>
      </c>
      <c r="I2875" s="122" t="s">
        <v>5311</v>
      </c>
      <c r="J2875" s="122" t="s">
        <v>2579</v>
      </c>
      <c r="K2875" s="122" t="s">
        <v>2580</v>
      </c>
      <c r="L2875" s="122">
        <v>5041795757</v>
      </c>
      <c r="M2875" s="122" t="s">
        <v>6653</v>
      </c>
      <c r="N2875" s="122" t="s">
        <v>2710</v>
      </c>
      <c r="O2875" s="122" t="s">
        <v>2583</v>
      </c>
      <c r="P2875" s="122" t="s">
        <v>5314</v>
      </c>
      <c r="Q2875" s="122" t="s">
        <v>5314</v>
      </c>
      <c r="R2875" s="122" t="s">
        <v>2585</v>
      </c>
      <c r="S2875" s="122" t="s">
        <v>6232</v>
      </c>
      <c r="T2875" s="122" t="s">
        <v>3503</v>
      </c>
      <c r="U2875" s="124">
        <v>1344</v>
      </c>
      <c r="V2875" s="124">
        <v>1344</v>
      </c>
      <c r="W2875" s="122" t="s">
        <v>31</v>
      </c>
    </row>
    <row r="2876" spans="1:23" x14ac:dyDescent="0.35">
      <c r="A2876" s="122" t="s">
        <v>6651</v>
      </c>
      <c r="B2876" s="122" t="s">
        <v>6652</v>
      </c>
      <c r="C2876" s="123">
        <v>44470</v>
      </c>
      <c r="D2876" s="123">
        <v>44473</v>
      </c>
      <c r="E2876" s="123">
        <v>44477</v>
      </c>
      <c r="F2876" s="123">
        <v>44473</v>
      </c>
      <c r="G2876" s="122" t="s">
        <v>3486</v>
      </c>
      <c r="H2876" s="122" t="s">
        <v>5311</v>
      </c>
      <c r="I2876" s="122" t="s">
        <v>5311</v>
      </c>
      <c r="J2876" s="122" t="s">
        <v>2579</v>
      </c>
      <c r="K2876" s="122" t="s">
        <v>2580</v>
      </c>
      <c r="L2876" s="122">
        <v>5041795757</v>
      </c>
      <c r="M2876" s="122" t="s">
        <v>6653</v>
      </c>
      <c r="N2876" s="122" t="s">
        <v>2710</v>
      </c>
      <c r="O2876" s="122" t="s">
        <v>2589</v>
      </c>
      <c r="P2876" s="122" t="s">
        <v>5314</v>
      </c>
      <c r="Q2876" s="122" t="s">
        <v>5314</v>
      </c>
      <c r="R2876" s="122" t="s">
        <v>2590</v>
      </c>
      <c r="S2876" s="122" t="s">
        <v>6232</v>
      </c>
      <c r="T2876" s="122" t="s">
        <v>3504</v>
      </c>
      <c r="U2876" s="124">
        <v>1344</v>
      </c>
      <c r="V2876" s="124">
        <v>1344</v>
      </c>
      <c r="W2876" s="122" t="s">
        <v>31</v>
      </c>
    </row>
    <row r="2877" spans="1:23" x14ac:dyDescent="0.35">
      <c r="A2877" s="122" t="s">
        <v>6654</v>
      </c>
      <c r="B2877" s="122" t="s">
        <v>6655</v>
      </c>
      <c r="C2877" s="123">
        <v>44470</v>
      </c>
      <c r="D2877" s="123">
        <v>44474</v>
      </c>
      <c r="E2877" s="123">
        <v>44477</v>
      </c>
      <c r="F2877" s="123">
        <v>44475</v>
      </c>
      <c r="G2877" s="122" t="s">
        <v>3486</v>
      </c>
      <c r="H2877" s="122" t="s">
        <v>5311</v>
      </c>
      <c r="I2877" s="122" t="s">
        <v>5311</v>
      </c>
      <c r="J2877" s="122" t="s">
        <v>2579</v>
      </c>
      <c r="K2877" s="122" t="s">
        <v>2580</v>
      </c>
      <c r="L2877" s="122">
        <v>5041810269</v>
      </c>
      <c r="M2877" s="122" t="s">
        <v>6656</v>
      </c>
      <c r="N2877" s="122" t="s">
        <v>2774</v>
      </c>
      <c r="O2877" s="122" t="s">
        <v>2583</v>
      </c>
      <c r="P2877" s="122" t="s">
        <v>5314</v>
      </c>
      <c r="Q2877" s="122" t="s">
        <v>5314</v>
      </c>
      <c r="R2877" s="122" t="s">
        <v>2585</v>
      </c>
      <c r="S2877" s="122" t="s">
        <v>6232</v>
      </c>
      <c r="T2877" s="122" t="s">
        <v>3503</v>
      </c>
      <c r="U2877" s="124">
        <v>1440</v>
      </c>
      <c r="V2877" s="124">
        <v>1440</v>
      </c>
      <c r="W2877" s="122" t="s">
        <v>31</v>
      </c>
    </row>
    <row r="2878" spans="1:23" x14ac:dyDescent="0.35">
      <c r="A2878" s="122" t="s">
        <v>6654</v>
      </c>
      <c r="B2878" s="122" t="s">
        <v>6655</v>
      </c>
      <c r="C2878" s="123">
        <v>44470</v>
      </c>
      <c r="D2878" s="123">
        <v>44474</v>
      </c>
      <c r="E2878" s="123">
        <v>44477</v>
      </c>
      <c r="F2878" s="123">
        <v>44475</v>
      </c>
      <c r="G2878" s="122" t="s">
        <v>3486</v>
      </c>
      <c r="H2878" s="122" t="s">
        <v>5311</v>
      </c>
      <c r="I2878" s="122" t="s">
        <v>5311</v>
      </c>
      <c r="J2878" s="122" t="s">
        <v>2579</v>
      </c>
      <c r="K2878" s="122" t="s">
        <v>2580</v>
      </c>
      <c r="L2878" s="122">
        <v>5041810269</v>
      </c>
      <c r="M2878" s="122" t="s">
        <v>6656</v>
      </c>
      <c r="N2878" s="122" t="s">
        <v>2774</v>
      </c>
      <c r="O2878" s="122" t="s">
        <v>2589</v>
      </c>
      <c r="P2878" s="122" t="s">
        <v>5314</v>
      </c>
      <c r="Q2878" s="122" t="s">
        <v>5314</v>
      </c>
      <c r="R2878" s="122" t="s">
        <v>2590</v>
      </c>
      <c r="S2878" s="122" t="s">
        <v>6232</v>
      </c>
      <c r="T2878" s="122" t="s">
        <v>3504</v>
      </c>
      <c r="U2878" s="124">
        <v>1440</v>
      </c>
      <c r="V2878" s="124">
        <v>1440</v>
      </c>
      <c r="W2878" s="122" t="s">
        <v>31</v>
      </c>
    </row>
    <row r="2879" spans="1:23" x14ac:dyDescent="0.35">
      <c r="A2879" s="122" t="s">
        <v>6657</v>
      </c>
      <c r="B2879" s="122" t="s">
        <v>6658</v>
      </c>
      <c r="C2879" s="123">
        <v>44470</v>
      </c>
      <c r="D2879" s="123">
        <v>44476</v>
      </c>
      <c r="E2879" s="123">
        <v>44477</v>
      </c>
      <c r="F2879" s="123">
        <v>44476</v>
      </c>
      <c r="G2879" s="122" t="s">
        <v>3486</v>
      </c>
      <c r="H2879" s="122" t="s">
        <v>5311</v>
      </c>
      <c r="I2879" s="122" t="s">
        <v>5311</v>
      </c>
      <c r="J2879" s="122" t="s">
        <v>2579</v>
      </c>
      <c r="K2879" s="122" t="s">
        <v>2580</v>
      </c>
      <c r="L2879" s="122">
        <v>5041844487</v>
      </c>
      <c r="M2879" s="122" t="s">
        <v>6659</v>
      </c>
      <c r="N2879" s="122" t="s">
        <v>5587</v>
      </c>
      <c r="O2879" s="122" t="s">
        <v>2621</v>
      </c>
      <c r="P2879" s="122" t="s">
        <v>5314</v>
      </c>
      <c r="Q2879" s="122" t="s">
        <v>5314</v>
      </c>
      <c r="R2879" s="122" t="s">
        <v>76</v>
      </c>
      <c r="S2879" s="122" t="s">
        <v>6232</v>
      </c>
      <c r="T2879" s="122" t="s">
        <v>3521</v>
      </c>
      <c r="U2879" s="124">
        <v>24</v>
      </c>
      <c r="V2879" s="124">
        <v>24</v>
      </c>
      <c r="W2879" s="122" t="s">
        <v>31</v>
      </c>
    </row>
    <row r="2880" spans="1:23" x14ac:dyDescent="0.35">
      <c r="A2880" s="122" t="s">
        <v>6657</v>
      </c>
      <c r="B2880" s="122" t="s">
        <v>6658</v>
      </c>
      <c r="C2880" s="123">
        <v>44470</v>
      </c>
      <c r="D2880" s="123">
        <v>44476</v>
      </c>
      <c r="E2880" s="123">
        <v>44477</v>
      </c>
      <c r="F2880" s="123">
        <v>44476</v>
      </c>
      <c r="G2880" s="122" t="s">
        <v>3486</v>
      </c>
      <c r="H2880" s="122" t="s">
        <v>5311</v>
      </c>
      <c r="I2880" s="122" t="s">
        <v>5311</v>
      </c>
      <c r="J2880" s="122" t="s">
        <v>2579</v>
      </c>
      <c r="K2880" s="122" t="s">
        <v>2580</v>
      </c>
      <c r="L2880" s="122">
        <v>5041844487</v>
      </c>
      <c r="M2880" s="122" t="s">
        <v>6659</v>
      </c>
      <c r="N2880" s="122" t="s">
        <v>5587</v>
      </c>
      <c r="O2880" s="122" t="s">
        <v>2583</v>
      </c>
      <c r="P2880" s="122" t="s">
        <v>5314</v>
      </c>
      <c r="Q2880" s="122" t="s">
        <v>5314</v>
      </c>
      <c r="R2880" s="122" t="s">
        <v>2585</v>
      </c>
      <c r="S2880" s="122" t="s">
        <v>6232</v>
      </c>
      <c r="T2880" s="122" t="s">
        <v>3503</v>
      </c>
      <c r="U2880" s="124">
        <v>1152</v>
      </c>
      <c r="V2880" s="124">
        <v>1152</v>
      </c>
      <c r="W2880" s="122" t="s">
        <v>31</v>
      </c>
    </row>
    <row r="2881" spans="1:23" x14ac:dyDescent="0.35">
      <c r="A2881" s="122" t="s">
        <v>6657</v>
      </c>
      <c r="B2881" s="122" t="s">
        <v>6658</v>
      </c>
      <c r="C2881" s="123">
        <v>44470</v>
      </c>
      <c r="D2881" s="123">
        <v>44476</v>
      </c>
      <c r="E2881" s="123">
        <v>44477</v>
      </c>
      <c r="F2881" s="123">
        <v>44476</v>
      </c>
      <c r="G2881" s="122" t="s">
        <v>3486</v>
      </c>
      <c r="H2881" s="122" t="s">
        <v>5311</v>
      </c>
      <c r="I2881" s="122" t="s">
        <v>5311</v>
      </c>
      <c r="J2881" s="122" t="s">
        <v>2579</v>
      </c>
      <c r="K2881" s="122" t="s">
        <v>2580</v>
      </c>
      <c r="L2881" s="122">
        <v>5041844487</v>
      </c>
      <c r="M2881" s="122" t="s">
        <v>6659</v>
      </c>
      <c r="N2881" s="122" t="s">
        <v>5587</v>
      </c>
      <c r="O2881" s="122" t="s">
        <v>2589</v>
      </c>
      <c r="P2881" s="122" t="s">
        <v>5314</v>
      </c>
      <c r="Q2881" s="122" t="s">
        <v>5314</v>
      </c>
      <c r="R2881" s="122" t="s">
        <v>2590</v>
      </c>
      <c r="S2881" s="122" t="s">
        <v>6232</v>
      </c>
      <c r="T2881" s="122" t="s">
        <v>3504</v>
      </c>
      <c r="U2881" s="124">
        <v>1152</v>
      </c>
      <c r="V2881" s="124">
        <v>1152</v>
      </c>
      <c r="W2881" s="122" t="s">
        <v>31</v>
      </c>
    </row>
    <row r="2882" spans="1:23" x14ac:dyDescent="0.35">
      <c r="A2882" s="122" t="s">
        <v>6660</v>
      </c>
      <c r="B2882" s="122" t="s">
        <v>6661</v>
      </c>
      <c r="C2882" s="123">
        <v>44470</v>
      </c>
      <c r="D2882" s="123">
        <v>44476</v>
      </c>
      <c r="E2882" s="123">
        <v>44477</v>
      </c>
      <c r="F2882" s="123">
        <v>44476</v>
      </c>
      <c r="G2882" s="122" t="s">
        <v>3486</v>
      </c>
      <c r="H2882" s="122" t="s">
        <v>5311</v>
      </c>
      <c r="I2882" s="122" t="s">
        <v>5311</v>
      </c>
      <c r="J2882" s="122" t="s">
        <v>2579</v>
      </c>
      <c r="K2882" s="122" t="s">
        <v>2580</v>
      </c>
      <c r="L2882" s="122">
        <v>5041841772</v>
      </c>
      <c r="M2882" s="122" t="s">
        <v>6662</v>
      </c>
      <c r="N2882" s="122" t="s">
        <v>2894</v>
      </c>
      <c r="O2882" s="122" t="s">
        <v>2583</v>
      </c>
      <c r="P2882" s="122" t="s">
        <v>5314</v>
      </c>
      <c r="Q2882" s="122" t="s">
        <v>5314</v>
      </c>
      <c r="R2882" s="122" t="s">
        <v>2585</v>
      </c>
      <c r="S2882" s="122" t="s">
        <v>6232</v>
      </c>
      <c r="T2882" s="122" t="s">
        <v>3503</v>
      </c>
      <c r="U2882" s="124">
        <v>1440</v>
      </c>
      <c r="V2882" s="124">
        <v>1440</v>
      </c>
      <c r="W2882" s="122" t="s">
        <v>31</v>
      </c>
    </row>
    <row r="2883" spans="1:23" x14ac:dyDescent="0.35">
      <c r="A2883" s="122" t="s">
        <v>6660</v>
      </c>
      <c r="B2883" s="122" t="s">
        <v>6661</v>
      </c>
      <c r="C2883" s="123">
        <v>44470</v>
      </c>
      <c r="D2883" s="123">
        <v>44476</v>
      </c>
      <c r="E2883" s="123">
        <v>44477</v>
      </c>
      <c r="F2883" s="123">
        <v>44476</v>
      </c>
      <c r="G2883" s="122" t="s">
        <v>3486</v>
      </c>
      <c r="H2883" s="122" t="s">
        <v>5311</v>
      </c>
      <c r="I2883" s="122" t="s">
        <v>5311</v>
      </c>
      <c r="J2883" s="122" t="s">
        <v>2579</v>
      </c>
      <c r="K2883" s="122" t="s">
        <v>2580</v>
      </c>
      <c r="L2883" s="122">
        <v>5041841772</v>
      </c>
      <c r="M2883" s="122" t="s">
        <v>6662</v>
      </c>
      <c r="N2883" s="122" t="s">
        <v>2894</v>
      </c>
      <c r="O2883" s="122" t="s">
        <v>2589</v>
      </c>
      <c r="P2883" s="122" t="s">
        <v>5314</v>
      </c>
      <c r="Q2883" s="122" t="s">
        <v>5314</v>
      </c>
      <c r="R2883" s="122" t="s">
        <v>2590</v>
      </c>
      <c r="S2883" s="122" t="s">
        <v>6232</v>
      </c>
      <c r="T2883" s="122" t="s">
        <v>3504</v>
      </c>
      <c r="U2883" s="124">
        <v>1440</v>
      </c>
      <c r="V2883" s="124">
        <v>1440</v>
      </c>
      <c r="W2883" s="122" t="s">
        <v>31</v>
      </c>
    </row>
    <row r="2884" spans="1:23" x14ac:dyDescent="0.35">
      <c r="A2884" s="122" t="s">
        <v>6663</v>
      </c>
      <c r="B2884" s="122" t="s">
        <v>6664</v>
      </c>
      <c r="C2884" s="123">
        <v>44470</v>
      </c>
      <c r="D2884" s="123">
        <v>44476</v>
      </c>
      <c r="E2884" s="123">
        <v>44477</v>
      </c>
      <c r="F2884" s="123">
        <v>44476</v>
      </c>
      <c r="G2884" s="122" t="s">
        <v>3486</v>
      </c>
      <c r="H2884" s="122" t="s">
        <v>5311</v>
      </c>
      <c r="I2884" s="122" t="s">
        <v>5311</v>
      </c>
      <c r="J2884" s="122" t="s">
        <v>2579</v>
      </c>
      <c r="K2884" s="122" t="s">
        <v>2580</v>
      </c>
      <c r="L2884" s="122">
        <v>5041848641</v>
      </c>
      <c r="M2884" s="122" t="s">
        <v>6665</v>
      </c>
      <c r="N2884" s="122" t="s">
        <v>2661</v>
      </c>
      <c r="O2884" s="122" t="s">
        <v>2583</v>
      </c>
      <c r="P2884" s="122" t="s">
        <v>5314</v>
      </c>
      <c r="Q2884" s="122" t="s">
        <v>5314</v>
      </c>
      <c r="R2884" s="122" t="s">
        <v>2585</v>
      </c>
      <c r="S2884" s="122" t="s">
        <v>6232</v>
      </c>
      <c r="T2884" s="122" t="s">
        <v>3503</v>
      </c>
      <c r="U2884" s="124">
        <v>1344</v>
      </c>
      <c r="V2884" s="124">
        <v>1344</v>
      </c>
      <c r="W2884" s="122" t="s">
        <v>31</v>
      </c>
    </row>
    <row r="2885" spans="1:23" x14ac:dyDescent="0.35">
      <c r="A2885" s="122" t="s">
        <v>6663</v>
      </c>
      <c r="B2885" s="122" t="s">
        <v>6664</v>
      </c>
      <c r="C2885" s="123">
        <v>44470</v>
      </c>
      <c r="D2885" s="123">
        <v>44476</v>
      </c>
      <c r="E2885" s="123">
        <v>44477</v>
      </c>
      <c r="F2885" s="123">
        <v>44476</v>
      </c>
      <c r="G2885" s="122" t="s">
        <v>3486</v>
      </c>
      <c r="H2885" s="122" t="s">
        <v>5311</v>
      </c>
      <c r="I2885" s="122" t="s">
        <v>5311</v>
      </c>
      <c r="J2885" s="122" t="s">
        <v>2579</v>
      </c>
      <c r="K2885" s="122" t="s">
        <v>2580</v>
      </c>
      <c r="L2885" s="122">
        <v>5041848641</v>
      </c>
      <c r="M2885" s="122" t="s">
        <v>6665</v>
      </c>
      <c r="N2885" s="122" t="s">
        <v>2661</v>
      </c>
      <c r="O2885" s="122" t="s">
        <v>2589</v>
      </c>
      <c r="P2885" s="122" t="s">
        <v>5314</v>
      </c>
      <c r="Q2885" s="122" t="s">
        <v>5314</v>
      </c>
      <c r="R2885" s="122" t="s">
        <v>2590</v>
      </c>
      <c r="S2885" s="122" t="s">
        <v>6232</v>
      </c>
      <c r="T2885" s="122" t="s">
        <v>3504</v>
      </c>
      <c r="U2885" s="124">
        <v>1344</v>
      </c>
      <c r="V2885" s="124">
        <v>1344</v>
      </c>
      <c r="W2885" s="122" t="s">
        <v>31</v>
      </c>
    </row>
    <row r="2886" spans="1:23" x14ac:dyDescent="0.35">
      <c r="A2886" s="122" t="s">
        <v>6666</v>
      </c>
      <c r="B2886" s="122" t="s">
        <v>6667</v>
      </c>
      <c r="C2886" s="123">
        <v>44470</v>
      </c>
      <c r="D2886" s="123">
        <v>44476</v>
      </c>
      <c r="E2886" s="123">
        <v>44477</v>
      </c>
      <c r="F2886" s="123">
        <v>44476</v>
      </c>
      <c r="G2886" s="122" t="s">
        <v>3486</v>
      </c>
      <c r="H2886" s="122" t="s">
        <v>5311</v>
      </c>
      <c r="I2886" s="122" t="s">
        <v>5311</v>
      </c>
      <c r="J2886" s="122" t="s">
        <v>2579</v>
      </c>
      <c r="K2886" s="122" t="s">
        <v>2580</v>
      </c>
      <c r="L2886" s="122">
        <v>5041832227</v>
      </c>
      <c r="M2886" s="122" t="s">
        <v>6668</v>
      </c>
      <c r="N2886" s="122" t="s">
        <v>2975</v>
      </c>
      <c r="O2886" s="122" t="s">
        <v>2621</v>
      </c>
      <c r="P2886" s="122" t="s">
        <v>5314</v>
      </c>
      <c r="Q2886" s="122" t="s">
        <v>5314</v>
      </c>
      <c r="R2886" s="122" t="s">
        <v>76</v>
      </c>
      <c r="S2886" s="122" t="s">
        <v>6232</v>
      </c>
      <c r="T2886" s="122" t="s">
        <v>3521</v>
      </c>
      <c r="U2886" s="124">
        <v>28</v>
      </c>
      <c r="V2886" s="124">
        <v>28</v>
      </c>
      <c r="W2886" s="122" t="s">
        <v>31</v>
      </c>
    </row>
    <row r="2887" spans="1:23" x14ac:dyDescent="0.35">
      <c r="A2887" s="122" t="s">
        <v>6666</v>
      </c>
      <c r="B2887" s="122" t="s">
        <v>6667</v>
      </c>
      <c r="C2887" s="123">
        <v>44470</v>
      </c>
      <c r="D2887" s="123">
        <v>44476</v>
      </c>
      <c r="E2887" s="123">
        <v>44477</v>
      </c>
      <c r="F2887" s="123">
        <v>44476</v>
      </c>
      <c r="G2887" s="122" t="s">
        <v>3486</v>
      </c>
      <c r="H2887" s="122" t="s">
        <v>5311</v>
      </c>
      <c r="I2887" s="122" t="s">
        <v>5311</v>
      </c>
      <c r="J2887" s="122" t="s">
        <v>2579</v>
      </c>
      <c r="K2887" s="122" t="s">
        <v>2580</v>
      </c>
      <c r="L2887" s="122">
        <v>5041832227</v>
      </c>
      <c r="M2887" s="122" t="s">
        <v>6668</v>
      </c>
      <c r="N2887" s="122" t="s">
        <v>2975</v>
      </c>
      <c r="O2887" s="122" t="s">
        <v>2583</v>
      </c>
      <c r="P2887" s="122" t="s">
        <v>5314</v>
      </c>
      <c r="Q2887" s="122" t="s">
        <v>5314</v>
      </c>
      <c r="R2887" s="122" t="s">
        <v>2585</v>
      </c>
      <c r="S2887" s="122" t="s">
        <v>6232</v>
      </c>
      <c r="T2887" s="122" t="s">
        <v>3503</v>
      </c>
      <c r="U2887" s="124">
        <v>1344</v>
      </c>
      <c r="V2887" s="124">
        <v>1344</v>
      </c>
      <c r="W2887" s="122" t="s">
        <v>31</v>
      </c>
    </row>
    <row r="2888" spans="1:23" x14ac:dyDescent="0.35">
      <c r="A2888" s="122" t="s">
        <v>6666</v>
      </c>
      <c r="B2888" s="122" t="s">
        <v>6667</v>
      </c>
      <c r="C2888" s="123">
        <v>44470</v>
      </c>
      <c r="D2888" s="123">
        <v>44476</v>
      </c>
      <c r="E2888" s="123">
        <v>44477</v>
      </c>
      <c r="F2888" s="123">
        <v>44476</v>
      </c>
      <c r="G2888" s="122" t="s">
        <v>3486</v>
      </c>
      <c r="H2888" s="122" t="s">
        <v>5311</v>
      </c>
      <c r="I2888" s="122" t="s">
        <v>5311</v>
      </c>
      <c r="J2888" s="122" t="s">
        <v>2579</v>
      </c>
      <c r="K2888" s="122" t="s">
        <v>2580</v>
      </c>
      <c r="L2888" s="122">
        <v>5041832227</v>
      </c>
      <c r="M2888" s="122" t="s">
        <v>6668</v>
      </c>
      <c r="N2888" s="122" t="s">
        <v>2975</v>
      </c>
      <c r="O2888" s="122" t="s">
        <v>2589</v>
      </c>
      <c r="P2888" s="122" t="s">
        <v>5314</v>
      </c>
      <c r="Q2888" s="122" t="s">
        <v>5314</v>
      </c>
      <c r="R2888" s="122" t="s">
        <v>2590</v>
      </c>
      <c r="S2888" s="122" t="s">
        <v>6232</v>
      </c>
      <c r="T2888" s="122" t="s">
        <v>3504</v>
      </c>
      <c r="U2888" s="124">
        <v>1344</v>
      </c>
      <c r="V2888" s="124">
        <v>1344</v>
      </c>
      <c r="W2888" s="122" t="s">
        <v>31</v>
      </c>
    </row>
    <row r="2889" spans="1:23" x14ac:dyDescent="0.35">
      <c r="A2889" s="122" t="s">
        <v>6669</v>
      </c>
      <c r="B2889" s="122" t="s">
        <v>6670</v>
      </c>
      <c r="C2889" s="123">
        <v>44470</v>
      </c>
      <c r="D2889" s="123">
        <v>44476</v>
      </c>
      <c r="E2889" s="123">
        <v>44477</v>
      </c>
      <c r="F2889" s="123">
        <v>44476</v>
      </c>
      <c r="G2889" s="122" t="s">
        <v>3486</v>
      </c>
      <c r="H2889" s="122" t="s">
        <v>5311</v>
      </c>
      <c r="I2889" s="122" t="s">
        <v>5311</v>
      </c>
      <c r="J2889" s="122" t="s">
        <v>2579</v>
      </c>
      <c r="K2889" s="122" t="s">
        <v>2580</v>
      </c>
      <c r="L2889" s="122">
        <v>5041843097</v>
      </c>
      <c r="M2889" s="122" t="s">
        <v>6671</v>
      </c>
      <c r="N2889" s="122" t="s">
        <v>3064</v>
      </c>
      <c r="O2889" s="122" t="s">
        <v>2583</v>
      </c>
      <c r="P2889" s="122" t="s">
        <v>5314</v>
      </c>
      <c r="Q2889" s="122" t="s">
        <v>5314</v>
      </c>
      <c r="R2889" s="122" t="s">
        <v>2585</v>
      </c>
      <c r="S2889" s="122" t="s">
        <v>6232</v>
      </c>
      <c r="T2889" s="122" t="s">
        <v>3503</v>
      </c>
      <c r="U2889" s="124">
        <v>1440</v>
      </c>
      <c r="V2889" s="124">
        <v>1440</v>
      </c>
      <c r="W2889" s="122" t="s">
        <v>31</v>
      </c>
    </row>
    <row r="2890" spans="1:23" x14ac:dyDescent="0.35">
      <c r="A2890" s="122" t="s">
        <v>6669</v>
      </c>
      <c r="B2890" s="122" t="s">
        <v>6670</v>
      </c>
      <c r="C2890" s="123">
        <v>44470</v>
      </c>
      <c r="D2890" s="123">
        <v>44476</v>
      </c>
      <c r="E2890" s="123">
        <v>44477</v>
      </c>
      <c r="F2890" s="123">
        <v>44476</v>
      </c>
      <c r="G2890" s="122" t="s">
        <v>3486</v>
      </c>
      <c r="H2890" s="122" t="s">
        <v>5311</v>
      </c>
      <c r="I2890" s="122" t="s">
        <v>5311</v>
      </c>
      <c r="J2890" s="122" t="s">
        <v>2579</v>
      </c>
      <c r="K2890" s="122" t="s">
        <v>2580</v>
      </c>
      <c r="L2890" s="122">
        <v>5041843097</v>
      </c>
      <c r="M2890" s="122" t="s">
        <v>6671</v>
      </c>
      <c r="N2890" s="122" t="s">
        <v>3064</v>
      </c>
      <c r="O2890" s="122" t="s">
        <v>2589</v>
      </c>
      <c r="P2890" s="122" t="s">
        <v>5314</v>
      </c>
      <c r="Q2890" s="122" t="s">
        <v>5314</v>
      </c>
      <c r="R2890" s="122" t="s">
        <v>2590</v>
      </c>
      <c r="S2890" s="122" t="s">
        <v>6232</v>
      </c>
      <c r="T2890" s="122" t="s">
        <v>3504</v>
      </c>
      <c r="U2890" s="124">
        <v>1440</v>
      </c>
      <c r="V2890" s="124">
        <v>1440</v>
      </c>
      <c r="W2890" s="122" t="s">
        <v>31</v>
      </c>
    </row>
    <row r="2891" spans="1:23" x14ac:dyDescent="0.35">
      <c r="A2891" s="122" t="s">
        <v>6672</v>
      </c>
      <c r="B2891" s="122" t="s">
        <v>6673</v>
      </c>
      <c r="C2891" s="123">
        <v>44470</v>
      </c>
      <c r="D2891" s="123">
        <v>44477</v>
      </c>
      <c r="E2891" s="123">
        <v>44477</v>
      </c>
      <c r="F2891" s="123">
        <v>44477</v>
      </c>
      <c r="G2891" s="122" t="s">
        <v>3486</v>
      </c>
      <c r="H2891" s="122" t="s">
        <v>5311</v>
      </c>
      <c r="I2891" s="122" t="s">
        <v>5311</v>
      </c>
      <c r="J2891" s="122" t="s">
        <v>2579</v>
      </c>
      <c r="K2891" s="122" t="s">
        <v>2580</v>
      </c>
      <c r="L2891" s="122">
        <v>5041859531</v>
      </c>
      <c r="M2891" s="122" t="s">
        <v>6674</v>
      </c>
      <c r="N2891" s="122" t="s">
        <v>2620</v>
      </c>
      <c r="O2891" s="122" t="s">
        <v>2621</v>
      </c>
      <c r="P2891" s="122" t="s">
        <v>5314</v>
      </c>
      <c r="Q2891" s="122" t="s">
        <v>5314</v>
      </c>
      <c r="R2891" s="122" t="s">
        <v>76</v>
      </c>
      <c r="S2891" s="122" t="s">
        <v>6232</v>
      </c>
      <c r="T2891" s="122" t="s">
        <v>3521</v>
      </c>
      <c r="U2891" s="124">
        <v>24</v>
      </c>
      <c r="V2891" s="124">
        <v>24</v>
      </c>
      <c r="W2891" s="122" t="s">
        <v>31</v>
      </c>
    </row>
    <row r="2892" spans="1:23" x14ac:dyDescent="0.35">
      <c r="A2892" s="122" t="s">
        <v>6672</v>
      </c>
      <c r="B2892" s="122" t="s">
        <v>6673</v>
      </c>
      <c r="C2892" s="123">
        <v>44470</v>
      </c>
      <c r="D2892" s="123">
        <v>44477</v>
      </c>
      <c r="E2892" s="123">
        <v>44477</v>
      </c>
      <c r="F2892" s="123">
        <v>44477</v>
      </c>
      <c r="G2892" s="122" t="s">
        <v>3486</v>
      </c>
      <c r="H2892" s="122" t="s">
        <v>5311</v>
      </c>
      <c r="I2892" s="122" t="s">
        <v>5311</v>
      </c>
      <c r="J2892" s="122" t="s">
        <v>2579</v>
      </c>
      <c r="K2892" s="122" t="s">
        <v>2580</v>
      </c>
      <c r="L2892" s="122">
        <v>5041859531</v>
      </c>
      <c r="M2892" s="122" t="s">
        <v>6674</v>
      </c>
      <c r="N2892" s="122" t="s">
        <v>2620</v>
      </c>
      <c r="O2892" s="122" t="s">
        <v>2583</v>
      </c>
      <c r="P2892" s="122" t="s">
        <v>5314</v>
      </c>
      <c r="Q2892" s="122" t="s">
        <v>5314</v>
      </c>
      <c r="R2892" s="122" t="s">
        <v>2585</v>
      </c>
      <c r="S2892" s="122" t="s">
        <v>6232</v>
      </c>
      <c r="T2892" s="122" t="s">
        <v>3503</v>
      </c>
      <c r="U2892" s="124">
        <v>1152</v>
      </c>
      <c r="V2892" s="124">
        <v>1104</v>
      </c>
      <c r="W2892" s="122" t="s">
        <v>31</v>
      </c>
    </row>
    <row r="2893" spans="1:23" x14ac:dyDescent="0.35">
      <c r="A2893" s="122" t="s">
        <v>6672</v>
      </c>
      <c r="B2893" s="122" t="s">
        <v>6673</v>
      </c>
      <c r="C2893" s="123">
        <v>44470</v>
      </c>
      <c r="D2893" s="123">
        <v>44477</v>
      </c>
      <c r="E2893" s="123">
        <v>44477</v>
      </c>
      <c r="F2893" s="123">
        <v>44477</v>
      </c>
      <c r="G2893" s="122" t="s">
        <v>3486</v>
      </c>
      <c r="H2893" s="122" t="s">
        <v>5311</v>
      </c>
      <c r="I2893" s="122" t="s">
        <v>5311</v>
      </c>
      <c r="J2893" s="122" t="s">
        <v>2579</v>
      </c>
      <c r="K2893" s="122" t="s">
        <v>2580</v>
      </c>
      <c r="L2893" s="122">
        <v>5041859531</v>
      </c>
      <c r="M2893" s="122" t="s">
        <v>6674</v>
      </c>
      <c r="N2893" s="122" t="s">
        <v>2620</v>
      </c>
      <c r="O2893" s="122" t="s">
        <v>2589</v>
      </c>
      <c r="P2893" s="122" t="s">
        <v>5314</v>
      </c>
      <c r="Q2893" s="122" t="s">
        <v>5314</v>
      </c>
      <c r="R2893" s="122" t="s">
        <v>2590</v>
      </c>
      <c r="S2893" s="122" t="s">
        <v>6232</v>
      </c>
      <c r="T2893" s="122" t="s">
        <v>3504</v>
      </c>
      <c r="U2893" s="124">
        <v>1152</v>
      </c>
      <c r="V2893" s="124">
        <v>1104</v>
      </c>
      <c r="W2893" s="122" t="s">
        <v>31</v>
      </c>
    </row>
    <row r="2894" spans="1:23" x14ac:dyDescent="0.35">
      <c r="A2894" s="122" t="s">
        <v>6675</v>
      </c>
      <c r="B2894" s="122" t="s">
        <v>6676</v>
      </c>
      <c r="C2894" s="123">
        <v>44470</v>
      </c>
      <c r="D2894" s="123">
        <v>44476</v>
      </c>
      <c r="E2894" s="123">
        <v>44477</v>
      </c>
      <c r="F2894" s="123">
        <v>44476</v>
      </c>
      <c r="G2894" s="122" t="s">
        <v>3486</v>
      </c>
      <c r="H2894" s="122" t="s">
        <v>5311</v>
      </c>
      <c r="I2894" s="122" t="s">
        <v>5311</v>
      </c>
      <c r="J2894" s="122" t="s">
        <v>2579</v>
      </c>
      <c r="K2894" s="122" t="s">
        <v>2580</v>
      </c>
      <c r="L2894" s="122">
        <v>5041841952</v>
      </c>
      <c r="M2894" s="122" t="s">
        <v>6677</v>
      </c>
      <c r="N2894" s="122" t="s">
        <v>6678</v>
      </c>
      <c r="O2894" s="122" t="s">
        <v>2583</v>
      </c>
      <c r="P2894" s="122" t="s">
        <v>5314</v>
      </c>
      <c r="Q2894" s="122" t="s">
        <v>5314</v>
      </c>
      <c r="R2894" s="122" t="s">
        <v>2585</v>
      </c>
      <c r="S2894" s="122" t="s">
        <v>6232</v>
      </c>
      <c r="T2894" s="122" t="s">
        <v>3503</v>
      </c>
      <c r="U2894" s="124">
        <v>1440</v>
      </c>
      <c r="V2894" s="124">
        <v>1440</v>
      </c>
      <c r="W2894" s="122" t="s">
        <v>31</v>
      </c>
    </row>
    <row r="2895" spans="1:23" x14ac:dyDescent="0.35">
      <c r="A2895" s="122" t="s">
        <v>6675</v>
      </c>
      <c r="B2895" s="122" t="s">
        <v>6676</v>
      </c>
      <c r="C2895" s="123">
        <v>44470</v>
      </c>
      <c r="D2895" s="123">
        <v>44476</v>
      </c>
      <c r="E2895" s="123">
        <v>44477</v>
      </c>
      <c r="F2895" s="123">
        <v>44476</v>
      </c>
      <c r="G2895" s="122" t="s">
        <v>3486</v>
      </c>
      <c r="H2895" s="122" t="s">
        <v>5311</v>
      </c>
      <c r="I2895" s="122" t="s">
        <v>5311</v>
      </c>
      <c r="J2895" s="122" t="s">
        <v>2579</v>
      </c>
      <c r="K2895" s="122" t="s">
        <v>2580</v>
      </c>
      <c r="L2895" s="122">
        <v>5041841952</v>
      </c>
      <c r="M2895" s="122" t="s">
        <v>6677</v>
      </c>
      <c r="N2895" s="122" t="s">
        <v>6678</v>
      </c>
      <c r="O2895" s="122" t="s">
        <v>2589</v>
      </c>
      <c r="P2895" s="122" t="s">
        <v>5314</v>
      </c>
      <c r="Q2895" s="122" t="s">
        <v>5314</v>
      </c>
      <c r="R2895" s="122" t="s">
        <v>2590</v>
      </c>
      <c r="S2895" s="122" t="s">
        <v>6232</v>
      </c>
      <c r="T2895" s="122" t="s">
        <v>3504</v>
      </c>
      <c r="U2895" s="124">
        <v>1440</v>
      </c>
      <c r="V2895" s="124">
        <v>1440</v>
      </c>
      <c r="W2895" s="122" t="s">
        <v>31</v>
      </c>
    </row>
    <row r="2896" spans="1:23" x14ac:dyDescent="0.35">
      <c r="A2896" s="122" t="s">
        <v>6679</v>
      </c>
      <c r="B2896" s="122" t="s">
        <v>6680</v>
      </c>
      <c r="C2896" s="123">
        <v>44470</v>
      </c>
      <c r="D2896" s="123">
        <v>44476</v>
      </c>
      <c r="E2896" s="123">
        <v>44477</v>
      </c>
      <c r="F2896" s="123">
        <v>44476</v>
      </c>
      <c r="G2896" s="122" t="s">
        <v>3486</v>
      </c>
      <c r="H2896" s="122" t="s">
        <v>5311</v>
      </c>
      <c r="I2896" s="122" t="s">
        <v>5311</v>
      </c>
      <c r="J2896" s="122" t="s">
        <v>2579</v>
      </c>
      <c r="K2896" s="122" t="s">
        <v>2580</v>
      </c>
      <c r="L2896" s="122">
        <v>5041835492</v>
      </c>
      <c r="M2896" s="122" t="s">
        <v>6681</v>
      </c>
      <c r="N2896" s="122" t="s">
        <v>3110</v>
      </c>
      <c r="O2896" s="122" t="s">
        <v>2621</v>
      </c>
      <c r="P2896" s="122" t="s">
        <v>5314</v>
      </c>
      <c r="Q2896" s="122" t="s">
        <v>5314</v>
      </c>
      <c r="R2896" s="122" t="s">
        <v>76</v>
      </c>
      <c r="S2896" s="122" t="s">
        <v>6232</v>
      </c>
      <c r="T2896" s="122" t="s">
        <v>3521</v>
      </c>
      <c r="U2896" s="124">
        <v>20</v>
      </c>
      <c r="V2896" s="124">
        <v>20</v>
      </c>
      <c r="W2896" s="122" t="s">
        <v>31</v>
      </c>
    </row>
    <row r="2897" spans="1:23" x14ac:dyDescent="0.35">
      <c r="A2897" s="122" t="s">
        <v>6679</v>
      </c>
      <c r="B2897" s="122" t="s">
        <v>6680</v>
      </c>
      <c r="C2897" s="123">
        <v>44470</v>
      </c>
      <c r="D2897" s="123">
        <v>44476</v>
      </c>
      <c r="E2897" s="123">
        <v>44477</v>
      </c>
      <c r="F2897" s="123">
        <v>44476</v>
      </c>
      <c r="G2897" s="122" t="s">
        <v>3486</v>
      </c>
      <c r="H2897" s="122" t="s">
        <v>5311</v>
      </c>
      <c r="I2897" s="122" t="s">
        <v>5311</v>
      </c>
      <c r="J2897" s="122" t="s">
        <v>2579</v>
      </c>
      <c r="K2897" s="122" t="s">
        <v>2580</v>
      </c>
      <c r="L2897" s="122">
        <v>5041835492</v>
      </c>
      <c r="M2897" s="122" t="s">
        <v>6681</v>
      </c>
      <c r="N2897" s="122" t="s">
        <v>3110</v>
      </c>
      <c r="O2897" s="122" t="s">
        <v>2583</v>
      </c>
      <c r="P2897" s="122" t="s">
        <v>5314</v>
      </c>
      <c r="Q2897" s="122" t="s">
        <v>5314</v>
      </c>
      <c r="R2897" s="122" t="s">
        <v>2585</v>
      </c>
      <c r="S2897" s="122" t="s">
        <v>6232</v>
      </c>
      <c r="T2897" s="122" t="s">
        <v>3503</v>
      </c>
      <c r="U2897" s="124">
        <v>960</v>
      </c>
      <c r="V2897" s="124">
        <v>864</v>
      </c>
      <c r="W2897" s="122" t="s">
        <v>31</v>
      </c>
    </row>
    <row r="2898" spans="1:23" x14ac:dyDescent="0.35">
      <c r="A2898" s="122" t="s">
        <v>6679</v>
      </c>
      <c r="B2898" s="122" t="s">
        <v>6680</v>
      </c>
      <c r="C2898" s="123">
        <v>44470</v>
      </c>
      <c r="D2898" s="123">
        <v>44476</v>
      </c>
      <c r="E2898" s="123">
        <v>44477</v>
      </c>
      <c r="F2898" s="123">
        <v>44476</v>
      </c>
      <c r="G2898" s="122" t="s">
        <v>3486</v>
      </c>
      <c r="H2898" s="122" t="s">
        <v>5311</v>
      </c>
      <c r="I2898" s="122" t="s">
        <v>5311</v>
      </c>
      <c r="J2898" s="122" t="s">
        <v>2579</v>
      </c>
      <c r="K2898" s="122" t="s">
        <v>2580</v>
      </c>
      <c r="L2898" s="122">
        <v>5041835492</v>
      </c>
      <c r="M2898" s="122" t="s">
        <v>6681</v>
      </c>
      <c r="N2898" s="122" t="s">
        <v>3110</v>
      </c>
      <c r="O2898" s="122" t="s">
        <v>2589</v>
      </c>
      <c r="P2898" s="122" t="s">
        <v>5314</v>
      </c>
      <c r="Q2898" s="122" t="s">
        <v>5314</v>
      </c>
      <c r="R2898" s="122" t="s">
        <v>2590</v>
      </c>
      <c r="S2898" s="122" t="s">
        <v>6232</v>
      </c>
      <c r="T2898" s="122" t="s">
        <v>3504</v>
      </c>
      <c r="U2898" s="124">
        <v>960</v>
      </c>
      <c r="V2898" s="124">
        <v>864</v>
      </c>
      <c r="W2898" s="122" t="s">
        <v>31</v>
      </c>
    </row>
    <row r="2899" spans="1:23" x14ac:dyDescent="0.35">
      <c r="A2899" s="122" t="s">
        <v>6682</v>
      </c>
      <c r="B2899" s="122" t="s">
        <v>6683</v>
      </c>
      <c r="C2899" s="123">
        <v>44470</v>
      </c>
      <c r="D2899" s="123">
        <v>44475</v>
      </c>
      <c r="E2899" s="123">
        <v>44477</v>
      </c>
      <c r="F2899" s="123">
        <v>44476</v>
      </c>
      <c r="G2899" s="122" t="s">
        <v>3486</v>
      </c>
      <c r="H2899" s="122" t="s">
        <v>5311</v>
      </c>
      <c r="I2899" s="122" t="s">
        <v>5311</v>
      </c>
      <c r="J2899" s="122" t="s">
        <v>2579</v>
      </c>
      <c r="K2899" s="122" t="s">
        <v>2580</v>
      </c>
      <c r="L2899" s="122">
        <v>5041833087</v>
      </c>
      <c r="M2899" s="122" t="s">
        <v>6684</v>
      </c>
      <c r="N2899" s="122" t="s">
        <v>4042</v>
      </c>
      <c r="O2899" s="122" t="s">
        <v>2583</v>
      </c>
      <c r="P2899" s="122" t="s">
        <v>5314</v>
      </c>
      <c r="Q2899" s="122" t="s">
        <v>5314</v>
      </c>
      <c r="R2899" s="122" t="s">
        <v>2585</v>
      </c>
      <c r="S2899" s="122" t="s">
        <v>6232</v>
      </c>
      <c r="T2899" s="122" t="s">
        <v>3503</v>
      </c>
      <c r="U2899" s="124">
        <v>1440</v>
      </c>
      <c r="V2899" s="124">
        <v>1440</v>
      </c>
      <c r="W2899" s="122" t="s">
        <v>31</v>
      </c>
    </row>
    <row r="2900" spans="1:23" x14ac:dyDescent="0.35">
      <c r="A2900" s="122" t="s">
        <v>6682</v>
      </c>
      <c r="B2900" s="122" t="s">
        <v>6683</v>
      </c>
      <c r="C2900" s="123">
        <v>44470</v>
      </c>
      <c r="D2900" s="123">
        <v>44475</v>
      </c>
      <c r="E2900" s="123">
        <v>44477</v>
      </c>
      <c r="F2900" s="123">
        <v>44476</v>
      </c>
      <c r="G2900" s="122" t="s">
        <v>3486</v>
      </c>
      <c r="H2900" s="122" t="s">
        <v>5311</v>
      </c>
      <c r="I2900" s="122" t="s">
        <v>5311</v>
      </c>
      <c r="J2900" s="122" t="s">
        <v>2579</v>
      </c>
      <c r="K2900" s="122" t="s">
        <v>2580</v>
      </c>
      <c r="L2900" s="122">
        <v>5041833087</v>
      </c>
      <c r="M2900" s="122" t="s">
        <v>6684</v>
      </c>
      <c r="N2900" s="122" t="s">
        <v>4042</v>
      </c>
      <c r="O2900" s="122" t="s">
        <v>2589</v>
      </c>
      <c r="P2900" s="122" t="s">
        <v>5314</v>
      </c>
      <c r="Q2900" s="122" t="s">
        <v>5314</v>
      </c>
      <c r="R2900" s="122" t="s">
        <v>2590</v>
      </c>
      <c r="S2900" s="122" t="s">
        <v>6232</v>
      </c>
      <c r="T2900" s="122" t="s">
        <v>3504</v>
      </c>
      <c r="U2900" s="124">
        <v>1440</v>
      </c>
      <c r="V2900" s="124">
        <v>1440</v>
      </c>
      <c r="W2900" s="122" t="s">
        <v>31</v>
      </c>
    </row>
    <row r="2901" spans="1:23" x14ac:dyDescent="0.35">
      <c r="A2901" s="122" t="s">
        <v>6685</v>
      </c>
      <c r="B2901" s="122" t="s">
        <v>6686</v>
      </c>
      <c r="C2901" s="123">
        <v>44470</v>
      </c>
      <c r="D2901" s="123">
        <v>44476</v>
      </c>
      <c r="E2901" s="123">
        <v>44477</v>
      </c>
      <c r="F2901" s="123">
        <v>44476</v>
      </c>
      <c r="G2901" s="122" t="s">
        <v>3486</v>
      </c>
      <c r="H2901" s="122" t="s">
        <v>5311</v>
      </c>
      <c r="I2901" s="122" t="s">
        <v>5311</v>
      </c>
      <c r="J2901" s="122" t="s">
        <v>2579</v>
      </c>
      <c r="K2901" s="122" t="s">
        <v>2580</v>
      </c>
      <c r="L2901" s="122">
        <v>5041845766</v>
      </c>
      <c r="M2901" s="122" t="s">
        <v>6687</v>
      </c>
      <c r="N2901" s="122" t="s">
        <v>4221</v>
      </c>
      <c r="O2901" s="122" t="s">
        <v>2621</v>
      </c>
      <c r="P2901" s="122" t="s">
        <v>5314</v>
      </c>
      <c r="Q2901" s="122" t="s">
        <v>5314</v>
      </c>
      <c r="R2901" s="122" t="s">
        <v>76</v>
      </c>
      <c r="S2901" s="122" t="s">
        <v>6232</v>
      </c>
      <c r="T2901" s="122" t="s">
        <v>3521</v>
      </c>
      <c r="U2901" s="124">
        <v>24</v>
      </c>
      <c r="V2901" s="124">
        <v>24</v>
      </c>
      <c r="W2901" s="122" t="s">
        <v>31</v>
      </c>
    </row>
    <row r="2902" spans="1:23" x14ac:dyDescent="0.35">
      <c r="A2902" s="122" t="s">
        <v>6685</v>
      </c>
      <c r="B2902" s="122" t="s">
        <v>6686</v>
      </c>
      <c r="C2902" s="123">
        <v>44470</v>
      </c>
      <c r="D2902" s="123">
        <v>44476</v>
      </c>
      <c r="E2902" s="123">
        <v>44477</v>
      </c>
      <c r="F2902" s="123">
        <v>44476</v>
      </c>
      <c r="G2902" s="122" t="s">
        <v>3486</v>
      </c>
      <c r="H2902" s="122" t="s">
        <v>5311</v>
      </c>
      <c r="I2902" s="122" t="s">
        <v>5311</v>
      </c>
      <c r="J2902" s="122" t="s">
        <v>2579</v>
      </c>
      <c r="K2902" s="122" t="s">
        <v>2580</v>
      </c>
      <c r="L2902" s="122">
        <v>5041845766</v>
      </c>
      <c r="M2902" s="122" t="s">
        <v>6687</v>
      </c>
      <c r="N2902" s="122" t="s">
        <v>4221</v>
      </c>
      <c r="O2902" s="122" t="s">
        <v>2583</v>
      </c>
      <c r="P2902" s="122" t="s">
        <v>5314</v>
      </c>
      <c r="Q2902" s="122" t="s">
        <v>5314</v>
      </c>
      <c r="R2902" s="122" t="s">
        <v>2585</v>
      </c>
      <c r="S2902" s="122" t="s">
        <v>6232</v>
      </c>
      <c r="T2902" s="122" t="s">
        <v>3503</v>
      </c>
      <c r="U2902" s="124">
        <v>1152</v>
      </c>
      <c r="V2902" s="124">
        <v>1104</v>
      </c>
      <c r="W2902" s="122" t="s">
        <v>31</v>
      </c>
    </row>
    <row r="2903" spans="1:23" x14ac:dyDescent="0.35">
      <c r="A2903" s="122" t="s">
        <v>6685</v>
      </c>
      <c r="B2903" s="122" t="s">
        <v>6686</v>
      </c>
      <c r="C2903" s="123">
        <v>44470</v>
      </c>
      <c r="D2903" s="123">
        <v>44476</v>
      </c>
      <c r="E2903" s="123">
        <v>44477</v>
      </c>
      <c r="F2903" s="123">
        <v>44476</v>
      </c>
      <c r="G2903" s="122" t="s">
        <v>3486</v>
      </c>
      <c r="H2903" s="122" t="s">
        <v>5311</v>
      </c>
      <c r="I2903" s="122" t="s">
        <v>5311</v>
      </c>
      <c r="J2903" s="122" t="s">
        <v>2579</v>
      </c>
      <c r="K2903" s="122" t="s">
        <v>2580</v>
      </c>
      <c r="L2903" s="122">
        <v>5041845766</v>
      </c>
      <c r="M2903" s="122" t="s">
        <v>6687</v>
      </c>
      <c r="N2903" s="122" t="s">
        <v>4221</v>
      </c>
      <c r="O2903" s="122" t="s">
        <v>2589</v>
      </c>
      <c r="P2903" s="122" t="s">
        <v>5314</v>
      </c>
      <c r="Q2903" s="122" t="s">
        <v>5314</v>
      </c>
      <c r="R2903" s="122" t="s">
        <v>2590</v>
      </c>
      <c r="S2903" s="122" t="s">
        <v>6232</v>
      </c>
      <c r="T2903" s="122" t="s">
        <v>3504</v>
      </c>
      <c r="U2903" s="124">
        <v>1152</v>
      </c>
      <c r="V2903" s="124">
        <v>1104</v>
      </c>
      <c r="W2903" s="122" t="s">
        <v>31</v>
      </c>
    </row>
    <row r="2904" spans="1:23" x14ac:dyDescent="0.35">
      <c r="A2904" s="122" t="s">
        <v>6688</v>
      </c>
      <c r="B2904" s="122" t="s">
        <v>6689</v>
      </c>
      <c r="C2904" s="123">
        <v>44470</v>
      </c>
      <c r="D2904" s="123">
        <v>44475</v>
      </c>
      <c r="E2904" s="123">
        <v>44477</v>
      </c>
      <c r="F2904" s="123">
        <v>44476</v>
      </c>
      <c r="G2904" s="122" t="s">
        <v>3486</v>
      </c>
      <c r="H2904" s="122" t="s">
        <v>5311</v>
      </c>
      <c r="I2904" s="122" t="s">
        <v>5311</v>
      </c>
      <c r="J2904" s="122" t="s">
        <v>2579</v>
      </c>
      <c r="K2904" s="122" t="s">
        <v>2580</v>
      </c>
      <c r="L2904" s="122">
        <v>5041828232</v>
      </c>
      <c r="M2904" s="122" t="s">
        <v>6690</v>
      </c>
      <c r="N2904" s="122" t="s">
        <v>2718</v>
      </c>
      <c r="O2904" s="122" t="s">
        <v>2583</v>
      </c>
      <c r="P2904" s="122" t="s">
        <v>5314</v>
      </c>
      <c r="Q2904" s="122" t="s">
        <v>5314</v>
      </c>
      <c r="R2904" s="122" t="s">
        <v>2585</v>
      </c>
      <c r="S2904" s="122" t="s">
        <v>6232</v>
      </c>
      <c r="T2904" s="122" t="s">
        <v>3503</v>
      </c>
      <c r="U2904" s="124">
        <v>1344</v>
      </c>
      <c r="V2904" s="124">
        <v>1344</v>
      </c>
      <c r="W2904" s="122" t="s">
        <v>31</v>
      </c>
    </row>
    <row r="2905" spans="1:23" x14ac:dyDescent="0.35">
      <c r="A2905" s="122" t="s">
        <v>6688</v>
      </c>
      <c r="B2905" s="122" t="s">
        <v>6689</v>
      </c>
      <c r="C2905" s="123">
        <v>44470</v>
      </c>
      <c r="D2905" s="123">
        <v>44475</v>
      </c>
      <c r="E2905" s="123">
        <v>44477</v>
      </c>
      <c r="F2905" s="123">
        <v>44476</v>
      </c>
      <c r="G2905" s="122" t="s">
        <v>3486</v>
      </c>
      <c r="H2905" s="122" t="s">
        <v>5311</v>
      </c>
      <c r="I2905" s="122" t="s">
        <v>5311</v>
      </c>
      <c r="J2905" s="122" t="s">
        <v>2579</v>
      </c>
      <c r="K2905" s="122" t="s">
        <v>2580</v>
      </c>
      <c r="L2905" s="122">
        <v>5041828232</v>
      </c>
      <c r="M2905" s="122" t="s">
        <v>6690</v>
      </c>
      <c r="N2905" s="122" t="s">
        <v>2718</v>
      </c>
      <c r="O2905" s="122" t="s">
        <v>2589</v>
      </c>
      <c r="P2905" s="122" t="s">
        <v>5314</v>
      </c>
      <c r="Q2905" s="122" t="s">
        <v>5314</v>
      </c>
      <c r="R2905" s="122" t="s">
        <v>2590</v>
      </c>
      <c r="S2905" s="122" t="s">
        <v>6232</v>
      </c>
      <c r="T2905" s="122" t="s">
        <v>3504</v>
      </c>
      <c r="U2905" s="124">
        <v>1344</v>
      </c>
      <c r="V2905" s="124">
        <v>1344</v>
      </c>
      <c r="W2905" s="122" t="s">
        <v>31</v>
      </c>
    </row>
    <row r="2906" spans="1:23" x14ac:dyDescent="0.35">
      <c r="A2906" s="122" t="s">
        <v>6691</v>
      </c>
      <c r="B2906" s="122" t="s">
        <v>6692</v>
      </c>
      <c r="C2906" s="123">
        <v>44470</v>
      </c>
      <c r="D2906" s="123">
        <v>44475</v>
      </c>
      <c r="E2906" s="123">
        <v>44477</v>
      </c>
      <c r="F2906" s="123">
        <v>44475</v>
      </c>
      <c r="G2906" s="122" t="s">
        <v>3486</v>
      </c>
      <c r="H2906" s="122" t="s">
        <v>5311</v>
      </c>
      <c r="I2906" s="122" t="s">
        <v>5311</v>
      </c>
      <c r="J2906" s="122" t="s">
        <v>2579</v>
      </c>
      <c r="K2906" s="122" t="s">
        <v>2580</v>
      </c>
      <c r="L2906" s="122">
        <v>5041828845</v>
      </c>
      <c r="M2906" s="122" t="s">
        <v>6693</v>
      </c>
      <c r="N2906" s="122" t="s">
        <v>3879</v>
      </c>
      <c r="O2906" s="122" t="s">
        <v>2621</v>
      </c>
      <c r="P2906" s="122" t="s">
        <v>5314</v>
      </c>
      <c r="Q2906" s="122" t="s">
        <v>5314</v>
      </c>
      <c r="R2906" s="122" t="s">
        <v>76</v>
      </c>
      <c r="S2906" s="122" t="s">
        <v>6232</v>
      </c>
      <c r="T2906" s="122" t="s">
        <v>3521</v>
      </c>
      <c r="U2906" s="124">
        <v>24</v>
      </c>
      <c r="V2906" s="124">
        <v>24</v>
      </c>
      <c r="W2906" s="122" t="s">
        <v>31</v>
      </c>
    </row>
    <row r="2907" spans="1:23" x14ac:dyDescent="0.35">
      <c r="A2907" s="122" t="s">
        <v>6691</v>
      </c>
      <c r="B2907" s="122" t="s">
        <v>6692</v>
      </c>
      <c r="C2907" s="123">
        <v>44470</v>
      </c>
      <c r="D2907" s="123">
        <v>44475</v>
      </c>
      <c r="E2907" s="123">
        <v>44477</v>
      </c>
      <c r="F2907" s="123">
        <v>44475</v>
      </c>
      <c r="G2907" s="122" t="s">
        <v>3486</v>
      </c>
      <c r="H2907" s="122" t="s">
        <v>5311</v>
      </c>
      <c r="I2907" s="122" t="s">
        <v>5311</v>
      </c>
      <c r="J2907" s="122" t="s">
        <v>2579</v>
      </c>
      <c r="K2907" s="122" t="s">
        <v>2580</v>
      </c>
      <c r="L2907" s="122">
        <v>5041828845</v>
      </c>
      <c r="M2907" s="122" t="s">
        <v>6693</v>
      </c>
      <c r="N2907" s="122" t="s">
        <v>3879</v>
      </c>
      <c r="O2907" s="122" t="s">
        <v>2583</v>
      </c>
      <c r="P2907" s="122" t="s">
        <v>5314</v>
      </c>
      <c r="Q2907" s="122" t="s">
        <v>5314</v>
      </c>
      <c r="R2907" s="122" t="s">
        <v>2585</v>
      </c>
      <c r="S2907" s="122" t="s">
        <v>6232</v>
      </c>
      <c r="T2907" s="122" t="s">
        <v>3503</v>
      </c>
      <c r="U2907" s="124">
        <v>1152</v>
      </c>
      <c r="V2907" s="124">
        <v>1152</v>
      </c>
      <c r="W2907" s="122" t="s">
        <v>31</v>
      </c>
    </row>
    <row r="2908" spans="1:23" x14ac:dyDescent="0.35">
      <c r="A2908" s="122" t="s">
        <v>6691</v>
      </c>
      <c r="B2908" s="122" t="s">
        <v>6692</v>
      </c>
      <c r="C2908" s="123">
        <v>44470</v>
      </c>
      <c r="D2908" s="123">
        <v>44475</v>
      </c>
      <c r="E2908" s="123">
        <v>44477</v>
      </c>
      <c r="F2908" s="123">
        <v>44475</v>
      </c>
      <c r="G2908" s="122" t="s">
        <v>3486</v>
      </c>
      <c r="H2908" s="122" t="s">
        <v>5311</v>
      </c>
      <c r="I2908" s="122" t="s">
        <v>5311</v>
      </c>
      <c r="J2908" s="122" t="s">
        <v>2579</v>
      </c>
      <c r="K2908" s="122" t="s">
        <v>2580</v>
      </c>
      <c r="L2908" s="122">
        <v>5041828845</v>
      </c>
      <c r="M2908" s="122" t="s">
        <v>6693</v>
      </c>
      <c r="N2908" s="122" t="s">
        <v>3879</v>
      </c>
      <c r="O2908" s="122" t="s">
        <v>2589</v>
      </c>
      <c r="P2908" s="122" t="s">
        <v>5314</v>
      </c>
      <c r="Q2908" s="122" t="s">
        <v>5314</v>
      </c>
      <c r="R2908" s="122" t="s">
        <v>2590</v>
      </c>
      <c r="S2908" s="122" t="s">
        <v>6232</v>
      </c>
      <c r="T2908" s="122" t="s">
        <v>3504</v>
      </c>
      <c r="U2908" s="124">
        <v>1152</v>
      </c>
      <c r="V2908" s="124">
        <v>1152</v>
      </c>
      <c r="W2908" s="122" t="s">
        <v>31</v>
      </c>
    </row>
    <row r="2909" spans="1:23" x14ac:dyDescent="0.35">
      <c r="A2909" s="122" t="s">
        <v>6694</v>
      </c>
      <c r="B2909" s="122" t="s">
        <v>6695</v>
      </c>
      <c r="C2909" s="123">
        <v>44470</v>
      </c>
      <c r="D2909" s="123">
        <v>44476</v>
      </c>
      <c r="E2909" s="123">
        <v>44477</v>
      </c>
      <c r="F2909" s="123">
        <v>44476</v>
      </c>
      <c r="G2909" s="122" t="s">
        <v>3486</v>
      </c>
      <c r="H2909" s="122" t="s">
        <v>5311</v>
      </c>
      <c r="I2909" s="122" t="s">
        <v>5311</v>
      </c>
      <c r="J2909" s="122" t="s">
        <v>2579</v>
      </c>
      <c r="K2909" s="122" t="s">
        <v>2580</v>
      </c>
      <c r="L2909" s="122">
        <v>5041839270</v>
      </c>
      <c r="M2909" s="122" t="s">
        <v>6696</v>
      </c>
      <c r="N2909" s="122" t="s">
        <v>5422</v>
      </c>
      <c r="O2909" s="122" t="s">
        <v>2583</v>
      </c>
      <c r="P2909" s="122" t="s">
        <v>5314</v>
      </c>
      <c r="Q2909" s="122" t="s">
        <v>5314</v>
      </c>
      <c r="R2909" s="122" t="s">
        <v>2585</v>
      </c>
      <c r="S2909" s="122" t="s">
        <v>6232</v>
      </c>
      <c r="T2909" s="122" t="s">
        <v>3503</v>
      </c>
      <c r="U2909" s="124">
        <v>1248</v>
      </c>
      <c r="V2909" s="124">
        <v>1248</v>
      </c>
      <c r="W2909" s="122" t="s">
        <v>31</v>
      </c>
    </row>
    <row r="2910" spans="1:23" x14ac:dyDescent="0.35">
      <c r="A2910" s="122" t="s">
        <v>6694</v>
      </c>
      <c r="B2910" s="122" t="s">
        <v>6695</v>
      </c>
      <c r="C2910" s="123">
        <v>44470</v>
      </c>
      <c r="D2910" s="123">
        <v>44476</v>
      </c>
      <c r="E2910" s="123">
        <v>44477</v>
      </c>
      <c r="F2910" s="123">
        <v>44476</v>
      </c>
      <c r="G2910" s="122" t="s">
        <v>3486</v>
      </c>
      <c r="H2910" s="122" t="s">
        <v>5311</v>
      </c>
      <c r="I2910" s="122" t="s">
        <v>5311</v>
      </c>
      <c r="J2910" s="122" t="s">
        <v>2579</v>
      </c>
      <c r="K2910" s="122" t="s">
        <v>2580</v>
      </c>
      <c r="L2910" s="122">
        <v>5041839270</v>
      </c>
      <c r="M2910" s="122" t="s">
        <v>6696</v>
      </c>
      <c r="N2910" s="122" t="s">
        <v>5422</v>
      </c>
      <c r="O2910" s="122" t="s">
        <v>2589</v>
      </c>
      <c r="P2910" s="122" t="s">
        <v>5314</v>
      </c>
      <c r="Q2910" s="122" t="s">
        <v>5314</v>
      </c>
      <c r="R2910" s="122" t="s">
        <v>2590</v>
      </c>
      <c r="S2910" s="122" t="s">
        <v>6232</v>
      </c>
      <c r="T2910" s="122" t="s">
        <v>3504</v>
      </c>
      <c r="U2910" s="124">
        <v>1248</v>
      </c>
      <c r="V2910" s="124">
        <v>1248</v>
      </c>
      <c r="W2910" s="122" t="s">
        <v>31</v>
      </c>
    </row>
    <row r="2911" spans="1:23" x14ac:dyDescent="0.35">
      <c r="A2911" s="122" t="s">
        <v>6697</v>
      </c>
      <c r="B2911" s="122" t="s">
        <v>6698</v>
      </c>
      <c r="C2911" s="123">
        <v>44470</v>
      </c>
      <c r="D2911" s="123">
        <v>44475</v>
      </c>
      <c r="E2911" s="123">
        <v>44477</v>
      </c>
      <c r="F2911" s="123">
        <v>44475</v>
      </c>
      <c r="G2911" s="122" t="s">
        <v>3486</v>
      </c>
      <c r="H2911" s="122" t="s">
        <v>5311</v>
      </c>
      <c r="I2911" s="122" t="s">
        <v>5311</v>
      </c>
      <c r="J2911" s="122" t="s">
        <v>2579</v>
      </c>
      <c r="K2911" s="122" t="s">
        <v>2580</v>
      </c>
      <c r="L2911" s="122">
        <v>5041828120</v>
      </c>
      <c r="M2911" s="122" t="s">
        <v>6699</v>
      </c>
      <c r="N2911" s="122" t="s">
        <v>5329</v>
      </c>
      <c r="O2911" s="122" t="s">
        <v>2583</v>
      </c>
      <c r="P2911" s="122" t="s">
        <v>5314</v>
      </c>
      <c r="Q2911" s="122" t="s">
        <v>5314</v>
      </c>
      <c r="R2911" s="122" t="s">
        <v>2585</v>
      </c>
      <c r="S2911" s="122" t="s">
        <v>6232</v>
      </c>
      <c r="T2911" s="122" t="s">
        <v>3503</v>
      </c>
      <c r="U2911" s="124">
        <v>1440</v>
      </c>
      <c r="V2911" s="124">
        <v>1440</v>
      </c>
      <c r="W2911" s="122" t="s">
        <v>31</v>
      </c>
    </row>
    <row r="2912" spans="1:23" x14ac:dyDescent="0.35">
      <c r="A2912" s="122" t="s">
        <v>6697</v>
      </c>
      <c r="B2912" s="122" t="s">
        <v>6698</v>
      </c>
      <c r="C2912" s="123">
        <v>44470</v>
      </c>
      <c r="D2912" s="123">
        <v>44475</v>
      </c>
      <c r="E2912" s="123">
        <v>44477</v>
      </c>
      <c r="F2912" s="123">
        <v>44475</v>
      </c>
      <c r="G2912" s="122" t="s">
        <v>3486</v>
      </c>
      <c r="H2912" s="122" t="s">
        <v>5311</v>
      </c>
      <c r="I2912" s="122" t="s">
        <v>5311</v>
      </c>
      <c r="J2912" s="122" t="s">
        <v>2579</v>
      </c>
      <c r="K2912" s="122" t="s">
        <v>2580</v>
      </c>
      <c r="L2912" s="122">
        <v>5041828120</v>
      </c>
      <c r="M2912" s="122" t="s">
        <v>6699</v>
      </c>
      <c r="N2912" s="122" t="s">
        <v>5329</v>
      </c>
      <c r="O2912" s="122" t="s">
        <v>2589</v>
      </c>
      <c r="P2912" s="122" t="s">
        <v>5314</v>
      </c>
      <c r="Q2912" s="122" t="s">
        <v>5314</v>
      </c>
      <c r="R2912" s="122" t="s">
        <v>2590</v>
      </c>
      <c r="S2912" s="122" t="s">
        <v>6232</v>
      </c>
      <c r="T2912" s="122" t="s">
        <v>3504</v>
      </c>
      <c r="U2912" s="124">
        <v>1440</v>
      </c>
      <c r="V2912" s="124">
        <v>1440</v>
      </c>
      <c r="W2912" s="122" t="s">
        <v>31</v>
      </c>
    </row>
    <row r="2913" spans="1:23" x14ac:dyDescent="0.35">
      <c r="A2913" s="122" t="s">
        <v>6700</v>
      </c>
      <c r="B2913" s="122" t="s">
        <v>6701</v>
      </c>
      <c r="C2913" s="123">
        <v>44470</v>
      </c>
      <c r="D2913" s="123">
        <v>44476</v>
      </c>
      <c r="E2913" s="123">
        <v>44477</v>
      </c>
      <c r="F2913" s="123">
        <v>44476</v>
      </c>
      <c r="G2913" s="122" t="s">
        <v>3486</v>
      </c>
      <c r="H2913" s="122" t="s">
        <v>5311</v>
      </c>
      <c r="I2913" s="122" t="s">
        <v>5311</v>
      </c>
      <c r="J2913" s="122" t="s">
        <v>2579</v>
      </c>
      <c r="K2913" s="122" t="s">
        <v>2580</v>
      </c>
      <c r="L2913" s="122">
        <v>5041844811</v>
      </c>
      <c r="M2913" s="122" t="s">
        <v>6702</v>
      </c>
      <c r="N2913" s="122" t="s">
        <v>3399</v>
      </c>
      <c r="O2913" s="122" t="s">
        <v>2583</v>
      </c>
      <c r="P2913" s="122" t="s">
        <v>5314</v>
      </c>
      <c r="Q2913" s="122" t="s">
        <v>5314</v>
      </c>
      <c r="R2913" s="122" t="s">
        <v>2585</v>
      </c>
      <c r="S2913" s="122" t="s">
        <v>6232</v>
      </c>
      <c r="T2913" s="122" t="s">
        <v>3503</v>
      </c>
      <c r="U2913" s="124">
        <v>1344</v>
      </c>
      <c r="V2913" s="124">
        <v>1344</v>
      </c>
      <c r="W2913" s="122" t="s">
        <v>31</v>
      </c>
    </row>
    <row r="2914" spans="1:23" x14ac:dyDescent="0.35">
      <c r="A2914" s="122" t="s">
        <v>6700</v>
      </c>
      <c r="B2914" s="122" t="s">
        <v>6701</v>
      </c>
      <c r="C2914" s="123">
        <v>44470</v>
      </c>
      <c r="D2914" s="123">
        <v>44476</v>
      </c>
      <c r="E2914" s="123">
        <v>44477</v>
      </c>
      <c r="F2914" s="123">
        <v>44476</v>
      </c>
      <c r="G2914" s="122" t="s">
        <v>3486</v>
      </c>
      <c r="H2914" s="122" t="s">
        <v>5311</v>
      </c>
      <c r="I2914" s="122" t="s">
        <v>5311</v>
      </c>
      <c r="J2914" s="122" t="s">
        <v>2579</v>
      </c>
      <c r="K2914" s="122" t="s">
        <v>2580</v>
      </c>
      <c r="L2914" s="122">
        <v>5041844811</v>
      </c>
      <c r="M2914" s="122" t="s">
        <v>6702</v>
      </c>
      <c r="N2914" s="122" t="s">
        <v>3399</v>
      </c>
      <c r="O2914" s="122" t="s">
        <v>2589</v>
      </c>
      <c r="P2914" s="122" t="s">
        <v>5314</v>
      </c>
      <c r="Q2914" s="122" t="s">
        <v>5314</v>
      </c>
      <c r="R2914" s="122" t="s">
        <v>2590</v>
      </c>
      <c r="S2914" s="122" t="s">
        <v>6232</v>
      </c>
      <c r="T2914" s="122" t="s">
        <v>3504</v>
      </c>
      <c r="U2914" s="124">
        <v>1344</v>
      </c>
      <c r="V2914" s="124">
        <v>1344</v>
      </c>
      <c r="W2914" s="122" t="s">
        <v>31</v>
      </c>
    </row>
    <row r="2915" spans="1:23" x14ac:dyDescent="0.35">
      <c r="A2915" s="122" t="s">
        <v>6703</v>
      </c>
      <c r="B2915" s="122" t="s">
        <v>6704</v>
      </c>
      <c r="C2915" s="123">
        <v>44470</v>
      </c>
      <c r="D2915" s="123">
        <v>44475</v>
      </c>
      <c r="E2915" s="123">
        <v>44477</v>
      </c>
      <c r="F2915" s="123">
        <v>44475</v>
      </c>
      <c r="G2915" s="122" t="s">
        <v>3486</v>
      </c>
      <c r="H2915" s="122" t="s">
        <v>5311</v>
      </c>
      <c r="I2915" s="122" t="s">
        <v>5311</v>
      </c>
      <c r="J2915" s="122" t="s">
        <v>2579</v>
      </c>
      <c r="K2915" s="122" t="s">
        <v>2580</v>
      </c>
      <c r="L2915" s="122">
        <v>5041825618</v>
      </c>
      <c r="M2915" s="122" t="s">
        <v>6705</v>
      </c>
      <c r="N2915" s="122" t="s">
        <v>3170</v>
      </c>
      <c r="O2915" s="122" t="s">
        <v>2621</v>
      </c>
      <c r="P2915" s="122" t="s">
        <v>5314</v>
      </c>
      <c r="Q2915" s="122" t="s">
        <v>5314</v>
      </c>
      <c r="R2915" s="122" t="s">
        <v>76</v>
      </c>
      <c r="S2915" s="122" t="s">
        <v>6232</v>
      </c>
      <c r="T2915" s="122" t="s">
        <v>3521</v>
      </c>
      <c r="U2915" s="124">
        <v>28</v>
      </c>
      <c r="V2915" s="124">
        <v>28</v>
      </c>
      <c r="W2915" s="122" t="s">
        <v>31</v>
      </c>
    </row>
    <row r="2916" spans="1:23" x14ac:dyDescent="0.35">
      <c r="A2916" s="122" t="s">
        <v>6703</v>
      </c>
      <c r="B2916" s="122" t="s">
        <v>6704</v>
      </c>
      <c r="C2916" s="123">
        <v>44470</v>
      </c>
      <c r="D2916" s="123">
        <v>44475</v>
      </c>
      <c r="E2916" s="123">
        <v>44477</v>
      </c>
      <c r="F2916" s="123">
        <v>44475</v>
      </c>
      <c r="G2916" s="122" t="s">
        <v>3486</v>
      </c>
      <c r="H2916" s="122" t="s">
        <v>5311</v>
      </c>
      <c r="I2916" s="122" t="s">
        <v>5311</v>
      </c>
      <c r="J2916" s="122" t="s">
        <v>2579</v>
      </c>
      <c r="K2916" s="122" t="s">
        <v>2580</v>
      </c>
      <c r="L2916" s="122">
        <v>5041825618</v>
      </c>
      <c r="M2916" s="122" t="s">
        <v>6705</v>
      </c>
      <c r="N2916" s="122" t="s">
        <v>3170</v>
      </c>
      <c r="O2916" s="122" t="s">
        <v>2583</v>
      </c>
      <c r="P2916" s="122" t="s">
        <v>5314</v>
      </c>
      <c r="Q2916" s="122" t="s">
        <v>5314</v>
      </c>
      <c r="R2916" s="122" t="s">
        <v>2585</v>
      </c>
      <c r="S2916" s="122" t="s">
        <v>6232</v>
      </c>
      <c r="T2916" s="122" t="s">
        <v>3503</v>
      </c>
      <c r="U2916" s="124">
        <v>1344</v>
      </c>
      <c r="V2916" s="124">
        <v>1344</v>
      </c>
      <c r="W2916" s="122" t="s">
        <v>31</v>
      </c>
    </row>
    <row r="2917" spans="1:23" x14ac:dyDescent="0.35">
      <c r="A2917" s="122" t="s">
        <v>6703</v>
      </c>
      <c r="B2917" s="122" t="s">
        <v>6704</v>
      </c>
      <c r="C2917" s="123">
        <v>44470</v>
      </c>
      <c r="D2917" s="123">
        <v>44475</v>
      </c>
      <c r="E2917" s="123">
        <v>44477</v>
      </c>
      <c r="F2917" s="123">
        <v>44475</v>
      </c>
      <c r="G2917" s="122" t="s">
        <v>3486</v>
      </c>
      <c r="H2917" s="122" t="s">
        <v>5311</v>
      </c>
      <c r="I2917" s="122" t="s">
        <v>5311</v>
      </c>
      <c r="J2917" s="122" t="s">
        <v>2579</v>
      </c>
      <c r="K2917" s="122" t="s">
        <v>2580</v>
      </c>
      <c r="L2917" s="122">
        <v>5041825618</v>
      </c>
      <c r="M2917" s="122" t="s">
        <v>6705</v>
      </c>
      <c r="N2917" s="122" t="s">
        <v>3170</v>
      </c>
      <c r="O2917" s="122" t="s">
        <v>2589</v>
      </c>
      <c r="P2917" s="122" t="s">
        <v>5314</v>
      </c>
      <c r="Q2917" s="122" t="s">
        <v>5314</v>
      </c>
      <c r="R2917" s="122" t="s">
        <v>2590</v>
      </c>
      <c r="S2917" s="122" t="s">
        <v>6232</v>
      </c>
      <c r="T2917" s="122" t="s">
        <v>3504</v>
      </c>
      <c r="U2917" s="124">
        <v>1344</v>
      </c>
      <c r="V2917" s="124">
        <v>1344</v>
      </c>
      <c r="W2917" s="122" t="s">
        <v>31</v>
      </c>
    </row>
    <row r="2918" spans="1:23" x14ac:dyDescent="0.35">
      <c r="A2918" s="122" t="s">
        <v>6706</v>
      </c>
      <c r="B2918" s="122" t="s">
        <v>6707</v>
      </c>
      <c r="C2918" s="123">
        <v>44470</v>
      </c>
      <c r="D2918" s="123">
        <v>44475</v>
      </c>
      <c r="E2918" s="123">
        <v>44477</v>
      </c>
      <c r="F2918" s="123">
        <v>44476</v>
      </c>
      <c r="G2918" s="122" t="s">
        <v>3486</v>
      </c>
      <c r="H2918" s="122" t="s">
        <v>5311</v>
      </c>
      <c r="I2918" s="122" t="s">
        <v>5311</v>
      </c>
      <c r="J2918" s="122" t="s">
        <v>2579</v>
      </c>
      <c r="K2918" s="122" t="s">
        <v>2580</v>
      </c>
      <c r="L2918" s="122">
        <v>5041832589</v>
      </c>
      <c r="M2918" s="122" t="s">
        <v>6708</v>
      </c>
      <c r="N2918" s="122" t="s">
        <v>3197</v>
      </c>
      <c r="O2918" s="122" t="s">
        <v>2583</v>
      </c>
      <c r="P2918" s="122" t="s">
        <v>5314</v>
      </c>
      <c r="Q2918" s="122" t="s">
        <v>5314</v>
      </c>
      <c r="R2918" s="122" t="s">
        <v>2585</v>
      </c>
      <c r="S2918" s="122" t="s">
        <v>6232</v>
      </c>
      <c r="T2918" s="122" t="s">
        <v>3503</v>
      </c>
      <c r="U2918" s="124">
        <v>1344</v>
      </c>
      <c r="V2918" s="124">
        <v>1344</v>
      </c>
      <c r="W2918" s="122" t="s">
        <v>31</v>
      </c>
    </row>
    <row r="2919" spans="1:23" x14ac:dyDescent="0.35">
      <c r="A2919" s="122" t="s">
        <v>6706</v>
      </c>
      <c r="B2919" s="122" t="s">
        <v>6707</v>
      </c>
      <c r="C2919" s="123">
        <v>44470</v>
      </c>
      <c r="D2919" s="123">
        <v>44475</v>
      </c>
      <c r="E2919" s="123">
        <v>44477</v>
      </c>
      <c r="F2919" s="123">
        <v>44476</v>
      </c>
      <c r="G2919" s="122" t="s">
        <v>3486</v>
      </c>
      <c r="H2919" s="122" t="s">
        <v>5311</v>
      </c>
      <c r="I2919" s="122" t="s">
        <v>5311</v>
      </c>
      <c r="J2919" s="122" t="s">
        <v>2579</v>
      </c>
      <c r="K2919" s="122" t="s">
        <v>2580</v>
      </c>
      <c r="L2919" s="122">
        <v>5041832589</v>
      </c>
      <c r="M2919" s="122" t="s">
        <v>6708</v>
      </c>
      <c r="N2919" s="122" t="s">
        <v>3197</v>
      </c>
      <c r="O2919" s="122" t="s">
        <v>2589</v>
      </c>
      <c r="P2919" s="122" t="s">
        <v>5314</v>
      </c>
      <c r="Q2919" s="122" t="s">
        <v>5314</v>
      </c>
      <c r="R2919" s="122" t="s">
        <v>2590</v>
      </c>
      <c r="S2919" s="122" t="s">
        <v>6232</v>
      </c>
      <c r="T2919" s="122" t="s">
        <v>3504</v>
      </c>
      <c r="U2919" s="124">
        <v>1344</v>
      </c>
      <c r="V2919" s="124">
        <v>1344</v>
      </c>
      <c r="W2919" s="122" t="s">
        <v>31</v>
      </c>
    </row>
    <row r="2920" spans="1:23" x14ac:dyDescent="0.35">
      <c r="A2920" s="122" t="s">
        <v>6709</v>
      </c>
      <c r="B2920" s="122" t="s">
        <v>6710</v>
      </c>
      <c r="C2920" s="123">
        <v>44470</v>
      </c>
      <c r="D2920" s="123">
        <v>44475</v>
      </c>
      <c r="E2920" s="123">
        <v>44477</v>
      </c>
      <c r="F2920" s="123">
        <v>44475</v>
      </c>
      <c r="G2920" s="122" t="s">
        <v>3486</v>
      </c>
      <c r="H2920" s="122" t="s">
        <v>5311</v>
      </c>
      <c r="I2920" s="122" t="s">
        <v>5311</v>
      </c>
      <c r="J2920" s="122" t="s">
        <v>2579</v>
      </c>
      <c r="K2920" s="122" t="s">
        <v>2580</v>
      </c>
      <c r="L2920" s="122">
        <v>5041824632</v>
      </c>
      <c r="M2920" s="122" t="s">
        <v>6711</v>
      </c>
      <c r="N2920" s="122" t="s">
        <v>3139</v>
      </c>
      <c r="O2920" s="122" t="s">
        <v>2583</v>
      </c>
      <c r="P2920" s="122" t="s">
        <v>5314</v>
      </c>
      <c r="Q2920" s="122" t="s">
        <v>5314</v>
      </c>
      <c r="R2920" s="122" t="s">
        <v>2585</v>
      </c>
      <c r="S2920" s="122" t="s">
        <v>6232</v>
      </c>
      <c r="T2920" s="122" t="s">
        <v>3503</v>
      </c>
      <c r="U2920" s="124">
        <v>1440</v>
      </c>
      <c r="V2920" s="124">
        <v>1420</v>
      </c>
      <c r="W2920" s="122" t="s">
        <v>31</v>
      </c>
    </row>
    <row r="2921" spans="1:23" x14ac:dyDescent="0.35">
      <c r="A2921" s="122" t="s">
        <v>6709</v>
      </c>
      <c r="B2921" s="122" t="s">
        <v>6710</v>
      </c>
      <c r="C2921" s="123">
        <v>44470</v>
      </c>
      <c r="D2921" s="123">
        <v>44475</v>
      </c>
      <c r="E2921" s="123">
        <v>44477</v>
      </c>
      <c r="F2921" s="123">
        <v>44475</v>
      </c>
      <c r="G2921" s="122" t="s">
        <v>3486</v>
      </c>
      <c r="H2921" s="122" t="s">
        <v>5311</v>
      </c>
      <c r="I2921" s="122" t="s">
        <v>5311</v>
      </c>
      <c r="J2921" s="122" t="s">
        <v>2579</v>
      </c>
      <c r="K2921" s="122" t="s">
        <v>2580</v>
      </c>
      <c r="L2921" s="122">
        <v>5041824632</v>
      </c>
      <c r="M2921" s="122" t="s">
        <v>6711</v>
      </c>
      <c r="N2921" s="122" t="s">
        <v>3139</v>
      </c>
      <c r="O2921" s="122" t="s">
        <v>2589</v>
      </c>
      <c r="P2921" s="122" t="s">
        <v>5314</v>
      </c>
      <c r="Q2921" s="122" t="s">
        <v>5314</v>
      </c>
      <c r="R2921" s="122" t="s">
        <v>2590</v>
      </c>
      <c r="S2921" s="122" t="s">
        <v>6232</v>
      </c>
      <c r="T2921" s="122" t="s">
        <v>3504</v>
      </c>
      <c r="U2921" s="124">
        <v>1440</v>
      </c>
      <c r="V2921" s="124">
        <v>1420</v>
      </c>
      <c r="W2921" s="122" t="s">
        <v>31</v>
      </c>
    </row>
    <row r="2922" spans="1:23" x14ac:dyDescent="0.35">
      <c r="A2922" s="122" t="s">
        <v>6712</v>
      </c>
      <c r="B2922" s="122" t="s">
        <v>6713</v>
      </c>
      <c r="C2922" s="123">
        <v>44470</v>
      </c>
      <c r="D2922" s="123">
        <v>44475</v>
      </c>
      <c r="E2922" s="123">
        <v>44477</v>
      </c>
      <c r="F2922" s="123">
        <v>44475</v>
      </c>
      <c r="G2922" s="122" t="s">
        <v>3486</v>
      </c>
      <c r="H2922" s="122" t="s">
        <v>5311</v>
      </c>
      <c r="I2922" s="122" t="s">
        <v>5311</v>
      </c>
      <c r="J2922" s="122" t="s">
        <v>2579</v>
      </c>
      <c r="K2922" s="122" t="s">
        <v>2580</v>
      </c>
      <c r="L2922" s="122">
        <v>5041830460</v>
      </c>
      <c r="M2922" s="122" t="s">
        <v>6714</v>
      </c>
      <c r="N2922" s="122" t="s">
        <v>3135</v>
      </c>
      <c r="O2922" s="122" t="s">
        <v>2583</v>
      </c>
      <c r="P2922" s="122" t="s">
        <v>5314</v>
      </c>
      <c r="Q2922" s="122" t="s">
        <v>5314</v>
      </c>
      <c r="R2922" s="122" t="s">
        <v>2585</v>
      </c>
      <c r="S2922" s="122" t="s">
        <v>6232</v>
      </c>
      <c r="T2922" s="122" t="s">
        <v>3503</v>
      </c>
      <c r="U2922" s="124">
        <v>1440</v>
      </c>
      <c r="V2922" s="124">
        <v>1420</v>
      </c>
      <c r="W2922" s="122" t="s">
        <v>31</v>
      </c>
    </row>
    <row r="2923" spans="1:23" x14ac:dyDescent="0.35">
      <c r="A2923" s="122" t="s">
        <v>6712</v>
      </c>
      <c r="B2923" s="122" t="s">
        <v>6713</v>
      </c>
      <c r="C2923" s="123">
        <v>44470</v>
      </c>
      <c r="D2923" s="123">
        <v>44475</v>
      </c>
      <c r="E2923" s="123">
        <v>44477</v>
      </c>
      <c r="F2923" s="123">
        <v>44475</v>
      </c>
      <c r="G2923" s="122" t="s">
        <v>3486</v>
      </c>
      <c r="H2923" s="122" t="s">
        <v>5311</v>
      </c>
      <c r="I2923" s="122" t="s">
        <v>5311</v>
      </c>
      <c r="J2923" s="122" t="s">
        <v>2579</v>
      </c>
      <c r="K2923" s="122" t="s">
        <v>2580</v>
      </c>
      <c r="L2923" s="122">
        <v>5041830460</v>
      </c>
      <c r="M2923" s="122" t="s">
        <v>6714</v>
      </c>
      <c r="N2923" s="122" t="s">
        <v>3135</v>
      </c>
      <c r="O2923" s="122" t="s">
        <v>2589</v>
      </c>
      <c r="P2923" s="122" t="s">
        <v>5314</v>
      </c>
      <c r="Q2923" s="122" t="s">
        <v>5314</v>
      </c>
      <c r="R2923" s="122" t="s">
        <v>2590</v>
      </c>
      <c r="S2923" s="122" t="s">
        <v>6232</v>
      </c>
      <c r="T2923" s="122" t="s">
        <v>3504</v>
      </c>
      <c r="U2923" s="124">
        <v>1440</v>
      </c>
      <c r="V2923" s="124">
        <v>1420</v>
      </c>
      <c r="W2923" s="122" t="s">
        <v>31</v>
      </c>
    </row>
    <row r="2924" spans="1:23" x14ac:dyDescent="0.35">
      <c r="A2924" s="122" t="s">
        <v>6715</v>
      </c>
      <c r="B2924" s="122" t="s">
        <v>6716</v>
      </c>
      <c r="C2924" s="123">
        <v>44470</v>
      </c>
      <c r="D2924" s="123">
        <v>44475</v>
      </c>
      <c r="E2924" s="123">
        <v>44477</v>
      </c>
      <c r="F2924" s="123">
        <v>44475</v>
      </c>
      <c r="G2924" s="122" t="s">
        <v>3486</v>
      </c>
      <c r="H2924" s="122" t="s">
        <v>5311</v>
      </c>
      <c r="I2924" s="122" t="s">
        <v>5311</v>
      </c>
      <c r="J2924" s="122" t="s">
        <v>2579</v>
      </c>
      <c r="K2924" s="122" t="s">
        <v>2580</v>
      </c>
      <c r="L2924" s="122">
        <v>5041821690</v>
      </c>
      <c r="M2924" s="122" t="s">
        <v>6717</v>
      </c>
      <c r="N2924" s="122" t="s">
        <v>2726</v>
      </c>
      <c r="O2924" s="122" t="s">
        <v>2583</v>
      </c>
      <c r="P2924" s="122" t="s">
        <v>5314</v>
      </c>
      <c r="Q2924" s="122" t="s">
        <v>5314</v>
      </c>
      <c r="R2924" s="122" t="s">
        <v>2585</v>
      </c>
      <c r="S2924" s="122" t="s">
        <v>6232</v>
      </c>
      <c r="T2924" s="122" t="s">
        <v>3503</v>
      </c>
      <c r="U2924" s="124">
        <v>1344</v>
      </c>
      <c r="V2924" s="124">
        <v>1344</v>
      </c>
      <c r="W2924" s="122" t="s">
        <v>31</v>
      </c>
    </row>
    <row r="2925" spans="1:23" x14ac:dyDescent="0.35">
      <c r="A2925" s="122" t="s">
        <v>6715</v>
      </c>
      <c r="B2925" s="122" t="s">
        <v>6716</v>
      </c>
      <c r="C2925" s="123">
        <v>44470</v>
      </c>
      <c r="D2925" s="123">
        <v>44475</v>
      </c>
      <c r="E2925" s="123">
        <v>44477</v>
      </c>
      <c r="F2925" s="123">
        <v>44475</v>
      </c>
      <c r="G2925" s="122" t="s">
        <v>3486</v>
      </c>
      <c r="H2925" s="122" t="s">
        <v>5311</v>
      </c>
      <c r="I2925" s="122" t="s">
        <v>5311</v>
      </c>
      <c r="J2925" s="122" t="s">
        <v>2579</v>
      </c>
      <c r="K2925" s="122" t="s">
        <v>2580</v>
      </c>
      <c r="L2925" s="122">
        <v>5041821690</v>
      </c>
      <c r="M2925" s="122" t="s">
        <v>6717</v>
      </c>
      <c r="N2925" s="122" t="s">
        <v>2726</v>
      </c>
      <c r="O2925" s="122" t="s">
        <v>2589</v>
      </c>
      <c r="P2925" s="122" t="s">
        <v>5314</v>
      </c>
      <c r="Q2925" s="122" t="s">
        <v>5314</v>
      </c>
      <c r="R2925" s="122" t="s">
        <v>2590</v>
      </c>
      <c r="S2925" s="122" t="s">
        <v>6232</v>
      </c>
      <c r="T2925" s="122" t="s">
        <v>3504</v>
      </c>
      <c r="U2925" s="124">
        <v>1344</v>
      </c>
      <c r="V2925" s="124">
        <v>1344</v>
      </c>
      <c r="W2925" s="122" t="s">
        <v>31</v>
      </c>
    </row>
    <row r="2926" spans="1:23" x14ac:dyDescent="0.35">
      <c r="A2926" s="122" t="s">
        <v>6718</v>
      </c>
      <c r="B2926" s="122" t="s">
        <v>6719</v>
      </c>
      <c r="C2926" s="123">
        <v>44470</v>
      </c>
      <c r="D2926" s="123">
        <v>44475</v>
      </c>
      <c r="E2926" s="123">
        <v>44477</v>
      </c>
      <c r="F2926" s="123">
        <v>44475</v>
      </c>
      <c r="G2926" s="122" t="s">
        <v>3486</v>
      </c>
      <c r="H2926" s="122" t="s">
        <v>5311</v>
      </c>
      <c r="I2926" s="122" t="s">
        <v>5311</v>
      </c>
      <c r="J2926" s="122" t="s">
        <v>2579</v>
      </c>
      <c r="K2926" s="122" t="s">
        <v>2580</v>
      </c>
      <c r="L2926" s="122">
        <v>5041827237</v>
      </c>
      <c r="M2926" s="122" t="s">
        <v>6720</v>
      </c>
      <c r="N2926" s="122" t="s">
        <v>3256</v>
      </c>
      <c r="O2926" s="122" t="s">
        <v>2621</v>
      </c>
      <c r="P2926" s="122" t="s">
        <v>5314</v>
      </c>
      <c r="Q2926" s="122" t="s">
        <v>5314</v>
      </c>
      <c r="R2926" s="122" t="s">
        <v>76</v>
      </c>
      <c r="S2926" s="122" t="s">
        <v>6232</v>
      </c>
      <c r="T2926" s="122" t="s">
        <v>3521</v>
      </c>
      <c r="U2926" s="124">
        <v>24</v>
      </c>
      <c r="V2926" s="124">
        <v>24</v>
      </c>
      <c r="W2926" s="122" t="s">
        <v>31</v>
      </c>
    </row>
    <row r="2927" spans="1:23" x14ac:dyDescent="0.35">
      <c r="A2927" s="122" t="s">
        <v>6718</v>
      </c>
      <c r="B2927" s="122" t="s">
        <v>6719</v>
      </c>
      <c r="C2927" s="123">
        <v>44470</v>
      </c>
      <c r="D2927" s="123">
        <v>44475</v>
      </c>
      <c r="E2927" s="123">
        <v>44477</v>
      </c>
      <c r="F2927" s="123">
        <v>44475</v>
      </c>
      <c r="G2927" s="122" t="s">
        <v>3486</v>
      </c>
      <c r="H2927" s="122" t="s">
        <v>5311</v>
      </c>
      <c r="I2927" s="122" t="s">
        <v>5311</v>
      </c>
      <c r="J2927" s="122" t="s">
        <v>2579</v>
      </c>
      <c r="K2927" s="122" t="s">
        <v>2580</v>
      </c>
      <c r="L2927" s="122">
        <v>5041827237</v>
      </c>
      <c r="M2927" s="122" t="s">
        <v>6720</v>
      </c>
      <c r="N2927" s="122" t="s">
        <v>3256</v>
      </c>
      <c r="O2927" s="122" t="s">
        <v>2583</v>
      </c>
      <c r="P2927" s="122" t="s">
        <v>5314</v>
      </c>
      <c r="Q2927" s="122" t="s">
        <v>5314</v>
      </c>
      <c r="R2927" s="122" t="s">
        <v>2585</v>
      </c>
      <c r="S2927" s="122" t="s">
        <v>6232</v>
      </c>
      <c r="T2927" s="122" t="s">
        <v>3503</v>
      </c>
      <c r="U2927" s="124">
        <v>1152</v>
      </c>
      <c r="V2927" s="124">
        <v>1104</v>
      </c>
      <c r="W2927" s="122" t="s">
        <v>31</v>
      </c>
    </row>
    <row r="2928" spans="1:23" x14ac:dyDescent="0.35">
      <c r="A2928" s="122" t="s">
        <v>6718</v>
      </c>
      <c r="B2928" s="122" t="s">
        <v>6719</v>
      </c>
      <c r="C2928" s="123">
        <v>44470</v>
      </c>
      <c r="D2928" s="123">
        <v>44475</v>
      </c>
      <c r="E2928" s="123">
        <v>44477</v>
      </c>
      <c r="F2928" s="123">
        <v>44475</v>
      </c>
      <c r="G2928" s="122" t="s">
        <v>3486</v>
      </c>
      <c r="H2928" s="122" t="s">
        <v>5311</v>
      </c>
      <c r="I2928" s="122" t="s">
        <v>5311</v>
      </c>
      <c r="J2928" s="122" t="s">
        <v>2579</v>
      </c>
      <c r="K2928" s="122" t="s">
        <v>2580</v>
      </c>
      <c r="L2928" s="122">
        <v>5041827237</v>
      </c>
      <c r="M2928" s="122" t="s">
        <v>6720</v>
      </c>
      <c r="N2928" s="122" t="s">
        <v>3256</v>
      </c>
      <c r="O2928" s="122" t="s">
        <v>2589</v>
      </c>
      <c r="P2928" s="122" t="s">
        <v>5314</v>
      </c>
      <c r="Q2928" s="122" t="s">
        <v>5314</v>
      </c>
      <c r="R2928" s="122" t="s">
        <v>2590</v>
      </c>
      <c r="S2928" s="122" t="s">
        <v>6232</v>
      </c>
      <c r="T2928" s="122" t="s">
        <v>3504</v>
      </c>
      <c r="U2928" s="124">
        <v>1152</v>
      </c>
      <c r="V2928" s="124">
        <v>1104</v>
      </c>
      <c r="W2928" s="122" t="s">
        <v>31</v>
      </c>
    </row>
    <row r="2929" spans="1:23" x14ac:dyDescent="0.35">
      <c r="A2929" s="122" t="s">
        <v>6721</v>
      </c>
      <c r="B2929" s="122" t="s">
        <v>6722</v>
      </c>
      <c r="C2929" s="123">
        <v>44470</v>
      </c>
      <c r="D2929" s="123">
        <v>44475</v>
      </c>
      <c r="E2929" s="123">
        <v>44477</v>
      </c>
      <c r="F2929" s="123">
        <v>44475</v>
      </c>
      <c r="G2929" s="122" t="s">
        <v>3486</v>
      </c>
      <c r="H2929" s="122" t="s">
        <v>5311</v>
      </c>
      <c r="I2929" s="122" t="s">
        <v>5311</v>
      </c>
      <c r="J2929" s="122" t="s">
        <v>2579</v>
      </c>
      <c r="K2929" s="122" t="s">
        <v>2580</v>
      </c>
      <c r="L2929" s="122">
        <v>5041823909</v>
      </c>
      <c r="M2929" s="122" t="s">
        <v>6723</v>
      </c>
      <c r="N2929" s="122" t="s">
        <v>4225</v>
      </c>
      <c r="O2929" s="122" t="s">
        <v>2583</v>
      </c>
      <c r="P2929" s="122" t="s">
        <v>5314</v>
      </c>
      <c r="Q2929" s="122" t="s">
        <v>5314</v>
      </c>
      <c r="R2929" s="122" t="s">
        <v>2585</v>
      </c>
      <c r="S2929" s="122" t="s">
        <v>6232</v>
      </c>
      <c r="T2929" s="122" t="s">
        <v>3503</v>
      </c>
      <c r="U2929" s="124">
        <v>1440</v>
      </c>
      <c r="V2929" s="124">
        <v>1440</v>
      </c>
      <c r="W2929" s="122" t="s">
        <v>31</v>
      </c>
    </row>
    <row r="2930" spans="1:23" x14ac:dyDescent="0.35">
      <c r="A2930" s="122" t="s">
        <v>6721</v>
      </c>
      <c r="B2930" s="122" t="s">
        <v>6722</v>
      </c>
      <c r="C2930" s="123">
        <v>44470</v>
      </c>
      <c r="D2930" s="123">
        <v>44475</v>
      </c>
      <c r="E2930" s="123">
        <v>44477</v>
      </c>
      <c r="F2930" s="123">
        <v>44475</v>
      </c>
      <c r="G2930" s="122" t="s">
        <v>3486</v>
      </c>
      <c r="H2930" s="122" t="s">
        <v>5311</v>
      </c>
      <c r="I2930" s="122" t="s">
        <v>5311</v>
      </c>
      <c r="J2930" s="122" t="s">
        <v>2579</v>
      </c>
      <c r="K2930" s="122" t="s">
        <v>2580</v>
      </c>
      <c r="L2930" s="122">
        <v>5041823909</v>
      </c>
      <c r="M2930" s="122" t="s">
        <v>6723</v>
      </c>
      <c r="N2930" s="122" t="s">
        <v>4225</v>
      </c>
      <c r="O2930" s="122" t="s">
        <v>2589</v>
      </c>
      <c r="P2930" s="122" t="s">
        <v>5314</v>
      </c>
      <c r="Q2930" s="122" t="s">
        <v>5314</v>
      </c>
      <c r="R2930" s="122" t="s">
        <v>2590</v>
      </c>
      <c r="S2930" s="122" t="s">
        <v>6232</v>
      </c>
      <c r="T2930" s="122" t="s">
        <v>3504</v>
      </c>
      <c r="U2930" s="124">
        <v>1440</v>
      </c>
      <c r="V2930" s="124">
        <v>1440</v>
      </c>
      <c r="W2930" s="122" t="s">
        <v>31</v>
      </c>
    </row>
    <row r="2931" spans="1:23" x14ac:dyDescent="0.35">
      <c r="A2931" s="122" t="s">
        <v>6724</v>
      </c>
      <c r="B2931" s="122" t="s">
        <v>6725</v>
      </c>
      <c r="C2931" s="123">
        <v>44470</v>
      </c>
      <c r="D2931" s="123">
        <v>44475</v>
      </c>
      <c r="E2931" s="123">
        <v>44477</v>
      </c>
      <c r="F2931" s="123">
        <v>44475</v>
      </c>
      <c r="G2931" s="122" t="s">
        <v>3486</v>
      </c>
      <c r="H2931" s="122" t="s">
        <v>5311</v>
      </c>
      <c r="I2931" s="122" t="s">
        <v>5311</v>
      </c>
      <c r="J2931" s="122" t="s">
        <v>2579</v>
      </c>
      <c r="K2931" s="122" t="s">
        <v>2580</v>
      </c>
      <c r="L2931" s="122">
        <v>5041827217</v>
      </c>
      <c r="M2931" s="122" t="s">
        <v>6726</v>
      </c>
      <c r="N2931" s="122" t="s">
        <v>3270</v>
      </c>
      <c r="O2931" s="122" t="s">
        <v>2583</v>
      </c>
      <c r="P2931" s="122" t="s">
        <v>5314</v>
      </c>
      <c r="Q2931" s="122" t="s">
        <v>5314</v>
      </c>
      <c r="R2931" s="122" t="s">
        <v>2585</v>
      </c>
      <c r="S2931" s="122" t="s">
        <v>6232</v>
      </c>
      <c r="T2931" s="122" t="s">
        <v>3503</v>
      </c>
      <c r="U2931" s="124">
        <v>1344</v>
      </c>
      <c r="V2931" s="124">
        <v>1344</v>
      </c>
      <c r="W2931" s="122" t="s">
        <v>31</v>
      </c>
    </row>
    <row r="2932" spans="1:23" x14ac:dyDescent="0.35">
      <c r="A2932" s="122" t="s">
        <v>6724</v>
      </c>
      <c r="B2932" s="122" t="s">
        <v>6725</v>
      </c>
      <c r="C2932" s="123">
        <v>44470</v>
      </c>
      <c r="D2932" s="123">
        <v>44475</v>
      </c>
      <c r="E2932" s="123">
        <v>44477</v>
      </c>
      <c r="F2932" s="123">
        <v>44475</v>
      </c>
      <c r="G2932" s="122" t="s">
        <v>3486</v>
      </c>
      <c r="H2932" s="122" t="s">
        <v>5311</v>
      </c>
      <c r="I2932" s="122" t="s">
        <v>5311</v>
      </c>
      <c r="J2932" s="122" t="s">
        <v>2579</v>
      </c>
      <c r="K2932" s="122" t="s">
        <v>2580</v>
      </c>
      <c r="L2932" s="122">
        <v>5041827217</v>
      </c>
      <c r="M2932" s="122" t="s">
        <v>6726</v>
      </c>
      <c r="N2932" s="122" t="s">
        <v>3270</v>
      </c>
      <c r="O2932" s="122" t="s">
        <v>2589</v>
      </c>
      <c r="P2932" s="122" t="s">
        <v>5314</v>
      </c>
      <c r="Q2932" s="122" t="s">
        <v>5314</v>
      </c>
      <c r="R2932" s="122" t="s">
        <v>2590</v>
      </c>
      <c r="S2932" s="122" t="s">
        <v>6232</v>
      </c>
      <c r="T2932" s="122" t="s">
        <v>3504</v>
      </c>
      <c r="U2932" s="124">
        <v>1344</v>
      </c>
      <c r="V2932" s="124">
        <v>1344</v>
      </c>
      <c r="W2932" s="122" t="s">
        <v>31</v>
      </c>
    </row>
    <row r="2933" spans="1:23" x14ac:dyDescent="0.35">
      <c r="A2933" s="122" t="s">
        <v>6727</v>
      </c>
      <c r="B2933" s="122" t="s">
        <v>6728</v>
      </c>
      <c r="C2933" s="123">
        <v>44470</v>
      </c>
      <c r="D2933" s="123">
        <v>44475</v>
      </c>
      <c r="E2933" s="123">
        <v>44477</v>
      </c>
      <c r="F2933" s="123">
        <v>44475</v>
      </c>
      <c r="G2933" s="122" t="s">
        <v>3486</v>
      </c>
      <c r="H2933" s="122" t="s">
        <v>5311</v>
      </c>
      <c r="I2933" s="122" t="s">
        <v>5311</v>
      </c>
      <c r="J2933" s="122" t="s">
        <v>2579</v>
      </c>
      <c r="K2933" s="122" t="s">
        <v>2580</v>
      </c>
      <c r="L2933" s="122">
        <v>5041823165</v>
      </c>
      <c r="M2933" s="122" t="s">
        <v>6729</v>
      </c>
      <c r="N2933" s="122" t="s">
        <v>3071</v>
      </c>
      <c r="O2933" s="122" t="s">
        <v>2583</v>
      </c>
      <c r="P2933" s="122" t="s">
        <v>5314</v>
      </c>
      <c r="Q2933" s="122" t="s">
        <v>5314</v>
      </c>
      <c r="R2933" s="122" t="s">
        <v>2585</v>
      </c>
      <c r="S2933" s="122" t="s">
        <v>6232</v>
      </c>
      <c r="T2933" s="122" t="s">
        <v>3503</v>
      </c>
      <c r="U2933" s="124">
        <v>1440</v>
      </c>
      <c r="V2933" s="124">
        <v>1440</v>
      </c>
      <c r="W2933" s="122" t="s">
        <v>31</v>
      </c>
    </row>
    <row r="2934" spans="1:23" x14ac:dyDescent="0.35">
      <c r="A2934" s="122" t="s">
        <v>6727</v>
      </c>
      <c r="B2934" s="122" t="s">
        <v>6728</v>
      </c>
      <c r="C2934" s="123">
        <v>44470</v>
      </c>
      <c r="D2934" s="123">
        <v>44475</v>
      </c>
      <c r="E2934" s="123">
        <v>44477</v>
      </c>
      <c r="F2934" s="123">
        <v>44475</v>
      </c>
      <c r="G2934" s="122" t="s">
        <v>3486</v>
      </c>
      <c r="H2934" s="122" t="s">
        <v>5311</v>
      </c>
      <c r="I2934" s="122" t="s">
        <v>5311</v>
      </c>
      <c r="J2934" s="122" t="s">
        <v>2579</v>
      </c>
      <c r="K2934" s="122" t="s">
        <v>2580</v>
      </c>
      <c r="L2934" s="122">
        <v>5041823165</v>
      </c>
      <c r="M2934" s="122" t="s">
        <v>6729</v>
      </c>
      <c r="N2934" s="122" t="s">
        <v>3071</v>
      </c>
      <c r="O2934" s="122" t="s">
        <v>2589</v>
      </c>
      <c r="P2934" s="122" t="s">
        <v>5314</v>
      </c>
      <c r="Q2934" s="122" t="s">
        <v>5314</v>
      </c>
      <c r="R2934" s="122" t="s">
        <v>2590</v>
      </c>
      <c r="S2934" s="122" t="s">
        <v>6232</v>
      </c>
      <c r="T2934" s="122" t="s">
        <v>3504</v>
      </c>
      <c r="U2934" s="124">
        <v>1440</v>
      </c>
      <c r="V2934" s="124">
        <v>1440</v>
      </c>
      <c r="W2934" s="122" t="s">
        <v>31</v>
      </c>
    </row>
    <row r="2935" spans="1:23" x14ac:dyDescent="0.35">
      <c r="A2935" s="122" t="s">
        <v>6730</v>
      </c>
      <c r="B2935" s="122" t="s">
        <v>6731</v>
      </c>
      <c r="C2935" s="123">
        <v>44470</v>
      </c>
      <c r="D2935" s="123">
        <v>44475</v>
      </c>
      <c r="E2935" s="123">
        <v>44477</v>
      </c>
      <c r="F2935" s="123">
        <v>44475</v>
      </c>
      <c r="G2935" s="122" t="s">
        <v>3486</v>
      </c>
      <c r="H2935" s="122" t="s">
        <v>5311</v>
      </c>
      <c r="I2935" s="122" t="s">
        <v>5311</v>
      </c>
      <c r="J2935" s="122" t="s">
        <v>2579</v>
      </c>
      <c r="K2935" s="122" t="s">
        <v>2580</v>
      </c>
      <c r="L2935" s="122">
        <v>5041827053</v>
      </c>
      <c r="M2935" s="122" t="s">
        <v>6732</v>
      </c>
      <c r="N2935" s="122" t="s">
        <v>2852</v>
      </c>
      <c r="O2935" s="122" t="s">
        <v>2621</v>
      </c>
      <c r="P2935" s="122" t="s">
        <v>5314</v>
      </c>
      <c r="Q2935" s="122" t="s">
        <v>5314</v>
      </c>
      <c r="R2935" s="122" t="s">
        <v>76</v>
      </c>
      <c r="S2935" s="122" t="s">
        <v>6232</v>
      </c>
      <c r="T2935" s="122" t="s">
        <v>3521</v>
      </c>
      <c r="U2935" s="124">
        <v>28</v>
      </c>
      <c r="V2935" s="124">
        <v>28</v>
      </c>
      <c r="W2935" s="122" t="s">
        <v>31</v>
      </c>
    </row>
    <row r="2936" spans="1:23" x14ac:dyDescent="0.35">
      <c r="A2936" s="122" t="s">
        <v>6730</v>
      </c>
      <c r="B2936" s="122" t="s">
        <v>6731</v>
      </c>
      <c r="C2936" s="123">
        <v>44470</v>
      </c>
      <c r="D2936" s="123">
        <v>44475</v>
      </c>
      <c r="E2936" s="123">
        <v>44477</v>
      </c>
      <c r="F2936" s="123">
        <v>44475</v>
      </c>
      <c r="G2936" s="122" t="s">
        <v>3486</v>
      </c>
      <c r="H2936" s="122" t="s">
        <v>5311</v>
      </c>
      <c r="I2936" s="122" t="s">
        <v>5311</v>
      </c>
      <c r="J2936" s="122" t="s">
        <v>2579</v>
      </c>
      <c r="K2936" s="122" t="s">
        <v>2580</v>
      </c>
      <c r="L2936" s="122">
        <v>5041827053</v>
      </c>
      <c r="M2936" s="122" t="s">
        <v>6732</v>
      </c>
      <c r="N2936" s="122" t="s">
        <v>2852</v>
      </c>
      <c r="O2936" s="122" t="s">
        <v>2583</v>
      </c>
      <c r="P2936" s="122" t="s">
        <v>5314</v>
      </c>
      <c r="Q2936" s="122" t="s">
        <v>5314</v>
      </c>
      <c r="R2936" s="122" t="s">
        <v>2585</v>
      </c>
      <c r="S2936" s="122" t="s">
        <v>6232</v>
      </c>
      <c r="T2936" s="122" t="s">
        <v>3503</v>
      </c>
      <c r="U2936" s="124">
        <v>1344</v>
      </c>
      <c r="V2936" s="124">
        <v>1248</v>
      </c>
      <c r="W2936" s="122" t="s">
        <v>31</v>
      </c>
    </row>
    <row r="2937" spans="1:23" x14ac:dyDescent="0.35">
      <c r="A2937" s="122" t="s">
        <v>6730</v>
      </c>
      <c r="B2937" s="122" t="s">
        <v>6731</v>
      </c>
      <c r="C2937" s="123">
        <v>44470</v>
      </c>
      <c r="D2937" s="123">
        <v>44475</v>
      </c>
      <c r="E2937" s="123">
        <v>44477</v>
      </c>
      <c r="F2937" s="123">
        <v>44475</v>
      </c>
      <c r="G2937" s="122" t="s">
        <v>3486</v>
      </c>
      <c r="H2937" s="122" t="s">
        <v>5311</v>
      </c>
      <c r="I2937" s="122" t="s">
        <v>5311</v>
      </c>
      <c r="J2937" s="122" t="s">
        <v>2579</v>
      </c>
      <c r="K2937" s="122" t="s">
        <v>2580</v>
      </c>
      <c r="L2937" s="122">
        <v>5041827053</v>
      </c>
      <c r="M2937" s="122" t="s">
        <v>6732</v>
      </c>
      <c r="N2937" s="122" t="s">
        <v>2852</v>
      </c>
      <c r="O2937" s="122" t="s">
        <v>2589</v>
      </c>
      <c r="P2937" s="122" t="s">
        <v>5314</v>
      </c>
      <c r="Q2937" s="122" t="s">
        <v>5314</v>
      </c>
      <c r="R2937" s="122" t="s">
        <v>2590</v>
      </c>
      <c r="S2937" s="122" t="s">
        <v>6232</v>
      </c>
      <c r="T2937" s="122" t="s">
        <v>3504</v>
      </c>
      <c r="U2937" s="124">
        <v>1344</v>
      </c>
      <c r="V2937" s="124">
        <v>1248</v>
      </c>
      <c r="W2937" s="122" t="s">
        <v>31</v>
      </c>
    </row>
    <row r="2938" spans="1:23" x14ac:dyDescent="0.35">
      <c r="A2938" s="122" t="s">
        <v>6733</v>
      </c>
      <c r="B2938" s="122" t="s">
        <v>6734</v>
      </c>
      <c r="C2938" s="123">
        <v>44470</v>
      </c>
      <c r="D2938" s="123">
        <v>44475</v>
      </c>
      <c r="E2938" s="123">
        <v>44477</v>
      </c>
      <c r="F2938" s="123">
        <v>44475</v>
      </c>
      <c r="G2938" s="122" t="s">
        <v>3486</v>
      </c>
      <c r="H2938" s="122" t="s">
        <v>5311</v>
      </c>
      <c r="I2938" s="122" t="s">
        <v>5311</v>
      </c>
      <c r="J2938" s="122" t="s">
        <v>2579</v>
      </c>
      <c r="K2938" s="122" t="s">
        <v>2580</v>
      </c>
      <c r="L2938" s="122">
        <v>5041817516</v>
      </c>
      <c r="M2938" s="122" t="s">
        <v>6735</v>
      </c>
      <c r="N2938" s="122" t="s">
        <v>3110</v>
      </c>
      <c r="O2938" s="122" t="s">
        <v>2621</v>
      </c>
      <c r="P2938" s="122" t="s">
        <v>5314</v>
      </c>
      <c r="Q2938" s="122" t="s">
        <v>5314</v>
      </c>
      <c r="R2938" s="122" t="s">
        <v>76</v>
      </c>
      <c r="S2938" s="122" t="s">
        <v>6232</v>
      </c>
      <c r="T2938" s="122" t="s">
        <v>3521</v>
      </c>
      <c r="U2938" s="124">
        <v>20</v>
      </c>
      <c r="V2938" s="124">
        <v>20</v>
      </c>
      <c r="W2938" s="122" t="s">
        <v>31</v>
      </c>
    </row>
    <row r="2939" spans="1:23" x14ac:dyDescent="0.35">
      <c r="A2939" s="122" t="s">
        <v>6733</v>
      </c>
      <c r="B2939" s="122" t="s">
        <v>6734</v>
      </c>
      <c r="C2939" s="123">
        <v>44470</v>
      </c>
      <c r="D2939" s="123">
        <v>44475</v>
      </c>
      <c r="E2939" s="123">
        <v>44477</v>
      </c>
      <c r="F2939" s="123">
        <v>44475</v>
      </c>
      <c r="G2939" s="122" t="s">
        <v>3486</v>
      </c>
      <c r="H2939" s="122" t="s">
        <v>5311</v>
      </c>
      <c r="I2939" s="122" t="s">
        <v>5311</v>
      </c>
      <c r="J2939" s="122" t="s">
        <v>2579</v>
      </c>
      <c r="K2939" s="122" t="s">
        <v>2580</v>
      </c>
      <c r="L2939" s="122">
        <v>5041817516</v>
      </c>
      <c r="M2939" s="122" t="s">
        <v>6735</v>
      </c>
      <c r="N2939" s="122" t="s">
        <v>3110</v>
      </c>
      <c r="O2939" s="122" t="s">
        <v>2583</v>
      </c>
      <c r="P2939" s="122" t="s">
        <v>5314</v>
      </c>
      <c r="Q2939" s="122" t="s">
        <v>5314</v>
      </c>
      <c r="R2939" s="122" t="s">
        <v>2585</v>
      </c>
      <c r="S2939" s="122" t="s">
        <v>6232</v>
      </c>
      <c r="T2939" s="122" t="s">
        <v>3503</v>
      </c>
      <c r="U2939" s="124">
        <v>960</v>
      </c>
      <c r="V2939" s="124">
        <v>960</v>
      </c>
      <c r="W2939" s="122" t="s">
        <v>31</v>
      </c>
    </row>
    <row r="2940" spans="1:23" x14ac:dyDescent="0.35">
      <c r="A2940" s="122" t="s">
        <v>6733</v>
      </c>
      <c r="B2940" s="122" t="s">
        <v>6734</v>
      </c>
      <c r="C2940" s="123">
        <v>44470</v>
      </c>
      <c r="D2940" s="123">
        <v>44475</v>
      </c>
      <c r="E2940" s="123">
        <v>44477</v>
      </c>
      <c r="F2940" s="123">
        <v>44475</v>
      </c>
      <c r="G2940" s="122" t="s">
        <v>3486</v>
      </c>
      <c r="H2940" s="122" t="s">
        <v>5311</v>
      </c>
      <c r="I2940" s="122" t="s">
        <v>5311</v>
      </c>
      <c r="J2940" s="122" t="s">
        <v>2579</v>
      </c>
      <c r="K2940" s="122" t="s">
        <v>2580</v>
      </c>
      <c r="L2940" s="122">
        <v>5041817516</v>
      </c>
      <c r="M2940" s="122" t="s">
        <v>6735</v>
      </c>
      <c r="N2940" s="122" t="s">
        <v>3110</v>
      </c>
      <c r="O2940" s="122" t="s">
        <v>2589</v>
      </c>
      <c r="P2940" s="122" t="s">
        <v>5314</v>
      </c>
      <c r="Q2940" s="122" t="s">
        <v>5314</v>
      </c>
      <c r="R2940" s="122" t="s">
        <v>2590</v>
      </c>
      <c r="S2940" s="122" t="s">
        <v>6232</v>
      </c>
      <c r="T2940" s="122" t="s">
        <v>3504</v>
      </c>
      <c r="U2940" s="124">
        <v>960</v>
      </c>
      <c r="V2940" s="124">
        <v>960</v>
      </c>
      <c r="W2940" s="122" t="s">
        <v>31</v>
      </c>
    </row>
    <row r="2941" spans="1:23" x14ac:dyDescent="0.35">
      <c r="A2941" s="122" t="s">
        <v>6736</v>
      </c>
      <c r="B2941" s="122" t="s">
        <v>6737</v>
      </c>
      <c r="C2941" s="123">
        <v>44470</v>
      </c>
      <c r="D2941" s="123">
        <v>44475</v>
      </c>
      <c r="E2941" s="123">
        <v>44477</v>
      </c>
      <c r="F2941" s="123">
        <v>44475</v>
      </c>
      <c r="G2941" s="122" t="s">
        <v>3486</v>
      </c>
      <c r="H2941" s="122" t="s">
        <v>5311</v>
      </c>
      <c r="I2941" s="122" t="s">
        <v>5311</v>
      </c>
      <c r="J2941" s="122" t="s">
        <v>2579</v>
      </c>
      <c r="K2941" s="122" t="s">
        <v>2580</v>
      </c>
      <c r="L2941" s="122">
        <v>5041821754</v>
      </c>
      <c r="M2941" s="122" t="s">
        <v>6738</v>
      </c>
      <c r="N2941" s="122" t="s">
        <v>5513</v>
      </c>
      <c r="O2941" s="122" t="s">
        <v>2583</v>
      </c>
      <c r="P2941" s="122" t="s">
        <v>5314</v>
      </c>
      <c r="Q2941" s="122" t="s">
        <v>5314</v>
      </c>
      <c r="R2941" s="122" t="s">
        <v>2585</v>
      </c>
      <c r="S2941" s="122" t="s">
        <v>6232</v>
      </c>
      <c r="T2941" s="122" t="s">
        <v>3503</v>
      </c>
      <c r="U2941" s="124">
        <v>1248</v>
      </c>
      <c r="V2941" s="124">
        <v>1248</v>
      </c>
      <c r="W2941" s="122" t="s">
        <v>31</v>
      </c>
    </row>
    <row r="2942" spans="1:23" x14ac:dyDescent="0.35">
      <c r="A2942" s="122" t="s">
        <v>6736</v>
      </c>
      <c r="B2942" s="122" t="s">
        <v>6737</v>
      </c>
      <c r="C2942" s="123">
        <v>44470</v>
      </c>
      <c r="D2942" s="123">
        <v>44475</v>
      </c>
      <c r="E2942" s="123">
        <v>44477</v>
      </c>
      <c r="F2942" s="123">
        <v>44475</v>
      </c>
      <c r="G2942" s="122" t="s">
        <v>3486</v>
      </c>
      <c r="H2942" s="122" t="s">
        <v>5311</v>
      </c>
      <c r="I2942" s="122" t="s">
        <v>5311</v>
      </c>
      <c r="J2942" s="122" t="s">
        <v>2579</v>
      </c>
      <c r="K2942" s="122" t="s">
        <v>2580</v>
      </c>
      <c r="L2942" s="122">
        <v>5041821754</v>
      </c>
      <c r="M2942" s="122" t="s">
        <v>6738</v>
      </c>
      <c r="N2942" s="122" t="s">
        <v>5513</v>
      </c>
      <c r="O2942" s="122" t="s">
        <v>2589</v>
      </c>
      <c r="P2942" s="122" t="s">
        <v>5314</v>
      </c>
      <c r="Q2942" s="122" t="s">
        <v>5314</v>
      </c>
      <c r="R2942" s="122" t="s">
        <v>2590</v>
      </c>
      <c r="S2942" s="122" t="s">
        <v>6232</v>
      </c>
      <c r="T2942" s="122" t="s">
        <v>3504</v>
      </c>
      <c r="U2942" s="124">
        <v>1248</v>
      </c>
      <c r="V2942" s="124">
        <v>1248</v>
      </c>
      <c r="W2942" s="122" t="s">
        <v>31</v>
      </c>
    </row>
    <row r="2943" spans="1:23" x14ac:dyDescent="0.35">
      <c r="A2943" s="122" t="s">
        <v>6739</v>
      </c>
      <c r="B2943" s="122" t="s">
        <v>6740</v>
      </c>
      <c r="C2943" s="123">
        <v>44470</v>
      </c>
      <c r="D2943" s="123">
        <v>44475</v>
      </c>
      <c r="E2943" s="123">
        <v>44477</v>
      </c>
      <c r="F2943" s="123">
        <v>44476</v>
      </c>
      <c r="G2943" s="122" t="s">
        <v>3486</v>
      </c>
      <c r="H2943" s="122" t="s">
        <v>5311</v>
      </c>
      <c r="I2943" s="122" t="s">
        <v>5311</v>
      </c>
      <c r="J2943" s="122" t="s">
        <v>2607</v>
      </c>
      <c r="K2943" s="122" t="s">
        <v>2608</v>
      </c>
      <c r="L2943" s="122">
        <v>5041825141</v>
      </c>
      <c r="M2943" s="122" t="s">
        <v>6741</v>
      </c>
      <c r="N2943" s="122" t="s">
        <v>5538</v>
      </c>
      <c r="O2943" s="122" t="s">
        <v>3512</v>
      </c>
      <c r="P2943" s="122" t="s">
        <v>5314</v>
      </c>
      <c r="Q2943" s="122" t="s">
        <v>5314</v>
      </c>
      <c r="R2943" s="122" t="s">
        <v>3513</v>
      </c>
      <c r="S2943" s="122" t="s">
        <v>6303</v>
      </c>
      <c r="T2943" s="122" t="s">
        <v>3494</v>
      </c>
      <c r="U2943" s="124">
        <v>1280</v>
      </c>
      <c r="V2943" s="124">
        <v>1280</v>
      </c>
      <c r="W2943" s="122" t="s">
        <v>31</v>
      </c>
    </row>
    <row r="2944" spans="1:23" x14ac:dyDescent="0.35">
      <c r="A2944" s="122" t="s">
        <v>6739</v>
      </c>
      <c r="B2944" s="122" t="s">
        <v>6740</v>
      </c>
      <c r="C2944" s="123">
        <v>44470</v>
      </c>
      <c r="D2944" s="123">
        <v>44475</v>
      </c>
      <c r="E2944" s="123">
        <v>44477</v>
      </c>
      <c r="F2944" s="123">
        <v>44476</v>
      </c>
      <c r="G2944" s="122" t="s">
        <v>3486</v>
      </c>
      <c r="H2944" s="122" t="s">
        <v>5311</v>
      </c>
      <c r="I2944" s="122" t="s">
        <v>5311</v>
      </c>
      <c r="J2944" s="122" t="s">
        <v>2607</v>
      </c>
      <c r="K2944" s="122" t="s">
        <v>2608</v>
      </c>
      <c r="L2944" s="122">
        <v>5041825141</v>
      </c>
      <c r="M2944" s="122" t="s">
        <v>6741</v>
      </c>
      <c r="N2944" s="122" t="s">
        <v>5538</v>
      </c>
      <c r="O2944" s="122" t="s">
        <v>2611</v>
      </c>
      <c r="P2944" s="122" t="s">
        <v>5314</v>
      </c>
      <c r="Q2944" s="122" t="s">
        <v>5314</v>
      </c>
      <c r="R2944" s="122" t="s">
        <v>2612</v>
      </c>
      <c r="S2944" s="122" t="s">
        <v>6303</v>
      </c>
      <c r="T2944" s="122" t="s">
        <v>3514</v>
      </c>
      <c r="U2944" s="124">
        <v>32</v>
      </c>
      <c r="V2944" s="124">
        <v>32</v>
      </c>
      <c r="W2944" s="122" t="s">
        <v>31</v>
      </c>
    </row>
    <row r="2945" spans="1:23" x14ac:dyDescent="0.35">
      <c r="A2945" s="122" t="s">
        <v>6742</v>
      </c>
      <c r="B2945" s="122" t="s">
        <v>6743</v>
      </c>
      <c r="C2945" s="123">
        <v>44470</v>
      </c>
      <c r="D2945" s="123">
        <v>44476</v>
      </c>
      <c r="E2945" s="123">
        <v>44477</v>
      </c>
      <c r="F2945" s="123">
        <v>44476</v>
      </c>
      <c r="G2945" s="122" t="s">
        <v>3486</v>
      </c>
      <c r="H2945" s="122" t="s">
        <v>5311</v>
      </c>
      <c r="I2945" s="122" t="s">
        <v>5311</v>
      </c>
      <c r="J2945" s="122" t="s">
        <v>2579</v>
      </c>
      <c r="K2945" s="122" t="s">
        <v>2580</v>
      </c>
      <c r="L2945" s="122">
        <v>5041831925</v>
      </c>
      <c r="M2945" s="122" t="s">
        <v>6744</v>
      </c>
      <c r="N2945" s="122" t="s">
        <v>3987</v>
      </c>
      <c r="O2945" s="122" t="s">
        <v>2621</v>
      </c>
      <c r="P2945" s="122" t="s">
        <v>5314</v>
      </c>
      <c r="Q2945" s="122" t="s">
        <v>5314</v>
      </c>
      <c r="R2945" s="122" t="s">
        <v>76</v>
      </c>
      <c r="S2945" s="122" t="s">
        <v>6232</v>
      </c>
      <c r="T2945" s="122" t="s">
        <v>3521</v>
      </c>
      <c r="U2945" s="124">
        <v>28</v>
      </c>
      <c r="V2945" s="124">
        <v>28</v>
      </c>
      <c r="W2945" s="122" t="s">
        <v>31</v>
      </c>
    </row>
    <row r="2946" spans="1:23" x14ac:dyDescent="0.35">
      <c r="A2946" s="122" t="s">
        <v>6742</v>
      </c>
      <c r="B2946" s="122" t="s">
        <v>6743</v>
      </c>
      <c r="C2946" s="123">
        <v>44470</v>
      </c>
      <c r="D2946" s="123">
        <v>44476</v>
      </c>
      <c r="E2946" s="123">
        <v>44477</v>
      </c>
      <c r="F2946" s="123">
        <v>44476</v>
      </c>
      <c r="G2946" s="122" t="s">
        <v>3486</v>
      </c>
      <c r="H2946" s="122" t="s">
        <v>5311</v>
      </c>
      <c r="I2946" s="122" t="s">
        <v>5311</v>
      </c>
      <c r="J2946" s="122" t="s">
        <v>2579</v>
      </c>
      <c r="K2946" s="122" t="s">
        <v>2580</v>
      </c>
      <c r="L2946" s="122">
        <v>5041831925</v>
      </c>
      <c r="M2946" s="122" t="s">
        <v>6744</v>
      </c>
      <c r="N2946" s="122" t="s">
        <v>3987</v>
      </c>
      <c r="O2946" s="122" t="s">
        <v>2583</v>
      </c>
      <c r="P2946" s="122" t="s">
        <v>5314</v>
      </c>
      <c r="Q2946" s="122" t="s">
        <v>5314</v>
      </c>
      <c r="R2946" s="122" t="s">
        <v>2585</v>
      </c>
      <c r="S2946" s="122" t="s">
        <v>6232</v>
      </c>
      <c r="T2946" s="122" t="s">
        <v>3503</v>
      </c>
      <c r="U2946" s="124">
        <v>1344</v>
      </c>
      <c r="V2946" s="124">
        <v>1248</v>
      </c>
      <c r="W2946" s="122" t="s">
        <v>31</v>
      </c>
    </row>
    <row r="2947" spans="1:23" x14ac:dyDescent="0.35">
      <c r="A2947" s="122" t="s">
        <v>6742</v>
      </c>
      <c r="B2947" s="122" t="s">
        <v>6743</v>
      </c>
      <c r="C2947" s="123">
        <v>44470</v>
      </c>
      <c r="D2947" s="123">
        <v>44476</v>
      </c>
      <c r="E2947" s="123">
        <v>44477</v>
      </c>
      <c r="F2947" s="123">
        <v>44476</v>
      </c>
      <c r="G2947" s="122" t="s">
        <v>3486</v>
      </c>
      <c r="H2947" s="122" t="s">
        <v>5311</v>
      </c>
      <c r="I2947" s="122" t="s">
        <v>5311</v>
      </c>
      <c r="J2947" s="122" t="s">
        <v>2579</v>
      </c>
      <c r="K2947" s="122" t="s">
        <v>2580</v>
      </c>
      <c r="L2947" s="122">
        <v>5041831925</v>
      </c>
      <c r="M2947" s="122" t="s">
        <v>6744</v>
      </c>
      <c r="N2947" s="122" t="s">
        <v>3987</v>
      </c>
      <c r="O2947" s="122" t="s">
        <v>2589</v>
      </c>
      <c r="P2947" s="122" t="s">
        <v>5314</v>
      </c>
      <c r="Q2947" s="122" t="s">
        <v>5314</v>
      </c>
      <c r="R2947" s="122" t="s">
        <v>2590</v>
      </c>
      <c r="S2947" s="122" t="s">
        <v>6232</v>
      </c>
      <c r="T2947" s="122" t="s">
        <v>3504</v>
      </c>
      <c r="U2947" s="124">
        <v>1344</v>
      </c>
      <c r="V2947" s="124">
        <v>1248</v>
      </c>
      <c r="W2947" s="122" t="s">
        <v>31</v>
      </c>
    </row>
    <row r="2948" spans="1:23" x14ac:dyDescent="0.35">
      <c r="A2948" s="122" t="s">
        <v>6745</v>
      </c>
      <c r="B2948" s="122" t="s">
        <v>6746</v>
      </c>
      <c r="C2948" s="123">
        <v>44470</v>
      </c>
      <c r="D2948" s="123">
        <v>44476</v>
      </c>
      <c r="E2948" s="123">
        <v>44477</v>
      </c>
      <c r="F2948" s="123">
        <v>44476</v>
      </c>
      <c r="G2948" s="122" t="s">
        <v>3486</v>
      </c>
      <c r="H2948" s="122" t="s">
        <v>5311</v>
      </c>
      <c r="I2948" s="122" t="s">
        <v>5311</v>
      </c>
      <c r="J2948" s="122" t="s">
        <v>2607</v>
      </c>
      <c r="K2948" s="122" t="s">
        <v>2608</v>
      </c>
      <c r="L2948" s="122">
        <v>5041841859</v>
      </c>
      <c r="M2948" s="122" t="s">
        <v>6747</v>
      </c>
      <c r="N2948" s="122" t="s">
        <v>6125</v>
      </c>
      <c r="O2948" s="122" t="s">
        <v>3512</v>
      </c>
      <c r="P2948" s="122" t="s">
        <v>5314</v>
      </c>
      <c r="Q2948" s="122" t="s">
        <v>5314</v>
      </c>
      <c r="R2948" s="122" t="s">
        <v>3513</v>
      </c>
      <c r="S2948" s="122" t="s">
        <v>6303</v>
      </c>
      <c r="T2948" s="122" t="s">
        <v>3494</v>
      </c>
      <c r="U2948" s="124">
        <v>1280</v>
      </c>
      <c r="V2948" s="124">
        <v>1280</v>
      </c>
      <c r="W2948" s="122" t="s">
        <v>31</v>
      </c>
    </row>
    <row r="2949" spans="1:23" x14ac:dyDescent="0.35">
      <c r="A2949" s="122" t="s">
        <v>6745</v>
      </c>
      <c r="B2949" s="122" t="s">
        <v>6746</v>
      </c>
      <c r="C2949" s="123">
        <v>44470</v>
      </c>
      <c r="D2949" s="123">
        <v>44476</v>
      </c>
      <c r="E2949" s="123">
        <v>44477</v>
      </c>
      <c r="F2949" s="123">
        <v>44476</v>
      </c>
      <c r="G2949" s="122" t="s">
        <v>3486</v>
      </c>
      <c r="H2949" s="122" t="s">
        <v>5311</v>
      </c>
      <c r="I2949" s="122" t="s">
        <v>5311</v>
      </c>
      <c r="J2949" s="122" t="s">
        <v>2607</v>
      </c>
      <c r="K2949" s="122" t="s">
        <v>2608</v>
      </c>
      <c r="L2949" s="122">
        <v>5041841859</v>
      </c>
      <c r="M2949" s="122" t="s">
        <v>6747</v>
      </c>
      <c r="N2949" s="122" t="s">
        <v>6125</v>
      </c>
      <c r="O2949" s="122" t="s">
        <v>2611</v>
      </c>
      <c r="P2949" s="122" t="s">
        <v>5314</v>
      </c>
      <c r="Q2949" s="122" t="s">
        <v>5314</v>
      </c>
      <c r="R2949" s="122" t="s">
        <v>2612</v>
      </c>
      <c r="S2949" s="122" t="s">
        <v>6303</v>
      </c>
      <c r="T2949" s="122" t="s">
        <v>3514</v>
      </c>
      <c r="U2949" s="124">
        <v>32</v>
      </c>
      <c r="V2949" s="124">
        <v>32</v>
      </c>
      <c r="W2949" s="122" t="s">
        <v>31</v>
      </c>
    </row>
    <row r="2950" spans="1:23" x14ac:dyDescent="0.35">
      <c r="A2950" s="122" t="s">
        <v>6748</v>
      </c>
      <c r="B2950" s="122" t="s">
        <v>6749</v>
      </c>
      <c r="C2950" s="123">
        <v>44470</v>
      </c>
      <c r="D2950" s="123">
        <v>44477</v>
      </c>
      <c r="E2950" s="123">
        <v>44477</v>
      </c>
      <c r="F2950" s="123">
        <v>44477</v>
      </c>
      <c r="G2950" s="122" t="s">
        <v>3486</v>
      </c>
      <c r="H2950" s="122" t="s">
        <v>5311</v>
      </c>
      <c r="I2950" s="122" t="s">
        <v>5311</v>
      </c>
      <c r="J2950" s="122" t="s">
        <v>2579</v>
      </c>
      <c r="K2950" s="122" t="s">
        <v>2580</v>
      </c>
      <c r="L2950" s="122">
        <v>5041853436</v>
      </c>
      <c r="M2950" s="122" t="s">
        <v>6750</v>
      </c>
      <c r="N2950" s="122" t="s">
        <v>2750</v>
      </c>
      <c r="O2950" s="122" t="s">
        <v>2583</v>
      </c>
      <c r="P2950" s="122" t="s">
        <v>5314</v>
      </c>
      <c r="Q2950" s="122" t="s">
        <v>5314</v>
      </c>
      <c r="R2950" s="122" t="s">
        <v>2585</v>
      </c>
      <c r="S2950" s="122" t="s">
        <v>6232</v>
      </c>
      <c r="T2950" s="122" t="s">
        <v>3503</v>
      </c>
      <c r="U2950" s="124">
        <v>1440</v>
      </c>
      <c r="V2950" s="124">
        <v>1440</v>
      </c>
      <c r="W2950" s="122" t="s">
        <v>31</v>
      </c>
    </row>
    <row r="2951" spans="1:23" x14ac:dyDescent="0.35">
      <c r="A2951" s="122" t="s">
        <v>6748</v>
      </c>
      <c r="B2951" s="122" t="s">
        <v>6749</v>
      </c>
      <c r="C2951" s="123">
        <v>44470</v>
      </c>
      <c r="D2951" s="123">
        <v>44477</v>
      </c>
      <c r="E2951" s="123">
        <v>44477</v>
      </c>
      <c r="F2951" s="123">
        <v>44477</v>
      </c>
      <c r="G2951" s="122" t="s">
        <v>3486</v>
      </c>
      <c r="H2951" s="122" t="s">
        <v>5311</v>
      </c>
      <c r="I2951" s="122" t="s">
        <v>5311</v>
      </c>
      <c r="J2951" s="122" t="s">
        <v>2579</v>
      </c>
      <c r="K2951" s="122" t="s">
        <v>2580</v>
      </c>
      <c r="L2951" s="122">
        <v>5041853436</v>
      </c>
      <c r="M2951" s="122" t="s">
        <v>6750</v>
      </c>
      <c r="N2951" s="122" t="s">
        <v>2750</v>
      </c>
      <c r="O2951" s="122" t="s">
        <v>2589</v>
      </c>
      <c r="P2951" s="122" t="s">
        <v>5314</v>
      </c>
      <c r="Q2951" s="122" t="s">
        <v>5314</v>
      </c>
      <c r="R2951" s="122" t="s">
        <v>2590</v>
      </c>
      <c r="S2951" s="122" t="s">
        <v>6232</v>
      </c>
      <c r="T2951" s="122" t="s">
        <v>3504</v>
      </c>
      <c r="U2951" s="124">
        <v>1440</v>
      </c>
      <c r="V2951" s="124">
        <v>1440</v>
      </c>
      <c r="W2951" s="122" t="s">
        <v>31</v>
      </c>
    </row>
    <row r="2952" spans="1:23" x14ac:dyDescent="0.35">
      <c r="A2952" s="122" t="s">
        <v>6751</v>
      </c>
      <c r="B2952" s="122" t="s">
        <v>6752</v>
      </c>
      <c r="C2952" s="123">
        <v>44470</v>
      </c>
      <c r="D2952" s="123">
        <v>44476</v>
      </c>
      <c r="E2952" s="123">
        <v>44477</v>
      </c>
      <c r="F2952" s="123">
        <v>44476</v>
      </c>
      <c r="G2952" s="122" t="s">
        <v>3486</v>
      </c>
      <c r="H2952" s="122" t="s">
        <v>5311</v>
      </c>
      <c r="I2952" s="122" t="s">
        <v>5311</v>
      </c>
      <c r="J2952" s="122" t="s">
        <v>2607</v>
      </c>
      <c r="K2952" s="122" t="s">
        <v>2608</v>
      </c>
      <c r="L2952" s="122">
        <v>5041844291</v>
      </c>
      <c r="M2952" s="122" t="s">
        <v>6753</v>
      </c>
      <c r="N2952" s="122" t="s">
        <v>5651</v>
      </c>
      <c r="O2952" s="122" t="s">
        <v>3512</v>
      </c>
      <c r="P2952" s="122" t="s">
        <v>5314</v>
      </c>
      <c r="Q2952" s="122" t="s">
        <v>5314</v>
      </c>
      <c r="R2952" s="122" t="s">
        <v>3513</v>
      </c>
      <c r="S2952" s="122" t="s">
        <v>6303</v>
      </c>
      <c r="T2952" s="122" t="s">
        <v>3494</v>
      </c>
      <c r="U2952" s="124">
        <v>1280</v>
      </c>
      <c r="V2952" s="124">
        <v>1280</v>
      </c>
      <c r="W2952" s="122" t="s">
        <v>31</v>
      </c>
    </row>
    <row r="2953" spans="1:23" x14ac:dyDescent="0.35">
      <c r="A2953" s="122" t="s">
        <v>6751</v>
      </c>
      <c r="B2953" s="122" t="s">
        <v>6752</v>
      </c>
      <c r="C2953" s="123">
        <v>44470</v>
      </c>
      <c r="D2953" s="123">
        <v>44476</v>
      </c>
      <c r="E2953" s="123">
        <v>44477</v>
      </c>
      <c r="F2953" s="123">
        <v>44476</v>
      </c>
      <c r="G2953" s="122" t="s">
        <v>3486</v>
      </c>
      <c r="H2953" s="122" t="s">
        <v>5311</v>
      </c>
      <c r="I2953" s="122" t="s">
        <v>5311</v>
      </c>
      <c r="J2953" s="122" t="s">
        <v>2607</v>
      </c>
      <c r="K2953" s="122" t="s">
        <v>2608</v>
      </c>
      <c r="L2953" s="122">
        <v>5041844291</v>
      </c>
      <c r="M2953" s="122" t="s">
        <v>6753</v>
      </c>
      <c r="N2953" s="122" t="s">
        <v>5651</v>
      </c>
      <c r="O2953" s="122" t="s">
        <v>2611</v>
      </c>
      <c r="P2953" s="122" t="s">
        <v>5314</v>
      </c>
      <c r="Q2953" s="122" t="s">
        <v>5314</v>
      </c>
      <c r="R2953" s="122" t="s">
        <v>2612</v>
      </c>
      <c r="S2953" s="122" t="s">
        <v>6303</v>
      </c>
      <c r="T2953" s="122" t="s">
        <v>3514</v>
      </c>
      <c r="U2953" s="124">
        <v>32</v>
      </c>
      <c r="V2953" s="124">
        <v>32</v>
      </c>
      <c r="W2953" s="122" t="s">
        <v>31</v>
      </c>
    </row>
    <row r="2954" spans="1:23" x14ac:dyDescent="0.35">
      <c r="A2954" s="122" t="s">
        <v>6754</v>
      </c>
      <c r="B2954" s="122" t="s">
        <v>6755</v>
      </c>
      <c r="C2954" s="123">
        <v>44470</v>
      </c>
      <c r="D2954" s="123">
        <v>44475</v>
      </c>
      <c r="E2954" s="123">
        <v>44477</v>
      </c>
      <c r="F2954" s="123">
        <v>44475</v>
      </c>
      <c r="G2954" s="122" t="s">
        <v>3486</v>
      </c>
      <c r="H2954" s="122" t="s">
        <v>5311</v>
      </c>
      <c r="I2954" s="122" t="s">
        <v>5311</v>
      </c>
      <c r="J2954" s="122" t="s">
        <v>2607</v>
      </c>
      <c r="K2954" s="122" t="s">
        <v>2608</v>
      </c>
      <c r="L2954" s="122">
        <v>5041829025</v>
      </c>
      <c r="M2954" s="122" t="s">
        <v>6756</v>
      </c>
      <c r="N2954" s="122" t="s">
        <v>5925</v>
      </c>
      <c r="O2954" s="122" t="s">
        <v>3512</v>
      </c>
      <c r="P2954" s="122" t="s">
        <v>5314</v>
      </c>
      <c r="Q2954" s="122" t="s">
        <v>5314</v>
      </c>
      <c r="R2954" s="122" t="s">
        <v>3513</v>
      </c>
      <c r="S2954" s="122" t="s">
        <v>6303</v>
      </c>
      <c r="T2954" s="122" t="s">
        <v>3494</v>
      </c>
      <c r="U2954" s="124">
        <v>1280</v>
      </c>
      <c r="V2954" s="124">
        <v>1280</v>
      </c>
      <c r="W2954" s="122" t="s">
        <v>31</v>
      </c>
    </row>
    <row r="2955" spans="1:23" x14ac:dyDescent="0.35">
      <c r="A2955" s="122" t="s">
        <v>6754</v>
      </c>
      <c r="B2955" s="122" t="s">
        <v>6755</v>
      </c>
      <c r="C2955" s="123">
        <v>44470</v>
      </c>
      <c r="D2955" s="123">
        <v>44475</v>
      </c>
      <c r="E2955" s="123">
        <v>44477</v>
      </c>
      <c r="F2955" s="123">
        <v>44475</v>
      </c>
      <c r="G2955" s="122" t="s">
        <v>3486</v>
      </c>
      <c r="H2955" s="122" t="s">
        <v>5311</v>
      </c>
      <c r="I2955" s="122" t="s">
        <v>5311</v>
      </c>
      <c r="J2955" s="122" t="s">
        <v>2607</v>
      </c>
      <c r="K2955" s="122" t="s">
        <v>2608</v>
      </c>
      <c r="L2955" s="122">
        <v>5041829025</v>
      </c>
      <c r="M2955" s="122" t="s">
        <v>6756</v>
      </c>
      <c r="N2955" s="122" t="s">
        <v>5925</v>
      </c>
      <c r="O2955" s="122" t="s">
        <v>2611</v>
      </c>
      <c r="P2955" s="122" t="s">
        <v>5314</v>
      </c>
      <c r="Q2955" s="122" t="s">
        <v>5314</v>
      </c>
      <c r="R2955" s="122" t="s">
        <v>2612</v>
      </c>
      <c r="S2955" s="122" t="s">
        <v>6303</v>
      </c>
      <c r="T2955" s="122" t="s">
        <v>3514</v>
      </c>
      <c r="U2955" s="124">
        <v>32</v>
      </c>
      <c r="V2955" s="124">
        <v>32</v>
      </c>
      <c r="W2955" s="122" t="s">
        <v>31</v>
      </c>
    </row>
    <row r="2956" spans="1:23" x14ac:dyDescent="0.35">
      <c r="A2956" s="122" t="s">
        <v>6757</v>
      </c>
      <c r="B2956" s="122" t="s">
        <v>6758</v>
      </c>
      <c r="C2956" s="123">
        <v>44470</v>
      </c>
      <c r="D2956" s="123">
        <v>44474</v>
      </c>
      <c r="E2956" s="123">
        <v>44477</v>
      </c>
      <c r="F2956" s="123">
        <v>44474</v>
      </c>
      <c r="G2956" s="122" t="s">
        <v>3486</v>
      </c>
      <c r="H2956" s="122" t="s">
        <v>5311</v>
      </c>
      <c r="I2956" s="122" t="s">
        <v>5311</v>
      </c>
      <c r="J2956" s="122" t="s">
        <v>2607</v>
      </c>
      <c r="K2956" s="122" t="s">
        <v>2608</v>
      </c>
      <c r="L2956" s="122">
        <v>5041808537</v>
      </c>
      <c r="M2956" s="122" t="s">
        <v>6759</v>
      </c>
      <c r="N2956" s="122" t="s">
        <v>3446</v>
      </c>
      <c r="O2956" s="122" t="s">
        <v>3512</v>
      </c>
      <c r="P2956" s="122" t="s">
        <v>5314</v>
      </c>
      <c r="Q2956" s="122" t="s">
        <v>5314</v>
      </c>
      <c r="R2956" s="122" t="s">
        <v>3513</v>
      </c>
      <c r="S2956" s="122" t="s">
        <v>6303</v>
      </c>
      <c r="T2956" s="122" t="s">
        <v>3494</v>
      </c>
      <c r="U2956" s="124">
        <v>1280</v>
      </c>
      <c r="V2956" s="124">
        <v>1280</v>
      </c>
      <c r="W2956" s="122" t="s">
        <v>31</v>
      </c>
    </row>
    <row r="2957" spans="1:23" x14ac:dyDescent="0.35">
      <c r="A2957" s="122" t="s">
        <v>6757</v>
      </c>
      <c r="B2957" s="122" t="s">
        <v>6758</v>
      </c>
      <c r="C2957" s="123">
        <v>44470</v>
      </c>
      <c r="D2957" s="123">
        <v>44474</v>
      </c>
      <c r="E2957" s="123">
        <v>44477</v>
      </c>
      <c r="F2957" s="123">
        <v>44474</v>
      </c>
      <c r="G2957" s="122" t="s">
        <v>3486</v>
      </c>
      <c r="H2957" s="122" t="s">
        <v>5311</v>
      </c>
      <c r="I2957" s="122" t="s">
        <v>5311</v>
      </c>
      <c r="J2957" s="122" t="s">
        <v>2607</v>
      </c>
      <c r="K2957" s="122" t="s">
        <v>2608</v>
      </c>
      <c r="L2957" s="122">
        <v>5041808537</v>
      </c>
      <c r="M2957" s="122" t="s">
        <v>6759</v>
      </c>
      <c r="N2957" s="122" t="s">
        <v>3446</v>
      </c>
      <c r="O2957" s="122" t="s">
        <v>2611</v>
      </c>
      <c r="P2957" s="122" t="s">
        <v>5314</v>
      </c>
      <c r="Q2957" s="122" t="s">
        <v>5314</v>
      </c>
      <c r="R2957" s="122" t="s">
        <v>2612</v>
      </c>
      <c r="S2957" s="122" t="s">
        <v>6303</v>
      </c>
      <c r="T2957" s="122" t="s">
        <v>3514</v>
      </c>
      <c r="U2957" s="124">
        <v>32</v>
      </c>
      <c r="V2957" s="124">
        <v>32</v>
      </c>
      <c r="W2957" s="122" t="s">
        <v>31</v>
      </c>
    </row>
    <row r="2958" spans="1:23" x14ac:dyDescent="0.35">
      <c r="A2958" s="122" t="s">
        <v>6760</v>
      </c>
      <c r="B2958" s="122" t="s">
        <v>6761</v>
      </c>
      <c r="C2958" s="123">
        <v>44470</v>
      </c>
      <c r="D2958" s="123">
        <v>44474</v>
      </c>
      <c r="E2958" s="123">
        <v>44477</v>
      </c>
      <c r="F2958" s="123">
        <v>44474</v>
      </c>
      <c r="G2958" s="122" t="s">
        <v>3486</v>
      </c>
      <c r="H2958" s="122" t="s">
        <v>5311</v>
      </c>
      <c r="I2958" s="122" t="s">
        <v>5311</v>
      </c>
      <c r="J2958" s="122" t="s">
        <v>2607</v>
      </c>
      <c r="K2958" s="122" t="s">
        <v>2608</v>
      </c>
      <c r="L2958" s="122">
        <v>5041806869</v>
      </c>
      <c r="M2958" s="122" t="s">
        <v>6762</v>
      </c>
      <c r="N2958" s="122" t="s">
        <v>2742</v>
      </c>
      <c r="O2958" s="122" t="s">
        <v>3512</v>
      </c>
      <c r="P2958" s="122" t="s">
        <v>5314</v>
      </c>
      <c r="Q2958" s="122" t="s">
        <v>5314</v>
      </c>
      <c r="R2958" s="122" t="s">
        <v>3513</v>
      </c>
      <c r="S2958" s="122" t="s">
        <v>6303</v>
      </c>
      <c r="T2958" s="122" t="s">
        <v>3494</v>
      </c>
      <c r="U2958" s="124">
        <v>1280</v>
      </c>
      <c r="V2958" s="124">
        <v>1280</v>
      </c>
      <c r="W2958" s="122" t="s">
        <v>31</v>
      </c>
    </row>
    <row r="2959" spans="1:23" x14ac:dyDescent="0.35">
      <c r="A2959" s="122" t="s">
        <v>6760</v>
      </c>
      <c r="B2959" s="122" t="s">
        <v>6761</v>
      </c>
      <c r="C2959" s="123">
        <v>44470</v>
      </c>
      <c r="D2959" s="123">
        <v>44474</v>
      </c>
      <c r="E2959" s="123">
        <v>44477</v>
      </c>
      <c r="F2959" s="123">
        <v>44474</v>
      </c>
      <c r="G2959" s="122" t="s">
        <v>3486</v>
      </c>
      <c r="H2959" s="122" t="s">
        <v>5311</v>
      </c>
      <c r="I2959" s="122" t="s">
        <v>5311</v>
      </c>
      <c r="J2959" s="122" t="s">
        <v>2607</v>
      </c>
      <c r="K2959" s="122" t="s">
        <v>2608</v>
      </c>
      <c r="L2959" s="122">
        <v>5041806869</v>
      </c>
      <c r="M2959" s="122" t="s">
        <v>6762</v>
      </c>
      <c r="N2959" s="122" t="s">
        <v>2742</v>
      </c>
      <c r="O2959" s="122" t="s">
        <v>2611</v>
      </c>
      <c r="P2959" s="122" t="s">
        <v>5314</v>
      </c>
      <c r="Q2959" s="122" t="s">
        <v>5314</v>
      </c>
      <c r="R2959" s="122" t="s">
        <v>2612</v>
      </c>
      <c r="S2959" s="122" t="s">
        <v>6303</v>
      </c>
      <c r="T2959" s="122" t="s">
        <v>3514</v>
      </c>
      <c r="U2959" s="124">
        <v>32</v>
      </c>
      <c r="V2959" s="124">
        <v>32</v>
      </c>
      <c r="W2959" s="122" t="s">
        <v>31</v>
      </c>
    </row>
    <row r="2960" spans="1:23" x14ac:dyDescent="0.35">
      <c r="A2960" s="122" t="s">
        <v>6763</v>
      </c>
      <c r="B2960" s="122" t="s">
        <v>6764</v>
      </c>
      <c r="C2960" s="123">
        <v>44470</v>
      </c>
      <c r="D2960" s="123">
        <v>44475</v>
      </c>
      <c r="E2960" s="123">
        <v>44477</v>
      </c>
      <c r="F2960" s="123">
        <v>44475</v>
      </c>
      <c r="G2960" s="122" t="s">
        <v>3486</v>
      </c>
      <c r="H2960" s="122" t="s">
        <v>5311</v>
      </c>
      <c r="I2960" s="122" t="s">
        <v>5311</v>
      </c>
      <c r="J2960" s="122" t="s">
        <v>2607</v>
      </c>
      <c r="K2960" s="122" t="s">
        <v>2608</v>
      </c>
      <c r="L2960" s="122">
        <v>5041827926</v>
      </c>
      <c r="M2960" s="122">
        <v>0</v>
      </c>
      <c r="N2960" s="122" t="s">
        <v>5817</v>
      </c>
      <c r="O2960" s="122" t="s">
        <v>3512</v>
      </c>
      <c r="P2960" s="122" t="s">
        <v>5314</v>
      </c>
      <c r="Q2960" s="122" t="s">
        <v>5314</v>
      </c>
      <c r="R2960" s="122" t="s">
        <v>3513</v>
      </c>
      <c r="S2960" s="122" t="s">
        <v>6303</v>
      </c>
      <c r="T2960" s="122" t="s">
        <v>3494</v>
      </c>
      <c r="U2960" s="124">
        <v>1280</v>
      </c>
      <c r="V2960" s="124">
        <v>1280</v>
      </c>
      <c r="W2960" s="122" t="s">
        <v>31</v>
      </c>
    </row>
    <row r="2961" spans="1:23" x14ac:dyDescent="0.35">
      <c r="A2961" s="122" t="s">
        <v>6763</v>
      </c>
      <c r="B2961" s="122" t="s">
        <v>6764</v>
      </c>
      <c r="C2961" s="123">
        <v>44470</v>
      </c>
      <c r="D2961" s="123">
        <v>44475</v>
      </c>
      <c r="E2961" s="123">
        <v>44477</v>
      </c>
      <c r="F2961" s="123">
        <v>44475</v>
      </c>
      <c r="G2961" s="122" t="s">
        <v>3486</v>
      </c>
      <c r="H2961" s="122" t="s">
        <v>5311</v>
      </c>
      <c r="I2961" s="122" t="s">
        <v>5311</v>
      </c>
      <c r="J2961" s="122" t="s">
        <v>2607</v>
      </c>
      <c r="K2961" s="122" t="s">
        <v>2608</v>
      </c>
      <c r="L2961" s="122">
        <v>5041827926</v>
      </c>
      <c r="M2961" s="122">
        <v>0</v>
      </c>
      <c r="N2961" s="122" t="s">
        <v>5817</v>
      </c>
      <c r="O2961" s="122" t="s">
        <v>2611</v>
      </c>
      <c r="P2961" s="122" t="s">
        <v>5314</v>
      </c>
      <c r="Q2961" s="122" t="s">
        <v>5314</v>
      </c>
      <c r="R2961" s="122" t="s">
        <v>2612</v>
      </c>
      <c r="S2961" s="122" t="s">
        <v>6303</v>
      </c>
      <c r="T2961" s="122" t="s">
        <v>3514</v>
      </c>
      <c r="U2961" s="124">
        <v>32</v>
      </c>
      <c r="V2961" s="124">
        <v>32</v>
      </c>
      <c r="W2961" s="122" t="s">
        <v>31</v>
      </c>
    </row>
    <row r="2962" spans="1:23" x14ac:dyDescent="0.35">
      <c r="A2962" s="122" t="s">
        <v>6765</v>
      </c>
      <c r="B2962" s="122" t="s">
        <v>6766</v>
      </c>
      <c r="C2962" s="123">
        <v>44470</v>
      </c>
      <c r="D2962" s="123">
        <v>44474</v>
      </c>
      <c r="E2962" s="123">
        <v>44477</v>
      </c>
      <c r="F2962" s="123">
        <v>44474</v>
      </c>
      <c r="G2962" s="122" t="s">
        <v>3486</v>
      </c>
      <c r="H2962" s="122" t="s">
        <v>5311</v>
      </c>
      <c r="I2962" s="122" t="s">
        <v>5311</v>
      </c>
      <c r="J2962" s="122" t="s">
        <v>2607</v>
      </c>
      <c r="K2962" s="122" t="s">
        <v>2608</v>
      </c>
      <c r="L2962" s="122">
        <v>5041802868</v>
      </c>
      <c r="M2962" s="122" t="s">
        <v>6767</v>
      </c>
      <c r="N2962" s="122" t="s">
        <v>5679</v>
      </c>
      <c r="O2962" s="122" t="s">
        <v>3512</v>
      </c>
      <c r="P2962" s="122" t="s">
        <v>5314</v>
      </c>
      <c r="Q2962" s="122" t="s">
        <v>5314</v>
      </c>
      <c r="R2962" s="122" t="s">
        <v>3513</v>
      </c>
      <c r="S2962" s="122" t="s">
        <v>6303</v>
      </c>
      <c r="T2962" s="122" t="s">
        <v>3494</v>
      </c>
      <c r="U2962" s="124">
        <v>1280</v>
      </c>
      <c r="V2962" s="124">
        <v>1280</v>
      </c>
      <c r="W2962" s="122" t="s">
        <v>31</v>
      </c>
    </row>
    <row r="2963" spans="1:23" x14ac:dyDescent="0.35">
      <c r="A2963" s="122" t="s">
        <v>6765</v>
      </c>
      <c r="B2963" s="122" t="s">
        <v>6766</v>
      </c>
      <c r="C2963" s="123">
        <v>44470</v>
      </c>
      <c r="D2963" s="123">
        <v>44474</v>
      </c>
      <c r="E2963" s="123">
        <v>44477</v>
      </c>
      <c r="F2963" s="123">
        <v>44474</v>
      </c>
      <c r="G2963" s="122" t="s">
        <v>3486</v>
      </c>
      <c r="H2963" s="122" t="s">
        <v>5311</v>
      </c>
      <c r="I2963" s="122" t="s">
        <v>5311</v>
      </c>
      <c r="J2963" s="122" t="s">
        <v>2607</v>
      </c>
      <c r="K2963" s="122" t="s">
        <v>2608</v>
      </c>
      <c r="L2963" s="122">
        <v>5041802868</v>
      </c>
      <c r="M2963" s="122" t="s">
        <v>6767</v>
      </c>
      <c r="N2963" s="122" t="s">
        <v>5679</v>
      </c>
      <c r="O2963" s="122" t="s">
        <v>2611</v>
      </c>
      <c r="P2963" s="122" t="s">
        <v>5314</v>
      </c>
      <c r="Q2963" s="122" t="s">
        <v>5314</v>
      </c>
      <c r="R2963" s="122" t="s">
        <v>2612</v>
      </c>
      <c r="S2963" s="122" t="s">
        <v>6303</v>
      </c>
      <c r="T2963" s="122" t="s">
        <v>3514</v>
      </c>
      <c r="U2963" s="124">
        <v>32</v>
      </c>
      <c r="V2963" s="124">
        <v>32</v>
      </c>
      <c r="W2963" s="122" t="s">
        <v>31</v>
      </c>
    </row>
    <row r="2964" spans="1:23" x14ac:dyDescent="0.35">
      <c r="A2964" s="122" t="s">
        <v>6768</v>
      </c>
      <c r="B2964" s="122" t="s">
        <v>6769</v>
      </c>
      <c r="C2964" s="123">
        <v>44470</v>
      </c>
      <c r="D2964" s="123">
        <v>44473</v>
      </c>
      <c r="E2964" s="123">
        <v>44477</v>
      </c>
      <c r="F2964" s="123">
        <v>44473</v>
      </c>
      <c r="G2964" s="122" t="s">
        <v>3486</v>
      </c>
      <c r="H2964" s="122" t="s">
        <v>5311</v>
      </c>
      <c r="I2964" s="122" t="s">
        <v>5311</v>
      </c>
      <c r="J2964" s="122" t="s">
        <v>2607</v>
      </c>
      <c r="K2964" s="122" t="s">
        <v>2608</v>
      </c>
      <c r="L2964" s="122">
        <v>5041793969</v>
      </c>
      <c r="M2964" s="122" t="s">
        <v>6770</v>
      </c>
      <c r="N2964" s="122" t="s">
        <v>5013</v>
      </c>
      <c r="O2964" s="122" t="s">
        <v>3512</v>
      </c>
      <c r="P2964" s="122" t="s">
        <v>5314</v>
      </c>
      <c r="Q2964" s="122" t="s">
        <v>5314</v>
      </c>
      <c r="R2964" s="122" t="s">
        <v>3513</v>
      </c>
      <c r="S2964" s="122" t="s">
        <v>6303</v>
      </c>
      <c r="T2964" s="122" t="s">
        <v>3494</v>
      </c>
      <c r="U2964" s="124">
        <v>1280</v>
      </c>
      <c r="V2964" s="124">
        <v>1280</v>
      </c>
      <c r="W2964" s="122" t="s">
        <v>31</v>
      </c>
    </row>
    <row r="2965" spans="1:23" x14ac:dyDescent="0.35">
      <c r="A2965" s="122" t="s">
        <v>6768</v>
      </c>
      <c r="B2965" s="122" t="s">
        <v>6769</v>
      </c>
      <c r="C2965" s="123">
        <v>44470</v>
      </c>
      <c r="D2965" s="123">
        <v>44473</v>
      </c>
      <c r="E2965" s="123">
        <v>44477</v>
      </c>
      <c r="F2965" s="123">
        <v>44473</v>
      </c>
      <c r="G2965" s="122" t="s">
        <v>3486</v>
      </c>
      <c r="H2965" s="122" t="s">
        <v>5311</v>
      </c>
      <c r="I2965" s="122" t="s">
        <v>5311</v>
      </c>
      <c r="J2965" s="122" t="s">
        <v>2607</v>
      </c>
      <c r="K2965" s="122" t="s">
        <v>2608</v>
      </c>
      <c r="L2965" s="122">
        <v>5041793969</v>
      </c>
      <c r="M2965" s="122" t="s">
        <v>6770</v>
      </c>
      <c r="N2965" s="122" t="s">
        <v>5013</v>
      </c>
      <c r="O2965" s="122" t="s">
        <v>2611</v>
      </c>
      <c r="P2965" s="122" t="s">
        <v>5314</v>
      </c>
      <c r="Q2965" s="122" t="s">
        <v>5314</v>
      </c>
      <c r="R2965" s="122" t="s">
        <v>2612</v>
      </c>
      <c r="S2965" s="122" t="s">
        <v>6303</v>
      </c>
      <c r="T2965" s="122" t="s">
        <v>3514</v>
      </c>
      <c r="U2965" s="124">
        <v>32</v>
      </c>
      <c r="V2965" s="124">
        <v>32</v>
      </c>
      <c r="W2965" s="122" t="s">
        <v>31</v>
      </c>
    </row>
    <row r="2966" spans="1:23" x14ac:dyDescent="0.35">
      <c r="A2966" s="122" t="s">
        <v>6771</v>
      </c>
      <c r="B2966" s="122" t="s">
        <v>6772</v>
      </c>
      <c r="C2966" s="123">
        <v>44470</v>
      </c>
      <c r="D2966" s="123">
        <v>44474</v>
      </c>
      <c r="E2966" s="123">
        <v>44477</v>
      </c>
      <c r="F2966" s="123">
        <v>44474</v>
      </c>
      <c r="G2966" s="122" t="s">
        <v>3486</v>
      </c>
      <c r="H2966" s="122" t="s">
        <v>5311</v>
      </c>
      <c r="I2966" s="122" t="s">
        <v>5311</v>
      </c>
      <c r="J2966" s="122" t="s">
        <v>2607</v>
      </c>
      <c r="K2966" s="122" t="s">
        <v>2608</v>
      </c>
      <c r="L2966" s="122">
        <v>5041802843</v>
      </c>
      <c r="M2966" s="122" t="s">
        <v>6773</v>
      </c>
      <c r="N2966" s="122" t="s">
        <v>2829</v>
      </c>
      <c r="O2966" s="122" t="s">
        <v>3512</v>
      </c>
      <c r="P2966" s="122" t="s">
        <v>5314</v>
      </c>
      <c r="Q2966" s="122" t="s">
        <v>5314</v>
      </c>
      <c r="R2966" s="122" t="s">
        <v>3513</v>
      </c>
      <c r="S2966" s="122" t="s">
        <v>6303</v>
      </c>
      <c r="T2966" s="122" t="s">
        <v>3494</v>
      </c>
      <c r="U2966" s="124">
        <v>1280</v>
      </c>
      <c r="V2966" s="124">
        <v>1280</v>
      </c>
      <c r="W2966" s="122" t="s">
        <v>31</v>
      </c>
    </row>
    <row r="2967" spans="1:23" x14ac:dyDescent="0.35">
      <c r="A2967" s="122" t="s">
        <v>6771</v>
      </c>
      <c r="B2967" s="122" t="s">
        <v>6772</v>
      </c>
      <c r="C2967" s="123">
        <v>44470</v>
      </c>
      <c r="D2967" s="123">
        <v>44474</v>
      </c>
      <c r="E2967" s="123">
        <v>44477</v>
      </c>
      <c r="F2967" s="123">
        <v>44474</v>
      </c>
      <c r="G2967" s="122" t="s">
        <v>3486</v>
      </c>
      <c r="H2967" s="122" t="s">
        <v>5311</v>
      </c>
      <c r="I2967" s="122" t="s">
        <v>5311</v>
      </c>
      <c r="J2967" s="122" t="s">
        <v>2607</v>
      </c>
      <c r="K2967" s="122" t="s">
        <v>2608</v>
      </c>
      <c r="L2967" s="122">
        <v>5041802843</v>
      </c>
      <c r="M2967" s="122" t="s">
        <v>6773</v>
      </c>
      <c r="N2967" s="122" t="s">
        <v>2829</v>
      </c>
      <c r="O2967" s="122" t="s">
        <v>2611</v>
      </c>
      <c r="P2967" s="122" t="s">
        <v>5314</v>
      </c>
      <c r="Q2967" s="122" t="s">
        <v>5314</v>
      </c>
      <c r="R2967" s="122" t="s">
        <v>2612</v>
      </c>
      <c r="S2967" s="122" t="s">
        <v>6303</v>
      </c>
      <c r="T2967" s="122" t="s">
        <v>3514</v>
      </c>
      <c r="U2967" s="124">
        <v>32</v>
      </c>
      <c r="V2967" s="124">
        <v>32</v>
      </c>
      <c r="W2967" s="122" t="s">
        <v>31</v>
      </c>
    </row>
    <row r="2968" spans="1:23" x14ac:dyDescent="0.35">
      <c r="A2968" s="122" t="s">
        <v>6774</v>
      </c>
      <c r="B2968" s="122" t="s">
        <v>6775</v>
      </c>
      <c r="C2968" s="123">
        <v>44470</v>
      </c>
      <c r="D2968" s="123">
        <v>44475</v>
      </c>
      <c r="E2968" s="123">
        <v>44477</v>
      </c>
      <c r="F2968" s="123">
        <v>44475</v>
      </c>
      <c r="G2968" s="122" t="s">
        <v>3486</v>
      </c>
      <c r="H2968" s="122" t="s">
        <v>5311</v>
      </c>
      <c r="I2968" s="122" t="s">
        <v>5311</v>
      </c>
      <c r="J2968" s="122" t="s">
        <v>2607</v>
      </c>
      <c r="K2968" s="122" t="s">
        <v>2608</v>
      </c>
      <c r="L2968" s="122">
        <v>5041821145</v>
      </c>
      <c r="M2968" s="122" t="s">
        <v>6776</v>
      </c>
      <c r="N2968" s="122" t="s">
        <v>3378</v>
      </c>
      <c r="O2968" s="122" t="s">
        <v>3512</v>
      </c>
      <c r="P2968" s="122" t="s">
        <v>5314</v>
      </c>
      <c r="Q2968" s="122" t="s">
        <v>5314</v>
      </c>
      <c r="R2968" s="122" t="s">
        <v>3513</v>
      </c>
      <c r="S2968" s="122" t="s">
        <v>6303</v>
      </c>
      <c r="T2968" s="122" t="s">
        <v>3494</v>
      </c>
      <c r="U2968" s="124">
        <v>1280</v>
      </c>
      <c r="V2968" s="124">
        <v>1280</v>
      </c>
      <c r="W2968" s="122" t="s">
        <v>31</v>
      </c>
    </row>
    <row r="2969" spans="1:23" x14ac:dyDescent="0.35">
      <c r="A2969" s="122" t="s">
        <v>6774</v>
      </c>
      <c r="B2969" s="122" t="s">
        <v>6775</v>
      </c>
      <c r="C2969" s="123">
        <v>44470</v>
      </c>
      <c r="D2969" s="123">
        <v>44475</v>
      </c>
      <c r="E2969" s="123">
        <v>44477</v>
      </c>
      <c r="F2969" s="123">
        <v>44475</v>
      </c>
      <c r="G2969" s="122" t="s">
        <v>3486</v>
      </c>
      <c r="H2969" s="122" t="s">
        <v>5311</v>
      </c>
      <c r="I2969" s="122" t="s">
        <v>5311</v>
      </c>
      <c r="J2969" s="122" t="s">
        <v>2607</v>
      </c>
      <c r="K2969" s="122" t="s">
        <v>2608</v>
      </c>
      <c r="L2969" s="122">
        <v>5041821145</v>
      </c>
      <c r="M2969" s="122" t="s">
        <v>6776</v>
      </c>
      <c r="N2969" s="122" t="s">
        <v>3378</v>
      </c>
      <c r="O2969" s="122" t="s">
        <v>2611</v>
      </c>
      <c r="P2969" s="122" t="s">
        <v>5314</v>
      </c>
      <c r="Q2969" s="122" t="s">
        <v>5314</v>
      </c>
      <c r="R2969" s="122" t="s">
        <v>2612</v>
      </c>
      <c r="S2969" s="122" t="s">
        <v>6303</v>
      </c>
      <c r="T2969" s="122" t="s">
        <v>3514</v>
      </c>
      <c r="U2969" s="124">
        <v>32</v>
      </c>
      <c r="V2969" s="124">
        <v>32</v>
      </c>
      <c r="W2969" s="122" t="s">
        <v>31</v>
      </c>
    </row>
    <row r="2970" spans="1:23" x14ac:dyDescent="0.35">
      <c r="A2970" s="122" t="s">
        <v>6777</v>
      </c>
      <c r="B2970" s="122" t="s">
        <v>6778</v>
      </c>
      <c r="C2970" s="123">
        <v>44470</v>
      </c>
      <c r="D2970" s="123">
        <v>44475</v>
      </c>
      <c r="E2970" s="123">
        <v>44477</v>
      </c>
      <c r="F2970" s="123">
        <v>44475</v>
      </c>
      <c r="G2970" s="122" t="s">
        <v>3486</v>
      </c>
      <c r="H2970" s="122" t="s">
        <v>5311</v>
      </c>
      <c r="I2970" s="122" t="s">
        <v>5311</v>
      </c>
      <c r="J2970" s="122" t="s">
        <v>2607</v>
      </c>
      <c r="K2970" s="122" t="s">
        <v>2608</v>
      </c>
      <c r="L2970" s="122">
        <v>5041817103</v>
      </c>
      <c r="M2970" s="122" t="s">
        <v>6779</v>
      </c>
      <c r="N2970" s="122" t="s">
        <v>5692</v>
      </c>
      <c r="O2970" s="122" t="s">
        <v>3512</v>
      </c>
      <c r="P2970" s="122" t="s">
        <v>5314</v>
      </c>
      <c r="Q2970" s="122" t="s">
        <v>5314</v>
      </c>
      <c r="R2970" s="122" t="s">
        <v>3513</v>
      </c>
      <c r="S2970" s="122" t="s">
        <v>6303</v>
      </c>
      <c r="T2970" s="122" t="s">
        <v>3494</v>
      </c>
      <c r="U2970" s="124">
        <v>1280</v>
      </c>
      <c r="V2970" s="124">
        <v>1280</v>
      </c>
      <c r="W2970" s="122" t="s">
        <v>31</v>
      </c>
    </row>
    <row r="2971" spans="1:23" x14ac:dyDescent="0.35">
      <c r="A2971" s="122" t="s">
        <v>6777</v>
      </c>
      <c r="B2971" s="122" t="s">
        <v>6778</v>
      </c>
      <c r="C2971" s="123">
        <v>44470</v>
      </c>
      <c r="D2971" s="123">
        <v>44475</v>
      </c>
      <c r="E2971" s="123">
        <v>44477</v>
      </c>
      <c r="F2971" s="123">
        <v>44475</v>
      </c>
      <c r="G2971" s="122" t="s">
        <v>3486</v>
      </c>
      <c r="H2971" s="122" t="s">
        <v>5311</v>
      </c>
      <c r="I2971" s="122" t="s">
        <v>5311</v>
      </c>
      <c r="J2971" s="122" t="s">
        <v>2607</v>
      </c>
      <c r="K2971" s="122" t="s">
        <v>2608</v>
      </c>
      <c r="L2971" s="122">
        <v>5041817103</v>
      </c>
      <c r="M2971" s="122" t="s">
        <v>6779</v>
      </c>
      <c r="N2971" s="122" t="s">
        <v>5692</v>
      </c>
      <c r="O2971" s="122" t="s">
        <v>2611</v>
      </c>
      <c r="P2971" s="122" t="s">
        <v>5314</v>
      </c>
      <c r="Q2971" s="122" t="s">
        <v>5314</v>
      </c>
      <c r="R2971" s="122" t="s">
        <v>2612</v>
      </c>
      <c r="S2971" s="122" t="s">
        <v>6303</v>
      </c>
      <c r="T2971" s="122" t="s">
        <v>3514</v>
      </c>
      <c r="U2971" s="124">
        <v>32</v>
      </c>
      <c r="V2971" s="124">
        <v>32</v>
      </c>
      <c r="W2971" s="122" t="s">
        <v>31</v>
      </c>
    </row>
    <row r="2972" spans="1:23" x14ac:dyDescent="0.35">
      <c r="A2972" s="122" t="s">
        <v>6780</v>
      </c>
      <c r="B2972" s="122" t="s">
        <v>6781</v>
      </c>
      <c r="C2972" s="123">
        <v>44470</v>
      </c>
      <c r="D2972" s="123">
        <v>44473</v>
      </c>
      <c r="E2972" s="123">
        <v>44477</v>
      </c>
      <c r="F2972" s="123">
        <v>44473</v>
      </c>
      <c r="G2972" s="122" t="s">
        <v>3486</v>
      </c>
      <c r="H2972" s="122" t="s">
        <v>5311</v>
      </c>
      <c r="I2972" s="122" t="s">
        <v>5311</v>
      </c>
      <c r="J2972" s="122" t="s">
        <v>2607</v>
      </c>
      <c r="K2972" s="122" t="s">
        <v>2608</v>
      </c>
      <c r="L2972" s="122">
        <v>5041792692</v>
      </c>
      <c r="M2972" s="122" t="s">
        <v>6782</v>
      </c>
      <c r="N2972" s="122" t="s">
        <v>2825</v>
      </c>
      <c r="O2972" s="122" t="s">
        <v>3512</v>
      </c>
      <c r="P2972" s="122" t="s">
        <v>5314</v>
      </c>
      <c r="Q2972" s="122" t="s">
        <v>5314</v>
      </c>
      <c r="R2972" s="122" t="s">
        <v>3513</v>
      </c>
      <c r="S2972" s="122" t="s">
        <v>6303</v>
      </c>
      <c r="T2972" s="122" t="s">
        <v>3494</v>
      </c>
      <c r="U2972" s="124">
        <v>1280</v>
      </c>
      <c r="V2972" s="124">
        <v>1280</v>
      </c>
      <c r="W2972" s="122" t="s">
        <v>31</v>
      </c>
    </row>
    <row r="2973" spans="1:23" x14ac:dyDescent="0.35">
      <c r="A2973" s="122" t="s">
        <v>6780</v>
      </c>
      <c r="B2973" s="122" t="s">
        <v>6781</v>
      </c>
      <c r="C2973" s="123">
        <v>44470</v>
      </c>
      <c r="D2973" s="123">
        <v>44473</v>
      </c>
      <c r="E2973" s="123">
        <v>44477</v>
      </c>
      <c r="F2973" s="123">
        <v>44473</v>
      </c>
      <c r="G2973" s="122" t="s">
        <v>3486</v>
      </c>
      <c r="H2973" s="122" t="s">
        <v>5311</v>
      </c>
      <c r="I2973" s="122" t="s">
        <v>5311</v>
      </c>
      <c r="J2973" s="122" t="s">
        <v>2607</v>
      </c>
      <c r="K2973" s="122" t="s">
        <v>2608</v>
      </c>
      <c r="L2973" s="122">
        <v>5041792692</v>
      </c>
      <c r="M2973" s="122" t="s">
        <v>6782</v>
      </c>
      <c r="N2973" s="122" t="s">
        <v>2825</v>
      </c>
      <c r="O2973" s="122" t="s">
        <v>2611</v>
      </c>
      <c r="P2973" s="122" t="s">
        <v>5314</v>
      </c>
      <c r="Q2973" s="122" t="s">
        <v>5314</v>
      </c>
      <c r="R2973" s="122" t="s">
        <v>2612</v>
      </c>
      <c r="S2973" s="122" t="s">
        <v>6303</v>
      </c>
      <c r="T2973" s="122" t="s">
        <v>3514</v>
      </c>
      <c r="U2973" s="124">
        <v>32</v>
      </c>
      <c r="V2973" s="124">
        <v>32</v>
      </c>
      <c r="W2973" s="122" t="s">
        <v>31</v>
      </c>
    </row>
    <row r="2974" spans="1:23" x14ac:dyDescent="0.35">
      <c r="A2974" s="122" t="s">
        <v>6783</v>
      </c>
      <c r="B2974" s="122" t="s">
        <v>6784</v>
      </c>
      <c r="C2974" s="123">
        <v>44470</v>
      </c>
      <c r="D2974" s="123">
        <v>44476</v>
      </c>
      <c r="E2974" s="123">
        <v>44477</v>
      </c>
      <c r="F2974" s="123">
        <v>44476</v>
      </c>
      <c r="G2974" s="122" t="s">
        <v>3486</v>
      </c>
      <c r="H2974" s="122" t="s">
        <v>5311</v>
      </c>
      <c r="I2974" s="122" t="s">
        <v>5311</v>
      </c>
      <c r="J2974" s="122" t="s">
        <v>2607</v>
      </c>
      <c r="K2974" s="122" t="s">
        <v>2608</v>
      </c>
      <c r="L2974" s="122">
        <v>5041838275</v>
      </c>
      <c r="M2974" s="122" t="s">
        <v>6785</v>
      </c>
      <c r="N2974" s="122" t="s">
        <v>2925</v>
      </c>
      <c r="O2974" s="122" t="s">
        <v>3512</v>
      </c>
      <c r="P2974" s="122" t="s">
        <v>5314</v>
      </c>
      <c r="Q2974" s="122" t="s">
        <v>5314</v>
      </c>
      <c r="R2974" s="122" t="s">
        <v>3513</v>
      </c>
      <c r="S2974" s="122" t="s">
        <v>6303</v>
      </c>
      <c r="T2974" s="122" t="s">
        <v>3494</v>
      </c>
      <c r="U2974" s="124">
        <v>1280</v>
      </c>
      <c r="V2974" s="124">
        <v>1280</v>
      </c>
      <c r="W2974" s="122" t="s">
        <v>31</v>
      </c>
    </row>
    <row r="2975" spans="1:23" x14ac:dyDescent="0.35">
      <c r="A2975" s="122" t="s">
        <v>6783</v>
      </c>
      <c r="B2975" s="122" t="s">
        <v>6784</v>
      </c>
      <c r="C2975" s="123">
        <v>44470</v>
      </c>
      <c r="D2975" s="123">
        <v>44476</v>
      </c>
      <c r="E2975" s="123">
        <v>44477</v>
      </c>
      <c r="F2975" s="123">
        <v>44476</v>
      </c>
      <c r="G2975" s="122" t="s">
        <v>3486</v>
      </c>
      <c r="H2975" s="122" t="s">
        <v>5311</v>
      </c>
      <c r="I2975" s="122" t="s">
        <v>5311</v>
      </c>
      <c r="J2975" s="122" t="s">
        <v>2607</v>
      </c>
      <c r="K2975" s="122" t="s">
        <v>2608</v>
      </c>
      <c r="L2975" s="122">
        <v>5041838275</v>
      </c>
      <c r="M2975" s="122" t="s">
        <v>6785</v>
      </c>
      <c r="N2975" s="122" t="s">
        <v>2925</v>
      </c>
      <c r="O2975" s="122" t="s">
        <v>2611</v>
      </c>
      <c r="P2975" s="122" t="s">
        <v>5314</v>
      </c>
      <c r="Q2975" s="122" t="s">
        <v>5314</v>
      </c>
      <c r="R2975" s="122" t="s">
        <v>2612</v>
      </c>
      <c r="S2975" s="122" t="s">
        <v>6303</v>
      </c>
      <c r="T2975" s="122" t="s">
        <v>3514</v>
      </c>
      <c r="U2975" s="124">
        <v>32</v>
      </c>
      <c r="V2975" s="124">
        <v>32</v>
      </c>
      <c r="W2975" s="122" t="s">
        <v>31</v>
      </c>
    </row>
    <row r="2976" spans="1:23" x14ac:dyDescent="0.35">
      <c r="A2976" s="122" t="s">
        <v>6786</v>
      </c>
      <c r="B2976" s="122" t="s">
        <v>6787</v>
      </c>
      <c r="C2976" s="123">
        <v>44470</v>
      </c>
      <c r="D2976" s="123">
        <v>44474</v>
      </c>
      <c r="E2976" s="123">
        <v>44477</v>
      </c>
      <c r="F2976" s="123">
        <v>44474</v>
      </c>
      <c r="G2976" s="122" t="s">
        <v>3486</v>
      </c>
      <c r="H2976" s="122" t="s">
        <v>5311</v>
      </c>
      <c r="I2976" s="122" t="s">
        <v>5311</v>
      </c>
      <c r="J2976" s="122" t="s">
        <v>2607</v>
      </c>
      <c r="K2976" s="122" t="s">
        <v>2608</v>
      </c>
      <c r="L2976" s="122">
        <v>5041813704</v>
      </c>
      <c r="M2976" s="122" t="s">
        <v>6788</v>
      </c>
      <c r="N2976" s="122" t="s">
        <v>5856</v>
      </c>
      <c r="O2976" s="122" t="s">
        <v>3512</v>
      </c>
      <c r="P2976" s="122" t="s">
        <v>5314</v>
      </c>
      <c r="Q2976" s="122" t="s">
        <v>5314</v>
      </c>
      <c r="R2976" s="122" t="s">
        <v>3513</v>
      </c>
      <c r="S2976" s="122" t="s">
        <v>6303</v>
      </c>
      <c r="T2976" s="122" t="s">
        <v>3494</v>
      </c>
      <c r="U2976" s="124">
        <v>1280</v>
      </c>
      <c r="V2976" s="124">
        <v>1280</v>
      </c>
      <c r="W2976" s="122" t="s">
        <v>31</v>
      </c>
    </row>
    <row r="2977" spans="1:23" x14ac:dyDescent="0.35">
      <c r="A2977" s="122" t="s">
        <v>6786</v>
      </c>
      <c r="B2977" s="122" t="s">
        <v>6787</v>
      </c>
      <c r="C2977" s="123">
        <v>44470</v>
      </c>
      <c r="D2977" s="123">
        <v>44474</v>
      </c>
      <c r="E2977" s="123">
        <v>44477</v>
      </c>
      <c r="F2977" s="123">
        <v>44474</v>
      </c>
      <c r="G2977" s="122" t="s">
        <v>3486</v>
      </c>
      <c r="H2977" s="122" t="s">
        <v>5311</v>
      </c>
      <c r="I2977" s="122" t="s">
        <v>5311</v>
      </c>
      <c r="J2977" s="122" t="s">
        <v>2607</v>
      </c>
      <c r="K2977" s="122" t="s">
        <v>2608</v>
      </c>
      <c r="L2977" s="122">
        <v>5041813704</v>
      </c>
      <c r="M2977" s="122" t="s">
        <v>6788</v>
      </c>
      <c r="N2977" s="122" t="s">
        <v>5856</v>
      </c>
      <c r="O2977" s="122" t="s">
        <v>2611</v>
      </c>
      <c r="P2977" s="122" t="s">
        <v>5314</v>
      </c>
      <c r="Q2977" s="122" t="s">
        <v>5314</v>
      </c>
      <c r="R2977" s="122" t="s">
        <v>2612</v>
      </c>
      <c r="S2977" s="122" t="s">
        <v>6303</v>
      </c>
      <c r="T2977" s="122" t="s">
        <v>3514</v>
      </c>
      <c r="U2977" s="124">
        <v>32</v>
      </c>
      <c r="V2977" s="124">
        <v>32</v>
      </c>
      <c r="W2977" s="122" t="s">
        <v>31</v>
      </c>
    </row>
    <row r="2978" spans="1:23" x14ac:dyDescent="0.35">
      <c r="A2978" s="122" t="s">
        <v>6789</v>
      </c>
      <c r="B2978" s="122" t="s">
        <v>6790</v>
      </c>
      <c r="C2978" s="123">
        <v>44470</v>
      </c>
      <c r="D2978" s="123">
        <v>44474</v>
      </c>
      <c r="E2978" s="123">
        <v>44477</v>
      </c>
      <c r="F2978" s="123">
        <v>44475</v>
      </c>
      <c r="G2978" s="122" t="s">
        <v>3486</v>
      </c>
      <c r="H2978" s="122" t="s">
        <v>5311</v>
      </c>
      <c r="I2978" s="122" t="s">
        <v>5311</v>
      </c>
      <c r="J2978" s="122" t="s">
        <v>2607</v>
      </c>
      <c r="K2978" s="122" t="s">
        <v>2608</v>
      </c>
      <c r="L2978" s="122">
        <v>5041815644</v>
      </c>
      <c r="M2978" s="122" t="s">
        <v>6791</v>
      </c>
      <c r="N2978" s="122" t="s">
        <v>5348</v>
      </c>
      <c r="O2978" s="122" t="s">
        <v>3512</v>
      </c>
      <c r="P2978" s="122" t="s">
        <v>5314</v>
      </c>
      <c r="Q2978" s="122" t="s">
        <v>5314</v>
      </c>
      <c r="R2978" s="122" t="s">
        <v>3513</v>
      </c>
      <c r="S2978" s="122" t="s">
        <v>6303</v>
      </c>
      <c r="T2978" s="122" t="s">
        <v>3494</v>
      </c>
      <c r="U2978" s="124">
        <v>1280</v>
      </c>
      <c r="V2978" s="124">
        <v>1280</v>
      </c>
      <c r="W2978" s="122" t="s">
        <v>31</v>
      </c>
    </row>
    <row r="2979" spans="1:23" x14ac:dyDescent="0.35">
      <c r="A2979" s="122" t="s">
        <v>6789</v>
      </c>
      <c r="B2979" s="122" t="s">
        <v>6790</v>
      </c>
      <c r="C2979" s="123">
        <v>44470</v>
      </c>
      <c r="D2979" s="123">
        <v>44474</v>
      </c>
      <c r="E2979" s="123">
        <v>44477</v>
      </c>
      <c r="F2979" s="123">
        <v>44475</v>
      </c>
      <c r="G2979" s="122" t="s">
        <v>3486</v>
      </c>
      <c r="H2979" s="122" t="s">
        <v>5311</v>
      </c>
      <c r="I2979" s="122" t="s">
        <v>5311</v>
      </c>
      <c r="J2979" s="122" t="s">
        <v>2607</v>
      </c>
      <c r="K2979" s="122" t="s">
        <v>2608</v>
      </c>
      <c r="L2979" s="122">
        <v>5041815644</v>
      </c>
      <c r="M2979" s="122" t="s">
        <v>6791</v>
      </c>
      <c r="N2979" s="122" t="s">
        <v>5348</v>
      </c>
      <c r="O2979" s="122" t="s">
        <v>2611</v>
      </c>
      <c r="P2979" s="122" t="s">
        <v>5314</v>
      </c>
      <c r="Q2979" s="122" t="s">
        <v>5314</v>
      </c>
      <c r="R2979" s="122" t="s">
        <v>2612</v>
      </c>
      <c r="S2979" s="122" t="s">
        <v>6303</v>
      </c>
      <c r="T2979" s="122" t="s">
        <v>3514</v>
      </c>
      <c r="U2979" s="124">
        <v>32</v>
      </c>
      <c r="V2979" s="124">
        <v>32</v>
      </c>
      <c r="W2979" s="122" t="s">
        <v>31</v>
      </c>
    </row>
    <row r="2980" spans="1:23" x14ac:dyDescent="0.35">
      <c r="A2980" s="122" t="s">
        <v>6792</v>
      </c>
      <c r="B2980" s="122" t="s">
        <v>6793</v>
      </c>
      <c r="C2980" s="123">
        <v>44470</v>
      </c>
      <c r="D2980" s="123">
        <v>44475</v>
      </c>
      <c r="E2980" s="123">
        <v>44477</v>
      </c>
      <c r="F2980" s="123">
        <v>44476</v>
      </c>
      <c r="G2980" s="122" t="s">
        <v>3486</v>
      </c>
      <c r="H2980" s="122" t="s">
        <v>5311</v>
      </c>
      <c r="I2980" s="122" t="s">
        <v>5311</v>
      </c>
      <c r="J2980" s="122" t="s">
        <v>2607</v>
      </c>
      <c r="K2980" s="122" t="s">
        <v>2608</v>
      </c>
      <c r="L2980" s="122">
        <v>5041832595</v>
      </c>
      <c r="M2980" s="122" t="s">
        <v>6794</v>
      </c>
      <c r="N2980" s="122" t="s">
        <v>5555</v>
      </c>
      <c r="O2980" s="122" t="s">
        <v>2621</v>
      </c>
      <c r="P2980" s="122" t="s">
        <v>5314</v>
      </c>
      <c r="Q2980" s="122" t="s">
        <v>5314</v>
      </c>
      <c r="R2980" s="122" t="s">
        <v>76</v>
      </c>
      <c r="S2980" s="122" t="s">
        <v>6232</v>
      </c>
      <c r="T2980" s="122" t="s">
        <v>3521</v>
      </c>
      <c r="U2980" s="124">
        <v>20</v>
      </c>
      <c r="V2980" s="124">
        <v>20</v>
      </c>
      <c r="W2980" s="122" t="s">
        <v>31</v>
      </c>
    </row>
    <row r="2981" spans="1:23" x14ac:dyDescent="0.35">
      <c r="A2981" s="122" t="s">
        <v>6792</v>
      </c>
      <c r="B2981" s="122" t="s">
        <v>6793</v>
      </c>
      <c r="C2981" s="123">
        <v>44470</v>
      </c>
      <c r="D2981" s="123">
        <v>44475</v>
      </c>
      <c r="E2981" s="123">
        <v>44477</v>
      </c>
      <c r="F2981" s="123">
        <v>44476</v>
      </c>
      <c r="G2981" s="122" t="s">
        <v>3486</v>
      </c>
      <c r="H2981" s="122" t="s">
        <v>5311</v>
      </c>
      <c r="I2981" s="122" t="s">
        <v>5311</v>
      </c>
      <c r="J2981" s="122" t="s">
        <v>2607</v>
      </c>
      <c r="K2981" s="122" t="s">
        <v>2608</v>
      </c>
      <c r="L2981" s="122">
        <v>5041832595</v>
      </c>
      <c r="M2981" s="122" t="s">
        <v>6794</v>
      </c>
      <c r="N2981" s="122" t="s">
        <v>5555</v>
      </c>
      <c r="O2981" s="122" t="s">
        <v>2583</v>
      </c>
      <c r="P2981" s="122" t="s">
        <v>5314</v>
      </c>
      <c r="Q2981" s="122" t="s">
        <v>5314</v>
      </c>
      <c r="R2981" s="122" t="s">
        <v>2585</v>
      </c>
      <c r="S2981" s="122" t="s">
        <v>6232</v>
      </c>
      <c r="T2981" s="122" t="s">
        <v>3503</v>
      </c>
      <c r="U2981" s="124">
        <v>960</v>
      </c>
      <c r="V2981" s="124">
        <v>864</v>
      </c>
      <c r="W2981" s="122" t="s">
        <v>31</v>
      </c>
    </row>
    <row r="2982" spans="1:23" x14ac:dyDescent="0.35">
      <c r="A2982" s="122" t="s">
        <v>6792</v>
      </c>
      <c r="B2982" s="122" t="s">
        <v>6793</v>
      </c>
      <c r="C2982" s="123">
        <v>44470</v>
      </c>
      <c r="D2982" s="123">
        <v>44475</v>
      </c>
      <c r="E2982" s="123">
        <v>44477</v>
      </c>
      <c r="F2982" s="123">
        <v>44476</v>
      </c>
      <c r="G2982" s="122" t="s">
        <v>3486</v>
      </c>
      <c r="H2982" s="122" t="s">
        <v>5311</v>
      </c>
      <c r="I2982" s="122" t="s">
        <v>5311</v>
      </c>
      <c r="J2982" s="122" t="s">
        <v>2607</v>
      </c>
      <c r="K2982" s="122" t="s">
        <v>2608</v>
      </c>
      <c r="L2982" s="122">
        <v>5041832595</v>
      </c>
      <c r="M2982" s="122" t="s">
        <v>6794</v>
      </c>
      <c r="N2982" s="122" t="s">
        <v>5555</v>
      </c>
      <c r="O2982" s="122" t="s">
        <v>2589</v>
      </c>
      <c r="P2982" s="122" t="s">
        <v>5314</v>
      </c>
      <c r="Q2982" s="122" t="s">
        <v>5314</v>
      </c>
      <c r="R2982" s="122" t="s">
        <v>2590</v>
      </c>
      <c r="S2982" s="122" t="s">
        <v>6232</v>
      </c>
      <c r="T2982" s="122" t="s">
        <v>3504</v>
      </c>
      <c r="U2982" s="124">
        <v>960</v>
      </c>
      <c r="V2982" s="124">
        <v>864</v>
      </c>
      <c r="W2982" s="122" t="s">
        <v>31</v>
      </c>
    </row>
    <row r="2983" spans="1:23" x14ac:dyDescent="0.35">
      <c r="A2983" s="122" t="s">
        <v>6795</v>
      </c>
      <c r="B2983" s="122" t="s">
        <v>6796</v>
      </c>
      <c r="C2983" s="123">
        <v>44470</v>
      </c>
      <c r="D2983" s="123">
        <v>44475</v>
      </c>
      <c r="E2983" s="123">
        <v>44477</v>
      </c>
      <c r="F2983" s="123">
        <v>44476</v>
      </c>
      <c r="G2983" s="122" t="s">
        <v>3486</v>
      </c>
      <c r="H2983" s="122" t="s">
        <v>5311</v>
      </c>
      <c r="I2983" s="122" t="s">
        <v>5311</v>
      </c>
      <c r="J2983" s="122" t="s">
        <v>2607</v>
      </c>
      <c r="K2983" s="122" t="s">
        <v>2608</v>
      </c>
      <c r="L2983" s="122">
        <v>5041832934</v>
      </c>
      <c r="M2983" s="122" t="s">
        <v>6797</v>
      </c>
      <c r="N2983" s="122" t="s">
        <v>5313</v>
      </c>
      <c r="O2983" s="122" t="s">
        <v>2621</v>
      </c>
      <c r="P2983" s="122" t="s">
        <v>5314</v>
      </c>
      <c r="Q2983" s="122" t="s">
        <v>5314</v>
      </c>
      <c r="R2983" s="122" t="s">
        <v>76</v>
      </c>
      <c r="S2983" s="122" t="s">
        <v>6232</v>
      </c>
      <c r="T2983" s="122" t="s">
        <v>3521</v>
      </c>
      <c r="U2983" s="124">
        <v>24</v>
      </c>
      <c r="V2983" s="124">
        <v>24</v>
      </c>
      <c r="W2983" s="122" t="s">
        <v>31</v>
      </c>
    </row>
    <row r="2984" spans="1:23" x14ac:dyDescent="0.35">
      <c r="A2984" s="122" t="s">
        <v>6795</v>
      </c>
      <c r="B2984" s="122" t="s">
        <v>6796</v>
      </c>
      <c r="C2984" s="123">
        <v>44470</v>
      </c>
      <c r="D2984" s="123">
        <v>44475</v>
      </c>
      <c r="E2984" s="123">
        <v>44477</v>
      </c>
      <c r="F2984" s="123">
        <v>44476</v>
      </c>
      <c r="G2984" s="122" t="s">
        <v>3486</v>
      </c>
      <c r="H2984" s="122" t="s">
        <v>5311</v>
      </c>
      <c r="I2984" s="122" t="s">
        <v>5311</v>
      </c>
      <c r="J2984" s="122" t="s">
        <v>2607</v>
      </c>
      <c r="K2984" s="122" t="s">
        <v>2608</v>
      </c>
      <c r="L2984" s="122">
        <v>5041832934</v>
      </c>
      <c r="M2984" s="122" t="s">
        <v>6797</v>
      </c>
      <c r="N2984" s="122" t="s">
        <v>5313</v>
      </c>
      <c r="O2984" s="122" t="s">
        <v>2583</v>
      </c>
      <c r="P2984" s="122" t="s">
        <v>5314</v>
      </c>
      <c r="Q2984" s="122" t="s">
        <v>5314</v>
      </c>
      <c r="R2984" s="122" t="s">
        <v>2585</v>
      </c>
      <c r="S2984" s="122" t="s">
        <v>6232</v>
      </c>
      <c r="T2984" s="122" t="s">
        <v>3503</v>
      </c>
      <c r="U2984" s="124">
        <v>1152</v>
      </c>
      <c r="V2984" s="124">
        <v>1056</v>
      </c>
      <c r="W2984" s="122" t="s">
        <v>31</v>
      </c>
    </row>
    <row r="2985" spans="1:23" x14ac:dyDescent="0.35">
      <c r="A2985" s="122" t="s">
        <v>6795</v>
      </c>
      <c r="B2985" s="122" t="s">
        <v>6796</v>
      </c>
      <c r="C2985" s="123">
        <v>44470</v>
      </c>
      <c r="D2985" s="123">
        <v>44475</v>
      </c>
      <c r="E2985" s="123">
        <v>44477</v>
      </c>
      <c r="F2985" s="123">
        <v>44476</v>
      </c>
      <c r="G2985" s="122" t="s">
        <v>3486</v>
      </c>
      <c r="H2985" s="122" t="s">
        <v>5311</v>
      </c>
      <c r="I2985" s="122" t="s">
        <v>5311</v>
      </c>
      <c r="J2985" s="122" t="s">
        <v>2607</v>
      </c>
      <c r="K2985" s="122" t="s">
        <v>2608</v>
      </c>
      <c r="L2985" s="122">
        <v>5041832934</v>
      </c>
      <c r="M2985" s="122" t="s">
        <v>6797</v>
      </c>
      <c r="N2985" s="122" t="s">
        <v>5313</v>
      </c>
      <c r="O2985" s="122" t="s">
        <v>2589</v>
      </c>
      <c r="P2985" s="122" t="s">
        <v>5314</v>
      </c>
      <c r="Q2985" s="122" t="s">
        <v>5314</v>
      </c>
      <c r="R2985" s="122" t="s">
        <v>2590</v>
      </c>
      <c r="S2985" s="122" t="s">
        <v>6232</v>
      </c>
      <c r="T2985" s="122" t="s">
        <v>3504</v>
      </c>
      <c r="U2985" s="124">
        <v>1152</v>
      </c>
      <c r="V2985" s="124">
        <v>1056</v>
      </c>
      <c r="W2985" s="122" t="s">
        <v>31</v>
      </c>
    </row>
    <row r="2986" spans="1:23" x14ac:dyDescent="0.35">
      <c r="A2986" s="122" t="s">
        <v>6798</v>
      </c>
      <c r="B2986" s="122" t="s">
        <v>6799</v>
      </c>
      <c r="C2986" s="123">
        <v>44470</v>
      </c>
      <c r="D2986" s="123">
        <v>44476</v>
      </c>
      <c r="E2986" s="123">
        <v>44477</v>
      </c>
      <c r="F2986" s="123">
        <v>44477</v>
      </c>
      <c r="G2986" s="122" t="s">
        <v>3486</v>
      </c>
      <c r="H2986" s="122" t="s">
        <v>5311</v>
      </c>
      <c r="I2986" s="122" t="s">
        <v>5311</v>
      </c>
      <c r="J2986" s="122" t="s">
        <v>2607</v>
      </c>
      <c r="K2986" s="122" t="s">
        <v>2608</v>
      </c>
      <c r="L2986" s="122">
        <v>5041848614</v>
      </c>
      <c r="M2986" s="122" t="s">
        <v>6800</v>
      </c>
      <c r="N2986" s="122" t="s">
        <v>5404</v>
      </c>
      <c r="O2986" s="122" t="s">
        <v>2621</v>
      </c>
      <c r="P2986" s="122" t="s">
        <v>5314</v>
      </c>
      <c r="Q2986" s="122" t="s">
        <v>5314</v>
      </c>
      <c r="R2986" s="122" t="s">
        <v>76</v>
      </c>
      <c r="S2986" s="122" t="s">
        <v>6232</v>
      </c>
      <c r="T2986" s="122" t="s">
        <v>3521</v>
      </c>
      <c r="U2986" s="124">
        <v>24</v>
      </c>
      <c r="V2986" s="124">
        <v>24</v>
      </c>
      <c r="W2986" s="122" t="s">
        <v>31</v>
      </c>
    </row>
    <row r="2987" spans="1:23" x14ac:dyDescent="0.35">
      <c r="A2987" s="122" t="s">
        <v>6798</v>
      </c>
      <c r="B2987" s="122" t="s">
        <v>6799</v>
      </c>
      <c r="C2987" s="123">
        <v>44470</v>
      </c>
      <c r="D2987" s="123">
        <v>44476</v>
      </c>
      <c r="E2987" s="123">
        <v>44477</v>
      </c>
      <c r="F2987" s="123">
        <v>44477</v>
      </c>
      <c r="G2987" s="122" t="s">
        <v>3486</v>
      </c>
      <c r="H2987" s="122" t="s">
        <v>5311</v>
      </c>
      <c r="I2987" s="122" t="s">
        <v>5311</v>
      </c>
      <c r="J2987" s="122" t="s">
        <v>2607</v>
      </c>
      <c r="K2987" s="122" t="s">
        <v>2608</v>
      </c>
      <c r="L2987" s="122">
        <v>5041848614</v>
      </c>
      <c r="M2987" s="122" t="s">
        <v>6800</v>
      </c>
      <c r="N2987" s="122" t="s">
        <v>5404</v>
      </c>
      <c r="O2987" s="122" t="s">
        <v>2583</v>
      </c>
      <c r="P2987" s="122" t="s">
        <v>5314</v>
      </c>
      <c r="Q2987" s="122" t="s">
        <v>5314</v>
      </c>
      <c r="R2987" s="122" t="s">
        <v>2585</v>
      </c>
      <c r="S2987" s="122" t="s">
        <v>6232</v>
      </c>
      <c r="T2987" s="122" t="s">
        <v>3503</v>
      </c>
      <c r="U2987" s="124">
        <v>1152</v>
      </c>
      <c r="V2987" s="124">
        <v>1056</v>
      </c>
      <c r="W2987" s="122" t="s">
        <v>31</v>
      </c>
    </row>
    <row r="2988" spans="1:23" x14ac:dyDescent="0.35">
      <c r="A2988" s="122" t="s">
        <v>6798</v>
      </c>
      <c r="B2988" s="122" t="s">
        <v>6799</v>
      </c>
      <c r="C2988" s="123">
        <v>44470</v>
      </c>
      <c r="D2988" s="123">
        <v>44476</v>
      </c>
      <c r="E2988" s="123">
        <v>44477</v>
      </c>
      <c r="F2988" s="123">
        <v>44477</v>
      </c>
      <c r="G2988" s="122" t="s">
        <v>3486</v>
      </c>
      <c r="H2988" s="122" t="s">
        <v>5311</v>
      </c>
      <c r="I2988" s="122" t="s">
        <v>5311</v>
      </c>
      <c r="J2988" s="122" t="s">
        <v>2607</v>
      </c>
      <c r="K2988" s="122" t="s">
        <v>2608</v>
      </c>
      <c r="L2988" s="122">
        <v>5041848614</v>
      </c>
      <c r="M2988" s="122" t="s">
        <v>6800</v>
      </c>
      <c r="N2988" s="122" t="s">
        <v>5404</v>
      </c>
      <c r="O2988" s="122" t="s">
        <v>2589</v>
      </c>
      <c r="P2988" s="122" t="s">
        <v>5314</v>
      </c>
      <c r="Q2988" s="122" t="s">
        <v>5314</v>
      </c>
      <c r="R2988" s="122" t="s">
        <v>2590</v>
      </c>
      <c r="S2988" s="122" t="s">
        <v>6232</v>
      </c>
      <c r="T2988" s="122" t="s">
        <v>3504</v>
      </c>
      <c r="U2988" s="124">
        <v>1152</v>
      </c>
      <c r="V2988" s="124">
        <v>1056</v>
      </c>
      <c r="W2988" s="122" t="s">
        <v>31</v>
      </c>
    </row>
    <row r="2989" spans="1:23" x14ac:dyDescent="0.35">
      <c r="A2989" s="122" t="s">
        <v>6801</v>
      </c>
      <c r="B2989" s="122" t="s">
        <v>6802</v>
      </c>
      <c r="C2989" s="123">
        <v>44470</v>
      </c>
      <c r="D2989" s="123">
        <v>44474</v>
      </c>
      <c r="E2989" s="123">
        <v>44477</v>
      </c>
      <c r="F2989" s="123">
        <v>44474</v>
      </c>
      <c r="G2989" s="122" t="s">
        <v>3486</v>
      </c>
      <c r="H2989" s="122" t="s">
        <v>5311</v>
      </c>
      <c r="I2989" s="122" t="s">
        <v>5311</v>
      </c>
      <c r="J2989" s="122" t="s">
        <v>2607</v>
      </c>
      <c r="K2989" s="122" t="s">
        <v>2608</v>
      </c>
      <c r="L2989" s="122">
        <v>5041796103</v>
      </c>
      <c r="M2989" s="122" t="s">
        <v>6803</v>
      </c>
      <c r="N2989" s="122" t="s">
        <v>3378</v>
      </c>
      <c r="O2989" s="122" t="s">
        <v>3512</v>
      </c>
      <c r="P2989" s="122" t="s">
        <v>5314</v>
      </c>
      <c r="Q2989" s="122" t="s">
        <v>5314</v>
      </c>
      <c r="R2989" s="122" t="s">
        <v>3513</v>
      </c>
      <c r="S2989" s="122" t="s">
        <v>6303</v>
      </c>
      <c r="T2989" s="122" t="s">
        <v>3494</v>
      </c>
      <c r="U2989" s="124">
        <v>1280</v>
      </c>
      <c r="V2989" s="124">
        <v>1280</v>
      </c>
      <c r="W2989" s="122" t="s">
        <v>31</v>
      </c>
    </row>
    <row r="2990" spans="1:23" x14ac:dyDescent="0.35">
      <c r="A2990" s="122" t="s">
        <v>6801</v>
      </c>
      <c r="B2990" s="122" t="s">
        <v>6802</v>
      </c>
      <c r="C2990" s="123">
        <v>44470</v>
      </c>
      <c r="D2990" s="123">
        <v>44474</v>
      </c>
      <c r="E2990" s="123">
        <v>44477</v>
      </c>
      <c r="F2990" s="123">
        <v>44474</v>
      </c>
      <c r="G2990" s="122" t="s">
        <v>3486</v>
      </c>
      <c r="H2990" s="122" t="s">
        <v>5311</v>
      </c>
      <c r="I2990" s="122" t="s">
        <v>5311</v>
      </c>
      <c r="J2990" s="122" t="s">
        <v>2607</v>
      </c>
      <c r="K2990" s="122" t="s">
        <v>2608</v>
      </c>
      <c r="L2990" s="122">
        <v>5041796103</v>
      </c>
      <c r="M2990" s="122" t="s">
        <v>6803</v>
      </c>
      <c r="N2990" s="122" t="s">
        <v>3378</v>
      </c>
      <c r="O2990" s="122" t="s">
        <v>2611</v>
      </c>
      <c r="P2990" s="122" t="s">
        <v>5314</v>
      </c>
      <c r="Q2990" s="122" t="s">
        <v>5314</v>
      </c>
      <c r="R2990" s="122" t="s">
        <v>2612</v>
      </c>
      <c r="S2990" s="122" t="s">
        <v>6303</v>
      </c>
      <c r="T2990" s="122" t="s">
        <v>3514</v>
      </c>
      <c r="U2990" s="124">
        <v>32</v>
      </c>
      <c r="V2990" s="124">
        <v>32</v>
      </c>
      <c r="W2990" s="122" t="s">
        <v>31</v>
      </c>
    </row>
    <row r="2991" spans="1:23" x14ac:dyDescent="0.35">
      <c r="A2991" s="122" t="s">
        <v>6804</v>
      </c>
      <c r="B2991" s="122" t="s">
        <v>6805</v>
      </c>
      <c r="C2991" s="123">
        <v>44470</v>
      </c>
      <c r="D2991" s="123">
        <v>44476</v>
      </c>
      <c r="E2991" s="123">
        <v>44477</v>
      </c>
      <c r="F2991" s="123">
        <v>44476</v>
      </c>
      <c r="G2991" s="122" t="s">
        <v>3486</v>
      </c>
      <c r="H2991" s="122" t="s">
        <v>5311</v>
      </c>
      <c r="I2991" s="122" t="s">
        <v>5311</v>
      </c>
      <c r="J2991" s="122" t="s">
        <v>2607</v>
      </c>
      <c r="K2991" s="122" t="s">
        <v>2608</v>
      </c>
      <c r="L2991" s="122">
        <v>5041844609</v>
      </c>
      <c r="M2991" s="122" t="s">
        <v>6806</v>
      </c>
      <c r="N2991" s="122" t="s">
        <v>6105</v>
      </c>
      <c r="O2991" s="122" t="s">
        <v>3512</v>
      </c>
      <c r="P2991" s="122" t="s">
        <v>5314</v>
      </c>
      <c r="Q2991" s="122" t="s">
        <v>5314</v>
      </c>
      <c r="R2991" s="122" t="s">
        <v>3513</v>
      </c>
      <c r="S2991" s="122" t="s">
        <v>6303</v>
      </c>
      <c r="T2991" s="122" t="s">
        <v>3494</v>
      </c>
      <c r="U2991" s="124">
        <v>1280</v>
      </c>
      <c r="V2991" s="124">
        <v>1280</v>
      </c>
      <c r="W2991" s="122" t="s">
        <v>31</v>
      </c>
    </row>
    <row r="2992" spans="1:23" x14ac:dyDescent="0.35">
      <c r="A2992" s="122" t="s">
        <v>6804</v>
      </c>
      <c r="B2992" s="122" t="s">
        <v>6805</v>
      </c>
      <c r="C2992" s="123">
        <v>44470</v>
      </c>
      <c r="D2992" s="123">
        <v>44476</v>
      </c>
      <c r="E2992" s="123">
        <v>44477</v>
      </c>
      <c r="F2992" s="123">
        <v>44476</v>
      </c>
      <c r="G2992" s="122" t="s">
        <v>3486</v>
      </c>
      <c r="H2992" s="122" t="s">
        <v>5311</v>
      </c>
      <c r="I2992" s="122" t="s">
        <v>5311</v>
      </c>
      <c r="J2992" s="122" t="s">
        <v>2607</v>
      </c>
      <c r="K2992" s="122" t="s">
        <v>2608</v>
      </c>
      <c r="L2992" s="122">
        <v>5041844609</v>
      </c>
      <c r="M2992" s="122" t="s">
        <v>6806</v>
      </c>
      <c r="N2992" s="122" t="s">
        <v>6105</v>
      </c>
      <c r="O2992" s="122" t="s">
        <v>2611</v>
      </c>
      <c r="P2992" s="122" t="s">
        <v>5314</v>
      </c>
      <c r="Q2992" s="122" t="s">
        <v>5314</v>
      </c>
      <c r="R2992" s="122" t="s">
        <v>2612</v>
      </c>
      <c r="S2992" s="122" t="s">
        <v>6303</v>
      </c>
      <c r="T2992" s="122" t="s">
        <v>3514</v>
      </c>
      <c r="U2992" s="124">
        <v>32</v>
      </c>
      <c r="V2992" s="124">
        <v>32</v>
      </c>
      <c r="W2992" s="122" t="s">
        <v>31</v>
      </c>
    </row>
    <row r="2993" spans="1:23" x14ac:dyDescent="0.35">
      <c r="A2993" s="122" t="s">
        <v>6807</v>
      </c>
      <c r="B2993" s="122" t="s">
        <v>6808</v>
      </c>
      <c r="C2993" s="123">
        <v>44470</v>
      </c>
      <c r="D2993" s="123">
        <v>44476</v>
      </c>
      <c r="E2993" s="123">
        <v>44477</v>
      </c>
      <c r="F2993" s="123">
        <v>44476</v>
      </c>
      <c r="G2993" s="122" t="s">
        <v>3486</v>
      </c>
      <c r="H2993" s="122" t="s">
        <v>5311</v>
      </c>
      <c r="I2993" s="122" t="s">
        <v>5311</v>
      </c>
      <c r="J2993" s="122" t="s">
        <v>2607</v>
      </c>
      <c r="K2993" s="122" t="s">
        <v>2608</v>
      </c>
      <c r="L2993" s="122">
        <v>5041836613</v>
      </c>
      <c r="M2993" s="122" t="s">
        <v>6809</v>
      </c>
      <c r="N2993" s="122" t="s">
        <v>3446</v>
      </c>
      <c r="O2993" s="122" t="s">
        <v>3512</v>
      </c>
      <c r="P2993" s="122" t="s">
        <v>5314</v>
      </c>
      <c r="Q2993" s="122" t="s">
        <v>5314</v>
      </c>
      <c r="R2993" s="122" t="s">
        <v>3513</v>
      </c>
      <c r="S2993" s="122" t="s">
        <v>6303</v>
      </c>
      <c r="T2993" s="122" t="s">
        <v>3494</v>
      </c>
      <c r="U2993" s="124">
        <v>1280</v>
      </c>
      <c r="V2993" s="124">
        <v>1280</v>
      </c>
      <c r="W2993" s="122" t="s">
        <v>31</v>
      </c>
    </row>
    <row r="2994" spans="1:23" x14ac:dyDescent="0.35">
      <c r="A2994" s="122" t="s">
        <v>6807</v>
      </c>
      <c r="B2994" s="122" t="s">
        <v>6808</v>
      </c>
      <c r="C2994" s="123">
        <v>44470</v>
      </c>
      <c r="D2994" s="123">
        <v>44476</v>
      </c>
      <c r="E2994" s="123">
        <v>44477</v>
      </c>
      <c r="F2994" s="123">
        <v>44476</v>
      </c>
      <c r="G2994" s="122" t="s">
        <v>3486</v>
      </c>
      <c r="H2994" s="122" t="s">
        <v>5311</v>
      </c>
      <c r="I2994" s="122" t="s">
        <v>5311</v>
      </c>
      <c r="J2994" s="122" t="s">
        <v>2607</v>
      </c>
      <c r="K2994" s="122" t="s">
        <v>2608</v>
      </c>
      <c r="L2994" s="122">
        <v>5041836613</v>
      </c>
      <c r="M2994" s="122" t="s">
        <v>6809</v>
      </c>
      <c r="N2994" s="122" t="s">
        <v>3446</v>
      </c>
      <c r="O2994" s="122" t="s">
        <v>2611</v>
      </c>
      <c r="P2994" s="122" t="s">
        <v>5314</v>
      </c>
      <c r="Q2994" s="122" t="s">
        <v>5314</v>
      </c>
      <c r="R2994" s="122" t="s">
        <v>2612</v>
      </c>
      <c r="S2994" s="122" t="s">
        <v>6303</v>
      </c>
      <c r="T2994" s="122" t="s">
        <v>3514</v>
      </c>
      <c r="U2994" s="124">
        <v>32</v>
      </c>
      <c r="V2994" s="124">
        <v>32</v>
      </c>
      <c r="W2994" s="122" t="s">
        <v>31</v>
      </c>
    </row>
    <row r="2995" spans="1:23" x14ac:dyDescent="0.35">
      <c r="A2995" s="122" t="s">
        <v>6810</v>
      </c>
      <c r="B2995" s="122" t="s">
        <v>6811</v>
      </c>
      <c r="C2995" s="123">
        <v>44470</v>
      </c>
      <c r="D2995" s="123">
        <v>44476</v>
      </c>
      <c r="E2995" s="123">
        <v>44477</v>
      </c>
      <c r="F2995" s="123">
        <v>44476</v>
      </c>
      <c r="G2995" s="122" t="s">
        <v>3486</v>
      </c>
      <c r="H2995" s="122" t="s">
        <v>5311</v>
      </c>
      <c r="I2995" s="122" t="s">
        <v>5311</v>
      </c>
      <c r="J2995" s="122" t="s">
        <v>2607</v>
      </c>
      <c r="K2995" s="122" t="s">
        <v>2608</v>
      </c>
      <c r="L2995" s="122">
        <v>5041832686</v>
      </c>
      <c r="M2995" s="122" t="s">
        <v>6812</v>
      </c>
      <c r="N2995" s="122" t="s">
        <v>5035</v>
      </c>
      <c r="O2995" s="122" t="s">
        <v>3512</v>
      </c>
      <c r="P2995" s="122" t="s">
        <v>5314</v>
      </c>
      <c r="Q2995" s="122" t="s">
        <v>5314</v>
      </c>
      <c r="R2995" s="122" t="s">
        <v>3513</v>
      </c>
      <c r="S2995" s="122" t="s">
        <v>6303</v>
      </c>
      <c r="T2995" s="122" t="s">
        <v>3494</v>
      </c>
      <c r="U2995" s="124">
        <v>1280</v>
      </c>
      <c r="V2995" s="124">
        <v>1280</v>
      </c>
      <c r="W2995" s="122" t="s">
        <v>31</v>
      </c>
    </row>
    <row r="2996" spans="1:23" x14ac:dyDescent="0.35">
      <c r="A2996" s="122" t="s">
        <v>6810</v>
      </c>
      <c r="B2996" s="122" t="s">
        <v>6811</v>
      </c>
      <c r="C2996" s="123">
        <v>44470</v>
      </c>
      <c r="D2996" s="123">
        <v>44476</v>
      </c>
      <c r="E2996" s="123">
        <v>44477</v>
      </c>
      <c r="F2996" s="123">
        <v>44476</v>
      </c>
      <c r="G2996" s="122" t="s">
        <v>3486</v>
      </c>
      <c r="H2996" s="122" t="s">
        <v>5311</v>
      </c>
      <c r="I2996" s="122" t="s">
        <v>5311</v>
      </c>
      <c r="J2996" s="122" t="s">
        <v>2607</v>
      </c>
      <c r="K2996" s="122" t="s">
        <v>2608</v>
      </c>
      <c r="L2996" s="122">
        <v>5041832686</v>
      </c>
      <c r="M2996" s="122" t="s">
        <v>6812</v>
      </c>
      <c r="N2996" s="122" t="s">
        <v>5035</v>
      </c>
      <c r="O2996" s="122" t="s">
        <v>2611</v>
      </c>
      <c r="P2996" s="122" t="s">
        <v>5314</v>
      </c>
      <c r="Q2996" s="122" t="s">
        <v>5314</v>
      </c>
      <c r="R2996" s="122" t="s">
        <v>2612</v>
      </c>
      <c r="S2996" s="122" t="s">
        <v>6303</v>
      </c>
      <c r="T2996" s="122" t="s">
        <v>3514</v>
      </c>
      <c r="U2996" s="124">
        <v>32</v>
      </c>
      <c r="V2996" s="124">
        <v>32</v>
      </c>
      <c r="W2996" s="122" t="s">
        <v>31</v>
      </c>
    </row>
    <row r="2997" spans="1:23" x14ac:dyDescent="0.35">
      <c r="A2997" s="122" t="s">
        <v>6813</v>
      </c>
      <c r="B2997" s="122" t="s">
        <v>6814</v>
      </c>
      <c r="C2997" s="123">
        <v>44470</v>
      </c>
      <c r="D2997" s="123">
        <v>44476</v>
      </c>
      <c r="E2997" s="123">
        <v>44477</v>
      </c>
      <c r="F2997" s="123">
        <v>44477</v>
      </c>
      <c r="G2997" s="122" t="s">
        <v>3486</v>
      </c>
      <c r="H2997" s="122" t="s">
        <v>5311</v>
      </c>
      <c r="I2997" s="122" t="s">
        <v>5311</v>
      </c>
      <c r="J2997" s="122" t="s">
        <v>2607</v>
      </c>
      <c r="K2997" s="122" t="s">
        <v>2608</v>
      </c>
      <c r="L2997" s="122">
        <v>5041848534</v>
      </c>
      <c r="M2997" s="122" t="s">
        <v>6815</v>
      </c>
      <c r="N2997" s="122" t="s">
        <v>5408</v>
      </c>
      <c r="O2997" s="122" t="s">
        <v>2621</v>
      </c>
      <c r="P2997" s="122" t="s">
        <v>5314</v>
      </c>
      <c r="Q2997" s="122" t="s">
        <v>5314</v>
      </c>
      <c r="R2997" s="122" t="s">
        <v>76</v>
      </c>
      <c r="S2997" s="122" t="s">
        <v>6232</v>
      </c>
      <c r="T2997" s="122" t="s">
        <v>3521</v>
      </c>
      <c r="U2997" s="124">
        <v>24</v>
      </c>
      <c r="V2997" s="124">
        <v>24</v>
      </c>
      <c r="W2997" s="122" t="s">
        <v>31</v>
      </c>
    </row>
    <row r="2998" spans="1:23" x14ac:dyDescent="0.35">
      <c r="A2998" s="122" t="s">
        <v>6813</v>
      </c>
      <c r="B2998" s="122" t="s">
        <v>6814</v>
      </c>
      <c r="C2998" s="123">
        <v>44470</v>
      </c>
      <c r="D2998" s="123">
        <v>44476</v>
      </c>
      <c r="E2998" s="123">
        <v>44477</v>
      </c>
      <c r="F2998" s="123">
        <v>44477</v>
      </c>
      <c r="G2998" s="122" t="s">
        <v>3486</v>
      </c>
      <c r="H2998" s="122" t="s">
        <v>5311</v>
      </c>
      <c r="I2998" s="122" t="s">
        <v>5311</v>
      </c>
      <c r="J2998" s="122" t="s">
        <v>2607</v>
      </c>
      <c r="K2998" s="122" t="s">
        <v>2608</v>
      </c>
      <c r="L2998" s="122">
        <v>5041848534</v>
      </c>
      <c r="M2998" s="122" t="s">
        <v>6815</v>
      </c>
      <c r="N2998" s="122" t="s">
        <v>5408</v>
      </c>
      <c r="O2998" s="122" t="s">
        <v>2583</v>
      </c>
      <c r="P2998" s="122" t="s">
        <v>5314</v>
      </c>
      <c r="Q2998" s="122" t="s">
        <v>5314</v>
      </c>
      <c r="R2998" s="122" t="s">
        <v>2585</v>
      </c>
      <c r="S2998" s="122" t="s">
        <v>6232</v>
      </c>
      <c r="T2998" s="122" t="s">
        <v>3503</v>
      </c>
      <c r="U2998" s="124">
        <v>1152</v>
      </c>
      <c r="V2998" s="124">
        <v>1104</v>
      </c>
      <c r="W2998" s="122" t="s">
        <v>31</v>
      </c>
    </row>
    <row r="2999" spans="1:23" x14ac:dyDescent="0.35">
      <c r="A2999" s="122" t="s">
        <v>6813</v>
      </c>
      <c r="B2999" s="122" t="s">
        <v>6814</v>
      </c>
      <c r="C2999" s="123">
        <v>44470</v>
      </c>
      <c r="D2999" s="123">
        <v>44476</v>
      </c>
      <c r="E2999" s="123">
        <v>44477</v>
      </c>
      <c r="F2999" s="123">
        <v>44477</v>
      </c>
      <c r="G2999" s="122" t="s">
        <v>3486</v>
      </c>
      <c r="H2999" s="122" t="s">
        <v>5311</v>
      </c>
      <c r="I2999" s="122" t="s">
        <v>5311</v>
      </c>
      <c r="J2999" s="122" t="s">
        <v>2607</v>
      </c>
      <c r="K2999" s="122" t="s">
        <v>2608</v>
      </c>
      <c r="L2999" s="122">
        <v>5041848534</v>
      </c>
      <c r="M2999" s="122" t="s">
        <v>6815</v>
      </c>
      <c r="N2999" s="122" t="s">
        <v>5408</v>
      </c>
      <c r="O2999" s="122" t="s">
        <v>2589</v>
      </c>
      <c r="P2999" s="122" t="s">
        <v>5314</v>
      </c>
      <c r="Q2999" s="122" t="s">
        <v>5314</v>
      </c>
      <c r="R2999" s="122" t="s">
        <v>2590</v>
      </c>
      <c r="S2999" s="122" t="s">
        <v>6232</v>
      </c>
      <c r="T2999" s="122" t="s">
        <v>3504</v>
      </c>
      <c r="U2999" s="124">
        <v>1152</v>
      </c>
      <c r="V2999" s="124">
        <v>1104</v>
      </c>
      <c r="W2999" s="122" t="s">
        <v>31</v>
      </c>
    </row>
    <row r="3000" spans="1:23" x14ac:dyDescent="0.35">
      <c r="A3000" s="122" t="s">
        <v>6816</v>
      </c>
      <c r="B3000" s="122" t="s">
        <v>6817</v>
      </c>
      <c r="C3000" s="123">
        <v>44470</v>
      </c>
      <c r="D3000" s="123">
        <v>44474</v>
      </c>
      <c r="E3000" s="123">
        <v>44477</v>
      </c>
      <c r="F3000" s="123">
        <v>44475</v>
      </c>
      <c r="G3000" s="122" t="s">
        <v>3486</v>
      </c>
      <c r="H3000" s="122" t="s">
        <v>5311</v>
      </c>
      <c r="I3000" s="122" t="s">
        <v>5311</v>
      </c>
      <c r="J3000" s="122" t="s">
        <v>2607</v>
      </c>
      <c r="K3000" s="122" t="s">
        <v>2608</v>
      </c>
      <c r="L3000" s="122">
        <v>5041810996</v>
      </c>
      <c r="M3000" s="122" t="s">
        <v>6818</v>
      </c>
      <c r="N3000" s="122" t="s">
        <v>5404</v>
      </c>
      <c r="O3000" s="122" t="s">
        <v>2621</v>
      </c>
      <c r="P3000" s="122" t="s">
        <v>5314</v>
      </c>
      <c r="Q3000" s="122" t="s">
        <v>5314</v>
      </c>
      <c r="R3000" s="122" t="s">
        <v>76</v>
      </c>
      <c r="S3000" s="122" t="s">
        <v>6232</v>
      </c>
      <c r="T3000" s="122" t="s">
        <v>3521</v>
      </c>
      <c r="U3000" s="124">
        <v>24</v>
      </c>
      <c r="V3000" s="124">
        <v>24</v>
      </c>
      <c r="W3000" s="122" t="s">
        <v>31</v>
      </c>
    </row>
    <row r="3001" spans="1:23" x14ac:dyDescent="0.35">
      <c r="A3001" s="122" t="s">
        <v>6816</v>
      </c>
      <c r="B3001" s="122" t="s">
        <v>6817</v>
      </c>
      <c r="C3001" s="123">
        <v>44470</v>
      </c>
      <c r="D3001" s="123">
        <v>44474</v>
      </c>
      <c r="E3001" s="123">
        <v>44477</v>
      </c>
      <c r="F3001" s="123">
        <v>44475</v>
      </c>
      <c r="G3001" s="122" t="s">
        <v>3486</v>
      </c>
      <c r="H3001" s="122" t="s">
        <v>5311</v>
      </c>
      <c r="I3001" s="122" t="s">
        <v>5311</v>
      </c>
      <c r="J3001" s="122" t="s">
        <v>2607</v>
      </c>
      <c r="K3001" s="122" t="s">
        <v>2608</v>
      </c>
      <c r="L3001" s="122">
        <v>5041810996</v>
      </c>
      <c r="M3001" s="122" t="s">
        <v>6818</v>
      </c>
      <c r="N3001" s="122" t="s">
        <v>5404</v>
      </c>
      <c r="O3001" s="122" t="s">
        <v>2583</v>
      </c>
      <c r="P3001" s="122" t="s">
        <v>5314</v>
      </c>
      <c r="Q3001" s="122" t="s">
        <v>5314</v>
      </c>
      <c r="R3001" s="122" t="s">
        <v>2585</v>
      </c>
      <c r="S3001" s="122" t="s">
        <v>6232</v>
      </c>
      <c r="T3001" s="122" t="s">
        <v>3503</v>
      </c>
      <c r="U3001" s="124">
        <v>1152</v>
      </c>
      <c r="V3001" s="124">
        <v>1056</v>
      </c>
      <c r="W3001" s="122" t="s">
        <v>31</v>
      </c>
    </row>
    <row r="3002" spans="1:23" x14ac:dyDescent="0.35">
      <c r="A3002" s="122" t="s">
        <v>6816</v>
      </c>
      <c r="B3002" s="122" t="s">
        <v>6817</v>
      </c>
      <c r="C3002" s="123">
        <v>44470</v>
      </c>
      <c r="D3002" s="123">
        <v>44474</v>
      </c>
      <c r="E3002" s="123">
        <v>44477</v>
      </c>
      <c r="F3002" s="123">
        <v>44475</v>
      </c>
      <c r="G3002" s="122" t="s">
        <v>3486</v>
      </c>
      <c r="H3002" s="122" t="s">
        <v>5311</v>
      </c>
      <c r="I3002" s="122" t="s">
        <v>5311</v>
      </c>
      <c r="J3002" s="122" t="s">
        <v>2607</v>
      </c>
      <c r="K3002" s="122" t="s">
        <v>2608</v>
      </c>
      <c r="L3002" s="122">
        <v>5041810996</v>
      </c>
      <c r="M3002" s="122" t="s">
        <v>6818</v>
      </c>
      <c r="N3002" s="122" t="s">
        <v>5404</v>
      </c>
      <c r="O3002" s="122" t="s">
        <v>2589</v>
      </c>
      <c r="P3002" s="122" t="s">
        <v>5314</v>
      </c>
      <c r="Q3002" s="122" t="s">
        <v>5314</v>
      </c>
      <c r="R3002" s="122" t="s">
        <v>2590</v>
      </c>
      <c r="S3002" s="122" t="s">
        <v>6232</v>
      </c>
      <c r="T3002" s="122" t="s">
        <v>3504</v>
      </c>
      <c r="U3002" s="124">
        <v>1152</v>
      </c>
      <c r="V3002" s="124">
        <v>1056</v>
      </c>
      <c r="W3002" s="122" t="s">
        <v>31</v>
      </c>
    </row>
    <row r="3003" spans="1:23" x14ac:dyDescent="0.35">
      <c r="A3003" s="122" t="s">
        <v>6819</v>
      </c>
      <c r="B3003" s="122" t="s">
        <v>6820</v>
      </c>
      <c r="C3003" s="123">
        <v>44470</v>
      </c>
      <c r="D3003" s="123">
        <v>44474</v>
      </c>
      <c r="E3003" s="123">
        <v>44477</v>
      </c>
      <c r="F3003" s="123">
        <v>44475</v>
      </c>
      <c r="G3003" s="122" t="s">
        <v>3486</v>
      </c>
      <c r="H3003" s="122" t="s">
        <v>5311</v>
      </c>
      <c r="I3003" s="122" t="s">
        <v>5311</v>
      </c>
      <c r="J3003" s="122" t="s">
        <v>2607</v>
      </c>
      <c r="K3003" s="122" t="s">
        <v>2608</v>
      </c>
      <c r="L3003" s="122">
        <v>5041812260</v>
      </c>
      <c r="M3003" s="122" t="s">
        <v>6821</v>
      </c>
      <c r="N3003" s="122" t="s">
        <v>5555</v>
      </c>
      <c r="O3003" s="122" t="s">
        <v>2621</v>
      </c>
      <c r="P3003" s="122" t="s">
        <v>5314</v>
      </c>
      <c r="Q3003" s="122" t="s">
        <v>5314</v>
      </c>
      <c r="R3003" s="122" t="s">
        <v>76</v>
      </c>
      <c r="S3003" s="122" t="s">
        <v>6232</v>
      </c>
      <c r="T3003" s="122" t="s">
        <v>3521</v>
      </c>
      <c r="U3003" s="124">
        <v>20</v>
      </c>
      <c r="V3003" s="124">
        <v>20</v>
      </c>
      <c r="W3003" s="122" t="s">
        <v>31</v>
      </c>
    </row>
    <row r="3004" spans="1:23" x14ac:dyDescent="0.35">
      <c r="A3004" s="122" t="s">
        <v>6819</v>
      </c>
      <c r="B3004" s="122" t="s">
        <v>6820</v>
      </c>
      <c r="C3004" s="123">
        <v>44470</v>
      </c>
      <c r="D3004" s="123">
        <v>44474</v>
      </c>
      <c r="E3004" s="123">
        <v>44477</v>
      </c>
      <c r="F3004" s="123">
        <v>44475</v>
      </c>
      <c r="G3004" s="122" t="s">
        <v>3486</v>
      </c>
      <c r="H3004" s="122" t="s">
        <v>5311</v>
      </c>
      <c r="I3004" s="122" t="s">
        <v>5311</v>
      </c>
      <c r="J3004" s="122" t="s">
        <v>2607</v>
      </c>
      <c r="K3004" s="122" t="s">
        <v>2608</v>
      </c>
      <c r="L3004" s="122">
        <v>5041812260</v>
      </c>
      <c r="M3004" s="122" t="s">
        <v>6821</v>
      </c>
      <c r="N3004" s="122" t="s">
        <v>5555</v>
      </c>
      <c r="O3004" s="122" t="s">
        <v>2583</v>
      </c>
      <c r="P3004" s="122" t="s">
        <v>5314</v>
      </c>
      <c r="Q3004" s="122" t="s">
        <v>5314</v>
      </c>
      <c r="R3004" s="122" t="s">
        <v>2585</v>
      </c>
      <c r="S3004" s="122" t="s">
        <v>6232</v>
      </c>
      <c r="T3004" s="122" t="s">
        <v>3503</v>
      </c>
      <c r="U3004" s="124">
        <v>960</v>
      </c>
      <c r="V3004" s="124">
        <v>960</v>
      </c>
      <c r="W3004" s="122" t="s">
        <v>31</v>
      </c>
    </row>
    <row r="3005" spans="1:23" x14ac:dyDescent="0.35">
      <c r="A3005" s="122" t="s">
        <v>6819</v>
      </c>
      <c r="B3005" s="122" t="s">
        <v>6820</v>
      </c>
      <c r="C3005" s="123">
        <v>44470</v>
      </c>
      <c r="D3005" s="123">
        <v>44474</v>
      </c>
      <c r="E3005" s="123">
        <v>44477</v>
      </c>
      <c r="F3005" s="123">
        <v>44475</v>
      </c>
      <c r="G3005" s="122" t="s">
        <v>3486</v>
      </c>
      <c r="H3005" s="122" t="s">
        <v>5311</v>
      </c>
      <c r="I3005" s="122" t="s">
        <v>5311</v>
      </c>
      <c r="J3005" s="122" t="s">
        <v>2607</v>
      </c>
      <c r="K3005" s="122" t="s">
        <v>2608</v>
      </c>
      <c r="L3005" s="122">
        <v>5041812260</v>
      </c>
      <c r="M3005" s="122" t="s">
        <v>6821</v>
      </c>
      <c r="N3005" s="122" t="s">
        <v>5555</v>
      </c>
      <c r="O3005" s="122" t="s">
        <v>2589</v>
      </c>
      <c r="P3005" s="122" t="s">
        <v>5314</v>
      </c>
      <c r="Q3005" s="122" t="s">
        <v>5314</v>
      </c>
      <c r="R3005" s="122" t="s">
        <v>2590</v>
      </c>
      <c r="S3005" s="122" t="s">
        <v>6232</v>
      </c>
      <c r="T3005" s="122" t="s">
        <v>3504</v>
      </c>
      <c r="U3005" s="124">
        <v>960</v>
      </c>
      <c r="V3005" s="124">
        <v>960</v>
      </c>
      <c r="W3005" s="122" t="s">
        <v>31</v>
      </c>
    </row>
    <row r="3006" spans="1:23" x14ac:dyDescent="0.35">
      <c r="A3006" s="122" t="s">
        <v>6822</v>
      </c>
      <c r="B3006" s="122" t="s">
        <v>6823</v>
      </c>
      <c r="C3006" s="123">
        <v>44470</v>
      </c>
      <c r="D3006" s="123">
        <v>44475</v>
      </c>
      <c r="E3006" s="123">
        <v>44477</v>
      </c>
      <c r="F3006" s="123">
        <v>44475</v>
      </c>
      <c r="G3006" s="122" t="s">
        <v>3486</v>
      </c>
      <c r="H3006" s="122" t="s">
        <v>5311</v>
      </c>
      <c r="I3006" s="122" t="s">
        <v>5311</v>
      </c>
      <c r="J3006" s="122" t="s">
        <v>2607</v>
      </c>
      <c r="K3006" s="122" t="s">
        <v>2608</v>
      </c>
      <c r="L3006" s="122">
        <v>5041812954</v>
      </c>
      <c r="M3006" s="122" t="s">
        <v>6824</v>
      </c>
      <c r="N3006" s="122" t="s">
        <v>3411</v>
      </c>
      <c r="O3006" s="122" t="s">
        <v>3512</v>
      </c>
      <c r="P3006" s="122" t="s">
        <v>5314</v>
      </c>
      <c r="Q3006" s="122" t="s">
        <v>5314</v>
      </c>
      <c r="R3006" s="122" t="s">
        <v>3513</v>
      </c>
      <c r="S3006" s="122" t="s">
        <v>6303</v>
      </c>
      <c r="T3006" s="122" t="s">
        <v>3494</v>
      </c>
      <c r="U3006" s="124">
        <v>1280</v>
      </c>
      <c r="V3006" s="124">
        <v>1280</v>
      </c>
      <c r="W3006" s="122" t="s">
        <v>31</v>
      </c>
    </row>
    <row r="3007" spans="1:23" x14ac:dyDescent="0.35">
      <c r="A3007" s="122" t="s">
        <v>6822</v>
      </c>
      <c r="B3007" s="122" t="s">
        <v>6823</v>
      </c>
      <c r="C3007" s="123">
        <v>44470</v>
      </c>
      <c r="D3007" s="123">
        <v>44475</v>
      </c>
      <c r="E3007" s="123">
        <v>44477</v>
      </c>
      <c r="F3007" s="123">
        <v>44475</v>
      </c>
      <c r="G3007" s="122" t="s">
        <v>3486</v>
      </c>
      <c r="H3007" s="122" t="s">
        <v>5311</v>
      </c>
      <c r="I3007" s="122" t="s">
        <v>5311</v>
      </c>
      <c r="J3007" s="122" t="s">
        <v>2607</v>
      </c>
      <c r="K3007" s="122" t="s">
        <v>2608</v>
      </c>
      <c r="L3007" s="122">
        <v>5041812954</v>
      </c>
      <c r="M3007" s="122" t="s">
        <v>6824</v>
      </c>
      <c r="N3007" s="122" t="s">
        <v>3411</v>
      </c>
      <c r="O3007" s="122" t="s">
        <v>2611</v>
      </c>
      <c r="P3007" s="122" t="s">
        <v>5314</v>
      </c>
      <c r="Q3007" s="122" t="s">
        <v>5314</v>
      </c>
      <c r="R3007" s="122" t="s">
        <v>2612</v>
      </c>
      <c r="S3007" s="122" t="s">
        <v>6303</v>
      </c>
      <c r="T3007" s="122" t="s">
        <v>3514</v>
      </c>
      <c r="U3007" s="124">
        <v>32</v>
      </c>
      <c r="V3007" s="124">
        <v>32</v>
      </c>
      <c r="W3007" s="122" t="s">
        <v>31</v>
      </c>
    </row>
    <row r="3008" spans="1:23" x14ac:dyDescent="0.35">
      <c r="A3008" s="122" t="s">
        <v>6825</v>
      </c>
      <c r="B3008" s="122" t="s">
        <v>6826</v>
      </c>
      <c r="C3008" s="123">
        <v>44470</v>
      </c>
      <c r="D3008" s="123">
        <v>44477</v>
      </c>
      <c r="E3008" s="123">
        <v>44477</v>
      </c>
      <c r="F3008" s="123">
        <v>44477</v>
      </c>
      <c r="G3008" s="122" t="s">
        <v>3486</v>
      </c>
      <c r="H3008" s="122" t="s">
        <v>5311</v>
      </c>
      <c r="I3008" s="122" t="s">
        <v>5311</v>
      </c>
      <c r="J3008" s="122" t="s">
        <v>2579</v>
      </c>
      <c r="K3008" s="122" t="s">
        <v>2580</v>
      </c>
      <c r="L3008" s="122">
        <v>5041849858</v>
      </c>
      <c r="M3008" s="122" t="s">
        <v>6827</v>
      </c>
      <c r="N3008" s="122" t="s">
        <v>2975</v>
      </c>
      <c r="O3008" s="122" t="s">
        <v>2621</v>
      </c>
      <c r="P3008" s="122" t="s">
        <v>5314</v>
      </c>
      <c r="Q3008" s="122" t="s">
        <v>5314</v>
      </c>
      <c r="R3008" s="122" t="s">
        <v>76</v>
      </c>
      <c r="S3008" s="122" t="s">
        <v>6232</v>
      </c>
      <c r="T3008" s="122" t="s">
        <v>3521</v>
      </c>
      <c r="U3008" s="124">
        <v>28</v>
      </c>
      <c r="V3008" s="124">
        <v>28</v>
      </c>
      <c r="W3008" s="122" t="s">
        <v>31</v>
      </c>
    </row>
    <row r="3009" spans="1:23" x14ac:dyDescent="0.35">
      <c r="A3009" s="122" t="s">
        <v>6825</v>
      </c>
      <c r="B3009" s="122" t="s">
        <v>6826</v>
      </c>
      <c r="C3009" s="123">
        <v>44470</v>
      </c>
      <c r="D3009" s="123">
        <v>44477</v>
      </c>
      <c r="E3009" s="123">
        <v>44477</v>
      </c>
      <c r="F3009" s="123">
        <v>44477</v>
      </c>
      <c r="G3009" s="122" t="s">
        <v>3486</v>
      </c>
      <c r="H3009" s="122" t="s">
        <v>5311</v>
      </c>
      <c r="I3009" s="122" t="s">
        <v>5311</v>
      </c>
      <c r="J3009" s="122" t="s">
        <v>2579</v>
      </c>
      <c r="K3009" s="122" t="s">
        <v>2580</v>
      </c>
      <c r="L3009" s="122">
        <v>5041849858</v>
      </c>
      <c r="M3009" s="122" t="s">
        <v>6827</v>
      </c>
      <c r="N3009" s="122" t="s">
        <v>2975</v>
      </c>
      <c r="O3009" s="122" t="s">
        <v>2583</v>
      </c>
      <c r="P3009" s="122" t="s">
        <v>5314</v>
      </c>
      <c r="Q3009" s="122" t="s">
        <v>5314</v>
      </c>
      <c r="R3009" s="122" t="s">
        <v>2585</v>
      </c>
      <c r="S3009" s="122" t="s">
        <v>6232</v>
      </c>
      <c r="T3009" s="122" t="s">
        <v>3503</v>
      </c>
      <c r="U3009" s="124">
        <v>1344</v>
      </c>
      <c r="V3009" s="124">
        <v>1344</v>
      </c>
      <c r="W3009" s="122" t="s">
        <v>31</v>
      </c>
    </row>
    <row r="3010" spans="1:23" x14ac:dyDescent="0.35">
      <c r="A3010" s="122" t="s">
        <v>6825</v>
      </c>
      <c r="B3010" s="122" t="s">
        <v>6826</v>
      </c>
      <c r="C3010" s="123">
        <v>44470</v>
      </c>
      <c r="D3010" s="123">
        <v>44477</v>
      </c>
      <c r="E3010" s="123">
        <v>44477</v>
      </c>
      <c r="F3010" s="123">
        <v>44477</v>
      </c>
      <c r="G3010" s="122" t="s">
        <v>3486</v>
      </c>
      <c r="H3010" s="122" t="s">
        <v>5311</v>
      </c>
      <c r="I3010" s="122" t="s">
        <v>5311</v>
      </c>
      <c r="J3010" s="122" t="s">
        <v>2579</v>
      </c>
      <c r="K3010" s="122" t="s">
        <v>2580</v>
      </c>
      <c r="L3010" s="122">
        <v>5041849858</v>
      </c>
      <c r="M3010" s="122" t="s">
        <v>6827</v>
      </c>
      <c r="N3010" s="122" t="s">
        <v>2975</v>
      </c>
      <c r="O3010" s="122" t="s">
        <v>2589</v>
      </c>
      <c r="P3010" s="122" t="s">
        <v>5314</v>
      </c>
      <c r="Q3010" s="122" t="s">
        <v>5314</v>
      </c>
      <c r="R3010" s="122" t="s">
        <v>2590</v>
      </c>
      <c r="S3010" s="122" t="s">
        <v>6232</v>
      </c>
      <c r="T3010" s="122" t="s">
        <v>3504</v>
      </c>
      <c r="U3010" s="124">
        <v>1344</v>
      </c>
      <c r="V3010" s="124">
        <v>1344</v>
      </c>
      <c r="W3010" s="122" t="s">
        <v>31</v>
      </c>
    </row>
    <row r="3011" spans="1:23" x14ac:dyDescent="0.35">
      <c r="A3011" s="122" t="s">
        <v>6828</v>
      </c>
      <c r="B3011" s="122" t="s">
        <v>6829</v>
      </c>
      <c r="C3011" s="123">
        <v>44470</v>
      </c>
      <c r="D3011" s="123">
        <v>44473</v>
      </c>
      <c r="E3011" s="123">
        <v>44477</v>
      </c>
      <c r="F3011" s="123">
        <v>44473</v>
      </c>
      <c r="G3011" s="122" t="s">
        <v>3486</v>
      </c>
      <c r="H3011" s="122" t="s">
        <v>5311</v>
      </c>
      <c r="I3011" s="122" t="s">
        <v>5311</v>
      </c>
      <c r="J3011" s="122" t="s">
        <v>2579</v>
      </c>
      <c r="K3011" s="122" t="s">
        <v>2580</v>
      </c>
      <c r="L3011" s="122">
        <v>5041791618</v>
      </c>
      <c r="M3011" s="122" t="s">
        <v>6830</v>
      </c>
      <c r="N3011" s="122" t="s">
        <v>5355</v>
      </c>
      <c r="O3011" s="122" t="s">
        <v>2583</v>
      </c>
      <c r="P3011" s="122" t="s">
        <v>5314</v>
      </c>
      <c r="Q3011" s="122" t="s">
        <v>5314</v>
      </c>
      <c r="R3011" s="122" t="s">
        <v>2585</v>
      </c>
      <c r="S3011" s="122" t="s">
        <v>6232</v>
      </c>
      <c r="T3011" s="122" t="s">
        <v>3503</v>
      </c>
      <c r="U3011" s="124">
        <v>1440</v>
      </c>
      <c r="V3011" s="124">
        <v>1440</v>
      </c>
      <c r="W3011" s="122" t="s">
        <v>31</v>
      </c>
    </row>
    <row r="3012" spans="1:23" x14ac:dyDescent="0.35">
      <c r="A3012" s="122" t="s">
        <v>6828</v>
      </c>
      <c r="B3012" s="122" t="s">
        <v>6829</v>
      </c>
      <c r="C3012" s="123">
        <v>44470</v>
      </c>
      <c r="D3012" s="123">
        <v>44473</v>
      </c>
      <c r="E3012" s="123">
        <v>44477</v>
      </c>
      <c r="F3012" s="123">
        <v>44473</v>
      </c>
      <c r="G3012" s="122" t="s">
        <v>3486</v>
      </c>
      <c r="H3012" s="122" t="s">
        <v>5311</v>
      </c>
      <c r="I3012" s="122" t="s">
        <v>5311</v>
      </c>
      <c r="J3012" s="122" t="s">
        <v>2579</v>
      </c>
      <c r="K3012" s="122" t="s">
        <v>2580</v>
      </c>
      <c r="L3012" s="122">
        <v>5041791618</v>
      </c>
      <c r="M3012" s="122" t="s">
        <v>6830</v>
      </c>
      <c r="N3012" s="122" t="s">
        <v>5355</v>
      </c>
      <c r="O3012" s="122" t="s">
        <v>2589</v>
      </c>
      <c r="P3012" s="122" t="s">
        <v>5314</v>
      </c>
      <c r="Q3012" s="122" t="s">
        <v>5314</v>
      </c>
      <c r="R3012" s="122" t="s">
        <v>2590</v>
      </c>
      <c r="S3012" s="122" t="s">
        <v>6232</v>
      </c>
      <c r="T3012" s="122" t="s">
        <v>3504</v>
      </c>
      <c r="U3012" s="124">
        <v>1440</v>
      </c>
      <c r="V3012" s="124">
        <v>1440</v>
      </c>
      <c r="W3012" s="122" t="s">
        <v>31</v>
      </c>
    </row>
    <row r="3013" spans="1:23" x14ac:dyDescent="0.35">
      <c r="A3013" s="122" t="s">
        <v>6831</v>
      </c>
      <c r="B3013" s="122" t="s">
        <v>6832</v>
      </c>
      <c r="C3013" s="123">
        <v>44470</v>
      </c>
      <c r="D3013" s="123">
        <v>44473</v>
      </c>
      <c r="E3013" s="123">
        <v>44477</v>
      </c>
      <c r="F3013" s="123">
        <v>44473</v>
      </c>
      <c r="G3013" s="122" t="s">
        <v>3486</v>
      </c>
      <c r="H3013" s="122" t="s">
        <v>5311</v>
      </c>
      <c r="I3013" s="122" t="s">
        <v>5311</v>
      </c>
      <c r="J3013" s="122" t="s">
        <v>2579</v>
      </c>
      <c r="K3013" s="122" t="s">
        <v>2580</v>
      </c>
      <c r="L3013" s="122">
        <v>5041793430</v>
      </c>
      <c r="M3013" s="122" t="s">
        <v>6833</v>
      </c>
      <c r="N3013" s="122" t="s">
        <v>2677</v>
      </c>
      <c r="O3013" s="122" t="s">
        <v>2621</v>
      </c>
      <c r="P3013" s="122" t="s">
        <v>5314</v>
      </c>
      <c r="Q3013" s="122" t="s">
        <v>5314</v>
      </c>
      <c r="R3013" s="122" t="s">
        <v>76</v>
      </c>
      <c r="S3013" s="122" t="s">
        <v>6232</v>
      </c>
      <c r="T3013" s="122" t="s">
        <v>3521</v>
      </c>
      <c r="U3013" s="124">
        <v>20</v>
      </c>
      <c r="V3013" s="124">
        <v>20</v>
      </c>
      <c r="W3013" s="122" t="s">
        <v>31</v>
      </c>
    </row>
    <row r="3014" spans="1:23" x14ac:dyDescent="0.35">
      <c r="A3014" s="122" t="s">
        <v>6831</v>
      </c>
      <c r="B3014" s="122" t="s">
        <v>6832</v>
      </c>
      <c r="C3014" s="123">
        <v>44470</v>
      </c>
      <c r="D3014" s="123">
        <v>44473</v>
      </c>
      <c r="E3014" s="123">
        <v>44477</v>
      </c>
      <c r="F3014" s="123">
        <v>44473</v>
      </c>
      <c r="G3014" s="122" t="s">
        <v>3486</v>
      </c>
      <c r="H3014" s="122" t="s">
        <v>5311</v>
      </c>
      <c r="I3014" s="122" t="s">
        <v>5311</v>
      </c>
      <c r="J3014" s="122" t="s">
        <v>2579</v>
      </c>
      <c r="K3014" s="122" t="s">
        <v>2580</v>
      </c>
      <c r="L3014" s="122">
        <v>5041793430</v>
      </c>
      <c r="M3014" s="122" t="s">
        <v>6833</v>
      </c>
      <c r="N3014" s="122" t="s">
        <v>2677</v>
      </c>
      <c r="O3014" s="122" t="s">
        <v>2583</v>
      </c>
      <c r="P3014" s="122" t="s">
        <v>5314</v>
      </c>
      <c r="Q3014" s="122" t="s">
        <v>5314</v>
      </c>
      <c r="R3014" s="122" t="s">
        <v>2585</v>
      </c>
      <c r="S3014" s="122" t="s">
        <v>6232</v>
      </c>
      <c r="T3014" s="122" t="s">
        <v>3503</v>
      </c>
      <c r="U3014" s="124">
        <v>960</v>
      </c>
      <c r="V3014" s="124">
        <v>960</v>
      </c>
      <c r="W3014" s="122" t="s">
        <v>31</v>
      </c>
    </row>
    <row r="3015" spans="1:23" x14ac:dyDescent="0.35">
      <c r="A3015" s="122" t="s">
        <v>6831</v>
      </c>
      <c r="B3015" s="122" t="s">
        <v>6832</v>
      </c>
      <c r="C3015" s="123">
        <v>44470</v>
      </c>
      <c r="D3015" s="123">
        <v>44473</v>
      </c>
      <c r="E3015" s="123">
        <v>44477</v>
      </c>
      <c r="F3015" s="123">
        <v>44473</v>
      </c>
      <c r="G3015" s="122" t="s">
        <v>3486</v>
      </c>
      <c r="H3015" s="122" t="s">
        <v>5311</v>
      </c>
      <c r="I3015" s="122" t="s">
        <v>5311</v>
      </c>
      <c r="J3015" s="122" t="s">
        <v>2579</v>
      </c>
      <c r="K3015" s="122" t="s">
        <v>2580</v>
      </c>
      <c r="L3015" s="122">
        <v>5041793430</v>
      </c>
      <c r="M3015" s="122" t="s">
        <v>6833</v>
      </c>
      <c r="N3015" s="122" t="s">
        <v>2677</v>
      </c>
      <c r="O3015" s="122" t="s">
        <v>2589</v>
      </c>
      <c r="P3015" s="122" t="s">
        <v>5314</v>
      </c>
      <c r="Q3015" s="122" t="s">
        <v>5314</v>
      </c>
      <c r="R3015" s="122" t="s">
        <v>2590</v>
      </c>
      <c r="S3015" s="122" t="s">
        <v>6232</v>
      </c>
      <c r="T3015" s="122" t="s">
        <v>3504</v>
      </c>
      <c r="U3015" s="124">
        <v>960</v>
      </c>
      <c r="V3015" s="124">
        <v>960</v>
      </c>
      <c r="W3015" s="122" t="s">
        <v>31</v>
      </c>
    </row>
    <row r="3016" spans="1:23" x14ac:dyDescent="0.35">
      <c r="A3016" s="122" t="s">
        <v>6834</v>
      </c>
      <c r="B3016" s="122" t="s">
        <v>6835</v>
      </c>
      <c r="C3016" s="123">
        <v>44470</v>
      </c>
      <c r="D3016" s="123">
        <v>44473</v>
      </c>
      <c r="E3016" s="123">
        <v>44477</v>
      </c>
      <c r="F3016" s="123">
        <v>44473</v>
      </c>
      <c r="G3016" s="122" t="s">
        <v>3486</v>
      </c>
      <c r="H3016" s="122" t="s">
        <v>5311</v>
      </c>
      <c r="I3016" s="122" t="s">
        <v>5311</v>
      </c>
      <c r="J3016" s="122" t="s">
        <v>2579</v>
      </c>
      <c r="K3016" s="122" t="s">
        <v>2580</v>
      </c>
      <c r="L3016" s="122">
        <v>5041783039</v>
      </c>
      <c r="M3016" s="122" t="s">
        <v>6836</v>
      </c>
      <c r="N3016" s="122" t="s">
        <v>3407</v>
      </c>
      <c r="O3016" s="122" t="s">
        <v>2583</v>
      </c>
      <c r="P3016" s="122" t="s">
        <v>5314</v>
      </c>
      <c r="Q3016" s="122" t="s">
        <v>5314</v>
      </c>
      <c r="R3016" s="122" t="s">
        <v>2585</v>
      </c>
      <c r="S3016" s="122" t="s">
        <v>6232</v>
      </c>
      <c r="T3016" s="122" t="s">
        <v>3503</v>
      </c>
      <c r="U3016" s="124">
        <v>1344</v>
      </c>
      <c r="V3016" s="124">
        <v>1344</v>
      </c>
      <c r="W3016" s="122" t="s">
        <v>31</v>
      </c>
    </row>
    <row r="3017" spans="1:23" x14ac:dyDescent="0.35">
      <c r="A3017" s="122" t="s">
        <v>6834</v>
      </c>
      <c r="B3017" s="122" t="s">
        <v>6835</v>
      </c>
      <c r="C3017" s="123">
        <v>44470</v>
      </c>
      <c r="D3017" s="123">
        <v>44473</v>
      </c>
      <c r="E3017" s="123">
        <v>44477</v>
      </c>
      <c r="F3017" s="123">
        <v>44473</v>
      </c>
      <c r="G3017" s="122" t="s">
        <v>3486</v>
      </c>
      <c r="H3017" s="122" t="s">
        <v>5311</v>
      </c>
      <c r="I3017" s="122" t="s">
        <v>5311</v>
      </c>
      <c r="J3017" s="122" t="s">
        <v>2579</v>
      </c>
      <c r="K3017" s="122" t="s">
        <v>2580</v>
      </c>
      <c r="L3017" s="122">
        <v>5041783039</v>
      </c>
      <c r="M3017" s="122" t="s">
        <v>6836</v>
      </c>
      <c r="N3017" s="122" t="s">
        <v>3407</v>
      </c>
      <c r="O3017" s="122" t="s">
        <v>2589</v>
      </c>
      <c r="P3017" s="122" t="s">
        <v>5314</v>
      </c>
      <c r="Q3017" s="122" t="s">
        <v>5314</v>
      </c>
      <c r="R3017" s="122" t="s">
        <v>2590</v>
      </c>
      <c r="S3017" s="122" t="s">
        <v>6232</v>
      </c>
      <c r="T3017" s="122" t="s">
        <v>3504</v>
      </c>
      <c r="U3017" s="124">
        <v>1344</v>
      </c>
      <c r="V3017" s="124">
        <v>1344</v>
      </c>
      <c r="W3017" s="122" t="s">
        <v>31</v>
      </c>
    </row>
    <row r="3018" spans="1:23" x14ac:dyDescent="0.35">
      <c r="A3018" s="122" t="s">
        <v>6837</v>
      </c>
      <c r="B3018" s="122" t="s">
        <v>6838</v>
      </c>
      <c r="C3018" s="123">
        <v>44470</v>
      </c>
      <c r="D3018" s="123">
        <v>44473</v>
      </c>
      <c r="E3018" s="123">
        <v>44477</v>
      </c>
      <c r="F3018" s="123">
        <v>44473</v>
      </c>
      <c r="G3018" s="122" t="s">
        <v>3486</v>
      </c>
      <c r="H3018" s="122" t="s">
        <v>5311</v>
      </c>
      <c r="I3018" s="122" t="s">
        <v>5311</v>
      </c>
      <c r="J3018" s="122" t="s">
        <v>2579</v>
      </c>
      <c r="K3018" s="122" t="s">
        <v>2580</v>
      </c>
      <c r="L3018" s="122">
        <v>5041784385</v>
      </c>
      <c r="M3018" s="122" t="s">
        <v>6839</v>
      </c>
      <c r="N3018" s="122" t="s">
        <v>2699</v>
      </c>
      <c r="O3018" s="122" t="s">
        <v>2621</v>
      </c>
      <c r="P3018" s="122" t="s">
        <v>5314</v>
      </c>
      <c r="Q3018" s="122" t="s">
        <v>5314</v>
      </c>
      <c r="R3018" s="122" t="s">
        <v>76</v>
      </c>
      <c r="S3018" s="122" t="s">
        <v>6232</v>
      </c>
      <c r="T3018" s="122" t="s">
        <v>3521</v>
      </c>
      <c r="U3018" s="124">
        <v>24</v>
      </c>
      <c r="V3018" s="124">
        <v>24</v>
      </c>
      <c r="W3018" s="122" t="s">
        <v>31</v>
      </c>
    </row>
    <row r="3019" spans="1:23" x14ac:dyDescent="0.35">
      <c r="A3019" s="122" t="s">
        <v>6837</v>
      </c>
      <c r="B3019" s="122" t="s">
        <v>6838</v>
      </c>
      <c r="C3019" s="123">
        <v>44470</v>
      </c>
      <c r="D3019" s="123">
        <v>44473</v>
      </c>
      <c r="E3019" s="123">
        <v>44477</v>
      </c>
      <c r="F3019" s="123">
        <v>44473</v>
      </c>
      <c r="G3019" s="122" t="s">
        <v>3486</v>
      </c>
      <c r="H3019" s="122" t="s">
        <v>5311</v>
      </c>
      <c r="I3019" s="122" t="s">
        <v>5311</v>
      </c>
      <c r="J3019" s="122" t="s">
        <v>2579</v>
      </c>
      <c r="K3019" s="122" t="s">
        <v>2580</v>
      </c>
      <c r="L3019" s="122">
        <v>5041784385</v>
      </c>
      <c r="M3019" s="122" t="s">
        <v>6839</v>
      </c>
      <c r="N3019" s="122" t="s">
        <v>2699</v>
      </c>
      <c r="O3019" s="122" t="s">
        <v>2583</v>
      </c>
      <c r="P3019" s="122" t="s">
        <v>5314</v>
      </c>
      <c r="Q3019" s="122" t="s">
        <v>5314</v>
      </c>
      <c r="R3019" s="122" t="s">
        <v>2585</v>
      </c>
      <c r="S3019" s="122" t="s">
        <v>6232</v>
      </c>
      <c r="T3019" s="122" t="s">
        <v>3503</v>
      </c>
      <c r="U3019" s="124">
        <v>1152</v>
      </c>
      <c r="V3019" s="124">
        <v>1104</v>
      </c>
      <c r="W3019" s="122" t="s">
        <v>31</v>
      </c>
    </row>
    <row r="3020" spans="1:23" x14ac:dyDescent="0.35">
      <c r="A3020" s="122" t="s">
        <v>6837</v>
      </c>
      <c r="B3020" s="122" t="s">
        <v>6838</v>
      </c>
      <c r="C3020" s="123">
        <v>44470</v>
      </c>
      <c r="D3020" s="123">
        <v>44473</v>
      </c>
      <c r="E3020" s="123">
        <v>44477</v>
      </c>
      <c r="F3020" s="123">
        <v>44473</v>
      </c>
      <c r="G3020" s="122" t="s">
        <v>3486</v>
      </c>
      <c r="H3020" s="122" t="s">
        <v>5311</v>
      </c>
      <c r="I3020" s="122" t="s">
        <v>5311</v>
      </c>
      <c r="J3020" s="122" t="s">
        <v>2579</v>
      </c>
      <c r="K3020" s="122" t="s">
        <v>2580</v>
      </c>
      <c r="L3020" s="122">
        <v>5041784385</v>
      </c>
      <c r="M3020" s="122" t="s">
        <v>6839</v>
      </c>
      <c r="N3020" s="122" t="s">
        <v>2699</v>
      </c>
      <c r="O3020" s="122" t="s">
        <v>2589</v>
      </c>
      <c r="P3020" s="122" t="s">
        <v>5314</v>
      </c>
      <c r="Q3020" s="122" t="s">
        <v>5314</v>
      </c>
      <c r="R3020" s="122" t="s">
        <v>2590</v>
      </c>
      <c r="S3020" s="122" t="s">
        <v>6232</v>
      </c>
      <c r="T3020" s="122" t="s">
        <v>3504</v>
      </c>
      <c r="U3020" s="124">
        <v>1152</v>
      </c>
      <c r="V3020" s="124">
        <v>1104</v>
      </c>
      <c r="W3020" s="122" t="s">
        <v>31</v>
      </c>
    </row>
    <row r="3021" spans="1:23" x14ac:dyDescent="0.35">
      <c r="A3021" s="122" t="s">
        <v>6840</v>
      </c>
      <c r="B3021" s="122" t="s">
        <v>6841</v>
      </c>
      <c r="C3021" s="123">
        <v>44470</v>
      </c>
      <c r="D3021" s="123">
        <v>44473</v>
      </c>
      <c r="E3021" s="123">
        <v>44477</v>
      </c>
      <c r="F3021" s="123">
        <v>44473</v>
      </c>
      <c r="G3021" s="122" t="s">
        <v>3486</v>
      </c>
      <c r="H3021" s="122" t="s">
        <v>5311</v>
      </c>
      <c r="I3021" s="122" t="s">
        <v>5311</v>
      </c>
      <c r="J3021" s="122" t="s">
        <v>2579</v>
      </c>
      <c r="K3021" s="122" t="s">
        <v>2580</v>
      </c>
      <c r="L3021" s="122">
        <v>5041792631</v>
      </c>
      <c r="M3021" s="122" t="s">
        <v>6842</v>
      </c>
      <c r="N3021" s="122" t="s">
        <v>5329</v>
      </c>
      <c r="O3021" s="122" t="s">
        <v>2583</v>
      </c>
      <c r="P3021" s="122" t="s">
        <v>5314</v>
      </c>
      <c r="Q3021" s="122" t="s">
        <v>5314</v>
      </c>
      <c r="R3021" s="122" t="s">
        <v>2585</v>
      </c>
      <c r="S3021" s="122" t="s">
        <v>6232</v>
      </c>
      <c r="T3021" s="122" t="s">
        <v>3503</v>
      </c>
      <c r="U3021" s="124">
        <v>1440</v>
      </c>
      <c r="V3021" s="124">
        <v>1440</v>
      </c>
      <c r="W3021" s="122" t="s">
        <v>31</v>
      </c>
    </row>
    <row r="3022" spans="1:23" x14ac:dyDescent="0.35">
      <c r="A3022" s="122" t="s">
        <v>6840</v>
      </c>
      <c r="B3022" s="122" t="s">
        <v>6841</v>
      </c>
      <c r="C3022" s="123">
        <v>44470</v>
      </c>
      <c r="D3022" s="123">
        <v>44473</v>
      </c>
      <c r="E3022" s="123">
        <v>44477</v>
      </c>
      <c r="F3022" s="123">
        <v>44473</v>
      </c>
      <c r="G3022" s="122" t="s">
        <v>3486</v>
      </c>
      <c r="H3022" s="122" t="s">
        <v>5311</v>
      </c>
      <c r="I3022" s="122" t="s">
        <v>5311</v>
      </c>
      <c r="J3022" s="122" t="s">
        <v>2579</v>
      </c>
      <c r="K3022" s="122" t="s">
        <v>2580</v>
      </c>
      <c r="L3022" s="122">
        <v>5041792631</v>
      </c>
      <c r="M3022" s="122" t="s">
        <v>6842</v>
      </c>
      <c r="N3022" s="122" t="s">
        <v>5329</v>
      </c>
      <c r="O3022" s="122" t="s">
        <v>2589</v>
      </c>
      <c r="P3022" s="122" t="s">
        <v>5314</v>
      </c>
      <c r="Q3022" s="122" t="s">
        <v>5314</v>
      </c>
      <c r="R3022" s="122" t="s">
        <v>2590</v>
      </c>
      <c r="S3022" s="122" t="s">
        <v>6232</v>
      </c>
      <c r="T3022" s="122" t="s">
        <v>3504</v>
      </c>
      <c r="U3022" s="124">
        <v>1440</v>
      </c>
      <c r="V3022" s="124">
        <v>1440</v>
      </c>
      <c r="W3022" s="122" t="s">
        <v>31</v>
      </c>
    </row>
    <row r="3023" spans="1:23" x14ac:dyDescent="0.35">
      <c r="A3023" s="122" t="s">
        <v>6843</v>
      </c>
      <c r="B3023" s="122" t="s">
        <v>6844</v>
      </c>
      <c r="C3023" s="123">
        <v>44470</v>
      </c>
      <c r="D3023" s="123">
        <v>44473</v>
      </c>
      <c r="E3023" s="123">
        <v>44477</v>
      </c>
      <c r="F3023" s="123">
        <v>44473</v>
      </c>
      <c r="G3023" s="122" t="s">
        <v>3486</v>
      </c>
      <c r="H3023" s="122" t="s">
        <v>5311</v>
      </c>
      <c r="I3023" s="122" t="s">
        <v>5311</v>
      </c>
      <c r="J3023" s="122" t="s">
        <v>2579</v>
      </c>
      <c r="K3023" s="122" t="s">
        <v>2580</v>
      </c>
      <c r="L3023" s="122">
        <v>5041790573</v>
      </c>
      <c r="M3023" s="122" t="s">
        <v>6845</v>
      </c>
      <c r="N3023" s="122" t="s">
        <v>4225</v>
      </c>
      <c r="O3023" s="122" t="s">
        <v>2583</v>
      </c>
      <c r="P3023" s="122" t="s">
        <v>5314</v>
      </c>
      <c r="Q3023" s="122" t="s">
        <v>5314</v>
      </c>
      <c r="R3023" s="122" t="s">
        <v>2585</v>
      </c>
      <c r="S3023" s="122" t="s">
        <v>6232</v>
      </c>
      <c r="T3023" s="122" t="s">
        <v>3503</v>
      </c>
      <c r="U3023" s="124">
        <v>1440</v>
      </c>
      <c r="V3023" s="124">
        <v>1440</v>
      </c>
      <c r="W3023" s="122" t="s">
        <v>31</v>
      </c>
    </row>
    <row r="3024" spans="1:23" x14ac:dyDescent="0.35">
      <c r="A3024" s="122" t="s">
        <v>6843</v>
      </c>
      <c r="B3024" s="122" t="s">
        <v>6844</v>
      </c>
      <c r="C3024" s="123">
        <v>44470</v>
      </c>
      <c r="D3024" s="123">
        <v>44473</v>
      </c>
      <c r="E3024" s="123">
        <v>44477</v>
      </c>
      <c r="F3024" s="123">
        <v>44473</v>
      </c>
      <c r="G3024" s="122" t="s">
        <v>3486</v>
      </c>
      <c r="H3024" s="122" t="s">
        <v>5311</v>
      </c>
      <c r="I3024" s="122" t="s">
        <v>5311</v>
      </c>
      <c r="J3024" s="122" t="s">
        <v>2579</v>
      </c>
      <c r="K3024" s="122" t="s">
        <v>2580</v>
      </c>
      <c r="L3024" s="122">
        <v>5041790573</v>
      </c>
      <c r="M3024" s="122" t="s">
        <v>6845</v>
      </c>
      <c r="N3024" s="122" t="s">
        <v>4225</v>
      </c>
      <c r="O3024" s="122" t="s">
        <v>2589</v>
      </c>
      <c r="P3024" s="122" t="s">
        <v>5314</v>
      </c>
      <c r="Q3024" s="122" t="s">
        <v>5314</v>
      </c>
      <c r="R3024" s="122" t="s">
        <v>2590</v>
      </c>
      <c r="S3024" s="122" t="s">
        <v>6232</v>
      </c>
      <c r="T3024" s="122" t="s">
        <v>3504</v>
      </c>
      <c r="U3024" s="124">
        <v>1440</v>
      </c>
      <c r="V3024" s="124">
        <v>1440</v>
      </c>
      <c r="W3024" s="122" t="s">
        <v>31</v>
      </c>
    </row>
    <row r="3025" spans="1:23" x14ac:dyDescent="0.35">
      <c r="A3025" s="122" t="s">
        <v>6846</v>
      </c>
      <c r="B3025" s="122" t="s">
        <v>6847</v>
      </c>
      <c r="C3025" s="123">
        <v>44470</v>
      </c>
      <c r="D3025" s="123">
        <v>44473</v>
      </c>
      <c r="E3025" s="123">
        <v>44477</v>
      </c>
      <c r="F3025" s="123">
        <v>44473</v>
      </c>
      <c r="G3025" s="122" t="s">
        <v>3486</v>
      </c>
      <c r="H3025" s="122" t="s">
        <v>5311</v>
      </c>
      <c r="I3025" s="122" t="s">
        <v>5311</v>
      </c>
      <c r="J3025" s="122" t="s">
        <v>2579</v>
      </c>
      <c r="K3025" s="122" t="s">
        <v>2580</v>
      </c>
      <c r="L3025" s="122">
        <v>5041785799</v>
      </c>
      <c r="M3025" s="122" t="s">
        <v>6848</v>
      </c>
      <c r="N3025" s="122" t="s">
        <v>3791</v>
      </c>
      <c r="O3025" s="122" t="s">
        <v>2621</v>
      </c>
      <c r="P3025" s="122" t="s">
        <v>5314</v>
      </c>
      <c r="Q3025" s="122" t="s">
        <v>5314</v>
      </c>
      <c r="R3025" s="122" t="s">
        <v>76</v>
      </c>
      <c r="S3025" s="122" t="s">
        <v>6232</v>
      </c>
      <c r="T3025" s="122" t="s">
        <v>3521</v>
      </c>
      <c r="U3025" s="124">
        <v>28</v>
      </c>
      <c r="V3025" s="124">
        <v>28</v>
      </c>
      <c r="W3025" s="122" t="s">
        <v>31</v>
      </c>
    </row>
    <row r="3026" spans="1:23" x14ac:dyDescent="0.35">
      <c r="A3026" s="122" t="s">
        <v>6846</v>
      </c>
      <c r="B3026" s="122" t="s">
        <v>6847</v>
      </c>
      <c r="C3026" s="123">
        <v>44470</v>
      </c>
      <c r="D3026" s="123">
        <v>44473</v>
      </c>
      <c r="E3026" s="123">
        <v>44477</v>
      </c>
      <c r="F3026" s="123">
        <v>44473</v>
      </c>
      <c r="G3026" s="122" t="s">
        <v>3486</v>
      </c>
      <c r="H3026" s="122" t="s">
        <v>5311</v>
      </c>
      <c r="I3026" s="122" t="s">
        <v>5311</v>
      </c>
      <c r="J3026" s="122" t="s">
        <v>2579</v>
      </c>
      <c r="K3026" s="122" t="s">
        <v>2580</v>
      </c>
      <c r="L3026" s="122">
        <v>5041785799</v>
      </c>
      <c r="M3026" s="122" t="s">
        <v>6848</v>
      </c>
      <c r="N3026" s="122" t="s">
        <v>3791</v>
      </c>
      <c r="O3026" s="122" t="s">
        <v>2583</v>
      </c>
      <c r="P3026" s="122" t="s">
        <v>5314</v>
      </c>
      <c r="Q3026" s="122" t="s">
        <v>5314</v>
      </c>
      <c r="R3026" s="122" t="s">
        <v>2585</v>
      </c>
      <c r="S3026" s="122" t="s">
        <v>6232</v>
      </c>
      <c r="T3026" s="122" t="s">
        <v>3503</v>
      </c>
      <c r="U3026" s="124">
        <v>1344</v>
      </c>
      <c r="V3026" s="124">
        <v>1344</v>
      </c>
      <c r="W3026" s="122" t="s">
        <v>31</v>
      </c>
    </row>
    <row r="3027" spans="1:23" x14ac:dyDescent="0.35">
      <c r="A3027" s="122" t="s">
        <v>6846</v>
      </c>
      <c r="B3027" s="122" t="s">
        <v>6847</v>
      </c>
      <c r="C3027" s="123">
        <v>44470</v>
      </c>
      <c r="D3027" s="123">
        <v>44473</v>
      </c>
      <c r="E3027" s="123">
        <v>44477</v>
      </c>
      <c r="F3027" s="123">
        <v>44473</v>
      </c>
      <c r="G3027" s="122" t="s">
        <v>3486</v>
      </c>
      <c r="H3027" s="122" t="s">
        <v>5311</v>
      </c>
      <c r="I3027" s="122" t="s">
        <v>5311</v>
      </c>
      <c r="J3027" s="122" t="s">
        <v>2579</v>
      </c>
      <c r="K3027" s="122" t="s">
        <v>2580</v>
      </c>
      <c r="L3027" s="122">
        <v>5041785799</v>
      </c>
      <c r="M3027" s="122" t="s">
        <v>6848</v>
      </c>
      <c r="N3027" s="122" t="s">
        <v>3791</v>
      </c>
      <c r="O3027" s="122" t="s">
        <v>2589</v>
      </c>
      <c r="P3027" s="122" t="s">
        <v>5314</v>
      </c>
      <c r="Q3027" s="122" t="s">
        <v>5314</v>
      </c>
      <c r="R3027" s="122" t="s">
        <v>2590</v>
      </c>
      <c r="S3027" s="122" t="s">
        <v>6232</v>
      </c>
      <c r="T3027" s="122" t="s">
        <v>3504</v>
      </c>
      <c r="U3027" s="124">
        <v>1344</v>
      </c>
      <c r="V3027" s="124">
        <v>1344</v>
      </c>
      <c r="W3027" s="122" t="s">
        <v>31</v>
      </c>
    </row>
    <row r="3028" spans="1:23" x14ac:dyDescent="0.35">
      <c r="A3028" s="122" t="s">
        <v>6849</v>
      </c>
      <c r="B3028" s="122" t="s">
        <v>6850</v>
      </c>
      <c r="C3028" s="123">
        <v>44470</v>
      </c>
      <c r="D3028" s="123">
        <v>44474</v>
      </c>
      <c r="E3028" s="123">
        <v>44477</v>
      </c>
      <c r="F3028" s="123">
        <v>44474</v>
      </c>
      <c r="G3028" s="122" t="s">
        <v>3486</v>
      </c>
      <c r="H3028" s="122" t="s">
        <v>5311</v>
      </c>
      <c r="I3028" s="122" t="s">
        <v>5311</v>
      </c>
      <c r="J3028" s="122" t="s">
        <v>2579</v>
      </c>
      <c r="K3028" s="122" t="s">
        <v>2580</v>
      </c>
      <c r="L3028" s="122">
        <v>5041791912</v>
      </c>
      <c r="M3028" s="122" t="s">
        <v>6851</v>
      </c>
      <c r="N3028" s="122" t="s">
        <v>5587</v>
      </c>
      <c r="O3028" s="122" t="s">
        <v>2621</v>
      </c>
      <c r="P3028" s="122" t="s">
        <v>5314</v>
      </c>
      <c r="Q3028" s="122" t="s">
        <v>5314</v>
      </c>
      <c r="R3028" s="122" t="s">
        <v>76</v>
      </c>
      <c r="S3028" s="122" t="s">
        <v>6232</v>
      </c>
      <c r="T3028" s="122" t="s">
        <v>3521</v>
      </c>
      <c r="U3028" s="124">
        <v>24</v>
      </c>
      <c r="V3028" s="124">
        <v>24</v>
      </c>
      <c r="W3028" s="122" t="s">
        <v>31</v>
      </c>
    </row>
    <row r="3029" spans="1:23" x14ac:dyDescent="0.35">
      <c r="A3029" s="122" t="s">
        <v>6849</v>
      </c>
      <c r="B3029" s="122" t="s">
        <v>6850</v>
      </c>
      <c r="C3029" s="123">
        <v>44470</v>
      </c>
      <c r="D3029" s="123">
        <v>44474</v>
      </c>
      <c r="E3029" s="123">
        <v>44477</v>
      </c>
      <c r="F3029" s="123">
        <v>44474</v>
      </c>
      <c r="G3029" s="122" t="s">
        <v>3486</v>
      </c>
      <c r="H3029" s="122" t="s">
        <v>5311</v>
      </c>
      <c r="I3029" s="122" t="s">
        <v>5311</v>
      </c>
      <c r="J3029" s="122" t="s">
        <v>2579</v>
      </c>
      <c r="K3029" s="122" t="s">
        <v>2580</v>
      </c>
      <c r="L3029" s="122">
        <v>5041791912</v>
      </c>
      <c r="M3029" s="122" t="s">
        <v>6851</v>
      </c>
      <c r="N3029" s="122" t="s">
        <v>5587</v>
      </c>
      <c r="O3029" s="122" t="s">
        <v>2583</v>
      </c>
      <c r="P3029" s="122" t="s">
        <v>5314</v>
      </c>
      <c r="Q3029" s="122" t="s">
        <v>5314</v>
      </c>
      <c r="R3029" s="122" t="s">
        <v>2585</v>
      </c>
      <c r="S3029" s="122" t="s">
        <v>6232</v>
      </c>
      <c r="T3029" s="122" t="s">
        <v>3503</v>
      </c>
      <c r="U3029" s="124">
        <v>1152</v>
      </c>
      <c r="V3029" s="124">
        <v>1104</v>
      </c>
      <c r="W3029" s="122" t="s">
        <v>31</v>
      </c>
    </row>
    <row r="3030" spans="1:23" x14ac:dyDescent="0.35">
      <c r="A3030" s="122" t="s">
        <v>6849</v>
      </c>
      <c r="B3030" s="122" t="s">
        <v>6850</v>
      </c>
      <c r="C3030" s="123">
        <v>44470</v>
      </c>
      <c r="D3030" s="123">
        <v>44474</v>
      </c>
      <c r="E3030" s="123">
        <v>44477</v>
      </c>
      <c r="F3030" s="123">
        <v>44474</v>
      </c>
      <c r="G3030" s="122" t="s">
        <v>3486</v>
      </c>
      <c r="H3030" s="122" t="s">
        <v>5311</v>
      </c>
      <c r="I3030" s="122" t="s">
        <v>5311</v>
      </c>
      <c r="J3030" s="122" t="s">
        <v>2579</v>
      </c>
      <c r="K3030" s="122" t="s">
        <v>2580</v>
      </c>
      <c r="L3030" s="122">
        <v>5041791912</v>
      </c>
      <c r="M3030" s="122" t="s">
        <v>6851</v>
      </c>
      <c r="N3030" s="122" t="s">
        <v>5587</v>
      </c>
      <c r="O3030" s="122" t="s">
        <v>2589</v>
      </c>
      <c r="P3030" s="122" t="s">
        <v>5314</v>
      </c>
      <c r="Q3030" s="122" t="s">
        <v>5314</v>
      </c>
      <c r="R3030" s="122" t="s">
        <v>2590</v>
      </c>
      <c r="S3030" s="122" t="s">
        <v>6232</v>
      </c>
      <c r="T3030" s="122" t="s">
        <v>3504</v>
      </c>
      <c r="U3030" s="124">
        <v>1152</v>
      </c>
      <c r="V3030" s="124">
        <v>1104</v>
      </c>
      <c r="W3030" s="122" t="s">
        <v>31</v>
      </c>
    </row>
    <row r="3031" spans="1:23" x14ac:dyDescent="0.35">
      <c r="A3031" s="122" t="s">
        <v>6852</v>
      </c>
      <c r="B3031" s="122" t="s">
        <v>6853</v>
      </c>
      <c r="C3031" s="123">
        <v>44470</v>
      </c>
      <c r="D3031" s="123">
        <v>44473</v>
      </c>
      <c r="E3031" s="123">
        <v>44477</v>
      </c>
      <c r="F3031" s="123">
        <v>44473</v>
      </c>
      <c r="G3031" s="122" t="s">
        <v>3486</v>
      </c>
      <c r="H3031" s="122" t="s">
        <v>5311</v>
      </c>
      <c r="I3031" s="122" t="s">
        <v>5311</v>
      </c>
      <c r="J3031" s="122" t="s">
        <v>2579</v>
      </c>
      <c r="K3031" s="122" t="s">
        <v>2580</v>
      </c>
      <c r="L3031" s="122">
        <v>5041796177</v>
      </c>
      <c r="M3031" s="122" t="s">
        <v>6854</v>
      </c>
      <c r="N3031" s="122" t="s">
        <v>2813</v>
      </c>
      <c r="O3031" s="122" t="s">
        <v>2583</v>
      </c>
      <c r="P3031" s="122" t="s">
        <v>5314</v>
      </c>
      <c r="Q3031" s="122" t="s">
        <v>5314</v>
      </c>
      <c r="R3031" s="122" t="s">
        <v>2585</v>
      </c>
      <c r="S3031" s="122" t="s">
        <v>6232</v>
      </c>
      <c r="T3031" s="122" t="s">
        <v>3503</v>
      </c>
      <c r="U3031" s="124">
        <v>1344</v>
      </c>
      <c r="V3031" s="124">
        <v>1344</v>
      </c>
      <c r="W3031" s="122" t="s">
        <v>31</v>
      </c>
    </row>
    <row r="3032" spans="1:23" x14ac:dyDescent="0.35">
      <c r="A3032" s="122" t="s">
        <v>6852</v>
      </c>
      <c r="B3032" s="122" t="s">
        <v>6853</v>
      </c>
      <c r="C3032" s="123">
        <v>44470</v>
      </c>
      <c r="D3032" s="123">
        <v>44473</v>
      </c>
      <c r="E3032" s="123">
        <v>44477</v>
      </c>
      <c r="F3032" s="123">
        <v>44473</v>
      </c>
      <c r="G3032" s="122" t="s">
        <v>3486</v>
      </c>
      <c r="H3032" s="122" t="s">
        <v>5311</v>
      </c>
      <c r="I3032" s="122" t="s">
        <v>5311</v>
      </c>
      <c r="J3032" s="122" t="s">
        <v>2579</v>
      </c>
      <c r="K3032" s="122" t="s">
        <v>2580</v>
      </c>
      <c r="L3032" s="122">
        <v>5041796177</v>
      </c>
      <c r="M3032" s="122" t="s">
        <v>6854</v>
      </c>
      <c r="N3032" s="122" t="s">
        <v>2813</v>
      </c>
      <c r="O3032" s="122" t="s">
        <v>2589</v>
      </c>
      <c r="P3032" s="122" t="s">
        <v>5314</v>
      </c>
      <c r="Q3032" s="122" t="s">
        <v>5314</v>
      </c>
      <c r="R3032" s="122" t="s">
        <v>2590</v>
      </c>
      <c r="S3032" s="122" t="s">
        <v>6232</v>
      </c>
      <c r="T3032" s="122" t="s">
        <v>3504</v>
      </c>
      <c r="U3032" s="124">
        <v>1344</v>
      </c>
      <c r="V3032" s="124">
        <v>1344</v>
      </c>
      <c r="W3032" s="122" t="s">
        <v>31</v>
      </c>
    </row>
    <row r="3033" spans="1:23" x14ac:dyDescent="0.35">
      <c r="A3033" s="122" t="s">
        <v>6855</v>
      </c>
      <c r="B3033" s="122" t="s">
        <v>6856</v>
      </c>
      <c r="C3033" s="123">
        <v>44470</v>
      </c>
      <c r="D3033" s="123">
        <v>44471</v>
      </c>
      <c r="E3033" s="123">
        <v>44477</v>
      </c>
      <c r="F3033" s="123">
        <v>44472</v>
      </c>
      <c r="G3033" s="122" t="s">
        <v>3486</v>
      </c>
      <c r="H3033" s="122" t="s">
        <v>5311</v>
      </c>
      <c r="I3033" s="122" t="s">
        <v>5311</v>
      </c>
      <c r="J3033" s="122" t="s">
        <v>2579</v>
      </c>
      <c r="K3033" s="122" t="s">
        <v>2580</v>
      </c>
      <c r="L3033" s="122">
        <v>5041770984</v>
      </c>
      <c r="M3033" s="122" t="s">
        <v>6857</v>
      </c>
      <c r="N3033" s="122" t="s">
        <v>3042</v>
      </c>
      <c r="O3033" s="122" t="s">
        <v>2621</v>
      </c>
      <c r="P3033" s="122" t="s">
        <v>5314</v>
      </c>
      <c r="Q3033" s="122" t="s">
        <v>5314</v>
      </c>
      <c r="R3033" s="122" t="s">
        <v>76</v>
      </c>
      <c r="S3033" s="122" t="s">
        <v>6232</v>
      </c>
      <c r="T3033" s="122" t="s">
        <v>3521</v>
      </c>
      <c r="U3033" s="124">
        <v>24</v>
      </c>
      <c r="V3033" s="124">
        <v>24</v>
      </c>
      <c r="W3033" s="122" t="s">
        <v>31</v>
      </c>
    </row>
    <row r="3034" spans="1:23" x14ac:dyDescent="0.35">
      <c r="A3034" s="122" t="s">
        <v>6855</v>
      </c>
      <c r="B3034" s="122" t="s">
        <v>6856</v>
      </c>
      <c r="C3034" s="123">
        <v>44470</v>
      </c>
      <c r="D3034" s="123">
        <v>44471</v>
      </c>
      <c r="E3034" s="123">
        <v>44477</v>
      </c>
      <c r="F3034" s="123">
        <v>44472</v>
      </c>
      <c r="G3034" s="122" t="s">
        <v>3486</v>
      </c>
      <c r="H3034" s="122" t="s">
        <v>5311</v>
      </c>
      <c r="I3034" s="122" t="s">
        <v>5311</v>
      </c>
      <c r="J3034" s="122" t="s">
        <v>2579</v>
      </c>
      <c r="K3034" s="122" t="s">
        <v>2580</v>
      </c>
      <c r="L3034" s="122">
        <v>5041770984</v>
      </c>
      <c r="M3034" s="122" t="s">
        <v>6857</v>
      </c>
      <c r="N3034" s="122" t="s">
        <v>3042</v>
      </c>
      <c r="O3034" s="122" t="s">
        <v>2583</v>
      </c>
      <c r="P3034" s="122" t="s">
        <v>5314</v>
      </c>
      <c r="Q3034" s="122" t="s">
        <v>5314</v>
      </c>
      <c r="R3034" s="122" t="s">
        <v>2585</v>
      </c>
      <c r="S3034" s="122" t="s">
        <v>6232</v>
      </c>
      <c r="T3034" s="122" t="s">
        <v>3503</v>
      </c>
      <c r="U3034" s="124">
        <v>1152</v>
      </c>
      <c r="V3034" s="124">
        <v>1104</v>
      </c>
      <c r="W3034" s="122" t="s">
        <v>31</v>
      </c>
    </row>
    <row r="3035" spans="1:23" x14ac:dyDescent="0.35">
      <c r="A3035" s="122" t="s">
        <v>6855</v>
      </c>
      <c r="B3035" s="122" t="s">
        <v>6856</v>
      </c>
      <c r="C3035" s="123">
        <v>44470</v>
      </c>
      <c r="D3035" s="123">
        <v>44471</v>
      </c>
      <c r="E3035" s="123">
        <v>44477</v>
      </c>
      <c r="F3035" s="123">
        <v>44472</v>
      </c>
      <c r="G3035" s="122" t="s">
        <v>3486</v>
      </c>
      <c r="H3035" s="122" t="s">
        <v>5311</v>
      </c>
      <c r="I3035" s="122" t="s">
        <v>5311</v>
      </c>
      <c r="J3035" s="122" t="s">
        <v>2579</v>
      </c>
      <c r="K3035" s="122" t="s">
        <v>2580</v>
      </c>
      <c r="L3035" s="122">
        <v>5041770984</v>
      </c>
      <c r="M3035" s="122" t="s">
        <v>6857</v>
      </c>
      <c r="N3035" s="122" t="s">
        <v>3042</v>
      </c>
      <c r="O3035" s="122" t="s">
        <v>2589</v>
      </c>
      <c r="P3035" s="122" t="s">
        <v>5314</v>
      </c>
      <c r="Q3035" s="122" t="s">
        <v>5314</v>
      </c>
      <c r="R3035" s="122" t="s">
        <v>2590</v>
      </c>
      <c r="S3035" s="122" t="s">
        <v>6232</v>
      </c>
      <c r="T3035" s="122" t="s">
        <v>3504</v>
      </c>
      <c r="U3035" s="124">
        <v>1152</v>
      </c>
      <c r="V3035" s="124">
        <v>1104</v>
      </c>
      <c r="W3035" s="122" t="s">
        <v>31</v>
      </c>
    </row>
    <row r="3036" spans="1:23" x14ac:dyDescent="0.35">
      <c r="A3036" s="122" t="s">
        <v>6858</v>
      </c>
      <c r="B3036" s="122" t="s">
        <v>6859</v>
      </c>
      <c r="C3036" s="123">
        <v>44470</v>
      </c>
      <c r="D3036" s="123">
        <v>44473</v>
      </c>
      <c r="E3036" s="123">
        <v>44477</v>
      </c>
      <c r="F3036" s="123">
        <v>44473</v>
      </c>
      <c r="G3036" s="122" t="s">
        <v>3486</v>
      </c>
      <c r="H3036" s="122" t="s">
        <v>5311</v>
      </c>
      <c r="I3036" s="122" t="s">
        <v>5311</v>
      </c>
      <c r="J3036" s="122" t="s">
        <v>2579</v>
      </c>
      <c r="K3036" s="122" t="s">
        <v>2580</v>
      </c>
      <c r="L3036" s="122">
        <v>5041784425</v>
      </c>
      <c r="M3036" s="122" t="s">
        <v>6860</v>
      </c>
      <c r="N3036" s="122" t="s">
        <v>2677</v>
      </c>
      <c r="O3036" s="122" t="s">
        <v>2621</v>
      </c>
      <c r="P3036" s="122" t="s">
        <v>5314</v>
      </c>
      <c r="Q3036" s="122" t="s">
        <v>5314</v>
      </c>
      <c r="R3036" s="122" t="s">
        <v>76</v>
      </c>
      <c r="S3036" s="122" t="s">
        <v>6232</v>
      </c>
      <c r="T3036" s="122" t="s">
        <v>3521</v>
      </c>
      <c r="U3036" s="124">
        <v>20</v>
      </c>
      <c r="V3036" s="124">
        <v>20</v>
      </c>
      <c r="W3036" s="122" t="s">
        <v>31</v>
      </c>
    </row>
    <row r="3037" spans="1:23" x14ac:dyDescent="0.35">
      <c r="A3037" s="122" t="s">
        <v>6858</v>
      </c>
      <c r="B3037" s="122" t="s">
        <v>6859</v>
      </c>
      <c r="C3037" s="123">
        <v>44470</v>
      </c>
      <c r="D3037" s="123">
        <v>44473</v>
      </c>
      <c r="E3037" s="123">
        <v>44477</v>
      </c>
      <c r="F3037" s="123">
        <v>44473</v>
      </c>
      <c r="G3037" s="122" t="s">
        <v>3486</v>
      </c>
      <c r="H3037" s="122" t="s">
        <v>5311</v>
      </c>
      <c r="I3037" s="122" t="s">
        <v>5311</v>
      </c>
      <c r="J3037" s="122" t="s">
        <v>2579</v>
      </c>
      <c r="K3037" s="122" t="s">
        <v>2580</v>
      </c>
      <c r="L3037" s="122">
        <v>5041784425</v>
      </c>
      <c r="M3037" s="122" t="s">
        <v>6860</v>
      </c>
      <c r="N3037" s="122" t="s">
        <v>2677</v>
      </c>
      <c r="O3037" s="122" t="s">
        <v>2583</v>
      </c>
      <c r="P3037" s="122" t="s">
        <v>5314</v>
      </c>
      <c r="Q3037" s="122" t="s">
        <v>5314</v>
      </c>
      <c r="R3037" s="122" t="s">
        <v>2585</v>
      </c>
      <c r="S3037" s="122" t="s">
        <v>6232</v>
      </c>
      <c r="T3037" s="122" t="s">
        <v>3503</v>
      </c>
      <c r="U3037" s="124">
        <v>960</v>
      </c>
      <c r="V3037" s="124">
        <v>960</v>
      </c>
      <c r="W3037" s="122" t="s">
        <v>31</v>
      </c>
    </row>
    <row r="3038" spans="1:23" x14ac:dyDescent="0.35">
      <c r="A3038" s="122" t="s">
        <v>6858</v>
      </c>
      <c r="B3038" s="122" t="s">
        <v>6859</v>
      </c>
      <c r="C3038" s="123">
        <v>44470</v>
      </c>
      <c r="D3038" s="123">
        <v>44473</v>
      </c>
      <c r="E3038" s="123">
        <v>44477</v>
      </c>
      <c r="F3038" s="123">
        <v>44473</v>
      </c>
      <c r="G3038" s="122" t="s">
        <v>3486</v>
      </c>
      <c r="H3038" s="122" t="s">
        <v>5311</v>
      </c>
      <c r="I3038" s="122" t="s">
        <v>5311</v>
      </c>
      <c r="J3038" s="122" t="s">
        <v>2579</v>
      </c>
      <c r="K3038" s="122" t="s">
        <v>2580</v>
      </c>
      <c r="L3038" s="122">
        <v>5041784425</v>
      </c>
      <c r="M3038" s="122" t="s">
        <v>6860</v>
      </c>
      <c r="N3038" s="122" t="s">
        <v>2677</v>
      </c>
      <c r="O3038" s="122" t="s">
        <v>2589</v>
      </c>
      <c r="P3038" s="122" t="s">
        <v>5314</v>
      </c>
      <c r="Q3038" s="122" t="s">
        <v>5314</v>
      </c>
      <c r="R3038" s="122" t="s">
        <v>2590</v>
      </c>
      <c r="S3038" s="122" t="s">
        <v>6232</v>
      </c>
      <c r="T3038" s="122" t="s">
        <v>3504</v>
      </c>
      <c r="U3038" s="124">
        <v>960</v>
      </c>
      <c r="V3038" s="124">
        <v>960</v>
      </c>
      <c r="W3038" s="122" t="s">
        <v>31</v>
      </c>
    </row>
    <row r="3039" spans="1:23" x14ac:dyDescent="0.35">
      <c r="A3039" s="122" t="s">
        <v>6861</v>
      </c>
      <c r="B3039" s="122" t="s">
        <v>6862</v>
      </c>
      <c r="C3039" s="123">
        <v>44470</v>
      </c>
      <c r="D3039" s="123">
        <v>44472</v>
      </c>
      <c r="E3039" s="123">
        <v>44477</v>
      </c>
      <c r="F3039" s="123">
        <v>44472</v>
      </c>
      <c r="G3039" s="122" t="s">
        <v>3486</v>
      </c>
      <c r="H3039" s="122" t="s">
        <v>5311</v>
      </c>
      <c r="I3039" s="122" t="s">
        <v>5311</v>
      </c>
      <c r="J3039" s="122" t="s">
        <v>2579</v>
      </c>
      <c r="K3039" s="122" t="s">
        <v>2580</v>
      </c>
      <c r="L3039" s="122">
        <v>5041772232</v>
      </c>
      <c r="M3039" s="122" t="s">
        <v>6863</v>
      </c>
      <c r="N3039" s="122" t="s">
        <v>3026</v>
      </c>
      <c r="O3039" s="122" t="s">
        <v>2621</v>
      </c>
      <c r="P3039" s="122" t="s">
        <v>5314</v>
      </c>
      <c r="Q3039" s="122" t="s">
        <v>5314</v>
      </c>
      <c r="R3039" s="122" t="s">
        <v>76</v>
      </c>
      <c r="S3039" s="122" t="s">
        <v>6232</v>
      </c>
      <c r="T3039" s="122" t="s">
        <v>3521</v>
      </c>
      <c r="U3039" s="124">
        <v>28</v>
      </c>
      <c r="V3039" s="124">
        <v>28</v>
      </c>
      <c r="W3039" s="122" t="s">
        <v>31</v>
      </c>
    </row>
    <row r="3040" spans="1:23" x14ac:dyDescent="0.35">
      <c r="A3040" s="122" t="s">
        <v>6861</v>
      </c>
      <c r="B3040" s="122" t="s">
        <v>6862</v>
      </c>
      <c r="C3040" s="123">
        <v>44470</v>
      </c>
      <c r="D3040" s="123">
        <v>44472</v>
      </c>
      <c r="E3040" s="123">
        <v>44477</v>
      </c>
      <c r="F3040" s="123">
        <v>44472</v>
      </c>
      <c r="G3040" s="122" t="s">
        <v>3486</v>
      </c>
      <c r="H3040" s="122" t="s">
        <v>5311</v>
      </c>
      <c r="I3040" s="122" t="s">
        <v>5311</v>
      </c>
      <c r="J3040" s="122" t="s">
        <v>2579</v>
      </c>
      <c r="K3040" s="122" t="s">
        <v>2580</v>
      </c>
      <c r="L3040" s="122">
        <v>5041772232</v>
      </c>
      <c r="M3040" s="122" t="s">
        <v>6863</v>
      </c>
      <c r="N3040" s="122" t="s">
        <v>3026</v>
      </c>
      <c r="O3040" s="122" t="s">
        <v>2583</v>
      </c>
      <c r="P3040" s="122" t="s">
        <v>5314</v>
      </c>
      <c r="Q3040" s="122" t="s">
        <v>5314</v>
      </c>
      <c r="R3040" s="122" t="s">
        <v>2585</v>
      </c>
      <c r="S3040" s="122" t="s">
        <v>6232</v>
      </c>
      <c r="T3040" s="122" t="s">
        <v>3503</v>
      </c>
      <c r="U3040" s="124">
        <v>1344</v>
      </c>
      <c r="V3040" s="124">
        <v>1296</v>
      </c>
      <c r="W3040" s="122" t="s">
        <v>31</v>
      </c>
    </row>
    <row r="3041" spans="1:23" x14ac:dyDescent="0.35">
      <c r="A3041" s="122" t="s">
        <v>6861</v>
      </c>
      <c r="B3041" s="122" t="s">
        <v>6862</v>
      </c>
      <c r="C3041" s="123">
        <v>44470</v>
      </c>
      <c r="D3041" s="123">
        <v>44472</v>
      </c>
      <c r="E3041" s="123">
        <v>44477</v>
      </c>
      <c r="F3041" s="123">
        <v>44472</v>
      </c>
      <c r="G3041" s="122" t="s">
        <v>3486</v>
      </c>
      <c r="H3041" s="122" t="s">
        <v>5311</v>
      </c>
      <c r="I3041" s="122" t="s">
        <v>5311</v>
      </c>
      <c r="J3041" s="122" t="s">
        <v>2579</v>
      </c>
      <c r="K3041" s="122" t="s">
        <v>2580</v>
      </c>
      <c r="L3041" s="122">
        <v>5041772232</v>
      </c>
      <c r="M3041" s="122" t="s">
        <v>6863</v>
      </c>
      <c r="N3041" s="122" t="s">
        <v>3026</v>
      </c>
      <c r="O3041" s="122" t="s">
        <v>2589</v>
      </c>
      <c r="P3041" s="122" t="s">
        <v>5314</v>
      </c>
      <c r="Q3041" s="122" t="s">
        <v>5314</v>
      </c>
      <c r="R3041" s="122" t="s">
        <v>2590</v>
      </c>
      <c r="S3041" s="122" t="s">
        <v>6232</v>
      </c>
      <c r="T3041" s="122" t="s">
        <v>3504</v>
      </c>
      <c r="U3041" s="124">
        <v>1344</v>
      </c>
      <c r="V3041" s="124">
        <v>1296</v>
      </c>
      <c r="W3041" s="122" t="s">
        <v>31</v>
      </c>
    </row>
    <row r="3042" spans="1:23" x14ac:dyDescent="0.35">
      <c r="A3042" s="122" t="s">
        <v>6864</v>
      </c>
      <c r="B3042" s="122" t="s">
        <v>6865</v>
      </c>
      <c r="C3042" s="123">
        <v>44470</v>
      </c>
      <c r="D3042" s="123">
        <v>44473</v>
      </c>
      <c r="E3042" s="123">
        <v>44477</v>
      </c>
      <c r="F3042" s="123">
        <v>44473</v>
      </c>
      <c r="G3042" s="122" t="s">
        <v>3486</v>
      </c>
      <c r="H3042" s="122" t="s">
        <v>5311</v>
      </c>
      <c r="I3042" s="122" t="s">
        <v>5311</v>
      </c>
      <c r="J3042" s="122" t="s">
        <v>2579</v>
      </c>
      <c r="K3042" s="122" t="s">
        <v>2580</v>
      </c>
      <c r="L3042" s="122">
        <v>5041789975</v>
      </c>
      <c r="M3042" s="122" t="s">
        <v>6866</v>
      </c>
      <c r="N3042" s="122" t="s">
        <v>5422</v>
      </c>
      <c r="O3042" s="122" t="s">
        <v>2583</v>
      </c>
      <c r="P3042" s="122" t="s">
        <v>5314</v>
      </c>
      <c r="Q3042" s="122" t="s">
        <v>5314</v>
      </c>
      <c r="R3042" s="122" t="s">
        <v>2585</v>
      </c>
      <c r="S3042" s="122" t="s">
        <v>6232</v>
      </c>
      <c r="T3042" s="122" t="s">
        <v>3503</v>
      </c>
      <c r="U3042" s="124">
        <v>1248</v>
      </c>
      <c r="V3042" s="124">
        <v>1248</v>
      </c>
      <c r="W3042" s="122" t="s">
        <v>31</v>
      </c>
    </row>
    <row r="3043" spans="1:23" x14ac:dyDescent="0.35">
      <c r="A3043" s="122" t="s">
        <v>6864</v>
      </c>
      <c r="B3043" s="122" t="s">
        <v>6865</v>
      </c>
      <c r="C3043" s="123">
        <v>44470</v>
      </c>
      <c r="D3043" s="123">
        <v>44473</v>
      </c>
      <c r="E3043" s="123">
        <v>44477</v>
      </c>
      <c r="F3043" s="123">
        <v>44473</v>
      </c>
      <c r="G3043" s="122" t="s">
        <v>3486</v>
      </c>
      <c r="H3043" s="122" t="s">
        <v>5311</v>
      </c>
      <c r="I3043" s="122" t="s">
        <v>5311</v>
      </c>
      <c r="J3043" s="122" t="s">
        <v>2579</v>
      </c>
      <c r="K3043" s="122" t="s">
        <v>2580</v>
      </c>
      <c r="L3043" s="122">
        <v>5041789975</v>
      </c>
      <c r="M3043" s="122" t="s">
        <v>6866</v>
      </c>
      <c r="N3043" s="122" t="s">
        <v>5422</v>
      </c>
      <c r="O3043" s="122" t="s">
        <v>2589</v>
      </c>
      <c r="P3043" s="122" t="s">
        <v>5314</v>
      </c>
      <c r="Q3043" s="122" t="s">
        <v>5314</v>
      </c>
      <c r="R3043" s="122" t="s">
        <v>2590</v>
      </c>
      <c r="S3043" s="122" t="s">
        <v>6232</v>
      </c>
      <c r="T3043" s="122" t="s">
        <v>3504</v>
      </c>
      <c r="U3043" s="124">
        <v>1248</v>
      </c>
      <c r="V3043" s="124">
        <v>1248</v>
      </c>
      <c r="W3043" s="122" t="s">
        <v>31</v>
      </c>
    </row>
    <row r="3044" spans="1:23" x14ac:dyDescent="0.35">
      <c r="A3044" s="122" t="s">
        <v>6867</v>
      </c>
      <c r="B3044" s="122" t="s">
        <v>6868</v>
      </c>
      <c r="C3044" s="123">
        <v>44470</v>
      </c>
      <c r="D3044" s="123">
        <v>44471</v>
      </c>
      <c r="E3044" s="123">
        <v>44477</v>
      </c>
      <c r="F3044" s="123">
        <v>44472</v>
      </c>
      <c r="G3044" s="122" t="s">
        <v>3486</v>
      </c>
      <c r="H3044" s="122" t="s">
        <v>5311</v>
      </c>
      <c r="I3044" s="122" t="s">
        <v>5311</v>
      </c>
      <c r="J3044" s="122" t="s">
        <v>2579</v>
      </c>
      <c r="K3044" s="122" t="s">
        <v>2580</v>
      </c>
      <c r="L3044" s="122">
        <v>5041772227</v>
      </c>
      <c r="M3044" s="122" t="s">
        <v>6869</v>
      </c>
      <c r="N3044" s="122" t="s">
        <v>5500</v>
      </c>
      <c r="O3044" s="122" t="s">
        <v>2621</v>
      </c>
      <c r="P3044" s="122" t="s">
        <v>5314</v>
      </c>
      <c r="Q3044" s="122" t="s">
        <v>5314</v>
      </c>
      <c r="R3044" s="122" t="s">
        <v>76</v>
      </c>
      <c r="S3044" s="122" t="s">
        <v>6232</v>
      </c>
      <c r="T3044" s="122" t="s">
        <v>3521</v>
      </c>
      <c r="U3044" s="124">
        <v>24</v>
      </c>
      <c r="V3044" s="124">
        <v>24</v>
      </c>
      <c r="W3044" s="122" t="s">
        <v>31</v>
      </c>
    </row>
    <row r="3045" spans="1:23" x14ac:dyDescent="0.35">
      <c r="A3045" s="122" t="s">
        <v>6867</v>
      </c>
      <c r="B3045" s="122" t="s">
        <v>6868</v>
      </c>
      <c r="C3045" s="123">
        <v>44470</v>
      </c>
      <c r="D3045" s="123">
        <v>44471</v>
      </c>
      <c r="E3045" s="123">
        <v>44477</v>
      </c>
      <c r="F3045" s="123">
        <v>44472</v>
      </c>
      <c r="G3045" s="122" t="s">
        <v>3486</v>
      </c>
      <c r="H3045" s="122" t="s">
        <v>5311</v>
      </c>
      <c r="I3045" s="122" t="s">
        <v>5311</v>
      </c>
      <c r="J3045" s="122" t="s">
        <v>2579</v>
      </c>
      <c r="K3045" s="122" t="s">
        <v>2580</v>
      </c>
      <c r="L3045" s="122">
        <v>5041772227</v>
      </c>
      <c r="M3045" s="122" t="s">
        <v>6869</v>
      </c>
      <c r="N3045" s="122" t="s">
        <v>5500</v>
      </c>
      <c r="O3045" s="122" t="s">
        <v>2583</v>
      </c>
      <c r="P3045" s="122" t="s">
        <v>5314</v>
      </c>
      <c r="Q3045" s="122" t="s">
        <v>5314</v>
      </c>
      <c r="R3045" s="122" t="s">
        <v>2585</v>
      </c>
      <c r="S3045" s="122" t="s">
        <v>6232</v>
      </c>
      <c r="T3045" s="122" t="s">
        <v>3503</v>
      </c>
      <c r="U3045" s="124">
        <v>1152</v>
      </c>
      <c r="V3045" s="124">
        <v>1104</v>
      </c>
      <c r="W3045" s="122" t="s">
        <v>31</v>
      </c>
    </row>
    <row r="3046" spans="1:23" x14ac:dyDescent="0.35">
      <c r="A3046" s="122" t="s">
        <v>6867</v>
      </c>
      <c r="B3046" s="122" t="s">
        <v>6868</v>
      </c>
      <c r="C3046" s="123">
        <v>44470</v>
      </c>
      <c r="D3046" s="123">
        <v>44471</v>
      </c>
      <c r="E3046" s="123">
        <v>44477</v>
      </c>
      <c r="F3046" s="123">
        <v>44472</v>
      </c>
      <c r="G3046" s="122" t="s">
        <v>3486</v>
      </c>
      <c r="H3046" s="122" t="s">
        <v>5311</v>
      </c>
      <c r="I3046" s="122" t="s">
        <v>5311</v>
      </c>
      <c r="J3046" s="122" t="s">
        <v>2579</v>
      </c>
      <c r="K3046" s="122" t="s">
        <v>2580</v>
      </c>
      <c r="L3046" s="122">
        <v>5041772227</v>
      </c>
      <c r="M3046" s="122" t="s">
        <v>6869</v>
      </c>
      <c r="N3046" s="122" t="s">
        <v>5500</v>
      </c>
      <c r="O3046" s="122" t="s">
        <v>2589</v>
      </c>
      <c r="P3046" s="122" t="s">
        <v>5314</v>
      </c>
      <c r="Q3046" s="122" t="s">
        <v>5314</v>
      </c>
      <c r="R3046" s="122" t="s">
        <v>2590</v>
      </c>
      <c r="S3046" s="122" t="s">
        <v>6232</v>
      </c>
      <c r="T3046" s="122" t="s">
        <v>3504</v>
      </c>
      <c r="U3046" s="124">
        <v>1152</v>
      </c>
      <c r="V3046" s="124">
        <v>1104</v>
      </c>
      <c r="W3046" s="122" t="s">
        <v>31</v>
      </c>
    </row>
    <row r="3047" spans="1:23" x14ac:dyDescent="0.35">
      <c r="A3047" s="122" t="s">
        <v>6870</v>
      </c>
      <c r="B3047" s="122" t="s">
        <v>6871</v>
      </c>
      <c r="C3047" s="123">
        <v>44470</v>
      </c>
      <c r="D3047" s="123">
        <v>44473</v>
      </c>
      <c r="E3047" s="123">
        <v>44477</v>
      </c>
      <c r="F3047" s="123">
        <v>44473</v>
      </c>
      <c r="G3047" s="122" t="s">
        <v>3486</v>
      </c>
      <c r="H3047" s="122" t="s">
        <v>5311</v>
      </c>
      <c r="I3047" s="122" t="s">
        <v>5311</v>
      </c>
      <c r="J3047" s="122" t="s">
        <v>2579</v>
      </c>
      <c r="K3047" s="122" t="s">
        <v>2580</v>
      </c>
      <c r="L3047" s="122">
        <v>5041784295</v>
      </c>
      <c r="M3047" s="122" t="s">
        <v>6872</v>
      </c>
      <c r="N3047" s="122" t="s">
        <v>3071</v>
      </c>
      <c r="O3047" s="122" t="s">
        <v>2583</v>
      </c>
      <c r="P3047" s="122" t="s">
        <v>5314</v>
      </c>
      <c r="Q3047" s="122" t="s">
        <v>5314</v>
      </c>
      <c r="R3047" s="122" t="s">
        <v>2585</v>
      </c>
      <c r="S3047" s="122" t="s">
        <v>6232</v>
      </c>
      <c r="T3047" s="122" t="s">
        <v>3503</v>
      </c>
      <c r="U3047" s="124">
        <v>1440</v>
      </c>
      <c r="V3047" s="124">
        <v>1440</v>
      </c>
      <c r="W3047" s="122" t="s">
        <v>31</v>
      </c>
    </row>
    <row r="3048" spans="1:23" x14ac:dyDescent="0.35">
      <c r="A3048" s="122" t="s">
        <v>6870</v>
      </c>
      <c r="B3048" s="122" t="s">
        <v>6871</v>
      </c>
      <c r="C3048" s="123">
        <v>44470</v>
      </c>
      <c r="D3048" s="123">
        <v>44473</v>
      </c>
      <c r="E3048" s="123">
        <v>44477</v>
      </c>
      <c r="F3048" s="123">
        <v>44473</v>
      </c>
      <c r="G3048" s="122" t="s">
        <v>3486</v>
      </c>
      <c r="H3048" s="122" t="s">
        <v>5311</v>
      </c>
      <c r="I3048" s="122" t="s">
        <v>5311</v>
      </c>
      <c r="J3048" s="122" t="s">
        <v>2579</v>
      </c>
      <c r="K3048" s="122" t="s">
        <v>2580</v>
      </c>
      <c r="L3048" s="122">
        <v>5041784295</v>
      </c>
      <c r="M3048" s="122" t="s">
        <v>6872</v>
      </c>
      <c r="N3048" s="122" t="s">
        <v>3071</v>
      </c>
      <c r="O3048" s="122" t="s">
        <v>2589</v>
      </c>
      <c r="P3048" s="122" t="s">
        <v>5314</v>
      </c>
      <c r="Q3048" s="122" t="s">
        <v>5314</v>
      </c>
      <c r="R3048" s="122" t="s">
        <v>2590</v>
      </c>
      <c r="S3048" s="122" t="s">
        <v>6232</v>
      </c>
      <c r="T3048" s="122" t="s">
        <v>3504</v>
      </c>
      <c r="U3048" s="124">
        <v>1440</v>
      </c>
      <c r="V3048" s="124">
        <v>1440</v>
      </c>
      <c r="W3048" s="122" t="s">
        <v>31</v>
      </c>
    </row>
    <row r="3049" spans="1:23" x14ac:dyDescent="0.35">
      <c r="A3049" s="122" t="s">
        <v>6873</v>
      </c>
      <c r="B3049" s="122" t="s">
        <v>6874</v>
      </c>
      <c r="C3049" s="123">
        <v>44470</v>
      </c>
      <c r="D3049" s="123">
        <v>44472</v>
      </c>
      <c r="E3049" s="123">
        <v>44477</v>
      </c>
      <c r="F3049" s="123">
        <v>44472</v>
      </c>
      <c r="G3049" s="122" t="s">
        <v>3486</v>
      </c>
      <c r="H3049" s="122" t="s">
        <v>5311</v>
      </c>
      <c r="I3049" s="122" t="s">
        <v>5311</v>
      </c>
      <c r="J3049" s="122" t="s">
        <v>2579</v>
      </c>
      <c r="K3049" s="122" t="s">
        <v>2580</v>
      </c>
      <c r="L3049" s="122">
        <v>5041773333</v>
      </c>
      <c r="M3049" s="122" t="s">
        <v>6875</v>
      </c>
      <c r="N3049" s="122" t="s">
        <v>2620</v>
      </c>
      <c r="O3049" s="122" t="s">
        <v>2621</v>
      </c>
      <c r="P3049" s="122" t="s">
        <v>5314</v>
      </c>
      <c r="Q3049" s="122" t="s">
        <v>5314</v>
      </c>
      <c r="R3049" s="122" t="s">
        <v>76</v>
      </c>
      <c r="S3049" s="122" t="s">
        <v>6232</v>
      </c>
      <c r="T3049" s="122" t="s">
        <v>3521</v>
      </c>
      <c r="U3049" s="124">
        <v>24</v>
      </c>
      <c r="V3049" s="124">
        <v>24</v>
      </c>
      <c r="W3049" s="122" t="s">
        <v>31</v>
      </c>
    </row>
    <row r="3050" spans="1:23" x14ac:dyDescent="0.35">
      <c r="A3050" s="122" t="s">
        <v>6873</v>
      </c>
      <c r="B3050" s="122" t="s">
        <v>6874</v>
      </c>
      <c r="C3050" s="123">
        <v>44470</v>
      </c>
      <c r="D3050" s="123">
        <v>44472</v>
      </c>
      <c r="E3050" s="123">
        <v>44477</v>
      </c>
      <c r="F3050" s="123">
        <v>44472</v>
      </c>
      <c r="G3050" s="122" t="s">
        <v>3486</v>
      </c>
      <c r="H3050" s="122" t="s">
        <v>5311</v>
      </c>
      <c r="I3050" s="122" t="s">
        <v>5311</v>
      </c>
      <c r="J3050" s="122" t="s">
        <v>2579</v>
      </c>
      <c r="K3050" s="122" t="s">
        <v>2580</v>
      </c>
      <c r="L3050" s="122">
        <v>5041773333</v>
      </c>
      <c r="M3050" s="122" t="s">
        <v>6875</v>
      </c>
      <c r="N3050" s="122" t="s">
        <v>2620</v>
      </c>
      <c r="O3050" s="122" t="s">
        <v>2583</v>
      </c>
      <c r="P3050" s="122" t="s">
        <v>5314</v>
      </c>
      <c r="Q3050" s="122" t="s">
        <v>5314</v>
      </c>
      <c r="R3050" s="122" t="s">
        <v>2585</v>
      </c>
      <c r="S3050" s="122" t="s">
        <v>6232</v>
      </c>
      <c r="T3050" s="122" t="s">
        <v>3503</v>
      </c>
      <c r="U3050" s="124">
        <v>1152</v>
      </c>
      <c r="V3050" s="124">
        <v>1104</v>
      </c>
      <c r="W3050" s="122" t="s">
        <v>31</v>
      </c>
    </row>
    <row r="3051" spans="1:23" x14ac:dyDescent="0.35">
      <c r="A3051" s="122" t="s">
        <v>6873</v>
      </c>
      <c r="B3051" s="122" t="s">
        <v>6874</v>
      </c>
      <c r="C3051" s="123">
        <v>44470</v>
      </c>
      <c r="D3051" s="123">
        <v>44472</v>
      </c>
      <c r="E3051" s="123">
        <v>44477</v>
      </c>
      <c r="F3051" s="123">
        <v>44472</v>
      </c>
      <c r="G3051" s="122" t="s">
        <v>3486</v>
      </c>
      <c r="H3051" s="122" t="s">
        <v>5311</v>
      </c>
      <c r="I3051" s="122" t="s">
        <v>5311</v>
      </c>
      <c r="J3051" s="122" t="s">
        <v>2579</v>
      </c>
      <c r="K3051" s="122" t="s">
        <v>2580</v>
      </c>
      <c r="L3051" s="122">
        <v>5041773333</v>
      </c>
      <c r="M3051" s="122" t="s">
        <v>6875</v>
      </c>
      <c r="N3051" s="122" t="s">
        <v>2620</v>
      </c>
      <c r="O3051" s="122" t="s">
        <v>2589</v>
      </c>
      <c r="P3051" s="122" t="s">
        <v>5314</v>
      </c>
      <c r="Q3051" s="122" t="s">
        <v>5314</v>
      </c>
      <c r="R3051" s="122" t="s">
        <v>2590</v>
      </c>
      <c r="S3051" s="122" t="s">
        <v>6232</v>
      </c>
      <c r="T3051" s="122" t="s">
        <v>3504</v>
      </c>
      <c r="U3051" s="124">
        <v>1152</v>
      </c>
      <c r="V3051" s="124">
        <v>1104</v>
      </c>
      <c r="W3051" s="122" t="s">
        <v>31</v>
      </c>
    </row>
    <row r="3052" spans="1:23" x14ac:dyDescent="0.35">
      <c r="A3052" s="122" t="s">
        <v>6876</v>
      </c>
      <c r="B3052" s="122" t="s">
        <v>6877</v>
      </c>
      <c r="C3052" s="123">
        <v>44470</v>
      </c>
      <c r="D3052" s="123">
        <v>44473</v>
      </c>
      <c r="E3052" s="123">
        <v>44477</v>
      </c>
      <c r="F3052" s="123">
        <v>44473</v>
      </c>
      <c r="G3052" s="122" t="s">
        <v>3486</v>
      </c>
      <c r="H3052" s="122" t="s">
        <v>5311</v>
      </c>
      <c r="I3052" s="122" t="s">
        <v>5311</v>
      </c>
      <c r="J3052" s="122" t="s">
        <v>2579</v>
      </c>
      <c r="K3052" s="122" t="s">
        <v>2580</v>
      </c>
      <c r="L3052" s="122">
        <v>5041791573</v>
      </c>
      <c r="M3052" s="122" t="s">
        <v>6878</v>
      </c>
      <c r="N3052" s="122" t="s">
        <v>2750</v>
      </c>
      <c r="O3052" s="122" t="s">
        <v>2583</v>
      </c>
      <c r="P3052" s="122" t="s">
        <v>5314</v>
      </c>
      <c r="Q3052" s="122" t="s">
        <v>5314</v>
      </c>
      <c r="R3052" s="122" t="s">
        <v>2585</v>
      </c>
      <c r="S3052" s="122" t="s">
        <v>6232</v>
      </c>
      <c r="T3052" s="122" t="s">
        <v>3503</v>
      </c>
      <c r="U3052" s="124">
        <v>1440</v>
      </c>
      <c r="V3052" s="124">
        <v>1440</v>
      </c>
      <c r="W3052" s="122" t="s">
        <v>31</v>
      </c>
    </row>
    <row r="3053" spans="1:23" x14ac:dyDescent="0.35">
      <c r="A3053" s="122" t="s">
        <v>6876</v>
      </c>
      <c r="B3053" s="122" t="s">
        <v>6877</v>
      </c>
      <c r="C3053" s="123">
        <v>44470</v>
      </c>
      <c r="D3053" s="123">
        <v>44473</v>
      </c>
      <c r="E3053" s="123">
        <v>44477</v>
      </c>
      <c r="F3053" s="123">
        <v>44473</v>
      </c>
      <c r="G3053" s="122" t="s">
        <v>3486</v>
      </c>
      <c r="H3053" s="122" t="s">
        <v>5311</v>
      </c>
      <c r="I3053" s="122" t="s">
        <v>5311</v>
      </c>
      <c r="J3053" s="122" t="s">
        <v>2579</v>
      </c>
      <c r="K3053" s="122" t="s">
        <v>2580</v>
      </c>
      <c r="L3053" s="122">
        <v>5041791573</v>
      </c>
      <c r="M3053" s="122" t="s">
        <v>6878</v>
      </c>
      <c r="N3053" s="122" t="s">
        <v>2750</v>
      </c>
      <c r="O3053" s="122" t="s">
        <v>2589</v>
      </c>
      <c r="P3053" s="122" t="s">
        <v>5314</v>
      </c>
      <c r="Q3053" s="122" t="s">
        <v>5314</v>
      </c>
      <c r="R3053" s="122" t="s">
        <v>2590</v>
      </c>
      <c r="S3053" s="122" t="s">
        <v>6232</v>
      </c>
      <c r="T3053" s="122" t="s">
        <v>3504</v>
      </c>
      <c r="U3053" s="124">
        <v>1440</v>
      </c>
      <c r="V3053" s="124">
        <v>1440</v>
      </c>
      <c r="W3053" s="122" t="s">
        <v>31</v>
      </c>
    </row>
    <row r="3054" spans="1:23" x14ac:dyDescent="0.35">
      <c r="A3054" s="122" t="s">
        <v>6879</v>
      </c>
      <c r="B3054" s="122" t="s">
        <v>6880</v>
      </c>
      <c r="C3054" s="123">
        <v>44470</v>
      </c>
      <c r="D3054" s="123">
        <v>44473</v>
      </c>
      <c r="E3054" s="123">
        <v>44477</v>
      </c>
      <c r="F3054" s="123">
        <v>44473</v>
      </c>
      <c r="G3054" s="122" t="s">
        <v>3486</v>
      </c>
      <c r="H3054" s="122" t="s">
        <v>5311</v>
      </c>
      <c r="I3054" s="122" t="s">
        <v>5311</v>
      </c>
      <c r="J3054" s="122" t="s">
        <v>2579</v>
      </c>
      <c r="K3054" s="122" t="s">
        <v>2580</v>
      </c>
      <c r="L3054" s="122">
        <v>5041785827</v>
      </c>
      <c r="M3054" s="122" t="s">
        <v>6881</v>
      </c>
      <c r="N3054" s="122" t="s">
        <v>3242</v>
      </c>
      <c r="O3054" s="122" t="s">
        <v>2583</v>
      </c>
      <c r="P3054" s="122" t="s">
        <v>5314</v>
      </c>
      <c r="Q3054" s="122" t="s">
        <v>5314</v>
      </c>
      <c r="R3054" s="122" t="s">
        <v>2585</v>
      </c>
      <c r="S3054" s="122" t="s">
        <v>6232</v>
      </c>
      <c r="T3054" s="122" t="s">
        <v>3503</v>
      </c>
      <c r="U3054" s="124">
        <v>1344</v>
      </c>
      <c r="V3054" s="124">
        <v>1344</v>
      </c>
      <c r="W3054" s="122" t="s">
        <v>31</v>
      </c>
    </row>
    <row r="3055" spans="1:23" x14ac:dyDescent="0.35">
      <c r="A3055" s="122" t="s">
        <v>6879</v>
      </c>
      <c r="B3055" s="122" t="s">
        <v>6880</v>
      </c>
      <c r="C3055" s="123">
        <v>44470</v>
      </c>
      <c r="D3055" s="123">
        <v>44473</v>
      </c>
      <c r="E3055" s="123">
        <v>44477</v>
      </c>
      <c r="F3055" s="123">
        <v>44473</v>
      </c>
      <c r="G3055" s="122" t="s">
        <v>3486</v>
      </c>
      <c r="H3055" s="122" t="s">
        <v>5311</v>
      </c>
      <c r="I3055" s="122" t="s">
        <v>5311</v>
      </c>
      <c r="J3055" s="122" t="s">
        <v>2579</v>
      </c>
      <c r="K3055" s="122" t="s">
        <v>2580</v>
      </c>
      <c r="L3055" s="122">
        <v>5041785827</v>
      </c>
      <c r="M3055" s="122" t="s">
        <v>6881</v>
      </c>
      <c r="N3055" s="122" t="s">
        <v>3242</v>
      </c>
      <c r="O3055" s="122" t="s">
        <v>2589</v>
      </c>
      <c r="P3055" s="122" t="s">
        <v>5314</v>
      </c>
      <c r="Q3055" s="122" t="s">
        <v>5314</v>
      </c>
      <c r="R3055" s="122" t="s">
        <v>2590</v>
      </c>
      <c r="S3055" s="122" t="s">
        <v>6232</v>
      </c>
      <c r="T3055" s="122" t="s">
        <v>3504</v>
      </c>
      <c r="U3055" s="124">
        <v>1344</v>
      </c>
      <c r="V3055" s="124">
        <v>1344</v>
      </c>
      <c r="W3055" s="122" t="s">
        <v>31</v>
      </c>
    </row>
    <row r="3056" spans="1:23" x14ac:dyDescent="0.35">
      <c r="A3056" s="122" t="s">
        <v>6882</v>
      </c>
      <c r="B3056" s="122" t="s">
        <v>6883</v>
      </c>
      <c r="C3056" s="123">
        <v>44470</v>
      </c>
      <c r="D3056" s="123">
        <v>44473</v>
      </c>
      <c r="E3056" s="123">
        <v>44477</v>
      </c>
      <c r="F3056" s="123">
        <v>44473</v>
      </c>
      <c r="G3056" s="122" t="s">
        <v>3486</v>
      </c>
      <c r="H3056" s="122" t="s">
        <v>5311</v>
      </c>
      <c r="I3056" s="122" t="s">
        <v>5311</v>
      </c>
      <c r="J3056" s="122" t="s">
        <v>2579</v>
      </c>
      <c r="K3056" s="122" t="s">
        <v>2580</v>
      </c>
      <c r="L3056" s="122">
        <v>5041783507</v>
      </c>
      <c r="M3056" s="122" t="s">
        <v>6884</v>
      </c>
      <c r="N3056" s="122" t="s">
        <v>3879</v>
      </c>
      <c r="O3056" s="122" t="s">
        <v>2621</v>
      </c>
      <c r="P3056" s="122" t="s">
        <v>5314</v>
      </c>
      <c r="Q3056" s="122" t="s">
        <v>5314</v>
      </c>
      <c r="R3056" s="122" t="s">
        <v>76</v>
      </c>
      <c r="S3056" s="122" t="s">
        <v>6232</v>
      </c>
      <c r="T3056" s="122" t="s">
        <v>3521</v>
      </c>
      <c r="U3056" s="124">
        <v>24</v>
      </c>
      <c r="V3056" s="124">
        <v>24</v>
      </c>
      <c r="W3056" s="122" t="s">
        <v>31</v>
      </c>
    </row>
    <row r="3057" spans="1:23" x14ac:dyDescent="0.35">
      <c r="A3057" s="122" t="s">
        <v>6882</v>
      </c>
      <c r="B3057" s="122" t="s">
        <v>6883</v>
      </c>
      <c r="C3057" s="123">
        <v>44470</v>
      </c>
      <c r="D3057" s="123">
        <v>44473</v>
      </c>
      <c r="E3057" s="123">
        <v>44477</v>
      </c>
      <c r="F3057" s="123">
        <v>44473</v>
      </c>
      <c r="G3057" s="122" t="s">
        <v>3486</v>
      </c>
      <c r="H3057" s="122" t="s">
        <v>5311</v>
      </c>
      <c r="I3057" s="122" t="s">
        <v>5311</v>
      </c>
      <c r="J3057" s="122" t="s">
        <v>2579</v>
      </c>
      <c r="K3057" s="122" t="s">
        <v>2580</v>
      </c>
      <c r="L3057" s="122">
        <v>5041783507</v>
      </c>
      <c r="M3057" s="122" t="s">
        <v>6884</v>
      </c>
      <c r="N3057" s="122" t="s">
        <v>3879</v>
      </c>
      <c r="O3057" s="122" t="s">
        <v>2583</v>
      </c>
      <c r="P3057" s="122" t="s">
        <v>5314</v>
      </c>
      <c r="Q3057" s="122" t="s">
        <v>5314</v>
      </c>
      <c r="R3057" s="122" t="s">
        <v>2585</v>
      </c>
      <c r="S3057" s="122" t="s">
        <v>6232</v>
      </c>
      <c r="T3057" s="122" t="s">
        <v>3503</v>
      </c>
      <c r="U3057" s="124">
        <v>1152</v>
      </c>
      <c r="V3057" s="124">
        <v>1056</v>
      </c>
      <c r="W3057" s="122" t="s">
        <v>31</v>
      </c>
    </row>
    <row r="3058" spans="1:23" x14ac:dyDescent="0.35">
      <c r="A3058" s="122" t="s">
        <v>6882</v>
      </c>
      <c r="B3058" s="122" t="s">
        <v>6883</v>
      </c>
      <c r="C3058" s="123">
        <v>44470</v>
      </c>
      <c r="D3058" s="123">
        <v>44473</v>
      </c>
      <c r="E3058" s="123">
        <v>44477</v>
      </c>
      <c r="F3058" s="123">
        <v>44473</v>
      </c>
      <c r="G3058" s="122" t="s">
        <v>3486</v>
      </c>
      <c r="H3058" s="122" t="s">
        <v>5311</v>
      </c>
      <c r="I3058" s="122" t="s">
        <v>5311</v>
      </c>
      <c r="J3058" s="122" t="s">
        <v>2579</v>
      </c>
      <c r="K3058" s="122" t="s">
        <v>2580</v>
      </c>
      <c r="L3058" s="122">
        <v>5041783507</v>
      </c>
      <c r="M3058" s="122" t="s">
        <v>6884</v>
      </c>
      <c r="N3058" s="122" t="s">
        <v>3879</v>
      </c>
      <c r="O3058" s="122" t="s">
        <v>2589</v>
      </c>
      <c r="P3058" s="122" t="s">
        <v>5314</v>
      </c>
      <c r="Q3058" s="122" t="s">
        <v>5314</v>
      </c>
      <c r="R3058" s="122" t="s">
        <v>2590</v>
      </c>
      <c r="S3058" s="122" t="s">
        <v>6232</v>
      </c>
      <c r="T3058" s="122" t="s">
        <v>3504</v>
      </c>
      <c r="U3058" s="124">
        <v>1152</v>
      </c>
      <c r="V3058" s="124">
        <v>1056</v>
      </c>
      <c r="W3058" s="122" t="s">
        <v>31</v>
      </c>
    </row>
    <row r="3059" spans="1:23" x14ac:dyDescent="0.35">
      <c r="A3059" s="122" t="s">
        <v>6885</v>
      </c>
      <c r="B3059" s="122" t="s">
        <v>6886</v>
      </c>
      <c r="C3059" s="123">
        <v>44470</v>
      </c>
      <c r="D3059" s="123">
        <v>44474</v>
      </c>
      <c r="E3059" s="123">
        <v>44477</v>
      </c>
      <c r="F3059" s="123">
        <v>44474</v>
      </c>
      <c r="G3059" s="122" t="s">
        <v>3486</v>
      </c>
      <c r="H3059" s="122" t="s">
        <v>5311</v>
      </c>
      <c r="I3059" s="122" t="s">
        <v>5311</v>
      </c>
      <c r="J3059" s="122" t="s">
        <v>2579</v>
      </c>
      <c r="K3059" s="122" t="s">
        <v>2580</v>
      </c>
      <c r="L3059" s="122">
        <v>5041800974</v>
      </c>
      <c r="M3059" s="122" t="s">
        <v>6887</v>
      </c>
      <c r="N3059" s="122" t="s">
        <v>2975</v>
      </c>
      <c r="O3059" s="122" t="s">
        <v>2621</v>
      </c>
      <c r="P3059" s="122" t="s">
        <v>5314</v>
      </c>
      <c r="Q3059" s="122" t="s">
        <v>5314</v>
      </c>
      <c r="R3059" s="122" t="s">
        <v>76</v>
      </c>
      <c r="S3059" s="122" t="s">
        <v>6232</v>
      </c>
      <c r="T3059" s="122" t="s">
        <v>3521</v>
      </c>
      <c r="U3059" s="124">
        <v>28</v>
      </c>
      <c r="V3059" s="124">
        <v>28</v>
      </c>
      <c r="W3059" s="122" t="s">
        <v>31</v>
      </c>
    </row>
    <row r="3060" spans="1:23" x14ac:dyDescent="0.35">
      <c r="A3060" s="122" t="s">
        <v>6885</v>
      </c>
      <c r="B3060" s="122" t="s">
        <v>6886</v>
      </c>
      <c r="C3060" s="123">
        <v>44470</v>
      </c>
      <c r="D3060" s="123">
        <v>44474</v>
      </c>
      <c r="E3060" s="123">
        <v>44477</v>
      </c>
      <c r="F3060" s="123">
        <v>44474</v>
      </c>
      <c r="G3060" s="122" t="s">
        <v>3486</v>
      </c>
      <c r="H3060" s="122" t="s">
        <v>5311</v>
      </c>
      <c r="I3060" s="122" t="s">
        <v>5311</v>
      </c>
      <c r="J3060" s="122" t="s">
        <v>2579</v>
      </c>
      <c r="K3060" s="122" t="s">
        <v>2580</v>
      </c>
      <c r="L3060" s="122">
        <v>5041800974</v>
      </c>
      <c r="M3060" s="122" t="s">
        <v>6887</v>
      </c>
      <c r="N3060" s="122" t="s">
        <v>2975</v>
      </c>
      <c r="O3060" s="122" t="s">
        <v>2583</v>
      </c>
      <c r="P3060" s="122" t="s">
        <v>5314</v>
      </c>
      <c r="Q3060" s="122" t="s">
        <v>5314</v>
      </c>
      <c r="R3060" s="122" t="s">
        <v>2585</v>
      </c>
      <c r="S3060" s="122" t="s">
        <v>6232</v>
      </c>
      <c r="T3060" s="122" t="s">
        <v>3503</v>
      </c>
      <c r="U3060" s="124">
        <v>1344</v>
      </c>
      <c r="V3060" s="124">
        <v>1344</v>
      </c>
      <c r="W3060" s="122" t="s">
        <v>31</v>
      </c>
    </row>
    <row r="3061" spans="1:23" x14ac:dyDescent="0.35">
      <c r="A3061" s="122" t="s">
        <v>6885</v>
      </c>
      <c r="B3061" s="122" t="s">
        <v>6886</v>
      </c>
      <c r="C3061" s="123">
        <v>44470</v>
      </c>
      <c r="D3061" s="123">
        <v>44474</v>
      </c>
      <c r="E3061" s="123">
        <v>44477</v>
      </c>
      <c r="F3061" s="123">
        <v>44474</v>
      </c>
      <c r="G3061" s="122" t="s">
        <v>3486</v>
      </c>
      <c r="H3061" s="122" t="s">
        <v>5311</v>
      </c>
      <c r="I3061" s="122" t="s">
        <v>5311</v>
      </c>
      <c r="J3061" s="122" t="s">
        <v>2579</v>
      </c>
      <c r="K3061" s="122" t="s">
        <v>2580</v>
      </c>
      <c r="L3061" s="122">
        <v>5041800974</v>
      </c>
      <c r="M3061" s="122" t="s">
        <v>6887</v>
      </c>
      <c r="N3061" s="122" t="s">
        <v>2975</v>
      </c>
      <c r="O3061" s="122" t="s">
        <v>2589</v>
      </c>
      <c r="P3061" s="122" t="s">
        <v>5314</v>
      </c>
      <c r="Q3061" s="122" t="s">
        <v>5314</v>
      </c>
      <c r="R3061" s="122" t="s">
        <v>2590</v>
      </c>
      <c r="S3061" s="122" t="s">
        <v>6232</v>
      </c>
      <c r="T3061" s="122" t="s">
        <v>3504</v>
      </c>
      <c r="U3061" s="124">
        <v>1344</v>
      </c>
      <c r="V3061" s="124">
        <v>1344</v>
      </c>
      <c r="W3061" s="122" t="s">
        <v>31</v>
      </c>
    </row>
    <row r="3062" spans="1:23" x14ac:dyDescent="0.35">
      <c r="A3062" s="122" t="s">
        <v>6888</v>
      </c>
      <c r="B3062" s="122" t="s">
        <v>6889</v>
      </c>
      <c r="C3062" s="123">
        <v>44470</v>
      </c>
      <c r="D3062" s="123">
        <v>44476</v>
      </c>
      <c r="E3062" s="123">
        <v>44477</v>
      </c>
      <c r="F3062" s="123">
        <v>44476</v>
      </c>
      <c r="G3062" s="122" t="s">
        <v>3486</v>
      </c>
      <c r="H3062" s="122" t="s">
        <v>5311</v>
      </c>
      <c r="I3062" s="122" t="s">
        <v>5311</v>
      </c>
      <c r="J3062" s="122" t="s">
        <v>2579</v>
      </c>
      <c r="K3062" s="122" t="s">
        <v>2580</v>
      </c>
      <c r="L3062" s="122">
        <v>5041837599</v>
      </c>
      <c r="M3062" s="122" t="s">
        <v>6890</v>
      </c>
      <c r="N3062" s="122" t="s">
        <v>5840</v>
      </c>
      <c r="O3062" s="122" t="s">
        <v>2583</v>
      </c>
      <c r="P3062" s="122" t="s">
        <v>5314</v>
      </c>
      <c r="Q3062" s="122" t="s">
        <v>5314</v>
      </c>
      <c r="R3062" s="122" t="s">
        <v>2585</v>
      </c>
      <c r="S3062" s="122" t="s">
        <v>6232</v>
      </c>
      <c r="T3062" s="122" t="s">
        <v>3503</v>
      </c>
      <c r="U3062" s="124">
        <v>1344</v>
      </c>
      <c r="V3062" s="124">
        <v>1344</v>
      </c>
      <c r="W3062" s="122" t="s">
        <v>31</v>
      </c>
    </row>
    <row r="3063" spans="1:23" x14ac:dyDescent="0.35">
      <c r="A3063" s="122" t="s">
        <v>6888</v>
      </c>
      <c r="B3063" s="122" t="s">
        <v>6889</v>
      </c>
      <c r="C3063" s="123">
        <v>44470</v>
      </c>
      <c r="D3063" s="123">
        <v>44476</v>
      </c>
      <c r="E3063" s="123">
        <v>44477</v>
      </c>
      <c r="F3063" s="123">
        <v>44476</v>
      </c>
      <c r="G3063" s="122" t="s">
        <v>3486</v>
      </c>
      <c r="H3063" s="122" t="s">
        <v>5311</v>
      </c>
      <c r="I3063" s="122" t="s">
        <v>5311</v>
      </c>
      <c r="J3063" s="122" t="s">
        <v>2579</v>
      </c>
      <c r="K3063" s="122" t="s">
        <v>2580</v>
      </c>
      <c r="L3063" s="122">
        <v>5041837599</v>
      </c>
      <c r="M3063" s="122" t="s">
        <v>6890</v>
      </c>
      <c r="N3063" s="122" t="s">
        <v>5840</v>
      </c>
      <c r="O3063" s="122" t="s">
        <v>2589</v>
      </c>
      <c r="P3063" s="122" t="s">
        <v>5314</v>
      </c>
      <c r="Q3063" s="122" t="s">
        <v>5314</v>
      </c>
      <c r="R3063" s="122" t="s">
        <v>2590</v>
      </c>
      <c r="S3063" s="122" t="s">
        <v>6232</v>
      </c>
      <c r="T3063" s="122" t="s">
        <v>3504</v>
      </c>
      <c r="U3063" s="124">
        <v>1344</v>
      </c>
      <c r="V3063" s="124">
        <v>1344</v>
      </c>
      <c r="W3063" s="122" t="s">
        <v>31</v>
      </c>
    </row>
    <row r="3064" spans="1:23" x14ac:dyDescent="0.35">
      <c r="A3064" s="122" t="s">
        <v>6891</v>
      </c>
      <c r="B3064" s="122" t="s">
        <v>6892</v>
      </c>
      <c r="C3064" s="123">
        <v>44470</v>
      </c>
      <c r="D3064" s="123">
        <v>44475</v>
      </c>
      <c r="E3064" s="123">
        <v>44477</v>
      </c>
      <c r="F3064" s="123">
        <v>44475</v>
      </c>
      <c r="G3064" s="122" t="s">
        <v>3486</v>
      </c>
      <c r="H3064" s="122" t="s">
        <v>5311</v>
      </c>
      <c r="I3064" s="122" t="s">
        <v>5311</v>
      </c>
      <c r="J3064" s="122" t="s">
        <v>2579</v>
      </c>
      <c r="K3064" s="122" t="s">
        <v>2580</v>
      </c>
      <c r="L3064" s="122">
        <v>5041816277</v>
      </c>
      <c r="M3064" s="122" t="s">
        <v>6893</v>
      </c>
      <c r="N3064" s="122" t="s">
        <v>2975</v>
      </c>
      <c r="O3064" s="122" t="s">
        <v>2621</v>
      </c>
      <c r="P3064" s="122" t="s">
        <v>5314</v>
      </c>
      <c r="Q3064" s="122" t="s">
        <v>5314</v>
      </c>
      <c r="R3064" s="122" t="s">
        <v>76</v>
      </c>
      <c r="S3064" s="122" t="s">
        <v>6232</v>
      </c>
      <c r="T3064" s="122" t="s">
        <v>3521</v>
      </c>
      <c r="U3064" s="124">
        <v>28</v>
      </c>
      <c r="V3064" s="124">
        <v>28</v>
      </c>
      <c r="W3064" s="122" t="s">
        <v>31</v>
      </c>
    </row>
    <row r="3065" spans="1:23" x14ac:dyDescent="0.35">
      <c r="A3065" s="122" t="s">
        <v>6891</v>
      </c>
      <c r="B3065" s="122" t="s">
        <v>6892</v>
      </c>
      <c r="C3065" s="123">
        <v>44470</v>
      </c>
      <c r="D3065" s="123">
        <v>44475</v>
      </c>
      <c r="E3065" s="123">
        <v>44477</v>
      </c>
      <c r="F3065" s="123">
        <v>44475</v>
      </c>
      <c r="G3065" s="122" t="s">
        <v>3486</v>
      </c>
      <c r="H3065" s="122" t="s">
        <v>5311</v>
      </c>
      <c r="I3065" s="122" t="s">
        <v>5311</v>
      </c>
      <c r="J3065" s="122" t="s">
        <v>2579</v>
      </c>
      <c r="K3065" s="122" t="s">
        <v>2580</v>
      </c>
      <c r="L3065" s="122">
        <v>5041816277</v>
      </c>
      <c r="M3065" s="122" t="s">
        <v>6893</v>
      </c>
      <c r="N3065" s="122" t="s">
        <v>2975</v>
      </c>
      <c r="O3065" s="122" t="s">
        <v>2583</v>
      </c>
      <c r="P3065" s="122" t="s">
        <v>5314</v>
      </c>
      <c r="Q3065" s="122" t="s">
        <v>5314</v>
      </c>
      <c r="R3065" s="122" t="s">
        <v>2585</v>
      </c>
      <c r="S3065" s="122" t="s">
        <v>6232</v>
      </c>
      <c r="T3065" s="122" t="s">
        <v>3503</v>
      </c>
      <c r="U3065" s="124">
        <v>1344</v>
      </c>
      <c r="V3065" s="124">
        <v>1344</v>
      </c>
      <c r="W3065" s="122" t="s">
        <v>31</v>
      </c>
    </row>
    <row r="3066" spans="1:23" x14ac:dyDescent="0.35">
      <c r="A3066" s="122" t="s">
        <v>6891</v>
      </c>
      <c r="B3066" s="122" t="s">
        <v>6892</v>
      </c>
      <c r="C3066" s="123">
        <v>44470</v>
      </c>
      <c r="D3066" s="123">
        <v>44475</v>
      </c>
      <c r="E3066" s="123">
        <v>44477</v>
      </c>
      <c r="F3066" s="123">
        <v>44475</v>
      </c>
      <c r="G3066" s="122" t="s">
        <v>3486</v>
      </c>
      <c r="H3066" s="122" t="s">
        <v>5311</v>
      </c>
      <c r="I3066" s="122" t="s">
        <v>5311</v>
      </c>
      <c r="J3066" s="122" t="s">
        <v>2579</v>
      </c>
      <c r="K3066" s="122" t="s">
        <v>2580</v>
      </c>
      <c r="L3066" s="122">
        <v>5041816277</v>
      </c>
      <c r="M3066" s="122" t="s">
        <v>6893</v>
      </c>
      <c r="N3066" s="122" t="s">
        <v>2975</v>
      </c>
      <c r="O3066" s="122" t="s">
        <v>2589</v>
      </c>
      <c r="P3066" s="122" t="s">
        <v>5314</v>
      </c>
      <c r="Q3066" s="122" t="s">
        <v>5314</v>
      </c>
      <c r="R3066" s="122" t="s">
        <v>2590</v>
      </c>
      <c r="S3066" s="122" t="s">
        <v>6232</v>
      </c>
      <c r="T3066" s="122" t="s">
        <v>3504</v>
      </c>
      <c r="U3066" s="124">
        <v>1344</v>
      </c>
      <c r="V3066" s="124">
        <v>1344</v>
      </c>
      <c r="W3066" s="122" t="s">
        <v>31</v>
      </c>
    </row>
    <row r="3067" spans="1:23" x14ac:dyDescent="0.35">
      <c r="A3067" s="122" t="s">
        <v>6894</v>
      </c>
      <c r="B3067" s="122" t="s">
        <v>6895</v>
      </c>
      <c r="C3067" s="123">
        <v>44470</v>
      </c>
      <c r="D3067" s="123">
        <v>44477</v>
      </c>
      <c r="E3067" s="123">
        <v>44477</v>
      </c>
      <c r="F3067" s="123">
        <v>44477</v>
      </c>
      <c r="G3067" s="122" t="s">
        <v>3486</v>
      </c>
      <c r="H3067" s="122" t="s">
        <v>5311</v>
      </c>
      <c r="I3067" s="122" t="s">
        <v>5311</v>
      </c>
      <c r="J3067" s="122" t="s">
        <v>2579</v>
      </c>
      <c r="K3067" s="122" t="s">
        <v>2580</v>
      </c>
      <c r="L3067" s="122">
        <v>5041850347</v>
      </c>
      <c r="M3067" s="122" t="s">
        <v>6896</v>
      </c>
      <c r="N3067" s="122" t="s">
        <v>3215</v>
      </c>
      <c r="O3067" s="122" t="s">
        <v>2583</v>
      </c>
      <c r="P3067" s="122" t="s">
        <v>5314</v>
      </c>
      <c r="Q3067" s="122" t="s">
        <v>5314</v>
      </c>
      <c r="R3067" s="122" t="s">
        <v>2585</v>
      </c>
      <c r="S3067" s="122" t="s">
        <v>6232</v>
      </c>
      <c r="T3067" s="122" t="s">
        <v>3503</v>
      </c>
      <c r="U3067" s="124">
        <v>1440</v>
      </c>
      <c r="V3067" s="124">
        <v>1440</v>
      </c>
      <c r="W3067" s="122" t="s">
        <v>31</v>
      </c>
    </row>
    <row r="3068" spans="1:23" x14ac:dyDescent="0.35">
      <c r="A3068" s="122" t="s">
        <v>6894</v>
      </c>
      <c r="B3068" s="122" t="s">
        <v>6895</v>
      </c>
      <c r="C3068" s="123">
        <v>44470</v>
      </c>
      <c r="D3068" s="123">
        <v>44477</v>
      </c>
      <c r="E3068" s="123">
        <v>44477</v>
      </c>
      <c r="F3068" s="123">
        <v>44477</v>
      </c>
      <c r="G3068" s="122" t="s">
        <v>3486</v>
      </c>
      <c r="H3068" s="122" t="s">
        <v>5311</v>
      </c>
      <c r="I3068" s="122" t="s">
        <v>5311</v>
      </c>
      <c r="J3068" s="122" t="s">
        <v>2579</v>
      </c>
      <c r="K3068" s="122" t="s">
        <v>2580</v>
      </c>
      <c r="L3068" s="122">
        <v>5041850347</v>
      </c>
      <c r="M3068" s="122" t="s">
        <v>6896</v>
      </c>
      <c r="N3068" s="122" t="s">
        <v>3215</v>
      </c>
      <c r="O3068" s="122" t="s">
        <v>2589</v>
      </c>
      <c r="P3068" s="122" t="s">
        <v>5314</v>
      </c>
      <c r="Q3068" s="122" t="s">
        <v>5314</v>
      </c>
      <c r="R3068" s="122" t="s">
        <v>2590</v>
      </c>
      <c r="S3068" s="122" t="s">
        <v>6232</v>
      </c>
      <c r="T3068" s="122" t="s">
        <v>3504</v>
      </c>
      <c r="U3068" s="124">
        <v>1440</v>
      </c>
      <c r="V3068" s="124">
        <v>1440</v>
      </c>
      <c r="W3068" s="122" t="s">
        <v>31</v>
      </c>
    </row>
    <row r="3069" spans="1:23" x14ac:dyDescent="0.35">
      <c r="A3069" s="122" t="s">
        <v>6897</v>
      </c>
      <c r="B3069" s="122" t="s">
        <v>6898</v>
      </c>
      <c r="C3069" s="123">
        <v>44470</v>
      </c>
      <c r="D3069" s="123">
        <v>44476</v>
      </c>
      <c r="E3069" s="123">
        <v>44477</v>
      </c>
      <c r="F3069" s="123">
        <v>44476</v>
      </c>
      <c r="G3069" s="122" t="s">
        <v>3486</v>
      </c>
      <c r="H3069" s="122" t="s">
        <v>5311</v>
      </c>
      <c r="I3069" s="122" t="s">
        <v>5311</v>
      </c>
      <c r="J3069" s="122" t="s">
        <v>2579</v>
      </c>
      <c r="K3069" s="122" t="s">
        <v>2580</v>
      </c>
      <c r="L3069" s="122">
        <v>5041795713</v>
      </c>
      <c r="M3069" s="122" t="s">
        <v>6899</v>
      </c>
      <c r="N3069" s="122" t="s">
        <v>5655</v>
      </c>
      <c r="O3069" s="122" t="s">
        <v>2583</v>
      </c>
      <c r="P3069" s="122" t="s">
        <v>5314</v>
      </c>
      <c r="Q3069" s="122" t="s">
        <v>5314</v>
      </c>
      <c r="R3069" s="122" t="s">
        <v>2585</v>
      </c>
      <c r="S3069" s="122" t="s">
        <v>6232</v>
      </c>
      <c r="T3069" s="122" t="s">
        <v>3503</v>
      </c>
      <c r="U3069" s="124">
        <v>1440</v>
      </c>
      <c r="V3069" s="124">
        <v>1440</v>
      </c>
      <c r="W3069" s="122" t="s">
        <v>31</v>
      </c>
    </row>
    <row r="3070" spans="1:23" x14ac:dyDescent="0.35">
      <c r="A3070" s="122" t="s">
        <v>6897</v>
      </c>
      <c r="B3070" s="122" t="s">
        <v>6898</v>
      </c>
      <c r="C3070" s="123">
        <v>44470</v>
      </c>
      <c r="D3070" s="123">
        <v>44476</v>
      </c>
      <c r="E3070" s="123">
        <v>44477</v>
      </c>
      <c r="F3070" s="123">
        <v>44476</v>
      </c>
      <c r="G3070" s="122" t="s">
        <v>3486</v>
      </c>
      <c r="H3070" s="122" t="s">
        <v>5311</v>
      </c>
      <c r="I3070" s="122" t="s">
        <v>5311</v>
      </c>
      <c r="J3070" s="122" t="s">
        <v>2579</v>
      </c>
      <c r="K3070" s="122" t="s">
        <v>2580</v>
      </c>
      <c r="L3070" s="122">
        <v>5041795713</v>
      </c>
      <c r="M3070" s="122" t="s">
        <v>6899</v>
      </c>
      <c r="N3070" s="122" t="s">
        <v>5655</v>
      </c>
      <c r="O3070" s="122" t="s">
        <v>2589</v>
      </c>
      <c r="P3070" s="122" t="s">
        <v>5314</v>
      </c>
      <c r="Q3070" s="122" t="s">
        <v>5314</v>
      </c>
      <c r="R3070" s="122" t="s">
        <v>2590</v>
      </c>
      <c r="S3070" s="122" t="s">
        <v>6232</v>
      </c>
      <c r="T3070" s="122" t="s">
        <v>3504</v>
      </c>
      <c r="U3070" s="124">
        <v>1440</v>
      </c>
      <c r="V3070" s="124">
        <v>1440</v>
      </c>
      <c r="W3070" s="122" t="s">
        <v>31</v>
      </c>
    </row>
    <row r="3071" spans="1:23" x14ac:dyDescent="0.35">
      <c r="A3071" s="122" t="s">
        <v>6900</v>
      </c>
      <c r="B3071" s="122" t="s">
        <v>6901</v>
      </c>
      <c r="C3071" s="123">
        <v>44470</v>
      </c>
      <c r="D3071" s="123">
        <v>44477</v>
      </c>
      <c r="E3071" s="123">
        <v>44477</v>
      </c>
      <c r="F3071" s="123">
        <v>44477</v>
      </c>
      <c r="G3071" s="122" t="s">
        <v>3486</v>
      </c>
      <c r="H3071" s="122" t="s">
        <v>5311</v>
      </c>
      <c r="I3071" s="122" t="s">
        <v>5311</v>
      </c>
      <c r="J3071" s="122" t="s">
        <v>2579</v>
      </c>
      <c r="K3071" s="122" t="s">
        <v>2580</v>
      </c>
      <c r="L3071" s="122">
        <v>5041854211</v>
      </c>
      <c r="M3071" s="122" t="s">
        <v>6902</v>
      </c>
      <c r="N3071" s="122" t="s">
        <v>3014</v>
      </c>
      <c r="O3071" s="122" t="s">
        <v>2583</v>
      </c>
      <c r="P3071" s="122" t="s">
        <v>5314</v>
      </c>
      <c r="Q3071" s="122" t="s">
        <v>5314</v>
      </c>
      <c r="R3071" s="122" t="s">
        <v>2585</v>
      </c>
      <c r="S3071" s="122" t="s">
        <v>6232</v>
      </c>
      <c r="T3071" s="122" t="s">
        <v>3503</v>
      </c>
      <c r="U3071" s="124">
        <v>1344</v>
      </c>
      <c r="V3071" s="124">
        <v>1344</v>
      </c>
      <c r="W3071" s="122" t="s">
        <v>31</v>
      </c>
    </row>
    <row r="3072" spans="1:23" x14ac:dyDescent="0.35">
      <c r="A3072" s="122" t="s">
        <v>6900</v>
      </c>
      <c r="B3072" s="122" t="s">
        <v>6901</v>
      </c>
      <c r="C3072" s="123">
        <v>44470</v>
      </c>
      <c r="D3072" s="123">
        <v>44477</v>
      </c>
      <c r="E3072" s="123">
        <v>44477</v>
      </c>
      <c r="F3072" s="123">
        <v>44477</v>
      </c>
      <c r="G3072" s="122" t="s">
        <v>3486</v>
      </c>
      <c r="H3072" s="122" t="s">
        <v>5311</v>
      </c>
      <c r="I3072" s="122" t="s">
        <v>5311</v>
      </c>
      <c r="J3072" s="122" t="s">
        <v>2579</v>
      </c>
      <c r="K3072" s="122" t="s">
        <v>2580</v>
      </c>
      <c r="L3072" s="122">
        <v>5041854211</v>
      </c>
      <c r="M3072" s="122" t="s">
        <v>6902</v>
      </c>
      <c r="N3072" s="122" t="s">
        <v>3014</v>
      </c>
      <c r="O3072" s="122" t="s">
        <v>2589</v>
      </c>
      <c r="P3072" s="122" t="s">
        <v>5314</v>
      </c>
      <c r="Q3072" s="122" t="s">
        <v>5314</v>
      </c>
      <c r="R3072" s="122" t="s">
        <v>2590</v>
      </c>
      <c r="S3072" s="122" t="s">
        <v>6232</v>
      </c>
      <c r="T3072" s="122" t="s">
        <v>3504</v>
      </c>
      <c r="U3072" s="124">
        <v>1344</v>
      </c>
      <c r="V3072" s="124">
        <v>1344</v>
      </c>
      <c r="W3072" s="122" t="s">
        <v>31</v>
      </c>
    </row>
    <row r="3073" spans="1:23" x14ac:dyDescent="0.35">
      <c r="A3073" s="122" t="s">
        <v>6903</v>
      </c>
      <c r="B3073" s="122" t="s">
        <v>6904</v>
      </c>
      <c r="C3073" s="123">
        <v>44470</v>
      </c>
      <c r="D3073" s="123">
        <v>44476</v>
      </c>
      <c r="E3073" s="123">
        <v>44477</v>
      </c>
      <c r="F3073" s="123">
        <v>44476</v>
      </c>
      <c r="G3073" s="122" t="s">
        <v>3486</v>
      </c>
      <c r="H3073" s="122" t="s">
        <v>5311</v>
      </c>
      <c r="I3073" s="122" t="s">
        <v>5311</v>
      </c>
      <c r="J3073" s="122" t="s">
        <v>2607</v>
      </c>
      <c r="K3073" s="122" t="s">
        <v>2608</v>
      </c>
      <c r="L3073" s="122">
        <v>5041849244</v>
      </c>
      <c r="M3073" s="122" t="s">
        <v>6905</v>
      </c>
      <c r="N3073" s="122" t="s">
        <v>6047</v>
      </c>
      <c r="O3073" s="122" t="s">
        <v>3512</v>
      </c>
      <c r="P3073" s="122" t="s">
        <v>5314</v>
      </c>
      <c r="Q3073" s="122" t="s">
        <v>5314</v>
      </c>
      <c r="R3073" s="122" t="s">
        <v>3513</v>
      </c>
      <c r="S3073" s="122" t="s">
        <v>6303</v>
      </c>
      <c r="T3073" s="122" t="s">
        <v>3494</v>
      </c>
      <c r="U3073" s="124">
        <v>1280</v>
      </c>
      <c r="V3073" s="124">
        <v>1280</v>
      </c>
      <c r="W3073" s="122" t="s">
        <v>31</v>
      </c>
    </row>
    <row r="3074" spans="1:23" x14ac:dyDescent="0.35">
      <c r="A3074" s="122" t="s">
        <v>6903</v>
      </c>
      <c r="B3074" s="122" t="s">
        <v>6904</v>
      </c>
      <c r="C3074" s="123">
        <v>44470</v>
      </c>
      <c r="D3074" s="123">
        <v>44476</v>
      </c>
      <c r="E3074" s="123">
        <v>44477</v>
      </c>
      <c r="F3074" s="123">
        <v>44476</v>
      </c>
      <c r="G3074" s="122" t="s">
        <v>3486</v>
      </c>
      <c r="H3074" s="122" t="s">
        <v>5311</v>
      </c>
      <c r="I3074" s="122" t="s">
        <v>5311</v>
      </c>
      <c r="J3074" s="122" t="s">
        <v>2607</v>
      </c>
      <c r="K3074" s="122" t="s">
        <v>2608</v>
      </c>
      <c r="L3074" s="122">
        <v>5041849244</v>
      </c>
      <c r="M3074" s="122" t="s">
        <v>6905</v>
      </c>
      <c r="N3074" s="122" t="s">
        <v>6047</v>
      </c>
      <c r="O3074" s="122" t="s">
        <v>2611</v>
      </c>
      <c r="P3074" s="122" t="s">
        <v>5314</v>
      </c>
      <c r="Q3074" s="122" t="s">
        <v>5314</v>
      </c>
      <c r="R3074" s="122" t="s">
        <v>2612</v>
      </c>
      <c r="S3074" s="122" t="s">
        <v>6303</v>
      </c>
      <c r="T3074" s="122" t="s">
        <v>3514</v>
      </c>
      <c r="U3074" s="124">
        <v>32</v>
      </c>
      <c r="V3074" s="124">
        <v>32</v>
      </c>
      <c r="W3074" s="122" t="s">
        <v>31</v>
      </c>
    </row>
    <row r="3075" spans="1:23" x14ac:dyDescent="0.35">
      <c r="A3075" s="122" t="s">
        <v>6906</v>
      </c>
      <c r="B3075" s="122" t="s">
        <v>6907</v>
      </c>
      <c r="C3075" s="123">
        <v>44470</v>
      </c>
      <c r="D3075" s="123">
        <v>44476</v>
      </c>
      <c r="E3075" s="123">
        <v>44477</v>
      </c>
      <c r="F3075" s="123">
        <v>44476</v>
      </c>
      <c r="G3075" s="122" t="s">
        <v>3486</v>
      </c>
      <c r="H3075" s="122" t="s">
        <v>5311</v>
      </c>
      <c r="I3075" s="122" t="s">
        <v>5311</v>
      </c>
      <c r="J3075" s="122" t="s">
        <v>2607</v>
      </c>
      <c r="K3075" s="122" t="s">
        <v>2608</v>
      </c>
      <c r="L3075" s="122">
        <v>5041845661</v>
      </c>
      <c r="M3075" s="122" t="s">
        <v>6908</v>
      </c>
      <c r="N3075" s="122" t="s">
        <v>5359</v>
      </c>
      <c r="O3075" s="122" t="s">
        <v>3512</v>
      </c>
      <c r="P3075" s="122" t="s">
        <v>5314</v>
      </c>
      <c r="Q3075" s="122" t="s">
        <v>5314</v>
      </c>
      <c r="R3075" s="122" t="s">
        <v>3513</v>
      </c>
      <c r="S3075" s="122" t="s">
        <v>6303</v>
      </c>
      <c r="T3075" s="122" t="s">
        <v>3494</v>
      </c>
      <c r="U3075" s="124">
        <v>1280</v>
      </c>
      <c r="V3075" s="124">
        <v>1280</v>
      </c>
      <c r="W3075" s="122" t="s">
        <v>31</v>
      </c>
    </row>
    <row r="3076" spans="1:23" x14ac:dyDescent="0.35">
      <c r="A3076" s="122" t="s">
        <v>6906</v>
      </c>
      <c r="B3076" s="122" t="s">
        <v>6907</v>
      </c>
      <c r="C3076" s="123">
        <v>44470</v>
      </c>
      <c r="D3076" s="123">
        <v>44476</v>
      </c>
      <c r="E3076" s="123">
        <v>44477</v>
      </c>
      <c r="F3076" s="123">
        <v>44476</v>
      </c>
      <c r="G3076" s="122" t="s">
        <v>3486</v>
      </c>
      <c r="H3076" s="122" t="s">
        <v>5311</v>
      </c>
      <c r="I3076" s="122" t="s">
        <v>5311</v>
      </c>
      <c r="J3076" s="122" t="s">
        <v>2607</v>
      </c>
      <c r="K3076" s="122" t="s">
        <v>2608</v>
      </c>
      <c r="L3076" s="122">
        <v>5041845661</v>
      </c>
      <c r="M3076" s="122" t="s">
        <v>6908</v>
      </c>
      <c r="N3076" s="122" t="s">
        <v>5359</v>
      </c>
      <c r="O3076" s="122" t="s">
        <v>2611</v>
      </c>
      <c r="P3076" s="122" t="s">
        <v>5314</v>
      </c>
      <c r="Q3076" s="122" t="s">
        <v>5314</v>
      </c>
      <c r="R3076" s="122" t="s">
        <v>2612</v>
      </c>
      <c r="S3076" s="122" t="s">
        <v>6303</v>
      </c>
      <c r="T3076" s="122" t="s">
        <v>3514</v>
      </c>
      <c r="U3076" s="124">
        <v>32</v>
      </c>
      <c r="V3076" s="124">
        <v>32</v>
      </c>
      <c r="W3076" s="122" t="s">
        <v>31</v>
      </c>
    </row>
    <row r="3077" spans="1:23" x14ac:dyDescent="0.35">
      <c r="A3077" s="122" t="s">
        <v>6909</v>
      </c>
      <c r="B3077" s="122" t="s">
        <v>6910</v>
      </c>
      <c r="C3077" s="123">
        <v>44470</v>
      </c>
      <c r="D3077" s="123">
        <v>44476</v>
      </c>
      <c r="E3077" s="123">
        <v>44477</v>
      </c>
      <c r="F3077" s="123">
        <v>44476</v>
      </c>
      <c r="G3077" s="122" t="s">
        <v>3486</v>
      </c>
      <c r="H3077" s="122" t="s">
        <v>5311</v>
      </c>
      <c r="I3077" s="122" t="s">
        <v>5311</v>
      </c>
      <c r="J3077" s="122" t="s">
        <v>2607</v>
      </c>
      <c r="K3077" s="122" t="s">
        <v>2608</v>
      </c>
      <c r="L3077" s="122">
        <v>5041840991</v>
      </c>
      <c r="M3077" s="122" t="s">
        <v>6911</v>
      </c>
      <c r="N3077" s="122" t="s">
        <v>5348</v>
      </c>
      <c r="O3077" s="122" t="s">
        <v>3512</v>
      </c>
      <c r="P3077" s="122" t="s">
        <v>5314</v>
      </c>
      <c r="Q3077" s="122" t="s">
        <v>5314</v>
      </c>
      <c r="R3077" s="122" t="s">
        <v>3513</v>
      </c>
      <c r="S3077" s="122" t="s">
        <v>6303</v>
      </c>
      <c r="T3077" s="122" t="s">
        <v>3494</v>
      </c>
      <c r="U3077" s="124">
        <v>1280</v>
      </c>
      <c r="V3077" s="124">
        <v>1280</v>
      </c>
      <c r="W3077" s="122" t="s">
        <v>31</v>
      </c>
    </row>
    <row r="3078" spans="1:23" x14ac:dyDescent="0.35">
      <c r="A3078" s="122" t="s">
        <v>6909</v>
      </c>
      <c r="B3078" s="122" t="s">
        <v>6910</v>
      </c>
      <c r="C3078" s="123">
        <v>44470</v>
      </c>
      <c r="D3078" s="123">
        <v>44476</v>
      </c>
      <c r="E3078" s="123">
        <v>44477</v>
      </c>
      <c r="F3078" s="123">
        <v>44476</v>
      </c>
      <c r="G3078" s="122" t="s">
        <v>3486</v>
      </c>
      <c r="H3078" s="122" t="s">
        <v>5311</v>
      </c>
      <c r="I3078" s="122" t="s">
        <v>5311</v>
      </c>
      <c r="J3078" s="122" t="s">
        <v>2607</v>
      </c>
      <c r="K3078" s="122" t="s">
        <v>2608</v>
      </c>
      <c r="L3078" s="122">
        <v>5041840991</v>
      </c>
      <c r="M3078" s="122" t="s">
        <v>6911</v>
      </c>
      <c r="N3078" s="122" t="s">
        <v>5348</v>
      </c>
      <c r="O3078" s="122" t="s">
        <v>2611</v>
      </c>
      <c r="P3078" s="122" t="s">
        <v>5314</v>
      </c>
      <c r="Q3078" s="122" t="s">
        <v>5314</v>
      </c>
      <c r="R3078" s="122" t="s">
        <v>2612</v>
      </c>
      <c r="S3078" s="122" t="s">
        <v>6303</v>
      </c>
      <c r="T3078" s="122" t="s">
        <v>3514</v>
      </c>
      <c r="U3078" s="124">
        <v>32</v>
      </c>
      <c r="V3078" s="124">
        <v>32</v>
      </c>
      <c r="W3078" s="122" t="s">
        <v>31</v>
      </c>
    </row>
    <row r="3079" spans="1:23" x14ac:dyDescent="0.35">
      <c r="A3079" s="122" t="s">
        <v>6912</v>
      </c>
      <c r="B3079" s="122" t="s">
        <v>6913</v>
      </c>
      <c r="C3079" s="123">
        <v>44470</v>
      </c>
      <c r="D3079" s="123">
        <v>44475</v>
      </c>
      <c r="E3079" s="123">
        <v>44477</v>
      </c>
      <c r="F3079" s="123">
        <v>44476</v>
      </c>
      <c r="G3079" s="122" t="s">
        <v>3486</v>
      </c>
      <c r="H3079" s="122" t="s">
        <v>5311</v>
      </c>
      <c r="I3079" s="122" t="s">
        <v>5311</v>
      </c>
      <c r="J3079" s="122" t="s">
        <v>2607</v>
      </c>
      <c r="K3079" s="122" t="s">
        <v>2608</v>
      </c>
      <c r="L3079" s="122">
        <v>5041831618</v>
      </c>
      <c r="M3079" s="122" t="s">
        <v>6914</v>
      </c>
      <c r="N3079" s="122" t="s">
        <v>5408</v>
      </c>
      <c r="O3079" s="122" t="s">
        <v>2621</v>
      </c>
      <c r="P3079" s="122" t="s">
        <v>5314</v>
      </c>
      <c r="Q3079" s="122" t="s">
        <v>5314</v>
      </c>
      <c r="R3079" s="122" t="s">
        <v>76</v>
      </c>
      <c r="S3079" s="122" t="s">
        <v>6232</v>
      </c>
      <c r="T3079" s="122" t="s">
        <v>3521</v>
      </c>
      <c r="U3079" s="124">
        <v>24</v>
      </c>
      <c r="V3079" s="124">
        <v>24</v>
      </c>
      <c r="W3079" s="122" t="s">
        <v>31</v>
      </c>
    </row>
    <row r="3080" spans="1:23" x14ac:dyDescent="0.35">
      <c r="A3080" s="122" t="s">
        <v>6912</v>
      </c>
      <c r="B3080" s="122" t="s">
        <v>6913</v>
      </c>
      <c r="C3080" s="123">
        <v>44470</v>
      </c>
      <c r="D3080" s="123">
        <v>44475</v>
      </c>
      <c r="E3080" s="123">
        <v>44477</v>
      </c>
      <c r="F3080" s="123">
        <v>44476</v>
      </c>
      <c r="G3080" s="122" t="s">
        <v>3486</v>
      </c>
      <c r="H3080" s="122" t="s">
        <v>5311</v>
      </c>
      <c r="I3080" s="122" t="s">
        <v>5311</v>
      </c>
      <c r="J3080" s="122" t="s">
        <v>2607</v>
      </c>
      <c r="K3080" s="122" t="s">
        <v>2608</v>
      </c>
      <c r="L3080" s="122">
        <v>5041831618</v>
      </c>
      <c r="M3080" s="122" t="s">
        <v>6914</v>
      </c>
      <c r="N3080" s="122" t="s">
        <v>5408</v>
      </c>
      <c r="O3080" s="122" t="s">
        <v>2583</v>
      </c>
      <c r="P3080" s="122" t="s">
        <v>5314</v>
      </c>
      <c r="Q3080" s="122" t="s">
        <v>5314</v>
      </c>
      <c r="R3080" s="122" t="s">
        <v>2585</v>
      </c>
      <c r="S3080" s="122" t="s">
        <v>6232</v>
      </c>
      <c r="T3080" s="122" t="s">
        <v>3503</v>
      </c>
      <c r="U3080" s="124">
        <v>1152</v>
      </c>
      <c r="V3080" s="124">
        <v>1056</v>
      </c>
      <c r="W3080" s="122" t="s">
        <v>31</v>
      </c>
    </row>
    <row r="3081" spans="1:23" x14ac:dyDescent="0.35">
      <c r="A3081" s="122" t="s">
        <v>6912</v>
      </c>
      <c r="B3081" s="122" t="s">
        <v>6913</v>
      </c>
      <c r="C3081" s="123">
        <v>44470</v>
      </c>
      <c r="D3081" s="123">
        <v>44475</v>
      </c>
      <c r="E3081" s="123">
        <v>44477</v>
      </c>
      <c r="F3081" s="123">
        <v>44476</v>
      </c>
      <c r="G3081" s="122" t="s">
        <v>3486</v>
      </c>
      <c r="H3081" s="122" t="s">
        <v>5311</v>
      </c>
      <c r="I3081" s="122" t="s">
        <v>5311</v>
      </c>
      <c r="J3081" s="122" t="s">
        <v>2607</v>
      </c>
      <c r="K3081" s="122" t="s">
        <v>2608</v>
      </c>
      <c r="L3081" s="122">
        <v>5041831618</v>
      </c>
      <c r="M3081" s="122" t="s">
        <v>6914</v>
      </c>
      <c r="N3081" s="122" t="s">
        <v>5408</v>
      </c>
      <c r="O3081" s="122" t="s">
        <v>2589</v>
      </c>
      <c r="P3081" s="122" t="s">
        <v>5314</v>
      </c>
      <c r="Q3081" s="122" t="s">
        <v>5314</v>
      </c>
      <c r="R3081" s="122" t="s">
        <v>2590</v>
      </c>
      <c r="S3081" s="122" t="s">
        <v>6232</v>
      </c>
      <c r="T3081" s="122" t="s">
        <v>3504</v>
      </c>
      <c r="U3081" s="124">
        <v>1152</v>
      </c>
      <c r="V3081" s="124">
        <v>1056</v>
      </c>
      <c r="W3081" s="122" t="s">
        <v>31</v>
      </c>
    </row>
    <row r="3082" spans="1:23" x14ac:dyDescent="0.35">
      <c r="A3082" s="122" t="s">
        <v>6915</v>
      </c>
      <c r="B3082" s="122" t="s">
        <v>6916</v>
      </c>
      <c r="C3082" s="123">
        <v>44470</v>
      </c>
      <c r="D3082" s="123">
        <v>44477</v>
      </c>
      <c r="E3082" s="123">
        <v>44477</v>
      </c>
      <c r="F3082" s="123">
        <v>44477</v>
      </c>
      <c r="G3082" s="122" t="s">
        <v>3486</v>
      </c>
      <c r="H3082" s="122" t="s">
        <v>5311</v>
      </c>
      <c r="I3082" s="122" t="s">
        <v>5311</v>
      </c>
      <c r="J3082" s="122" t="s">
        <v>2607</v>
      </c>
      <c r="K3082" s="122" t="s">
        <v>2608</v>
      </c>
      <c r="L3082" s="122">
        <v>5041862395</v>
      </c>
      <c r="M3082" s="122" t="s">
        <v>6917</v>
      </c>
      <c r="N3082" s="122" t="s">
        <v>6198</v>
      </c>
      <c r="O3082" s="122" t="s">
        <v>3512</v>
      </c>
      <c r="P3082" s="122" t="s">
        <v>5314</v>
      </c>
      <c r="Q3082" s="122" t="s">
        <v>5314</v>
      </c>
      <c r="R3082" s="122" t="s">
        <v>3513</v>
      </c>
      <c r="S3082" s="122" t="s">
        <v>6303</v>
      </c>
      <c r="T3082" s="122" t="s">
        <v>3494</v>
      </c>
      <c r="U3082" s="124">
        <v>1280</v>
      </c>
      <c r="V3082" s="124">
        <v>1280</v>
      </c>
      <c r="W3082" s="122" t="s">
        <v>31</v>
      </c>
    </row>
    <row r="3083" spans="1:23" x14ac:dyDescent="0.35">
      <c r="A3083" s="122" t="s">
        <v>6915</v>
      </c>
      <c r="B3083" s="122" t="s">
        <v>6916</v>
      </c>
      <c r="C3083" s="123">
        <v>44470</v>
      </c>
      <c r="D3083" s="123">
        <v>44477</v>
      </c>
      <c r="E3083" s="123">
        <v>44477</v>
      </c>
      <c r="F3083" s="123">
        <v>44477</v>
      </c>
      <c r="G3083" s="122" t="s">
        <v>3486</v>
      </c>
      <c r="H3083" s="122" t="s">
        <v>5311</v>
      </c>
      <c r="I3083" s="122" t="s">
        <v>5311</v>
      </c>
      <c r="J3083" s="122" t="s">
        <v>2607</v>
      </c>
      <c r="K3083" s="122" t="s">
        <v>2608</v>
      </c>
      <c r="L3083" s="122">
        <v>5041862395</v>
      </c>
      <c r="M3083" s="122" t="s">
        <v>6917</v>
      </c>
      <c r="N3083" s="122" t="s">
        <v>6198</v>
      </c>
      <c r="O3083" s="122" t="s">
        <v>2611</v>
      </c>
      <c r="P3083" s="122" t="s">
        <v>5314</v>
      </c>
      <c r="Q3083" s="122" t="s">
        <v>5314</v>
      </c>
      <c r="R3083" s="122" t="s">
        <v>2612</v>
      </c>
      <c r="S3083" s="122" t="s">
        <v>6303</v>
      </c>
      <c r="T3083" s="122" t="s">
        <v>3514</v>
      </c>
      <c r="U3083" s="124">
        <v>32</v>
      </c>
      <c r="V3083" s="124">
        <v>32</v>
      </c>
      <c r="W3083" s="122" t="s">
        <v>31</v>
      </c>
    </row>
    <row r="3084" spans="1:23" x14ac:dyDescent="0.35">
      <c r="A3084" s="122" t="s">
        <v>6918</v>
      </c>
      <c r="B3084" s="122" t="s">
        <v>6919</v>
      </c>
      <c r="C3084" s="123">
        <v>44470</v>
      </c>
      <c r="D3084" s="123">
        <v>44477</v>
      </c>
      <c r="E3084" s="123">
        <v>44477</v>
      </c>
      <c r="F3084" s="123">
        <v>44477</v>
      </c>
      <c r="G3084" s="122" t="s">
        <v>3486</v>
      </c>
      <c r="H3084" s="122" t="s">
        <v>5311</v>
      </c>
      <c r="I3084" s="122" t="s">
        <v>5311</v>
      </c>
      <c r="J3084" s="122" t="s">
        <v>2607</v>
      </c>
      <c r="K3084" s="122" t="s">
        <v>2608</v>
      </c>
      <c r="L3084" s="122">
        <v>5041864808</v>
      </c>
      <c r="M3084" s="122" t="s">
        <v>6920</v>
      </c>
      <c r="N3084" s="122" t="s">
        <v>5856</v>
      </c>
      <c r="O3084" s="122" t="s">
        <v>3512</v>
      </c>
      <c r="P3084" s="122" t="s">
        <v>5314</v>
      </c>
      <c r="Q3084" s="122" t="s">
        <v>5314</v>
      </c>
      <c r="R3084" s="122" t="s">
        <v>3513</v>
      </c>
      <c r="S3084" s="122" t="s">
        <v>6303</v>
      </c>
      <c r="T3084" s="122" t="s">
        <v>3494</v>
      </c>
      <c r="U3084" s="124">
        <v>1280</v>
      </c>
      <c r="V3084" s="124">
        <v>1280</v>
      </c>
      <c r="W3084" s="122" t="s">
        <v>31</v>
      </c>
    </row>
    <row r="3085" spans="1:23" x14ac:dyDescent="0.35">
      <c r="A3085" s="122" t="s">
        <v>6918</v>
      </c>
      <c r="B3085" s="122" t="s">
        <v>6919</v>
      </c>
      <c r="C3085" s="123">
        <v>44470</v>
      </c>
      <c r="D3085" s="123">
        <v>44477</v>
      </c>
      <c r="E3085" s="123">
        <v>44477</v>
      </c>
      <c r="F3085" s="123">
        <v>44477</v>
      </c>
      <c r="G3085" s="122" t="s">
        <v>3486</v>
      </c>
      <c r="H3085" s="122" t="s">
        <v>5311</v>
      </c>
      <c r="I3085" s="122" t="s">
        <v>5311</v>
      </c>
      <c r="J3085" s="122" t="s">
        <v>2607</v>
      </c>
      <c r="K3085" s="122" t="s">
        <v>2608</v>
      </c>
      <c r="L3085" s="122">
        <v>5041864808</v>
      </c>
      <c r="M3085" s="122" t="s">
        <v>6920</v>
      </c>
      <c r="N3085" s="122" t="s">
        <v>5856</v>
      </c>
      <c r="O3085" s="122" t="s">
        <v>2611</v>
      </c>
      <c r="P3085" s="122" t="s">
        <v>5314</v>
      </c>
      <c r="Q3085" s="122" t="s">
        <v>5314</v>
      </c>
      <c r="R3085" s="122" t="s">
        <v>2612</v>
      </c>
      <c r="S3085" s="122" t="s">
        <v>6303</v>
      </c>
      <c r="T3085" s="122" t="s">
        <v>3514</v>
      </c>
      <c r="U3085" s="124">
        <v>32</v>
      </c>
      <c r="V3085" s="124">
        <v>32</v>
      </c>
      <c r="W3085" s="122" t="s">
        <v>31</v>
      </c>
    </row>
    <row r="3086" spans="1:23" x14ac:dyDescent="0.35">
      <c r="A3086" s="122" t="s">
        <v>6921</v>
      </c>
      <c r="B3086" s="122" t="s">
        <v>6922</v>
      </c>
      <c r="C3086" s="123">
        <v>44470</v>
      </c>
      <c r="D3086" s="123">
        <v>44477</v>
      </c>
      <c r="E3086" s="123">
        <v>44477</v>
      </c>
      <c r="F3086" s="123">
        <v>44477</v>
      </c>
      <c r="G3086" s="122" t="s">
        <v>3486</v>
      </c>
      <c r="H3086" s="122" t="s">
        <v>5311</v>
      </c>
      <c r="I3086" s="122" t="s">
        <v>5311</v>
      </c>
      <c r="J3086" s="122" t="s">
        <v>2607</v>
      </c>
      <c r="K3086" s="122" t="s">
        <v>2608</v>
      </c>
      <c r="L3086" s="122">
        <v>5041822659</v>
      </c>
      <c r="M3086" s="122" t="s">
        <v>6923</v>
      </c>
      <c r="N3086" s="122" t="s">
        <v>3355</v>
      </c>
      <c r="O3086" s="122" t="s">
        <v>3512</v>
      </c>
      <c r="P3086" s="122" t="s">
        <v>5314</v>
      </c>
      <c r="Q3086" s="122" t="s">
        <v>5314</v>
      </c>
      <c r="R3086" s="122" t="s">
        <v>3513</v>
      </c>
      <c r="S3086" s="122" t="s">
        <v>6303</v>
      </c>
      <c r="T3086" s="122" t="s">
        <v>3494</v>
      </c>
      <c r="U3086" s="124">
        <v>1280</v>
      </c>
      <c r="V3086" s="124">
        <v>1280</v>
      </c>
      <c r="W3086" s="122" t="s">
        <v>31</v>
      </c>
    </row>
    <row r="3087" spans="1:23" x14ac:dyDescent="0.35">
      <c r="A3087" s="122" t="s">
        <v>6921</v>
      </c>
      <c r="B3087" s="122" t="s">
        <v>6922</v>
      </c>
      <c r="C3087" s="123">
        <v>44470</v>
      </c>
      <c r="D3087" s="123">
        <v>44477</v>
      </c>
      <c r="E3087" s="123">
        <v>44477</v>
      </c>
      <c r="F3087" s="123">
        <v>44477</v>
      </c>
      <c r="G3087" s="122" t="s">
        <v>3486</v>
      </c>
      <c r="H3087" s="122" t="s">
        <v>5311</v>
      </c>
      <c r="I3087" s="122" t="s">
        <v>5311</v>
      </c>
      <c r="J3087" s="122" t="s">
        <v>2607</v>
      </c>
      <c r="K3087" s="122" t="s">
        <v>2608</v>
      </c>
      <c r="L3087" s="122">
        <v>5041822659</v>
      </c>
      <c r="M3087" s="122" t="s">
        <v>6923</v>
      </c>
      <c r="N3087" s="122" t="s">
        <v>3355</v>
      </c>
      <c r="O3087" s="122" t="s">
        <v>2611</v>
      </c>
      <c r="P3087" s="122" t="s">
        <v>5314</v>
      </c>
      <c r="Q3087" s="122" t="s">
        <v>5314</v>
      </c>
      <c r="R3087" s="122" t="s">
        <v>2612</v>
      </c>
      <c r="S3087" s="122" t="s">
        <v>6303</v>
      </c>
      <c r="T3087" s="122" t="s">
        <v>3514</v>
      </c>
      <c r="U3087" s="124">
        <v>32</v>
      </c>
      <c r="V3087" s="124">
        <v>32</v>
      </c>
      <c r="W3087" s="122" t="s">
        <v>31</v>
      </c>
    </row>
    <row r="3088" spans="1:23" x14ac:dyDescent="0.35">
      <c r="A3088" s="122" t="s">
        <v>6924</v>
      </c>
      <c r="B3088" s="122" t="s">
        <v>6925</v>
      </c>
      <c r="C3088" s="123">
        <v>44470</v>
      </c>
      <c r="D3088" s="123">
        <v>44477</v>
      </c>
      <c r="E3088" s="123">
        <v>44477</v>
      </c>
      <c r="F3088" s="123">
        <v>44477</v>
      </c>
      <c r="G3088" s="122" t="s">
        <v>3486</v>
      </c>
      <c r="H3088" s="122" t="s">
        <v>5311</v>
      </c>
      <c r="I3088" s="122" t="s">
        <v>5311</v>
      </c>
      <c r="J3088" s="122" t="s">
        <v>2607</v>
      </c>
      <c r="K3088" s="122" t="s">
        <v>2608</v>
      </c>
      <c r="L3088" s="122">
        <v>5041850508</v>
      </c>
      <c r="M3088" s="122" t="s">
        <v>6926</v>
      </c>
      <c r="N3088" s="122" t="s">
        <v>5651</v>
      </c>
      <c r="O3088" s="122" t="s">
        <v>3512</v>
      </c>
      <c r="P3088" s="122" t="s">
        <v>5314</v>
      </c>
      <c r="Q3088" s="122" t="s">
        <v>5314</v>
      </c>
      <c r="R3088" s="122" t="s">
        <v>3513</v>
      </c>
      <c r="S3088" s="122" t="s">
        <v>6303</v>
      </c>
      <c r="T3088" s="122" t="s">
        <v>3494</v>
      </c>
      <c r="U3088" s="124">
        <v>1280</v>
      </c>
      <c r="V3088" s="124">
        <v>1280</v>
      </c>
      <c r="W3088" s="122" t="s">
        <v>31</v>
      </c>
    </row>
    <row r="3089" spans="1:23" x14ac:dyDescent="0.35">
      <c r="A3089" s="122" t="s">
        <v>6924</v>
      </c>
      <c r="B3089" s="122" t="s">
        <v>6925</v>
      </c>
      <c r="C3089" s="123">
        <v>44470</v>
      </c>
      <c r="D3089" s="123">
        <v>44477</v>
      </c>
      <c r="E3089" s="123">
        <v>44477</v>
      </c>
      <c r="F3089" s="123">
        <v>44477</v>
      </c>
      <c r="G3089" s="122" t="s">
        <v>3486</v>
      </c>
      <c r="H3089" s="122" t="s">
        <v>5311</v>
      </c>
      <c r="I3089" s="122" t="s">
        <v>5311</v>
      </c>
      <c r="J3089" s="122" t="s">
        <v>2607</v>
      </c>
      <c r="K3089" s="122" t="s">
        <v>2608</v>
      </c>
      <c r="L3089" s="122">
        <v>5041850508</v>
      </c>
      <c r="M3089" s="122" t="s">
        <v>6926</v>
      </c>
      <c r="N3089" s="122" t="s">
        <v>5651</v>
      </c>
      <c r="O3089" s="122" t="s">
        <v>2611</v>
      </c>
      <c r="P3089" s="122" t="s">
        <v>5314</v>
      </c>
      <c r="Q3089" s="122" t="s">
        <v>5314</v>
      </c>
      <c r="R3089" s="122" t="s">
        <v>2612</v>
      </c>
      <c r="S3089" s="122" t="s">
        <v>6303</v>
      </c>
      <c r="T3089" s="122" t="s">
        <v>3514</v>
      </c>
      <c r="U3089" s="124">
        <v>32</v>
      </c>
      <c r="V3089" s="124">
        <v>32</v>
      </c>
      <c r="W3089" s="122" t="s">
        <v>31</v>
      </c>
    </row>
    <row r="3090" spans="1:23" x14ac:dyDescent="0.35">
      <c r="A3090" s="122" t="s">
        <v>6927</v>
      </c>
      <c r="B3090" s="122" t="s">
        <v>6928</v>
      </c>
      <c r="C3090" s="123">
        <v>44470</v>
      </c>
      <c r="D3090" s="123">
        <v>44477</v>
      </c>
      <c r="E3090" s="123">
        <v>44477</v>
      </c>
      <c r="F3090" s="123">
        <v>44477</v>
      </c>
      <c r="G3090" s="122" t="s">
        <v>3486</v>
      </c>
      <c r="H3090" s="122" t="s">
        <v>5311</v>
      </c>
      <c r="I3090" s="122" t="s">
        <v>5311</v>
      </c>
      <c r="J3090" s="122" t="s">
        <v>2607</v>
      </c>
      <c r="K3090" s="122" t="s">
        <v>2608</v>
      </c>
      <c r="L3090" s="122">
        <v>5041859822</v>
      </c>
      <c r="M3090" s="122" t="s">
        <v>6929</v>
      </c>
      <c r="N3090" s="122" t="s">
        <v>3378</v>
      </c>
      <c r="O3090" s="122" t="s">
        <v>3512</v>
      </c>
      <c r="P3090" s="122" t="s">
        <v>5314</v>
      </c>
      <c r="Q3090" s="122" t="s">
        <v>5314</v>
      </c>
      <c r="R3090" s="122" t="s">
        <v>3513</v>
      </c>
      <c r="S3090" s="122" t="s">
        <v>6303</v>
      </c>
      <c r="T3090" s="122" t="s">
        <v>3494</v>
      </c>
      <c r="U3090" s="124">
        <v>1280</v>
      </c>
      <c r="V3090" s="124">
        <v>1280</v>
      </c>
      <c r="W3090" s="122" t="s">
        <v>31</v>
      </c>
    </row>
    <row r="3091" spans="1:23" x14ac:dyDescent="0.35">
      <c r="A3091" s="122" t="s">
        <v>6927</v>
      </c>
      <c r="B3091" s="122" t="s">
        <v>6928</v>
      </c>
      <c r="C3091" s="123">
        <v>44470</v>
      </c>
      <c r="D3091" s="123">
        <v>44477</v>
      </c>
      <c r="E3091" s="123">
        <v>44477</v>
      </c>
      <c r="F3091" s="123">
        <v>44477</v>
      </c>
      <c r="G3091" s="122" t="s">
        <v>3486</v>
      </c>
      <c r="H3091" s="122" t="s">
        <v>5311</v>
      </c>
      <c r="I3091" s="122" t="s">
        <v>5311</v>
      </c>
      <c r="J3091" s="122" t="s">
        <v>2607</v>
      </c>
      <c r="K3091" s="122" t="s">
        <v>2608</v>
      </c>
      <c r="L3091" s="122">
        <v>5041859822</v>
      </c>
      <c r="M3091" s="122" t="s">
        <v>6929</v>
      </c>
      <c r="N3091" s="122" t="s">
        <v>3378</v>
      </c>
      <c r="O3091" s="122" t="s">
        <v>2611</v>
      </c>
      <c r="P3091" s="122" t="s">
        <v>5314</v>
      </c>
      <c r="Q3091" s="122" t="s">
        <v>5314</v>
      </c>
      <c r="R3091" s="122" t="s">
        <v>2612</v>
      </c>
      <c r="S3091" s="122" t="s">
        <v>6303</v>
      </c>
      <c r="T3091" s="122" t="s">
        <v>3514</v>
      </c>
      <c r="U3091" s="124">
        <v>32</v>
      </c>
      <c r="V3091" s="124">
        <v>32</v>
      </c>
      <c r="W3091" s="122" t="s">
        <v>31</v>
      </c>
    </row>
    <row r="3092" spans="1:23" x14ac:dyDescent="0.35">
      <c r="A3092" s="122" t="s">
        <v>6930</v>
      </c>
      <c r="B3092" s="122" t="s">
        <v>6931</v>
      </c>
      <c r="C3092" s="123">
        <v>44470</v>
      </c>
      <c r="D3092" s="123">
        <v>44477</v>
      </c>
      <c r="E3092" s="123">
        <v>44477</v>
      </c>
      <c r="F3092" s="123">
        <v>44476</v>
      </c>
      <c r="G3092" s="122" t="s">
        <v>3486</v>
      </c>
      <c r="H3092" s="122" t="s">
        <v>5311</v>
      </c>
      <c r="I3092" s="122" t="s">
        <v>5311</v>
      </c>
      <c r="J3092" s="122" t="s">
        <v>2607</v>
      </c>
      <c r="K3092" s="122" t="s">
        <v>2608</v>
      </c>
      <c r="L3092" s="122">
        <v>5041844102</v>
      </c>
      <c r="M3092" s="122" t="s">
        <v>6932</v>
      </c>
      <c r="N3092" s="122" t="s">
        <v>3446</v>
      </c>
      <c r="O3092" s="122" t="s">
        <v>3512</v>
      </c>
      <c r="P3092" s="122" t="s">
        <v>5314</v>
      </c>
      <c r="Q3092" s="122" t="s">
        <v>5314</v>
      </c>
      <c r="R3092" s="122" t="s">
        <v>3513</v>
      </c>
      <c r="S3092" s="122" t="s">
        <v>6303</v>
      </c>
      <c r="T3092" s="122" t="s">
        <v>3494</v>
      </c>
      <c r="U3092" s="124">
        <v>1280</v>
      </c>
      <c r="V3092" s="124">
        <v>1280</v>
      </c>
      <c r="W3092" s="122" t="s">
        <v>31</v>
      </c>
    </row>
    <row r="3093" spans="1:23" x14ac:dyDescent="0.35">
      <c r="A3093" s="122" t="s">
        <v>6930</v>
      </c>
      <c r="B3093" s="122" t="s">
        <v>6931</v>
      </c>
      <c r="C3093" s="123">
        <v>44470</v>
      </c>
      <c r="D3093" s="123">
        <v>44477</v>
      </c>
      <c r="E3093" s="123">
        <v>44477</v>
      </c>
      <c r="F3093" s="123">
        <v>44476</v>
      </c>
      <c r="G3093" s="122" t="s">
        <v>3486</v>
      </c>
      <c r="H3093" s="122" t="s">
        <v>5311</v>
      </c>
      <c r="I3093" s="122" t="s">
        <v>5311</v>
      </c>
      <c r="J3093" s="122" t="s">
        <v>2607</v>
      </c>
      <c r="K3093" s="122" t="s">
        <v>2608</v>
      </c>
      <c r="L3093" s="122">
        <v>5041844102</v>
      </c>
      <c r="M3093" s="122" t="s">
        <v>6932</v>
      </c>
      <c r="N3093" s="122" t="s">
        <v>3446</v>
      </c>
      <c r="O3093" s="122" t="s">
        <v>2611</v>
      </c>
      <c r="P3093" s="122" t="s">
        <v>5314</v>
      </c>
      <c r="Q3093" s="122" t="s">
        <v>5314</v>
      </c>
      <c r="R3093" s="122" t="s">
        <v>2612</v>
      </c>
      <c r="S3093" s="122" t="s">
        <v>6303</v>
      </c>
      <c r="T3093" s="122" t="s">
        <v>3514</v>
      </c>
      <c r="U3093" s="124">
        <v>32</v>
      </c>
      <c r="V3093" s="124">
        <v>32</v>
      </c>
      <c r="W3093" s="122" t="s">
        <v>31</v>
      </c>
    </row>
    <row r="3094" spans="1:23" x14ac:dyDescent="0.35">
      <c r="A3094" s="122" t="s">
        <v>6933</v>
      </c>
      <c r="B3094" s="122" t="s">
        <v>6934</v>
      </c>
      <c r="C3094" s="123">
        <v>44470</v>
      </c>
      <c r="D3094" s="123">
        <v>44477</v>
      </c>
      <c r="E3094" s="123">
        <v>44477</v>
      </c>
      <c r="F3094" s="123">
        <v>44477</v>
      </c>
      <c r="G3094" s="122" t="s">
        <v>3486</v>
      </c>
      <c r="H3094" s="122" t="s">
        <v>5311</v>
      </c>
      <c r="I3094" s="122" t="s">
        <v>5311</v>
      </c>
      <c r="J3094" s="122" t="s">
        <v>2607</v>
      </c>
      <c r="K3094" s="122" t="s">
        <v>2608</v>
      </c>
      <c r="L3094" s="122">
        <v>5041865447</v>
      </c>
      <c r="M3094" s="122" t="s">
        <v>6935</v>
      </c>
      <c r="N3094" s="122" t="s">
        <v>5313</v>
      </c>
      <c r="O3094" s="122" t="s">
        <v>2621</v>
      </c>
      <c r="P3094" s="122" t="s">
        <v>5314</v>
      </c>
      <c r="Q3094" s="122" t="s">
        <v>5314</v>
      </c>
      <c r="R3094" s="122" t="s">
        <v>76</v>
      </c>
      <c r="S3094" s="122" t="s">
        <v>6232</v>
      </c>
      <c r="T3094" s="122" t="s">
        <v>3521</v>
      </c>
      <c r="U3094" s="124">
        <v>24</v>
      </c>
      <c r="V3094" s="124">
        <v>24</v>
      </c>
      <c r="W3094" s="122" t="s">
        <v>31</v>
      </c>
    </row>
    <row r="3095" spans="1:23" x14ac:dyDescent="0.35">
      <c r="A3095" s="122" t="s">
        <v>6933</v>
      </c>
      <c r="B3095" s="122" t="s">
        <v>6934</v>
      </c>
      <c r="C3095" s="123">
        <v>44470</v>
      </c>
      <c r="D3095" s="123">
        <v>44477</v>
      </c>
      <c r="E3095" s="123">
        <v>44477</v>
      </c>
      <c r="F3095" s="123">
        <v>44477</v>
      </c>
      <c r="G3095" s="122" t="s">
        <v>3486</v>
      </c>
      <c r="H3095" s="122" t="s">
        <v>5311</v>
      </c>
      <c r="I3095" s="122" t="s">
        <v>5311</v>
      </c>
      <c r="J3095" s="122" t="s">
        <v>2607</v>
      </c>
      <c r="K3095" s="122" t="s">
        <v>2608</v>
      </c>
      <c r="L3095" s="122">
        <v>5041865447</v>
      </c>
      <c r="M3095" s="122" t="s">
        <v>6935</v>
      </c>
      <c r="N3095" s="122" t="s">
        <v>5313</v>
      </c>
      <c r="O3095" s="122" t="s">
        <v>2583</v>
      </c>
      <c r="P3095" s="122" t="s">
        <v>5314</v>
      </c>
      <c r="Q3095" s="122" t="s">
        <v>5314</v>
      </c>
      <c r="R3095" s="122" t="s">
        <v>2585</v>
      </c>
      <c r="S3095" s="122" t="s">
        <v>6232</v>
      </c>
      <c r="T3095" s="122" t="s">
        <v>3503</v>
      </c>
      <c r="U3095" s="124">
        <v>1152</v>
      </c>
      <c r="V3095" s="124">
        <v>1008</v>
      </c>
      <c r="W3095" s="122" t="s">
        <v>31</v>
      </c>
    </row>
    <row r="3096" spans="1:23" x14ac:dyDescent="0.35">
      <c r="A3096" s="122" t="s">
        <v>6933</v>
      </c>
      <c r="B3096" s="122" t="s">
        <v>6934</v>
      </c>
      <c r="C3096" s="123">
        <v>44470</v>
      </c>
      <c r="D3096" s="123">
        <v>44477</v>
      </c>
      <c r="E3096" s="123">
        <v>44477</v>
      </c>
      <c r="F3096" s="123">
        <v>44477</v>
      </c>
      <c r="G3096" s="122" t="s">
        <v>3486</v>
      </c>
      <c r="H3096" s="122" t="s">
        <v>5311</v>
      </c>
      <c r="I3096" s="122" t="s">
        <v>5311</v>
      </c>
      <c r="J3096" s="122" t="s">
        <v>2607</v>
      </c>
      <c r="K3096" s="122" t="s">
        <v>2608</v>
      </c>
      <c r="L3096" s="122">
        <v>5041865447</v>
      </c>
      <c r="M3096" s="122" t="s">
        <v>6935</v>
      </c>
      <c r="N3096" s="122" t="s">
        <v>5313</v>
      </c>
      <c r="O3096" s="122" t="s">
        <v>2589</v>
      </c>
      <c r="P3096" s="122" t="s">
        <v>5314</v>
      </c>
      <c r="Q3096" s="122" t="s">
        <v>5314</v>
      </c>
      <c r="R3096" s="122" t="s">
        <v>2590</v>
      </c>
      <c r="S3096" s="122" t="s">
        <v>6232</v>
      </c>
      <c r="T3096" s="122" t="s">
        <v>3504</v>
      </c>
      <c r="U3096" s="124">
        <v>1152</v>
      </c>
      <c r="V3096" s="124">
        <v>1008</v>
      </c>
      <c r="W3096" s="122" t="s">
        <v>31</v>
      </c>
    </row>
    <row r="3097" spans="1:23" x14ac:dyDescent="0.35">
      <c r="A3097" s="122" t="s">
        <v>6936</v>
      </c>
      <c r="B3097" s="122" t="s">
        <v>6937</v>
      </c>
      <c r="C3097" s="123">
        <v>44470</v>
      </c>
      <c r="D3097" s="123">
        <v>44477</v>
      </c>
      <c r="E3097" s="123">
        <v>44477</v>
      </c>
      <c r="F3097" s="123">
        <v>44477</v>
      </c>
      <c r="G3097" s="122" t="s">
        <v>3486</v>
      </c>
      <c r="H3097" s="122" t="s">
        <v>5311</v>
      </c>
      <c r="I3097" s="122" t="s">
        <v>5311</v>
      </c>
      <c r="J3097" s="122" t="s">
        <v>2607</v>
      </c>
      <c r="K3097" s="122" t="s">
        <v>2608</v>
      </c>
      <c r="L3097" s="122">
        <v>5041857575</v>
      </c>
      <c r="M3097" s="122" t="s">
        <v>6938</v>
      </c>
      <c r="N3097" s="122" t="s">
        <v>5527</v>
      </c>
      <c r="O3097" s="122" t="s">
        <v>2621</v>
      </c>
      <c r="P3097" s="122" t="s">
        <v>5314</v>
      </c>
      <c r="Q3097" s="122" t="s">
        <v>5314</v>
      </c>
      <c r="R3097" s="122" t="s">
        <v>76</v>
      </c>
      <c r="S3097" s="122" t="s">
        <v>6232</v>
      </c>
      <c r="T3097" s="122" t="s">
        <v>3521</v>
      </c>
      <c r="U3097" s="124">
        <v>16</v>
      </c>
      <c r="V3097" s="124">
        <v>16</v>
      </c>
      <c r="W3097" s="122" t="s">
        <v>31</v>
      </c>
    </row>
    <row r="3098" spans="1:23" x14ac:dyDescent="0.35">
      <c r="A3098" s="122" t="s">
        <v>6936</v>
      </c>
      <c r="B3098" s="122" t="s">
        <v>6937</v>
      </c>
      <c r="C3098" s="123">
        <v>44470</v>
      </c>
      <c r="D3098" s="123">
        <v>44477</v>
      </c>
      <c r="E3098" s="123">
        <v>44477</v>
      </c>
      <c r="F3098" s="123">
        <v>44477</v>
      </c>
      <c r="G3098" s="122" t="s">
        <v>3486</v>
      </c>
      <c r="H3098" s="122" t="s">
        <v>5311</v>
      </c>
      <c r="I3098" s="122" t="s">
        <v>5311</v>
      </c>
      <c r="J3098" s="122" t="s">
        <v>2607</v>
      </c>
      <c r="K3098" s="122" t="s">
        <v>2608</v>
      </c>
      <c r="L3098" s="122">
        <v>5041857575</v>
      </c>
      <c r="M3098" s="122" t="s">
        <v>6938</v>
      </c>
      <c r="N3098" s="122" t="s">
        <v>5527</v>
      </c>
      <c r="O3098" s="122" t="s">
        <v>2583</v>
      </c>
      <c r="P3098" s="122" t="s">
        <v>5314</v>
      </c>
      <c r="Q3098" s="122" t="s">
        <v>5314</v>
      </c>
      <c r="R3098" s="122" t="s">
        <v>2585</v>
      </c>
      <c r="S3098" s="122" t="s">
        <v>6232</v>
      </c>
      <c r="T3098" s="122" t="s">
        <v>3503</v>
      </c>
      <c r="U3098" s="124">
        <v>768</v>
      </c>
      <c r="V3098" s="124">
        <v>768</v>
      </c>
      <c r="W3098" s="122" t="s">
        <v>31</v>
      </c>
    </row>
    <row r="3099" spans="1:23" x14ac:dyDescent="0.35">
      <c r="A3099" s="122" t="s">
        <v>6936</v>
      </c>
      <c r="B3099" s="122" t="s">
        <v>6937</v>
      </c>
      <c r="C3099" s="123">
        <v>44470</v>
      </c>
      <c r="D3099" s="123">
        <v>44477</v>
      </c>
      <c r="E3099" s="123">
        <v>44477</v>
      </c>
      <c r="F3099" s="123">
        <v>44477</v>
      </c>
      <c r="G3099" s="122" t="s">
        <v>3486</v>
      </c>
      <c r="H3099" s="122" t="s">
        <v>5311</v>
      </c>
      <c r="I3099" s="122" t="s">
        <v>5311</v>
      </c>
      <c r="J3099" s="122" t="s">
        <v>2607</v>
      </c>
      <c r="K3099" s="122" t="s">
        <v>2608</v>
      </c>
      <c r="L3099" s="122">
        <v>5041857575</v>
      </c>
      <c r="M3099" s="122" t="s">
        <v>6938</v>
      </c>
      <c r="N3099" s="122" t="s">
        <v>5527</v>
      </c>
      <c r="O3099" s="122" t="s">
        <v>2589</v>
      </c>
      <c r="P3099" s="122" t="s">
        <v>5314</v>
      </c>
      <c r="Q3099" s="122" t="s">
        <v>5314</v>
      </c>
      <c r="R3099" s="122" t="s">
        <v>2590</v>
      </c>
      <c r="S3099" s="122" t="s">
        <v>6232</v>
      </c>
      <c r="T3099" s="122" t="s">
        <v>3504</v>
      </c>
      <c r="U3099" s="124">
        <v>768</v>
      </c>
      <c r="V3099" s="124">
        <v>768</v>
      </c>
      <c r="W3099" s="122" t="s">
        <v>31</v>
      </c>
    </row>
    <row r="3100" spans="1:23" x14ac:dyDescent="0.35">
      <c r="A3100" s="122" t="s">
        <v>6939</v>
      </c>
      <c r="B3100" s="122" t="s">
        <v>6940</v>
      </c>
      <c r="C3100" s="123">
        <v>44470</v>
      </c>
      <c r="D3100" s="123">
        <v>44473</v>
      </c>
      <c r="E3100" s="123">
        <v>44477</v>
      </c>
      <c r="F3100" s="123">
        <v>44473</v>
      </c>
      <c r="G3100" s="122" t="s">
        <v>3486</v>
      </c>
      <c r="H3100" s="122" t="s">
        <v>5311</v>
      </c>
      <c r="I3100" s="122" t="s">
        <v>5311</v>
      </c>
      <c r="J3100" s="122" t="s">
        <v>2607</v>
      </c>
      <c r="K3100" s="122" t="s">
        <v>2608</v>
      </c>
      <c r="L3100" s="122">
        <v>5041791944</v>
      </c>
      <c r="M3100" s="122" t="s">
        <v>6941</v>
      </c>
      <c r="N3100" s="122" t="s">
        <v>5626</v>
      </c>
      <c r="O3100" s="122" t="s">
        <v>2621</v>
      </c>
      <c r="P3100" s="122" t="s">
        <v>5314</v>
      </c>
      <c r="Q3100" s="122" t="s">
        <v>5314</v>
      </c>
      <c r="R3100" s="122" t="s">
        <v>76</v>
      </c>
      <c r="S3100" s="122" t="s">
        <v>6232</v>
      </c>
      <c r="T3100" s="122" t="s">
        <v>3521</v>
      </c>
      <c r="U3100" s="124">
        <v>24</v>
      </c>
      <c r="V3100" s="124">
        <v>24</v>
      </c>
      <c r="W3100" s="122" t="s">
        <v>31</v>
      </c>
    </row>
    <row r="3101" spans="1:23" x14ac:dyDescent="0.35">
      <c r="A3101" s="122" t="s">
        <v>6939</v>
      </c>
      <c r="B3101" s="122" t="s">
        <v>6940</v>
      </c>
      <c r="C3101" s="123">
        <v>44470</v>
      </c>
      <c r="D3101" s="123">
        <v>44473</v>
      </c>
      <c r="E3101" s="123">
        <v>44477</v>
      </c>
      <c r="F3101" s="123">
        <v>44473</v>
      </c>
      <c r="G3101" s="122" t="s">
        <v>3486</v>
      </c>
      <c r="H3101" s="122" t="s">
        <v>5311</v>
      </c>
      <c r="I3101" s="122" t="s">
        <v>5311</v>
      </c>
      <c r="J3101" s="122" t="s">
        <v>2607</v>
      </c>
      <c r="K3101" s="122" t="s">
        <v>2608</v>
      </c>
      <c r="L3101" s="122">
        <v>5041791944</v>
      </c>
      <c r="M3101" s="122" t="s">
        <v>6941</v>
      </c>
      <c r="N3101" s="122" t="s">
        <v>5626</v>
      </c>
      <c r="O3101" s="122" t="s">
        <v>2583</v>
      </c>
      <c r="P3101" s="122" t="s">
        <v>5314</v>
      </c>
      <c r="Q3101" s="122" t="s">
        <v>5314</v>
      </c>
      <c r="R3101" s="122" t="s">
        <v>2585</v>
      </c>
      <c r="S3101" s="122" t="s">
        <v>6232</v>
      </c>
      <c r="T3101" s="122" t="s">
        <v>3503</v>
      </c>
      <c r="U3101" s="124">
        <v>1152</v>
      </c>
      <c r="V3101" s="124">
        <v>1014</v>
      </c>
      <c r="W3101" s="122" t="s">
        <v>31</v>
      </c>
    </row>
    <row r="3102" spans="1:23" x14ac:dyDescent="0.35">
      <c r="A3102" s="122" t="s">
        <v>6939</v>
      </c>
      <c r="B3102" s="122" t="s">
        <v>6940</v>
      </c>
      <c r="C3102" s="123">
        <v>44470</v>
      </c>
      <c r="D3102" s="123">
        <v>44473</v>
      </c>
      <c r="E3102" s="123">
        <v>44477</v>
      </c>
      <c r="F3102" s="123">
        <v>44473</v>
      </c>
      <c r="G3102" s="122" t="s">
        <v>3486</v>
      </c>
      <c r="H3102" s="122" t="s">
        <v>5311</v>
      </c>
      <c r="I3102" s="122" t="s">
        <v>5311</v>
      </c>
      <c r="J3102" s="122" t="s">
        <v>2607</v>
      </c>
      <c r="K3102" s="122" t="s">
        <v>2608</v>
      </c>
      <c r="L3102" s="122">
        <v>5041791944</v>
      </c>
      <c r="M3102" s="122" t="s">
        <v>6941</v>
      </c>
      <c r="N3102" s="122" t="s">
        <v>5626</v>
      </c>
      <c r="O3102" s="122" t="s">
        <v>2589</v>
      </c>
      <c r="P3102" s="122" t="s">
        <v>5314</v>
      </c>
      <c r="Q3102" s="122" t="s">
        <v>5314</v>
      </c>
      <c r="R3102" s="122" t="s">
        <v>2590</v>
      </c>
      <c r="S3102" s="122" t="s">
        <v>6232</v>
      </c>
      <c r="T3102" s="122" t="s">
        <v>3504</v>
      </c>
      <c r="U3102" s="124">
        <v>1152</v>
      </c>
      <c r="V3102" s="124">
        <v>1014</v>
      </c>
      <c r="W3102" s="122" t="s">
        <v>31</v>
      </c>
    </row>
    <row r="3103" spans="1:23" x14ac:dyDescent="0.35">
      <c r="A3103" s="122" t="s">
        <v>6942</v>
      </c>
      <c r="B3103" s="122" t="s">
        <v>6943</v>
      </c>
      <c r="C3103" s="123">
        <v>44470</v>
      </c>
      <c r="D3103" s="123">
        <v>44474</v>
      </c>
      <c r="E3103" s="123">
        <v>44477</v>
      </c>
      <c r="F3103" s="123">
        <v>44474</v>
      </c>
      <c r="G3103" s="122" t="s">
        <v>3486</v>
      </c>
      <c r="H3103" s="122" t="s">
        <v>5311</v>
      </c>
      <c r="I3103" s="122" t="s">
        <v>5311</v>
      </c>
      <c r="J3103" s="122" t="s">
        <v>2607</v>
      </c>
      <c r="K3103" s="122" t="s">
        <v>2608</v>
      </c>
      <c r="L3103" s="122">
        <v>5041808958</v>
      </c>
      <c r="M3103" s="122" t="s">
        <v>6944</v>
      </c>
      <c r="N3103" s="122" t="s">
        <v>5313</v>
      </c>
      <c r="O3103" s="122" t="s">
        <v>2621</v>
      </c>
      <c r="P3103" s="122" t="s">
        <v>5314</v>
      </c>
      <c r="Q3103" s="122" t="s">
        <v>5314</v>
      </c>
      <c r="R3103" s="122" t="s">
        <v>76</v>
      </c>
      <c r="S3103" s="122" t="s">
        <v>6232</v>
      </c>
      <c r="T3103" s="122" t="s">
        <v>3521</v>
      </c>
      <c r="U3103" s="124">
        <v>24</v>
      </c>
      <c r="V3103" s="124">
        <v>24</v>
      </c>
      <c r="W3103" s="122" t="s">
        <v>31</v>
      </c>
    </row>
    <row r="3104" spans="1:23" x14ac:dyDescent="0.35">
      <c r="A3104" s="122" t="s">
        <v>6942</v>
      </c>
      <c r="B3104" s="122" t="s">
        <v>6943</v>
      </c>
      <c r="C3104" s="123">
        <v>44470</v>
      </c>
      <c r="D3104" s="123">
        <v>44474</v>
      </c>
      <c r="E3104" s="123">
        <v>44477</v>
      </c>
      <c r="F3104" s="123">
        <v>44474</v>
      </c>
      <c r="G3104" s="122" t="s">
        <v>3486</v>
      </c>
      <c r="H3104" s="122" t="s">
        <v>5311</v>
      </c>
      <c r="I3104" s="122" t="s">
        <v>5311</v>
      </c>
      <c r="J3104" s="122" t="s">
        <v>2607</v>
      </c>
      <c r="K3104" s="122" t="s">
        <v>2608</v>
      </c>
      <c r="L3104" s="122">
        <v>5041808958</v>
      </c>
      <c r="M3104" s="122" t="s">
        <v>6944</v>
      </c>
      <c r="N3104" s="122" t="s">
        <v>5313</v>
      </c>
      <c r="O3104" s="122" t="s">
        <v>2583</v>
      </c>
      <c r="P3104" s="122" t="s">
        <v>5314</v>
      </c>
      <c r="Q3104" s="122" t="s">
        <v>5314</v>
      </c>
      <c r="R3104" s="122" t="s">
        <v>2585</v>
      </c>
      <c r="S3104" s="122" t="s">
        <v>6232</v>
      </c>
      <c r="T3104" s="122" t="s">
        <v>3503</v>
      </c>
      <c r="U3104" s="124">
        <v>1152</v>
      </c>
      <c r="V3104" s="124">
        <v>1056</v>
      </c>
      <c r="W3104" s="122" t="s">
        <v>31</v>
      </c>
    </row>
    <row r="3105" spans="1:23" x14ac:dyDescent="0.35">
      <c r="A3105" s="122" t="s">
        <v>6942</v>
      </c>
      <c r="B3105" s="122" t="s">
        <v>6943</v>
      </c>
      <c r="C3105" s="123">
        <v>44470</v>
      </c>
      <c r="D3105" s="123">
        <v>44474</v>
      </c>
      <c r="E3105" s="123">
        <v>44477</v>
      </c>
      <c r="F3105" s="123">
        <v>44474</v>
      </c>
      <c r="G3105" s="122" t="s">
        <v>3486</v>
      </c>
      <c r="H3105" s="122" t="s">
        <v>5311</v>
      </c>
      <c r="I3105" s="122" t="s">
        <v>5311</v>
      </c>
      <c r="J3105" s="122" t="s">
        <v>2607</v>
      </c>
      <c r="K3105" s="122" t="s">
        <v>2608</v>
      </c>
      <c r="L3105" s="122">
        <v>5041808958</v>
      </c>
      <c r="M3105" s="122" t="s">
        <v>6944</v>
      </c>
      <c r="N3105" s="122" t="s">
        <v>5313</v>
      </c>
      <c r="O3105" s="122" t="s">
        <v>2589</v>
      </c>
      <c r="P3105" s="122" t="s">
        <v>5314</v>
      </c>
      <c r="Q3105" s="122" t="s">
        <v>5314</v>
      </c>
      <c r="R3105" s="122" t="s">
        <v>2590</v>
      </c>
      <c r="S3105" s="122" t="s">
        <v>6232</v>
      </c>
      <c r="T3105" s="122" t="s">
        <v>3504</v>
      </c>
      <c r="U3105" s="124">
        <v>1152</v>
      </c>
      <c r="V3105" s="124">
        <v>1056</v>
      </c>
      <c r="W3105" s="122" t="s">
        <v>31</v>
      </c>
    </row>
    <row r="3106" spans="1:23" x14ac:dyDescent="0.35">
      <c r="A3106" s="122" t="s">
        <v>6945</v>
      </c>
      <c r="B3106" s="122" t="s">
        <v>6946</v>
      </c>
      <c r="C3106" s="123">
        <v>44470</v>
      </c>
      <c r="D3106" s="123">
        <v>44473</v>
      </c>
      <c r="E3106" s="123">
        <v>44477</v>
      </c>
      <c r="F3106" s="123">
        <v>44473</v>
      </c>
      <c r="G3106" s="122" t="s">
        <v>3486</v>
      </c>
      <c r="H3106" s="122" t="s">
        <v>5311</v>
      </c>
      <c r="I3106" s="122" t="s">
        <v>5311</v>
      </c>
      <c r="J3106" s="122" t="s">
        <v>2607</v>
      </c>
      <c r="K3106" s="122" t="s">
        <v>2608</v>
      </c>
      <c r="L3106" s="122">
        <v>5041795177</v>
      </c>
      <c r="M3106" s="122" t="s">
        <v>6947</v>
      </c>
      <c r="N3106" s="122" t="s">
        <v>5666</v>
      </c>
      <c r="O3106" s="122" t="s">
        <v>2621</v>
      </c>
      <c r="P3106" s="122" t="s">
        <v>5314</v>
      </c>
      <c r="Q3106" s="122" t="s">
        <v>5314</v>
      </c>
      <c r="R3106" s="122" t="s">
        <v>76</v>
      </c>
      <c r="S3106" s="122" t="s">
        <v>6232</v>
      </c>
      <c r="T3106" s="122" t="s">
        <v>3521</v>
      </c>
      <c r="U3106" s="124">
        <v>16</v>
      </c>
      <c r="V3106" s="124">
        <v>16</v>
      </c>
      <c r="W3106" s="122" t="s">
        <v>31</v>
      </c>
    </row>
    <row r="3107" spans="1:23" x14ac:dyDescent="0.35">
      <c r="A3107" s="122" t="s">
        <v>6945</v>
      </c>
      <c r="B3107" s="122" t="s">
        <v>6946</v>
      </c>
      <c r="C3107" s="123">
        <v>44470</v>
      </c>
      <c r="D3107" s="123">
        <v>44473</v>
      </c>
      <c r="E3107" s="123">
        <v>44477</v>
      </c>
      <c r="F3107" s="123">
        <v>44473</v>
      </c>
      <c r="G3107" s="122" t="s">
        <v>3486</v>
      </c>
      <c r="H3107" s="122" t="s">
        <v>5311</v>
      </c>
      <c r="I3107" s="122" t="s">
        <v>5311</v>
      </c>
      <c r="J3107" s="122" t="s">
        <v>2607</v>
      </c>
      <c r="K3107" s="122" t="s">
        <v>2608</v>
      </c>
      <c r="L3107" s="122">
        <v>5041795177</v>
      </c>
      <c r="M3107" s="122" t="s">
        <v>6947</v>
      </c>
      <c r="N3107" s="122" t="s">
        <v>5666</v>
      </c>
      <c r="O3107" s="122" t="s">
        <v>2583</v>
      </c>
      <c r="P3107" s="122" t="s">
        <v>5314</v>
      </c>
      <c r="Q3107" s="122" t="s">
        <v>5314</v>
      </c>
      <c r="R3107" s="122" t="s">
        <v>2585</v>
      </c>
      <c r="S3107" s="122" t="s">
        <v>6232</v>
      </c>
      <c r="T3107" s="122" t="s">
        <v>3503</v>
      </c>
      <c r="U3107" s="124">
        <v>768</v>
      </c>
      <c r="V3107" s="124">
        <v>720</v>
      </c>
      <c r="W3107" s="122" t="s">
        <v>31</v>
      </c>
    </row>
    <row r="3108" spans="1:23" x14ac:dyDescent="0.35">
      <c r="A3108" s="122" t="s">
        <v>6945</v>
      </c>
      <c r="B3108" s="122" t="s">
        <v>6946</v>
      </c>
      <c r="C3108" s="123">
        <v>44470</v>
      </c>
      <c r="D3108" s="123">
        <v>44473</v>
      </c>
      <c r="E3108" s="123">
        <v>44477</v>
      </c>
      <c r="F3108" s="123">
        <v>44473</v>
      </c>
      <c r="G3108" s="122" t="s">
        <v>3486</v>
      </c>
      <c r="H3108" s="122" t="s">
        <v>5311</v>
      </c>
      <c r="I3108" s="122" t="s">
        <v>5311</v>
      </c>
      <c r="J3108" s="122" t="s">
        <v>2607</v>
      </c>
      <c r="K3108" s="122" t="s">
        <v>2608</v>
      </c>
      <c r="L3108" s="122">
        <v>5041795177</v>
      </c>
      <c r="M3108" s="122" t="s">
        <v>6947</v>
      </c>
      <c r="N3108" s="122" t="s">
        <v>5666</v>
      </c>
      <c r="O3108" s="122" t="s">
        <v>2589</v>
      </c>
      <c r="P3108" s="122" t="s">
        <v>5314</v>
      </c>
      <c r="Q3108" s="122" t="s">
        <v>5314</v>
      </c>
      <c r="R3108" s="122" t="s">
        <v>2590</v>
      </c>
      <c r="S3108" s="122" t="s">
        <v>6232</v>
      </c>
      <c r="T3108" s="122" t="s">
        <v>3504</v>
      </c>
      <c r="U3108" s="124">
        <v>768</v>
      </c>
      <c r="V3108" s="124">
        <v>720</v>
      </c>
      <c r="W3108" s="122" t="s">
        <v>31</v>
      </c>
    </row>
    <row r="3109" spans="1:23" x14ac:dyDescent="0.35">
      <c r="A3109" s="122" t="s">
        <v>6948</v>
      </c>
      <c r="B3109" s="122" t="s">
        <v>6949</v>
      </c>
      <c r="C3109" s="123">
        <v>44470</v>
      </c>
      <c r="D3109" s="123">
        <v>44474</v>
      </c>
      <c r="E3109" s="123">
        <v>44477</v>
      </c>
      <c r="F3109" s="123">
        <v>44474</v>
      </c>
      <c r="G3109" s="122" t="s">
        <v>3486</v>
      </c>
      <c r="H3109" s="122" t="s">
        <v>5311</v>
      </c>
      <c r="I3109" s="122" t="s">
        <v>5311</v>
      </c>
      <c r="J3109" s="122" t="s">
        <v>2607</v>
      </c>
      <c r="K3109" s="122" t="s">
        <v>2608</v>
      </c>
      <c r="L3109" s="122">
        <v>5041792635</v>
      </c>
      <c r="M3109" s="122" t="s">
        <v>6950</v>
      </c>
      <c r="N3109" s="122" t="s">
        <v>5626</v>
      </c>
      <c r="O3109" s="122" t="s">
        <v>2621</v>
      </c>
      <c r="P3109" s="122" t="s">
        <v>5314</v>
      </c>
      <c r="Q3109" s="122" t="s">
        <v>5314</v>
      </c>
      <c r="R3109" s="122" t="s">
        <v>76</v>
      </c>
      <c r="S3109" s="122" t="s">
        <v>6232</v>
      </c>
      <c r="T3109" s="122" t="s">
        <v>3521</v>
      </c>
      <c r="U3109" s="124">
        <v>24</v>
      </c>
      <c r="V3109" s="124">
        <v>24</v>
      </c>
      <c r="W3109" s="122" t="s">
        <v>31</v>
      </c>
    </row>
    <row r="3110" spans="1:23" x14ac:dyDescent="0.35">
      <c r="A3110" s="122" t="s">
        <v>6948</v>
      </c>
      <c r="B3110" s="122" t="s">
        <v>6949</v>
      </c>
      <c r="C3110" s="123">
        <v>44470</v>
      </c>
      <c r="D3110" s="123">
        <v>44474</v>
      </c>
      <c r="E3110" s="123">
        <v>44477</v>
      </c>
      <c r="F3110" s="123">
        <v>44474</v>
      </c>
      <c r="G3110" s="122" t="s">
        <v>3486</v>
      </c>
      <c r="H3110" s="122" t="s">
        <v>5311</v>
      </c>
      <c r="I3110" s="122" t="s">
        <v>5311</v>
      </c>
      <c r="J3110" s="122" t="s">
        <v>2607</v>
      </c>
      <c r="K3110" s="122" t="s">
        <v>2608</v>
      </c>
      <c r="L3110" s="122">
        <v>5041792635</v>
      </c>
      <c r="M3110" s="122" t="s">
        <v>6950</v>
      </c>
      <c r="N3110" s="122" t="s">
        <v>5626</v>
      </c>
      <c r="O3110" s="122" t="s">
        <v>2583</v>
      </c>
      <c r="P3110" s="122" t="s">
        <v>5314</v>
      </c>
      <c r="Q3110" s="122" t="s">
        <v>5314</v>
      </c>
      <c r="R3110" s="122" t="s">
        <v>2585</v>
      </c>
      <c r="S3110" s="122" t="s">
        <v>6232</v>
      </c>
      <c r="T3110" s="122" t="s">
        <v>3503</v>
      </c>
      <c r="U3110" s="124">
        <v>1152</v>
      </c>
      <c r="V3110" s="124">
        <v>1008</v>
      </c>
      <c r="W3110" s="122" t="s">
        <v>31</v>
      </c>
    </row>
    <row r="3111" spans="1:23" x14ac:dyDescent="0.35">
      <c r="A3111" s="122" t="s">
        <v>6948</v>
      </c>
      <c r="B3111" s="122" t="s">
        <v>6949</v>
      </c>
      <c r="C3111" s="123">
        <v>44470</v>
      </c>
      <c r="D3111" s="123">
        <v>44474</v>
      </c>
      <c r="E3111" s="123">
        <v>44477</v>
      </c>
      <c r="F3111" s="123">
        <v>44474</v>
      </c>
      <c r="G3111" s="122" t="s">
        <v>3486</v>
      </c>
      <c r="H3111" s="122" t="s">
        <v>5311</v>
      </c>
      <c r="I3111" s="122" t="s">
        <v>5311</v>
      </c>
      <c r="J3111" s="122" t="s">
        <v>2607</v>
      </c>
      <c r="K3111" s="122" t="s">
        <v>2608</v>
      </c>
      <c r="L3111" s="122">
        <v>5041792635</v>
      </c>
      <c r="M3111" s="122" t="s">
        <v>6950</v>
      </c>
      <c r="N3111" s="122" t="s">
        <v>5626</v>
      </c>
      <c r="O3111" s="122" t="s">
        <v>2589</v>
      </c>
      <c r="P3111" s="122" t="s">
        <v>5314</v>
      </c>
      <c r="Q3111" s="122" t="s">
        <v>5314</v>
      </c>
      <c r="R3111" s="122" t="s">
        <v>2590</v>
      </c>
      <c r="S3111" s="122" t="s">
        <v>6232</v>
      </c>
      <c r="T3111" s="122" t="s">
        <v>3504</v>
      </c>
      <c r="U3111" s="124">
        <v>1152</v>
      </c>
      <c r="V3111" s="124">
        <v>1008</v>
      </c>
      <c r="W3111" s="122" t="s">
        <v>31</v>
      </c>
    </row>
    <row r="3112" spans="1:23" x14ac:dyDescent="0.35">
      <c r="A3112" s="122" t="s">
        <v>6951</v>
      </c>
      <c r="B3112" s="122" t="s">
        <v>6952</v>
      </c>
      <c r="C3112" s="123">
        <v>44470</v>
      </c>
      <c r="D3112" s="123">
        <v>44473</v>
      </c>
      <c r="E3112" s="123">
        <v>44477</v>
      </c>
      <c r="F3112" s="123">
        <v>44474</v>
      </c>
      <c r="G3112" s="122" t="s">
        <v>3486</v>
      </c>
      <c r="H3112" s="122" t="s">
        <v>5311</v>
      </c>
      <c r="I3112" s="122" t="s">
        <v>5311</v>
      </c>
      <c r="J3112" s="122" t="s">
        <v>2607</v>
      </c>
      <c r="K3112" s="122" t="s">
        <v>2608</v>
      </c>
      <c r="L3112" s="122">
        <v>5041796938</v>
      </c>
      <c r="M3112" s="122" t="s">
        <v>6953</v>
      </c>
      <c r="N3112" s="122" t="s">
        <v>5313</v>
      </c>
      <c r="O3112" s="122" t="s">
        <v>2621</v>
      </c>
      <c r="P3112" s="122" t="s">
        <v>5314</v>
      </c>
      <c r="Q3112" s="122" t="s">
        <v>5314</v>
      </c>
      <c r="R3112" s="122" t="s">
        <v>76</v>
      </c>
      <c r="S3112" s="122" t="s">
        <v>6232</v>
      </c>
      <c r="T3112" s="122" t="s">
        <v>3521</v>
      </c>
      <c r="U3112" s="124">
        <v>24</v>
      </c>
      <c r="V3112" s="124">
        <v>24</v>
      </c>
      <c r="W3112" s="122" t="s">
        <v>31</v>
      </c>
    </row>
    <row r="3113" spans="1:23" x14ac:dyDescent="0.35">
      <c r="A3113" s="122" t="s">
        <v>6951</v>
      </c>
      <c r="B3113" s="122" t="s">
        <v>6952</v>
      </c>
      <c r="C3113" s="123">
        <v>44470</v>
      </c>
      <c r="D3113" s="123">
        <v>44473</v>
      </c>
      <c r="E3113" s="123">
        <v>44477</v>
      </c>
      <c r="F3113" s="123">
        <v>44474</v>
      </c>
      <c r="G3113" s="122" t="s">
        <v>3486</v>
      </c>
      <c r="H3113" s="122" t="s">
        <v>5311</v>
      </c>
      <c r="I3113" s="122" t="s">
        <v>5311</v>
      </c>
      <c r="J3113" s="122" t="s">
        <v>2607</v>
      </c>
      <c r="K3113" s="122" t="s">
        <v>2608</v>
      </c>
      <c r="L3113" s="122">
        <v>5041796938</v>
      </c>
      <c r="M3113" s="122" t="s">
        <v>6953</v>
      </c>
      <c r="N3113" s="122" t="s">
        <v>5313</v>
      </c>
      <c r="O3113" s="122" t="s">
        <v>2583</v>
      </c>
      <c r="P3113" s="122" t="s">
        <v>5314</v>
      </c>
      <c r="Q3113" s="122" t="s">
        <v>5314</v>
      </c>
      <c r="R3113" s="122" t="s">
        <v>2585</v>
      </c>
      <c r="S3113" s="122" t="s">
        <v>6232</v>
      </c>
      <c r="T3113" s="122" t="s">
        <v>3503</v>
      </c>
      <c r="U3113" s="124">
        <v>1152</v>
      </c>
      <c r="V3113" s="124">
        <v>1104</v>
      </c>
      <c r="W3113" s="122" t="s">
        <v>31</v>
      </c>
    </row>
    <row r="3114" spans="1:23" x14ac:dyDescent="0.35">
      <c r="A3114" s="122" t="s">
        <v>6951</v>
      </c>
      <c r="B3114" s="122" t="s">
        <v>6952</v>
      </c>
      <c r="C3114" s="123">
        <v>44470</v>
      </c>
      <c r="D3114" s="123">
        <v>44473</v>
      </c>
      <c r="E3114" s="123">
        <v>44477</v>
      </c>
      <c r="F3114" s="123">
        <v>44474</v>
      </c>
      <c r="G3114" s="122" t="s">
        <v>3486</v>
      </c>
      <c r="H3114" s="122" t="s">
        <v>5311</v>
      </c>
      <c r="I3114" s="122" t="s">
        <v>5311</v>
      </c>
      <c r="J3114" s="122" t="s">
        <v>2607</v>
      </c>
      <c r="K3114" s="122" t="s">
        <v>2608</v>
      </c>
      <c r="L3114" s="122">
        <v>5041796938</v>
      </c>
      <c r="M3114" s="122" t="s">
        <v>6953</v>
      </c>
      <c r="N3114" s="122" t="s">
        <v>5313</v>
      </c>
      <c r="O3114" s="122" t="s">
        <v>2589</v>
      </c>
      <c r="P3114" s="122" t="s">
        <v>5314</v>
      </c>
      <c r="Q3114" s="122" t="s">
        <v>5314</v>
      </c>
      <c r="R3114" s="122" t="s">
        <v>2590</v>
      </c>
      <c r="S3114" s="122" t="s">
        <v>6232</v>
      </c>
      <c r="T3114" s="122" t="s">
        <v>3504</v>
      </c>
      <c r="U3114" s="124">
        <v>1152</v>
      </c>
      <c r="V3114" s="124">
        <v>1104</v>
      </c>
      <c r="W3114" s="122" t="s">
        <v>31</v>
      </c>
    </row>
    <row r="3115" spans="1:23" x14ac:dyDescent="0.35">
      <c r="A3115" s="122" t="s">
        <v>6954</v>
      </c>
      <c r="B3115" s="122" t="s">
        <v>6955</v>
      </c>
      <c r="C3115" s="123">
        <v>44470</v>
      </c>
      <c r="D3115" s="123">
        <v>44474</v>
      </c>
      <c r="E3115" s="123">
        <v>44477</v>
      </c>
      <c r="F3115" s="123">
        <v>44474</v>
      </c>
      <c r="G3115" s="122" t="s">
        <v>3486</v>
      </c>
      <c r="H3115" s="122" t="s">
        <v>5311</v>
      </c>
      <c r="I3115" s="122" t="s">
        <v>5311</v>
      </c>
      <c r="J3115" s="122" t="s">
        <v>2607</v>
      </c>
      <c r="K3115" s="122" t="s">
        <v>2608</v>
      </c>
      <c r="L3115" s="122">
        <v>5041802647</v>
      </c>
      <c r="M3115" s="122" t="s">
        <v>6956</v>
      </c>
      <c r="N3115" s="122" t="s">
        <v>5527</v>
      </c>
      <c r="O3115" s="122" t="s">
        <v>2621</v>
      </c>
      <c r="P3115" s="122" t="s">
        <v>5314</v>
      </c>
      <c r="Q3115" s="122" t="s">
        <v>5314</v>
      </c>
      <c r="R3115" s="122" t="s">
        <v>76</v>
      </c>
      <c r="S3115" s="122" t="s">
        <v>6232</v>
      </c>
      <c r="T3115" s="122" t="s">
        <v>3521</v>
      </c>
      <c r="U3115" s="124">
        <v>16</v>
      </c>
      <c r="V3115" s="124">
        <v>16</v>
      </c>
      <c r="W3115" s="122" t="s">
        <v>31</v>
      </c>
    </row>
    <row r="3116" spans="1:23" x14ac:dyDescent="0.35">
      <c r="A3116" s="122" t="s">
        <v>6954</v>
      </c>
      <c r="B3116" s="122" t="s">
        <v>6955</v>
      </c>
      <c r="C3116" s="123">
        <v>44470</v>
      </c>
      <c r="D3116" s="123">
        <v>44474</v>
      </c>
      <c r="E3116" s="123">
        <v>44477</v>
      </c>
      <c r="F3116" s="123">
        <v>44474</v>
      </c>
      <c r="G3116" s="122" t="s">
        <v>3486</v>
      </c>
      <c r="H3116" s="122" t="s">
        <v>5311</v>
      </c>
      <c r="I3116" s="122" t="s">
        <v>5311</v>
      </c>
      <c r="J3116" s="122" t="s">
        <v>2607</v>
      </c>
      <c r="K3116" s="122" t="s">
        <v>2608</v>
      </c>
      <c r="L3116" s="122">
        <v>5041802647</v>
      </c>
      <c r="M3116" s="122" t="s">
        <v>6956</v>
      </c>
      <c r="N3116" s="122" t="s">
        <v>5527</v>
      </c>
      <c r="O3116" s="122" t="s">
        <v>2583</v>
      </c>
      <c r="P3116" s="122" t="s">
        <v>5314</v>
      </c>
      <c r="Q3116" s="122" t="s">
        <v>5314</v>
      </c>
      <c r="R3116" s="122" t="s">
        <v>2585</v>
      </c>
      <c r="S3116" s="122" t="s">
        <v>6232</v>
      </c>
      <c r="T3116" s="122" t="s">
        <v>3503</v>
      </c>
      <c r="U3116" s="124">
        <v>768</v>
      </c>
      <c r="V3116" s="124">
        <v>624</v>
      </c>
      <c r="W3116" s="122" t="s">
        <v>31</v>
      </c>
    </row>
    <row r="3117" spans="1:23" x14ac:dyDescent="0.35">
      <c r="A3117" s="122" t="s">
        <v>6954</v>
      </c>
      <c r="B3117" s="122" t="s">
        <v>6955</v>
      </c>
      <c r="C3117" s="123">
        <v>44470</v>
      </c>
      <c r="D3117" s="123">
        <v>44474</v>
      </c>
      <c r="E3117" s="123">
        <v>44477</v>
      </c>
      <c r="F3117" s="123">
        <v>44474</v>
      </c>
      <c r="G3117" s="122" t="s">
        <v>3486</v>
      </c>
      <c r="H3117" s="122" t="s">
        <v>5311</v>
      </c>
      <c r="I3117" s="122" t="s">
        <v>5311</v>
      </c>
      <c r="J3117" s="122" t="s">
        <v>2607</v>
      </c>
      <c r="K3117" s="122" t="s">
        <v>2608</v>
      </c>
      <c r="L3117" s="122">
        <v>5041802647</v>
      </c>
      <c r="M3117" s="122" t="s">
        <v>6956</v>
      </c>
      <c r="N3117" s="122" t="s">
        <v>5527</v>
      </c>
      <c r="O3117" s="122" t="s">
        <v>2589</v>
      </c>
      <c r="P3117" s="122" t="s">
        <v>5314</v>
      </c>
      <c r="Q3117" s="122" t="s">
        <v>5314</v>
      </c>
      <c r="R3117" s="122" t="s">
        <v>2590</v>
      </c>
      <c r="S3117" s="122" t="s">
        <v>6232</v>
      </c>
      <c r="T3117" s="122" t="s">
        <v>3504</v>
      </c>
      <c r="U3117" s="124">
        <v>768</v>
      </c>
      <c r="V3117" s="124">
        <v>624</v>
      </c>
      <c r="W3117" s="122" t="s">
        <v>31</v>
      </c>
    </row>
    <row r="3118" spans="1:23" x14ac:dyDescent="0.35">
      <c r="A3118" s="122" t="s">
        <v>6957</v>
      </c>
      <c r="B3118" s="122" t="s">
        <v>6958</v>
      </c>
      <c r="C3118" s="123">
        <v>44470</v>
      </c>
      <c r="D3118" s="123">
        <v>44475</v>
      </c>
      <c r="E3118" s="123">
        <v>44477</v>
      </c>
      <c r="F3118" s="123">
        <v>44475</v>
      </c>
      <c r="G3118" s="122" t="s">
        <v>3486</v>
      </c>
      <c r="H3118" s="122" t="s">
        <v>5311</v>
      </c>
      <c r="I3118" s="122" t="s">
        <v>5311</v>
      </c>
      <c r="J3118" s="122" t="s">
        <v>2607</v>
      </c>
      <c r="K3118" s="122" t="s">
        <v>2608</v>
      </c>
      <c r="L3118" s="122">
        <v>5041816109</v>
      </c>
      <c r="M3118" s="122" t="s">
        <v>6959</v>
      </c>
      <c r="N3118" s="122" t="s">
        <v>5666</v>
      </c>
      <c r="O3118" s="122" t="s">
        <v>2621</v>
      </c>
      <c r="P3118" s="122" t="s">
        <v>5314</v>
      </c>
      <c r="Q3118" s="122" t="s">
        <v>5314</v>
      </c>
      <c r="R3118" s="122" t="s">
        <v>76</v>
      </c>
      <c r="S3118" s="122" t="s">
        <v>6232</v>
      </c>
      <c r="T3118" s="122" t="s">
        <v>3521</v>
      </c>
      <c r="U3118" s="124">
        <v>16</v>
      </c>
      <c r="V3118" s="124">
        <v>16</v>
      </c>
      <c r="W3118" s="122" t="s">
        <v>31</v>
      </c>
    </row>
    <row r="3119" spans="1:23" x14ac:dyDescent="0.35">
      <c r="A3119" s="122" t="s">
        <v>6957</v>
      </c>
      <c r="B3119" s="122" t="s">
        <v>6958</v>
      </c>
      <c r="C3119" s="123">
        <v>44470</v>
      </c>
      <c r="D3119" s="123">
        <v>44475</v>
      </c>
      <c r="E3119" s="123">
        <v>44477</v>
      </c>
      <c r="F3119" s="123">
        <v>44475</v>
      </c>
      <c r="G3119" s="122" t="s">
        <v>3486</v>
      </c>
      <c r="H3119" s="122" t="s">
        <v>5311</v>
      </c>
      <c r="I3119" s="122" t="s">
        <v>5311</v>
      </c>
      <c r="J3119" s="122" t="s">
        <v>2607</v>
      </c>
      <c r="K3119" s="122" t="s">
        <v>2608</v>
      </c>
      <c r="L3119" s="122">
        <v>5041816109</v>
      </c>
      <c r="M3119" s="122" t="s">
        <v>6959</v>
      </c>
      <c r="N3119" s="122" t="s">
        <v>5666</v>
      </c>
      <c r="O3119" s="122" t="s">
        <v>2583</v>
      </c>
      <c r="P3119" s="122" t="s">
        <v>5314</v>
      </c>
      <c r="Q3119" s="122" t="s">
        <v>5314</v>
      </c>
      <c r="R3119" s="122" t="s">
        <v>2585</v>
      </c>
      <c r="S3119" s="122" t="s">
        <v>6232</v>
      </c>
      <c r="T3119" s="122" t="s">
        <v>3503</v>
      </c>
      <c r="U3119" s="124">
        <v>768</v>
      </c>
      <c r="V3119" s="124">
        <v>768</v>
      </c>
      <c r="W3119" s="122" t="s">
        <v>31</v>
      </c>
    </row>
    <row r="3120" spans="1:23" x14ac:dyDescent="0.35">
      <c r="A3120" s="122" t="s">
        <v>6957</v>
      </c>
      <c r="B3120" s="122" t="s">
        <v>6958</v>
      </c>
      <c r="C3120" s="123">
        <v>44470</v>
      </c>
      <c r="D3120" s="123">
        <v>44475</v>
      </c>
      <c r="E3120" s="123">
        <v>44477</v>
      </c>
      <c r="F3120" s="123">
        <v>44475</v>
      </c>
      <c r="G3120" s="122" t="s">
        <v>3486</v>
      </c>
      <c r="H3120" s="122" t="s">
        <v>5311</v>
      </c>
      <c r="I3120" s="122" t="s">
        <v>5311</v>
      </c>
      <c r="J3120" s="122" t="s">
        <v>2607</v>
      </c>
      <c r="K3120" s="122" t="s">
        <v>2608</v>
      </c>
      <c r="L3120" s="122">
        <v>5041816109</v>
      </c>
      <c r="M3120" s="122" t="s">
        <v>6959</v>
      </c>
      <c r="N3120" s="122" t="s">
        <v>5666</v>
      </c>
      <c r="O3120" s="122" t="s">
        <v>2589</v>
      </c>
      <c r="P3120" s="122" t="s">
        <v>5314</v>
      </c>
      <c r="Q3120" s="122" t="s">
        <v>5314</v>
      </c>
      <c r="R3120" s="122" t="s">
        <v>2590</v>
      </c>
      <c r="S3120" s="122" t="s">
        <v>6232</v>
      </c>
      <c r="T3120" s="122" t="s">
        <v>3504</v>
      </c>
      <c r="U3120" s="124">
        <v>768</v>
      </c>
      <c r="V3120" s="124">
        <v>768</v>
      </c>
      <c r="W3120" s="122" t="s">
        <v>31</v>
      </c>
    </row>
    <row r="3121" spans="1:23" x14ac:dyDescent="0.35">
      <c r="A3121" s="122" t="s">
        <v>6960</v>
      </c>
      <c r="B3121" s="122" t="s">
        <v>6961</v>
      </c>
      <c r="C3121" s="123">
        <v>44470</v>
      </c>
      <c r="D3121" s="123">
        <v>44473</v>
      </c>
      <c r="E3121" s="123">
        <v>44477</v>
      </c>
      <c r="F3121" s="123">
        <v>44474</v>
      </c>
      <c r="G3121" s="122" t="s">
        <v>3486</v>
      </c>
      <c r="H3121" s="122" t="s">
        <v>5311</v>
      </c>
      <c r="I3121" s="122" t="s">
        <v>5311</v>
      </c>
      <c r="J3121" s="122" t="s">
        <v>2607</v>
      </c>
      <c r="K3121" s="122" t="s">
        <v>2608</v>
      </c>
      <c r="L3121" s="122">
        <v>5041796387</v>
      </c>
      <c r="M3121" s="122" t="s">
        <v>6962</v>
      </c>
      <c r="N3121" s="122" t="s">
        <v>5404</v>
      </c>
      <c r="O3121" s="122" t="s">
        <v>2621</v>
      </c>
      <c r="P3121" s="122" t="s">
        <v>5314</v>
      </c>
      <c r="Q3121" s="122" t="s">
        <v>5314</v>
      </c>
      <c r="R3121" s="122" t="s">
        <v>76</v>
      </c>
      <c r="S3121" s="122" t="s">
        <v>6232</v>
      </c>
      <c r="T3121" s="122" t="s">
        <v>3521</v>
      </c>
      <c r="U3121" s="124">
        <v>24</v>
      </c>
      <c r="V3121" s="124">
        <v>24</v>
      </c>
      <c r="W3121" s="122" t="s">
        <v>31</v>
      </c>
    </row>
    <row r="3122" spans="1:23" x14ac:dyDescent="0.35">
      <c r="A3122" s="122" t="s">
        <v>6960</v>
      </c>
      <c r="B3122" s="122" t="s">
        <v>6961</v>
      </c>
      <c r="C3122" s="123">
        <v>44470</v>
      </c>
      <c r="D3122" s="123">
        <v>44473</v>
      </c>
      <c r="E3122" s="123">
        <v>44477</v>
      </c>
      <c r="F3122" s="123">
        <v>44474</v>
      </c>
      <c r="G3122" s="122" t="s">
        <v>3486</v>
      </c>
      <c r="H3122" s="122" t="s">
        <v>5311</v>
      </c>
      <c r="I3122" s="122" t="s">
        <v>5311</v>
      </c>
      <c r="J3122" s="122" t="s">
        <v>2607</v>
      </c>
      <c r="K3122" s="122" t="s">
        <v>2608</v>
      </c>
      <c r="L3122" s="122">
        <v>5041796387</v>
      </c>
      <c r="M3122" s="122" t="s">
        <v>6962</v>
      </c>
      <c r="N3122" s="122" t="s">
        <v>5404</v>
      </c>
      <c r="O3122" s="122" t="s">
        <v>2583</v>
      </c>
      <c r="P3122" s="122" t="s">
        <v>5314</v>
      </c>
      <c r="Q3122" s="122" t="s">
        <v>5314</v>
      </c>
      <c r="R3122" s="122" t="s">
        <v>2585</v>
      </c>
      <c r="S3122" s="122" t="s">
        <v>6232</v>
      </c>
      <c r="T3122" s="122" t="s">
        <v>3503</v>
      </c>
      <c r="U3122" s="124">
        <v>1152</v>
      </c>
      <c r="V3122" s="124">
        <v>1104</v>
      </c>
      <c r="W3122" s="122" t="s">
        <v>31</v>
      </c>
    </row>
    <row r="3123" spans="1:23" x14ac:dyDescent="0.35">
      <c r="A3123" s="122" t="s">
        <v>6960</v>
      </c>
      <c r="B3123" s="122" t="s">
        <v>6961</v>
      </c>
      <c r="C3123" s="123">
        <v>44470</v>
      </c>
      <c r="D3123" s="123">
        <v>44473</v>
      </c>
      <c r="E3123" s="123">
        <v>44477</v>
      </c>
      <c r="F3123" s="123">
        <v>44474</v>
      </c>
      <c r="G3123" s="122" t="s">
        <v>3486</v>
      </c>
      <c r="H3123" s="122" t="s">
        <v>5311</v>
      </c>
      <c r="I3123" s="122" t="s">
        <v>5311</v>
      </c>
      <c r="J3123" s="122" t="s">
        <v>2607</v>
      </c>
      <c r="K3123" s="122" t="s">
        <v>2608</v>
      </c>
      <c r="L3123" s="122">
        <v>5041796387</v>
      </c>
      <c r="M3123" s="122" t="s">
        <v>6962</v>
      </c>
      <c r="N3123" s="122" t="s">
        <v>5404</v>
      </c>
      <c r="O3123" s="122" t="s">
        <v>2589</v>
      </c>
      <c r="P3123" s="122" t="s">
        <v>5314</v>
      </c>
      <c r="Q3123" s="122" t="s">
        <v>5314</v>
      </c>
      <c r="R3123" s="122" t="s">
        <v>2590</v>
      </c>
      <c r="S3123" s="122" t="s">
        <v>6232</v>
      </c>
      <c r="T3123" s="122" t="s">
        <v>3504</v>
      </c>
      <c r="U3123" s="124">
        <v>1152</v>
      </c>
      <c r="V3123" s="124">
        <v>1104</v>
      </c>
      <c r="W3123" s="122" t="s">
        <v>31</v>
      </c>
    </row>
    <row r="3124" spans="1:23" x14ac:dyDescent="0.35">
      <c r="A3124" s="122" t="s">
        <v>6963</v>
      </c>
      <c r="B3124" s="122" t="s">
        <v>6964</v>
      </c>
      <c r="C3124" s="123">
        <v>44470</v>
      </c>
      <c r="D3124" s="123">
        <v>44476</v>
      </c>
      <c r="E3124" s="123">
        <v>44477</v>
      </c>
      <c r="F3124" s="123">
        <v>44476</v>
      </c>
      <c r="G3124" s="122" t="s">
        <v>3486</v>
      </c>
      <c r="H3124" s="122" t="s">
        <v>5311</v>
      </c>
      <c r="I3124" s="122" t="s">
        <v>5311</v>
      </c>
      <c r="J3124" s="122" t="s">
        <v>2607</v>
      </c>
      <c r="K3124" s="122" t="s">
        <v>2608</v>
      </c>
      <c r="L3124" s="122">
        <v>5041844908</v>
      </c>
      <c r="M3124" s="122" t="s">
        <v>6965</v>
      </c>
      <c r="N3124" s="122" t="s">
        <v>5555</v>
      </c>
      <c r="O3124" s="122" t="s">
        <v>2621</v>
      </c>
      <c r="P3124" s="122" t="s">
        <v>5314</v>
      </c>
      <c r="Q3124" s="122" t="s">
        <v>5314</v>
      </c>
      <c r="R3124" s="122" t="s">
        <v>76</v>
      </c>
      <c r="S3124" s="122" t="s">
        <v>6232</v>
      </c>
      <c r="T3124" s="122" t="s">
        <v>3521</v>
      </c>
      <c r="U3124" s="124">
        <v>20</v>
      </c>
      <c r="V3124" s="124">
        <v>20</v>
      </c>
      <c r="W3124" s="122" t="s">
        <v>31</v>
      </c>
    </row>
    <row r="3125" spans="1:23" x14ac:dyDescent="0.35">
      <c r="A3125" s="122" t="s">
        <v>6963</v>
      </c>
      <c r="B3125" s="122" t="s">
        <v>6964</v>
      </c>
      <c r="C3125" s="123">
        <v>44470</v>
      </c>
      <c r="D3125" s="123">
        <v>44476</v>
      </c>
      <c r="E3125" s="123">
        <v>44477</v>
      </c>
      <c r="F3125" s="123">
        <v>44476</v>
      </c>
      <c r="G3125" s="122" t="s">
        <v>3486</v>
      </c>
      <c r="H3125" s="122" t="s">
        <v>5311</v>
      </c>
      <c r="I3125" s="122" t="s">
        <v>5311</v>
      </c>
      <c r="J3125" s="122" t="s">
        <v>2607</v>
      </c>
      <c r="K3125" s="122" t="s">
        <v>2608</v>
      </c>
      <c r="L3125" s="122">
        <v>5041844908</v>
      </c>
      <c r="M3125" s="122" t="s">
        <v>6965</v>
      </c>
      <c r="N3125" s="122" t="s">
        <v>5555</v>
      </c>
      <c r="O3125" s="122" t="s">
        <v>2583</v>
      </c>
      <c r="P3125" s="122" t="s">
        <v>5314</v>
      </c>
      <c r="Q3125" s="122" t="s">
        <v>5314</v>
      </c>
      <c r="R3125" s="122" t="s">
        <v>2585</v>
      </c>
      <c r="S3125" s="122" t="s">
        <v>6232</v>
      </c>
      <c r="T3125" s="122" t="s">
        <v>3503</v>
      </c>
      <c r="U3125" s="124">
        <v>960</v>
      </c>
      <c r="V3125" s="124">
        <v>816</v>
      </c>
      <c r="W3125" s="122" t="s">
        <v>31</v>
      </c>
    </row>
    <row r="3126" spans="1:23" x14ac:dyDescent="0.35">
      <c r="A3126" s="122" t="s">
        <v>6963</v>
      </c>
      <c r="B3126" s="122" t="s">
        <v>6964</v>
      </c>
      <c r="C3126" s="123">
        <v>44470</v>
      </c>
      <c r="D3126" s="123">
        <v>44476</v>
      </c>
      <c r="E3126" s="123">
        <v>44477</v>
      </c>
      <c r="F3126" s="123">
        <v>44476</v>
      </c>
      <c r="G3126" s="122" t="s">
        <v>3486</v>
      </c>
      <c r="H3126" s="122" t="s">
        <v>5311</v>
      </c>
      <c r="I3126" s="122" t="s">
        <v>5311</v>
      </c>
      <c r="J3126" s="122" t="s">
        <v>2607</v>
      </c>
      <c r="K3126" s="122" t="s">
        <v>2608</v>
      </c>
      <c r="L3126" s="122">
        <v>5041844908</v>
      </c>
      <c r="M3126" s="122" t="s">
        <v>6965</v>
      </c>
      <c r="N3126" s="122" t="s">
        <v>5555</v>
      </c>
      <c r="O3126" s="122" t="s">
        <v>2589</v>
      </c>
      <c r="P3126" s="122" t="s">
        <v>5314</v>
      </c>
      <c r="Q3126" s="122" t="s">
        <v>5314</v>
      </c>
      <c r="R3126" s="122" t="s">
        <v>2590</v>
      </c>
      <c r="S3126" s="122" t="s">
        <v>6232</v>
      </c>
      <c r="T3126" s="122" t="s">
        <v>3504</v>
      </c>
      <c r="U3126" s="124">
        <v>960</v>
      </c>
      <c r="V3126" s="124">
        <v>816</v>
      </c>
      <c r="W3126" s="122" t="s">
        <v>31</v>
      </c>
    </row>
    <row r="3127" spans="1:23" x14ac:dyDescent="0.35">
      <c r="A3127" s="122" t="s">
        <v>6966</v>
      </c>
      <c r="B3127" s="122" t="s">
        <v>6967</v>
      </c>
      <c r="C3127" s="123">
        <v>44470</v>
      </c>
      <c r="D3127" s="123">
        <v>44474</v>
      </c>
      <c r="E3127" s="123">
        <v>44477</v>
      </c>
      <c r="F3127" s="123">
        <v>44474</v>
      </c>
      <c r="G3127" s="122" t="s">
        <v>3486</v>
      </c>
      <c r="H3127" s="122" t="s">
        <v>5311</v>
      </c>
      <c r="I3127" s="122" t="s">
        <v>5311</v>
      </c>
      <c r="J3127" s="122" t="s">
        <v>2607</v>
      </c>
      <c r="K3127" s="122" t="s">
        <v>2608</v>
      </c>
      <c r="L3127" s="122">
        <v>5041812860</v>
      </c>
      <c r="M3127" s="122" t="s">
        <v>6968</v>
      </c>
      <c r="N3127" s="122" t="s">
        <v>5575</v>
      </c>
      <c r="O3127" s="122" t="s">
        <v>2621</v>
      </c>
      <c r="P3127" s="122" t="s">
        <v>5314</v>
      </c>
      <c r="Q3127" s="122" t="s">
        <v>5314</v>
      </c>
      <c r="R3127" s="122" t="s">
        <v>76</v>
      </c>
      <c r="S3127" s="122" t="s">
        <v>6232</v>
      </c>
      <c r="T3127" s="122" t="s">
        <v>3521</v>
      </c>
      <c r="U3127" s="124">
        <v>16</v>
      </c>
      <c r="V3127" s="124">
        <v>16</v>
      </c>
      <c r="W3127" s="122" t="s">
        <v>31</v>
      </c>
    </row>
    <row r="3128" spans="1:23" x14ac:dyDescent="0.35">
      <c r="A3128" s="122" t="s">
        <v>6966</v>
      </c>
      <c r="B3128" s="122" t="s">
        <v>6967</v>
      </c>
      <c r="C3128" s="123">
        <v>44470</v>
      </c>
      <c r="D3128" s="123">
        <v>44474</v>
      </c>
      <c r="E3128" s="123">
        <v>44477</v>
      </c>
      <c r="F3128" s="123">
        <v>44474</v>
      </c>
      <c r="G3128" s="122" t="s">
        <v>3486</v>
      </c>
      <c r="H3128" s="122" t="s">
        <v>5311</v>
      </c>
      <c r="I3128" s="122" t="s">
        <v>5311</v>
      </c>
      <c r="J3128" s="122" t="s">
        <v>2607</v>
      </c>
      <c r="K3128" s="122" t="s">
        <v>2608</v>
      </c>
      <c r="L3128" s="122">
        <v>5041812860</v>
      </c>
      <c r="M3128" s="122" t="s">
        <v>6968</v>
      </c>
      <c r="N3128" s="122" t="s">
        <v>5575</v>
      </c>
      <c r="O3128" s="122" t="s">
        <v>2583</v>
      </c>
      <c r="P3128" s="122" t="s">
        <v>5314</v>
      </c>
      <c r="Q3128" s="122" t="s">
        <v>5314</v>
      </c>
      <c r="R3128" s="122" t="s">
        <v>2585</v>
      </c>
      <c r="S3128" s="122" t="s">
        <v>6232</v>
      </c>
      <c r="T3128" s="122" t="s">
        <v>3503</v>
      </c>
      <c r="U3128" s="124">
        <v>768</v>
      </c>
      <c r="V3128" s="124">
        <v>720</v>
      </c>
      <c r="W3128" s="122" t="s">
        <v>31</v>
      </c>
    </row>
    <row r="3129" spans="1:23" x14ac:dyDescent="0.35">
      <c r="A3129" s="122" t="s">
        <v>6966</v>
      </c>
      <c r="B3129" s="122" t="s">
        <v>6967</v>
      </c>
      <c r="C3129" s="123">
        <v>44470</v>
      </c>
      <c r="D3129" s="123">
        <v>44474</v>
      </c>
      <c r="E3129" s="123">
        <v>44477</v>
      </c>
      <c r="F3129" s="123">
        <v>44474</v>
      </c>
      <c r="G3129" s="122" t="s">
        <v>3486</v>
      </c>
      <c r="H3129" s="122" t="s">
        <v>5311</v>
      </c>
      <c r="I3129" s="122" t="s">
        <v>5311</v>
      </c>
      <c r="J3129" s="122" t="s">
        <v>2607</v>
      </c>
      <c r="K3129" s="122" t="s">
        <v>2608</v>
      </c>
      <c r="L3129" s="122">
        <v>5041812860</v>
      </c>
      <c r="M3129" s="122" t="s">
        <v>6968</v>
      </c>
      <c r="N3129" s="122" t="s">
        <v>5575</v>
      </c>
      <c r="O3129" s="122" t="s">
        <v>2589</v>
      </c>
      <c r="P3129" s="122" t="s">
        <v>5314</v>
      </c>
      <c r="Q3129" s="122" t="s">
        <v>5314</v>
      </c>
      <c r="R3129" s="122" t="s">
        <v>2590</v>
      </c>
      <c r="S3129" s="122" t="s">
        <v>6232</v>
      </c>
      <c r="T3129" s="122" t="s">
        <v>3504</v>
      </c>
      <c r="U3129" s="124">
        <v>768</v>
      </c>
      <c r="V3129" s="124">
        <v>720</v>
      </c>
      <c r="W3129" s="122" t="s">
        <v>31</v>
      </c>
    </row>
    <row r="3130" spans="1:23" x14ac:dyDescent="0.35">
      <c r="A3130" s="122" t="s">
        <v>6969</v>
      </c>
      <c r="B3130" s="122" t="s">
        <v>6970</v>
      </c>
      <c r="C3130" s="123">
        <v>44470</v>
      </c>
      <c r="D3130" s="123">
        <v>44476</v>
      </c>
      <c r="E3130" s="123">
        <v>44477</v>
      </c>
      <c r="F3130" s="123">
        <v>44476</v>
      </c>
      <c r="G3130" s="122" t="s">
        <v>3486</v>
      </c>
      <c r="H3130" s="122" t="s">
        <v>5311</v>
      </c>
      <c r="I3130" s="122" t="s">
        <v>5311</v>
      </c>
      <c r="J3130" s="122" t="s">
        <v>2607</v>
      </c>
      <c r="K3130" s="122" t="s">
        <v>2608</v>
      </c>
      <c r="L3130" s="122">
        <v>5041827835</v>
      </c>
      <c r="M3130" s="122" t="s">
        <v>6971</v>
      </c>
      <c r="N3130" s="122" t="s">
        <v>5626</v>
      </c>
      <c r="O3130" s="122" t="s">
        <v>2621</v>
      </c>
      <c r="P3130" s="122" t="s">
        <v>5314</v>
      </c>
      <c r="Q3130" s="122" t="s">
        <v>5314</v>
      </c>
      <c r="R3130" s="122" t="s">
        <v>76</v>
      </c>
      <c r="S3130" s="122" t="s">
        <v>6232</v>
      </c>
      <c r="T3130" s="122" t="s">
        <v>3521</v>
      </c>
      <c r="U3130" s="124">
        <v>24</v>
      </c>
      <c r="V3130" s="124">
        <v>24</v>
      </c>
      <c r="W3130" s="122" t="s">
        <v>31</v>
      </c>
    </row>
    <row r="3131" spans="1:23" x14ac:dyDescent="0.35">
      <c r="A3131" s="122" t="s">
        <v>6969</v>
      </c>
      <c r="B3131" s="122" t="s">
        <v>6970</v>
      </c>
      <c r="C3131" s="123">
        <v>44470</v>
      </c>
      <c r="D3131" s="123">
        <v>44476</v>
      </c>
      <c r="E3131" s="123">
        <v>44477</v>
      </c>
      <c r="F3131" s="123">
        <v>44476</v>
      </c>
      <c r="G3131" s="122" t="s">
        <v>3486</v>
      </c>
      <c r="H3131" s="122" t="s">
        <v>5311</v>
      </c>
      <c r="I3131" s="122" t="s">
        <v>5311</v>
      </c>
      <c r="J3131" s="122" t="s">
        <v>2607</v>
      </c>
      <c r="K3131" s="122" t="s">
        <v>2608</v>
      </c>
      <c r="L3131" s="122">
        <v>5041827835</v>
      </c>
      <c r="M3131" s="122" t="s">
        <v>6971</v>
      </c>
      <c r="N3131" s="122" t="s">
        <v>5626</v>
      </c>
      <c r="O3131" s="122" t="s">
        <v>2583</v>
      </c>
      <c r="P3131" s="122" t="s">
        <v>5314</v>
      </c>
      <c r="Q3131" s="122" t="s">
        <v>5314</v>
      </c>
      <c r="R3131" s="122" t="s">
        <v>2585</v>
      </c>
      <c r="S3131" s="122" t="s">
        <v>6232</v>
      </c>
      <c r="T3131" s="122" t="s">
        <v>3503</v>
      </c>
      <c r="U3131" s="124">
        <v>1152</v>
      </c>
      <c r="V3131" s="124">
        <v>1066</v>
      </c>
      <c r="W3131" s="122" t="s">
        <v>31</v>
      </c>
    </row>
    <row r="3132" spans="1:23" x14ac:dyDescent="0.35">
      <c r="A3132" s="122" t="s">
        <v>6969</v>
      </c>
      <c r="B3132" s="122" t="s">
        <v>6970</v>
      </c>
      <c r="C3132" s="123">
        <v>44470</v>
      </c>
      <c r="D3132" s="123">
        <v>44476</v>
      </c>
      <c r="E3132" s="123">
        <v>44477</v>
      </c>
      <c r="F3132" s="123">
        <v>44476</v>
      </c>
      <c r="G3132" s="122" t="s">
        <v>3486</v>
      </c>
      <c r="H3132" s="122" t="s">
        <v>5311</v>
      </c>
      <c r="I3132" s="122" t="s">
        <v>5311</v>
      </c>
      <c r="J3132" s="122" t="s">
        <v>2607</v>
      </c>
      <c r="K3132" s="122" t="s">
        <v>2608</v>
      </c>
      <c r="L3132" s="122">
        <v>5041827835</v>
      </c>
      <c r="M3132" s="122" t="s">
        <v>6971</v>
      </c>
      <c r="N3132" s="122" t="s">
        <v>5626</v>
      </c>
      <c r="O3132" s="122" t="s">
        <v>2589</v>
      </c>
      <c r="P3132" s="122" t="s">
        <v>5314</v>
      </c>
      <c r="Q3132" s="122" t="s">
        <v>5314</v>
      </c>
      <c r="R3132" s="122" t="s">
        <v>2590</v>
      </c>
      <c r="S3132" s="122" t="s">
        <v>6232</v>
      </c>
      <c r="T3132" s="122" t="s">
        <v>3504</v>
      </c>
      <c r="U3132" s="124">
        <v>1152</v>
      </c>
      <c r="V3132" s="124">
        <v>1066</v>
      </c>
      <c r="W3132" s="122" t="s">
        <v>31</v>
      </c>
    </row>
    <row r="3133" spans="1:23" x14ac:dyDescent="0.35">
      <c r="A3133" s="122" t="s">
        <v>6972</v>
      </c>
      <c r="B3133" s="122" t="s">
        <v>6973</v>
      </c>
      <c r="C3133" s="123">
        <v>44470</v>
      </c>
      <c r="D3133" s="123">
        <v>44476</v>
      </c>
      <c r="E3133" s="123">
        <v>44477</v>
      </c>
      <c r="F3133" s="123">
        <v>44476</v>
      </c>
      <c r="G3133" s="122" t="s">
        <v>3486</v>
      </c>
      <c r="H3133" s="122" t="s">
        <v>5311</v>
      </c>
      <c r="I3133" s="122" t="s">
        <v>5311</v>
      </c>
      <c r="J3133" s="122" t="s">
        <v>2607</v>
      </c>
      <c r="K3133" s="122" t="s">
        <v>2608</v>
      </c>
      <c r="L3133" s="122">
        <v>5041844905</v>
      </c>
      <c r="M3133" s="122" t="s">
        <v>6974</v>
      </c>
      <c r="N3133" s="122" t="s">
        <v>5666</v>
      </c>
      <c r="O3133" s="122" t="s">
        <v>2621</v>
      </c>
      <c r="P3133" s="122" t="s">
        <v>5314</v>
      </c>
      <c r="Q3133" s="122" t="s">
        <v>5314</v>
      </c>
      <c r="R3133" s="122" t="s">
        <v>76</v>
      </c>
      <c r="S3133" s="122" t="s">
        <v>6232</v>
      </c>
      <c r="T3133" s="122" t="s">
        <v>3521</v>
      </c>
      <c r="U3133" s="124">
        <v>16</v>
      </c>
      <c r="V3133" s="124">
        <v>16</v>
      </c>
      <c r="W3133" s="122" t="s">
        <v>31</v>
      </c>
    </row>
    <row r="3134" spans="1:23" x14ac:dyDescent="0.35">
      <c r="A3134" s="122" t="s">
        <v>6972</v>
      </c>
      <c r="B3134" s="122" t="s">
        <v>6973</v>
      </c>
      <c r="C3134" s="123">
        <v>44470</v>
      </c>
      <c r="D3134" s="123">
        <v>44476</v>
      </c>
      <c r="E3134" s="123">
        <v>44477</v>
      </c>
      <c r="F3134" s="123">
        <v>44476</v>
      </c>
      <c r="G3134" s="122" t="s">
        <v>3486</v>
      </c>
      <c r="H3134" s="122" t="s">
        <v>5311</v>
      </c>
      <c r="I3134" s="122" t="s">
        <v>5311</v>
      </c>
      <c r="J3134" s="122" t="s">
        <v>2607</v>
      </c>
      <c r="K3134" s="122" t="s">
        <v>2608</v>
      </c>
      <c r="L3134" s="122">
        <v>5041844905</v>
      </c>
      <c r="M3134" s="122" t="s">
        <v>6974</v>
      </c>
      <c r="N3134" s="122" t="s">
        <v>5666</v>
      </c>
      <c r="O3134" s="122" t="s">
        <v>2583</v>
      </c>
      <c r="P3134" s="122" t="s">
        <v>5314</v>
      </c>
      <c r="Q3134" s="122" t="s">
        <v>5314</v>
      </c>
      <c r="R3134" s="122" t="s">
        <v>2585</v>
      </c>
      <c r="S3134" s="122" t="s">
        <v>6232</v>
      </c>
      <c r="T3134" s="122" t="s">
        <v>3503</v>
      </c>
      <c r="U3134" s="124">
        <v>768</v>
      </c>
      <c r="V3134" s="124">
        <v>723</v>
      </c>
      <c r="W3134" s="122" t="s">
        <v>31</v>
      </c>
    </row>
    <row r="3135" spans="1:23" x14ac:dyDescent="0.35">
      <c r="A3135" s="122" t="s">
        <v>6972</v>
      </c>
      <c r="B3135" s="122" t="s">
        <v>6973</v>
      </c>
      <c r="C3135" s="123">
        <v>44470</v>
      </c>
      <c r="D3135" s="123">
        <v>44476</v>
      </c>
      <c r="E3135" s="123">
        <v>44477</v>
      </c>
      <c r="F3135" s="123">
        <v>44476</v>
      </c>
      <c r="G3135" s="122" t="s">
        <v>3486</v>
      </c>
      <c r="H3135" s="122" t="s">
        <v>5311</v>
      </c>
      <c r="I3135" s="122" t="s">
        <v>5311</v>
      </c>
      <c r="J3135" s="122" t="s">
        <v>2607</v>
      </c>
      <c r="K3135" s="122" t="s">
        <v>2608</v>
      </c>
      <c r="L3135" s="122">
        <v>5041844905</v>
      </c>
      <c r="M3135" s="122" t="s">
        <v>6974</v>
      </c>
      <c r="N3135" s="122" t="s">
        <v>5666</v>
      </c>
      <c r="O3135" s="122" t="s">
        <v>2589</v>
      </c>
      <c r="P3135" s="122" t="s">
        <v>5314</v>
      </c>
      <c r="Q3135" s="122" t="s">
        <v>5314</v>
      </c>
      <c r="R3135" s="122" t="s">
        <v>2590</v>
      </c>
      <c r="S3135" s="122" t="s">
        <v>6232</v>
      </c>
      <c r="T3135" s="122" t="s">
        <v>3504</v>
      </c>
      <c r="U3135" s="124">
        <v>768</v>
      </c>
      <c r="V3135" s="124">
        <v>723</v>
      </c>
      <c r="W3135" s="122" t="s">
        <v>31</v>
      </c>
    </row>
    <row r="3136" spans="1:23" x14ac:dyDescent="0.35">
      <c r="A3136" s="122" t="s">
        <v>6975</v>
      </c>
      <c r="B3136" s="122" t="s">
        <v>6976</v>
      </c>
      <c r="C3136" s="123">
        <v>44470</v>
      </c>
      <c r="D3136" s="123">
        <v>44470</v>
      </c>
      <c r="E3136" s="123">
        <v>44477</v>
      </c>
      <c r="F3136" s="123">
        <v>44470</v>
      </c>
      <c r="G3136" s="122" t="s">
        <v>3486</v>
      </c>
      <c r="H3136" s="122" t="s">
        <v>5311</v>
      </c>
      <c r="I3136" s="122" t="s">
        <v>5311</v>
      </c>
      <c r="J3136" s="122" t="s">
        <v>2607</v>
      </c>
      <c r="K3136" s="122" t="s">
        <v>2608</v>
      </c>
      <c r="L3136" s="122">
        <v>5041757852</v>
      </c>
      <c r="M3136" s="122" t="s">
        <v>6977</v>
      </c>
      <c r="N3136" s="122" t="s">
        <v>3378</v>
      </c>
      <c r="O3136" s="122" t="s">
        <v>3734</v>
      </c>
      <c r="P3136" s="122" t="s">
        <v>5314</v>
      </c>
      <c r="Q3136" s="122" t="s">
        <v>5314</v>
      </c>
      <c r="R3136" s="122" t="s">
        <v>3735</v>
      </c>
      <c r="S3136" s="122" t="s">
        <v>6303</v>
      </c>
      <c r="T3136" s="122" t="s">
        <v>3494</v>
      </c>
      <c r="U3136" s="124">
        <v>1536</v>
      </c>
      <c r="V3136" s="124">
        <v>1536</v>
      </c>
      <c r="W3136" s="122" t="s">
        <v>31</v>
      </c>
    </row>
    <row r="3137" spans="1:23" x14ac:dyDescent="0.35">
      <c r="A3137" s="122" t="s">
        <v>6975</v>
      </c>
      <c r="B3137" s="122" t="s">
        <v>6976</v>
      </c>
      <c r="C3137" s="123">
        <v>44470</v>
      </c>
      <c r="D3137" s="123">
        <v>44470</v>
      </c>
      <c r="E3137" s="123">
        <v>44477</v>
      </c>
      <c r="F3137" s="123">
        <v>44470</v>
      </c>
      <c r="G3137" s="122" t="s">
        <v>3486</v>
      </c>
      <c r="H3137" s="122" t="s">
        <v>5311</v>
      </c>
      <c r="I3137" s="122" t="s">
        <v>5311</v>
      </c>
      <c r="J3137" s="122" t="s">
        <v>2607</v>
      </c>
      <c r="K3137" s="122" t="s">
        <v>2608</v>
      </c>
      <c r="L3137" s="122">
        <v>5041757852</v>
      </c>
      <c r="M3137" s="122" t="s">
        <v>6977</v>
      </c>
      <c r="N3137" s="122" t="s">
        <v>3378</v>
      </c>
      <c r="O3137" s="122" t="s">
        <v>2611</v>
      </c>
      <c r="P3137" s="122" t="s">
        <v>5314</v>
      </c>
      <c r="Q3137" s="122" t="s">
        <v>5314</v>
      </c>
      <c r="R3137" s="122" t="s">
        <v>2612</v>
      </c>
      <c r="S3137" s="122" t="s">
        <v>6303</v>
      </c>
      <c r="T3137" s="122" t="s">
        <v>3514</v>
      </c>
      <c r="U3137" s="124">
        <v>32</v>
      </c>
      <c r="V3137" s="124">
        <v>32</v>
      </c>
      <c r="W3137" s="122" t="s">
        <v>31</v>
      </c>
    </row>
    <row r="3138" spans="1:23" x14ac:dyDescent="0.35">
      <c r="A3138" s="122" t="s">
        <v>6978</v>
      </c>
      <c r="B3138" s="122" t="s">
        <v>6979</v>
      </c>
      <c r="C3138" s="123">
        <v>44470</v>
      </c>
      <c r="D3138" s="123">
        <v>44476</v>
      </c>
      <c r="E3138" s="123">
        <v>44477</v>
      </c>
      <c r="F3138" s="123">
        <v>44476</v>
      </c>
      <c r="G3138" s="122" t="s">
        <v>3486</v>
      </c>
      <c r="H3138" s="122" t="s">
        <v>5311</v>
      </c>
      <c r="I3138" s="122" t="s">
        <v>5311</v>
      </c>
      <c r="J3138" s="122" t="s">
        <v>2607</v>
      </c>
      <c r="K3138" s="122" t="s">
        <v>2608</v>
      </c>
      <c r="L3138" s="122">
        <v>5041844287</v>
      </c>
      <c r="M3138" s="122" t="s">
        <v>6980</v>
      </c>
      <c r="N3138" s="122" t="s">
        <v>6054</v>
      </c>
      <c r="O3138" s="122" t="s">
        <v>2621</v>
      </c>
      <c r="P3138" s="122" t="s">
        <v>5314</v>
      </c>
      <c r="Q3138" s="122" t="s">
        <v>5314</v>
      </c>
      <c r="R3138" s="122" t="s">
        <v>76</v>
      </c>
      <c r="S3138" s="122" t="s">
        <v>6232</v>
      </c>
      <c r="T3138" s="122" t="s">
        <v>3521</v>
      </c>
      <c r="U3138" s="124">
        <v>16</v>
      </c>
      <c r="V3138" s="124">
        <v>16</v>
      </c>
      <c r="W3138" s="122" t="s">
        <v>31</v>
      </c>
    </row>
    <row r="3139" spans="1:23" x14ac:dyDescent="0.35">
      <c r="A3139" s="122" t="s">
        <v>6978</v>
      </c>
      <c r="B3139" s="122" t="s">
        <v>6979</v>
      </c>
      <c r="C3139" s="123">
        <v>44470</v>
      </c>
      <c r="D3139" s="123">
        <v>44476</v>
      </c>
      <c r="E3139" s="123">
        <v>44477</v>
      </c>
      <c r="F3139" s="123">
        <v>44476</v>
      </c>
      <c r="G3139" s="122" t="s">
        <v>3486</v>
      </c>
      <c r="H3139" s="122" t="s">
        <v>5311</v>
      </c>
      <c r="I3139" s="122" t="s">
        <v>5311</v>
      </c>
      <c r="J3139" s="122" t="s">
        <v>2607</v>
      </c>
      <c r="K3139" s="122" t="s">
        <v>2608</v>
      </c>
      <c r="L3139" s="122">
        <v>5041844287</v>
      </c>
      <c r="M3139" s="122" t="s">
        <v>6980</v>
      </c>
      <c r="N3139" s="122" t="s">
        <v>6054</v>
      </c>
      <c r="O3139" s="122" t="s">
        <v>2583</v>
      </c>
      <c r="P3139" s="122" t="s">
        <v>5314</v>
      </c>
      <c r="Q3139" s="122" t="s">
        <v>5314</v>
      </c>
      <c r="R3139" s="122" t="s">
        <v>2585</v>
      </c>
      <c r="S3139" s="122" t="s">
        <v>6232</v>
      </c>
      <c r="T3139" s="122" t="s">
        <v>3503</v>
      </c>
      <c r="U3139" s="124">
        <v>768</v>
      </c>
      <c r="V3139" s="124">
        <v>720</v>
      </c>
      <c r="W3139" s="122" t="s">
        <v>31</v>
      </c>
    </row>
    <row r="3140" spans="1:23" x14ac:dyDescent="0.35">
      <c r="A3140" s="122" t="s">
        <v>6978</v>
      </c>
      <c r="B3140" s="122" t="s">
        <v>6979</v>
      </c>
      <c r="C3140" s="123">
        <v>44470</v>
      </c>
      <c r="D3140" s="123">
        <v>44476</v>
      </c>
      <c r="E3140" s="123">
        <v>44477</v>
      </c>
      <c r="F3140" s="123">
        <v>44476</v>
      </c>
      <c r="G3140" s="122" t="s">
        <v>3486</v>
      </c>
      <c r="H3140" s="122" t="s">
        <v>5311</v>
      </c>
      <c r="I3140" s="122" t="s">
        <v>5311</v>
      </c>
      <c r="J3140" s="122" t="s">
        <v>2607</v>
      </c>
      <c r="K3140" s="122" t="s">
        <v>2608</v>
      </c>
      <c r="L3140" s="122">
        <v>5041844287</v>
      </c>
      <c r="M3140" s="122" t="s">
        <v>6980</v>
      </c>
      <c r="N3140" s="122" t="s">
        <v>6054</v>
      </c>
      <c r="O3140" s="122" t="s">
        <v>2589</v>
      </c>
      <c r="P3140" s="122" t="s">
        <v>5314</v>
      </c>
      <c r="Q3140" s="122" t="s">
        <v>5314</v>
      </c>
      <c r="R3140" s="122" t="s">
        <v>2590</v>
      </c>
      <c r="S3140" s="122" t="s">
        <v>6232</v>
      </c>
      <c r="T3140" s="122" t="s">
        <v>3504</v>
      </c>
      <c r="U3140" s="124">
        <v>768</v>
      </c>
      <c r="V3140" s="124">
        <v>720</v>
      </c>
      <c r="W3140" s="122" t="s">
        <v>31</v>
      </c>
    </row>
    <row r="3141" spans="1:23" x14ac:dyDescent="0.35">
      <c r="A3141" s="122" t="s">
        <v>6981</v>
      </c>
      <c r="B3141" s="122" t="s">
        <v>6982</v>
      </c>
      <c r="C3141" s="123">
        <v>44470</v>
      </c>
      <c r="D3141" s="123">
        <v>44474</v>
      </c>
      <c r="E3141" s="123">
        <v>44477</v>
      </c>
      <c r="F3141" s="123">
        <v>44474</v>
      </c>
      <c r="G3141" s="122" t="s">
        <v>3486</v>
      </c>
      <c r="H3141" s="122" t="s">
        <v>5311</v>
      </c>
      <c r="I3141" s="122" t="s">
        <v>5311</v>
      </c>
      <c r="J3141" s="122" t="s">
        <v>2607</v>
      </c>
      <c r="K3141" s="122" t="s">
        <v>2608</v>
      </c>
      <c r="L3141" s="122">
        <v>5041806874</v>
      </c>
      <c r="M3141" s="122" t="s">
        <v>6983</v>
      </c>
      <c r="N3141" s="122" t="s">
        <v>6984</v>
      </c>
      <c r="O3141" s="122" t="s">
        <v>2621</v>
      </c>
      <c r="P3141" s="122" t="s">
        <v>5314</v>
      </c>
      <c r="Q3141" s="122" t="s">
        <v>5314</v>
      </c>
      <c r="R3141" s="122" t="s">
        <v>76</v>
      </c>
      <c r="S3141" s="122" t="s">
        <v>6232</v>
      </c>
      <c r="T3141" s="122" t="s">
        <v>3521</v>
      </c>
      <c r="U3141" s="124">
        <v>24</v>
      </c>
      <c r="V3141" s="124">
        <v>24</v>
      </c>
      <c r="W3141" s="122" t="s">
        <v>31</v>
      </c>
    </row>
    <row r="3142" spans="1:23" x14ac:dyDescent="0.35">
      <c r="A3142" s="122" t="s">
        <v>6981</v>
      </c>
      <c r="B3142" s="122" t="s">
        <v>6982</v>
      </c>
      <c r="C3142" s="123">
        <v>44470</v>
      </c>
      <c r="D3142" s="123">
        <v>44474</v>
      </c>
      <c r="E3142" s="123">
        <v>44477</v>
      </c>
      <c r="F3142" s="123">
        <v>44474</v>
      </c>
      <c r="G3142" s="122" t="s">
        <v>3486</v>
      </c>
      <c r="H3142" s="122" t="s">
        <v>5311</v>
      </c>
      <c r="I3142" s="122" t="s">
        <v>5311</v>
      </c>
      <c r="J3142" s="122" t="s">
        <v>2607</v>
      </c>
      <c r="K3142" s="122" t="s">
        <v>2608</v>
      </c>
      <c r="L3142" s="122">
        <v>5041806874</v>
      </c>
      <c r="M3142" s="122" t="s">
        <v>6983</v>
      </c>
      <c r="N3142" s="122" t="s">
        <v>6984</v>
      </c>
      <c r="O3142" s="122" t="s">
        <v>2583</v>
      </c>
      <c r="P3142" s="122" t="s">
        <v>5314</v>
      </c>
      <c r="Q3142" s="122" t="s">
        <v>5314</v>
      </c>
      <c r="R3142" s="122" t="s">
        <v>2585</v>
      </c>
      <c r="S3142" s="122" t="s">
        <v>6232</v>
      </c>
      <c r="T3142" s="122" t="s">
        <v>3503</v>
      </c>
      <c r="U3142" s="124">
        <v>1152</v>
      </c>
      <c r="V3142" s="124">
        <v>912</v>
      </c>
      <c r="W3142" s="122" t="s">
        <v>31</v>
      </c>
    </row>
    <row r="3143" spans="1:23" x14ac:dyDescent="0.35">
      <c r="A3143" s="122" t="s">
        <v>6981</v>
      </c>
      <c r="B3143" s="122" t="s">
        <v>6982</v>
      </c>
      <c r="C3143" s="123">
        <v>44470</v>
      </c>
      <c r="D3143" s="123">
        <v>44474</v>
      </c>
      <c r="E3143" s="123">
        <v>44477</v>
      </c>
      <c r="F3143" s="123">
        <v>44474</v>
      </c>
      <c r="G3143" s="122" t="s">
        <v>3486</v>
      </c>
      <c r="H3143" s="122" t="s">
        <v>5311</v>
      </c>
      <c r="I3143" s="122" t="s">
        <v>5311</v>
      </c>
      <c r="J3143" s="122" t="s">
        <v>2607</v>
      </c>
      <c r="K3143" s="122" t="s">
        <v>2608</v>
      </c>
      <c r="L3143" s="122">
        <v>5041806874</v>
      </c>
      <c r="M3143" s="122" t="s">
        <v>6983</v>
      </c>
      <c r="N3143" s="122" t="s">
        <v>6984</v>
      </c>
      <c r="O3143" s="122" t="s">
        <v>2589</v>
      </c>
      <c r="P3143" s="122" t="s">
        <v>5314</v>
      </c>
      <c r="Q3143" s="122" t="s">
        <v>5314</v>
      </c>
      <c r="R3143" s="122" t="s">
        <v>2590</v>
      </c>
      <c r="S3143" s="122" t="s">
        <v>6232</v>
      </c>
      <c r="T3143" s="122" t="s">
        <v>3504</v>
      </c>
      <c r="U3143" s="124">
        <v>1152</v>
      </c>
      <c r="V3143" s="124">
        <v>912</v>
      </c>
      <c r="W3143" s="122" t="s">
        <v>31</v>
      </c>
    </row>
    <row r="3144" spans="1:23" x14ac:dyDescent="0.35">
      <c r="A3144" s="122" t="s">
        <v>6985</v>
      </c>
      <c r="B3144" s="122" t="s">
        <v>6986</v>
      </c>
      <c r="C3144" s="123">
        <v>44470</v>
      </c>
      <c r="D3144" s="123">
        <v>44475</v>
      </c>
      <c r="E3144" s="123">
        <v>44477</v>
      </c>
      <c r="F3144" s="123">
        <v>44475</v>
      </c>
      <c r="G3144" s="122" t="s">
        <v>3486</v>
      </c>
      <c r="H3144" s="122" t="s">
        <v>5311</v>
      </c>
      <c r="I3144" s="122" t="s">
        <v>5311</v>
      </c>
      <c r="J3144" s="122" t="s">
        <v>2607</v>
      </c>
      <c r="K3144" s="122" t="s">
        <v>2608</v>
      </c>
      <c r="L3144" s="122">
        <v>5041829890</v>
      </c>
      <c r="M3144" s="122" t="s">
        <v>6987</v>
      </c>
      <c r="N3144" s="122" t="s">
        <v>5626</v>
      </c>
      <c r="O3144" s="122" t="s">
        <v>2621</v>
      </c>
      <c r="P3144" s="122" t="s">
        <v>5314</v>
      </c>
      <c r="Q3144" s="122" t="s">
        <v>5314</v>
      </c>
      <c r="R3144" s="122" t="s">
        <v>76</v>
      </c>
      <c r="S3144" s="122" t="s">
        <v>6232</v>
      </c>
      <c r="T3144" s="122" t="s">
        <v>3521</v>
      </c>
      <c r="U3144" s="124">
        <v>24</v>
      </c>
      <c r="V3144" s="124">
        <v>24</v>
      </c>
      <c r="W3144" s="122" t="s">
        <v>31</v>
      </c>
    </row>
    <row r="3145" spans="1:23" x14ac:dyDescent="0.35">
      <c r="A3145" s="122" t="s">
        <v>6985</v>
      </c>
      <c r="B3145" s="122" t="s">
        <v>6986</v>
      </c>
      <c r="C3145" s="123">
        <v>44470</v>
      </c>
      <c r="D3145" s="123">
        <v>44475</v>
      </c>
      <c r="E3145" s="123">
        <v>44477</v>
      </c>
      <c r="F3145" s="123">
        <v>44475</v>
      </c>
      <c r="G3145" s="122" t="s">
        <v>3486</v>
      </c>
      <c r="H3145" s="122" t="s">
        <v>5311</v>
      </c>
      <c r="I3145" s="122" t="s">
        <v>5311</v>
      </c>
      <c r="J3145" s="122" t="s">
        <v>2607</v>
      </c>
      <c r="K3145" s="122" t="s">
        <v>2608</v>
      </c>
      <c r="L3145" s="122">
        <v>5041829890</v>
      </c>
      <c r="M3145" s="122" t="s">
        <v>6987</v>
      </c>
      <c r="N3145" s="122" t="s">
        <v>5626</v>
      </c>
      <c r="O3145" s="122" t="s">
        <v>2583</v>
      </c>
      <c r="P3145" s="122" t="s">
        <v>5314</v>
      </c>
      <c r="Q3145" s="122" t="s">
        <v>5314</v>
      </c>
      <c r="R3145" s="122" t="s">
        <v>2585</v>
      </c>
      <c r="S3145" s="122" t="s">
        <v>6232</v>
      </c>
      <c r="T3145" s="122" t="s">
        <v>3503</v>
      </c>
      <c r="U3145" s="124">
        <v>1152</v>
      </c>
      <c r="V3145" s="124">
        <v>1104</v>
      </c>
      <c r="W3145" s="122" t="s">
        <v>31</v>
      </c>
    </row>
    <row r="3146" spans="1:23" x14ac:dyDescent="0.35">
      <c r="A3146" s="122" t="s">
        <v>6985</v>
      </c>
      <c r="B3146" s="122" t="s">
        <v>6986</v>
      </c>
      <c r="C3146" s="123">
        <v>44470</v>
      </c>
      <c r="D3146" s="123">
        <v>44475</v>
      </c>
      <c r="E3146" s="123">
        <v>44477</v>
      </c>
      <c r="F3146" s="123">
        <v>44475</v>
      </c>
      <c r="G3146" s="122" t="s">
        <v>3486</v>
      </c>
      <c r="H3146" s="122" t="s">
        <v>5311</v>
      </c>
      <c r="I3146" s="122" t="s">
        <v>5311</v>
      </c>
      <c r="J3146" s="122" t="s">
        <v>2607</v>
      </c>
      <c r="K3146" s="122" t="s">
        <v>2608</v>
      </c>
      <c r="L3146" s="122">
        <v>5041829890</v>
      </c>
      <c r="M3146" s="122" t="s">
        <v>6987</v>
      </c>
      <c r="N3146" s="122" t="s">
        <v>5626</v>
      </c>
      <c r="O3146" s="122" t="s">
        <v>2589</v>
      </c>
      <c r="P3146" s="122" t="s">
        <v>5314</v>
      </c>
      <c r="Q3146" s="122" t="s">
        <v>5314</v>
      </c>
      <c r="R3146" s="122" t="s">
        <v>2590</v>
      </c>
      <c r="S3146" s="122" t="s">
        <v>6232</v>
      </c>
      <c r="T3146" s="122" t="s">
        <v>3504</v>
      </c>
      <c r="U3146" s="124">
        <v>1152</v>
      </c>
      <c r="V3146" s="124">
        <v>1104</v>
      </c>
      <c r="W3146" s="122" t="s">
        <v>31</v>
      </c>
    </row>
    <row r="3147" spans="1:23" x14ac:dyDescent="0.35">
      <c r="A3147" s="122" t="s">
        <v>6988</v>
      </c>
      <c r="B3147" s="122" t="s">
        <v>6989</v>
      </c>
      <c r="C3147" s="123">
        <v>44470</v>
      </c>
      <c r="D3147" s="123">
        <v>44475</v>
      </c>
      <c r="E3147" s="123">
        <v>44477</v>
      </c>
      <c r="F3147" s="123">
        <v>44475</v>
      </c>
      <c r="G3147" s="122" t="s">
        <v>3486</v>
      </c>
      <c r="H3147" s="122" t="s">
        <v>5311</v>
      </c>
      <c r="I3147" s="122" t="s">
        <v>5311</v>
      </c>
      <c r="J3147" s="122" t="s">
        <v>2607</v>
      </c>
      <c r="K3147" s="122" t="s">
        <v>2608</v>
      </c>
      <c r="L3147" s="122">
        <v>5041817367</v>
      </c>
      <c r="M3147" s="122" t="s">
        <v>6990</v>
      </c>
      <c r="N3147" s="122" t="s">
        <v>5527</v>
      </c>
      <c r="O3147" s="122" t="s">
        <v>2621</v>
      </c>
      <c r="P3147" s="122" t="s">
        <v>5314</v>
      </c>
      <c r="Q3147" s="122" t="s">
        <v>5314</v>
      </c>
      <c r="R3147" s="122" t="s">
        <v>76</v>
      </c>
      <c r="S3147" s="122" t="s">
        <v>6232</v>
      </c>
      <c r="T3147" s="122" t="s">
        <v>3521</v>
      </c>
      <c r="U3147" s="124">
        <v>16</v>
      </c>
      <c r="V3147" s="124">
        <v>16</v>
      </c>
      <c r="W3147" s="122" t="s">
        <v>31</v>
      </c>
    </row>
    <row r="3148" spans="1:23" x14ac:dyDescent="0.35">
      <c r="A3148" s="122" t="s">
        <v>6988</v>
      </c>
      <c r="B3148" s="122" t="s">
        <v>6989</v>
      </c>
      <c r="C3148" s="123">
        <v>44470</v>
      </c>
      <c r="D3148" s="123">
        <v>44475</v>
      </c>
      <c r="E3148" s="123">
        <v>44477</v>
      </c>
      <c r="F3148" s="123">
        <v>44475</v>
      </c>
      <c r="G3148" s="122" t="s">
        <v>3486</v>
      </c>
      <c r="H3148" s="122" t="s">
        <v>5311</v>
      </c>
      <c r="I3148" s="122" t="s">
        <v>5311</v>
      </c>
      <c r="J3148" s="122" t="s">
        <v>2607</v>
      </c>
      <c r="K3148" s="122" t="s">
        <v>2608</v>
      </c>
      <c r="L3148" s="122">
        <v>5041817367</v>
      </c>
      <c r="M3148" s="122" t="s">
        <v>6990</v>
      </c>
      <c r="N3148" s="122" t="s">
        <v>5527</v>
      </c>
      <c r="O3148" s="122" t="s">
        <v>2583</v>
      </c>
      <c r="P3148" s="122" t="s">
        <v>5314</v>
      </c>
      <c r="Q3148" s="122" t="s">
        <v>5314</v>
      </c>
      <c r="R3148" s="122" t="s">
        <v>2585</v>
      </c>
      <c r="S3148" s="122" t="s">
        <v>6232</v>
      </c>
      <c r="T3148" s="122" t="s">
        <v>3503</v>
      </c>
      <c r="U3148" s="124">
        <v>768</v>
      </c>
      <c r="V3148" s="124">
        <v>768</v>
      </c>
      <c r="W3148" s="122" t="s">
        <v>31</v>
      </c>
    </row>
    <row r="3149" spans="1:23" x14ac:dyDescent="0.35">
      <c r="A3149" s="122" t="s">
        <v>6988</v>
      </c>
      <c r="B3149" s="122" t="s">
        <v>6989</v>
      </c>
      <c r="C3149" s="123">
        <v>44470</v>
      </c>
      <c r="D3149" s="123">
        <v>44475</v>
      </c>
      <c r="E3149" s="123">
        <v>44477</v>
      </c>
      <c r="F3149" s="123">
        <v>44475</v>
      </c>
      <c r="G3149" s="122" t="s">
        <v>3486</v>
      </c>
      <c r="H3149" s="122" t="s">
        <v>5311</v>
      </c>
      <c r="I3149" s="122" t="s">
        <v>5311</v>
      </c>
      <c r="J3149" s="122" t="s">
        <v>2607</v>
      </c>
      <c r="K3149" s="122" t="s">
        <v>2608</v>
      </c>
      <c r="L3149" s="122">
        <v>5041817367</v>
      </c>
      <c r="M3149" s="122" t="s">
        <v>6990</v>
      </c>
      <c r="N3149" s="122" t="s">
        <v>5527</v>
      </c>
      <c r="O3149" s="122" t="s">
        <v>2589</v>
      </c>
      <c r="P3149" s="122" t="s">
        <v>5314</v>
      </c>
      <c r="Q3149" s="122" t="s">
        <v>5314</v>
      </c>
      <c r="R3149" s="122" t="s">
        <v>2590</v>
      </c>
      <c r="S3149" s="122" t="s">
        <v>6232</v>
      </c>
      <c r="T3149" s="122" t="s">
        <v>3504</v>
      </c>
      <c r="U3149" s="124">
        <v>768</v>
      </c>
      <c r="V3149" s="124">
        <v>768</v>
      </c>
      <c r="W3149" s="122" t="s">
        <v>31</v>
      </c>
    </row>
    <row r="3150" spans="1:23" x14ac:dyDescent="0.35">
      <c r="A3150" s="122" t="s">
        <v>6991</v>
      </c>
      <c r="B3150" s="122" t="s">
        <v>6992</v>
      </c>
      <c r="C3150" s="123">
        <v>44470</v>
      </c>
      <c r="D3150" s="123">
        <v>44477</v>
      </c>
      <c r="E3150" s="123">
        <v>44477</v>
      </c>
      <c r="F3150" s="123">
        <v>44477</v>
      </c>
      <c r="G3150" s="122" t="s">
        <v>3486</v>
      </c>
      <c r="H3150" s="122" t="s">
        <v>5311</v>
      </c>
      <c r="I3150" s="122" t="s">
        <v>5311</v>
      </c>
      <c r="J3150" s="122" t="s">
        <v>2607</v>
      </c>
      <c r="K3150" s="122" t="s">
        <v>2608</v>
      </c>
      <c r="L3150" s="122">
        <v>5041850073</v>
      </c>
      <c r="M3150" s="122" t="s">
        <v>6993</v>
      </c>
      <c r="N3150" s="122" t="s">
        <v>5489</v>
      </c>
      <c r="O3150" s="122" t="s">
        <v>3512</v>
      </c>
      <c r="P3150" s="122" t="s">
        <v>5314</v>
      </c>
      <c r="Q3150" s="122" t="s">
        <v>5314</v>
      </c>
      <c r="R3150" s="122" t="s">
        <v>3513</v>
      </c>
      <c r="S3150" s="122" t="s">
        <v>6303</v>
      </c>
      <c r="T3150" s="122" t="s">
        <v>3494</v>
      </c>
      <c r="U3150" s="124">
        <v>1280</v>
      </c>
      <c r="V3150" s="124">
        <v>1280</v>
      </c>
      <c r="W3150" s="122" t="s">
        <v>31</v>
      </c>
    </row>
    <row r="3151" spans="1:23" x14ac:dyDescent="0.35">
      <c r="A3151" s="122" t="s">
        <v>6991</v>
      </c>
      <c r="B3151" s="122" t="s">
        <v>6992</v>
      </c>
      <c r="C3151" s="123">
        <v>44470</v>
      </c>
      <c r="D3151" s="123">
        <v>44477</v>
      </c>
      <c r="E3151" s="123">
        <v>44477</v>
      </c>
      <c r="F3151" s="123">
        <v>44477</v>
      </c>
      <c r="G3151" s="122" t="s">
        <v>3486</v>
      </c>
      <c r="H3151" s="122" t="s">
        <v>5311</v>
      </c>
      <c r="I3151" s="122" t="s">
        <v>5311</v>
      </c>
      <c r="J3151" s="122" t="s">
        <v>2607</v>
      </c>
      <c r="K3151" s="122" t="s">
        <v>2608</v>
      </c>
      <c r="L3151" s="122">
        <v>5041850073</v>
      </c>
      <c r="M3151" s="122" t="s">
        <v>6993</v>
      </c>
      <c r="N3151" s="122" t="s">
        <v>5489</v>
      </c>
      <c r="O3151" s="122" t="s">
        <v>2611</v>
      </c>
      <c r="P3151" s="122" t="s">
        <v>5314</v>
      </c>
      <c r="Q3151" s="122" t="s">
        <v>5314</v>
      </c>
      <c r="R3151" s="122" t="s">
        <v>2612</v>
      </c>
      <c r="S3151" s="122" t="s">
        <v>6303</v>
      </c>
      <c r="T3151" s="122" t="s">
        <v>3514</v>
      </c>
      <c r="U3151" s="124">
        <v>32</v>
      </c>
      <c r="V3151" s="124">
        <v>32</v>
      </c>
      <c r="W3151" s="122" t="s">
        <v>31</v>
      </c>
    </row>
    <row r="3152" spans="1:23" x14ac:dyDescent="0.35">
      <c r="A3152" s="122" t="s">
        <v>6994</v>
      </c>
      <c r="B3152" s="122" t="s">
        <v>6995</v>
      </c>
      <c r="C3152" s="123">
        <v>44470</v>
      </c>
      <c r="D3152" s="123">
        <v>44477</v>
      </c>
      <c r="E3152" s="123">
        <v>44477</v>
      </c>
      <c r="F3152" s="123">
        <v>44477</v>
      </c>
      <c r="G3152" s="122" t="s">
        <v>3486</v>
      </c>
      <c r="H3152" s="122" t="s">
        <v>5311</v>
      </c>
      <c r="I3152" s="122" t="s">
        <v>5311</v>
      </c>
      <c r="J3152" s="122" t="s">
        <v>2607</v>
      </c>
      <c r="K3152" s="122" t="s">
        <v>2608</v>
      </c>
      <c r="L3152" s="122">
        <v>5041863996</v>
      </c>
      <c r="M3152" s="122" t="s">
        <v>6996</v>
      </c>
      <c r="N3152" s="122" t="s">
        <v>3372</v>
      </c>
      <c r="O3152" s="122" t="s">
        <v>3512</v>
      </c>
      <c r="P3152" s="122" t="s">
        <v>5314</v>
      </c>
      <c r="Q3152" s="122" t="s">
        <v>5314</v>
      </c>
      <c r="R3152" s="122" t="s">
        <v>3513</v>
      </c>
      <c r="S3152" s="122" t="s">
        <v>6303</v>
      </c>
      <c r="T3152" s="122" t="s">
        <v>3494</v>
      </c>
      <c r="U3152" s="124">
        <v>1280</v>
      </c>
      <c r="V3152" s="124">
        <v>1280</v>
      </c>
      <c r="W3152" s="122" t="s">
        <v>31</v>
      </c>
    </row>
    <row r="3153" spans="1:23" x14ac:dyDescent="0.35">
      <c r="A3153" s="122" t="s">
        <v>6994</v>
      </c>
      <c r="B3153" s="122" t="s">
        <v>6995</v>
      </c>
      <c r="C3153" s="123">
        <v>44470</v>
      </c>
      <c r="D3153" s="123">
        <v>44477</v>
      </c>
      <c r="E3153" s="123">
        <v>44477</v>
      </c>
      <c r="F3153" s="123">
        <v>44477</v>
      </c>
      <c r="G3153" s="122" t="s">
        <v>3486</v>
      </c>
      <c r="H3153" s="122" t="s">
        <v>5311</v>
      </c>
      <c r="I3153" s="122" t="s">
        <v>5311</v>
      </c>
      <c r="J3153" s="122" t="s">
        <v>2607</v>
      </c>
      <c r="K3153" s="122" t="s">
        <v>2608</v>
      </c>
      <c r="L3153" s="122">
        <v>5041863996</v>
      </c>
      <c r="M3153" s="122" t="s">
        <v>6996</v>
      </c>
      <c r="N3153" s="122" t="s">
        <v>3372</v>
      </c>
      <c r="O3153" s="122" t="s">
        <v>2611</v>
      </c>
      <c r="P3153" s="122" t="s">
        <v>5314</v>
      </c>
      <c r="Q3153" s="122" t="s">
        <v>5314</v>
      </c>
      <c r="R3153" s="122" t="s">
        <v>2612</v>
      </c>
      <c r="S3153" s="122" t="s">
        <v>6303</v>
      </c>
      <c r="T3153" s="122" t="s">
        <v>3514</v>
      </c>
      <c r="U3153" s="124">
        <v>32</v>
      </c>
      <c r="V3153" s="124">
        <v>32</v>
      </c>
      <c r="W3153" s="122" t="s">
        <v>31</v>
      </c>
    </row>
    <row r="3154" spans="1:23" x14ac:dyDescent="0.35">
      <c r="A3154" s="122" t="s">
        <v>6997</v>
      </c>
      <c r="B3154" s="122" t="s">
        <v>6998</v>
      </c>
      <c r="C3154" s="123">
        <v>44470</v>
      </c>
      <c r="D3154" s="123">
        <v>44474</v>
      </c>
      <c r="E3154" s="123">
        <v>44477</v>
      </c>
      <c r="F3154" s="123">
        <v>44474</v>
      </c>
      <c r="G3154" s="122" t="s">
        <v>3486</v>
      </c>
      <c r="H3154" s="122" t="s">
        <v>5311</v>
      </c>
      <c r="I3154" s="122" t="s">
        <v>5311</v>
      </c>
      <c r="J3154" s="122" t="s">
        <v>2607</v>
      </c>
      <c r="K3154" s="122" t="s">
        <v>2608</v>
      </c>
      <c r="L3154" s="122">
        <v>5041806707</v>
      </c>
      <c r="M3154" s="122" t="s">
        <v>6999</v>
      </c>
      <c r="N3154" s="122" t="s">
        <v>5043</v>
      </c>
      <c r="O3154" s="122" t="s">
        <v>3512</v>
      </c>
      <c r="P3154" s="122" t="s">
        <v>5314</v>
      </c>
      <c r="Q3154" s="122" t="s">
        <v>5314</v>
      </c>
      <c r="R3154" s="122" t="s">
        <v>3513</v>
      </c>
      <c r="S3154" s="122" t="s">
        <v>6303</v>
      </c>
      <c r="T3154" s="122" t="s">
        <v>3494</v>
      </c>
      <c r="U3154" s="124">
        <v>1280</v>
      </c>
      <c r="V3154" s="124">
        <v>1280</v>
      </c>
      <c r="W3154" s="122" t="s">
        <v>31</v>
      </c>
    </row>
    <row r="3155" spans="1:23" x14ac:dyDescent="0.35">
      <c r="A3155" s="122" t="s">
        <v>6997</v>
      </c>
      <c r="B3155" s="122" t="s">
        <v>6998</v>
      </c>
      <c r="C3155" s="123">
        <v>44470</v>
      </c>
      <c r="D3155" s="123">
        <v>44474</v>
      </c>
      <c r="E3155" s="123">
        <v>44477</v>
      </c>
      <c r="F3155" s="123">
        <v>44474</v>
      </c>
      <c r="G3155" s="122" t="s">
        <v>3486</v>
      </c>
      <c r="H3155" s="122" t="s">
        <v>5311</v>
      </c>
      <c r="I3155" s="122" t="s">
        <v>5311</v>
      </c>
      <c r="J3155" s="122" t="s">
        <v>2607</v>
      </c>
      <c r="K3155" s="122" t="s">
        <v>2608</v>
      </c>
      <c r="L3155" s="122">
        <v>5041806707</v>
      </c>
      <c r="M3155" s="122" t="s">
        <v>6999</v>
      </c>
      <c r="N3155" s="122" t="s">
        <v>5043</v>
      </c>
      <c r="O3155" s="122" t="s">
        <v>2611</v>
      </c>
      <c r="P3155" s="122" t="s">
        <v>5314</v>
      </c>
      <c r="Q3155" s="122" t="s">
        <v>5314</v>
      </c>
      <c r="R3155" s="122" t="s">
        <v>2612</v>
      </c>
      <c r="S3155" s="122" t="s">
        <v>6303</v>
      </c>
      <c r="T3155" s="122" t="s">
        <v>3514</v>
      </c>
      <c r="U3155" s="124">
        <v>32</v>
      </c>
      <c r="V3155" s="124">
        <v>32</v>
      </c>
      <c r="W3155" s="122" t="s">
        <v>31</v>
      </c>
    </row>
    <row r="3156" spans="1:23" x14ac:dyDescent="0.35">
      <c r="A3156" s="122" t="s">
        <v>7000</v>
      </c>
      <c r="B3156" s="122" t="s">
        <v>7001</v>
      </c>
      <c r="C3156" s="123">
        <v>44470</v>
      </c>
      <c r="D3156" s="123">
        <v>44474</v>
      </c>
      <c r="E3156" s="123">
        <v>44477</v>
      </c>
      <c r="F3156" s="123">
        <v>44475</v>
      </c>
      <c r="G3156" s="122" t="s">
        <v>3486</v>
      </c>
      <c r="H3156" s="122" t="s">
        <v>5311</v>
      </c>
      <c r="I3156" s="122" t="s">
        <v>5311</v>
      </c>
      <c r="J3156" s="122" t="s">
        <v>2607</v>
      </c>
      <c r="K3156" s="122" t="s">
        <v>2608</v>
      </c>
      <c r="L3156" s="122">
        <v>5041812832</v>
      </c>
      <c r="M3156" s="122" t="s">
        <v>7002</v>
      </c>
      <c r="N3156" s="122" t="s">
        <v>5408</v>
      </c>
      <c r="O3156" s="122" t="s">
        <v>2621</v>
      </c>
      <c r="P3156" s="122" t="s">
        <v>5314</v>
      </c>
      <c r="Q3156" s="122" t="s">
        <v>5314</v>
      </c>
      <c r="R3156" s="122" t="s">
        <v>76</v>
      </c>
      <c r="S3156" s="122" t="s">
        <v>6232</v>
      </c>
      <c r="T3156" s="122" t="s">
        <v>3521</v>
      </c>
      <c r="U3156" s="124">
        <v>24</v>
      </c>
      <c r="V3156" s="124">
        <v>24</v>
      </c>
      <c r="W3156" s="122" t="s">
        <v>31</v>
      </c>
    </row>
    <row r="3157" spans="1:23" x14ac:dyDescent="0.35">
      <c r="A3157" s="122" t="s">
        <v>7000</v>
      </c>
      <c r="B3157" s="122" t="s">
        <v>7001</v>
      </c>
      <c r="C3157" s="123">
        <v>44470</v>
      </c>
      <c r="D3157" s="123">
        <v>44474</v>
      </c>
      <c r="E3157" s="123">
        <v>44477</v>
      </c>
      <c r="F3157" s="123">
        <v>44475</v>
      </c>
      <c r="G3157" s="122" t="s">
        <v>3486</v>
      </c>
      <c r="H3157" s="122" t="s">
        <v>5311</v>
      </c>
      <c r="I3157" s="122" t="s">
        <v>5311</v>
      </c>
      <c r="J3157" s="122" t="s">
        <v>2607</v>
      </c>
      <c r="K3157" s="122" t="s">
        <v>2608</v>
      </c>
      <c r="L3157" s="122">
        <v>5041812832</v>
      </c>
      <c r="M3157" s="122" t="s">
        <v>7002</v>
      </c>
      <c r="N3157" s="122" t="s">
        <v>5408</v>
      </c>
      <c r="O3157" s="122" t="s">
        <v>2583</v>
      </c>
      <c r="P3157" s="122" t="s">
        <v>5314</v>
      </c>
      <c r="Q3157" s="122" t="s">
        <v>5314</v>
      </c>
      <c r="R3157" s="122" t="s">
        <v>2585</v>
      </c>
      <c r="S3157" s="122" t="s">
        <v>6232</v>
      </c>
      <c r="T3157" s="122" t="s">
        <v>3503</v>
      </c>
      <c r="U3157" s="124">
        <v>1152</v>
      </c>
      <c r="V3157" s="124">
        <v>1008</v>
      </c>
      <c r="W3157" s="122" t="s">
        <v>31</v>
      </c>
    </row>
    <row r="3158" spans="1:23" x14ac:dyDescent="0.35">
      <c r="A3158" s="122" t="s">
        <v>7000</v>
      </c>
      <c r="B3158" s="122" t="s">
        <v>7001</v>
      </c>
      <c r="C3158" s="123">
        <v>44470</v>
      </c>
      <c r="D3158" s="123">
        <v>44474</v>
      </c>
      <c r="E3158" s="123">
        <v>44477</v>
      </c>
      <c r="F3158" s="123">
        <v>44475</v>
      </c>
      <c r="G3158" s="122" t="s">
        <v>3486</v>
      </c>
      <c r="H3158" s="122" t="s">
        <v>5311</v>
      </c>
      <c r="I3158" s="122" t="s">
        <v>5311</v>
      </c>
      <c r="J3158" s="122" t="s">
        <v>2607</v>
      </c>
      <c r="K3158" s="122" t="s">
        <v>2608</v>
      </c>
      <c r="L3158" s="122">
        <v>5041812832</v>
      </c>
      <c r="M3158" s="122" t="s">
        <v>7002</v>
      </c>
      <c r="N3158" s="122" t="s">
        <v>5408</v>
      </c>
      <c r="O3158" s="122" t="s">
        <v>2589</v>
      </c>
      <c r="P3158" s="122" t="s">
        <v>5314</v>
      </c>
      <c r="Q3158" s="122" t="s">
        <v>5314</v>
      </c>
      <c r="R3158" s="122" t="s">
        <v>2590</v>
      </c>
      <c r="S3158" s="122" t="s">
        <v>6232</v>
      </c>
      <c r="T3158" s="122" t="s">
        <v>3504</v>
      </c>
      <c r="U3158" s="124">
        <v>1152</v>
      </c>
      <c r="V3158" s="124">
        <v>1008</v>
      </c>
      <c r="W3158" s="122" t="s">
        <v>31</v>
      </c>
    </row>
    <row r="3159" spans="1:23" x14ac:dyDescent="0.35">
      <c r="A3159" s="122" t="s">
        <v>7003</v>
      </c>
      <c r="B3159" s="122" t="s">
        <v>7004</v>
      </c>
      <c r="C3159" s="123">
        <v>44470</v>
      </c>
      <c r="D3159" s="123">
        <v>44476</v>
      </c>
      <c r="E3159" s="123">
        <v>44477</v>
      </c>
      <c r="F3159" s="123">
        <v>44476</v>
      </c>
      <c r="G3159" s="122" t="s">
        <v>3486</v>
      </c>
      <c r="H3159" s="122" t="s">
        <v>5311</v>
      </c>
      <c r="I3159" s="122" t="s">
        <v>5311</v>
      </c>
      <c r="J3159" s="122" t="s">
        <v>2607</v>
      </c>
      <c r="K3159" s="122" t="s">
        <v>2608</v>
      </c>
      <c r="L3159" s="122">
        <v>5041836565</v>
      </c>
      <c r="M3159" s="122" t="s">
        <v>7005</v>
      </c>
      <c r="N3159" s="122" t="s">
        <v>5404</v>
      </c>
      <c r="O3159" s="122" t="s">
        <v>2621</v>
      </c>
      <c r="P3159" s="122" t="s">
        <v>5314</v>
      </c>
      <c r="Q3159" s="122" t="s">
        <v>5314</v>
      </c>
      <c r="R3159" s="122" t="s">
        <v>76</v>
      </c>
      <c r="S3159" s="122" t="s">
        <v>6232</v>
      </c>
      <c r="T3159" s="122" t="s">
        <v>3521</v>
      </c>
      <c r="U3159" s="124">
        <v>24</v>
      </c>
      <c r="V3159" s="124">
        <v>24</v>
      </c>
      <c r="W3159" s="122" t="s">
        <v>31</v>
      </c>
    </row>
    <row r="3160" spans="1:23" x14ac:dyDescent="0.35">
      <c r="A3160" s="122" t="s">
        <v>7003</v>
      </c>
      <c r="B3160" s="122" t="s">
        <v>7004</v>
      </c>
      <c r="C3160" s="123">
        <v>44470</v>
      </c>
      <c r="D3160" s="123">
        <v>44476</v>
      </c>
      <c r="E3160" s="123">
        <v>44477</v>
      </c>
      <c r="F3160" s="123">
        <v>44476</v>
      </c>
      <c r="G3160" s="122" t="s">
        <v>3486</v>
      </c>
      <c r="H3160" s="122" t="s">
        <v>5311</v>
      </c>
      <c r="I3160" s="122" t="s">
        <v>5311</v>
      </c>
      <c r="J3160" s="122" t="s">
        <v>2607</v>
      </c>
      <c r="K3160" s="122" t="s">
        <v>2608</v>
      </c>
      <c r="L3160" s="122">
        <v>5041836565</v>
      </c>
      <c r="M3160" s="122" t="s">
        <v>7005</v>
      </c>
      <c r="N3160" s="122" t="s">
        <v>5404</v>
      </c>
      <c r="O3160" s="122" t="s">
        <v>2583</v>
      </c>
      <c r="P3160" s="122" t="s">
        <v>5314</v>
      </c>
      <c r="Q3160" s="122" t="s">
        <v>5314</v>
      </c>
      <c r="R3160" s="122" t="s">
        <v>2585</v>
      </c>
      <c r="S3160" s="122" t="s">
        <v>6232</v>
      </c>
      <c r="T3160" s="122" t="s">
        <v>3503</v>
      </c>
      <c r="U3160" s="124">
        <v>1152</v>
      </c>
      <c r="V3160" s="124">
        <v>1056</v>
      </c>
      <c r="W3160" s="122" t="s">
        <v>31</v>
      </c>
    </row>
    <row r="3161" spans="1:23" x14ac:dyDescent="0.35">
      <c r="A3161" s="122" t="s">
        <v>7003</v>
      </c>
      <c r="B3161" s="122" t="s">
        <v>7004</v>
      </c>
      <c r="C3161" s="123">
        <v>44470</v>
      </c>
      <c r="D3161" s="123">
        <v>44476</v>
      </c>
      <c r="E3161" s="123">
        <v>44477</v>
      </c>
      <c r="F3161" s="123">
        <v>44476</v>
      </c>
      <c r="G3161" s="122" t="s">
        <v>3486</v>
      </c>
      <c r="H3161" s="122" t="s">
        <v>5311</v>
      </c>
      <c r="I3161" s="122" t="s">
        <v>5311</v>
      </c>
      <c r="J3161" s="122" t="s">
        <v>2607</v>
      </c>
      <c r="K3161" s="122" t="s">
        <v>2608</v>
      </c>
      <c r="L3161" s="122">
        <v>5041836565</v>
      </c>
      <c r="M3161" s="122" t="s">
        <v>7005</v>
      </c>
      <c r="N3161" s="122" t="s">
        <v>5404</v>
      </c>
      <c r="O3161" s="122" t="s">
        <v>2589</v>
      </c>
      <c r="P3161" s="122" t="s">
        <v>5314</v>
      </c>
      <c r="Q3161" s="122" t="s">
        <v>5314</v>
      </c>
      <c r="R3161" s="122" t="s">
        <v>2590</v>
      </c>
      <c r="S3161" s="122" t="s">
        <v>6232</v>
      </c>
      <c r="T3161" s="122" t="s">
        <v>3504</v>
      </c>
      <c r="U3161" s="124">
        <v>1152</v>
      </c>
      <c r="V3161" s="124">
        <v>1056</v>
      </c>
      <c r="W3161" s="122" t="s">
        <v>31</v>
      </c>
    </row>
    <row r="3162" spans="1:23" x14ac:dyDescent="0.35">
      <c r="A3162" s="122" t="s">
        <v>7006</v>
      </c>
      <c r="B3162" s="122" t="s">
        <v>7007</v>
      </c>
      <c r="C3162" s="123">
        <v>44470</v>
      </c>
      <c r="D3162" s="123">
        <v>44475</v>
      </c>
      <c r="E3162" s="123">
        <v>44477</v>
      </c>
      <c r="F3162" s="123">
        <v>44475</v>
      </c>
      <c r="G3162" s="122" t="s">
        <v>3486</v>
      </c>
      <c r="H3162" s="122" t="s">
        <v>5311</v>
      </c>
      <c r="I3162" s="122" t="s">
        <v>5311</v>
      </c>
      <c r="J3162" s="122" t="s">
        <v>2607</v>
      </c>
      <c r="K3162" s="122" t="s">
        <v>2608</v>
      </c>
      <c r="L3162" s="122">
        <v>5041828405</v>
      </c>
      <c r="M3162" s="122" t="s">
        <v>7008</v>
      </c>
      <c r="N3162" s="122" t="s">
        <v>5313</v>
      </c>
      <c r="O3162" s="122" t="s">
        <v>2621</v>
      </c>
      <c r="P3162" s="122" t="s">
        <v>5314</v>
      </c>
      <c r="Q3162" s="122" t="s">
        <v>5314</v>
      </c>
      <c r="R3162" s="122" t="s">
        <v>76</v>
      </c>
      <c r="S3162" s="122" t="s">
        <v>6232</v>
      </c>
      <c r="T3162" s="122" t="s">
        <v>3521</v>
      </c>
      <c r="U3162" s="124">
        <v>24</v>
      </c>
      <c r="V3162" s="124">
        <v>24</v>
      </c>
      <c r="W3162" s="122" t="s">
        <v>31</v>
      </c>
    </row>
    <row r="3163" spans="1:23" x14ac:dyDescent="0.35">
      <c r="A3163" s="122" t="s">
        <v>7006</v>
      </c>
      <c r="B3163" s="122" t="s">
        <v>7007</v>
      </c>
      <c r="C3163" s="123">
        <v>44470</v>
      </c>
      <c r="D3163" s="123">
        <v>44475</v>
      </c>
      <c r="E3163" s="123">
        <v>44477</v>
      </c>
      <c r="F3163" s="123">
        <v>44475</v>
      </c>
      <c r="G3163" s="122" t="s">
        <v>3486</v>
      </c>
      <c r="H3163" s="122" t="s">
        <v>5311</v>
      </c>
      <c r="I3163" s="122" t="s">
        <v>5311</v>
      </c>
      <c r="J3163" s="122" t="s">
        <v>2607</v>
      </c>
      <c r="K3163" s="122" t="s">
        <v>2608</v>
      </c>
      <c r="L3163" s="122">
        <v>5041828405</v>
      </c>
      <c r="M3163" s="122" t="s">
        <v>7008</v>
      </c>
      <c r="N3163" s="122" t="s">
        <v>5313</v>
      </c>
      <c r="O3163" s="122" t="s">
        <v>2583</v>
      </c>
      <c r="P3163" s="122" t="s">
        <v>5314</v>
      </c>
      <c r="Q3163" s="122" t="s">
        <v>5314</v>
      </c>
      <c r="R3163" s="122" t="s">
        <v>2585</v>
      </c>
      <c r="S3163" s="122" t="s">
        <v>6232</v>
      </c>
      <c r="T3163" s="122" t="s">
        <v>3503</v>
      </c>
      <c r="U3163" s="124">
        <v>1152</v>
      </c>
      <c r="V3163" s="124">
        <v>1104</v>
      </c>
      <c r="W3163" s="122" t="s">
        <v>31</v>
      </c>
    </row>
    <row r="3164" spans="1:23" x14ac:dyDescent="0.35">
      <c r="A3164" s="122" t="s">
        <v>7006</v>
      </c>
      <c r="B3164" s="122" t="s">
        <v>7007</v>
      </c>
      <c r="C3164" s="123">
        <v>44470</v>
      </c>
      <c r="D3164" s="123">
        <v>44475</v>
      </c>
      <c r="E3164" s="123">
        <v>44477</v>
      </c>
      <c r="F3164" s="123">
        <v>44475</v>
      </c>
      <c r="G3164" s="122" t="s">
        <v>3486</v>
      </c>
      <c r="H3164" s="122" t="s">
        <v>5311</v>
      </c>
      <c r="I3164" s="122" t="s">
        <v>5311</v>
      </c>
      <c r="J3164" s="122" t="s">
        <v>2607</v>
      </c>
      <c r="K3164" s="122" t="s">
        <v>2608</v>
      </c>
      <c r="L3164" s="122">
        <v>5041828405</v>
      </c>
      <c r="M3164" s="122" t="s">
        <v>7008</v>
      </c>
      <c r="N3164" s="122" t="s">
        <v>5313</v>
      </c>
      <c r="O3164" s="122" t="s">
        <v>2589</v>
      </c>
      <c r="P3164" s="122" t="s">
        <v>5314</v>
      </c>
      <c r="Q3164" s="122" t="s">
        <v>5314</v>
      </c>
      <c r="R3164" s="122" t="s">
        <v>2590</v>
      </c>
      <c r="S3164" s="122" t="s">
        <v>6232</v>
      </c>
      <c r="T3164" s="122" t="s">
        <v>3504</v>
      </c>
      <c r="U3164" s="124">
        <v>1152</v>
      </c>
      <c r="V3164" s="124">
        <v>1104</v>
      </c>
      <c r="W3164" s="122" t="s">
        <v>31</v>
      </c>
    </row>
    <row r="3165" spans="1:23" x14ac:dyDescent="0.35">
      <c r="A3165" s="122" t="s">
        <v>7009</v>
      </c>
      <c r="B3165" s="122" t="s">
        <v>7010</v>
      </c>
      <c r="C3165" s="123">
        <v>44470</v>
      </c>
      <c r="D3165" s="123">
        <v>44477</v>
      </c>
      <c r="E3165" s="123">
        <v>44477</v>
      </c>
      <c r="F3165" s="123">
        <v>44477</v>
      </c>
      <c r="G3165" s="122" t="s">
        <v>3486</v>
      </c>
      <c r="H3165" s="122" t="s">
        <v>5311</v>
      </c>
      <c r="I3165" s="122" t="s">
        <v>5311</v>
      </c>
      <c r="J3165" s="122" t="s">
        <v>2607</v>
      </c>
      <c r="K3165" s="122" t="s">
        <v>2608</v>
      </c>
      <c r="L3165" s="122">
        <v>5041866406</v>
      </c>
      <c r="M3165" s="122" t="s">
        <v>7011</v>
      </c>
      <c r="N3165" s="122" t="s">
        <v>5538</v>
      </c>
      <c r="O3165" s="122" t="s">
        <v>3512</v>
      </c>
      <c r="P3165" s="122" t="s">
        <v>5314</v>
      </c>
      <c r="Q3165" s="122" t="s">
        <v>5314</v>
      </c>
      <c r="R3165" s="122" t="s">
        <v>3513</v>
      </c>
      <c r="S3165" s="122" t="s">
        <v>6303</v>
      </c>
      <c r="T3165" s="122" t="s">
        <v>3494</v>
      </c>
      <c r="U3165" s="124">
        <v>1280</v>
      </c>
      <c r="V3165" s="124">
        <v>1280</v>
      </c>
      <c r="W3165" s="122" t="s">
        <v>31</v>
      </c>
    </row>
    <row r="3166" spans="1:23" x14ac:dyDescent="0.35">
      <c r="A3166" s="122" t="s">
        <v>7009</v>
      </c>
      <c r="B3166" s="122" t="s">
        <v>7010</v>
      </c>
      <c r="C3166" s="123">
        <v>44470</v>
      </c>
      <c r="D3166" s="123">
        <v>44477</v>
      </c>
      <c r="E3166" s="123">
        <v>44477</v>
      </c>
      <c r="F3166" s="123">
        <v>44477</v>
      </c>
      <c r="G3166" s="122" t="s">
        <v>3486</v>
      </c>
      <c r="H3166" s="122" t="s">
        <v>5311</v>
      </c>
      <c r="I3166" s="122" t="s">
        <v>5311</v>
      </c>
      <c r="J3166" s="122" t="s">
        <v>2607</v>
      </c>
      <c r="K3166" s="122" t="s">
        <v>2608</v>
      </c>
      <c r="L3166" s="122">
        <v>5041866406</v>
      </c>
      <c r="M3166" s="122" t="s">
        <v>7011</v>
      </c>
      <c r="N3166" s="122" t="s">
        <v>5538</v>
      </c>
      <c r="O3166" s="122" t="s">
        <v>2611</v>
      </c>
      <c r="P3166" s="122" t="s">
        <v>5314</v>
      </c>
      <c r="Q3166" s="122" t="s">
        <v>5314</v>
      </c>
      <c r="R3166" s="122" t="s">
        <v>2612</v>
      </c>
      <c r="S3166" s="122" t="s">
        <v>6303</v>
      </c>
      <c r="T3166" s="122" t="s">
        <v>3514</v>
      </c>
      <c r="U3166" s="124">
        <v>32</v>
      </c>
      <c r="V3166" s="124">
        <v>32</v>
      </c>
      <c r="W3166" s="122" t="s">
        <v>31</v>
      </c>
    </row>
    <row r="3167" spans="1:23" x14ac:dyDescent="0.35">
      <c r="A3167" s="122" t="s">
        <v>7012</v>
      </c>
      <c r="B3167" s="122" t="s">
        <v>7013</v>
      </c>
      <c r="C3167" s="123">
        <v>44470</v>
      </c>
      <c r="D3167" s="123">
        <v>44470</v>
      </c>
      <c r="E3167" s="123">
        <v>44477</v>
      </c>
      <c r="F3167" s="123">
        <v>44470</v>
      </c>
      <c r="G3167" s="122" t="s">
        <v>3486</v>
      </c>
      <c r="H3167" s="122" t="s">
        <v>5311</v>
      </c>
      <c r="I3167" s="122" t="s">
        <v>5311</v>
      </c>
      <c r="J3167" s="122" t="s">
        <v>2607</v>
      </c>
      <c r="K3167" s="122" t="s">
        <v>2608</v>
      </c>
      <c r="L3167" s="122">
        <v>5041757847</v>
      </c>
      <c r="M3167" s="122" t="s">
        <v>7014</v>
      </c>
      <c r="N3167" s="122" t="s">
        <v>2646</v>
      </c>
      <c r="O3167" s="122" t="s">
        <v>3734</v>
      </c>
      <c r="P3167" s="122" t="s">
        <v>5314</v>
      </c>
      <c r="Q3167" s="122" t="s">
        <v>5314</v>
      </c>
      <c r="R3167" s="122" t="s">
        <v>3735</v>
      </c>
      <c r="S3167" s="122" t="s">
        <v>6303</v>
      </c>
      <c r="T3167" s="122" t="s">
        <v>3494</v>
      </c>
      <c r="U3167" s="124">
        <v>1536</v>
      </c>
      <c r="V3167" s="124">
        <v>1536</v>
      </c>
      <c r="W3167" s="122" t="s">
        <v>31</v>
      </c>
    </row>
    <row r="3168" spans="1:23" x14ac:dyDescent="0.35">
      <c r="A3168" s="122" t="s">
        <v>7012</v>
      </c>
      <c r="B3168" s="122" t="s">
        <v>7013</v>
      </c>
      <c r="C3168" s="123">
        <v>44470</v>
      </c>
      <c r="D3168" s="123">
        <v>44470</v>
      </c>
      <c r="E3168" s="123">
        <v>44477</v>
      </c>
      <c r="F3168" s="123">
        <v>44470</v>
      </c>
      <c r="G3168" s="122" t="s">
        <v>3486</v>
      </c>
      <c r="H3168" s="122" t="s">
        <v>5311</v>
      </c>
      <c r="I3168" s="122" t="s">
        <v>5311</v>
      </c>
      <c r="J3168" s="122" t="s">
        <v>2607</v>
      </c>
      <c r="K3168" s="122" t="s">
        <v>2608</v>
      </c>
      <c r="L3168" s="122">
        <v>5041757847</v>
      </c>
      <c r="M3168" s="122" t="s">
        <v>7014</v>
      </c>
      <c r="N3168" s="122" t="s">
        <v>2646</v>
      </c>
      <c r="O3168" s="122" t="s">
        <v>2611</v>
      </c>
      <c r="P3168" s="122" t="s">
        <v>5314</v>
      </c>
      <c r="Q3168" s="122" t="s">
        <v>5314</v>
      </c>
      <c r="R3168" s="122" t="s">
        <v>2612</v>
      </c>
      <c r="S3168" s="122" t="s">
        <v>6303</v>
      </c>
      <c r="T3168" s="122" t="s">
        <v>3514</v>
      </c>
      <c r="U3168" s="124">
        <v>32</v>
      </c>
      <c r="V3168" s="124">
        <v>32</v>
      </c>
      <c r="W3168" s="122" t="s">
        <v>31</v>
      </c>
    </row>
    <row r="3169" spans="1:23" x14ac:dyDescent="0.35">
      <c r="A3169" s="122" t="s">
        <v>7015</v>
      </c>
      <c r="B3169" s="122" t="s">
        <v>7016</v>
      </c>
      <c r="C3169" s="123">
        <v>44470</v>
      </c>
      <c r="D3169" s="123">
        <v>44474</v>
      </c>
      <c r="E3169" s="123">
        <v>44477</v>
      </c>
      <c r="F3169" s="123">
        <v>44474</v>
      </c>
      <c r="G3169" s="122" t="s">
        <v>3486</v>
      </c>
      <c r="H3169" s="122" t="s">
        <v>5311</v>
      </c>
      <c r="I3169" s="122" t="s">
        <v>5311</v>
      </c>
      <c r="J3169" s="122" t="s">
        <v>3487</v>
      </c>
      <c r="K3169" s="122" t="s">
        <v>3488</v>
      </c>
      <c r="L3169" s="122">
        <v>5041800335</v>
      </c>
      <c r="M3169" s="122" t="s">
        <v>7017</v>
      </c>
      <c r="N3169" s="122" t="s">
        <v>7018</v>
      </c>
      <c r="O3169" s="122" t="s">
        <v>4266</v>
      </c>
      <c r="P3169" s="122" t="s">
        <v>5314</v>
      </c>
      <c r="Q3169" s="122" t="s">
        <v>5314</v>
      </c>
      <c r="R3169" s="122" t="s">
        <v>4267</v>
      </c>
      <c r="S3169" s="122" t="s">
        <v>6303</v>
      </c>
      <c r="T3169" s="122" t="s">
        <v>3494</v>
      </c>
      <c r="U3169" s="124">
        <v>2912</v>
      </c>
      <c r="V3169" s="124">
        <v>2912</v>
      </c>
      <c r="W3169" s="122" t="s">
        <v>31</v>
      </c>
    </row>
    <row r="3170" spans="1:23" x14ac:dyDescent="0.35">
      <c r="A3170" s="122" t="s">
        <v>7019</v>
      </c>
      <c r="B3170" s="122" t="s">
        <v>7020</v>
      </c>
      <c r="C3170" s="123">
        <v>44470</v>
      </c>
      <c r="D3170" s="123">
        <v>44476</v>
      </c>
      <c r="E3170" s="123">
        <v>44477</v>
      </c>
      <c r="F3170" s="123">
        <v>44475</v>
      </c>
      <c r="G3170" s="122" t="s">
        <v>3486</v>
      </c>
      <c r="H3170" s="122" t="s">
        <v>5311</v>
      </c>
      <c r="I3170" s="122" t="s">
        <v>5311</v>
      </c>
      <c r="J3170" s="122" t="s">
        <v>3487</v>
      </c>
      <c r="K3170" s="122" t="s">
        <v>3488</v>
      </c>
      <c r="L3170" s="122">
        <v>5041828796</v>
      </c>
      <c r="M3170" s="122" t="s">
        <v>7021</v>
      </c>
      <c r="N3170" s="122" t="s">
        <v>7022</v>
      </c>
      <c r="O3170" s="122" t="s">
        <v>3491</v>
      </c>
      <c r="P3170" s="122" t="s">
        <v>5314</v>
      </c>
      <c r="Q3170" s="122" t="s">
        <v>5314</v>
      </c>
      <c r="R3170" s="122" t="s">
        <v>3492</v>
      </c>
      <c r="S3170" s="122" t="s">
        <v>6303</v>
      </c>
      <c r="T3170" s="122" t="s">
        <v>3494</v>
      </c>
      <c r="U3170" s="124">
        <v>1365</v>
      </c>
      <c r="V3170" s="124">
        <v>1365</v>
      </c>
      <c r="W3170" s="122" t="s">
        <v>31</v>
      </c>
    </row>
    <row r="3171" spans="1:23" x14ac:dyDescent="0.35">
      <c r="A3171" s="122" t="s">
        <v>7023</v>
      </c>
      <c r="B3171" s="122" t="s">
        <v>7024</v>
      </c>
      <c r="C3171" s="123">
        <v>44470</v>
      </c>
      <c r="D3171" s="123">
        <v>44475</v>
      </c>
      <c r="E3171" s="123">
        <v>44477</v>
      </c>
      <c r="F3171" s="123">
        <v>44475</v>
      </c>
      <c r="G3171" s="122" t="s">
        <v>3486</v>
      </c>
      <c r="H3171" s="122" t="s">
        <v>5311</v>
      </c>
      <c r="I3171" s="122" t="s">
        <v>5311</v>
      </c>
      <c r="J3171" s="122" t="s">
        <v>3487</v>
      </c>
      <c r="K3171" s="122" t="s">
        <v>3488</v>
      </c>
      <c r="L3171" s="122">
        <v>5041814913</v>
      </c>
      <c r="M3171" s="122" t="s">
        <v>7025</v>
      </c>
      <c r="N3171" s="122" t="s">
        <v>7026</v>
      </c>
      <c r="O3171" s="122" t="s">
        <v>3491</v>
      </c>
      <c r="P3171" s="122" t="s">
        <v>5314</v>
      </c>
      <c r="Q3171" s="122" t="s">
        <v>5314</v>
      </c>
      <c r="R3171" s="122" t="s">
        <v>3492</v>
      </c>
      <c r="S3171" s="122" t="s">
        <v>6303</v>
      </c>
      <c r="T3171" s="122" t="s">
        <v>3494</v>
      </c>
      <c r="U3171" s="124">
        <v>1365</v>
      </c>
      <c r="V3171" s="124">
        <v>1365</v>
      </c>
      <c r="W3171" s="122" t="s">
        <v>31</v>
      </c>
    </row>
    <row r="3172" spans="1:23" x14ac:dyDescent="0.35">
      <c r="A3172" s="122" t="s">
        <v>7027</v>
      </c>
      <c r="B3172" s="122" t="s">
        <v>7028</v>
      </c>
      <c r="C3172" s="123">
        <v>44470</v>
      </c>
      <c r="D3172" s="123">
        <v>44470</v>
      </c>
      <c r="E3172" s="123">
        <v>44477</v>
      </c>
      <c r="F3172" s="123">
        <v>44470</v>
      </c>
      <c r="G3172" s="122" t="s">
        <v>3486</v>
      </c>
      <c r="H3172" s="122" t="s">
        <v>5311</v>
      </c>
      <c r="I3172" s="122" t="s">
        <v>5311</v>
      </c>
      <c r="J3172" s="122" t="s">
        <v>5318</v>
      </c>
      <c r="K3172" s="122" t="s">
        <v>5319</v>
      </c>
      <c r="L3172" s="122">
        <v>5041752832</v>
      </c>
      <c r="M3172" s="122">
        <v>0</v>
      </c>
      <c r="N3172" s="122">
        <v>0</v>
      </c>
      <c r="O3172" s="122" t="s">
        <v>4368</v>
      </c>
      <c r="P3172" s="122" t="s">
        <v>5314</v>
      </c>
      <c r="Q3172" s="122" t="s">
        <v>5314</v>
      </c>
      <c r="R3172" s="122" t="s">
        <v>4369</v>
      </c>
      <c r="S3172" s="122" t="s">
        <v>6303</v>
      </c>
      <c r="T3172" s="122" t="s">
        <v>3494</v>
      </c>
      <c r="U3172" s="124">
        <v>2105</v>
      </c>
      <c r="V3172" s="124">
        <v>2105</v>
      </c>
      <c r="W3172" s="122" t="s">
        <v>31</v>
      </c>
    </row>
    <row r="3173" spans="1:23" x14ac:dyDescent="0.35">
      <c r="A3173" s="122" t="s">
        <v>7027</v>
      </c>
      <c r="B3173" s="122" t="s">
        <v>7028</v>
      </c>
      <c r="C3173" s="123">
        <v>44470</v>
      </c>
      <c r="D3173" s="123">
        <v>44470</v>
      </c>
      <c r="E3173" s="123">
        <v>44477</v>
      </c>
      <c r="F3173" s="123">
        <v>44470</v>
      </c>
      <c r="G3173" s="122" t="s">
        <v>3486</v>
      </c>
      <c r="H3173" s="122" t="s">
        <v>5311</v>
      </c>
      <c r="I3173" s="122" t="s">
        <v>5311</v>
      </c>
      <c r="J3173" s="122" t="s">
        <v>5318</v>
      </c>
      <c r="K3173" s="122" t="s">
        <v>5319</v>
      </c>
      <c r="L3173" s="122">
        <v>5041752832</v>
      </c>
      <c r="M3173" s="122">
        <v>0</v>
      </c>
      <c r="N3173" s="122">
        <v>0</v>
      </c>
      <c r="O3173" s="122" t="s">
        <v>7029</v>
      </c>
      <c r="P3173" s="122" t="s">
        <v>5314</v>
      </c>
      <c r="Q3173" s="122" t="s">
        <v>5314</v>
      </c>
      <c r="R3173" s="122" t="s">
        <v>7030</v>
      </c>
      <c r="S3173" s="122" t="s">
        <v>6303</v>
      </c>
      <c r="T3173" s="122" t="s">
        <v>3494</v>
      </c>
      <c r="U3173" s="124">
        <v>1000</v>
      </c>
      <c r="V3173" s="124">
        <v>1000</v>
      </c>
      <c r="W3173" s="122" t="s">
        <v>31</v>
      </c>
    </row>
    <row r="3174" spans="1:23" x14ac:dyDescent="0.35">
      <c r="A3174" s="122" t="s">
        <v>7031</v>
      </c>
      <c r="B3174" s="122" t="s">
        <v>7032</v>
      </c>
      <c r="C3174" s="123">
        <v>44470</v>
      </c>
      <c r="D3174" s="123">
        <v>44470</v>
      </c>
      <c r="E3174" s="123">
        <v>44477</v>
      </c>
      <c r="F3174" s="123">
        <v>44470</v>
      </c>
      <c r="G3174" s="122" t="s">
        <v>3486</v>
      </c>
      <c r="H3174" s="122" t="s">
        <v>5311</v>
      </c>
      <c r="I3174" s="122" t="s">
        <v>5311</v>
      </c>
      <c r="J3174" s="122" t="s">
        <v>5318</v>
      </c>
      <c r="K3174" s="122" t="s">
        <v>5319</v>
      </c>
      <c r="L3174" s="122">
        <v>5041752833</v>
      </c>
      <c r="M3174" s="122">
        <v>0</v>
      </c>
      <c r="N3174" s="122">
        <v>0</v>
      </c>
      <c r="O3174" s="122" t="s">
        <v>2596</v>
      </c>
      <c r="P3174" s="122" t="s">
        <v>5314</v>
      </c>
      <c r="Q3174" s="122" t="s">
        <v>5314</v>
      </c>
      <c r="R3174" s="122" t="s">
        <v>2597</v>
      </c>
      <c r="S3174" s="122" t="s">
        <v>6303</v>
      </c>
      <c r="T3174" s="122" t="s">
        <v>3503</v>
      </c>
      <c r="U3174" s="124">
        <v>1300</v>
      </c>
      <c r="V3174" s="124">
        <v>1300</v>
      </c>
      <c r="W3174" s="122" t="s">
        <v>31</v>
      </c>
    </row>
    <row r="3175" spans="1:23" x14ac:dyDescent="0.35">
      <c r="A3175" s="122" t="s">
        <v>7031</v>
      </c>
      <c r="B3175" s="122" t="s">
        <v>7032</v>
      </c>
      <c r="C3175" s="123">
        <v>44470</v>
      </c>
      <c r="D3175" s="123">
        <v>44470</v>
      </c>
      <c r="E3175" s="123">
        <v>44477</v>
      </c>
      <c r="F3175" s="123">
        <v>44470</v>
      </c>
      <c r="G3175" s="122" t="s">
        <v>3486</v>
      </c>
      <c r="H3175" s="122" t="s">
        <v>5311</v>
      </c>
      <c r="I3175" s="122" t="s">
        <v>5311</v>
      </c>
      <c r="J3175" s="122" t="s">
        <v>5318</v>
      </c>
      <c r="K3175" s="122" t="s">
        <v>5319</v>
      </c>
      <c r="L3175" s="122">
        <v>5041752833</v>
      </c>
      <c r="M3175" s="122">
        <v>0</v>
      </c>
      <c r="N3175" s="122">
        <v>0</v>
      </c>
      <c r="O3175" s="122" t="s">
        <v>2599</v>
      </c>
      <c r="P3175" s="122" t="s">
        <v>5314</v>
      </c>
      <c r="Q3175" s="122" t="s">
        <v>5314</v>
      </c>
      <c r="R3175" s="122" t="s">
        <v>2600</v>
      </c>
      <c r="S3175" s="122" t="s">
        <v>6303</v>
      </c>
      <c r="T3175" s="122" t="s">
        <v>3504</v>
      </c>
      <c r="U3175" s="124">
        <v>1300</v>
      </c>
      <c r="V3175" s="124">
        <v>1300</v>
      </c>
      <c r="W3175" s="122" t="s">
        <v>31</v>
      </c>
    </row>
    <row r="3176" spans="1:23" x14ac:dyDescent="0.35">
      <c r="A3176" s="122" t="s">
        <v>7033</v>
      </c>
      <c r="B3176" s="122" t="s">
        <v>7034</v>
      </c>
      <c r="C3176" s="123">
        <v>44470</v>
      </c>
      <c r="D3176" s="123">
        <v>44477</v>
      </c>
      <c r="E3176" s="123">
        <v>44477</v>
      </c>
      <c r="F3176" s="123">
        <v>44477</v>
      </c>
      <c r="G3176" s="122" t="s">
        <v>3486</v>
      </c>
      <c r="H3176" s="122" t="s">
        <v>5311</v>
      </c>
      <c r="I3176" s="122" t="s">
        <v>5311</v>
      </c>
      <c r="J3176" s="122" t="s">
        <v>3487</v>
      </c>
      <c r="K3176" s="122" t="s">
        <v>3488</v>
      </c>
      <c r="L3176" s="122">
        <v>5041853842</v>
      </c>
      <c r="M3176" s="122" t="s">
        <v>7035</v>
      </c>
      <c r="N3176" s="122" t="s">
        <v>7036</v>
      </c>
      <c r="O3176" s="122" t="s">
        <v>3491</v>
      </c>
      <c r="P3176" s="122" t="s">
        <v>5314</v>
      </c>
      <c r="Q3176" s="122" t="s">
        <v>5314</v>
      </c>
      <c r="R3176" s="122" t="s">
        <v>3492</v>
      </c>
      <c r="S3176" s="122" t="s">
        <v>6303</v>
      </c>
      <c r="T3176" s="122" t="s">
        <v>3494</v>
      </c>
      <c r="U3176" s="124">
        <v>1365</v>
      </c>
      <c r="V3176" s="124">
        <v>1365</v>
      </c>
      <c r="W3176" s="122" t="s">
        <v>31</v>
      </c>
    </row>
    <row r="3177" spans="1:23" x14ac:dyDescent="0.35">
      <c r="A3177" s="122" t="s">
        <v>7037</v>
      </c>
      <c r="B3177" s="122" t="s">
        <v>7038</v>
      </c>
      <c r="C3177" s="123">
        <v>44470</v>
      </c>
      <c r="D3177" s="123">
        <v>44476</v>
      </c>
      <c r="E3177" s="123">
        <v>44477</v>
      </c>
      <c r="F3177" s="123">
        <v>44476</v>
      </c>
      <c r="G3177" s="122" t="s">
        <v>3486</v>
      </c>
      <c r="H3177" s="122" t="s">
        <v>5311</v>
      </c>
      <c r="I3177" s="122" t="s">
        <v>5311</v>
      </c>
      <c r="J3177" s="122" t="s">
        <v>3487</v>
      </c>
      <c r="K3177" s="122" t="s">
        <v>3488</v>
      </c>
      <c r="L3177" s="122">
        <v>5041836102</v>
      </c>
      <c r="M3177" s="122" t="s">
        <v>7039</v>
      </c>
      <c r="N3177" s="122" t="s">
        <v>7040</v>
      </c>
      <c r="O3177" s="122" t="s">
        <v>4266</v>
      </c>
      <c r="P3177" s="122" t="s">
        <v>5314</v>
      </c>
      <c r="Q3177" s="122" t="s">
        <v>5314</v>
      </c>
      <c r="R3177" s="122" t="s">
        <v>4267</v>
      </c>
      <c r="S3177" s="122" t="s">
        <v>6303</v>
      </c>
      <c r="T3177" s="122" t="s">
        <v>3494</v>
      </c>
      <c r="U3177" s="124">
        <v>2912</v>
      </c>
      <c r="V3177" s="124">
        <v>2912</v>
      </c>
      <c r="W3177" s="122" t="s">
        <v>31</v>
      </c>
    </row>
    <row r="3178" spans="1:23" x14ac:dyDescent="0.35">
      <c r="A3178" s="122" t="s">
        <v>7041</v>
      </c>
      <c r="B3178" s="122" t="s">
        <v>7042</v>
      </c>
      <c r="C3178" s="123">
        <v>44470</v>
      </c>
      <c r="D3178" s="123">
        <v>44471</v>
      </c>
      <c r="E3178" s="123">
        <v>44477</v>
      </c>
      <c r="F3178" s="123">
        <v>44471</v>
      </c>
      <c r="G3178" s="122" t="s">
        <v>3486</v>
      </c>
      <c r="H3178" s="122" t="s">
        <v>5311</v>
      </c>
      <c r="I3178" s="122" t="s">
        <v>5311</v>
      </c>
      <c r="J3178" s="122" t="s">
        <v>3487</v>
      </c>
      <c r="K3178" s="122" t="s">
        <v>3488</v>
      </c>
      <c r="L3178" s="122">
        <v>5041760435</v>
      </c>
      <c r="M3178" s="122" t="s">
        <v>7043</v>
      </c>
      <c r="N3178" s="122" t="s">
        <v>7044</v>
      </c>
      <c r="O3178" s="122" t="s">
        <v>4266</v>
      </c>
      <c r="P3178" s="122" t="s">
        <v>5314</v>
      </c>
      <c r="Q3178" s="122" t="s">
        <v>5314</v>
      </c>
      <c r="R3178" s="122" t="s">
        <v>4267</v>
      </c>
      <c r="S3178" s="122" t="s">
        <v>6303</v>
      </c>
      <c r="T3178" s="122" t="s">
        <v>3494</v>
      </c>
      <c r="U3178" s="124">
        <v>2912</v>
      </c>
      <c r="V3178" s="124">
        <v>2912</v>
      </c>
      <c r="W3178" s="122" t="s">
        <v>31</v>
      </c>
    </row>
    <row r="3179" spans="1:23" x14ac:dyDescent="0.35">
      <c r="A3179" s="122" t="s">
        <v>7045</v>
      </c>
      <c r="B3179" s="122" t="s">
        <v>7046</v>
      </c>
      <c r="C3179" s="123">
        <v>44470</v>
      </c>
      <c r="D3179" s="123">
        <v>44478</v>
      </c>
      <c r="E3179" s="123">
        <v>44477</v>
      </c>
      <c r="F3179" s="123">
        <v>44477</v>
      </c>
      <c r="G3179" s="122" t="s">
        <v>3486</v>
      </c>
      <c r="H3179" s="122" t="s">
        <v>5311</v>
      </c>
      <c r="I3179" s="122" t="s">
        <v>5311</v>
      </c>
      <c r="J3179" s="122" t="s">
        <v>2607</v>
      </c>
      <c r="K3179" s="122" t="s">
        <v>2608</v>
      </c>
      <c r="L3179" s="122">
        <v>5041867006</v>
      </c>
      <c r="M3179" s="122" t="s">
        <v>7047</v>
      </c>
      <c r="N3179" s="122" t="s">
        <v>5925</v>
      </c>
      <c r="O3179" s="122" t="s">
        <v>3512</v>
      </c>
      <c r="P3179" s="122" t="s">
        <v>5314</v>
      </c>
      <c r="Q3179" s="122" t="s">
        <v>5314</v>
      </c>
      <c r="R3179" s="122" t="s">
        <v>3513</v>
      </c>
      <c r="S3179" s="122" t="s">
        <v>6303</v>
      </c>
      <c r="T3179" s="122" t="s">
        <v>3494</v>
      </c>
      <c r="U3179" s="124">
        <v>1280</v>
      </c>
      <c r="V3179" s="124">
        <v>1280</v>
      </c>
      <c r="W3179" s="122" t="s">
        <v>31</v>
      </c>
    </row>
    <row r="3180" spans="1:23" x14ac:dyDescent="0.35">
      <c r="A3180" s="122" t="s">
        <v>7045</v>
      </c>
      <c r="B3180" s="122" t="s">
        <v>7046</v>
      </c>
      <c r="C3180" s="123">
        <v>44470</v>
      </c>
      <c r="D3180" s="123">
        <v>44478</v>
      </c>
      <c r="E3180" s="123">
        <v>44477</v>
      </c>
      <c r="F3180" s="123">
        <v>44477</v>
      </c>
      <c r="G3180" s="122" t="s">
        <v>3486</v>
      </c>
      <c r="H3180" s="122" t="s">
        <v>5311</v>
      </c>
      <c r="I3180" s="122" t="s">
        <v>5311</v>
      </c>
      <c r="J3180" s="122" t="s">
        <v>2607</v>
      </c>
      <c r="K3180" s="122" t="s">
        <v>2608</v>
      </c>
      <c r="L3180" s="122">
        <v>5041867006</v>
      </c>
      <c r="M3180" s="122" t="s">
        <v>7047</v>
      </c>
      <c r="N3180" s="122" t="s">
        <v>5925</v>
      </c>
      <c r="O3180" s="122" t="s">
        <v>2611</v>
      </c>
      <c r="P3180" s="122" t="s">
        <v>5314</v>
      </c>
      <c r="Q3180" s="122" t="s">
        <v>5314</v>
      </c>
      <c r="R3180" s="122" t="s">
        <v>2612</v>
      </c>
      <c r="S3180" s="122" t="s">
        <v>6303</v>
      </c>
      <c r="T3180" s="122" t="s">
        <v>3514</v>
      </c>
      <c r="U3180" s="124">
        <v>32</v>
      </c>
      <c r="V3180" s="124">
        <v>32</v>
      </c>
      <c r="W3180" s="122" t="s">
        <v>31</v>
      </c>
    </row>
    <row r="3181" spans="1:23" x14ac:dyDescent="0.35">
      <c r="A3181" s="122" t="s">
        <v>7048</v>
      </c>
      <c r="B3181" s="122" t="s">
        <v>7049</v>
      </c>
      <c r="C3181" s="123">
        <v>44470</v>
      </c>
      <c r="D3181" s="123">
        <v>44477</v>
      </c>
      <c r="E3181" s="123">
        <v>44477</v>
      </c>
      <c r="F3181" s="123">
        <v>44477</v>
      </c>
      <c r="G3181" s="122" t="s">
        <v>3486</v>
      </c>
      <c r="H3181" s="122" t="s">
        <v>5311</v>
      </c>
      <c r="I3181" s="122" t="s">
        <v>5311</v>
      </c>
      <c r="J3181" s="122" t="s">
        <v>3487</v>
      </c>
      <c r="K3181" s="122" t="s">
        <v>3488</v>
      </c>
      <c r="L3181" s="122">
        <v>5041851495</v>
      </c>
      <c r="M3181" s="122" t="s">
        <v>7050</v>
      </c>
      <c r="N3181" s="122" t="s">
        <v>7051</v>
      </c>
      <c r="O3181" s="122" t="s">
        <v>3491</v>
      </c>
      <c r="P3181" s="122" t="s">
        <v>5314</v>
      </c>
      <c r="Q3181" s="122" t="s">
        <v>5314</v>
      </c>
      <c r="R3181" s="122" t="s">
        <v>3492</v>
      </c>
      <c r="S3181" s="122" t="s">
        <v>6303</v>
      </c>
      <c r="T3181" s="122" t="s">
        <v>3494</v>
      </c>
      <c r="U3181" s="124">
        <v>1365</v>
      </c>
      <c r="V3181" s="124">
        <v>1365</v>
      </c>
      <c r="W3181" s="122" t="s">
        <v>31</v>
      </c>
    </row>
    <row r="3182" spans="1:23" x14ac:dyDescent="0.35">
      <c r="A3182" s="122" t="s">
        <v>7052</v>
      </c>
      <c r="B3182" s="122" t="s">
        <v>7053</v>
      </c>
      <c r="C3182" s="123">
        <v>44475</v>
      </c>
      <c r="D3182" s="123">
        <v>44475</v>
      </c>
      <c r="E3182" s="123">
        <v>44477</v>
      </c>
      <c r="F3182" s="123">
        <v>44475</v>
      </c>
      <c r="G3182" s="122" t="s">
        <v>3486</v>
      </c>
      <c r="H3182" s="122" t="s">
        <v>5311</v>
      </c>
      <c r="I3182" s="122" t="s">
        <v>5311</v>
      </c>
      <c r="J3182" s="122" t="s">
        <v>2579</v>
      </c>
      <c r="K3182" s="122" t="s">
        <v>2580</v>
      </c>
      <c r="L3182" s="122">
        <v>5041826102</v>
      </c>
      <c r="M3182" s="122" t="s">
        <v>7054</v>
      </c>
      <c r="N3182" s="122" t="s">
        <v>3242</v>
      </c>
      <c r="O3182" s="122" t="s">
        <v>2583</v>
      </c>
      <c r="P3182" s="122" t="s">
        <v>5314</v>
      </c>
      <c r="Q3182" s="122" t="s">
        <v>5314</v>
      </c>
      <c r="R3182" s="122" t="s">
        <v>2585</v>
      </c>
      <c r="S3182" s="122" t="s">
        <v>6232</v>
      </c>
      <c r="T3182" s="122" t="s">
        <v>3503</v>
      </c>
      <c r="U3182" s="124">
        <v>1344</v>
      </c>
      <c r="V3182" s="124">
        <v>1344</v>
      </c>
      <c r="W3182" s="122" t="s">
        <v>31</v>
      </c>
    </row>
    <row r="3183" spans="1:23" x14ac:dyDescent="0.35">
      <c r="A3183" s="122" t="s">
        <v>7052</v>
      </c>
      <c r="B3183" s="122" t="s">
        <v>7053</v>
      </c>
      <c r="C3183" s="123">
        <v>44475</v>
      </c>
      <c r="D3183" s="123">
        <v>44475</v>
      </c>
      <c r="E3183" s="123">
        <v>44477</v>
      </c>
      <c r="F3183" s="123">
        <v>44475</v>
      </c>
      <c r="G3183" s="122" t="s">
        <v>3486</v>
      </c>
      <c r="H3183" s="122" t="s">
        <v>5311</v>
      </c>
      <c r="I3183" s="122" t="s">
        <v>5311</v>
      </c>
      <c r="J3183" s="122" t="s">
        <v>2579</v>
      </c>
      <c r="K3183" s="122" t="s">
        <v>2580</v>
      </c>
      <c r="L3183" s="122">
        <v>5041826102</v>
      </c>
      <c r="M3183" s="122" t="s">
        <v>7054</v>
      </c>
      <c r="N3183" s="122" t="s">
        <v>3242</v>
      </c>
      <c r="O3183" s="122" t="s">
        <v>2589</v>
      </c>
      <c r="P3183" s="122" t="s">
        <v>5314</v>
      </c>
      <c r="Q3183" s="122" t="s">
        <v>5314</v>
      </c>
      <c r="R3183" s="122" t="s">
        <v>2590</v>
      </c>
      <c r="S3183" s="122" t="s">
        <v>6232</v>
      </c>
      <c r="T3183" s="122" t="s">
        <v>3504</v>
      </c>
      <c r="U3183" s="124">
        <v>1344</v>
      </c>
      <c r="V3183" s="124">
        <v>1344</v>
      </c>
      <c r="W3183" s="122" t="s">
        <v>31</v>
      </c>
    </row>
    <row r="3184" spans="1:23" x14ac:dyDescent="0.35">
      <c r="A3184" s="122" t="s">
        <v>7055</v>
      </c>
      <c r="B3184" s="122" t="s">
        <v>7056</v>
      </c>
      <c r="C3184" s="123">
        <v>44473</v>
      </c>
      <c r="D3184" s="123">
        <v>44473</v>
      </c>
      <c r="E3184" s="123">
        <v>44477</v>
      </c>
      <c r="F3184" s="123">
        <v>44473</v>
      </c>
      <c r="G3184" s="122" t="s">
        <v>3486</v>
      </c>
      <c r="H3184" s="122" t="s">
        <v>5311</v>
      </c>
      <c r="I3184" s="122" t="s">
        <v>5311</v>
      </c>
      <c r="J3184" s="122" t="s">
        <v>5318</v>
      </c>
      <c r="K3184" s="122" t="s">
        <v>5319</v>
      </c>
      <c r="L3184" s="122">
        <v>5041790982</v>
      </c>
      <c r="M3184" s="122">
        <v>0</v>
      </c>
      <c r="N3184" s="122">
        <v>0</v>
      </c>
      <c r="O3184" s="122" t="s">
        <v>2596</v>
      </c>
      <c r="P3184" s="122" t="s">
        <v>5314</v>
      </c>
      <c r="Q3184" s="122" t="s">
        <v>5314</v>
      </c>
      <c r="R3184" s="122" t="s">
        <v>2597</v>
      </c>
      <c r="S3184" s="122" t="s">
        <v>6303</v>
      </c>
      <c r="T3184" s="122" t="s">
        <v>3503</v>
      </c>
      <c r="U3184" s="124">
        <v>1300</v>
      </c>
      <c r="V3184" s="124">
        <v>1300</v>
      </c>
      <c r="W3184" s="122" t="s">
        <v>31</v>
      </c>
    </row>
    <row r="3185" spans="1:23" x14ac:dyDescent="0.35">
      <c r="A3185" s="122" t="s">
        <v>7055</v>
      </c>
      <c r="B3185" s="122" t="s">
        <v>7056</v>
      </c>
      <c r="C3185" s="123">
        <v>44473</v>
      </c>
      <c r="D3185" s="123">
        <v>44473</v>
      </c>
      <c r="E3185" s="123">
        <v>44477</v>
      </c>
      <c r="F3185" s="123">
        <v>44473</v>
      </c>
      <c r="G3185" s="122" t="s">
        <v>3486</v>
      </c>
      <c r="H3185" s="122" t="s">
        <v>5311</v>
      </c>
      <c r="I3185" s="122" t="s">
        <v>5311</v>
      </c>
      <c r="J3185" s="122" t="s">
        <v>5318</v>
      </c>
      <c r="K3185" s="122" t="s">
        <v>5319</v>
      </c>
      <c r="L3185" s="122">
        <v>5041790982</v>
      </c>
      <c r="M3185" s="122">
        <v>0</v>
      </c>
      <c r="N3185" s="122">
        <v>0</v>
      </c>
      <c r="O3185" s="122" t="s">
        <v>2599</v>
      </c>
      <c r="P3185" s="122" t="s">
        <v>5314</v>
      </c>
      <c r="Q3185" s="122" t="s">
        <v>5314</v>
      </c>
      <c r="R3185" s="122" t="s">
        <v>2600</v>
      </c>
      <c r="S3185" s="122" t="s">
        <v>6303</v>
      </c>
      <c r="T3185" s="122" t="s">
        <v>3504</v>
      </c>
      <c r="U3185" s="124">
        <v>1300</v>
      </c>
      <c r="V3185" s="124">
        <v>1300</v>
      </c>
      <c r="W3185" s="122" t="s">
        <v>31</v>
      </c>
    </row>
    <row r="3186" spans="1:23" x14ac:dyDescent="0.35">
      <c r="A3186" s="122" t="s">
        <v>7057</v>
      </c>
      <c r="B3186" s="122" t="s">
        <v>7058</v>
      </c>
      <c r="C3186" s="123">
        <v>44473</v>
      </c>
      <c r="D3186" s="123">
        <v>44473</v>
      </c>
      <c r="E3186" s="123">
        <v>44477</v>
      </c>
      <c r="F3186" s="123">
        <v>44473</v>
      </c>
      <c r="G3186" s="122" t="s">
        <v>3486</v>
      </c>
      <c r="H3186" s="122" t="s">
        <v>5311</v>
      </c>
      <c r="I3186" s="122" t="s">
        <v>5311</v>
      </c>
      <c r="J3186" s="122" t="s">
        <v>2594</v>
      </c>
      <c r="K3186" s="122" t="s">
        <v>2595</v>
      </c>
      <c r="L3186" s="122">
        <v>5041787629</v>
      </c>
      <c r="M3186" s="122">
        <v>0</v>
      </c>
      <c r="N3186" s="122">
        <v>0</v>
      </c>
      <c r="O3186" s="122" t="s">
        <v>4308</v>
      </c>
      <c r="P3186" s="122" t="s">
        <v>5314</v>
      </c>
      <c r="Q3186" s="122" t="s">
        <v>5314</v>
      </c>
      <c r="R3186" s="122" t="s">
        <v>4309</v>
      </c>
      <c r="S3186" s="122" t="s">
        <v>6303</v>
      </c>
      <c r="T3186" s="122" t="s">
        <v>3494</v>
      </c>
      <c r="U3186" s="124">
        <v>1512</v>
      </c>
      <c r="V3186" s="124">
        <v>1512</v>
      </c>
      <c r="W3186" s="122" t="s">
        <v>31</v>
      </c>
    </row>
    <row r="3187" spans="1:23" x14ac:dyDescent="0.35">
      <c r="A3187" s="122" t="s">
        <v>7059</v>
      </c>
      <c r="B3187" s="122" t="s">
        <v>7060</v>
      </c>
      <c r="C3187" s="123">
        <v>44474</v>
      </c>
      <c r="D3187" s="123">
        <v>44474</v>
      </c>
      <c r="E3187" s="123">
        <v>44477</v>
      </c>
      <c r="F3187" s="123">
        <v>44474</v>
      </c>
      <c r="G3187" s="122" t="s">
        <v>3486</v>
      </c>
      <c r="H3187" s="122" t="s">
        <v>5311</v>
      </c>
      <c r="I3187" s="122" t="s">
        <v>5311</v>
      </c>
      <c r="J3187" s="122" t="s">
        <v>5318</v>
      </c>
      <c r="K3187" s="122" t="s">
        <v>5319</v>
      </c>
      <c r="L3187" s="122">
        <v>5041805793</v>
      </c>
      <c r="M3187" s="122">
        <v>0</v>
      </c>
      <c r="N3187" s="122">
        <v>0</v>
      </c>
      <c r="O3187" s="122" t="s">
        <v>2596</v>
      </c>
      <c r="P3187" s="122" t="s">
        <v>5314</v>
      </c>
      <c r="Q3187" s="122" t="s">
        <v>5314</v>
      </c>
      <c r="R3187" s="122" t="s">
        <v>2597</v>
      </c>
      <c r="S3187" s="122" t="s">
        <v>6303</v>
      </c>
      <c r="T3187" s="122" t="s">
        <v>3503</v>
      </c>
      <c r="U3187" s="124">
        <v>1300</v>
      </c>
      <c r="V3187" s="124">
        <v>1300</v>
      </c>
      <c r="W3187" s="122" t="s">
        <v>31</v>
      </c>
    </row>
    <row r="3188" spans="1:23" x14ac:dyDescent="0.35">
      <c r="A3188" s="122" t="s">
        <v>7059</v>
      </c>
      <c r="B3188" s="122" t="s">
        <v>7060</v>
      </c>
      <c r="C3188" s="123">
        <v>44474</v>
      </c>
      <c r="D3188" s="123">
        <v>44474</v>
      </c>
      <c r="E3188" s="123">
        <v>44477</v>
      </c>
      <c r="F3188" s="123">
        <v>44474</v>
      </c>
      <c r="G3188" s="122" t="s">
        <v>3486</v>
      </c>
      <c r="H3188" s="122" t="s">
        <v>5311</v>
      </c>
      <c r="I3188" s="122" t="s">
        <v>5311</v>
      </c>
      <c r="J3188" s="122" t="s">
        <v>5318</v>
      </c>
      <c r="K3188" s="122" t="s">
        <v>5319</v>
      </c>
      <c r="L3188" s="122">
        <v>5041805793</v>
      </c>
      <c r="M3188" s="122">
        <v>0</v>
      </c>
      <c r="N3188" s="122">
        <v>0</v>
      </c>
      <c r="O3188" s="122" t="s">
        <v>2599</v>
      </c>
      <c r="P3188" s="122" t="s">
        <v>5314</v>
      </c>
      <c r="Q3188" s="122" t="s">
        <v>5314</v>
      </c>
      <c r="R3188" s="122" t="s">
        <v>2600</v>
      </c>
      <c r="S3188" s="122" t="s">
        <v>6303</v>
      </c>
      <c r="T3188" s="122" t="s">
        <v>3504</v>
      </c>
      <c r="U3188" s="124">
        <v>1300</v>
      </c>
      <c r="V3188" s="124">
        <v>1300</v>
      </c>
      <c r="W3188" s="122" t="s">
        <v>31</v>
      </c>
    </row>
    <row r="3189" spans="1:23" x14ac:dyDescent="0.35">
      <c r="A3189" s="122" t="s">
        <v>7061</v>
      </c>
      <c r="B3189" s="122" t="s">
        <v>7062</v>
      </c>
      <c r="C3189" s="123">
        <v>44475</v>
      </c>
      <c r="D3189" s="123">
        <v>44475</v>
      </c>
      <c r="E3189" s="123">
        <v>44477</v>
      </c>
      <c r="F3189" s="123">
        <v>44475</v>
      </c>
      <c r="G3189" s="122" t="s">
        <v>3486</v>
      </c>
      <c r="H3189" s="122" t="s">
        <v>5311</v>
      </c>
      <c r="I3189" s="122" t="s">
        <v>5311</v>
      </c>
      <c r="J3189" s="122" t="s">
        <v>5318</v>
      </c>
      <c r="K3189" s="122" t="s">
        <v>5319</v>
      </c>
      <c r="L3189" s="122">
        <v>5041825105</v>
      </c>
      <c r="M3189" s="122">
        <v>0</v>
      </c>
      <c r="N3189" s="122">
        <v>0</v>
      </c>
      <c r="O3189" s="122" t="s">
        <v>2596</v>
      </c>
      <c r="P3189" s="122" t="s">
        <v>5314</v>
      </c>
      <c r="Q3189" s="122" t="s">
        <v>5314</v>
      </c>
      <c r="R3189" s="122" t="s">
        <v>2597</v>
      </c>
      <c r="S3189" s="122" t="s">
        <v>6303</v>
      </c>
      <c r="T3189" s="122" t="s">
        <v>3503</v>
      </c>
      <c r="U3189" s="124">
        <v>1300</v>
      </c>
      <c r="V3189" s="124">
        <v>1300</v>
      </c>
      <c r="W3189" s="122" t="s">
        <v>31</v>
      </c>
    </row>
    <row r="3190" spans="1:23" x14ac:dyDescent="0.35">
      <c r="A3190" s="122" t="s">
        <v>7061</v>
      </c>
      <c r="B3190" s="122" t="s">
        <v>7062</v>
      </c>
      <c r="C3190" s="123">
        <v>44475</v>
      </c>
      <c r="D3190" s="123">
        <v>44475</v>
      </c>
      <c r="E3190" s="123">
        <v>44477</v>
      </c>
      <c r="F3190" s="123">
        <v>44475</v>
      </c>
      <c r="G3190" s="122" t="s">
        <v>3486</v>
      </c>
      <c r="H3190" s="122" t="s">
        <v>5311</v>
      </c>
      <c r="I3190" s="122" t="s">
        <v>5311</v>
      </c>
      <c r="J3190" s="122" t="s">
        <v>5318</v>
      </c>
      <c r="K3190" s="122" t="s">
        <v>5319</v>
      </c>
      <c r="L3190" s="122">
        <v>5041825105</v>
      </c>
      <c r="M3190" s="122">
        <v>0</v>
      </c>
      <c r="N3190" s="122">
        <v>0</v>
      </c>
      <c r="O3190" s="122" t="s">
        <v>2599</v>
      </c>
      <c r="P3190" s="122" t="s">
        <v>5314</v>
      </c>
      <c r="Q3190" s="122" t="s">
        <v>5314</v>
      </c>
      <c r="R3190" s="122" t="s">
        <v>2600</v>
      </c>
      <c r="S3190" s="122" t="s">
        <v>6303</v>
      </c>
      <c r="T3190" s="122" t="s">
        <v>3504</v>
      </c>
      <c r="U3190" s="124">
        <v>1300</v>
      </c>
      <c r="V3190" s="124">
        <v>1300</v>
      </c>
      <c r="W3190" s="122" t="s">
        <v>31</v>
      </c>
    </row>
    <row r="3191" spans="1:23" x14ac:dyDescent="0.35">
      <c r="A3191" s="122" t="s">
        <v>7063</v>
      </c>
      <c r="B3191" s="122" t="s">
        <v>7064</v>
      </c>
      <c r="C3191" s="123">
        <v>44476</v>
      </c>
      <c r="D3191" s="123">
        <v>44476</v>
      </c>
      <c r="E3191" s="123">
        <v>44477</v>
      </c>
      <c r="F3191" s="123">
        <v>44476</v>
      </c>
      <c r="G3191" s="122" t="s">
        <v>3486</v>
      </c>
      <c r="H3191" s="122" t="s">
        <v>5311</v>
      </c>
      <c r="I3191" s="122" t="s">
        <v>5311</v>
      </c>
      <c r="J3191" s="122" t="s">
        <v>2607</v>
      </c>
      <c r="K3191" s="122" t="s">
        <v>2608</v>
      </c>
      <c r="L3191" s="122">
        <v>5041849963</v>
      </c>
      <c r="M3191" s="122" t="s">
        <v>7065</v>
      </c>
      <c r="N3191" s="122" t="s">
        <v>2766</v>
      </c>
      <c r="O3191" s="122" t="s">
        <v>3491</v>
      </c>
      <c r="P3191" s="122" t="s">
        <v>5314</v>
      </c>
      <c r="Q3191" s="122" t="s">
        <v>5314</v>
      </c>
      <c r="R3191" s="122" t="s">
        <v>3492</v>
      </c>
      <c r="S3191" s="122" t="s">
        <v>6303</v>
      </c>
      <c r="T3191" s="122" t="s">
        <v>3494</v>
      </c>
      <c r="U3191" s="124">
        <v>1120</v>
      </c>
      <c r="V3191" s="124">
        <v>1120</v>
      </c>
      <c r="W3191" s="122" t="s">
        <v>31</v>
      </c>
    </row>
    <row r="3192" spans="1:23" x14ac:dyDescent="0.35">
      <c r="A3192" s="122" t="s">
        <v>7063</v>
      </c>
      <c r="B3192" s="122" t="s">
        <v>7064</v>
      </c>
      <c r="C3192" s="123">
        <v>44476</v>
      </c>
      <c r="D3192" s="123">
        <v>44476</v>
      </c>
      <c r="E3192" s="123">
        <v>44477</v>
      </c>
      <c r="F3192" s="123">
        <v>44476</v>
      </c>
      <c r="G3192" s="122" t="s">
        <v>3486</v>
      </c>
      <c r="H3192" s="122" t="s">
        <v>5311</v>
      </c>
      <c r="I3192" s="122" t="s">
        <v>5311</v>
      </c>
      <c r="J3192" s="122" t="s">
        <v>2607</v>
      </c>
      <c r="K3192" s="122" t="s">
        <v>2608</v>
      </c>
      <c r="L3192" s="122">
        <v>5041849963</v>
      </c>
      <c r="M3192" s="122" t="s">
        <v>7065</v>
      </c>
      <c r="N3192" s="122" t="s">
        <v>2766</v>
      </c>
      <c r="O3192" s="122" t="s">
        <v>2611</v>
      </c>
      <c r="P3192" s="122" t="s">
        <v>5314</v>
      </c>
      <c r="Q3192" s="122" t="s">
        <v>5314</v>
      </c>
      <c r="R3192" s="122" t="s">
        <v>2612</v>
      </c>
      <c r="S3192" s="122" t="s">
        <v>6303</v>
      </c>
      <c r="T3192" s="122" t="s">
        <v>3514</v>
      </c>
      <c r="U3192" s="124">
        <v>16</v>
      </c>
      <c r="V3192" s="124">
        <v>16</v>
      </c>
      <c r="W3192" s="122" t="s">
        <v>31</v>
      </c>
    </row>
    <row r="3193" spans="1:23" x14ac:dyDescent="0.35">
      <c r="A3193" s="122" t="s">
        <v>7066</v>
      </c>
      <c r="B3193" s="122" t="s">
        <v>7067</v>
      </c>
      <c r="C3193" s="123">
        <v>44476</v>
      </c>
      <c r="D3193" s="123">
        <v>44477</v>
      </c>
      <c r="E3193" s="123">
        <v>44477</v>
      </c>
      <c r="F3193" s="123">
        <v>44477</v>
      </c>
      <c r="G3193" s="122" t="s">
        <v>3486</v>
      </c>
      <c r="H3193" s="122" t="s">
        <v>5311</v>
      </c>
      <c r="I3193" s="122" t="s">
        <v>5311</v>
      </c>
      <c r="J3193" s="122" t="s">
        <v>2607</v>
      </c>
      <c r="K3193" s="122" t="s">
        <v>2608</v>
      </c>
      <c r="L3193" s="122">
        <v>5041849460</v>
      </c>
      <c r="M3193" s="122" t="s">
        <v>7068</v>
      </c>
      <c r="N3193" s="122" t="s">
        <v>4956</v>
      </c>
      <c r="O3193" s="122" t="s">
        <v>3491</v>
      </c>
      <c r="P3193" s="122" t="s">
        <v>5314</v>
      </c>
      <c r="Q3193" s="122" t="s">
        <v>5314</v>
      </c>
      <c r="R3193" s="122" t="s">
        <v>3492</v>
      </c>
      <c r="S3193" s="122" t="s">
        <v>6303</v>
      </c>
      <c r="T3193" s="122" t="s">
        <v>3494</v>
      </c>
      <c r="U3193" s="124">
        <v>1120</v>
      </c>
      <c r="V3193" s="124">
        <v>1120</v>
      </c>
      <c r="W3193" s="122" t="s">
        <v>31</v>
      </c>
    </row>
    <row r="3194" spans="1:23" x14ac:dyDescent="0.35">
      <c r="A3194" s="122" t="s">
        <v>7066</v>
      </c>
      <c r="B3194" s="122" t="s">
        <v>7067</v>
      </c>
      <c r="C3194" s="123">
        <v>44476</v>
      </c>
      <c r="D3194" s="123">
        <v>44477</v>
      </c>
      <c r="E3194" s="123">
        <v>44477</v>
      </c>
      <c r="F3194" s="123">
        <v>44477</v>
      </c>
      <c r="G3194" s="122" t="s">
        <v>3486</v>
      </c>
      <c r="H3194" s="122" t="s">
        <v>5311</v>
      </c>
      <c r="I3194" s="122" t="s">
        <v>5311</v>
      </c>
      <c r="J3194" s="122" t="s">
        <v>2607</v>
      </c>
      <c r="K3194" s="122" t="s">
        <v>2608</v>
      </c>
      <c r="L3194" s="122">
        <v>5041849460</v>
      </c>
      <c r="M3194" s="122" t="s">
        <v>7068</v>
      </c>
      <c r="N3194" s="122" t="s">
        <v>4956</v>
      </c>
      <c r="O3194" s="122" t="s">
        <v>2611</v>
      </c>
      <c r="P3194" s="122" t="s">
        <v>5314</v>
      </c>
      <c r="Q3194" s="122" t="s">
        <v>5314</v>
      </c>
      <c r="R3194" s="122" t="s">
        <v>2612</v>
      </c>
      <c r="S3194" s="122" t="s">
        <v>6303</v>
      </c>
      <c r="T3194" s="122" t="s">
        <v>3514</v>
      </c>
      <c r="U3194" s="124">
        <v>16</v>
      </c>
      <c r="V3194" s="124">
        <v>16</v>
      </c>
      <c r="W3194" s="122" t="s">
        <v>31</v>
      </c>
    </row>
    <row r="3195" spans="1:23" x14ac:dyDescent="0.35">
      <c r="A3195" s="122" t="s">
        <v>7069</v>
      </c>
      <c r="B3195" s="122" t="s">
        <v>7070</v>
      </c>
      <c r="C3195" s="123">
        <v>44477</v>
      </c>
      <c r="D3195" s="123">
        <v>44477</v>
      </c>
      <c r="E3195" s="123">
        <v>44477</v>
      </c>
      <c r="F3195" s="123">
        <v>44477</v>
      </c>
      <c r="G3195" s="122" t="s">
        <v>3486</v>
      </c>
      <c r="H3195" s="122" t="s">
        <v>5311</v>
      </c>
      <c r="I3195" s="122" t="s">
        <v>5311</v>
      </c>
      <c r="J3195" s="122" t="s">
        <v>2579</v>
      </c>
      <c r="K3195" s="122" t="s">
        <v>2580</v>
      </c>
      <c r="L3195" s="122">
        <v>5041861339</v>
      </c>
      <c r="M3195" s="122" t="s">
        <v>7071</v>
      </c>
      <c r="N3195" s="122" t="s">
        <v>7072</v>
      </c>
      <c r="O3195" s="122" t="s">
        <v>2583</v>
      </c>
      <c r="P3195" s="122" t="s">
        <v>5314</v>
      </c>
      <c r="Q3195" s="122" t="s">
        <v>5314</v>
      </c>
      <c r="R3195" s="122" t="s">
        <v>2585</v>
      </c>
      <c r="S3195" s="122" t="s">
        <v>6232</v>
      </c>
      <c r="T3195" s="122" t="s">
        <v>3503</v>
      </c>
      <c r="U3195" s="124">
        <v>1344</v>
      </c>
      <c r="V3195" s="124">
        <v>1344</v>
      </c>
      <c r="W3195" s="122" t="s">
        <v>31</v>
      </c>
    </row>
    <row r="3196" spans="1:23" x14ac:dyDescent="0.35">
      <c r="A3196" s="122" t="s">
        <v>7069</v>
      </c>
      <c r="B3196" s="122" t="s">
        <v>7070</v>
      </c>
      <c r="C3196" s="123">
        <v>44477</v>
      </c>
      <c r="D3196" s="123">
        <v>44477</v>
      </c>
      <c r="E3196" s="123">
        <v>44477</v>
      </c>
      <c r="F3196" s="123">
        <v>44477</v>
      </c>
      <c r="G3196" s="122" t="s">
        <v>3486</v>
      </c>
      <c r="H3196" s="122" t="s">
        <v>5311</v>
      </c>
      <c r="I3196" s="122" t="s">
        <v>5311</v>
      </c>
      <c r="J3196" s="122" t="s">
        <v>2579</v>
      </c>
      <c r="K3196" s="122" t="s">
        <v>2580</v>
      </c>
      <c r="L3196" s="122">
        <v>5041861339</v>
      </c>
      <c r="M3196" s="122" t="s">
        <v>7071</v>
      </c>
      <c r="N3196" s="122" t="s">
        <v>7072</v>
      </c>
      <c r="O3196" s="122" t="s">
        <v>2589</v>
      </c>
      <c r="P3196" s="122" t="s">
        <v>5314</v>
      </c>
      <c r="Q3196" s="122" t="s">
        <v>5314</v>
      </c>
      <c r="R3196" s="122" t="s">
        <v>2590</v>
      </c>
      <c r="S3196" s="122" t="s">
        <v>6232</v>
      </c>
      <c r="T3196" s="122" t="s">
        <v>3504</v>
      </c>
      <c r="U3196" s="124">
        <v>1344</v>
      </c>
      <c r="V3196" s="124">
        <v>1344</v>
      </c>
      <c r="W3196" s="122" t="s">
        <v>31</v>
      </c>
    </row>
    <row r="3197" spans="1:23" x14ac:dyDescent="0.35">
      <c r="A3197" s="122" t="s">
        <v>7073</v>
      </c>
      <c r="B3197" s="122" t="s">
        <v>7074</v>
      </c>
      <c r="C3197" s="123">
        <v>44476</v>
      </c>
      <c r="D3197" s="123">
        <v>44477</v>
      </c>
      <c r="E3197" s="123">
        <v>44477</v>
      </c>
      <c r="F3197" s="123">
        <v>44477</v>
      </c>
      <c r="G3197" s="122" t="s">
        <v>3486</v>
      </c>
      <c r="H3197" s="122" t="s">
        <v>5311</v>
      </c>
      <c r="I3197" s="122" t="s">
        <v>5311</v>
      </c>
      <c r="J3197" s="122" t="s">
        <v>2607</v>
      </c>
      <c r="K3197" s="122" t="s">
        <v>2608</v>
      </c>
      <c r="L3197" s="122">
        <v>5041849743</v>
      </c>
      <c r="M3197" s="122" t="s">
        <v>7075</v>
      </c>
      <c r="N3197" s="122" t="s">
        <v>2929</v>
      </c>
      <c r="O3197" s="122" t="s">
        <v>3491</v>
      </c>
      <c r="P3197" s="122" t="s">
        <v>5314</v>
      </c>
      <c r="Q3197" s="122" t="s">
        <v>5314</v>
      </c>
      <c r="R3197" s="122" t="s">
        <v>3492</v>
      </c>
      <c r="S3197" s="122" t="s">
        <v>6303</v>
      </c>
      <c r="T3197" s="122" t="s">
        <v>3494</v>
      </c>
      <c r="U3197" s="124">
        <v>1120</v>
      </c>
      <c r="V3197" s="124">
        <v>1120</v>
      </c>
      <c r="W3197" s="122" t="s">
        <v>31</v>
      </c>
    </row>
    <row r="3198" spans="1:23" x14ac:dyDescent="0.35">
      <c r="A3198" s="122" t="s">
        <v>7073</v>
      </c>
      <c r="B3198" s="122" t="s">
        <v>7074</v>
      </c>
      <c r="C3198" s="123">
        <v>44476</v>
      </c>
      <c r="D3198" s="123">
        <v>44477</v>
      </c>
      <c r="E3198" s="123">
        <v>44477</v>
      </c>
      <c r="F3198" s="123">
        <v>44477</v>
      </c>
      <c r="G3198" s="122" t="s">
        <v>3486</v>
      </c>
      <c r="H3198" s="122" t="s">
        <v>5311</v>
      </c>
      <c r="I3198" s="122" t="s">
        <v>5311</v>
      </c>
      <c r="J3198" s="122" t="s">
        <v>2607</v>
      </c>
      <c r="K3198" s="122" t="s">
        <v>2608</v>
      </c>
      <c r="L3198" s="122">
        <v>5041849743</v>
      </c>
      <c r="M3198" s="122" t="s">
        <v>7075</v>
      </c>
      <c r="N3198" s="122" t="s">
        <v>2929</v>
      </c>
      <c r="O3198" s="122" t="s">
        <v>2611</v>
      </c>
      <c r="P3198" s="122" t="s">
        <v>5314</v>
      </c>
      <c r="Q3198" s="122" t="s">
        <v>5314</v>
      </c>
      <c r="R3198" s="122" t="s">
        <v>2612</v>
      </c>
      <c r="S3198" s="122" t="s">
        <v>6303</v>
      </c>
      <c r="T3198" s="122" t="s">
        <v>3514</v>
      </c>
      <c r="U3198" s="124">
        <v>16</v>
      </c>
      <c r="V3198" s="124">
        <v>16</v>
      </c>
      <c r="W3198" s="122" t="s">
        <v>31</v>
      </c>
    </row>
    <row r="3199" spans="1:23" x14ac:dyDescent="0.35">
      <c r="A3199" s="122" t="s">
        <v>7076</v>
      </c>
      <c r="B3199" s="122" t="s">
        <v>7077</v>
      </c>
      <c r="C3199" s="123">
        <v>44476</v>
      </c>
      <c r="D3199" s="123">
        <v>44476</v>
      </c>
      <c r="E3199" s="123">
        <v>44477</v>
      </c>
      <c r="F3199" s="123">
        <v>44476</v>
      </c>
      <c r="G3199" s="122" t="s">
        <v>3486</v>
      </c>
      <c r="H3199" s="122" t="s">
        <v>5311</v>
      </c>
      <c r="I3199" s="122" t="s">
        <v>5311</v>
      </c>
      <c r="J3199" s="122" t="s">
        <v>5318</v>
      </c>
      <c r="K3199" s="122" t="s">
        <v>5319</v>
      </c>
      <c r="L3199" s="122">
        <v>5041842581</v>
      </c>
      <c r="M3199" s="122">
        <v>0</v>
      </c>
      <c r="N3199" s="122">
        <v>0</v>
      </c>
      <c r="O3199" s="122" t="s">
        <v>2596</v>
      </c>
      <c r="P3199" s="122" t="s">
        <v>5314</v>
      </c>
      <c r="Q3199" s="122" t="s">
        <v>5314</v>
      </c>
      <c r="R3199" s="122" t="s">
        <v>2597</v>
      </c>
      <c r="S3199" s="122" t="s">
        <v>6303</v>
      </c>
      <c r="T3199" s="122" t="s">
        <v>3503</v>
      </c>
      <c r="U3199" s="124">
        <v>1300</v>
      </c>
      <c r="V3199" s="124">
        <v>1300</v>
      </c>
      <c r="W3199" s="122" t="s">
        <v>31</v>
      </c>
    </row>
    <row r="3200" spans="1:23" x14ac:dyDescent="0.35">
      <c r="A3200" s="122" t="s">
        <v>7076</v>
      </c>
      <c r="B3200" s="122" t="s">
        <v>7077</v>
      </c>
      <c r="C3200" s="123">
        <v>44476</v>
      </c>
      <c r="D3200" s="123">
        <v>44476</v>
      </c>
      <c r="E3200" s="123">
        <v>44477</v>
      </c>
      <c r="F3200" s="123">
        <v>44476</v>
      </c>
      <c r="G3200" s="122" t="s">
        <v>3486</v>
      </c>
      <c r="H3200" s="122" t="s">
        <v>5311</v>
      </c>
      <c r="I3200" s="122" t="s">
        <v>5311</v>
      </c>
      <c r="J3200" s="122" t="s">
        <v>5318</v>
      </c>
      <c r="K3200" s="122" t="s">
        <v>5319</v>
      </c>
      <c r="L3200" s="122">
        <v>5041842581</v>
      </c>
      <c r="M3200" s="122">
        <v>0</v>
      </c>
      <c r="N3200" s="122">
        <v>0</v>
      </c>
      <c r="O3200" s="122" t="s">
        <v>2599</v>
      </c>
      <c r="P3200" s="122" t="s">
        <v>5314</v>
      </c>
      <c r="Q3200" s="122" t="s">
        <v>5314</v>
      </c>
      <c r="R3200" s="122" t="s">
        <v>2600</v>
      </c>
      <c r="S3200" s="122" t="s">
        <v>6303</v>
      </c>
      <c r="T3200" s="122" t="s">
        <v>3504</v>
      </c>
      <c r="U3200" s="124">
        <v>1300</v>
      </c>
      <c r="V3200" s="124">
        <v>1300</v>
      </c>
      <c r="W3200" s="122" t="s">
        <v>31</v>
      </c>
    </row>
    <row r="3201" spans="1:23" x14ac:dyDescent="0.35">
      <c r="A3201" s="122" t="s">
        <v>7078</v>
      </c>
      <c r="B3201" s="122" t="s">
        <v>7079</v>
      </c>
      <c r="C3201" s="123">
        <v>44476</v>
      </c>
      <c r="D3201" s="123">
        <v>44477</v>
      </c>
      <c r="E3201" s="123">
        <v>44477</v>
      </c>
      <c r="F3201" s="123">
        <v>44477</v>
      </c>
      <c r="G3201" s="122" t="s">
        <v>3486</v>
      </c>
      <c r="H3201" s="122" t="s">
        <v>5311</v>
      </c>
      <c r="I3201" s="122" t="s">
        <v>5311</v>
      </c>
      <c r="J3201" s="122" t="s">
        <v>2607</v>
      </c>
      <c r="K3201" s="122" t="s">
        <v>2608</v>
      </c>
      <c r="L3201" s="122">
        <v>5041845038</v>
      </c>
      <c r="M3201" s="122" t="s">
        <v>7080</v>
      </c>
      <c r="N3201" s="122" t="s">
        <v>6165</v>
      </c>
      <c r="O3201" s="122" t="s">
        <v>3491</v>
      </c>
      <c r="P3201" s="122" t="s">
        <v>5314</v>
      </c>
      <c r="Q3201" s="122" t="s">
        <v>5314</v>
      </c>
      <c r="R3201" s="122" t="s">
        <v>3492</v>
      </c>
      <c r="S3201" s="122" t="s">
        <v>6303</v>
      </c>
      <c r="T3201" s="122" t="s">
        <v>3494</v>
      </c>
      <c r="U3201" s="124">
        <v>1120</v>
      </c>
      <c r="V3201" s="124">
        <v>1120</v>
      </c>
      <c r="W3201" s="122" t="s">
        <v>31</v>
      </c>
    </row>
    <row r="3202" spans="1:23" x14ac:dyDescent="0.35">
      <c r="A3202" s="122" t="s">
        <v>7078</v>
      </c>
      <c r="B3202" s="122" t="s">
        <v>7079</v>
      </c>
      <c r="C3202" s="123">
        <v>44476</v>
      </c>
      <c r="D3202" s="123">
        <v>44477</v>
      </c>
      <c r="E3202" s="123">
        <v>44477</v>
      </c>
      <c r="F3202" s="123">
        <v>44477</v>
      </c>
      <c r="G3202" s="122" t="s">
        <v>3486</v>
      </c>
      <c r="H3202" s="122" t="s">
        <v>5311</v>
      </c>
      <c r="I3202" s="122" t="s">
        <v>5311</v>
      </c>
      <c r="J3202" s="122" t="s">
        <v>2607</v>
      </c>
      <c r="K3202" s="122" t="s">
        <v>2608</v>
      </c>
      <c r="L3202" s="122">
        <v>5041845038</v>
      </c>
      <c r="M3202" s="122" t="s">
        <v>7080</v>
      </c>
      <c r="N3202" s="122" t="s">
        <v>6165</v>
      </c>
      <c r="O3202" s="122" t="s">
        <v>2611</v>
      </c>
      <c r="P3202" s="122" t="s">
        <v>5314</v>
      </c>
      <c r="Q3202" s="122" t="s">
        <v>5314</v>
      </c>
      <c r="R3202" s="122" t="s">
        <v>2612</v>
      </c>
      <c r="S3202" s="122" t="s">
        <v>6303</v>
      </c>
      <c r="T3202" s="122" t="s">
        <v>3514</v>
      </c>
      <c r="U3202" s="124">
        <v>16</v>
      </c>
      <c r="V3202" s="124">
        <v>16</v>
      </c>
      <c r="W3202" s="122" t="s">
        <v>31</v>
      </c>
    </row>
    <row r="3203" spans="1:23" x14ac:dyDescent="0.35">
      <c r="A3203" s="122" t="s">
        <v>7081</v>
      </c>
      <c r="B3203" s="122" t="s">
        <v>7082</v>
      </c>
      <c r="C3203" s="123">
        <v>44476</v>
      </c>
      <c r="D3203" s="123">
        <v>44477</v>
      </c>
      <c r="E3203" s="123">
        <v>44477</v>
      </c>
      <c r="F3203" s="123">
        <v>44477</v>
      </c>
      <c r="G3203" s="122" t="s">
        <v>3486</v>
      </c>
      <c r="H3203" s="122" t="s">
        <v>5311</v>
      </c>
      <c r="I3203" s="122" t="s">
        <v>5311</v>
      </c>
      <c r="J3203" s="122" t="s">
        <v>2607</v>
      </c>
      <c r="K3203" s="122" t="s">
        <v>2608</v>
      </c>
      <c r="L3203" s="122">
        <v>5041849970</v>
      </c>
      <c r="M3203" s="122" t="s">
        <v>7083</v>
      </c>
      <c r="N3203" s="122" t="s">
        <v>6169</v>
      </c>
      <c r="O3203" s="122" t="s">
        <v>3491</v>
      </c>
      <c r="P3203" s="122" t="s">
        <v>5314</v>
      </c>
      <c r="Q3203" s="122" t="s">
        <v>5314</v>
      </c>
      <c r="R3203" s="122" t="s">
        <v>3492</v>
      </c>
      <c r="S3203" s="122" t="s">
        <v>6303</v>
      </c>
      <c r="T3203" s="122" t="s">
        <v>3494</v>
      </c>
      <c r="U3203" s="124">
        <v>1120</v>
      </c>
      <c r="V3203" s="124">
        <v>1120</v>
      </c>
      <c r="W3203" s="122" t="s">
        <v>31</v>
      </c>
    </row>
    <row r="3204" spans="1:23" x14ac:dyDescent="0.35">
      <c r="A3204" s="122" t="s">
        <v>7081</v>
      </c>
      <c r="B3204" s="122" t="s">
        <v>7082</v>
      </c>
      <c r="C3204" s="123">
        <v>44476</v>
      </c>
      <c r="D3204" s="123">
        <v>44477</v>
      </c>
      <c r="E3204" s="123">
        <v>44477</v>
      </c>
      <c r="F3204" s="123">
        <v>44477</v>
      </c>
      <c r="G3204" s="122" t="s">
        <v>3486</v>
      </c>
      <c r="H3204" s="122" t="s">
        <v>5311</v>
      </c>
      <c r="I3204" s="122" t="s">
        <v>5311</v>
      </c>
      <c r="J3204" s="122" t="s">
        <v>2607</v>
      </c>
      <c r="K3204" s="122" t="s">
        <v>2608</v>
      </c>
      <c r="L3204" s="122">
        <v>5041849970</v>
      </c>
      <c r="M3204" s="122" t="s">
        <v>7083</v>
      </c>
      <c r="N3204" s="122" t="s">
        <v>6169</v>
      </c>
      <c r="O3204" s="122" t="s">
        <v>2611</v>
      </c>
      <c r="P3204" s="122" t="s">
        <v>5314</v>
      </c>
      <c r="Q3204" s="122" t="s">
        <v>5314</v>
      </c>
      <c r="R3204" s="122" t="s">
        <v>2612</v>
      </c>
      <c r="S3204" s="122" t="s">
        <v>6303</v>
      </c>
      <c r="T3204" s="122" t="s">
        <v>3514</v>
      </c>
      <c r="U3204" s="124">
        <v>16</v>
      </c>
      <c r="V3204" s="124">
        <v>16</v>
      </c>
      <c r="W3204" s="122" t="s">
        <v>31</v>
      </c>
    </row>
    <row r="3205" spans="1:23" x14ac:dyDescent="0.35">
      <c r="A3205" s="122" t="s">
        <v>7084</v>
      </c>
      <c r="B3205" s="122" t="s">
        <v>7085</v>
      </c>
      <c r="C3205" s="123">
        <v>44477</v>
      </c>
      <c r="D3205" s="123">
        <v>44477</v>
      </c>
      <c r="E3205" s="123">
        <v>44477</v>
      </c>
      <c r="F3205" s="123">
        <v>44477</v>
      </c>
      <c r="G3205" s="122" t="s">
        <v>3486</v>
      </c>
      <c r="H3205" s="122" t="s">
        <v>5311</v>
      </c>
      <c r="I3205" s="122" t="s">
        <v>5311</v>
      </c>
      <c r="J3205" s="122" t="s">
        <v>2607</v>
      </c>
      <c r="K3205" s="122" t="s">
        <v>2608</v>
      </c>
      <c r="L3205" s="122">
        <v>5041855907</v>
      </c>
      <c r="M3205" s="122" t="s">
        <v>7086</v>
      </c>
      <c r="N3205" s="122" t="s">
        <v>2722</v>
      </c>
      <c r="O3205" s="122" t="s">
        <v>3491</v>
      </c>
      <c r="P3205" s="122" t="s">
        <v>5314</v>
      </c>
      <c r="Q3205" s="122" t="s">
        <v>5314</v>
      </c>
      <c r="R3205" s="122" t="s">
        <v>3492</v>
      </c>
      <c r="S3205" s="122" t="s">
        <v>6303</v>
      </c>
      <c r="T3205" s="122" t="s">
        <v>3494</v>
      </c>
      <c r="U3205" s="124">
        <v>1120</v>
      </c>
      <c r="V3205" s="124">
        <v>1120</v>
      </c>
      <c r="W3205" s="122" t="s">
        <v>31</v>
      </c>
    </row>
    <row r="3206" spans="1:23" x14ac:dyDescent="0.35">
      <c r="A3206" s="122" t="s">
        <v>7084</v>
      </c>
      <c r="B3206" s="122" t="s">
        <v>7085</v>
      </c>
      <c r="C3206" s="123">
        <v>44477</v>
      </c>
      <c r="D3206" s="123">
        <v>44477</v>
      </c>
      <c r="E3206" s="123">
        <v>44477</v>
      </c>
      <c r="F3206" s="123">
        <v>44477</v>
      </c>
      <c r="G3206" s="122" t="s">
        <v>3486</v>
      </c>
      <c r="H3206" s="122" t="s">
        <v>5311</v>
      </c>
      <c r="I3206" s="122" t="s">
        <v>5311</v>
      </c>
      <c r="J3206" s="122" t="s">
        <v>2607</v>
      </c>
      <c r="K3206" s="122" t="s">
        <v>2608</v>
      </c>
      <c r="L3206" s="122">
        <v>5041855907</v>
      </c>
      <c r="M3206" s="122" t="s">
        <v>7086</v>
      </c>
      <c r="N3206" s="122" t="s">
        <v>2722</v>
      </c>
      <c r="O3206" s="122" t="s">
        <v>2611</v>
      </c>
      <c r="P3206" s="122" t="s">
        <v>5314</v>
      </c>
      <c r="Q3206" s="122" t="s">
        <v>5314</v>
      </c>
      <c r="R3206" s="122" t="s">
        <v>2612</v>
      </c>
      <c r="S3206" s="122" t="s">
        <v>6303</v>
      </c>
      <c r="T3206" s="122" t="s">
        <v>3514</v>
      </c>
      <c r="U3206" s="124">
        <v>16</v>
      </c>
      <c r="V3206" s="124">
        <v>16</v>
      </c>
      <c r="W3206" s="122" t="s">
        <v>31</v>
      </c>
    </row>
    <row r="3207" spans="1:23" x14ac:dyDescent="0.35">
      <c r="A3207" s="122" t="s">
        <v>7087</v>
      </c>
      <c r="B3207" s="122" t="s">
        <v>7088</v>
      </c>
      <c r="C3207" s="123">
        <v>44477</v>
      </c>
      <c r="D3207" s="123">
        <v>44477</v>
      </c>
      <c r="E3207" s="123">
        <v>44477</v>
      </c>
      <c r="F3207" s="123">
        <v>44477</v>
      </c>
      <c r="G3207" s="122" t="s">
        <v>3486</v>
      </c>
      <c r="H3207" s="122" t="s">
        <v>5311</v>
      </c>
      <c r="I3207" s="122" t="s">
        <v>5311</v>
      </c>
      <c r="J3207" s="122" t="s">
        <v>2607</v>
      </c>
      <c r="K3207" s="122" t="s">
        <v>2608</v>
      </c>
      <c r="L3207" s="122">
        <v>5041852437</v>
      </c>
      <c r="M3207" s="122" t="s">
        <v>7089</v>
      </c>
      <c r="N3207" s="122" t="s">
        <v>5989</v>
      </c>
      <c r="O3207" s="122" t="s">
        <v>3491</v>
      </c>
      <c r="P3207" s="122" t="s">
        <v>5314</v>
      </c>
      <c r="Q3207" s="122" t="s">
        <v>5314</v>
      </c>
      <c r="R3207" s="122" t="s">
        <v>3492</v>
      </c>
      <c r="S3207" s="122" t="s">
        <v>6303</v>
      </c>
      <c r="T3207" s="122" t="s">
        <v>3494</v>
      </c>
      <c r="U3207" s="124">
        <v>1120</v>
      </c>
      <c r="V3207" s="124">
        <v>1120</v>
      </c>
      <c r="W3207" s="122" t="s">
        <v>31</v>
      </c>
    </row>
    <row r="3208" spans="1:23" x14ac:dyDescent="0.35">
      <c r="A3208" s="122" t="s">
        <v>7087</v>
      </c>
      <c r="B3208" s="122" t="s">
        <v>7088</v>
      </c>
      <c r="C3208" s="123">
        <v>44477</v>
      </c>
      <c r="D3208" s="123">
        <v>44477</v>
      </c>
      <c r="E3208" s="123">
        <v>44477</v>
      </c>
      <c r="F3208" s="123">
        <v>44477</v>
      </c>
      <c r="G3208" s="122" t="s">
        <v>3486</v>
      </c>
      <c r="H3208" s="122" t="s">
        <v>5311</v>
      </c>
      <c r="I3208" s="122" t="s">
        <v>5311</v>
      </c>
      <c r="J3208" s="122" t="s">
        <v>2607</v>
      </c>
      <c r="K3208" s="122" t="s">
        <v>2608</v>
      </c>
      <c r="L3208" s="122">
        <v>5041852437</v>
      </c>
      <c r="M3208" s="122" t="s">
        <v>7089</v>
      </c>
      <c r="N3208" s="122" t="s">
        <v>5989</v>
      </c>
      <c r="O3208" s="122" t="s">
        <v>2611</v>
      </c>
      <c r="P3208" s="122" t="s">
        <v>5314</v>
      </c>
      <c r="Q3208" s="122" t="s">
        <v>5314</v>
      </c>
      <c r="R3208" s="122" t="s">
        <v>2612</v>
      </c>
      <c r="S3208" s="122" t="s">
        <v>6303</v>
      </c>
      <c r="T3208" s="122" t="s">
        <v>3514</v>
      </c>
      <c r="U3208" s="124">
        <v>16</v>
      </c>
      <c r="V3208" s="124">
        <v>16</v>
      </c>
      <c r="W3208" s="122" t="s">
        <v>31</v>
      </c>
    </row>
    <row r="3209" spans="1:23" x14ac:dyDescent="0.35">
      <c r="A3209" s="122" t="s">
        <v>7090</v>
      </c>
      <c r="B3209" s="122" t="s">
        <v>7091</v>
      </c>
      <c r="C3209" s="123">
        <v>44477</v>
      </c>
      <c r="D3209" s="123">
        <v>44477</v>
      </c>
      <c r="E3209" s="123">
        <v>44477</v>
      </c>
      <c r="F3209" s="123">
        <v>44477</v>
      </c>
      <c r="G3209" s="122" t="s">
        <v>3486</v>
      </c>
      <c r="H3209" s="122" t="s">
        <v>5311</v>
      </c>
      <c r="I3209" s="122" t="s">
        <v>5311</v>
      </c>
      <c r="J3209" s="122" t="s">
        <v>2607</v>
      </c>
      <c r="K3209" s="122" t="s">
        <v>2608</v>
      </c>
      <c r="L3209" s="122">
        <v>5041846498</v>
      </c>
      <c r="M3209" s="122" t="s">
        <v>7092</v>
      </c>
      <c r="N3209" s="122" t="s">
        <v>5435</v>
      </c>
      <c r="O3209" s="122" t="s">
        <v>3491</v>
      </c>
      <c r="P3209" s="122" t="s">
        <v>5314</v>
      </c>
      <c r="Q3209" s="122" t="s">
        <v>5314</v>
      </c>
      <c r="R3209" s="122" t="s">
        <v>3492</v>
      </c>
      <c r="S3209" s="122" t="s">
        <v>6303</v>
      </c>
      <c r="T3209" s="122" t="s">
        <v>3494</v>
      </c>
      <c r="U3209" s="124">
        <v>1120</v>
      </c>
      <c r="V3209" s="124">
        <v>1120</v>
      </c>
      <c r="W3209" s="122" t="s">
        <v>31</v>
      </c>
    </row>
    <row r="3210" spans="1:23" x14ac:dyDescent="0.35">
      <c r="A3210" s="122" t="s">
        <v>7090</v>
      </c>
      <c r="B3210" s="122" t="s">
        <v>7091</v>
      </c>
      <c r="C3210" s="123">
        <v>44477</v>
      </c>
      <c r="D3210" s="123">
        <v>44477</v>
      </c>
      <c r="E3210" s="123">
        <v>44477</v>
      </c>
      <c r="F3210" s="123">
        <v>44477</v>
      </c>
      <c r="G3210" s="122" t="s">
        <v>3486</v>
      </c>
      <c r="H3210" s="122" t="s">
        <v>5311</v>
      </c>
      <c r="I3210" s="122" t="s">
        <v>5311</v>
      </c>
      <c r="J3210" s="122" t="s">
        <v>2607</v>
      </c>
      <c r="K3210" s="122" t="s">
        <v>2608</v>
      </c>
      <c r="L3210" s="122">
        <v>5041846498</v>
      </c>
      <c r="M3210" s="122" t="s">
        <v>7092</v>
      </c>
      <c r="N3210" s="122" t="s">
        <v>5435</v>
      </c>
      <c r="O3210" s="122" t="s">
        <v>2611</v>
      </c>
      <c r="P3210" s="122" t="s">
        <v>5314</v>
      </c>
      <c r="Q3210" s="122" t="s">
        <v>5314</v>
      </c>
      <c r="R3210" s="122" t="s">
        <v>2612</v>
      </c>
      <c r="S3210" s="122" t="s">
        <v>6303</v>
      </c>
      <c r="T3210" s="122" t="s">
        <v>3514</v>
      </c>
      <c r="U3210" s="124">
        <v>16</v>
      </c>
      <c r="V3210" s="124">
        <v>16</v>
      </c>
      <c r="W3210" s="122" t="s">
        <v>31</v>
      </c>
    </row>
    <row r="3211" spans="1:23" x14ac:dyDescent="0.35">
      <c r="A3211" s="122" t="s">
        <v>7093</v>
      </c>
      <c r="B3211" s="122" t="s">
        <v>7094</v>
      </c>
      <c r="C3211" s="123">
        <v>44477</v>
      </c>
      <c r="D3211" s="123">
        <v>44477</v>
      </c>
      <c r="E3211" s="123">
        <v>44477</v>
      </c>
      <c r="F3211" s="123">
        <v>44477</v>
      </c>
      <c r="G3211" s="122" t="s">
        <v>3486</v>
      </c>
      <c r="H3211" s="122" t="s">
        <v>5311</v>
      </c>
      <c r="I3211" s="122" t="s">
        <v>5311</v>
      </c>
      <c r="J3211" s="122" t="s">
        <v>2607</v>
      </c>
      <c r="K3211" s="122" t="s">
        <v>2608</v>
      </c>
      <c r="L3211" s="122">
        <v>5041855337</v>
      </c>
      <c r="M3211" s="122" t="s">
        <v>7095</v>
      </c>
      <c r="N3211" s="122" t="s">
        <v>4999</v>
      </c>
      <c r="O3211" s="122" t="s">
        <v>3491</v>
      </c>
      <c r="P3211" s="122" t="s">
        <v>5314</v>
      </c>
      <c r="Q3211" s="122" t="s">
        <v>5314</v>
      </c>
      <c r="R3211" s="122" t="s">
        <v>3492</v>
      </c>
      <c r="S3211" s="122" t="s">
        <v>6303</v>
      </c>
      <c r="T3211" s="122" t="s">
        <v>3494</v>
      </c>
      <c r="U3211" s="124">
        <v>1120</v>
      </c>
      <c r="V3211" s="124">
        <v>1120</v>
      </c>
      <c r="W3211" s="122" t="s">
        <v>31</v>
      </c>
    </row>
    <row r="3212" spans="1:23" x14ac:dyDescent="0.35">
      <c r="A3212" s="122" t="s">
        <v>7093</v>
      </c>
      <c r="B3212" s="122" t="s">
        <v>7094</v>
      </c>
      <c r="C3212" s="123">
        <v>44477</v>
      </c>
      <c r="D3212" s="123">
        <v>44477</v>
      </c>
      <c r="E3212" s="123">
        <v>44477</v>
      </c>
      <c r="F3212" s="123">
        <v>44477</v>
      </c>
      <c r="G3212" s="122" t="s">
        <v>3486</v>
      </c>
      <c r="H3212" s="122" t="s">
        <v>5311</v>
      </c>
      <c r="I3212" s="122" t="s">
        <v>5311</v>
      </c>
      <c r="J3212" s="122" t="s">
        <v>2607</v>
      </c>
      <c r="K3212" s="122" t="s">
        <v>2608</v>
      </c>
      <c r="L3212" s="122">
        <v>5041855337</v>
      </c>
      <c r="M3212" s="122" t="s">
        <v>7095</v>
      </c>
      <c r="N3212" s="122" t="s">
        <v>4999</v>
      </c>
      <c r="O3212" s="122" t="s">
        <v>2611</v>
      </c>
      <c r="P3212" s="122" t="s">
        <v>5314</v>
      </c>
      <c r="Q3212" s="122" t="s">
        <v>5314</v>
      </c>
      <c r="R3212" s="122" t="s">
        <v>2612</v>
      </c>
      <c r="S3212" s="122" t="s">
        <v>6303</v>
      </c>
      <c r="T3212" s="122" t="s">
        <v>3514</v>
      </c>
      <c r="U3212" s="124">
        <v>16</v>
      </c>
      <c r="V3212" s="124">
        <v>16</v>
      </c>
      <c r="W3212" s="122" t="s">
        <v>31</v>
      </c>
    </row>
    <row r="3213" spans="1:23" x14ac:dyDescent="0.35">
      <c r="A3213" s="122" t="s">
        <v>7096</v>
      </c>
      <c r="B3213" s="122" t="s">
        <v>7097</v>
      </c>
      <c r="C3213" s="123">
        <v>44477</v>
      </c>
      <c r="D3213" s="123">
        <v>44477</v>
      </c>
      <c r="E3213" s="123">
        <v>44477</v>
      </c>
      <c r="F3213" s="123">
        <v>44477</v>
      </c>
      <c r="G3213" s="122" t="s">
        <v>3486</v>
      </c>
      <c r="H3213" s="122" t="s">
        <v>5311</v>
      </c>
      <c r="I3213" s="122" t="s">
        <v>5311</v>
      </c>
      <c r="J3213" s="122" t="s">
        <v>5318</v>
      </c>
      <c r="K3213" s="122" t="s">
        <v>5319</v>
      </c>
      <c r="L3213" s="122">
        <v>5041861082</v>
      </c>
      <c r="M3213" s="122">
        <v>0</v>
      </c>
      <c r="N3213" s="122">
        <v>0</v>
      </c>
      <c r="O3213" s="122" t="s">
        <v>2596</v>
      </c>
      <c r="P3213" s="122" t="s">
        <v>5314</v>
      </c>
      <c r="Q3213" s="122" t="s">
        <v>5314</v>
      </c>
      <c r="R3213" s="122" t="s">
        <v>2597</v>
      </c>
      <c r="S3213" s="122" t="s">
        <v>6303</v>
      </c>
      <c r="T3213" s="122" t="s">
        <v>3503</v>
      </c>
      <c r="U3213" s="124">
        <v>1300</v>
      </c>
      <c r="V3213" s="124">
        <v>1300</v>
      </c>
      <c r="W3213" s="122" t="s">
        <v>31</v>
      </c>
    </row>
    <row r="3214" spans="1:23" x14ac:dyDescent="0.35">
      <c r="A3214" s="122" t="s">
        <v>7096</v>
      </c>
      <c r="B3214" s="122" t="s">
        <v>7097</v>
      </c>
      <c r="C3214" s="123">
        <v>44477</v>
      </c>
      <c r="D3214" s="123">
        <v>44477</v>
      </c>
      <c r="E3214" s="123">
        <v>44477</v>
      </c>
      <c r="F3214" s="123">
        <v>44477</v>
      </c>
      <c r="G3214" s="122" t="s">
        <v>3486</v>
      </c>
      <c r="H3214" s="122" t="s">
        <v>5311</v>
      </c>
      <c r="I3214" s="122" t="s">
        <v>5311</v>
      </c>
      <c r="J3214" s="122" t="s">
        <v>5318</v>
      </c>
      <c r="K3214" s="122" t="s">
        <v>5319</v>
      </c>
      <c r="L3214" s="122">
        <v>5041861082</v>
      </c>
      <c r="M3214" s="122">
        <v>0</v>
      </c>
      <c r="N3214" s="122">
        <v>0</v>
      </c>
      <c r="O3214" s="122" t="s">
        <v>2599</v>
      </c>
      <c r="P3214" s="122" t="s">
        <v>5314</v>
      </c>
      <c r="Q3214" s="122" t="s">
        <v>5314</v>
      </c>
      <c r="R3214" s="122" t="s">
        <v>2600</v>
      </c>
      <c r="S3214" s="122" t="s">
        <v>6303</v>
      </c>
      <c r="T3214" s="122" t="s">
        <v>3504</v>
      </c>
      <c r="U3214" s="124">
        <v>1300</v>
      </c>
      <c r="V3214" s="124">
        <v>1300</v>
      </c>
      <c r="W3214" s="122" t="s">
        <v>31</v>
      </c>
    </row>
    <row r="3215" spans="1:23" x14ac:dyDescent="0.35">
      <c r="A3215" s="122" t="s">
        <v>7098</v>
      </c>
      <c r="B3215" s="122" t="s">
        <v>7099</v>
      </c>
      <c r="C3215" s="123">
        <v>44477</v>
      </c>
      <c r="D3215" s="123">
        <v>44477</v>
      </c>
      <c r="E3215" s="123">
        <v>44477</v>
      </c>
      <c r="F3215" s="123">
        <v>44477</v>
      </c>
      <c r="G3215" s="122" t="s">
        <v>3486</v>
      </c>
      <c r="H3215" s="122" t="s">
        <v>5311</v>
      </c>
      <c r="I3215" s="122" t="s">
        <v>5311</v>
      </c>
      <c r="J3215" s="122" t="s">
        <v>2607</v>
      </c>
      <c r="K3215" s="122" t="s">
        <v>2608</v>
      </c>
      <c r="L3215" s="122">
        <v>5041866491</v>
      </c>
      <c r="M3215" s="122" t="s">
        <v>7100</v>
      </c>
      <c r="N3215" s="122" t="s">
        <v>2754</v>
      </c>
      <c r="O3215" s="122" t="s">
        <v>3491</v>
      </c>
      <c r="P3215" s="122" t="s">
        <v>5314</v>
      </c>
      <c r="Q3215" s="122" t="s">
        <v>5314</v>
      </c>
      <c r="R3215" s="122" t="s">
        <v>3492</v>
      </c>
      <c r="S3215" s="122" t="s">
        <v>6303</v>
      </c>
      <c r="T3215" s="122" t="s">
        <v>3494</v>
      </c>
      <c r="U3215" s="124">
        <v>1120</v>
      </c>
      <c r="V3215" s="124">
        <v>1120</v>
      </c>
      <c r="W3215" s="122" t="s">
        <v>31</v>
      </c>
    </row>
    <row r="3216" spans="1:23" x14ac:dyDescent="0.35">
      <c r="A3216" s="122" t="s">
        <v>7098</v>
      </c>
      <c r="B3216" s="122" t="s">
        <v>7099</v>
      </c>
      <c r="C3216" s="123">
        <v>44477</v>
      </c>
      <c r="D3216" s="123">
        <v>44477</v>
      </c>
      <c r="E3216" s="123">
        <v>44477</v>
      </c>
      <c r="F3216" s="123">
        <v>44477</v>
      </c>
      <c r="G3216" s="122" t="s">
        <v>3486</v>
      </c>
      <c r="H3216" s="122" t="s">
        <v>5311</v>
      </c>
      <c r="I3216" s="122" t="s">
        <v>5311</v>
      </c>
      <c r="J3216" s="122" t="s">
        <v>2607</v>
      </c>
      <c r="K3216" s="122" t="s">
        <v>2608</v>
      </c>
      <c r="L3216" s="122">
        <v>5041866491</v>
      </c>
      <c r="M3216" s="122" t="s">
        <v>7100</v>
      </c>
      <c r="N3216" s="122" t="s">
        <v>2754</v>
      </c>
      <c r="O3216" s="122" t="s">
        <v>2611</v>
      </c>
      <c r="P3216" s="122" t="s">
        <v>5314</v>
      </c>
      <c r="Q3216" s="122" t="s">
        <v>5314</v>
      </c>
      <c r="R3216" s="122" t="s">
        <v>2612</v>
      </c>
      <c r="S3216" s="122" t="s">
        <v>6303</v>
      </c>
      <c r="T3216" s="122" t="s">
        <v>3514</v>
      </c>
      <c r="U3216" s="124">
        <v>16</v>
      </c>
      <c r="V3216" s="124">
        <v>16</v>
      </c>
      <c r="W3216" s="122" t="s">
        <v>31</v>
      </c>
    </row>
    <row r="3217" spans="1:23" x14ac:dyDescent="0.35">
      <c r="A3217" s="122" t="s">
        <v>7101</v>
      </c>
      <c r="B3217" s="122" t="s">
        <v>7102</v>
      </c>
      <c r="C3217" s="123">
        <v>44474</v>
      </c>
      <c r="D3217" s="123">
        <v>44474</v>
      </c>
      <c r="E3217" s="123">
        <v>44477</v>
      </c>
      <c r="F3217" s="123">
        <v>44474</v>
      </c>
      <c r="G3217" s="122" t="s">
        <v>4380</v>
      </c>
      <c r="H3217" s="122" t="s">
        <v>5311</v>
      </c>
      <c r="I3217" s="122" t="s">
        <v>5311</v>
      </c>
      <c r="J3217" s="122" t="s">
        <v>2607</v>
      </c>
      <c r="K3217" s="122" t="s">
        <v>2608</v>
      </c>
      <c r="L3217" s="122">
        <v>5041813845</v>
      </c>
      <c r="M3217" s="122" t="s">
        <v>7103</v>
      </c>
      <c r="N3217" s="122" t="s">
        <v>2646</v>
      </c>
      <c r="O3217" s="122" t="s">
        <v>2583</v>
      </c>
      <c r="P3217" s="122" t="s">
        <v>5314</v>
      </c>
      <c r="Q3217" s="122" t="s">
        <v>5314</v>
      </c>
      <c r="R3217" s="122" t="s">
        <v>2585</v>
      </c>
      <c r="S3217" s="122" t="s">
        <v>6232</v>
      </c>
      <c r="T3217" s="122" t="s">
        <v>4382</v>
      </c>
      <c r="U3217" s="124">
        <v>258</v>
      </c>
      <c r="V3217" s="124">
        <v>258</v>
      </c>
      <c r="W3217" s="122" t="s">
        <v>2549</v>
      </c>
    </row>
    <row r="3218" spans="1:23" x14ac:dyDescent="0.35">
      <c r="A3218" s="122" t="s">
        <v>7104</v>
      </c>
      <c r="B3218" s="122" t="s">
        <v>7105</v>
      </c>
      <c r="C3218" s="123">
        <v>44473</v>
      </c>
      <c r="D3218" s="123">
        <v>44473</v>
      </c>
      <c r="E3218" s="123">
        <v>44477</v>
      </c>
      <c r="F3218" s="123">
        <v>44473</v>
      </c>
      <c r="G3218" s="122" t="s">
        <v>4380</v>
      </c>
      <c r="H3218" s="122" t="s">
        <v>5311</v>
      </c>
      <c r="I3218" s="122" t="s">
        <v>5311</v>
      </c>
      <c r="J3218" s="122" t="s">
        <v>2579</v>
      </c>
      <c r="K3218" s="122" t="s">
        <v>2580</v>
      </c>
      <c r="L3218" s="122">
        <v>5041782648</v>
      </c>
      <c r="M3218" s="122" t="s">
        <v>7106</v>
      </c>
      <c r="N3218" s="122" t="s">
        <v>4035</v>
      </c>
      <c r="O3218" s="122" t="s">
        <v>2583</v>
      </c>
      <c r="P3218" s="122" t="s">
        <v>5314</v>
      </c>
      <c r="Q3218" s="122" t="s">
        <v>5314</v>
      </c>
      <c r="R3218" s="122" t="s">
        <v>2585</v>
      </c>
      <c r="S3218" s="122" t="s">
        <v>6232</v>
      </c>
      <c r="T3218" s="122" t="s">
        <v>4382</v>
      </c>
      <c r="U3218" s="124">
        <v>60</v>
      </c>
      <c r="V3218" s="124">
        <v>60</v>
      </c>
      <c r="W3218" s="122" t="s">
        <v>2549</v>
      </c>
    </row>
    <row r="3219" spans="1:23" x14ac:dyDescent="0.35">
      <c r="A3219" s="122" t="s">
        <v>7107</v>
      </c>
      <c r="B3219" s="122" t="s">
        <v>7108</v>
      </c>
      <c r="C3219" s="123">
        <v>44473</v>
      </c>
      <c r="D3219" s="123">
        <v>44473</v>
      </c>
      <c r="E3219" s="123">
        <v>44477</v>
      </c>
      <c r="F3219" s="123">
        <v>44473</v>
      </c>
      <c r="G3219" s="122" t="s">
        <v>4380</v>
      </c>
      <c r="H3219" s="122" t="s">
        <v>5311</v>
      </c>
      <c r="I3219" s="122" t="s">
        <v>5311</v>
      </c>
      <c r="J3219" s="122" t="s">
        <v>2579</v>
      </c>
      <c r="K3219" s="122" t="s">
        <v>2580</v>
      </c>
      <c r="L3219" s="122">
        <v>5041759587</v>
      </c>
      <c r="M3219" s="122" t="s">
        <v>7109</v>
      </c>
      <c r="N3219" s="122" t="s">
        <v>3242</v>
      </c>
      <c r="O3219" s="122" t="s">
        <v>2583</v>
      </c>
      <c r="P3219" s="122" t="s">
        <v>5314</v>
      </c>
      <c r="Q3219" s="122" t="s">
        <v>5314</v>
      </c>
      <c r="R3219" s="122" t="s">
        <v>2585</v>
      </c>
      <c r="S3219" s="122" t="s">
        <v>6232</v>
      </c>
      <c r="T3219" s="122" t="s">
        <v>4382</v>
      </c>
      <c r="U3219" s="124">
        <v>65</v>
      </c>
      <c r="V3219" s="124">
        <v>65</v>
      </c>
      <c r="W3219" s="122" t="s">
        <v>2549</v>
      </c>
    </row>
    <row r="3220" spans="1:23" x14ac:dyDescent="0.35">
      <c r="A3220" s="122" t="s">
        <v>7110</v>
      </c>
      <c r="B3220" s="122" t="s">
        <v>7111</v>
      </c>
      <c r="C3220" s="123">
        <v>44475</v>
      </c>
      <c r="D3220" s="123">
        <v>44475</v>
      </c>
      <c r="E3220" s="123">
        <v>44477</v>
      </c>
      <c r="F3220" s="123">
        <v>44475</v>
      </c>
      <c r="G3220" s="122" t="s">
        <v>4380</v>
      </c>
      <c r="H3220" s="122" t="s">
        <v>5311</v>
      </c>
      <c r="I3220" s="122" t="s">
        <v>5311</v>
      </c>
      <c r="J3220" s="122" t="s">
        <v>2579</v>
      </c>
      <c r="K3220" s="122" t="s">
        <v>2580</v>
      </c>
      <c r="L3220" s="122">
        <v>5041830114</v>
      </c>
      <c r="M3220" s="122" t="s">
        <v>7112</v>
      </c>
      <c r="N3220" s="122" t="s">
        <v>6031</v>
      </c>
      <c r="O3220" s="122" t="s">
        <v>2583</v>
      </c>
      <c r="P3220" s="122" t="s">
        <v>5314</v>
      </c>
      <c r="Q3220" s="122" t="s">
        <v>5314</v>
      </c>
      <c r="R3220" s="122" t="s">
        <v>2585</v>
      </c>
      <c r="S3220" s="122" t="s">
        <v>6232</v>
      </c>
      <c r="T3220" s="122" t="s">
        <v>4382</v>
      </c>
      <c r="U3220" s="124">
        <v>67</v>
      </c>
      <c r="V3220" s="124">
        <v>67</v>
      </c>
      <c r="W3220" s="122" t="s">
        <v>2549</v>
      </c>
    </row>
    <row r="3221" spans="1:23" x14ac:dyDescent="0.35">
      <c r="A3221" s="122" t="s">
        <v>7113</v>
      </c>
      <c r="B3221" s="122" t="s">
        <v>7114</v>
      </c>
      <c r="C3221" s="123">
        <v>44470</v>
      </c>
      <c r="D3221" s="123">
        <v>44471</v>
      </c>
      <c r="E3221" s="123">
        <v>44477</v>
      </c>
      <c r="F3221" s="123">
        <v>44471</v>
      </c>
      <c r="G3221" s="122" t="s">
        <v>4380</v>
      </c>
      <c r="H3221" s="122" t="s">
        <v>5311</v>
      </c>
      <c r="I3221" s="122" t="s">
        <v>5311</v>
      </c>
      <c r="J3221" s="122" t="s">
        <v>2579</v>
      </c>
      <c r="K3221" s="122" t="s">
        <v>2580</v>
      </c>
      <c r="L3221" s="122">
        <v>5041706785</v>
      </c>
      <c r="M3221" s="122" t="s">
        <v>7115</v>
      </c>
      <c r="N3221" s="122" t="s">
        <v>5329</v>
      </c>
      <c r="O3221" s="122" t="s">
        <v>2583</v>
      </c>
      <c r="P3221" s="122" t="s">
        <v>5314</v>
      </c>
      <c r="Q3221" s="122" t="s">
        <v>5314</v>
      </c>
      <c r="R3221" s="122" t="s">
        <v>2585</v>
      </c>
      <c r="S3221" s="122" t="s">
        <v>6232</v>
      </c>
      <c r="T3221" s="122" t="s">
        <v>4382</v>
      </c>
      <c r="U3221" s="124">
        <v>70</v>
      </c>
      <c r="V3221" s="124">
        <v>70</v>
      </c>
      <c r="W3221" s="122" t="s">
        <v>2549</v>
      </c>
    </row>
    <row r="3222" spans="1:23" x14ac:dyDescent="0.35">
      <c r="A3222" s="122" t="s">
        <v>7116</v>
      </c>
      <c r="B3222" s="122" t="s">
        <v>7117</v>
      </c>
      <c r="C3222" s="123">
        <v>44473</v>
      </c>
      <c r="D3222" s="123">
        <v>44474</v>
      </c>
      <c r="E3222" s="123">
        <v>44477</v>
      </c>
      <c r="F3222" s="123">
        <v>44474</v>
      </c>
      <c r="G3222" s="122" t="s">
        <v>4380</v>
      </c>
      <c r="H3222" s="122" t="s">
        <v>5311</v>
      </c>
      <c r="I3222" s="122" t="s">
        <v>5311</v>
      </c>
      <c r="J3222" s="122" t="s">
        <v>2579</v>
      </c>
      <c r="K3222" s="122" t="s">
        <v>2580</v>
      </c>
      <c r="L3222" s="122">
        <v>5041796855</v>
      </c>
      <c r="M3222" s="122" t="s">
        <v>7118</v>
      </c>
      <c r="N3222" s="122" t="s">
        <v>2620</v>
      </c>
      <c r="O3222" s="122" t="s">
        <v>2583</v>
      </c>
      <c r="P3222" s="122" t="s">
        <v>5314</v>
      </c>
      <c r="Q3222" s="122" t="s">
        <v>5314</v>
      </c>
      <c r="R3222" s="122" t="s">
        <v>2585</v>
      </c>
      <c r="S3222" s="122" t="s">
        <v>6232</v>
      </c>
      <c r="T3222" s="122" t="s">
        <v>4382</v>
      </c>
      <c r="U3222" s="124">
        <v>96</v>
      </c>
      <c r="V3222" s="124">
        <v>96</v>
      </c>
      <c r="W3222" s="122" t="s">
        <v>2549</v>
      </c>
    </row>
    <row r="3223" spans="1:23" x14ac:dyDescent="0.35">
      <c r="A3223" s="122" t="s">
        <v>7119</v>
      </c>
      <c r="B3223" s="122" t="s">
        <v>7120</v>
      </c>
      <c r="C3223" s="123">
        <v>44470</v>
      </c>
      <c r="D3223" s="123">
        <v>44470</v>
      </c>
      <c r="E3223" s="123">
        <v>44477</v>
      </c>
      <c r="F3223" s="123">
        <v>44470</v>
      </c>
      <c r="G3223" s="122" t="s">
        <v>4380</v>
      </c>
      <c r="H3223" s="122" t="s">
        <v>5311</v>
      </c>
      <c r="I3223" s="122" t="s">
        <v>5311</v>
      </c>
      <c r="J3223" s="122" t="s">
        <v>2607</v>
      </c>
      <c r="K3223" s="122" t="s">
        <v>2608</v>
      </c>
      <c r="L3223" s="122">
        <v>5041756752</v>
      </c>
      <c r="M3223" s="122" t="s">
        <v>7121</v>
      </c>
      <c r="N3223" s="122" t="s">
        <v>5555</v>
      </c>
      <c r="O3223" s="122" t="s">
        <v>2583</v>
      </c>
      <c r="P3223" s="122" t="s">
        <v>5314</v>
      </c>
      <c r="Q3223" s="122" t="s">
        <v>5314</v>
      </c>
      <c r="R3223" s="122" t="s">
        <v>2585</v>
      </c>
      <c r="S3223" s="122" t="s">
        <v>6232</v>
      </c>
      <c r="T3223" s="122" t="s">
        <v>4382</v>
      </c>
      <c r="U3223" s="124">
        <v>81</v>
      </c>
      <c r="V3223" s="124">
        <v>81</v>
      </c>
      <c r="W3223" s="122" t="s">
        <v>2549</v>
      </c>
    </row>
    <row r="3224" spans="1:23" x14ac:dyDescent="0.35">
      <c r="A3224" s="122" t="s">
        <v>7122</v>
      </c>
      <c r="B3224" s="122" t="s">
        <v>7123</v>
      </c>
      <c r="C3224" s="123">
        <v>44476</v>
      </c>
      <c r="D3224" s="123">
        <v>44476</v>
      </c>
      <c r="E3224" s="123">
        <v>44477</v>
      </c>
      <c r="F3224" s="123">
        <v>44476</v>
      </c>
      <c r="G3224" s="122" t="s">
        <v>4380</v>
      </c>
      <c r="H3224" s="122" t="s">
        <v>5311</v>
      </c>
      <c r="I3224" s="122" t="s">
        <v>5311</v>
      </c>
      <c r="J3224" s="122" t="s">
        <v>2579</v>
      </c>
      <c r="K3224" s="122" t="s">
        <v>2580</v>
      </c>
      <c r="L3224" s="122">
        <v>5041843822</v>
      </c>
      <c r="M3224" s="122" t="s">
        <v>7124</v>
      </c>
      <c r="N3224" s="122" t="s">
        <v>2710</v>
      </c>
      <c r="O3224" s="122" t="s">
        <v>2583</v>
      </c>
      <c r="P3224" s="122" t="s">
        <v>5314</v>
      </c>
      <c r="Q3224" s="122" t="s">
        <v>5314</v>
      </c>
      <c r="R3224" s="122" t="s">
        <v>2585</v>
      </c>
      <c r="S3224" s="122" t="s">
        <v>6232</v>
      </c>
      <c r="T3224" s="122" t="s">
        <v>4382</v>
      </c>
      <c r="U3224" s="124">
        <v>96</v>
      </c>
      <c r="V3224" s="124">
        <v>96</v>
      </c>
      <c r="W3224" s="122" t="s">
        <v>2549</v>
      </c>
    </row>
    <row r="3225" spans="1:23" x14ac:dyDescent="0.35">
      <c r="A3225" s="122" t="s">
        <v>7125</v>
      </c>
      <c r="B3225" s="122" t="s">
        <v>7126</v>
      </c>
      <c r="C3225" s="123">
        <v>44469</v>
      </c>
      <c r="D3225" s="123">
        <v>44470</v>
      </c>
      <c r="E3225" s="123">
        <v>44477</v>
      </c>
      <c r="F3225" s="123">
        <v>44470</v>
      </c>
      <c r="G3225" s="122" t="s">
        <v>4380</v>
      </c>
      <c r="H3225" s="122" t="s">
        <v>5311</v>
      </c>
      <c r="I3225" s="122" t="s">
        <v>5311</v>
      </c>
      <c r="J3225" s="122" t="s">
        <v>2579</v>
      </c>
      <c r="K3225" s="122" t="s">
        <v>2580</v>
      </c>
      <c r="L3225" s="122">
        <v>5041706415</v>
      </c>
      <c r="M3225" s="122" t="s">
        <v>7127</v>
      </c>
      <c r="N3225" s="122" t="s">
        <v>3987</v>
      </c>
      <c r="O3225" s="122" t="s">
        <v>2583</v>
      </c>
      <c r="P3225" s="122" t="s">
        <v>5314</v>
      </c>
      <c r="Q3225" s="122" t="s">
        <v>5314</v>
      </c>
      <c r="R3225" s="122" t="s">
        <v>2585</v>
      </c>
      <c r="S3225" s="122" t="s">
        <v>6232</v>
      </c>
      <c r="T3225" s="122" t="s">
        <v>4382</v>
      </c>
      <c r="U3225" s="124">
        <v>96</v>
      </c>
      <c r="V3225" s="124">
        <v>96</v>
      </c>
      <c r="W3225" s="122" t="s">
        <v>2549</v>
      </c>
    </row>
    <row r="3226" spans="1:23" x14ac:dyDescent="0.35">
      <c r="A3226" s="122" t="s">
        <v>7128</v>
      </c>
      <c r="B3226" s="122" t="s">
        <v>7129</v>
      </c>
      <c r="C3226" s="123">
        <v>44473</v>
      </c>
      <c r="D3226" s="123">
        <v>44473</v>
      </c>
      <c r="E3226" s="123">
        <v>44477</v>
      </c>
      <c r="F3226" s="123">
        <v>44473</v>
      </c>
      <c r="G3226" s="122" t="s">
        <v>4380</v>
      </c>
      <c r="H3226" s="122" t="s">
        <v>5311</v>
      </c>
      <c r="I3226" s="122" t="s">
        <v>5311</v>
      </c>
      <c r="J3226" s="122" t="s">
        <v>2579</v>
      </c>
      <c r="K3226" s="122" t="s">
        <v>2580</v>
      </c>
      <c r="L3226" s="122">
        <v>5041768793</v>
      </c>
      <c r="M3226" s="122" t="s">
        <v>7130</v>
      </c>
      <c r="N3226" s="122" t="s">
        <v>3879</v>
      </c>
      <c r="O3226" s="122" t="s">
        <v>2583</v>
      </c>
      <c r="P3226" s="122" t="s">
        <v>5314</v>
      </c>
      <c r="Q3226" s="122" t="s">
        <v>5314</v>
      </c>
      <c r="R3226" s="122" t="s">
        <v>2585</v>
      </c>
      <c r="S3226" s="122" t="s">
        <v>6232</v>
      </c>
      <c r="T3226" s="122" t="s">
        <v>4382</v>
      </c>
      <c r="U3226" s="124">
        <v>96</v>
      </c>
      <c r="V3226" s="124">
        <v>96</v>
      </c>
      <c r="W3226" s="122" t="s">
        <v>2549</v>
      </c>
    </row>
    <row r="3227" spans="1:23" x14ac:dyDescent="0.35">
      <c r="A3227" s="122" t="s">
        <v>7131</v>
      </c>
      <c r="B3227" s="122" t="s">
        <v>7132</v>
      </c>
      <c r="C3227" s="123">
        <v>44473</v>
      </c>
      <c r="D3227" s="123">
        <v>44473</v>
      </c>
      <c r="E3227" s="123">
        <v>44477</v>
      </c>
      <c r="F3227" s="123">
        <v>44473</v>
      </c>
      <c r="G3227" s="122" t="s">
        <v>4380</v>
      </c>
      <c r="H3227" s="122" t="s">
        <v>5311</v>
      </c>
      <c r="I3227" s="122" t="s">
        <v>5311</v>
      </c>
      <c r="J3227" s="122" t="s">
        <v>2579</v>
      </c>
      <c r="K3227" s="122" t="s">
        <v>2580</v>
      </c>
      <c r="L3227" s="122">
        <v>5041785825</v>
      </c>
      <c r="M3227" s="122" t="s">
        <v>7133</v>
      </c>
      <c r="N3227" s="122" t="s">
        <v>5355</v>
      </c>
      <c r="O3227" s="122" t="s">
        <v>2583</v>
      </c>
      <c r="P3227" s="122" t="s">
        <v>5314</v>
      </c>
      <c r="Q3227" s="122" t="s">
        <v>5314</v>
      </c>
      <c r="R3227" s="122" t="s">
        <v>2585</v>
      </c>
      <c r="S3227" s="122" t="s">
        <v>6232</v>
      </c>
      <c r="T3227" s="122" t="s">
        <v>4382</v>
      </c>
      <c r="U3227" s="124">
        <v>61</v>
      </c>
      <c r="V3227" s="124">
        <v>61</v>
      </c>
      <c r="W3227" s="122" t="s">
        <v>2549</v>
      </c>
    </row>
    <row r="3228" spans="1:23" x14ac:dyDescent="0.35">
      <c r="A3228" s="122" t="s">
        <v>7131</v>
      </c>
      <c r="B3228" s="122" t="s">
        <v>7132</v>
      </c>
      <c r="C3228" s="123">
        <v>44473</v>
      </c>
      <c r="D3228" s="123">
        <v>44473</v>
      </c>
      <c r="E3228" s="123">
        <v>44477</v>
      </c>
      <c r="F3228" s="123">
        <v>44473</v>
      </c>
      <c r="G3228" s="122" t="s">
        <v>4380</v>
      </c>
      <c r="H3228" s="122" t="s">
        <v>5311</v>
      </c>
      <c r="I3228" s="122" t="s">
        <v>5311</v>
      </c>
      <c r="J3228" s="122" t="s">
        <v>2579</v>
      </c>
      <c r="K3228" s="122" t="s">
        <v>2580</v>
      </c>
      <c r="L3228" s="122">
        <v>5041785825</v>
      </c>
      <c r="M3228" s="122" t="s">
        <v>7133</v>
      </c>
      <c r="N3228" s="122" t="s">
        <v>5355</v>
      </c>
      <c r="O3228" s="122" t="s">
        <v>2589</v>
      </c>
      <c r="P3228" s="122" t="s">
        <v>5314</v>
      </c>
      <c r="Q3228" s="122" t="s">
        <v>5314</v>
      </c>
      <c r="R3228" s="122" t="s">
        <v>2590</v>
      </c>
      <c r="S3228" s="122" t="s">
        <v>6232</v>
      </c>
      <c r="T3228" s="122" t="s">
        <v>4395</v>
      </c>
      <c r="U3228" s="124">
        <v>4</v>
      </c>
      <c r="V3228" s="124">
        <v>4</v>
      </c>
      <c r="W3228" s="122" t="s">
        <v>2549</v>
      </c>
    </row>
    <row r="3229" spans="1:23" x14ac:dyDescent="0.35">
      <c r="A3229" s="122" t="s">
        <v>7131</v>
      </c>
      <c r="B3229" s="122" t="s">
        <v>7132</v>
      </c>
      <c r="C3229" s="123">
        <v>44473</v>
      </c>
      <c r="D3229" s="123">
        <v>44473</v>
      </c>
      <c r="E3229" s="123">
        <v>44477</v>
      </c>
      <c r="F3229" s="123">
        <v>44473</v>
      </c>
      <c r="G3229" s="122" t="s">
        <v>4380</v>
      </c>
      <c r="H3229" s="122" t="s">
        <v>5311</v>
      </c>
      <c r="I3229" s="122" t="s">
        <v>5311</v>
      </c>
      <c r="J3229" s="122" t="s">
        <v>2579</v>
      </c>
      <c r="K3229" s="122" t="s">
        <v>2580</v>
      </c>
      <c r="L3229" s="122">
        <v>5041785825</v>
      </c>
      <c r="M3229" s="122" t="s">
        <v>7133</v>
      </c>
      <c r="N3229" s="122" t="s">
        <v>5355</v>
      </c>
      <c r="O3229" s="122" t="s">
        <v>2583</v>
      </c>
      <c r="P3229" s="122" t="s">
        <v>5314</v>
      </c>
      <c r="Q3229" s="122" t="s">
        <v>5314</v>
      </c>
      <c r="R3229" s="122" t="s">
        <v>2585</v>
      </c>
      <c r="S3229" s="122" t="s">
        <v>6232</v>
      </c>
      <c r="T3229" s="122" t="s">
        <v>3503</v>
      </c>
      <c r="U3229" s="124">
        <v>4</v>
      </c>
      <c r="V3229" s="124">
        <v>4</v>
      </c>
      <c r="W3229" s="122" t="s">
        <v>2549</v>
      </c>
    </row>
    <row r="3230" spans="1:23" x14ac:dyDescent="0.35">
      <c r="A3230" s="122" t="s">
        <v>7134</v>
      </c>
      <c r="B3230" s="122" t="s">
        <v>7135</v>
      </c>
      <c r="C3230" s="123">
        <v>44473</v>
      </c>
      <c r="D3230" s="123">
        <v>44473</v>
      </c>
      <c r="E3230" s="123">
        <v>44477</v>
      </c>
      <c r="F3230" s="123">
        <v>44473</v>
      </c>
      <c r="G3230" s="122" t="s">
        <v>4380</v>
      </c>
      <c r="H3230" s="122" t="s">
        <v>5311</v>
      </c>
      <c r="I3230" s="122" t="s">
        <v>5311</v>
      </c>
      <c r="J3230" s="122" t="s">
        <v>2579</v>
      </c>
      <c r="K3230" s="122" t="s">
        <v>2580</v>
      </c>
      <c r="L3230" s="122">
        <v>5041789973</v>
      </c>
      <c r="M3230" s="122" t="s">
        <v>7136</v>
      </c>
      <c r="N3230" s="122" t="s">
        <v>3791</v>
      </c>
      <c r="O3230" s="122" t="s">
        <v>2583</v>
      </c>
      <c r="P3230" s="122" t="s">
        <v>5314</v>
      </c>
      <c r="Q3230" s="122" t="s">
        <v>5314</v>
      </c>
      <c r="R3230" s="122" t="s">
        <v>2585</v>
      </c>
      <c r="S3230" s="122" t="s">
        <v>6232</v>
      </c>
      <c r="T3230" s="122" t="s">
        <v>4382</v>
      </c>
      <c r="U3230" s="124">
        <v>40</v>
      </c>
      <c r="V3230" s="124">
        <v>40</v>
      </c>
      <c r="W3230" s="122" t="s">
        <v>2549</v>
      </c>
    </row>
    <row r="3231" spans="1:23" x14ac:dyDescent="0.35">
      <c r="A3231" s="122" t="s">
        <v>7137</v>
      </c>
      <c r="B3231" s="122" t="s">
        <v>7138</v>
      </c>
      <c r="C3231" s="123">
        <v>44470</v>
      </c>
      <c r="D3231" s="123">
        <v>44470</v>
      </c>
      <c r="E3231" s="123">
        <v>44477</v>
      </c>
      <c r="F3231" s="123">
        <v>44470</v>
      </c>
      <c r="G3231" s="122" t="s">
        <v>4380</v>
      </c>
      <c r="H3231" s="122" t="s">
        <v>5311</v>
      </c>
      <c r="I3231" s="122" t="s">
        <v>5311</v>
      </c>
      <c r="J3231" s="122" t="s">
        <v>2607</v>
      </c>
      <c r="K3231" s="122" t="s">
        <v>2608</v>
      </c>
      <c r="L3231" s="122">
        <v>5041744055</v>
      </c>
      <c r="M3231" s="122" t="s">
        <v>7139</v>
      </c>
      <c r="N3231" s="122" t="s">
        <v>5408</v>
      </c>
      <c r="O3231" s="122" t="s">
        <v>2583</v>
      </c>
      <c r="P3231" s="122" t="s">
        <v>5314</v>
      </c>
      <c r="Q3231" s="122" t="s">
        <v>5314</v>
      </c>
      <c r="R3231" s="122" t="s">
        <v>2585</v>
      </c>
      <c r="S3231" s="122" t="s">
        <v>6232</v>
      </c>
      <c r="T3231" s="122" t="s">
        <v>4382</v>
      </c>
      <c r="U3231" s="124">
        <v>142</v>
      </c>
      <c r="V3231" s="124">
        <v>142</v>
      </c>
      <c r="W3231" s="122" t="s">
        <v>2549</v>
      </c>
    </row>
    <row r="3232" spans="1:23" x14ac:dyDescent="0.35">
      <c r="A3232" s="122" t="s">
        <v>7140</v>
      </c>
      <c r="B3232" s="122" t="s">
        <v>7141</v>
      </c>
      <c r="C3232" s="123">
        <v>44469</v>
      </c>
      <c r="D3232" s="123">
        <v>44470</v>
      </c>
      <c r="E3232" s="123">
        <v>44477</v>
      </c>
      <c r="F3232" s="123">
        <v>44470</v>
      </c>
      <c r="G3232" s="122" t="s">
        <v>4380</v>
      </c>
      <c r="H3232" s="122" t="s">
        <v>5311</v>
      </c>
      <c r="I3232" s="122" t="s">
        <v>5311</v>
      </c>
      <c r="J3232" s="122" t="s">
        <v>2579</v>
      </c>
      <c r="K3232" s="122" t="s">
        <v>2580</v>
      </c>
      <c r="L3232" s="122">
        <v>5041742571</v>
      </c>
      <c r="M3232" s="122" t="s">
        <v>7142</v>
      </c>
      <c r="N3232" s="122" t="s">
        <v>3407</v>
      </c>
      <c r="O3232" s="122" t="s">
        <v>2583</v>
      </c>
      <c r="P3232" s="122" t="s">
        <v>5314</v>
      </c>
      <c r="Q3232" s="122" t="s">
        <v>5314</v>
      </c>
      <c r="R3232" s="122" t="s">
        <v>2585</v>
      </c>
      <c r="S3232" s="122" t="s">
        <v>6232</v>
      </c>
      <c r="T3232" s="122" t="s">
        <v>4382</v>
      </c>
      <c r="U3232" s="124">
        <v>70</v>
      </c>
      <c r="V3232" s="124">
        <v>70</v>
      </c>
      <c r="W3232" s="122" t="s">
        <v>2549</v>
      </c>
    </row>
    <row r="3233" spans="1:23" x14ac:dyDescent="0.35">
      <c r="A3233" s="122" t="s">
        <v>7143</v>
      </c>
      <c r="B3233" s="122" t="s">
        <v>7144</v>
      </c>
      <c r="C3233" s="123">
        <v>44471</v>
      </c>
      <c r="D3233" s="123">
        <v>44471</v>
      </c>
      <c r="E3233" s="123">
        <v>44477</v>
      </c>
      <c r="F3233" s="123">
        <v>44471</v>
      </c>
      <c r="G3233" s="122" t="s">
        <v>4380</v>
      </c>
      <c r="H3233" s="122" t="s">
        <v>5311</v>
      </c>
      <c r="I3233" s="122" t="s">
        <v>5311</v>
      </c>
      <c r="J3233" s="122" t="s">
        <v>2607</v>
      </c>
      <c r="K3233" s="122" t="s">
        <v>2608</v>
      </c>
      <c r="L3233" s="122">
        <v>5041766193</v>
      </c>
      <c r="M3233" s="122" t="s">
        <v>7145</v>
      </c>
      <c r="N3233" s="122" t="s">
        <v>5313</v>
      </c>
      <c r="O3233" s="122" t="s">
        <v>2583</v>
      </c>
      <c r="P3233" s="122" t="s">
        <v>5314</v>
      </c>
      <c r="Q3233" s="122" t="s">
        <v>5314</v>
      </c>
      <c r="R3233" s="122" t="s">
        <v>2585</v>
      </c>
      <c r="S3233" s="122" t="s">
        <v>6232</v>
      </c>
      <c r="T3233" s="122" t="s">
        <v>4382</v>
      </c>
      <c r="U3233" s="124">
        <v>154</v>
      </c>
      <c r="V3233" s="124">
        <v>154</v>
      </c>
      <c r="W3233" s="122" t="s">
        <v>2549</v>
      </c>
    </row>
    <row r="3234" spans="1:23" x14ac:dyDescent="0.35">
      <c r="A3234" s="122" t="s">
        <v>7146</v>
      </c>
      <c r="B3234" s="122" t="s">
        <v>7147</v>
      </c>
      <c r="C3234" s="123">
        <v>44470</v>
      </c>
      <c r="D3234" s="123">
        <v>44470</v>
      </c>
      <c r="E3234" s="123">
        <v>44477</v>
      </c>
      <c r="F3234" s="123">
        <v>44470</v>
      </c>
      <c r="G3234" s="122" t="s">
        <v>4380</v>
      </c>
      <c r="H3234" s="122" t="s">
        <v>5311</v>
      </c>
      <c r="I3234" s="122" t="s">
        <v>5311</v>
      </c>
      <c r="J3234" s="122" t="s">
        <v>2579</v>
      </c>
      <c r="K3234" s="122" t="s">
        <v>2580</v>
      </c>
      <c r="L3234" s="122">
        <v>5041752328</v>
      </c>
      <c r="M3234" s="122" t="s">
        <v>7148</v>
      </c>
      <c r="N3234" s="122" t="s">
        <v>5422</v>
      </c>
      <c r="O3234" s="122" t="s">
        <v>2583</v>
      </c>
      <c r="P3234" s="122" t="s">
        <v>5314</v>
      </c>
      <c r="Q3234" s="122" t="s">
        <v>5314</v>
      </c>
      <c r="R3234" s="122" t="s">
        <v>2585</v>
      </c>
      <c r="S3234" s="122" t="s">
        <v>6232</v>
      </c>
      <c r="T3234" s="122" t="s">
        <v>4382</v>
      </c>
      <c r="U3234" s="124">
        <v>72</v>
      </c>
      <c r="V3234" s="124">
        <v>72</v>
      </c>
      <c r="W3234" s="122" t="s">
        <v>2549</v>
      </c>
    </row>
    <row r="3235" spans="1:23" x14ac:dyDescent="0.35">
      <c r="A3235" s="122" t="s">
        <v>7146</v>
      </c>
      <c r="B3235" s="122" t="s">
        <v>7147</v>
      </c>
      <c r="C3235" s="123">
        <v>44470</v>
      </c>
      <c r="D3235" s="123">
        <v>44470</v>
      </c>
      <c r="E3235" s="123">
        <v>44477</v>
      </c>
      <c r="F3235" s="123">
        <v>44470</v>
      </c>
      <c r="G3235" s="122" t="s">
        <v>4380</v>
      </c>
      <c r="H3235" s="122" t="s">
        <v>5311</v>
      </c>
      <c r="I3235" s="122" t="s">
        <v>5311</v>
      </c>
      <c r="J3235" s="122" t="s">
        <v>2579</v>
      </c>
      <c r="K3235" s="122" t="s">
        <v>2580</v>
      </c>
      <c r="L3235" s="122">
        <v>5041752328</v>
      </c>
      <c r="M3235" s="122" t="s">
        <v>7148</v>
      </c>
      <c r="N3235" s="122" t="s">
        <v>5422</v>
      </c>
      <c r="O3235" s="122" t="s">
        <v>2589</v>
      </c>
      <c r="P3235" s="122" t="s">
        <v>5314</v>
      </c>
      <c r="Q3235" s="122" t="s">
        <v>5314</v>
      </c>
      <c r="R3235" s="122" t="s">
        <v>2590</v>
      </c>
      <c r="S3235" s="122" t="s">
        <v>6232</v>
      </c>
      <c r="T3235" s="122" t="s">
        <v>4395</v>
      </c>
      <c r="U3235" s="124">
        <v>3</v>
      </c>
      <c r="V3235" s="124">
        <v>3</v>
      </c>
      <c r="W3235" s="122" t="s">
        <v>2549</v>
      </c>
    </row>
    <row r="3236" spans="1:23" x14ac:dyDescent="0.35">
      <c r="A3236" s="122" t="s">
        <v>7146</v>
      </c>
      <c r="B3236" s="122" t="s">
        <v>7147</v>
      </c>
      <c r="C3236" s="123">
        <v>44470</v>
      </c>
      <c r="D3236" s="123">
        <v>44470</v>
      </c>
      <c r="E3236" s="123">
        <v>44477</v>
      </c>
      <c r="F3236" s="123">
        <v>44470</v>
      </c>
      <c r="G3236" s="122" t="s">
        <v>4380</v>
      </c>
      <c r="H3236" s="122" t="s">
        <v>5311</v>
      </c>
      <c r="I3236" s="122" t="s">
        <v>5311</v>
      </c>
      <c r="J3236" s="122" t="s">
        <v>2579</v>
      </c>
      <c r="K3236" s="122" t="s">
        <v>2580</v>
      </c>
      <c r="L3236" s="122">
        <v>5041752328</v>
      </c>
      <c r="M3236" s="122" t="s">
        <v>7148</v>
      </c>
      <c r="N3236" s="122" t="s">
        <v>5422</v>
      </c>
      <c r="O3236" s="122" t="s">
        <v>2583</v>
      </c>
      <c r="P3236" s="122" t="s">
        <v>5314</v>
      </c>
      <c r="Q3236" s="122" t="s">
        <v>5314</v>
      </c>
      <c r="R3236" s="122" t="s">
        <v>2585</v>
      </c>
      <c r="S3236" s="122" t="s">
        <v>6232</v>
      </c>
      <c r="T3236" s="122" t="s">
        <v>3503</v>
      </c>
      <c r="U3236" s="124">
        <v>3</v>
      </c>
      <c r="V3236" s="124">
        <v>3</v>
      </c>
      <c r="W3236" s="122" t="s">
        <v>2549</v>
      </c>
    </row>
    <row r="3237" spans="1:23" x14ac:dyDescent="0.35">
      <c r="A3237" s="122" t="s">
        <v>7149</v>
      </c>
      <c r="B3237" s="122" t="s">
        <v>7150</v>
      </c>
      <c r="C3237" s="123">
        <v>44470</v>
      </c>
      <c r="D3237" s="123">
        <v>44470</v>
      </c>
      <c r="E3237" s="123">
        <v>44477</v>
      </c>
      <c r="F3237" s="123">
        <v>44470</v>
      </c>
      <c r="G3237" s="122" t="s">
        <v>4380</v>
      </c>
      <c r="H3237" s="122" t="s">
        <v>5311</v>
      </c>
      <c r="I3237" s="122" t="s">
        <v>5311</v>
      </c>
      <c r="J3237" s="122" t="s">
        <v>2579</v>
      </c>
      <c r="K3237" s="122" t="s">
        <v>2580</v>
      </c>
      <c r="L3237" s="122">
        <v>5041756501</v>
      </c>
      <c r="M3237" s="122" t="s">
        <v>7151</v>
      </c>
      <c r="N3237" s="122" t="s">
        <v>3146</v>
      </c>
      <c r="O3237" s="122" t="s">
        <v>2583</v>
      </c>
      <c r="P3237" s="122" t="s">
        <v>5314</v>
      </c>
      <c r="Q3237" s="122" t="s">
        <v>5314</v>
      </c>
      <c r="R3237" s="122" t="s">
        <v>2585</v>
      </c>
      <c r="S3237" s="122" t="s">
        <v>6232</v>
      </c>
      <c r="T3237" s="122" t="s">
        <v>4382</v>
      </c>
      <c r="U3237" s="124">
        <v>60</v>
      </c>
      <c r="V3237" s="124">
        <v>60</v>
      </c>
      <c r="W3237" s="122" t="s">
        <v>2549</v>
      </c>
    </row>
    <row r="3238" spans="1:23" x14ac:dyDescent="0.35">
      <c r="A3238" s="122" t="s">
        <v>7149</v>
      </c>
      <c r="B3238" s="122" t="s">
        <v>7150</v>
      </c>
      <c r="C3238" s="123">
        <v>44470</v>
      </c>
      <c r="D3238" s="123">
        <v>44470</v>
      </c>
      <c r="E3238" s="123">
        <v>44477</v>
      </c>
      <c r="F3238" s="123">
        <v>44470</v>
      </c>
      <c r="G3238" s="122" t="s">
        <v>4380</v>
      </c>
      <c r="H3238" s="122" t="s">
        <v>5311</v>
      </c>
      <c r="I3238" s="122" t="s">
        <v>5311</v>
      </c>
      <c r="J3238" s="122" t="s">
        <v>2579</v>
      </c>
      <c r="K3238" s="122" t="s">
        <v>2580</v>
      </c>
      <c r="L3238" s="122">
        <v>5041756501</v>
      </c>
      <c r="M3238" s="122" t="s">
        <v>7151</v>
      </c>
      <c r="N3238" s="122" t="s">
        <v>3146</v>
      </c>
      <c r="O3238" s="122" t="s">
        <v>2589</v>
      </c>
      <c r="P3238" s="122" t="s">
        <v>5314</v>
      </c>
      <c r="Q3238" s="122" t="s">
        <v>5314</v>
      </c>
      <c r="R3238" s="122" t="s">
        <v>2590</v>
      </c>
      <c r="S3238" s="122" t="s">
        <v>6232</v>
      </c>
      <c r="T3238" s="122" t="s">
        <v>4395</v>
      </c>
      <c r="U3238" s="124">
        <v>1</v>
      </c>
      <c r="V3238" s="124">
        <v>1</v>
      </c>
      <c r="W3238" s="122" t="s">
        <v>2549</v>
      </c>
    </row>
    <row r="3239" spans="1:23" x14ac:dyDescent="0.35">
      <c r="A3239" s="122" t="s">
        <v>7149</v>
      </c>
      <c r="B3239" s="122" t="s">
        <v>7150</v>
      </c>
      <c r="C3239" s="123">
        <v>44470</v>
      </c>
      <c r="D3239" s="123">
        <v>44470</v>
      </c>
      <c r="E3239" s="123">
        <v>44477</v>
      </c>
      <c r="F3239" s="123">
        <v>44470</v>
      </c>
      <c r="G3239" s="122" t="s">
        <v>4380</v>
      </c>
      <c r="H3239" s="122" t="s">
        <v>5311</v>
      </c>
      <c r="I3239" s="122" t="s">
        <v>5311</v>
      </c>
      <c r="J3239" s="122" t="s">
        <v>2579</v>
      </c>
      <c r="K3239" s="122" t="s">
        <v>2580</v>
      </c>
      <c r="L3239" s="122">
        <v>5041756501</v>
      </c>
      <c r="M3239" s="122" t="s">
        <v>7151</v>
      </c>
      <c r="N3239" s="122" t="s">
        <v>3146</v>
      </c>
      <c r="O3239" s="122" t="s">
        <v>2583</v>
      </c>
      <c r="P3239" s="122" t="s">
        <v>5314</v>
      </c>
      <c r="Q3239" s="122" t="s">
        <v>5314</v>
      </c>
      <c r="R3239" s="122" t="s">
        <v>2585</v>
      </c>
      <c r="S3239" s="122" t="s">
        <v>6232</v>
      </c>
      <c r="T3239" s="122" t="s">
        <v>3503</v>
      </c>
      <c r="U3239" s="124">
        <v>1</v>
      </c>
      <c r="V3239" s="124">
        <v>1</v>
      </c>
      <c r="W3239" s="122" t="s">
        <v>2549</v>
      </c>
    </row>
    <row r="3240" spans="1:23" x14ac:dyDescent="0.35">
      <c r="A3240" s="122" t="s">
        <v>7152</v>
      </c>
      <c r="B3240" s="122" t="s">
        <v>7153</v>
      </c>
      <c r="C3240" s="123">
        <v>44471</v>
      </c>
      <c r="D3240" s="123">
        <v>44471</v>
      </c>
      <c r="E3240" s="123">
        <v>44477</v>
      </c>
      <c r="F3240" s="123">
        <v>44471</v>
      </c>
      <c r="G3240" s="122" t="s">
        <v>4380</v>
      </c>
      <c r="H3240" s="122" t="s">
        <v>5311</v>
      </c>
      <c r="I3240" s="122" t="s">
        <v>5311</v>
      </c>
      <c r="J3240" s="122" t="s">
        <v>2579</v>
      </c>
      <c r="K3240" s="122" t="s">
        <v>2580</v>
      </c>
      <c r="L3240" s="122">
        <v>5041768140</v>
      </c>
      <c r="M3240" s="122" t="s">
        <v>7154</v>
      </c>
      <c r="N3240" s="122" t="s">
        <v>3399</v>
      </c>
      <c r="O3240" s="122" t="s">
        <v>2583</v>
      </c>
      <c r="P3240" s="122" t="s">
        <v>5314</v>
      </c>
      <c r="Q3240" s="122" t="s">
        <v>5314</v>
      </c>
      <c r="R3240" s="122" t="s">
        <v>2585</v>
      </c>
      <c r="S3240" s="122" t="s">
        <v>6232</v>
      </c>
      <c r="T3240" s="122" t="s">
        <v>4382</v>
      </c>
      <c r="U3240" s="124">
        <v>70</v>
      </c>
      <c r="V3240" s="124">
        <v>70</v>
      </c>
      <c r="W3240" s="122" t="s">
        <v>2549</v>
      </c>
    </row>
    <row r="3241" spans="1:23" x14ac:dyDescent="0.35">
      <c r="A3241" s="122" t="s">
        <v>7155</v>
      </c>
      <c r="B3241" s="122" t="s">
        <v>7156</v>
      </c>
      <c r="C3241" s="123">
        <v>44470</v>
      </c>
      <c r="D3241" s="123">
        <v>44470</v>
      </c>
      <c r="E3241" s="123">
        <v>44477</v>
      </c>
      <c r="F3241" s="123">
        <v>44470</v>
      </c>
      <c r="G3241" s="122" t="s">
        <v>4380</v>
      </c>
      <c r="H3241" s="122" t="s">
        <v>5311</v>
      </c>
      <c r="I3241" s="122" t="s">
        <v>5311</v>
      </c>
      <c r="J3241" s="122" t="s">
        <v>2579</v>
      </c>
      <c r="K3241" s="122" t="s">
        <v>2580</v>
      </c>
      <c r="L3241" s="122">
        <v>5041745258</v>
      </c>
      <c r="M3241" s="122" t="s">
        <v>7157</v>
      </c>
      <c r="N3241" s="122" t="s">
        <v>3135</v>
      </c>
      <c r="O3241" s="122" t="s">
        <v>2583</v>
      </c>
      <c r="P3241" s="122" t="s">
        <v>5314</v>
      </c>
      <c r="Q3241" s="122" t="s">
        <v>5314</v>
      </c>
      <c r="R3241" s="122" t="s">
        <v>2585</v>
      </c>
      <c r="S3241" s="122" t="s">
        <v>6232</v>
      </c>
      <c r="T3241" s="122" t="s">
        <v>4382</v>
      </c>
      <c r="U3241" s="124">
        <v>58</v>
      </c>
      <c r="V3241" s="124">
        <v>58</v>
      </c>
      <c r="W3241" s="122" t="s">
        <v>2549</v>
      </c>
    </row>
    <row r="3242" spans="1:23" x14ac:dyDescent="0.35">
      <c r="A3242" s="122" t="s">
        <v>7155</v>
      </c>
      <c r="B3242" s="122" t="s">
        <v>7156</v>
      </c>
      <c r="C3242" s="123">
        <v>44470</v>
      </c>
      <c r="D3242" s="123">
        <v>44470</v>
      </c>
      <c r="E3242" s="123">
        <v>44477</v>
      </c>
      <c r="F3242" s="123">
        <v>44470</v>
      </c>
      <c r="G3242" s="122" t="s">
        <v>4380</v>
      </c>
      <c r="H3242" s="122" t="s">
        <v>5311</v>
      </c>
      <c r="I3242" s="122" t="s">
        <v>5311</v>
      </c>
      <c r="J3242" s="122" t="s">
        <v>2579</v>
      </c>
      <c r="K3242" s="122" t="s">
        <v>2580</v>
      </c>
      <c r="L3242" s="122">
        <v>5041745258</v>
      </c>
      <c r="M3242" s="122" t="s">
        <v>7157</v>
      </c>
      <c r="N3242" s="122" t="s">
        <v>3135</v>
      </c>
      <c r="O3242" s="122" t="s">
        <v>2589</v>
      </c>
      <c r="P3242" s="122" t="s">
        <v>5314</v>
      </c>
      <c r="Q3242" s="122" t="s">
        <v>5314</v>
      </c>
      <c r="R3242" s="122" t="s">
        <v>2590</v>
      </c>
      <c r="S3242" s="122" t="s">
        <v>6232</v>
      </c>
      <c r="T3242" s="122" t="s">
        <v>4395</v>
      </c>
      <c r="U3242" s="124">
        <v>2</v>
      </c>
      <c r="V3242" s="124">
        <v>2</v>
      </c>
      <c r="W3242" s="122" t="s">
        <v>2549</v>
      </c>
    </row>
    <row r="3243" spans="1:23" x14ac:dyDescent="0.35">
      <c r="A3243" s="122" t="s">
        <v>7155</v>
      </c>
      <c r="B3243" s="122" t="s">
        <v>7156</v>
      </c>
      <c r="C3243" s="123">
        <v>44470</v>
      </c>
      <c r="D3243" s="123">
        <v>44470</v>
      </c>
      <c r="E3243" s="123">
        <v>44477</v>
      </c>
      <c r="F3243" s="123">
        <v>44470</v>
      </c>
      <c r="G3243" s="122" t="s">
        <v>4380</v>
      </c>
      <c r="H3243" s="122" t="s">
        <v>5311</v>
      </c>
      <c r="I3243" s="122" t="s">
        <v>5311</v>
      </c>
      <c r="J3243" s="122" t="s">
        <v>2579</v>
      </c>
      <c r="K3243" s="122" t="s">
        <v>2580</v>
      </c>
      <c r="L3243" s="122">
        <v>5041745258</v>
      </c>
      <c r="M3243" s="122" t="s">
        <v>7157</v>
      </c>
      <c r="N3243" s="122" t="s">
        <v>3135</v>
      </c>
      <c r="O3243" s="122" t="s">
        <v>2583</v>
      </c>
      <c r="P3243" s="122" t="s">
        <v>5314</v>
      </c>
      <c r="Q3243" s="122" t="s">
        <v>5314</v>
      </c>
      <c r="R3243" s="122" t="s">
        <v>2585</v>
      </c>
      <c r="S3243" s="122" t="s">
        <v>6232</v>
      </c>
      <c r="T3243" s="122" t="s">
        <v>3503</v>
      </c>
      <c r="U3243" s="124">
        <v>2</v>
      </c>
      <c r="V3243" s="124">
        <v>2</v>
      </c>
      <c r="W3243" s="122" t="s">
        <v>2549</v>
      </c>
    </row>
    <row r="3244" spans="1:23" x14ac:dyDescent="0.35">
      <c r="A3244" s="122" t="s">
        <v>7158</v>
      </c>
      <c r="B3244" s="122" t="s">
        <v>7159</v>
      </c>
      <c r="C3244" s="123">
        <v>44474</v>
      </c>
      <c r="D3244" s="123">
        <v>44474</v>
      </c>
      <c r="E3244" s="123">
        <v>44477</v>
      </c>
      <c r="F3244" s="123">
        <v>44474</v>
      </c>
      <c r="G3244" s="122" t="s">
        <v>4380</v>
      </c>
      <c r="H3244" s="122" t="s">
        <v>5311</v>
      </c>
      <c r="I3244" s="122" t="s">
        <v>5311</v>
      </c>
      <c r="J3244" s="122" t="s">
        <v>2579</v>
      </c>
      <c r="K3244" s="122" t="s">
        <v>2580</v>
      </c>
      <c r="L3244" s="122">
        <v>5041801086</v>
      </c>
      <c r="M3244" s="122" t="s">
        <v>7160</v>
      </c>
      <c r="N3244" s="122" t="s">
        <v>3301</v>
      </c>
      <c r="O3244" s="122" t="s">
        <v>2583</v>
      </c>
      <c r="P3244" s="122" t="s">
        <v>5314</v>
      </c>
      <c r="Q3244" s="122" t="s">
        <v>5314</v>
      </c>
      <c r="R3244" s="122" t="s">
        <v>2585</v>
      </c>
      <c r="S3244" s="122" t="s">
        <v>6232</v>
      </c>
      <c r="T3244" s="122" t="s">
        <v>4382</v>
      </c>
      <c r="U3244" s="124">
        <v>54</v>
      </c>
      <c r="V3244" s="124">
        <v>54</v>
      </c>
      <c r="W3244" s="122" t="s">
        <v>2549</v>
      </c>
    </row>
    <row r="3245" spans="1:23" x14ac:dyDescent="0.35">
      <c r="A3245" s="122" t="s">
        <v>7158</v>
      </c>
      <c r="B3245" s="122" t="s">
        <v>7159</v>
      </c>
      <c r="C3245" s="123">
        <v>44474</v>
      </c>
      <c r="D3245" s="123">
        <v>44474</v>
      </c>
      <c r="E3245" s="123">
        <v>44477</v>
      </c>
      <c r="F3245" s="123">
        <v>44474</v>
      </c>
      <c r="G3245" s="122" t="s">
        <v>4380</v>
      </c>
      <c r="H3245" s="122" t="s">
        <v>5311</v>
      </c>
      <c r="I3245" s="122" t="s">
        <v>5311</v>
      </c>
      <c r="J3245" s="122" t="s">
        <v>2579</v>
      </c>
      <c r="K3245" s="122" t="s">
        <v>2580</v>
      </c>
      <c r="L3245" s="122">
        <v>5041801086</v>
      </c>
      <c r="M3245" s="122" t="s">
        <v>7160</v>
      </c>
      <c r="N3245" s="122" t="s">
        <v>3301</v>
      </c>
      <c r="O3245" s="122" t="s">
        <v>2589</v>
      </c>
      <c r="P3245" s="122" t="s">
        <v>5314</v>
      </c>
      <c r="Q3245" s="122" t="s">
        <v>5314</v>
      </c>
      <c r="R3245" s="122" t="s">
        <v>2590</v>
      </c>
      <c r="S3245" s="122" t="s">
        <v>6232</v>
      </c>
      <c r="T3245" s="122" t="s">
        <v>4395</v>
      </c>
      <c r="U3245" s="124">
        <v>1</v>
      </c>
      <c r="V3245" s="124">
        <v>1</v>
      </c>
      <c r="W3245" s="122" t="s">
        <v>2549</v>
      </c>
    </row>
    <row r="3246" spans="1:23" x14ac:dyDescent="0.35">
      <c r="A3246" s="122" t="s">
        <v>7158</v>
      </c>
      <c r="B3246" s="122" t="s">
        <v>7159</v>
      </c>
      <c r="C3246" s="123">
        <v>44474</v>
      </c>
      <c r="D3246" s="123">
        <v>44474</v>
      </c>
      <c r="E3246" s="123">
        <v>44477</v>
      </c>
      <c r="F3246" s="123">
        <v>44474</v>
      </c>
      <c r="G3246" s="122" t="s">
        <v>4380</v>
      </c>
      <c r="H3246" s="122" t="s">
        <v>5311</v>
      </c>
      <c r="I3246" s="122" t="s">
        <v>5311</v>
      </c>
      <c r="J3246" s="122" t="s">
        <v>2579</v>
      </c>
      <c r="K3246" s="122" t="s">
        <v>2580</v>
      </c>
      <c r="L3246" s="122">
        <v>5041801086</v>
      </c>
      <c r="M3246" s="122" t="s">
        <v>7160</v>
      </c>
      <c r="N3246" s="122" t="s">
        <v>3301</v>
      </c>
      <c r="O3246" s="122" t="s">
        <v>2583</v>
      </c>
      <c r="P3246" s="122" t="s">
        <v>5314</v>
      </c>
      <c r="Q3246" s="122" t="s">
        <v>5314</v>
      </c>
      <c r="R3246" s="122" t="s">
        <v>2585</v>
      </c>
      <c r="S3246" s="122" t="s">
        <v>6232</v>
      </c>
      <c r="T3246" s="122" t="s">
        <v>3503</v>
      </c>
      <c r="U3246" s="124">
        <v>1</v>
      </c>
      <c r="V3246" s="124">
        <v>1</v>
      </c>
      <c r="W3246" s="122" t="s">
        <v>2549</v>
      </c>
    </row>
    <row r="3247" spans="1:23" x14ac:dyDescent="0.35">
      <c r="A3247" s="122" t="s">
        <v>7161</v>
      </c>
      <c r="B3247" s="122" t="s">
        <v>7162</v>
      </c>
      <c r="C3247" s="123">
        <v>44475</v>
      </c>
      <c r="D3247" s="123">
        <v>44475</v>
      </c>
      <c r="E3247" s="123">
        <v>44477</v>
      </c>
      <c r="F3247" s="123">
        <v>44475</v>
      </c>
      <c r="G3247" s="122" t="s">
        <v>4380</v>
      </c>
      <c r="H3247" s="122" t="s">
        <v>5311</v>
      </c>
      <c r="I3247" s="122" t="s">
        <v>5311</v>
      </c>
      <c r="J3247" s="122" t="s">
        <v>2607</v>
      </c>
      <c r="K3247" s="122" t="s">
        <v>2608</v>
      </c>
      <c r="L3247" s="122">
        <v>5041827501</v>
      </c>
      <c r="M3247" s="122" t="s">
        <v>7163</v>
      </c>
      <c r="N3247" s="122" t="s">
        <v>5313</v>
      </c>
      <c r="O3247" s="122" t="s">
        <v>2583</v>
      </c>
      <c r="P3247" s="122" t="s">
        <v>5314</v>
      </c>
      <c r="Q3247" s="122" t="s">
        <v>5314</v>
      </c>
      <c r="R3247" s="122" t="s">
        <v>2585</v>
      </c>
      <c r="S3247" s="122" t="s">
        <v>6232</v>
      </c>
      <c r="T3247" s="122" t="s">
        <v>4382</v>
      </c>
      <c r="U3247" s="124">
        <v>75</v>
      </c>
      <c r="V3247" s="124">
        <v>75</v>
      </c>
      <c r="W3247" s="122" t="s">
        <v>2549</v>
      </c>
    </row>
    <row r="3248" spans="1:23" x14ac:dyDescent="0.35">
      <c r="A3248" s="122" t="s">
        <v>7164</v>
      </c>
      <c r="B3248" s="122" t="s">
        <v>7165</v>
      </c>
      <c r="C3248" s="123">
        <v>44469</v>
      </c>
      <c r="D3248" s="123">
        <v>44469</v>
      </c>
      <c r="E3248" s="123">
        <v>44477</v>
      </c>
      <c r="F3248" s="123">
        <v>44470</v>
      </c>
      <c r="G3248" s="122" t="s">
        <v>4380</v>
      </c>
      <c r="H3248" s="122" t="s">
        <v>5311</v>
      </c>
      <c r="I3248" s="122" t="s">
        <v>5311</v>
      </c>
      <c r="J3248" s="122" t="s">
        <v>2579</v>
      </c>
      <c r="K3248" s="122" t="s">
        <v>2580</v>
      </c>
      <c r="L3248" s="122">
        <v>5041724685</v>
      </c>
      <c r="M3248" s="122" t="s">
        <v>7166</v>
      </c>
      <c r="N3248" s="122" t="s">
        <v>4320</v>
      </c>
      <c r="O3248" s="122" t="s">
        <v>2583</v>
      </c>
      <c r="P3248" s="122" t="s">
        <v>5314</v>
      </c>
      <c r="Q3248" s="122" t="s">
        <v>5314</v>
      </c>
      <c r="R3248" s="122" t="s">
        <v>2585</v>
      </c>
      <c r="S3248" s="122" t="s">
        <v>6232</v>
      </c>
      <c r="T3248" s="122" t="s">
        <v>4382</v>
      </c>
      <c r="U3248" s="124">
        <v>75</v>
      </c>
      <c r="V3248" s="124">
        <v>75</v>
      </c>
      <c r="W3248" s="122" t="s">
        <v>2549</v>
      </c>
    </row>
    <row r="3249" spans="1:23" x14ac:dyDescent="0.35">
      <c r="A3249" s="122" t="s">
        <v>7164</v>
      </c>
      <c r="B3249" s="122" t="s">
        <v>7165</v>
      </c>
      <c r="C3249" s="123">
        <v>44469</v>
      </c>
      <c r="D3249" s="123">
        <v>44469</v>
      </c>
      <c r="E3249" s="123">
        <v>44477</v>
      </c>
      <c r="F3249" s="123">
        <v>44470</v>
      </c>
      <c r="G3249" s="122" t="s">
        <v>4380</v>
      </c>
      <c r="H3249" s="122" t="s">
        <v>5311</v>
      </c>
      <c r="I3249" s="122" t="s">
        <v>5311</v>
      </c>
      <c r="J3249" s="122" t="s">
        <v>2579</v>
      </c>
      <c r="K3249" s="122" t="s">
        <v>2580</v>
      </c>
      <c r="L3249" s="122">
        <v>5041724685</v>
      </c>
      <c r="M3249" s="122" t="s">
        <v>7166</v>
      </c>
      <c r="N3249" s="122" t="s">
        <v>4320</v>
      </c>
      <c r="O3249" s="122" t="s">
        <v>2589</v>
      </c>
      <c r="P3249" s="122" t="s">
        <v>5314</v>
      </c>
      <c r="Q3249" s="122" t="s">
        <v>5314</v>
      </c>
      <c r="R3249" s="122" t="s">
        <v>2590</v>
      </c>
      <c r="S3249" s="122" t="s">
        <v>6232</v>
      </c>
      <c r="T3249" s="122" t="s">
        <v>4395</v>
      </c>
      <c r="U3249" s="124">
        <v>5</v>
      </c>
      <c r="V3249" s="124">
        <v>5</v>
      </c>
      <c r="W3249" s="122" t="s">
        <v>2549</v>
      </c>
    </row>
    <row r="3250" spans="1:23" x14ac:dyDescent="0.35">
      <c r="A3250" s="122" t="s">
        <v>7164</v>
      </c>
      <c r="B3250" s="122" t="s">
        <v>7165</v>
      </c>
      <c r="C3250" s="123">
        <v>44469</v>
      </c>
      <c r="D3250" s="123">
        <v>44469</v>
      </c>
      <c r="E3250" s="123">
        <v>44477</v>
      </c>
      <c r="F3250" s="123">
        <v>44470</v>
      </c>
      <c r="G3250" s="122" t="s">
        <v>4380</v>
      </c>
      <c r="H3250" s="122" t="s">
        <v>5311</v>
      </c>
      <c r="I3250" s="122" t="s">
        <v>5311</v>
      </c>
      <c r="J3250" s="122" t="s">
        <v>2579</v>
      </c>
      <c r="K3250" s="122" t="s">
        <v>2580</v>
      </c>
      <c r="L3250" s="122">
        <v>5041724685</v>
      </c>
      <c r="M3250" s="122" t="s">
        <v>7166</v>
      </c>
      <c r="N3250" s="122" t="s">
        <v>4320</v>
      </c>
      <c r="O3250" s="122" t="s">
        <v>2583</v>
      </c>
      <c r="P3250" s="122" t="s">
        <v>5314</v>
      </c>
      <c r="Q3250" s="122" t="s">
        <v>5314</v>
      </c>
      <c r="R3250" s="122" t="s">
        <v>2585</v>
      </c>
      <c r="S3250" s="122" t="s">
        <v>6232</v>
      </c>
      <c r="T3250" s="122" t="s">
        <v>3503</v>
      </c>
      <c r="U3250" s="124">
        <v>5</v>
      </c>
      <c r="V3250" s="124">
        <v>5</v>
      </c>
      <c r="W3250" s="122" t="s">
        <v>2549</v>
      </c>
    </row>
    <row r="3251" spans="1:23" x14ac:dyDescent="0.35">
      <c r="A3251" s="122" t="s">
        <v>7167</v>
      </c>
      <c r="B3251" s="122" t="s">
        <v>7168</v>
      </c>
      <c r="C3251" s="123">
        <v>44469</v>
      </c>
      <c r="D3251" s="123">
        <v>44470</v>
      </c>
      <c r="E3251" s="123">
        <v>44477</v>
      </c>
      <c r="F3251" s="123">
        <v>44470</v>
      </c>
      <c r="G3251" s="122" t="s">
        <v>4380</v>
      </c>
      <c r="H3251" s="122" t="s">
        <v>5311</v>
      </c>
      <c r="I3251" s="122" t="s">
        <v>5311</v>
      </c>
      <c r="J3251" s="122" t="s">
        <v>2579</v>
      </c>
      <c r="K3251" s="122" t="s">
        <v>2580</v>
      </c>
      <c r="L3251" s="122">
        <v>5041735391</v>
      </c>
      <c r="M3251" s="122" t="s">
        <v>7169</v>
      </c>
      <c r="N3251" s="122" t="s">
        <v>3934</v>
      </c>
      <c r="O3251" s="122" t="s">
        <v>2583</v>
      </c>
      <c r="P3251" s="122" t="s">
        <v>5314</v>
      </c>
      <c r="Q3251" s="122" t="s">
        <v>5314</v>
      </c>
      <c r="R3251" s="122" t="s">
        <v>2585</v>
      </c>
      <c r="S3251" s="122" t="s">
        <v>6232</v>
      </c>
      <c r="T3251" s="122" t="s">
        <v>4382</v>
      </c>
      <c r="U3251" s="124">
        <v>68</v>
      </c>
      <c r="V3251" s="124">
        <v>68</v>
      </c>
      <c r="W3251" s="122" t="s">
        <v>2549</v>
      </c>
    </row>
    <row r="3252" spans="1:23" x14ac:dyDescent="0.35">
      <c r="A3252" s="122" t="s">
        <v>7167</v>
      </c>
      <c r="B3252" s="122" t="s">
        <v>7168</v>
      </c>
      <c r="C3252" s="123">
        <v>44469</v>
      </c>
      <c r="D3252" s="123">
        <v>44470</v>
      </c>
      <c r="E3252" s="123">
        <v>44477</v>
      </c>
      <c r="F3252" s="123">
        <v>44470</v>
      </c>
      <c r="G3252" s="122" t="s">
        <v>4380</v>
      </c>
      <c r="H3252" s="122" t="s">
        <v>5311</v>
      </c>
      <c r="I3252" s="122" t="s">
        <v>5311</v>
      </c>
      <c r="J3252" s="122" t="s">
        <v>2579</v>
      </c>
      <c r="K3252" s="122" t="s">
        <v>2580</v>
      </c>
      <c r="L3252" s="122">
        <v>5041735391</v>
      </c>
      <c r="M3252" s="122" t="s">
        <v>7169</v>
      </c>
      <c r="N3252" s="122" t="s">
        <v>3934</v>
      </c>
      <c r="O3252" s="122" t="s">
        <v>2589</v>
      </c>
      <c r="P3252" s="122" t="s">
        <v>5314</v>
      </c>
      <c r="Q3252" s="122" t="s">
        <v>5314</v>
      </c>
      <c r="R3252" s="122" t="s">
        <v>2590</v>
      </c>
      <c r="S3252" s="122" t="s">
        <v>6232</v>
      </c>
      <c r="T3252" s="122" t="s">
        <v>4395</v>
      </c>
      <c r="U3252" s="124">
        <v>2</v>
      </c>
      <c r="V3252" s="124">
        <v>2</v>
      </c>
      <c r="W3252" s="122" t="s">
        <v>2549</v>
      </c>
    </row>
    <row r="3253" spans="1:23" x14ac:dyDescent="0.35">
      <c r="A3253" s="122" t="s">
        <v>7167</v>
      </c>
      <c r="B3253" s="122" t="s">
        <v>7168</v>
      </c>
      <c r="C3253" s="123">
        <v>44469</v>
      </c>
      <c r="D3253" s="123">
        <v>44470</v>
      </c>
      <c r="E3253" s="123">
        <v>44477</v>
      </c>
      <c r="F3253" s="123">
        <v>44470</v>
      </c>
      <c r="G3253" s="122" t="s">
        <v>4380</v>
      </c>
      <c r="H3253" s="122" t="s">
        <v>5311</v>
      </c>
      <c r="I3253" s="122" t="s">
        <v>5311</v>
      </c>
      <c r="J3253" s="122" t="s">
        <v>2579</v>
      </c>
      <c r="K3253" s="122" t="s">
        <v>2580</v>
      </c>
      <c r="L3253" s="122">
        <v>5041735391</v>
      </c>
      <c r="M3253" s="122" t="s">
        <v>7169</v>
      </c>
      <c r="N3253" s="122" t="s">
        <v>3934</v>
      </c>
      <c r="O3253" s="122" t="s">
        <v>2583</v>
      </c>
      <c r="P3253" s="122" t="s">
        <v>5314</v>
      </c>
      <c r="Q3253" s="122" t="s">
        <v>5314</v>
      </c>
      <c r="R3253" s="122" t="s">
        <v>2585</v>
      </c>
      <c r="S3253" s="122" t="s">
        <v>6232</v>
      </c>
      <c r="T3253" s="122" t="s">
        <v>3503</v>
      </c>
      <c r="U3253" s="124">
        <v>2</v>
      </c>
      <c r="V3253" s="124">
        <v>2</v>
      </c>
      <c r="W3253" s="122" t="s">
        <v>2549</v>
      </c>
    </row>
    <row r="3254" spans="1:23" x14ac:dyDescent="0.35">
      <c r="A3254" s="122" t="s">
        <v>7170</v>
      </c>
      <c r="B3254" s="122" t="s">
        <v>7171</v>
      </c>
      <c r="C3254" s="123">
        <v>44470</v>
      </c>
      <c r="D3254" s="123">
        <v>44470</v>
      </c>
      <c r="E3254" s="123">
        <v>44477</v>
      </c>
      <c r="F3254" s="123">
        <v>44470</v>
      </c>
      <c r="G3254" s="122" t="s">
        <v>4380</v>
      </c>
      <c r="H3254" s="122" t="s">
        <v>5311</v>
      </c>
      <c r="I3254" s="122" t="s">
        <v>5311</v>
      </c>
      <c r="J3254" s="122" t="s">
        <v>2607</v>
      </c>
      <c r="K3254" s="122" t="s">
        <v>2608</v>
      </c>
      <c r="L3254" s="122">
        <v>5041756954</v>
      </c>
      <c r="M3254" s="122" t="s">
        <v>7172</v>
      </c>
      <c r="N3254" s="122" t="s">
        <v>5313</v>
      </c>
      <c r="O3254" s="122" t="s">
        <v>2583</v>
      </c>
      <c r="P3254" s="122" t="s">
        <v>5314</v>
      </c>
      <c r="Q3254" s="122" t="s">
        <v>5314</v>
      </c>
      <c r="R3254" s="122" t="s">
        <v>2585</v>
      </c>
      <c r="S3254" s="122" t="s">
        <v>6232</v>
      </c>
      <c r="T3254" s="122" t="s">
        <v>4382</v>
      </c>
      <c r="U3254" s="124">
        <v>250</v>
      </c>
      <c r="V3254" s="124">
        <v>250</v>
      </c>
      <c r="W3254" s="122" t="s">
        <v>2549</v>
      </c>
    </row>
    <row r="3255" spans="1:23" x14ac:dyDescent="0.35">
      <c r="A3255" s="122" t="s">
        <v>7173</v>
      </c>
      <c r="B3255" s="122" t="s">
        <v>7174</v>
      </c>
      <c r="C3255" s="123">
        <v>44470</v>
      </c>
      <c r="D3255" s="123">
        <v>44470</v>
      </c>
      <c r="E3255" s="123">
        <v>44477</v>
      </c>
      <c r="F3255" s="123">
        <v>44470</v>
      </c>
      <c r="G3255" s="122" t="s">
        <v>4380</v>
      </c>
      <c r="H3255" s="122" t="s">
        <v>5311</v>
      </c>
      <c r="I3255" s="122" t="s">
        <v>5311</v>
      </c>
      <c r="J3255" s="122" t="s">
        <v>2579</v>
      </c>
      <c r="K3255" s="122" t="s">
        <v>2580</v>
      </c>
      <c r="L3255" s="122">
        <v>5041753320</v>
      </c>
      <c r="M3255" s="122" t="s">
        <v>7175</v>
      </c>
      <c r="N3255" s="122" t="s">
        <v>5520</v>
      </c>
      <c r="O3255" s="122" t="s">
        <v>2583</v>
      </c>
      <c r="P3255" s="122" t="s">
        <v>5314</v>
      </c>
      <c r="Q3255" s="122" t="s">
        <v>5314</v>
      </c>
      <c r="R3255" s="122" t="s">
        <v>2585</v>
      </c>
      <c r="S3255" s="122" t="s">
        <v>6232</v>
      </c>
      <c r="T3255" s="122" t="s">
        <v>4382</v>
      </c>
      <c r="U3255" s="124">
        <v>64</v>
      </c>
      <c r="V3255" s="124">
        <v>64</v>
      </c>
      <c r="W3255" s="122" t="s">
        <v>2549</v>
      </c>
    </row>
    <row r="3256" spans="1:23" x14ac:dyDescent="0.35">
      <c r="A3256" s="122" t="s">
        <v>7173</v>
      </c>
      <c r="B3256" s="122" t="s">
        <v>7174</v>
      </c>
      <c r="C3256" s="123">
        <v>44470</v>
      </c>
      <c r="D3256" s="123">
        <v>44470</v>
      </c>
      <c r="E3256" s="123">
        <v>44477</v>
      </c>
      <c r="F3256" s="123">
        <v>44470</v>
      </c>
      <c r="G3256" s="122" t="s">
        <v>4380</v>
      </c>
      <c r="H3256" s="122" t="s">
        <v>5311</v>
      </c>
      <c r="I3256" s="122" t="s">
        <v>5311</v>
      </c>
      <c r="J3256" s="122" t="s">
        <v>2579</v>
      </c>
      <c r="K3256" s="122" t="s">
        <v>2580</v>
      </c>
      <c r="L3256" s="122">
        <v>5041753320</v>
      </c>
      <c r="M3256" s="122" t="s">
        <v>7175</v>
      </c>
      <c r="N3256" s="122" t="s">
        <v>5520</v>
      </c>
      <c r="O3256" s="122" t="s">
        <v>2589</v>
      </c>
      <c r="P3256" s="122" t="s">
        <v>5314</v>
      </c>
      <c r="Q3256" s="122" t="s">
        <v>5314</v>
      </c>
      <c r="R3256" s="122" t="s">
        <v>2590</v>
      </c>
      <c r="S3256" s="122" t="s">
        <v>6232</v>
      </c>
      <c r="T3256" s="122" t="s">
        <v>4395</v>
      </c>
      <c r="U3256" s="124">
        <v>1</v>
      </c>
      <c r="V3256" s="124">
        <v>1</v>
      </c>
      <c r="W3256" s="122" t="s">
        <v>2549</v>
      </c>
    </row>
    <row r="3257" spans="1:23" x14ac:dyDescent="0.35">
      <c r="A3257" s="122" t="s">
        <v>7173</v>
      </c>
      <c r="B3257" s="122" t="s">
        <v>7174</v>
      </c>
      <c r="C3257" s="123">
        <v>44470</v>
      </c>
      <c r="D3257" s="123">
        <v>44470</v>
      </c>
      <c r="E3257" s="123">
        <v>44477</v>
      </c>
      <c r="F3257" s="123">
        <v>44470</v>
      </c>
      <c r="G3257" s="122" t="s">
        <v>4380</v>
      </c>
      <c r="H3257" s="122" t="s">
        <v>5311</v>
      </c>
      <c r="I3257" s="122" t="s">
        <v>5311</v>
      </c>
      <c r="J3257" s="122" t="s">
        <v>2579</v>
      </c>
      <c r="K3257" s="122" t="s">
        <v>2580</v>
      </c>
      <c r="L3257" s="122">
        <v>5041753320</v>
      </c>
      <c r="M3257" s="122" t="s">
        <v>7175</v>
      </c>
      <c r="N3257" s="122" t="s">
        <v>5520</v>
      </c>
      <c r="O3257" s="122" t="s">
        <v>2583</v>
      </c>
      <c r="P3257" s="122" t="s">
        <v>5314</v>
      </c>
      <c r="Q3257" s="122" t="s">
        <v>5314</v>
      </c>
      <c r="R3257" s="122" t="s">
        <v>2585</v>
      </c>
      <c r="S3257" s="122" t="s">
        <v>6232</v>
      </c>
      <c r="T3257" s="122" t="s">
        <v>3503</v>
      </c>
      <c r="U3257" s="124">
        <v>1</v>
      </c>
      <c r="V3257" s="124">
        <v>1</v>
      </c>
      <c r="W3257" s="122" t="s">
        <v>2549</v>
      </c>
    </row>
    <row r="3258" spans="1:23" x14ac:dyDescent="0.35">
      <c r="A3258" s="122" t="s">
        <v>7176</v>
      </c>
      <c r="B3258" s="122" t="s">
        <v>7177</v>
      </c>
      <c r="C3258" s="123">
        <v>44470</v>
      </c>
      <c r="D3258" s="123">
        <v>44470</v>
      </c>
      <c r="E3258" s="123">
        <v>44477</v>
      </c>
      <c r="F3258" s="123">
        <v>44470</v>
      </c>
      <c r="G3258" s="122" t="s">
        <v>4380</v>
      </c>
      <c r="H3258" s="122" t="s">
        <v>5311</v>
      </c>
      <c r="I3258" s="122" t="s">
        <v>5311</v>
      </c>
      <c r="J3258" s="122" t="s">
        <v>2579</v>
      </c>
      <c r="K3258" s="122" t="s">
        <v>2580</v>
      </c>
      <c r="L3258" s="122">
        <v>5041745332</v>
      </c>
      <c r="M3258" s="122" t="s">
        <v>7178</v>
      </c>
      <c r="N3258" s="122" t="s">
        <v>3093</v>
      </c>
      <c r="O3258" s="122" t="s">
        <v>2583</v>
      </c>
      <c r="P3258" s="122" t="s">
        <v>5314</v>
      </c>
      <c r="Q3258" s="122" t="s">
        <v>5314</v>
      </c>
      <c r="R3258" s="122" t="s">
        <v>2585</v>
      </c>
      <c r="S3258" s="122" t="s">
        <v>6232</v>
      </c>
      <c r="T3258" s="122" t="s">
        <v>4382</v>
      </c>
      <c r="U3258" s="124">
        <v>30</v>
      </c>
      <c r="V3258" s="124">
        <v>30</v>
      </c>
      <c r="W3258" s="122" t="s">
        <v>2549</v>
      </c>
    </row>
    <row r="3259" spans="1:23" x14ac:dyDescent="0.35">
      <c r="A3259" s="122" t="s">
        <v>7179</v>
      </c>
      <c r="B3259" s="122" t="s">
        <v>7180</v>
      </c>
      <c r="C3259" s="123">
        <v>44470</v>
      </c>
      <c r="D3259" s="123">
        <v>44470</v>
      </c>
      <c r="E3259" s="123">
        <v>44477</v>
      </c>
      <c r="F3259" s="123">
        <v>44471</v>
      </c>
      <c r="G3259" s="122" t="s">
        <v>4380</v>
      </c>
      <c r="H3259" s="122" t="s">
        <v>5311</v>
      </c>
      <c r="I3259" s="122" t="s">
        <v>5311</v>
      </c>
      <c r="J3259" s="122" t="s">
        <v>2579</v>
      </c>
      <c r="K3259" s="122" t="s">
        <v>2580</v>
      </c>
      <c r="L3259" s="122">
        <v>5041757610</v>
      </c>
      <c r="M3259" s="122" t="s">
        <v>7181</v>
      </c>
      <c r="N3259" s="122" t="s">
        <v>2677</v>
      </c>
      <c r="O3259" s="122" t="s">
        <v>2583</v>
      </c>
      <c r="P3259" s="122" t="s">
        <v>5314</v>
      </c>
      <c r="Q3259" s="122" t="s">
        <v>5314</v>
      </c>
      <c r="R3259" s="122" t="s">
        <v>2585</v>
      </c>
      <c r="S3259" s="122" t="s">
        <v>6232</v>
      </c>
      <c r="T3259" s="122" t="s">
        <v>4382</v>
      </c>
      <c r="U3259" s="124">
        <v>37</v>
      </c>
      <c r="V3259" s="124">
        <v>37</v>
      </c>
      <c r="W3259" s="122" t="s">
        <v>2549</v>
      </c>
    </row>
    <row r="3260" spans="1:23" x14ac:dyDescent="0.35">
      <c r="A3260" s="122" t="s">
        <v>7179</v>
      </c>
      <c r="B3260" s="122" t="s">
        <v>7180</v>
      </c>
      <c r="C3260" s="123">
        <v>44470</v>
      </c>
      <c r="D3260" s="123">
        <v>44470</v>
      </c>
      <c r="E3260" s="123">
        <v>44477</v>
      </c>
      <c r="F3260" s="123">
        <v>44471</v>
      </c>
      <c r="G3260" s="122" t="s">
        <v>4380</v>
      </c>
      <c r="H3260" s="122" t="s">
        <v>5311</v>
      </c>
      <c r="I3260" s="122" t="s">
        <v>5311</v>
      </c>
      <c r="J3260" s="122" t="s">
        <v>2579</v>
      </c>
      <c r="K3260" s="122" t="s">
        <v>2580</v>
      </c>
      <c r="L3260" s="122">
        <v>5041757610</v>
      </c>
      <c r="M3260" s="122" t="s">
        <v>7181</v>
      </c>
      <c r="N3260" s="122" t="s">
        <v>2677</v>
      </c>
      <c r="O3260" s="122" t="s">
        <v>2589</v>
      </c>
      <c r="P3260" s="122" t="s">
        <v>5314</v>
      </c>
      <c r="Q3260" s="122" t="s">
        <v>5314</v>
      </c>
      <c r="R3260" s="122" t="s">
        <v>2590</v>
      </c>
      <c r="S3260" s="122" t="s">
        <v>6232</v>
      </c>
      <c r="T3260" s="122" t="s">
        <v>4395</v>
      </c>
      <c r="U3260" s="124">
        <v>3</v>
      </c>
      <c r="V3260" s="124">
        <v>3</v>
      </c>
      <c r="W3260" s="122" t="s">
        <v>2549</v>
      </c>
    </row>
    <row r="3261" spans="1:23" x14ac:dyDescent="0.35">
      <c r="A3261" s="122" t="s">
        <v>7179</v>
      </c>
      <c r="B3261" s="122" t="s">
        <v>7180</v>
      </c>
      <c r="C3261" s="123">
        <v>44470</v>
      </c>
      <c r="D3261" s="123">
        <v>44470</v>
      </c>
      <c r="E3261" s="123">
        <v>44477</v>
      </c>
      <c r="F3261" s="123">
        <v>44471</v>
      </c>
      <c r="G3261" s="122" t="s">
        <v>4380</v>
      </c>
      <c r="H3261" s="122" t="s">
        <v>5311</v>
      </c>
      <c r="I3261" s="122" t="s">
        <v>5311</v>
      </c>
      <c r="J3261" s="122" t="s">
        <v>2579</v>
      </c>
      <c r="K3261" s="122" t="s">
        <v>2580</v>
      </c>
      <c r="L3261" s="122">
        <v>5041757610</v>
      </c>
      <c r="M3261" s="122" t="s">
        <v>7181</v>
      </c>
      <c r="N3261" s="122" t="s">
        <v>2677</v>
      </c>
      <c r="O3261" s="122" t="s">
        <v>2583</v>
      </c>
      <c r="P3261" s="122" t="s">
        <v>5314</v>
      </c>
      <c r="Q3261" s="122" t="s">
        <v>5314</v>
      </c>
      <c r="R3261" s="122" t="s">
        <v>2585</v>
      </c>
      <c r="S3261" s="122" t="s">
        <v>6232</v>
      </c>
      <c r="T3261" s="122" t="s">
        <v>3503</v>
      </c>
      <c r="U3261" s="124">
        <v>3</v>
      </c>
      <c r="V3261" s="124">
        <v>3</v>
      </c>
      <c r="W3261" s="122" t="s">
        <v>2549</v>
      </c>
    </row>
    <row r="3262" spans="1:23" x14ac:dyDescent="0.35">
      <c r="A3262" s="122" t="s">
        <v>7182</v>
      </c>
      <c r="B3262" s="122" t="s">
        <v>7183</v>
      </c>
      <c r="C3262" s="123">
        <v>44471</v>
      </c>
      <c r="D3262" s="123">
        <v>44471</v>
      </c>
      <c r="E3262" s="123">
        <v>44477</v>
      </c>
      <c r="F3262" s="123">
        <v>44471</v>
      </c>
      <c r="G3262" s="122" t="s">
        <v>4380</v>
      </c>
      <c r="H3262" s="122" t="s">
        <v>5311</v>
      </c>
      <c r="I3262" s="122" t="s">
        <v>5311</v>
      </c>
      <c r="J3262" s="122" t="s">
        <v>2579</v>
      </c>
      <c r="K3262" s="122" t="s">
        <v>2580</v>
      </c>
      <c r="L3262" s="122">
        <v>5041762464</v>
      </c>
      <c r="M3262" s="122" t="s">
        <v>7184</v>
      </c>
      <c r="N3262" s="122" t="s">
        <v>5587</v>
      </c>
      <c r="O3262" s="122" t="s">
        <v>2583</v>
      </c>
      <c r="P3262" s="122" t="s">
        <v>5314</v>
      </c>
      <c r="Q3262" s="122" t="s">
        <v>5314</v>
      </c>
      <c r="R3262" s="122" t="s">
        <v>2585</v>
      </c>
      <c r="S3262" s="122" t="s">
        <v>6232</v>
      </c>
      <c r="T3262" s="122" t="s">
        <v>4382</v>
      </c>
      <c r="U3262" s="124">
        <v>88</v>
      </c>
      <c r="V3262" s="124">
        <v>88</v>
      </c>
      <c r="W3262" s="122" t="s">
        <v>2549</v>
      </c>
    </row>
    <row r="3263" spans="1:23" x14ac:dyDescent="0.35">
      <c r="A3263" s="122" t="s">
        <v>7182</v>
      </c>
      <c r="B3263" s="122" t="s">
        <v>7183</v>
      </c>
      <c r="C3263" s="123">
        <v>44471</v>
      </c>
      <c r="D3263" s="123">
        <v>44471</v>
      </c>
      <c r="E3263" s="123">
        <v>44477</v>
      </c>
      <c r="F3263" s="123">
        <v>44471</v>
      </c>
      <c r="G3263" s="122" t="s">
        <v>4380</v>
      </c>
      <c r="H3263" s="122" t="s">
        <v>5311</v>
      </c>
      <c r="I3263" s="122" t="s">
        <v>5311</v>
      </c>
      <c r="J3263" s="122" t="s">
        <v>2579</v>
      </c>
      <c r="K3263" s="122" t="s">
        <v>2580</v>
      </c>
      <c r="L3263" s="122">
        <v>5041762464</v>
      </c>
      <c r="M3263" s="122" t="s">
        <v>7184</v>
      </c>
      <c r="N3263" s="122" t="s">
        <v>5587</v>
      </c>
      <c r="O3263" s="122" t="s">
        <v>2589</v>
      </c>
      <c r="P3263" s="122" t="s">
        <v>5314</v>
      </c>
      <c r="Q3263" s="122" t="s">
        <v>5314</v>
      </c>
      <c r="R3263" s="122" t="s">
        <v>2590</v>
      </c>
      <c r="S3263" s="122" t="s">
        <v>6232</v>
      </c>
      <c r="T3263" s="122" t="s">
        <v>4395</v>
      </c>
      <c r="U3263" s="124">
        <v>8</v>
      </c>
      <c r="V3263" s="124">
        <v>8</v>
      </c>
      <c r="W3263" s="122" t="s">
        <v>2549</v>
      </c>
    </row>
    <row r="3264" spans="1:23" x14ac:dyDescent="0.35">
      <c r="A3264" s="122" t="s">
        <v>7182</v>
      </c>
      <c r="B3264" s="122" t="s">
        <v>7183</v>
      </c>
      <c r="C3264" s="123">
        <v>44471</v>
      </c>
      <c r="D3264" s="123">
        <v>44471</v>
      </c>
      <c r="E3264" s="123">
        <v>44477</v>
      </c>
      <c r="F3264" s="123">
        <v>44471</v>
      </c>
      <c r="G3264" s="122" t="s">
        <v>4380</v>
      </c>
      <c r="H3264" s="122" t="s">
        <v>5311</v>
      </c>
      <c r="I3264" s="122" t="s">
        <v>5311</v>
      </c>
      <c r="J3264" s="122" t="s">
        <v>2579</v>
      </c>
      <c r="K3264" s="122" t="s">
        <v>2580</v>
      </c>
      <c r="L3264" s="122">
        <v>5041762464</v>
      </c>
      <c r="M3264" s="122" t="s">
        <v>7184</v>
      </c>
      <c r="N3264" s="122" t="s">
        <v>5587</v>
      </c>
      <c r="O3264" s="122" t="s">
        <v>2583</v>
      </c>
      <c r="P3264" s="122" t="s">
        <v>5314</v>
      </c>
      <c r="Q3264" s="122" t="s">
        <v>5314</v>
      </c>
      <c r="R3264" s="122" t="s">
        <v>2585</v>
      </c>
      <c r="S3264" s="122" t="s">
        <v>6232</v>
      </c>
      <c r="T3264" s="122" t="s">
        <v>3503</v>
      </c>
      <c r="U3264" s="124">
        <v>8</v>
      </c>
      <c r="V3264" s="124">
        <v>8</v>
      </c>
      <c r="W3264" s="122" t="s">
        <v>2549</v>
      </c>
    </row>
    <row r="3265" spans="1:23" x14ac:dyDescent="0.35">
      <c r="A3265" s="122" t="s">
        <v>7185</v>
      </c>
      <c r="B3265" s="122" t="s">
        <v>7186</v>
      </c>
      <c r="C3265" s="123">
        <v>44469</v>
      </c>
      <c r="D3265" s="123">
        <v>44470</v>
      </c>
      <c r="E3265" s="123">
        <v>44477</v>
      </c>
      <c r="F3265" s="123">
        <v>44470</v>
      </c>
      <c r="G3265" s="122" t="s">
        <v>4380</v>
      </c>
      <c r="H3265" s="122" t="s">
        <v>5311</v>
      </c>
      <c r="I3265" s="122" t="s">
        <v>5311</v>
      </c>
      <c r="J3265" s="122" t="s">
        <v>2607</v>
      </c>
      <c r="K3265" s="122" t="s">
        <v>2608</v>
      </c>
      <c r="L3265" s="122">
        <v>5041740336</v>
      </c>
      <c r="M3265" s="122" t="s">
        <v>7187</v>
      </c>
      <c r="N3265" s="122" t="s">
        <v>5415</v>
      </c>
      <c r="O3265" s="122" t="s">
        <v>2583</v>
      </c>
      <c r="P3265" s="122" t="s">
        <v>5314</v>
      </c>
      <c r="Q3265" s="122" t="s">
        <v>5314</v>
      </c>
      <c r="R3265" s="122" t="s">
        <v>2585</v>
      </c>
      <c r="S3265" s="122" t="s">
        <v>6232</v>
      </c>
      <c r="T3265" s="122" t="s">
        <v>4382</v>
      </c>
      <c r="U3265" s="124">
        <v>200</v>
      </c>
      <c r="V3265" s="124">
        <v>200</v>
      </c>
      <c r="W3265" s="122" t="s">
        <v>2549</v>
      </c>
    </row>
    <row r="3266" spans="1:23" x14ac:dyDescent="0.35">
      <c r="A3266" s="122" t="s">
        <v>7188</v>
      </c>
      <c r="B3266" s="122" t="s">
        <v>7189</v>
      </c>
      <c r="C3266" s="123">
        <v>44470</v>
      </c>
      <c r="D3266" s="123">
        <v>44470</v>
      </c>
      <c r="E3266" s="123">
        <v>44477</v>
      </c>
      <c r="F3266" s="123">
        <v>44470</v>
      </c>
      <c r="G3266" s="122" t="s">
        <v>4380</v>
      </c>
      <c r="H3266" s="122" t="s">
        <v>5311</v>
      </c>
      <c r="I3266" s="122" t="s">
        <v>5311</v>
      </c>
      <c r="J3266" s="122" t="s">
        <v>2579</v>
      </c>
      <c r="K3266" s="122" t="s">
        <v>2580</v>
      </c>
      <c r="L3266" s="122">
        <v>5041746022</v>
      </c>
      <c r="M3266" s="122" t="s">
        <v>7190</v>
      </c>
      <c r="N3266" s="122" t="s">
        <v>2774</v>
      </c>
      <c r="O3266" s="122" t="s">
        <v>2583</v>
      </c>
      <c r="P3266" s="122" t="s">
        <v>5314</v>
      </c>
      <c r="Q3266" s="122" t="s">
        <v>5314</v>
      </c>
      <c r="R3266" s="122" t="s">
        <v>2585</v>
      </c>
      <c r="S3266" s="122" t="s">
        <v>6232</v>
      </c>
      <c r="T3266" s="122" t="s">
        <v>4382</v>
      </c>
      <c r="U3266" s="124">
        <v>73</v>
      </c>
      <c r="V3266" s="124">
        <v>73</v>
      </c>
      <c r="W3266" s="122" t="s">
        <v>2549</v>
      </c>
    </row>
    <row r="3267" spans="1:23" x14ac:dyDescent="0.35">
      <c r="A3267" s="122" t="s">
        <v>7188</v>
      </c>
      <c r="B3267" s="122" t="s">
        <v>7189</v>
      </c>
      <c r="C3267" s="123">
        <v>44470</v>
      </c>
      <c r="D3267" s="123">
        <v>44470</v>
      </c>
      <c r="E3267" s="123">
        <v>44477</v>
      </c>
      <c r="F3267" s="123">
        <v>44470</v>
      </c>
      <c r="G3267" s="122" t="s">
        <v>4380</v>
      </c>
      <c r="H3267" s="122" t="s">
        <v>5311</v>
      </c>
      <c r="I3267" s="122" t="s">
        <v>5311</v>
      </c>
      <c r="J3267" s="122" t="s">
        <v>2579</v>
      </c>
      <c r="K3267" s="122" t="s">
        <v>2580</v>
      </c>
      <c r="L3267" s="122">
        <v>5041746022</v>
      </c>
      <c r="M3267" s="122" t="s">
        <v>7190</v>
      </c>
      <c r="N3267" s="122" t="s">
        <v>2774</v>
      </c>
      <c r="O3267" s="122" t="s">
        <v>2589</v>
      </c>
      <c r="P3267" s="122" t="s">
        <v>5314</v>
      </c>
      <c r="Q3267" s="122" t="s">
        <v>5314</v>
      </c>
      <c r="R3267" s="122" t="s">
        <v>2590</v>
      </c>
      <c r="S3267" s="122" t="s">
        <v>6232</v>
      </c>
      <c r="T3267" s="122" t="s">
        <v>4395</v>
      </c>
      <c r="U3267" s="124">
        <v>2</v>
      </c>
      <c r="V3267" s="124">
        <v>2</v>
      </c>
      <c r="W3267" s="122" t="s">
        <v>2549</v>
      </c>
    </row>
    <row r="3268" spans="1:23" x14ac:dyDescent="0.35">
      <c r="A3268" s="122" t="s">
        <v>7188</v>
      </c>
      <c r="B3268" s="122" t="s">
        <v>7189</v>
      </c>
      <c r="C3268" s="123">
        <v>44470</v>
      </c>
      <c r="D3268" s="123">
        <v>44470</v>
      </c>
      <c r="E3268" s="123">
        <v>44477</v>
      </c>
      <c r="F3268" s="123">
        <v>44470</v>
      </c>
      <c r="G3268" s="122" t="s">
        <v>4380</v>
      </c>
      <c r="H3268" s="122" t="s">
        <v>5311</v>
      </c>
      <c r="I3268" s="122" t="s">
        <v>5311</v>
      </c>
      <c r="J3268" s="122" t="s">
        <v>2579</v>
      </c>
      <c r="K3268" s="122" t="s">
        <v>2580</v>
      </c>
      <c r="L3268" s="122">
        <v>5041746022</v>
      </c>
      <c r="M3268" s="122" t="s">
        <v>7190</v>
      </c>
      <c r="N3268" s="122" t="s">
        <v>2774</v>
      </c>
      <c r="O3268" s="122" t="s">
        <v>2583</v>
      </c>
      <c r="P3268" s="122" t="s">
        <v>5314</v>
      </c>
      <c r="Q3268" s="122" t="s">
        <v>5314</v>
      </c>
      <c r="R3268" s="122" t="s">
        <v>2585</v>
      </c>
      <c r="S3268" s="122" t="s">
        <v>6232</v>
      </c>
      <c r="T3268" s="122" t="s">
        <v>3503</v>
      </c>
      <c r="U3268" s="124">
        <v>2</v>
      </c>
      <c r="V3268" s="124">
        <v>2</v>
      </c>
      <c r="W3268" s="122" t="s">
        <v>2549</v>
      </c>
    </row>
    <row r="3269" spans="1:23" x14ac:dyDescent="0.35">
      <c r="A3269" s="122" t="s">
        <v>7191</v>
      </c>
      <c r="B3269" s="122" t="s">
        <v>7192</v>
      </c>
      <c r="C3269" s="123">
        <v>44470</v>
      </c>
      <c r="D3269" s="123">
        <v>44470</v>
      </c>
      <c r="E3269" s="123">
        <v>44477</v>
      </c>
      <c r="F3269" s="123">
        <v>44470</v>
      </c>
      <c r="G3269" s="122" t="s">
        <v>4380</v>
      </c>
      <c r="H3269" s="122" t="s">
        <v>5311</v>
      </c>
      <c r="I3269" s="122" t="s">
        <v>5311</v>
      </c>
      <c r="J3269" s="122" t="s">
        <v>2607</v>
      </c>
      <c r="K3269" s="122" t="s">
        <v>2608</v>
      </c>
      <c r="L3269" s="122">
        <v>5041754559</v>
      </c>
      <c r="M3269" s="122" t="s">
        <v>7193</v>
      </c>
      <c r="N3269" s="122" t="s">
        <v>5379</v>
      </c>
      <c r="O3269" s="122" t="s">
        <v>2583</v>
      </c>
      <c r="P3269" s="122" t="s">
        <v>5314</v>
      </c>
      <c r="Q3269" s="122" t="s">
        <v>5314</v>
      </c>
      <c r="R3269" s="122" t="s">
        <v>2585</v>
      </c>
      <c r="S3269" s="122" t="s">
        <v>6232</v>
      </c>
      <c r="T3269" s="122" t="s">
        <v>4382</v>
      </c>
      <c r="U3269" s="124">
        <v>78</v>
      </c>
      <c r="V3269" s="124">
        <v>78</v>
      </c>
      <c r="W3269" s="122" t="s">
        <v>2549</v>
      </c>
    </row>
    <row r="3270" spans="1:23" x14ac:dyDescent="0.35">
      <c r="A3270" s="122" t="s">
        <v>7194</v>
      </c>
      <c r="B3270" s="122" t="s">
        <v>7195</v>
      </c>
      <c r="C3270" s="123">
        <v>44469</v>
      </c>
      <c r="D3270" s="123">
        <v>44470</v>
      </c>
      <c r="E3270" s="123">
        <v>44477</v>
      </c>
      <c r="F3270" s="123">
        <v>44470</v>
      </c>
      <c r="G3270" s="122" t="s">
        <v>4380</v>
      </c>
      <c r="H3270" s="122" t="s">
        <v>5311</v>
      </c>
      <c r="I3270" s="122" t="s">
        <v>5311</v>
      </c>
      <c r="J3270" s="122" t="s">
        <v>2579</v>
      </c>
      <c r="K3270" s="122" t="s">
        <v>2580</v>
      </c>
      <c r="L3270" s="122">
        <v>5041741152</v>
      </c>
      <c r="M3270" s="122" t="s">
        <v>7196</v>
      </c>
      <c r="N3270" s="122" t="s">
        <v>3450</v>
      </c>
      <c r="O3270" s="122" t="s">
        <v>2583</v>
      </c>
      <c r="P3270" s="122" t="s">
        <v>5314</v>
      </c>
      <c r="Q3270" s="122" t="s">
        <v>5314</v>
      </c>
      <c r="R3270" s="122" t="s">
        <v>2585</v>
      </c>
      <c r="S3270" s="122" t="s">
        <v>6232</v>
      </c>
      <c r="T3270" s="122" t="s">
        <v>4382</v>
      </c>
      <c r="U3270" s="124">
        <v>65</v>
      </c>
      <c r="V3270" s="124">
        <v>65</v>
      </c>
      <c r="W3270" s="122" t="s">
        <v>2549</v>
      </c>
    </row>
    <row r="3271" spans="1:23" x14ac:dyDescent="0.35">
      <c r="A3271" s="122" t="s">
        <v>7194</v>
      </c>
      <c r="B3271" s="122" t="s">
        <v>7195</v>
      </c>
      <c r="C3271" s="123">
        <v>44469</v>
      </c>
      <c r="D3271" s="123">
        <v>44470</v>
      </c>
      <c r="E3271" s="123">
        <v>44477</v>
      </c>
      <c r="F3271" s="123">
        <v>44470</v>
      </c>
      <c r="G3271" s="122" t="s">
        <v>4380</v>
      </c>
      <c r="H3271" s="122" t="s">
        <v>5311</v>
      </c>
      <c r="I3271" s="122" t="s">
        <v>5311</v>
      </c>
      <c r="J3271" s="122" t="s">
        <v>2579</v>
      </c>
      <c r="K3271" s="122" t="s">
        <v>2580</v>
      </c>
      <c r="L3271" s="122">
        <v>5041741152</v>
      </c>
      <c r="M3271" s="122" t="s">
        <v>7196</v>
      </c>
      <c r="N3271" s="122" t="s">
        <v>3450</v>
      </c>
      <c r="O3271" s="122" t="s">
        <v>2589</v>
      </c>
      <c r="P3271" s="122" t="s">
        <v>5314</v>
      </c>
      <c r="Q3271" s="122" t="s">
        <v>5314</v>
      </c>
      <c r="R3271" s="122" t="s">
        <v>2590</v>
      </c>
      <c r="S3271" s="122" t="s">
        <v>6232</v>
      </c>
      <c r="T3271" s="122" t="s">
        <v>4395</v>
      </c>
      <c r="U3271" s="124">
        <v>2</v>
      </c>
      <c r="V3271" s="124">
        <v>2</v>
      </c>
      <c r="W3271" s="122" t="s">
        <v>2549</v>
      </c>
    </row>
    <row r="3272" spans="1:23" x14ac:dyDescent="0.35">
      <c r="A3272" s="122" t="s">
        <v>7194</v>
      </c>
      <c r="B3272" s="122" t="s">
        <v>7195</v>
      </c>
      <c r="C3272" s="123">
        <v>44469</v>
      </c>
      <c r="D3272" s="123">
        <v>44470</v>
      </c>
      <c r="E3272" s="123">
        <v>44477</v>
      </c>
      <c r="F3272" s="123">
        <v>44470</v>
      </c>
      <c r="G3272" s="122" t="s">
        <v>4380</v>
      </c>
      <c r="H3272" s="122" t="s">
        <v>5311</v>
      </c>
      <c r="I3272" s="122" t="s">
        <v>5311</v>
      </c>
      <c r="J3272" s="122" t="s">
        <v>2579</v>
      </c>
      <c r="K3272" s="122" t="s">
        <v>2580</v>
      </c>
      <c r="L3272" s="122">
        <v>5041741152</v>
      </c>
      <c r="M3272" s="122" t="s">
        <v>7196</v>
      </c>
      <c r="N3272" s="122" t="s">
        <v>3450</v>
      </c>
      <c r="O3272" s="122" t="s">
        <v>2583</v>
      </c>
      <c r="P3272" s="122" t="s">
        <v>5314</v>
      </c>
      <c r="Q3272" s="122" t="s">
        <v>5314</v>
      </c>
      <c r="R3272" s="122" t="s">
        <v>2585</v>
      </c>
      <c r="S3272" s="122" t="s">
        <v>6232</v>
      </c>
      <c r="T3272" s="122" t="s">
        <v>3503</v>
      </c>
      <c r="U3272" s="124">
        <v>2</v>
      </c>
      <c r="V3272" s="124">
        <v>2</v>
      </c>
      <c r="W3272" s="122" t="s">
        <v>2549</v>
      </c>
    </row>
    <row r="3273" spans="1:23" x14ac:dyDescent="0.35">
      <c r="A3273" s="122" t="s">
        <v>7197</v>
      </c>
      <c r="B3273" s="122" t="s">
        <v>7198</v>
      </c>
      <c r="C3273" s="123">
        <v>44470</v>
      </c>
      <c r="D3273" s="123">
        <v>44470</v>
      </c>
      <c r="E3273" s="123">
        <v>44477</v>
      </c>
      <c r="F3273" s="123">
        <v>44470</v>
      </c>
      <c r="G3273" s="122" t="s">
        <v>4380</v>
      </c>
      <c r="H3273" s="122" t="s">
        <v>5311</v>
      </c>
      <c r="I3273" s="122" t="s">
        <v>5311</v>
      </c>
      <c r="J3273" s="122" t="s">
        <v>2579</v>
      </c>
      <c r="K3273" s="122" t="s">
        <v>2580</v>
      </c>
      <c r="L3273" s="122">
        <v>5041755481</v>
      </c>
      <c r="M3273" s="122" t="s">
        <v>7199</v>
      </c>
      <c r="N3273" s="122" t="s">
        <v>2699</v>
      </c>
      <c r="O3273" s="122" t="s">
        <v>2583</v>
      </c>
      <c r="P3273" s="122" t="s">
        <v>5314</v>
      </c>
      <c r="Q3273" s="122" t="s">
        <v>5314</v>
      </c>
      <c r="R3273" s="122" t="s">
        <v>2585</v>
      </c>
      <c r="S3273" s="122" t="s">
        <v>6232</v>
      </c>
      <c r="T3273" s="122" t="s">
        <v>4382</v>
      </c>
      <c r="U3273" s="124">
        <v>48</v>
      </c>
      <c r="V3273" s="124">
        <v>48</v>
      </c>
      <c r="W3273" s="122" t="s">
        <v>2549</v>
      </c>
    </row>
    <row r="3274" spans="1:23" x14ac:dyDescent="0.35">
      <c r="A3274" s="122" t="s">
        <v>7200</v>
      </c>
      <c r="B3274" s="122" t="s">
        <v>7201</v>
      </c>
      <c r="C3274" s="123">
        <v>44470</v>
      </c>
      <c r="D3274" s="123">
        <v>44470</v>
      </c>
      <c r="E3274" s="123">
        <v>44477</v>
      </c>
      <c r="F3274" s="123">
        <v>44470</v>
      </c>
      <c r="G3274" s="122" t="s">
        <v>4380</v>
      </c>
      <c r="H3274" s="122" t="s">
        <v>5311</v>
      </c>
      <c r="I3274" s="122" t="s">
        <v>5311</v>
      </c>
      <c r="J3274" s="122" t="s">
        <v>2579</v>
      </c>
      <c r="K3274" s="122" t="s">
        <v>2580</v>
      </c>
      <c r="L3274" s="122">
        <v>5041753928</v>
      </c>
      <c r="M3274" s="122" t="s">
        <v>7202</v>
      </c>
      <c r="N3274" s="122" t="s">
        <v>3026</v>
      </c>
      <c r="O3274" s="122" t="s">
        <v>2583</v>
      </c>
      <c r="P3274" s="122" t="s">
        <v>5314</v>
      </c>
      <c r="Q3274" s="122" t="s">
        <v>5314</v>
      </c>
      <c r="R3274" s="122" t="s">
        <v>2585</v>
      </c>
      <c r="S3274" s="122" t="s">
        <v>6232</v>
      </c>
      <c r="T3274" s="122" t="s">
        <v>4382</v>
      </c>
      <c r="U3274" s="124">
        <v>96</v>
      </c>
      <c r="V3274" s="124">
        <v>96</v>
      </c>
      <c r="W3274" s="122" t="s">
        <v>2549</v>
      </c>
    </row>
    <row r="3275" spans="1:23" x14ac:dyDescent="0.35">
      <c r="A3275" s="122" t="s">
        <v>7203</v>
      </c>
      <c r="B3275" s="122" t="s">
        <v>7204</v>
      </c>
      <c r="C3275" s="123">
        <v>44470</v>
      </c>
      <c r="D3275" s="123">
        <v>44471</v>
      </c>
      <c r="E3275" s="123">
        <v>44477</v>
      </c>
      <c r="F3275" s="123">
        <v>44471</v>
      </c>
      <c r="G3275" s="122" t="s">
        <v>4380</v>
      </c>
      <c r="H3275" s="122" t="s">
        <v>5311</v>
      </c>
      <c r="I3275" s="122" t="s">
        <v>5311</v>
      </c>
      <c r="J3275" s="122" t="s">
        <v>2579</v>
      </c>
      <c r="K3275" s="122" t="s">
        <v>2580</v>
      </c>
      <c r="L3275" s="122">
        <v>5041757871</v>
      </c>
      <c r="M3275" s="122" t="s">
        <v>7205</v>
      </c>
      <c r="N3275" s="122" t="s">
        <v>3106</v>
      </c>
      <c r="O3275" s="122" t="s">
        <v>2583</v>
      </c>
      <c r="P3275" s="122" t="s">
        <v>5314</v>
      </c>
      <c r="Q3275" s="122" t="s">
        <v>5314</v>
      </c>
      <c r="R3275" s="122" t="s">
        <v>2585</v>
      </c>
      <c r="S3275" s="122" t="s">
        <v>6232</v>
      </c>
      <c r="T3275" s="122" t="s">
        <v>4382</v>
      </c>
      <c r="U3275" s="124">
        <v>60</v>
      </c>
      <c r="V3275" s="124">
        <v>60</v>
      </c>
      <c r="W3275" s="122" t="s">
        <v>2549</v>
      </c>
    </row>
    <row r="3276" spans="1:23" x14ac:dyDescent="0.35">
      <c r="A3276" s="122" t="s">
        <v>7206</v>
      </c>
      <c r="B3276" s="122" t="s">
        <v>7207</v>
      </c>
      <c r="C3276" s="123">
        <v>44470</v>
      </c>
      <c r="D3276" s="123">
        <v>44470</v>
      </c>
      <c r="E3276" s="123">
        <v>44477</v>
      </c>
      <c r="F3276" s="123">
        <v>44470</v>
      </c>
      <c r="G3276" s="122" t="s">
        <v>4380</v>
      </c>
      <c r="H3276" s="122" t="s">
        <v>5311</v>
      </c>
      <c r="I3276" s="122" t="s">
        <v>5311</v>
      </c>
      <c r="J3276" s="122" t="s">
        <v>2607</v>
      </c>
      <c r="K3276" s="122" t="s">
        <v>2608</v>
      </c>
      <c r="L3276" s="122">
        <v>5041754881</v>
      </c>
      <c r="M3276" s="122" t="s">
        <v>7208</v>
      </c>
      <c r="N3276" s="122" t="s">
        <v>5313</v>
      </c>
      <c r="O3276" s="122" t="s">
        <v>2583</v>
      </c>
      <c r="P3276" s="122" t="s">
        <v>5314</v>
      </c>
      <c r="Q3276" s="122" t="s">
        <v>5314</v>
      </c>
      <c r="R3276" s="122" t="s">
        <v>2585</v>
      </c>
      <c r="S3276" s="122" t="s">
        <v>6232</v>
      </c>
      <c r="T3276" s="122" t="s">
        <v>4382</v>
      </c>
      <c r="U3276" s="124">
        <v>141</v>
      </c>
      <c r="V3276" s="124">
        <v>141</v>
      </c>
      <c r="W3276" s="122" t="s">
        <v>2549</v>
      </c>
    </row>
    <row r="3277" spans="1:23" x14ac:dyDescent="0.35">
      <c r="A3277" s="122" t="s">
        <v>7206</v>
      </c>
      <c r="B3277" s="122" t="s">
        <v>7207</v>
      </c>
      <c r="C3277" s="123">
        <v>44470</v>
      </c>
      <c r="D3277" s="123">
        <v>44470</v>
      </c>
      <c r="E3277" s="123">
        <v>44477</v>
      </c>
      <c r="F3277" s="123">
        <v>44470</v>
      </c>
      <c r="G3277" s="122" t="s">
        <v>4380</v>
      </c>
      <c r="H3277" s="122" t="s">
        <v>5311</v>
      </c>
      <c r="I3277" s="122" t="s">
        <v>5311</v>
      </c>
      <c r="J3277" s="122" t="s">
        <v>2607</v>
      </c>
      <c r="K3277" s="122" t="s">
        <v>2608</v>
      </c>
      <c r="L3277" s="122">
        <v>5041754881</v>
      </c>
      <c r="M3277" s="122" t="s">
        <v>7208</v>
      </c>
      <c r="N3277" s="122" t="s">
        <v>5313</v>
      </c>
      <c r="O3277" s="122" t="s">
        <v>2589</v>
      </c>
      <c r="P3277" s="122" t="s">
        <v>5314</v>
      </c>
      <c r="Q3277" s="122" t="s">
        <v>5314</v>
      </c>
      <c r="R3277" s="122" t="s">
        <v>2590</v>
      </c>
      <c r="S3277" s="122" t="s">
        <v>6232</v>
      </c>
      <c r="T3277" s="122" t="s">
        <v>4395</v>
      </c>
      <c r="U3277" s="124">
        <v>3</v>
      </c>
      <c r="V3277" s="124">
        <v>3</v>
      </c>
      <c r="W3277" s="122" t="s">
        <v>2549</v>
      </c>
    </row>
    <row r="3278" spans="1:23" x14ac:dyDescent="0.35">
      <c r="A3278" s="122" t="s">
        <v>7206</v>
      </c>
      <c r="B3278" s="122" t="s">
        <v>7207</v>
      </c>
      <c r="C3278" s="123">
        <v>44470</v>
      </c>
      <c r="D3278" s="123">
        <v>44470</v>
      </c>
      <c r="E3278" s="123">
        <v>44477</v>
      </c>
      <c r="F3278" s="123">
        <v>44470</v>
      </c>
      <c r="G3278" s="122" t="s">
        <v>4380</v>
      </c>
      <c r="H3278" s="122" t="s">
        <v>5311</v>
      </c>
      <c r="I3278" s="122" t="s">
        <v>5311</v>
      </c>
      <c r="J3278" s="122" t="s">
        <v>2607</v>
      </c>
      <c r="K3278" s="122" t="s">
        <v>2608</v>
      </c>
      <c r="L3278" s="122">
        <v>5041754881</v>
      </c>
      <c r="M3278" s="122" t="s">
        <v>7208</v>
      </c>
      <c r="N3278" s="122" t="s">
        <v>5313</v>
      </c>
      <c r="O3278" s="122" t="s">
        <v>2583</v>
      </c>
      <c r="P3278" s="122" t="s">
        <v>5314</v>
      </c>
      <c r="Q3278" s="122" t="s">
        <v>5314</v>
      </c>
      <c r="R3278" s="122" t="s">
        <v>2585</v>
      </c>
      <c r="S3278" s="122" t="s">
        <v>6232</v>
      </c>
      <c r="T3278" s="122" t="s">
        <v>3503</v>
      </c>
      <c r="U3278" s="124">
        <v>3</v>
      </c>
      <c r="V3278" s="124">
        <v>3</v>
      </c>
      <c r="W3278" s="122" t="s">
        <v>2549</v>
      </c>
    </row>
    <row r="3279" spans="1:23" x14ac:dyDescent="0.35">
      <c r="A3279" s="122" t="s">
        <v>7209</v>
      </c>
      <c r="B3279" s="122" t="s">
        <v>7210</v>
      </c>
      <c r="C3279" s="123">
        <v>44469</v>
      </c>
      <c r="D3279" s="123">
        <v>44470</v>
      </c>
      <c r="E3279" s="123">
        <v>44477</v>
      </c>
      <c r="F3279" s="123">
        <v>44470</v>
      </c>
      <c r="G3279" s="122" t="s">
        <v>4380</v>
      </c>
      <c r="H3279" s="122" t="s">
        <v>5311</v>
      </c>
      <c r="I3279" s="122" t="s">
        <v>5311</v>
      </c>
      <c r="J3279" s="122" t="s">
        <v>2579</v>
      </c>
      <c r="K3279" s="122" t="s">
        <v>2580</v>
      </c>
      <c r="L3279" s="122">
        <v>5041741150</v>
      </c>
      <c r="M3279" s="122" t="s">
        <v>7211</v>
      </c>
      <c r="N3279" s="122" t="s">
        <v>3301</v>
      </c>
      <c r="O3279" s="122" t="s">
        <v>2583</v>
      </c>
      <c r="P3279" s="122" t="s">
        <v>5314</v>
      </c>
      <c r="Q3279" s="122" t="s">
        <v>5314</v>
      </c>
      <c r="R3279" s="122" t="s">
        <v>2585</v>
      </c>
      <c r="S3279" s="122" t="s">
        <v>6232</v>
      </c>
      <c r="T3279" s="122" t="s">
        <v>4382</v>
      </c>
      <c r="U3279" s="124">
        <v>69</v>
      </c>
      <c r="V3279" s="124">
        <v>69</v>
      </c>
      <c r="W3279" s="122" t="s">
        <v>2549</v>
      </c>
    </row>
    <row r="3280" spans="1:23" x14ac:dyDescent="0.35">
      <c r="A3280" s="122" t="s">
        <v>7209</v>
      </c>
      <c r="B3280" s="122" t="s">
        <v>7210</v>
      </c>
      <c r="C3280" s="123">
        <v>44469</v>
      </c>
      <c r="D3280" s="123">
        <v>44470</v>
      </c>
      <c r="E3280" s="123">
        <v>44477</v>
      </c>
      <c r="F3280" s="123">
        <v>44470</v>
      </c>
      <c r="G3280" s="122" t="s">
        <v>4380</v>
      </c>
      <c r="H3280" s="122" t="s">
        <v>5311</v>
      </c>
      <c r="I3280" s="122" t="s">
        <v>5311</v>
      </c>
      <c r="J3280" s="122" t="s">
        <v>2579</v>
      </c>
      <c r="K3280" s="122" t="s">
        <v>2580</v>
      </c>
      <c r="L3280" s="122">
        <v>5041741150</v>
      </c>
      <c r="M3280" s="122" t="s">
        <v>7211</v>
      </c>
      <c r="N3280" s="122" t="s">
        <v>3301</v>
      </c>
      <c r="O3280" s="122" t="s">
        <v>2589</v>
      </c>
      <c r="P3280" s="122" t="s">
        <v>5314</v>
      </c>
      <c r="Q3280" s="122" t="s">
        <v>5314</v>
      </c>
      <c r="R3280" s="122" t="s">
        <v>2590</v>
      </c>
      <c r="S3280" s="122" t="s">
        <v>6232</v>
      </c>
      <c r="T3280" s="122" t="s">
        <v>4395</v>
      </c>
      <c r="U3280" s="124">
        <v>1</v>
      </c>
      <c r="V3280" s="124">
        <v>1</v>
      </c>
      <c r="W3280" s="122" t="s">
        <v>2549</v>
      </c>
    </row>
    <row r="3281" spans="1:23" x14ac:dyDescent="0.35">
      <c r="A3281" s="122" t="s">
        <v>7209</v>
      </c>
      <c r="B3281" s="122" t="s">
        <v>7210</v>
      </c>
      <c r="C3281" s="123">
        <v>44469</v>
      </c>
      <c r="D3281" s="123">
        <v>44470</v>
      </c>
      <c r="E3281" s="123">
        <v>44477</v>
      </c>
      <c r="F3281" s="123">
        <v>44470</v>
      </c>
      <c r="G3281" s="122" t="s">
        <v>4380</v>
      </c>
      <c r="H3281" s="122" t="s">
        <v>5311</v>
      </c>
      <c r="I3281" s="122" t="s">
        <v>5311</v>
      </c>
      <c r="J3281" s="122" t="s">
        <v>2579</v>
      </c>
      <c r="K3281" s="122" t="s">
        <v>2580</v>
      </c>
      <c r="L3281" s="122">
        <v>5041741150</v>
      </c>
      <c r="M3281" s="122" t="s">
        <v>7211</v>
      </c>
      <c r="N3281" s="122" t="s">
        <v>3301</v>
      </c>
      <c r="O3281" s="122" t="s">
        <v>2583</v>
      </c>
      <c r="P3281" s="122" t="s">
        <v>5314</v>
      </c>
      <c r="Q3281" s="122" t="s">
        <v>5314</v>
      </c>
      <c r="R3281" s="122" t="s">
        <v>2585</v>
      </c>
      <c r="S3281" s="122" t="s">
        <v>6232</v>
      </c>
      <c r="T3281" s="122" t="s">
        <v>3503</v>
      </c>
      <c r="U3281" s="124">
        <v>1</v>
      </c>
      <c r="V3281" s="124">
        <v>1</v>
      </c>
      <c r="W3281" s="122" t="s">
        <v>2549</v>
      </c>
    </row>
    <row r="3282" spans="1:23" x14ac:dyDescent="0.35">
      <c r="A3282" s="122" t="s">
        <v>7212</v>
      </c>
      <c r="B3282" s="122" t="s">
        <v>7213</v>
      </c>
      <c r="C3282" s="123">
        <v>44471</v>
      </c>
      <c r="D3282" s="123">
        <v>44471</v>
      </c>
      <c r="E3282" s="123">
        <v>44477</v>
      </c>
      <c r="F3282" s="123">
        <v>44471</v>
      </c>
      <c r="G3282" s="122" t="s">
        <v>4380</v>
      </c>
      <c r="H3282" s="122" t="s">
        <v>5311</v>
      </c>
      <c r="I3282" s="122" t="s">
        <v>5311</v>
      </c>
      <c r="J3282" s="122" t="s">
        <v>2579</v>
      </c>
      <c r="K3282" s="122" t="s">
        <v>2580</v>
      </c>
      <c r="L3282" s="122">
        <v>5041769361</v>
      </c>
      <c r="M3282" s="122" t="s">
        <v>7214</v>
      </c>
      <c r="N3282" s="122" t="s">
        <v>3924</v>
      </c>
      <c r="O3282" s="122" t="s">
        <v>2583</v>
      </c>
      <c r="P3282" s="122" t="s">
        <v>5314</v>
      </c>
      <c r="Q3282" s="122" t="s">
        <v>5314</v>
      </c>
      <c r="R3282" s="122" t="s">
        <v>2585</v>
      </c>
      <c r="S3282" s="122" t="s">
        <v>6232</v>
      </c>
      <c r="T3282" s="122" t="s">
        <v>4382</v>
      </c>
      <c r="U3282" s="124">
        <v>58</v>
      </c>
      <c r="V3282" s="124">
        <v>58</v>
      </c>
      <c r="W3282" s="122" t="s">
        <v>2549</v>
      </c>
    </row>
    <row r="3283" spans="1:23" x14ac:dyDescent="0.35">
      <c r="A3283" s="122" t="s">
        <v>7212</v>
      </c>
      <c r="B3283" s="122" t="s">
        <v>7213</v>
      </c>
      <c r="C3283" s="123">
        <v>44471</v>
      </c>
      <c r="D3283" s="123">
        <v>44471</v>
      </c>
      <c r="E3283" s="123">
        <v>44477</v>
      </c>
      <c r="F3283" s="123">
        <v>44471</v>
      </c>
      <c r="G3283" s="122" t="s">
        <v>4380</v>
      </c>
      <c r="H3283" s="122" t="s">
        <v>5311</v>
      </c>
      <c r="I3283" s="122" t="s">
        <v>5311</v>
      </c>
      <c r="J3283" s="122" t="s">
        <v>2579</v>
      </c>
      <c r="K3283" s="122" t="s">
        <v>2580</v>
      </c>
      <c r="L3283" s="122">
        <v>5041769361</v>
      </c>
      <c r="M3283" s="122" t="s">
        <v>7214</v>
      </c>
      <c r="N3283" s="122" t="s">
        <v>3924</v>
      </c>
      <c r="O3283" s="122" t="s">
        <v>2589</v>
      </c>
      <c r="P3283" s="122" t="s">
        <v>5314</v>
      </c>
      <c r="Q3283" s="122" t="s">
        <v>5314</v>
      </c>
      <c r="R3283" s="122" t="s">
        <v>2590</v>
      </c>
      <c r="S3283" s="122" t="s">
        <v>6232</v>
      </c>
      <c r="T3283" s="122" t="s">
        <v>4395</v>
      </c>
      <c r="U3283" s="124">
        <v>2</v>
      </c>
      <c r="V3283" s="124">
        <v>2</v>
      </c>
      <c r="W3283" s="122" t="s">
        <v>2549</v>
      </c>
    </row>
    <row r="3284" spans="1:23" x14ac:dyDescent="0.35">
      <c r="A3284" s="122" t="s">
        <v>7212</v>
      </c>
      <c r="B3284" s="122" t="s">
        <v>7213</v>
      </c>
      <c r="C3284" s="123">
        <v>44471</v>
      </c>
      <c r="D3284" s="123">
        <v>44471</v>
      </c>
      <c r="E3284" s="123">
        <v>44477</v>
      </c>
      <c r="F3284" s="123">
        <v>44471</v>
      </c>
      <c r="G3284" s="122" t="s">
        <v>4380</v>
      </c>
      <c r="H3284" s="122" t="s">
        <v>5311</v>
      </c>
      <c r="I3284" s="122" t="s">
        <v>5311</v>
      </c>
      <c r="J3284" s="122" t="s">
        <v>2579</v>
      </c>
      <c r="K3284" s="122" t="s">
        <v>2580</v>
      </c>
      <c r="L3284" s="122">
        <v>5041769361</v>
      </c>
      <c r="M3284" s="122" t="s">
        <v>7214</v>
      </c>
      <c r="N3284" s="122" t="s">
        <v>3924</v>
      </c>
      <c r="O3284" s="122" t="s">
        <v>2583</v>
      </c>
      <c r="P3284" s="122" t="s">
        <v>5314</v>
      </c>
      <c r="Q3284" s="122" t="s">
        <v>5314</v>
      </c>
      <c r="R3284" s="122" t="s">
        <v>2585</v>
      </c>
      <c r="S3284" s="122" t="s">
        <v>6232</v>
      </c>
      <c r="T3284" s="122" t="s">
        <v>3503</v>
      </c>
      <c r="U3284" s="124">
        <v>2</v>
      </c>
      <c r="V3284" s="124">
        <v>2</v>
      </c>
      <c r="W3284" s="122" t="s">
        <v>2549</v>
      </c>
    </row>
    <row r="3285" spans="1:23" x14ac:dyDescent="0.35">
      <c r="A3285" s="122" t="s">
        <v>7215</v>
      </c>
      <c r="B3285" s="122" t="s">
        <v>7216</v>
      </c>
      <c r="C3285" s="123">
        <v>44470</v>
      </c>
      <c r="D3285" s="123">
        <v>44470</v>
      </c>
      <c r="E3285" s="123">
        <v>44477</v>
      </c>
      <c r="F3285" s="123">
        <v>44470</v>
      </c>
      <c r="G3285" s="122" t="s">
        <v>4380</v>
      </c>
      <c r="H3285" s="122" t="s">
        <v>5311</v>
      </c>
      <c r="I3285" s="122" t="s">
        <v>5311</v>
      </c>
      <c r="J3285" s="122" t="s">
        <v>2579</v>
      </c>
      <c r="K3285" s="122" t="s">
        <v>2580</v>
      </c>
      <c r="L3285" s="122">
        <v>5041743034</v>
      </c>
      <c r="M3285" s="122" t="s">
        <v>7217</v>
      </c>
      <c r="N3285" s="122" t="s">
        <v>3833</v>
      </c>
      <c r="O3285" s="122" t="s">
        <v>2583</v>
      </c>
      <c r="P3285" s="122" t="s">
        <v>5314</v>
      </c>
      <c r="Q3285" s="122" t="s">
        <v>5314</v>
      </c>
      <c r="R3285" s="122" t="s">
        <v>2585</v>
      </c>
      <c r="S3285" s="122" t="s">
        <v>6232</v>
      </c>
      <c r="T3285" s="122" t="s">
        <v>4382</v>
      </c>
      <c r="U3285" s="124">
        <v>80</v>
      </c>
      <c r="V3285" s="124">
        <v>80</v>
      </c>
      <c r="W3285" s="122" t="s">
        <v>2549</v>
      </c>
    </row>
    <row r="3286" spans="1:23" x14ac:dyDescent="0.35">
      <c r="A3286" s="122" t="s">
        <v>7218</v>
      </c>
      <c r="B3286" s="122" t="s">
        <v>7219</v>
      </c>
      <c r="C3286" s="123">
        <v>44470</v>
      </c>
      <c r="D3286" s="123">
        <v>44470</v>
      </c>
      <c r="E3286" s="123">
        <v>44477</v>
      </c>
      <c r="F3286" s="123">
        <v>44470</v>
      </c>
      <c r="G3286" s="122" t="s">
        <v>4380</v>
      </c>
      <c r="H3286" s="122" t="s">
        <v>5311</v>
      </c>
      <c r="I3286" s="122" t="s">
        <v>5311</v>
      </c>
      <c r="J3286" s="122" t="s">
        <v>2579</v>
      </c>
      <c r="K3286" s="122" t="s">
        <v>2580</v>
      </c>
      <c r="L3286" s="122">
        <v>5041744983</v>
      </c>
      <c r="M3286" s="122" t="s">
        <v>7220</v>
      </c>
      <c r="N3286" s="122" t="s">
        <v>5485</v>
      </c>
      <c r="O3286" s="122" t="s">
        <v>2583</v>
      </c>
      <c r="P3286" s="122" t="s">
        <v>5314</v>
      </c>
      <c r="Q3286" s="122" t="s">
        <v>5314</v>
      </c>
      <c r="R3286" s="122" t="s">
        <v>2585</v>
      </c>
      <c r="S3286" s="122" t="s">
        <v>6232</v>
      </c>
      <c r="T3286" s="122" t="s">
        <v>4382</v>
      </c>
      <c r="U3286" s="124">
        <v>79</v>
      </c>
      <c r="V3286" s="124">
        <v>79</v>
      </c>
      <c r="W3286" s="122" t="s">
        <v>2549</v>
      </c>
    </row>
    <row r="3287" spans="1:23" x14ac:dyDescent="0.35">
      <c r="A3287" s="122" t="s">
        <v>7218</v>
      </c>
      <c r="B3287" s="122" t="s">
        <v>7219</v>
      </c>
      <c r="C3287" s="123">
        <v>44470</v>
      </c>
      <c r="D3287" s="123">
        <v>44470</v>
      </c>
      <c r="E3287" s="123">
        <v>44477</v>
      </c>
      <c r="F3287" s="123">
        <v>44470</v>
      </c>
      <c r="G3287" s="122" t="s">
        <v>4380</v>
      </c>
      <c r="H3287" s="122" t="s">
        <v>5311</v>
      </c>
      <c r="I3287" s="122" t="s">
        <v>5311</v>
      </c>
      <c r="J3287" s="122" t="s">
        <v>2579</v>
      </c>
      <c r="K3287" s="122" t="s">
        <v>2580</v>
      </c>
      <c r="L3287" s="122">
        <v>5041744983</v>
      </c>
      <c r="M3287" s="122" t="s">
        <v>7220</v>
      </c>
      <c r="N3287" s="122" t="s">
        <v>5485</v>
      </c>
      <c r="O3287" s="122" t="s">
        <v>2589</v>
      </c>
      <c r="P3287" s="122" t="s">
        <v>5314</v>
      </c>
      <c r="Q3287" s="122" t="s">
        <v>5314</v>
      </c>
      <c r="R3287" s="122" t="s">
        <v>2590</v>
      </c>
      <c r="S3287" s="122" t="s">
        <v>6232</v>
      </c>
      <c r="T3287" s="122" t="s">
        <v>4395</v>
      </c>
      <c r="U3287" s="124">
        <v>1</v>
      </c>
      <c r="V3287" s="124">
        <v>1</v>
      </c>
      <c r="W3287" s="122" t="s">
        <v>2549</v>
      </c>
    </row>
    <row r="3288" spans="1:23" x14ac:dyDescent="0.35">
      <c r="A3288" s="122" t="s">
        <v>7218</v>
      </c>
      <c r="B3288" s="122" t="s">
        <v>7219</v>
      </c>
      <c r="C3288" s="123">
        <v>44470</v>
      </c>
      <c r="D3288" s="123">
        <v>44470</v>
      </c>
      <c r="E3288" s="123">
        <v>44477</v>
      </c>
      <c r="F3288" s="123">
        <v>44470</v>
      </c>
      <c r="G3288" s="122" t="s">
        <v>4380</v>
      </c>
      <c r="H3288" s="122" t="s">
        <v>5311</v>
      </c>
      <c r="I3288" s="122" t="s">
        <v>5311</v>
      </c>
      <c r="J3288" s="122" t="s">
        <v>2579</v>
      </c>
      <c r="K3288" s="122" t="s">
        <v>2580</v>
      </c>
      <c r="L3288" s="122">
        <v>5041744983</v>
      </c>
      <c r="M3288" s="122" t="s">
        <v>7220</v>
      </c>
      <c r="N3288" s="122" t="s">
        <v>5485</v>
      </c>
      <c r="O3288" s="122" t="s">
        <v>2583</v>
      </c>
      <c r="P3288" s="122" t="s">
        <v>5314</v>
      </c>
      <c r="Q3288" s="122" t="s">
        <v>5314</v>
      </c>
      <c r="R3288" s="122" t="s">
        <v>2585</v>
      </c>
      <c r="S3288" s="122" t="s">
        <v>6232</v>
      </c>
      <c r="T3288" s="122" t="s">
        <v>3503</v>
      </c>
      <c r="U3288" s="124">
        <v>1</v>
      </c>
      <c r="V3288" s="124">
        <v>1</v>
      </c>
      <c r="W3288" s="122" t="s">
        <v>2549</v>
      </c>
    </row>
    <row r="3289" spans="1:23" x14ac:dyDescent="0.35">
      <c r="A3289" s="122" t="s">
        <v>7221</v>
      </c>
      <c r="B3289" s="122" t="s">
        <v>7222</v>
      </c>
      <c r="C3289" s="123">
        <v>44470</v>
      </c>
      <c r="D3289" s="123">
        <v>44470</v>
      </c>
      <c r="E3289" s="123">
        <v>44477</v>
      </c>
      <c r="F3289" s="123">
        <v>44470</v>
      </c>
      <c r="G3289" s="122" t="s">
        <v>4380</v>
      </c>
      <c r="H3289" s="122" t="s">
        <v>5311</v>
      </c>
      <c r="I3289" s="122" t="s">
        <v>5311</v>
      </c>
      <c r="J3289" s="122" t="s">
        <v>2579</v>
      </c>
      <c r="K3289" s="122" t="s">
        <v>2580</v>
      </c>
      <c r="L3289" s="122">
        <v>5041752356</v>
      </c>
      <c r="M3289" s="122" t="s">
        <v>7223</v>
      </c>
      <c r="N3289" s="122" t="s">
        <v>2620</v>
      </c>
      <c r="O3289" s="122" t="s">
        <v>2583</v>
      </c>
      <c r="P3289" s="122" t="s">
        <v>5314</v>
      </c>
      <c r="Q3289" s="122" t="s">
        <v>5314</v>
      </c>
      <c r="R3289" s="122" t="s">
        <v>2585</v>
      </c>
      <c r="S3289" s="122" t="s">
        <v>6232</v>
      </c>
      <c r="T3289" s="122" t="s">
        <v>4382</v>
      </c>
      <c r="U3289" s="124">
        <v>86</v>
      </c>
      <c r="V3289" s="124">
        <v>86</v>
      </c>
      <c r="W3289" s="122" t="s">
        <v>2549</v>
      </c>
    </row>
    <row r="3290" spans="1:23" x14ac:dyDescent="0.35">
      <c r="A3290" s="122" t="s">
        <v>7221</v>
      </c>
      <c r="B3290" s="122" t="s">
        <v>7222</v>
      </c>
      <c r="C3290" s="123">
        <v>44470</v>
      </c>
      <c r="D3290" s="123">
        <v>44470</v>
      </c>
      <c r="E3290" s="123">
        <v>44477</v>
      </c>
      <c r="F3290" s="123">
        <v>44470</v>
      </c>
      <c r="G3290" s="122" t="s">
        <v>4380</v>
      </c>
      <c r="H3290" s="122" t="s">
        <v>5311</v>
      </c>
      <c r="I3290" s="122" t="s">
        <v>5311</v>
      </c>
      <c r="J3290" s="122" t="s">
        <v>2579</v>
      </c>
      <c r="K3290" s="122" t="s">
        <v>2580</v>
      </c>
      <c r="L3290" s="122">
        <v>5041752356</v>
      </c>
      <c r="M3290" s="122" t="s">
        <v>7223</v>
      </c>
      <c r="N3290" s="122" t="s">
        <v>2620</v>
      </c>
      <c r="O3290" s="122" t="s">
        <v>2589</v>
      </c>
      <c r="P3290" s="122" t="s">
        <v>5314</v>
      </c>
      <c r="Q3290" s="122" t="s">
        <v>5314</v>
      </c>
      <c r="R3290" s="122" t="s">
        <v>2590</v>
      </c>
      <c r="S3290" s="122" t="s">
        <v>6232</v>
      </c>
      <c r="T3290" s="122" t="s">
        <v>4395</v>
      </c>
      <c r="U3290" s="124">
        <v>10</v>
      </c>
      <c r="V3290" s="124">
        <v>10</v>
      </c>
      <c r="W3290" s="122" t="s">
        <v>2549</v>
      </c>
    </row>
    <row r="3291" spans="1:23" x14ac:dyDescent="0.35">
      <c r="A3291" s="122" t="s">
        <v>7221</v>
      </c>
      <c r="B3291" s="122" t="s">
        <v>7222</v>
      </c>
      <c r="C3291" s="123">
        <v>44470</v>
      </c>
      <c r="D3291" s="123">
        <v>44470</v>
      </c>
      <c r="E3291" s="123">
        <v>44477</v>
      </c>
      <c r="F3291" s="123">
        <v>44470</v>
      </c>
      <c r="G3291" s="122" t="s">
        <v>4380</v>
      </c>
      <c r="H3291" s="122" t="s">
        <v>5311</v>
      </c>
      <c r="I3291" s="122" t="s">
        <v>5311</v>
      </c>
      <c r="J3291" s="122" t="s">
        <v>2579</v>
      </c>
      <c r="K3291" s="122" t="s">
        <v>2580</v>
      </c>
      <c r="L3291" s="122">
        <v>5041752356</v>
      </c>
      <c r="M3291" s="122" t="s">
        <v>7223</v>
      </c>
      <c r="N3291" s="122" t="s">
        <v>2620</v>
      </c>
      <c r="O3291" s="122" t="s">
        <v>2583</v>
      </c>
      <c r="P3291" s="122" t="s">
        <v>5314</v>
      </c>
      <c r="Q3291" s="122" t="s">
        <v>5314</v>
      </c>
      <c r="R3291" s="122" t="s">
        <v>2585</v>
      </c>
      <c r="S3291" s="122" t="s">
        <v>6232</v>
      </c>
      <c r="T3291" s="122" t="s">
        <v>3503</v>
      </c>
      <c r="U3291" s="124">
        <v>10</v>
      </c>
      <c r="V3291" s="124">
        <v>10</v>
      </c>
      <c r="W3291" s="122" t="s">
        <v>2549</v>
      </c>
    </row>
    <row r="3292" spans="1:23" x14ac:dyDescent="0.35">
      <c r="A3292" s="122" t="s">
        <v>7224</v>
      </c>
      <c r="B3292" s="122" t="s">
        <v>7225</v>
      </c>
      <c r="C3292" s="123">
        <v>44470</v>
      </c>
      <c r="D3292" s="123">
        <v>44470</v>
      </c>
      <c r="E3292" s="123">
        <v>44477</v>
      </c>
      <c r="F3292" s="123">
        <v>44470</v>
      </c>
      <c r="G3292" s="122" t="s">
        <v>4380</v>
      </c>
      <c r="H3292" s="122" t="s">
        <v>5311</v>
      </c>
      <c r="I3292" s="122" t="s">
        <v>5311</v>
      </c>
      <c r="J3292" s="122" t="s">
        <v>2579</v>
      </c>
      <c r="K3292" s="122" t="s">
        <v>2580</v>
      </c>
      <c r="L3292" s="122">
        <v>5041749117</v>
      </c>
      <c r="M3292" s="122" t="s">
        <v>7226</v>
      </c>
      <c r="N3292" s="122" t="s">
        <v>3208</v>
      </c>
      <c r="O3292" s="122" t="s">
        <v>2583</v>
      </c>
      <c r="P3292" s="122" t="s">
        <v>5314</v>
      </c>
      <c r="Q3292" s="122" t="s">
        <v>5314</v>
      </c>
      <c r="R3292" s="122" t="s">
        <v>2585</v>
      </c>
      <c r="S3292" s="122" t="s">
        <v>6232</v>
      </c>
      <c r="T3292" s="122" t="s">
        <v>4382</v>
      </c>
      <c r="U3292" s="124">
        <v>59</v>
      </c>
      <c r="V3292" s="124">
        <v>59</v>
      </c>
      <c r="W3292" s="122" t="s">
        <v>2549</v>
      </c>
    </row>
    <row r="3293" spans="1:23" x14ac:dyDescent="0.35">
      <c r="A3293" s="122" t="s">
        <v>7224</v>
      </c>
      <c r="B3293" s="122" t="s">
        <v>7225</v>
      </c>
      <c r="C3293" s="123">
        <v>44470</v>
      </c>
      <c r="D3293" s="123">
        <v>44470</v>
      </c>
      <c r="E3293" s="123">
        <v>44477</v>
      </c>
      <c r="F3293" s="123">
        <v>44470</v>
      </c>
      <c r="G3293" s="122" t="s">
        <v>4380</v>
      </c>
      <c r="H3293" s="122" t="s">
        <v>5311</v>
      </c>
      <c r="I3293" s="122" t="s">
        <v>5311</v>
      </c>
      <c r="J3293" s="122" t="s">
        <v>2579</v>
      </c>
      <c r="K3293" s="122" t="s">
        <v>2580</v>
      </c>
      <c r="L3293" s="122">
        <v>5041749117</v>
      </c>
      <c r="M3293" s="122" t="s">
        <v>7226</v>
      </c>
      <c r="N3293" s="122" t="s">
        <v>3208</v>
      </c>
      <c r="O3293" s="122" t="s">
        <v>2589</v>
      </c>
      <c r="P3293" s="122" t="s">
        <v>5314</v>
      </c>
      <c r="Q3293" s="122" t="s">
        <v>5314</v>
      </c>
      <c r="R3293" s="122" t="s">
        <v>2590</v>
      </c>
      <c r="S3293" s="122" t="s">
        <v>6232</v>
      </c>
      <c r="T3293" s="122" t="s">
        <v>4395</v>
      </c>
      <c r="U3293" s="124">
        <v>1</v>
      </c>
      <c r="V3293" s="124">
        <v>1</v>
      </c>
      <c r="W3293" s="122" t="s">
        <v>2549</v>
      </c>
    </row>
    <row r="3294" spans="1:23" x14ac:dyDescent="0.35">
      <c r="A3294" s="122" t="s">
        <v>7224</v>
      </c>
      <c r="B3294" s="122" t="s">
        <v>7225</v>
      </c>
      <c r="C3294" s="123">
        <v>44470</v>
      </c>
      <c r="D3294" s="123">
        <v>44470</v>
      </c>
      <c r="E3294" s="123">
        <v>44477</v>
      </c>
      <c r="F3294" s="123">
        <v>44470</v>
      </c>
      <c r="G3294" s="122" t="s">
        <v>4380</v>
      </c>
      <c r="H3294" s="122" t="s">
        <v>5311</v>
      </c>
      <c r="I3294" s="122" t="s">
        <v>5311</v>
      </c>
      <c r="J3294" s="122" t="s">
        <v>2579</v>
      </c>
      <c r="K3294" s="122" t="s">
        <v>2580</v>
      </c>
      <c r="L3294" s="122">
        <v>5041749117</v>
      </c>
      <c r="M3294" s="122" t="s">
        <v>7226</v>
      </c>
      <c r="N3294" s="122" t="s">
        <v>3208</v>
      </c>
      <c r="O3294" s="122" t="s">
        <v>2583</v>
      </c>
      <c r="P3294" s="122" t="s">
        <v>5314</v>
      </c>
      <c r="Q3294" s="122" t="s">
        <v>5314</v>
      </c>
      <c r="R3294" s="122" t="s">
        <v>2585</v>
      </c>
      <c r="S3294" s="122" t="s">
        <v>6232</v>
      </c>
      <c r="T3294" s="122" t="s">
        <v>3503</v>
      </c>
      <c r="U3294" s="124">
        <v>1</v>
      </c>
      <c r="V3294" s="124">
        <v>1</v>
      </c>
      <c r="W3294" s="122" t="s">
        <v>2549</v>
      </c>
    </row>
    <row r="3295" spans="1:23" x14ac:dyDescent="0.35">
      <c r="A3295" s="122" t="s">
        <v>7227</v>
      </c>
      <c r="B3295" s="122" t="s">
        <v>7228</v>
      </c>
      <c r="C3295" s="123">
        <v>44470</v>
      </c>
      <c r="D3295" s="123">
        <v>44470</v>
      </c>
      <c r="E3295" s="123">
        <v>44477</v>
      </c>
      <c r="F3295" s="123">
        <v>44470</v>
      </c>
      <c r="G3295" s="122" t="s">
        <v>4380</v>
      </c>
      <c r="H3295" s="122" t="s">
        <v>5311</v>
      </c>
      <c r="I3295" s="122" t="s">
        <v>5311</v>
      </c>
      <c r="J3295" s="122" t="s">
        <v>2579</v>
      </c>
      <c r="K3295" s="122" t="s">
        <v>2580</v>
      </c>
      <c r="L3295" s="122">
        <v>5041757169</v>
      </c>
      <c r="M3295" s="122" t="s">
        <v>7229</v>
      </c>
      <c r="N3295" s="122" t="s">
        <v>3110</v>
      </c>
      <c r="O3295" s="122" t="s">
        <v>2583</v>
      </c>
      <c r="P3295" s="122" t="s">
        <v>5314</v>
      </c>
      <c r="Q3295" s="122" t="s">
        <v>5314</v>
      </c>
      <c r="R3295" s="122" t="s">
        <v>2585</v>
      </c>
      <c r="S3295" s="122" t="s">
        <v>6232</v>
      </c>
      <c r="T3295" s="122" t="s">
        <v>4382</v>
      </c>
      <c r="U3295" s="124">
        <v>40</v>
      </c>
      <c r="V3295" s="124">
        <v>40</v>
      </c>
      <c r="W3295" s="122" t="s">
        <v>2549</v>
      </c>
    </row>
    <row r="3296" spans="1:23" x14ac:dyDescent="0.35">
      <c r="A3296" s="122" t="s">
        <v>7230</v>
      </c>
      <c r="B3296" s="122" t="s">
        <v>7231</v>
      </c>
      <c r="C3296" s="123">
        <v>44469</v>
      </c>
      <c r="D3296" s="123">
        <v>44469</v>
      </c>
      <c r="E3296" s="123">
        <v>44477</v>
      </c>
      <c r="F3296" s="123">
        <v>44470</v>
      </c>
      <c r="G3296" s="122" t="s">
        <v>4380</v>
      </c>
      <c r="H3296" s="122" t="s">
        <v>5311</v>
      </c>
      <c r="I3296" s="122" t="s">
        <v>5311</v>
      </c>
      <c r="J3296" s="122" t="s">
        <v>2579</v>
      </c>
      <c r="K3296" s="122" t="s">
        <v>2580</v>
      </c>
      <c r="L3296" s="122">
        <v>5041740428</v>
      </c>
      <c r="M3296" s="122" t="s">
        <v>7232</v>
      </c>
      <c r="N3296" s="122" t="s">
        <v>2758</v>
      </c>
      <c r="O3296" s="122" t="s">
        <v>2583</v>
      </c>
      <c r="P3296" s="122" t="s">
        <v>5314</v>
      </c>
      <c r="Q3296" s="122" t="s">
        <v>5314</v>
      </c>
      <c r="R3296" s="122" t="s">
        <v>2585</v>
      </c>
      <c r="S3296" s="122" t="s">
        <v>6232</v>
      </c>
      <c r="T3296" s="122" t="s">
        <v>4382</v>
      </c>
      <c r="U3296" s="124">
        <v>50</v>
      </c>
      <c r="V3296" s="124">
        <v>50</v>
      </c>
      <c r="W3296" s="122" t="s">
        <v>2549</v>
      </c>
    </row>
    <row r="3297" spans="1:23" x14ac:dyDescent="0.35">
      <c r="A3297" s="122" t="s">
        <v>7233</v>
      </c>
      <c r="B3297" s="122" t="s">
        <v>7234</v>
      </c>
      <c r="C3297" s="123">
        <v>44470</v>
      </c>
      <c r="D3297" s="123">
        <v>44470</v>
      </c>
      <c r="E3297" s="123">
        <v>44477</v>
      </c>
      <c r="F3297" s="123">
        <v>44470</v>
      </c>
      <c r="G3297" s="122" t="s">
        <v>4380</v>
      </c>
      <c r="H3297" s="122" t="s">
        <v>5311</v>
      </c>
      <c r="I3297" s="122" t="s">
        <v>5311</v>
      </c>
      <c r="J3297" s="122" t="s">
        <v>2607</v>
      </c>
      <c r="K3297" s="122" t="s">
        <v>2608</v>
      </c>
      <c r="L3297" s="122">
        <v>5041740705</v>
      </c>
      <c r="M3297" s="122" t="s">
        <v>7235</v>
      </c>
      <c r="N3297" s="122" t="s">
        <v>5404</v>
      </c>
      <c r="O3297" s="122" t="s">
        <v>2583</v>
      </c>
      <c r="P3297" s="122" t="s">
        <v>5314</v>
      </c>
      <c r="Q3297" s="122" t="s">
        <v>5314</v>
      </c>
      <c r="R3297" s="122" t="s">
        <v>2585</v>
      </c>
      <c r="S3297" s="122" t="s">
        <v>6232</v>
      </c>
      <c r="T3297" s="122" t="s">
        <v>4382</v>
      </c>
      <c r="U3297" s="124">
        <v>59</v>
      </c>
      <c r="V3297" s="124">
        <v>59</v>
      </c>
      <c r="W3297" s="122" t="s">
        <v>2549</v>
      </c>
    </row>
    <row r="3298" spans="1:23" x14ac:dyDescent="0.35">
      <c r="A3298" s="122" t="s">
        <v>7236</v>
      </c>
      <c r="B3298" s="122" t="s">
        <v>7237</v>
      </c>
      <c r="C3298" s="123">
        <v>44470</v>
      </c>
      <c r="D3298" s="123">
        <v>44470</v>
      </c>
      <c r="E3298" s="123">
        <v>44477</v>
      </c>
      <c r="F3298" s="123">
        <v>44470</v>
      </c>
      <c r="G3298" s="122" t="s">
        <v>4380</v>
      </c>
      <c r="H3298" s="122" t="s">
        <v>5311</v>
      </c>
      <c r="I3298" s="122" t="s">
        <v>5311</v>
      </c>
      <c r="J3298" s="122" t="s">
        <v>2579</v>
      </c>
      <c r="K3298" s="122" t="s">
        <v>2580</v>
      </c>
      <c r="L3298" s="122">
        <v>5041757853</v>
      </c>
      <c r="M3298" s="122" t="s">
        <v>7238</v>
      </c>
      <c r="N3298" s="122" t="s">
        <v>5513</v>
      </c>
      <c r="O3298" s="122" t="s">
        <v>2583</v>
      </c>
      <c r="P3298" s="122" t="s">
        <v>5314</v>
      </c>
      <c r="Q3298" s="122" t="s">
        <v>5314</v>
      </c>
      <c r="R3298" s="122" t="s">
        <v>2585</v>
      </c>
      <c r="S3298" s="122" t="s">
        <v>6232</v>
      </c>
      <c r="T3298" s="122" t="s">
        <v>4382</v>
      </c>
      <c r="U3298" s="124">
        <v>61</v>
      </c>
      <c r="V3298" s="124">
        <v>61</v>
      </c>
      <c r="W3298" s="122" t="s">
        <v>2549</v>
      </c>
    </row>
    <row r="3299" spans="1:23" x14ac:dyDescent="0.35">
      <c r="A3299" s="122" t="s">
        <v>7236</v>
      </c>
      <c r="B3299" s="122" t="s">
        <v>7237</v>
      </c>
      <c r="C3299" s="123">
        <v>44470</v>
      </c>
      <c r="D3299" s="123">
        <v>44470</v>
      </c>
      <c r="E3299" s="123">
        <v>44477</v>
      </c>
      <c r="F3299" s="123">
        <v>44470</v>
      </c>
      <c r="G3299" s="122" t="s">
        <v>4380</v>
      </c>
      <c r="H3299" s="122" t="s">
        <v>5311</v>
      </c>
      <c r="I3299" s="122" t="s">
        <v>5311</v>
      </c>
      <c r="J3299" s="122" t="s">
        <v>2579</v>
      </c>
      <c r="K3299" s="122" t="s">
        <v>2580</v>
      </c>
      <c r="L3299" s="122">
        <v>5041757853</v>
      </c>
      <c r="M3299" s="122" t="s">
        <v>7238</v>
      </c>
      <c r="N3299" s="122" t="s">
        <v>5513</v>
      </c>
      <c r="O3299" s="122" t="s">
        <v>2589</v>
      </c>
      <c r="P3299" s="122" t="s">
        <v>5314</v>
      </c>
      <c r="Q3299" s="122" t="s">
        <v>5314</v>
      </c>
      <c r="R3299" s="122" t="s">
        <v>2590</v>
      </c>
      <c r="S3299" s="122" t="s">
        <v>6232</v>
      </c>
      <c r="T3299" s="122" t="s">
        <v>4395</v>
      </c>
      <c r="U3299" s="124">
        <v>4</v>
      </c>
      <c r="V3299" s="124">
        <v>4</v>
      </c>
      <c r="W3299" s="122" t="s">
        <v>2549</v>
      </c>
    </row>
    <row r="3300" spans="1:23" x14ac:dyDescent="0.35">
      <c r="A3300" s="122" t="s">
        <v>7236</v>
      </c>
      <c r="B3300" s="122" t="s">
        <v>7237</v>
      </c>
      <c r="C3300" s="123">
        <v>44470</v>
      </c>
      <c r="D3300" s="123">
        <v>44470</v>
      </c>
      <c r="E3300" s="123">
        <v>44477</v>
      </c>
      <c r="F3300" s="123">
        <v>44470</v>
      </c>
      <c r="G3300" s="122" t="s">
        <v>4380</v>
      </c>
      <c r="H3300" s="122" t="s">
        <v>5311</v>
      </c>
      <c r="I3300" s="122" t="s">
        <v>5311</v>
      </c>
      <c r="J3300" s="122" t="s">
        <v>2579</v>
      </c>
      <c r="K3300" s="122" t="s">
        <v>2580</v>
      </c>
      <c r="L3300" s="122">
        <v>5041757853</v>
      </c>
      <c r="M3300" s="122" t="s">
        <v>7238</v>
      </c>
      <c r="N3300" s="122" t="s">
        <v>5513</v>
      </c>
      <c r="O3300" s="122" t="s">
        <v>2583</v>
      </c>
      <c r="P3300" s="122" t="s">
        <v>5314</v>
      </c>
      <c r="Q3300" s="122" t="s">
        <v>5314</v>
      </c>
      <c r="R3300" s="122" t="s">
        <v>2585</v>
      </c>
      <c r="S3300" s="122" t="s">
        <v>6232</v>
      </c>
      <c r="T3300" s="122" t="s">
        <v>3503</v>
      </c>
      <c r="U3300" s="124">
        <v>4</v>
      </c>
      <c r="V3300" s="124">
        <v>4</v>
      </c>
      <c r="W3300" s="122" t="s">
        <v>2549</v>
      </c>
    </row>
    <row r="3301" spans="1:23" x14ac:dyDescent="0.35">
      <c r="A3301" s="122" t="s">
        <v>7239</v>
      </c>
      <c r="B3301" s="122" t="s">
        <v>7240</v>
      </c>
      <c r="C3301" s="123">
        <v>44470</v>
      </c>
      <c r="D3301" s="123">
        <v>44470</v>
      </c>
      <c r="E3301" s="123">
        <v>44477</v>
      </c>
      <c r="F3301" s="123">
        <v>44470</v>
      </c>
      <c r="G3301" s="122" t="s">
        <v>4380</v>
      </c>
      <c r="H3301" s="122" t="s">
        <v>5311</v>
      </c>
      <c r="I3301" s="122" t="s">
        <v>5311</v>
      </c>
      <c r="J3301" s="122" t="s">
        <v>2579</v>
      </c>
      <c r="K3301" s="122" t="s">
        <v>2580</v>
      </c>
      <c r="L3301" s="122">
        <v>5041756908</v>
      </c>
      <c r="M3301" s="122" t="s">
        <v>7241</v>
      </c>
      <c r="N3301" s="122" t="s">
        <v>3270</v>
      </c>
      <c r="O3301" s="122" t="s">
        <v>2583</v>
      </c>
      <c r="P3301" s="122" t="s">
        <v>5314</v>
      </c>
      <c r="Q3301" s="122" t="s">
        <v>5314</v>
      </c>
      <c r="R3301" s="122" t="s">
        <v>2585</v>
      </c>
      <c r="S3301" s="122" t="s">
        <v>6232</v>
      </c>
      <c r="T3301" s="122" t="s">
        <v>4382</v>
      </c>
      <c r="U3301" s="124">
        <v>70</v>
      </c>
      <c r="V3301" s="124">
        <v>70</v>
      </c>
      <c r="W3301" s="122" t="s">
        <v>2549</v>
      </c>
    </row>
    <row r="3302" spans="1:23" x14ac:dyDescent="0.35">
      <c r="A3302" s="122" t="s">
        <v>7242</v>
      </c>
      <c r="B3302" s="122" t="s">
        <v>7243</v>
      </c>
      <c r="C3302" s="123">
        <v>44473</v>
      </c>
      <c r="D3302" s="123">
        <v>44474</v>
      </c>
      <c r="E3302" s="123">
        <v>44477</v>
      </c>
      <c r="F3302" s="123">
        <v>44474</v>
      </c>
      <c r="G3302" s="122" t="s">
        <v>4380</v>
      </c>
      <c r="H3302" s="122" t="s">
        <v>5311</v>
      </c>
      <c r="I3302" s="122" t="s">
        <v>5311</v>
      </c>
      <c r="J3302" s="122" t="s">
        <v>2607</v>
      </c>
      <c r="K3302" s="122" t="s">
        <v>2608</v>
      </c>
      <c r="L3302" s="122">
        <v>5041796020</v>
      </c>
      <c r="M3302" s="122" t="s">
        <v>7244</v>
      </c>
      <c r="N3302" s="122" t="s">
        <v>5404</v>
      </c>
      <c r="O3302" s="122" t="s">
        <v>2583</v>
      </c>
      <c r="P3302" s="122" t="s">
        <v>5314</v>
      </c>
      <c r="Q3302" s="122" t="s">
        <v>5314</v>
      </c>
      <c r="R3302" s="122" t="s">
        <v>2585</v>
      </c>
      <c r="S3302" s="122" t="s">
        <v>6232</v>
      </c>
      <c r="T3302" s="122" t="s">
        <v>4382</v>
      </c>
      <c r="U3302" s="124">
        <v>69</v>
      </c>
      <c r="V3302" s="124">
        <v>69</v>
      </c>
      <c r="W3302" s="122" t="s">
        <v>2549</v>
      </c>
    </row>
    <row r="3303" spans="1:23" x14ac:dyDescent="0.35">
      <c r="A3303" s="122" t="s">
        <v>7245</v>
      </c>
      <c r="B3303" s="122" t="s">
        <v>7246</v>
      </c>
      <c r="C3303" s="123">
        <v>44470</v>
      </c>
      <c r="D3303" s="123">
        <v>44470</v>
      </c>
      <c r="E3303" s="123">
        <v>44477</v>
      </c>
      <c r="F3303" s="123">
        <v>44470</v>
      </c>
      <c r="G3303" s="122" t="s">
        <v>4380</v>
      </c>
      <c r="H3303" s="122" t="s">
        <v>5311</v>
      </c>
      <c r="I3303" s="122" t="s">
        <v>5311</v>
      </c>
      <c r="J3303" s="122" t="s">
        <v>2607</v>
      </c>
      <c r="K3303" s="122" t="s">
        <v>2608</v>
      </c>
      <c r="L3303" s="122">
        <v>5041745133</v>
      </c>
      <c r="M3303" s="122" t="s">
        <v>7247</v>
      </c>
      <c r="N3303" s="122" t="s">
        <v>5464</v>
      </c>
      <c r="O3303" s="122" t="s">
        <v>2583</v>
      </c>
      <c r="P3303" s="122" t="s">
        <v>5314</v>
      </c>
      <c r="Q3303" s="122" t="s">
        <v>5314</v>
      </c>
      <c r="R3303" s="122" t="s">
        <v>2585</v>
      </c>
      <c r="S3303" s="122" t="s">
        <v>6232</v>
      </c>
      <c r="T3303" s="122" t="s">
        <v>4382</v>
      </c>
      <c r="U3303" s="124">
        <v>118</v>
      </c>
      <c r="V3303" s="124">
        <v>118</v>
      </c>
      <c r="W3303" s="122" t="s">
        <v>2549</v>
      </c>
    </row>
    <row r="3304" spans="1:23" x14ac:dyDescent="0.35">
      <c r="A3304" s="122" t="s">
        <v>7248</v>
      </c>
      <c r="B3304" s="122" t="s">
        <v>7249</v>
      </c>
      <c r="C3304" s="123">
        <v>44471</v>
      </c>
      <c r="D3304" s="123">
        <v>44472</v>
      </c>
      <c r="E3304" s="123">
        <v>44477</v>
      </c>
      <c r="F3304" s="123">
        <v>44472</v>
      </c>
      <c r="G3304" s="122" t="s">
        <v>4380</v>
      </c>
      <c r="H3304" s="122" t="s">
        <v>5311</v>
      </c>
      <c r="I3304" s="122" t="s">
        <v>5311</v>
      </c>
      <c r="J3304" s="122" t="s">
        <v>2579</v>
      </c>
      <c r="K3304" s="122" t="s">
        <v>2580</v>
      </c>
      <c r="L3304" s="122">
        <v>5041773332</v>
      </c>
      <c r="M3304" s="122" t="s">
        <v>7250</v>
      </c>
      <c r="N3304" s="122" t="s">
        <v>2620</v>
      </c>
      <c r="O3304" s="122" t="s">
        <v>2583</v>
      </c>
      <c r="P3304" s="122" t="s">
        <v>5314</v>
      </c>
      <c r="Q3304" s="122" t="s">
        <v>5314</v>
      </c>
      <c r="R3304" s="122" t="s">
        <v>2585</v>
      </c>
      <c r="S3304" s="122" t="s">
        <v>6232</v>
      </c>
      <c r="T3304" s="122" t="s">
        <v>4382</v>
      </c>
      <c r="U3304" s="124">
        <v>48</v>
      </c>
      <c r="V3304" s="124">
        <v>48</v>
      </c>
      <c r="W3304" s="122" t="s">
        <v>2549</v>
      </c>
    </row>
    <row r="3305" spans="1:23" x14ac:dyDescent="0.35">
      <c r="A3305" s="122" t="s">
        <v>7251</v>
      </c>
      <c r="B3305" s="122" t="s">
        <v>7252</v>
      </c>
      <c r="C3305" s="123">
        <v>44474</v>
      </c>
      <c r="D3305" s="123">
        <v>44474</v>
      </c>
      <c r="E3305" s="123">
        <v>44477</v>
      </c>
      <c r="F3305" s="123">
        <v>44474</v>
      </c>
      <c r="G3305" s="122" t="s">
        <v>4380</v>
      </c>
      <c r="H3305" s="122" t="s">
        <v>5311</v>
      </c>
      <c r="I3305" s="122" t="s">
        <v>5311</v>
      </c>
      <c r="J3305" s="122" t="s">
        <v>2579</v>
      </c>
      <c r="K3305" s="122" t="s">
        <v>2580</v>
      </c>
      <c r="L3305" s="122">
        <v>5041796117</v>
      </c>
      <c r="M3305" s="122" t="s">
        <v>7253</v>
      </c>
      <c r="N3305" s="122" t="s">
        <v>7254</v>
      </c>
      <c r="O3305" s="122" t="s">
        <v>2583</v>
      </c>
      <c r="P3305" s="122" t="s">
        <v>5314</v>
      </c>
      <c r="Q3305" s="122" t="s">
        <v>5314</v>
      </c>
      <c r="R3305" s="122" t="s">
        <v>2585</v>
      </c>
      <c r="S3305" s="122" t="s">
        <v>6232</v>
      </c>
      <c r="T3305" s="122" t="s">
        <v>4382</v>
      </c>
      <c r="U3305" s="124">
        <v>96</v>
      </c>
      <c r="V3305" s="124">
        <v>96</v>
      </c>
      <c r="W3305" s="122" t="s">
        <v>2549</v>
      </c>
    </row>
    <row r="3306" spans="1:23" x14ac:dyDescent="0.35">
      <c r="A3306" s="122" t="s">
        <v>7255</v>
      </c>
      <c r="B3306" s="122" t="s">
        <v>7256</v>
      </c>
      <c r="C3306" s="123">
        <v>44474</v>
      </c>
      <c r="D3306" s="123">
        <v>44474</v>
      </c>
      <c r="E3306" s="123">
        <v>44477</v>
      </c>
      <c r="F3306" s="123">
        <v>44474</v>
      </c>
      <c r="G3306" s="122" t="s">
        <v>4380</v>
      </c>
      <c r="H3306" s="122" t="s">
        <v>5311</v>
      </c>
      <c r="I3306" s="122" t="s">
        <v>5311</v>
      </c>
      <c r="J3306" s="122" t="s">
        <v>2579</v>
      </c>
      <c r="K3306" s="122" t="s">
        <v>2580</v>
      </c>
      <c r="L3306" s="122">
        <v>5041815480</v>
      </c>
      <c r="M3306" s="122" t="s">
        <v>7257</v>
      </c>
      <c r="N3306" s="122" t="s">
        <v>3987</v>
      </c>
      <c r="O3306" s="122" t="s">
        <v>2583</v>
      </c>
      <c r="P3306" s="122" t="s">
        <v>5314</v>
      </c>
      <c r="Q3306" s="122" t="s">
        <v>5314</v>
      </c>
      <c r="R3306" s="122" t="s">
        <v>2585</v>
      </c>
      <c r="S3306" s="122" t="s">
        <v>6232</v>
      </c>
      <c r="T3306" s="122" t="s">
        <v>4382</v>
      </c>
      <c r="U3306" s="124">
        <v>96</v>
      </c>
      <c r="V3306" s="124">
        <v>96</v>
      </c>
      <c r="W3306" s="122" t="s">
        <v>2549</v>
      </c>
    </row>
    <row r="3307" spans="1:23" x14ac:dyDescent="0.35">
      <c r="A3307" s="122" t="s">
        <v>7258</v>
      </c>
      <c r="B3307" s="122" t="s">
        <v>7259</v>
      </c>
      <c r="C3307" s="123">
        <v>44474</v>
      </c>
      <c r="D3307" s="123">
        <v>44474</v>
      </c>
      <c r="E3307" s="123">
        <v>44477</v>
      </c>
      <c r="F3307" s="123">
        <v>44474</v>
      </c>
      <c r="G3307" s="122" t="s">
        <v>4380</v>
      </c>
      <c r="H3307" s="122" t="s">
        <v>5311</v>
      </c>
      <c r="I3307" s="122" t="s">
        <v>5311</v>
      </c>
      <c r="J3307" s="122" t="s">
        <v>2579</v>
      </c>
      <c r="K3307" s="122" t="s">
        <v>2580</v>
      </c>
      <c r="L3307" s="122">
        <v>5041809936</v>
      </c>
      <c r="M3307" s="122" t="s">
        <v>7260</v>
      </c>
      <c r="N3307" s="122" t="s">
        <v>3791</v>
      </c>
      <c r="O3307" s="122" t="s">
        <v>2583</v>
      </c>
      <c r="P3307" s="122" t="s">
        <v>5314</v>
      </c>
      <c r="Q3307" s="122" t="s">
        <v>5314</v>
      </c>
      <c r="R3307" s="122" t="s">
        <v>2585</v>
      </c>
      <c r="S3307" s="122" t="s">
        <v>6232</v>
      </c>
      <c r="T3307" s="122" t="s">
        <v>4382</v>
      </c>
      <c r="U3307" s="124">
        <v>45</v>
      </c>
      <c r="V3307" s="124">
        <v>45</v>
      </c>
      <c r="W3307" s="122" t="s">
        <v>2549</v>
      </c>
    </row>
    <row r="3308" spans="1:23" x14ac:dyDescent="0.35">
      <c r="A3308" s="122" t="s">
        <v>7261</v>
      </c>
      <c r="B3308" s="122" t="s">
        <v>7262</v>
      </c>
      <c r="C3308" s="123">
        <v>44470</v>
      </c>
      <c r="D3308" s="123">
        <v>44470</v>
      </c>
      <c r="E3308" s="123">
        <v>44477</v>
      </c>
      <c r="F3308" s="123">
        <v>44470</v>
      </c>
      <c r="G3308" s="122" t="s">
        <v>4380</v>
      </c>
      <c r="H3308" s="122" t="s">
        <v>5311</v>
      </c>
      <c r="I3308" s="122" t="s">
        <v>5311</v>
      </c>
      <c r="J3308" s="122" t="s">
        <v>2607</v>
      </c>
      <c r="K3308" s="122" t="s">
        <v>2608</v>
      </c>
      <c r="L3308" s="122">
        <v>5041756939</v>
      </c>
      <c r="M3308" s="122" t="s">
        <v>7263</v>
      </c>
      <c r="N3308" s="122" t="s">
        <v>5527</v>
      </c>
      <c r="O3308" s="122" t="s">
        <v>2583</v>
      </c>
      <c r="P3308" s="122" t="s">
        <v>5314</v>
      </c>
      <c r="Q3308" s="122" t="s">
        <v>5314</v>
      </c>
      <c r="R3308" s="122" t="s">
        <v>2585</v>
      </c>
      <c r="S3308" s="122" t="s">
        <v>6232</v>
      </c>
      <c r="T3308" s="122" t="s">
        <v>4382</v>
      </c>
      <c r="U3308" s="124">
        <v>59</v>
      </c>
      <c r="V3308" s="124">
        <v>59</v>
      </c>
      <c r="W3308" s="122" t="s">
        <v>2549</v>
      </c>
    </row>
    <row r="3309" spans="1:23" x14ac:dyDescent="0.35">
      <c r="A3309" s="122" t="s">
        <v>7264</v>
      </c>
      <c r="B3309" s="122" t="s">
        <v>7265</v>
      </c>
      <c r="C3309" s="123">
        <v>44474</v>
      </c>
      <c r="D3309" s="123">
        <v>44474</v>
      </c>
      <c r="E3309" s="123">
        <v>44477</v>
      </c>
      <c r="F3309" s="123">
        <v>44474</v>
      </c>
      <c r="G3309" s="122" t="s">
        <v>4380</v>
      </c>
      <c r="H3309" s="122" t="s">
        <v>5311</v>
      </c>
      <c r="I3309" s="122" t="s">
        <v>5311</v>
      </c>
      <c r="J3309" s="122" t="s">
        <v>2579</v>
      </c>
      <c r="K3309" s="122" t="s">
        <v>2580</v>
      </c>
      <c r="L3309" s="122">
        <v>5041797351</v>
      </c>
      <c r="M3309" s="122" t="s">
        <v>7266</v>
      </c>
      <c r="N3309" s="122" t="s">
        <v>3901</v>
      </c>
      <c r="O3309" s="122" t="s">
        <v>2583</v>
      </c>
      <c r="P3309" s="122" t="s">
        <v>5314</v>
      </c>
      <c r="Q3309" s="122" t="s">
        <v>5314</v>
      </c>
      <c r="R3309" s="122" t="s">
        <v>2585</v>
      </c>
      <c r="S3309" s="122" t="s">
        <v>6232</v>
      </c>
      <c r="T3309" s="122" t="s">
        <v>4382</v>
      </c>
      <c r="U3309" s="124">
        <v>58</v>
      </c>
      <c r="V3309" s="124">
        <v>58</v>
      </c>
      <c r="W3309" s="122" t="s">
        <v>2549</v>
      </c>
    </row>
    <row r="3310" spans="1:23" x14ac:dyDescent="0.35">
      <c r="A3310" s="122" t="s">
        <v>7264</v>
      </c>
      <c r="B3310" s="122" t="s">
        <v>7265</v>
      </c>
      <c r="C3310" s="123">
        <v>44474</v>
      </c>
      <c r="D3310" s="123">
        <v>44474</v>
      </c>
      <c r="E3310" s="123">
        <v>44477</v>
      </c>
      <c r="F3310" s="123">
        <v>44474</v>
      </c>
      <c r="G3310" s="122" t="s">
        <v>4380</v>
      </c>
      <c r="H3310" s="122" t="s">
        <v>5311</v>
      </c>
      <c r="I3310" s="122" t="s">
        <v>5311</v>
      </c>
      <c r="J3310" s="122" t="s">
        <v>2579</v>
      </c>
      <c r="K3310" s="122" t="s">
        <v>2580</v>
      </c>
      <c r="L3310" s="122">
        <v>5041797351</v>
      </c>
      <c r="M3310" s="122" t="s">
        <v>7266</v>
      </c>
      <c r="N3310" s="122" t="s">
        <v>3901</v>
      </c>
      <c r="O3310" s="122" t="s">
        <v>2589</v>
      </c>
      <c r="P3310" s="122" t="s">
        <v>5314</v>
      </c>
      <c r="Q3310" s="122" t="s">
        <v>5314</v>
      </c>
      <c r="R3310" s="122" t="s">
        <v>2590</v>
      </c>
      <c r="S3310" s="122" t="s">
        <v>6232</v>
      </c>
      <c r="T3310" s="122" t="s">
        <v>4395</v>
      </c>
      <c r="U3310" s="124">
        <v>2</v>
      </c>
      <c r="V3310" s="124">
        <v>2</v>
      </c>
      <c r="W3310" s="122" t="s">
        <v>2549</v>
      </c>
    </row>
    <row r="3311" spans="1:23" x14ac:dyDescent="0.35">
      <c r="A3311" s="122" t="s">
        <v>7264</v>
      </c>
      <c r="B3311" s="122" t="s">
        <v>7265</v>
      </c>
      <c r="C3311" s="123">
        <v>44474</v>
      </c>
      <c r="D3311" s="123">
        <v>44474</v>
      </c>
      <c r="E3311" s="123">
        <v>44477</v>
      </c>
      <c r="F3311" s="123">
        <v>44474</v>
      </c>
      <c r="G3311" s="122" t="s">
        <v>4380</v>
      </c>
      <c r="H3311" s="122" t="s">
        <v>5311</v>
      </c>
      <c r="I3311" s="122" t="s">
        <v>5311</v>
      </c>
      <c r="J3311" s="122" t="s">
        <v>2579</v>
      </c>
      <c r="K3311" s="122" t="s">
        <v>2580</v>
      </c>
      <c r="L3311" s="122">
        <v>5041797351</v>
      </c>
      <c r="M3311" s="122" t="s">
        <v>7266</v>
      </c>
      <c r="N3311" s="122" t="s">
        <v>3901</v>
      </c>
      <c r="O3311" s="122" t="s">
        <v>2583</v>
      </c>
      <c r="P3311" s="122" t="s">
        <v>5314</v>
      </c>
      <c r="Q3311" s="122" t="s">
        <v>5314</v>
      </c>
      <c r="R3311" s="122" t="s">
        <v>2585</v>
      </c>
      <c r="S3311" s="122" t="s">
        <v>6232</v>
      </c>
      <c r="T3311" s="122" t="s">
        <v>3503</v>
      </c>
      <c r="U3311" s="124">
        <v>2</v>
      </c>
      <c r="V3311" s="124">
        <v>2</v>
      </c>
      <c r="W3311" s="122" t="s">
        <v>2549</v>
      </c>
    </row>
    <row r="3312" spans="1:23" x14ac:dyDescent="0.35">
      <c r="A3312" s="122" t="s">
        <v>7267</v>
      </c>
      <c r="B3312" s="122" t="s">
        <v>7268</v>
      </c>
      <c r="C3312" s="123">
        <v>44470</v>
      </c>
      <c r="D3312" s="123">
        <v>44470</v>
      </c>
      <c r="E3312" s="123">
        <v>44477</v>
      </c>
      <c r="F3312" s="123">
        <v>44470</v>
      </c>
      <c r="G3312" s="122" t="s">
        <v>4380</v>
      </c>
      <c r="H3312" s="122" t="s">
        <v>5311</v>
      </c>
      <c r="I3312" s="122" t="s">
        <v>5311</v>
      </c>
      <c r="J3312" s="122" t="s">
        <v>2579</v>
      </c>
      <c r="K3312" s="122" t="s">
        <v>2580</v>
      </c>
      <c r="L3312" s="122">
        <v>5041749477</v>
      </c>
      <c r="M3312" s="122" t="s">
        <v>7269</v>
      </c>
      <c r="N3312" s="122" t="s">
        <v>3901</v>
      </c>
      <c r="O3312" s="122" t="s">
        <v>2583</v>
      </c>
      <c r="P3312" s="122" t="s">
        <v>5314</v>
      </c>
      <c r="Q3312" s="122" t="s">
        <v>5314</v>
      </c>
      <c r="R3312" s="122" t="s">
        <v>2585</v>
      </c>
      <c r="S3312" s="122" t="s">
        <v>6232</v>
      </c>
      <c r="T3312" s="122" t="s">
        <v>4382</v>
      </c>
      <c r="U3312" s="124">
        <v>57</v>
      </c>
      <c r="V3312" s="124">
        <v>57</v>
      </c>
      <c r="W3312" s="122" t="s">
        <v>2549</v>
      </c>
    </row>
    <row r="3313" spans="1:23" x14ac:dyDescent="0.35">
      <c r="A3313" s="122" t="s">
        <v>7267</v>
      </c>
      <c r="B3313" s="122" t="s">
        <v>7268</v>
      </c>
      <c r="C3313" s="123">
        <v>44470</v>
      </c>
      <c r="D3313" s="123">
        <v>44470</v>
      </c>
      <c r="E3313" s="123">
        <v>44477</v>
      </c>
      <c r="F3313" s="123">
        <v>44470</v>
      </c>
      <c r="G3313" s="122" t="s">
        <v>4380</v>
      </c>
      <c r="H3313" s="122" t="s">
        <v>5311</v>
      </c>
      <c r="I3313" s="122" t="s">
        <v>5311</v>
      </c>
      <c r="J3313" s="122" t="s">
        <v>2579</v>
      </c>
      <c r="K3313" s="122" t="s">
        <v>2580</v>
      </c>
      <c r="L3313" s="122">
        <v>5041749477</v>
      </c>
      <c r="M3313" s="122" t="s">
        <v>7269</v>
      </c>
      <c r="N3313" s="122" t="s">
        <v>3901</v>
      </c>
      <c r="O3313" s="122" t="s">
        <v>2589</v>
      </c>
      <c r="P3313" s="122" t="s">
        <v>5314</v>
      </c>
      <c r="Q3313" s="122" t="s">
        <v>5314</v>
      </c>
      <c r="R3313" s="122" t="s">
        <v>2590</v>
      </c>
      <c r="S3313" s="122" t="s">
        <v>6232</v>
      </c>
      <c r="T3313" s="122" t="s">
        <v>4395</v>
      </c>
      <c r="U3313" s="124">
        <v>3</v>
      </c>
      <c r="V3313" s="124">
        <v>3</v>
      </c>
      <c r="W3313" s="122" t="s">
        <v>2549</v>
      </c>
    </row>
    <row r="3314" spans="1:23" x14ac:dyDescent="0.35">
      <c r="A3314" s="122" t="s">
        <v>7267</v>
      </c>
      <c r="B3314" s="122" t="s">
        <v>7268</v>
      </c>
      <c r="C3314" s="123">
        <v>44470</v>
      </c>
      <c r="D3314" s="123">
        <v>44470</v>
      </c>
      <c r="E3314" s="123">
        <v>44477</v>
      </c>
      <c r="F3314" s="123">
        <v>44470</v>
      </c>
      <c r="G3314" s="122" t="s">
        <v>4380</v>
      </c>
      <c r="H3314" s="122" t="s">
        <v>5311</v>
      </c>
      <c r="I3314" s="122" t="s">
        <v>5311</v>
      </c>
      <c r="J3314" s="122" t="s">
        <v>2579</v>
      </c>
      <c r="K3314" s="122" t="s">
        <v>2580</v>
      </c>
      <c r="L3314" s="122">
        <v>5041749477</v>
      </c>
      <c r="M3314" s="122" t="s">
        <v>7269</v>
      </c>
      <c r="N3314" s="122" t="s">
        <v>3901</v>
      </c>
      <c r="O3314" s="122" t="s">
        <v>2583</v>
      </c>
      <c r="P3314" s="122" t="s">
        <v>5314</v>
      </c>
      <c r="Q3314" s="122" t="s">
        <v>5314</v>
      </c>
      <c r="R3314" s="122" t="s">
        <v>2585</v>
      </c>
      <c r="S3314" s="122" t="s">
        <v>6232</v>
      </c>
      <c r="T3314" s="122" t="s">
        <v>3503</v>
      </c>
      <c r="U3314" s="124">
        <v>3</v>
      </c>
      <c r="V3314" s="124">
        <v>3</v>
      </c>
      <c r="W3314" s="122" t="s">
        <v>2549</v>
      </c>
    </row>
    <row r="3315" spans="1:23" x14ac:dyDescent="0.35">
      <c r="A3315" s="122" t="s">
        <v>7270</v>
      </c>
      <c r="B3315" s="122" t="s">
        <v>7271</v>
      </c>
      <c r="C3315" s="123">
        <v>44471</v>
      </c>
      <c r="D3315" s="123">
        <v>44471</v>
      </c>
      <c r="E3315" s="123">
        <v>44477</v>
      </c>
      <c r="F3315" s="123">
        <v>44471</v>
      </c>
      <c r="G3315" s="122" t="s">
        <v>4380</v>
      </c>
      <c r="H3315" s="122" t="s">
        <v>5311</v>
      </c>
      <c r="I3315" s="122" t="s">
        <v>5311</v>
      </c>
      <c r="J3315" s="122" t="s">
        <v>2579</v>
      </c>
      <c r="K3315" s="122" t="s">
        <v>2580</v>
      </c>
      <c r="L3315" s="122">
        <v>5041762449</v>
      </c>
      <c r="M3315" s="122" t="s">
        <v>7272</v>
      </c>
      <c r="N3315" s="122" t="s">
        <v>3426</v>
      </c>
      <c r="O3315" s="122" t="s">
        <v>2583</v>
      </c>
      <c r="P3315" s="122" t="s">
        <v>5314</v>
      </c>
      <c r="Q3315" s="122" t="s">
        <v>5314</v>
      </c>
      <c r="R3315" s="122" t="s">
        <v>2585</v>
      </c>
      <c r="S3315" s="122" t="s">
        <v>6232</v>
      </c>
      <c r="T3315" s="122" t="s">
        <v>4382</v>
      </c>
      <c r="U3315" s="124">
        <v>65</v>
      </c>
      <c r="V3315" s="124">
        <v>65</v>
      </c>
      <c r="W3315" s="122" t="s">
        <v>2549</v>
      </c>
    </row>
    <row r="3316" spans="1:23" x14ac:dyDescent="0.35">
      <c r="A3316" s="122" t="s">
        <v>7273</v>
      </c>
      <c r="B3316" s="122" t="s">
        <v>7274</v>
      </c>
      <c r="C3316" s="123">
        <v>44476</v>
      </c>
      <c r="D3316" s="123">
        <v>44476</v>
      </c>
      <c r="E3316" s="123">
        <v>44477</v>
      </c>
      <c r="F3316" s="123">
        <v>44476</v>
      </c>
      <c r="G3316" s="122" t="s">
        <v>4380</v>
      </c>
      <c r="H3316" s="122" t="s">
        <v>5311</v>
      </c>
      <c r="I3316" s="122" t="s">
        <v>5311</v>
      </c>
      <c r="J3316" s="122" t="s">
        <v>2579</v>
      </c>
      <c r="K3316" s="122" t="s">
        <v>2580</v>
      </c>
      <c r="L3316" s="122">
        <v>5041842553</v>
      </c>
      <c r="M3316" s="122" t="s">
        <v>7275</v>
      </c>
      <c r="N3316" s="122" t="s">
        <v>2726</v>
      </c>
      <c r="O3316" s="122" t="s">
        <v>2583</v>
      </c>
      <c r="P3316" s="122" t="s">
        <v>5314</v>
      </c>
      <c r="Q3316" s="122" t="s">
        <v>5314</v>
      </c>
      <c r="R3316" s="122" t="s">
        <v>2585</v>
      </c>
      <c r="S3316" s="122" t="s">
        <v>6232</v>
      </c>
      <c r="T3316" s="122" t="s">
        <v>4382</v>
      </c>
      <c r="U3316" s="124">
        <v>69</v>
      </c>
      <c r="V3316" s="124">
        <v>69</v>
      </c>
      <c r="W3316" s="122" t="s">
        <v>2549</v>
      </c>
    </row>
    <row r="3317" spans="1:23" x14ac:dyDescent="0.35">
      <c r="A3317" s="122" t="s">
        <v>7273</v>
      </c>
      <c r="B3317" s="122" t="s">
        <v>7274</v>
      </c>
      <c r="C3317" s="123">
        <v>44476</v>
      </c>
      <c r="D3317" s="123">
        <v>44476</v>
      </c>
      <c r="E3317" s="123">
        <v>44477</v>
      </c>
      <c r="F3317" s="123">
        <v>44476</v>
      </c>
      <c r="G3317" s="122" t="s">
        <v>4380</v>
      </c>
      <c r="H3317" s="122" t="s">
        <v>5311</v>
      </c>
      <c r="I3317" s="122" t="s">
        <v>5311</v>
      </c>
      <c r="J3317" s="122" t="s">
        <v>2579</v>
      </c>
      <c r="K3317" s="122" t="s">
        <v>2580</v>
      </c>
      <c r="L3317" s="122">
        <v>5041842553</v>
      </c>
      <c r="M3317" s="122" t="s">
        <v>7275</v>
      </c>
      <c r="N3317" s="122" t="s">
        <v>2726</v>
      </c>
      <c r="O3317" s="122" t="s">
        <v>2589</v>
      </c>
      <c r="P3317" s="122" t="s">
        <v>5314</v>
      </c>
      <c r="Q3317" s="122" t="s">
        <v>5314</v>
      </c>
      <c r="R3317" s="122" t="s">
        <v>2590</v>
      </c>
      <c r="S3317" s="122" t="s">
        <v>6232</v>
      </c>
      <c r="T3317" s="122" t="s">
        <v>4395</v>
      </c>
      <c r="U3317" s="124">
        <v>6</v>
      </c>
      <c r="V3317" s="124">
        <v>6</v>
      </c>
      <c r="W3317" s="122" t="s">
        <v>2549</v>
      </c>
    </row>
    <row r="3318" spans="1:23" x14ac:dyDescent="0.35">
      <c r="A3318" s="122" t="s">
        <v>7273</v>
      </c>
      <c r="B3318" s="122" t="s">
        <v>7274</v>
      </c>
      <c r="C3318" s="123">
        <v>44476</v>
      </c>
      <c r="D3318" s="123">
        <v>44476</v>
      </c>
      <c r="E3318" s="123">
        <v>44477</v>
      </c>
      <c r="F3318" s="123">
        <v>44476</v>
      </c>
      <c r="G3318" s="122" t="s">
        <v>4380</v>
      </c>
      <c r="H3318" s="122" t="s">
        <v>5311</v>
      </c>
      <c r="I3318" s="122" t="s">
        <v>5311</v>
      </c>
      <c r="J3318" s="122" t="s">
        <v>2579</v>
      </c>
      <c r="K3318" s="122" t="s">
        <v>2580</v>
      </c>
      <c r="L3318" s="122">
        <v>5041842553</v>
      </c>
      <c r="M3318" s="122" t="s">
        <v>7275</v>
      </c>
      <c r="N3318" s="122" t="s">
        <v>2726</v>
      </c>
      <c r="O3318" s="122" t="s">
        <v>2583</v>
      </c>
      <c r="P3318" s="122" t="s">
        <v>5314</v>
      </c>
      <c r="Q3318" s="122" t="s">
        <v>5314</v>
      </c>
      <c r="R3318" s="122" t="s">
        <v>2585</v>
      </c>
      <c r="S3318" s="122" t="s">
        <v>6232</v>
      </c>
      <c r="T3318" s="122" t="s">
        <v>3503</v>
      </c>
      <c r="U3318" s="124">
        <v>6</v>
      </c>
      <c r="V3318" s="124">
        <v>6</v>
      </c>
      <c r="W3318" s="122" t="s">
        <v>2549</v>
      </c>
    </row>
    <row r="3319" spans="1:23" x14ac:dyDescent="0.35">
      <c r="A3319" s="122" t="s">
        <v>7276</v>
      </c>
      <c r="B3319" s="122" t="s">
        <v>7277</v>
      </c>
      <c r="C3319" s="123">
        <v>44473</v>
      </c>
      <c r="D3319" s="123">
        <v>44473</v>
      </c>
      <c r="E3319" s="123">
        <v>44477</v>
      </c>
      <c r="F3319" s="123">
        <v>44473</v>
      </c>
      <c r="G3319" s="122" t="s">
        <v>4380</v>
      </c>
      <c r="H3319" s="122" t="s">
        <v>5311</v>
      </c>
      <c r="I3319" s="122" t="s">
        <v>5311</v>
      </c>
      <c r="J3319" s="122" t="s">
        <v>2579</v>
      </c>
      <c r="K3319" s="122" t="s">
        <v>2580</v>
      </c>
      <c r="L3319" s="122">
        <v>5041793838</v>
      </c>
      <c r="M3319" s="122" t="s">
        <v>7278</v>
      </c>
      <c r="N3319" s="122" t="s">
        <v>5329</v>
      </c>
      <c r="O3319" s="122" t="s">
        <v>2583</v>
      </c>
      <c r="P3319" s="122" t="s">
        <v>5314</v>
      </c>
      <c r="Q3319" s="122" t="s">
        <v>5314</v>
      </c>
      <c r="R3319" s="122" t="s">
        <v>2585</v>
      </c>
      <c r="S3319" s="122" t="s">
        <v>6232</v>
      </c>
      <c r="T3319" s="122" t="s">
        <v>4382</v>
      </c>
      <c r="U3319" s="124">
        <v>70</v>
      </c>
      <c r="V3319" s="124">
        <v>70</v>
      </c>
      <c r="W3319" s="122" t="s">
        <v>2549</v>
      </c>
    </row>
    <row r="3320" spans="1:23" x14ac:dyDescent="0.35">
      <c r="A3320" s="122" t="s">
        <v>7279</v>
      </c>
      <c r="B3320" s="122" t="s">
        <v>7280</v>
      </c>
      <c r="C3320" s="123">
        <v>44471</v>
      </c>
      <c r="D3320" s="123">
        <v>44472</v>
      </c>
      <c r="E3320" s="123">
        <v>44477</v>
      </c>
      <c r="F3320" s="123">
        <v>44472</v>
      </c>
      <c r="G3320" s="122" t="s">
        <v>4380</v>
      </c>
      <c r="H3320" s="122" t="s">
        <v>5311</v>
      </c>
      <c r="I3320" s="122" t="s">
        <v>5311</v>
      </c>
      <c r="J3320" s="122" t="s">
        <v>2579</v>
      </c>
      <c r="K3320" s="122" t="s">
        <v>2580</v>
      </c>
      <c r="L3320" s="122">
        <v>5041770586</v>
      </c>
      <c r="M3320" s="122" t="s">
        <v>7281</v>
      </c>
      <c r="N3320" s="122" t="s">
        <v>5500</v>
      </c>
      <c r="O3320" s="122" t="s">
        <v>2583</v>
      </c>
      <c r="P3320" s="122" t="s">
        <v>5314</v>
      </c>
      <c r="Q3320" s="122" t="s">
        <v>5314</v>
      </c>
      <c r="R3320" s="122" t="s">
        <v>2585</v>
      </c>
      <c r="S3320" s="122" t="s">
        <v>6232</v>
      </c>
      <c r="T3320" s="122" t="s">
        <v>4382</v>
      </c>
      <c r="U3320" s="124">
        <v>48</v>
      </c>
      <c r="V3320" s="124">
        <v>48</v>
      </c>
      <c r="W3320" s="122" t="s">
        <v>2549</v>
      </c>
    </row>
    <row r="3321" spans="1:23" x14ac:dyDescent="0.35">
      <c r="A3321" s="122" t="s">
        <v>7282</v>
      </c>
      <c r="B3321" s="122" t="s">
        <v>7283</v>
      </c>
      <c r="C3321" s="123">
        <v>44471</v>
      </c>
      <c r="D3321" s="123">
        <v>44471</v>
      </c>
      <c r="E3321" s="123">
        <v>44477</v>
      </c>
      <c r="F3321" s="123">
        <v>44471</v>
      </c>
      <c r="G3321" s="122" t="s">
        <v>4380</v>
      </c>
      <c r="H3321" s="122" t="s">
        <v>5311</v>
      </c>
      <c r="I3321" s="122" t="s">
        <v>5311</v>
      </c>
      <c r="J3321" s="122" t="s">
        <v>2607</v>
      </c>
      <c r="K3321" s="122" t="s">
        <v>2608</v>
      </c>
      <c r="L3321" s="122">
        <v>5041761859</v>
      </c>
      <c r="M3321" s="122" t="s">
        <v>7284</v>
      </c>
      <c r="N3321" s="122" t="s">
        <v>5464</v>
      </c>
      <c r="O3321" s="122" t="s">
        <v>2583</v>
      </c>
      <c r="P3321" s="122" t="s">
        <v>5314</v>
      </c>
      <c r="Q3321" s="122" t="s">
        <v>5314</v>
      </c>
      <c r="R3321" s="122" t="s">
        <v>2585</v>
      </c>
      <c r="S3321" s="122" t="s">
        <v>6232</v>
      </c>
      <c r="T3321" s="122" t="s">
        <v>4382</v>
      </c>
      <c r="U3321" s="124">
        <v>70</v>
      </c>
      <c r="V3321" s="124">
        <v>70</v>
      </c>
      <c r="W3321" s="122" t="s">
        <v>2549</v>
      </c>
    </row>
    <row r="3322" spans="1:23" x14ac:dyDescent="0.35">
      <c r="A3322" s="122" t="s">
        <v>7285</v>
      </c>
      <c r="B3322" s="122" t="s">
        <v>7286</v>
      </c>
      <c r="C3322" s="123">
        <v>44473</v>
      </c>
      <c r="D3322" s="123">
        <v>44473</v>
      </c>
      <c r="E3322" s="123">
        <v>44477</v>
      </c>
      <c r="F3322" s="123">
        <v>44473</v>
      </c>
      <c r="G3322" s="122" t="s">
        <v>4380</v>
      </c>
      <c r="H3322" s="122" t="s">
        <v>5311</v>
      </c>
      <c r="I3322" s="122" t="s">
        <v>5311</v>
      </c>
      <c r="J3322" s="122" t="s">
        <v>2579</v>
      </c>
      <c r="K3322" s="122" t="s">
        <v>2580</v>
      </c>
      <c r="L3322" s="122">
        <v>5041779515</v>
      </c>
      <c r="M3322" s="122" t="s">
        <v>7287</v>
      </c>
      <c r="N3322" s="122" t="s">
        <v>4225</v>
      </c>
      <c r="O3322" s="122" t="s">
        <v>2583</v>
      </c>
      <c r="P3322" s="122" t="s">
        <v>5314</v>
      </c>
      <c r="Q3322" s="122" t="s">
        <v>5314</v>
      </c>
      <c r="R3322" s="122" t="s">
        <v>2585</v>
      </c>
      <c r="S3322" s="122" t="s">
        <v>6232</v>
      </c>
      <c r="T3322" s="122" t="s">
        <v>4382</v>
      </c>
      <c r="U3322" s="124">
        <v>70</v>
      </c>
      <c r="V3322" s="124">
        <v>70</v>
      </c>
      <c r="W3322" s="122" t="s">
        <v>2549</v>
      </c>
    </row>
    <row r="3323" spans="1:23" x14ac:dyDescent="0.35">
      <c r="A3323" s="122" t="s">
        <v>7288</v>
      </c>
      <c r="B3323" s="122" t="s">
        <v>7289</v>
      </c>
      <c r="C3323" s="123">
        <v>44473</v>
      </c>
      <c r="D3323" s="123">
        <v>44473</v>
      </c>
      <c r="E3323" s="123">
        <v>44477</v>
      </c>
      <c r="F3323" s="123">
        <v>44473</v>
      </c>
      <c r="G3323" s="122" t="s">
        <v>4380</v>
      </c>
      <c r="H3323" s="122" t="s">
        <v>5311</v>
      </c>
      <c r="I3323" s="122" t="s">
        <v>5311</v>
      </c>
      <c r="J3323" s="122" t="s">
        <v>2579</v>
      </c>
      <c r="K3323" s="122" t="s">
        <v>2580</v>
      </c>
      <c r="L3323" s="122">
        <v>5041791380</v>
      </c>
      <c r="M3323" s="122" t="s">
        <v>7290</v>
      </c>
      <c r="N3323" s="122" t="s">
        <v>3305</v>
      </c>
      <c r="O3323" s="122" t="s">
        <v>2583</v>
      </c>
      <c r="P3323" s="122" t="s">
        <v>5314</v>
      </c>
      <c r="Q3323" s="122" t="s">
        <v>5314</v>
      </c>
      <c r="R3323" s="122" t="s">
        <v>2585</v>
      </c>
      <c r="S3323" s="122" t="s">
        <v>6232</v>
      </c>
      <c r="T3323" s="122" t="s">
        <v>4382</v>
      </c>
      <c r="U3323" s="124">
        <v>40</v>
      </c>
      <c r="V3323" s="124">
        <v>40</v>
      </c>
      <c r="W3323" s="122" t="s">
        <v>2549</v>
      </c>
    </row>
    <row r="3324" spans="1:23" x14ac:dyDescent="0.35">
      <c r="A3324" s="122" t="s">
        <v>7291</v>
      </c>
      <c r="B3324" s="122" t="s">
        <v>7292</v>
      </c>
      <c r="C3324" s="123">
        <v>44475</v>
      </c>
      <c r="D3324" s="123">
        <v>44475</v>
      </c>
      <c r="E3324" s="123">
        <v>44477</v>
      </c>
      <c r="F3324" s="123">
        <v>44475</v>
      </c>
      <c r="G3324" s="122" t="s">
        <v>4380</v>
      </c>
      <c r="H3324" s="122" t="s">
        <v>5311</v>
      </c>
      <c r="I3324" s="122" t="s">
        <v>5311</v>
      </c>
      <c r="J3324" s="122" t="s">
        <v>2579</v>
      </c>
      <c r="K3324" s="122" t="s">
        <v>2580</v>
      </c>
      <c r="L3324" s="122">
        <v>5041825041</v>
      </c>
      <c r="M3324" s="122" t="s">
        <v>7293</v>
      </c>
      <c r="N3324" s="122" t="s">
        <v>2726</v>
      </c>
      <c r="O3324" s="122" t="s">
        <v>2583</v>
      </c>
      <c r="P3324" s="122" t="s">
        <v>5314</v>
      </c>
      <c r="Q3324" s="122" t="s">
        <v>5314</v>
      </c>
      <c r="R3324" s="122" t="s">
        <v>2585</v>
      </c>
      <c r="S3324" s="122" t="s">
        <v>6232</v>
      </c>
      <c r="T3324" s="122" t="s">
        <v>4382</v>
      </c>
      <c r="U3324" s="124">
        <v>70</v>
      </c>
      <c r="V3324" s="124">
        <v>70</v>
      </c>
      <c r="W3324" s="122" t="s">
        <v>2549</v>
      </c>
    </row>
    <row r="3325" spans="1:23" x14ac:dyDescent="0.35">
      <c r="A3325" s="122" t="s">
        <v>7291</v>
      </c>
      <c r="B3325" s="122" t="s">
        <v>7292</v>
      </c>
      <c r="C3325" s="123">
        <v>44475</v>
      </c>
      <c r="D3325" s="123">
        <v>44475</v>
      </c>
      <c r="E3325" s="123">
        <v>44477</v>
      </c>
      <c r="F3325" s="123">
        <v>44475</v>
      </c>
      <c r="G3325" s="122" t="s">
        <v>4380</v>
      </c>
      <c r="H3325" s="122" t="s">
        <v>5311</v>
      </c>
      <c r="I3325" s="122" t="s">
        <v>5311</v>
      </c>
      <c r="J3325" s="122" t="s">
        <v>2579</v>
      </c>
      <c r="K3325" s="122" t="s">
        <v>2580</v>
      </c>
      <c r="L3325" s="122">
        <v>5041825041</v>
      </c>
      <c r="M3325" s="122" t="s">
        <v>7293</v>
      </c>
      <c r="N3325" s="122" t="s">
        <v>2726</v>
      </c>
      <c r="O3325" s="122" t="s">
        <v>2589</v>
      </c>
      <c r="P3325" s="122" t="s">
        <v>5314</v>
      </c>
      <c r="Q3325" s="122" t="s">
        <v>5314</v>
      </c>
      <c r="R3325" s="122" t="s">
        <v>2590</v>
      </c>
      <c r="S3325" s="122" t="s">
        <v>6232</v>
      </c>
      <c r="T3325" s="122" t="s">
        <v>4395</v>
      </c>
      <c r="U3325" s="124">
        <v>8</v>
      </c>
      <c r="V3325" s="124">
        <v>8</v>
      </c>
      <c r="W3325" s="122" t="s">
        <v>2549</v>
      </c>
    </row>
    <row r="3326" spans="1:23" x14ac:dyDescent="0.35">
      <c r="A3326" s="122" t="s">
        <v>7291</v>
      </c>
      <c r="B3326" s="122" t="s">
        <v>7292</v>
      </c>
      <c r="C3326" s="123">
        <v>44475</v>
      </c>
      <c r="D3326" s="123">
        <v>44475</v>
      </c>
      <c r="E3326" s="123">
        <v>44477</v>
      </c>
      <c r="F3326" s="123">
        <v>44475</v>
      </c>
      <c r="G3326" s="122" t="s">
        <v>4380</v>
      </c>
      <c r="H3326" s="122" t="s">
        <v>5311</v>
      </c>
      <c r="I3326" s="122" t="s">
        <v>5311</v>
      </c>
      <c r="J3326" s="122" t="s">
        <v>2579</v>
      </c>
      <c r="K3326" s="122" t="s">
        <v>2580</v>
      </c>
      <c r="L3326" s="122">
        <v>5041825041</v>
      </c>
      <c r="M3326" s="122" t="s">
        <v>7293</v>
      </c>
      <c r="N3326" s="122" t="s">
        <v>2726</v>
      </c>
      <c r="O3326" s="122" t="s">
        <v>2583</v>
      </c>
      <c r="P3326" s="122" t="s">
        <v>5314</v>
      </c>
      <c r="Q3326" s="122" t="s">
        <v>5314</v>
      </c>
      <c r="R3326" s="122" t="s">
        <v>2585</v>
      </c>
      <c r="S3326" s="122" t="s">
        <v>6232</v>
      </c>
      <c r="T3326" s="122" t="s">
        <v>3503</v>
      </c>
      <c r="U3326" s="124">
        <v>8</v>
      </c>
      <c r="V3326" s="124">
        <v>8</v>
      </c>
      <c r="W3326" s="122" t="s">
        <v>2549</v>
      </c>
    </row>
    <row r="3327" spans="1:23" x14ac:dyDescent="0.35">
      <c r="A3327" s="122" t="s">
        <v>7294</v>
      </c>
      <c r="B3327" s="122" t="s">
        <v>7295</v>
      </c>
      <c r="C3327" s="123">
        <v>44473</v>
      </c>
      <c r="D3327" s="123">
        <v>44474</v>
      </c>
      <c r="E3327" s="123">
        <v>44477</v>
      </c>
      <c r="F3327" s="123">
        <v>44474</v>
      </c>
      <c r="G3327" s="122" t="s">
        <v>4380</v>
      </c>
      <c r="H3327" s="122" t="s">
        <v>5311</v>
      </c>
      <c r="I3327" s="122" t="s">
        <v>5311</v>
      </c>
      <c r="J3327" s="122" t="s">
        <v>2607</v>
      </c>
      <c r="K3327" s="122" t="s">
        <v>2608</v>
      </c>
      <c r="L3327" s="122">
        <v>5041798481</v>
      </c>
      <c r="M3327" s="122" t="s">
        <v>7296</v>
      </c>
      <c r="N3327" s="122" t="s">
        <v>5313</v>
      </c>
      <c r="O3327" s="122" t="s">
        <v>2583</v>
      </c>
      <c r="P3327" s="122" t="s">
        <v>5314</v>
      </c>
      <c r="Q3327" s="122" t="s">
        <v>5314</v>
      </c>
      <c r="R3327" s="122" t="s">
        <v>2585</v>
      </c>
      <c r="S3327" s="122" t="s">
        <v>6232</v>
      </c>
      <c r="T3327" s="122" t="s">
        <v>4382</v>
      </c>
      <c r="U3327" s="124">
        <v>46</v>
      </c>
      <c r="V3327" s="124">
        <v>46</v>
      </c>
      <c r="W3327" s="122" t="s">
        <v>2549</v>
      </c>
    </row>
    <row r="3328" spans="1:23" x14ac:dyDescent="0.35">
      <c r="A3328" s="122" t="s">
        <v>7294</v>
      </c>
      <c r="B3328" s="122" t="s">
        <v>7295</v>
      </c>
      <c r="C3328" s="123">
        <v>44473</v>
      </c>
      <c r="D3328" s="123">
        <v>44474</v>
      </c>
      <c r="E3328" s="123">
        <v>44477</v>
      </c>
      <c r="F3328" s="123">
        <v>44474</v>
      </c>
      <c r="G3328" s="122" t="s">
        <v>4380</v>
      </c>
      <c r="H3328" s="122" t="s">
        <v>5311</v>
      </c>
      <c r="I3328" s="122" t="s">
        <v>5311</v>
      </c>
      <c r="J3328" s="122" t="s">
        <v>2607</v>
      </c>
      <c r="K3328" s="122" t="s">
        <v>2608</v>
      </c>
      <c r="L3328" s="122">
        <v>5041798481</v>
      </c>
      <c r="M3328" s="122" t="s">
        <v>7296</v>
      </c>
      <c r="N3328" s="122" t="s">
        <v>5313</v>
      </c>
      <c r="O3328" s="122" t="s">
        <v>2589</v>
      </c>
      <c r="P3328" s="122" t="s">
        <v>5314</v>
      </c>
      <c r="Q3328" s="122" t="s">
        <v>5314</v>
      </c>
      <c r="R3328" s="122" t="s">
        <v>2590</v>
      </c>
      <c r="S3328" s="122" t="s">
        <v>6232</v>
      </c>
      <c r="T3328" s="122" t="s">
        <v>4395</v>
      </c>
      <c r="U3328" s="124">
        <v>2</v>
      </c>
      <c r="V3328" s="124">
        <v>2</v>
      </c>
      <c r="W3328" s="122" t="s">
        <v>2549</v>
      </c>
    </row>
    <row r="3329" spans="1:23" x14ac:dyDescent="0.35">
      <c r="A3329" s="122" t="s">
        <v>7294</v>
      </c>
      <c r="B3329" s="122" t="s">
        <v>7295</v>
      </c>
      <c r="C3329" s="123">
        <v>44473</v>
      </c>
      <c r="D3329" s="123">
        <v>44474</v>
      </c>
      <c r="E3329" s="123">
        <v>44477</v>
      </c>
      <c r="F3329" s="123">
        <v>44474</v>
      </c>
      <c r="G3329" s="122" t="s">
        <v>4380</v>
      </c>
      <c r="H3329" s="122" t="s">
        <v>5311</v>
      </c>
      <c r="I3329" s="122" t="s">
        <v>5311</v>
      </c>
      <c r="J3329" s="122" t="s">
        <v>2607</v>
      </c>
      <c r="K3329" s="122" t="s">
        <v>2608</v>
      </c>
      <c r="L3329" s="122">
        <v>5041798481</v>
      </c>
      <c r="M3329" s="122" t="s">
        <v>7296</v>
      </c>
      <c r="N3329" s="122" t="s">
        <v>5313</v>
      </c>
      <c r="O3329" s="122" t="s">
        <v>2583</v>
      </c>
      <c r="P3329" s="122" t="s">
        <v>5314</v>
      </c>
      <c r="Q3329" s="122" t="s">
        <v>5314</v>
      </c>
      <c r="R3329" s="122" t="s">
        <v>2585</v>
      </c>
      <c r="S3329" s="122" t="s">
        <v>6232</v>
      </c>
      <c r="T3329" s="122" t="s">
        <v>3503</v>
      </c>
      <c r="U3329" s="124">
        <v>2</v>
      </c>
      <c r="V3329" s="124">
        <v>2</v>
      </c>
      <c r="W3329" s="122" t="s">
        <v>2549</v>
      </c>
    </row>
    <row r="3330" spans="1:23" x14ac:dyDescent="0.35">
      <c r="A3330" s="122" t="s">
        <v>7297</v>
      </c>
      <c r="B3330" s="122" t="s">
        <v>7298</v>
      </c>
      <c r="C3330" s="123">
        <v>44473</v>
      </c>
      <c r="D3330" s="123">
        <v>44474</v>
      </c>
      <c r="E3330" s="123">
        <v>44477</v>
      </c>
      <c r="F3330" s="123">
        <v>44474</v>
      </c>
      <c r="G3330" s="122" t="s">
        <v>4380</v>
      </c>
      <c r="H3330" s="122" t="s">
        <v>5311</v>
      </c>
      <c r="I3330" s="122" t="s">
        <v>5311</v>
      </c>
      <c r="J3330" s="122" t="s">
        <v>2579</v>
      </c>
      <c r="K3330" s="122" t="s">
        <v>2580</v>
      </c>
      <c r="L3330" s="122">
        <v>5041791911</v>
      </c>
      <c r="M3330" s="122" t="s">
        <v>7299</v>
      </c>
      <c r="N3330" s="122" t="s">
        <v>5587</v>
      </c>
      <c r="O3330" s="122" t="s">
        <v>2583</v>
      </c>
      <c r="P3330" s="122" t="s">
        <v>5314</v>
      </c>
      <c r="Q3330" s="122" t="s">
        <v>5314</v>
      </c>
      <c r="R3330" s="122" t="s">
        <v>2585</v>
      </c>
      <c r="S3330" s="122" t="s">
        <v>6232</v>
      </c>
      <c r="T3330" s="122" t="s">
        <v>4382</v>
      </c>
      <c r="U3330" s="124">
        <v>48</v>
      </c>
      <c r="V3330" s="124">
        <v>48</v>
      </c>
      <c r="W3330" s="122" t="s">
        <v>2549</v>
      </c>
    </row>
    <row r="3331" spans="1:23" x14ac:dyDescent="0.35">
      <c r="A3331" s="122" t="s">
        <v>7300</v>
      </c>
      <c r="B3331" s="122" t="s">
        <v>7301</v>
      </c>
      <c r="C3331" s="123">
        <v>44474</v>
      </c>
      <c r="D3331" s="123">
        <v>44474</v>
      </c>
      <c r="E3331" s="123">
        <v>44477</v>
      </c>
      <c r="F3331" s="123">
        <v>44474</v>
      </c>
      <c r="G3331" s="122" t="s">
        <v>4380</v>
      </c>
      <c r="H3331" s="122" t="s">
        <v>5311</v>
      </c>
      <c r="I3331" s="122" t="s">
        <v>5311</v>
      </c>
      <c r="J3331" s="122" t="s">
        <v>2579</v>
      </c>
      <c r="K3331" s="122" t="s">
        <v>2580</v>
      </c>
      <c r="L3331" s="122">
        <v>5041804186</v>
      </c>
      <c r="M3331" s="122" t="s">
        <v>7302</v>
      </c>
      <c r="N3331" s="122" t="s">
        <v>3131</v>
      </c>
      <c r="O3331" s="122" t="s">
        <v>2583</v>
      </c>
      <c r="P3331" s="122" t="s">
        <v>5314</v>
      </c>
      <c r="Q3331" s="122" t="s">
        <v>5314</v>
      </c>
      <c r="R3331" s="122" t="s">
        <v>2585</v>
      </c>
      <c r="S3331" s="122" t="s">
        <v>6232</v>
      </c>
      <c r="T3331" s="122" t="s">
        <v>4382</v>
      </c>
      <c r="U3331" s="124">
        <v>50</v>
      </c>
      <c r="V3331" s="124">
        <v>50</v>
      </c>
      <c r="W3331" s="122" t="s">
        <v>2549</v>
      </c>
    </row>
    <row r="3332" spans="1:23" x14ac:dyDescent="0.35">
      <c r="A3332" s="122" t="s">
        <v>7303</v>
      </c>
      <c r="B3332" s="122" t="s">
        <v>7304</v>
      </c>
      <c r="C3332" s="123">
        <v>44474</v>
      </c>
      <c r="D3332" s="123">
        <v>44474</v>
      </c>
      <c r="E3332" s="123">
        <v>44477</v>
      </c>
      <c r="F3332" s="123">
        <v>44475</v>
      </c>
      <c r="G3332" s="122" t="s">
        <v>4380</v>
      </c>
      <c r="H3332" s="122" t="s">
        <v>5311</v>
      </c>
      <c r="I3332" s="122" t="s">
        <v>5311</v>
      </c>
      <c r="J3332" s="122" t="s">
        <v>2579</v>
      </c>
      <c r="K3332" s="122" t="s">
        <v>2580</v>
      </c>
      <c r="L3332" s="122">
        <v>5041813506</v>
      </c>
      <c r="M3332" s="122" t="s">
        <v>7305</v>
      </c>
      <c r="N3332" s="122" t="s">
        <v>5833</v>
      </c>
      <c r="O3332" s="122" t="s">
        <v>2583</v>
      </c>
      <c r="P3332" s="122" t="s">
        <v>5314</v>
      </c>
      <c r="Q3332" s="122" t="s">
        <v>5314</v>
      </c>
      <c r="R3332" s="122" t="s">
        <v>2585</v>
      </c>
      <c r="S3332" s="122" t="s">
        <v>6232</v>
      </c>
      <c r="T3332" s="122" t="s">
        <v>4382</v>
      </c>
      <c r="U3332" s="124">
        <v>48</v>
      </c>
      <c r="V3332" s="124">
        <v>48</v>
      </c>
      <c r="W3332" s="122" t="s">
        <v>2549</v>
      </c>
    </row>
    <row r="3333" spans="1:23" x14ac:dyDescent="0.35">
      <c r="A3333" s="122" t="s">
        <v>7306</v>
      </c>
      <c r="B3333" s="122" t="s">
        <v>7307</v>
      </c>
      <c r="C3333" s="123">
        <v>44474</v>
      </c>
      <c r="D3333" s="123">
        <v>44475</v>
      </c>
      <c r="E3333" s="123">
        <v>44477</v>
      </c>
      <c r="F3333" s="123">
        <v>44475</v>
      </c>
      <c r="G3333" s="122" t="s">
        <v>4380</v>
      </c>
      <c r="H3333" s="122" t="s">
        <v>5311</v>
      </c>
      <c r="I3333" s="122" t="s">
        <v>5311</v>
      </c>
      <c r="J3333" s="122" t="s">
        <v>2579</v>
      </c>
      <c r="K3333" s="122" t="s">
        <v>2580</v>
      </c>
      <c r="L3333" s="122">
        <v>5041814987</v>
      </c>
      <c r="M3333" s="122" t="s">
        <v>7308</v>
      </c>
      <c r="N3333" s="122" t="s">
        <v>3242</v>
      </c>
      <c r="O3333" s="122" t="s">
        <v>2583</v>
      </c>
      <c r="P3333" s="122" t="s">
        <v>5314</v>
      </c>
      <c r="Q3333" s="122" t="s">
        <v>5314</v>
      </c>
      <c r="R3333" s="122" t="s">
        <v>2585</v>
      </c>
      <c r="S3333" s="122" t="s">
        <v>6232</v>
      </c>
      <c r="T3333" s="122" t="s">
        <v>4382</v>
      </c>
      <c r="U3333" s="124">
        <v>50</v>
      </c>
      <c r="V3333" s="124">
        <v>50</v>
      </c>
      <c r="W3333" s="122" t="s">
        <v>2549</v>
      </c>
    </row>
    <row r="3334" spans="1:23" x14ac:dyDescent="0.35">
      <c r="A3334" s="122" t="s">
        <v>7309</v>
      </c>
      <c r="B3334" s="122" t="s">
        <v>7310</v>
      </c>
      <c r="C3334" s="123">
        <v>44471</v>
      </c>
      <c r="D3334" s="123">
        <v>44471</v>
      </c>
      <c r="E3334" s="123">
        <v>44477</v>
      </c>
      <c r="F3334" s="123">
        <v>44471</v>
      </c>
      <c r="G3334" s="122" t="s">
        <v>4380</v>
      </c>
      <c r="H3334" s="122" t="s">
        <v>5311</v>
      </c>
      <c r="I3334" s="122" t="s">
        <v>5311</v>
      </c>
      <c r="J3334" s="122" t="s">
        <v>2607</v>
      </c>
      <c r="K3334" s="122" t="s">
        <v>2608</v>
      </c>
      <c r="L3334" s="122">
        <v>5041760604</v>
      </c>
      <c r="M3334" s="122" t="s">
        <v>7311</v>
      </c>
      <c r="N3334" s="122" t="s">
        <v>5666</v>
      </c>
      <c r="O3334" s="122" t="s">
        <v>2583</v>
      </c>
      <c r="P3334" s="122" t="s">
        <v>5314</v>
      </c>
      <c r="Q3334" s="122" t="s">
        <v>5314</v>
      </c>
      <c r="R3334" s="122" t="s">
        <v>2585</v>
      </c>
      <c r="S3334" s="122" t="s">
        <v>6232</v>
      </c>
      <c r="T3334" s="122" t="s">
        <v>4382</v>
      </c>
      <c r="U3334" s="124">
        <v>20</v>
      </c>
      <c r="V3334" s="124">
        <v>20</v>
      </c>
      <c r="W3334" s="122" t="s">
        <v>2549</v>
      </c>
    </row>
    <row r="3335" spans="1:23" x14ac:dyDescent="0.35">
      <c r="A3335" s="122" t="s">
        <v>7309</v>
      </c>
      <c r="B3335" s="122" t="s">
        <v>7310</v>
      </c>
      <c r="C3335" s="123">
        <v>44471</v>
      </c>
      <c r="D3335" s="123">
        <v>44471</v>
      </c>
      <c r="E3335" s="123">
        <v>44477</v>
      </c>
      <c r="F3335" s="123">
        <v>44471</v>
      </c>
      <c r="G3335" s="122" t="s">
        <v>4380</v>
      </c>
      <c r="H3335" s="122" t="s">
        <v>5311</v>
      </c>
      <c r="I3335" s="122" t="s">
        <v>5311</v>
      </c>
      <c r="J3335" s="122" t="s">
        <v>2607</v>
      </c>
      <c r="K3335" s="122" t="s">
        <v>2608</v>
      </c>
      <c r="L3335" s="122">
        <v>5041760604</v>
      </c>
      <c r="M3335" s="122" t="s">
        <v>7311</v>
      </c>
      <c r="N3335" s="122" t="s">
        <v>5666</v>
      </c>
      <c r="O3335" s="122" t="s">
        <v>2589</v>
      </c>
      <c r="P3335" s="122" t="s">
        <v>5314</v>
      </c>
      <c r="Q3335" s="122" t="s">
        <v>5314</v>
      </c>
      <c r="R3335" s="122" t="s">
        <v>2590</v>
      </c>
      <c r="S3335" s="122" t="s">
        <v>6232</v>
      </c>
      <c r="T3335" s="122" t="s">
        <v>4395</v>
      </c>
      <c r="U3335" s="124">
        <v>1</v>
      </c>
      <c r="V3335" s="124">
        <v>1</v>
      </c>
      <c r="W3335" s="122" t="s">
        <v>2549</v>
      </c>
    </row>
    <row r="3336" spans="1:23" x14ac:dyDescent="0.35">
      <c r="A3336" s="122" t="s">
        <v>7309</v>
      </c>
      <c r="B3336" s="122" t="s">
        <v>7310</v>
      </c>
      <c r="C3336" s="123">
        <v>44471</v>
      </c>
      <c r="D3336" s="123">
        <v>44471</v>
      </c>
      <c r="E3336" s="123">
        <v>44477</v>
      </c>
      <c r="F3336" s="123">
        <v>44471</v>
      </c>
      <c r="G3336" s="122" t="s">
        <v>4380</v>
      </c>
      <c r="H3336" s="122" t="s">
        <v>5311</v>
      </c>
      <c r="I3336" s="122" t="s">
        <v>5311</v>
      </c>
      <c r="J3336" s="122" t="s">
        <v>2607</v>
      </c>
      <c r="K3336" s="122" t="s">
        <v>2608</v>
      </c>
      <c r="L3336" s="122">
        <v>5041760604</v>
      </c>
      <c r="M3336" s="122" t="s">
        <v>7311</v>
      </c>
      <c r="N3336" s="122" t="s">
        <v>5666</v>
      </c>
      <c r="O3336" s="122" t="s">
        <v>2583</v>
      </c>
      <c r="P3336" s="122" t="s">
        <v>5314</v>
      </c>
      <c r="Q3336" s="122" t="s">
        <v>5314</v>
      </c>
      <c r="R3336" s="122" t="s">
        <v>2585</v>
      </c>
      <c r="S3336" s="122" t="s">
        <v>6232</v>
      </c>
      <c r="T3336" s="122" t="s">
        <v>3503</v>
      </c>
      <c r="U3336" s="124">
        <v>1</v>
      </c>
      <c r="V3336" s="124">
        <v>1</v>
      </c>
      <c r="W3336" s="122" t="s">
        <v>2549</v>
      </c>
    </row>
    <row r="3337" spans="1:23" x14ac:dyDescent="0.35">
      <c r="A3337" s="122" t="s">
        <v>7312</v>
      </c>
      <c r="B3337" s="122" t="s">
        <v>7313</v>
      </c>
      <c r="C3337" s="123">
        <v>44470</v>
      </c>
      <c r="D3337" s="123">
        <v>44471</v>
      </c>
      <c r="E3337" s="123">
        <v>44477</v>
      </c>
      <c r="F3337" s="123">
        <v>44471</v>
      </c>
      <c r="G3337" s="122" t="s">
        <v>4380</v>
      </c>
      <c r="H3337" s="122" t="s">
        <v>5311</v>
      </c>
      <c r="I3337" s="122" t="s">
        <v>5311</v>
      </c>
      <c r="J3337" s="122" t="s">
        <v>2579</v>
      </c>
      <c r="K3337" s="122" t="s">
        <v>2580</v>
      </c>
      <c r="L3337" s="122">
        <v>5041760145</v>
      </c>
      <c r="M3337" s="122" t="s">
        <v>7314</v>
      </c>
      <c r="N3337" s="122" t="s">
        <v>3987</v>
      </c>
      <c r="O3337" s="122" t="s">
        <v>2583</v>
      </c>
      <c r="P3337" s="122" t="s">
        <v>5314</v>
      </c>
      <c r="Q3337" s="122" t="s">
        <v>5314</v>
      </c>
      <c r="R3337" s="122" t="s">
        <v>2585</v>
      </c>
      <c r="S3337" s="122" t="s">
        <v>6232</v>
      </c>
      <c r="T3337" s="122" t="s">
        <v>4382</v>
      </c>
      <c r="U3337" s="124">
        <v>44</v>
      </c>
      <c r="V3337" s="124">
        <v>44</v>
      </c>
      <c r="W3337" s="122" t="s">
        <v>2549</v>
      </c>
    </row>
    <row r="3338" spans="1:23" x14ac:dyDescent="0.35">
      <c r="A3338" s="122" t="s">
        <v>7312</v>
      </c>
      <c r="B3338" s="122" t="s">
        <v>7313</v>
      </c>
      <c r="C3338" s="123">
        <v>44470</v>
      </c>
      <c r="D3338" s="123">
        <v>44471</v>
      </c>
      <c r="E3338" s="123">
        <v>44477</v>
      </c>
      <c r="F3338" s="123">
        <v>44471</v>
      </c>
      <c r="G3338" s="122" t="s">
        <v>4380</v>
      </c>
      <c r="H3338" s="122" t="s">
        <v>5311</v>
      </c>
      <c r="I3338" s="122" t="s">
        <v>5311</v>
      </c>
      <c r="J3338" s="122" t="s">
        <v>2579</v>
      </c>
      <c r="K3338" s="122" t="s">
        <v>2580</v>
      </c>
      <c r="L3338" s="122">
        <v>5041760145</v>
      </c>
      <c r="M3338" s="122" t="s">
        <v>7314</v>
      </c>
      <c r="N3338" s="122" t="s">
        <v>3987</v>
      </c>
      <c r="O3338" s="122" t="s">
        <v>2589</v>
      </c>
      <c r="P3338" s="122" t="s">
        <v>5314</v>
      </c>
      <c r="Q3338" s="122" t="s">
        <v>5314</v>
      </c>
      <c r="R3338" s="122" t="s">
        <v>2590</v>
      </c>
      <c r="S3338" s="122" t="s">
        <v>6232</v>
      </c>
      <c r="T3338" s="122" t="s">
        <v>4395</v>
      </c>
      <c r="U3338" s="124">
        <v>4</v>
      </c>
      <c r="V3338" s="124">
        <v>4</v>
      </c>
      <c r="W3338" s="122" t="s">
        <v>2549</v>
      </c>
    </row>
    <row r="3339" spans="1:23" x14ac:dyDescent="0.35">
      <c r="A3339" s="122" t="s">
        <v>7312</v>
      </c>
      <c r="B3339" s="122" t="s">
        <v>7313</v>
      </c>
      <c r="C3339" s="123">
        <v>44470</v>
      </c>
      <c r="D3339" s="123">
        <v>44471</v>
      </c>
      <c r="E3339" s="123">
        <v>44477</v>
      </c>
      <c r="F3339" s="123">
        <v>44471</v>
      </c>
      <c r="G3339" s="122" t="s">
        <v>4380</v>
      </c>
      <c r="H3339" s="122" t="s">
        <v>5311</v>
      </c>
      <c r="I3339" s="122" t="s">
        <v>5311</v>
      </c>
      <c r="J3339" s="122" t="s">
        <v>2579</v>
      </c>
      <c r="K3339" s="122" t="s">
        <v>2580</v>
      </c>
      <c r="L3339" s="122">
        <v>5041760145</v>
      </c>
      <c r="M3339" s="122" t="s">
        <v>7314</v>
      </c>
      <c r="N3339" s="122" t="s">
        <v>3987</v>
      </c>
      <c r="O3339" s="122" t="s">
        <v>2583</v>
      </c>
      <c r="P3339" s="122" t="s">
        <v>5314</v>
      </c>
      <c r="Q3339" s="122" t="s">
        <v>5314</v>
      </c>
      <c r="R3339" s="122" t="s">
        <v>2585</v>
      </c>
      <c r="S3339" s="122" t="s">
        <v>6232</v>
      </c>
      <c r="T3339" s="122" t="s">
        <v>3503</v>
      </c>
      <c r="U3339" s="124">
        <v>4</v>
      </c>
      <c r="V3339" s="124">
        <v>4</v>
      </c>
      <c r="W3339" s="122" t="s">
        <v>2549</v>
      </c>
    </row>
    <row r="3340" spans="1:23" x14ac:dyDescent="0.35">
      <c r="A3340" s="122" t="s">
        <v>7315</v>
      </c>
      <c r="B3340" s="122" t="s">
        <v>7316</v>
      </c>
      <c r="C3340" s="123">
        <v>44471</v>
      </c>
      <c r="D3340" s="123">
        <v>44471</v>
      </c>
      <c r="E3340" s="123">
        <v>44477</v>
      </c>
      <c r="F3340" s="123">
        <v>44471</v>
      </c>
      <c r="G3340" s="122" t="s">
        <v>4380</v>
      </c>
      <c r="H3340" s="122" t="s">
        <v>5311</v>
      </c>
      <c r="I3340" s="122" t="s">
        <v>5311</v>
      </c>
      <c r="J3340" s="122" t="s">
        <v>2579</v>
      </c>
      <c r="K3340" s="122" t="s">
        <v>2580</v>
      </c>
      <c r="L3340" s="122">
        <v>5041766207</v>
      </c>
      <c r="M3340" s="122" t="s">
        <v>7317</v>
      </c>
      <c r="N3340" s="122" t="s">
        <v>3064</v>
      </c>
      <c r="O3340" s="122" t="s">
        <v>2583</v>
      </c>
      <c r="P3340" s="122" t="s">
        <v>5314</v>
      </c>
      <c r="Q3340" s="122" t="s">
        <v>5314</v>
      </c>
      <c r="R3340" s="122" t="s">
        <v>2585</v>
      </c>
      <c r="S3340" s="122" t="s">
        <v>6232</v>
      </c>
      <c r="T3340" s="122" t="s">
        <v>4382</v>
      </c>
      <c r="U3340" s="124">
        <v>66</v>
      </c>
      <c r="V3340" s="124">
        <v>66</v>
      </c>
      <c r="W3340" s="122" t="s">
        <v>2549</v>
      </c>
    </row>
    <row r="3341" spans="1:23" x14ac:dyDescent="0.35">
      <c r="A3341" s="122" t="s">
        <v>7315</v>
      </c>
      <c r="B3341" s="122" t="s">
        <v>7316</v>
      </c>
      <c r="C3341" s="123">
        <v>44471</v>
      </c>
      <c r="D3341" s="123">
        <v>44471</v>
      </c>
      <c r="E3341" s="123">
        <v>44477</v>
      </c>
      <c r="F3341" s="123">
        <v>44471</v>
      </c>
      <c r="G3341" s="122" t="s">
        <v>4380</v>
      </c>
      <c r="H3341" s="122" t="s">
        <v>5311</v>
      </c>
      <c r="I3341" s="122" t="s">
        <v>5311</v>
      </c>
      <c r="J3341" s="122" t="s">
        <v>2579</v>
      </c>
      <c r="K3341" s="122" t="s">
        <v>2580</v>
      </c>
      <c r="L3341" s="122">
        <v>5041766207</v>
      </c>
      <c r="M3341" s="122" t="s">
        <v>7317</v>
      </c>
      <c r="N3341" s="122" t="s">
        <v>3064</v>
      </c>
      <c r="O3341" s="122" t="s">
        <v>2589</v>
      </c>
      <c r="P3341" s="122" t="s">
        <v>5314</v>
      </c>
      <c r="Q3341" s="122" t="s">
        <v>5314</v>
      </c>
      <c r="R3341" s="122" t="s">
        <v>2590</v>
      </c>
      <c r="S3341" s="122" t="s">
        <v>6232</v>
      </c>
      <c r="T3341" s="122" t="s">
        <v>4395</v>
      </c>
      <c r="U3341" s="124">
        <v>9</v>
      </c>
      <c r="V3341" s="124">
        <v>9</v>
      </c>
      <c r="W3341" s="122" t="s">
        <v>2549</v>
      </c>
    </row>
    <row r="3342" spans="1:23" x14ac:dyDescent="0.35">
      <c r="A3342" s="122" t="s">
        <v>7315</v>
      </c>
      <c r="B3342" s="122" t="s">
        <v>7316</v>
      </c>
      <c r="C3342" s="123">
        <v>44471</v>
      </c>
      <c r="D3342" s="123">
        <v>44471</v>
      </c>
      <c r="E3342" s="123">
        <v>44477</v>
      </c>
      <c r="F3342" s="123">
        <v>44471</v>
      </c>
      <c r="G3342" s="122" t="s">
        <v>4380</v>
      </c>
      <c r="H3342" s="122" t="s">
        <v>5311</v>
      </c>
      <c r="I3342" s="122" t="s">
        <v>5311</v>
      </c>
      <c r="J3342" s="122" t="s">
        <v>2579</v>
      </c>
      <c r="K3342" s="122" t="s">
        <v>2580</v>
      </c>
      <c r="L3342" s="122">
        <v>5041766207</v>
      </c>
      <c r="M3342" s="122" t="s">
        <v>7317</v>
      </c>
      <c r="N3342" s="122" t="s">
        <v>3064</v>
      </c>
      <c r="O3342" s="122" t="s">
        <v>2583</v>
      </c>
      <c r="P3342" s="122" t="s">
        <v>5314</v>
      </c>
      <c r="Q3342" s="122" t="s">
        <v>5314</v>
      </c>
      <c r="R3342" s="122" t="s">
        <v>2585</v>
      </c>
      <c r="S3342" s="122" t="s">
        <v>6232</v>
      </c>
      <c r="T3342" s="122" t="s">
        <v>3503</v>
      </c>
      <c r="U3342" s="124">
        <v>9</v>
      </c>
      <c r="V3342" s="124">
        <v>9</v>
      </c>
      <c r="W3342" s="122" t="s">
        <v>2549</v>
      </c>
    </row>
    <row r="3343" spans="1:23" x14ac:dyDescent="0.35">
      <c r="A3343" s="122" t="s">
        <v>7318</v>
      </c>
      <c r="B3343" s="122" t="s">
        <v>7319</v>
      </c>
      <c r="C3343" s="123">
        <v>44474</v>
      </c>
      <c r="D3343" s="123">
        <v>44474</v>
      </c>
      <c r="E3343" s="123">
        <v>44477</v>
      </c>
      <c r="F3343" s="123">
        <v>44474</v>
      </c>
      <c r="G3343" s="122" t="s">
        <v>4380</v>
      </c>
      <c r="H3343" s="122" t="s">
        <v>5311</v>
      </c>
      <c r="I3343" s="122" t="s">
        <v>5311</v>
      </c>
      <c r="J3343" s="122" t="s">
        <v>2607</v>
      </c>
      <c r="K3343" s="122" t="s">
        <v>2608</v>
      </c>
      <c r="L3343" s="122">
        <v>5041795667</v>
      </c>
      <c r="M3343" s="122" t="s">
        <v>7320</v>
      </c>
      <c r="N3343" s="122" t="s">
        <v>5527</v>
      </c>
      <c r="O3343" s="122" t="s">
        <v>2583</v>
      </c>
      <c r="P3343" s="122" t="s">
        <v>5314</v>
      </c>
      <c r="Q3343" s="122" t="s">
        <v>5314</v>
      </c>
      <c r="R3343" s="122" t="s">
        <v>2585</v>
      </c>
      <c r="S3343" s="122" t="s">
        <v>6232</v>
      </c>
      <c r="T3343" s="122" t="s">
        <v>4382</v>
      </c>
      <c r="U3343" s="124">
        <v>166</v>
      </c>
      <c r="V3343" s="124">
        <v>166</v>
      </c>
      <c r="W3343" s="122" t="s">
        <v>2549</v>
      </c>
    </row>
    <row r="3344" spans="1:23" x14ac:dyDescent="0.35">
      <c r="A3344" s="122" t="s">
        <v>7321</v>
      </c>
      <c r="B3344" s="122" t="s">
        <v>7322</v>
      </c>
      <c r="C3344" s="123">
        <v>44473</v>
      </c>
      <c r="D3344" s="123">
        <v>44473</v>
      </c>
      <c r="E3344" s="123">
        <v>44477</v>
      </c>
      <c r="F3344" s="123">
        <v>44473</v>
      </c>
      <c r="G3344" s="122" t="s">
        <v>4380</v>
      </c>
      <c r="H3344" s="122" t="s">
        <v>5311</v>
      </c>
      <c r="I3344" s="122" t="s">
        <v>5311</v>
      </c>
      <c r="J3344" s="122" t="s">
        <v>2579</v>
      </c>
      <c r="K3344" s="122" t="s">
        <v>2580</v>
      </c>
      <c r="L3344" s="122">
        <v>5041786480</v>
      </c>
      <c r="M3344" s="122" t="s">
        <v>7323</v>
      </c>
      <c r="N3344" s="122" t="s">
        <v>2677</v>
      </c>
      <c r="O3344" s="122" t="s">
        <v>2583</v>
      </c>
      <c r="P3344" s="122" t="s">
        <v>5314</v>
      </c>
      <c r="Q3344" s="122" t="s">
        <v>5314</v>
      </c>
      <c r="R3344" s="122" t="s">
        <v>2585</v>
      </c>
      <c r="S3344" s="122" t="s">
        <v>6232</v>
      </c>
      <c r="T3344" s="122" t="s">
        <v>4382</v>
      </c>
      <c r="U3344" s="124">
        <v>40</v>
      </c>
      <c r="V3344" s="124">
        <v>40</v>
      </c>
      <c r="W3344" s="122" t="s">
        <v>2549</v>
      </c>
    </row>
    <row r="3345" spans="1:23" x14ac:dyDescent="0.35">
      <c r="A3345" s="122" t="s">
        <v>7324</v>
      </c>
      <c r="B3345" s="122" t="s">
        <v>7325</v>
      </c>
      <c r="C3345" s="123">
        <v>44475</v>
      </c>
      <c r="D3345" s="123">
        <v>44475</v>
      </c>
      <c r="E3345" s="123">
        <v>44477</v>
      </c>
      <c r="F3345" s="123">
        <v>44475</v>
      </c>
      <c r="G3345" s="122" t="s">
        <v>4380</v>
      </c>
      <c r="H3345" s="122" t="s">
        <v>5311</v>
      </c>
      <c r="I3345" s="122" t="s">
        <v>5311</v>
      </c>
      <c r="J3345" s="122" t="s">
        <v>2579</v>
      </c>
      <c r="K3345" s="122" t="s">
        <v>2580</v>
      </c>
      <c r="L3345" s="122">
        <v>5041822501</v>
      </c>
      <c r="M3345" s="122" t="s">
        <v>7326</v>
      </c>
      <c r="N3345" s="122" t="s">
        <v>2750</v>
      </c>
      <c r="O3345" s="122" t="s">
        <v>2583</v>
      </c>
      <c r="P3345" s="122" t="s">
        <v>5314</v>
      </c>
      <c r="Q3345" s="122" t="s">
        <v>5314</v>
      </c>
      <c r="R3345" s="122" t="s">
        <v>2585</v>
      </c>
      <c r="S3345" s="122" t="s">
        <v>6232</v>
      </c>
      <c r="T3345" s="122" t="s">
        <v>4382</v>
      </c>
      <c r="U3345" s="124">
        <v>66</v>
      </c>
      <c r="V3345" s="124">
        <v>66</v>
      </c>
      <c r="W3345" s="122" t="s">
        <v>2549</v>
      </c>
    </row>
    <row r="3346" spans="1:23" x14ac:dyDescent="0.35">
      <c r="A3346" s="122" t="s">
        <v>7324</v>
      </c>
      <c r="B3346" s="122" t="s">
        <v>7325</v>
      </c>
      <c r="C3346" s="123">
        <v>44475</v>
      </c>
      <c r="D3346" s="123">
        <v>44475</v>
      </c>
      <c r="E3346" s="123">
        <v>44477</v>
      </c>
      <c r="F3346" s="123">
        <v>44475</v>
      </c>
      <c r="G3346" s="122" t="s">
        <v>4380</v>
      </c>
      <c r="H3346" s="122" t="s">
        <v>5311</v>
      </c>
      <c r="I3346" s="122" t="s">
        <v>5311</v>
      </c>
      <c r="J3346" s="122" t="s">
        <v>2579</v>
      </c>
      <c r="K3346" s="122" t="s">
        <v>2580</v>
      </c>
      <c r="L3346" s="122">
        <v>5041822501</v>
      </c>
      <c r="M3346" s="122" t="s">
        <v>7326</v>
      </c>
      <c r="N3346" s="122" t="s">
        <v>2750</v>
      </c>
      <c r="O3346" s="122" t="s">
        <v>2589</v>
      </c>
      <c r="P3346" s="122" t="s">
        <v>5314</v>
      </c>
      <c r="Q3346" s="122" t="s">
        <v>5314</v>
      </c>
      <c r="R3346" s="122" t="s">
        <v>2590</v>
      </c>
      <c r="S3346" s="122" t="s">
        <v>6232</v>
      </c>
      <c r="T3346" s="122" t="s">
        <v>4395</v>
      </c>
      <c r="U3346" s="124">
        <v>4</v>
      </c>
      <c r="V3346" s="124">
        <v>4</v>
      </c>
      <c r="W3346" s="122" t="s">
        <v>2549</v>
      </c>
    </row>
    <row r="3347" spans="1:23" x14ac:dyDescent="0.35">
      <c r="A3347" s="122" t="s">
        <v>7324</v>
      </c>
      <c r="B3347" s="122" t="s">
        <v>7325</v>
      </c>
      <c r="C3347" s="123">
        <v>44475</v>
      </c>
      <c r="D3347" s="123">
        <v>44475</v>
      </c>
      <c r="E3347" s="123">
        <v>44477</v>
      </c>
      <c r="F3347" s="123">
        <v>44475</v>
      </c>
      <c r="G3347" s="122" t="s">
        <v>4380</v>
      </c>
      <c r="H3347" s="122" t="s">
        <v>5311</v>
      </c>
      <c r="I3347" s="122" t="s">
        <v>5311</v>
      </c>
      <c r="J3347" s="122" t="s">
        <v>2579</v>
      </c>
      <c r="K3347" s="122" t="s">
        <v>2580</v>
      </c>
      <c r="L3347" s="122">
        <v>5041822501</v>
      </c>
      <c r="M3347" s="122" t="s">
        <v>7326</v>
      </c>
      <c r="N3347" s="122" t="s">
        <v>2750</v>
      </c>
      <c r="O3347" s="122" t="s">
        <v>2583</v>
      </c>
      <c r="P3347" s="122" t="s">
        <v>5314</v>
      </c>
      <c r="Q3347" s="122" t="s">
        <v>5314</v>
      </c>
      <c r="R3347" s="122" t="s">
        <v>2585</v>
      </c>
      <c r="S3347" s="122" t="s">
        <v>6232</v>
      </c>
      <c r="T3347" s="122" t="s">
        <v>3503</v>
      </c>
      <c r="U3347" s="124">
        <v>4</v>
      </c>
      <c r="V3347" s="124">
        <v>4</v>
      </c>
      <c r="W3347" s="122" t="s">
        <v>2549</v>
      </c>
    </row>
    <row r="3348" spans="1:23" x14ac:dyDescent="0.35">
      <c r="A3348" s="122" t="s">
        <v>7327</v>
      </c>
      <c r="B3348" s="122" t="s">
        <v>7328</v>
      </c>
      <c r="C3348" s="123">
        <v>44471</v>
      </c>
      <c r="D3348" s="123">
        <v>44471</v>
      </c>
      <c r="E3348" s="123">
        <v>44477</v>
      </c>
      <c r="F3348" s="123">
        <v>44471</v>
      </c>
      <c r="G3348" s="122" t="s">
        <v>4380</v>
      </c>
      <c r="H3348" s="122" t="s">
        <v>5311</v>
      </c>
      <c r="I3348" s="122" t="s">
        <v>5311</v>
      </c>
      <c r="J3348" s="122" t="s">
        <v>2579</v>
      </c>
      <c r="K3348" s="122" t="s">
        <v>2580</v>
      </c>
      <c r="L3348" s="122">
        <v>5041767560</v>
      </c>
      <c r="M3348" s="122" t="s">
        <v>7329</v>
      </c>
      <c r="N3348" s="122" t="s">
        <v>3170</v>
      </c>
      <c r="O3348" s="122" t="s">
        <v>2583</v>
      </c>
      <c r="P3348" s="122" t="s">
        <v>5314</v>
      </c>
      <c r="Q3348" s="122" t="s">
        <v>5314</v>
      </c>
      <c r="R3348" s="122" t="s">
        <v>2585</v>
      </c>
      <c r="S3348" s="122" t="s">
        <v>6232</v>
      </c>
      <c r="T3348" s="122" t="s">
        <v>4382</v>
      </c>
      <c r="U3348" s="124">
        <v>96</v>
      </c>
      <c r="V3348" s="124">
        <v>96</v>
      </c>
      <c r="W3348" s="122" t="s">
        <v>2549</v>
      </c>
    </row>
    <row r="3349" spans="1:23" x14ac:dyDescent="0.35">
      <c r="A3349" s="122" t="s">
        <v>7330</v>
      </c>
      <c r="B3349" s="122" t="s">
        <v>7331</v>
      </c>
      <c r="C3349" s="123">
        <v>44473</v>
      </c>
      <c r="D3349" s="123">
        <v>44473</v>
      </c>
      <c r="E3349" s="123">
        <v>44477</v>
      </c>
      <c r="F3349" s="123">
        <v>44474</v>
      </c>
      <c r="G3349" s="122" t="s">
        <v>4380</v>
      </c>
      <c r="H3349" s="122" t="s">
        <v>5311</v>
      </c>
      <c r="I3349" s="122" t="s">
        <v>5311</v>
      </c>
      <c r="J3349" s="122" t="s">
        <v>2607</v>
      </c>
      <c r="K3349" s="122" t="s">
        <v>2608</v>
      </c>
      <c r="L3349" s="122">
        <v>5041797848</v>
      </c>
      <c r="M3349" s="122" t="s">
        <v>7332</v>
      </c>
      <c r="N3349" s="122" t="s">
        <v>5626</v>
      </c>
      <c r="O3349" s="122" t="s">
        <v>2583</v>
      </c>
      <c r="P3349" s="122" t="s">
        <v>5314</v>
      </c>
      <c r="Q3349" s="122" t="s">
        <v>5314</v>
      </c>
      <c r="R3349" s="122" t="s">
        <v>2585</v>
      </c>
      <c r="S3349" s="122" t="s">
        <v>6232</v>
      </c>
      <c r="T3349" s="122" t="s">
        <v>4382</v>
      </c>
      <c r="U3349" s="124">
        <v>190</v>
      </c>
      <c r="V3349" s="124">
        <v>190</v>
      </c>
      <c r="W3349" s="122" t="s">
        <v>2549</v>
      </c>
    </row>
    <row r="3350" spans="1:23" x14ac:dyDescent="0.35">
      <c r="A3350" s="122" t="s">
        <v>7333</v>
      </c>
      <c r="B3350" s="122" t="s">
        <v>7334</v>
      </c>
      <c r="C3350" s="123">
        <v>44474</v>
      </c>
      <c r="D3350" s="123">
        <v>44474</v>
      </c>
      <c r="E3350" s="123">
        <v>44477</v>
      </c>
      <c r="F3350" s="123">
        <v>44474</v>
      </c>
      <c r="G3350" s="122" t="s">
        <v>4380</v>
      </c>
      <c r="H3350" s="122" t="s">
        <v>5311</v>
      </c>
      <c r="I3350" s="122" t="s">
        <v>5311</v>
      </c>
      <c r="J3350" s="122" t="s">
        <v>2579</v>
      </c>
      <c r="K3350" s="122" t="s">
        <v>2580</v>
      </c>
      <c r="L3350" s="122">
        <v>5041808506</v>
      </c>
      <c r="M3350" s="122" t="s">
        <v>7335</v>
      </c>
      <c r="N3350" s="122" t="s">
        <v>4035</v>
      </c>
      <c r="O3350" s="122" t="s">
        <v>2583</v>
      </c>
      <c r="P3350" s="122" t="s">
        <v>5314</v>
      </c>
      <c r="Q3350" s="122" t="s">
        <v>5314</v>
      </c>
      <c r="R3350" s="122" t="s">
        <v>2585</v>
      </c>
      <c r="S3350" s="122" t="s">
        <v>6232</v>
      </c>
      <c r="T3350" s="122" t="s">
        <v>4382</v>
      </c>
      <c r="U3350" s="124">
        <v>73</v>
      </c>
      <c r="V3350" s="124">
        <v>73</v>
      </c>
      <c r="W3350" s="122" t="s">
        <v>2549</v>
      </c>
    </row>
    <row r="3351" spans="1:23" x14ac:dyDescent="0.35">
      <c r="A3351" s="122" t="s">
        <v>7333</v>
      </c>
      <c r="B3351" s="122" t="s">
        <v>7334</v>
      </c>
      <c r="C3351" s="123">
        <v>44474</v>
      </c>
      <c r="D3351" s="123">
        <v>44474</v>
      </c>
      <c r="E3351" s="123">
        <v>44477</v>
      </c>
      <c r="F3351" s="123">
        <v>44474</v>
      </c>
      <c r="G3351" s="122" t="s">
        <v>4380</v>
      </c>
      <c r="H3351" s="122" t="s">
        <v>5311</v>
      </c>
      <c r="I3351" s="122" t="s">
        <v>5311</v>
      </c>
      <c r="J3351" s="122" t="s">
        <v>2579</v>
      </c>
      <c r="K3351" s="122" t="s">
        <v>2580</v>
      </c>
      <c r="L3351" s="122">
        <v>5041808506</v>
      </c>
      <c r="M3351" s="122" t="s">
        <v>7335</v>
      </c>
      <c r="N3351" s="122" t="s">
        <v>4035</v>
      </c>
      <c r="O3351" s="122" t="s">
        <v>2589</v>
      </c>
      <c r="P3351" s="122" t="s">
        <v>5314</v>
      </c>
      <c r="Q3351" s="122" t="s">
        <v>5314</v>
      </c>
      <c r="R3351" s="122" t="s">
        <v>2590</v>
      </c>
      <c r="S3351" s="122" t="s">
        <v>6232</v>
      </c>
      <c r="T3351" s="122" t="s">
        <v>4395</v>
      </c>
      <c r="U3351" s="124">
        <v>2</v>
      </c>
      <c r="V3351" s="124">
        <v>2</v>
      </c>
      <c r="W3351" s="122" t="s">
        <v>2549</v>
      </c>
    </row>
    <row r="3352" spans="1:23" x14ac:dyDescent="0.35">
      <c r="A3352" s="122" t="s">
        <v>7333</v>
      </c>
      <c r="B3352" s="122" t="s">
        <v>7334</v>
      </c>
      <c r="C3352" s="123">
        <v>44474</v>
      </c>
      <c r="D3352" s="123">
        <v>44474</v>
      </c>
      <c r="E3352" s="123">
        <v>44477</v>
      </c>
      <c r="F3352" s="123">
        <v>44474</v>
      </c>
      <c r="G3352" s="122" t="s">
        <v>4380</v>
      </c>
      <c r="H3352" s="122" t="s">
        <v>5311</v>
      </c>
      <c r="I3352" s="122" t="s">
        <v>5311</v>
      </c>
      <c r="J3352" s="122" t="s">
        <v>2579</v>
      </c>
      <c r="K3352" s="122" t="s">
        <v>2580</v>
      </c>
      <c r="L3352" s="122">
        <v>5041808506</v>
      </c>
      <c r="M3352" s="122" t="s">
        <v>7335</v>
      </c>
      <c r="N3352" s="122" t="s">
        <v>4035</v>
      </c>
      <c r="O3352" s="122" t="s">
        <v>2583</v>
      </c>
      <c r="P3352" s="122" t="s">
        <v>5314</v>
      </c>
      <c r="Q3352" s="122" t="s">
        <v>5314</v>
      </c>
      <c r="R3352" s="122" t="s">
        <v>2585</v>
      </c>
      <c r="S3352" s="122" t="s">
        <v>6232</v>
      </c>
      <c r="T3352" s="122" t="s">
        <v>3503</v>
      </c>
      <c r="U3352" s="124">
        <v>2</v>
      </c>
      <c r="V3352" s="124">
        <v>2</v>
      </c>
      <c r="W3352" s="122" t="s">
        <v>2549</v>
      </c>
    </row>
    <row r="3353" spans="1:23" x14ac:dyDescent="0.35">
      <c r="A3353" s="122" t="s">
        <v>7336</v>
      </c>
      <c r="B3353" s="122" t="s">
        <v>7337</v>
      </c>
      <c r="C3353" s="123">
        <v>44473</v>
      </c>
      <c r="D3353" s="123">
        <v>44473</v>
      </c>
      <c r="E3353" s="123">
        <v>44477</v>
      </c>
      <c r="F3353" s="123">
        <v>44473</v>
      </c>
      <c r="G3353" s="122" t="s">
        <v>4380</v>
      </c>
      <c r="H3353" s="122" t="s">
        <v>5311</v>
      </c>
      <c r="I3353" s="122" t="s">
        <v>5311</v>
      </c>
      <c r="J3353" s="122" t="s">
        <v>2607</v>
      </c>
      <c r="K3353" s="122" t="s">
        <v>2608</v>
      </c>
      <c r="L3353" s="122">
        <v>5041794058</v>
      </c>
      <c r="M3353" s="122" t="s">
        <v>7338</v>
      </c>
      <c r="N3353" s="122" t="s">
        <v>5626</v>
      </c>
      <c r="O3353" s="122" t="s">
        <v>2583</v>
      </c>
      <c r="P3353" s="122" t="s">
        <v>5314</v>
      </c>
      <c r="Q3353" s="122" t="s">
        <v>5314</v>
      </c>
      <c r="R3353" s="122" t="s">
        <v>2585</v>
      </c>
      <c r="S3353" s="122" t="s">
        <v>6232</v>
      </c>
      <c r="T3353" s="122" t="s">
        <v>4382</v>
      </c>
      <c r="U3353" s="124">
        <v>138</v>
      </c>
      <c r="V3353" s="124">
        <v>138</v>
      </c>
      <c r="W3353" s="122" t="s">
        <v>2549</v>
      </c>
    </row>
    <row r="3354" spans="1:23" x14ac:dyDescent="0.35">
      <c r="A3354" s="122" t="s">
        <v>7339</v>
      </c>
      <c r="B3354" s="122" t="s">
        <v>7340</v>
      </c>
      <c r="C3354" s="123">
        <v>44477</v>
      </c>
      <c r="D3354" s="123">
        <v>44477</v>
      </c>
      <c r="E3354" s="123">
        <v>44477</v>
      </c>
      <c r="F3354" s="123">
        <v>44477</v>
      </c>
      <c r="G3354" s="122" t="s">
        <v>4380</v>
      </c>
      <c r="H3354" s="122" t="s">
        <v>5311</v>
      </c>
      <c r="I3354" s="122" t="s">
        <v>5311</v>
      </c>
      <c r="J3354" s="122" t="s">
        <v>2579</v>
      </c>
      <c r="K3354" s="122" t="s">
        <v>2580</v>
      </c>
      <c r="L3354" s="122">
        <v>5041850336</v>
      </c>
      <c r="M3354" s="122" t="s">
        <v>7341</v>
      </c>
      <c r="N3354" s="122" t="s">
        <v>6185</v>
      </c>
      <c r="O3354" s="122" t="s">
        <v>2583</v>
      </c>
      <c r="P3354" s="122" t="s">
        <v>5314</v>
      </c>
      <c r="Q3354" s="122" t="s">
        <v>5314</v>
      </c>
      <c r="R3354" s="122" t="s">
        <v>2585</v>
      </c>
      <c r="S3354" s="122" t="s">
        <v>6232</v>
      </c>
      <c r="T3354" s="122" t="s">
        <v>4382</v>
      </c>
      <c r="U3354" s="124">
        <v>70</v>
      </c>
      <c r="V3354" s="124">
        <v>70</v>
      </c>
      <c r="W3354" s="122" t="s">
        <v>2549</v>
      </c>
    </row>
    <row r="3355" spans="1:23" x14ac:dyDescent="0.35">
      <c r="A3355" s="122" t="s">
        <v>7342</v>
      </c>
      <c r="B3355" s="122" t="s">
        <v>7343</v>
      </c>
      <c r="C3355" s="123">
        <v>44473</v>
      </c>
      <c r="D3355" s="123">
        <v>44473</v>
      </c>
      <c r="E3355" s="123">
        <v>44477</v>
      </c>
      <c r="F3355" s="123">
        <v>44473</v>
      </c>
      <c r="G3355" s="122" t="s">
        <v>4380</v>
      </c>
      <c r="H3355" s="122" t="s">
        <v>5311</v>
      </c>
      <c r="I3355" s="122" t="s">
        <v>5311</v>
      </c>
      <c r="J3355" s="122" t="s">
        <v>2579</v>
      </c>
      <c r="K3355" s="122" t="s">
        <v>2580</v>
      </c>
      <c r="L3355" s="122">
        <v>5041795257</v>
      </c>
      <c r="M3355" s="122" t="s">
        <v>7344</v>
      </c>
      <c r="N3355" s="122" t="s">
        <v>5758</v>
      </c>
      <c r="O3355" s="122" t="s">
        <v>2583</v>
      </c>
      <c r="P3355" s="122" t="s">
        <v>5314</v>
      </c>
      <c r="Q3355" s="122" t="s">
        <v>5314</v>
      </c>
      <c r="R3355" s="122" t="s">
        <v>2585</v>
      </c>
      <c r="S3355" s="122" t="s">
        <v>6232</v>
      </c>
      <c r="T3355" s="122" t="s">
        <v>4382</v>
      </c>
      <c r="U3355" s="124">
        <v>59</v>
      </c>
      <c r="V3355" s="124">
        <v>59</v>
      </c>
      <c r="W3355" s="122" t="s">
        <v>2549</v>
      </c>
    </row>
    <row r="3356" spans="1:23" x14ac:dyDescent="0.35">
      <c r="A3356" s="122" t="s">
        <v>7342</v>
      </c>
      <c r="B3356" s="122" t="s">
        <v>7343</v>
      </c>
      <c r="C3356" s="123">
        <v>44473</v>
      </c>
      <c r="D3356" s="123">
        <v>44473</v>
      </c>
      <c r="E3356" s="123">
        <v>44477</v>
      </c>
      <c r="F3356" s="123">
        <v>44473</v>
      </c>
      <c r="G3356" s="122" t="s">
        <v>4380</v>
      </c>
      <c r="H3356" s="122" t="s">
        <v>5311</v>
      </c>
      <c r="I3356" s="122" t="s">
        <v>5311</v>
      </c>
      <c r="J3356" s="122" t="s">
        <v>2579</v>
      </c>
      <c r="K3356" s="122" t="s">
        <v>2580</v>
      </c>
      <c r="L3356" s="122">
        <v>5041795257</v>
      </c>
      <c r="M3356" s="122" t="s">
        <v>7344</v>
      </c>
      <c r="N3356" s="122" t="s">
        <v>5758</v>
      </c>
      <c r="O3356" s="122" t="s">
        <v>2589</v>
      </c>
      <c r="P3356" s="122" t="s">
        <v>5314</v>
      </c>
      <c r="Q3356" s="122" t="s">
        <v>5314</v>
      </c>
      <c r="R3356" s="122" t="s">
        <v>2590</v>
      </c>
      <c r="S3356" s="122" t="s">
        <v>6232</v>
      </c>
      <c r="T3356" s="122" t="s">
        <v>4395</v>
      </c>
      <c r="U3356" s="124">
        <v>1</v>
      </c>
      <c r="V3356" s="124">
        <v>1</v>
      </c>
      <c r="W3356" s="122" t="s">
        <v>2549</v>
      </c>
    </row>
    <row r="3357" spans="1:23" x14ac:dyDescent="0.35">
      <c r="A3357" s="122" t="s">
        <v>7342</v>
      </c>
      <c r="B3357" s="122" t="s">
        <v>7343</v>
      </c>
      <c r="C3357" s="123">
        <v>44473</v>
      </c>
      <c r="D3357" s="123">
        <v>44473</v>
      </c>
      <c r="E3357" s="123">
        <v>44477</v>
      </c>
      <c r="F3357" s="123">
        <v>44473</v>
      </c>
      <c r="G3357" s="122" t="s">
        <v>4380</v>
      </c>
      <c r="H3357" s="122" t="s">
        <v>5311</v>
      </c>
      <c r="I3357" s="122" t="s">
        <v>5311</v>
      </c>
      <c r="J3357" s="122" t="s">
        <v>2579</v>
      </c>
      <c r="K3357" s="122" t="s">
        <v>2580</v>
      </c>
      <c r="L3357" s="122">
        <v>5041795257</v>
      </c>
      <c r="M3357" s="122" t="s">
        <v>7344</v>
      </c>
      <c r="N3357" s="122" t="s">
        <v>5758</v>
      </c>
      <c r="O3357" s="122" t="s">
        <v>2583</v>
      </c>
      <c r="P3357" s="122" t="s">
        <v>5314</v>
      </c>
      <c r="Q3357" s="122" t="s">
        <v>5314</v>
      </c>
      <c r="R3357" s="122" t="s">
        <v>2585</v>
      </c>
      <c r="S3357" s="122" t="s">
        <v>6232</v>
      </c>
      <c r="T3357" s="122" t="s">
        <v>3503</v>
      </c>
      <c r="U3357" s="124">
        <v>1</v>
      </c>
      <c r="V3357" s="124">
        <v>1</v>
      </c>
      <c r="W3357" s="122" t="s">
        <v>2549</v>
      </c>
    </row>
    <row r="3358" spans="1:23" x14ac:dyDescent="0.35">
      <c r="A3358" s="122" t="s">
        <v>7345</v>
      </c>
      <c r="B3358" s="122" t="s">
        <v>7346</v>
      </c>
      <c r="C3358" s="123">
        <v>44474</v>
      </c>
      <c r="D3358" s="123">
        <v>44474</v>
      </c>
      <c r="E3358" s="123">
        <v>44477</v>
      </c>
      <c r="F3358" s="123">
        <v>44474</v>
      </c>
      <c r="G3358" s="122" t="s">
        <v>4380</v>
      </c>
      <c r="H3358" s="122" t="s">
        <v>5311</v>
      </c>
      <c r="I3358" s="122" t="s">
        <v>5311</v>
      </c>
      <c r="J3358" s="122" t="s">
        <v>2579</v>
      </c>
      <c r="K3358" s="122" t="s">
        <v>2580</v>
      </c>
      <c r="L3358" s="122">
        <v>5041803195</v>
      </c>
      <c r="M3358" s="122" t="s">
        <v>7347</v>
      </c>
      <c r="N3358" s="122" t="s">
        <v>5807</v>
      </c>
      <c r="O3358" s="122" t="s">
        <v>2583</v>
      </c>
      <c r="P3358" s="122" t="s">
        <v>5314</v>
      </c>
      <c r="Q3358" s="122" t="s">
        <v>5314</v>
      </c>
      <c r="R3358" s="122" t="s">
        <v>2585</v>
      </c>
      <c r="S3358" s="122" t="s">
        <v>6232</v>
      </c>
      <c r="T3358" s="122" t="s">
        <v>4382</v>
      </c>
      <c r="U3358" s="124">
        <v>70</v>
      </c>
      <c r="V3358" s="124">
        <v>70</v>
      </c>
      <c r="W3358" s="122" t="s">
        <v>2549</v>
      </c>
    </row>
    <row r="3359" spans="1:23" x14ac:dyDescent="0.35">
      <c r="A3359" s="122" t="s">
        <v>7345</v>
      </c>
      <c r="B3359" s="122" t="s">
        <v>7346</v>
      </c>
      <c r="C3359" s="123">
        <v>44474</v>
      </c>
      <c r="D3359" s="123">
        <v>44474</v>
      </c>
      <c r="E3359" s="123">
        <v>44477</v>
      </c>
      <c r="F3359" s="123">
        <v>44474</v>
      </c>
      <c r="G3359" s="122" t="s">
        <v>4380</v>
      </c>
      <c r="H3359" s="122" t="s">
        <v>5311</v>
      </c>
      <c r="I3359" s="122" t="s">
        <v>5311</v>
      </c>
      <c r="J3359" s="122" t="s">
        <v>2579</v>
      </c>
      <c r="K3359" s="122" t="s">
        <v>2580</v>
      </c>
      <c r="L3359" s="122">
        <v>5041803195</v>
      </c>
      <c r="M3359" s="122" t="s">
        <v>7347</v>
      </c>
      <c r="N3359" s="122" t="s">
        <v>5807</v>
      </c>
      <c r="O3359" s="122" t="s">
        <v>2589</v>
      </c>
      <c r="P3359" s="122" t="s">
        <v>5314</v>
      </c>
      <c r="Q3359" s="122" t="s">
        <v>5314</v>
      </c>
      <c r="R3359" s="122" t="s">
        <v>2590</v>
      </c>
      <c r="S3359" s="122" t="s">
        <v>6232</v>
      </c>
      <c r="T3359" s="122" t="s">
        <v>4395</v>
      </c>
      <c r="U3359" s="124">
        <v>3</v>
      </c>
      <c r="V3359" s="124">
        <v>3</v>
      </c>
      <c r="W3359" s="122" t="s">
        <v>2549</v>
      </c>
    </row>
    <row r="3360" spans="1:23" x14ac:dyDescent="0.35">
      <c r="A3360" s="122" t="s">
        <v>7345</v>
      </c>
      <c r="B3360" s="122" t="s">
        <v>7346</v>
      </c>
      <c r="C3360" s="123">
        <v>44474</v>
      </c>
      <c r="D3360" s="123">
        <v>44474</v>
      </c>
      <c r="E3360" s="123">
        <v>44477</v>
      </c>
      <c r="F3360" s="123">
        <v>44474</v>
      </c>
      <c r="G3360" s="122" t="s">
        <v>4380</v>
      </c>
      <c r="H3360" s="122" t="s">
        <v>5311</v>
      </c>
      <c r="I3360" s="122" t="s">
        <v>5311</v>
      </c>
      <c r="J3360" s="122" t="s">
        <v>2579</v>
      </c>
      <c r="K3360" s="122" t="s">
        <v>2580</v>
      </c>
      <c r="L3360" s="122">
        <v>5041803195</v>
      </c>
      <c r="M3360" s="122" t="s">
        <v>7347</v>
      </c>
      <c r="N3360" s="122" t="s">
        <v>5807</v>
      </c>
      <c r="O3360" s="122" t="s">
        <v>2583</v>
      </c>
      <c r="P3360" s="122" t="s">
        <v>5314</v>
      </c>
      <c r="Q3360" s="122" t="s">
        <v>5314</v>
      </c>
      <c r="R3360" s="122" t="s">
        <v>2585</v>
      </c>
      <c r="S3360" s="122" t="s">
        <v>6232</v>
      </c>
      <c r="T3360" s="122" t="s">
        <v>3503</v>
      </c>
      <c r="U3360" s="124">
        <v>3</v>
      </c>
      <c r="V3360" s="124">
        <v>3</v>
      </c>
      <c r="W3360" s="122" t="s">
        <v>2549</v>
      </c>
    </row>
    <row r="3361" spans="1:23" x14ac:dyDescent="0.35">
      <c r="A3361" s="122" t="s">
        <v>7348</v>
      </c>
      <c r="B3361" s="122" t="s">
        <v>7349</v>
      </c>
      <c r="C3361" s="123">
        <v>44473</v>
      </c>
      <c r="D3361" s="123">
        <v>44473</v>
      </c>
      <c r="E3361" s="123">
        <v>44477</v>
      </c>
      <c r="F3361" s="123">
        <v>44473</v>
      </c>
      <c r="G3361" s="122" t="s">
        <v>4380</v>
      </c>
      <c r="H3361" s="122" t="s">
        <v>5311</v>
      </c>
      <c r="I3361" s="122" t="s">
        <v>5311</v>
      </c>
      <c r="J3361" s="122" t="s">
        <v>2579</v>
      </c>
      <c r="K3361" s="122" t="s">
        <v>2580</v>
      </c>
      <c r="L3361" s="122">
        <v>5041792546</v>
      </c>
      <c r="M3361" s="122" t="s">
        <v>7350</v>
      </c>
      <c r="N3361" s="122" t="s">
        <v>2677</v>
      </c>
      <c r="O3361" s="122" t="s">
        <v>2583</v>
      </c>
      <c r="P3361" s="122" t="s">
        <v>5314</v>
      </c>
      <c r="Q3361" s="122" t="s">
        <v>5314</v>
      </c>
      <c r="R3361" s="122" t="s">
        <v>2585</v>
      </c>
      <c r="S3361" s="122" t="s">
        <v>6232</v>
      </c>
      <c r="T3361" s="122" t="s">
        <v>4382</v>
      </c>
      <c r="U3361" s="124">
        <v>40</v>
      </c>
      <c r="V3361" s="124">
        <v>40</v>
      </c>
      <c r="W3361" s="122" t="s">
        <v>2549</v>
      </c>
    </row>
    <row r="3362" spans="1:23" x14ac:dyDescent="0.35">
      <c r="A3362" s="122" t="s">
        <v>7351</v>
      </c>
      <c r="B3362" s="122" t="s">
        <v>7352</v>
      </c>
      <c r="C3362" s="123">
        <v>44471</v>
      </c>
      <c r="D3362" s="123">
        <v>44471</v>
      </c>
      <c r="E3362" s="123">
        <v>44477</v>
      </c>
      <c r="F3362" s="123">
        <v>44471</v>
      </c>
      <c r="G3362" s="122" t="s">
        <v>4380</v>
      </c>
      <c r="H3362" s="122" t="s">
        <v>5311</v>
      </c>
      <c r="I3362" s="122" t="s">
        <v>5311</v>
      </c>
      <c r="J3362" s="122" t="s">
        <v>2579</v>
      </c>
      <c r="K3362" s="122" t="s">
        <v>2580</v>
      </c>
      <c r="L3362" s="122">
        <v>5041770448</v>
      </c>
      <c r="M3362" s="122" t="s">
        <v>7353</v>
      </c>
      <c r="N3362" s="122" t="s">
        <v>2758</v>
      </c>
      <c r="O3362" s="122" t="s">
        <v>2583</v>
      </c>
      <c r="P3362" s="122" t="s">
        <v>5314</v>
      </c>
      <c r="Q3362" s="122" t="s">
        <v>5314</v>
      </c>
      <c r="R3362" s="122" t="s">
        <v>2585</v>
      </c>
      <c r="S3362" s="122" t="s">
        <v>6232</v>
      </c>
      <c r="T3362" s="122" t="s">
        <v>4382</v>
      </c>
      <c r="U3362" s="124">
        <v>192</v>
      </c>
      <c r="V3362" s="124">
        <v>192</v>
      </c>
      <c r="W3362" s="122" t="s">
        <v>2549</v>
      </c>
    </row>
    <row r="3363" spans="1:23" x14ac:dyDescent="0.35">
      <c r="A3363" s="122" t="s">
        <v>7354</v>
      </c>
      <c r="B3363" s="122" t="s">
        <v>7355</v>
      </c>
      <c r="C3363" s="123">
        <v>44473</v>
      </c>
      <c r="D3363" s="123">
        <v>44473</v>
      </c>
      <c r="E3363" s="123">
        <v>44477</v>
      </c>
      <c r="F3363" s="123">
        <v>44473</v>
      </c>
      <c r="G3363" s="122" t="s">
        <v>4380</v>
      </c>
      <c r="H3363" s="122" t="s">
        <v>5311</v>
      </c>
      <c r="I3363" s="122" t="s">
        <v>5311</v>
      </c>
      <c r="J3363" s="122" t="s">
        <v>2607</v>
      </c>
      <c r="K3363" s="122" t="s">
        <v>2608</v>
      </c>
      <c r="L3363" s="122">
        <v>5041794571</v>
      </c>
      <c r="M3363" s="122" t="s">
        <v>7356</v>
      </c>
      <c r="N3363" s="122" t="s">
        <v>5493</v>
      </c>
      <c r="O3363" s="122" t="s">
        <v>2583</v>
      </c>
      <c r="P3363" s="122" t="s">
        <v>5314</v>
      </c>
      <c r="Q3363" s="122" t="s">
        <v>5314</v>
      </c>
      <c r="R3363" s="122" t="s">
        <v>2585</v>
      </c>
      <c r="S3363" s="122" t="s">
        <v>6232</v>
      </c>
      <c r="T3363" s="122" t="s">
        <v>4382</v>
      </c>
      <c r="U3363" s="124">
        <v>31</v>
      </c>
      <c r="V3363" s="124">
        <v>31</v>
      </c>
      <c r="W3363" s="122" t="s">
        <v>2549</v>
      </c>
    </row>
    <row r="3364" spans="1:23" x14ac:dyDescent="0.35">
      <c r="A3364" s="122" t="s">
        <v>7357</v>
      </c>
      <c r="B3364" s="122" t="s">
        <v>7358</v>
      </c>
      <c r="C3364" s="123">
        <v>44473</v>
      </c>
      <c r="D3364" s="123">
        <v>44473</v>
      </c>
      <c r="E3364" s="123">
        <v>44477</v>
      </c>
      <c r="F3364" s="123">
        <v>44473</v>
      </c>
      <c r="G3364" s="122" t="s">
        <v>4380</v>
      </c>
      <c r="H3364" s="122" t="s">
        <v>5311</v>
      </c>
      <c r="I3364" s="122" t="s">
        <v>5311</v>
      </c>
      <c r="J3364" s="122" t="s">
        <v>2579</v>
      </c>
      <c r="K3364" s="122" t="s">
        <v>2580</v>
      </c>
      <c r="L3364" s="122">
        <v>5041759594</v>
      </c>
      <c r="M3364" s="122" t="s">
        <v>7359</v>
      </c>
      <c r="N3364" s="122" t="s">
        <v>3763</v>
      </c>
      <c r="O3364" s="122" t="s">
        <v>2583</v>
      </c>
      <c r="P3364" s="122" t="s">
        <v>5314</v>
      </c>
      <c r="Q3364" s="122" t="s">
        <v>5314</v>
      </c>
      <c r="R3364" s="122" t="s">
        <v>2585</v>
      </c>
      <c r="S3364" s="122" t="s">
        <v>6232</v>
      </c>
      <c r="T3364" s="122" t="s">
        <v>4382</v>
      </c>
      <c r="U3364" s="124">
        <v>70</v>
      </c>
      <c r="V3364" s="124">
        <v>70</v>
      </c>
      <c r="W3364" s="122" t="s">
        <v>2549</v>
      </c>
    </row>
    <row r="3365" spans="1:23" x14ac:dyDescent="0.35">
      <c r="A3365" s="122" t="s">
        <v>7357</v>
      </c>
      <c r="B3365" s="122" t="s">
        <v>7358</v>
      </c>
      <c r="C3365" s="123">
        <v>44473</v>
      </c>
      <c r="D3365" s="123">
        <v>44473</v>
      </c>
      <c r="E3365" s="123">
        <v>44477</v>
      </c>
      <c r="F3365" s="123">
        <v>44473</v>
      </c>
      <c r="G3365" s="122" t="s">
        <v>4380</v>
      </c>
      <c r="H3365" s="122" t="s">
        <v>5311</v>
      </c>
      <c r="I3365" s="122" t="s">
        <v>5311</v>
      </c>
      <c r="J3365" s="122" t="s">
        <v>2579</v>
      </c>
      <c r="K3365" s="122" t="s">
        <v>2580</v>
      </c>
      <c r="L3365" s="122">
        <v>5041759594</v>
      </c>
      <c r="M3365" s="122" t="s">
        <v>7359</v>
      </c>
      <c r="N3365" s="122" t="s">
        <v>3763</v>
      </c>
      <c r="O3365" s="122" t="s">
        <v>2589</v>
      </c>
      <c r="P3365" s="122" t="s">
        <v>5314</v>
      </c>
      <c r="Q3365" s="122" t="s">
        <v>5314</v>
      </c>
      <c r="R3365" s="122" t="s">
        <v>2590</v>
      </c>
      <c r="S3365" s="122" t="s">
        <v>6232</v>
      </c>
      <c r="T3365" s="122" t="s">
        <v>4395</v>
      </c>
      <c r="U3365" s="124">
        <v>1</v>
      </c>
      <c r="V3365" s="124">
        <v>1</v>
      </c>
      <c r="W3365" s="122" t="s">
        <v>2549</v>
      </c>
    </row>
    <row r="3366" spans="1:23" x14ac:dyDescent="0.35">
      <c r="A3366" s="122" t="s">
        <v>7357</v>
      </c>
      <c r="B3366" s="122" t="s">
        <v>7358</v>
      </c>
      <c r="C3366" s="123">
        <v>44473</v>
      </c>
      <c r="D3366" s="123">
        <v>44473</v>
      </c>
      <c r="E3366" s="123">
        <v>44477</v>
      </c>
      <c r="F3366" s="123">
        <v>44473</v>
      </c>
      <c r="G3366" s="122" t="s">
        <v>4380</v>
      </c>
      <c r="H3366" s="122" t="s">
        <v>5311</v>
      </c>
      <c r="I3366" s="122" t="s">
        <v>5311</v>
      </c>
      <c r="J3366" s="122" t="s">
        <v>2579</v>
      </c>
      <c r="K3366" s="122" t="s">
        <v>2580</v>
      </c>
      <c r="L3366" s="122">
        <v>5041759594</v>
      </c>
      <c r="M3366" s="122" t="s">
        <v>7359</v>
      </c>
      <c r="N3366" s="122" t="s">
        <v>3763</v>
      </c>
      <c r="O3366" s="122" t="s">
        <v>2583</v>
      </c>
      <c r="P3366" s="122" t="s">
        <v>5314</v>
      </c>
      <c r="Q3366" s="122" t="s">
        <v>5314</v>
      </c>
      <c r="R3366" s="122" t="s">
        <v>2585</v>
      </c>
      <c r="S3366" s="122" t="s">
        <v>6232</v>
      </c>
      <c r="T3366" s="122" t="s">
        <v>3503</v>
      </c>
      <c r="U3366" s="124">
        <v>1</v>
      </c>
      <c r="V3366" s="124">
        <v>1</v>
      </c>
      <c r="W3366" s="122" t="s">
        <v>2549</v>
      </c>
    </row>
    <row r="3367" spans="1:23" x14ac:dyDescent="0.35">
      <c r="A3367" s="122" t="s">
        <v>7360</v>
      </c>
      <c r="B3367" s="122" t="s">
        <v>7361</v>
      </c>
      <c r="C3367" s="123">
        <v>44473</v>
      </c>
      <c r="D3367" s="123">
        <v>44473</v>
      </c>
      <c r="E3367" s="123">
        <v>44477</v>
      </c>
      <c r="F3367" s="123">
        <v>44473</v>
      </c>
      <c r="G3367" s="122" t="s">
        <v>4380</v>
      </c>
      <c r="H3367" s="122" t="s">
        <v>5311</v>
      </c>
      <c r="I3367" s="122" t="s">
        <v>5311</v>
      </c>
      <c r="J3367" s="122" t="s">
        <v>2579</v>
      </c>
      <c r="K3367" s="122" t="s">
        <v>2580</v>
      </c>
      <c r="L3367" s="122">
        <v>5041783957</v>
      </c>
      <c r="M3367" s="122" t="s">
        <v>7362</v>
      </c>
      <c r="N3367" s="122" t="s">
        <v>5594</v>
      </c>
      <c r="O3367" s="122" t="s">
        <v>2583</v>
      </c>
      <c r="P3367" s="122" t="s">
        <v>5314</v>
      </c>
      <c r="Q3367" s="122" t="s">
        <v>5314</v>
      </c>
      <c r="R3367" s="122" t="s">
        <v>2585</v>
      </c>
      <c r="S3367" s="122" t="s">
        <v>6232</v>
      </c>
      <c r="T3367" s="122" t="s">
        <v>4382</v>
      </c>
      <c r="U3367" s="124">
        <v>60</v>
      </c>
      <c r="V3367" s="124">
        <v>60</v>
      </c>
      <c r="W3367" s="122" t="s">
        <v>2549</v>
      </c>
    </row>
    <row r="3368" spans="1:23" x14ac:dyDescent="0.35">
      <c r="A3368" s="122" t="s">
        <v>7363</v>
      </c>
      <c r="B3368" s="122" t="s">
        <v>7364</v>
      </c>
      <c r="C3368" s="123">
        <v>44473</v>
      </c>
      <c r="D3368" s="123">
        <v>44473</v>
      </c>
      <c r="E3368" s="123">
        <v>44477</v>
      </c>
      <c r="F3368" s="123">
        <v>44473</v>
      </c>
      <c r="G3368" s="122" t="s">
        <v>4380</v>
      </c>
      <c r="H3368" s="122" t="s">
        <v>5311</v>
      </c>
      <c r="I3368" s="122" t="s">
        <v>5311</v>
      </c>
      <c r="J3368" s="122" t="s">
        <v>2579</v>
      </c>
      <c r="K3368" s="122" t="s">
        <v>2580</v>
      </c>
      <c r="L3368" s="122">
        <v>5041786436</v>
      </c>
      <c r="M3368" s="122" t="s">
        <v>7365</v>
      </c>
      <c r="N3368" s="122" t="s">
        <v>3407</v>
      </c>
      <c r="O3368" s="122" t="s">
        <v>2583</v>
      </c>
      <c r="P3368" s="122" t="s">
        <v>5314</v>
      </c>
      <c r="Q3368" s="122" t="s">
        <v>5314</v>
      </c>
      <c r="R3368" s="122" t="s">
        <v>2585</v>
      </c>
      <c r="S3368" s="122" t="s">
        <v>6232</v>
      </c>
      <c r="T3368" s="122" t="s">
        <v>4382</v>
      </c>
      <c r="U3368" s="124">
        <v>67</v>
      </c>
      <c r="V3368" s="124">
        <v>67</v>
      </c>
      <c r="W3368" s="122" t="s">
        <v>2549</v>
      </c>
    </row>
    <row r="3369" spans="1:23" x14ac:dyDescent="0.35">
      <c r="A3369" s="122" t="s">
        <v>7363</v>
      </c>
      <c r="B3369" s="122" t="s">
        <v>7364</v>
      </c>
      <c r="C3369" s="123">
        <v>44473</v>
      </c>
      <c r="D3369" s="123">
        <v>44473</v>
      </c>
      <c r="E3369" s="123">
        <v>44477</v>
      </c>
      <c r="F3369" s="123">
        <v>44473</v>
      </c>
      <c r="G3369" s="122" t="s">
        <v>4380</v>
      </c>
      <c r="H3369" s="122" t="s">
        <v>5311</v>
      </c>
      <c r="I3369" s="122" t="s">
        <v>5311</v>
      </c>
      <c r="J3369" s="122" t="s">
        <v>2579</v>
      </c>
      <c r="K3369" s="122" t="s">
        <v>2580</v>
      </c>
      <c r="L3369" s="122">
        <v>5041786436</v>
      </c>
      <c r="M3369" s="122" t="s">
        <v>7365</v>
      </c>
      <c r="N3369" s="122" t="s">
        <v>3407</v>
      </c>
      <c r="O3369" s="122" t="s">
        <v>2589</v>
      </c>
      <c r="P3369" s="122" t="s">
        <v>5314</v>
      </c>
      <c r="Q3369" s="122" t="s">
        <v>5314</v>
      </c>
      <c r="R3369" s="122" t="s">
        <v>2590</v>
      </c>
      <c r="S3369" s="122" t="s">
        <v>6232</v>
      </c>
      <c r="T3369" s="122" t="s">
        <v>4395</v>
      </c>
      <c r="U3369" s="124">
        <v>3</v>
      </c>
      <c r="V3369" s="124">
        <v>3</v>
      </c>
      <c r="W3369" s="122" t="s">
        <v>2549</v>
      </c>
    </row>
    <row r="3370" spans="1:23" x14ac:dyDescent="0.35">
      <c r="A3370" s="122" t="s">
        <v>7363</v>
      </c>
      <c r="B3370" s="122" t="s">
        <v>7364</v>
      </c>
      <c r="C3370" s="123">
        <v>44473</v>
      </c>
      <c r="D3370" s="123">
        <v>44473</v>
      </c>
      <c r="E3370" s="123">
        <v>44477</v>
      </c>
      <c r="F3370" s="123">
        <v>44473</v>
      </c>
      <c r="G3370" s="122" t="s">
        <v>4380</v>
      </c>
      <c r="H3370" s="122" t="s">
        <v>5311</v>
      </c>
      <c r="I3370" s="122" t="s">
        <v>5311</v>
      </c>
      <c r="J3370" s="122" t="s">
        <v>2579</v>
      </c>
      <c r="K3370" s="122" t="s">
        <v>2580</v>
      </c>
      <c r="L3370" s="122">
        <v>5041786436</v>
      </c>
      <c r="M3370" s="122" t="s">
        <v>7365</v>
      </c>
      <c r="N3370" s="122" t="s">
        <v>3407</v>
      </c>
      <c r="O3370" s="122" t="s">
        <v>2583</v>
      </c>
      <c r="P3370" s="122" t="s">
        <v>5314</v>
      </c>
      <c r="Q3370" s="122" t="s">
        <v>5314</v>
      </c>
      <c r="R3370" s="122" t="s">
        <v>2585</v>
      </c>
      <c r="S3370" s="122" t="s">
        <v>6232</v>
      </c>
      <c r="T3370" s="122" t="s">
        <v>3503</v>
      </c>
      <c r="U3370" s="124">
        <v>3</v>
      </c>
      <c r="V3370" s="124">
        <v>3</v>
      </c>
      <c r="W3370" s="122" t="s">
        <v>2549</v>
      </c>
    </row>
    <row r="3371" spans="1:23" x14ac:dyDescent="0.35">
      <c r="A3371" s="122" t="s">
        <v>7366</v>
      </c>
      <c r="B3371" s="122" t="s">
        <v>7367</v>
      </c>
      <c r="C3371" s="123">
        <v>44475</v>
      </c>
      <c r="D3371" s="123">
        <v>44475</v>
      </c>
      <c r="E3371" s="123">
        <v>44477</v>
      </c>
      <c r="F3371" s="123">
        <v>44475</v>
      </c>
      <c r="G3371" s="122" t="s">
        <v>4380</v>
      </c>
      <c r="H3371" s="122" t="s">
        <v>5311</v>
      </c>
      <c r="I3371" s="122" t="s">
        <v>5311</v>
      </c>
      <c r="J3371" s="122" t="s">
        <v>2579</v>
      </c>
      <c r="K3371" s="122" t="s">
        <v>2580</v>
      </c>
      <c r="L3371" s="122">
        <v>5041820045</v>
      </c>
      <c r="M3371" s="122" t="s">
        <v>7368</v>
      </c>
      <c r="N3371" s="122" t="s">
        <v>5662</v>
      </c>
      <c r="O3371" s="122" t="s">
        <v>2583</v>
      </c>
      <c r="P3371" s="122" t="s">
        <v>5314</v>
      </c>
      <c r="Q3371" s="122" t="s">
        <v>5314</v>
      </c>
      <c r="R3371" s="122" t="s">
        <v>2585</v>
      </c>
      <c r="S3371" s="122" t="s">
        <v>6232</v>
      </c>
      <c r="T3371" s="122" t="s">
        <v>4382</v>
      </c>
      <c r="U3371" s="124">
        <v>50</v>
      </c>
      <c r="V3371" s="124">
        <v>50</v>
      </c>
      <c r="W3371" s="122" t="s">
        <v>2549</v>
      </c>
    </row>
    <row r="3372" spans="1:23" x14ac:dyDescent="0.35">
      <c r="A3372" s="122" t="s">
        <v>7369</v>
      </c>
      <c r="B3372" s="122" t="s">
        <v>7370</v>
      </c>
      <c r="C3372" s="123">
        <v>44475</v>
      </c>
      <c r="D3372" s="123">
        <v>44475</v>
      </c>
      <c r="E3372" s="123">
        <v>44477</v>
      </c>
      <c r="F3372" s="123">
        <v>44475</v>
      </c>
      <c r="G3372" s="122" t="s">
        <v>4380</v>
      </c>
      <c r="H3372" s="122" t="s">
        <v>5311</v>
      </c>
      <c r="I3372" s="122" t="s">
        <v>5311</v>
      </c>
      <c r="J3372" s="122" t="s">
        <v>2607</v>
      </c>
      <c r="K3372" s="122" t="s">
        <v>2608</v>
      </c>
      <c r="L3372" s="122">
        <v>5041824485</v>
      </c>
      <c r="M3372" s="122" t="s">
        <v>7371</v>
      </c>
      <c r="N3372" s="122" t="s">
        <v>5666</v>
      </c>
      <c r="O3372" s="122" t="s">
        <v>2583</v>
      </c>
      <c r="P3372" s="122" t="s">
        <v>5314</v>
      </c>
      <c r="Q3372" s="122" t="s">
        <v>5314</v>
      </c>
      <c r="R3372" s="122" t="s">
        <v>2585</v>
      </c>
      <c r="S3372" s="122" t="s">
        <v>6232</v>
      </c>
      <c r="T3372" s="122" t="s">
        <v>4382</v>
      </c>
      <c r="U3372" s="124">
        <v>22</v>
      </c>
      <c r="V3372" s="124">
        <v>22</v>
      </c>
      <c r="W3372" s="122" t="s">
        <v>2549</v>
      </c>
    </row>
    <row r="3373" spans="1:23" x14ac:dyDescent="0.35">
      <c r="A3373" s="122" t="s">
        <v>7372</v>
      </c>
      <c r="B3373" s="122" t="s">
        <v>7373</v>
      </c>
      <c r="C3373" s="123">
        <v>44473</v>
      </c>
      <c r="D3373" s="123">
        <v>44473</v>
      </c>
      <c r="E3373" s="123">
        <v>44477</v>
      </c>
      <c r="F3373" s="123">
        <v>44473</v>
      </c>
      <c r="G3373" s="122" t="s">
        <v>4380</v>
      </c>
      <c r="H3373" s="122" t="s">
        <v>5311</v>
      </c>
      <c r="I3373" s="122" t="s">
        <v>5311</v>
      </c>
      <c r="J3373" s="122" t="s">
        <v>2579</v>
      </c>
      <c r="K3373" s="122" t="s">
        <v>2580</v>
      </c>
      <c r="L3373" s="122">
        <v>5041787374</v>
      </c>
      <c r="M3373" s="122" t="s">
        <v>7374</v>
      </c>
      <c r="N3373" s="122" t="s">
        <v>5422</v>
      </c>
      <c r="O3373" s="122" t="s">
        <v>2583</v>
      </c>
      <c r="P3373" s="122" t="s">
        <v>5314</v>
      </c>
      <c r="Q3373" s="122" t="s">
        <v>5314</v>
      </c>
      <c r="R3373" s="122" t="s">
        <v>2585</v>
      </c>
      <c r="S3373" s="122" t="s">
        <v>6232</v>
      </c>
      <c r="T3373" s="122" t="s">
        <v>4382</v>
      </c>
      <c r="U3373" s="124">
        <v>70</v>
      </c>
      <c r="V3373" s="124">
        <v>70</v>
      </c>
      <c r="W3373" s="122" t="s">
        <v>2549</v>
      </c>
    </row>
    <row r="3374" spans="1:23" x14ac:dyDescent="0.35">
      <c r="A3374" s="122" t="s">
        <v>7372</v>
      </c>
      <c r="B3374" s="122" t="s">
        <v>7373</v>
      </c>
      <c r="C3374" s="123">
        <v>44473</v>
      </c>
      <c r="D3374" s="123">
        <v>44473</v>
      </c>
      <c r="E3374" s="123">
        <v>44477</v>
      </c>
      <c r="F3374" s="123">
        <v>44473</v>
      </c>
      <c r="G3374" s="122" t="s">
        <v>4380</v>
      </c>
      <c r="H3374" s="122" t="s">
        <v>5311</v>
      </c>
      <c r="I3374" s="122" t="s">
        <v>5311</v>
      </c>
      <c r="J3374" s="122" t="s">
        <v>2579</v>
      </c>
      <c r="K3374" s="122" t="s">
        <v>2580</v>
      </c>
      <c r="L3374" s="122">
        <v>5041787374</v>
      </c>
      <c r="M3374" s="122" t="s">
        <v>7374</v>
      </c>
      <c r="N3374" s="122" t="s">
        <v>5422</v>
      </c>
      <c r="O3374" s="122" t="s">
        <v>2589</v>
      </c>
      <c r="P3374" s="122" t="s">
        <v>5314</v>
      </c>
      <c r="Q3374" s="122" t="s">
        <v>5314</v>
      </c>
      <c r="R3374" s="122" t="s">
        <v>2590</v>
      </c>
      <c r="S3374" s="122" t="s">
        <v>6232</v>
      </c>
      <c r="T3374" s="122" t="s">
        <v>4395</v>
      </c>
      <c r="U3374" s="124">
        <v>2</v>
      </c>
      <c r="V3374" s="124">
        <v>2</v>
      </c>
      <c r="W3374" s="122" t="s">
        <v>2549</v>
      </c>
    </row>
    <row r="3375" spans="1:23" x14ac:dyDescent="0.35">
      <c r="A3375" s="122" t="s">
        <v>7372</v>
      </c>
      <c r="B3375" s="122" t="s">
        <v>7373</v>
      </c>
      <c r="C3375" s="123">
        <v>44473</v>
      </c>
      <c r="D3375" s="123">
        <v>44473</v>
      </c>
      <c r="E3375" s="123">
        <v>44477</v>
      </c>
      <c r="F3375" s="123">
        <v>44473</v>
      </c>
      <c r="G3375" s="122" t="s">
        <v>4380</v>
      </c>
      <c r="H3375" s="122" t="s">
        <v>5311</v>
      </c>
      <c r="I3375" s="122" t="s">
        <v>5311</v>
      </c>
      <c r="J3375" s="122" t="s">
        <v>2579</v>
      </c>
      <c r="K3375" s="122" t="s">
        <v>2580</v>
      </c>
      <c r="L3375" s="122">
        <v>5041787374</v>
      </c>
      <c r="M3375" s="122" t="s">
        <v>7374</v>
      </c>
      <c r="N3375" s="122" t="s">
        <v>5422</v>
      </c>
      <c r="O3375" s="122" t="s">
        <v>2583</v>
      </c>
      <c r="P3375" s="122" t="s">
        <v>5314</v>
      </c>
      <c r="Q3375" s="122" t="s">
        <v>5314</v>
      </c>
      <c r="R3375" s="122" t="s">
        <v>2585</v>
      </c>
      <c r="S3375" s="122" t="s">
        <v>6232</v>
      </c>
      <c r="T3375" s="122" t="s">
        <v>3503</v>
      </c>
      <c r="U3375" s="124">
        <v>2</v>
      </c>
      <c r="V3375" s="124">
        <v>2</v>
      </c>
      <c r="W3375" s="122" t="s">
        <v>2549</v>
      </c>
    </row>
    <row r="3376" spans="1:23" x14ac:dyDescent="0.35">
      <c r="A3376" s="122" t="s">
        <v>7375</v>
      </c>
      <c r="B3376" s="122" t="s">
        <v>7376</v>
      </c>
      <c r="C3376" s="123">
        <v>44473</v>
      </c>
      <c r="D3376" s="123">
        <v>44473</v>
      </c>
      <c r="E3376" s="123">
        <v>44477</v>
      </c>
      <c r="F3376" s="123">
        <v>44473</v>
      </c>
      <c r="G3376" s="122" t="s">
        <v>4380</v>
      </c>
      <c r="H3376" s="122" t="s">
        <v>5311</v>
      </c>
      <c r="I3376" s="122" t="s">
        <v>5311</v>
      </c>
      <c r="J3376" s="122" t="s">
        <v>2579</v>
      </c>
      <c r="K3376" s="122" t="s">
        <v>2580</v>
      </c>
      <c r="L3376" s="122">
        <v>5041796457</v>
      </c>
      <c r="M3376" s="122" t="s">
        <v>7377</v>
      </c>
      <c r="N3376" s="122" t="s">
        <v>3987</v>
      </c>
      <c r="O3376" s="122" t="s">
        <v>2583</v>
      </c>
      <c r="P3376" s="122" t="s">
        <v>5314</v>
      </c>
      <c r="Q3376" s="122" t="s">
        <v>5314</v>
      </c>
      <c r="R3376" s="122" t="s">
        <v>2585</v>
      </c>
      <c r="S3376" s="122" t="s">
        <v>6232</v>
      </c>
      <c r="T3376" s="122" t="s">
        <v>4382</v>
      </c>
      <c r="U3376" s="124">
        <v>40</v>
      </c>
      <c r="V3376" s="124">
        <v>40</v>
      </c>
      <c r="W3376" s="122" t="s">
        <v>2549</v>
      </c>
    </row>
    <row r="3377" spans="1:23" x14ac:dyDescent="0.35">
      <c r="A3377" s="122" t="s">
        <v>7378</v>
      </c>
      <c r="B3377" s="122" t="s">
        <v>7379</v>
      </c>
      <c r="C3377" s="123">
        <v>44474</v>
      </c>
      <c r="D3377" s="123">
        <v>44474</v>
      </c>
      <c r="E3377" s="123">
        <v>44477</v>
      </c>
      <c r="F3377" s="123">
        <v>44474</v>
      </c>
      <c r="G3377" s="122" t="s">
        <v>4380</v>
      </c>
      <c r="H3377" s="122" t="s">
        <v>5311</v>
      </c>
      <c r="I3377" s="122" t="s">
        <v>5311</v>
      </c>
      <c r="J3377" s="122" t="s">
        <v>2607</v>
      </c>
      <c r="K3377" s="122" t="s">
        <v>2608</v>
      </c>
      <c r="L3377" s="122">
        <v>5041810975</v>
      </c>
      <c r="M3377" s="122" t="s">
        <v>7380</v>
      </c>
      <c r="N3377" s="122" t="s">
        <v>5575</v>
      </c>
      <c r="O3377" s="122" t="s">
        <v>2583</v>
      </c>
      <c r="P3377" s="122" t="s">
        <v>5314</v>
      </c>
      <c r="Q3377" s="122" t="s">
        <v>5314</v>
      </c>
      <c r="R3377" s="122" t="s">
        <v>2585</v>
      </c>
      <c r="S3377" s="122" t="s">
        <v>6232</v>
      </c>
      <c r="T3377" s="122" t="s">
        <v>4382</v>
      </c>
      <c r="U3377" s="124">
        <v>55</v>
      </c>
      <c r="V3377" s="124">
        <v>55</v>
      </c>
      <c r="W3377" s="122" t="s">
        <v>2549</v>
      </c>
    </row>
    <row r="3378" spans="1:23" x14ac:dyDescent="0.35">
      <c r="A3378" s="122" t="s">
        <v>7381</v>
      </c>
      <c r="B3378" s="122" t="s">
        <v>7382</v>
      </c>
      <c r="C3378" s="123">
        <v>44473</v>
      </c>
      <c r="D3378" s="123">
        <v>44473</v>
      </c>
      <c r="E3378" s="123">
        <v>44477</v>
      </c>
      <c r="F3378" s="123">
        <v>44473</v>
      </c>
      <c r="G3378" s="122" t="s">
        <v>4380</v>
      </c>
      <c r="H3378" s="122" t="s">
        <v>5311</v>
      </c>
      <c r="I3378" s="122" t="s">
        <v>5311</v>
      </c>
      <c r="J3378" s="122" t="s">
        <v>2579</v>
      </c>
      <c r="K3378" s="122" t="s">
        <v>2580</v>
      </c>
      <c r="L3378" s="122">
        <v>5041791378</v>
      </c>
      <c r="M3378" s="122" t="s">
        <v>7383</v>
      </c>
      <c r="N3378" s="122" t="s">
        <v>2774</v>
      </c>
      <c r="O3378" s="122" t="s">
        <v>2583</v>
      </c>
      <c r="P3378" s="122" t="s">
        <v>5314</v>
      </c>
      <c r="Q3378" s="122" t="s">
        <v>5314</v>
      </c>
      <c r="R3378" s="122" t="s">
        <v>2585</v>
      </c>
      <c r="S3378" s="122" t="s">
        <v>6232</v>
      </c>
      <c r="T3378" s="122" t="s">
        <v>4382</v>
      </c>
      <c r="U3378" s="124">
        <v>92</v>
      </c>
      <c r="V3378" s="124">
        <v>92</v>
      </c>
      <c r="W3378" s="122" t="s">
        <v>2549</v>
      </c>
    </row>
    <row r="3379" spans="1:23" x14ac:dyDescent="0.35">
      <c r="A3379" s="122" t="s">
        <v>7381</v>
      </c>
      <c r="B3379" s="122" t="s">
        <v>7382</v>
      </c>
      <c r="C3379" s="123">
        <v>44473</v>
      </c>
      <c r="D3379" s="123">
        <v>44473</v>
      </c>
      <c r="E3379" s="123">
        <v>44477</v>
      </c>
      <c r="F3379" s="123">
        <v>44473</v>
      </c>
      <c r="G3379" s="122" t="s">
        <v>4380</v>
      </c>
      <c r="H3379" s="122" t="s">
        <v>5311</v>
      </c>
      <c r="I3379" s="122" t="s">
        <v>5311</v>
      </c>
      <c r="J3379" s="122" t="s">
        <v>2579</v>
      </c>
      <c r="K3379" s="122" t="s">
        <v>2580</v>
      </c>
      <c r="L3379" s="122">
        <v>5041791378</v>
      </c>
      <c r="M3379" s="122" t="s">
        <v>7383</v>
      </c>
      <c r="N3379" s="122" t="s">
        <v>2774</v>
      </c>
      <c r="O3379" s="122" t="s">
        <v>2589</v>
      </c>
      <c r="P3379" s="122" t="s">
        <v>5314</v>
      </c>
      <c r="Q3379" s="122" t="s">
        <v>5314</v>
      </c>
      <c r="R3379" s="122" t="s">
        <v>2590</v>
      </c>
      <c r="S3379" s="122" t="s">
        <v>6232</v>
      </c>
      <c r="T3379" s="122" t="s">
        <v>4395</v>
      </c>
      <c r="U3379" s="124">
        <v>2</v>
      </c>
      <c r="V3379" s="124">
        <v>2</v>
      </c>
      <c r="W3379" s="122" t="s">
        <v>2549</v>
      </c>
    </row>
    <row r="3380" spans="1:23" x14ac:dyDescent="0.35">
      <c r="A3380" s="122" t="s">
        <v>7381</v>
      </c>
      <c r="B3380" s="122" t="s">
        <v>7382</v>
      </c>
      <c r="C3380" s="123">
        <v>44473</v>
      </c>
      <c r="D3380" s="123">
        <v>44473</v>
      </c>
      <c r="E3380" s="123">
        <v>44477</v>
      </c>
      <c r="F3380" s="123">
        <v>44473</v>
      </c>
      <c r="G3380" s="122" t="s">
        <v>4380</v>
      </c>
      <c r="H3380" s="122" t="s">
        <v>5311</v>
      </c>
      <c r="I3380" s="122" t="s">
        <v>5311</v>
      </c>
      <c r="J3380" s="122" t="s">
        <v>2579</v>
      </c>
      <c r="K3380" s="122" t="s">
        <v>2580</v>
      </c>
      <c r="L3380" s="122">
        <v>5041791378</v>
      </c>
      <c r="M3380" s="122" t="s">
        <v>7383</v>
      </c>
      <c r="N3380" s="122" t="s">
        <v>2774</v>
      </c>
      <c r="O3380" s="122" t="s">
        <v>2583</v>
      </c>
      <c r="P3380" s="122" t="s">
        <v>5314</v>
      </c>
      <c r="Q3380" s="122" t="s">
        <v>5314</v>
      </c>
      <c r="R3380" s="122" t="s">
        <v>2585</v>
      </c>
      <c r="S3380" s="122" t="s">
        <v>6232</v>
      </c>
      <c r="T3380" s="122" t="s">
        <v>3503</v>
      </c>
      <c r="U3380" s="124">
        <v>2</v>
      </c>
      <c r="V3380" s="124">
        <v>2</v>
      </c>
      <c r="W3380" s="122" t="s">
        <v>2549</v>
      </c>
    </row>
    <row r="3381" spans="1:23" x14ac:dyDescent="0.35">
      <c r="A3381" s="122" t="s">
        <v>7384</v>
      </c>
      <c r="B3381" s="122" t="s">
        <v>7385</v>
      </c>
      <c r="C3381" s="123">
        <v>44476</v>
      </c>
      <c r="D3381" s="123">
        <v>44476</v>
      </c>
      <c r="E3381" s="123">
        <v>44477</v>
      </c>
      <c r="F3381" s="123">
        <v>44476</v>
      </c>
      <c r="G3381" s="122" t="s">
        <v>4380</v>
      </c>
      <c r="H3381" s="122" t="s">
        <v>5311</v>
      </c>
      <c r="I3381" s="122" t="s">
        <v>5311</v>
      </c>
      <c r="J3381" s="122" t="s">
        <v>2579</v>
      </c>
      <c r="K3381" s="122" t="s">
        <v>2580</v>
      </c>
      <c r="L3381" s="122">
        <v>5041840821</v>
      </c>
      <c r="M3381" s="122" t="s">
        <v>7386</v>
      </c>
      <c r="N3381" s="122" t="s">
        <v>5840</v>
      </c>
      <c r="O3381" s="122" t="s">
        <v>2583</v>
      </c>
      <c r="P3381" s="122" t="s">
        <v>5314</v>
      </c>
      <c r="Q3381" s="122" t="s">
        <v>5314</v>
      </c>
      <c r="R3381" s="122" t="s">
        <v>2585</v>
      </c>
      <c r="S3381" s="122" t="s">
        <v>6232</v>
      </c>
      <c r="T3381" s="122" t="s">
        <v>4382</v>
      </c>
      <c r="U3381" s="124">
        <v>70</v>
      </c>
      <c r="V3381" s="124">
        <v>70</v>
      </c>
      <c r="W3381" s="122" t="s">
        <v>2549</v>
      </c>
    </row>
    <row r="3382" spans="1:23" x14ac:dyDescent="0.35">
      <c r="A3382" s="122" t="s">
        <v>7384</v>
      </c>
      <c r="B3382" s="122" t="s">
        <v>7385</v>
      </c>
      <c r="C3382" s="123">
        <v>44476</v>
      </c>
      <c r="D3382" s="123">
        <v>44476</v>
      </c>
      <c r="E3382" s="123">
        <v>44477</v>
      </c>
      <c r="F3382" s="123">
        <v>44476</v>
      </c>
      <c r="G3382" s="122" t="s">
        <v>4380</v>
      </c>
      <c r="H3382" s="122" t="s">
        <v>5311</v>
      </c>
      <c r="I3382" s="122" t="s">
        <v>5311</v>
      </c>
      <c r="J3382" s="122" t="s">
        <v>2579</v>
      </c>
      <c r="K3382" s="122" t="s">
        <v>2580</v>
      </c>
      <c r="L3382" s="122">
        <v>5041840821</v>
      </c>
      <c r="M3382" s="122" t="s">
        <v>7386</v>
      </c>
      <c r="N3382" s="122" t="s">
        <v>5840</v>
      </c>
      <c r="O3382" s="122" t="s">
        <v>2589</v>
      </c>
      <c r="P3382" s="122" t="s">
        <v>5314</v>
      </c>
      <c r="Q3382" s="122" t="s">
        <v>5314</v>
      </c>
      <c r="R3382" s="122" t="s">
        <v>2590</v>
      </c>
      <c r="S3382" s="122" t="s">
        <v>6232</v>
      </c>
      <c r="T3382" s="122" t="s">
        <v>4395</v>
      </c>
      <c r="U3382" s="124">
        <v>2</v>
      </c>
      <c r="V3382" s="124">
        <v>2</v>
      </c>
      <c r="W3382" s="122" t="s">
        <v>2549</v>
      </c>
    </row>
    <row r="3383" spans="1:23" x14ac:dyDescent="0.35">
      <c r="A3383" s="122" t="s">
        <v>7384</v>
      </c>
      <c r="B3383" s="122" t="s">
        <v>7385</v>
      </c>
      <c r="C3383" s="123">
        <v>44476</v>
      </c>
      <c r="D3383" s="123">
        <v>44476</v>
      </c>
      <c r="E3383" s="123">
        <v>44477</v>
      </c>
      <c r="F3383" s="123">
        <v>44476</v>
      </c>
      <c r="G3383" s="122" t="s">
        <v>4380</v>
      </c>
      <c r="H3383" s="122" t="s">
        <v>5311</v>
      </c>
      <c r="I3383" s="122" t="s">
        <v>5311</v>
      </c>
      <c r="J3383" s="122" t="s">
        <v>2579</v>
      </c>
      <c r="K3383" s="122" t="s">
        <v>2580</v>
      </c>
      <c r="L3383" s="122">
        <v>5041840821</v>
      </c>
      <c r="M3383" s="122" t="s">
        <v>7386</v>
      </c>
      <c r="N3383" s="122" t="s">
        <v>5840</v>
      </c>
      <c r="O3383" s="122" t="s">
        <v>2583</v>
      </c>
      <c r="P3383" s="122" t="s">
        <v>5314</v>
      </c>
      <c r="Q3383" s="122" t="s">
        <v>5314</v>
      </c>
      <c r="R3383" s="122" t="s">
        <v>2585</v>
      </c>
      <c r="S3383" s="122" t="s">
        <v>6232</v>
      </c>
      <c r="T3383" s="122" t="s">
        <v>3503</v>
      </c>
      <c r="U3383" s="124">
        <v>2</v>
      </c>
      <c r="V3383" s="124">
        <v>2</v>
      </c>
      <c r="W3383" s="122" t="s">
        <v>2549</v>
      </c>
    </row>
    <row r="3384" spans="1:23" x14ac:dyDescent="0.35">
      <c r="A3384" s="122" t="s">
        <v>7387</v>
      </c>
      <c r="B3384" s="122" t="s">
        <v>7388</v>
      </c>
      <c r="C3384" s="123">
        <v>44474</v>
      </c>
      <c r="D3384" s="123">
        <v>44474</v>
      </c>
      <c r="E3384" s="123">
        <v>44477</v>
      </c>
      <c r="F3384" s="123">
        <v>44474</v>
      </c>
      <c r="G3384" s="122" t="s">
        <v>4380</v>
      </c>
      <c r="H3384" s="122" t="s">
        <v>5311</v>
      </c>
      <c r="I3384" s="122" t="s">
        <v>5311</v>
      </c>
      <c r="J3384" s="122" t="s">
        <v>2579</v>
      </c>
      <c r="K3384" s="122" t="s">
        <v>2580</v>
      </c>
      <c r="L3384" s="122">
        <v>5041801206</v>
      </c>
      <c r="M3384" s="122" t="s">
        <v>7389</v>
      </c>
      <c r="N3384" s="122" t="s">
        <v>3911</v>
      </c>
      <c r="O3384" s="122" t="s">
        <v>2583</v>
      </c>
      <c r="P3384" s="122" t="s">
        <v>5314</v>
      </c>
      <c r="Q3384" s="122" t="s">
        <v>5314</v>
      </c>
      <c r="R3384" s="122" t="s">
        <v>2585</v>
      </c>
      <c r="S3384" s="122" t="s">
        <v>6232</v>
      </c>
      <c r="T3384" s="122" t="s">
        <v>4382</v>
      </c>
      <c r="U3384" s="124">
        <v>67</v>
      </c>
      <c r="V3384" s="124">
        <v>67</v>
      </c>
      <c r="W3384" s="122" t="s">
        <v>2549</v>
      </c>
    </row>
    <row r="3385" spans="1:23" x14ac:dyDescent="0.35">
      <c r="A3385" s="122" t="s">
        <v>7390</v>
      </c>
      <c r="B3385" s="122" t="s">
        <v>7391</v>
      </c>
      <c r="C3385" s="123">
        <v>44474</v>
      </c>
      <c r="D3385" s="123">
        <v>44474</v>
      </c>
      <c r="E3385" s="123">
        <v>44477</v>
      </c>
      <c r="F3385" s="123">
        <v>44474</v>
      </c>
      <c r="G3385" s="122" t="s">
        <v>4380</v>
      </c>
      <c r="H3385" s="122" t="s">
        <v>5311</v>
      </c>
      <c r="I3385" s="122" t="s">
        <v>5311</v>
      </c>
      <c r="J3385" s="122" t="s">
        <v>2579</v>
      </c>
      <c r="K3385" s="122" t="s">
        <v>2580</v>
      </c>
      <c r="L3385" s="122">
        <v>5041809421</v>
      </c>
      <c r="M3385" s="122" t="s">
        <v>7392</v>
      </c>
      <c r="N3385" s="122" t="s">
        <v>3924</v>
      </c>
      <c r="O3385" s="122" t="s">
        <v>2583</v>
      </c>
      <c r="P3385" s="122" t="s">
        <v>5314</v>
      </c>
      <c r="Q3385" s="122" t="s">
        <v>5314</v>
      </c>
      <c r="R3385" s="122" t="s">
        <v>2585</v>
      </c>
      <c r="S3385" s="122" t="s">
        <v>6232</v>
      </c>
      <c r="T3385" s="122" t="s">
        <v>4382</v>
      </c>
      <c r="U3385" s="124">
        <v>101</v>
      </c>
      <c r="V3385" s="124">
        <v>101</v>
      </c>
      <c r="W3385" s="122" t="s">
        <v>2549</v>
      </c>
    </row>
    <row r="3386" spans="1:23" x14ac:dyDescent="0.35">
      <c r="A3386" s="122" t="s">
        <v>7390</v>
      </c>
      <c r="B3386" s="122" t="s">
        <v>7391</v>
      </c>
      <c r="C3386" s="123">
        <v>44474</v>
      </c>
      <c r="D3386" s="123">
        <v>44474</v>
      </c>
      <c r="E3386" s="123">
        <v>44477</v>
      </c>
      <c r="F3386" s="123">
        <v>44474</v>
      </c>
      <c r="G3386" s="122" t="s">
        <v>4380</v>
      </c>
      <c r="H3386" s="122" t="s">
        <v>5311</v>
      </c>
      <c r="I3386" s="122" t="s">
        <v>5311</v>
      </c>
      <c r="J3386" s="122" t="s">
        <v>2579</v>
      </c>
      <c r="K3386" s="122" t="s">
        <v>2580</v>
      </c>
      <c r="L3386" s="122">
        <v>5041809421</v>
      </c>
      <c r="M3386" s="122" t="s">
        <v>7392</v>
      </c>
      <c r="N3386" s="122" t="s">
        <v>3924</v>
      </c>
      <c r="O3386" s="122" t="s">
        <v>2589</v>
      </c>
      <c r="P3386" s="122" t="s">
        <v>5314</v>
      </c>
      <c r="Q3386" s="122" t="s">
        <v>5314</v>
      </c>
      <c r="R3386" s="122" t="s">
        <v>2590</v>
      </c>
      <c r="S3386" s="122" t="s">
        <v>6232</v>
      </c>
      <c r="T3386" s="122" t="s">
        <v>4395</v>
      </c>
      <c r="U3386" s="124">
        <v>3</v>
      </c>
      <c r="V3386" s="124">
        <v>3</v>
      </c>
      <c r="W3386" s="122" t="s">
        <v>2549</v>
      </c>
    </row>
    <row r="3387" spans="1:23" x14ac:dyDescent="0.35">
      <c r="A3387" s="122" t="s">
        <v>7390</v>
      </c>
      <c r="B3387" s="122" t="s">
        <v>7391</v>
      </c>
      <c r="C3387" s="123">
        <v>44474</v>
      </c>
      <c r="D3387" s="123">
        <v>44474</v>
      </c>
      <c r="E3387" s="123">
        <v>44477</v>
      </c>
      <c r="F3387" s="123">
        <v>44474</v>
      </c>
      <c r="G3387" s="122" t="s">
        <v>4380</v>
      </c>
      <c r="H3387" s="122" t="s">
        <v>5311</v>
      </c>
      <c r="I3387" s="122" t="s">
        <v>5311</v>
      </c>
      <c r="J3387" s="122" t="s">
        <v>2579</v>
      </c>
      <c r="K3387" s="122" t="s">
        <v>2580</v>
      </c>
      <c r="L3387" s="122">
        <v>5041809421</v>
      </c>
      <c r="M3387" s="122" t="s">
        <v>7392</v>
      </c>
      <c r="N3387" s="122" t="s">
        <v>3924</v>
      </c>
      <c r="O3387" s="122" t="s">
        <v>2583</v>
      </c>
      <c r="P3387" s="122" t="s">
        <v>5314</v>
      </c>
      <c r="Q3387" s="122" t="s">
        <v>5314</v>
      </c>
      <c r="R3387" s="122" t="s">
        <v>2585</v>
      </c>
      <c r="S3387" s="122" t="s">
        <v>6232</v>
      </c>
      <c r="T3387" s="122" t="s">
        <v>3503</v>
      </c>
      <c r="U3387" s="124">
        <v>3</v>
      </c>
      <c r="V3387" s="124">
        <v>3</v>
      </c>
      <c r="W3387" s="122" t="s">
        <v>2549</v>
      </c>
    </row>
    <row r="3388" spans="1:23" x14ac:dyDescent="0.35">
      <c r="A3388" s="122" t="s">
        <v>7393</v>
      </c>
      <c r="B3388" s="122" t="s">
        <v>7394</v>
      </c>
      <c r="C3388" s="123">
        <v>44474</v>
      </c>
      <c r="D3388" s="123">
        <v>44475</v>
      </c>
      <c r="E3388" s="123">
        <v>44477</v>
      </c>
      <c r="F3388" s="123">
        <v>44475</v>
      </c>
      <c r="G3388" s="122" t="s">
        <v>4380</v>
      </c>
      <c r="H3388" s="122" t="s">
        <v>5311</v>
      </c>
      <c r="I3388" s="122" t="s">
        <v>5311</v>
      </c>
      <c r="J3388" s="122" t="s">
        <v>2607</v>
      </c>
      <c r="K3388" s="122" t="s">
        <v>2608</v>
      </c>
      <c r="L3388" s="122">
        <v>5041804727</v>
      </c>
      <c r="M3388" s="122" t="s">
        <v>7395</v>
      </c>
      <c r="N3388" s="122" t="s">
        <v>5408</v>
      </c>
      <c r="O3388" s="122" t="s">
        <v>2583</v>
      </c>
      <c r="P3388" s="122" t="s">
        <v>5314</v>
      </c>
      <c r="Q3388" s="122" t="s">
        <v>5314</v>
      </c>
      <c r="R3388" s="122" t="s">
        <v>2585</v>
      </c>
      <c r="S3388" s="122" t="s">
        <v>6232</v>
      </c>
      <c r="T3388" s="122" t="s">
        <v>4382</v>
      </c>
      <c r="U3388" s="124">
        <v>189</v>
      </c>
      <c r="V3388" s="124">
        <v>189</v>
      </c>
      <c r="W3388" s="122" t="s">
        <v>2549</v>
      </c>
    </row>
    <row r="3389" spans="1:23" x14ac:dyDescent="0.35">
      <c r="A3389" s="122" t="s">
        <v>7396</v>
      </c>
      <c r="B3389" s="122" t="s">
        <v>7397</v>
      </c>
      <c r="C3389" s="123">
        <v>44474</v>
      </c>
      <c r="D3389" s="123">
        <v>44474</v>
      </c>
      <c r="E3389" s="123">
        <v>44477</v>
      </c>
      <c r="F3389" s="123">
        <v>44474</v>
      </c>
      <c r="G3389" s="122" t="s">
        <v>4380</v>
      </c>
      <c r="H3389" s="122" t="s">
        <v>5311</v>
      </c>
      <c r="I3389" s="122" t="s">
        <v>5311</v>
      </c>
      <c r="J3389" s="122" t="s">
        <v>2579</v>
      </c>
      <c r="K3389" s="122" t="s">
        <v>2580</v>
      </c>
      <c r="L3389" s="122">
        <v>5041800430</v>
      </c>
      <c r="M3389" s="122" t="s">
        <v>7398</v>
      </c>
      <c r="N3389" s="122" t="s">
        <v>3026</v>
      </c>
      <c r="O3389" s="122" t="s">
        <v>2583</v>
      </c>
      <c r="P3389" s="122" t="s">
        <v>5314</v>
      </c>
      <c r="Q3389" s="122" t="s">
        <v>5314</v>
      </c>
      <c r="R3389" s="122" t="s">
        <v>2585</v>
      </c>
      <c r="S3389" s="122" t="s">
        <v>6232</v>
      </c>
      <c r="T3389" s="122" t="s">
        <v>4382</v>
      </c>
      <c r="U3389" s="124">
        <v>40</v>
      </c>
      <c r="V3389" s="124">
        <v>40</v>
      </c>
      <c r="W3389" s="122" t="s">
        <v>2549</v>
      </c>
    </row>
    <row r="3390" spans="1:23" x14ac:dyDescent="0.35">
      <c r="A3390" s="122" t="s">
        <v>7399</v>
      </c>
      <c r="B3390" s="122" t="s">
        <v>7400</v>
      </c>
      <c r="C3390" s="123">
        <v>44474</v>
      </c>
      <c r="D3390" s="123">
        <v>44474</v>
      </c>
      <c r="E3390" s="123">
        <v>44477</v>
      </c>
      <c r="F3390" s="123">
        <v>44474</v>
      </c>
      <c r="G3390" s="122" t="s">
        <v>4380</v>
      </c>
      <c r="H3390" s="122" t="s">
        <v>5311</v>
      </c>
      <c r="I3390" s="122" t="s">
        <v>5311</v>
      </c>
      <c r="J3390" s="122" t="s">
        <v>2579</v>
      </c>
      <c r="K3390" s="122" t="s">
        <v>2580</v>
      </c>
      <c r="L3390" s="122">
        <v>5041809702</v>
      </c>
      <c r="M3390" s="122" t="s">
        <v>7401</v>
      </c>
      <c r="N3390" s="122" t="s">
        <v>2677</v>
      </c>
      <c r="O3390" s="122" t="s">
        <v>2583</v>
      </c>
      <c r="P3390" s="122" t="s">
        <v>5314</v>
      </c>
      <c r="Q3390" s="122" t="s">
        <v>5314</v>
      </c>
      <c r="R3390" s="122" t="s">
        <v>2585</v>
      </c>
      <c r="S3390" s="122" t="s">
        <v>6232</v>
      </c>
      <c r="T3390" s="122" t="s">
        <v>4382</v>
      </c>
      <c r="U3390" s="124">
        <v>35</v>
      </c>
      <c r="V3390" s="124">
        <v>35</v>
      </c>
      <c r="W3390" s="122" t="s">
        <v>2549</v>
      </c>
    </row>
    <row r="3391" spans="1:23" x14ac:dyDescent="0.35">
      <c r="A3391" s="122" t="s">
        <v>7402</v>
      </c>
      <c r="B3391" s="122" t="s">
        <v>7403</v>
      </c>
      <c r="C3391" s="123">
        <v>44473</v>
      </c>
      <c r="D3391" s="123">
        <v>44473</v>
      </c>
      <c r="E3391" s="123">
        <v>44477</v>
      </c>
      <c r="F3391" s="123">
        <v>44473</v>
      </c>
      <c r="G3391" s="122" t="s">
        <v>4380</v>
      </c>
      <c r="H3391" s="122" t="s">
        <v>5311</v>
      </c>
      <c r="I3391" s="122" t="s">
        <v>5311</v>
      </c>
      <c r="J3391" s="122" t="s">
        <v>2579</v>
      </c>
      <c r="K3391" s="122" t="s">
        <v>2580</v>
      </c>
      <c r="L3391" s="122">
        <v>5041790824</v>
      </c>
      <c r="M3391" s="122" t="s">
        <v>7404</v>
      </c>
      <c r="N3391" s="122" t="s">
        <v>3270</v>
      </c>
      <c r="O3391" s="122" t="s">
        <v>2583</v>
      </c>
      <c r="P3391" s="122" t="s">
        <v>5314</v>
      </c>
      <c r="Q3391" s="122" t="s">
        <v>5314</v>
      </c>
      <c r="R3391" s="122" t="s">
        <v>2585</v>
      </c>
      <c r="S3391" s="122" t="s">
        <v>6232</v>
      </c>
      <c r="T3391" s="122" t="s">
        <v>4382</v>
      </c>
      <c r="U3391" s="124">
        <v>49</v>
      </c>
      <c r="V3391" s="124">
        <v>49</v>
      </c>
      <c r="W3391" s="122" t="s">
        <v>2549</v>
      </c>
    </row>
    <row r="3392" spans="1:23" x14ac:dyDescent="0.35">
      <c r="A3392" s="122" t="s">
        <v>7402</v>
      </c>
      <c r="B3392" s="122" t="s">
        <v>7403</v>
      </c>
      <c r="C3392" s="123">
        <v>44473</v>
      </c>
      <c r="D3392" s="123">
        <v>44473</v>
      </c>
      <c r="E3392" s="123">
        <v>44477</v>
      </c>
      <c r="F3392" s="123">
        <v>44473</v>
      </c>
      <c r="G3392" s="122" t="s">
        <v>4380</v>
      </c>
      <c r="H3392" s="122" t="s">
        <v>5311</v>
      </c>
      <c r="I3392" s="122" t="s">
        <v>5311</v>
      </c>
      <c r="J3392" s="122" t="s">
        <v>2579</v>
      </c>
      <c r="K3392" s="122" t="s">
        <v>2580</v>
      </c>
      <c r="L3392" s="122">
        <v>5041790824</v>
      </c>
      <c r="M3392" s="122" t="s">
        <v>7404</v>
      </c>
      <c r="N3392" s="122" t="s">
        <v>3270</v>
      </c>
      <c r="O3392" s="122" t="s">
        <v>2589</v>
      </c>
      <c r="P3392" s="122" t="s">
        <v>5314</v>
      </c>
      <c r="Q3392" s="122" t="s">
        <v>5314</v>
      </c>
      <c r="R3392" s="122" t="s">
        <v>2590</v>
      </c>
      <c r="S3392" s="122" t="s">
        <v>6232</v>
      </c>
      <c r="T3392" s="122" t="s">
        <v>4395</v>
      </c>
      <c r="U3392" s="124">
        <v>1</v>
      </c>
      <c r="V3392" s="124">
        <v>1</v>
      </c>
      <c r="W3392" s="122" t="s">
        <v>2549</v>
      </c>
    </row>
    <row r="3393" spans="1:23" x14ac:dyDescent="0.35">
      <c r="A3393" s="122" t="s">
        <v>7402</v>
      </c>
      <c r="B3393" s="122" t="s">
        <v>7403</v>
      </c>
      <c r="C3393" s="123">
        <v>44473</v>
      </c>
      <c r="D3393" s="123">
        <v>44473</v>
      </c>
      <c r="E3393" s="123">
        <v>44477</v>
      </c>
      <c r="F3393" s="123">
        <v>44473</v>
      </c>
      <c r="G3393" s="122" t="s">
        <v>4380</v>
      </c>
      <c r="H3393" s="122" t="s">
        <v>5311</v>
      </c>
      <c r="I3393" s="122" t="s">
        <v>5311</v>
      </c>
      <c r="J3393" s="122" t="s">
        <v>2579</v>
      </c>
      <c r="K3393" s="122" t="s">
        <v>2580</v>
      </c>
      <c r="L3393" s="122">
        <v>5041790824</v>
      </c>
      <c r="M3393" s="122" t="s">
        <v>7404</v>
      </c>
      <c r="N3393" s="122" t="s">
        <v>3270</v>
      </c>
      <c r="O3393" s="122" t="s">
        <v>2583</v>
      </c>
      <c r="P3393" s="122" t="s">
        <v>5314</v>
      </c>
      <c r="Q3393" s="122" t="s">
        <v>5314</v>
      </c>
      <c r="R3393" s="122" t="s">
        <v>2585</v>
      </c>
      <c r="S3393" s="122" t="s">
        <v>6232</v>
      </c>
      <c r="T3393" s="122" t="s">
        <v>3503</v>
      </c>
      <c r="U3393" s="124">
        <v>1</v>
      </c>
      <c r="V3393" s="124">
        <v>1</v>
      </c>
      <c r="W3393" s="122" t="s">
        <v>2549</v>
      </c>
    </row>
    <row r="3394" spans="1:23" x14ac:dyDescent="0.35">
      <c r="A3394" s="122" t="s">
        <v>7405</v>
      </c>
      <c r="B3394" s="122" t="s">
        <v>7406</v>
      </c>
      <c r="C3394" s="123">
        <v>44475</v>
      </c>
      <c r="D3394" s="123">
        <v>44475</v>
      </c>
      <c r="E3394" s="123">
        <v>44477</v>
      </c>
      <c r="F3394" s="123">
        <v>44475</v>
      </c>
      <c r="G3394" s="122" t="s">
        <v>4380</v>
      </c>
      <c r="H3394" s="122" t="s">
        <v>5311</v>
      </c>
      <c r="I3394" s="122" t="s">
        <v>5311</v>
      </c>
      <c r="J3394" s="122" t="s">
        <v>2579</v>
      </c>
      <c r="K3394" s="122" t="s">
        <v>2580</v>
      </c>
      <c r="L3394" s="122">
        <v>5041828569</v>
      </c>
      <c r="M3394" s="122" t="s">
        <v>7407</v>
      </c>
      <c r="N3394" s="122" t="s">
        <v>3139</v>
      </c>
      <c r="O3394" s="122" t="s">
        <v>2583</v>
      </c>
      <c r="P3394" s="122" t="s">
        <v>5314</v>
      </c>
      <c r="Q3394" s="122" t="s">
        <v>5314</v>
      </c>
      <c r="R3394" s="122" t="s">
        <v>2585</v>
      </c>
      <c r="S3394" s="122" t="s">
        <v>6232</v>
      </c>
      <c r="T3394" s="122" t="s">
        <v>4382</v>
      </c>
      <c r="U3394" s="124">
        <v>70</v>
      </c>
      <c r="V3394" s="124">
        <v>70</v>
      </c>
      <c r="W3394" s="122" t="s">
        <v>2549</v>
      </c>
    </row>
    <row r="3395" spans="1:23" x14ac:dyDescent="0.35">
      <c r="A3395" s="122" t="s">
        <v>7408</v>
      </c>
      <c r="B3395" s="122" t="s">
        <v>7409</v>
      </c>
      <c r="C3395" s="123">
        <v>44473</v>
      </c>
      <c r="D3395" s="123">
        <v>44473</v>
      </c>
      <c r="E3395" s="123">
        <v>44477</v>
      </c>
      <c r="F3395" s="123">
        <v>44473</v>
      </c>
      <c r="G3395" s="122" t="s">
        <v>4380</v>
      </c>
      <c r="H3395" s="122" t="s">
        <v>5311</v>
      </c>
      <c r="I3395" s="122" t="s">
        <v>5311</v>
      </c>
      <c r="J3395" s="122" t="s">
        <v>5318</v>
      </c>
      <c r="K3395" s="122" t="s">
        <v>5319</v>
      </c>
      <c r="L3395" s="122">
        <v>5041790986</v>
      </c>
      <c r="M3395" s="122">
        <v>0</v>
      </c>
      <c r="N3395" s="122">
        <v>0</v>
      </c>
      <c r="O3395" s="122" t="s">
        <v>2596</v>
      </c>
      <c r="P3395" s="122" t="s">
        <v>5314</v>
      </c>
      <c r="Q3395" s="122" t="s">
        <v>5314</v>
      </c>
      <c r="R3395" s="122" t="s">
        <v>2597</v>
      </c>
      <c r="S3395" s="122" t="s">
        <v>6232</v>
      </c>
      <c r="T3395" s="122" t="s">
        <v>4382</v>
      </c>
      <c r="U3395" s="124">
        <v>2</v>
      </c>
      <c r="V3395" s="124">
        <v>2</v>
      </c>
      <c r="W3395" s="122" t="s">
        <v>2549</v>
      </c>
    </row>
    <row r="3396" spans="1:23" x14ac:dyDescent="0.35">
      <c r="A3396" s="122" t="s">
        <v>7410</v>
      </c>
      <c r="B3396" s="122" t="s">
        <v>7411</v>
      </c>
      <c r="C3396" s="123">
        <v>44473</v>
      </c>
      <c r="D3396" s="123">
        <v>44473</v>
      </c>
      <c r="E3396" s="123">
        <v>44477</v>
      </c>
      <c r="F3396" s="123">
        <v>44473</v>
      </c>
      <c r="G3396" s="122" t="s">
        <v>4380</v>
      </c>
      <c r="H3396" s="122" t="s">
        <v>5311</v>
      </c>
      <c r="I3396" s="122" t="s">
        <v>5311</v>
      </c>
      <c r="J3396" s="122" t="s">
        <v>2607</v>
      </c>
      <c r="K3396" s="122" t="s">
        <v>2608</v>
      </c>
      <c r="L3396" s="122">
        <v>5041787917</v>
      </c>
      <c r="M3396" s="122" t="s">
        <v>7412</v>
      </c>
      <c r="N3396" s="122" t="s">
        <v>5666</v>
      </c>
      <c r="O3396" s="122" t="s">
        <v>2583</v>
      </c>
      <c r="P3396" s="122" t="s">
        <v>5314</v>
      </c>
      <c r="Q3396" s="122" t="s">
        <v>5314</v>
      </c>
      <c r="R3396" s="122" t="s">
        <v>2585</v>
      </c>
      <c r="S3396" s="122" t="s">
        <v>6232</v>
      </c>
      <c r="T3396" s="122" t="s">
        <v>4382</v>
      </c>
      <c r="U3396" s="124">
        <v>53</v>
      </c>
      <c r="V3396" s="124">
        <v>53</v>
      </c>
      <c r="W3396" s="122" t="s">
        <v>2549</v>
      </c>
    </row>
    <row r="3397" spans="1:23" x14ac:dyDescent="0.35">
      <c r="A3397" s="122" t="s">
        <v>7413</v>
      </c>
      <c r="B3397" s="122" t="s">
        <v>7414</v>
      </c>
      <c r="C3397" s="123">
        <v>44474</v>
      </c>
      <c r="D3397" s="123">
        <v>44474</v>
      </c>
      <c r="E3397" s="123">
        <v>44477</v>
      </c>
      <c r="F3397" s="123">
        <v>44474</v>
      </c>
      <c r="G3397" s="122" t="s">
        <v>4380</v>
      </c>
      <c r="H3397" s="122" t="s">
        <v>5311</v>
      </c>
      <c r="I3397" s="122" t="s">
        <v>5311</v>
      </c>
      <c r="J3397" s="122" t="s">
        <v>2579</v>
      </c>
      <c r="K3397" s="122" t="s">
        <v>2580</v>
      </c>
      <c r="L3397" s="122">
        <v>5041807731</v>
      </c>
      <c r="M3397" s="122" t="s">
        <v>7415</v>
      </c>
      <c r="N3397" s="122" t="s">
        <v>5840</v>
      </c>
      <c r="O3397" s="122" t="s">
        <v>2583</v>
      </c>
      <c r="P3397" s="122" t="s">
        <v>5314</v>
      </c>
      <c r="Q3397" s="122" t="s">
        <v>5314</v>
      </c>
      <c r="R3397" s="122" t="s">
        <v>2585</v>
      </c>
      <c r="S3397" s="122" t="s">
        <v>6232</v>
      </c>
      <c r="T3397" s="122" t="s">
        <v>4382</v>
      </c>
      <c r="U3397" s="124">
        <v>64</v>
      </c>
      <c r="V3397" s="124">
        <v>64</v>
      </c>
      <c r="W3397" s="122" t="s">
        <v>2549</v>
      </c>
    </row>
    <row r="3398" spans="1:23" x14ac:dyDescent="0.35">
      <c r="A3398" s="122" t="s">
        <v>7413</v>
      </c>
      <c r="B3398" s="122" t="s">
        <v>7414</v>
      </c>
      <c r="C3398" s="123">
        <v>44474</v>
      </c>
      <c r="D3398" s="123">
        <v>44474</v>
      </c>
      <c r="E3398" s="123">
        <v>44477</v>
      </c>
      <c r="F3398" s="123">
        <v>44474</v>
      </c>
      <c r="G3398" s="122" t="s">
        <v>4380</v>
      </c>
      <c r="H3398" s="122" t="s">
        <v>5311</v>
      </c>
      <c r="I3398" s="122" t="s">
        <v>5311</v>
      </c>
      <c r="J3398" s="122" t="s">
        <v>2579</v>
      </c>
      <c r="K3398" s="122" t="s">
        <v>2580</v>
      </c>
      <c r="L3398" s="122">
        <v>5041807731</v>
      </c>
      <c r="M3398" s="122" t="s">
        <v>7415</v>
      </c>
      <c r="N3398" s="122" t="s">
        <v>5840</v>
      </c>
      <c r="O3398" s="122" t="s">
        <v>2589</v>
      </c>
      <c r="P3398" s="122" t="s">
        <v>5314</v>
      </c>
      <c r="Q3398" s="122" t="s">
        <v>5314</v>
      </c>
      <c r="R3398" s="122" t="s">
        <v>2590</v>
      </c>
      <c r="S3398" s="122" t="s">
        <v>6232</v>
      </c>
      <c r="T3398" s="122" t="s">
        <v>4395</v>
      </c>
      <c r="U3398" s="124">
        <v>6</v>
      </c>
      <c r="V3398" s="124">
        <v>6</v>
      </c>
      <c r="W3398" s="122" t="s">
        <v>2549</v>
      </c>
    </row>
    <row r="3399" spans="1:23" x14ac:dyDescent="0.35">
      <c r="A3399" s="122" t="s">
        <v>7413</v>
      </c>
      <c r="B3399" s="122" t="s">
        <v>7414</v>
      </c>
      <c r="C3399" s="123">
        <v>44474</v>
      </c>
      <c r="D3399" s="123">
        <v>44474</v>
      </c>
      <c r="E3399" s="123">
        <v>44477</v>
      </c>
      <c r="F3399" s="123">
        <v>44474</v>
      </c>
      <c r="G3399" s="122" t="s">
        <v>4380</v>
      </c>
      <c r="H3399" s="122" t="s">
        <v>5311</v>
      </c>
      <c r="I3399" s="122" t="s">
        <v>5311</v>
      </c>
      <c r="J3399" s="122" t="s">
        <v>2579</v>
      </c>
      <c r="K3399" s="122" t="s">
        <v>2580</v>
      </c>
      <c r="L3399" s="122">
        <v>5041807731</v>
      </c>
      <c r="M3399" s="122" t="s">
        <v>7415</v>
      </c>
      <c r="N3399" s="122" t="s">
        <v>5840</v>
      </c>
      <c r="O3399" s="122" t="s">
        <v>2583</v>
      </c>
      <c r="P3399" s="122" t="s">
        <v>5314</v>
      </c>
      <c r="Q3399" s="122" t="s">
        <v>5314</v>
      </c>
      <c r="R3399" s="122" t="s">
        <v>2585</v>
      </c>
      <c r="S3399" s="122" t="s">
        <v>6232</v>
      </c>
      <c r="T3399" s="122" t="s">
        <v>3503</v>
      </c>
      <c r="U3399" s="124">
        <v>6</v>
      </c>
      <c r="V3399" s="124">
        <v>6</v>
      </c>
      <c r="W3399" s="122" t="s">
        <v>2549</v>
      </c>
    </row>
    <row r="3400" spans="1:23" x14ac:dyDescent="0.35">
      <c r="A3400" s="122" t="s">
        <v>7416</v>
      </c>
      <c r="B3400" s="122" t="s">
        <v>7417</v>
      </c>
      <c r="C3400" s="123">
        <v>44473</v>
      </c>
      <c r="D3400" s="123">
        <v>44473</v>
      </c>
      <c r="E3400" s="123">
        <v>44477</v>
      </c>
      <c r="F3400" s="123">
        <v>44473</v>
      </c>
      <c r="G3400" s="122" t="s">
        <v>4380</v>
      </c>
      <c r="H3400" s="122" t="s">
        <v>5311</v>
      </c>
      <c r="I3400" s="122" t="s">
        <v>5311</v>
      </c>
      <c r="J3400" s="122" t="s">
        <v>2579</v>
      </c>
      <c r="K3400" s="122" t="s">
        <v>2580</v>
      </c>
      <c r="L3400" s="122">
        <v>5041793794</v>
      </c>
      <c r="M3400" s="122" t="s">
        <v>7418</v>
      </c>
      <c r="N3400" s="122" t="s">
        <v>2710</v>
      </c>
      <c r="O3400" s="122" t="s">
        <v>2583</v>
      </c>
      <c r="P3400" s="122" t="s">
        <v>5314</v>
      </c>
      <c r="Q3400" s="122" t="s">
        <v>5314</v>
      </c>
      <c r="R3400" s="122" t="s">
        <v>2585</v>
      </c>
      <c r="S3400" s="122" t="s">
        <v>6232</v>
      </c>
      <c r="T3400" s="122" t="s">
        <v>4382</v>
      </c>
      <c r="U3400" s="124">
        <v>50</v>
      </c>
      <c r="V3400" s="124">
        <v>50</v>
      </c>
      <c r="W3400" s="122" t="s">
        <v>2549</v>
      </c>
    </row>
    <row r="3401" spans="1:23" x14ac:dyDescent="0.35">
      <c r="A3401" s="122" t="s">
        <v>7419</v>
      </c>
      <c r="B3401" s="122" t="s">
        <v>7420</v>
      </c>
      <c r="C3401" s="123">
        <v>44473</v>
      </c>
      <c r="D3401" s="123">
        <v>44473</v>
      </c>
      <c r="E3401" s="123">
        <v>44477</v>
      </c>
      <c r="F3401" s="123">
        <v>44473</v>
      </c>
      <c r="G3401" s="122" t="s">
        <v>4380</v>
      </c>
      <c r="H3401" s="122" t="s">
        <v>5311</v>
      </c>
      <c r="I3401" s="122" t="s">
        <v>5311</v>
      </c>
      <c r="J3401" s="122" t="s">
        <v>2579</v>
      </c>
      <c r="K3401" s="122" t="s">
        <v>2580</v>
      </c>
      <c r="L3401" s="122">
        <v>5041792001</v>
      </c>
      <c r="M3401" s="122" t="s">
        <v>7421</v>
      </c>
      <c r="N3401" s="122" t="s">
        <v>2750</v>
      </c>
      <c r="O3401" s="122" t="s">
        <v>2583</v>
      </c>
      <c r="P3401" s="122" t="s">
        <v>5314</v>
      </c>
      <c r="Q3401" s="122" t="s">
        <v>5314</v>
      </c>
      <c r="R3401" s="122" t="s">
        <v>2585</v>
      </c>
      <c r="S3401" s="122" t="s">
        <v>6232</v>
      </c>
      <c r="T3401" s="122" t="s">
        <v>4382</v>
      </c>
      <c r="U3401" s="124">
        <v>63</v>
      </c>
      <c r="V3401" s="124">
        <v>63</v>
      </c>
      <c r="W3401" s="122" t="s">
        <v>2549</v>
      </c>
    </row>
    <row r="3402" spans="1:23" x14ac:dyDescent="0.35">
      <c r="A3402" s="122" t="s">
        <v>7419</v>
      </c>
      <c r="B3402" s="122" t="s">
        <v>7420</v>
      </c>
      <c r="C3402" s="123">
        <v>44473</v>
      </c>
      <c r="D3402" s="123">
        <v>44473</v>
      </c>
      <c r="E3402" s="123">
        <v>44477</v>
      </c>
      <c r="F3402" s="123">
        <v>44473</v>
      </c>
      <c r="G3402" s="122" t="s">
        <v>4380</v>
      </c>
      <c r="H3402" s="122" t="s">
        <v>5311</v>
      </c>
      <c r="I3402" s="122" t="s">
        <v>5311</v>
      </c>
      <c r="J3402" s="122" t="s">
        <v>2579</v>
      </c>
      <c r="K3402" s="122" t="s">
        <v>2580</v>
      </c>
      <c r="L3402" s="122">
        <v>5041792001</v>
      </c>
      <c r="M3402" s="122" t="s">
        <v>7421</v>
      </c>
      <c r="N3402" s="122" t="s">
        <v>2750</v>
      </c>
      <c r="O3402" s="122" t="s">
        <v>2589</v>
      </c>
      <c r="P3402" s="122" t="s">
        <v>5314</v>
      </c>
      <c r="Q3402" s="122" t="s">
        <v>5314</v>
      </c>
      <c r="R3402" s="122" t="s">
        <v>2590</v>
      </c>
      <c r="S3402" s="122" t="s">
        <v>6232</v>
      </c>
      <c r="T3402" s="122" t="s">
        <v>4395</v>
      </c>
      <c r="U3402" s="124">
        <v>2</v>
      </c>
      <c r="V3402" s="124">
        <v>2</v>
      </c>
      <c r="W3402" s="122" t="s">
        <v>2549</v>
      </c>
    </row>
    <row r="3403" spans="1:23" x14ac:dyDescent="0.35">
      <c r="A3403" s="122" t="s">
        <v>7419</v>
      </c>
      <c r="B3403" s="122" t="s">
        <v>7420</v>
      </c>
      <c r="C3403" s="123">
        <v>44473</v>
      </c>
      <c r="D3403" s="123">
        <v>44473</v>
      </c>
      <c r="E3403" s="123">
        <v>44477</v>
      </c>
      <c r="F3403" s="123">
        <v>44473</v>
      </c>
      <c r="G3403" s="122" t="s">
        <v>4380</v>
      </c>
      <c r="H3403" s="122" t="s">
        <v>5311</v>
      </c>
      <c r="I3403" s="122" t="s">
        <v>5311</v>
      </c>
      <c r="J3403" s="122" t="s">
        <v>2579</v>
      </c>
      <c r="K3403" s="122" t="s">
        <v>2580</v>
      </c>
      <c r="L3403" s="122">
        <v>5041792001</v>
      </c>
      <c r="M3403" s="122" t="s">
        <v>7421</v>
      </c>
      <c r="N3403" s="122" t="s">
        <v>2750</v>
      </c>
      <c r="O3403" s="122" t="s">
        <v>2583</v>
      </c>
      <c r="P3403" s="122" t="s">
        <v>5314</v>
      </c>
      <c r="Q3403" s="122" t="s">
        <v>5314</v>
      </c>
      <c r="R3403" s="122" t="s">
        <v>2585</v>
      </c>
      <c r="S3403" s="122" t="s">
        <v>6232</v>
      </c>
      <c r="T3403" s="122" t="s">
        <v>3503</v>
      </c>
      <c r="U3403" s="124">
        <v>2</v>
      </c>
      <c r="V3403" s="124">
        <v>2</v>
      </c>
      <c r="W3403" s="122" t="s">
        <v>2549</v>
      </c>
    </row>
    <row r="3404" spans="1:23" x14ac:dyDescent="0.35">
      <c r="A3404" s="122" t="s">
        <v>7422</v>
      </c>
      <c r="B3404" s="122" t="s">
        <v>7423</v>
      </c>
      <c r="C3404" s="123">
        <v>44473</v>
      </c>
      <c r="D3404" s="123">
        <v>44473</v>
      </c>
      <c r="E3404" s="123">
        <v>44477</v>
      </c>
      <c r="F3404" s="123">
        <v>44473</v>
      </c>
      <c r="G3404" s="122" t="s">
        <v>4380</v>
      </c>
      <c r="H3404" s="122" t="s">
        <v>5311</v>
      </c>
      <c r="I3404" s="122" t="s">
        <v>5311</v>
      </c>
      <c r="J3404" s="122" t="s">
        <v>2579</v>
      </c>
      <c r="K3404" s="122" t="s">
        <v>2580</v>
      </c>
      <c r="L3404" s="122">
        <v>5041793347</v>
      </c>
      <c r="M3404" s="122" t="s">
        <v>7424</v>
      </c>
      <c r="N3404" s="122" t="s">
        <v>3042</v>
      </c>
      <c r="O3404" s="122" t="s">
        <v>2583</v>
      </c>
      <c r="P3404" s="122" t="s">
        <v>5314</v>
      </c>
      <c r="Q3404" s="122" t="s">
        <v>5314</v>
      </c>
      <c r="R3404" s="122" t="s">
        <v>2585</v>
      </c>
      <c r="S3404" s="122" t="s">
        <v>6232</v>
      </c>
      <c r="T3404" s="122" t="s">
        <v>4382</v>
      </c>
      <c r="U3404" s="124">
        <v>30</v>
      </c>
      <c r="V3404" s="124">
        <v>30</v>
      </c>
      <c r="W3404" s="122" t="s">
        <v>2549</v>
      </c>
    </row>
    <row r="3405" spans="1:23" x14ac:dyDescent="0.35">
      <c r="A3405" s="122" t="s">
        <v>7425</v>
      </c>
      <c r="B3405" s="122" t="s">
        <v>7426</v>
      </c>
      <c r="C3405" s="123">
        <v>44475</v>
      </c>
      <c r="D3405" s="123">
        <v>44475</v>
      </c>
      <c r="E3405" s="123">
        <v>44477</v>
      </c>
      <c r="F3405" s="123">
        <v>44475</v>
      </c>
      <c r="G3405" s="122" t="s">
        <v>4380</v>
      </c>
      <c r="H3405" s="122" t="s">
        <v>5311</v>
      </c>
      <c r="I3405" s="122" t="s">
        <v>5311</v>
      </c>
      <c r="J3405" s="122" t="s">
        <v>2607</v>
      </c>
      <c r="K3405" s="122" t="s">
        <v>2608</v>
      </c>
      <c r="L3405" s="122">
        <v>5041831287</v>
      </c>
      <c r="M3405" s="122" t="s">
        <v>7427</v>
      </c>
      <c r="N3405" s="122" t="s">
        <v>5626</v>
      </c>
      <c r="O3405" s="122" t="s">
        <v>2583</v>
      </c>
      <c r="P3405" s="122" t="s">
        <v>5314</v>
      </c>
      <c r="Q3405" s="122" t="s">
        <v>5314</v>
      </c>
      <c r="R3405" s="122" t="s">
        <v>2585</v>
      </c>
      <c r="S3405" s="122" t="s">
        <v>6232</v>
      </c>
      <c r="T3405" s="122" t="s">
        <v>4382</v>
      </c>
      <c r="U3405" s="124">
        <v>62</v>
      </c>
      <c r="V3405" s="124">
        <v>62</v>
      </c>
      <c r="W3405" s="122" t="s">
        <v>2549</v>
      </c>
    </row>
    <row r="3406" spans="1:23" x14ac:dyDescent="0.35">
      <c r="A3406" s="122" t="s">
        <v>7428</v>
      </c>
      <c r="B3406" s="122" t="s">
        <v>7429</v>
      </c>
      <c r="C3406" s="123">
        <v>44477</v>
      </c>
      <c r="D3406" s="123">
        <v>44477</v>
      </c>
      <c r="E3406" s="123">
        <v>44477</v>
      </c>
      <c r="F3406" s="123">
        <v>44477</v>
      </c>
      <c r="G3406" s="122" t="s">
        <v>4380</v>
      </c>
      <c r="H3406" s="122" t="s">
        <v>5311</v>
      </c>
      <c r="I3406" s="122" t="s">
        <v>5311</v>
      </c>
      <c r="J3406" s="122" t="s">
        <v>2579</v>
      </c>
      <c r="K3406" s="122" t="s">
        <v>2580</v>
      </c>
      <c r="L3406" s="122">
        <v>5041859570</v>
      </c>
      <c r="M3406" s="122" t="s">
        <v>7430</v>
      </c>
      <c r="N3406" s="122" t="s">
        <v>5485</v>
      </c>
      <c r="O3406" s="122" t="s">
        <v>2583</v>
      </c>
      <c r="P3406" s="122" t="s">
        <v>5314</v>
      </c>
      <c r="Q3406" s="122" t="s">
        <v>5314</v>
      </c>
      <c r="R3406" s="122" t="s">
        <v>2585</v>
      </c>
      <c r="S3406" s="122" t="s">
        <v>6232</v>
      </c>
      <c r="T3406" s="122" t="s">
        <v>4382</v>
      </c>
      <c r="U3406" s="124">
        <v>70</v>
      </c>
      <c r="V3406" s="124">
        <v>70</v>
      </c>
      <c r="W3406" s="122" t="s">
        <v>2549</v>
      </c>
    </row>
    <row r="3407" spans="1:23" x14ac:dyDescent="0.35">
      <c r="A3407" s="122" t="s">
        <v>7428</v>
      </c>
      <c r="B3407" s="122" t="s">
        <v>7429</v>
      </c>
      <c r="C3407" s="123">
        <v>44477</v>
      </c>
      <c r="D3407" s="123">
        <v>44477</v>
      </c>
      <c r="E3407" s="123">
        <v>44477</v>
      </c>
      <c r="F3407" s="123">
        <v>44477</v>
      </c>
      <c r="G3407" s="122" t="s">
        <v>4380</v>
      </c>
      <c r="H3407" s="122" t="s">
        <v>5311</v>
      </c>
      <c r="I3407" s="122" t="s">
        <v>5311</v>
      </c>
      <c r="J3407" s="122" t="s">
        <v>2579</v>
      </c>
      <c r="K3407" s="122" t="s">
        <v>2580</v>
      </c>
      <c r="L3407" s="122">
        <v>5041859570</v>
      </c>
      <c r="M3407" s="122" t="s">
        <v>7430</v>
      </c>
      <c r="N3407" s="122" t="s">
        <v>5485</v>
      </c>
      <c r="O3407" s="122" t="s">
        <v>2589</v>
      </c>
      <c r="P3407" s="122" t="s">
        <v>5314</v>
      </c>
      <c r="Q3407" s="122" t="s">
        <v>5314</v>
      </c>
      <c r="R3407" s="122" t="s">
        <v>2590</v>
      </c>
      <c r="S3407" s="122" t="s">
        <v>6232</v>
      </c>
      <c r="T3407" s="122" t="s">
        <v>4395</v>
      </c>
      <c r="U3407" s="124">
        <v>1</v>
      </c>
      <c r="V3407" s="124">
        <v>1</v>
      </c>
      <c r="W3407" s="122" t="s">
        <v>2549</v>
      </c>
    </row>
    <row r="3408" spans="1:23" x14ac:dyDescent="0.35">
      <c r="A3408" s="122" t="s">
        <v>7428</v>
      </c>
      <c r="B3408" s="122" t="s">
        <v>7429</v>
      </c>
      <c r="C3408" s="123">
        <v>44477</v>
      </c>
      <c r="D3408" s="123">
        <v>44477</v>
      </c>
      <c r="E3408" s="123">
        <v>44477</v>
      </c>
      <c r="F3408" s="123">
        <v>44477</v>
      </c>
      <c r="G3408" s="122" t="s">
        <v>4380</v>
      </c>
      <c r="H3408" s="122" t="s">
        <v>5311</v>
      </c>
      <c r="I3408" s="122" t="s">
        <v>5311</v>
      </c>
      <c r="J3408" s="122" t="s">
        <v>2579</v>
      </c>
      <c r="K3408" s="122" t="s">
        <v>2580</v>
      </c>
      <c r="L3408" s="122">
        <v>5041859570</v>
      </c>
      <c r="M3408" s="122" t="s">
        <v>7430</v>
      </c>
      <c r="N3408" s="122" t="s">
        <v>5485</v>
      </c>
      <c r="O3408" s="122" t="s">
        <v>2583</v>
      </c>
      <c r="P3408" s="122" t="s">
        <v>5314</v>
      </c>
      <c r="Q3408" s="122" t="s">
        <v>5314</v>
      </c>
      <c r="R3408" s="122" t="s">
        <v>2585</v>
      </c>
      <c r="S3408" s="122" t="s">
        <v>6232</v>
      </c>
      <c r="T3408" s="122" t="s">
        <v>3503</v>
      </c>
      <c r="U3408" s="124">
        <v>1</v>
      </c>
      <c r="V3408" s="124">
        <v>1</v>
      </c>
      <c r="W3408" s="122" t="s">
        <v>2549</v>
      </c>
    </row>
    <row r="3409" spans="1:23" x14ac:dyDescent="0.35">
      <c r="A3409" s="122" t="s">
        <v>7431</v>
      </c>
      <c r="B3409" s="122" t="s">
        <v>7432</v>
      </c>
      <c r="C3409" s="123">
        <v>44475</v>
      </c>
      <c r="D3409" s="123">
        <v>44475</v>
      </c>
      <c r="E3409" s="123">
        <v>44477</v>
      </c>
      <c r="F3409" s="123">
        <v>44475</v>
      </c>
      <c r="G3409" s="122" t="s">
        <v>4380</v>
      </c>
      <c r="H3409" s="122" t="s">
        <v>5311</v>
      </c>
      <c r="I3409" s="122" t="s">
        <v>5311</v>
      </c>
      <c r="J3409" s="122" t="s">
        <v>2607</v>
      </c>
      <c r="K3409" s="122" t="s">
        <v>2608</v>
      </c>
      <c r="L3409" s="122">
        <v>5041820748</v>
      </c>
      <c r="M3409" s="122" t="s">
        <v>7433</v>
      </c>
      <c r="N3409" s="122" t="s">
        <v>5489</v>
      </c>
      <c r="O3409" s="122" t="s">
        <v>2583</v>
      </c>
      <c r="P3409" s="122" t="s">
        <v>5314</v>
      </c>
      <c r="Q3409" s="122" t="s">
        <v>5314</v>
      </c>
      <c r="R3409" s="122" t="s">
        <v>2585</v>
      </c>
      <c r="S3409" s="122" t="s">
        <v>6232</v>
      </c>
      <c r="T3409" s="122" t="s">
        <v>4382</v>
      </c>
      <c r="U3409" s="124">
        <v>43</v>
      </c>
      <c r="V3409" s="124">
        <v>43</v>
      </c>
      <c r="W3409" s="122" t="s">
        <v>2549</v>
      </c>
    </row>
    <row r="3410" spans="1:23" x14ac:dyDescent="0.35">
      <c r="A3410" s="122" t="s">
        <v>7434</v>
      </c>
      <c r="B3410" s="122" t="s">
        <v>7435</v>
      </c>
      <c r="C3410" s="123">
        <v>44475</v>
      </c>
      <c r="D3410" s="123">
        <v>44475</v>
      </c>
      <c r="E3410" s="123">
        <v>44477</v>
      </c>
      <c r="F3410" s="123">
        <v>44475</v>
      </c>
      <c r="G3410" s="122" t="s">
        <v>4380</v>
      </c>
      <c r="H3410" s="122" t="s">
        <v>5311</v>
      </c>
      <c r="I3410" s="122" t="s">
        <v>5311</v>
      </c>
      <c r="J3410" s="122" t="s">
        <v>2579</v>
      </c>
      <c r="K3410" s="122" t="s">
        <v>2580</v>
      </c>
      <c r="L3410" s="122">
        <v>5041821431</v>
      </c>
      <c r="M3410" s="122" t="s">
        <v>7436</v>
      </c>
      <c r="N3410" s="122" t="s">
        <v>3026</v>
      </c>
      <c r="O3410" s="122" t="s">
        <v>2583</v>
      </c>
      <c r="P3410" s="122" t="s">
        <v>5314</v>
      </c>
      <c r="Q3410" s="122" t="s">
        <v>5314</v>
      </c>
      <c r="R3410" s="122" t="s">
        <v>2585</v>
      </c>
      <c r="S3410" s="122" t="s">
        <v>6232</v>
      </c>
      <c r="T3410" s="122" t="s">
        <v>4382</v>
      </c>
      <c r="U3410" s="124">
        <v>96</v>
      </c>
      <c r="V3410" s="124">
        <v>96</v>
      </c>
      <c r="W3410" s="122" t="s">
        <v>2549</v>
      </c>
    </row>
    <row r="3411" spans="1:23" x14ac:dyDescent="0.35">
      <c r="A3411" s="122" t="s">
        <v>7437</v>
      </c>
      <c r="B3411" s="122" t="s">
        <v>7438</v>
      </c>
      <c r="C3411" s="123">
        <v>44475</v>
      </c>
      <c r="D3411" s="123">
        <v>44475</v>
      </c>
      <c r="E3411" s="123">
        <v>44477</v>
      </c>
      <c r="F3411" s="123">
        <v>44475</v>
      </c>
      <c r="G3411" s="122" t="s">
        <v>4380</v>
      </c>
      <c r="H3411" s="122" t="s">
        <v>5311</v>
      </c>
      <c r="I3411" s="122" t="s">
        <v>5311</v>
      </c>
      <c r="J3411" s="122" t="s">
        <v>2579</v>
      </c>
      <c r="K3411" s="122" t="s">
        <v>2580</v>
      </c>
      <c r="L3411" s="122">
        <v>5041817232</v>
      </c>
      <c r="M3411" s="122" t="s">
        <v>7439</v>
      </c>
      <c r="N3411" s="122" t="s">
        <v>2958</v>
      </c>
      <c r="O3411" s="122" t="s">
        <v>2583</v>
      </c>
      <c r="P3411" s="122" t="s">
        <v>5314</v>
      </c>
      <c r="Q3411" s="122" t="s">
        <v>5314</v>
      </c>
      <c r="R3411" s="122" t="s">
        <v>2585</v>
      </c>
      <c r="S3411" s="122" t="s">
        <v>6232</v>
      </c>
      <c r="T3411" s="122" t="s">
        <v>4382</v>
      </c>
      <c r="U3411" s="124">
        <v>65</v>
      </c>
      <c r="V3411" s="124">
        <v>65</v>
      </c>
      <c r="W3411" s="122" t="s">
        <v>2549</v>
      </c>
    </row>
    <row r="3412" spans="1:23" x14ac:dyDescent="0.35">
      <c r="A3412" s="122" t="s">
        <v>7437</v>
      </c>
      <c r="B3412" s="122" t="s">
        <v>7438</v>
      </c>
      <c r="C3412" s="123">
        <v>44475</v>
      </c>
      <c r="D3412" s="123">
        <v>44475</v>
      </c>
      <c r="E3412" s="123">
        <v>44477</v>
      </c>
      <c r="F3412" s="123">
        <v>44475</v>
      </c>
      <c r="G3412" s="122" t="s">
        <v>4380</v>
      </c>
      <c r="H3412" s="122" t="s">
        <v>5311</v>
      </c>
      <c r="I3412" s="122" t="s">
        <v>5311</v>
      </c>
      <c r="J3412" s="122" t="s">
        <v>2579</v>
      </c>
      <c r="K3412" s="122" t="s">
        <v>2580</v>
      </c>
      <c r="L3412" s="122">
        <v>5041817232</v>
      </c>
      <c r="M3412" s="122" t="s">
        <v>7439</v>
      </c>
      <c r="N3412" s="122" t="s">
        <v>2958</v>
      </c>
      <c r="O3412" s="122" t="s">
        <v>2589</v>
      </c>
      <c r="P3412" s="122" t="s">
        <v>5314</v>
      </c>
      <c r="Q3412" s="122" t="s">
        <v>5314</v>
      </c>
      <c r="R3412" s="122" t="s">
        <v>2590</v>
      </c>
      <c r="S3412" s="122" t="s">
        <v>6232</v>
      </c>
      <c r="T3412" s="122" t="s">
        <v>4395</v>
      </c>
      <c r="U3412" s="124">
        <v>2</v>
      </c>
      <c r="V3412" s="124">
        <v>2</v>
      </c>
      <c r="W3412" s="122" t="s">
        <v>2549</v>
      </c>
    </row>
    <row r="3413" spans="1:23" x14ac:dyDescent="0.35">
      <c r="A3413" s="122" t="s">
        <v>7437</v>
      </c>
      <c r="B3413" s="122" t="s">
        <v>7438</v>
      </c>
      <c r="C3413" s="123">
        <v>44475</v>
      </c>
      <c r="D3413" s="123">
        <v>44475</v>
      </c>
      <c r="E3413" s="123">
        <v>44477</v>
      </c>
      <c r="F3413" s="123">
        <v>44475</v>
      </c>
      <c r="G3413" s="122" t="s">
        <v>4380</v>
      </c>
      <c r="H3413" s="122" t="s">
        <v>5311</v>
      </c>
      <c r="I3413" s="122" t="s">
        <v>5311</v>
      </c>
      <c r="J3413" s="122" t="s">
        <v>2579</v>
      </c>
      <c r="K3413" s="122" t="s">
        <v>2580</v>
      </c>
      <c r="L3413" s="122">
        <v>5041817232</v>
      </c>
      <c r="M3413" s="122" t="s">
        <v>7439</v>
      </c>
      <c r="N3413" s="122" t="s">
        <v>2958</v>
      </c>
      <c r="O3413" s="122" t="s">
        <v>2583</v>
      </c>
      <c r="P3413" s="122" t="s">
        <v>5314</v>
      </c>
      <c r="Q3413" s="122" t="s">
        <v>5314</v>
      </c>
      <c r="R3413" s="122" t="s">
        <v>2585</v>
      </c>
      <c r="S3413" s="122" t="s">
        <v>6232</v>
      </c>
      <c r="T3413" s="122" t="s">
        <v>3503</v>
      </c>
      <c r="U3413" s="124">
        <v>2</v>
      </c>
      <c r="V3413" s="124">
        <v>2</v>
      </c>
      <c r="W3413" s="122" t="s">
        <v>2549</v>
      </c>
    </row>
    <row r="3414" spans="1:23" x14ac:dyDescent="0.35">
      <c r="A3414" s="122" t="s">
        <v>7440</v>
      </c>
      <c r="B3414" s="122" t="s">
        <v>7441</v>
      </c>
      <c r="C3414" s="123">
        <v>44474</v>
      </c>
      <c r="D3414" s="123">
        <v>44474</v>
      </c>
      <c r="E3414" s="123">
        <v>44477</v>
      </c>
      <c r="F3414" s="123">
        <v>44474</v>
      </c>
      <c r="G3414" s="122" t="s">
        <v>4380</v>
      </c>
      <c r="H3414" s="122" t="s">
        <v>5311</v>
      </c>
      <c r="I3414" s="122" t="s">
        <v>5311</v>
      </c>
      <c r="J3414" s="122" t="s">
        <v>2579</v>
      </c>
      <c r="K3414" s="122" t="s">
        <v>2580</v>
      </c>
      <c r="L3414" s="122">
        <v>5041805623</v>
      </c>
      <c r="M3414" s="122" t="s">
        <v>7442</v>
      </c>
      <c r="N3414" s="122" t="s">
        <v>2661</v>
      </c>
      <c r="O3414" s="122" t="s">
        <v>2583</v>
      </c>
      <c r="P3414" s="122" t="s">
        <v>5314</v>
      </c>
      <c r="Q3414" s="122" t="s">
        <v>5314</v>
      </c>
      <c r="R3414" s="122" t="s">
        <v>2585</v>
      </c>
      <c r="S3414" s="122" t="s">
        <v>6232</v>
      </c>
      <c r="T3414" s="122" t="s">
        <v>4382</v>
      </c>
      <c r="U3414" s="124">
        <v>75</v>
      </c>
      <c r="V3414" s="124">
        <v>75</v>
      </c>
      <c r="W3414" s="122" t="s">
        <v>2549</v>
      </c>
    </row>
    <row r="3415" spans="1:23" x14ac:dyDescent="0.35">
      <c r="A3415" s="122" t="s">
        <v>7443</v>
      </c>
      <c r="B3415" s="122" t="s">
        <v>7444</v>
      </c>
      <c r="C3415" s="123">
        <v>44474</v>
      </c>
      <c r="D3415" s="123">
        <v>44474</v>
      </c>
      <c r="E3415" s="123">
        <v>44477</v>
      </c>
      <c r="F3415" s="123">
        <v>44474</v>
      </c>
      <c r="G3415" s="122" t="s">
        <v>4380</v>
      </c>
      <c r="H3415" s="122" t="s">
        <v>5311</v>
      </c>
      <c r="I3415" s="122" t="s">
        <v>5311</v>
      </c>
      <c r="J3415" s="122" t="s">
        <v>2579</v>
      </c>
      <c r="K3415" s="122" t="s">
        <v>2580</v>
      </c>
      <c r="L3415" s="122">
        <v>5041793473</v>
      </c>
      <c r="M3415" s="122" t="s">
        <v>7445</v>
      </c>
      <c r="N3415" s="122" t="s">
        <v>2975</v>
      </c>
      <c r="O3415" s="122" t="s">
        <v>2583</v>
      </c>
      <c r="P3415" s="122" t="s">
        <v>5314</v>
      </c>
      <c r="Q3415" s="122" t="s">
        <v>5314</v>
      </c>
      <c r="R3415" s="122" t="s">
        <v>2585</v>
      </c>
      <c r="S3415" s="122" t="s">
        <v>6232</v>
      </c>
      <c r="T3415" s="122" t="s">
        <v>4382</v>
      </c>
      <c r="U3415" s="124">
        <v>40</v>
      </c>
      <c r="V3415" s="124">
        <v>40</v>
      </c>
      <c r="W3415" s="122" t="s">
        <v>2549</v>
      </c>
    </row>
    <row r="3416" spans="1:23" x14ac:dyDescent="0.35">
      <c r="A3416" s="122" t="s">
        <v>7446</v>
      </c>
      <c r="B3416" s="122" t="s">
        <v>7447</v>
      </c>
      <c r="C3416" s="123">
        <v>44475</v>
      </c>
      <c r="D3416" s="123">
        <v>44475</v>
      </c>
      <c r="E3416" s="123">
        <v>44477</v>
      </c>
      <c r="F3416" s="123">
        <v>44475</v>
      </c>
      <c r="G3416" s="122" t="s">
        <v>4380</v>
      </c>
      <c r="H3416" s="122" t="s">
        <v>5311</v>
      </c>
      <c r="I3416" s="122" t="s">
        <v>5311</v>
      </c>
      <c r="J3416" s="122" t="s">
        <v>2579</v>
      </c>
      <c r="K3416" s="122" t="s">
        <v>2580</v>
      </c>
      <c r="L3416" s="122">
        <v>5041826983</v>
      </c>
      <c r="M3416" s="122" t="s">
        <v>7448</v>
      </c>
      <c r="N3416" s="122" t="s">
        <v>4320</v>
      </c>
      <c r="O3416" s="122" t="s">
        <v>2583</v>
      </c>
      <c r="P3416" s="122" t="s">
        <v>5314</v>
      </c>
      <c r="Q3416" s="122" t="s">
        <v>5314</v>
      </c>
      <c r="R3416" s="122" t="s">
        <v>2585</v>
      </c>
      <c r="S3416" s="122" t="s">
        <v>6232</v>
      </c>
      <c r="T3416" s="122" t="s">
        <v>4382</v>
      </c>
      <c r="U3416" s="124">
        <v>65</v>
      </c>
      <c r="V3416" s="124">
        <v>65</v>
      </c>
      <c r="W3416" s="122" t="s">
        <v>2549</v>
      </c>
    </row>
    <row r="3417" spans="1:23" x14ac:dyDescent="0.35">
      <c r="A3417" s="122" t="s">
        <v>7446</v>
      </c>
      <c r="B3417" s="122" t="s">
        <v>7447</v>
      </c>
      <c r="C3417" s="123">
        <v>44475</v>
      </c>
      <c r="D3417" s="123">
        <v>44475</v>
      </c>
      <c r="E3417" s="123">
        <v>44477</v>
      </c>
      <c r="F3417" s="123">
        <v>44475</v>
      </c>
      <c r="G3417" s="122" t="s">
        <v>4380</v>
      </c>
      <c r="H3417" s="122" t="s">
        <v>5311</v>
      </c>
      <c r="I3417" s="122" t="s">
        <v>5311</v>
      </c>
      <c r="J3417" s="122" t="s">
        <v>2579</v>
      </c>
      <c r="K3417" s="122" t="s">
        <v>2580</v>
      </c>
      <c r="L3417" s="122">
        <v>5041826983</v>
      </c>
      <c r="M3417" s="122" t="s">
        <v>7448</v>
      </c>
      <c r="N3417" s="122" t="s">
        <v>4320</v>
      </c>
      <c r="O3417" s="122" t="s">
        <v>2589</v>
      </c>
      <c r="P3417" s="122" t="s">
        <v>5314</v>
      </c>
      <c r="Q3417" s="122" t="s">
        <v>5314</v>
      </c>
      <c r="R3417" s="122" t="s">
        <v>2590</v>
      </c>
      <c r="S3417" s="122" t="s">
        <v>6232</v>
      </c>
      <c r="T3417" s="122" t="s">
        <v>4395</v>
      </c>
      <c r="U3417" s="124">
        <v>5</v>
      </c>
      <c r="V3417" s="124">
        <v>5</v>
      </c>
      <c r="W3417" s="122" t="s">
        <v>2549</v>
      </c>
    </row>
    <row r="3418" spans="1:23" x14ac:dyDescent="0.35">
      <c r="A3418" s="122" t="s">
        <v>7446</v>
      </c>
      <c r="B3418" s="122" t="s">
        <v>7447</v>
      </c>
      <c r="C3418" s="123">
        <v>44475</v>
      </c>
      <c r="D3418" s="123">
        <v>44475</v>
      </c>
      <c r="E3418" s="123">
        <v>44477</v>
      </c>
      <c r="F3418" s="123">
        <v>44475</v>
      </c>
      <c r="G3418" s="122" t="s">
        <v>4380</v>
      </c>
      <c r="H3418" s="122" t="s">
        <v>5311</v>
      </c>
      <c r="I3418" s="122" t="s">
        <v>5311</v>
      </c>
      <c r="J3418" s="122" t="s">
        <v>2579</v>
      </c>
      <c r="K3418" s="122" t="s">
        <v>2580</v>
      </c>
      <c r="L3418" s="122">
        <v>5041826983</v>
      </c>
      <c r="M3418" s="122" t="s">
        <v>7448</v>
      </c>
      <c r="N3418" s="122" t="s">
        <v>4320</v>
      </c>
      <c r="O3418" s="122" t="s">
        <v>2583</v>
      </c>
      <c r="P3418" s="122" t="s">
        <v>5314</v>
      </c>
      <c r="Q3418" s="122" t="s">
        <v>5314</v>
      </c>
      <c r="R3418" s="122" t="s">
        <v>2585</v>
      </c>
      <c r="S3418" s="122" t="s">
        <v>6232</v>
      </c>
      <c r="T3418" s="122" t="s">
        <v>3503</v>
      </c>
      <c r="U3418" s="124">
        <v>5</v>
      </c>
      <c r="V3418" s="124">
        <v>5</v>
      </c>
      <c r="W3418" s="122" t="s">
        <v>2549</v>
      </c>
    </row>
    <row r="3419" spans="1:23" x14ac:dyDescent="0.35">
      <c r="A3419" s="122" t="s">
        <v>7449</v>
      </c>
      <c r="B3419" s="122" t="s">
        <v>7450</v>
      </c>
      <c r="C3419" s="123">
        <v>44474</v>
      </c>
      <c r="D3419" s="123">
        <v>44474</v>
      </c>
      <c r="E3419" s="123">
        <v>44477</v>
      </c>
      <c r="F3419" s="123">
        <v>44474</v>
      </c>
      <c r="G3419" s="122" t="s">
        <v>4380</v>
      </c>
      <c r="H3419" s="122" t="s">
        <v>5311</v>
      </c>
      <c r="I3419" s="122" t="s">
        <v>5311</v>
      </c>
      <c r="J3419" s="122" t="s">
        <v>2607</v>
      </c>
      <c r="K3419" s="122" t="s">
        <v>2608</v>
      </c>
      <c r="L3419" s="122">
        <v>5041809329</v>
      </c>
      <c r="M3419" s="122" t="s">
        <v>7451</v>
      </c>
      <c r="N3419" s="122" t="s">
        <v>5313</v>
      </c>
      <c r="O3419" s="122" t="s">
        <v>2583</v>
      </c>
      <c r="P3419" s="122" t="s">
        <v>5314</v>
      </c>
      <c r="Q3419" s="122" t="s">
        <v>5314</v>
      </c>
      <c r="R3419" s="122" t="s">
        <v>2585</v>
      </c>
      <c r="S3419" s="122" t="s">
        <v>6232</v>
      </c>
      <c r="T3419" s="122" t="s">
        <v>4382</v>
      </c>
      <c r="U3419" s="124">
        <v>94</v>
      </c>
      <c r="V3419" s="124">
        <v>94</v>
      </c>
      <c r="W3419" s="122" t="s">
        <v>2549</v>
      </c>
    </row>
    <row r="3420" spans="1:23" x14ac:dyDescent="0.35">
      <c r="A3420" s="122" t="s">
        <v>7449</v>
      </c>
      <c r="B3420" s="122" t="s">
        <v>7450</v>
      </c>
      <c r="C3420" s="123">
        <v>44474</v>
      </c>
      <c r="D3420" s="123">
        <v>44474</v>
      </c>
      <c r="E3420" s="123">
        <v>44477</v>
      </c>
      <c r="F3420" s="123">
        <v>44474</v>
      </c>
      <c r="G3420" s="122" t="s">
        <v>4380</v>
      </c>
      <c r="H3420" s="122" t="s">
        <v>5311</v>
      </c>
      <c r="I3420" s="122" t="s">
        <v>5311</v>
      </c>
      <c r="J3420" s="122" t="s">
        <v>2607</v>
      </c>
      <c r="K3420" s="122" t="s">
        <v>2608</v>
      </c>
      <c r="L3420" s="122">
        <v>5041809329</v>
      </c>
      <c r="M3420" s="122" t="s">
        <v>7451</v>
      </c>
      <c r="N3420" s="122" t="s">
        <v>5313</v>
      </c>
      <c r="O3420" s="122" t="s">
        <v>2589</v>
      </c>
      <c r="P3420" s="122" t="s">
        <v>5314</v>
      </c>
      <c r="Q3420" s="122" t="s">
        <v>5314</v>
      </c>
      <c r="R3420" s="122" t="s">
        <v>2590</v>
      </c>
      <c r="S3420" s="122" t="s">
        <v>6232</v>
      </c>
      <c r="T3420" s="122" t="s">
        <v>4395</v>
      </c>
      <c r="U3420" s="124">
        <v>2</v>
      </c>
      <c r="V3420" s="124">
        <v>2</v>
      </c>
      <c r="W3420" s="122" t="s">
        <v>2549</v>
      </c>
    </row>
    <row r="3421" spans="1:23" x14ac:dyDescent="0.35">
      <c r="A3421" s="122" t="s">
        <v>7449</v>
      </c>
      <c r="B3421" s="122" t="s">
        <v>7450</v>
      </c>
      <c r="C3421" s="123">
        <v>44474</v>
      </c>
      <c r="D3421" s="123">
        <v>44474</v>
      </c>
      <c r="E3421" s="123">
        <v>44477</v>
      </c>
      <c r="F3421" s="123">
        <v>44474</v>
      </c>
      <c r="G3421" s="122" t="s">
        <v>4380</v>
      </c>
      <c r="H3421" s="122" t="s">
        <v>5311</v>
      </c>
      <c r="I3421" s="122" t="s">
        <v>5311</v>
      </c>
      <c r="J3421" s="122" t="s">
        <v>2607</v>
      </c>
      <c r="K3421" s="122" t="s">
        <v>2608</v>
      </c>
      <c r="L3421" s="122">
        <v>5041809329</v>
      </c>
      <c r="M3421" s="122" t="s">
        <v>7451</v>
      </c>
      <c r="N3421" s="122" t="s">
        <v>5313</v>
      </c>
      <c r="O3421" s="122" t="s">
        <v>2583</v>
      </c>
      <c r="P3421" s="122" t="s">
        <v>5314</v>
      </c>
      <c r="Q3421" s="122" t="s">
        <v>5314</v>
      </c>
      <c r="R3421" s="122" t="s">
        <v>2585</v>
      </c>
      <c r="S3421" s="122" t="s">
        <v>6232</v>
      </c>
      <c r="T3421" s="122" t="s">
        <v>3503</v>
      </c>
      <c r="U3421" s="124">
        <v>2</v>
      </c>
      <c r="V3421" s="124">
        <v>2</v>
      </c>
      <c r="W3421" s="122" t="s">
        <v>2549</v>
      </c>
    </row>
    <row r="3422" spans="1:23" x14ac:dyDescent="0.35">
      <c r="A3422" s="122" t="s">
        <v>7452</v>
      </c>
      <c r="B3422" s="122" t="s">
        <v>7453</v>
      </c>
      <c r="C3422" s="123">
        <v>44474</v>
      </c>
      <c r="D3422" s="123">
        <v>44475</v>
      </c>
      <c r="E3422" s="123">
        <v>44477</v>
      </c>
      <c r="F3422" s="123">
        <v>44475</v>
      </c>
      <c r="G3422" s="122" t="s">
        <v>4380</v>
      </c>
      <c r="H3422" s="122" t="s">
        <v>5311</v>
      </c>
      <c r="I3422" s="122" t="s">
        <v>5311</v>
      </c>
      <c r="J3422" s="122" t="s">
        <v>2579</v>
      </c>
      <c r="K3422" s="122" t="s">
        <v>2580</v>
      </c>
      <c r="L3422" s="122">
        <v>5041816060</v>
      </c>
      <c r="M3422" s="122" t="s">
        <v>7454</v>
      </c>
      <c r="N3422" s="122" t="s">
        <v>4085</v>
      </c>
      <c r="O3422" s="122" t="s">
        <v>2583</v>
      </c>
      <c r="P3422" s="122" t="s">
        <v>5314</v>
      </c>
      <c r="Q3422" s="122" t="s">
        <v>5314</v>
      </c>
      <c r="R3422" s="122" t="s">
        <v>2585</v>
      </c>
      <c r="S3422" s="122" t="s">
        <v>6232</v>
      </c>
      <c r="T3422" s="122" t="s">
        <v>4382</v>
      </c>
      <c r="U3422" s="124">
        <v>94</v>
      </c>
      <c r="V3422" s="124">
        <v>94</v>
      </c>
      <c r="W3422" s="122" t="s">
        <v>2549</v>
      </c>
    </row>
    <row r="3423" spans="1:23" x14ac:dyDescent="0.35">
      <c r="A3423" s="122" t="s">
        <v>7452</v>
      </c>
      <c r="B3423" s="122" t="s">
        <v>7453</v>
      </c>
      <c r="C3423" s="123">
        <v>44474</v>
      </c>
      <c r="D3423" s="123">
        <v>44475</v>
      </c>
      <c r="E3423" s="123">
        <v>44477</v>
      </c>
      <c r="F3423" s="123">
        <v>44475</v>
      </c>
      <c r="G3423" s="122" t="s">
        <v>4380</v>
      </c>
      <c r="H3423" s="122" t="s">
        <v>5311</v>
      </c>
      <c r="I3423" s="122" t="s">
        <v>5311</v>
      </c>
      <c r="J3423" s="122" t="s">
        <v>2579</v>
      </c>
      <c r="K3423" s="122" t="s">
        <v>2580</v>
      </c>
      <c r="L3423" s="122">
        <v>5041816060</v>
      </c>
      <c r="M3423" s="122" t="s">
        <v>7454</v>
      </c>
      <c r="N3423" s="122" t="s">
        <v>4085</v>
      </c>
      <c r="O3423" s="122" t="s">
        <v>2589</v>
      </c>
      <c r="P3423" s="122" t="s">
        <v>5314</v>
      </c>
      <c r="Q3423" s="122" t="s">
        <v>5314</v>
      </c>
      <c r="R3423" s="122" t="s">
        <v>2590</v>
      </c>
      <c r="S3423" s="122" t="s">
        <v>6232</v>
      </c>
      <c r="T3423" s="122" t="s">
        <v>4395</v>
      </c>
      <c r="U3423" s="124">
        <v>2</v>
      </c>
      <c r="V3423" s="124">
        <v>2</v>
      </c>
      <c r="W3423" s="122" t="s">
        <v>2549</v>
      </c>
    </row>
    <row r="3424" spans="1:23" x14ac:dyDescent="0.35">
      <c r="A3424" s="122" t="s">
        <v>7452</v>
      </c>
      <c r="B3424" s="122" t="s">
        <v>7453</v>
      </c>
      <c r="C3424" s="123">
        <v>44474</v>
      </c>
      <c r="D3424" s="123">
        <v>44475</v>
      </c>
      <c r="E3424" s="123">
        <v>44477</v>
      </c>
      <c r="F3424" s="123">
        <v>44475</v>
      </c>
      <c r="G3424" s="122" t="s">
        <v>4380</v>
      </c>
      <c r="H3424" s="122" t="s">
        <v>5311</v>
      </c>
      <c r="I3424" s="122" t="s">
        <v>5311</v>
      </c>
      <c r="J3424" s="122" t="s">
        <v>2579</v>
      </c>
      <c r="K3424" s="122" t="s">
        <v>2580</v>
      </c>
      <c r="L3424" s="122">
        <v>5041816060</v>
      </c>
      <c r="M3424" s="122" t="s">
        <v>7454</v>
      </c>
      <c r="N3424" s="122" t="s">
        <v>4085</v>
      </c>
      <c r="O3424" s="122" t="s">
        <v>2583</v>
      </c>
      <c r="P3424" s="122" t="s">
        <v>5314</v>
      </c>
      <c r="Q3424" s="122" t="s">
        <v>5314</v>
      </c>
      <c r="R3424" s="122" t="s">
        <v>2585</v>
      </c>
      <c r="S3424" s="122" t="s">
        <v>6232</v>
      </c>
      <c r="T3424" s="122" t="s">
        <v>3503</v>
      </c>
      <c r="U3424" s="124">
        <v>2</v>
      </c>
      <c r="V3424" s="124">
        <v>2</v>
      </c>
      <c r="W3424" s="122" t="s">
        <v>2549</v>
      </c>
    </row>
    <row r="3425" spans="1:23" x14ac:dyDescent="0.35">
      <c r="A3425" s="122" t="s">
        <v>7455</v>
      </c>
      <c r="B3425" s="122" t="s">
        <v>7456</v>
      </c>
      <c r="C3425" s="123">
        <v>44473</v>
      </c>
      <c r="D3425" s="123">
        <v>44473</v>
      </c>
      <c r="E3425" s="123">
        <v>44477</v>
      </c>
      <c r="F3425" s="123">
        <v>44473</v>
      </c>
      <c r="G3425" s="122" t="s">
        <v>4380</v>
      </c>
      <c r="H3425" s="122" t="s">
        <v>5311</v>
      </c>
      <c r="I3425" s="122" t="s">
        <v>5311</v>
      </c>
      <c r="J3425" s="122" t="s">
        <v>2579</v>
      </c>
      <c r="K3425" s="122" t="s">
        <v>2580</v>
      </c>
      <c r="L3425" s="122">
        <v>5041797068</v>
      </c>
      <c r="M3425" s="122" t="s">
        <v>7457</v>
      </c>
      <c r="N3425" s="122" t="s">
        <v>4221</v>
      </c>
      <c r="O3425" s="122" t="s">
        <v>2583</v>
      </c>
      <c r="P3425" s="122" t="s">
        <v>5314</v>
      </c>
      <c r="Q3425" s="122" t="s">
        <v>5314</v>
      </c>
      <c r="R3425" s="122" t="s">
        <v>2585</v>
      </c>
      <c r="S3425" s="122" t="s">
        <v>6232</v>
      </c>
      <c r="T3425" s="122" t="s">
        <v>4382</v>
      </c>
      <c r="U3425" s="124">
        <v>48</v>
      </c>
      <c r="V3425" s="124">
        <v>48</v>
      </c>
      <c r="W3425" s="122" t="s">
        <v>2549</v>
      </c>
    </row>
    <row r="3426" spans="1:23" x14ac:dyDescent="0.35">
      <c r="A3426" s="122" t="s">
        <v>7458</v>
      </c>
      <c r="B3426" s="122" t="s">
        <v>7459</v>
      </c>
      <c r="C3426" s="123">
        <v>44473</v>
      </c>
      <c r="D3426" s="123">
        <v>44473</v>
      </c>
      <c r="E3426" s="123">
        <v>44477</v>
      </c>
      <c r="F3426" s="123">
        <v>44474</v>
      </c>
      <c r="G3426" s="122" t="s">
        <v>4380</v>
      </c>
      <c r="H3426" s="122" t="s">
        <v>5311</v>
      </c>
      <c r="I3426" s="122" t="s">
        <v>5311</v>
      </c>
      <c r="J3426" s="122" t="s">
        <v>2579</v>
      </c>
      <c r="K3426" s="122" t="s">
        <v>2580</v>
      </c>
      <c r="L3426" s="122">
        <v>5041796828</v>
      </c>
      <c r="M3426" s="122" t="s">
        <v>7460</v>
      </c>
      <c r="N3426" s="122" t="s">
        <v>3426</v>
      </c>
      <c r="O3426" s="122" t="s">
        <v>2583</v>
      </c>
      <c r="P3426" s="122" t="s">
        <v>5314</v>
      </c>
      <c r="Q3426" s="122" t="s">
        <v>5314</v>
      </c>
      <c r="R3426" s="122" t="s">
        <v>2585</v>
      </c>
      <c r="S3426" s="122" t="s">
        <v>6232</v>
      </c>
      <c r="T3426" s="122" t="s">
        <v>4382</v>
      </c>
      <c r="U3426" s="124">
        <v>50</v>
      </c>
      <c r="V3426" s="124">
        <v>50</v>
      </c>
      <c r="W3426" s="122" t="s">
        <v>2549</v>
      </c>
    </row>
    <row r="3427" spans="1:23" x14ac:dyDescent="0.35">
      <c r="A3427" s="122" t="s">
        <v>7461</v>
      </c>
      <c r="B3427" s="122" t="s">
        <v>7462</v>
      </c>
      <c r="C3427" s="123">
        <v>44475</v>
      </c>
      <c r="D3427" s="123">
        <v>44475</v>
      </c>
      <c r="E3427" s="123">
        <v>44477</v>
      </c>
      <c r="F3427" s="123">
        <v>44475</v>
      </c>
      <c r="G3427" s="122" t="s">
        <v>4380</v>
      </c>
      <c r="H3427" s="122" t="s">
        <v>5311</v>
      </c>
      <c r="I3427" s="122" t="s">
        <v>5311</v>
      </c>
      <c r="J3427" s="122" t="s">
        <v>2579</v>
      </c>
      <c r="K3427" s="122" t="s">
        <v>2580</v>
      </c>
      <c r="L3427" s="122">
        <v>5041832684</v>
      </c>
      <c r="M3427" s="122" t="s">
        <v>7463</v>
      </c>
      <c r="N3427" s="122" t="s">
        <v>3879</v>
      </c>
      <c r="O3427" s="122" t="s">
        <v>2583</v>
      </c>
      <c r="P3427" s="122" t="s">
        <v>5314</v>
      </c>
      <c r="Q3427" s="122" t="s">
        <v>5314</v>
      </c>
      <c r="R3427" s="122" t="s">
        <v>2585</v>
      </c>
      <c r="S3427" s="122" t="s">
        <v>6232</v>
      </c>
      <c r="T3427" s="122" t="s">
        <v>4382</v>
      </c>
      <c r="U3427" s="124">
        <v>35</v>
      </c>
      <c r="V3427" s="124">
        <v>35</v>
      </c>
      <c r="W3427" s="122" t="s">
        <v>2549</v>
      </c>
    </row>
    <row r="3428" spans="1:23" x14ac:dyDescent="0.35">
      <c r="A3428" s="122" t="s">
        <v>7464</v>
      </c>
      <c r="B3428" s="122" t="s">
        <v>7465</v>
      </c>
      <c r="C3428" s="123">
        <v>44474</v>
      </c>
      <c r="D3428" s="123">
        <v>44474</v>
      </c>
      <c r="E3428" s="123">
        <v>44477</v>
      </c>
      <c r="F3428" s="123">
        <v>44474</v>
      </c>
      <c r="G3428" s="122" t="s">
        <v>4380</v>
      </c>
      <c r="H3428" s="122" t="s">
        <v>5311</v>
      </c>
      <c r="I3428" s="122" t="s">
        <v>5311</v>
      </c>
      <c r="J3428" s="122" t="s">
        <v>2579</v>
      </c>
      <c r="K3428" s="122" t="s">
        <v>2580</v>
      </c>
      <c r="L3428" s="122">
        <v>5041815086</v>
      </c>
      <c r="M3428" s="122" t="s">
        <v>7466</v>
      </c>
      <c r="N3428" s="122" t="s">
        <v>2809</v>
      </c>
      <c r="O3428" s="122" t="s">
        <v>2583</v>
      </c>
      <c r="P3428" s="122" t="s">
        <v>5314</v>
      </c>
      <c r="Q3428" s="122" t="s">
        <v>5314</v>
      </c>
      <c r="R3428" s="122" t="s">
        <v>2585</v>
      </c>
      <c r="S3428" s="122" t="s">
        <v>6232</v>
      </c>
      <c r="T3428" s="122" t="s">
        <v>4382</v>
      </c>
      <c r="U3428" s="124">
        <v>53</v>
      </c>
      <c r="V3428" s="124">
        <v>53</v>
      </c>
      <c r="W3428" s="122" t="s">
        <v>2549</v>
      </c>
    </row>
    <row r="3429" spans="1:23" x14ac:dyDescent="0.35">
      <c r="A3429" s="122" t="s">
        <v>7464</v>
      </c>
      <c r="B3429" s="122" t="s">
        <v>7465</v>
      </c>
      <c r="C3429" s="123">
        <v>44474</v>
      </c>
      <c r="D3429" s="123">
        <v>44474</v>
      </c>
      <c r="E3429" s="123">
        <v>44477</v>
      </c>
      <c r="F3429" s="123">
        <v>44474</v>
      </c>
      <c r="G3429" s="122" t="s">
        <v>4380</v>
      </c>
      <c r="H3429" s="122" t="s">
        <v>5311</v>
      </c>
      <c r="I3429" s="122" t="s">
        <v>5311</v>
      </c>
      <c r="J3429" s="122" t="s">
        <v>2579</v>
      </c>
      <c r="K3429" s="122" t="s">
        <v>2580</v>
      </c>
      <c r="L3429" s="122">
        <v>5041815086</v>
      </c>
      <c r="M3429" s="122" t="s">
        <v>7466</v>
      </c>
      <c r="N3429" s="122" t="s">
        <v>2809</v>
      </c>
      <c r="O3429" s="122" t="s">
        <v>2589</v>
      </c>
      <c r="P3429" s="122" t="s">
        <v>5314</v>
      </c>
      <c r="Q3429" s="122" t="s">
        <v>5314</v>
      </c>
      <c r="R3429" s="122" t="s">
        <v>2590</v>
      </c>
      <c r="S3429" s="122" t="s">
        <v>6232</v>
      </c>
      <c r="T3429" s="122" t="s">
        <v>4395</v>
      </c>
      <c r="U3429" s="124">
        <v>2</v>
      </c>
      <c r="V3429" s="124">
        <v>2</v>
      </c>
      <c r="W3429" s="122" t="s">
        <v>2549</v>
      </c>
    </row>
    <row r="3430" spans="1:23" x14ac:dyDescent="0.35">
      <c r="A3430" s="122" t="s">
        <v>7464</v>
      </c>
      <c r="B3430" s="122" t="s">
        <v>7465</v>
      </c>
      <c r="C3430" s="123">
        <v>44474</v>
      </c>
      <c r="D3430" s="123">
        <v>44474</v>
      </c>
      <c r="E3430" s="123">
        <v>44477</v>
      </c>
      <c r="F3430" s="123">
        <v>44474</v>
      </c>
      <c r="G3430" s="122" t="s">
        <v>4380</v>
      </c>
      <c r="H3430" s="122" t="s">
        <v>5311</v>
      </c>
      <c r="I3430" s="122" t="s">
        <v>5311</v>
      </c>
      <c r="J3430" s="122" t="s">
        <v>2579</v>
      </c>
      <c r="K3430" s="122" t="s">
        <v>2580</v>
      </c>
      <c r="L3430" s="122">
        <v>5041815086</v>
      </c>
      <c r="M3430" s="122" t="s">
        <v>7466</v>
      </c>
      <c r="N3430" s="122" t="s">
        <v>2809</v>
      </c>
      <c r="O3430" s="122" t="s">
        <v>2583</v>
      </c>
      <c r="P3430" s="122" t="s">
        <v>5314</v>
      </c>
      <c r="Q3430" s="122" t="s">
        <v>5314</v>
      </c>
      <c r="R3430" s="122" t="s">
        <v>2585</v>
      </c>
      <c r="S3430" s="122" t="s">
        <v>6232</v>
      </c>
      <c r="T3430" s="122" t="s">
        <v>3503</v>
      </c>
      <c r="U3430" s="124">
        <v>2</v>
      </c>
      <c r="V3430" s="124">
        <v>2</v>
      </c>
      <c r="W3430" s="122" t="s">
        <v>2549</v>
      </c>
    </row>
    <row r="3431" spans="1:23" x14ac:dyDescent="0.35">
      <c r="A3431" s="122" t="s">
        <v>7467</v>
      </c>
      <c r="B3431" s="122" t="s">
        <v>7468</v>
      </c>
      <c r="C3431" s="123">
        <v>44475</v>
      </c>
      <c r="D3431" s="123">
        <v>44475</v>
      </c>
      <c r="E3431" s="123">
        <v>44477</v>
      </c>
      <c r="F3431" s="123">
        <v>44475</v>
      </c>
      <c r="G3431" s="122" t="s">
        <v>4380</v>
      </c>
      <c r="H3431" s="122" t="s">
        <v>5311</v>
      </c>
      <c r="I3431" s="122" t="s">
        <v>5311</v>
      </c>
      <c r="J3431" s="122" t="s">
        <v>2579</v>
      </c>
      <c r="K3431" s="122" t="s">
        <v>2580</v>
      </c>
      <c r="L3431" s="122">
        <v>5041827298</v>
      </c>
      <c r="M3431" s="122" t="s">
        <v>7469</v>
      </c>
      <c r="N3431" s="122" t="s">
        <v>3170</v>
      </c>
      <c r="O3431" s="122" t="s">
        <v>2583</v>
      </c>
      <c r="P3431" s="122" t="s">
        <v>5314</v>
      </c>
      <c r="Q3431" s="122" t="s">
        <v>5314</v>
      </c>
      <c r="R3431" s="122" t="s">
        <v>2585</v>
      </c>
      <c r="S3431" s="122" t="s">
        <v>6232</v>
      </c>
      <c r="T3431" s="122" t="s">
        <v>4382</v>
      </c>
      <c r="U3431" s="124">
        <v>40</v>
      </c>
      <c r="V3431" s="124">
        <v>40</v>
      </c>
      <c r="W3431" s="122" t="s">
        <v>2549</v>
      </c>
    </row>
    <row r="3432" spans="1:23" x14ac:dyDescent="0.35">
      <c r="A3432" s="122" t="s">
        <v>7470</v>
      </c>
      <c r="B3432" s="122" t="s">
        <v>7471</v>
      </c>
      <c r="C3432" s="123">
        <v>44474</v>
      </c>
      <c r="D3432" s="123">
        <v>44474</v>
      </c>
      <c r="E3432" s="123">
        <v>44477</v>
      </c>
      <c r="F3432" s="123">
        <v>44474</v>
      </c>
      <c r="G3432" s="122" t="s">
        <v>4380</v>
      </c>
      <c r="H3432" s="122" t="s">
        <v>5311</v>
      </c>
      <c r="I3432" s="122" t="s">
        <v>5311</v>
      </c>
      <c r="J3432" s="122" t="s">
        <v>2579</v>
      </c>
      <c r="K3432" s="122" t="s">
        <v>2580</v>
      </c>
      <c r="L3432" s="122">
        <v>5041726310</v>
      </c>
      <c r="M3432" s="122" t="s">
        <v>7472</v>
      </c>
      <c r="N3432" s="122" t="s">
        <v>3879</v>
      </c>
      <c r="O3432" s="122" t="s">
        <v>2583</v>
      </c>
      <c r="P3432" s="122" t="s">
        <v>5314</v>
      </c>
      <c r="Q3432" s="122" t="s">
        <v>5314</v>
      </c>
      <c r="R3432" s="122" t="s">
        <v>2585</v>
      </c>
      <c r="S3432" s="122" t="s">
        <v>6232</v>
      </c>
      <c r="T3432" s="122" t="s">
        <v>4382</v>
      </c>
      <c r="U3432" s="124">
        <v>96</v>
      </c>
      <c r="V3432" s="124">
        <v>96</v>
      </c>
      <c r="W3432" s="122" t="s">
        <v>2549</v>
      </c>
    </row>
    <row r="3433" spans="1:23" x14ac:dyDescent="0.35">
      <c r="A3433" s="122" t="s">
        <v>7473</v>
      </c>
      <c r="B3433" s="122" t="s">
        <v>7474</v>
      </c>
      <c r="C3433" s="123">
        <v>44477</v>
      </c>
      <c r="D3433" s="123">
        <v>44477</v>
      </c>
      <c r="E3433" s="123">
        <v>44477</v>
      </c>
      <c r="F3433" s="123">
        <v>44477</v>
      </c>
      <c r="G3433" s="122" t="s">
        <v>4380</v>
      </c>
      <c r="H3433" s="122" t="s">
        <v>5311</v>
      </c>
      <c r="I3433" s="122" t="s">
        <v>5311</v>
      </c>
      <c r="J3433" s="122" t="s">
        <v>2579</v>
      </c>
      <c r="K3433" s="122" t="s">
        <v>2580</v>
      </c>
      <c r="L3433" s="122">
        <v>5041860810</v>
      </c>
      <c r="M3433" s="122" t="s">
        <v>7475</v>
      </c>
      <c r="N3433" s="122" t="s">
        <v>3170</v>
      </c>
      <c r="O3433" s="122" t="s">
        <v>2583</v>
      </c>
      <c r="P3433" s="122" t="s">
        <v>5314</v>
      </c>
      <c r="Q3433" s="122" t="s">
        <v>5314</v>
      </c>
      <c r="R3433" s="122" t="s">
        <v>2585</v>
      </c>
      <c r="S3433" s="122" t="s">
        <v>6232</v>
      </c>
      <c r="T3433" s="122" t="s">
        <v>4382</v>
      </c>
      <c r="U3433" s="124">
        <v>50</v>
      </c>
      <c r="V3433" s="124">
        <v>50</v>
      </c>
      <c r="W3433" s="122" t="s">
        <v>2549</v>
      </c>
    </row>
    <row r="3434" spans="1:23" x14ac:dyDescent="0.35">
      <c r="A3434" s="122" t="s">
        <v>7476</v>
      </c>
      <c r="B3434" s="122" t="s">
        <v>7477</v>
      </c>
      <c r="C3434" s="123">
        <v>44475</v>
      </c>
      <c r="D3434" s="123">
        <v>44475</v>
      </c>
      <c r="E3434" s="123">
        <v>44477</v>
      </c>
      <c r="F3434" s="123">
        <v>44475</v>
      </c>
      <c r="G3434" s="122" t="s">
        <v>4380</v>
      </c>
      <c r="H3434" s="122" t="s">
        <v>5311</v>
      </c>
      <c r="I3434" s="122" t="s">
        <v>5311</v>
      </c>
      <c r="J3434" s="122" t="s">
        <v>2579</v>
      </c>
      <c r="K3434" s="122" t="s">
        <v>2580</v>
      </c>
      <c r="L3434" s="122">
        <v>5041827042</v>
      </c>
      <c r="M3434" s="122" t="s">
        <v>7478</v>
      </c>
      <c r="N3434" s="122" t="s">
        <v>5329</v>
      </c>
      <c r="O3434" s="122" t="s">
        <v>2583</v>
      </c>
      <c r="P3434" s="122" t="s">
        <v>5314</v>
      </c>
      <c r="Q3434" s="122" t="s">
        <v>5314</v>
      </c>
      <c r="R3434" s="122" t="s">
        <v>2585</v>
      </c>
      <c r="S3434" s="122" t="s">
        <v>6232</v>
      </c>
      <c r="T3434" s="122" t="s">
        <v>4382</v>
      </c>
      <c r="U3434" s="124">
        <v>74</v>
      </c>
      <c r="V3434" s="124">
        <v>74</v>
      </c>
      <c r="W3434" s="122" t="s">
        <v>2549</v>
      </c>
    </row>
    <row r="3435" spans="1:23" x14ac:dyDescent="0.35">
      <c r="A3435" s="122" t="s">
        <v>7476</v>
      </c>
      <c r="B3435" s="122" t="s">
        <v>7477</v>
      </c>
      <c r="C3435" s="123">
        <v>44475</v>
      </c>
      <c r="D3435" s="123">
        <v>44475</v>
      </c>
      <c r="E3435" s="123">
        <v>44477</v>
      </c>
      <c r="F3435" s="123">
        <v>44475</v>
      </c>
      <c r="G3435" s="122" t="s">
        <v>4380</v>
      </c>
      <c r="H3435" s="122" t="s">
        <v>5311</v>
      </c>
      <c r="I3435" s="122" t="s">
        <v>5311</v>
      </c>
      <c r="J3435" s="122" t="s">
        <v>2579</v>
      </c>
      <c r="K3435" s="122" t="s">
        <v>2580</v>
      </c>
      <c r="L3435" s="122">
        <v>5041827042</v>
      </c>
      <c r="M3435" s="122" t="s">
        <v>7478</v>
      </c>
      <c r="N3435" s="122" t="s">
        <v>5329</v>
      </c>
      <c r="O3435" s="122" t="s">
        <v>2589</v>
      </c>
      <c r="P3435" s="122" t="s">
        <v>5314</v>
      </c>
      <c r="Q3435" s="122" t="s">
        <v>5314</v>
      </c>
      <c r="R3435" s="122" t="s">
        <v>2590</v>
      </c>
      <c r="S3435" s="122" t="s">
        <v>6232</v>
      </c>
      <c r="T3435" s="122" t="s">
        <v>4395</v>
      </c>
      <c r="U3435" s="124">
        <v>1</v>
      </c>
      <c r="V3435" s="124">
        <v>1</v>
      </c>
      <c r="W3435" s="122" t="s">
        <v>2549</v>
      </c>
    </row>
    <row r="3436" spans="1:23" x14ac:dyDescent="0.35">
      <c r="A3436" s="122" t="s">
        <v>7476</v>
      </c>
      <c r="B3436" s="122" t="s">
        <v>7477</v>
      </c>
      <c r="C3436" s="123">
        <v>44475</v>
      </c>
      <c r="D3436" s="123">
        <v>44475</v>
      </c>
      <c r="E3436" s="123">
        <v>44477</v>
      </c>
      <c r="F3436" s="123">
        <v>44475</v>
      </c>
      <c r="G3436" s="122" t="s">
        <v>4380</v>
      </c>
      <c r="H3436" s="122" t="s">
        <v>5311</v>
      </c>
      <c r="I3436" s="122" t="s">
        <v>5311</v>
      </c>
      <c r="J3436" s="122" t="s">
        <v>2579</v>
      </c>
      <c r="K3436" s="122" t="s">
        <v>2580</v>
      </c>
      <c r="L3436" s="122">
        <v>5041827042</v>
      </c>
      <c r="M3436" s="122" t="s">
        <v>7478</v>
      </c>
      <c r="N3436" s="122" t="s">
        <v>5329</v>
      </c>
      <c r="O3436" s="122" t="s">
        <v>2583</v>
      </c>
      <c r="P3436" s="122" t="s">
        <v>5314</v>
      </c>
      <c r="Q3436" s="122" t="s">
        <v>5314</v>
      </c>
      <c r="R3436" s="122" t="s">
        <v>2585</v>
      </c>
      <c r="S3436" s="122" t="s">
        <v>6232</v>
      </c>
      <c r="T3436" s="122" t="s">
        <v>3503</v>
      </c>
      <c r="U3436" s="124">
        <v>1</v>
      </c>
      <c r="V3436" s="124">
        <v>1</v>
      </c>
      <c r="W3436" s="122" t="s">
        <v>2549</v>
      </c>
    </row>
    <row r="3437" spans="1:23" x14ac:dyDescent="0.35">
      <c r="A3437" s="122" t="s">
        <v>7479</v>
      </c>
      <c r="B3437" s="122" t="s">
        <v>7480</v>
      </c>
      <c r="C3437" s="123">
        <v>44474</v>
      </c>
      <c r="D3437" s="123">
        <v>44474</v>
      </c>
      <c r="E3437" s="123">
        <v>44477</v>
      </c>
      <c r="F3437" s="123">
        <v>44474</v>
      </c>
      <c r="G3437" s="122" t="s">
        <v>4380</v>
      </c>
      <c r="H3437" s="122" t="s">
        <v>5311</v>
      </c>
      <c r="I3437" s="122" t="s">
        <v>5311</v>
      </c>
      <c r="J3437" s="122" t="s">
        <v>2579</v>
      </c>
      <c r="K3437" s="122" t="s">
        <v>2580</v>
      </c>
      <c r="L3437" s="122">
        <v>5041800193</v>
      </c>
      <c r="M3437" s="122" t="s">
        <v>7481</v>
      </c>
      <c r="N3437" s="122" t="s">
        <v>5655</v>
      </c>
      <c r="O3437" s="122" t="s">
        <v>2583</v>
      </c>
      <c r="P3437" s="122" t="s">
        <v>5314</v>
      </c>
      <c r="Q3437" s="122" t="s">
        <v>5314</v>
      </c>
      <c r="R3437" s="122" t="s">
        <v>2585</v>
      </c>
      <c r="S3437" s="122" t="s">
        <v>6232</v>
      </c>
      <c r="T3437" s="122" t="s">
        <v>4382</v>
      </c>
      <c r="U3437" s="124">
        <v>70</v>
      </c>
      <c r="V3437" s="124">
        <v>70</v>
      </c>
      <c r="W3437" s="122" t="s">
        <v>2549</v>
      </c>
    </row>
    <row r="3438" spans="1:23" x14ac:dyDescent="0.35">
      <c r="A3438" s="122" t="s">
        <v>7482</v>
      </c>
      <c r="B3438" s="122" t="s">
        <v>7483</v>
      </c>
      <c r="C3438" s="123">
        <v>44476</v>
      </c>
      <c r="D3438" s="123">
        <v>44476</v>
      </c>
      <c r="E3438" s="123">
        <v>44477</v>
      </c>
      <c r="F3438" s="123">
        <v>44476</v>
      </c>
      <c r="G3438" s="122" t="s">
        <v>4380</v>
      </c>
      <c r="H3438" s="122" t="s">
        <v>5311</v>
      </c>
      <c r="I3438" s="122" t="s">
        <v>5311</v>
      </c>
      <c r="J3438" s="122" t="s">
        <v>2579</v>
      </c>
      <c r="K3438" s="122" t="s">
        <v>2580</v>
      </c>
      <c r="L3438" s="122">
        <v>5041843804</v>
      </c>
      <c r="M3438" s="122" t="s">
        <v>7484</v>
      </c>
      <c r="N3438" s="122" t="s">
        <v>2677</v>
      </c>
      <c r="O3438" s="122" t="s">
        <v>2583</v>
      </c>
      <c r="P3438" s="122" t="s">
        <v>5314</v>
      </c>
      <c r="Q3438" s="122" t="s">
        <v>5314</v>
      </c>
      <c r="R3438" s="122" t="s">
        <v>2585</v>
      </c>
      <c r="S3438" s="122" t="s">
        <v>6232</v>
      </c>
      <c r="T3438" s="122" t="s">
        <v>4382</v>
      </c>
      <c r="U3438" s="124">
        <v>30</v>
      </c>
      <c r="V3438" s="124">
        <v>30</v>
      </c>
      <c r="W3438" s="122" t="s">
        <v>2549</v>
      </c>
    </row>
    <row r="3439" spans="1:23" x14ac:dyDescent="0.35">
      <c r="A3439" s="122" t="s">
        <v>7485</v>
      </c>
      <c r="B3439" s="122" t="s">
        <v>7486</v>
      </c>
      <c r="C3439" s="123">
        <v>44474</v>
      </c>
      <c r="D3439" s="123">
        <v>44474</v>
      </c>
      <c r="E3439" s="123">
        <v>44477</v>
      </c>
      <c r="F3439" s="123">
        <v>44474</v>
      </c>
      <c r="G3439" s="122" t="s">
        <v>4380</v>
      </c>
      <c r="H3439" s="122" t="s">
        <v>5311</v>
      </c>
      <c r="I3439" s="122" t="s">
        <v>5311</v>
      </c>
      <c r="J3439" s="122" t="s">
        <v>2579</v>
      </c>
      <c r="K3439" s="122" t="s">
        <v>2580</v>
      </c>
      <c r="L3439" s="122">
        <v>5041799345</v>
      </c>
      <c r="M3439" s="122" t="s">
        <v>7487</v>
      </c>
      <c r="N3439" s="122" t="s">
        <v>4102</v>
      </c>
      <c r="O3439" s="122" t="s">
        <v>2583</v>
      </c>
      <c r="P3439" s="122" t="s">
        <v>5314</v>
      </c>
      <c r="Q3439" s="122" t="s">
        <v>5314</v>
      </c>
      <c r="R3439" s="122" t="s">
        <v>2585</v>
      </c>
      <c r="S3439" s="122" t="s">
        <v>6232</v>
      </c>
      <c r="T3439" s="122" t="s">
        <v>4382</v>
      </c>
      <c r="U3439" s="124">
        <v>67</v>
      </c>
      <c r="V3439" s="124">
        <v>67</v>
      </c>
      <c r="W3439" s="122" t="s">
        <v>2549</v>
      </c>
    </row>
    <row r="3440" spans="1:23" x14ac:dyDescent="0.35">
      <c r="A3440" s="122" t="s">
        <v>7485</v>
      </c>
      <c r="B3440" s="122" t="s">
        <v>7486</v>
      </c>
      <c r="C3440" s="123">
        <v>44474</v>
      </c>
      <c r="D3440" s="123">
        <v>44474</v>
      </c>
      <c r="E3440" s="123">
        <v>44477</v>
      </c>
      <c r="F3440" s="123">
        <v>44474</v>
      </c>
      <c r="G3440" s="122" t="s">
        <v>4380</v>
      </c>
      <c r="H3440" s="122" t="s">
        <v>5311</v>
      </c>
      <c r="I3440" s="122" t="s">
        <v>5311</v>
      </c>
      <c r="J3440" s="122" t="s">
        <v>2579</v>
      </c>
      <c r="K3440" s="122" t="s">
        <v>2580</v>
      </c>
      <c r="L3440" s="122">
        <v>5041799345</v>
      </c>
      <c r="M3440" s="122" t="s">
        <v>7487</v>
      </c>
      <c r="N3440" s="122" t="s">
        <v>4102</v>
      </c>
      <c r="O3440" s="122" t="s">
        <v>2589</v>
      </c>
      <c r="P3440" s="122" t="s">
        <v>5314</v>
      </c>
      <c r="Q3440" s="122" t="s">
        <v>5314</v>
      </c>
      <c r="R3440" s="122" t="s">
        <v>2590</v>
      </c>
      <c r="S3440" s="122" t="s">
        <v>6232</v>
      </c>
      <c r="T3440" s="122" t="s">
        <v>4395</v>
      </c>
      <c r="U3440" s="124">
        <v>3</v>
      </c>
      <c r="V3440" s="124">
        <v>3</v>
      </c>
      <c r="W3440" s="122" t="s">
        <v>2549</v>
      </c>
    </row>
    <row r="3441" spans="1:23" x14ac:dyDescent="0.35">
      <c r="A3441" s="122" t="s">
        <v>7485</v>
      </c>
      <c r="B3441" s="122" t="s">
        <v>7486</v>
      </c>
      <c r="C3441" s="123">
        <v>44474</v>
      </c>
      <c r="D3441" s="123">
        <v>44474</v>
      </c>
      <c r="E3441" s="123">
        <v>44477</v>
      </c>
      <c r="F3441" s="123">
        <v>44474</v>
      </c>
      <c r="G3441" s="122" t="s">
        <v>4380</v>
      </c>
      <c r="H3441" s="122" t="s">
        <v>5311</v>
      </c>
      <c r="I3441" s="122" t="s">
        <v>5311</v>
      </c>
      <c r="J3441" s="122" t="s">
        <v>2579</v>
      </c>
      <c r="K3441" s="122" t="s">
        <v>2580</v>
      </c>
      <c r="L3441" s="122">
        <v>5041799345</v>
      </c>
      <c r="M3441" s="122" t="s">
        <v>7487</v>
      </c>
      <c r="N3441" s="122" t="s">
        <v>4102</v>
      </c>
      <c r="O3441" s="122" t="s">
        <v>2583</v>
      </c>
      <c r="P3441" s="122" t="s">
        <v>5314</v>
      </c>
      <c r="Q3441" s="122" t="s">
        <v>5314</v>
      </c>
      <c r="R3441" s="122" t="s">
        <v>2585</v>
      </c>
      <c r="S3441" s="122" t="s">
        <v>6232</v>
      </c>
      <c r="T3441" s="122" t="s">
        <v>3503</v>
      </c>
      <c r="U3441" s="124">
        <v>3</v>
      </c>
      <c r="V3441" s="124">
        <v>3</v>
      </c>
      <c r="W3441" s="122" t="s">
        <v>2549</v>
      </c>
    </row>
    <row r="3442" spans="1:23" x14ac:dyDescent="0.35">
      <c r="A3442" s="122" t="s">
        <v>7488</v>
      </c>
      <c r="B3442" s="122" t="s">
        <v>7489</v>
      </c>
      <c r="C3442" s="123">
        <v>44477</v>
      </c>
      <c r="D3442" s="123">
        <v>44477</v>
      </c>
      <c r="E3442" s="123">
        <v>44477</v>
      </c>
      <c r="F3442" s="123">
        <v>44477</v>
      </c>
      <c r="G3442" s="122" t="s">
        <v>4380</v>
      </c>
      <c r="H3442" s="122" t="s">
        <v>5311</v>
      </c>
      <c r="I3442" s="122" t="s">
        <v>5311</v>
      </c>
      <c r="J3442" s="122" t="s">
        <v>2607</v>
      </c>
      <c r="K3442" s="122" t="s">
        <v>2608</v>
      </c>
      <c r="L3442" s="122">
        <v>5041840726</v>
      </c>
      <c r="M3442" s="122" t="s">
        <v>7490</v>
      </c>
      <c r="N3442" s="122" t="s">
        <v>2754</v>
      </c>
      <c r="O3442" s="122" t="s">
        <v>2583</v>
      </c>
      <c r="P3442" s="122" t="s">
        <v>5314</v>
      </c>
      <c r="Q3442" s="122" t="s">
        <v>5314</v>
      </c>
      <c r="R3442" s="122" t="s">
        <v>2585</v>
      </c>
      <c r="S3442" s="122" t="s">
        <v>6232</v>
      </c>
      <c r="T3442" s="122" t="s">
        <v>4382</v>
      </c>
      <c r="U3442" s="124">
        <v>16</v>
      </c>
      <c r="V3442" s="124">
        <v>16</v>
      </c>
      <c r="W3442" s="122" t="s">
        <v>2549</v>
      </c>
    </row>
    <row r="3443" spans="1:23" x14ac:dyDescent="0.35">
      <c r="A3443" s="122" t="s">
        <v>7491</v>
      </c>
      <c r="B3443" s="122" t="s">
        <v>7492</v>
      </c>
      <c r="C3443" s="123">
        <v>44475</v>
      </c>
      <c r="D3443" s="123">
        <v>44475</v>
      </c>
      <c r="E3443" s="123">
        <v>44477</v>
      </c>
      <c r="F3443" s="123">
        <v>44475</v>
      </c>
      <c r="G3443" s="122" t="s">
        <v>4380</v>
      </c>
      <c r="H3443" s="122" t="s">
        <v>5311</v>
      </c>
      <c r="I3443" s="122" t="s">
        <v>5311</v>
      </c>
      <c r="J3443" s="122" t="s">
        <v>2579</v>
      </c>
      <c r="K3443" s="122" t="s">
        <v>2580</v>
      </c>
      <c r="L3443" s="122">
        <v>5041830116</v>
      </c>
      <c r="M3443" s="122" t="s">
        <v>7493</v>
      </c>
      <c r="N3443" s="122" t="s">
        <v>4042</v>
      </c>
      <c r="O3443" s="122" t="s">
        <v>2583</v>
      </c>
      <c r="P3443" s="122" t="s">
        <v>5314</v>
      </c>
      <c r="Q3443" s="122" t="s">
        <v>5314</v>
      </c>
      <c r="R3443" s="122" t="s">
        <v>2585</v>
      </c>
      <c r="S3443" s="122" t="s">
        <v>6232</v>
      </c>
      <c r="T3443" s="122" t="s">
        <v>4382</v>
      </c>
      <c r="U3443" s="124">
        <v>68</v>
      </c>
      <c r="V3443" s="124">
        <v>68</v>
      </c>
      <c r="W3443" s="122" t="s">
        <v>2549</v>
      </c>
    </row>
    <row r="3444" spans="1:23" x14ac:dyDescent="0.35">
      <c r="A3444" s="122" t="s">
        <v>7491</v>
      </c>
      <c r="B3444" s="122" t="s">
        <v>7492</v>
      </c>
      <c r="C3444" s="123">
        <v>44475</v>
      </c>
      <c r="D3444" s="123">
        <v>44475</v>
      </c>
      <c r="E3444" s="123">
        <v>44477</v>
      </c>
      <c r="F3444" s="123">
        <v>44475</v>
      </c>
      <c r="G3444" s="122" t="s">
        <v>4380</v>
      </c>
      <c r="H3444" s="122" t="s">
        <v>5311</v>
      </c>
      <c r="I3444" s="122" t="s">
        <v>5311</v>
      </c>
      <c r="J3444" s="122" t="s">
        <v>2579</v>
      </c>
      <c r="K3444" s="122" t="s">
        <v>2580</v>
      </c>
      <c r="L3444" s="122">
        <v>5041830116</v>
      </c>
      <c r="M3444" s="122" t="s">
        <v>7493</v>
      </c>
      <c r="N3444" s="122" t="s">
        <v>4042</v>
      </c>
      <c r="O3444" s="122" t="s">
        <v>2589</v>
      </c>
      <c r="P3444" s="122" t="s">
        <v>5314</v>
      </c>
      <c r="Q3444" s="122" t="s">
        <v>5314</v>
      </c>
      <c r="R3444" s="122" t="s">
        <v>2590</v>
      </c>
      <c r="S3444" s="122" t="s">
        <v>6232</v>
      </c>
      <c r="T3444" s="122" t="s">
        <v>4395</v>
      </c>
      <c r="U3444" s="124">
        <v>2</v>
      </c>
      <c r="V3444" s="124">
        <v>2</v>
      </c>
      <c r="W3444" s="122" t="s">
        <v>2549</v>
      </c>
    </row>
    <row r="3445" spans="1:23" x14ac:dyDescent="0.35">
      <c r="A3445" s="122" t="s">
        <v>7491</v>
      </c>
      <c r="B3445" s="122" t="s">
        <v>7492</v>
      </c>
      <c r="C3445" s="123">
        <v>44475</v>
      </c>
      <c r="D3445" s="123">
        <v>44475</v>
      </c>
      <c r="E3445" s="123">
        <v>44477</v>
      </c>
      <c r="F3445" s="123">
        <v>44475</v>
      </c>
      <c r="G3445" s="122" t="s">
        <v>4380</v>
      </c>
      <c r="H3445" s="122" t="s">
        <v>5311</v>
      </c>
      <c r="I3445" s="122" t="s">
        <v>5311</v>
      </c>
      <c r="J3445" s="122" t="s">
        <v>2579</v>
      </c>
      <c r="K3445" s="122" t="s">
        <v>2580</v>
      </c>
      <c r="L3445" s="122">
        <v>5041830116</v>
      </c>
      <c r="M3445" s="122" t="s">
        <v>7493</v>
      </c>
      <c r="N3445" s="122" t="s">
        <v>4042</v>
      </c>
      <c r="O3445" s="122" t="s">
        <v>2583</v>
      </c>
      <c r="P3445" s="122" t="s">
        <v>5314</v>
      </c>
      <c r="Q3445" s="122" t="s">
        <v>5314</v>
      </c>
      <c r="R3445" s="122" t="s">
        <v>2585</v>
      </c>
      <c r="S3445" s="122" t="s">
        <v>6232</v>
      </c>
      <c r="T3445" s="122" t="s">
        <v>3503</v>
      </c>
      <c r="U3445" s="124">
        <v>2</v>
      </c>
      <c r="V3445" s="124">
        <v>2</v>
      </c>
      <c r="W3445" s="122" t="s">
        <v>2549</v>
      </c>
    </row>
    <row r="3446" spans="1:23" x14ac:dyDescent="0.35">
      <c r="A3446" s="122" t="s">
        <v>7494</v>
      </c>
      <c r="B3446" s="122" t="s">
        <v>7495</v>
      </c>
      <c r="C3446" s="123">
        <v>44476</v>
      </c>
      <c r="D3446" s="123">
        <v>44476</v>
      </c>
      <c r="E3446" s="123">
        <v>44477</v>
      </c>
      <c r="F3446" s="123">
        <v>44476</v>
      </c>
      <c r="G3446" s="122" t="s">
        <v>4380</v>
      </c>
      <c r="H3446" s="122" t="s">
        <v>5311</v>
      </c>
      <c r="I3446" s="122" t="s">
        <v>5311</v>
      </c>
      <c r="J3446" s="122" t="s">
        <v>2579</v>
      </c>
      <c r="K3446" s="122" t="s">
        <v>2580</v>
      </c>
      <c r="L3446" s="122">
        <v>5041837800</v>
      </c>
      <c r="M3446" s="122" t="s">
        <v>7496</v>
      </c>
      <c r="N3446" s="122" t="s">
        <v>2848</v>
      </c>
      <c r="O3446" s="122" t="s">
        <v>2583</v>
      </c>
      <c r="P3446" s="122" t="s">
        <v>5314</v>
      </c>
      <c r="Q3446" s="122" t="s">
        <v>5314</v>
      </c>
      <c r="R3446" s="122" t="s">
        <v>2585</v>
      </c>
      <c r="S3446" s="122" t="s">
        <v>6232</v>
      </c>
      <c r="T3446" s="122" t="s">
        <v>4382</v>
      </c>
      <c r="U3446" s="124">
        <v>68</v>
      </c>
      <c r="V3446" s="124">
        <v>68</v>
      </c>
      <c r="W3446" s="122" t="s">
        <v>2549</v>
      </c>
    </row>
    <row r="3447" spans="1:23" x14ac:dyDescent="0.35">
      <c r="A3447" s="122" t="s">
        <v>7494</v>
      </c>
      <c r="B3447" s="122" t="s">
        <v>7495</v>
      </c>
      <c r="C3447" s="123">
        <v>44476</v>
      </c>
      <c r="D3447" s="123">
        <v>44476</v>
      </c>
      <c r="E3447" s="123">
        <v>44477</v>
      </c>
      <c r="F3447" s="123">
        <v>44476</v>
      </c>
      <c r="G3447" s="122" t="s">
        <v>4380</v>
      </c>
      <c r="H3447" s="122" t="s">
        <v>5311</v>
      </c>
      <c r="I3447" s="122" t="s">
        <v>5311</v>
      </c>
      <c r="J3447" s="122" t="s">
        <v>2579</v>
      </c>
      <c r="K3447" s="122" t="s">
        <v>2580</v>
      </c>
      <c r="L3447" s="122">
        <v>5041837800</v>
      </c>
      <c r="M3447" s="122" t="s">
        <v>7496</v>
      </c>
      <c r="N3447" s="122" t="s">
        <v>2848</v>
      </c>
      <c r="O3447" s="122" t="s">
        <v>2589</v>
      </c>
      <c r="P3447" s="122" t="s">
        <v>5314</v>
      </c>
      <c r="Q3447" s="122" t="s">
        <v>5314</v>
      </c>
      <c r="R3447" s="122" t="s">
        <v>2590</v>
      </c>
      <c r="S3447" s="122" t="s">
        <v>6232</v>
      </c>
      <c r="T3447" s="122" t="s">
        <v>4395</v>
      </c>
      <c r="U3447" s="124">
        <v>2</v>
      </c>
      <c r="V3447" s="124">
        <v>2</v>
      </c>
      <c r="W3447" s="122" t="s">
        <v>2549</v>
      </c>
    </row>
    <row r="3448" spans="1:23" x14ac:dyDescent="0.35">
      <c r="A3448" s="122" t="s">
        <v>7494</v>
      </c>
      <c r="B3448" s="122" t="s">
        <v>7495</v>
      </c>
      <c r="C3448" s="123">
        <v>44476</v>
      </c>
      <c r="D3448" s="123">
        <v>44476</v>
      </c>
      <c r="E3448" s="123">
        <v>44477</v>
      </c>
      <c r="F3448" s="123">
        <v>44476</v>
      </c>
      <c r="G3448" s="122" t="s">
        <v>4380</v>
      </c>
      <c r="H3448" s="122" t="s">
        <v>5311</v>
      </c>
      <c r="I3448" s="122" t="s">
        <v>5311</v>
      </c>
      <c r="J3448" s="122" t="s">
        <v>2579</v>
      </c>
      <c r="K3448" s="122" t="s">
        <v>2580</v>
      </c>
      <c r="L3448" s="122">
        <v>5041837800</v>
      </c>
      <c r="M3448" s="122" t="s">
        <v>7496</v>
      </c>
      <c r="N3448" s="122" t="s">
        <v>2848</v>
      </c>
      <c r="O3448" s="122" t="s">
        <v>2583</v>
      </c>
      <c r="P3448" s="122" t="s">
        <v>5314</v>
      </c>
      <c r="Q3448" s="122" t="s">
        <v>5314</v>
      </c>
      <c r="R3448" s="122" t="s">
        <v>2585</v>
      </c>
      <c r="S3448" s="122" t="s">
        <v>6232</v>
      </c>
      <c r="T3448" s="122" t="s">
        <v>3503</v>
      </c>
      <c r="U3448" s="124">
        <v>2</v>
      </c>
      <c r="V3448" s="124">
        <v>2</v>
      </c>
      <c r="W3448" s="122" t="s">
        <v>2549</v>
      </c>
    </row>
    <row r="3449" spans="1:23" x14ac:dyDescent="0.35">
      <c r="A3449" s="122" t="s">
        <v>7497</v>
      </c>
      <c r="B3449" s="122" t="s">
        <v>7498</v>
      </c>
      <c r="C3449" s="123">
        <v>44474</v>
      </c>
      <c r="D3449" s="123">
        <v>44474</v>
      </c>
      <c r="E3449" s="123">
        <v>44477</v>
      </c>
      <c r="F3449" s="123">
        <v>44474</v>
      </c>
      <c r="G3449" s="122" t="s">
        <v>4380</v>
      </c>
      <c r="H3449" s="122" t="s">
        <v>5311</v>
      </c>
      <c r="I3449" s="122" t="s">
        <v>5311</v>
      </c>
      <c r="J3449" s="122" t="s">
        <v>2579</v>
      </c>
      <c r="K3449" s="122" t="s">
        <v>2580</v>
      </c>
      <c r="L3449" s="122">
        <v>5041814445</v>
      </c>
      <c r="M3449" s="122" t="s">
        <v>7499</v>
      </c>
      <c r="N3449" s="122" t="s">
        <v>5422</v>
      </c>
      <c r="O3449" s="122" t="s">
        <v>2583</v>
      </c>
      <c r="P3449" s="122" t="s">
        <v>5314</v>
      </c>
      <c r="Q3449" s="122" t="s">
        <v>5314</v>
      </c>
      <c r="R3449" s="122" t="s">
        <v>2585</v>
      </c>
      <c r="S3449" s="122" t="s">
        <v>6232</v>
      </c>
      <c r="T3449" s="122" t="s">
        <v>4382</v>
      </c>
      <c r="U3449" s="124">
        <v>60</v>
      </c>
      <c r="V3449" s="124">
        <v>60</v>
      </c>
      <c r="W3449" s="122" t="s">
        <v>2549</v>
      </c>
    </row>
    <row r="3450" spans="1:23" x14ac:dyDescent="0.35">
      <c r="A3450" s="122" t="s">
        <v>7497</v>
      </c>
      <c r="B3450" s="122" t="s">
        <v>7498</v>
      </c>
      <c r="C3450" s="123">
        <v>44474</v>
      </c>
      <c r="D3450" s="123">
        <v>44474</v>
      </c>
      <c r="E3450" s="123">
        <v>44477</v>
      </c>
      <c r="F3450" s="123">
        <v>44474</v>
      </c>
      <c r="G3450" s="122" t="s">
        <v>4380</v>
      </c>
      <c r="H3450" s="122" t="s">
        <v>5311</v>
      </c>
      <c r="I3450" s="122" t="s">
        <v>5311</v>
      </c>
      <c r="J3450" s="122" t="s">
        <v>2579</v>
      </c>
      <c r="K3450" s="122" t="s">
        <v>2580</v>
      </c>
      <c r="L3450" s="122">
        <v>5041814445</v>
      </c>
      <c r="M3450" s="122" t="s">
        <v>7499</v>
      </c>
      <c r="N3450" s="122" t="s">
        <v>5422</v>
      </c>
      <c r="O3450" s="122" t="s">
        <v>2589</v>
      </c>
      <c r="P3450" s="122" t="s">
        <v>5314</v>
      </c>
      <c r="Q3450" s="122" t="s">
        <v>5314</v>
      </c>
      <c r="R3450" s="122" t="s">
        <v>2590</v>
      </c>
      <c r="S3450" s="122" t="s">
        <v>6232</v>
      </c>
      <c r="T3450" s="122" t="s">
        <v>4395</v>
      </c>
      <c r="U3450" s="124">
        <v>1</v>
      </c>
      <c r="V3450" s="124">
        <v>1</v>
      </c>
      <c r="W3450" s="122" t="s">
        <v>2549</v>
      </c>
    </row>
    <row r="3451" spans="1:23" x14ac:dyDescent="0.35">
      <c r="A3451" s="122" t="s">
        <v>7497</v>
      </c>
      <c r="B3451" s="122" t="s">
        <v>7498</v>
      </c>
      <c r="C3451" s="123">
        <v>44474</v>
      </c>
      <c r="D3451" s="123">
        <v>44474</v>
      </c>
      <c r="E3451" s="123">
        <v>44477</v>
      </c>
      <c r="F3451" s="123">
        <v>44474</v>
      </c>
      <c r="G3451" s="122" t="s">
        <v>4380</v>
      </c>
      <c r="H3451" s="122" t="s">
        <v>5311</v>
      </c>
      <c r="I3451" s="122" t="s">
        <v>5311</v>
      </c>
      <c r="J3451" s="122" t="s">
        <v>2579</v>
      </c>
      <c r="K3451" s="122" t="s">
        <v>2580</v>
      </c>
      <c r="L3451" s="122">
        <v>5041814445</v>
      </c>
      <c r="M3451" s="122" t="s">
        <v>7499</v>
      </c>
      <c r="N3451" s="122" t="s">
        <v>5422</v>
      </c>
      <c r="O3451" s="122" t="s">
        <v>2583</v>
      </c>
      <c r="P3451" s="122" t="s">
        <v>5314</v>
      </c>
      <c r="Q3451" s="122" t="s">
        <v>5314</v>
      </c>
      <c r="R3451" s="122" t="s">
        <v>2585</v>
      </c>
      <c r="S3451" s="122" t="s">
        <v>6232</v>
      </c>
      <c r="T3451" s="122" t="s">
        <v>3503</v>
      </c>
      <c r="U3451" s="124">
        <v>1</v>
      </c>
      <c r="V3451" s="124">
        <v>1</v>
      </c>
      <c r="W3451" s="122" t="s">
        <v>2549</v>
      </c>
    </row>
    <row r="3452" spans="1:23" x14ac:dyDescent="0.35">
      <c r="A3452" s="122" t="s">
        <v>7500</v>
      </c>
      <c r="B3452" s="122" t="s">
        <v>7501</v>
      </c>
      <c r="C3452" s="123">
        <v>44476</v>
      </c>
      <c r="D3452" s="123">
        <v>44476</v>
      </c>
      <c r="E3452" s="123">
        <v>44477</v>
      </c>
      <c r="F3452" s="123">
        <v>44476</v>
      </c>
      <c r="G3452" s="122" t="s">
        <v>4380</v>
      </c>
      <c r="H3452" s="122" t="s">
        <v>5311</v>
      </c>
      <c r="I3452" s="122" t="s">
        <v>5311</v>
      </c>
      <c r="J3452" s="122" t="s">
        <v>2607</v>
      </c>
      <c r="K3452" s="122" t="s">
        <v>2608</v>
      </c>
      <c r="L3452" s="122">
        <v>5041848846</v>
      </c>
      <c r="M3452" s="122" t="s">
        <v>7502</v>
      </c>
      <c r="N3452" s="122" t="s">
        <v>5626</v>
      </c>
      <c r="O3452" s="122" t="s">
        <v>2583</v>
      </c>
      <c r="P3452" s="122" t="s">
        <v>5314</v>
      </c>
      <c r="Q3452" s="122" t="s">
        <v>5314</v>
      </c>
      <c r="R3452" s="122" t="s">
        <v>2585</v>
      </c>
      <c r="S3452" s="122" t="s">
        <v>6232</v>
      </c>
      <c r="T3452" s="122" t="s">
        <v>4382</v>
      </c>
      <c r="U3452" s="124">
        <v>86</v>
      </c>
      <c r="V3452" s="124">
        <v>86</v>
      </c>
      <c r="W3452" s="122" t="s">
        <v>2549</v>
      </c>
    </row>
    <row r="3453" spans="1:23" x14ac:dyDescent="0.35">
      <c r="A3453" s="122" t="s">
        <v>7503</v>
      </c>
      <c r="B3453" s="122" t="s">
        <v>7504</v>
      </c>
      <c r="C3453" s="123">
        <v>44474</v>
      </c>
      <c r="D3453" s="123">
        <v>44475</v>
      </c>
      <c r="E3453" s="123">
        <v>44477</v>
      </c>
      <c r="F3453" s="123">
        <v>44475</v>
      </c>
      <c r="G3453" s="122" t="s">
        <v>4380</v>
      </c>
      <c r="H3453" s="122" t="s">
        <v>5311</v>
      </c>
      <c r="I3453" s="122" t="s">
        <v>5311</v>
      </c>
      <c r="J3453" s="122" t="s">
        <v>2607</v>
      </c>
      <c r="K3453" s="122" t="s">
        <v>2608</v>
      </c>
      <c r="L3453" s="122">
        <v>5041811827</v>
      </c>
      <c r="M3453" s="122" t="s">
        <v>7505</v>
      </c>
      <c r="N3453" s="122" t="s">
        <v>5404</v>
      </c>
      <c r="O3453" s="122" t="s">
        <v>2583</v>
      </c>
      <c r="P3453" s="122" t="s">
        <v>5314</v>
      </c>
      <c r="Q3453" s="122" t="s">
        <v>5314</v>
      </c>
      <c r="R3453" s="122" t="s">
        <v>2585</v>
      </c>
      <c r="S3453" s="122" t="s">
        <v>6232</v>
      </c>
      <c r="T3453" s="122" t="s">
        <v>4382</v>
      </c>
      <c r="U3453" s="124">
        <v>128</v>
      </c>
      <c r="V3453" s="124">
        <v>128</v>
      </c>
      <c r="W3453" s="122" t="s">
        <v>2549</v>
      </c>
    </row>
    <row r="3454" spans="1:23" x14ac:dyDescent="0.35">
      <c r="A3454" s="122" t="s">
        <v>7506</v>
      </c>
      <c r="B3454" s="122" t="s">
        <v>7507</v>
      </c>
      <c r="C3454" s="123">
        <v>44475</v>
      </c>
      <c r="D3454" s="123">
        <v>44475</v>
      </c>
      <c r="E3454" s="123">
        <v>44477</v>
      </c>
      <c r="F3454" s="123">
        <v>44475</v>
      </c>
      <c r="G3454" s="122" t="s">
        <v>4380</v>
      </c>
      <c r="H3454" s="122" t="s">
        <v>5311</v>
      </c>
      <c r="I3454" s="122" t="s">
        <v>5311</v>
      </c>
      <c r="J3454" s="122" t="s">
        <v>2579</v>
      </c>
      <c r="K3454" s="122" t="s">
        <v>2580</v>
      </c>
      <c r="L3454" s="122">
        <v>5041821089</v>
      </c>
      <c r="M3454" s="122" t="s">
        <v>7508</v>
      </c>
      <c r="N3454" s="122" t="s">
        <v>3450</v>
      </c>
      <c r="O3454" s="122" t="s">
        <v>2583</v>
      </c>
      <c r="P3454" s="122" t="s">
        <v>5314</v>
      </c>
      <c r="Q3454" s="122" t="s">
        <v>5314</v>
      </c>
      <c r="R3454" s="122" t="s">
        <v>2585</v>
      </c>
      <c r="S3454" s="122" t="s">
        <v>6232</v>
      </c>
      <c r="T3454" s="122" t="s">
        <v>4382</v>
      </c>
      <c r="U3454" s="124">
        <v>57</v>
      </c>
      <c r="V3454" s="124">
        <v>57</v>
      </c>
      <c r="W3454" s="122" t="s">
        <v>2549</v>
      </c>
    </row>
    <row r="3455" spans="1:23" x14ac:dyDescent="0.35">
      <c r="A3455" s="122" t="s">
        <v>7506</v>
      </c>
      <c r="B3455" s="122" t="s">
        <v>7507</v>
      </c>
      <c r="C3455" s="123">
        <v>44475</v>
      </c>
      <c r="D3455" s="123">
        <v>44475</v>
      </c>
      <c r="E3455" s="123">
        <v>44477</v>
      </c>
      <c r="F3455" s="123">
        <v>44475</v>
      </c>
      <c r="G3455" s="122" t="s">
        <v>4380</v>
      </c>
      <c r="H3455" s="122" t="s">
        <v>5311</v>
      </c>
      <c r="I3455" s="122" t="s">
        <v>5311</v>
      </c>
      <c r="J3455" s="122" t="s">
        <v>2579</v>
      </c>
      <c r="K3455" s="122" t="s">
        <v>2580</v>
      </c>
      <c r="L3455" s="122">
        <v>5041821089</v>
      </c>
      <c r="M3455" s="122" t="s">
        <v>7508</v>
      </c>
      <c r="N3455" s="122" t="s">
        <v>3450</v>
      </c>
      <c r="O3455" s="122" t="s">
        <v>2589</v>
      </c>
      <c r="P3455" s="122" t="s">
        <v>5314</v>
      </c>
      <c r="Q3455" s="122" t="s">
        <v>5314</v>
      </c>
      <c r="R3455" s="122" t="s">
        <v>2590</v>
      </c>
      <c r="S3455" s="122" t="s">
        <v>6232</v>
      </c>
      <c r="T3455" s="122" t="s">
        <v>4395</v>
      </c>
      <c r="U3455" s="124">
        <v>3</v>
      </c>
      <c r="V3455" s="124">
        <v>3</v>
      </c>
      <c r="W3455" s="122" t="s">
        <v>2549</v>
      </c>
    </row>
    <row r="3456" spans="1:23" x14ac:dyDescent="0.35">
      <c r="A3456" s="122" t="s">
        <v>7506</v>
      </c>
      <c r="B3456" s="122" t="s">
        <v>7507</v>
      </c>
      <c r="C3456" s="123">
        <v>44475</v>
      </c>
      <c r="D3456" s="123">
        <v>44475</v>
      </c>
      <c r="E3456" s="123">
        <v>44477</v>
      </c>
      <c r="F3456" s="123">
        <v>44475</v>
      </c>
      <c r="G3456" s="122" t="s">
        <v>4380</v>
      </c>
      <c r="H3456" s="122" t="s">
        <v>5311</v>
      </c>
      <c r="I3456" s="122" t="s">
        <v>5311</v>
      </c>
      <c r="J3456" s="122" t="s">
        <v>2579</v>
      </c>
      <c r="K3456" s="122" t="s">
        <v>2580</v>
      </c>
      <c r="L3456" s="122">
        <v>5041821089</v>
      </c>
      <c r="M3456" s="122" t="s">
        <v>7508</v>
      </c>
      <c r="N3456" s="122" t="s">
        <v>3450</v>
      </c>
      <c r="O3456" s="122" t="s">
        <v>2583</v>
      </c>
      <c r="P3456" s="122" t="s">
        <v>5314</v>
      </c>
      <c r="Q3456" s="122" t="s">
        <v>5314</v>
      </c>
      <c r="R3456" s="122" t="s">
        <v>2585</v>
      </c>
      <c r="S3456" s="122" t="s">
        <v>6232</v>
      </c>
      <c r="T3456" s="122" t="s">
        <v>3503</v>
      </c>
      <c r="U3456" s="124">
        <v>3</v>
      </c>
      <c r="V3456" s="124">
        <v>3</v>
      </c>
      <c r="W3456" s="122" t="s">
        <v>2549</v>
      </c>
    </row>
    <row r="3457" spans="1:23" x14ac:dyDescent="0.35">
      <c r="A3457" s="122" t="s">
        <v>7509</v>
      </c>
      <c r="B3457" s="122" t="s">
        <v>7510</v>
      </c>
      <c r="C3457" s="123">
        <v>44475</v>
      </c>
      <c r="D3457" s="123">
        <v>44476</v>
      </c>
      <c r="E3457" s="123">
        <v>44477</v>
      </c>
      <c r="F3457" s="123">
        <v>44476</v>
      </c>
      <c r="G3457" s="122" t="s">
        <v>4380</v>
      </c>
      <c r="H3457" s="122" t="s">
        <v>5311</v>
      </c>
      <c r="I3457" s="122" t="s">
        <v>5311</v>
      </c>
      <c r="J3457" s="122" t="s">
        <v>2579</v>
      </c>
      <c r="K3457" s="122" t="s">
        <v>2580</v>
      </c>
      <c r="L3457" s="122">
        <v>5041826119</v>
      </c>
      <c r="M3457" s="122" t="s">
        <v>7511</v>
      </c>
      <c r="N3457" s="122" t="s">
        <v>2958</v>
      </c>
      <c r="O3457" s="122" t="s">
        <v>2583</v>
      </c>
      <c r="P3457" s="122" t="s">
        <v>5314</v>
      </c>
      <c r="Q3457" s="122" t="s">
        <v>5314</v>
      </c>
      <c r="R3457" s="122" t="s">
        <v>2585</v>
      </c>
      <c r="S3457" s="122" t="s">
        <v>6232</v>
      </c>
      <c r="T3457" s="122" t="s">
        <v>4382</v>
      </c>
      <c r="U3457" s="124">
        <v>70</v>
      </c>
      <c r="V3457" s="124">
        <v>70</v>
      </c>
      <c r="W3457" s="122" t="s">
        <v>2549</v>
      </c>
    </row>
    <row r="3458" spans="1:23" x14ac:dyDescent="0.35">
      <c r="A3458" s="122" t="s">
        <v>7512</v>
      </c>
      <c r="B3458" s="122" t="s">
        <v>7513</v>
      </c>
      <c r="C3458" s="123">
        <v>44475</v>
      </c>
      <c r="D3458" s="123">
        <v>44475</v>
      </c>
      <c r="E3458" s="123">
        <v>44477</v>
      </c>
      <c r="F3458" s="123">
        <v>44475</v>
      </c>
      <c r="G3458" s="122" t="s">
        <v>4380</v>
      </c>
      <c r="H3458" s="122" t="s">
        <v>5311</v>
      </c>
      <c r="I3458" s="122" t="s">
        <v>5311</v>
      </c>
      <c r="J3458" s="122" t="s">
        <v>2579</v>
      </c>
      <c r="K3458" s="122" t="s">
        <v>2580</v>
      </c>
      <c r="L3458" s="122">
        <v>5041819494</v>
      </c>
      <c r="M3458" s="122" t="s">
        <v>7514</v>
      </c>
      <c r="N3458" s="122" t="s">
        <v>5975</v>
      </c>
      <c r="O3458" s="122" t="s">
        <v>2583</v>
      </c>
      <c r="P3458" s="122" t="s">
        <v>5314</v>
      </c>
      <c r="Q3458" s="122" t="s">
        <v>5314</v>
      </c>
      <c r="R3458" s="122" t="s">
        <v>2585</v>
      </c>
      <c r="S3458" s="122" t="s">
        <v>6232</v>
      </c>
      <c r="T3458" s="122" t="s">
        <v>4382</v>
      </c>
      <c r="U3458" s="124">
        <v>62</v>
      </c>
      <c r="V3458" s="124">
        <v>62</v>
      </c>
      <c r="W3458" s="122" t="s">
        <v>2549</v>
      </c>
    </row>
    <row r="3459" spans="1:23" x14ac:dyDescent="0.35">
      <c r="A3459" s="122" t="s">
        <v>7512</v>
      </c>
      <c r="B3459" s="122" t="s">
        <v>7513</v>
      </c>
      <c r="C3459" s="123">
        <v>44475</v>
      </c>
      <c r="D3459" s="123">
        <v>44475</v>
      </c>
      <c r="E3459" s="123">
        <v>44477</v>
      </c>
      <c r="F3459" s="123">
        <v>44475</v>
      </c>
      <c r="G3459" s="122" t="s">
        <v>4380</v>
      </c>
      <c r="H3459" s="122" t="s">
        <v>5311</v>
      </c>
      <c r="I3459" s="122" t="s">
        <v>5311</v>
      </c>
      <c r="J3459" s="122" t="s">
        <v>2579</v>
      </c>
      <c r="K3459" s="122" t="s">
        <v>2580</v>
      </c>
      <c r="L3459" s="122">
        <v>5041819494</v>
      </c>
      <c r="M3459" s="122" t="s">
        <v>7514</v>
      </c>
      <c r="N3459" s="122" t="s">
        <v>5975</v>
      </c>
      <c r="O3459" s="122" t="s">
        <v>2589</v>
      </c>
      <c r="P3459" s="122" t="s">
        <v>5314</v>
      </c>
      <c r="Q3459" s="122" t="s">
        <v>5314</v>
      </c>
      <c r="R3459" s="122" t="s">
        <v>2590</v>
      </c>
      <c r="S3459" s="122" t="s">
        <v>6232</v>
      </c>
      <c r="T3459" s="122" t="s">
        <v>4395</v>
      </c>
      <c r="U3459" s="124">
        <v>3</v>
      </c>
      <c r="V3459" s="124">
        <v>3</v>
      </c>
      <c r="W3459" s="122" t="s">
        <v>2549</v>
      </c>
    </row>
    <row r="3460" spans="1:23" x14ac:dyDescent="0.35">
      <c r="A3460" s="122" t="s">
        <v>7512</v>
      </c>
      <c r="B3460" s="122" t="s">
        <v>7513</v>
      </c>
      <c r="C3460" s="123">
        <v>44475</v>
      </c>
      <c r="D3460" s="123">
        <v>44475</v>
      </c>
      <c r="E3460" s="123">
        <v>44477</v>
      </c>
      <c r="F3460" s="123">
        <v>44475</v>
      </c>
      <c r="G3460" s="122" t="s">
        <v>4380</v>
      </c>
      <c r="H3460" s="122" t="s">
        <v>5311</v>
      </c>
      <c r="I3460" s="122" t="s">
        <v>5311</v>
      </c>
      <c r="J3460" s="122" t="s">
        <v>2579</v>
      </c>
      <c r="K3460" s="122" t="s">
        <v>2580</v>
      </c>
      <c r="L3460" s="122">
        <v>5041819494</v>
      </c>
      <c r="M3460" s="122" t="s">
        <v>7514</v>
      </c>
      <c r="N3460" s="122" t="s">
        <v>5975</v>
      </c>
      <c r="O3460" s="122" t="s">
        <v>2583</v>
      </c>
      <c r="P3460" s="122" t="s">
        <v>5314</v>
      </c>
      <c r="Q3460" s="122" t="s">
        <v>5314</v>
      </c>
      <c r="R3460" s="122" t="s">
        <v>2585</v>
      </c>
      <c r="S3460" s="122" t="s">
        <v>6232</v>
      </c>
      <c r="T3460" s="122" t="s">
        <v>3503</v>
      </c>
      <c r="U3460" s="124">
        <v>3</v>
      </c>
      <c r="V3460" s="124">
        <v>3</v>
      </c>
      <c r="W3460" s="122" t="s">
        <v>2549</v>
      </c>
    </row>
    <row r="3461" spans="1:23" x14ac:dyDescent="0.35">
      <c r="A3461" s="122" t="s">
        <v>7515</v>
      </c>
      <c r="B3461" s="122" t="s">
        <v>7516</v>
      </c>
      <c r="C3461" s="123">
        <v>44476</v>
      </c>
      <c r="D3461" s="123">
        <v>44476</v>
      </c>
      <c r="E3461" s="123">
        <v>44477</v>
      </c>
      <c r="F3461" s="123">
        <v>44476</v>
      </c>
      <c r="G3461" s="122" t="s">
        <v>4380</v>
      </c>
      <c r="H3461" s="122" t="s">
        <v>5311</v>
      </c>
      <c r="I3461" s="122" t="s">
        <v>5311</v>
      </c>
      <c r="J3461" s="122" t="s">
        <v>2579</v>
      </c>
      <c r="K3461" s="122" t="s">
        <v>2580</v>
      </c>
      <c r="L3461" s="122">
        <v>5041848815</v>
      </c>
      <c r="M3461" s="122" t="s">
        <v>7517</v>
      </c>
      <c r="N3461" s="122" t="s">
        <v>5607</v>
      </c>
      <c r="O3461" s="122" t="s">
        <v>2583</v>
      </c>
      <c r="P3461" s="122" t="s">
        <v>5314</v>
      </c>
      <c r="Q3461" s="122" t="s">
        <v>5314</v>
      </c>
      <c r="R3461" s="122" t="s">
        <v>2585</v>
      </c>
      <c r="S3461" s="122" t="s">
        <v>6232</v>
      </c>
      <c r="T3461" s="122" t="s">
        <v>4382</v>
      </c>
      <c r="U3461" s="124">
        <v>70</v>
      </c>
      <c r="V3461" s="124">
        <v>70</v>
      </c>
      <c r="W3461" s="122" t="s">
        <v>2549</v>
      </c>
    </row>
    <row r="3462" spans="1:23" x14ac:dyDescent="0.35">
      <c r="A3462" s="122" t="s">
        <v>7518</v>
      </c>
      <c r="B3462" s="122" t="s">
        <v>7519</v>
      </c>
      <c r="C3462" s="123">
        <v>44474</v>
      </c>
      <c r="D3462" s="123">
        <v>44474</v>
      </c>
      <c r="E3462" s="123">
        <v>44477</v>
      </c>
      <c r="F3462" s="123">
        <v>44475</v>
      </c>
      <c r="G3462" s="122" t="s">
        <v>4380</v>
      </c>
      <c r="H3462" s="122" t="s">
        <v>5311</v>
      </c>
      <c r="I3462" s="122" t="s">
        <v>5311</v>
      </c>
      <c r="J3462" s="122" t="s">
        <v>2607</v>
      </c>
      <c r="K3462" s="122" t="s">
        <v>2608</v>
      </c>
      <c r="L3462" s="122">
        <v>5041811108</v>
      </c>
      <c r="M3462" s="122" t="s">
        <v>7520</v>
      </c>
      <c r="N3462" s="122" t="s">
        <v>5555</v>
      </c>
      <c r="O3462" s="122" t="s">
        <v>2583</v>
      </c>
      <c r="P3462" s="122" t="s">
        <v>5314</v>
      </c>
      <c r="Q3462" s="122" t="s">
        <v>5314</v>
      </c>
      <c r="R3462" s="122" t="s">
        <v>2585</v>
      </c>
      <c r="S3462" s="122" t="s">
        <v>6232</v>
      </c>
      <c r="T3462" s="122" t="s">
        <v>4382</v>
      </c>
      <c r="U3462" s="124">
        <v>18</v>
      </c>
      <c r="V3462" s="124">
        <v>18</v>
      </c>
      <c r="W3462" s="122" t="s">
        <v>2549</v>
      </c>
    </row>
    <row r="3463" spans="1:23" x14ac:dyDescent="0.35">
      <c r="A3463" s="122" t="s">
        <v>7521</v>
      </c>
      <c r="B3463" s="122" t="s">
        <v>7522</v>
      </c>
      <c r="C3463" s="123">
        <v>44477</v>
      </c>
      <c r="D3463" s="123">
        <v>44477</v>
      </c>
      <c r="E3463" s="123">
        <v>44477</v>
      </c>
      <c r="F3463" s="123">
        <v>44477</v>
      </c>
      <c r="G3463" s="122" t="s">
        <v>4380</v>
      </c>
      <c r="H3463" s="122" t="s">
        <v>5311</v>
      </c>
      <c r="I3463" s="122" t="s">
        <v>5311</v>
      </c>
      <c r="J3463" s="122" t="s">
        <v>2579</v>
      </c>
      <c r="K3463" s="122" t="s">
        <v>2580</v>
      </c>
      <c r="L3463" s="122">
        <v>5041863772</v>
      </c>
      <c r="M3463" s="122" t="s">
        <v>7523</v>
      </c>
      <c r="N3463" s="122" t="s">
        <v>4221</v>
      </c>
      <c r="O3463" s="122" t="s">
        <v>2583</v>
      </c>
      <c r="P3463" s="122" t="s">
        <v>5314</v>
      </c>
      <c r="Q3463" s="122" t="s">
        <v>5314</v>
      </c>
      <c r="R3463" s="122" t="s">
        <v>2585</v>
      </c>
      <c r="S3463" s="122" t="s">
        <v>6232</v>
      </c>
      <c r="T3463" s="122" t="s">
        <v>4382</v>
      </c>
      <c r="U3463" s="124">
        <v>48</v>
      </c>
      <c r="V3463" s="124">
        <v>48</v>
      </c>
      <c r="W3463" s="122" t="s">
        <v>2549</v>
      </c>
    </row>
    <row r="3464" spans="1:23" x14ac:dyDescent="0.35">
      <c r="A3464" s="122" t="s">
        <v>7524</v>
      </c>
      <c r="B3464" s="122" t="s">
        <v>7525</v>
      </c>
      <c r="C3464" s="123">
        <v>44474</v>
      </c>
      <c r="D3464" s="123">
        <v>44475</v>
      </c>
      <c r="E3464" s="123">
        <v>44477</v>
      </c>
      <c r="F3464" s="123">
        <v>44475</v>
      </c>
      <c r="G3464" s="122" t="s">
        <v>4380</v>
      </c>
      <c r="H3464" s="122" t="s">
        <v>5311</v>
      </c>
      <c r="I3464" s="122" t="s">
        <v>5311</v>
      </c>
      <c r="J3464" s="122" t="s">
        <v>2579</v>
      </c>
      <c r="K3464" s="122" t="s">
        <v>2580</v>
      </c>
      <c r="L3464" s="122">
        <v>5041815092</v>
      </c>
      <c r="M3464" s="122" t="s">
        <v>7526</v>
      </c>
      <c r="N3464" s="122" t="s">
        <v>2813</v>
      </c>
      <c r="O3464" s="122" t="s">
        <v>2583</v>
      </c>
      <c r="P3464" s="122" t="s">
        <v>5314</v>
      </c>
      <c r="Q3464" s="122" t="s">
        <v>5314</v>
      </c>
      <c r="R3464" s="122" t="s">
        <v>2585</v>
      </c>
      <c r="S3464" s="122" t="s">
        <v>6232</v>
      </c>
      <c r="T3464" s="122" t="s">
        <v>4382</v>
      </c>
      <c r="U3464" s="124">
        <v>75</v>
      </c>
      <c r="V3464" s="124">
        <v>75</v>
      </c>
      <c r="W3464" s="122" t="s">
        <v>2549</v>
      </c>
    </row>
    <row r="3465" spans="1:23" x14ac:dyDescent="0.35">
      <c r="A3465" s="122" t="s">
        <v>7524</v>
      </c>
      <c r="B3465" s="122" t="s">
        <v>7525</v>
      </c>
      <c r="C3465" s="123">
        <v>44474</v>
      </c>
      <c r="D3465" s="123">
        <v>44475</v>
      </c>
      <c r="E3465" s="123">
        <v>44477</v>
      </c>
      <c r="F3465" s="123">
        <v>44475</v>
      </c>
      <c r="G3465" s="122" t="s">
        <v>4380</v>
      </c>
      <c r="H3465" s="122" t="s">
        <v>5311</v>
      </c>
      <c r="I3465" s="122" t="s">
        <v>5311</v>
      </c>
      <c r="J3465" s="122" t="s">
        <v>2579</v>
      </c>
      <c r="K3465" s="122" t="s">
        <v>2580</v>
      </c>
      <c r="L3465" s="122">
        <v>5041815092</v>
      </c>
      <c r="M3465" s="122" t="s">
        <v>7526</v>
      </c>
      <c r="N3465" s="122" t="s">
        <v>2813</v>
      </c>
      <c r="O3465" s="122" t="s">
        <v>2589</v>
      </c>
      <c r="P3465" s="122" t="s">
        <v>5314</v>
      </c>
      <c r="Q3465" s="122" t="s">
        <v>5314</v>
      </c>
      <c r="R3465" s="122" t="s">
        <v>2590</v>
      </c>
      <c r="S3465" s="122" t="s">
        <v>6232</v>
      </c>
      <c r="T3465" s="122" t="s">
        <v>4395</v>
      </c>
      <c r="U3465" s="124">
        <v>6</v>
      </c>
      <c r="V3465" s="124">
        <v>6</v>
      </c>
      <c r="W3465" s="122" t="s">
        <v>2549</v>
      </c>
    </row>
    <row r="3466" spans="1:23" x14ac:dyDescent="0.35">
      <c r="A3466" s="122" t="s">
        <v>7524</v>
      </c>
      <c r="B3466" s="122" t="s">
        <v>7525</v>
      </c>
      <c r="C3466" s="123">
        <v>44474</v>
      </c>
      <c r="D3466" s="123">
        <v>44475</v>
      </c>
      <c r="E3466" s="123">
        <v>44477</v>
      </c>
      <c r="F3466" s="123">
        <v>44475</v>
      </c>
      <c r="G3466" s="122" t="s">
        <v>4380</v>
      </c>
      <c r="H3466" s="122" t="s">
        <v>5311</v>
      </c>
      <c r="I3466" s="122" t="s">
        <v>5311</v>
      </c>
      <c r="J3466" s="122" t="s">
        <v>2579</v>
      </c>
      <c r="K3466" s="122" t="s">
        <v>2580</v>
      </c>
      <c r="L3466" s="122">
        <v>5041815092</v>
      </c>
      <c r="M3466" s="122" t="s">
        <v>7526</v>
      </c>
      <c r="N3466" s="122" t="s">
        <v>2813</v>
      </c>
      <c r="O3466" s="122" t="s">
        <v>2583</v>
      </c>
      <c r="P3466" s="122" t="s">
        <v>5314</v>
      </c>
      <c r="Q3466" s="122" t="s">
        <v>5314</v>
      </c>
      <c r="R3466" s="122" t="s">
        <v>2585</v>
      </c>
      <c r="S3466" s="122" t="s">
        <v>6232</v>
      </c>
      <c r="T3466" s="122" t="s">
        <v>3503</v>
      </c>
      <c r="U3466" s="124">
        <v>6</v>
      </c>
      <c r="V3466" s="124">
        <v>6</v>
      </c>
      <c r="W3466" s="122" t="s">
        <v>2549</v>
      </c>
    </row>
    <row r="3467" spans="1:23" x14ac:dyDescent="0.35">
      <c r="A3467" s="122" t="s">
        <v>7527</v>
      </c>
      <c r="B3467" s="122" t="s">
        <v>7528</v>
      </c>
      <c r="C3467" s="123">
        <v>44475</v>
      </c>
      <c r="D3467" s="123">
        <v>44475</v>
      </c>
      <c r="E3467" s="123">
        <v>44477</v>
      </c>
      <c r="F3467" s="123">
        <v>44475</v>
      </c>
      <c r="G3467" s="122" t="s">
        <v>4380</v>
      </c>
      <c r="H3467" s="122" t="s">
        <v>5311</v>
      </c>
      <c r="I3467" s="122" t="s">
        <v>5311</v>
      </c>
      <c r="J3467" s="122" t="s">
        <v>2579</v>
      </c>
      <c r="K3467" s="122" t="s">
        <v>2580</v>
      </c>
      <c r="L3467" s="122">
        <v>5041817551</v>
      </c>
      <c r="M3467" s="122" t="s">
        <v>7529</v>
      </c>
      <c r="N3467" s="122" t="s">
        <v>2975</v>
      </c>
      <c r="O3467" s="122" t="s">
        <v>2583</v>
      </c>
      <c r="P3467" s="122" t="s">
        <v>5314</v>
      </c>
      <c r="Q3467" s="122" t="s">
        <v>5314</v>
      </c>
      <c r="R3467" s="122" t="s">
        <v>2585</v>
      </c>
      <c r="S3467" s="122" t="s">
        <v>6232</v>
      </c>
      <c r="T3467" s="122" t="s">
        <v>4382</v>
      </c>
      <c r="U3467" s="124">
        <v>35</v>
      </c>
      <c r="V3467" s="124">
        <v>35</v>
      </c>
      <c r="W3467" s="122" t="s">
        <v>2549</v>
      </c>
    </row>
    <row r="3468" spans="1:23" x14ac:dyDescent="0.35">
      <c r="A3468" s="122" t="s">
        <v>7530</v>
      </c>
      <c r="B3468" s="122" t="s">
        <v>7531</v>
      </c>
      <c r="C3468" s="123">
        <v>44476</v>
      </c>
      <c r="D3468" s="123">
        <v>44476</v>
      </c>
      <c r="E3468" s="123">
        <v>44477</v>
      </c>
      <c r="F3468" s="123">
        <v>44476</v>
      </c>
      <c r="G3468" s="122" t="s">
        <v>4380</v>
      </c>
      <c r="H3468" s="122" t="s">
        <v>5311</v>
      </c>
      <c r="I3468" s="122" t="s">
        <v>5311</v>
      </c>
      <c r="J3468" s="122" t="s">
        <v>2579</v>
      </c>
      <c r="K3468" s="122" t="s">
        <v>2580</v>
      </c>
      <c r="L3468" s="122">
        <v>5041835501</v>
      </c>
      <c r="M3468" s="122" t="s">
        <v>7532</v>
      </c>
      <c r="N3468" s="122" t="s">
        <v>5971</v>
      </c>
      <c r="O3468" s="122" t="s">
        <v>2583</v>
      </c>
      <c r="P3468" s="122" t="s">
        <v>5314</v>
      </c>
      <c r="Q3468" s="122" t="s">
        <v>5314</v>
      </c>
      <c r="R3468" s="122" t="s">
        <v>2585</v>
      </c>
      <c r="S3468" s="122" t="s">
        <v>6232</v>
      </c>
      <c r="T3468" s="122" t="s">
        <v>4382</v>
      </c>
      <c r="U3468" s="124">
        <v>50</v>
      </c>
      <c r="V3468" s="124">
        <v>50</v>
      </c>
      <c r="W3468" s="122" t="s">
        <v>2549</v>
      </c>
    </row>
    <row r="3469" spans="1:23" x14ac:dyDescent="0.35">
      <c r="A3469" s="122" t="s">
        <v>7533</v>
      </c>
      <c r="B3469" s="122" t="s">
        <v>7534</v>
      </c>
      <c r="C3469" s="123">
        <v>44476</v>
      </c>
      <c r="D3469" s="123">
        <v>44476</v>
      </c>
      <c r="E3469" s="123">
        <v>44477</v>
      </c>
      <c r="F3469" s="123">
        <v>44476</v>
      </c>
      <c r="G3469" s="122" t="s">
        <v>4380</v>
      </c>
      <c r="H3469" s="122" t="s">
        <v>5311</v>
      </c>
      <c r="I3469" s="122" t="s">
        <v>5311</v>
      </c>
      <c r="J3469" s="122" t="s">
        <v>2607</v>
      </c>
      <c r="K3469" s="122" t="s">
        <v>2608</v>
      </c>
      <c r="L3469" s="122">
        <v>5041837281</v>
      </c>
      <c r="M3469" s="122" t="s">
        <v>7535</v>
      </c>
      <c r="N3469" s="122" t="s">
        <v>5404</v>
      </c>
      <c r="O3469" s="122" t="s">
        <v>2583</v>
      </c>
      <c r="P3469" s="122" t="s">
        <v>5314</v>
      </c>
      <c r="Q3469" s="122" t="s">
        <v>5314</v>
      </c>
      <c r="R3469" s="122" t="s">
        <v>2585</v>
      </c>
      <c r="S3469" s="122" t="s">
        <v>6232</v>
      </c>
      <c r="T3469" s="122" t="s">
        <v>4382</v>
      </c>
      <c r="U3469" s="124">
        <v>94</v>
      </c>
      <c r="V3469" s="124">
        <v>94</v>
      </c>
      <c r="W3469" s="122" t="s">
        <v>2549</v>
      </c>
    </row>
    <row r="3470" spans="1:23" x14ac:dyDescent="0.35">
      <c r="A3470" s="122" t="s">
        <v>7533</v>
      </c>
      <c r="B3470" s="122" t="s">
        <v>7534</v>
      </c>
      <c r="C3470" s="123">
        <v>44476</v>
      </c>
      <c r="D3470" s="123">
        <v>44476</v>
      </c>
      <c r="E3470" s="123">
        <v>44477</v>
      </c>
      <c r="F3470" s="123">
        <v>44476</v>
      </c>
      <c r="G3470" s="122" t="s">
        <v>4380</v>
      </c>
      <c r="H3470" s="122" t="s">
        <v>5311</v>
      </c>
      <c r="I3470" s="122" t="s">
        <v>5311</v>
      </c>
      <c r="J3470" s="122" t="s">
        <v>2607</v>
      </c>
      <c r="K3470" s="122" t="s">
        <v>2608</v>
      </c>
      <c r="L3470" s="122">
        <v>5041837281</v>
      </c>
      <c r="M3470" s="122" t="s">
        <v>7535</v>
      </c>
      <c r="N3470" s="122" t="s">
        <v>5404</v>
      </c>
      <c r="O3470" s="122" t="s">
        <v>2589</v>
      </c>
      <c r="P3470" s="122" t="s">
        <v>5314</v>
      </c>
      <c r="Q3470" s="122" t="s">
        <v>5314</v>
      </c>
      <c r="R3470" s="122" t="s">
        <v>2590</v>
      </c>
      <c r="S3470" s="122" t="s">
        <v>6232</v>
      </c>
      <c r="T3470" s="122" t="s">
        <v>4395</v>
      </c>
      <c r="U3470" s="124">
        <v>2</v>
      </c>
      <c r="V3470" s="124">
        <v>2</v>
      </c>
      <c r="W3470" s="122" t="s">
        <v>2549</v>
      </c>
    </row>
    <row r="3471" spans="1:23" x14ac:dyDescent="0.35">
      <c r="A3471" s="122" t="s">
        <v>7533</v>
      </c>
      <c r="B3471" s="122" t="s">
        <v>7534</v>
      </c>
      <c r="C3471" s="123">
        <v>44476</v>
      </c>
      <c r="D3471" s="123">
        <v>44476</v>
      </c>
      <c r="E3471" s="123">
        <v>44477</v>
      </c>
      <c r="F3471" s="123">
        <v>44476</v>
      </c>
      <c r="G3471" s="122" t="s">
        <v>4380</v>
      </c>
      <c r="H3471" s="122" t="s">
        <v>5311</v>
      </c>
      <c r="I3471" s="122" t="s">
        <v>5311</v>
      </c>
      <c r="J3471" s="122" t="s">
        <v>2607</v>
      </c>
      <c r="K3471" s="122" t="s">
        <v>2608</v>
      </c>
      <c r="L3471" s="122">
        <v>5041837281</v>
      </c>
      <c r="M3471" s="122" t="s">
        <v>7535</v>
      </c>
      <c r="N3471" s="122" t="s">
        <v>5404</v>
      </c>
      <c r="O3471" s="122" t="s">
        <v>2583</v>
      </c>
      <c r="P3471" s="122" t="s">
        <v>5314</v>
      </c>
      <c r="Q3471" s="122" t="s">
        <v>5314</v>
      </c>
      <c r="R3471" s="122" t="s">
        <v>2585</v>
      </c>
      <c r="S3471" s="122" t="s">
        <v>6232</v>
      </c>
      <c r="T3471" s="122" t="s">
        <v>3503</v>
      </c>
      <c r="U3471" s="124">
        <v>2</v>
      </c>
      <c r="V3471" s="124">
        <v>2</v>
      </c>
      <c r="W3471" s="122" t="s">
        <v>2549</v>
      </c>
    </row>
    <row r="3472" spans="1:23" x14ac:dyDescent="0.35">
      <c r="A3472" s="122" t="s">
        <v>7536</v>
      </c>
      <c r="B3472" s="122" t="s">
        <v>7537</v>
      </c>
      <c r="C3472" s="123">
        <v>44476</v>
      </c>
      <c r="D3472" s="123">
        <v>44476</v>
      </c>
      <c r="E3472" s="123">
        <v>44477</v>
      </c>
      <c r="F3472" s="123">
        <v>44476</v>
      </c>
      <c r="G3472" s="122" t="s">
        <v>4380</v>
      </c>
      <c r="H3472" s="122" t="s">
        <v>5311</v>
      </c>
      <c r="I3472" s="122" t="s">
        <v>5311</v>
      </c>
      <c r="J3472" s="122" t="s">
        <v>2579</v>
      </c>
      <c r="K3472" s="122" t="s">
        <v>2580</v>
      </c>
      <c r="L3472" s="122">
        <v>5041834429</v>
      </c>
      <c r="M3472" s="122" t="s">
        <v>7538</v>
      </c>
      <c r="N3472" s="122" t="s">
        <v>2975</v>
      </c>
      <c r="O3472" s="122" t="s">
        <v>2583</v>
      </c>
      <c r="P3472" s="122" t="s">
        <v>5314</v>
      </c>
      <c r="Q3472" s="122" t="s">
        <v>5314</v>
      </c>
      <c r="R3472" s="122" t="s">
        <v>2585</v>
      </c>
      <c r="S3472" s="122" t="s">
        <v>6232</v>
      </c>
      <c r="T3472" s="122" t="s">
        <v>4382</v>
      </c>
      <c r="U3472" s="124">
        <v>40</v>
      </c>
      <c r="V3472" s="124">
        <v>40</v>
      </c>
      <c r="W3472" s="122" t="s">
        <v>2549</v>
      </c>
    </row>
    <row r="3473" spans="1:23" x14ac:dyDescent="0.35">
      <c r="A3473" s="122" t="s">
        <v>7539</v>
      </c>
      <c r="B3473" s="122" t="s">
        <v>7540</v>
      </c>
      <c r="C3473" s="123">
        <v>44476</v>
      </c>
      <c r="D3473" s="123">
        <v>44476</v>
      </c>
      <c r="E3473" s="123">
        <v>44477</v>
      </c>
      <c r="F3473" s="123">
        <v>44476</v>
      </c>
      <c r="G3473" s="122" t="s">
        <v>4380</v>
      </c>
      <c r="H3473" s="122" t="s">
        <v>5311</v>
      </c>
      <c r="I3473" s="122" t="s">
        <v>5311</v>
      </c>
      <c r="J3473" s="122" t="s">
        <v>2579</v>
      </c>
      <c r="K3473" s="122" t="s">
        <v>2580</v>
      </c>
      <c r="L3473" s="122">
        <v>5041850160</v>
      </c>
      <c r="M3473" s="122" t="s">
        <v>7541</v>
      </c>
      <c r="N3473" s="122" t="s">
        <v>3879</v>
      </c>
      <c r="O3473" s="122" t="s">
        <v>2583</v>
      </c>
      <c r="P3473" s="122" t="s">
        <v>5314</v>
      </c>
      <c r="Q3473" s="122" t="s">
        <v>5314</v>
      </c>
      <c r="R3473" s="122" t="s">
        <v>2585</v>
      </c>
      <c r="S3473" s="122" t="s">
        <v>6232</v>
      </c>
      <c r="T3473" s="122" t="s">
        <v>4382</v>
      </c>
      <c r="U3473" s="124">
        <v>35</v>
      </c>
      <c r="V3473" s="124">
        <v>35</v>
      </c>
      <c r="W3473" s="122" t="s">
        <v>2549</v>
      </c>
    </row>
    <row r="3474" spans="1:23" x14ac:dyDescent="0.35">
      <c r="A3474" s="122" t="s">
        <v>7542</v>
      </c>
      <c r="B3474" s="122" t="s">
        <v>7543</v>
      </c>
      <c r="C3474" s="123">
        <v>44475</v>
      </c>
      <c r="D3474" s="123">
        <v>44476</v>
      </c>
      <c r="E3474" s="123">
        <v>44477</v>
      </c>
      <c r="F3474" s="123">
        <v>44476</v>
      </c>
      <c r="G3474" s="122" t="s">
        <v>4380</v>
      </c>
      <c r="H3474" s="122" t="s">
        <v>5311</v>
      </c>
      <c r="I3474" s="122" t="s">
        <v>5311</v>
      </c>
      <c r="J3474" s="122" t="s">
        <v>2607</v>
      </c>
      <c r="K3474" s="122" t="s">
        <v>2608</v>
      </c>
      <c r="L3474" s="122">
        <v>5041831617</v>
      </c>
      <c r="M3474" s="122" t="s">
        <v>7544</v>
      </c>
      <c r="N3474" s="122" t="s">
        <v>5408</v>
      </c>
      <c r="O3474" s="122" t="s">
        <v>2583</v>
      </c>
      <c r="P3474" s="122" t="s">
        <v>5314</v>
      </c>
      <c r="Q3474" s="122" t="s">
        <v>5314</v>
      </c>
      <c r="R3474" s="122" t="s">
        <v>2585</v>
      </c>
      <c r="S3474" s="122" t="s">
        <v>6232</v>
      </c>
      <c r="T3474" s="122" t="s">
        <v>4382</v>
      </c>
      <c r="U3474" s="124">
        <v>143</v>
      </c>
      <c r="V3474" s="124">
        <v>143</v>
      </c>
      <c r="W3474" s="122" t="s">
        <v>2549</v>
      </c>
    </row>
    <row r="3475" spans="1:23" x14ac:dyDescent="0.35">
      <c r="A3475" s="122" t="s">
        <v>7545</v>
      </c>
      <c r="B3475" s="122" t="s">
        <v>7546</v>
      </c>
      <c r="C3475" s="123">
        <v>44475</v>
      </c>
      <c r="D3475" s="123">
        <v>44475</v>
      </c>
      <c r="E3475" s="123">
        <v>44477</v>
      </c>
      <c r="F3475" s="123">
        <v>44475</v>
      </c>
      <c r="G3475" s="122" t="s">
        <v>4380</v>
      </c>
      <c r="H3475" s="122" t="s">
        <v>5311</v>
      </c>
      <c r="I3475" s="122" t="s">
        <v>5311</v>
      </c>
      <c r="J3475" s="122" t="s">
        <v>2579</v>
      </c>
      <c r="K3475" s="122" t="s">
        <v>2580</v>
      </c>
      <c r="L3475" s="122">
        <v>5041815713</v>
      </c>
      <c r="M3475" s="122" t="s">
        <v>7547</v>
      </c>
      <c r="N3475" s="122" t="s">
        <v>3071</v>
      </c>
      <c r="O3475" s="122" t="s">
        <v>2583</v>
      </c>
      <c r="P3475" s="122" t="s">
        <v>5314</v>
      </c>
      <c r="Q3475" s="122" t="s">
        <v>5314</v>
      </c>
      <c r="R3475" s="122" t="s">
        <v>2585</v>
      </c>
      <c r="S3475" s="122" t="s">
        <v>6232</v>
      </c>
      <c r="T3475" s="122" t="s">
        <v>4382</v>
      </c>
      <c r="U3475" s="124">
        <v>204</v>
      </c>
      <c r="V3475" s="124">
        <v>204</v>
      </c>
      <c r="W3475" s="122" t="s">
        <v>2549</v>
      </c>
    </row>
    <row r="3476" spans="1:23" x14ac:dyDescent="0.35">
      <c r="A3476" s="122" t="s">
        <v>7545</v>
      </c>
      <c r="B3476" s="122" t="s">
        <v>7546</v>
      </c>
      <c r="C3476" s="123">
        <v>44475</v>
      </c>
      <c r="D3476" s="123">
        <v>44475</v>
      </c>
      <c r="E3476" s="123">
        <v>44477</v>
      </c>
      <c r="F3476" s="123">
        <v>44475</v>
      </c>
      <c r="G3476" s="122" t="s">
        <v>4380</v>
      </c>
      <c r="H3476" s="122" t="s">
        <v>5311</v>
      </c>
      <c r="I3476" s="122" t="s">
        <v>5311</v>
      </c>
      <c r="J3476" s="122" t="s">
        <v>2579</v>
      </c>
      <c r="K3476" s="122" t="s">
        <v>2580</v>
      </c>
      <c r="L3476" s="122">
        <v>5041815713</v>
      </c>
      <c r="M3476" s="122" t="s">
        <v>7547</v>
      </c>
      <c r="N3476" s="122" t="s">
        <v>3071</v>
      </c>
      <c r="O3476" s="122" t="s">
        <v>2589</v>
      </c>
      <c r="P3476" s="122" t="s">
        <v>5314</v>
      </c>
      <c r="Q3476" s="122" t="s">
        <v>5314</v>
      </c>
      <c r="R3476" s="122" t="s">
        <v>2590</v>
      </c>
      <c r="S3476" s="122" t="s">
        <v>6232</v>
      </c>
      <c r="T3476" s="122" t="s">
        <v>4395</v>
      </c>
      <c r="U3476" s="124">
        <v>6</v>
      </c>
      <c r="V3476" s="124">
        <v>6</v>
      </c>
      <c r="W3476" s="122" t="s">
        <v>2549</v>
      </c>
    </row>
    <row r="3477" spans="1:23" x14ac:dyDescent="0.35">
      <c r="A3477" s="122" t="s">
        <v>7545</v>
      </c>
      <c r="B3477" s="122" t="s">
        <v>7546</v>
      </c>
      <c r="C3477" s="123">
        <v>44475</v>
      </c>
      <c r="D3477" s="123">
        <v>44475</v>
      </c>
      <c r="E3477" s="123">
        <v>44477</v>
      </c>
      <c r="F3477" s="123">
        <v>44475</v>
      </c>
      <c r="G3477" s="122" t="s">
        <v>4380</v>
      </c>
      <c r="H3477" s="122" t="s">
        <v>5311</v>
      </c>
      <c r="I3477" s="122" t="s">
        <v>5311</v>
      </c>
      <c r="J3477" s="122" t="s">
        <v>2579</v>
      </c>
      <c r="K3477" s="122" t="s">
        <v>2580</v>
      </c>
      <c r="L3477" s="122">
        <v>5041815713</v>
      </c>
      <c r="M3477" s="122" t="s">
        <v>7547</v>
      </c>
      <c r="N3477" s="122" t="s">
        <v>3071</v>
      </c>
      <c r="O3477" s="122" t="s">
        <v>2583</v>
      </c>
      <c r="P3477" s="122" t="s">
        <v>5314</v>
      </c>
      <c r="Q3477" s="122" t="s">
        <v>5314</v>
      </c>
      <c r="R3477" s="122" t="s">
        <v>2585</v>
      </c>
      <c r="S3477" s="122" t="s">
        <v>6232</v>
      </c>
      <c r="T3477" s="122" t="s">
        <v>3503</v>
      </c>
      <c r="U3477" s="124">
        <v>6</v>
      </c>
      <c r="V3477" s="124">
        <v>6</v>
      </c>
      <c r="W3477" s="122" t="s">
        <v>2549</v>
      </c>
    </row>
    <row r="3478" spans="1:23" x14ac:dyDescent="0.35">
      <c r="A3478" s="122" t="s">
        <v>7548</v>
      </c>
      <c r="B3478" s="122" t="s">
        <v>7549</v>
      </c>
      <c r="C3478" s="123">
        <v>44475</v>
      </c>
      <c r="D3478" s="123">
        <v>44475</v>
      </c>
      <c r="E3478" s="123">
        <v>44477</v>
      </c>
      <c r="F3478" s="123">
        <v>44475</v>
      </c>
      <c r="G3478" s="122" t="s">
        <v>4380</v>
      </c>
      <c r="H3478" s="122" t="s">
        <v>5311</v>
      </c>
      <c r="I3478" s="122" t="s">
        <v>5311</v>
      </c>
      <c r="J3478" s="122" t="s">
        <v>2607</v>
      </c>
      <c r="K3478" s="122" t="s">
        <v>2608</v>
      </c>
      <c r="L3478" s="122">
        <v>5041829450</v>
      </c>
      <c r="M3478" s="122" t="s">
        <v>7550</v>
      </c>
      <c r="N3478" s="122" t="s">
        <v>2833</v>
      </c>
      <c r="O3478" s="122" t="s">
        <v>2583</v>
      </c>
      <c r="P3478" s="122" t="s">
        <v>5314</v>
      </c>
      <c r="Q3478" s="122" t="s">
        <v>5314</v>
      </c>
      <c r="R3478" s="122" t="s">
        <v>2585</v>
      </c>
      <c r="S3478" s="122" t="s">
        <v>6232</v>
      </c>
      <c r="T3478" s="122" t="s">
        <v>4382</v>
      </c>
      <c r="U3478" s="124">
        <v>20</v>
      </c>
      <c r="V3478" s="124">
        <v>20</v>
      </c>
      <c r="W3478" s="122" t="s">
        <v>2549</v>
      </c>
    </row>
    <row r="3479" spans="1:23" x14ac:dyDescent="0.35">
      <c r="A3479" s="122" t="s">
        <v>7551</v>
      </c>
      <c r="B3479" s="122" t="s">
        <v>7552</v>
      </c>
      <c r="C3479" s="123">
        <v>44477</v>
      </c>
      <c r="D3479" s="123">
        <v>44477</v>
      </c>
      <c r="E3479" s="123">
        <v>44477</v>
      </c>
      <c r="F3479" s="123">
        <v>44477</v>
      </c>
      <c r="G3479" s="122" t="s">
        <v>4380</v>
      </c>
      <c r="H3479" s="122" t="s">
        <v>5311</v>
      </c>
      <c r="I3479" s="122" t="s">
        <v>5311</v>
      </c>
      <c r="J3479" s="122" t="s">
        <v>2579</v>
      </c>
      <c r="K3479" s="122" t="s">
        <v>2580</v>
      </c>
      <c r="L3479" s="122">
        <v>5041853212</v>
      </c>
      <c r="M3479" s="122" t="s">
        <v>7553</v>
      </c>
      <c r="N3479" s="122" t="s">
        <v>3071</v>
      </c>
      <c r="O3479" s="122" t="s">
        <v>2583</v>
      </c>
      <c r="P3479" s="122" t="s">
        <v>5314</v>
      </c>
      <c r="Q3479" s="122" t="s">
        <v>5314</v>
      </c>
      <c r="R3479" s="122" t="s">
        <v>2585</v>
      </c>
      <c r="S3479" s="122" t="s">
        <v>6232</v>
      </c>
      <c r="T3479" s="122" t="s">
        <v>4382</v>
      </c>
      <c r="U3479" s="124">
        <v>65</v>
      </c>
      <c r="V3479" s="124">
        <v>65</v>
      </c>
      <c r="W3479" s="122" t="s">
        <v>2549</v>
      </c>
    </row>
    <row r="3480" spans="1:23" x14ac:dyDescent="0.35">
      <c r="A3480" s="122" t="s">
        <v>7551</v>
      </c>
      <c r="B3480" s="122" t="s">
        <v>7552</v>
      </c>
      <c r="C3480" s="123">
        <v>44477</v>
      </c>
      <c r="D3480" s="123">
        <v>44477</v>
      </c>
      <c r="E3480" s="123">
        <v>44477</v>
      </c>
      <c r="F3480" s="123">
        <v>44477</v>
      </c>
      <c r="G3480" s="122" t="s">
        <v>4380</v>
      </c>
      <c r="H3480" s="122" t="s">
        <v>5311</v>
      </c>
      <c r="I3480" s="122" t="s">
        <v>5311</v>
      </c>
      <c r="J3480" s="122" t="s">
        <v>2579</v>
      </c>
      <c r="K3480" s="122" t="s">
        <v>2580</v>
      </c>
      <c r="L3480" s="122">
        <v>5041853212</v>
      </c>
      <c r="M3480" s="122" t="s">
        <v>7553</v>
      </c>
      <c r="N3480" s="122" t="s">
        <v>3071</v>
      </c>
      <c r="O3480" s="122" t="s">
        <v>2589</v>
      </c>
      <c r="P3480" s="122" t="s">
        <v>5314</v>
      </c>
      <c r="Q3480" s="122" t="s">
        <v>5314</v>
      </c>
      <c r="R3480" s="122" t="s">
        <v>2590</v>
      </c>
      <c r="S3480" s="122" t="s">
        <v>6232</v>
      </c>
      <c r="T3480" s="122" t="s">
        <v>4395</v>
      </c>
      <c r="U3480" s="124">
        <v>5</v>
      </c>
      <c r="V3480" s="124">
        <v>5</v>
      </c>
      <c r="W3480" s="122" t="s">
        <v>2549</v>
      </c>
    </row>
    <row r="3481" spans="1:23" x14ac:dyDescent="0.35">
      <c r="A3481" s="122" t="s">
        <v>7551</v>
      </c>
      <c r="B3481" s="122" t="s">
        <v>7552</v>
      </c>
      <c r="C3481" s="123">
        <v>44477</v>
      </c>
      <c r="D3481" s="123">
        <v>44477</v>
      </c>
      <c r="E3481" s="123">
        <v>44477</v>
      </c>
      <c r="F3481" s="123">
        <v>44477</v>
      </c>
      <c r="G3481" s="122" t="s">
        <v>4380</v>
      </c>
      <c r="H3481" s="122" t="s">
        <v>5311</v>
      </c>
      <c r="I3481" s="122" t="s">
        <v>5311</v>
      </c>
      <c r="J3481" s="122" t="s">
        <v>2579</v>
      </c>
      <c r="K3481" s="122" t="s">
        <v>2580</v>
      </c>
      <c r="L3481" s="122">
        <v>5041853212</v>
      </c>
      <c r="M3481" s="122" t="s">
        <v>7553</v>
      </c>
      <c r="N3481" s="122" t="s">
        <v>3071</v>
      </c>
      <c r="O3481" s="122" t="s">
        <v>2583</v>
      </c>
      <c r="P3481" s="122" t="s">
        <v>5314</v>
      </c>
      <c r="Q3481" s="122" t="s">
        <v>5314</v>
      </c>
      <c r="R3481" s="122" t="s">
        <v>2585</v>
      </c>
      <c r="S3481" s="122" t="s">
        <v>6232</v>
      </c>
      <c r="T3481" s="122" t="s">
        <v>3503</v>
      </c>
      <c r="U3481" s="124">
        <v>5</v>
      </c>
      <c r="V3481" s="124">
        <v>5</v>
      </c>
      <c r="W3481" s="122" t="s">
        <v>2549</v>
      </c>
    </row>
    <row r="3482" spans="1:23" x14ac:dyDescent="0.35">
      <c r="A3482" s="122" t="s">
        <v>7554</v>
      </c>
      <c r="B3482" s="122" t="s">
        <v>7555</v>
      </c>
      <c r="C3482" s="123">
        <v>44476</v>
      </c>
      <c r="D3482" s="123">
        <v>44476</v>
      </c>
      <c r="E3482" s="123">
        <v>44477</v>
      </c>
      <c r="F3482" s="123">
        <v>44476</v>
      </c>
      <c r="G3482" s="122" t="s">
        <v>4380</v>
      </c>
      <c r="H3482" s="122" t="s">
        <v>5311</v>
      </c>
      <c r="I3482" s="122" t="s">
        <v>5311</v>
      </c>
      <c r="J3482" s="122" t="s">
        <v>2579</v>
      </c>
      <c r="K3482" s="122" t="s">
        <v>2580</v>
      </c>
      <c r="L3482" s="122">
        <v>5041836528</v>
      </c>
      <c r="M3482" s="122" t="s">
        <v>7556</v>
      </c>
      <c r="N3482" s="122" t="s">
        <v>3146</v>
      </c>
      <c r="O3482" s="122" t="s">
        <v>2583</v>
      </c>
      <c r="P3482" s="122" t="s">
        <v>5314</v>
      </c>
      <c r="Q3482" s="122" t="s">
        <v>5314</v>
      </c>
      <c r="R3482" s="122" t="s">
        <v>2585</v>
      </c>
      <c r="S3482" s="122" t="s">
        <v>6232</v>
      </c>
      <c r="T3482" s="122" t="s">
        <v>4382</v>
      </c>
      <c r="U3482" s="124">
        <v>68</v>
      </c>
      <c r="V3482" s="124">
        <v>68</v>
      </c>
      <c r="W3482" s="122" t="s">
        <v>2549</v>
      </c>
    </row>
    <row r="3483" spans="1:23" x14ac:dyDescent="0.35">
      <c r="A3483" s="122" t="s">
        <v>7554</v>
      </c>
      <c r="B3483" s="122" t="s">
        <v>7555</v>
      </c>
      <c r="C3483" s="123">
        <v>44476</v>
      </c>
      <c r="D3483" s="123">
        <v>44476</v>
      </c>
      <c r="E3483" s="123">
        <v>44477</v>
      </c>
      <c r="F3483" s="123">
        <v>44476</v>
      </c>
      <c r="G3483" s="122" t="s">
        <v>4380</v>
      </c>
      <c r="H3483" s="122" t="s">
        <v>5311</v>
      </c>
      <c r="I3483" s="122" t="s">
        <v>5311</v>
      </c>
      <c r="J3483" s="122" t="s">
        <v>2579</v>
      </c>
      <c r="K3483" s="122" t="s">
        <v>2580</v>
      </c>
      <c r="L3483" s="122">
        <v>5041836528</v>
      </c>
      <c r="M3483" s="122" t="s">
        <v>7556</v>
      </c>
      <c r="N3483" s="122" t="s">
        <v>3146</v>
      </c>
      <c r="O3483" s="122" t="s">
        <v>2589</v>
      </c>
      <c r="P3483" s="122" t="s">
        <v>5314</v>
      </c>
      <c r="Q3483" s="122" t="s">
        <v>5314</v>
      </c>
      <c r="R3483" s="122" t="s">
        <v>2590</v>
      </c>
      <c r="S3483" s="122" t="s">
        <v>6232</v>
      </c>
      <c r="T3483" s="122" t="s">
        <v>4395</v>
      </c>
      <c r="U3483" s="124">
        <v>2</v>
      </c>
      <c r="V3483" s="124">
        <v>2</v>
      </c>
      <c r="W3483" s="122" t="s">
        <v>2549</v>
      </c>
    </row>
    <row r="3484" spans="1:23" x14ac:dyDescent="0.35">
      <c r="A3484" s="122" t="s">
        <v>7554</v>
      </c>
      <c r="B3484" s="122" t="s">
        <v>7555</v>
      </c>
      <c r="C3484" s="123">
        <v>44476</v>
      </c>
      <c r="D3484" s="123">
        <v>44476</v>
      </c>
      <c r="E3484" s="123">
        <v>44477</v>
      </c>
      <c r="F3484" s="123">
        <v>44476</v>
      </c>
      <c r="G3484" s="122" t="s">
        <v>4380</v>
      </c>
      <c r="H3484" s="122" t="s">
        <v>5311</v>
      </c>
      <c r="I3484" s="122" t="s">
        <v>5311</v>
      </c>
      <c r="J3484" s="122" t="s">
        <v>2579</v>
      </c>
      <c r="K3484" s="122" t="s">
        <v>2580</v>
      </c>
      <c r="L3484" s="122">
        <v>5041836528</v>
      </c>
      <c r="M3484" s="122" t="s">
        <v>7556</v>
      </c>
      <c r="N3484" s="122" t="s">
        <v>3146</v>
      </c>
      <c r="O3484" s="122" t="s">
        <v>2583</v>
      </c>
      <c r="P3484" s="122" t="s">
        <v>5314</v>
      </c>
      <c r="Q3484" s="122" t="s">
        <v>5314</v>
      </c>
      <c r="R3484" s="122" t="s">
        <v>2585</v>
      </c>
      <c r="S3484" s="122" t="s">
        <v>6232</v>
      </c>
      <c r="T3484" s="122" t="s">
        <v>3503</v>
      </c>
      <c r="U3484" s="124">
        <v>2</v>
      </c>
      <c r="V3484" s="124">
        <v>2</v>
      </c>
      <c r="W3484" s="122" t="s">
        <v>2549</v>
      </c>
    </row>
    <row r="3485" spans="1:23" x14ac:dyDescent="0.35">
      <c r="A3485" s="122" t="s">
        <v>7557</v>
      </c>
      <c r="B3485" s="122" t="s">
        <v>7558</v>
      </c>
      <c r="C3485" s="123">
        <v>44476</v>
      </c>
      <c r="D3485" s="123">
        <v>44476</v>
      </c>
      <c r="E3485" s="123">
        <v>44477</v>
      </c>
      <c r="F3485" s="123">
        <v>44476</v>
      </c>
      <c r="G3485" s="122" t="s">
        <v>4380</v>
      </c>
      <c r="H3485" s="122" t="s">
        <v>5311</v>
      </c>
      <c r="I3485" s="122" t="s">
        <v>5311</v>
      </c>
      <c r="J3485" s="122" t="s">
        <v>2579</v>
      </c>
      <c r="K3485" s="122" t="s">
        <v>2580</v>
      </c>
      <c r="L3485" s="122">
        <v>5041832530</v>
      </c>
      <c r="M3485" s="122" t="s">
        <v>7559</v>
      </c>
      <c r="N3485" s="122" t="s">
        <v>3110</v>
      </c>
      <c r="O3485" s="122" t="s">
        <v>2583</v>
      </c>
      <c r="P3485" s="122" t="s">
        <v>5314</v>
      </c>
      <c r="Q3485" s="122" t="s">
        <v>5314</v>
      </c>
      <c r="R3485" s="122" t="s">
        <v>2585</v>
      </c>
      <c r="S3485" s="122" t="s">
        <v>6232</v>
      </c>
      <c r="T3485" s="122" t="s">
        <v>4382</v>
      </c>
      <c r="U3485" s="124">
        <v>96</v>
      </c>
      <c r="V3485" s="124">
        <v>96</v>
      </c>
      <c r="W3485" s="122" t="s">
        <v>2549</v>
      </c>
    </row>
    <row r="3486" spans="1:23" x14ac:dyDescent="0.35">
      <c r="A3486" s="122" t="s">
        <v>7560</v>
      </c>
      <c r="B3486" s="122" t="s">
        <v>7561</v>
      </c>
      <c r="C3486" s="123">
        <v>44475</v>
      </c>
      <c r="D3486" s="123">
        <v>44475</v>
      </c>
      <c r="E3486" s="123">
        <v>44477</v>
      </c>
      <c r="F3486" s="123">
        <v>44475</v>
      </c>
      <c r="G3486" s="122" t="s">
        <v>4380</v>
      </c>
      <c r="H3486" s="122" t="s">
        <v>5311</v>
      </c>
      <c r="I3486" s="122" t="s">
        <v>5311</v>
      </c>
      <c r="J3486" s="122" t="s">
        <v>2579</v>
      </c>
      <c r="K3486" s="122" t="s">
        <v>2580</v>
      </c>
      <c r="L3486" s="122">
        <v>5041825855</v>
      </c>
      <c r="M3486" s="122" t="s">
        <v>7562</v>
      </c>
      <c r="N3486" s="122" t="s">
        <v>3135</v>
      </c>
      <c r="O3486" s="122" t="s">
        <v>2583</v>
      </c>
      <c r="P3486" s="122" t="s">
        <v>5314</v>
      </c>
      <c r="Q3486" s="122" t="s">
        <v>5314</v>
      </c>
      <c r="R3486" s="122" t="s">
        <v>2585</v>
      </c>
      <c r="S3486" s="122" t="s">
        <v>6232</v>
      </c>
      <c r="T3486" s="122" t="s">
        <v>4382</v>
      </c>
      <c r="U3486" s="124">
        <v>54</v>
      </c>
      <c r="V3486" s="124">
        <v>54</v>
      </c>
      <c r="W3486" s="122" t="s">
        <v>2549</v>
      </c>
    </row>
    <row r="3487" spans="1:23" x14ac:dyDescent="0.35">
      <c r="A3487" s="122" t="s">
        <v>7560</v>
      </c>
      <c r="B3487" s="122" t="s">
        <v>7561</v>
      </c>
      <c r="C3487" s="123">
        <v>44475</v>
      </c>
      <c r="D3487" s="123">
        <v>44475</v>
      </c>
      <c r="E3487" s="123">
        <v>44477</v>
      </c>
      <c r="F3487" s="123">
        <v>44475</v>
      </c>
      <c r="G3487" s="122" t="s">
        <v>4380</v>
      </c>
      <c r="H3487" s="122" t="s">
        <v>5311</v>
      </c>
      <c r="I3487" s="122" t="s">
        <v>5311</v>
      </c>
      <c r="J3487" s="122" t="s">
        <v>2579</v>
      </c>
      <c r="K3487" s="122" t="s">
        <v>2580</v>
      </c>
      <c r="L3487" s="122">
        <v>5041825855</v>
      </c>
      <c r="M3487" s="122" t="s">
        <v>7562</v>
      </c>
      <c r="N3487" s="122" t="s">
        <v>3135</v>
      </c>
      <c r="O3487" s="122" t="s">
        <v>2589</v>
      </c>
      <c r="P3487" s="122" t="s">
        <v>5314</v>
      </c>
      <c r="Q3487" s="122" t="s">
        <v>5314</v>
      </c>
      <c r="R3487" s="122" t="s">
        <v>2590</v>
      </c>
      <c r="S3487" s="122" t="s">
        <v>6232</v>
      </c>
      <c r="T3487" s="122" t="s">
        <v>4395</v>
      </c>
      <c r="U3487" s="124">
        <v>6</v>
      </c>
      <c r="V3487" s="124">
        <v>6</v>
      </c>
      <c r="W3487" s="122" t="s">
        <v>2549</v>
      </c>
    </row>
    <row r="3488" spans="1:23" x14ac:dyDescent="0.35">
      <c r="A3488" s="122" t="s">
        <v>7560</v>
      </c>
      <c r="B3488" s="122" t="s">
        <v>7561</v>
      </c>
      <c r="C3488" s="123">
        <v>44475</v>
      </c>
      <c r="D3488" s="123">
        <v>44475</v>
      </c>
      <c r="E3488" s="123">
        <v>44477</v>
      </c>
      <c r="F3488" s="123">
        <v>44475</v>
      </c>
      <c r="G3488" s="122" t="s">
        <v>4380</v>
      </c>
      <c r="H3488" s="122" t="s">
        <v>5311</v>
      </c>
      <c r="I3488" s="122" t="s">
        <v>5311</v>
      </c>
      <c r="J3488" s="122" t="s">
        <v>2579</v>
      </c>
      <c r="K3488" s="122" t="s">
        <v>2580</v>
      </c>
      <c r="L3488" s="122">
        <v>5041825855</v>
      </c>
      <c r="M3488" s="122" t="s">
        <v>7562</v>
      </c>
      <c r="N3488" s="122" t="s">
        <v>3135</v>
      </c>
      <c r="O3488" s="122" t="s">
        <v>2583</v>
      </c>
      <c r="P3488" s="122" t="s">
        <v>5314</v>
      </c>
      <c r="Q3488" s="122" t="s">
        <v>5314</v>
      </c>
      <c r="R3488" s="122" t="s">
        <v>2585</v>
      </c>
      <c r="S3488" s="122" t="s">
        <v>6232</v>
      </c>
      <c r="T3488" s="122" t="s">
        <v>3503</v>
      </c>
      <c r="U3488" s="124">
        <v>6</v>
      </c>
      <c r="V3488" s="124">
        <v>6</v>
      </c>
      <c r="W3488" s="122" t="s">
        <v>2549</v>
      </c>
    </row>
    <row r="3489" spans="1:23" x14ac:dyDescent="0.35">
      <c r="A3489" s="122" t="s">
        <v>7563</v>
      </c>
      <c r="B3489" s="122" t="s">
        <v>7564</v>
      </c>
      <c r="C3489" s="123">
        <v>44475</v>
      </c>
      <c r="D3489" s="123">
        <v>44475</v>
      </c>
      <c r="E3489" s="123">
        <v>44477</v>
      </c>
      <c r="F3489" s="123">
        <v>44475</v>
      </c>
      <c r="G3489" s="122" t="s">
        <v>4380</v>
      </c>
      <c r="H3489" s="122" t="s">
        <v>5311</v>
      </c>
      <c r="I3489" s="122" t="s">
        <v>5311</v>
      </c>
      <c r="J3489" s="122" t="s">
        <v>2579</v>
      </c>
      <c r="K3489" s="122" t="s">
        <v>2580</v>
      </c>
      <c r="L3489" s="122">
        <v>5041825844</v>
      </c>
      <c r="M3489" s="122" t="s">
        <v>7565</v>
      </c>
      <c r="N3489" s="122" t="s">
        <v>4225</v>
      </c>
      <c r="O3489" s="122" t="s">
        <v>2583</v>
      </c>
      <c r="P3489" s="122" t="s">
        <v>5314</v>
      </c>
      <c r="Q3489" s="122" t="s">
        <v>5314</v>
      </c>
      <c r="R3489" s="122" t="s">
        <v>2585</v>
      </c>
      <c r="S3489" s="122" t="s">
        <v>6232</v>
      </c>
      <c r="T3489" s="122" t="s">
        <v>4382</v>
      </c>
      <c r="U3489" s="124">
        <v>80</v>
      </c>
      <c r="V3489" s="124">
        <v>80</v>
      </c>
      <c r="W3489" s="122" t="s">
        <v>2549</v>
      </c>
    </row>
    <row r="3490" spans="1:23" x14ac:dyDescent="0.35">
      <c r="A3490" s="122" t="s">
        <v>7566</v>
      </c>
      <c r="B3490" s="122" t="s">
        <v>7567</v>
      </c>
      <c r="C3490" s="123">
        <v>44475</v>
      </c>
      <c r="D3490" s="123">
        <v>44475</v>
      </c>
      <c r="E3490" s="123">
        <v>44477</v>
      </c>
      <c r="F3490" s="123">
        <v>44475</v>
      </c>
      <c r="G3490" s="122" t="s">
        <v>4380</v>
      </c>
      <c r="H3490" s="122" t="s">
        <v>5311</v>
      </c>
      <c r="I3490" s="122" t="s">
        <v>5311</v>
      </c>
      <c r="J3490" s="122" t="s">
        <v>2579</v>
      </c>
      <c r="K3490" s="122" t="s">
        <v>2580</v>
      </c>
      <c r="L3490" s="122">
        <v>5041824755</v>
      </c>
      <c r="M3490" s="122" t="s">
        <v>7568</v>
      </c>
      <c r="N3490" s="122" t="s">
        <v>3833</v>
      </c>
      <c r="O3490" s="122" t="s">
        <v>2583</v>
      </c>
      <c r="P3490" s="122" t="s">
        <v>5314</v>
      </c>
      <c r="Q3490" s="122" t="s">
        <v>5314</v>
      </c>
      <c r="R3490" s="122" t="s">
        <v>2585</v>
      </c>
      <c r="S3490" s="122" t="s">
        <v>6232</v>
      </c>
      <c r="T3490" s="122" t="s">
        <v>4382</v>
      </c>
      <c r="U3490" s="124">
        <v>79</v>
      </c>
      <c r="V3490" s="124">
        <v>79</v>
      </c>
      <c r="W3490" s="122" t="s">
        <v>2549</v>
      </c>
    </row>
    <row r="3491" spans="1:23" x14ac:dyDescent="0.35">
      <c r="A3491" s="122" t="s">
        <v>7566</v>
      </c>
      <c r="B3491" s="122" t="s">
        <v>7567</v>
      </c>
      <c r="C3491" s="123">
        <v>44475</v>
      </c>
      <c r="D3491" s="123">
        <v>44475</v>
      </c>
      <c r="E3491" s="123">
        <v>44477</v>
      </c>
      <c r="F3491" s="123">
        <v>44475</v>
      </c>
      <c r="G3491" s="122" t="s">
        <v>4380</v>
      </c>
      <c r="H3491" s="122" t="s">
        <v>5311</v>
      </c>
      <c r="I3491" s="122" t="s">
        <v>5311</v>
      </c>
      <c r="J3491" s="122" t="s">
        <v>2579</v>
      </c>
      <c r="K3491" s="122" t="s">
        <v>2580</v>
      </c>
      <c r="L3491" s="122">
        <v>5041824755</v>
      </c>
      <c r="M3491" s="122" t="s">
        <v>7568</v>
      </c>
      <c r="N3491" s="122" t="s">
        <v>3833</v>
      </c>
      <c r="O3491" s="122" t="s">
        <v>2589</v>
      </c>
      <c r="P3491" s="122" t="s">
        <v>5314</v>
      </c>
      <c r="Q3491" s="122" t="s">
        <v>5314</v>
      </c>
      <c r="R3491" s="122" t="s">
        <v>2590</v>
      </c>
      <c r="S3491" s="122" t="s">
        <v>6232</v>
      </c>
      <c r="T3491" s="122" t="s">
        <v>4395</v>
      </c>
      <c r="U3491" s="124">
        <v>1</v>
      </c>
      <c r="V3491" s="124">
        <v>1</v>
      </c>
      <c r="W3491" s="122" t="s">
        <v>2549</v>
      </c>
    </row>
    <row r="3492" spans="1:23" x14ac:dyDescent="0.35">
      <c r="A3492" s="122" t="s">
        <v>7566</v>
      </c>
      <c r="B3492" s="122" t="s">
        <v>7567</v>
      </c>
      <c r="C3492" s="123">
        <v>44475</v>
      </c>
      <c r="D3492" s="123">
        <v>44475</v>
      </c>
      <c r="E3492" s="123">
        <v>44477</v>
      </c>
      <c r="F3492" s="123">
        <v>44475</v>
      </c>
      <c r="G3492" s="122" t="s">
        <v>4380</v>
      </c>
      <c r="H3492" s="122" t="s">
        <v>5311</v>
      </c>
      <c r="I3492" s="122" t="s">
        <v>5311</v>
      </c>
      <c r="J3492" s="122" t="s">
        <v>2579</v>
      </c>
      <c r="K3492" s="122" t="s">
        <v>2580</v>
      </c>
      <c r="L3492" s="122">
        <v>5041824755</v>
      </c>
      <c r="M3492" s="122" t="s">
        <v>7568</v>
      </c>
      <c r="N3492" s="122" t="s">
        <v>3833</v>
      </c>
      <c r="O3492" s="122" t="s">
        <v>2583</v>
      </c>
      <c r="P3492" s="122" t="s">
        <v>5314</v>
      </c>
      <c r="Q3492" s="122" t="s">
        <v>5314</v>
      </c>
      <c r="R3492" s="122" t="s">
        <v>2585</v>
      </c>
      <c r="S3492" s="122" t="s">
        <v>6232</v>
      </c>
      <c r="T3492" s="122" t="s">
        <v>3503</v>
      </c>
      <c r="U3492" s="124">
        <v>1</v>
      </c>
      <c r="V3492" s="124">
        <v>1</v>
      </c>
      <c r="W3492" s="122" t="s">
        <v>2549</v>
      </c>
    </row>
    <row r="3493" spans="1:23" x14ac:dyDescent="0.35">
      <c r="A3493" s="122" t="s">
        <v>7569</v>
      </c>
      <c r="B3493" s="122" t="s">
        <v>7570</v>
      </c>
      <c r="C3493" s="123">
        <v>44475</v>
      </c>
      <c r="D3493" s="123">
        <v>44475</v>
      </c>
      <c r="E3493" s="123">
        <v>44477</v>
      </c>
      <c r="F3493" s="123">
        <v>44475</v>
      </c>
      <c r="G3493" s="122" t="s">
        <v>4380</v>
      </c>
      <c r="H3493" s="122" t="s">
        <v>5311</v>
      </c>
      <c r="I3493" s="122" t="s">
        <v>5311</v>
      </c>
      <c r="J3493" s="122" t="s">
        <v>2579</v>
      </c>
      <c r="K3493" s="122" t="s">
        <v>2580</v>
      </c>
      <c r="L3493" s="122">
        <v>5041820901</v>
      </c>
      <c r="M3493" s="122" t="s">
        <v>7571</v>
      </c>
      <c r="N3493" s="122" t="s">
        <v>3407</v>
      </c>
      <c r="O3493" s="122" t="s">
        <v>2583</v>
      </c>
      <c r="P3493" s="122" t="s">
        <v>5314</v>
      </c>
      <c r="Q3493" s="122" t="s">
        <v>5314</v>
      </c>
      <c r="R3493" s="122" t="s">
        <v>2585</v>
      </c>
      <c r="S3493" s="122" t="s">
        <v>6232</v>
      </c>
      <c r="T3493" s="122" t="s">
        <v>4382</v>
      </c>
      <c r="U3493" s="124">
        <v>62</v>
      </c>
      <c r="V3493" s="124">
        <v>62</v>
      </c>
      <c r="W3493" s="122" t="s">
        <v>2549</v>
      </c>
    </row>
    <row r="3494" spans="1:23" x14ac:dyDescent="0.35">
      <c r="A3494" s="122" t="s">
        <v>7569</v>
      </c>
      <c r="B3494" s="122" t="s">
        <v>7570</v>
      </c>
      <c r="C3494" s="123">
        <v>44475</v>
      </c>
      <c r="D3494" s="123">
        <v>44475</v>
      </c>
      <c r="E3494" s="123">
        <v>44477</v>
      </c>
      <c r="F3494" s="123">
        <v>44475</v>
      </c>
      <c r="G3494" s="122" t="s">
        <v>4380</v>
      </c>
      <c r="H3494" s="122" t="s">
        <v>5311</v>
      </c>
      <c r="I3494" s="122" t="s">
        <v>5311</v>
      </c>
      <c r="J3494" s="122" t="s">
        <v>2579</v>
      </c>
      <c r="K3494" s="122" t="s">
        <v>2580</v>
      </c>
      <c r="L3494" s="122">
        <v>5041820901</v>
      </c>
      <c r="M3494" s="122" t="s">
        <v>7571</v>
      </c>
      <c r="N3494" s="122" t="s">
        <v>3407</v>
      </c>
      <c r="O3494" s="122" t="s">
        <v>2589</v>
      </c>
      <c r="P3494" s="122" t="s">
        <v>5314</v>
      </c>
      <c r="Q3494" s="122" t="s">
        <v>5314</v>
      </c>
      <c r="R3494" s="122" t="s">
        <v>2590</v>
      </c>
      <c r="S3494" s="122" t="s">
        <v>6232</v>
      </c>
      <c r="T3494" s="122" t="s">
        <v>4395</v>
      </c>
      <c r="U3494" s="124">
        <v>5</v>
      </c>
      <c r="V3494" s="124">
        <v>5</v>
      </c>
      <c r="W3494" s="122" t="s">
        <v>2549</v>
      </c>
    </row>
    <row r="3495" spans="1:23" x14ac:dyDescent="0.35">
      <c r="A3495" s="122" t="s">
        <v>7569</v>
      </c>
      <c r="B3495" s="122" t="s">
        <v>7570</v>
      </c>
      <c r="C3495" s="123">
        <v>44475</v>
      </c>
      <c r="D3495" s="123">
        <v>44475</v>
      </c>
      <c r="E3495" s="123">
        <v>44477</v>
      </c>
      <c r="F3495" s="123">
        <v>44475</v>
      </c>
      <c r="G3495" s="122" t="s">
        <v>4380</v>
      </c>
      <c r="H3495" s="122" t="s">
        <v>5311</v>
      </c>
      <c r="I3495" s="122" t="s">
        <v>5311</v>
      </c>
      <c r="J3495" s="122" t="s">
        <v>2579</v>
      </c>
      <c r="K3495" s="122" t="s">
        <v>2580</v>
      </c>
      <c r="L3495" s="122">
        <v>5041820901</v>
      </c>
      <c r="M3495" s="122" t="s">
        <v>7571</v>
      </c>
      <c r="N3495" s="122" t="s">
        <v>3407</v>
      </c>
      <c r="O3495" s="122" t="s">
        <v>2583</v>
      </c>
      <c r="P3495" s="122" t="s">
        <v>5314</v>
      </c>
      <c r="Q3495" s="122" t="s">
        <v>5314</v>
      </c>
      <c r="R3495" s="122" t="s">
        <v>2585</v>
      </c>
      <c r="S3495" s="122" t="s">
        <v>6232</v>
      </c>
      <c r="T3495" s="122" t="s">
        <v>3503</v>
      </c>
      <c r="U3495" s="124">
        <v>5</v>
      </c>
      <c r="V3495" s="124">
        <v>5</v>
      </c>
      <c r="W3495" s="122" t="s">
        <v>2549</v>
      </c>
    </row>
    <row r="3496" spans="1:23" x14ac:dyDescent="0.35">
      <c r="A3496" s="122" t="s">
        <v>7572</v>
      </c>
      <c r="B3496" s="122" t="s">
        <v>7573</v>
      </c>
      <c r="C3496" s="123">
        <v>44477</v>
      </c>
      <c r="D3496" s="123">
        <v>44477</v>
      </c>
      <c r="E3496" s="123">
        <v>44477</v>
      </c>
      <c r="F3496" s="123">
        <v>44477</v>
      </c>
      <c r="G3496" s="122" t="s">
        <v>4380</v>
      </c>
      <c r="H3496" s="122" t="s">
        <v>5311</v>
      </c>
      <c r="I3496" s="122" t="s">
        <v>5311</v>
      </c>
      <c r="J3496" s="122" t="s">
        <v>2607</v>
      </c>
      <c r="K3496" s="122" t="s">
        <v>2608</v>
      </c>
      <c r="L3496" s="122">
        <v>5041861407</v>
      </c>
      <c r="M3496" s="122" t="s">
        <v>7574</v>
      </c>
      <c r="N3496" s="122" t="s">
        <v>5527</v>
      </c>
      <c r="O3496" s="122" t="s">
        <v>2583</v>
      </c>
      <c r="P3496" s="122" t="s">
        <v>5314</v>
      </c>
      <c r="Q3496" s="122" t="s">
        <v>5314</v>
      </c>
      <c r="R3496" s="122" t="s">
        <v>2585</v>
      </c>
      <c r="S3496" s="122" t="s">
        <v>6232</v>
      </c>
      <c r="T3496" s="122" t="s">
        <v>4382</v>
      </c>
      <c r="U3496" s="124">
        <v>22</v>
      </c>
      <c r="V3496" s="124">
        <v>22</v>
      </c>
      <c r="W3496" s="122" t="s">
        <v>2549</v>
      </c>
    </row>
    <row r="3497" spans="1:23" x14ac:dyDescent="0.35">
      <c r="A3497" s="122" t="s">
        <v>7575</v>
      </c>
      <c r="B3497" s="122" t="s">
        <v>7576</v>
      </c>
      <c r="C3497" s="123">
        <v>44476</v>
      </c>
      <c r="D3497" s="123">
        <v>44476</v>
      </c>
      <c r="E3497" s="123">
        <v>44477</v>
      </c>
      <c r="F3497" s="123">
        <v>44476</v>
      </c>
      <c r="G3497" s="122" t="s">
        <v>4380</v>
      </c>
      <c r="H3497" s="122" t="s">
        <v>5311</v>
      </c>
      <c r="I3497" s="122" t="s">
        <v>5311</v>
      </c>
      <c r="J3497" s="122" t="s">
        <v>2579</v>
      </c>
      <c r="K3497" s="122" t="s">
        <v>2580</v>
      </c>
      <c r="L3497" s="122">
        <v>5041837596</v>
      </c>
      <c r="M3497" s="122" t="s">
        <v>7577</v>
      </c>
      <c r="N3497" s="122" t="s">
        <v>3924</v>
      </c>
      <c r="O3497" s="122" t="s">
        <v>2583</v>
      </c>
      <c r="P3497" s="122" t="s">
        <v>5314</v>
      </c>
      <c r="Q3497" s="122" t="s">
        <v>5314</v>
      </c>
      <c r="R3497" s="122" t="s">
        <v>2585</v>
      </c>
      <c r="S3497" s="122" t="s">
        <v>6232</v>
      </c>
      <c r="T3497" s="122" t="s">
        <v>4382</v>
      </c>
      <c r="U3497" s="124">
        <v>69</v>
      </c>
      <c r="V3497" s="124">
        <v>69</v>
      </c>
      <c r="W3497" s="122" t="s">
        <v>2549</v>
      </c>
    </row>
    <row r="3498" spans="1:23" x14ac:dyDescent="0.35">
      <c r="A3498" s="122" t="s">
        <v>7575</v>
      </c>
      <c r="B3498" s="122" t="s">
        <v>7576</v>
      </c>
      <c r="C3498" s="123">
        <v>44476</v>
      </c>
      <c r="D3498" s="123">
        <v>44476</v>
      </c>
      <c r="E3498" s="123">
        <v>44477</v>
      </c>
      <c r="F3498" s="123">
        <v>44476</v>
      </c>
      <c r="G3498" s="122" t="s">
        <v>4380</v>
      </c>
      <c r="H3498" s="122" t="s">
        <v>5311</v>
      </c>
      <c r="I3498" s="122" t="s">
        <v>5311</v>
      </c>
      <c r="J3498" s="122" t="s">
        <v>2579</v>
      </c>
      <c r="K3498" s="122" t="s">
        <v>2580</v>
      </c>
      <c r="L3498" s="122">
        <v>5041837596</v>
      </c>
      <c r="M3498" s="122" t="s">
        <v>7577</v>
      </c>
      <c r="N3498" s="122" t="s">
        <v>3924</v>
      </c>
      <c r="O3498" s="122" t="s">
        <v>2589</v>
      </c>
      <c r="P3498" s="122" t="s">
        <v>5314</v>
      </c>
      <c r="Q3498" s="122" t="s">
        <v>5314</v>
      </c>
      <c r="R3498" s="122" t="s">
        <v>2590</v>
      </c>
      <c r="S3498" s="122" t="s">
        <v>6232</v>
      </c>
      <c r="T3498" s="122" t="s">
        <v>4395</v>
      </c>
      <c r="U3498" s="124">
        <v>1</v>
      </c>
      <c r="V3498" s="124">
        <v>1</v>
      </c>
      <c r="W3498" s="122" t="s">
        <v>2549</v>
      </c>
    </row>
    <row r="3499" spans="1:23" x14ac:dyDescent="0.35">
      <c r="A3499" s="122" t="s">
        <v>7575</v>
      </c>
      <c r="B3499" s="122" t="s">
        <v>7576</v>
      </c>
      <c r="C3499" s="123">
        <v>44476</v>
      </c>
      <c r="D3499" s="123">
        <v>44476</v>
      </c>
      <c r="E3499" s="123">
        <v>44477</v>
      </c>
      <c r="F3499" s="123">
        <v>44476</v>
      </c>
      <c r="G3499" s="122" t="s">
        <v>4380</v>
      </c>
      <c r="H3499" s="122" t="s">
        <v>5311</v>
      </c>
      <c r="I3499" s="122" t="s">
        <v>5311</v>
      </c>
      <c r="J3499" s="122" t="s">
        <v>2579</v>
      </c>
      <c r="K3499" s="122" t="s">
        <v>2580</v>
      </c>
      <c r="L3499" s="122">
        <v>5041837596</v>
      </c>
      <c r="M3499" s="122" t="s">
        <v>7577</v>
      </c>
      <c r="N3499" s="122" t="s">
        <v>3924</v>
      </c>
      <c r="O3499" s="122" t="s">
        <v>2583</v>
      </c>
      <c r="P3499" s="122" t="s">
        <v>5314</v>
      </c>
      <c r="Q3499" s="122" t="s">
        <v>5314</v>
      </c>
      <c r="R3499" s="122" t="s">
        <v>2585</v>
      </c>
      <c r="S3499" s="122" t="s">
        <v>6232</v>
      </c>
      <c r="T3499" s="122" t="s">
        <v>3503</v>
      </c>
      <c r="U3499" s="124">
        <v>1</v>
      </c>
      <c r="V3499" s="124">
        <v>1</v>
      </c>
      <c r="W3499" s="122" t="s">
        <v>2549</v>
      </c>
    </row>
    <row r="3500" spans="1:23" x14ac:dyDescent="0.35">
      <c r="A3500" s="122" t="s">
        <v>7578</v>
      </c>
      <c r="B3500" s="122" t="s">
        <v>7579</v>
      </c>
      <c r="C3500" s="123">
        <v>44477</v>
      </c>
      <c r="D3500" s="123">
        <v>44477</v>
      </c>
      <c r="E3500" s="123">
        <v>44477</v>
      </c>
      <c r="F3500" s="123">
        <v>44477</v>
      </c>
      <c r="G3500" s="122" t="s">
        <v>4380</v>
      </c>
      <c r="H3500" s="122" t="s">
        <v>5311</v>
      </c>
      <c r="I3500" s="122" t="s">
        <v>5311</v>
      </c>
      <c r="J3500" s="122" t="s">
        <v>2579</v>
      </c>
      <c r="K3500" s="122" t="s">
        <v>2580</v>
      </c>
      <c r="L3500" s="122">
        <v>5041864427</v>
      </c>
      <c r="M3500" s="122" t="s">
        <v>7580</v>
      </c>
      <c r="N3500" s="122" t="s">
        <v>4225</v>
      </c>
      <c r="O3500" s="122" t="s">
        <v>2583</v>
      </c>
      <c r="P3500" s="122" t="s">
        <v>5314</v>
      </c>
      <c r="Q3500" s="122" t="s">
        <v>5314</v>
      </c>
      <c r="R3500" s="122" t="s">
        <v>2585</v>
      </c>
      <c r="S3500" s="122" t="s">
        <v>6232</v>
      </c>
      <c r="T3500" s="122" t="s">
        <v>4382</v>
      </c>
      <c r="U3500" s="124">
        <v>108</v>
      </c>
      <c r="V3500" s="124">
        <v>108</v>
      </c>
      <c r="W3500" s="122" t="s">
        <v>2549</v>
      </c>
    </row>
    <row r="3501" spans="1:23" x14ac:dyDescent="0.35">
      <c r="A3501" s="122" t="s">
        <v>7581</v>
      </c>
      <c r="B3501" s="122" t="s">
        <v>7582</v>
      </c>
      <c r="C3501" s="123">
        <v>44477</v>
      </c>
      <c r="D3501" s="123">
        <v>44477</v>
      </c>
      <c r="E3501" s="123">
        <v>44477</v>
      </c>
      <c r="F3501" s="123">
        <v>44477</v>
      </c>
      <c r="G3501" s="122" t="s">
        <v>4380</v>
      </c>
      <c r="H3501" s="122" t="s">
        <v>5311</v>
      </c>
      <c r="I3501" s="122" t="s">
        <v>5311</v>
      </c>
      <c r="J3501" s="122" t="s">
        <v>2579</v>
      </c>
      <c r="K3501" s="122" t="s">
        <v>2580</v>
      </c>
      <c r="L3501" s="122">
        <v>5041865695</v>
      </c>
      <c r="M3501" s="122" t="s">
        <v>7583</v>
      </c>
      <c r="N3501" s="122" t="s">
        <v>2699</v>
      </c>
      <c r="O3501" s="122" t="s">
        <v>2583</v>
      </c>
      <c r="P3501" s="122" t="s">
        <v>5314</v>
      </c>
      <c r="Q3501" s="122" t="s">
        <v>5314</v>
      </c>
      <c r="R3501" s="122" t="s">
        <v>2585</v>
      </c>
      <c r="S3501" s="122" t="s">
        <v>6232</v>
      </c>
      <c r="T3501" s="122" t="s">
        <v>4382</v>
      </c>
      <c r="U3501" s="124">
        <v>48</v>
      </c>
      <c r="V3501" s="124">
        <v>48</v>
      </c>
      <c r="W3501" s="122" t="s">
        <v>2549</v>
      </c>
    </row>
    <row r="3502" spans="1:23" x14ac:dyDescent="0.35">
      <c r="A3502" s="122" t="s">
        <v>7584</v>
      </c>
      <c r="B3502" s="122" t="s">
        <v>7585</v>
      </c>
      <c r="C3502" s="123">
        <v>44475</v>
      </c>
      <c r="D3502" s="123">
        <v>44476</v>
      </c>
      <c r="E3502" s="123">
        <v>44477</v>
      </c>
      <c r="F3502" s="123">
        <v>44476</v>
      </c>
      <c r="G3502" s="122" t="s">
        <v>4380</v>
      </c>
      <c r="H3502" s="122" t="s">
        <v>5311</v>
      </c>
      <c r="I3502" s="122" t="s">
        <v>5311</v>
      </c>
      <c r="J3502" s="122" t="s">
        <v>2579</v>
      </c>
      <c r="K3502" s="122" t="s">
        <v>2580</v>
      </c>
      <c r="L3502" s="122">
        <v>5041833363</v>
      </c>
      <c r="M3502" s="122" t="s">
        <v>7586</v>
      </c>
      <c r="N3502" s="122" t="s">
        <v>3791</v>
      </c>
      <c r="O3502" s="122" t="s">
        <v>2583</v>
      </c>
      <c r="P3502" s="122" t="s">
        <v>5314</v>
      </c>
      <c r="Q3502" s="122" t="s">
        <v>5314</v>
      </c>
      <c r="R3502" s="122" t="s">
        <v>2585</v>
      </c>
      <c r="S3502" s="122" t="s">
        <v>6232</v>
      </c>
      <c r="T3502" s="122" t="s">
        <v>4382</v>
      </c>
      <c r="U3502" s="124">
        <v>45</v>
      </c>
      <c r="V3502" s="124">
        <v>45</v>
      </c>
      <c r="W3502" s="122" t="s">
        <v>2549</v>
      </c>
    </row>
    <row r="3503" spans="1:23" x14ac:dyDescent="0.35">
      <c r="A3503" s="122" t="s">
        <v>7587</v>
      </c>
      <c r="B3503" s="122" t="s">
        <v>7588</v>
      </c>
      <c r="C3503" s="123">
        <v>44475</v>
      </c>
      <c r="D3503" s="123">
        <v>44475</v>
      </c>
      <c r="E3503" s="123">
        <v>44477</v>
      </c>
      <c r="F3503" s="123">
        <v>44475</v>
      </c>
      <c r="G3503" s="122" t="s">
        <v>4380</v>
      </c>
      <c r="H3503" s="122" t="s">
        <v>5311</v>
      </c>
      <c r="I3503" s="122" t="s">
        <v>5311</v>
      </c>
      <c r="J3503" s="122" t="s">
        <v>2607</v>
      </c>
      <c r="K3503" s="122" t="s">
        <v>2608</v>
      </c>
      <c r="L3503" s="122">
        <v>5041757511</v>
      </c>
      <c r="M3503" s="122" t="s">
        <v>7589</v>
      </c>
      <c r="N3503" s="122" t="s">
        <v>5527</v>
      </c>
      <c r="O3503" s="122" t="s">
        <v>2583</v>
      </c>
      <c r="P3503" s="122" t="s">
        <v>5314</v>
      </c>
      <c r="Q3503" s="122" t="s">
        <v>5314</v>
      </c>
      <c r="R3503" s="122" t="s">
        <v>2585</v>
      </c>
      <c r="S3503" s="122" t="s">
        <v>6232</v>
      </c>
      <c r="T3503" s="122" t="s">
        <v>4382</v>
      </c>
      <c r="U3503" s="124">
        <v>22</v>
      </c>
      <c r="V3503" s="124">
        <v>22</v>
      </c>
      <c r="W3503" s="122" t="s">
        <v>2549</v>
      </c>
    </row>
    <row r="3504" spans="1:23" x14ac:dyDescent="0.35">
      <c r="A3504" s="122" t="s">
        <v>7590</v>
      </c>
      <c r="B3504" s="122" t="s">
        <v>7591</v>
      </c>
      <c r="C3504" s="123">
        <v>44476</v>
      </c>
      <c r="D3504" s="123">
        <v>44476</v>
      </c>
      <c r="E3504" s="123">
        <v>44477</v>
      </c>
      <c r="F3504" s="123">
        <v>44476</v>
      </c>
      <c r="G3504" s="122" t="s">
        <v>4380</v>
      </c>
      <c r="H3504" s="122" t="s">
        <v>5311</v>
      </c>
      <c r="I3504" s="122" t="s">
        <v>5311</v>
      </c>
      <c r="J3504" s="122" t="s">
        <v>2579</v>
      </c>
      <c r="K3504" s="122" t="s">
        <v>2580</v>
      </c>
      <c r="L3504" s="122">
        <v>5041840836</v>
      </c>
      <c r="M3504" s="122" t="s">
        <v>7592</v>
      </c>
      <c r="N3504" s="122" t="s">
        <v>5587</v>
      </c>
      <c r="O3504" s="122" t="s">
        <v>2583</v>
      </c>
      <c r="P3504" s="122" t="s">
        <v>5314</v>
      </c>
      <c r="Q3504" s="122" t="s">
        <v>5314</v>
      </c>
      <c r="R3504" s="122" t="s">
        <v>2585</v>
      </c>
      <c r="S3504" s="122" t="s">
        <v>6232</v>
      </c>
      <c r="T3504" s="122" t="s">
        <v>4382</v>
      </c>
      <c r="U3504" s="124">
        <v>30</v>
      </c>
      <c r="V3504" s="124">
        <v>30</v>
      </c>
      <c r="W3504" s="122" t="s">
        <v>2549</v>
      </c>
    </row>
    <row r="3505" spans="1:23" x14ac:dyDescent="0.35">
      <c r="A3505" s="122" t="s">
        <v>7593</v>
      </c>
      <c r="B3505" s="122" t="s">
        <v>7594</v>
      </c>
      <c r="C3505" s="123">
        <v>44475</v>
      </c>
      <c r="D3505" s="123">
        <v>44476</v>
      </c>
      <c r="E3505" s="123">
        <v>44477</v>
      </c>
      <c r="F3505" s="123">
        <v>44476</v>
      </c>
      <c r="G3505" s="122" t="s">
        <v>4380</v>
      </c>
      <c r="H3505" s="122" t="s">
        <v>5311</v>
      </c>
      <c r="I3505" s="122" t="s">
        <v>5311</v>
      </c>
      <c r="J3505" s="122" t="s">
        <v>2607</v>
      </c>
      <c r="K3505" s="122" t="s">
        <v>2608</v>
      </c>
      <c r="L3505" s="122">
        <v>5041833168</v>
      </c>
      <c r="M3505" s="122" t="s">
        <v>7595</v>
      </c>
      <c r="N3505" s="122" t="s">
        <v>5313</v>
      </c>
      <c r="O3505" s="122" t="s">
        <v>2583</v>
      </c>
      <c r="P3505" s="122" t="s">
        <v>5314</v>
      </c>
      <c r="Q3505" s="122" t="s">
        <v>5314</v>
      </c>
      <c r="R3505" s="122" t="s">
        <v>2585</v>
      </c>
      <c r="S3505" s="122" t="s">
        <v>6232</v>
      </c>
      <c r="T3505" s="122" t="s">
        <v>4382</v>
      </c>
      <c r="U3505" s="124">
        <v>138</v>
      </c>
      <c r="V3505" s="124">
        <v>138</v>
      </c>
      <c r="W3505" s="122" t="s">
        <v>2549</v>
      </c>
    </row>
    <row r="3506" spans="1:23" x14ac:dyDescent="0.35">
      <c r="A3506" s="122" t="s">
        <v>7596</v>
      </c>
      <c r="B3506" s="122" t="s">
        <v>7597</v>
      </c>
      <c r="C3506" s="123">
        <v>44475</v>
      </c>
      <c r="D3506" s="123">
        <v>44475</v>
      </c>
      <c r="E3506" s="123">
        <v>44477</v>
      </c>
      <c r="F3506" s="123">
        <v>44476</v>
      </c>
      <c r="G3506" s="122" t="s">
        <v>4380</v>
      </c>
      <c r="H3506" s="122" t="s">
        <v>5311</v>
      </c>
      <c r="I3506" s="122" t="s">
        <v>5311</v>
      </c>
      <c r="J3506" s="122" t="s">
        <v>2607</v>
      </c>
      <c r="K3506" s="122" t="s">
        <v>2608</v>
      </c>
      <c r="L3506" s="122">
        <v>5041832594</v>
      </c>
      <c r="M3506" s="122" t="s">
        <v>7598</v>
      </c>
      <c r="N3506" s="122" t="s">
        <v>5555</v>
      </c>
      <c r="O3506" s="122" t="s">
        <v>2583</v>
      </c>
      <c r="P3506" s="122" t="s">
        <v>5314</v>
      </c>
      <c r="Q3506" s="122" t="s">
        <v>5314</v>
      </c>
      <c r="R3506" s="122" t="s">
        <v>2585</v>
      </c>
      <c r="S3506" s="122" t="s">
        <v>6232</v>
      </c>
      <c r="T3506" s="122" t="s">
        <v>4382</v>
      </c>
      <c r="U3506" s="124">
        <v>93</v>
      </c>
      <c r="V3506" s="124">
        <v>93</v>
      </c>
      <c r="W3506" s="122" t="s">
        <v>2549</v>
      </c>
    </row>
    <row r="3507" spans="1:23" x14ac:dyDescent="0.35">
      <c r="A3507" s="122" t="s">
        <v>7596</v>
      </c>
      <c r="B3507" s="122" t="s">
        <v>7597</v>
      </c>
      <c r="C3507" s="123">
        <v>44475</v>
      </c>
      <c r="D3507" s="123">
        <v>44475</v>
      </c>
      <c r="E3507" s="123">
        <v>44477</v>
      </c>
      <c r="F3507" s="123">
        <v>44476</v>
      </c>
      <c r="G3507" s="122" t="s">
        <v>4380</v>
      </c>
      <c r="H3507" s="122" t="s">
        <v>5311</v>
      </c>
      <c r="I3507" s="122" t="s">
        <v>5311</v>
      </c>
      <c r="J3507" s="122" t="s">
        <v>2607</v>
      </c>
      <c r="K3507" s="122" t="s">
        <v>2608</v>
      </c>
      <c r="L3507" s="122">
        <v>5041832594</v>
      </c>
      <c r="M3507" s="122" t="s">
        <v>7598</v>
      </c>
      <c r="N3507" s="122" t="s">
        <v>5555</v>
      </c>
      <c r="O3507" s="122" t="s">
        <v>2589</v>
      </c>
      <c r="P3507" s="122" t="s">
        <v>5314</v>
      </c>
      <c r="Q3507" s="122" t="s">
        <v>5314</v>
      </c>
      <c r="R3507" s="122" t="s">
        <v>2590</v>
      </c>
      <c r="S3507" s="122" t="s">
        <v>6232</v>
      </c>
      <c r="T3507" s="122" t="s">
        <v>4395</v>
      </c>
      <c r="U3507" s="124">
        <v>3</v>
      </c>
      <c r="V3507" s="124">
        <v>3</v>
      </c>
      <c r="W3507" s="122" t="s">
        <v>2549</v>
      </c>
    </row>
    <row r="3508" spans="1:23" x14ac:dyDescent="0.35">
      <c r="A3508" s="122" t="s">
        <v>7596</v>
      </c>
      <c r="B3508" s="122" t="s">
        <v>7597</v>
      </c>
      <c r="C3508" s="123">
        <v>44475</v>
      </c>
      <c r="D3508" s="123">
        <v>44475</v>
      </c>
      <c r="E3508" s="123">
        <v>44477</v>
      </c>
      <c r="F3508" s="123">
        <v>44476</v>
      </c>
      <c r="G3508" s="122" t="s">
        <v>4380</v>
      </c>
      <c r="H3508" s="122" t="s">
        <v>5311</v>
      </c>
      <c r="I3508" s="122" t="s">
        <v>5311</v>
      </c>
      <c r="J3508" s="122" t="s">
        <v>2607</v>
      </c>
      <c r="K3508" s="122" t="s">
        <v>2608</v>
      </c>
      <c r="L3508" s="122">
        <v>5041832594</v>
      </c>
      <c r="M3508" s="122" t="s">
        <v>7598</v>
      </c>
      <c r="N3508" s="122" t="s">
        <v>5555</v>
      </c>
      <c r="O3508" s="122" t="s">
        <v>2583</v>
      </c>
      <c r="P3508" s="122" t="s">
        <v>5314</v>
      </c>
      <c r="Q3508" s="122" t="s">
        <v>5314</v>
      </c>
      <c r="R3508" s="122" t="s">
        <v>2585</v>
      </c>
      <c r="S3508" s="122" t="s">
        <v>6232</v>
      </c>
      <c r="T3508" s="122" t="s">
        <v>3503</v>
      </c>
      <c r="U3508" s="124">
        <v>3</v>
      </c>
      <c r="V3508" s="124">
        <v>3</v>
      </c>
      <c r="W3508" s="122" t="s">
        <v>2549</v>
      </c>
    </row>
    <row r="3509" spans="1:23" x14ac:dyDescent="0.35">
      <c r="A3509" s="122" t="s">
        <v>7599</v>
      </c>
      <c r="B3509" s="122" t="s">
        <v>7600</v>
      </c>
      <c r="C3509" s="123">
        <v>44475</v>
      </c>
      <c r="D3509" s="123">
        <v>44476</v>
      </c>
      <c r="E3509" s="123">
        <v>44477</v>
      </c>
      <c r="F3509" s="123">
        <v>44476</v>
      </c>
      <c r="G3509" s="122" t="s">
        <v>4380</v>
      </c>
      <c r="H3509" s="122" t="s">
        <v>5311</v>
      </c>
      <c r="I3509" s="122" t="s">
        <v>5311</v>
      </c>
      <c r="J3509" s="122" t="s">
        <v>2579</v>
      </c>
      <c r="K3509" s="122" t="s">
        <v>2580</v>
      </c>
      <c r="L3509" s="122">
        <v>5041833487</v>
      </c>
      <c r="M3509" s="122" t="s">
        <v>7601</v>
      </c>
      <c r="N3509" s="122" t="s">
        <v>2718</v>
      </c>
      <c r="O3509" s="122" t="s">
        <v>2583</v>
      </c>
      <c r="P3509" s="122" t="s">
        <v>5314</v>
      </c>
      <c r="Q3509" s="122" t="s">
        <v>5314</v>
      </c>
      <c r="R3509" s="122" t="s">
        <v>2585</v>
      </c>
      <c r="S3509" s="122" t="s">
        <v>6232</v>
      </c>
      <c r="T3509" s="122" t="s">
        <v>4382</v>
      </c>
      <c r="U3509" s="124">
        <v>70</v>
      </c>
      <c r="V3509" s="124">
        <v>70</v>
      </c>
      <c r="W3509" s="122" t="s">
        <v>2549</v>
      </c>
    </row>
    <row r="3510" spans="1:23" x14ac:dyDescent="0.35">
      <c r="A3510" s="122" t="s">
        <v>7602</v>
      </c>
      <c r="B3510" s="122" t="s">
        <v>7603</v>
      </c>
      <c r="C3510" s="123">
        <v>44476</v>
      </c>
      <c r="D3510" s="123">
        <v>44477</v>
      </c>
      <c r="E3510" s="123">
        <v>44477</v>
      </c>
      <c r="F3510" s="123">
        <v>44477</v>
      </c>
      <c r="G3510" s="122" t="s">
        <v>4380</v>
      </c>
      <c r="H3510" s="122" t="s">
        <v>5311</v>
      </c>
      <c r="I3510" s="122" t="s">
        <v>5311</v>
      </c>
      <c r="J3510" s="122" t="s">
        <v>2579</v>
      </c>
      <c r="K3510" s="122" t="s">
        <v>2580</v>
      </c>
      <c r="L3510" s="122">
        <v>5041846067</v>
      </c>
      <c r="M3510" s="122" t="s">
        <v>7604</v>
      </c>
      <c r="N3510" s="122" t="s">
        <v>2718</v>
      </c>
      <c r="O3510" s="122" t="s">
        <v>2583</v>
      </c>
      <c r="P3510" s="122" t="s">
        <v>5314</v>
      </c>
      <c r="Q3510" s="122" t="s">
        <v>5314</v>
      </c>
      <c r="R3510" s="122" t="s">
        <v>2585</v>
      </c>
      <c r="S3510" s="122" t="s">
        <v>6232</v>
      </c>
      <c r="T3510" s="122" t="s">
        <v>4382</v>
      </c>
      <c r="U3510" s="124">
        <v>70</v>
      </c>
      <c r="V3510" s="124">
        <v>70</v>
      </c>
      <c r="W3510" s="122" t="s">
        <v>2549</v>
      </c>
    </row>
    <row r="3511" spans="1:23" x14ac:dyDescent="0.35">
      <c r="A3511" s="122" t="s">
        <v>7605</v>
      </c>
      <c r="B3511" s="122" t="s">
        <v>7606</v>
      </c>
      <c r="C3511" s="123">
        <v>44476</v>
      </c>
      <c r="D3511" s="123">
        <v>44476</v>
      </c>
      <c r="E3511" s="123">
        <v>44477</v>
      </c>
      <c r="F3511" s="123">
        <v>44476</v>
      </c>
      <c r="G3511" s="122" t="s">
        <v>4380</v>
      </c>
      <c r="H3511" s="122" t="s">
        <v>5311</v>
      </c>
      <c r="I3511" s="122" t="s">
        <v>5311</v>
      </c>
      <c r="J3511" s="122" t="s">
        <v>2579</v>
      </c>
      <c r="K3511" s="122" t="s">
        <v>2580</v>
      </c>
      <c r="L3511" s="122">
        <v>5041836422</v>
      </c>
      <c r="M3511" s="122" t="s">
        <v>7607</v>
      </c>
      <c r="N3511" s="122" t="s">
        <v>5422</v>
      </c>
      <c r="O3511" s="122" t="s">
        <v>2583</v>
      </c>
      <c r="P3511" s="122" t="s">
        <v>5314</v>
      </c>
      <c r="Q3511" s="122" t="s">
        <v>5314</v>
      </c>
      <c r="R3511" s="122" t="s">
        <v>2585</v>
      </c>
      <c r="S3511" s="122" t="s">
        <v>6232</v>
      </c>
      <c r="T3511" s="122" t="s">
        <v>4382</v>
      </c>
      <c r="U3511" s="124">
        <v>65</v>
      </c>
      <c r="V3511" s="124">
        <v>65</v>
      </c>
      <c r="W3511" s="122" t="s">
        <v>2549</v>
      </c>
    </row>
    <row r="3512" spans="1:23" x14ac:dyDescent="0.35">
      <c r="A3512" s="122" t="s">
        <v>7608</v>
      </c>
      <c r="B3512" s="122" t="s">
        <v>7609</v>
      </c>
      <c r="C3512" s="123">
        <v>44476</v>
      </c>
      <c r="D3512" s="123">
        <v>44476</v>
      </c>
      <c r="E3512" s="123">
        <v>44477</v>
      </c>
      <c r="F3512" s="123">
        <v>44476</v>
      </c>
      <c r="G3512" s="122" t="s">
        <v>4380</v>
      </c>
      <c r="H3512" s="122" t="s">
        <v>5311</v>
      </c>
      <c r="I3512" s="122" t="s">
        <v>5311</v>
      </c>
      <c r="J3512" s="122" t="s">
        <v>2579</v>
      </c>
      <c r="K3512" s="122" t="s">
        <v>2580</v>
      </c>
      <c r="L3512" s="122">
        <v>5041846739</v>
      </c>
      <c r="M3512" s="122" t="s">
        <v>7610</v>
      </c>
      <c r="N3512" s="122" t="s">
        <v>4221</v>
      </c>
      <c r="O3512" s="122" t="s">
        <v>2583</v>
      </c>
      <c r="P3512" s="122" t="s">
        <v>5314</v>
      </c>
      <c r="Q3512" s="122" t="s">
        <v>5314</v>
      </c>
      <c r="R3512" s="122" t="s">
        <v>2585</v>
      </c>
      <c r="S3512" s="122" t="s">
        <v>6232</v>
      </c>
      <c r="T3512" s="122" t="s">
        <v>4382</v>
      </c>
      <c r="U3512" s="124">
        <v>48</v>
      </c>
      <c r="V3512" s="124">
        <v>48</v>
      </c>
      <c r="W3512" s="122" t="s">
        <v>2549</v>
      </c>
    </row>
    <row r="3513" spans="1:23" x14ac:dyDescent="0.35">
      <c r="A3513" s="122" t="s">
        <v>7611</v>
      </c>
      <c r="B3513" s="122" t="s">
        <v>7612</v>
      </c>
      <c r="C3513" s="123">
        <v>44475</v>
      </c>
      <c r="D3513" s="123">
        <v>44476</v>
      </c>
      <c r="E3513" s="123">
        <v>44477</v>
      </c>
      <c r="F3513" s="123">
        <v>44476</v>
      </c>
      <c r="G3513" s="122" t="s">
        <v>4380</v>
      </c>
      <c r="H3513" s="122" t="s">
        <v>5311</v>
      </c>
      <c r="I3513" s="122" t="s">
        <v>5311</v>
      </c>
      <c r="J3513" s="122" t="s">
        <v>2579</v>
      </c>
      <c r="K3513" s="122" t="s">
        <v>2580</v>
      </c>
      <c r="L3513" s="122">
        <v>5041833839</v>
      </c>
      <c r="M3513" s="122" t="s">
        <v>7613</v>
      </c>
      <c r="N3513" s="122" t="s">
        <v>3987</v>
      </c>
      <c r="O3513" s="122" t="s">
        <v>2583</v>
      </c>
      <c r="P3513" s="122" t="s">
        <v>5314</v>
      </c>
      <c r="Q3513" s="122" t="s">
        <v>5314</v>
      </c>
      <c r="R3513" s="122" t="s">
        <v>2585</v>
      </c>
      <c r="S3513" s="122" t="s">
        <v>6232</v>
      </c>
      <c r="T3513" s="122" t="s">
        <v>4382</v>
      </c>
      <c r="U3513" s="124">
        <v>96</v>
      </c>
      <c r="V3513" s="124">
        <v>96</v>
      </c>
      <c r="W3513" s="122" t="s">
        <v>2549</v>
      </c>
    </row>
    <row r="3514" spans="1:23" x14ac:dyDescent="0.35">
      <c r="A3514" s="122" t="s">
        <v>7614</v>
      </c>
      <c r="B3514" s="122" t="s">
        <v>7615</v>
      </c>
      <c r="C3514" s="123">
        <v>44476</v>
      </c>
      <c r="D3514" s="123">
        <v>44476</v>
      </c>
      <c r="E3514" s="123">
        <v>44477</v>
      </c>
      <c r="F3514" s="123">
        <v>44476</v>
      </c>
      <c r="G3514" s="122" t="s">
        <v>4380</v>
      </c>
      <c r="H3514" s="122" t="s">
        <v>5311</v>
      </c>
      <c r="I3514" s="122" t="s">
        <v>5311</v>
      </c>
      <c r="J3514" s="122" t="s">
        <v>2607</v>
      </c>
      <c r="K3514" s="122" t="s">
        <v>2608</v>
      </c>
      <c r="L3514" s="122">
        <v>5041843367</v>
      </c>
      <c r="M3514" s="122" t="s">
        <v>7616</v>
      </c>
      <c r="N3514" s="122" t="s">
        <v>6054</v>
      </c>
      <c r="O3514" s="122" t="s">
        <v>2583</v>
      </c>
      <c r="P3514" s="122" t="s">
        <v>5314</v>
      </c>
      <c r="Q3514" s="122" t="s">
        <v>5314</v>
      </c>
      <c r="R3514" s="122" t="s">
        <v>2585</v>
      </c>
      <c r="S3514" s="122" t="s">
        <v>6232</v>
      </c>
      <c r="T3514" s="122" t="s">
        <v>4382</v>
      </c>
      <c r="U3514" s="124">
        <v>65</v>
      </c>
      <c r="V3514" s="124">
        <v>65</v>
      </c>
      <c r="W3514" s="122" t="s">
        <v>2549</v>
      </c>
    </row>
    <row r="3515" spans="1:23" x14ac:dyDescent="0.35">
      <c r="A3515" s="122" t="s">
        <v>7614</v>
      </c>
      <c r="B3515" s="122" t="s">
        <v>7615</v>
      </c>
      <c r="C3515" s="123">
        <v>44476</v>
      </c>
      <c r="D3515" s="123">
        <v>44476</v>
      </c>
      <c r="E3515" s="123">
        <v>44477</v>
      </c>
      <c r="F3515" s="123">
        <v>44476</v>
      </c>
      <c r="G3515" s="122" t="s">
        <v>4380</v>
      </c>
      <c r="H3515" s="122" t="s">
        <v>5311</v>
      </c>
      <c r="I3515" s="122" t="s">
        <v>5311</v>
      </c>
      <c r="J3515" s="122" t="s">
        <v>2607</v>
      </c>
      <c r="K3515" s="122" t="s">
        <v>2608</v>
      </c>
      <c r="L3515" s="122">
        <v>5041843367</v>
      </c>
      <c r="M3515" s="122" t="s">
        <v>7616</v>
      </c>
      <c r="N3515" s="122" t="s">
        <v>6054</v>
      </c>
      <c r="O3515" s="122" t="s">
        <v>2589</v>
      </c>
      <c r="P3515" s="122" t="s">
        <v>5314</v>
      </c>
      <c r="Q3515" s="122" t="s">
        <v>5314</v>
      </c>
      <c r="R3515" s="122" t="s">
        <v>2590</v>
      </c>
      <c r="S3515" s="122" t="s">
        <v>6232</v>
      </c>
      <c r="T3515" s="122" t="s">
        <v>4395</v>
      </c>
      <c r="U3515" s="124">
        <v>1</v>
      </c>
      <c r="V3515" s="124">
        <v>1</v>
      </c>
      <c r="W3515" s="122" t="s">
        <v>2549</v>
      </c>
    </row>
    <row r="3516" spans="1:23" x14ac:dyDescent="0.35">
      <c r="A3516" s="122" t="s">
        <v>7614</v>
      </c>
      <c r="B3516" s="122" t="s">
        <v>7615</v>
      </c>
      <c r="C3516" s="123">
        <v>44476</v>
      </c>
      <c r="D3516" s="123">
        <v>44476</v>
      </c>
      <c r="E3516" s="123">
        <v>44477</v>
      </c>
      <c r="F3516" s="123">
        <v>44476</v>
      </c>
      <c r="G3516" s="122" t="s">
        <v>4380</v>
      </c>
      <c r="H3516" s="122" t="s">
        <v>5311</v>
      </c>
      <c r="I3516" s="122" t="s">
        <v>5311</v>
      </c>
      <c r="J3516" s="122" t="s">
        <v>2607</v>
      </c>
      <c r="K3516" s="122" t="s">
        <v>2608</v>
      </c>
      <c r="L3516" s="122">
        <v>5041843367</v>
      </c>
      <c r="M3516" s="122" t="s">
        <v>7616</v>
      </c>
      <c r="N3516" s="122" t="s">
        <v>6054</v>
      </c>
      <c r="O3516" s="122" t="s">
        <v>2583</v>
      </c>
      <c r="P3516" s="122" t="s">
        <v>5314</v>
      </c>
      <c r="Q3516" s="122" t="s">
        <v>5314</v>
      </c>
      <c r="R3516" s="122" t="s">
        <v>2585</v>
      </c>
      <c r="S3516" s="122" t="s">
        <v>6232</v>
      </c>
      <c r="T3516" s="122" t="s">
        <v>3503</v>
      </c>
      <c r="U3516" s="124">
        <v>1</v>
      </c>
      <c r="V3516" s="124">
        <v>1</v>
      </c>
      <c r="W3516" s="122" t="s">
        <v>2549</v>
      </c>
    </row>
    <row r="3517" spans="1:23" x14ac:dyDescent="0.35">
      <c r="A3517" s="122" t="s">
        <v>7617</v>
      </c>
      <c r="B3517" s="122" t="s">
        <v>7618</v>
      </c>
      <c r="C3517" s="123">
        <v>44476</v>
      </c>
      <c r="D3517" s="123">
        <v>44476</v>
      </c>
      <c r="E3517" s="123">
        <v>44477</v>
      </c>
      <c r="F3517" s="123">
        <v>44476</v>
      </c>
      <c r="G3517" s="122" t="s">
        <v>4380</v>
      </c>
      <c r="H3517" s="122" t="s">
        <v>5311</v>
      </c>
      <c r="I3517" s="122" t="s">
        <v>5311</v>
      </c>
      <c r="J3517" s="122" t="s">
        <v>2579</v>
      </c>
      <c r="K3517" s="122" t="s">
        <v>2580</v>
      </c>
      <c r="L3517" s="122">
        <v>5041837197</v>
      </c>
      <c r="M3517" s="122" t="s">
        <v>7619</v>
      </c>
      <c r="N3517" s="122" t="s">
        <v>3911</v>
      </c>
      <c r="O3517" s="122" t="s">
        <v>2583</v>
      </c>
      <c r="P3517" s="122" t="s">
        <v>5314</v>
      </c>
      <c r="Q3517" s="122" t="s">
        <v>5314</v>
      </c>
      <c r="R3517" s="122" t="s">
        <v>2585</v>
      </c>
      <c r="S3517" s="122" t="s">
        <v>6232</v>
      </c>
      <c r="T3517" s="122" t="s">
        <v>4382</v>
      </c>
      <c r="U3517" s="124">
        <v>67</v>
      </c>
      <c r="V3517" s="124">
        <v>67</v>
      </c>
      <c r="W3517" s="122" t="s">
        <v>2549</v>
      </c>
    </row>
    <row r="3518" spans="1:23" x14ac:dyDescent="0.35">
      <c r="A3518" s="122" t="s">
        <v>7617</v>
      </c>
      <c r="B3518" s="122" t="s">
        <v>7618</v>
      </c>
      <c r="C3518" s="123">
        <v>44476</v>
      </c>
      <c r="D3518" s="123">
        <v>44476</v>
      </c>
      <c r="E3518" s="123">
        <v>44477</v>
      </c>
      <c r="F3518" s="123">
        <v>44476</v>
      </c>
      <c r="G3518" s="122" t="s">
        <v>4380</v>
      </c>
      <c r="H3518" s="122" t="s">
        <v>5311</v>
      </c>
      <c r="I3518" s="122" t="s">
        <v>5311</v>
      </c>
      <c r="J3518" s="122" t="s">
        <v>2579</v>
      </c>
      <c r="K3518" s="122" t="s">
        <v>2580</v>
      </c>
      <c r="L3518" s="122">
        <v>5041837197</v>
      </c>
      <c r="M3518" s="122" t="s">
        <v>7619</v>
      </c>
      <c r="N3518" s="122" t="s">
        <v>3911</v>
      </c>
      <c r="O3518" s="122" t="s">
        <v>2589</v>
      </c>
      <c r="P3518" s="122" t="s">
        <v>5314</v>
      </c>
      <c r="Q3518" s="122" t="s">
        <v>5314</v>
      </c>
      <c r="R3518" s="122" t="s">
        <v>2590</v>
      </c>
      <c r="S3518" s="122" t="s">
        <v>6232</v>
      </c>
      <c r="T3518" s="122" t="s">
        <v>4395</v>
      </c>
      <c r="U3518" s="124">
        <v>3</v>
      </c>
      <c r="V3518" s="124">
        <v>3</v>
      </c>
      <c r="W3518" s="122" t="s">
        <v>2549</v>
      </c>
    </row>
    <row r="3519" spans="1:23" x14ac:dyDescent="0.35">
      <c r="A3519" s="122" t="s">
        <v>7617</v>
      </c>
      <c r="B3519" s="122" t="s">
        <v>7618</v>
      </c>
      <c r="C3519" s="123">
        <v>44476</v>
      </c>
      <c r="D3519" s="123">
        <v>44476</v>
      </c>
      <c r="E3519" s="123">
        <v>44477</v>
      </c>
      <c r="F3519" s="123">
        <v>44476</v>
      </c>
      <c r="G3519" s="122" t="s">
        <v>4380</v>
      </c>
      <c r="H3519" s="122" t="s">
        <v>5311</v>
      </c>
      <c r="I3519" s="122" t="s">
        <v>5311</v>
      </c>
      <c r="J3519" s="122" t="s">
        <v>2579</v>
      </c>
      <c r="K3519" s="122" t="s">
        <v>2580</v>
      </c>
      <c r="L3519" s="122">
        <v>5041837197</v>
      </c>
      <c r="M3519" s="122" t="s">
        <v>7619</v>
      </c>
      <c r="N3519" s="122" t="s">
        <v>3911</v>
      </c>
      <c r="O3519" s="122" t="s">
        <v>2583</v>
      </c>
      <c r="P3519" s="122" t="s">
        <v>5314</v>
      </c>
      <c r="Q3519" s="122" t="s">
        <v>5314</v>
      </c>
      <c r="R3519" s="122" t="s">
        <v>2585</v>
      </c>
      <c r="S3519" s="122" t="s">
        <v>6232</v>
      </c>
      <c r="T3519" s="122" t="s">
        <v>3503</v>
      </c>
      <c r="U3519" s="124">
        <v>3</v>
      </c>
      <c r="V3519" s="124">
        <v>3</v>
      </c>
      <c r="W3519" s="122" t="s">
        <v>2549</v>
      </c>
    </row>
    <row r="3520" spans="1:23" x14ac:dyDescent="0.35">
      <c r="A3520" s="122" t="s">
        <v>7620</v>
      </c>
      <c r="B3520" s="122" t="s">
        <v>7621</v>
      </c>
      <c r="C3520" s="123">
        <v>44476</v>
      </c>
      <c r="D3520" s="123">
        <v>44476</v>
      </c>
      <c r="E3520" s="123">
        <v>44477</v>
      </c>
      <c r="F3520" s="123">
        <v>44476</v>
      </c>
      <c r="G3520" s="122" t="s">
        <v>4380</v>
      </c>
      <c r="H3520" s="122" t="s">
        <v>5311</v>
      </c>
      <c r="I3520" s="122" t="s">
        <v>5311</v>
      </c>
      <c r="J3520" s="122" t="s">
        <v>2579</v>
      </c>
      <c r="K3520" s="122" t="s">
        <v>2580</v>
      </c>
      <c r="L3520" s="122">
        <v>5041844699</v>
      </c>
      <c r="M3520" s="122" t="s">
        <v>7622</v>
      </c>
      <c r="N3520" s="122" t="s">
        <v>6061</v>
      </c>
      <c r="O3520" s="122" t="s">
        <v>2583</v>
      </c>
      <c r="P3520" s="122" t="s">
        <v>5314</v>
      </c>
      <c r="Q3520" s="122" t="s">
        <v>5314</v>
      </c>
      <c r="R3520" s="122" t="s">
        <v>2585</v>
      </c>
      <c r="S3520" s="122" t="s">
        <v>6232</v>
      </c>
      <c r="T3520" s="122" t="s">
        <v>4382</v>
      </c>
      <c r="U3520" s="124">
        <v>30</v>
      </c>
      <c r="V3520" s="124">
        <v>30</v>
      </c>
      <c r="W3520" s="122" t="s">
        <v>2549</v>
      </c>
    </row>
    <row r="3521" spans="1:23" x14ac:dyDescent="0.35">
      <c r="A3521" s="122" t="s">
        <v>7623</v>
      </c>
      <c r="B3521" s="122" t="s">
        <v>7624</v>
      </c>
      <c r="C3521" s="123">
        <v>44476</v>
      </c>
      <c r="D3521" s="123">
        <v>44477</v>
      </c>
      <c r="E3521" s="123">
        <v>44477</v>
      </c>
      <c r="F3521" s="123">
        <v>44477</v>
      </c>
      <c r="G3521" s="122" t="s">
        <v>4380</v>
      </c>
      <c r="H3521" s="122" t="s">
        <v>5311</v>
      </c>
      <c r="I3521" s="122" t="s">
        <v>5311</v>
      </c>
      <c r="J3521" s="122" t="s">
        <v>2607</v>
      </c>
      <c r="K3521" s="122" t="s">
        <v>2608</v>
      </c>
      <c r="L3521" s="122">
        <v>5041850489</v>
      </c>
      <c r="M3521" s="122" t="s">
        <v>7625</v>
      </c>
      <c r="N3521" s="122" t="s">
        <v>5404</v>
      </c>
      <c r="O3521" s="122" t="s">
        <v>2583</v>
      </c>
      <c r="P3521" s="122" t="s">
        <v>5314</v>
      </c>
      <c r="Q3521" s="122" t="s">
        <v>5314</v>
      </c>
      <c r="R3521" s="122" t="s">
        <v>2585</v>
      </c>
      <c r="S3521" s="122" t="s">
        <v>6232</v>
      </c>
      <c r="T3521" s="122" t="s">
        <v>4382</v>
      </c>
      <c r="U3521" s="124">
        <v>124</v>
      </c>
      <c r="V3521" s="124">
        <v>124</v>
      </c>
      <c r="W3521" s="122" t="s">
        <v>2549</v>
      </c>
    </row>
    <row r="3522" spans="1:23" x14ac:dyDescent="0.35">
      <c r="A3522" s="122" t="s">
        <v>7626</v>
      </c>
      <c r="B3522" s="122" t="s">
        <v>7627</v>
      </c>
      <c r="C3522" s="123">
        <v>44477</v>
      </c>
      <c r="D3522" s="123">
        <v>44477</v>
      </c>
      <c r="E3522" s="123">
        <v>44477</v>
      </c>
      <c r="F3522" s="123">
        <v>44477</v>
      </c>
      <c r="G3522" s="122" t="s">
        <v>4380</v>
      </c>
      <c r="H3522" s="122" t="s">
        <v>5311</v>
      </c>
      <c r="I3522" s="122" t="s">
        <v>5311</v>
      </c>
      <c r="J3522" s="122" t="s">
        <v>2607</v>
      </c>
      <c r="K3522" s="122" t="s">
        <v>2608</v>
      </c>
      <c r="L3522" s="122">
        <v>5041859398</v>
      </c>
      <c r="M3522" s="122" t="s">
        <v>7628</v>
      </c>
      <c r="N3522" s="122" t="s">
        <v>5313</v>
      </c>
      <c r="O3522" s="122" t="s">
        <v>2583</v>
      </c>
      <c r="P3522" s="122" t="s">
        <v>5314</v>
      </c>
      <c r="Q3522" s="122" t="s">
        <v>5314</v>
      </c>
      <c r="R3522" s="122" t="s">
        <v>2585</v>
      </c>
      <c r="S3522" s="122" t="s">
        <v>6232</v>
      </c>
      <c r="T3522" s="122" t="s">
        <v>4382</v>
      </c>
      <c r="U3522" s="124">
        <v>160</v>
      </c>
      <c r="V3522" s="124">
        <v>160</v>
      </c>
      <c r="W3522" s="122" t="s">
        <v>2549</v>
      </c>
    </row>
    <row r="3523" spans="1:23" x14ac:dyDescent="0.35">
      <c r="A3523" s="122" t="s">
        <v>7629</v>
      </c>
      <c r="B3523" s="122" t="s">
        <v>7630</v>
      </c>
      <c r="C3523" s="123">
        <v>44476</v>
      </c>
      <c r="D3523" s="123">
        <v>44476</v>
      </c>
      <c r="E3523" s="123">
        <v>44477</v>
      </c>
      <c r="F3523" s="123">
        <v>44477</v>
      </c>
      <c r="G3523" s="122" t="s">
        <v>4380</v>
      </c>
      <c r="H3523" s="122" t="s">
        <v>5311</v>
      </c>
      <c r="I3523" s="122" t="s">
        <v>5311</v>
      </c>
      <c r="J3523" s="122" t="s">
        <v>2579</v>
      </c>
      <c r="K3523" s="122" t="s">
        <v>2580</v>
      </c>
      <c r="L3523" s="122">
        <v>5041848187</v>
      </c>
      <c r="M3523" s="122" t="s">
        <v>7631</v>
      </c>
      <c r="N3523" s="122" t="s">
        <v>4042</v>
      </c>
      <c r="O3523" s="122" t="s">
        <v>2583</v>
      </c>
      <c r="P3523" s="122" t="s">
        <v>5314</v>
      </c>
      <c r="Q3523" s="122" t="s">
        <v>5314</v>
      </c>
      <c r="R3523" s="122" t="s">
        <v>2585</v>
      </c>
      <c r="S3523" s="122" t="s">
        <v>6232</v>
      </c>
      <c r="T3523" s="122" t="s">
        <v>4382</v>
      </c>
      <c r="U3523" s="124">
        <v>56</v>
      </c>
      <c r="V3523" s="124">
        <v>56</v>
      </c>
      <c r="W3523" s="122" t="s">
        <v>2549</v>
      </c>
    </row>
    <row r="3524" spans="1:23" x14ac:dyDescent="0.35">
      <c r="A3524" s="122" t="s">
        <v>7632</v>
      </c>
      <c r="B3524" s="122" t="s">
        <v>7633</v>
      </c>
      <c r="C3524" s="123">
        <v>44476</v>
      </c>
      <c r="D3524" s="123">
        <v>44476</v>
      </c>
      <c r="E3524" s="123">
        <v>44477</v>
      </c>
      <c r="F3524" s="123">
        <v>44476</v>
      </c>
      <c r="G3524" s="122" t="s">
        <v>4380</v>
      </c>
      <c r="H3524" s="122" t="s">
        <v>5311</v>
      </c>
      <c r="I3524" s="122" t="s">
        <v>5311</v>
      </c>
      <c r="J3524" s="122" t="s">
        <v>2579</v>
      </c>
      <c r="K3524" s="122" t="s">
        <v>2580</v>
      </c>
      <c r="L3524" s="122">
        <v>5041846017</v>
      </c>
      <c r="M3524" s="122" t="s">
        <v>7634</v>
      </c>
      <c r="N3524" s="122" t="s">
        <v>2661</v>
      </c>
      <c r="O3524" s="122" t="s">
        <v>2583</v>
      </c>
      <c r="P3524" s="122" t="s">
        <v>5314</v>
      </c>
      <c r="Q3524" s="122" t="s">
        <v>5314</v>
      </c>
      <c r="R3524" s="122" t="s">
        <v>2585</v>
      </c>
      <c r="S3524" s="122" t="s">
        <v>6232</v>
      </c>
      <c r="T3524" s="122" t="s">
        <v>4382</v>
      </c>
      <c r="U3524" s="124">
        <v>63</v>
      </c>
      <c r="V3524" s="124">
        <v>63</v>
      </c>
      <c r="W3524" s="122" t="s">
        <v>2549</v>
      </c>
    </row>
    <row r="3525" spans="1:23" x14ac:dyDescent="0.35">
      <c r="A3525" s="122" t="s">
        <v>7632</v>
      </c>
      <c r="B3525" s="122" t="s">
        <v>7633</v>
      </c>
      <c r="C3525" s="123">
        <v>44476</v>
      </c>
      <c r="D3525" s="123">
        <v>44476</v>
      </c>
      <c r="E3525" s="123">
        <v>44477</v>
      </c>
      <c r="F3525" s="123">
        <v>44476</v>
      </c>
      <c r="G3525" s="122" t="s">
        <v>4380</v>
      </c>
      <c r="H3525" s="122" t="s">
        <v>5311</v>
      </c>
      <c r="I3525" s="122" t="s">
        <v>5311</v>
      </c>
      <c r="J3525" s="122" t="s">
        <v>2579</v>
      </c>
      <c r="K3525" s="122" t="s">
        <v>2580</v>
      </c>
      <c r="L3525" s="122">
        <v>5041846017</v>
      </c>
      <c r="M3525" s="122" t="s">
        <v>7634</v>
      </c>
      <c r="N3525" s="122" t="s">
        <v>2661</v>
      </c>
      <c r="O3525" s="122" t="s">
        <v>2589</v>
      </c>
      <c r="P3525" s="122" t="s">
        <v>5314</v>
      </c>
      <c r="Q3525" s="122" t="s">
        <v>5314</v>
      </c>
      <c r="R3525" s="122" t="s">
        <v>2590</v>
      </c>
      <c r="S3525" s="122" t="s">
        <v>6232</v>
      </c>
      <c r="T3525" s="122" t="s">
        <v>4395</v>
      </c>
      <c r="U3525" s="124">
        <v>2</v>
      </c>
      <c r="V3525" s="124">
        <v>2</v>
      </c>
      <c r="W3525" s="122" t="s">
        <v>2549</v>
      </c>
    </row>
    <row r="3526" spans="1:23" x14ac:dyDescent="0.35">
      <c r="A3526" s="122" t="s">
        <v>7632</v>
      </c>
      <c r="B3526" s="122" t="s">
        <v>7633</v>
      </c>
      <c r="C3526" s="123">
        <v>44476</v>
      </c>
      <c r="D3526" s="123">
        <v>44476</v>
      </c>
      <c r="E3526" s="123">
        <v>44477</v>
      </c>
      <c r="F3526" s="123">
        <v>44476</v>
      </c>
      <c r="G3526" s="122" t="s">
        <v>4380</v>
      </c>
      <c r="H3526" s="122" t="s">
        <v>5311</v>
      </c>
      <c r="I3526" s="122" t="s">
        <v>5311</v>
      </c>
      <c r="J3526" s="122" t="s">
        <v>2579</v>
      </c>
      <c r="K3526" s="122" t="s">
        <v>2580</v>
      </c>
      <c r="L3526" s="122">
        <v>5041846017</v>
      </c>
      <c r="M3526" s="122" t="s">
        <v>7634</v>
      </c>
      <c r="N3526" s="122" t="s">
        <v>2661</v>
      </c>
      <c r="O3526" s="122" t="s">
        <v>2583</v>
      </c>
      <c r="P3526" s="122" t="s">
        <v>5314</v>
      </c>
      <c r="Q3526" s="122" t="s">
        <v>5314</v>
      </c>
      <c r="R3526" s="122" t="s">
        <v>2585</v>
      </c>
      <c r="S3526" s="122" t="s">
        <v>6232</v>
      </c>
      <c r="T3526" s="122" t="s">
        <v>3503</v>
      </c>
      <c r="U3526" s="124">
        <v>2</v>
      </c>
      <c r="V3526" s="124">
        <v>2</v>
      </c>
      <c r="W3526" s="122" t="s">
        <v>2549</v>
      </c>
    </row>
    <row r="3527" spans="1:23" x14ac:dyDescent="0.35">
      <c r="A3527" s="122" t="s">
        <v>7635</v>
      </c>
      <c r="B3527" s="122" t="s">
        <v>7636</v>
      </c>
      <c r="C3527" s="123">
        <v>44477</v>
      </c>
      <c r="D3527" s="123">
        <v>44477</v>
      </c>
      <c r="E3527" s="123">
        <v>44477</v>
      </c>
      <c r="F3527" s="123">
        <v>44477</v>
      </c>
      <c r="G3527" s="122" t="s">
        <v>4380</v>
      </c>
      <c r="H3527" s="122" t="s">
        <v>5311</v>
      </c>
      <c r="I3527" s="122" t="s">
        <v>5311</v>
      </c>
      <c r="J3527" s="122" t="s">
        <v>2579</v>
      </c>
      <c r="K3527" s="122" t="s">
        <v>2580</v>
      </c>
      <c r="L3527" s="122">
        <v>5041864790</v>
      </c>
      <c r="M3527" s="122" t="s">
        <v>7637</v>
      </c>
      <c r="N3527" s="122" t="s">
        <v>2685</v>
      </c>
      <c r="O3527" s="122" t="s">
        <v>2583</v>
      </c>
      <c r="P3527" s="122" t="s">
        <v>5314</v>
      </c>
      <c r="Q3527" s="122" t="s">
        <v>5314</v>
      </c>
      <c r="R3527" s="122" t="s">
        <v>2585</v>
      </c>
      <c r="S3527" s="122" t="s">
        <v>6232</v>
      </c>
      <c r="T3527" s="122" t="s">
        <v>4382</v>
      </c>
      <c r="U3527" s="124">
        <v>40</v>
      </c>
      <c r="V3527" s="124">
        <v>40</v>
      </c>
      <c r="W3527" s="122" t="s">
        <v>2549</v>
      </c>
    </row>
    <row r="3528" spans="1:23" x14ac:dyDescent="0.35">
      <c r="A3528" s="122" t="s">
        <v>7638</v>
      </c>
      <c r="B3528" s="122" t="s">
        <v>7639</v>
      </c>
      <c r="C3528" s="123">
        <v>44476</v>
      </c>
      <c r="D3528" s="123">
        <v>44476</v>
      </c>
      <c r="E3528" s="123">
        <v>44477</v>
      </c>
      <c r="F3528" s="123">
        <v>44476</v>
      </c>
      <c r="G3528" s="122" t="s">
        <v>4380</v>
      </c>
      <c r="H3528" s="122" t="s">
        <v>5311</v>
      </c>
      <c r="I3528" s="122" t="s">
        <v>5311</v>
      </c>
      <c r="J3528" s="122" t="s">
        <v>2607</v>
      </c>
      <c r="K3528" s="122" t="s">
        <v>2608</v>
      </c>
      <c r="L3528" s="122">
        <v>5041842118</v>
      </c>
      <c r="M3528" s="122" t="s">
        <v>7640</v>
      </c>
      <c r="N3528" s="122" t="s">
        <v>5666</v>
      </c>
      <c r="O3528" s="122" t="s">
        <v>2583</v>
      </c>
      <c r="P3528" s="122" t="s">
        <v>5314</v>
      </c>
      <c r="Q3528" s="122" t="s">
        <v>5314</v>
      </c>
      <c r="R3528" s="122" t="s">
        <v>2585</v>
      </c>
      <c r="S3528" s="122" t="s">
        <v>6232</v>
      </c>
      <c r="T3528" s="122" t="s">
        <v>4382</v>
      </c>
      <c r="U3528" s="124">
        <v>45</v>
      </c>
      <c r="V3528" s="124">
        <v>45</v>
      </c>
      <c r="W3528" s="122" t="s">
        <v>2549</v>
      </c>
    </row>
    <row r="3529" spans="1:23" x14ac:dyDescent="0.35">
      <c r="A3529" s="122" t="s">
        <v>7641</v>
      </c>
      <c r="B3529" s="122" t="s">
        <v>7642</v>
      </c>
      <c r="C3529" s="123">
        <v>44476</v>
      </c>
      <c r="D3529" s="123">
        <v>44476</v>
      </c>
      <c r="E3529" s="123">
        <v>44477</v>
      </c>
      <c r="F3529" s="123">
        <v>44476</v>
      </c>
      <c r="G3529" s="122" t="s">
        <v>4380</v>
      </c>
      <c r="H3529" s="122" t="s">
        <v>5311</v>
      </c>
      <c r="I3529" s="122" t="s">
        <v>5311</v>
      </c>
      <c r="J3529" s="122" t="s">
        <v>5318</v>
      </c>
      <c r="K3529" s="122" t="s">
        <v>5319</v>
      </c>
      <c r="L3529" s="122">
        <v>5041842584</v>
      </c>
      <c r="M3529" s="122">
        <v>0</v>
      </c>
      <c r="N3529" s="122">
        <v>0</v>
      </c>
      <c r="O3529" s="122" t="s">
        <v>2596</v>
      </c>
      <c r="P3529" s="122" t="s">
        <v>5314</v>
      </c>
      <c r="Q3529" s="122" t="s">
        <v>5314</v>
      </c>
      <c r="R3529" s="122" t="s">
        <v>2597</v>
      </c>
      <c r="S3529" s="122" t="s">
        <v>6232</v>
      </c>
      <c r="T3529" s="122" t="s">
        <v>4382</v>
      </c>
      <c r="U3529" s="124">
        <v>2</v>
      </c>
      <c r="V3529" s="124">
        <v>2</v>
      </c>
      <c r="W3529" s="122" t="s">
        <v>2549</v>
      </c>
    </row>
    <row r="3530" spans="1:23" x14ac:dyDescent="0.35">
      <c r="A3530" s="122" t="s">
        <v>7643</v>
      </c>
      <c r="B3530" s="122" t="s">
        <v>7644</v>
      </c>
      <c r="C3530" s="123">
        <v>44476</v>
      </c>
      <c r="D3530" s="123">
        <v>44476</v>
      </c>
      <c r="E3530" s="123">
        <v>44477</v>
      </c>
      <c r="F3530" s="123">
        <v>44476</v>
      </c>
      <c r="G3530" s="122" t="s">
        <v>4380</v>
      </c>
      <c r="H3530" s="122" t="s">
        <v>5311</v>
      </c>
      <c r="I3530" s="122" t="s">
        <v>5311</v>
      </c>
      <c r="J3530" s="122" t="s">
        <v>2579</v>
      </c>
      <c r="K3530" s="122" t="s">
        <v>2580</v>
      </c>
      <c r="L3530" s="122">
        <v>5041846862</v>
      </c>
      <c r="M3530" s="122" t="s">
        <v>7645</v>
      </c>
      <c r="N3530" s="122" t="s">
        <v>2774</v>
      </c>
      <c r="O3530" s="122" t="s">
        <v>2583</v>
      </c>
      <c r="P3530" s="122" t="s">
        <v>5314</v>
      </c>
      <c r="Q3530" s="122" t="s">
        <v>5314</v>
      </c>
      <c r="R3530" s="122" t="s">
        <v>2585</v>
      </c>
      <c r="S3530" s="122" t="s">
        <v>6232</v>
      </c>
      <c r="T3530" s="122" t="s">
        <v>4382</v>
      </c>
      <c r="U3530" s="124">
        <v>70</v>
      </c>
      <c r="V3530" s="124">
        <v>70</v>
      </c>
      <c r="W3530" s="122" t="s">
        <v>2549</v>
      </c>
    </row>
    <row r="3531" spans="1:23" x14ac:dyDescent="0.35">
      <c r="A3531" s="122" t="s">
        <v>7646</v>
      </c>
      <c r="B3531" s="122" t="s">
        <v>7647</v>
      </c>
      <c r="C3531" s="123">
        <v>44476</v>
      </c>
      <c r="D3531" s="123">
        <v>44476</v>
      </c>
      <c r="E3531" s="123">
        <v>44477</v>
      </c>
      <c r="F3531" s="123">
        <v>44476</v>
      </c>
      <c r="G3531" s="122" t="s">
        <v>4380</v>
      </c>
      <c r="H3531" s="122" t="s">
        <v>5311</v>
      </c>
      <c r="I3531" s="122" t="s">
        <v>5311</v>
      </c>
      <c r="J3531" s="122" t="s">
        <v>2579</v>
      </c>
      <c r="K3531" s="122" t="s">
        <v>2580</v>
      </c>
      <c r="L3531" s="122">
        <v>5041844781</v>
      </c>
      <c r="M3531" s="122" t="s">
        <v>7648</v>
      </c>
      <c r="N3531" s="122" t="s">
        <v>3934</v>
      </c>
      <c r="O3531" s="122" t="s">
        <v>2583</v>
      </c>
      <c r="P3531" s="122" t="s">
        <v>5314</v>
      </c>
      <c r="Q3531" s="122" t="s">
        <v>5314</v>
      </c>
      <c r="R3531" s="122" t="s">
        <v>2585</v>
      </c>
      <c r="S3531" s="122" t="s">
        <v>6232</v>
      </c>
      <c r="T3531" s="122" t="s">
        <v>4382</v>
      </c>
      <c r="U3531" s="124">
        <v>65</v>
      </c>
      <c r="V3531" s="124">
        <v>65</v>
      </c>
      <c r="W3531" s="122" t="s">
        <v>2549</v>
      </c>
    </row>
    <row r="3532" spans="1:23" x14ac:dyDescent="0.35">
      <c r="A3532" s="122" t="s">
        <v>7646</v>
      </c>
      <c r="B3532" s="122" t="s">
        <v>7647</v>
      </c>
      <c r="C3532" s="123">
        <v>44476</v>
      </c>
      <c r="D3532" s="123">
        <v>44476</v>
      </c>
      <c r="E3532" s="123">
        <v>44477</v>
      </c>
      <c r="F3532" s="123">
        <v>44476</v>
      </c>
      <c r="G3532" s="122" t="s">
        <v>4380</v>
      </c>
      <c r="H3532" s="122" t="s">
        <v>5311</v>
      </c>
      <c r="I3532" s="122" t="s">
        <v>5311</v>
      </c>
      <c r="J3532" s="122" t="s">
        <v>2579</v>
      </c>
      <c r="K3532" s="122" t="s">
        <v>2580</v>
      </c>
      <c r="L3532" s="122">
        <v>5041844781</v>
      </c>
      <c r="M3532" s="122" t="s">
        <v>7648</v>
      </c>
      <c r="N3532" s="122" t="s">
        <v>3934</v>
      </c>
      <c r="O3532" s="122" t="s">
        <v>2589</v>
      </c>
      <c r="P3532" s="122" t="s">
        <v>5314</v>
      </c>
      <c r="Q3532" s="122" t="s">
        <v>5314</v>
      </c>
      <c r="R3532" s="122" t="s">
        <v>2590</v>
      </c>
      <c r="S3532" s="122" t="s">
        <v>6232</v>
      </c>
      <c r="T3532" s="122" t="s">
        <v>4395</v>
      </c>
      <c r="U3532" s="124">
        <v>5</v>
      </c>
      <c r="V3532" s="124">
        <v>5</v>
      </c>
      <c r="W3532" s="122" t="s">
        <v>2549</v>
      </c>
    </row>
    <row r="3533" spans="1:23" x14ac:dyDescent="0.35">
      <c r="A3533" s="122" t="s">
        <v>7646</v>
      </c>
      <c r="B3533" s="122" t="s">
        <v>7647</v>
      </c>
      <c r="C3533" s="123">
        <v>44476</v>
      </c>
      <c r="D3533" s="123">
        <v>44476</v>
      </c>
      <c r="E3533" s="123">
        <v>44477</v>
      </c>
      <c r="F3533" s="123">
        <v>44476</v>
      </c>
      <c r="G3533" s="122" t="s">
        <v>4380</v>
      </c>
      <c r="H3533" s="122" t="s">
        <v>5311</v>
      </c>
      <c r="I3533" s="122" t="s">
        <v>5311</v>
      </c>
      <c r="J3533" s="122" t="s">
        <v>2579</v>
      </c>
      <c r="K3533" s="122" t="s">
        <v>2580</v>
      </c>
      <c r="L3533" s="122">
        <v>5041844781</v>
      </c>
      <c r="M3533" s="122" t="s">
        <v>7648</v>
      </c>
      <c r="N3533" s="122" t="s">
        <v>3934</v>
      </c>
      <c r="O3533" s="122" t="s">
        <v>2583</v>
      </c>
      <c r="P3533" s="122" t="s">
        <v>5314</v>
      </c>
      <c r="Q3533" s="122" t="s">
        <v>5314</v>
      </c>
      <c r="R3533" s="122" t="s">
        <v>2585</v>
      </c>
      <c r="S3533" s="122" t="s">
        <v>6232</v>
      </c>
      <c r="T3533" s="122" t="s">
        <v>3503</v>
      </c>
      <c r="U3533" s="124">
        <v>5</v>
      </c>
      <c r="V3533" s="124">
        <v>5</v>
      </c>
      <c r="W3533" s="122" t="s">
        <v>2549</v>
      </c>
    </row>
    <row r="3534" spans="1:23" x14ac:dyDescent="0.35">
      <c r="A3534" s="122" t="s">
        <v>7649</v>
      </c>
      <c r="B3534" s="122" t="s">
        <v>7650</v>
      </c>
      <c r="C3534" s="123">
        <v>44476</v>
      </c>
      <c r="D3534" s="123">
        <v>44477</v>
      </c>
      <c r="E3534" s="123">
        <v>44477</v>
      </c>
      <c r="F3534" s="123">
        <v>44477</v>
      </c>
      <c r="G3534" s="122" t="s">
        <v>4380</v>
      </c>
      <c r="H3534" s="122" t="s">
        <v>5311</v>
      </c>
      <c r="I3534" s="122" t="s">
        <v>5311</v>
      </c>
      <c r="J3534" s="122" t="s">
        <v>2579</v>
      </c>
      <c r="K3534" s="122" t="s">
        <v>2580</v>
      </c>
      <c r="L3534" s="122">
        <v>5041848832</v>
      </c>
      <c r="M3534" s="122" t="s">
        <v>7651</v>
      </c>
      <c r="N3534" s="122" t="s">
        <v>2975</v>
      </c>
      <c r="O3534" s="122" t="s">
        <v>2583</v>
      </c>
      <c r="P3534" s="122" t="s">
        <v>5314</v>
      </c>
      <c r="Q3534" s="122" t="s">
        <v>5314</v>
      </c>
      <c r="R3534" s="122" t="s">
        <v>2585</v>
      </c>
      <c r="S3534" s="122" t="s">
        <v>6232</v>
      </c>
      <c r="T3534" s="122" t="s">
        <v>4382</v>
      </c>
      <c r="U3534" s="124">
        <v>45</v>
      </c>
      <c r="V3534" s="124">
        <v>45</v>
      </c>
      <c r="W3534" s="122" t="s">
        <v>2549</v>
      </c>
    </row>
    <row r="3535" spans="1:23" x14ac:dyDescent="0.35">
      <c r="A3535" s="122" t="s">
        <v>7652</v>
      </c>
      <c r="B3535" s="122" t="s">
        <v>7653</v>
      </c>
      <c r="C3535" s="123">
        <v>44476</v>
      </c>
      <c r="D3535" s="123">
        <v>44476</v>
      </c>
      <c r="E3535" s="123">
        <v>44477</v>
      </c>
      <c r="F3535" s="123">
        <v>44476</v>
      </c>
      <c r="G3535" s="122" t="s">
        <v>4380</v>
      </c>
      <c r="H3535" s="122" t="s">
        <v>5311</v>
      </c>
      <c r="I3535" s="122" t="s">
        <v>5311</v>
      </c>
      <c r="J3535" s="122" t="s">
        <v>2579</v>
      </c>
      <c r="K3535" s="122" t="s">
        <v>2580</v>
      </c>
      <c r="L3535" s="122">
        <v>5041848605</v>
      </c>
      <c r="M3535" s="122" t="s">
        <v>7654</v>
      </c>
      <c r="N3535" s="122" t="s">
        <v>6074</v>
      </c>
      <c r="O3535" s="122" t="s">
        <v>2583</v>
      </c>
      <c r="P3535" s="122" t="s">
        <v>5314</v>
      </c>
      <c r="Q3535" s="122" t="s">
        <v>5314</v>
      </c>
      <c r="R3535" s="122" t="s">
        <v>2585</v>
      </c>
      <c r="S3535" s="122" t="s">
        <v>6232</v>
      </c>
      <c r="T3535" s="122" t="s">
        <v>4382</v>
      </c>
      <c r="U3535" s="124">
        <v>65</v>
      </c>
      <c r="V3535" s="124">
        <v>65</v>
      </c>
      <c r="W3535" s="122" t="s">
        <v>2549</v>
      </c>
    </row>
    <row r="3536" spans="1:23" x14ac:dyDescent="0.35">
      <c r="A3536" s="122" t="s">
        <v>7652</v>
      </c>
      <c r="B3536" s="122" t="s">
        <v>7653</v>
      </c>
      <c r="C3536" s="123">
        <v>44476</v>
      </c>
      <c r="D3536" s="123">
        <v>44476</v>
      </c>
      <c r="E3536" s="123">
        <v>44477</v>
      </c>
      <c r="F3536" s="123">
        <v>44476</v>
      </c>
      <c r="G3536" s="122" t="s">
        <v>4380</v>
      </c>
      <c r="H3536" s="122" t="s">
        <v>5311</v>
      </c>
      <c r="I3536" s="122" t="s">
        <v>5311</v>
      </c>
      <c r="J3536" s="122" t="s">
        <v>2579</v>
      </c>
      <c r="K3536" s="122" t="s">
        <v>2580</v>
      </c>
      <c r="L3536" s="122">
        <v>5041848605</v>
      </c>
      <c r="M3536" s="122" t="s">
        <v>7654</v>
      </c>
      <c r="N3536" s="122" t="s">
        <v>6074</v>
      </c>
      <c r="O3536" s="122" t="s">
        <v>2589</v>
      </c>
      <c r="P3536" s="122" t="s">
        <v>5314</v>
      </c>
      <c r="Q3536" s="122" t="s">
        <v>5314</v>
      </c>
      <c r="R3536" s="122" t="s">
        <v>2590</v>
      </c>
      <c r="S3536" s="122" t="s">
        <v>6232</v>
      </c>
      <c r="T3536" s="122" t="s">
        <v>4395</v>
      </c>
      <c r="U3536" s="124">
        <v>2</v>
      </c>
      <c r="V3536" s="124">
        <v>2</v>
      </c>
      <c r="W3536" s="122" t="s">
        <v>2549</v>
      </c>
    </row>
    <row r="3537" spans="1:23" x14ac:dyDescent="0.35">
      <c r="A3537" s="122" t="s">
        <v>7652</v>
      </c>
      <c r="B3537" s="122" t="s">
        <v>7653</v>
      </c>
      <c r="C3537" s="123">
        <v>44476</v>
      </c>
      <c r="D3537" s="123">
        <v>44476</v>
      </c>
      <c r="E3537" s="123">
        <v>44477</v>
      </c>
      <c r="F3537" s="123">
        <v>44476</v>
      </c>
      <c r="G3537" s="122" t="s">
        <v>4380</v>
      </c>
      <c r="H3537" s="122" t="s">
        <v>5311</v>
      </c>
      <c r="I3537" s="122" t="s">
        <v>5311</v>
      </c>
      <c r="J3537" s="122" t="s">
        <v>2579</v>
      </c>
      <c r="K3537" s="122" t="s">
        <v>2580</v>
      </c>
      <c r="L3537" s="122">
        <v>5041848605</v>
      </c>
      <c r="M3537" s="122" t="s">
        <v>7654</v>
      </c>
      <c r="N3537" s="122" t="s">
        <v>6074</v>
      </c>
      <c r="O3537" s="122" t="s">
        <v>2583</v>
      </c>
      <c r="P3537" s="122" t="s">
        <v>5314</v>
      </c>
      <c r="Q3537" s="122" t="s">
        <v>5314</v>
      </c>
      <c r="R3537" s="122" t="s">
        <v>2585</v>
      </c>
      <c r="S3537" s="122" t="s">
        <v>6232</v>
      </c>
      <c r="T3537" s="122" t="s">
        <v>3503</v>
      </c>
      <c r="U3537" s="124">
        <v>2</v>
      </c>
      <c r="V3537" s="124">
        <v>2</v>
      </c>
      <c r="W3537" s="122" t="s">
        <v>2549</v>
      </c>
    </row>
    <row r="3538" spans="1:23" x14ac:dyDescent="0.35">
      <c r="A3538" s="122" t="s">
        <v>7655</v>
      </c>
      <c r="B3538" s="122" t="s">
        <v>7656</v>
      </c>
      <c r="C3538" s="123">
        <v>44476</v>
      </c>
      <c r="D3538" s="123">
        <v>44476</v>
      </c>
      <c r="E3538" s="123">
        <v>44477</v>
      </c>
      <c r="F3538" s="123">
        <v>44476</v>
      </c>
      <c r="G3538" s="122" t="s">
        <v>4380</v>
      </c>
      <c r="H3538" s="122" t="s">
        <v>5311</v>
      </c>
      <c r="I3538" s="122" t="s">
        <v>5311</v>
      </c>
      <c r="J3538" s="122" t="s">
        <v>2607</v>
      </c>
      <c r="K3538" s="122" t="s">
        <v>2608</v>
      </c>
      <c r="L3538" s="122">
        <v>5041848488</v>
      </c>
      <c r="M3538" s="122" t="s">
        <v>7657</v>
      </c>
      <c r="N3538" s="122" t="s">
        <v>5555</v>
      </c>
      <c r="O3538" s="122" t="s">
        <v>2583</v>
      </c>
      <c r="P3538" s="122" t="s">
        <v>5314</v>
      </c>
      <c r="Q3538" s="122" t="s">
        <v>5314</v>
      </c>
      <c r="R3538" s="122" t="s">
        <v>2585</v>
      </c>
      <c r="S3538" s="122" t="s">
        <v>6232</v>
      </c>
      <c r="T3538" s="122" t="s">
        <v>4382</v>
      </c>
      <c r="U3538" s="124">
        <v>143</v>
      </c>
      <c r="V3538" s="124">
        <v>143</v>
      </c>
      <c r="W3538" s="122" t="s">
        <v>2549</v>
      </c>
    </row>
    <row r="3539" spans="1:23" x14ac:dyDescent="0.35">
      <c r="A3539" s="122" t="s">
        <v>7655</v>
      </c>
      <c r="B3539" s="122" t="s">
        <v>7656</v>
      </c>
      <c r="C3539" s="123">
        <v>44476</v>
      </c>
      <c r="D3539" s="123">
        <v>44476</v>
      </c>
      <c r="E3539" s="123">
        <v>44477</v>
      </c>
      <c r="F3539" s="123">
        <v>44476</v>
      </c>
      <c r="G3539" s="122" t="s">
        <v>4380</v>
      </c>
      <c r="H3539" s="122" t="s">
        <v>5311</v>
      </c>
      <c r="I3539" s="122" t="s">
        <v>5311</v>
      </c>
      <c r="J3539" s="122" t="s">
        <v>2607</v>
      </c>
      <c r="K3539" s="122" t="s">
        <v>2608</v>
      </c>
      <c r="L3539" s="122">
        <v>5041848488</v>
      </c>
      <c r="M3539" s="122" t="s">
        <v>7657</v>
      </c>
      <c r="N3539" s="122" t="s">
        <v>5555</v>
      </c>
      <c r="O3539" s="122" t="s">
        <v>2589</v>
      </c>
      <c r="P3539" s="122" t="s">
        <v>5314</v>
      </c>
      <c r="Q3539" s="122" t="s">
        <v>5314</v>
      </c>
      <c r="R3539" s="122" t="s">
        <v>2590</v>
      </c>
      <c r="S3539" s="122" t="s">
        <v>6232</v>
      </c>
      <c r="T3539" s="122" t="s">
        <v>4395</v>
      </c>
      <c r="U3539" s="124">
        <v>1</v>
      </c>
      <c r="V3539" s="124">
        <v>1</v>
      </c>
      <c r="W3539" s="122" t="s">
        <v>2549</v>
      </c>
    </row>
    <row r="3540" spans="1:23" x14ac:dyDescent="0.35">
      <c r="A3540" s="122" t="s">
        <v>7655</v>
      </c>
      <c r="B3540" s="122" t="s">
        <v>7656</v>
      </c>
      <c r="C3540" s="123">
        <v>44476</v>
      </c>
      <c r="D3540" s="123">
        <v>44476</v>
      </c>
      <c r="E3540" s="123">
        <v>44477</v>
      </c>
      <c r="F3540" s="123">
        <v>44476</v>
      </c>
      <c r="G3540" s="122" t="s">
        <v>4380</v>
      </c>
      <c r="H3540" s="122" t="s">
        <v>5311</v>
      </c>
      <c r="I3540" s="122" t="s">
        <v>5311</v>
      </c>
      <c r="J3540" s="122" t="s">
        <v>2607</v>
      </c>
      <c r="K3540" s="122" t="s">
        <v>2608</v>
      </c>
      <c r="L3540" s="122">
        <v>5041848488</v>
      </c>
      <c r="M3540" s="122" t="s">
        <v>7657</v>
      </c>
      <c r="N3540" s="122" t="s">
        <v>5555</v>
      </c>
      <c r="O3540" s="122" t="s">
        <v>2583</v>
      </c>
      <c r="P3540" s="122" t="s">
        <v>5314</v>
      </c>
      <c r="Q3540" s="122" t="s">
        <v>5314</v>
      </c>
      <c r="R3540" s="122" t="s">
        <v>2585</v>
      </c>
      <c r="S3540" s="122" t="s">
        <v>6232</v>
      </c>
      <c r="T3540" s="122" t="s">
        <v>3503</v>
      </c>
      <c r="U3540" s="124">
        <v>1</v>
      </c>
      <c r="V3540" s="124">
        <v>1</v>
      </c>
      <c r="W3540" s="122" t="s">
        <v>2549</v>
      </c>
    </row>
    <row r="3541" spans="1:23" x14ac:dyDescent="0.35">
      <c r="A3541" s="122" t="s">
        <v>7658</v>
      </c>
      <c r="B3541" s="122" t="s">
        <v>7659</v>
      </c>
      <c r="C3541" s="123">
        <v>44476</v>
      </c>
      <c r="D3541" s="123">
        <v>44476</v>
      </c>
      <c r="E3541" s="123">
        <v>44477</v>
      </c>
      <c r="F3541" s="123">
        <v>44476</v>
      </c>
      <c r="G3541" s="122" t="s">
        <v>4380</v>
      </c>
      <c r="H3541" s="122" t="s">
        <v>5311</v>
      </c>
      <c r="I3541" s="122" t="s">
        <v>5311</v>
      </c>
      <c r="J3541" s="122" t="s">
        <v>2579</v>
      </c>
      <c r="K3541" s="122" t="s">
        <v>2580</v>
      </c>
      <c r="L3541" s="122">
        <v>5041848770</v>
      </c>
      <c r="M3541" s="122" t="s">
        <v>7660</v>
      </c>
      <c r="N3541" s="122" t="s">
        <v>3110</v>
      </c>
      <c r="O3541" s="122" t="s">
        <v>2583</v>
      </c>
      <c r="P3541" s="122" t="s">
        <v>5314</v>
      </c>
      <c r="Q3541" s="122" t="s">
        <v>5314</v>
      </c>
      <c r="R3541" s="122" t="s">
        <v>2585</v>
      </c>
      <c r="S3541" s="122" t="s">
        <v>6232</v>
      </c>
      <c r="T3541" s="122" t="s">
        <v>4382</v>
      </c>
      <c r="U3541" s="124">
        <v>35</v>
      </c>
      <c r="V3541" s="124">
        <v>35</v>
      </c>
      <c r="W3541" s="122" t="s">
        <v>2549</v>
      </c>
    </row>
    <row r="3542" spans="1:23" x14ac:dyDescent="0.35">
      <c r="A3542" s="122" t="s">
        <v>7661</v>
      </c>
      <c r="B3542" s="122" t="s">
        <v>7662</v>
      </c>
      <c r="C3542" s="123">
        <v>44477</v>
      </c>
      <c r="D3542" s="123">
        <v>44477</v>
      </c>
      <c r="E3542" s="123">
        <v>44477</v>
      </c>
      <c r="F3542" s="123">
        <v>44477</v>
      </c>
      <c r="G3542" s="122" t="s">
        <v>4380</v>
      </c>
      <c r="H3542" s="122" t="s">
        <v>5311</v>
      </c>
      <c r="I3542" s="122" t="s">
        <v>5311</v>
      </c>
      <c r="J3542" s="122" t="s">
        <v>2579</v>
      </c>
      <c r="K3542" s="122" t="s">
        <v>2580</v>
      </c>
      <c r="L3542" s="122">
        <v>5041863088</v>
      </c>
      <c r="M3542" s="122" t="s">
        <v>7663</v>
      </c>
      <c r="N3542" s="122" t="s">
        <v>5329</v>
      </c>
      <c r="O3542" s="122" t="s">
        <v>2583</v>
      </c>
      <c r="P3542" s="122" t="s">
        <v>5314</v>
      </c>
      <c r="Q3542" s="122" t="s">
        <v>5314</v>
      </c>
      <c r="R3542" s="122" t="s">
        <v>2585</v>
      </c>
      <c r="S3542" s="122" t="s">
        <v>6232</v>
      </c>
      <c r="T3542" s="122" t="s">
        <v>4382</v>
      </c>
      <c r="U3542" s="124">
        <v>68</v>
      </c>
      <c r="V3542" s="124">
        <v>68</v>
      </c>
      <c r="W3542" s="122" t="s">
        <v>2549</v>
      </c>
    </row>
    <row r="3543" spans="1:23" x14ac:dyDescent="0.35">
      <c r="A3543" s="122" t="s">
        <v>7661</v>
      </c>
      <c r="B3543" s="122" t="s">
        <v>7662</v>
      </c>
      <c r="C3543" s="123">
        <v>44477</v>
      </c>
      <c r="D3543" s="123">
        <v>44477</v>
      </c>
      <c r="E3543" s="123">
        <v>44477</v>
      </c>
      <c r="F3543" s="123">
        <v>44477</v>
      </c>
      <c r="G3543" s="122" t="s">
        <v>4380</v>
      </c>
      <c r="H3543" s="122" t="s">
        <v>5311</v>
      </c>
      <c r="I3543" s="122" t="s">
        <v>5311</v>
      </c>
      <c r="J3543" s="122" t="s">
        <v>2579</v>
      </c>
      <c r="K3543" s="122" t="s">
        <v>2580</v>
      </c>
      <c r="L3543" s="122">
        <v>5041863088</v>
      </c>
      <c r="M3543" s="122" t="s">
        <v>7663</v>
      </c>
      <c r="N3543" s="122" t="s">
        <v>5329</v>
      </c>
      <c r="O3543" s="122" t="s">
        <v>2589</v>
      </c>
      <c r="P3543" s="122" t="s">
        <v>5314</v>
      </c>
      <c r="Q3543" s="122" t="s">
        <v>5314</v>
      </c>
      <c r="R3543" s="122" t="s">
        <v>2590</v>
      </c>
      <c r="S3543" s="122" t="s">
        <v>6232</v>
      </c>
      <c r="T3543" s="122" t="s">
        <v>4395</v>
      </c>
      <c r="U3543" s="124">
        <v>2</v>
      </c>
      <c r="V3543" s="124">
        <v>2</v>
      </c>
      <c r="W3543" s="122" t="s">
        <v>2549</v>
      </c>
    </row>
    <row r="3544" spans="1:23" x14ac:dyDescent="0.35">
      <c r="A3544" s="122" t="s">
        <v>7661</v>
      </c>
      <c r="B3544" s="122" t="s">
        <v>7662</v>
      </c>
      <c r="C3544" s="123">
        <v>44477</v>
      </c>
      <c r="D3544" s="123">
        <v>44477</v>
      </c>
      <c r="E3544" s="123">
        <v>44477</v>
      </c>
      <c r="F3544" s="123">
        <v>44477</v>
      </c>
      <c r="G3544" s="122" t="s">
        <v>4380</v>
      </c>
      <c r="H3544" s="122" t="s">
        <v>5311</v>
      </c>
      <c r="I3544" s="122" t="s">
        <v>5311</v>
      </c>
      <c r="J3544" s="122" t="s">
        <v>2579</v>
      </c>
      <c r="K3544" s="122" t="s">
        <v>2580</v>
      </c>
      <c r="L3544" s="122">
        <v>5041863088</v>
      </c>
      <c r="M3544" s="122" t="s">
        <v>7663</v>
      </c>
      <c r="N3544" s="122" t="s">
        <v>5329</v>
      </c>
      <c r="O3544" s="122" t="s">
        <v>2583</v>
      </c>
      <c r="P3544" s="122" t="s">
        <v>5314</v>
      </c>
      <c r="Q3544" s="122" t="s">
        <v>5314</v>
      </c>
      <c r="R3544" s="122" t="s">
        <v>2585</v>
      </c>
      <c r="S3544" s="122" t="s">
        <v>6232</v>
      </c>
      <c r="T3544" s="122" t="s">
        <v>3503</v>
      </c>
      <c r="U3544" s="124">
        <v>2</v>
      </c>
      <c r="V3544" s="124">
        <v>2</v>
      </c>
      <c r="W3544" s="122" t="s">
        <v>2549</v>
      </c>
    </row>
    <row r="3545" spans="1:23" x14ac:dyDescent="0.35">
      <c r="A3545" s="122" t="s">
        <v>7664</v>
      </c>
      <c r="B3545" s="122" t="s">
        <v>7665</v>
      </c>
      <c r="C3545" s="123">
        <v>44477</v>
      </c>
      <c r="D3545" s="123">
        <v>44477</v>
      </c>
      <c r="E3545" s="123">
        <v>44477</v>
      </c>
      <c r="F3545" s="123">
        <v>44477</v>
      </c>
      <c r="G3545" s="122" t="s">
        <v>4380</v>
      </c>
      <c r="H3545" s="122" t="s">
        <v>5311</v>
      </c>
      <c r="I3545" s="122" t="s">
        <v>5311</v>
      </c>
      <c r="J3545" s="122" t="s">
        <v>2579</v>
      </c>
      <c r="K3545" s="122" t="s">
        <v>2580</v>
      </c>
      <c r="L3545" s="122">
        <v>5041858894</v>
      </c>
      <c r="M3545" s="122" t="s">
        <v>7666</v>
      </c>
      <c r="N3545" s="122" t="s">
        <v>2975</v>
      </c>
      <c r="O3545" s="122" t="s">
        <v>2583</v>
      </c>
      <c r="P3545" s="122" t="s">
        <v>5314</v>
      </c>
      <c r="Q3545" s="122" t="s">
        <v>5314</v>
      </c>
      <c r="R3545" s="122" t="s">
        <v>2585</v>
      </c>
      <c r="S3545" s="122" t="s">
        <v>6232</v>
      </c>
      <c r="T3545" s="122" t="s">
        <v>4382</v>
      </c>
      <c r="U3545" s="124">
        <v>40</v>
      </c>
      <c r="V3545" s="124">
        <v>40</v>
      </c>
      <c r="W3545" s="122" t="s">
        <v>2549</v>
      </c>
    </row>
    <row r="3546" spans="1:23" x14ac:dyDescent="0.35">
      <c r="A3546" s="122" t="s">
        <v>7667</v>
      </c>
      <c r="B3546" s="122" t="s">
        <v>7668</v>
      </c>
      <c r="C3546" s="123">
        <v>44477</v>
      </c>
      <c r="D3546" s="123">
        <v>44477</v>
      </c>
      <c r="E3546" s="123">
        <v>44477</v>
      </c>
      <c r="F3546" s="123">
        <v>44477</v>
      </c>
      <c r="G3546" s="122" t="s">
        <v>4380</v>
      </c>
      <c r="H3546" s="122" t="s">
        <v>5311</v>
      </c>
      <c r="I3546" s="122" t="s">
        <v>5311</v>
      </c>
      <c r="J3546" s="122" t="s">
        <v>2579</v>
      </c>
      <c r="K3546" s="122" t="s">
        <v>2580</v>
      </c>
      <c r="L3546" s="122">
        <v>5041857818</v>
      </c>
      <c r="M3546" s="122" t="s">
        <v>7669</v>
      </c>
      <c r="N3546" s="122" t="s">
        <v>3270</v>
      </c>
      <c r="O3546" s="122" t="s">
        <v>2583</v>
      </c>
      <c r="P3546" s="122" t="s">
        <v>5314</v>
      </c>
      <c r="Q3546" s="122" t="s">
        <v>5314</v>
      </c>
      <c r="R3546" s="122" t="s">
        <v>2585</v>
      </c>
      <c r="S3546" s="122" t="s">
        <v>6232</v>
      </c>
      <c r="T3546" s="122" t="s">
        <v>4382</v>
      </c>
      <c r="U3546" s="124">
        <v>60</v>
      </c>
      <c r="V3546" s="124">
        <v>60</v>
      </c>
      <c r="W3546" s="122" t="s">
        <v>2549</v>
      </c>
    </row>
    <row r="3547" spans="1:23" x14ac:dyDescent="0.35">
      <c r="A3547" s="122" t="s">
        <v>7667</v>
      </c>
      <c r="B3547" s="122" t="s">
        <v>7668</v>
      </c>
      <c r="C3547" s="123">
        <v>44477</v>
      </c>
      <c r="D3547" s="123">
        <v>44477</v>
      </c>
      <c r="E3547" s="123">
        <v>44477</v>
      </c>
      <c r="F3547" s="123">
        <v>44477</v>
      </c>
      <c r="G3547" s="122" t="s">
        <v>4380</v>
      </c>
      <c r="H3547" s="122" t="s">
        <v>5311</v>
      </c>
      <c r="I3547" s="122" t="s">
        <v>5311</v>
      </c>
      <c r="J3547" s="122" t="s">
        <v>2579</v>
      </c>
      <c r="K3547" s="122" t="s">
        <v>2580</v>
      </c>
      <c r="L3547" s="122">
        <v>5041857818</v>
      </c>
      <c r="M3547" s="122" t="s">
        <v>7669</v>
      </c>
      <c r="N3547" s="122" t="s">
        <v>3270</v>
      </c>
      <c r="O3547" s="122" t="s">
        <v>2589</v>
      </c>
      <c r="P3547" s="122" t="s">
        <v>5314</v>
      </c>
      <c r="Q3547" s="122" t="s">
        <v>5314</v>
      </c>
      <c r="R3547" s="122" t="s">
        <v>2590</v>
      </c>
      <c r="S3547" s="122" t="s">
        <v>6232</v>
      </c>
      <c r="T3547" s="122" t="s">
        <v>4395</v>
      </c>
      <c r="U3547" s="124">
        <v>6</v>
      </c>
      <c r="V3547" s="124">
        <v>6</v>
      </c>
      <c r="W3547" s="122" t="s">
        <v>2549</v>
      </c>
    </row>
    <row r="3548" spans="1:23" x14ac:dyDescent="0.35">
      <c r="A3548" s="122" t="s">
        <v>7667</v>
      </c>
      <c r="B3548" s="122" t="s">
        <v>7668</v>
      </c>
      <c r="C3548" s="123">
        <v>44477</v>
      </c>
      <c r="D3548" s="123">
        <v>44477</v>
      </c>
      <c r="E3548" s="123">
        <v>44477</v>
      </c>
      <c r="F3548" s="123">
        <v>44477</v>
      </c>
      <c r="G3548" s="122" t="s">
        <v>4380</v>
      </c>
      <c r="H3548" s="122" t="s">
        <v>5311</v>
      </c>
      <c r="I3548" s="122" t="s">
        <v>5311</v>
      </c>
      <c r="J3548" s="122" t="s">
        <v>2579</v>
      </c>
      <c r="K3548" s="122" t="s">
        <v>2580</v>
      </c>
      <c r="L3548" s="122">
        <v>5041857818</v>
      </c>
      <c r="M3548" s="122" t="s">
        <v>7669</v>
      </c>
      <c r="N3548" s="122" t="s">
        <v>3270</v>
      </c>
      <c r="O3548" s="122" t="s">
        <v>2583</v>
      </c>
      <c r="P3548" s="122" t="s">
        <v>5314</v>
      </c>
      <c r="Q3548" s="122" t="s">
        <v>5314</v>
      </c>
      <c r="R3548" s="122" t="s">
        <v>2585</v>
      </c>
      <c r="S3548" s="122" t="s">
        <v>6232</v>
      </c>
      <c r="T3548" s="122" t="s">
        <v>3503</v>
      </c>
      <c r="U3548" s="124">
        <v>6</v>
      </c>
      <c r="V3548" s="124">
        <v>6</v>
      </c>
      <c r="W3548" s="122" t="s">
        <v>2549</v>
      </c>
    </row>
    <row r="3549" spans="1:23" x14ac:dyDescent="0.35">
      <c r="A3549" s="122" t="s">
        <v>7670</v>
      </c>
      <c r="B3549" s="122" t="s">
        <v>7671</v>
      </c>
      <c r="C3549" s="123">
        <v>44477</v>
      </c>
      <c r="D3549" s="123">
        <v>44477</v>
      </c>
      <c r="E3549" s="123">
        <v>44477</v>
      </c>
      <c r="F3549" s="123">
        <v>44477</v>
      </c>
      <c r="G3549" s="122" t="s">
        <v>4380</v>
      </c>
      <c r="H3549" s="122" t="s">
        <v>5311</v>
      </c>
      <c r="I3549" s="122" t="s">
        <v>5311</v>
      </c>
      <c r="J3549" s="122" t="s">
        <v>2579</v>
      </c>
      <c r="K3549" s="122" t="s">
        <v>2580</v>
      </c>
      <c r="L3549" s="122">
        <v>5041852655</v>
      </c>
      <c r="M3549" s="122" t="s">
        <v>7672</v>
      </c>
      <c r="N3549" s="122" t="s">
        <v>3135</v>
      </c>
      <c r="O3549" s="122" t="s">
        <v>2583</v>
      </c>
      <c r="P3549" s="122" t="s">
        <v>5314</v>
      </c>
      <c r="Q3549" s="122" t="s">
        <v>5314</v>
      </c>
      <c r="R3549" s="122" t="s">
        <v>2585</v>
      </c>
      <c r="S3549" s="122" t="s">
        <v>6232</v>
      </c>
      <c r="T3549" s="122" t="s">
        <v>4382</v>
      </c>
      <c r="U3549" s="124">
        <v>65</v>
      </c>
      <c r="V3549" s="124">
        <v>65</v>
      </c>
      <c r="W3549" s="122" t="s">
        <v>2549</v>
      </c>
    </row>
    <row r="3550" spans="1:23" x14ac:dyDescent="0.35">
      <c r="A3550" s="122" t="s">
        <v>7673</v>
      </c>
      <c r="B3550" s="122" t="s">
        <v>7674</v>
      </c>
      <c r="C3550" s="123">
        <v>44477</v>
      </c>
      <c r="D3550" s="123">
        <v>44477</v>
      </c>
      <c r="E3550" s="123">
        <v>44477</v>
      </c>
      <c r="F3550" s="123">
        <v>44477</v>
      </c>
      <c r="G3550" s="122" t="s">
        <v>4380</v>
      </c>
      <c r="H3550" s="122" t="s">
        <v>5311</v>
      </c>
      <c r="I3550" s="122" t="s">
        <v>5311</v>
      </c>
      <c r="J3550" s="122" t="s">
        <v>2579</v>
      </c>
      <c r="K3550" s="122" t="s">
        <v>2580</v>
      </c>
      <c r="L3550" s="122">
        <v>5041857346</v>
      </c>
      <c r="M3550" s="122" t="s">
        <v>7675</v>
      </c>
      <c r="N3550" s="122" t="s">
        <v>3242</v>
      </c>
      <c r="O3550" s="122" t="s">
        <v>2583</v>
      </c>
      <c r="P3550" s="122" t="s">
        <v>5314</v>
      </c>
      <c r="Q3550" s="122" t="s">
        <v>5314</v>
      </c>
      <c r="R3550" s="122" t="s">
        <v>2585</v>
      </c>
      <c r="S3550" s="122" t="s">
        <v>6232</v>
      </c>
      <c r="T3550" s="122" t="s">
        <v>4382</v>
      </c>
      <c r="U3550" s="124">
        <v>60</v>
      </c>
      <c r="V3550" s="124">
        <v>60</v>
      </c>
      <c r="W3550" s="122" t="s">
        <v>2549</v>
      </c>
    </row>
    <row r="3551" spans="1:23" x14ac:dyDescent="0.35">
      <c r="A3551" s="122" t="s">
        <v>7676</v>
      </c>
      <c r="B3551" s="122" t="s">
        <v>7677</v>
      </c>
      <c r="C3551" s="123">
        <v>44477</v>
      </c>
      <c r="D3551" s="123">
        <v>44477</v>
      </c>
      <c r="E3551" s="123">
        <v>44477</v>
      </c>
      <c r="F3551" s="123">
        <v>44477</v>
      </c>
      <c r="G3551" s="122" t="s">
        <v>4380</v>
      </c>
      <c r="H3551" s="122" t="s">
        <v>5311</v>
      </c>
      <c r="I3551" s="122" t="s">
        <v>5311</v>
      </c>
      <c r="J3551" s="122" t="s">
        <v>2579</v>
      </c>
      <c r="K3551" s="122" t="s">
        <v>2580</v>
      </c>
      <c r="L3551" s="122">
        <v>5041854516</v>
      </c>
      <c r="M3551" s="122" t="s">
        <v>7678</v>
      </c>
      <c r="N3551" s="122" t="s">
        <v>3987</v>
      </c>
      <c r="O3551" s="122" t="s">
        <v>2583</v>
      </c>
      <c r="P3551" s="122" t="s">
        <v>5314</v>
      </c>
      <c r="Q3551" s="122" t="s">
        <v>5314</v>
      </c>
      <c r="R3551" s="122" t="s">
        <v>2585</v>
      </c>
      <c r="S3551" s="122" t="s">
        <v>6232</v>
      </c>
      <c r="T3551" s="122" t="s">
        <v>4382</v>
      </c>
      <c r="U3551" s="124">
        <v>48</v>
      </c>
      <c r="V3551" s="124">
        <v>48</v>
      </c>
      <c r="W3551" s="122" t="s">
        <v>2549</v>
      </c>
    </row>
    <row r="3552" spans="1:23" x14ac:dyDescent="0.35">
      <c r="A3552" s="122" t="s">
        <v>7679</v>
      </c>
      <c r="B3552" s="122" t="s">
        <v>7680</v>
      </c>
      <c r="C3552" s="123">
        <v>44477</v>
      </c>
      <c r="D3552" s="123">
        <v>44477</v>
      </c>
      <c r="E3552" s="123">
        <v>44477</v>
      </c>
      <c r="F3552" s="123">
        <v>44477</v>
      </c>
      <c r="G3552" s="122" t="s">
        <v>4380</v>
      </c>
      <c r="H3552" s="122" t="s">
        <v>5311</v>
      </c>
      <c r="I3552" s="122" t="s">
        <v>5311</v>
      </c>
      <c r="J3552" s="122" t="s">
        <v>2579</v>
      </c>
      <c r="K3552" s="122" t="s">
        <v>2580</v>
      </c>
      <c r="L3552" s="122">
        <v>5041863629</v>
      </c>
      <c r="M3552" s="122" t="s">
        <v>7681</v>
      </c>
      <c r="N3552" s="122" t="s">
        <v>3093</v>
      </c>
      <c r="O3552" s="122" t="s">
        <v>2583</v>
      </c>
      <c r="P3552" s="122" t="s">
        <v>5314</v>
      </c>
      <c r="Q3552" s="122" t="s">
        <v>5314</v>
      </c>
      <c r="R3552" s="122" t="s">
        <v>2585</v>
      </c>
      <c r="S3552" s="122" t="s">
        <v>6232</v>
      </c>
      <c r="T3552" s="122" t="s">
        <v>4382</v>
      </c>
      <c r="U3552" s="124">
        <v>30</v>
      </c>
      <c r="V3552" s="124">
        <v>30</v>
      </c>
      <c r="W3552" s="122" t="s">
        <v>2549</v>
      </c>
    </row>
    <row r="3553" spans="1:23" x14ac:dyDescent="0.35">
      <c r="A3553" s="122" t="s">
        <v>7682</v>
      </c>
      <c r="B3553" s="122" t="s">
        <v>7683</v>
      </c>
      <c r="C3553" s="123">
        <v>44471</v>
      </c>
      <c r="D3553" s="123">
        <v>44471</v>
      </c>
      <c r="E3553" s="123">
        <v>44477</v>
      </c>
      <c r="F3553" s="123">
        <v>44471</v>
      </c>
      <c r="G3553" s="122" t="s">
        <v>4380</v>
      </c>
      <c r="H3553" s="122" t="s">
        <v>6218</v>
      </c>
      <c r="I3553" s="122" t="s">
        <v>5311</v>
      </c>
      <c r="J3553" s="122" t="s">
        <v>2607</v>
      </c>
      <c r="K3553" s="122" t="s">
        <v>2608</v>
      </c>
      <c r="L3553" s="122">
        <v>5041759510</v>
      </c>
      <c r="M3553" s="122" t="s">
        <v>7684</v>
      </c>
      <c r="N3553" s="122" t="s">
        <v>5404</v>
      </c>
      <c r="O3553" s="122" t="s">
        <v>2583</v>
      </c>
      <c r="P3553" s="122" t="s">
        <v>6220</v>
      </c>
      <c r="Q3553" s="122" t="s">
        <v>5314</v>
      </c>
      <c r="R3553" s="122" t="s">
        <v>2585</v>
      </c>
      <c r="S3553" s="122" t="s">
        <v>6232</v>
      </c>
      <c r="T3553" s="122" t="s">
        <v>4382</v>
      </c>
      <c r="U3553" s="124">
        <v>61</v>
      </c>
      <c r="V3553" s="124">
        <v>61</v>
      </c>
      <c r="W3553" s="122" t="s">
        <v>2549</v>
      </c>
    </row>
    <row r="3554" spans="1:23" x14ac:dyDescent="0.35">
      <c r="A3554" s="122" t="s">
        <v>7685</v>
      </c>
      <c r="B3554" s="122" t="s">
        <v>7686</v>
      </c>
      <c r="C3554" s="123">
        <v>44476</v>
      </c>
      <c r="D3554" s="123">
        <v>44476</v>
      </c>
      <c r="E3554" s="123">
        <v>44477</v>
      </c>
      <c r="F3554" s="123">
        <v>44477</v>
      </c>
      <c r="G3554" s="122" t="s">
        <v>4380</v>
      </c>
      <c r="H3554" s="122" t="s">
        <v>6218</v>
      </c>
      <c r="I3554" s="122" t="s">
        <v>5311</v>
      </c>
      <c r="J3554" s="122" t="s">
        <v>2607</v>
      </c>
      <c r="K3554" s="122" t="s">
        <v>2608</v>
      </c>
      <c r="L3554" s="122">
        <v>5041850720</v>
      </c>
      <c r="M3554" s="122" t="s">
        <v>7687</v>
      </c>
      <c r="N3554" s="122" t="s">
        <v>5408</v>
      </c>
      <c r="O3554" s="122" t="s">
        <v>2583</v>
      </c>
      <c r="P3554" s="122" t="s">
        <v>6220</v>
      </c>
      <c r="Q3554" s="122" t="s">
        <v>5314</v>
      </c>
      <c r="R3554" s="122" t="s">
        <v>2585</v>
      </c>
      <c r="S3554" s="122" t="s">
        <v>6232</v>
      </c>
      <c r="T3554" s="122" t="s">
        <v>4382</v>
      </c>
      <c r="U3554" s="124">
        <v>73</v>
      </c>
      <c r="V3554" s="124">
        <v>73</v>
      </c>
      <c r="W3554" s="122" t="s">
        <v>2549</v>
      </c>
    </row>
    <row r="3555" spans="1:23" x14ac:dyDescent="0.35">
      <c r="A3555" s="122" t="s">
        <v>7688</v>
      </c>
      <c r="B3555" s="122" t="s">
        <v>7689</v>
      </c>
      <c r="C3555" s="123">
        <v>44475</v>
      </c>
      <c r="D3555" s="123">
        <v>44475</v>
      </c>
      <c r="E3555" s="123">
        <v>44477</v>
      </c>
      <c r="F3555" s="123">
        <v>44475</v>
      </c>
      <c r="G3555" s="122" t="s">
        <v>2577</v>
      </c>
      <c r="H3555" s="122" t="s">
        <v>7690</v>
      </c>
      <c r="I3555" s="122" t="s">
        <v>7690</v>
      </c>
      <c r="J3555" s="122" t="s">
        <v>2607</v>
      </c>
      <c r="K3555" s="122" t="s">
        <v>2608</v>
      </c>
      <c r="L3555" s="122">
        <v>6008060842</v>
      </c>
      <c r="M3555" s="122" t="s">
        <v>7691</v>
      </c>
      <c r="N3555" s="122" t="s">
        <v>3411</v>
      </c>
      <c r="O3555" s="122" t="s">
        <v>2611</v>
      </c>
      <c r="P3555" s="122" t="s">
        <v>7692</v>
      </c>
      <c r="Q3555" s="122" t="s">
        <v>7692</v>
      </c>
      <c r="R3555" s="122" t="s">
        <v>2612</v>
      </c>
      <c r="S3555" s="122" t="s">
        <v>7693</v>
      </c>
      <c r="T3555" s="122" t="s">
        <v>2588</v>
      </c>
      <c r="U3555" s="124">
        <v>-32</v>
      </c>
      <c r="V3555" s="124">
        <v>-32</v>
      </c>
      <c r="W3555" s="122" t="s">
        <v>32</v>
      </c>
    </row>
    <row r="3556" spans="1:23" x14ac:dyDescent="0.35">
      <c r="A3556" s="122" t="s">
        <v>7694</v>
      </c>
      <c r="B3556" s="122" t="s">
        <v>7695</v>
      </c>
      <c r="C3556" s="123">
        <v>44473</v>
      </c>
      <c r="D3556" s="123">
        <v>44473</v>
      </c>
      <c r="E3556" s="123">
        <v>44477</v>
      </c>
      <c r="F3556" s="123">
        <v>44473</v>
      </c>
      <c r="G3556" s="122" t="s">
        <v>2577</v>
      </c>
      <c r="H3556" s="122" t="s">
        <v>7690</v>
      </c>
      <c r="I3556" s="122" t="s">
        <v>7690</v>
      </c>
      <c r="J3556" s="122" t="s">
        <v>2579</v>
      </c>
      <c r="K3556" s="122" t="s">
        <v>2580</v>
      </c>
      <c r="L3556" s="122">
        <v>6008052735</v>
      </c>
      <c r="M3556" s="122" t="s">
        <v>7696</v>
      </c>
      <c r="N3556" s="122" t="s">
        <v>4977</v>
      </c>
      <c r="O3556" s="122" t="s">
        <v>2583</v>
      </c>
      <c r="P3556" s="122" t="s">
        <v>7692</v>
      </c>
      <c r="Q3556" s="122" t="s">
        <v>7692</v>
      </c>
      <c r="R3556" s="122" t="s">
        <v>2585</v>
      </c>
      <c r="S3556" s="122" t="s">
        <v>7693</v>
      </c>
      <c r="T3556" s="122" t="s">
        <v>2587</v>
      </c>
      <c r="U3556" s="124">
        <v>-23</v>
      </c>
      <c r="V3556" s="124">
        <v>-23</v>
      </c>
      <c r="W3556" s="122" t="s">
        <v>32</v>
      </c>
    </row>
    <row r="3557" spans="1:23" x14ac:dyDescent="0.35">
      <c r="A3557" s="122" t="s">
        <v>7694</v>
      </c>
      <c r="B3557" s="122" t="s">
        <v>7695</v>
      </c>
      <c r="C3557" s="123">
        <v>44473</v>
      </c>
      <c r="D3557" s="123">
        <v>44473</v>
      </c>
      <c r="E3557" s="123">
        <v>44477</v>
      </c>
      <c r="F3557" s="123">
        <v>44473</v>
      </c>
      <c r="G3557" s="122" t="s">
        <v>2577</v>
      </c>
      <c r="H3557" s="122" t="s">
        <v>7690</v>
      </c>
      <c r="I3557" s="122" t="s">
        <v>7690</v>
      </c>
      <c r="J3557" s="122" t="s">
        <v>2579</v>
      </c>
      <c r="K3557" s="122" t="s">
        <v>2580</v>
      </c>
      <c r="L3557" s="122">
        <v>6008052735</v>
      </c>
      <c r="M3557" s="122" t="s">
        <v>7696</v>
      </c>
      <c r="N3557" s="122" t="s">
        <v>4977</v>
      </c>
      <c r="O3557" s="122" t="s">
        <v>2583</v>
      </c>
      <c r="P3557" s="122" t="s">
        <v>7692</v>
      </c>
      <c r="Q3557" s="122" t="s">
        <v>7692</v>
      </c>
      <c r="R3557" s="122" t="s">
        <v>2585</v>
      </c>
      <c r="S3557" s="122" t="s">
        <v>7693</v>
      </c>
      <c r="T3557" s="122" t="s">
        <v>2588</v>
      </c>
      <c r="U3557" s="124">
        <v>-1417</v>
      </c>
      <c r="V3557" s="124">
        <v>-1417</v>
      </c>
      <c r="W3557" s="122" t="s">
        <v>32</v>
      </c>
    </row>
    <row r="3558" spans="1:23" x14ac:dyDescent="0.35">
      <c r="A3558" s="122" t="s">
        <v>7694</v>
      </c>
      <c r="B3558" s="122" t="s">
        <v>7695</v>
      </c>
      <c r="C3558" s="123">
        <v>44473</v>
      </c>
      <c r="D3558" s="123">
        <v>44473</v>
      </c>
      <c r="E3558" s="123">
        <v>44477</v>
      </c>
      <c r="F3558" s="123">
        <v>44473</v>
      </c>
      <c r="G3558" s="122" t="s">
        <v>2577</v>
      </c>
      <c r="H3558" s="122" t="s">
        <v>7690</v>
      </c>
      <c r="I3558" s="122" t="s">
        <v>7690</v>
      </c>
      <c r="J3558" s="122" t="s">
        <v>2579</v>
      </c>
      <c r="K3558" s="122" t="s">
        <v>2580</v>
      </c>
      <c r="L3558" s="122">
        <v>6008052735</v>
      </c>
      <c r="M3558" s="122" t="s">
        <v>7696</v>
      </c>
      <c r="N3558" s="122" t="s">
        <v>4977</v>
      </c>
      <c r="O3558" s="122" t="s">
        <v>2589</v>
      </c>
      <c r="P3558" s="122" t="s">
        <v>7692</v>
      </c>
      <c r="Q3558" s="122" t="s">
        <v>7692</v>
      </c>
      <c r="R3558" s="122" t="s">
        <v>2590</v>
      </c>
      <c r="S3558" s="122" t="s">
        <v>7693</v>
      </c>
      <c r="T3558" s="122" t="s">
        <v>2591</v>
      </c>
      <c r="U3558" s="124">
        <v>-23</v>
      </c>
      <c r="V3558" s="124">
        <v>-23</v>
      </c>
      <c r="W3558" s="122" t="s">
        <v>32</v>
      </c>
    </row>
    <row r="3559" spans="1:23" x14ac:dyDescent="0.35">
      <c r="A3559" s="122" t="s">
        <v>7697</v>
      </c>
      <c r="B3559" s="122" t="s">
        <v>7698</v>
      </c>
      <c r="C3559" s="123">
        <v>44471</v>
      </c>
      <c r="D3559" s="123">
        <v>44471</v>
      </c>
      <c r="E3559" s="123">
        <v>44477</v>
      </c>
      <c r="F3559" s="123">
        <v>44471</v>
      </c>
      <c r="G3559" s="122" t="s">
        <v>2577</v>
      </c>
      <c r="H3559" s="122" t="s">
        <v>7690</v>
      </c>
      <c r="I3559" s="122" t="s">
        <v>7690</v>
      </c>
      <c r="J3559" s="122" t="s">
        <v>2607</v>
      </c>
      <c r="K3559" s="122" t="s">
        <v>2608</v>
      </c>
      <c r="L3559" s="122">
        <v>6008050645</v>
      </c>
      <c r="M3559" s="122" t="s">
        <v>7699</v>
      </c>
      <c r="N3559" s="122" t="s">
        <v>2971</v>
      </c>
      <c r="O3559" s="122" t="s">
        <v>2611</v>
      </c>
      <c r="P3559" s="122" t="s">
        <v>7692</v>
      </c>
      <c r="Q3559" s="122" t="s">
        <v>7692</v>
      </c>
      <c r="R3559" s="122" t="s">
        <v>2612</v>
      </c>
      <c r="S3559" s="122" t="s">
        <v>7693</v>
      </c>
      <c r="T3559" s="122" t="s">
        <v>2588</v>
      </c>
      <c r="U3559" s="124">
        <v>-16</v>
      </c>
      <c r="V3559" s="124">
        <v>-16</v>
      </c>
      <c r="W3559" s="122" t="s">
        <v>32</v>
      </c>
    </row>
    <row r="3560" spans="1:23" x14ac:dyDescent="0.35">
      <c r="A3560" s="122" t="s">
        <v>7700</v>
      </c>
      <c r="B3560" s="122" t="s">
        <v>7701</v>
      </c>
      <c r="C3560" s="123">
        <v>44475</v>
      </c>
      <c r="D3560" s="123">
        <v>44475</v>
      </c>
      <c r="E3560" s="123">
        <v>44477</v>
      </c>
      <c r="F3560" s="123">
        <v>44475</v>
      </c>
      <c r="G3560" s="122" t="s">
        <v>2577</v>
      </c>
      <c r="H3560" s="122" t="s">
        <v>7690</v>
      </c>
      <c r="I3560" s="122" t="s">
        <v>7690</v>
      </c>
      <c r="J3560" s="122" t="s">
        <v>2607</v>
      </c>
      <c r="K3560" s="122" t="s">
        <v>2608</v>
      </c>
      <c r="L3560" s="122">
        <v>6008060682</v>
      </c>
      <c r="M3560" s="122" t="s">
        <v>7702</v>
      </c>
      <c r="N3560" s="122" t="s">
        <v>3316</v>
      </c>
      <c r="O3560" s="122" t="s">
        <v>2611</v>
      </c>
      <c r="P3560" s="122" t="s">
        <v>7692</v>
      </c>
      <c r="Q3560" s="122" t="s">
        <v>7692</v>
      </c>
      <c r="R3560" s="122" t="s">
        <v>2612</v>
      </c>
      <c r="S3560" s="122" t="s">
        <v>7693</v>
      </c>
      <c r="T3560" s="122" t="s">
        <v>2588</v>
      </c>
      <c r="U3560" s="124">
        <v>-16</v>
      </c>
      <c r="V3560" s="124">
        <v>-16</v>
      </c>
      <c r="W3560" s="122" t="s">
        <v>32</v>
      </c>
    </row>
    <row r="3561" spans="1:23" x14ac:dyDescent="0.35">
      <c r="A3561" s="122" t="s">
        <v>7703</v>
      </c>
      <c r="B3561" s="122" t="s">
        <v>7704</v>
      </c>
      <c r="C3561" s="123">
        <v>44473</v>
      </c>
      <c r="D3561" s="123">
        <v>44473</v>
      </c>
      <c r="E3561" s="123">
        <v>44477</v>
      </c>
      <c r="F3561" s="123">
        <v>44473</v>
      </c>
      <c r="G3561" s="122" t="s">
        <v>2577</v>
      </c>
      <c r="H3561" s="122" t="s">
        <v>7690</v>
      </c>
      <c r="I3561" s="122" t="s">
        <v>7690</v>
      </c>
      <c r="J3561" s="122" t="s">
        <v>2607</v>
      </c>
      <c r="K3561" s="122" t="s">
        <v>2608</v>
      </c>
      <c r="L3561" s="122">
        <v>6008047638</v>
      </c>
      <c r="M3561" s="122" t="s">
        <v>7705</v>
      </c>
      <c r="N3561" s="122" t="s">
        <v>3201</v>
      </c>
      <c r="O3561" s="122" t="s">
        <v>2611</v>
      </c>
      <c r="P3561" s="122" t="s">
        <v>7692</v>
      </c>
      <c r="Q3561" s="122" t="s">
        <v>7692</v>
      </c>
      <c r="R3561" s="122" t="s">
        <v>2612</v>
      </c>
      <c r="S3561" s="122" t="s">
        <v>7693</v>
      </c>
      <c r="T3561" s="122" t="s">
        <v>2588</v>
      </c>
      <c r="U3561" s="124">
        <v>-16</v>
      </c>
      <c r="V3561" s="124">
        <v>-16</v>
      </c>
      <c r="W3561" s="122" t="s">
        <v>32</v>
      </c>
    </row>
    <row r="3562" spans="1:23" x14ac:dyDescent="0.35">
      <c r="A3562" s="122" t="s">
        <v>7706</v>
      </c>
      <c r="B3562" s="122" t="s">
        <v>7707</v>
      </c>
      <c r="C3562" s="123">
        <v>44471</v>
      </c>
      <c r="D3562" s="123">
        <v>44471</v>
      </c>
      <c r="E3562" s="123">
        <v>44477</v>
      </c>
      <c r="F3562" s="123">
        <v>44471</v>
      </c>
      <c r="G3562" s="122" t="s">
        <v>2577</v>
      </c>
      <c r="H3562" s="122" t="s">
        <v>7690</v>
      </c>
      <c r="I3562" s="122" t="s">
        <v>7690</v>
      </c>
      <c r="J3562" s="122" t="s">
        <v>2607</v>
      </c>
      <c r="K3562" s="122" t="s">
        <v>2608</v>
      </c>
      <c r="L3562" s="122">
        <v>6007973195</v>
      </c>
      <c r="M3562" s="122" t="s">
        <v>7708</v>
      </c>
      <c r="N3562" s="122" t="s">
        <v>2610</v>
      </c>
      <c r="O3562" s="122" t="s">
        <v>2611</v>
      </c>
      <c r="P3562" s="122" t="s">
        <v>7692</v>
      </c>
      <c r="Q3562" s="122" t="s">
        <v>7692</v>
      </c>
      <c r="R3562" s="122" t="s">
        <v>2612</v>
      </c>
      <c r="S3562" s="122" t="s">
        <v>7693</v>
      </c>
      <c r="T3562" s="122" t="s">
        <v>2588</v>
      </c>
      <c r="U3562" s="124">
        <v>-16</v>
      </c>
      <c r="V3562" s="124">
        <v>-16</v>
      </c>
      <c r="W3562" s="122" t="s">
        <v>32</v>
      </c>
    </row>
    <row r="3563" spans="1:23" x14ac:dyDescent="0.35">
      <c r="A3563" s="122" t="s">
        <v>7709</v>
      </c>
      <c r="B3563" s="122" t="s">
        <v>7710</v>
      </c>
      <c r="C3563" s="123">
        <v>44470</v>
      </c>
      <c r="D3563" s="123">
        <v>44471</v>
      </c>
      <c r="E3563" s="123">
        <v>44477</v>
      </c>
      <c r="F3563" s="123">
        <v>44471</v>
      </c>
      <c r="G3563" s="122" t="s">
        <v>2577</v>
      </c>
      <c r="H3563" s="122" t="s">
        <v>7690</v>
      </c>
      <c r="I3563" s="122" t="s">
        <v>7690</v>
      </c>
      <c r="J3563" s="122" t="s">
        <v>2607</v>
      </c>
      <c r="K3563" s="122" t="s">
        <v>2608</v>
      </c>
      <c r="L3563" s="122">
        <v>6008049361</v>
      </c>
      <c r="M3563" s="122" t="s">
        <v>7711</v>
      </c>
      <c r="N3563" s="122" t="s">
        <v>5489</v>
      </c>
      <c r="O3563" s="122" t="s">
        <v>2611</v>
      </c>
      <c r="P3563" s="122" t="s">
        <v>7692</v>
      </c>
      <c r="Q3563" s="122" t="s">
        <v>7692</v>
      </c>
      <c r="R3563" s="122" t="s">
        <v>2612</v>
      </c>
      <c r="S3563" s="122" t="s">
        <v>7693</v>
      </c>
      <c r="T3563" s="122" t="s">
        <v>2588</v>
      </c>
      <c r="U3563" s="124">
        <v>-32</v>
      </c>
      <c r="V3563" s="124">
        <v>-32</v>
      </c>
      <c r="W3563" s="122" t="s">
        <v>32</v>
      </c>
    </row>
    <row r="3564" spans="1:23" x14ac:dyDescent="0.35">
      <c r="A3564" s="122" t="s">
        <v>7712</v>
      </c>
      <c r="B3564" s="122" t="s">
        <v>7713</v>
      </c>
      <c r="C3564" s="123">
        <v>44476</v>
      </c>
      <c r="D3564" s="123">
        <v>44476</v>
      </c>
      <c r="E3564" s="123">
        <v>44477</v>
      </c>
      <c r="F3564" s="123">
        <v>44476</v>
      </c>
      <c r="G3564" s="122" t="s">
        <v>2577</v>
      </c>
      <c r="H3564" s="122" t="s">
        <v>7690</v>
      </c>
      <c r="I3564" s="122" t="s">
        <v>7690</v>
      </c>
      <c r="J3564" s="122" t="s">
        <v>2607</v>
      </c>
      <c r="K3564" s="122" t="s">
        <v>2608</v>
      </c>
      <c r="L3564" s="122">
        <v>6008065361</v>
      </c>
      <c r="M3564" s="122" t="s">
        <v>7714</v>
      </c>
      <c r="N3564" s="122" t="s">
        <v>7715</v>
      </c>
      <c r="O3564" s="122" t="s">
        <v>2611</v>
      </c>
      <c r="P3564" s="122" t="s">
        <v>7692</v>
      </c>
      <c r="Q3564" s="122" t="s">
        <v>7692</v>
      </c>
      <c r="R3564" s="122" t="s">
        <v>2612</v>
      </c>
      <c r="S3564" s="122" t="s">
        <v>7693</v>
      </c>
      <c r="T3564" s="122" t="s">
        <v>2588</v>
      </c>
      <c r="U3564" s="124">
        <v>-32</v>
      </c>
      <c r="V3564" s="124">
        <v>-32</v>
      </c>
      <c r="W3564" s="122" t="s">
        <v>32</v>
      </c>
    </row>
    <row r="3565" spans="1:23" x14ac:dyDescent="0.35">
      <c r="A3565" s="122" t="s">
        <v>7716</v>
      </c>
      <c r="B3565" s="122" t="s">
        <v>7717</v>
      </c>
      <c r="C3565" s="123">
        <v>44470</v>
      </c>
      <c r="D3565" s="123">
        <v>44470</v>
      </c>
      <c r="E3565" s="123">
        <v>44477</v>
      </c>
      <c r="F3565" s="123">
        <v>44470</v>
      </c>
      <c r="G3565" s="122" t="s">
        <v>2577</v>
      </c>
      <c r="H3565" s="122" t="s">
        <v>7690</v>
      </c>
      <c r="I3565" s="122" t="s">
        <v>7690</v>
      </c>
      <c r="J3565" s="122" t="s">
        <v>2607</v>
      </c>
      <c r="K3565" s="122" t="s">
        <v>2608</v>
      </c>
      <c r="L3565" s="122">
        <v>6008043510</v>
      </c>
      <c r="M3565" s="122" t="s">
        <v>7718</v>
      </c>
      <c r="N3565" s="122" t="s">
        <v>7719</v>
      </c>
      <c r="O3565" s="122" t="s">
        <v>2611</v>
      </c>
      <c r="P3565" s="122" t="s">
        <v>7692</v>
      </c>
      <c r="Q3565" s="122" t="s">
        <v>7692</v>
      </c>
      <c r="R3565" s="122" t="s">
        <v>2612</v>
      </c>
      <c r="S3565" s="122" t="s">
        <v>7693</v>
      </c>
      <c r="T3565" s="122" t="s">
        <v>2588</v>
      </c>
      <c r="U3565" s="124">
        <v>-16</v>
      </c>
      <c r="V3565" s="124">
        <v>-16</v>
      </c>
      <c r="W3565" s="122" t="s">
        <v>32</v>
      </c>
    </row>
    <row r="3566" spans="1:23" x14ac:dyDescent="0.35">
      <c r="A3566" s="122" t="s">
        <v>882</v>
      </c>
      <c r="B3566" s="122" t="s">
        <v>7720</v>
      </c>
      <c r="C3566" s="123">
        <v>44471</v>
      </c>
      <c r="D3566" s="123">
        <v>44471</v>
      </c>
      <c r="E3566" s="123">
        <v>44477</v>
      </c>
      <c r="F3566" s="123">
        <v>44471</v>
      </c>
      <c r="G3566" s="122" t="s">
        <v>2577</v>
      </c>
      <c r="H3566" s="122" t="s">
        <v>7690</v>
      </c>
      <c r="I3566" s="122" t="s">
        <v>7690</v>
      </c>
      <c r="J3566" s="122" t="s">
        <v>2607</v>
      </c>
      <c r="K3566" s="122" t="s">
        <v>2608</v>
      </c>
      <c r="L3566" s="122">
        <v>6008050244</v>
      </c>
      <c r="M3566" s="122" t="s">
        <v>7721</v>
      </c>
      <c r="N3566" s="122" t="s">
        <v>7722</v>
      </c>
      <c r="O3566" s="122" t="s">
        <v>2611</v>
      </c>
      <c r="P3566" s="122" t="s">
        <v>7692</v>
      </c>
      <c r="Q3566" s="122" t="s">
        <v>7692</v>
      </c>
      <c r="R3566" s="122" t="s">
        <v>2612</v>
      </c>
      <c r="S3566" s="122" t="s">
        <v>7693</v>
      </c>
      <c r="T3566" s="122" t="s">
        <v>2588</v>
      </c>
      <c r="U3566" s="124">
        <v>-32</v>
      </c>
      <c r="V3566" s="124">
        <v>-32</v>
      </c>
      <c r="W3566" s="122" t="s">
        <v>32</v>
      </c>
    </row>
    <row r="3567" spans="1:23" x14ac:dyDescent="0.35">
      <c r="A3567" s="122" t="s">
        <v>7723</v>
      </c>
      <c r="B3567" s="122" t="s">
        <v>7724</v>
      </c>
      <c r="C3567" s="123">
        <v>44471</v>
      </c>
      <c r="D3567" s="123">
        <v>44471</v>
      </c>
      <c r="E3567" s="123">
        <v>44477</v>
      </c>
      <c r="F3567" s="123">
        <v>44471</v>
      </c>
      <c r="G3567" s="122" t="s">
        <v>2577</v>
      </c>
      <c r="H3567" s="122" t="s">
        <v>7690</v>
      </c>
      <c r="I3567" s="122" t="s">
        <v>7690</v>
      </c>
      <c r="J3567" s="122" t="s">
        <v>2607</v>
      </c>
      <c r="K3567" s="122" t="s">
        <v>2608</v>
      </c>
      <c r="L3567" s="122">
        <v>6008048731</v>
      </c>
      <c r="M3567" s="122" t="s">
        <v>7725</v>
      </c>
      <c r="N3567" s="122" t="s">
        <v>4981</v>
      </c>
      <c r="O3567" s="122" t="s">
        <v>2611</v>
      </c>
      <c r="P3567" s="122" t="s">
        <v>7692</v>
      </c>
      <c r="Q3567" s="122" t="s">
        <v>7692</v>
      </c>
      <c r="R3567" s="122" t="s">
        <v>2612</v>
      </c>
      <c r="S3567" s="122" t="s">
        <v>7693</v>
      </c>
      <c r="T3567" s="122" t="s">
        <v>2588</v>
      </c>
      <c r="U3567" s="124">
        <v>-16</v>
      </c>
      <c r="V3567" s="124">
        <v>-16</v>
      </c>
      <c r="W3567" s="122" t="s">
        <v>32</v>
      </c>
    </row>
    <row r="3568" spans="1:23" x14ac:dyDescent="0.35">
      <c r="A3568" s="122" t="s">
        <v>7726</v>
      </c>
      <c r="B3568" s="122" t="s">
        <v>7727</v>
      </c>
      <c r="C3568" s="123">
        <v>44470</v>
      </c>
      <c r="D3568" s="123">
        <v>44470</v>
      </c>
      <c r="E3568" s="123">
        <v>44477</v>
      </c>
      <c r="F3568" s="123">
        <v>44470</v>
      </c>
      <c r="G3568" s="122" t="s">
        <v>2577</v>
      </c>
      <c r="H3568" s="122" t="s">
        <v>7690</v>
      </c>
      <c r="I3568" s="122" t="s">
        <v>7690</v>
      </c>
      <c r="J3568" s="122" t="s">
        <v>2607</v>
      </c>
      <c r="K3568" s="122" t="s">
        <v>2608</v>
      </c>
      <c r="L3568" s="122">
        <v>6008047496</v>
      </c>
      <c r="M3568" s="122" t="s">
        <v>7728</v>
      </c>
      <c r="N3568" s="122" t="s">
        <v>3282</v>
      </c>
      <c r="O3568" s="122" t="s">
        <v>2611</v>
      </c>
      <c r="P3568" s="122" t="s">
        <v>7692</v>
      </c>
      <c r="Q3568" s="122" t="s">
        <v>7692</v>
      </c>
      <c r="R3568" s="122" t="s">
        <v>2612</v>
      </c>
      <c r="S3568" s="122" t="s">
        <v>7693</v>
      </c>
      <c r="T3568" s="122" t="s">
        <v>2588</v>
      </c>
      <c r="U3568" s="124">
        <v>-16</v>
      </c>
      <c r="V3568" s="124">
        <v>-16</v>
      </c>
      <c r="W3568" s="122" t="s">
        <v>32</v>
      </c>
    </row>
    <row r="3569" spans="1:23" x14ac:dyDescent="0.35">
      <c r="A3569" s="122" t="s">
        <v>7729</v>
      </c>
      <c r="B3569" s="122" t="s">
        <v>7730</v>
      </c>
      <c r="C3569" s="123">
        <v>44470</v>
      </c>
      <c r="D3569" s="123">
        <v>44470</v>
      </c>
      <c r="E3569" s="123">
        <v>44477</v>
      </c>
      <c r="F3569" s="123">
        <v>44470</v>
      </c>
      <c r="G3569" s="122" t="s">
        <v>2577</v>
      </c>
      <c r="H3569" s="122" t="s">
        <v>7690</v>
      </c>
      <c r="I3569" s="122" t="s">
        <v>7690</v>
      </c>
      <c r="J3569" s="122" t="s">
        <v>2607</v>
      </c>
      <c r="K3569" s="122" t="s">
        <v>2608</v>
      </c>
      <c r="L3569" s="122">
        <v>6008043279</v>
      </c>
      <c r="M3569" s="122" t="s">
        <v>7731</v>
      </c>
      <c r="N3569" s="122" t="s">
        <v>2933</v>
      </c>
      <c r="O3569" s="122" t="s">
        <v>2611</v>
      </c>
      <c r="P3569" s="122" t="s">
        <v>7692</v>
      </c>
      <c r="Q3569" s="122" t="s">
        <v>7692</v>
      </c>
      <c r="R3569" s="122" t="s">
        <v>2612</v>
      </c>
      <c r="S3569" s="122" t="s">
        <v>7693</v>
      </c>
      <c r="T3569" s="122" t="s">
        <v>2588</v>
      </c>
      <c r="U3569" s="124">
        <v>-16</v>
      </c>
      <c r="V3569" s="124">
        <v>-16</v>
      </c>
      <c r="W3569" s="122" t="s">
        <v>32</v>
      </c>
    </row>
    <row r="3570" spans="1:23" x14ac:dyDescent="0.35">
      <c r="A3570" s="122" t="s">
        <v>7732</v>
      </c>
      <c r="B3570" s="122" t="s">
        <v>7733</v>
      </c>
      <c r="C3570" s="123">
        <v>44475</v>
      </c>
      <c r="D3570" s="123">
        <v>44475</v>
      </c>
      <c r="E3570" s="123">
        <v>44477</v>
      </c>
      <c r="F3570" s="123">
        <v>44475</v>
      </c>
      <c r="G3570" s="122" t="s">
        <v>2577</v>
      </c>
      <c r="H3570" s="122" t="s">
        <v>7690</v>
      </c>
      <c r="I3570" s="122" t="s">
        <v>7690</v>
      </c>
      <c r="J3570" s="122" t="s">
        <v>2607</v>
      </c>
      <c r="K3570" s="122" t="s">
        <v>2608</v>
      </c>
      <c r="L3570" s="122">
        <v>6008054622</v>
      </c>
      <c r="M3570" s="122" t="s">
        <v>7734</v>
      </c>
      <c r="N3570" s="122" t="s">
        <v>7735</v>
      </c>
      <c r="O3570" s="122" t="s">
        <v>2611</v>
      </c>
      <c r="P3570" s="122" t="s">
        <v>7692</v>
      </c>
      <c r="Q3570" s="122" t="s">
        <v>7692</v>
      </c>
      <c r="R3570" s="122" t="s">
        <v>2612</v>
      </c>
      <c r="S3570" s="122" t="s">
        <v>7693</v>
      </c>
      <c r="T3570" s="122" t="s">
        <v>2588</v>
      </c>
      <c r="U3570" s="124">
        <v>-16</v>
      </c>
      <c r="V3570" s="124">
        <v>-16</v>
      </c>
      <c r="W3570" s="122" t="s">
        <v>32</v>
      </c>
    </row>
    <row r="3571" spans="1:23" x14ac:dyDescent="0.35">
      <c r="A3571" s="122" t="s">
        <v>7736</v>
      </c>
      <c r="B3571" s="122" t="s">
        <v>7737</v>
      </c>
      <c r="C3571" s="123">
        <v>44473</v>
      </c>
      <c r="D3571" s="123">
        <v>44473</v>
      </c>
      <c r="E3571" s="123">
        <v>44477</v>
      </c>
      <c r="F3571" s="123">
        <v>44473</v>
      </c>
      <c r="G3571" s="122" t="s">
        <v>2577</v>
      </c>
      <c r="H3571" s="122" t="s">
        <v>7690</v>
      </c>
      <c r="I3571" s="122" t="s">
        <v>7690</v>
      </c>
      <c r="J3571" s="122" t="s">
        <v>2607</v>
      </c>
      <c r="K3571" s="122" t="s">
        <v>2608</v>
      </c>
      <c r="L3571" s="122">
        <v>6008049748</v>
      </c>
      <c r="M3571" s="122" t="s">
        <v>7738</v>
      </c>
      <c r="N3571" s="122" t="s">
        <v>7739</v>
      </c>
      <c r="O3571" s="122" t="s">
        <v>2611</v>
      </c>
      <c r="P3571" s="122" t="s">
        <v>7692</v>
      </c>
      <c r="Q3571" s="122" t="s">
        <v>7692</v>
      </c>
      <c r="R3571" s="122" t="s">
        <v>2612</v>
      </c>
      <c r="S3571" s="122" t="s">
        <v>7693</v>
      </c>
      <c r="T3571" s="122" t="s">
        <v>2588</v>
      </c>
      <c r="U3571" s="124">
        <v>-16</v>
      </c>
      <c r="V3571" s="124">
        <v>-16</v>
      </c>
      <c r="W3571" s="122" t="s">
        <v>32</v>
      </c>
    </row>
    <row r="3572" spans="1:23" x14ac:dyDescent="0.35">
      <c r="A3572" s="122" t="s">
        <v>7740</v>
      </c>
      <c r="B3572" s="122" t="s">
        <v>7741</v>
      </c>
      <c r="C3572" s="123">
        <v>44475</v>
      </c>
      <c r="D3572" s="123">
        <v>44475</v>
      </c>
      <c r="E3572" s="123">
        <v>44477</v>
      </c>
      <c r="F3572" s="123">
        <v>44475</v>
      </c>
      <c r="G3572" s="122" t="s">
        <v>2577</v>
      </c>
      <c r="H3572" s="122" t="s">
        <v>7690</v>
      </c>
      <c r="I3572" s="122" t="s">
        <v>7690</v>
      </c>
      <c r="J3572" s="122" t="s">
        <v>2607</v>
      </c>
      <c r="K3572" s="122" t="s">
        <v>2608</v>
      </c>
      <c r="L3572" s="122">
        <v>6008056222</v>
      </c>
      <c r="M3572" s="122" t="s">
        <v>7742</v>
      </c>
      <c r="N3572" s="122" t="s">
        <v>3355</v>
      </c>
      <c r="O3572" s="122" t="s">
        <v>2611</v>
      </c>
      <c r="P3572" s="122" t="s">
        <v>7692</v>
      </c>
      <c r="Q3572" s="122" t="s">
        <v>7692</v>
      </c>
      <c r="R3572" s="122" t="s">
        <v>2612</v>
      </c>
      <c r="S3572" s="122" t="s">
        <v>7693</v>
      </c>
      <c r="T3572" s="122" t="s">
        <v>2588</v>
      </c>
      <c r="U3572" s="124">
        <v>-16</v>
      </c>
      <c r="V3572" s="124">
        <v>-16</v>
      </c>
      <c r="W3572" s="122" t="s">
        <v>32</v>
      </c>
    </row>
    <row r="3573" spans="1:23" x14ac:dyDescent="0.35">
      <c r="A3573" s="122" t="s">
        <v>7743</v>
      </c>
      <c r="B3573" s="122" t="s">
        <v>7744</v>
      </c>
      <c r="C3573" s="123">
        <v>44471</v>
      </c>
      <c r="D3573" s="123">
        <v>44471</v>
      </c>
      <c r="E3573" s="123">
        <v>44477</v>
      </c>
      <c r="F3573" s="123">
        <v>44471</v>
      </c>
      <c r="G3573" s="122" t="s">
        <v>2577</v>
      </c>
      <c r="H3573" s="122" t="s">
        <v>7690</v>
      </c>
      <c r="I3573" s="122" t="s">
        <v>7690</v>
      </c>
      <c r="J3573" s="122" t="s">
        <v>2607</v>
      </c>
      <c r="K3573" s="122" t="s">
        <v>2608</v>
      </c>
      <c r="L3573" s="122">
        <v>6008015468</v>
      </c>
      <c r="M3573" s="122" t="s">
        <v>7745</v>
      </c>
      <c r="N3573" s="122" t="s">
        <v>7746</v>
      </c>
      <c r="O3573" s="122" t="s">
        <v>2611</v>
      </c>
      <c r="P3573" s="122" t="s">
        <v>7692</v>
      </c>
      <c r="Q3573" s="122" t="s">
        <v>7692</v>
      </c>
      <c r="R3573" s="122" t="s">
        <v>2612</v>
      </c>
      <c r="S3573" s="122" t="s">
        <v>7693</v>
      </c>
      <c r="T3573" s="122" t="s">
        <v>2588</v>
      </c>
      <c r="U3573" s="124">
        <v>-16</v>
      </c>
      <c r="V3573" s="124">
        <v>-16</v>
      </c>
      <c r="W3573" s="122" t="s">
        <v>32</v>
      </c>
    </row>
    <row r="3574" spans="1:23" x14ac:dyDescent="0.35">
      <c r="A3574" s="122" t="s">
        <v>7747</v>
      </c>
      <c r="B3574" s="122" t="s">
        <v>7748</v>
      </c>
      <c r="C3574" s="123">
        <v>44473</v>
      </c>
      <c r="D3574" s="123">
        <v>44473</v>
      </c>
      <c r="E3574" s="123">
        <v>44477</v>
      </c>
      <c r="F3574" s="123">
        <v>44473</v>
      </c>
      <c r="G3574" s="122" t="s">
        <v>2577</v>
      </c>
      <c r="H3574" s="122" t="s">
        <v>7690</v>
      </c>
      <c r="I3574" s="122" t="s">
        <v>7690</v>
      </c>
      <c r="J3574" s="122" t="s">
        <v>2607</v>
      </c>
      <c r="K3574" s="122" t="s">
        <v>2608</v>
      </c>
      <c r="L3574" s="122">
        <v>6008049912</v>
      </c>
      <c r="M3574" s="122" t="s">
        <v>7749</v>
      </c>
      <c r="N3574" s="122" t="s">
        <v>3372</v>
      </c>
      <c r="O3574" s="122" t="s">
        <v>2611</v>
      </c>
      <c r="P3574" s="122" t="s">
        <v>7692</v>
      </c>
      <c r="Q3574" s="122" t="s">
        <v>7692</v>
      </c>
      <c r="R3574" s="122" t="s">
        <v>2612</v>
      </c>
      <c r="S3574" s="122" t="s">
        <v>7693</v>
      </c>
      <c r="T3574" s="122" t="s">
        <v>2588</v>
      </c>
      <c r="U3574" s="124">
        <v>-16</v>
      </c>
      <c r="V3574" s="124">
        <v>-16</v>
      </c>
      <c r="W3574" s="122" t="s">
        <v>32</v>
      </c>
    </row>
    <row r="3575" spans="1:23" x14ac:dyDescent="0.35">
      <c r="A3575" s="122" t="s">
        <v>7750</v>
      </c>
      <c r="B3575" s="122" t="s">
        <v>7751</v>
      </c>
      <c r="C3575" s="123">
        <v>44473</v>
      </c>
      <c r="D3575" s="123">
        <v>44473</v>
      </c>
      <c r="E3575" s="123">
        <v>44477</v>
      </c>
      <c r="F3575" s="123">
        <v>44473</v>
      </c>
      <c r="G3575" s="122" t="s">
        <v>2577</v>
      </c>
      <c r="H3575" s="122" t="s">
        <v>7690</v>
      </c>
      <c r="I3575" s="122" t="s">
        <v>7690</v>
      </c>
      <c r="J3575" s="122" t="s">
        <v>2607</v>
      </c>
      <c r="K3575" s="122" t="s">
        <v>2608</v>
      </c>
      <c r="L3575" s="122">
        <v>6008045874</v>
      </c>
      <c r="M3575" s="122" t="s">
        <v>7752</v>
      </c>
      <c r="N3575" s="122" t="s">
        <v>3282</v>
      </c>
      <c r="O3575" s="122" t="s">
        <v>2611</v>
      </c>
      <c r="P3575" s="122" t="s">
        <v>7692</v>
      </c>
      <c r="Q3575" s="122" t="s">
        <v>7692</v>
      </c>
      <c r="R3575" s="122" t="s">
        <v>2612</v>
      </c>
      <c r="S3575" s="122" t="s">
        <v>7693</v>
      </c>
      <c r="T3575" s="122" t="s">
        <v>2588</v>
      </c>
      <c r="U3575" s="124">
        <v>-16</v>
      </c>
      <c r="V3575" s="124">
        <v>-16</v>
      </c>
      <c r="W3575" s="122" t="s">
        <v>32</v>
      </c>
    </row>
    <row r="3576" spans="1:23" x14ac:dyDescent="0.35">
      <c r="A3576" s="122" t="s">
        <v>7753</v>
      </c>
      <c r="B3576" s="122" t="s">
        <v>7754</v>
      </c>
      <c r="C3576" s="123">
        <v>44473</v>
      </c>
      <c r="D3576" s="123">
        <v>44473</v>
      </c>
      <c r="E3576" s="123">
        <v>44477</v>
      </c>
      <c r="F3576" s="123">
        <v>44473</v>
      </c>
      <c r="G3576" s="122" t="s">
        <v>2577</v>
      </c>
      <c r="H3576" s="122" t="s">
        <v>7690</v>
      </c>
      <c r="I3576" s="122" t="s">
        <v>7690</v>
      </c>
      <c r="J3576" s="122" t="s">
        <v>2607</v>
      </c>
      <c r="K3576" s="122" t="s">
        <v>2608</v>
      </c>
      <c r="L3576" s="122">
        <v>6008048580</v>
      </c>
      <c r="M3576" s="122" t="s">
        <v>7755</v>
      </c>
      <c r="N3576" s="122" t="s">
        <v>5872</v>
      </c>
      <c r="O3576" s="122" t="s">
        <v>2611</v>
      </c>
      <c r="P3576" s="122" t="s">
        <v>7692</v>
      </c>
      <c r="Q3576" s="122" t="s">
        <v>7692</v>
      </c>
      <c r="R3576" s="122" t="s">
        <v>2612</v>
      </c>
      <c r="S3576" s="122" t="s">
        <v>7693</v>
      </c>
      <c r="T3576" s="122" t="s">
        <v>2588</v>
      </c>
      <c r="U3576" s="124">
        <v>-16</v>
      </c>
      <c r="V3576" s="124">
        <v>-16</v>
      </c>
      <c r="W3576" s="122" t="s">
        <v>32</v>
      </c>
    </row>
    <row r="3577" spans="1:23" x14ac:dyDescent="0.35">
      <c r="A3577" s="122" t="s">
        <v>7756</v>
      </c>
      <c r="B3577" s="122" t="s">
        <v>7757</v>
      </c>
      <c r="C3577" s="123">
        <v>44477</v>
      </c>
      <c r="D3577" s="123">
        <v>44477</v>
      </c>
      <c r="E3577" s="123">
        <v>44477</v>
      </c>
      <c r="F3577" s="123">
        <v>44477</v>
      </c>
      <c r="G3577" s="122" t="s">
        <v>2577</v>
      </c>
      <c r="H3577" s="122" t="s">
        <v>7690</v>
      </c>
      <c r="I3577" s="122" t="s">
        <v>7690</v>
      </c>
      <c r="J3577" s="122" t="s">
        <v>2607</v>
      </c>
      <c r="K3577" s="122" t="s">
        <v>2608</v>
      </c>
      <c r="L3577" s="122">
        <v>6008060870</v>
      </c>
      <c r="M3577" s="122" t="s">
        <v>7758</v>
      </c>
      <c r="N3577" s="122" t="s">
        <v>7759</v>
      </c>
      <c r="O3577" s="122" t="s">
        <v>2611</v>
      </c>
      <c r="P3577" s="122" t="s">
        <v>7692</v>
      </c>
      <c r="Q3577" s="122" t="s">
        <v>7692</v>
      </c>
      <c r="R3577" s="122" t="s">
        <v>2612</v>
      </c>
      <c r="S3577" s="122" t="s">
        <v>7693</v>
      </c>
      <c r="T3577" s="122" t="s">
        <v>2588</v>
      </c>
      <c r="U3577" s="124">
        <v>-32</v>
      </c>
      <c r="V3577" s="124">
        <v>-32</v>
      </c>
      <c r="W3577" s="122" t="s">
        <v>32</v>
      </c>
    </row>
    <row r="3578" spans="1:23" x14ac:dyDescent="0.35">
      <c r="A3578" s="122" t="s">
        <v>7760</v>
      </c>
      <c r="B3578" s="122" t="s">
        <v>7761</v>
      </c>
      <c r="C3578" s="123">
        <v>44473</v>
      </c>
      <c r="D3578" s="123">
        <v>44473</v>
      </c>
      <c r="E3578" s="123">
        <v>44477</v>
      </c>
      <c r="F3578" s="123">
        <v>44473</v>
      </c>
      <c r="G3578" s="122" t="s">
        <v>2577</v>
      </c>
      <c r="H3578" s="122" t="s">
        <v>7690</v>
      </c>
      <c r="I3578" s="122" t="s">
        <v>7690</v>
      </c>
      <c r="J3578" s="122" t="s">
        <v>2607</v>
      </c>
      <c r="K3578" s="122" t="s">
        <v>2608</v>
      </c>
      <c r="L3578" s="122">
        <v>6008051963</v>
      </c>
      <c r="M3578" s="122" t="s">
        <v>7762</v>
      </c>
      <c r="N3578" s="122" t="s">
        <v>7722</v>
      </c>
      <c r="O3578" s="122" t="s">
        <v>2611</v>
      </c>
      <c r="P3578" s="122" t="s">
        <v>7692</v>
      </c>
      <c r="Q3578" s="122" t="s">
        <v>7692</v>
      </c>
      <c r="R3578" s="122" t="s">
        <v>2612</v>
      </c>
      <c r="S3578" s="122" t="s">
        <v>7693</v>
      </c>
      <c r="T3578" s="122" t="s">
        <v>2588</v>
      </c>
      <c r="U3578" s="124">
        <v>-16</v>
      </c>
      <c r="V3578" s="124">
        <v>-16</v>
      </c>
      <c r="W3578" s="122" t="s">
        <v>32</v>
      </c>
    </row>
    <row r="3579" spans="1:23" x14ac:dyDescent="0.35">
      <c r="A3579" s="122" t="s">
        <v>7763</v>
      </c>
      <c r="B3579" s="122" t="s">
        <v>7764</v>
      </c>
      <c r="C3579" s="123">
        <v>44476</v>
      </c>
      <c r="D3579" s="123">
        <v>44477</v>
      </c>
      <c r="E3579" s="123">
        <v>44477</v>
      </c>
      <c r="F3579" s="123">
        <v>44477</v>
      </c>
      <c r="G3579" s="122" t="s">
        <v>2577</v>
      </c>
      <c r="H3579" s="122" t="s">
        <v>7690</v>
      </c>
      <c r="I3579" s="122" t="s">
        <v>7690</v>
      </c>
      <c r="J3579" s="122" t="s">
        <v>2607</v>
      </c>
      <c r="K3579" s="122" t="s">
        <v>2608</v>
      </c>
      <c r="L3579" s="122">
        <v>6008063221</v>
      </c>
      <c r="M3579" s="122" t="s">
        <v>7765</v>
      </c>
      <c r="N3579" s="122" t="s">
        <v>5489</v>
      </c>
      <c r="O3579" s="122" t="s">
        <v>2611</v>
      </c>
      <c r="P3579" s="122" t="s">
        <v>7692</v>
      </c>
      <c r="Q3579" s="122" t="s">
        <v>7692</v>
      </c>
      <c r="R3579" s="122" t="s">
        <v>2612</v>
      </c>
      <c r="S3579" s="122" t="s">
        <v>7693</v>
      </c>
      <c r="T3579" s="122" t="s">
        <v>2588</v>
      </c>
      <c r="U3579" s="124">
        <v>-32</v>
      </c>
      <c r="V3579" s="124">
        <v>-32</v>
      </c>
      <c r="W3579" s="122" t="s">
        <v>32</v>
      </c>
    </row>
    <row r="3580" spans="1:23" x14ac:dyDescent="0.35">
      <c r="A3580" s="122" t="s">
        <v>7766</v>
      </c>
      <c r="B3580" s="122" t="s">
        <v>7767</v>
      </c>
      <c r="C3580" s="123">
        <v>44473</v>
      </c>
      <c r="D3580" s="123">
        <v>44473</v>
      </c>
      <c r="E3580" s="123">
        <v>44477</v>
      </c>
      <c r="F3580" s="123">
        <v>44473</v>
      </c>
      <c r="G3580" s="122" t="s">
        <v>2577</v>
      </c>
      <c r="H3580" s="122" t="s">
        <v>7690</v>
      </c>
      <c r="I3580" s="122" t="s">
        <v>7690</v>
      </c>
      <c r="J3580" s="122" t="s">
        <v>2607</v>
      </c>
      <c r="K3580" s="122" t="s">
        <v>2608</v>
      </c>
      <c r="L3580" s="122">
        <v>6008051658</v>
      </c>
      <c r="M3580" s="122" t="s">
        <v>7768</v>
      </c>
      <c r="N3580" s="122" t="s">
        <v>7769</v>
      </c>
      <c r="O3580" s="122" t="s">
        <v>2611</v>
      </c>
      <c r="P3580" s="122" t="s">
        <v>7692</v>
      </c>
      <c r="Q3580" s="122" t="s">
        <v>7692</v>
      </c>
      <c r="R3580" s="122" t="s">
        <v>2612</v>
      </c>
      <c r="S3580" s="122" t="s">
        <v>7693</v>
      </c>
      <c r="T3580" s="122" t="s">
        <v>2588</v>
      </c>
      <c r="U3580" s="124">
        <v>-16</v>
      </c>
      <c r="V3580" s="124">
        <v>-16</v>
      </c>
      <c r="W3580" s="122" t="s">
        <v>32</v>
      </c>
    </row>
    <row r="3581" spans="1:23" x14ac:dyDescent="0.35">
      <c r="A3581" s="122" t="s">
        <v>7770</v>
      </c>
      <c r="B3581" s="122" t="s">
        <v>7771</v>
      </c>
      <c r="C3581" s="123">
        <v>44474</v>
      </c>
      <c r="D3581" s="123">
        <v>44475</v>
      </c>
      <c r="E3581" s="123">
        <v>44477</v>
      </c>
      <c r="F3581" s="123">
        <v>44475</v>
      </c>
      <c r="G3581" s="122" t="s">
        <v>2577</v>
      </c>
      <c r="H3581" s="122" t="s">
        <v>7690</v>
      </c>
      <c r="I3581" s="122" t="s">
        <v>7690</v>
      </c>
      <c r="J3581" s="122" t="s">
        <v>2607</v>
      </c>
      <c r="K3581" s="122" t="s">
        <v>2608</v>
      </c>
      <c r="L3581" s="122">
        <v>6008055628</v>
      </c>
      <c r="M3581" s="122" t="s">
        <v>7772</v>
      </c>
      <c r="N3581" s="122" t="s">
        <v>2844</v>
      </c>
      <c r="O3581" s="122" t="s">
        <v>2611</v>
      </c>
      <c r="P3581" s="122" t="s">
        <v>7692</v>
      </c>
      <c r="Q3581" s="122" t="s">
        <v>7692</v>
      </c>
      <c r="R3581" s="122" t="s">
        <v>2612</v>
      </c>
      <c r="S3581" s="122" t="s">
        <v>7693</v>
      </c>
      <c r="T3581" s="122" t="s">
        <v>2588</v>
      </c>
      <c r="U3581" s="124">
        <v>-16</v>
      </c>
      <c r="V3581" s="124">
        <v>-16</v>
      </c>
      <c r="W3581" s="122" t="s">
        <v>32</v>
      </c>
    </row>
    <row r="3582" spans="1:23" x14ac:dyDescent="0.35">
      <c r="A3582" s="122" t="s">
        <v>7773</v>
      </c>
      <c r="B3582" s="122" t="s">
        <v>7774</v>
      </c>
      <c r="C3582" s="123">
        <v>44476</v>
      </c>
      <c r="D3582" s="123">
        <v>44476</v>
      </c>
      <c r="E3582" s="123">
        <v>44477</v>
      </c>
      <c r="F3582" s="123">
        <v>44476</v>
      </c>
      <c r="G3582" s="122" t="s">
        <v>2577</v>
      </c>
      <c r="H3582" s="122" t="s">
        <v>7690</v>
      </c>
      <c r="I3582" s="122" t="s">
        <v>7690</v>
      </c>
      <c r="J3582" s="122" t="s">
        <v>2607</v>
      </c>
      <c r="K3582" s="122" t="s">
        <v>2608</v>
      </c>
      <c r="L3582" s="122">
        <v>6008042672</v>
      </c>
      <c r="M3582" s="122" t="s">
        <v>7775</v>
      </c>
      <c r="N3582" s="122" t="s">
        <v>5872</v>
      </c>
      <c r="O3582" s="122" t="s">
        <v>2611</v>
      </c>
      <c r="P3582" s="122" t="s">
        <v>7692</v>
      </c>
      <c r="Q3582" s="122" t="s">
        <v>7692</v>
      </c>
      <c r="R3582" s="122" t="s">
        <v>2612</v>
      </c>
      <c r="S3582" s="122" t="s">
        <v>7693</v>
      </c>
      <c r="T3582" s="122" t="s">
        <v>2588</v>
      </c>
      <c r="U3582" s="124">
        <v>-32</v>
      </c>
      <c r="V3582" s="124">
        <v>-32</v>
      </c>
      <c r="W3582" s="122" t="s">
        <v>32</v>
      </c>
    </row>
    <row r="3583" spans="1:23" x14ac:dyDescent="0.35">
      <c r="A3583" s="122" t="s">
        <v>7776</v>
      </c>
      <c r="B3583" s="122" t="s">
        <v>7777</v>
      </c>
      <c r="C3583" s="123">
        <v>44475</v>
      </c>
      <c r="D3583" s="123">
        <v>44475</v>
      </c>
      <c r="E3583" s="123">
        <v>44477</v>
      </c>
      <c r="F3583" s="123">
        <v>44475</v>
      </c>
      <c r="G3583" s="122" t="s">
        <v>2577</v>
      </c>
      <c r="H3583" s="122" t="s">
        <v>7690</v>
      </c>
      <c r="I3583" s="122" t="s">
        <v>7690</v>
      </c>
      <c r="J3583" s="122" t="s">
        <v>2607</v>
      </c>
      <c r="K3583" s="122" t="s">
        <v>2608</v>
      </c>
      <c r="L3583" s="122">
        <v>6008053957</v>
      </c>
      <c r="M3583" s="122" t="s">
        <v>7778</v>
      </c>
      <c r="N3583" s="122" t="s">
        <v>5679</v>
      </c>
      <c r="O3583" s="122" t="s">
        <v>2611</v>
      </c>
      <c r="P3583" s="122" t="s">
        <v>7692</v>
      </c>
      <c r="Q3583" s="122" t="s">
        <v>7692</v>
      </c>
      <c r="R3583" s="122" t="s">
        <v>2612</v>
      </c>
      <c r="S3583" s="122" t="s">
        <v>7693</v>
      </c>
      <c r="T3583" s="122" t="s">
        <v>2588</v>
      </c>
      <c r="U3583" s="124">
        <v>-16</v>
      </c>
      <c r="V3583" s="124">
        <v>-16</v>
      </c>
      <c r="W3583" s="122" t="s">
        <v>32</v>
      </c>
    </row>
    <row r="3584" spans="1:23" x14ac:dyDescent="0.35">
      <c r="A3584" s="122" t="s">
        <v>7779</v>
      </c>
      <c r="B3584" s="122" t="s">
        <v>7780</v>
      </c>
      <c r="C3584" s="123">
        <v>44474</v>
      </c>
      <c r="D3584" s="123">
        <v>44475</v>
      </c>
      <c r="E3584" s="123">
        <v>44477</v>
      </c>
      <c r="F3584" s="123">
        <v>44475</v>
      </c>
      <c r="G3584" s="122" t="s">
        <v>2577</v>
      </c>
      <c r="H3584" s="122" t="s">
        <v>7690</v>
      </c>
      <c r="I3584" s="122" t="s">
        <v>7690</v>
      </c>
      <c r="J3584" s="122" t="s">
        <v>2607</v>
      </c>
      <c r="K3584" s="122" t="s">
        <v>2608</v>
      </c>
      <c r="L3584" s="122">
        <v>6008055798</v>
      </c>
      <c r="M3584" s="122" t="s">
        <v>7781</v>
      </c>
      <c r="N3584" s="122" t="s">
        <v>3309</v>
      </c>
      <c r="O3584" s="122" t="s">
        <v>2611</v>
      </c>
      <c r="P3584" s="122" t="s">
        <v>7692</v>
      </c>
      <c r="Q3584" s="122" t="s">
        <v>7692</v>
      </c>
      <c r="R3584" s="122" t="s">
        <v>2612</v>
      </c>
      <c r="S3584" s="122" t="s">
        <v>7693</v>
      </c>
      <c r="T3584" s="122" t="s">
        <v>2588</v>
      </c>
      <c r="U3584" s="124">
        <v>-16</v>
      </c>
      <c r="V3584" s="124">
        <v>-16</v>
      </c>
      <c r="W3584" s="122" t="s">
        <v>32</v>
      </c>
    </row>
    <row r="3585" spans="1:23" x14ac:dyDescent="0.35">
      <c r="A3585" s="122" t="s">
        <v>7782</v>
      </c>
      <c r="B3585" s="122" t="s">
        <v>7783</v>
      </c>
      <c r="C3585" s="123">
        <v>44475</v>
      </c>
      <c r="D3585" s="123">
        <v>44475</v>
      </c>
      <c r="E3585" s="123">
        <v>44477</v>
      </c>
      <c r="F3585" s="123">
        <v>44475</v>
      </c>
      <c r="G3585" s="122" t="s">
        <v>2577</v>
      </c>
      <c r="H3585" s="122" t="s">
        <v>7690</v>
      </c>
      <c r="I3585" s="122" t="s">
        <v>7690</v>
      </c>
      <c r="J3585" s="122" t="s">
        <v>2607</v>
      </c>
      <c r="K3585" s="122" t="s">
        <v>2608</v>
      </c>
      <c r="L3585" s="122">
        <v>6008058409</v>
      </c>
      <c r="M3585" s="122" t="s">
        <v>7784</v>
      </c>
      <c r="N3585" s="122" t="s">
        <v>7785</v>
      </c>
      <c r="O3585" s="122" t="s">
        <v>2611</v>
      </c>
      <c r="P3585" s="122" t="s">
        <v>7692</v>
      </c>
      <c r="Q3585" s="122" t="s">
        <v>7692</v>
      </c>
      <c r="R3585" s="122" t="s">
        <v>2612</v>
      </c>
      <c r="S3585" s="122" t="s">
        <v>7693</v>
      </c>
      <c r="T3585" s="122" t="s">
        <v>2588</v>
      </c>
      <c r="U3585" s="124">
        <v>-16</v>
      </c>
      <c r="V3585" s="124">
        <v>-16</v>
      </c>
      <c r="W3585" s="122" t="s">
        <v>32</v>
      </c>
    </row>
    <row r="3586" spans="1:23" x14ac:dyDescent="0.35">
      <c r="A3586" s="122" t="s">
        <v>7786</v>
      </c>
      <c r="B3586" s="122" t="s">
        <v>7787</v>
      </c>
      <c r="C3586" s="123">
        <v>44475</v>
      </c>
      <c r="D3586" s="123">
        <v>44475</v>
      </c>
      <c r="E3586" s="123">
        <v>44477</v>
      </c>
      <c r="F3586" s="123">
        <v>44475</v>
      </c>
      <c r="G3586" s="122" t="s">
        <v>2577</v>
      </c>
      <c r="H3586" s="122" t="s">
        <v>7690</v>
      </c>
      <c r="I3586" s="122" t="s">
        <v>7690</v>
      </c>
      <c r="J3586" s="122" t="s">
        <v>2607</v>
      </c>
      <c r="K3586" s="122" t="s">
        <v>2608</v>
      </c>
      <c r="L3586" s="122">
        <v>6008058776</v>
      </c>
      <c r="M3586" s="122" t="s">
        <v>7788</v>
      </c>
      <c r="N3586" s="122" t="s">
        <v>6112</v>
      </c>
      <c r="O3586" s="122" t="s">
        <v>2611</v>
      </c>
      <c r="P3586" s="122" t="s">
        <v>7692</v>
      </c>
      <c r="Q3586" s="122" t="s">
        <v>7692</v>
      </c>
      <c r="R3586" s="122" t="s">
        <v>2612</v>
      </c>
      <c r="S3586" s="122" t="s">
        <v>7693</v>
      </c>
      <c r="T3586" s="122" t="s">
        <v>2588</v>
      </c>
      <c r="U3586" s="124">
        <v>-16</v>
      </c>
      <c r="V3586" s="124">
        <v>-16</v>
      </c>
      <c r="W3586" s="122" t="s">
        <v>32</v>
      </c>
    </row>
    <row r="3587" spans="1:23" x14ac:dyDescent="0.35">
      <c r="A3587" s="122" t="s">
        <v>7789</v>
      </c>
      <c r="B3587" s="122" t="s">
        <v>7790</v>
      </c>
      <c r="C3587" s="123">
        <v>44475</v>
      </c>
      <c r="D3587" s="123">
        <v>44475</v>
      </c>
      <c r="E3587" s="123">
        <v>44477</v>
      </c>
      <c r="F3587" s="123">
        <v>44476</v>
      </c>
      <c r="G3587" s="122" t="s">
        <v>2577</v>
      </c>
      <c r="H3587" s="122" t="s">
        <v>7690</v>
      </c>
      <c r="I3587" s="122" t="s">
        <v>7690</v>
      </c>
      <c r="J3587" s="122" t="s">
        <v>2607</v>
      </c>
      <c r="K3587" s="122" t="s">
        <v>2608</v>
      </c>
      <c r="L3587" s="122">
        <v>6008053828</v>
      </c>
      <c r="M3587" s="122" t="s">
        <v>7791</v>
      </c>
      <c r="N3587" s="122" t="s">
        <v>2786</v>
      </c>
      <c r="O3587" s="122" t="s">
        <v>2611</v>
      </c>
      <c r="P3587" s="122" t="s">
        <v>7692</v>
      </c>
      <c r="Q3587" s="122" t="s">
        <v>7692</v>
      </c>
      <c r="R3587" s="122" t="s">
        <v>2612</v>
      </c>
      <c r="S3587" s="122" t="s">
        <v>7693</v>
      </c>
      <c r="T3587" s="122" t="s">
        <v>2588</v>
      </c>
      <c r="U3587" s="124">
        <v>-16</v>
      </c>
      <c r="V3587" s="124">
        <v>-16</v>
      </c>
      <c r="W3587" s="122" t="s">
        <v>32</v>
      </c>
    </row>
    <row r="3588" spans="1:23" x14ac:dyDescent="0.35">
      <c r="A3588" s="122" t="s">
        <v>7792</v>
      </c>
      <c r="B3588" s="122" t="s">
        <v>7793</v>
      </c>
      <c r="C3588" s="123">
        <v>44475</v>
      </c>
      <c r="D3588" s="123">
        <v>44475</v>
      </c>
      <c r="E3588" s="123">
        <v>44477</v>
      </c>
      <c r="F3588" s="123">
        <v>44475</v>
      </c>
      <c r="G3588" s="122" t="s">
        <v>2577</v>
      </c>
      <c r="H3588" s="122" t="s">
        <v>7690</v>
      </c>
      <c r="I3588" s="122" t="s">
        <v>7690</v>
      </c>
      <c r="J3588" s="122" t="s">
        <v>2607</v>
      </c>
      <c r="K3588" s="122" t="s">
        <v>2608</v>
      </c>
      <c r="L3588" s="122">
        <v>6008061564</v>
      </c>
      <c r="M3588" s="122" t="s">
        <v>7794</v>
      </c>
      <c r="N3588" s="122" t="s">
        <v>5072</v>
      </c>
      <c r="O3588" s="122" t="s">
        <v>2611</v>
      </c>
      <c r="P3588" s="122" t="s">
        <v>7692</v>
      </c>
      <c r="Q3588" s="122" t="s">
        <v>7692</v>
      </c>
      <c r="R3588" s="122" t="s">
        <v>2612</v>
      </c>
      <c r="S3588" s="122" t="s">
        <v>7693</v>
      </c>
      <c r="T3588" s="122" t="s">
        <v>2588</v>
      </c>
      <c r="U3588" s="124">
        <v>-32</v>
      </c>
      <c r="V3588" s="124">
        <v>-32</v>
      </c>
      <c r="W3588" s="122" t="s">
        <v>32</v>
      </c>
    </row>
    <row r="3589" spans="1:23" x14ac:dyDescent="0.35">
      <c r="A3589" s="122" t="s">
        <v>7795</v>
      </c>
      <c r="B3589" s="122" t="s">
        <v>7796</v>
      </c>
      <c r="C3589" s="123">
        <v>44475</v>
      </c>
      <c r="D3589" s="123">
        <v>44475</v>
      </c>
      <c r="E3589" s="123">
        <v>44477</v>
      </c>
      <c r="F3589" s="123">
        <v>44475</v>
      </c>
      <c r="G3589" s="122" t="s">
        <v>2577</v>
      </c>
      <c r="H3589" s="122" t="s">
        <v>7690</v>
      </c>
      <c r="I3589" s="122" t="s">
        <v>7690</v>
      </c>
      <c r="J3589" s="122" t="s">
        <v>2607</v>
      </c>
      <c r="K3589" s="122" t="s">
        <v>2608</v>
      </c>
      <c r="L3589" s="122">
        <v>6008033104</v>
      </c>
      <c r="M3589" s="122" t="s">
        <v>7797</v>
      </c>
      <c r="N3589" s="122" t="s">
        <v>7739</v>
      </c>
      <c r="O3589" s="122" t="s">
        <v>2611</v>
      </c>
      <c r="P3589" s="122" t="s">
        <v>7692</v>
      </c>
      <c r="Q3589" s="122" t="s">
        <v>7692</v>
      </c>
      <c r="R3589" s="122" t="s">
        <v>2612</v>
      </c>
      <c r="S3589" s="122" t="s">
        <v>7693</v>
      </c>
      <c r="T3589" s="122" t="s">
        <v>2588</v>
      </c>
      <c r="U3589" s="124">
        <v>-16</v>
      </c>
      <c r="V3589" s="124">
        <v>-16</v>
      </c>
      <c r="W3589" s="122" t="s">
        <v>32</v>
      </c>
    </row>
    <row r="3590" spans="1:23" x14ac:dyDescent="0.35">
      <c r="A3590" s="122" t="s">
        <v>7798</v>
      </c>
      <c r="B3590" s="122" t="s">
        <v>7799</v>
      </c>
      <c r="C3590" s="123">
        <v>44477</v>
      </c>
      <c r="D3590" s="123">
        <v>44477</v>
      </c>
      <c r="E3590" s="123">
        <v>44477</v>
      </c>
      <c r="F3590" s="123">
        <v>44477</v>
      </c>
      <c r="G3590" s="122" t="s">
        <v>2577</v>
      </c>
      <c r="H3590" s="122" t="s">
        <v>7690</v>
      </c>
      <c r="I3590" s="122" t="s">
        <v>7690</v>
      </c>
      <c r="J3590" s="122" t="s">
        <v>2607</v>
      </c>
      <c r="K3590" s="122" t="s">
        <v>2608</v>
      </c>
      <c r="L3590" s="122">
        <v>6008067767</v>
      </c>
      <c r="M3590" s="122" t="s">
        <v>7800</v>
      </c>
      <c r="N3590" s="122" t="s">
        <v>5651</v>
      </c>
      <c r="O3590" s="122" t="s">
        <v>2611</v>
      </c>
      <c r="P3590" s="122" t="s">
        <v>7692</v>
      </c>
      <c r="Q3590" s="122" t="s">
        <v>7692</v>
      </c>
      <c r="R3590" s="122" t="s">
        <v>2612</v>
      </c>
      <c r="S3590" s="122" t="s">
        <v>7693</v>
      </c>
      <c r="T3590" s="122" t="s">
        <v>2588</v>
      </c>
      <c r="U3590" s="124">
        <v>-32</v>
      </c>
      <c r="V3590" s="124">
        <v>-32</v>
      </c>
      <c r="W3590" s="122" t="s">
        <v>32</v>
      </c>
    </row>
    <row r="3591" spans="1:23" x14ac:dyDescent="0.35">
      <c r="A3591" s="122" t="s">
        <v>7801</v>
      </c>
      <c r="B3591" s="122" t="s">
        <v>7802</v>
      </c>
      <c r="C3591" s="123">
        <v>44477</v>
      </c>
      <c r="D3591" s="123">
        <v>44477</v>
      </c>
      <c r="E3591" s="123">
        <v>44477</v>
      </c>
      <c r="F3591" s="123">
        <v>44477</v>
      </c>
      <c r="G3591" s="122" t="s">
        <v>2577</v>
      </c>
      <c r="H3591" s="122" t="s">
        <v>7690</v>
      </c>
      <c r="I3591" s="122" t="s">
        <v>7690</v>
      </c>
      <c r="J3591" s="122" t="s">
        <v>2607</v>
      </c>
      <c r="K3591" s="122" t="s">
        <v>2608</v>
      </c>
      <c r="L3591" s="122">
        <v>6008066589</v>
      </c>
      <c r="M3591" s="122" t="s">
        <v>7803</v>
      </c>
      <c r="N3591" s="122" t="s">
        <v>7804</v>
      </c>
      <c r="O3591" s="122" t="s">
        <v>2611</v>
      </c>
      <c r="P3591" s="122" t="s">
        <v>7692</v>
      </c>
      <c r="Q3591" s="122" t="s">
        <v>7692</v>
      </c>
      <c r="R3591" s="122" t="s">
        <v>2612</v>
      </c>
      <c r="S3591" s="122" t="s">
        <v>7693</v>
      </c>
      <c r="T3591" s="122" t="s">
        <v>2588</v>
      </c>
      <c r="U3591" s="124">
        <v>-32</v>
      </c>
      <c r="V3591" s="124">
        <v>-32</v>
      </c>
      <c r="W3591" s="122" t="s">
        <v>32</v>
      </c>
    </row>
    <row r="3592" spans="1:23" x14ac:dyDescent="0.35">
      <c r="A3592" s="122" t="s">
        <v>7805</v>
      </c>
      <c r="B3592" s="122" t="s">
        <v>7806</v>
      </c>
      <c r="C3592" s="123">
        <v>44476</v>
      </c>
      <c r="D3592" s="123">
        <v>44477</v>
      </c>
      <c r="E3592" s="123">
        <v>44477</v>
      </c>
      <c r="F3592" s="123">
        <v>44477</v>
      </c>
      <c r="G3592" s="122" t="s">
        <v>2577</v>
      </c>
      <c r="H3592" s="122" t="s">
        <v>7690</v>
      </c>
      <c r="I3592" s="122" t="s">
        <v>7690</v>
      </c>
      <c r="J3592" s="122" t="s">
        <v>2579</v>
      </c>
      <c r="K3592" s="122" t="s">
        <v>2580</v>
      </c>
      <c r="L3592" s="122">
        <v>6008059909</v>
      </c>
      <c r="M3592" s="122" t="s">
        <v>7807</v>
      </c>
      <c r="N3592" s="122" t="s">
        <v>5021</v>
      </c>
      <c r="O3592" s="122" t="s">
        <v>2583</v>
      </c>
      <c r="P3592" s="122" t="s">
        <v>7692</v>
      </c>
      <c r="Q3592" s="122" t="s">
        <v>7692</v>
      </c>
      <c r="R3592" s="122" t="s">
        <v>2585</v>
      </c>
      <c r="S3592" s="122" t="s">
        <v>7693</v>
      </c>
      <c r="T3592" s="122" t="s">
        <v>2587</v>
      </c>
      <c r="U3592" s="124">
        <v>-46</v>
      </c>
      <c r="V3592" s="124">
        <v>-46</v>
      </c>
      <c r="W3592" s="122" t="s">
        <v>32</v>
      </c>
    </row>
    <row r="3593" spans="1:23" x14ac:dyDescent="0.35">
      <c r="A3593" s="122" t="s">
        <v>7805</v>
      </c>
      <c r="B3593" s="122" t="s">
        <v>7806</v>
      </c>
      <c r="C3593" s="123">
        <v>44476</v>
      </c>
      <c r="D3593" s="123">
        <v>44477</v>
      </c>
      <c r="E3593" s="123">
        <v>44477</v>
      </c>
      <c r="F3593" s="123">
        <v>44477</v>
      </c>
      <c r="G3593" s="122" t="s">
        <v>2577</v>
      </c>
      <c r="H3593" s="122" t="s">
        <v>7690</v>
      </c>
      <c r="I3593" s="122" t="s">
        <v>7690</v>
      </c>
      <c r="J3593" s="122" t="s">
        <v>2579</v>
      </c>
      <c r="K3593" s="122" t="s">
        <v>2580</v>
      </c>
      <c r="L3593" s="122">
        <v>6008059909</v>
      </c>
      <c r="M3593" s="122" t="s">
        <v>7807</v>
      </c>
      <c r="N3593" s="122" t="s">
        <v>5021</v>
      </c>
      <c r="O3593" s="122" t="s">
        <v>2583</v>
      </c>
      <c r="P3593" s="122" t="s">
        <v>7692</v>
      </c>
      <c r="Q3593" s="122" t="s">
        <v>7692</v>
      </c>
      <c r="R3593" s="122" t="s">
        <v>2585</v>
      </c>
      <c r="S3593" s="122" t="s">
        <v>7693</v>
      </c>
      <c r="T3593" s="122" t="s">
        <v>2588</v>
      </c>
      <c r="U3593" s="124">
        <v>-1394</v>
      </c>
      <c r="V3593" s="124">
        <v>-1394</v>
      </c>
      <c r="W3593" s="122" t="s">
        <v>32</v>
      </c>
    </row>
    <row r="3594" spans="1:23" x14ac:dyDescent="0.35">
      <c r="A3594" s="122" t="s">
        <v>7805</v>
      </c>
      <c r="B3594" s="122" t="s">
        <v>7806</v>
      </c>
      <c r="C3594" s="123">
        <v>44476</v>
      </c>
      <c r="D3594" s="123">
        <v>44477</v>
      </c>
      <c r="E3594" s="123">
        <v>44477</v>
      </c>
      <c r="F3594" s="123">
        <v>44477</v>
      </c>
      <c r="G3594" s="122" t="s">
        <v>2577</v>
      </c>
      <c r="H3594" s="122" t="s">
        <v>7690</v>
      </c>
      <c r="I3594" s="122" t="s">
        <v>7690</v>
      </c>
      <c r="J3594" s="122" t="s">
        <v>2579</v>
      </c>
      <c r="K3594" s="122" t="s">
        <v>2580</v>
      </c>
      <c r="L3594" s="122">
        <v>6008059909</v>
      </c>
      <c r="M3594" s="122" t="s">
        <v>7807</v>
      </c>
      <c r="N3594" s="122" t="s">
        <v>5021</v>
      </c>
      <c r="O3594" s="122" t="s">
        <v>2589</v>
      </c>
      <c r="P3594" s="122" t="s">
        <v>7692</v>
      </c>
      <c r="Q3594" s="122" t="s">
        <v>7692</v>
      </c>
      <c r="R3594" s="122" t="s">
        <v>2590</v>
      </c>
      <c r="S3594" s="122" t="s">
        <v>7693</v>
      </c>
      <c r="T3594" s="122" t="s">
        <v>2591</v>
      </c>
      <c r="U3594" s="124">
        <v>-46</v>
      </c>
      <c r="V3594" s="124">
        <v>-46</v>
      </c>
      <c r="W3594" s="122" t="s">
        <v>32</v>
      </c>
    </row>
    <row r="3595" spans="1:23" x14ac:dyDescent="0.35">
      <c r="A3595" s="122" t="s">
        <v>7808</v>
      </c>
      <c r="B3595" s="122" t="s">
        <v>7809</v>
      </c>
      <c r="C3595" s="123">
        <v>44475</v>
      </c>
      <c r="D3595" s="123">
        <v>44475</v>
      </c>
      <c r="E3595" s="123">
        <v>44477</v>
      </c>
      <c r="F3595" s="123">
        <v>44475</v>
      </c>
      <c r="G3595" s="122" t="s">
        <v>2577</v>
      </c>
      <c r="H3595" s="122" t="s">
        <v>7690</v>
      </c>
      <c r="I3595" s="122" t="s">
        <v>7690</v>
      </c>
      <c r="J3595" s="122" t="s">
        <v>2607</v>
      </c>
      <c r="K3595" s="122" t="s">
        <v>2608</v>
      </c>
      <c r="L3595" s="122">
        <v>6008059297</v>
      </c>
      <c r="M3595" s="122" t="s">
        <v>7810</v>
      </c>
      <c r="N3595" s="122" t="s">
        <v>5542</v>
      </c>
      <c r="O3595" s="122" t="s">
        <v>2611</v>
      </c>
      <c r="P3595" s="122" t="s">
        <v>7692</v>
      </c>
      <c r="Q3595" s="122" t="s">
        <v>7692</v>
      </c>
      <c r="R3595" s="122" t="s">
        <v>2612</v>
      </c>
      <c r="S3595" s="122" t="s">
        <v>7693</v>
      </c>
      <c r="T3595" s="122" t="s">
        <v>2588</v>
      </c>
      <c r="U3595" s="124">
        <v>-16</v>
      </c>
      <c r="V3595" s="124">
        <v>-16</v>
      </c>
      <c r="W3595" s="122" t="s">
        <v>32</v>
      </c>
    </row>
    <row r="3596" spans="1:23" x14ac:dyDescent="0.35">
      <c r="A3596" s="122" t="s">
        <v>7811</v>
      </c>
      <c r="B3596" s="122" t="s">
        <v>7812</v>
      </c>
      <c r="C3596" s="123">
        <v>44475</v>
      </c>
      <c r="D3596" s="123">
        <v>44475</v>
      </c>
      <c r="E3596" s="123">
        <v>44477</v>
      </c>
      <c r="F3596" s="123">
        <v>44475</v>
      </c>
      <c r="G3596" s="122" t="s">
        <v>2577</v>
      </c>
      <c r="H3596" s="122" t="s">
        <v>7690</v>
      </c>
      <c r="I3596" s="122" t="s">
        <v>7690</v>
      </c>
      <c r="J3596" s="122" t="s">
        <v>2607</v>
      </c>
      <c r="K3596" s="122" t="s">
        <v>2608</v>
      </c>
      <c r="L3596" s="122">
        <v>6008062043</v>
      </c>
      <c r="M3596" s="122" t="s">
        <v>7813</v>
      </c>
      <c r="N3596" s="122" t="s">
        <v>7814</v>
      </c>
      <c r="O3596" s="122" t="s">
        <v>2611</v>
      </c>
      <c r="P3596" s="122" t="s">
        <v>7692</v>
      </c>
      <c r="Q3596" s="122" t="s">
        <v>7692</v>
      </c>
      <c r="R3596" s="122" t="s">
        <v>2612</v>
      </c>
      <c r="S3596" s="122" t="s">
        <v>7693</v>
      </c>
      <c r="T3596" s="122" t="s">
        <v>2588</v>
      </c>
      <c r="U3596" s="124">
        <v>-16</v>
      </c>
      <c r="V3596" s="124">
        <v>-16</v>
      </c>
      <c r="W3596" s="122" t="s">
        <v>32</v>
      </c>
    </row>
    <row r="3597" spans="1:23" x14ac:dyDescent="0.35">
      <c r="A3597" s="122" t="s">
        <v>7815</v>
      </c>
      <c r="B3597" s="122" t="s">
        <v>7816</v>
      </c>
      <c r="C3597" s="123">
        <v>44477</v>
      </c>
      <c r="D3597" s="123">
        <v>44477</v>
      </c>
      <c r="E3597" s="123">
        <v>44477</v>
      </c>
      <c r="F3597" s="123">
        <v>44477</v>
      </c>
      <c r="G3597" s="122" t="s">
        <v>2577</v>
      </c>
      <c r="H3597" s="122" t="s">
        <v>7690</v>
      </c>
      <c r="I3597" s="122" t="s">
        <v>7690</v>
      </c>
      <c r="J3597" s="122" t="s">
        <v>2607</v>
      </c>
      <c r="K3597" s="122" t="s">
        <v>2608</v>
      </c>
      <c r="L3597" s="122">
        <v>6008065459</v>
      </c>
      <c r="M3597" s="122" t="s">
        <v>7817</v>
      </c>
      <c r="N3597" s="122" t="s">
        <v>2829</v>
      </c>
      <c r="O3597" s="122" t="s">
        <v>2611</v>
      </c>
      <c r="P3597" s="122" t="s">
        <v>7692</v>
      </c>
      <c r="Q3597" s="122" t="s">
        <v>7692</v>
      </c>
      <c r="R3597" s="122" t="s">
        <v>2612</v>
      </c>
      <c r="S3597" s="122" t="s">
        <v>7693</v>
      </c>
      <c r="T3597" s="122" t="s">
        <v>2588</v>
      </c>
      <c r="U3597" s="124">
        <v>-32</v>
      </c>
      <c r="V3597" s="124">
        <v>-32</v>
      </c>
      <c r="W3597" s="122" t="s">
        <v>32</v>
      </c>
    </row>
    <row r="3598" spans="1:23" x14ac:dyDescent="0.35">
      <c r="A3598" s="122" t="s">
        <v>7818</v>
      </c>
      <c r="B3598" s="122" t="s">
        <v>7819</v>
      </c>
      <c r="C3598" s="123">
        <v>44477</v>
      </c>
      <c r="D3598" s="123">
        <v>44477</v>
      </c>
      <c r="E3598" s="123">
        <v>44477</v>
      </c>
      <c r="F3598" s="123">
        <v>44477</v>
      </c>
      <c r="G3598" s="122" t="s">
        <v>2577</v>
      </c>
      <c r="H3598" s="122" t="s">
        <v>7690</v>
      </c>
      <c r="I3598" s="122" t="s">
        <v>7690</v>
      </c>
      <c r="J3598" s="122" t="s">
        <v>2607</v>
      </c>
      <c r="K3598" s="122" t="s">
        <v>2608</v>
      </c>
      <c r="L3598" s="122">
        <v>6008066586</v>
      </c>
      <c r="M3598" s="122" t="s">
        <v>7820</v>
      </c>
      <c r="N3598" s="122" t="s">
        <v>2925</v>
      </c>
      <c r="O3598" s="122" t="s">
        <v>2611</v>
      </c>
      <c r="P3598" s="122" t="s">
        <v>7692</v>
      </c>
      <c r="Q3598" s="122" t="s">
        <v>7692</v>
      </c>
      <c r="R3598" s="122" t="s">
        <v>2612</v>
      </c>
      <c r="S3598" s="122" t="s">
        <v>7693</v>
      </c>
      <c r="T3598" s="122" t="s">
        <v>2588</v>
      </c>
      <c r="U3598" s="124">
        <v>-32</v>
      </c>
      <c r="V3598" s="124">
        <v>-32</v>
      </c>
      <c r="W3598" s="122" t="s">
        <v>32</v>
      </c>
    </row>
    <row r="3599" spans="1:23" x14ac:dyDescent="0.35">
      <c r="A3599" s="122" t="s">
        <v>7821</v>
      </c>
      <c r="B3599" s="122" t="s">
        <v>7822</v>
      </c>
      <c r="C3599" s="123">
        <v>44477</v>
      </c>
      <c r="D3599" s="123">
        <v>44477</v>
      </c>
      <c r="E3599" s="123">
        <v>44477</v>
      </c>
      <c r="F3599" s="123">
        <v>44477</v>
      </c>
      <c r="G3599" s="122" t="s">
        <v>2577</v>
      </c>
      <c r="H3599" s="122" t="s">
        <v>7690</v>
      </c>
      <c r="I3599" s="122" t="s">
        <v>7690</v>
      </c>
      <c r="J3599" s="122" t="s">
        <v>2607</v>
      </c>
      <c r="K3599" s="122" t="s">
        <v>2608</v>
      </c>
      <c r="L3599" s="122">
        <v>6008066235</v>
      </c>
      <c r="M3599" s="122" t="s">
        <v>7823</v>
      </c>
      <c r="N3599" s="122" t="s">
        <v>5072</v>
      </c>
      <c r="O3599" s="122" t="s">
        <v>2611</v>
      </c>
      <c r="P3599" s="122" t="s">
        <v>7692</v>
      </c>
      <c r="Q3599" s="122" t="s">
        <v>7692</v>
      </c>
      <c r="R3599" s="122" t="s">
        <v>2612</v>
      </c>
      <c r="S3599" s="122" t="s">
        <v>7693</v>
      </c>
      <c r="T3599" s="122" t="s">
        <v>2588</v>
      </c>
      <c r="U3599" s="124">
        <v>-32</v>
      </c>
      <c r="V3599" s="124">
        <v>-32</v>
      </c>
      <c r="W3599" s="122" t="s">
        <v>32</v>
      </c>
    </row>
    <row r="3600" spans="1:23" x14ac:dyDescent="0.35">
      <c r="A3600" s="122" t="s">
        <v>7824</v>
      </c>
      <c r="B3600" s="122" t="s">
        <v>7825</v>
      </c>
      <c r="C3600" s="123">
        <v>44463</v>
      </c>
      <c r="D3600" s="123">
        <v>44470</v>
      </c>
      <c r="E3600" s="123">
        <v>44477</v>
      </c>
      <c r="F3600" s="123">
        <v>44470</v>
      </c>
      <c r="G3600" s="122" t="s">
        <v>3486</v>
      </c>
      <c r="H3600" s="122" t="s">
        <v>7690</v>
      </c>
      <c r="I3600" s="122" t="s">
        <v>7690</v>
      </c>
      <c r="J3600" s="122" t="s">
        <v>2579</v>
      </c>
      <c r="K3600" s="122" t="s">
        <v>2580</v>
      </c>
      <c r="L3600" s="122">
        <v>5041757688</v>
      </c>
      <c r="M3600" s="122" t="s">
        <v>7826</v>
      </c>
      <c r="N3600" s="122" t="s">
        <v>4977</v>
      </c>
      <c r="O3600" s="122" t="s">
        <v>2583</v>
      </c>
      <c r="P3600" s="122" t="s">
        <v>7692</v>
      </c>
      <c r="Q3600" s="122" t="s">
        <v>7692</v>
      </c>
      <c r="R3600" s="122" t="s">
        <v>2585</v>
      </c>
      <c r="S3600" s="122" t="s">
        <v>7827</v>
      </c>
      <c r="T3600" s="122" t="s">
        <v>3503</v>
      </c>
      <c r="U3600" s="124">
        <v>1440</v>
      </c>
      <c r="V3600" s="124">
        <v>1440</v>
      </c>
      <c r="W3600" s="122" t="s">
        <v>31</v>
      </c>
    </row>
    <row r="3601" spans="1:23" x14ac:dyDescent="0.35">
      <c r="A3601" s="122" t="s">
        <v>7824</v>
      </c>
      <c r="B3601" s="122" t="s">
        <v>7825</v>
      </c>
      <c r="C3601" s="123">
        <v>44463</v>
      </c>
      <c r="D3601" s="123">
        <v>44470</v>
      </c>
      <c r="E3601" s="123">
        <v>44477</v>
      </c>
      <c r="F3601" s="123">
        <v>44470</v>
      </c>
      <c r="G3601" s="122" t="s">
        <v>3486</v>
      </c>
      <c r="H3601" s="122" t="s">
        <v>7690</v>
      </c>
      <c r="I3601" s="122" t="s">
        <v>7690</v>
      </c>
      <c r="J3601" s="122" t="s">
        <v>2579</v>
      </c>
      <c r="K3601" s="122" t="s">
        <v>2580</v>
      </c>
      <c r="L3601" s="122">
        <v>5041757688</v>
      </c>
      <c r="M3601" s="122" t="s">
        <v>7826</v>
      </c>
      <c r="N3601" s="122" t="s">
        <v>4977</v>
      </c>
      <c r="O3601" s="122" t="s">
        <v>2589</v>
      </c>
      <c r="P3601" s="122" t="s">
        <v>7692</v>
      </c>
      <c r="Q3601" s="122" t="s">
        <v>7692</v>
      </c>
      <c r="R3601" s="122" t="s">
        <v>2590</v>
      </c>
      <c r="S3601" s="122" t="s">
        <v>7827</v>
      </c>
      <c r="T3601" s="122" t="s">
        <v>3504</v>
      </c>
      <c r="U3601" s="124">
        <v>1440</v>
      </c>
      <c r="V3601" s="124">
        <v>1440</v>
      </c>
      <c r="W3601" s="122" t="s">
        <v>31</v>
      </c>
    </row>
    <row r="3602" spans="1:23" x14ac:dyDescent="0.35">
      <c r="A3602" s="122" t="s">
        <v>7828</v>
      </c>
      <c r="B3602" s="122" t="s">
        <v>7829</v>
      </c>
      <c r="C3602" s="123">
        <v>44463</v>
      </c>
      <c r="D3602" s="123">
        <v>44470</v>
      </c>
      <c r="E3602" s="123">
        <v>44477</v>
      </c>
      <c r="F3602" s="123">
        <v>44471</v>
      </c>
      <c r="G3602" s="122" t="s">
        <v>3486</v>
      </c>
      <c r="H3602" s="122" t="s">
        <v>7690</v>
      </c>
      <c r="I3602" s="122" t="s">
        <v>7690</v>
      </c>
      <c r="J3602" s="122" t="s">
        <v>2607</v>
      </c>
      <c r="K3602" s="122" t="s">
        <v>2608</v>
      </c>
      <c r="L3602" s="122">
        <v>5041760761</v>
      </c>
      <c r="M3602" s="122" t="s">
        <v>7830</v>
      </c>
      <c r="N3602" s="122" t="s">
        <v>5489</v>
      </c>
      <c r="O3602" s="122" t="s">
        <v>3512</v>
      </c>
      <c r="P3602" s="122" t="s">
        <v>7692</v>
      </c>
      <c r="Q3602" s="122" t="s">
        <v>7692</v>
      </c>
      <c r="R3602" s="122" t="s">
        <v>3513</v>
      </c>
      <c r="S3602" s="122" t="s">
        <v>7827</v>
      </c>
      <c r="T3602" s="122" t="s">
        <v>3494</v>
      </c>
      <c r="U3602" s="124">
        <v>1280</v>
      </c>
      <c r="V3602" s="124">
        <v>1280</v>
      </c>
      <c r="W3602" s="122" t="s">
        <v>31</v>
      </c>
    </row>
    <row r="3603" spans="1:23" x14ac:dyDescent="0.35">
      <c r="A3603" s="122" t="s">
        <v>7828</v>
      </c>
      <c r="B3603" s="122" t="s">
        <v>7829</v>
      </c>
      <c r="C3603" s="123">
        <v>44463</v>
      </c>
      <c r="D3603" s="123">
        <v>44470</v>
      </c>
      <c r="E3603" s="123">
        <v>44477</v>
      </c>
      <c r="F3603" s="123">
        <v>44471</v>
      </c>
      <c r="G3603" s="122" t="s">
        <v>3486</v>
      </c>
      <c r="H3603" s="122" t="s">
        <v>7690</v>
      </c>
      <c r="I3603" s="122" t="s">
        <v>7690</v>
      </c>
      <c r="J3603" s="122" t="s">
        <v>2607</v>
      </c>
      <c r="K3603" s="122" t="s">
        <v>2608</v>
      </c>
      <c r="L3603" s="122">
        <v>5041760761</v>
      </c>
      <c r="M3603" s="122" t="s">
        <v>7830</v>
      </c>
      <c r="N3603" s="122" t="s">
        <v>5489</v>
      </c>
      <c r="O3603" s="122" t="s">
        <v>2611</v>
      </c>
      <c r="P3603" s="122" t="s">
        <v>7692</v>
      </c>
      <c r="Q3603" s="122" t="s">
        <v>7692</v>
      </c>
      <c r="R3603" s="122" t="s">
        <v>2612</v>
      </c>
      <c r="S3603" s="122" t="s">
        <v>7827</v>
      </c>
      <c r="T3603" s="122" t="s">
        <v>3514</v>
      </c>
      <c r="U3603" s="124">
        <v>32</v>
      </c>
      <c r="V3603" s="124">
        <v>32</v>
      </c>
      <c r="W3603" s="122" t="s">
        <v>31</v>
      </c>
    </row>
    <row r="3604" spans="1:23" x14ac:dyDescent="0.35">
      <c r="A3604" s="122" t="s">
        <v>7831</v>
      </c>
      <c r="B3604" s="122" t="s">
        <v>7832</v>
      </c>
      <c r="C3604" s="123">
        <v>44463</v>
      </c>
      <c r="D3604" s="123">
        <v>44471</v>
      </c>
      <c r="E3604" s="123">
        <v>44477</v>
      </c>
      <c r="F3604" s="123">
        <v>44471</v>
      </c>
      <c r="G3604" s="122" t="s">
        <v>3486</v>
      </c>
      <c r="H3604" s="122" t="s">
        <v>7690</v>
      </c>
      <c r="I3604" s="122" t="s">
        <v>7690</v>
      </c>
      <c r="J3604" s="122" t="s">
        <v>2607</v>
      </c>
      <c r="K3604" s="122" t="s">
        <v>2608</v>
      </c>
      <c r="L3604" s="122">
        <v>5041765233</v>
      </c>
      <c r="M3604" s="122" t="s">
        <v>7833</v>
      </c>
      <c r="N3604" s="122" t="s">
        <v>7722</v>
      </c>
      <c r="O3604" s="122" t="s">
        <v>3512</v>
      </c>
      <c r="P3604" s="122" t="s">
        <v>7692</v>
      </c>
      <c r="Q3604" s="122" t="s">
        <v>7692</v>
      </c>
      <c r="R3604" s="122" t="s">
        <v>3513</v>
      </c>
      <c r="S3604" s="122" t="s">
        <v>7827</v>
      </c>
      <c r="T3604" s="122" t="s">
        <v>3494</v>
      </c>
      <c r="U3604" s="124">
        <v>1280</v>
      </c>
      <c r="V3604" s="124">
        <v>1280</v>
      </c>
      <c r="W3604" s="122" t="s">
        <v>31</v>
      </c>
    </row>
    <row r="3605" spans="1:23" x14ac:dyDescent="0.35">
      <c r="A3605" s="122" t="s">
        <v>7831</v>
      </c>
      <c r="B3605" s="122" t="s">
        <v>7832</v>
      </c>
      <c r="C3605" s="123">
        <v>44463</v>
      </c>
      <c r="D3605" s="123">
        <v>44471</v>
      </c>
      <c r="E3605" s="123">
        <v>44477</v>
      </c>
      <c r="F3605" s="123">
        <v>44471</v>
      </c>
      <c r="G3605" s="122" t="s">
        <v>3486</v>
      </c>
      <c r="H3605" s="122" t="s">
        <v>7690</v>
      </c>
      <c r="I3605" s="122" t="s">
        <v>7690</v>
      </c>
      <c r="J3605" s="122" t="s">
        <v>2607</v>
      </c>
      <c r="K3605" s="122" t="s">
        <v>2608</v>
      </c>
      <c r="L3605" s="122">
        <v>5041765233</v>
      </c>
      <c r="M3605" s="122" t="s">
        <v>7833</v>
      </c>
      <c r="N3605" s="122" t="s">
        <v>7722</v>
      </c>
      <c r="O3605" s="122" t="s">
        <v>2611</v>
      </c>
      <c r="P3605" s="122" t="s">
        <v>7692</v>
      </c>
      <c r="Q3605" s="122" t="s">
        <v>7692</v>
      </c>
      <c r="R3605" s="122" t="s">
        <v>2612</v>
      </c>
      <c r="S3605" s="122" t="s">
        <v>7827</v>
      </c>
      <c r="T3605" s="122" t="s">
        <v>3514</v>
      </c>
      <c r="U3605" s="124">
        <v>32</v>
      </c>
      <c r="V3605" s="124">
        <v>32</v>
      </c>
      <c r="W3605" s="122" t="s">
        <v>31</v>
      </c>
    </row>
    <row r="3606" spans="1:23" x14ac:dyDescent="0.35">
      <c r="A3606" s="122" t="s">
        <v>7834</v>
      </c>
      <c r="B3606" s="122" t="s">
        <v>7835</v>
      </c>
      <c r="C3606" s="123">
        <v>44463</v>
      </c>
      <c r="D3606" s="123">
        <v>44470</v>
      </c>
      <c r="E3606" s="123">
        <v>44477</v>
      </c>
      <c r="F3606" s="123">
        <v>44470</v>
      </c>
      <c r="G3606" s="122" t="s">
        <v>3486</v>
      </c>
      <c r="H3606" s="122" t="s">
        <v>7690</v>
      </c>
      <c r="I3606" s="122" t="s">
        <v>7690</v>
      </c>
      <c r="J3606" s="122" t="s">
        <v>2607</v>
      </c>
      <c r="K3606" s="122" t="s">
        <v>2608</v>
      </c>
      <c r="L3606" s="122">
        <v>5041758484</v>
      </c>
      <c r="M3606" s="122" t="s">
        <v>7836</v>
      </c>
      <c r="N3606" s="122" t="s">
        <v>2933</v>
      </c>
      <c r="O3606" s="122" t="s">
        <v>3491</v>
      </c>
      <c r="P3606" s="122" t="s">
        <v>7692</v>
      </c>
      <c r="Q3606" s="122" t="s">
        <v>7692</v>
      </c>
      <c r="R3606" s="122" t="s">
        <v>3492</v>
      </c>
      <c r="S3606" s="122" t="s">
        <v>7827</v>
      </c>
      <c r="T3606" s="122" t="s">
        <v>3494</v>
      </c>
      <c r="U3606" s="124">
        <v>1120</v>
      </c>
      <c r="V3606" s="124">
        <v>1120</v>
      </c>
      <c r="W3606" s="122" t="s">
        <v>31</v>
      </c>
    </row>
    <row r="3607" spans="1:23" x14ac:dyDescent="0.35">
      <c r="A3607" s="122" t="s">
        <v>7834</v>
      </c>
      <c r="B3607" s="122" t="s">
        <v>7835</v>
      </c>
      <c r="C3607" s="123">
        <v>44463</v>
      </c>
      <c r="D3607" s="123">
        <v>44470</v>
      </c>
      <c r="E3607" s="123">
        <v>44477</v>
      </c>
      <c r="F3607" s="123">
        <v>44470</v>
      </c>
      <c r="G3607" s="122" t="s">
        <v>3486</v>
      </c>
      <c r="H3607" s="122" t="s">
        <v>7690</v>
      </c>
      <c r="I3607" s="122" t="s">
        <v>7690</v>
      </c>
      <c r="J3607" s="122" t="s">
        <v>2607</v>
      </c>
      <c r="K3607" s="122" t="s">
        <v>2608</v>
      </c>
      <c r="L3607" s="122">
        <v>5041758484</v>
      </c>
      <c r="M3607" s="122" t="s">
        <v>7836</v>
      </c>
      <c r="N3607" s="122" t="s">
        <v>2933</v>
      </c>
      <c r="O3607" s="122" t="s">
        <v>2611</v>
      </c>
      <c r="P3607" s="122" t="s">
        <v>7692</v>
      </c>
      <c r="Q3607" s="122" t="s">
        <v>7692</v>
      </c>
      <c r="R3607" s="122" t="s">
        <v>2612</v>
      </c>
      <c r="S3607" s="122" t="s">
        <v>7827</v>
      </c>
      <c r="T3607" s="122" t="s">
        <v>3514</v>
      </c>
      <c r="U3607" s="124">
        <v>16</v>
      </c>
      <c r="V3607" s="124">
        <v>16</v>
      </c>
      <c r="W3607" s="122" t="s">
        <v>31</v>
      </c>
    </row>
    <row r="3608" spans="1:23" x14ac:dyDescent="0.35">
      <c r="A3608" s="122" t="s">
        <v>7837</v>
      </c>
      <c r="B3608" s="122" t="s">
        <v>7838</v>
      </c>
      <c r="C3608" s="123">
        <v>44463</v>
      </c>
      <c r="D3608" s="123">
        <v>44470</v>
      </c>
      <c r="E3608" s="123">
        <v>44477</v>
      </c>
      <c r="F3608" s="123">
        <v>44470</v>
      </c>
      <c r="G3608" s="122" t="s">
        <v>3486</v>
      </c>
      <c r="H3608" s="122" t="s">
        <v>7690</v>
      </c>
      <c r="I3608" s="122" t="s">
        <v>7690</v>
      </c>
      <c r="J3608" s="122" t="s">
        <v>2607</v>
      </c>
      <c r="K3608" s="122" t="s">
        <v>2608</v>
      </c>
      <c r="L3608" s="122">
        <v>5041752223</v>
      </c>
      <c r="M3608" s="122" t="s">
        <v>7839</v>
      </c>
      <c r="N3608" s="122" t="s">
        <v>3282</v>
      </c>
      <c r="O3608" s="122" t="s">
        <v>3491</v>
      </c>
      <c r="P3608" s="122" t="s">
        <v>7692</v>
      </c>
      <c r="Q3608" s="122" t="s">
        <v>7692</v>
      </c>
      <c r="R3608" s="122" t="s">
        <v>3492</v>
      </c>
      <c r="S3608" s="122" t="s">
        <v>7827</v>
      </c>
      <c r="T3608" s="122" t="s">
        <v>3494</v>
      </c>
      <c r="U3608" s="124">
        <v>1120</v>
      </c>
      <c r="V3608" s="124">
        <v>1120</v>
      </c>
      <c r="W3608" s="122" t="s">
        <v>31</v>
      </c>
    </row>
    <row r="3609" spans="1:23" x14ac:dyDescent="0.35">
      <c r="A3609" s="122" t="s">
        <v>7837</v>
      </c>
      <c r="B3609" s="122" t="s">
        <v>7838</v>
      </c>
      <c r="C3609" s="123">
        <v>44463</v>
      </c>
      <c r="D3609" s="123">
        <v>44470</v>
      </c>
      <c r="E3609" s="123">
        <v>44477</v>
      </c>
      <c r="F3609" s="123">
        <v>44470</v>
      </c>
      <c r="G3609" s="122" t="s">
        <v>3486</v>
      </c>
      <c r="H3609" s="122" t="s">
        <v>7690</v>
      </c>
      <c r="I3609" s="122" t="s">
        <v>7690</v>
      </c>
      <c r="J3609" s="122" t="s">
        <v>2607</v>
      </c>
      <c r="K3609" s="122" t="s">
        <v>2608</v>
      </c>
      <c r="L3609" s="122">
        <v>5041752223</v>
      </c>
      <c r="M3609" s="122" t="s">
        <v>7839</v>
      </c>
      <c r="N3609" s="122" t="s">
        <v>3282</v>
      </c>
      <c r="O3609" s="122" t="s">
        <v>2611</v>
      </c>
      <c r="P3609" s="122" t="s">
        <v>7692</v>
      </c>
      <c r="Q3609" s="122" t="s">
        <v>7692</v>
      </c>
      <c r="R3609" s="122" t="s">
        <v>2612</v>
      </c>
      <c r="S3609" s="122" t="s">
        <v>7827</v>
      </c>
      <c r="T3609" s="122" t="s">
        <v>3514</v>
      </c>
      <c r="U3609" s="124">
        <v>16</v>
      </c>
      <c r="V3609" s="124">
        <v>16</v>
      </c>
      <c r="W3609" s="122" t="s">
        <v>31</v>
      </c>
    </row>
    <row r="3610" spans="1:23" x14ac:dyDescent="0.35">
      <c r="A3610" s="122" t="s">
        <v>7840</v>
      </c>
      <c r="B3610" s="122" t="s">
        <v>7841</v>
      </c>
      <c r="C3610" s="123">
        <v>44463</v>
      </c>
      <c r="D3610" s="123">
        <v>44471</v>
      </c>
      <c r="E3610" s="123">
        <v>44477</v>
      </c>
      <c r="F3610" s="123">
        <v>44471</v>
      </c>
      <c r="G3610" s="122" t="s">
        <v>3486</v>
      </c>
      <c r="H3610" s="122" t="s">
        <v>7690</v>
      </c>
      <c r="I3610" s="122" t="s">
        <v>7690</v>
      </c>
      <c r="J3610" s="122" t="s">
        <v>2607</v>
      </c>
      <c r="K3610" s="122" t="s">
        <v>2608</v>
      </c>
      <c r="L3610" s="122">
        <v>5041769645</v>
      </c>
      <c r="M3610" s="122" t="s">
        <v>7842</v>
      </c>
      <c r="N3610" s="122" t="s">
        <v>4981</v>
      </c>
      <c r="O3610" s="122" t="s">
        <v>3491</v>
      </c>
      <c r="P3610" s="122" t="s">
        <v>7692</v>
      </c>
      <c r="Q3610" s="122" t="s">
        <v>7692</v>
      </c>
      <c r="R3610" s="122" t="s">
        <v>3492</v>
      </c>
      <c r="S3610" s="122" t="s">
        <v>7827</v>
      </c>
      <c r="T3610" s="122" t="s">
        <v>3494</v>
      </c>
      <c r="U3610" s="124">
        <v>1120</v>
      </c>
      <c r="V3610" s="124">
        <v>1120</v>
      </c>
      <c r="W3610" s="122" t="s">
        <v>31</v>
      </c>
    </row>
    <row r="3611" spans="1:23" x14ac:dyDescent="0.35">
      <c r="A3611" s="122" t="s">
        <v>7840</v>
      </c>
      <c r="B3611" s="122" t="s">
        <v>7841</v>
      </c>
      <c r="C3611" s="123">
        <v>44463</v>
      </c>
      <c r="D3611" s="123">
        <v>44471</v>
      </c>
      <c r="E3611" s="123">
        <v>44477</v>
      </c>
      <c r="F3611" s="123">
        <v>44471</v>
      </c>
      <c r="G3611" s="122" t="s">
        <v>3486</v>
      </c>
      <c r="H3611" s="122" t="s">
        <v>7690</v>
      </c>
      <c r="I3611" s="122" t="s">
        <v>7690</v>
      </c>
      <c r="J3611" s="122" t="s">
        <v>2607</v>
      </c>
      <c r="K3611" s="122" t="s">
        <v>2608</v>
      </c>
      <c r="L3611" s="122">
        <v>5041769645</v>
      </c>
      <c r="M3611" s="122" t="s">
        <v>7842</v>
      </c>
      <c r="N3611" s="122" t="s">
        <v>4981</v>
      </c>
      <c r="O3611" s="122" t="s">
        <v>2611</v>
      </c>
      <c r="P3611" s="122" t="s">
        <v>7692</v>
      </c>
      <c r="Q3611" s="122" t="s">
        <v>7692</v>
      </c>
      <c r="R3611" s="122" t="s">
        <v>2612</v>
      </c>
      <c r="S3611" s="122" t="s">
        <v>7827</v>
      </c>
      <c r="T3611" s="122" t="s">
        <v>3514</v>
      </c>
      <c r="U3611" s="124">
        <v>16</v>
      </c>
      <c r="V3611" s="124">
        <v>16</v>
      </c>
      <c r="W3611" s="122" t="s">
        <v>31</v>
      </c>
    </row>
    <row r="3612" spans="1:23" x14ac:dyDescent="0.35">
      <c r="A3612" s="122" t="s">
        <v>7843</v>
      </c>
      <c r="B3612" s="122" t="s">
        <v>7844</v>
      </c>
      <c r="C3612" s="123">
        <v>44463</v>
      </c>
      <c r="D3612" s="123">
        <v>44471</v>
      </c>
      <c r="E3612" s="123">
        <v>44477</v>
      </c>
      <c r="F3612" s="123">
        <v>44471</v>
      </c>
      <c r="G3612" s="122" t="s">
        <v>3486</v>
      </c>
      <c r="H3612" s="122" t="s">
        <v>7690</v>
      </c>
      <c r="I3612" s="122" t="s">
        <v>7690</v>
      </c>
      <c r="J3612" s="122" t="s">
        <v>2607</v>
      </c>
      <c r="K3612" s="122" t="s">
        <v>2608</v>
      </c>
      <c r="L3612" s="122">
        <v>5041769205</v>
      </c>
      <c r="M3612" s="122" t="s">
        <v>7845</v>
      </c>
      <c r="N3612" s="122" t="s">
        <v>2610</v>
      </c>
      <c r="O3612" s="122" t="s">
        <v>3491</v>
      </c>
      <c r="P3612" s="122" t="s">
        <v>7692</v>
      </c>
      <c r="Q3612" s="122" t="s">
        <v>7692</v>
      </c>
      <c r="R3612" s="122" t="s">
        <v>3492</v>
      </c>
      <c r="S3612" s="122" t="s">
        <v>7827</v>
      </c>
      <c r="T3612" s="122" t="s">
        <v>3494</v>
      </c>
      <c r="U3612" s="124">
        <v>1120</v>
      </c>
      <c r="V3612" s="124">
        <v>1120</v>
      </c>
      <c r="W3612" s="122" t="s">
        <v>31</v>
      </c>
    </row>
    <row r="3613" spans="1:23" x14ac:dyDescent="0.35">
      <c r="A3613" s="122" t="s">
        <v>7843</v>
      </c>
      <c r="B3613" s="122" t="s">
        <v>7844</v>
      </c>
      <c r="C3613" s="123">
        <v>44463</v>
      </c>
      <c r="D3613" s="123">
        <v>44471</v>
      </c>
      <c r="E3613" s="123">
        <v>44477</v>
      </c>
      <c r="F3613" s="123">
        <v>44471</v>
      </c>
      <c r="G3613" s="122" t="s">
        <v>3486</v>
      </c>
      <c r="H3613" s="122" t="s">
        <v>7690</v>
      </c>
      <c r="I3613" s="122" t="s">
        <v>7690</v>
      </c>
      <c r="J3613" s="122" t="s">
        <v>2607</v>
      </c>
      <c r="K3613" s="122" t="s">
        <v>2608</v>
      </c>
      <c r="L3613" s="122">
        <v>5041769205</v>
      </c>
      <c r="M3613" s="122" t="s">
        <v>7845</v>
      </c>
      <c r="N3613" s="122" t="s">
        <v>2610</v>
      </c>
      <c r="O3613" s="122" t="s">
        <v>2611</v>
      </c>
      <c r="P3613" s="122" t="s">
        <v>7692</v>
      </c>
      <c r="Q3613" s="122" t="s">
        <v>7692</v>
      </c>
      <c r="R3613" s="122" t="s">
        <v>2612</v>
      </c>
      <c r="S3613" s="122" t="s">
        <v>7827</v>
      </c>
      <c r="T3613" s="122" t="s">
        <v>3514</v>
      </c>
      <c r="U3613" s="124">
        <v>16</v>
      </c>
      <c r="V3613" s="124">
        <v>16</v>
      </c>
      <c r="W3613" s="122" t="s">
        <v>31</v>
      </c>
    </row>
    <row r="3614" spans="1:23" x14ac:dyDescent="0.35">
      <c r="A3614" s="122" t="s">
        <v>7846</v>
      </c>
      <c r="B3614" s="122" t="s">
        <v>7847</v>
      </c>
      <c r="C3614" s="123">
        <v>44463</v>
      </c>
      <c r="D3614" s="123">
        <v>44471</v>
      </c>
      <c r="E3614" s="123">
        <v>44477</v>
      </c>
      <c r="F3614" s="123">
        <v>44471</v>
      </c>
      <c r="G3614" s="122" t="s">
        <v>3486</v>
      </c>
      <c r="H3614" s="122" t="s">
        <v>7690</v>
      </c>
      <c r="I3614" s="122" t="s">
        <v>7690</v>
      </c>
      <c r="J3614" s="122" t="s">
        <v>2607</v>
      </c>
      <c r="K3614" s="122" t="s">
        <v>2608</v>
      </c>
      <c r="L3614" s="122">
        <v>5041767219</v>
      </c>
      <c r="M3614" s="122" t="s">
        <v>7848</v>
      </c>
      <c r="N3614" s="122" t="s">
        <v>7746</v>
      </c>
      <c r="O3614" s="122" t="s">
        <v>3491</v>
      </c>
      <c r="P3614" s="122" t="s">
        <v>7692</v>
      </c>
      <c r="Q3614" s="122" t="s">
        <v>7692</v>
      </c>
      <c r="R3614" s="122" t="s">
        <v>3492</v>
      </c>
      <c r="S3614" s="122" t="s">
        <v>7827</v>
      </c>
      <c r="T3614" s="122" t="s">
        <v>3494</v>
      </c>
      <c r="U3614" s="124">
        <v>1120</v>
      </c>
      <c r="V3614" s="124">
        <v>1120</v>
      </c>
      <c r="W3614" s="122" t="s">
        <v>31</v>
      </c>
    </row>
    <row r="3615" spans="1:23" x14ac:dyDescent="0.35">
      <c r="A3615" s="122" t="s">
        <v>7846</v>
      </c>
      <c r="B3615" s="122" t="s">
        <v>7847</v>
      </c>
      <c r="C3615" s="123">
        <v>44463</v>
      </c>
      <c r="D3615" s="123">
        <v>44471</v>
      </c>
      <c r="E3615" s="123">
        <v>44477</v>
      </c>
      <c r="F3615" s="123">
        <v>44471</v>
      </c>
      <c r="G3615" s="122" t="s">
        <v>3486</v>
      </c>
      <c r="H3615" s="122" t="s">
        <v>7690</v>
      </c>
      <c r="I3615" s="122" t="s">
        <v>7690</v>
      </c>
      <c r="J3615" s="122" t="s">
        <v>2607</v>
      </c>
      <c r="K3615" s="122" t="s">
        <v>2608</v>
      </c>
      <c r="L3615" s="122">
        <v>5041767219</v>
      </c>
      <c r="M3615" s="122" t="s">
        <v>7848</v>
      </c>
      <c r="N3615" s="122" t="s">
        <v>7746</v>
      </c>
      <c r="O3615" s="122" t="s">
        <v>2611</v>
      </c>
      <c r="P3615" s="122" t="s">
        <v>7692</v>
      </c>
      <c r="Q3615" s="122" t="s">
        <v>7692</v>
      </c>
      <c r="R3615" s="122" t="s">
        <v>2612</v>
      </c>
      <c r="S3615" s="122" t="s">
        <v>7827</v>
      </c>
      <c r="T3615" s="122" t="s">
        <v>3514</v>
      </c>
      <c r="U3615" s="124">
        <v>16</v>
      </c>
      <c r="V3615" s="124">
        <v>16</v>
      </c>
      <c r="W3615" s="122" t="s">
        <v>31</v>
      </c>
    </row>
    <row r="3616" spans="1:23" x14ac:dyDescent="0.35">
      <c r="A3616" s="122" t="s">
        <v>7849</v>
      </c>
      <c r="B3616" s="122" t="s">
        <v>7850</v>
      </c>
      <c r="C3616" s="123">
        <v>44463</v>
      </c>
      <c r="D3616" s="123">
        <v>44470</v>
      </c>
      <c r="E3616" s="123">
        <v>44477</v>
      </c>
      <c r="F3616" s="123">
        <v>44470</v>
      </c>
      <c r="G3616" s="122" t="s">
        <v>3486</v>
      </c>
      <c r="H3616" s="122" t="s">
        <v>7690</v>
      </c>
      <c r="I3616" s="122" t="s">
        <v>7690</v>
      </c>
      <c r="J3616" s="122" t="s">
        <v>2607</v>
      </c>
      <c r="K3616" s="122" t="s">
        <v>2608</v>
      </c>
      <c r="L3616" s="122">
        <v>5041758372</v>
      </c>
      <c r="M3616" s="122" t="s">
        <v>7851</v>
      </c>
      <c r="N3616" s="122" t="s">
        <v>7719</v>
      </c>
      <c r="O3616" s="122" t="s">
        <v>3491</v>
      </c>
      <c r="P3616" s="122" t="s">
        <v>7692</v>
      </c>
      <c r="Q3616" s="122" t="s">
        <v>7692</v>
      </c>
      <c r="R3616" s="122" t="s">
        <v>3492</v>
      </c>
      <c r="S3616" s="122" t="s">
        <v>7827</v>
      </c>
      <c r="T3616" s="122" t="s">
        <v>3494</v>
      </c>
      <c r="U3616" s="124">
        <v>1120</v>
      </c>
      <c r="V3616" s="124">
        <v>1120</v>
      </c>
      <c r="W3616" s="122" t="s">
        <v>31</v>
      </c>
    </row>
    <row r="3617" spans="1:23" x14ac:dyDescent="0.35">
      <c r="A3617" s="122" t="s">
        <v>7849</v>
      </c>
      <c r="B3617" s="122" t="s">
        <v>7850</v>
      </c>
      <c r="C3617" s="123">
        <v>44463</v>
      </c>
      <c r="D3617" s="123">
        <v>44470</v>
      </c>
      <c r="E3617" s="123">
        <v>44477</v>
      </c>
      <c r="F3617" s="123">
        <v>44470</v>
      </c>
      <c r="G3617" s="122" t="s">
        <v>3486</v>
      </c>
      <c r="H3617" s="122" t="s">
        <v>7690</v>
      </c>
      <c r="I3617" s="122" t="s">
        <v>7690</v>
      </c>
      <c r="J3617" s="122" t="s">
        <v>2607</v>
      </c>
      <c r="K3617" s="122" t="s">
        <v>2608</v>
      </c>
      <c r="L3617" s="122">
        <v>5041758372</v>
      </c>
      <c r="M3617" s="122" t="s">
        <v>7851</v>
      </c>
      <c r="N3617" s="122" t="s">
        <v>7719</v>
      </c>
      <c r="O3617" s="122" t="s">
        <v>2611</v>
      </c>
      <c r="P3617" s="122" t="s">
        <v>7692</v>
      </c>
      <c r="Q3617" s="122" t="s">
        <v>7692</v>
      </c>
      <c r="R3617" s="122" t="s">
        <v>2612</v>
      </c>
      <c r="S3617" s="122" t="s">
        <v>7827</v>
      </c>
      <c r="T3617" s="122" t="s">
        <v>3514</v>
      </c>
      <c r="U3617" s="124">
        <v>16</v>
      </c>
      <c r="V3617" s="124">
        <v>16</v>
      </c>
      <c r="W3617" s="122" t="s">
        <v>31</v>
      </c>
    </row>
    <row r="3618" spans="1:23" x14ac:dyDescent="0.35">
      <c r="A3618" s="122" t="s">
        <v>7852</v>
      </c>
      <c r="B3618" s="122" t="s">
        <v>7853</v>
      </c>
      <c r="C3618" s="123">
        <v>44463</v>
      </c>
      <c r="D3618" s="123">
        <v>44471</v>
      </c>
      <c r="E3618" s="123">
        <v>44477</v>
      </c>
      <c r="F3618" s="123">
        <v>44471</v>
      </c>
      <c r="G3618" s="122" t="s">
        <v>3486</v>
      </c>
      <c r="H3618" s="122" t="s">
        <v>7690</v>
      </c>
      <c r="I3618" s="122" t="s">
        <v>7690</v>
      </c>
      <c r="J3618" s="122" t="s">
        <v>2607</v>
      </c>
      <c r="K3618" s="122" t="s">
        <v>2608</v>
      </c>
      <c r="L3618" s="122">
        <v>5041763434</v>
      </c>
      <c r="M3618" s="122" t="s">
        <v>7854</v>
      </c>
      <c r="N3618" s="122" t="s">
        <v>2971</v>
      </c>
      <c r="O3618" s="122" t="s">
        <v>3491</v>
      </c>
      <c r="P3618" s="122" t="s">
        <v>7692</v>
      </c>
      <c r="Q3618" s="122" t="s">
        <v>7692</v>
      </c>
      <c r="R3618" s="122" t="s">
        <v>3492</v>
      </c>
      <c r="S3618" s="122" t="s">
        <v>7827</v>
      </c>
      <c r="T3618" s="122" t="s">
        <v>3494</v>
      </c>
      <c r="U3618" s="124">
        <v>1120</v>
      </c>
      <c r="V3618" s="124">
        <v>1120</v>
      </c>
      <c r="W3618" s="122" t="s">
        <v>31</v>
      </c>
    </row>
    <row r="3619" spans="1:23" x14ac:dyDescent="0.35">
      <c r="A3619" s="122" t="s">
        <v>7852</v>
      </c>
      <c r="B3619" s="122" t="s">
        <v>7853</v>
      </c>
      <c r="C3619" s="123">
        <v>44463</v>
      </c>
      <c r="D3619" s="123">
        <v>44471</v>
      </c>
      <c r="E3619" s="123">
        <v>44477</v>
      </c>
      <c r="F3619" s="123">
        <v>44471</v>
      </c>
      <c r="G3619" s="122" t="s">
        <v>3486</v>
      </c>
      <c r="H3619" s="122" t="s">
        <v>7690</v>
      </c>
      <c r="I3619" s="122" t="s">
        <v>7690</v>
      </c>
      <c r="J3619" s="122" t="s">
        <v>2607</v>
      </c>
      <c r="K3619" s="122" t="s">
        <v>2608</v>
      </c>
      <c r="L3619" s="122">
        <v>5041763434</v>
      </c>
      <c r="M3619" s="122" t="s">
        <v>7854</v>
      </c>
      <c r="N3619" s="122" t="s">
        <v>2971</v>
      </c>
      <c r="O3619" s="122" t="s">
        <v>2611</v>
      </c>
      <c r="P3619" s="122" t="s">
        <v>7692</v>
      </c>
      <c r="Q3619" s="122" t="s">
        <v>7692</v>
      </c>
      <c r="R3619" s="122" t="s">
        <v>2612</v>
      </c>
      <c r="S3619" s="122" t="s">
        <v>7827</v>
      </c>
      <c r="T3619" s="122" t="s">
        <v>3514</v>
      </c>
      <c r="U3619" s="124">
        <v>16</v>
      </c>
      <c r="V3619" s="124">
        <v>16</v>
      </c>
      <c r="W3619" s="122" t="s">
        <v>31</v>
      </c>
    </row>
    <row r="3620" spans="1:23" x14ac:dyDescent="0.35">
      <c r="A3620" s="122" t="s">
        <v>7855</v>
      </c>
      <c r="B3620" s="122" t="s">
        <v>7856</v>
      </c>
      <c r="C3620" s="123">
        <v>44474</v>
      </c>
      <c r="D3620" s="123">
        <v>44477</v>
      </c>
      <c r="E3620" s="123">
        <v>44477</v>
      </c>
      <c r="F3620" s="123">
        <v>44477</v>
      </c>
      <c r="G3620" s="122" t="s">
        <v>3486</v>
      </c>
      <c r="H3620" s="122" t="s">
        <v>7690</v>
      </c>
      <c r="I3620" s="122" t="s">
        <v>7690</v>
      </c>
      <c r="J3620" s="122" t="s">
        <v>2607</v>
      </c>
      <c r="K3620" s="122" t="s">
        <v>2608</v>
      </c>
      <c r="L3620" s="122">
        <v>5041856626</v>
      </c>
      <c r="M3620" s="122" t="s">
        <v>7857</v>
      </c>
      <c r="N3620" s="122" t="s">
        <v>2829</v>
      </c>
      <c r="O3620" s="122" t="s">
        <v>3512</v>
      </c>
      <c r="P3620" s="122" t="s">
        <v>7692</v>
      </c>
      <c r="Q3620" s="122" t="s">
        <v>7692</v>
      </c>
      <c r="R3620" s="122" t="s">
        <v>3513</v>
      </c>
      <c r="S3620" s="122" t="s">
        <v>7827</v>
      </c>
      <c r="T3620" s="122" t="s">
        <v>3494</v>
      </c>
      <c r="U3620" s="124">
        <v>1280</v>
      </c>
      <c r="V3620" s="124">
        <v>1280</v>
      </c>
      <c r="W3620" s="122" t="s">
        <v>31</v>
      </c>
    </row>
    <row r="3621" spans="1:23" x14ac:dyDescent="0.35">
      <c r="A3621" s="122" t="s">
        <v>7855</v>
      </c>
      <c r="B3621" s="122" t="s">
        <v>7856</v>
      </c>
      <c r="C3621" s="123">
        <v>44474</v>
      </c>
      <c r="D3621" s="123">
        <v>44477</v>
      </c>
      <c r="E3621" s="123">
        <v>44477</v>
      </c>
      <c r="F3621" s="123">
        <v>44477</v>
      </c>
      <c r="G3621" s="122" t="s">
        <v>3486</v>
      </c>
      <c r="H3621" s="122" t="s">
        <v>7690</v>
      </c>
      <c r="I3621" s="122" t="s">
        <v>7690</v>
      </c>
      <c r="J3621" s="122" t="s">
        <v>2607</v>
      </c>
      <c r="K3621" s="122" t="s">
        <v>2608</v>
      </c>
      <c r="L3621" s="122">
        <v>5041856626</v>
      </c>
      <c r="M3621" s="122" t="s">
        <v>7857</v>
      </c>
      <c r="N3621" s="122" t="s">
        <v>2829</v>
      </c>
      <c r="O3621" s="122" t="s">
        <v>2611</v>
      </c>
      <c r="P3621" s="122" t="s">
        <v>7692</v>
      </c>
      <c r="Q3621" s="122" t="s">
        <v>7692</v>
      </c>
      <c r="R3621" s="122" t="s">
        <v>2612</v>
      </c>
      <c r="S3621" s="122" t="s">
        <v>7827</v>
      </c>
      <c r="T3621" s="122" t="s">
        <v>3514</v>
      </c>
      <c r="U3621" s="124">
        <v>32</v>
      </c>
      <c r="V3621" s="124">
        <v>32</v>
      </c>
      <c r="W3621" s="122" t="s">
        <v>31</v>
      </c>
    </row>
    <row r="3622" spans="1:23" x14ac:dyDescent="0.35">
      <c r="A3622" s="122" t="s">
        <v>7858</v>
      </c>
      <c r="B3622" s="122" t="s">
        <v>7859</v>
      </c>
      <c r="C3622" s="123">
        <v>44470</v>
      </c>
      <c r="D3622" s="123">
        <v>44475</v>
      </c>
      <c r="E3622" s="123">
        <v>44477</v>
      </c>
      <c r="F3622" s="123">
        <v>44476</v>
      </c>
      <c r="G3622" s="122" t="s">
        <v>3486</v>
      </c>
      <c r="H3622" s="122" t="s">
        <v>7690</v>
      </c>
      <c r="I3622" s="122" t="s">
        <v>7690</v>
      </c>
      <c r="J3622" s="122" t="s">
        <v>2607</v>
      </c>
      <c r="K3622" s="122" t="s">
        <v>2608</v>
      </c>
      <c r="L3622" s="122">
        <v>5041834290</v>
      </c>
      <c r="M3622" s="122" t="s">
        <v>7860</v>
      </c>
      <c r="N3622" s="122" t="s">
        <v>3316</v>
      </c>
      <c r="O3622" s="122" t="s">
        <v>3491</v>
      </c>
      <c r="P3622" s="122" t="s">
        <v>7692</v>
      </c>
      <c r="Q3622" s="122" t="s">
        <v>7692</v>
      </c>
      <c r="R3622" s="122" t="s">
        <v>3492</v>
      </c>
      <c r="S3622" s="122" t="s">
        <v>7827</v>
      </c>
      <c r="T3622" s="122" t="s">
        <v>3494</v>
      </c>
      <c r="U3622" s="124">
        <v>1120</v>
      </c>
      <c r="V3622" s="124">
        <v>1120</v>
      </c>
      <c r="W3622" s="122" t="s">
        <v>31</v>
      </c>
    </row>
    <row r="3623" spans="1:23" x14ac:dyDescent="0.35">
      <c r="A3623" s="122" t="s">
        <v>7858</v>
      </c>
      <c r="B3623" s="122" t="s">
        <v>7859</v>
      </c>
      <c r="C3623" s="123">
        <v>44470</v>
      </c>
      <c r="D3623" s="123">
        <v>44475</v>
      </c>
      <c r="E3623" s="123">
        <v>44477</v>
      </c>
      <c r="F3623" s="123">
        <v>44476</v>
      </c>
      <c r="G3623" s="122" t="s">
        <v>3486</v>
      </c>
      <c r="H3623" s="122" t="s">
        <v>7690</v>
      </c>
      <c r="I3623" s="122" t="s">
        <v>7690</v>
      </c>
      <c r="J3623" s="122" t="s">
        <v>2607</v>
      </c>
      <c r="K3623" s="122" t="s">
        <v>2608</v>
      </c>
      <c r="L3623" s="122">
        <v>5041834290</v>
      </c>
      <c r="M3623" s="122" t="s">
        <v>7860</v>
      </c>
      <c r="N3623" s="122" t="s">
        <v>3316</v>
      </c>
      <c r="O3623" s="122" t="s">
        <v>2611</v>
      </c>
      <c r="P3623" s="122" t="s">
        <v>7692</v>
      </c>
      <c r="Q3623" s="122" t="s">
        <v>7692</v>
      </c>
      <c r="R3623" s="122" t="s">
        <v>2612</v>
      </c>
      <c r="S3623" s="122" t="s">
        <v>7827</v>
      </c>
      <c r="T3623" s="122" t="s">
        <v>3514</v>
      </c>
      <c r="U3623" s="124">
        <v>16</v>
      </c>
      <c r="V3623" s="124">
        <v>16</v>
      </c>
      <c r="W3623" s="122" t="s">
        <v>31</v>
      </c>
    </row>
    <row r="3624" spans="1:23" x14ac:dyDescent="0.35">
      <c r="A3624" s="122" t="s">
        <v>7861</v>
      </c>
      <c r="B3624" s="122" t="s">
        <v>7862</v>
      </c>
      <c r="C3624" s="123">
        <v>44470</v>
      </c>
      <c r="D3624" s="123">
        <v>44475</v>
      </c>
      <c r="E3624" s="123">
        <v>44477</v>
      </c>
      <c r="F3624" s="123">
        <v>44475</v>
      </c>
      <c r="G3624" s="122" t="s">
        <v>3486</v>
      </c>
      <c r="H3624" s="122" t="s">
        <v>7690</v>
      </c>
      <c r="I3624" s="122" t="s">
        <v>7690</v>
      </c>
      <c r="J3624" s="122" t="s">
        <v>2607</v>
      </c>
      <c r="K3624" s="122" t="s">
        <v>2608</v>
      </c>
      <c r="L3624" s="122">
        <v>5041813468</v>
      </c>
      <c r="M3624" s="122" t="s">
        <v>7863</v>
      </c>
      <c r="N3624" s="122" t="s">
        <v>3309</v>
      </c>
      <c r="O3624" s="122" t="s">
        <v>3491</v>
      </c>
      <c r="P3624" s="122" t="s">
        <v>7692</v>
      </c>
      <c r="Q3624" s="122" t="s">
        <v>7692</v>
      </c>
      <c r="R3624" s="122" t="s">
        <v>3492</v>
      </c>
      <c r="S3624" s="122" t="s">
        <v>7827</v>
      </c>
      <c r="T3624" s="122" t="s">
        <v>3494</v>
      </c>
      <c r="U3624" s="124">
        <v>1120</v>
      </c>
      <c r="V3624" s="124">
        <v>1120</v>
      </c>
      <c r="W3624" s="122" t="s">
        <v>31</v>
      </c>
    </row>
    <row r="3625" spans="1:23" x14ac:dyDescent="0.35">
      <c r="A3625" s="122" t="s">
        <v>7861</v>
      </c>
      <c r="B3625" s="122" t="s">
        <v>7862</v>
      </c>
      <c r="C3625" s="123">
        <v>44470</v>
      </c>
      <c r="D3625" s="123">
        <v>44475</v>
      </c>
      <c r="E3625" s="123">
        <v>44477</v>
      </c>
      <c r="F3625" s="123">
        <v>44475</v>
      </c>
      <c r="G3625" s="122" t="s">
        <v>3486</v>
      </c>
      <c r="H3625" s="122" t="s">
        <v>7690</v>
      </c>
      <c r="I3625" s="122" t="s">
        <v>7690</v>
      </c>
      <c r="J3625" s="122" t="s">
        <v>2607</v>
      </c>
      <c r="K3625" s="122" t="s">
        <v>2608</v>
      </c>
      <c r="L3625" s="122">
        <v>5041813468</v>
      </c>
      <c r="M3625" s="122" t="s">
        <v>7863</v>
      </c>
      <c r="N3625" s="122" t="s">
        <v>3309</v>
      </c>
      <c r="O3625" s="122" t="s">
        <v>2611</v>
      </c>
      <c r="P3625" s="122" t="s">
        <v>7692</v>
      </c>
      <c r="Q3625" s="122" t="s">
        <v>7692</v>
      </c>
      <c r="R3625" s="122" t="s">
        <v>2612</v>
      </c>
      <c r="S3625" s="122" t="s">
        <v>7827</v>
      </c>
      <c r="T3625" s="122" t="s">
        <v>3514</v>
      </c>
      <c r="U3625" s="124">
        <v>16</v>
      </c>
      <c r="V3625" s="124">
        <v>16</v>
      </c>
      <c r="W3625" s="122" t="s">
        <v>31</v>
      </c>
    </row>
    <row r="3626" spans="1:23" x14ac:dyDescent="0.35">
      <c r="A3626" s="122" t="s">
        <v>7864</v>
      </c>
      <c r="B3626" s="122" t="s">
        <v>7865</v>
      </c>
      <c r="C3626" s="123">
        <v>44470</v>
      </c>
      <c r="D3626" s="123">
        <v>44475</v>
      </c>
      <c r="E3626" s="123">
        <v>44477</v>
      </c>
      <c r="F3626" s="123">
        <v>44475</v>
      </c>
      <c r="G3626" s="122" t="s">
        <v>3486</v>
      </c>
      <c r="H3626" s="122" t="s">
        <v>7690</v>
      </c>
      <c r="I3626" s="122" t="s">
        <v>7690</v>
      </c>
      <c r="J3626" s="122" t="s">
        <v>2607</v>
      </c>
      <c r="K3626" s="122" t="s">
        <v>2608</v>
      </c>
      <c r="L3626" s="122">
        <v>5041812425</v>
      </c>
      <c r="M3626" s="122" t="s">
        <v>7866</v>
      </c>
      <c r="N3626" s="122" t="s">
        <v>2844</v>
      </c>
      <c r="O3626" s="122" t="s">
        <v>3491</v>
      </c>
      <c r="P3626" s="122" t="s">
        <v>7692</v>
      </c>
      <c r="Q3626" s="122" t="s">
        <v>7692</v>
      </c>
      <c r="R3626" s="122" t="s">
        <v>3492</v>
      </c>
      <c r="S3626" s="122" t="s">
        <v>7827</v>
      </c>
      <c r="T3626" s="122" t="s">
        <v>3494</v>
      </c>
      <c r="U3626" s="124">
        <v>1120</v>
      </c>
      <c r="V3626" s="124">
        <v>1120</v>
      </c>
      <c r="W3626" s="122" t="s">
        <v>31</v>
      </c>
    </row>
    <row r="3627" spans="1:23" x14ac:dyDescent="0.35">
      <c r="A3627" s="122" t="s">
        <v>7864</v>
      </c>
      <c r="B3627" s="122" t="s">
        <v>7865</v>
      </c>
      <c r="C3627" s="123">
        <v>44470</v>
      </c>
      <c r="D3627" s="123">
        <v>44475</v>
      </c>
      <c r="E3627" s="123">
        <v>44477</v>
      </c>
      <c r="F3627" s="123">
        <v>44475</v>
      </c>
      <c r="G3627" s="122" t="s">
        <v>3486</v>
      </c>
      <c r="H3627" s="122" t="s">
        <v>7690</v>
      </c>
      <c r="I3627" s="122" t="s">
        <v>7690</v>
      </c>
      <c r="J3627" s="122" t="s">
        <v>2607</v>
      </c>
      <c r="K3627" s="122" t="s">
        <v>2608</v>
      </c>
      <c r="L3627" s="122">
        <v>5041812425</v>
      </c>
      <c r="M3627" s="122" t="s">
        <v>7866</v>
      </c>
      <c r="N3627" s="122" t="s">
        <v>2844</v>
      </c>
      <c r="O3627" s="122" t="s">
        <v>2611</v>
      </c>
      <c r="P3627" s="122" t="s">
        <v>7692</v>
      </c>
      <c r="Q3627" s="122" t="s">
        <v>7692</v>
      </c>
      <c r="R3627" s="122" t="s">
        <v>2612</v>
      </c>
      <c r="S3627" s="122" t="s">
        <v>7827</v>
      </c>
      <c r="T3627" s="122" t="s">
        <v>3514</v>
      </c>
      <c r="U3627" s="124">
        <v>16</v>
      </c>
      <c r="V3627" s="124">
        <v>16</v>
      </c>
      <c r="W3627" s="122" t="s">
        <v>31</v>
      </c>
    </row>
    <row r="3628" spans="1:23" x14ac:dyDescent="0.35">
      <c r="A3628" s="122" t="s">
        <v>7867</v>
      </c>
      <c r="B3628" s="122" t="s">
        <v>7868</v>
      </c>
      <c r="C3628" s="123">
        <v>44470</v>
      </c>
      <c r="D3628" s="123">
        <v>44475</v>
      </c>
      <c r="E3628" s="123">
        <v>44477</v>
      </c>
      <c r="F3628" s="123">
        <v>44475</v>
      </c>
      <c r="G3628" s="122" t="s">
        <v>3486</v>
      </c>
      <c r="H3628" s="122" t="s">
        <v>7690</v>
      </c>
      <c r="I3628" s="122" t="s">
        <v>7690</v>
      </c>
      <c r="J3628" s="122" t="s">
        <v>2607</v>
      </c>
      <c r="K3628" s="122" t="s">
        <v>2608</v>
      </c>
      <c r="L3628" s="122">
        <v>5041824356</v>
      </c>
      <c r="M3628" s="122" t="s">
        <v>7869</v>
      </c>
      <c r="N3628" s="122" t="s">
        <v>7870</v>
      </c>
      <c r="O3628" s="122" t="s">
        <v>3491</v>
      </c>
      <c r="P3628" s="122" t="s">
        <v>7692</v>
      </c>
      <c r="Q3628" s="122" t="s">
        <v>7692</v>
      </c>
      <c r="R3628" s="122" t="s">
        <v>3492</v>
      </c>
      <c r="S3628" s="122" t="s">
        <v>7827</v>
      </c>
      <c r="T3628" s="122" t="s">
        <v>3494</v>
      </c>
      <c r="U3628" s="124">
        <v>1120</v>
      </c>
      <c r="V3628" s="124">
        <v>1120</v>
      </c>
      <c r="W3628" s="122" t="s">
        <v>31</v>
      </c>
    </row>
    <row r="3629" spans="1:23" x14ac:dyDescent="0.35">
      <c r="A3629" s="122" t="s">
        <v>7867</v>
      </c>
      <c r="B3629" s="122" t="s">
        <v>7868</v>
      </c>
      <c r="C3629" s="123">
        <v>44470</v>
      </c>
      <c r="D3629" s="123">
        <v>44475</v>
      </c>
      <c r="E3629" s="123">
        <v>44477</v>
      </c>
      <c r="F3629" s="123">
        <v>44475</v>
      </c>
      <c r="G3629" s="122" t="s">
        <v>3486</v>
      </c>
      <c r="H3629" s="122" t="s">
        <v>7690</v>
      </c>
      <c r="I3629" s="122" t="s">
        <v>7690</v>
      </c>
      <c r="J3629" s="122" t="s">
        <v>2607</v>
      </c>
      <c r="K3629" s="122" t="s">
        <v>2608</v>
      </c>
      <c r="L3629" s="122">
        <v>5041824356</v>
      </c>
      <c r="M3629" s="122" t="s">
        <v>7869</v>
      </c>
      <c r="N3629" s="122" t="s">
        <v>7870</v>
      </c>
      <c r="O3629" s="122" t="s">
        <v>2611</v>
      </c>
      <c r="P3629" s="122" t="s">
        <v>7692</v>
      </c>
      <c r="Q3629" s="122" t="s">
        <v>7692</v>
      </c>
      <c r="R3629" s="122" t="s">
        <v>2612</v>
      </c>
      <c r="S3629" s="122" t="s">
        <v>7827</v>
      </c>
      <c r="T3629" s="122" t="s">
        <v>3514</v>
      </c>
      <c r="U3629" s="124">
        <v>16</v>
      </c>
      <c r="V3629" s="124">
        <v>16</v>
      </c>
      <c r="W3629" s="122" t="s">
        <v>31</v>
      </c>
    </row>
    <row r="3630" spans="1:23" x14ac:dyDescent="0.35">
      <c r="A3630" s="122" t="s">
        <v>7871</v>
      </c>
      <c r="B3630" s="122" t="s">
        <v>7872</v>
      </c>
      <c r="C3630" s="123">
        <v>44470</v>
      </c>
      <c r="D3630" s="123">
        <v>44475</v>
      </c>
      <c r="E3630" s="123">
        <v>44477</v>
      </c>
      <c r="F3630" s="123">
        <v>44476</v>
      </c>
      <c r="G3630" s="122" t="s">
        <v>3486</v>
      </c>
      <c r="H3630" s="122" t="s">
        <v>7690</v>
      </c>
      <c r="I3630" s="122" t="s">
        <v>7690</v>
      </c>
      <c r="J3630" s="122" t="s">
        <v>2607</v>
      </c>
      <c r="K3630" s="122" t="s">
        <v>2608</v>
      </c>
      <c r="L3630" s="122">
        <v>5041832146</v>
      </c>
      <c r="M3630" s="122" t="s">
        <v>7873</v>
      </c>
      <c r="N3630" s="122" t="s">
        <v>2786</v>
      </c>
      <c r="O3630" s="122" t="s">
        <v>3491</v>
      </c>
      <c r="P3630" s="122" t="s">
        <v>7692</v>
      </c>
      <c r="Q3630" s="122" t="s">
        <v>7692</v>
      </c>
      <c r="R3630" s="122" t="s">
        <v>3492</v>
      </c>
      <c r="S3630" s="122" t="s">
        <v>7827</v>
      </c>
      <c r="T3630" s="122" t="s">
        <v>3494</v>
      </c>
      <c r="U3630" s="124">
        <v>1120</v>
      </c>
      <c r="V3630" s="124">
        <v>1120</v>
      </c>
      <c r="W3630" s="122" t="s">
        <v>31</v>
      </c>
    </row>
    <row r="3631" spans="1:23" x14ac:dyDescent="0.35">
      <c r="A3631" s="122" t="s">
        <v>7871</v>
      </c>
      <c r="B3631" s="122" t="s">
        <v>7872</v>
      </c>
      <c r="C3631" s="123">
        <v>44470</v>
      </c>
      <c r="D3631" s="123">
        <v>44475</v>
      </c>
      <c r="E3631" s="123">
        <v>44477</v>
      </c>
      <c r="F3631" s="123">
        <v>44476</v>
      </c>
      <c r="G3631" s="122" t="s">
        <v>3486</v>
      </c>
      <c r="H3631" s="122" t="s">
        <v>7690</v>
      </c>
      <c r="I3631" s="122" t="s">
        <v>7690</v>
      </c>
      <c r="J3631" s="122" t="s">
        <v>2607</v>
      </c>
      <c r="K3631" s="122" t="s">
        <v>2608</v>
      </c>
      <c r="L3631" s="122">
        <v>5041832146</v>
      </c>
      <c r="M3631" s="122" t="s">
        <v>7873</v>
      </c>
      <c r="N3631" s="122" t="s">
        <v>2786</v>
      </c>
      <c r="O3631" s="122" t="s">
        <v>2611</v>
      </c>
      <c r="P3631" s="122" t="s">
        <v>7692</v>
      </c>
      <c r="Q3631" s="122" t="s">
        <v>7692</v>
      </c>
      <c r="R3631" s="122" t="s">
        <v>2612</v>
      </c>
      <c r="S3631" s="122" t="s">
        <v>7827</v>
      </c>
      <c r="T3631" s="122" t="s">
        <v>3514</v>
      </c>
      <c r="U3631" s="124">
        <v>16</v>
      </c>
      <c r="V3631" s="124">
        <v>16</v>
      </c>
      <c r="W3631" s="122" t="s">
        <v>31</v>
      </c>
    </row>
    <row r="3632" spans="1:23" x14ac:dyDescent="0.35">
      <c r="A3632" s="122" t="s">
        <v>7874</v>
      </c>
      <c r="B3632" s="122" t="s">
        <v>7875</v>
      </c>
      <c r="C3632" s="123">
        <v>44470</v>
      </c>
      <c r="D3632" s="123">
        <v>44475</v>
      </c>
      <c r="E3632" s="123">
        <v>44477</v>
      </c>
      <c r="F3632" s="123">
        <v>44475</v>
      </c>
      <c r="G3632" s="122" t="s">
        <v>3486</v>
      </c>
      <c r="H3632" s="122" t="s">
        <v>7690</v>
      </c>
      <c r="I3632" s="122" t="s">
        <v>7690</v>
      </c>
      <c r="J3632" s="122" t="s">
        <v>2607</v>
      </c>
      <c r="K3632" s="122" t="s">
        <v>2608</v>
      </c>
      <c r="L3632" s="122">
        <v>5041827252</v>
      </c>
      <c r="M3632" s="122" t="s">
        <v>7876</v>
      </c>
      <c r="N3632" s="122" t="s">
        <v>3355</v>
      </c>
      <c r="O3632" s="122" t="s">
        <v>3491</v>
      </c>
      <c r="P3632" s="122" t="s">
        <v>7692</v>
      </c>
      <c r="Q3632" s="122" t="s">
        <v>7692</v>
      </c>
      <c r="R3632" s="122" t="s">
        <v>3492</v>
      </c>
      <c r="S3632" s="122" t="s">
        <v>7827</v>
      </c>
      <c r="T3632" s="122" t="s">
        <v>3494</v>
      </c>
      <c r="U3632" s="124">
        <v>1120</v>
      </c>
      <c r="V3632" s="124">
        <v>1120</v>
      </c>
      <c r="W3632" s="122" t="s">
        <v>31</v>
      </c>
    </row>
    <row r="3633" spans="1:23" x14ac:dyDescent="0.35">
      <c r="A3633" s="122" t="s">
        <v>7874</v>
      </c>
      <c r="B3633" s="122" t="s">
        <v>7875</v>
      </c>
      <c r="C3633" s="123">
        <v>44470</v>
      </c>
      <c r="D3633" s="123">
        <v>44475</v>
      </c>
      <c r="E3633" s="123">
        <v>44477</v>
      </c>
      <c r="F3633" s="123">
        <v>44475</v>
      </c>
      <c r="G3633" s="122" t="s">
        <v>3486</v>
      </c>
      <c r="H3633" s="122" t="s">
        <v>7690</v>
      </c>
      <c r="I3633" s="122" t="s">
        <v>7690</v>
      </c>
      <c r="J3633" s="122" t="s">
        <v>2607</v>
      </c>
      <c r="K3633" s="122" t="s">
        <v>2608</v>
      </c>
      <c r="L3633" s="122">
        <v>5041827252</v>
      </c>
      <c r="M3633" s="122" t="s">
        <v>7876</v>
      </c>
      <c r="N3633" s="122" t="s">
        <v>3355</v>
      </c>
      <c r="O3633" s="122" t="s">
        <v>2611</v>
      </c>
      <c r="P3633" s="122" t="s">
        <v>7692</v>
      </c>
      <c r="Q3633" s="122" t="s">
        <v>7692</v>
      </c>
      <c r="R3633" s="122" t="s">
        <v>2612</v>
      </c>
      <c r="S3633" s="122" t="s">
        <v>7827</v>
      </c>
      <c r="T3633" s="122" t="s">
        <v>3514</v>
      </c>
      <c r="U3633" s="124">
        <v>16</v>
      </c>
      <c r="V3633" s="124">
        <v>16</v>
      </c>
      <c r="W3633" s="122" t="s">
        <v>31</v>
      </c>
    </row>
    <row r="3634" spans="1:23" x14ac:dyDescent="0.35">
      <c r="A3634" s="122" t="s">
        <v>7877</v>
      </c>
      <c r="B3634" s="122" t="s">
        <v>7878</v>
      </c>
      <c r="C3634" s="123">
        <v>44470</v>
      </c>
      <c r="D3634" s="123">
        <v>44475</v>
      </c>
      <c r="E3634" s="123">
        <v>44477</v>
      </c>
      <c r="F3634" s="123">
        <v>44475</v>
      </c>
      <c r="G3634" s="122" t="s">
        <v>3486</v>
      </c>
      <c r="H3634" s="122" t="s">
        <v>7690</v>
      </c>
      <c r="I3634" s="122" t="s">
        <v>7690</v>
      </c>
      <c r="J3634" s="122" t="s">
        <v>2607</v>
      </c>
      <c r="K3634" s="122" t="s">
        <v>2608</v>
      </c>
      <c r="L3634" s="122">
        <v>5041827407</v>
      </c>
      <c r="M3634" s="122" t="s">
        <v>7879</v>
      </c>
      <c r="N3634" s="122" t="s">
        <v>5542</v>
      </c>
      <c r="O3634" s="122" t="s">
        <v>3491</v>
      </c>
      <c r="P3634" s="122" t="s">
        <v>7692</v>
      </c>
      <c r="Q3634" s="122" t="s">
        <v>7692</v>
      </c>
      <c r="R3634" s="122" t="s">
        <v>3492</v>
      </c>
      <c r="S3634" s="122" t="s">
        <v>7827</v>
      </c>
      <c r="T3634" s="122" t="s">
        <v>3494</v>
      </c>
      <c r="U3634" s="124">
        <v>1120</v>
      </c>
      <c r="V3634" s="124">
        <v>1120</v>
      </c>
      <c r="W3634" s="122" t="s">
        <v>31</v>
      </c>
    </row>
    <row r="3635" spans="1:23" x14ac:dyDescent="0.35">
      <c r="A3635" s="122" t="s">
        <v>7877</v>
      </c>
      <c r="B3635" s="122" t="s">
        <v>7878</v>
      </c>
      <c r="C3635" s="123">
        <v>44470</v>
      </c>
      <c r="D3635" s="123">
        <v>44475</v>
      </c>
      <c r="E3635" s="123">
        <v>44477</v>
      </c>
      <c r="F3635" s="123">
        <v>44475</v>
      </c>
      <c r="G3635" s="122" t="s">
        <v>3486</v>
      </c>
      <c r="H3635" s="122" t="s">
        <v>7690</v>
      </c>
      <c r="I3635" s="122" t="s">
        <v>7690</v>
      </c>
      <c r="J3635" s="122" t="s">
        <v>2607</v>
      </c>
      <c r="K3635" s="122" t="s">
        <v>2608</v>
      </c>
      <c r="L3635" s="122">
        <v>5041827407</v>
      </c>
      <c r="M3635" s="122" t="s">
        <v>7879</v>
      </c>
      <c r="N3635" s="122" t="s">
        <v>5542</v>
      </c>
      <c r="O3635" s="122" t="s">
        <v>2611</v>
      </c>
      <c r="P3635" s="122" t="s">
        <v>7692</v>
      </c>
      <c r="Q3635" s="122" t="s">
        <v>7692</v>
      </c>
      <c r="R3635" s="122" t="s">
        <v>2612</v>
      </c>
      <c r="S3635" s="122" t="s">
        <v>7827</v>
      </c>
      <c r="T3635" s="122" t="s">
        <v>3514</v>
      </c>
      <c r="U3635" s="124">
        <v>16</v>
      </c>
      <c r="V3635" s="124">
        <v>16</v>
      </c>
      <c r="W3635" s="122" t="s">
        <v>31</v>
      </c>
    </row>
    <row r="3636" spans="1:23" x14ac:dyDescent="0.35">
      <c r="A3636" s="122" t="s">
        <v>7880</v>
      </c>
      <c r="B3636" s="122" t="s">
        <v>7881</v>
      </c>
      <c r="C3636" s="123">
        <v>44470</v>
      </c>
      <c r="D3636" s="123">
        <v>44475</v>
      </c>
      <c r="E3636" s="123">
        <v>44477</v>
      </c>
      <c r="F3636" s="123">
        <v>44475</v>
      </c>
      <c r="G3636" s="122" t="s">
        <v>3486</v>
      </c>
      <c r="H3636" s="122" t="s">
        <v>7690</v>
      </c>
      <c r="I3636" s="122" t="s">
        <v>7690</v>
      </c>
      <c r="J3636" s="122" t="s">
        <v>2607</v>
      </c>
      <c r="K3636" s="122" t="s">
        <v>2608</v>
      </c>
      <c r="L3636" s="122">
        <v>5041822192</v>
      </c>
      <c r="M3636" s="122" t="s">
        <v>7882</v>
      </c>
      <c r="N3636" s="122" t="s">
        <v>7785</v>
      </c>
      <c r="O3636" s="122" t="s">
        <v>3491</v>
      </c>
      <c r="P3636" s="122" t="s">
        <v>7692</v>
      </c>
      <c r="Q3636" s="122" t="s">
        <v>7692</v>
      </c>
      <c r="R3636" s="122" t="s">
        <v>3492</v>
      </c>
      <c r="S3636" s="122" t="s">
        <v>7827</v>
      </c>
      <c r="T3636" s="122" t="s">
        <v>3494</v>
      </c>
      <c r="U3636" s="124">
        <v>1120</v>
      </c>
      <c r="V3636" s="124">
        <v>1120</v>
      </c>
      <c r="W3636" s="122" t="s">
        <v>31</v>
      </c>
    </row>
    <row r="3637" spans="1:23" x14ac:dyDescent="0.35">
      <c r="A3637" s="122" t="s">
        <v>7880</v>
      </c>
      <c r="B3637" s="122" t="s">
        <v>7881</v>
      </c>
      <c r="C3637" s="123">
        <v>44470</v>
      </c>
      <c r="D3637" s="123">
        <v>44475</v>
      </c>
      <c r="E3637" s="123">
        <v>44477</v>
      </c>
      <c r="F3637" s="123">
        <v>44475</v>
      </c>
      <c r="G3637" s="122" t="s">
        <v>3486</v>
      </c>
      <c r="H3637" s="122" t="s">
        <v>7690</v>
      </c>
      <c r="I3637" s="122" t="s">
        <v>7690</v>
      </c>
      <c r="J3637" s="122" t="s">
        <v>2607</v>
      </c>
      <c r="K3637" s="122" t="s">
        <v>2608</v>
      </c>
      <c r="L3637" s="122">
        <v>5041822192</v>
      </c>
      <c r="M3637" s="122" t="s">
        <v>7882</v>
      </c>
      <c r="N3637" s="122" t="s">
        <v>7785</v>
      </c>
      <c r="O3637" s="122" t="s">
        <v>2611</v>
      </c>
      <c r="P3637" s="122" t="s">
        <v>7692</v>
      </c>
      <c r="Q3637" s="122" t="s">
        <v>7692</v>
      </c>
      <c r="R3637" s="122" t="s">
        <v>2612</v>
      </c>
      <c r="S3637" s="122" t="s">
        <v>7827</v>
      </c>
      <c r="T3637" s="122" t="s">
        <v>3514</v>
      </c>
      <c r="U3637" s="124">
        <v>16</v>
      </c>
      <c r="V3637" s="124">
        <v>16</v>
      </c>
      <c r="W3637" s="122" t="s">
        <v>31</v>
      </c>
    </row>
    <row r="3638" spans="1:23" x14ac:dyDescent="0.35">
      <c r="A3638" s="122" t="s">
        <v>7883</v>
      </c>
      <c r="B3638" s="122" t="s">
        <v>7884</v>
      </c>
      <c r="C3638" s="123">
        <v>44470</v>
      </c>
      <c r="D3638" s="123">
        <v>44475</v>
      </c>
      <c r="E3638" s="123">
        <v>44477</v>
      </c>
      <c r="F3638" s="123">
        <v>44475</v>
      </c>
      <c r="G3638" s="122" t="s">
        <v>3486</v>
      </c>
      <c r="H3638" s="122" t="s">
        <v>7690</v>
      </c>
      <c r="I3638" s="122" t="s">
        <v>7690</v>
      </c>
      <c r="J3638" s="122" t="s">
        <v>2607</v>
      </c>
      <c r="K3638" s="122" t="s">
        <v>2608</v>
      </c>
      <c r="L3638" s="122">
        <v>5041825974</v>
      </c>
      <c r="M3638" s="122" t="s">
        <v>7885</v>
      </c>
      <c r="N3638" s="122" t="s">
        <v>7739</v>
      </c>
      <c r="O3638" s="122" t="s">
        <v>3491</v>
      </c>
      <c r="P3638" s="122" t="s">
        <v>7692</v>
      </c>
      <c r="Q3638" s="122" t="s">
        <v>7692</v>
      </c>
      <c r="R3638" s="122" t="s">
        <v>3492</v>
      </c>
      <c r="S3638" s="122" t="s">
        <v>7827</v>
      </c>
      <c r="T3638" s="122" t="s">
        <v>3494</v>
      </c>
      <c r="U3638" s="124">
        <v>1120</v>
      </c>
      <c r="V3638" s="124">
        <v>1120</v>
      </c>
      <c r="W3638" s="122" t="s">
        <v>31</v>
      </c>
    </row>
    <row r="3639" spans="1:23" x14ac:dyDescent="0.35">
      <c r="A3639" s="122" t="s">
        <v>7883</v>
      </c>
      <c r="B3639" s="122" t="s">
        <v>7884</v>
      </c>
      <c r="C3639" s="123">
        <v>44470</v>
      </c>
      <c r="D3639" s="123">
        <v>44475</v>
      </c>
      <c r="E3639" s="123">
        <v>44477</v>
      </c>
      <c r="F3639" s="123">
        <v>44475</v>
      </c>
      <c r="G3639" s="122" t="s">
        <v>3486</v>
      </c>
      <c r="H3639" s="122" t="s">
        <v>7690</v>
      </c>
      <c r="I3639" s="122" t="s">
        <v>7690</v>
      </c>
      <c r="J3639" s="122" t="s">
        <v>2607</v>
      </c>
      <c r="K3639" s="122" t="s">
        <v>2608</v>
      </c>
      <c r="L3639" s="122">
        <v>5041825974</v>
      </c>
      <c r="M3639" s="122" t="s">
        <v>7885</v>
      </c>
      <c r="N3639" s="122" t="s">
        <v>7739</v>
      </c>
      <c r="O3639" s="122" t="s">
        <v>2611</v>
      </c>
      <c r="P3639" s="122" t="s">
        <v>7692</v>
      </c>
      <c r="Q3639" s="122" t="s">
        <v>7692</v>
      </c>
      <c r="R3639" s="122" t="s">
        <v>2612</v>
      </c>
      <c r="S3639" s="122" t="s">
        <v>7827</v>
      </c>
      <c r="T3639" s="122" t="s">
        <v>3514</v>
      </c>
      <c r="U3639" s="124">
        <v>16</v>
      </c>
      <c r="V3639" s="124">
        <v>16</v>
      </c>
      <c r="W3639" s="122" t="s">
        <v>31</v>
      </c>
    </row>
    <row r="3640" spans="1:23" x14ac:dyDescent="0.35">
      <c r="A3640" s="122" t="s">
        <v>7886</v>
      </c>
      <c r="B3640" s="122" t="s">
        <v>7887</v>
      </c>
      <c r="C3640" s="123">
        <v>44470</v>
      </c>
      <c r="D3640" s="123">
        <v>44475</v>
      </c>
      <c r="E3640" s="123">
        <v>44477</v>
      </c>
      <c r="F3640" s="123">
        <v>44475</v>
      </c>
      <c r="G3640" s="122" t="s">
        <v>3486</v>
      </c>
      <c r="H3640" s="122" t="s">
        <v>7690</v>
      </c>
      <c r="I3640" s="122" t="s">
        <v>7690</v>
      </c>
      <c r="J3640" s="122" t="s">
        <v>2607</v>
      </c>
      <c r="K3640" s="122" t="s">
        <v>2608</v>
      </c>
      <c r="L3640" s="122">
        <v>5041829150</v>
      </c>
      <c r="M3640" s="122" t="s">
        <v>7888</v>
      </c>
      <c r="N3640" s="122" t="s">
        <v>6112</v>
      </c>
      <c r="O3640" s="122" t="s">
        <v>3491</v>
      </c>
      <c r="P3640" s="122" t="s">
        <v>7692</v>
      </c>
      <c r="Q3640" s="122" t="s">
        <v>7692</v>
      </c>
      <c r="R3640" s="122" t="s">
        <v>3492</v>
      </c>
      <c r="S3640" s="122" t="s">
        <v>7827</v>
      </c>
      <c r="T3640" s="122" t="s">
        <v>3494</v>
      </c>
      <c r="U3640" s="124">
        <v>1120</v>
      </c>
      <c r="V3640" s="124">
        <v>1120</v>
      </c>
      <c r="W3640" s="122" t="s">
        <v>31</v>
      </c>
    </row>
    <row r="3641" spans="1:23" x14ac:dyDescent="0.35">
      <c r="A3641" s="122" t="s">
        <v>7886</v>
      </c>
      <c r="B3641" s="122" t="s">
        <v>7887</v>
      </c>
      <c r="C3641" s="123">
        <v>44470</v>
      </c>
      <c r="D3641" s="123">
        <v>44475</v>
      </c>
      <c r="E3641" s="123">
        <v>44477</v>
      </c>
      <c r="F3641" s="123">
        <v>44475</v>
      </c>
      <c r="G3641" s="122" t="s">
        <v>3486</v>
      </c>
      <c r="H3641" s="122" t="s">
        <v>7690</v>
      </c>
      <c r="I3641" s="122" t="s">
        <v>7690</v>
      </c>
      <c r="J3641" s="122" t="s">
        <v>2607</v>
      </c>
      <c r="K3641" s="122" t="s">
        <v>2608</v>
      </c>
      <c r="L3641" s="122">
        <v>5041829150</v>
      </c>
      <c r="M3641" s="122" t="s">
        <v>7888</v>
      </c>
      <c r="N3641" s="122" t="s">
        <v>6112</v>
      </c>
      <c r="O3641" s="122" t="s">
        <v>2611</v>
      </c>
      <c r="P3641" s="122" t="s">
        <v>7692</v>
      </c>
      <c r="Q3641" s="122" t="s">
        <v>7692</v>
      </c>
      <c r="R3641" s="122" t="s">
        <v>2612</v>
      </c>
      <c r="S3641" s="122" t="s">
        <v>7827</v>
      </c>
      <c r="T3641" s="122" t="s">
        <v>3514</v>
      </c>
      <c r="U3641" s="124">
        <v>16</v>
      </c>
      <c r="V3641" s="124">
        <v>16</v>
      </c>
      <c r="W3641" s="122" t="s">
        <v>31</v>
      </c>
    </row>
    <row r="3642" spans="1:23" x14ac:dyDescent="0.35">
      <c r="A3642" s="122" t="s">
        <v>7889</v>
      </c>
      <c r="B3642" s="122" t="s">
        <v>7890</v>
      </c>
      <c r="C3642" s="123">
        <v>44470</v>
      </c>
      <c r="D3642" s="123">
        <v>44475</v>
      </c>
      <c r="E3642" s="123">
        <v>44477</v>
      </c>
      <c r="F3642" s="123">
        <v>44476</v>
      </c>
      <c r="G3642" s="122" t="s">
        <v>3486</v>
      </c>
      <c r="H3642" s="122" t="s">
        <v>7690</v>
      </c>
      <c r="I3642" s="122" t="s">
        <v>7690</v>
      </c>
      <c r="J3642" s="122" t="s">
        <v>2607</v>
      </c>
      <c r="K3642" s="122" t="s">
        <v>2608</v>
      </c>
      <c r="L3642" s="122">
        <v>5041831268</v>
      </c>
      <c r="M3642" s="122" t="s">
        <v>7891</v>
      </c>
      <c r="N3642" s="122" t="s">
        <v>7814</v>
      </c>
      <c r="O3642" s="122" t="s">
        <v>3491</v>
      </c>
      <c r="P3642" s="122" t="s">
        <v>7692</v>
      </c>
      <c r="Q3642" s="122" t="s">
        <v>7692</v>
      </c>
      <c r="R3642" s="122" t="s">
        <v>3492</v>
      </c>
      <c r="S3642" s="122" t="s">
        <v>7827</v>
      </c>
      <c r="T3642" s="122" t="s">
        <v>3494</v>
      </c>
      <c r="U3642" s="124">
        <v>1120</v>
      </c>
      <c r="V3642" s="124">
        <v>1120</v>
      </c>
      <c r="W3642" s="122" t="s">
        <v>31</v>
      </c>
    </row>
    <row r="3643" spans="1:23" x14ac:dyDescent="0.35">
      <c r="A3643" s="122" t="s">
        <v>7889</v>
      </c>
      <c r="B3643" s="122" t="s">
        <v>7890</v>
      </c>
      <c r="C3643" s="123">
        <v>44470</v>
      </c>
      <c r="D3643" s="123">
        <v>44475</v>
      </c>
      <c r="E3643" s="123">
        <v>44477</v>
      </c>
      <c r="F3643" s="123">
        <v>44476</v>
      </c>
      <c r="G3643" s="122" t="s">
        <v>3486</v>
      </c>
      <c r="H3643" s="122" t="s">
        <v>7690</v>
      </c>
      <c r="I3643" s="122" t="s">
        <v>7690</v>
      </c>
      <c r="J3643" s="122" t="s">
        <v>2607</v>
      </c>
      <c r="K3643" s="122" t="s">
        <v>2608</v>
      </c>
      <c r="L3643" s="122">
        <v>5041831268</v>
      </c>
      <c r="M3643" s="122" t="s">
        <v>7891</v>
      </c>
      <c r="N3643" s="122" t="s">
        <v>7814</v>
      </c>
      <c r="O3643" s="122" t="s">
        <v>2611</v>
      </c>
      <c r="P3643" s="122" t="s">
        <v>7692</v>
      </c>
      <c r="Q3643" s="122" t="s">
        <v>7692</v>
      </c>
      <c r="R3643" s="122" t="s">
        <v>2612</v>
      </c>
      <c r="S3643" s="122" t="s">
        <v>7827</v>
      </c>
      <c r="T3643" s="122" t="s">
        <v>3514</v>
      </c>
      <c r="U3643" s="124">
        <v>16</v>
      </c>
      <c r="V3643" s="124">
        <v>16</v>
      </c>
      <c r="W3643" s="122" t="s">
        <v>31</v>
      </c>
    </row>
    <row r="3644" spans="1:23" x14ac:dyDescent="0.35">
      <c r="A3644" s="122" t="s">
        <v>7892</v>
      </c>
      <c r="B3644" s="122" t="s">
        <v>7893</v>
      </c>
      <c r="C3644" s="123">
        <v>44470</v>
      </c>
      <c r="D3644" s="123">
        <v>44473</v>
      </c>
      <c r="E3644" s="123">
        <v>44477</v>
      </c>
      <c r="F3644" s="123">
        <v>44474</v>
      </c>
      <c r="G3644" s="122" t="s">
        <v>3486</v>
      </c>
      <c r="H3644" s="122" t="s">
        <v>7690</v>
      </c>
      <c r="I3644" s="122" t="s">
        <v>7690</v>
      </c>
      <c r="J3644" s="122" t="s">
        <v>2579</v>
      </c>
      <c r="K3644" s="122" t="s">
        <v>2580</v>
      </c>
      <c r="L3644" s="122">
        <v>5041798339</v>
      </c>
      <c r="M3644" s="122" t="s">
        <v>7894</v>
      </c>
      <c r="N3644" s="122" t="s">
        <v>5021</v>
      </c>
      <c r="O3644" s="122" t="s">
        <v>2583</v>
      </c>
      <c r="P3644" s="122" t="s">
        <v>7692</v>
      </c>
      <c r="Q3644" s="122" t="s">
        <v>7692</v>
      </c>
      <c r="R3644" s="122" t="s">
        <v>2585</v>
      </c>
      <c r="S3644" s="122" t="s">
        <v>7827</v>
      </c>
      <c r="T3644" s="122" t="s">
        <v>3503</v>
      </c>
      <c r="U3644" s="124">
        <v>1440</v>
      </c>
      <c r="V3644" s="124">
        <v>1440</v>
      </c>
      <c r="W3644" s="122" t="s">
        <v>31</v>
      </c>
    </row>
    <row r="3645" spans="1:23" x14ac:dyDescent="0.35">
      <c r="A3645" s="122" t="s">
        <v>7892</v>
      </c>
      <c r="B3645" s="122" t="s">
        <v>7893</v>
      </c>
      <c r="C3645" s="123">
        <v>44470</v>
      </c>
      <c r="D3645" s="123">
        <v>44473</v>
      </c>
      <c r="E3645" s="123">
        <v>44477</v>
      </c>
      <c r="F3645" s="123">
        <v>44474</v>
      </c>
      <c r="G3645" s="122" t="s">
        <v>3486</v>
      </c>
      <c r="H3645" s="122" t="s">
        <v>7690</v>
      </c>
      <c r="I3645" s="122" t="s">
        <v>7690</v>
      </c>
      <c r="J3645" s="122" t="s">
        <v>2579</v>
      </c>
      <c r="K3645" s="122" t="s">
        <v>2580</v>
      </c>
      <c r="L3645" s="122">
        <v>5041798339</v>
      </c>
      <c r="M3645" s="122" t="s">
        <v>7894</v>
      </c>
      <c r="N3645" s="122" t="s">
        <v>5021</v>
      </c>
      <c r="O3645" s="122" t="s">
        <v>2589</v>
      </c>
      <c r="P3645" s="122" t="s">
        <v>7692</v>
      </c>
      <c r="Q3645" s="122" t="s">
        <v>7692</v>
      </c>
      <c r="R3645" s="122" t="s">
        <v>2590</v>
      </c>
      <c r="S3645" s="122" t="s">
        <v>7827</v>
      </c>
      <c r="T3645" s="122" t="s">
        <v>3504</v>
      </c>
      <c r="U3645" s="124">
        <v>1440</v>
      </c>
      <c r="V3645" s="124">
        <v>1440</v>
      </c>
      <c r="W3645" s="122" t="s">
        <v>31</v>
      </c>
    </row>
    <row r="3646" spans="1:23" x14ac:dyDescent="0.35">
      <c r="A3646" s="122" t="s">
        <v>7895</v>
      </c>
      <c r="B3646" s="122" t="s">
        <v>7896</v>
      </c>
      <c r="C3646" s="123">
        <v>44470</v>
      </c>
      <c r="D3646" s="123">
        <v>44473</v>
      </c>
      <c r="E3646" s="123">
        <v>44477</v>
      </c>
      <c r="F3646" s="123">
        <v>44473</v>
      </c>
      <c r="G3646" s="122" t="s">
        <v>3486</v>
      </c>
      <c r="H3646" s="122" t="s">
        <v>7690</v>
      </c>
      <c r="I3646" s="122" t="s">
        <v>7690</v>
      </c>
      <c r="J3646" s="122" t="s">
        <v>2607</v>
      </c>
      <c r="K3646" s="122" t="s">
        <v>2608</v>
      </c>
      <c r="L3646" s="122">
        <v>5041793190</v>
      </c>
      <c r="M3646" s="122" t="s">
        <v>7897</v>
      </c>
      <c r="N3646" s="122" t="s">
        <v>3282</v>
      </c>
      <c r="O3646" s="122" t="s">
        <v>3491</v>
      </c>
      <c r="P3646" s="122" t="s">
        <v>7692</v>
      </c>
      <c r="Q3646" s="122" t="s">
        <v>7692</v>
      </c>
      <c r="R3646" s="122" t="s">
        <v>3492</v>
      </c>
      <c r="S3646" s="122" t="s">
        <v>7827</v>
      </c>
      <c r="T3646" s="122" t="s">
        <v>3494</v>
      </c>
      <c r="U3646" s="124">
        <v>1120</v>
      </c>
      <c r="V3646" s="124">
        <v>1120</v>
      </c>
      <c r="W3646" s="122" t="s">
        <v>31</v>
      </c>
    </row>
    <row r="3647" spans="1:23" x14ac:dyDescent="0.35">
      <c r="A3647" s="122" t="s">
        <v>7895</v>
      </c>
      <c r="B3647" s="122" t="s">
        <v>7896</v>
      </c>
      <c r="C3647" s="123">
        <v>44470</v>
      </c>
      <c r="D3647" s="123">
        <v>44473</v>
      </c>
      <c r="E3647" s="123">
        <v>44477</v>
      </c>
      <c r="F3647" s="123">
        <v>44473</v>
      </c>
      <c r="G3647" s="122" t="s">
        <v>3486</v>
      </c>
      <c r="H3647" s="122" t="s">
        <v>7690</v>
      </c>
      <c r="I3647" s="122" t="s">
        <v>7690</v>
      </c>
      <c r="J3647" s="122" t="s">
        <v>2607</v>
      </c>
      <c r="K3647" s="122" t="s">
        <v>2608</v>
      </c>
      <c r="L3647" s="122">
        <v>5041793190</v>
      </c>
      <c r="M3647" s="122" t="s">
        <v>7897</v>
      </c>
      <c r="N3647" s="122" t="s">
        <v>3282</v>
      </c>
      <c r="O3647" s="122" t="s">
        <v>2611</v>
      </c>
      <c r="P3647" s="122" t="s">
        <v>7692</v>
      </c>
      <c r="Q3647" s="122" t="s">
        <v>7692</v>
      </c>
      <c r="R3647" s="122" t="s">
        <v>2612</v>
      </c>
      <c r="S3647" s="122" t="s">
        <v>7827</v>
      </c>
      <c r="T3647" s="122" t="s">
        <v>3514</v>
      </c>
      <c r="U3647" s="124">
        <v>16</v>
      </c>
      <c r="V3647" s="124">
        <v>16</v>
      </c>
      <c r="W3647" s="122" t="s">
        <v>31</v>
      </c>
    </row>
    <row r="3648" spans="1:23" x14ac:dyDescent="0.35">
      <c r="A3648" s="122" t="s">
        <v>7898</v>
      </c>
      <c r="B3648" s="122" t="s">
        <v>7899</v>
      </c>
      <c r="C3648" s="123">
        <v>44470</v>
      </c>
      <c r="D3648" s="123">
        <v>44473</v>
      </c>
      <c r="E3648" s="123">
        <v>44477</v>
      </c>
      <c r="F3648" s="123">
        <v>44473</v>
      </c>
      <c r="G3648" s="122" t="s">
        <v>3486</v>
      </c>
      <c r="H3648" s="122" t="s">
        <v>7690</v>
      </c>
      <c r="I3648" s="122" t="s">
        <v>7690</v>
      </c>
      <c r="J3648" s="122" t="s">
        <v>2607</v>
      </c>
      <c r="K3648" s="122" t="s">
        <v>2608</v>
      </c>
      <c r="L3648" s="122">
        <v>5041796121</v>
      </c>
      <c r="M3648" s="122" t="s">
        <v>7900</v>
      </c>
      <c r="N3648" s="122" t="s">
        <v>7722</v>
      </c>
      <c r="O3648" s="122" t="s">
        <v>3491</v>
      </c>
      <c r="P3648" s="122" t="s">
        <v>7692</v>
      </c>
      <c r="Q3648" s="122" t="s">
        <v>7692</v>
      </c>
      <c r="R3648" s="122" t="s">
        <v>3492</v>
      </c>
      <c r="S3648" s="122" t="s">
        <v>7827</v>
      </c>
      <c r="T3648" s="122" t="s">
        <v>3494</v>
      </c>
      <c r="U3648" s="124">
        <v>1120</v>
      </c>
      <c r="V3648" s="124">
        <v>1120</v>
      </c>
      <c r="W3648" s="122" t="s">
        <v>31</v>
      </c>
    </row>
    <row r="3649" spans="1:23" x14ac:dyDescent="0.35">
      <c r="A3649" s="122" t="s">
        <v>7898</v>
      </c>
      <c r="B3649" s="122" t="s">
        <v>7899</v>
      </c>
      <c r="C3649" s="123">
        <v>44470</v>
      </c>
      <c r="D3649" s="123">
        <v>44473</v>
      </c>
      <c r="E3649" s="123">
        <v>44477</v>
      </c>
      <c r="F3649" s="123">
        <v>44473</v>
      </c>
      <c r="G3649" s="122" t="s">
        <v>3486</v>
      </c>
      <c r="H3649" s="122" t="s">
        <v>7690</v>
      </c>
      <c r="I3649" s="122" t="s">
        <v>7690</v>
      </c>
      <c r="J3649" s="122" t="s">
        <v>2607</v>
      </c>
      <c r="K3649" s="122" t="s">
        <v>2608</v>
      </c>
      <c r="L3649" s="122">
        <v>5041796121</v>
      </c>
      <c r="M3649" s="122" t="s">
        <v>7900</v>
      </c>
      <c r="N3649" s="122" t="s">
        <v>7722</v>
      </c>
      <c r="O3649" s="122" t="s">
        <v>2611</v>
      </c>
      <c r="P3649" s="122" t="s">
        <v>7692</v>
      </c>
      <c r="Q3649" s="122" t="s">
        <v>7692</v>
      </c>
      <c r="R3649" s="122" t="s">
        <v>2612</v>
      </c>
      <c r="S3649" s="122" t="s">
        <v>7827</v>
      </c>
      <c r="T3649" s="122" t="s">
        <v>3514</v>
      </c>
      <c r="U3649" s="124">
        <v>16</v>
      </c>
      <c r="V3649" s="124">
        <v>16</v>
      </c>
      <c r="W3649" s="122" t="s">
        <v>31</v>
      </c>
    </row>
    <row r="3650" spans="1:23" x14ac:dyDescent="0.35">
      <c r="A3650" s="122" t="s">
        <v>7901</v>
      </c>
      <c r="B3650" s="122" t="s">
        <v>7902</v>
      </c>
      <c r="C3650" s="123">
        <v>44470</v>
      </c>
      <c r="D3650" s="123">
        <v>44473</v>
      </c>
      <c r="E3650" s="123">
        <v>44477</v>
      </c>
      <c r="F3650" s="123">
        <v>44473</v>
      </c>
      <c r="G3650" s="122" t="s">
        <v>3486</v>
      </c>
      <c r="H3650" s="122" t="s">
        <v>7690</v>
      </c>
      <c r="I3650" s="122" t="s">
        <v>7690</v>
      </c>
      <c r="J3650" s="122" t="s">
        <v>2607</v>
      </c>
      <c r="K3650" s="122" t="s">
        <v>2608</v>
      </c>
      <c r="L3650" s="122">
        <v>5041788637</v>
      </c>
      <c r="M3650" s="122" t="s">
        <v>7903</v>
      </c>
      <c r="N3650" s="122" t="s">
        <v>3372</v>
      </c>
      <c r="O3650" s="122" t="s">
        <v>3491</v>
      </c>
      <c r="P3650" s="122" t="s">
        <v>7692</v>
      </c>
      <c r="Q3650" s="122" t="s">
        <v>7692</v>
      </c>
      <c r="R3650" s="122" t="s">
        <v>3492</v>
      </c>
      <c r="S3650" s="122" t="s">
        <v>7827</v>
      </c>
      <c r="T3650" s="122" t="s">
        <v>3494</v>
      </c>
      <c r="U3650" s="124">
        <v>1120</v>
      </c>
      <c r="V3650" s="124">
        <v>1120</v>
      </c>
      <c r="W3650" s="122" t="s">
        <v>31</v>
      </c>
    </row>
    <row r="3651" spans="1:23" x14ac:dyDescent="0.35">
      <c r="A3651" s="122" t="s">
        <v>7901</v>
      </c>
      <c r="B3651" s="122" t="s">
        <v>7902</v>
      </c>
      <c r="C3651" s="123">
        <v>44470</v>
      </c>
      <c r="D3651" s="123">
        <v>44473</v>
      </c>
      <c r="E3651" s="123">
        <v>44477</v>
      </c>
      <c r="F3651" s="123">
        <v>44473</v>
      </c>
      <c r="G3651" s="122" t="s">
        <v>3486</v>
      </c>
      <c r="H3651" s="122" t="s">
        <v>7690</v>
      </c>
      <c r="I3651" s="122" t="s">
        <v>7690</v>
      </c>
      <c r="J3651" s="122" t="s">
        <v>2607</v>
      </c>
      <c r="K3651" s="122" t="s">
        <v>2608</v>
      </c>
      <c r="L3651" s="122">
        <v>5041788637</v>
      </c>
      <c r="M3651" s="122" t="s">
        <v>7903</v>
      </c>
      <c r="N3651" s="122" t="s">
        <v>3372</v>
      </c>
      <c r="O3651" s="122" t="s">
        <v>2611</v>
      </c>
      <c r="P3651" s="122" t="s">
        <v>7692</v>
      </c>
      <c r="Q3651" s="122" t="s">
        <v>7692</v>
      </c>
      <c r="R3651" s="122" t="s">
        <v>2612</v>
      </c>
      <c r="S3651" s="122" t="s">
        <v>7827</v>
      </c>
      <c r="T3651" s="122" t="s">
        <v>3514</v>
      </c>
      <c r="U3651" s="124">
        <v>16</v>
      </c>
      <c r="V3651" s="124">
        <v>16</v>
      </c>
      <c r="W3651" s="122" t="s">
        <v>31</v>
      </c>
    </row>
    <row r="3652" spans="1:23" x14ac:dyDescent="0.35">
      <c r="A3652" s="122" t="s">
        <v>7904</v>
      </c>
      <c r="B3652" s="122" t="s">
        <v>7905</v>
      </c>
      <c r="C3652" s="123">
        <v>44470</v>
      </c>
      <c r="D3652" s="123">
        <v>44473</v>
      </c>
      <c r="E3652" s="123">
        <v>44477</v>
      </c>
      <c r="F3652" s="123">
        <v>44474</v>
      </c>
      <c r="G3652" s="122" t="s">
        <v>3486</v>
      </c>
      <c r="H3652" s="122" t="s">
        <v>7690</v>
      </c>
      <c r="I3652" s="122" t="s">
        <v>7690</v>
      </c>
      <c r="J3652" s="122" t="s">
        <v>2607</v>
      </c>
      <c r="K3652" s="122" t="s">
        <v>2608</v>
      </c>
      <c r="L3652" s="122">
        <v>5041798279</v>
      </c>
      <c r="M3652" s="122" t="s">
        <v>7906</v>
      </c>
      <c r="N3652" s="122" t="s">
        <v>7769</v>
      </c>
      <c r="O3652" s="122" t="s">
        <v>3491</v>
      </c>
      <c r="P3652" s="122" t="s">
        <v>7692</v>
      </c>
      <c r="Q3652" s="122" t="s">
        <v>7692</v>
      </c>
      <c r="R3652" s="122" t="s">
        <v>3492</v>
      </c>
      <c r="S3652" s="122" t="s">
        <v>7827</v>
      </c>
      <c r="T3652" s="122" t="s">
        <v>3494</v>
      </c>
      <c r="U3652" s="124">
        <v>1120</v>
      </c>
      <c r="V3652" s="124">
        <v>1120</v>
      </c>
      <c r="W3652" s="122" t="s">
        <v>31</v>
      </c>
    </row>
    <row r="3653" spans="1:23" x14ac:dyDescent="0.35">
      <c r="A3653" s="122" t="s">
        <v>7904</v>
      </c>
      <c r="B3653" s="122" t="s">
        <v>7905</v>
      </c>
      <c r="C3653" s="123">
        <v>44470</v>
      </c>
      <c r="D3653" s="123">
        <v>44473</v>
      </c>
      <c r="E3653" s="123">
        <v>44477</v>
      </c>
      <c r="F3653" s="123">
        <v>44474</v>
      </c>
      <c r="G3653" s="122" t="s">
        <v>3486</v>
      </c>
      <c r="H3653" s="122" t="s">
        <v>7690</v>
      </c>
      <c r="I3653" s="122" t="s">
        <v>7690</v>
      </c>
      <c r="J3653" s="122" t="s">
        <v>2607</v>
      </c>
      <c r="K3653" s="122" t="s">
        <v>2608</v>
      </c>
      <c r="L3653" s="122">
        <v>5041798279</v>
      </c>
      <c r="M3653" s="122" t="s">
        <v>7906</v>
      </c>
      <c r="N3653" s="122" t="s">
        <v>7769</v>
      </c>
      <c r="O3653" s="122" t="s">
        <v>2611</v>
      </c>
      <c r="P3653" s="122" t="s">
        <v>7692</v>
      </c>
      <c r="Q3653" s="122" t="s">
        <v>7692</v>
      </c>
      <c r="R3653" s="122" t="s">
        <v>2612</v>
      </c>
      <c r="S3653" s="122" t="s">
        <v>7827</v>
      </c>
      <c r="T3653" s="122" t="s">
        <v>3514</v>
      </c>
      <c r="U3653" s="124">
        <v>16</v>
      </c>
      <c r="V3653" s="124">
        <v>16</v>
      </c>
      <c r="W3653" s="122" t="s">
        <v>31</v>
      </c>
    </row>
    <row r="3654" spans="1:23" x14ac:dyDescent="0.35">
      <c r="A3654" s="122" t="s">
        <v>7907</v>
      </c>
      <c r="B3654" s="122" t="s">
        <v>7908</v>
      </c>
      <c r="C3654" s="123">
        <v>44470</v>
      </c>
      <c r="D3654" s="123">
        <v>44473</v>
      </c>
      <c r="E3654" s="123">
        <v>44477</v>
      </c>
      <c r="F3654" s="123">
        <v>44473</v>
      </c>
      <c r="G3654" s="122" t="s">
        <v>3486</v>
      </c>
      <c r="H3654" s="122" t="s">
        <v>7690</v>
      </c>
      <c r="I3654" s="122" t="s">
        <v>7690</v>
      </c>
      <c r="J3654" s="122" t="s">
        <v>2607</v>
      </c>
      <c r="K3654" s="122" t="s">
        <v>2608</v>
      </c>
      <c r="L3654" s="122">
        <v>5041791994</v>
      </c>
      <c r="M3654" s="122" t="s">
        <v>7909</v>
      </c>
      <c r="N3654" s="122" t="s">
        <v>5872</v>
      </c>
      <c r="O3654" s="122" t="s">
        <v>3491</v>
      </c>
      <c r="P3654" s="122" t="s">
        <v>7692</v>
      </c>
      <c r="Q3654" s="122" t="s">
        <v>7692</v>
      </c>
      <c r="R3654" s="122" t="s">
        <v>3492</v>
      </c>
      <c r="S3654" s="122" t="s">
        <v>7827</v>
      </c>
      <c r="T3654" s="122" t="s">
        <v>3494</v>
      </c>
      <c r="U3654" s="124">
        <v>1120</v>
      </c>
      <c r="V3654" s="124">
        <v>1120</v>
      </c>
      <c r="W3654" s="122" t="s">
        <v>31</v>
      </c>
    </row>
    <row r="3655" spans="1:23" x14ac:dyDescent="0.35">
      <c r="A3655" s="122" t="s">
        <v>7907</v>
      </c>
      <c r="B3655" s="122" t="s">
        <v>7908</v>
      </c>
      <c r="C3655" s="123">
        <v>44470</v>
      </c>
      <c r="D3655" s="123">
        <v>44473</v>
      </c>
      <c r="E3655" s="123">
        <v>44477</v>
      </c>
      <c r="F3655" s="123">
        <v>44473</v>
      </c>
      <c r="G3655" s="122" t="s">
        <v>3486</v>
      </c>
      <c r="H3655" s="122" t="s">
        <v>7690</v>
      </c>
      <c r="I3655" s="122" t="s">
        <v>7690</v>
      </c>
      <c r="J3655" s="122" t="s">
        <v>2607</v>
      </c>
      <c r="K3655" s="122" t="s">
        <v>2608</v>
      </c>
      <c r="L3655" s="122">
        <v>5041791994</v>
      </c>
      <c r="M3655" s="122" t="s">
        <v>7909</v>
      </c>
      <c r="N3655" s="122" t="s">
        <v>5872</v>
      </c>
      <c r="O3655" s="122" t="s">
        <v>2611</v>
      </c>
      <c r="P3655" s="122" t="s">
        <v>7692</v>
      </c>
      <c r="Q3655" s="122" t="s">
        <v>7692</v>
      </c>
      <c r="R3655" s="122" t="s">
        <v>2612</v>
      </c>
      <c r="S3655" s="122" t="s">
        <v>7827</v>
      </c>
      <c r="T3655" s="122" t="s">
        <v>3514</v>
      </c>
      <c r="U3655" s="124">
        <v>16</v>
      </c>
      <c r="V3655" s="124">
        <v>16</v>
      </c>
      <c r="W3655" s="122" t="s">
        <v>31</v>
      </c>
    </row>
    <row r="3656" spans="1:23" x14ac:dyDescent="0.35">
      <c r="A3656" s="122" t="s">
        <v>7910</v>
      </c>
      <c r="B3656" s="122" t="s">
        <v>7911</v>
      </c>
      <c r="C3656" s="123">
        <v>44470</v>
      </c>
      <c r="D3656" s="123">
        <v>44473</v>
      </c>
      <c r="E3656" s="123">
        <v>44477</v>
      </c>
      <c r="F3656" s="123">
        <v>44474</v>
      </c>
      <c r="G3656" s="122" t="s">
        <v>3486</v>
      </c>
      <c r="H3656" s="122" t="s">
        <v>7690</v>
      </c>
      <c r="I3656" s="122" t="s">
        <v>7690</v>
      </c>
      <c r="J3656" s="122" t="s">
        <v>2607</v>
      </c>
      <c r="K3656" s="122" t="s">
        <v>2608</v>
      </c>
      <c r="L3656" s="122">
        <v>5041792377</v>
      </c>
      <c r="M3656" s="122" t="s">
        <v>7912</v>
      </c>
      <c r="N3656" s="122" t="s">
        <v>3201</v>
      </c>
      <c r="O3656" s="122" t="s">
        <v>3491</v>
      </c>
      <c r="P3656" s="122" t="s">
        <v>7692</v>
      </c>
      <c r="Q3656" s="122" t="s">
        <v>7692</v>
      </c>
      <c r="R3656" s="122" t="s">
        <v>3492</v>
      </c>
      <c r="S3656" s="122" t="s">
        <v>7827</v>
      </c>
      <c r="T3656" s="122" t="s">
        <v>3494</v>
      </c>
      <c r="U3656" s="124">
        <v>1120</v>
      </c>
      <c r="V3656" s="124">
        <v>1120</v>
      </c>
      <c r="W3656" s="122" t="s">
        <v>31</v>
      </c>
    </row>
    <row r="3657" spans="1:23" x14ac:dyDescent="0.35">
      <c r="A3657" s="122" t="s">
        <v>7910</v>
      </c>
      <c r="B3657" s="122" t="s">
        <v>7911</v>
      </c>
      <c r="C3657" s="123">
        <v>44470</v>
      </c>
      <c r="D3657" s="123">
        <v>44473</v>
      </c>
      <c r="E3657" s="123">
        <v>44477</v>
      </c>
      <c r="F3657" s="123">
        <v>44474</v>
      </c>
      <c r="G3657" s="122" t="s">
        <v>3486</v>
      </c>
      <c r="H3657" s="122" t="s">
        <v>7690</v>
      </c>
      <c r="I3657" s="122" t="s">
        <v>7690</v>
      </c>
      <c r="J3657" s="122" t="s">
        <v>2607</v>
      </c>
      <c r="K3657" s="122" t="s">
        <v>2608</v>
      </c>
      <c r="L3657" s="122">
        <v>5041792377</v>
      </c>
      <c r="M3657" s="122" t="s">
        <v>7912</v>
      </c>
      <c r="N3657" s="122" t="s">
        <v>3201</v>
      </c>
      <c r="O3657" s="122" t="s">
        <v>2611</v>
      </c>
      <c r="P3657" s="122" t="s">
        <v>7692</v>
      </c>
      <c r="Q3657" s="122" t="s">
        <v>7692</v>
      </c>
      <c r="R3657" s="122" t="s">
        <v>2612</v>
      </c>
      <c r="S3657" s="122" t="s">
        <v>7827</v>
      </c>
      <c r="T3657" s="122" t="s">
        <v>3514</v>
      </c>
      <c r="U3657" s="124">
        <v>16</v>
      </c>
      <c r="V3657" s="124">
        <v>16</v>
      </c>
      <c r="W3657" s="122" t="s">
        <v>31</v>
      </c>
    </row>
    <row r="3658" spans="1:23" x14ac:dyDescent="0.35">
      <c r="A3658" s="122" t="s">
        <v>7913</v>
      </c>
      <c r="B3658" s="122" t="s">
        <v>7914</v>
      </c>
      <c r="C3658" s="123">
        <v>44470</v>
      </c>
      <c r="D3658" s="123">
        <v>44473</v>
      </c>
      <c r="E3658" s="123">
        <v>44477</v>
      </c>
      <c r="F3658" s="123">
        <v>44473</v>
      </c>
      <c r="G3658" s="122" t="s">
        <v>3486</v>
      </c>
      <c r="H3658" s="122" t="s">
        <v>7690</v>
      </c>
      <c r="I3658" s="122" t="s">
        <v>7690</v>
      </c>
      <c r="J3658" s="122" t="s">
        <v>2607</v>
      </c>
      <c r="K3658" s="122" t="s">
        <v>2608</v>
      </c>
      <c r="L3658" s="122">
        <v>5041794060</v>
      </c>
      <c r="M3658" s="122" t="s">
        <v>7915</v>
      </c>
      <c r="N3658" s="122" t="s">
        <v>7739</v>
      </c>
      <c r="O3658" s="122" t="s">
        <v>3491</v>
      </c>
      <c r="P3658" s="122" t="s">
        <v>7692</v>
      </c>
      <c r="Q3658" s="122" t="s">
        <v>7692</v>
      </c>
      <c r="R3658" s="122" t="s">
        <v>3492</v>
      </c>
      <c r="S3658" s="122" t="s">
        <v>7827</v>
      </c>
      <c r="T3658" s="122" t="s">
        <v>3494</v>
      </c>
      <c r="U3658" s="124">
        <v>1120</v>
      </c>
      <c r="V3658" s="124">
        <v>1120</v>
      </c>
      <c r="W3658" s="122" t="s">
        <v>31</v>
      </c>
    </row>
    <row r="3659" spans="1:23" x14ac:dyDescent="0.35">
      <c r="A3659" s="122" t="s">
        <v>7913</v>
      </c>
      <c r="B3659" s="122" t="s">
        <v>7914</v>
      </c>
      <c r="C3659" s="123">
        <v>44470</v>
      </c>
      <c r="D3659" s="123">
        <v>44473</v>
      </c>
      <c r="E3659" s="123">
        <v>44477</v>
      </c>
      <c r="F3659" s="123">
        <v>44473</v>
      </c>
      <c r="G3659" s="122" t="s">
        <v>3486</v>
      </c>
      <c r="H3659" s="122" t="s">
        <v>7690</v>
      </c>
      <c r="I3659" s="122" t="s">
        <v>7690</v>
      </c>
      <c r="J3659" s="122" t="s">
        <v>2607</v>
      </c>
      <c r="K3659" s="122" t="s">
        <v>2608</v>
      </c>
      <c r="L3659" s="122">
        <v>5041794060</v>
      </c>
      <c r="M3659" s="122" t="s">
        <v>7915</v>
      </c>
      <c r="N3659" s="122" t="s">
        <v>7739</v>
      </c>
      <c r="O3659" s="122" t="s">
        <v>2611</v>
      </c>
      <c r="P3659" s="122" t="s">
        <v>7692</v>
      </c>
      <c r="Q3659" s="122" t="s">
        <v>7692</v>
      </c>
      <c r="R3659" s="122" t="s">
        <v>2612</v>
      </c>
      <c r="S3659" s="122" t="s">
        <v>7827</v>
      </c>
      <c r="T3659" s="122" t="s">
        <v>3514</v>
      </c>
      <c r="U3659" s="124">
        <v>16</v>
      </c>
      <c r="V3659" s="124">
        <v>16</v>
      </c>
      <c r="W3659" s="122" t="s">
        <v>31</v>
      </c>
    </row>
    <row r="3660" spans="1:23" x14ac:dyDescent="0.35">
      <c r="A3660" s="122" t="s">
        <v>7916</v>
      </c>
      <c r="B3660" s="122" t="s">
        <v>7917</v>
      </c>
      <c r="C3660" s="123">
        <v>44470</v>
      </c>
      <c r="D3660" s="123">
        <v>44476</v>
      </c>
      <c r="E3660" s="123">
        <v>44477</v>
      </c>
      <c r="F3660" s="123">
        <v>44477</v>
      </c>
      <c r="G3660" s="122" t="s">
        <v>3486</v>
      </c>
      <c r="H3660" s="122" t="s">
        <v>7690</v>
      </c>
      <c r="I3660" s="122" t="s">
        <v>7690</v>
      </c>
      <c r="J3660" s="122" t="s">
        <v>2607</v>
      </c>
      <c r="K3660" s="122" t="s">
        <v>2608</v>
      </c>
      <c r="L3660" s="122">
        <v>5041841706</v>
      </c>
      <c r="M3660" s="122" t="s">
        <v>7918</v>
      </c>
      <c r="N3660" s="122" t="s">
        <v>5489</v>
      </c>
      <c r="O3660" s="122" t="s">
        <v>3512</v>
      </c>
      <c r="P3660" s="122" t="s">
        <v>7692</v>
      </c>
      <c r="Q3660" s="122" t="s">
        <v>7692</v>
      </c>
      <c r="R3660" s="122" t="s">
        <v>3513</v>
      </c>
      <c r="S3660" s="122" t="s">
        <v>7827</v>
      </c>
      <c r="T3660" s="122" t="s">
        <v>3494</v>
      </c>
      <c r="U3660" s="124">
        <v>1280</v>
      </c>
      <c r="V3660" s="124">
        <v>1280</v>
      </c>
      <c r="W3660" s="122" t="s">
        <v>31</v>
      </c>
    </row>
    <row r="3661" spans="1:23" x14ac:dyDescent="0.35">
      <c r="A3661" s="122" t="s">
        <v>7916</v>
      </c>
      <c r="B3661" s="122" t="s">
        <v>7917</v>
      </c>
      <c r="C3661" s="123">
        <v>44470</v>
      </c>
      <c r="D3661" s="123">
        <v>44476</v>
      </c>
      <c r="E3661" s="123">
        <v>44477</v>
      </c>
      <c r="F3661" s="123">
        <v>44477</v>
      </c>
      <c r="G3661" s="122" t="s">
        <v>3486</v>
      </c>
      <c r="H3661" s="122" t="s">
        <v>7690</v>
      </c>
      <c r="I3661" s="122" t="s">
        <v>7690</v>
      </c>
      <c r="J3661" s="122" t="s">
        <v>2607</v>
      </c>
      <c r="K3661" s="122" t="s">
        <v>2608</v>
      </c>
      <c r="L3661" s="122">
        <v>5041841706</v>
      </c>
      <c r="M3661" s="122" t="s">
        <v>7918</v>
      </c>
      <c r="N3661" s="122" t="s">
        <v>5489</v>
      </c>
      <c r="O3661" s="122" t="s">
        <v>2611</v>
      </c>
      <c r="P3661" s="122" t="s">
        <v>7692</v>
      </c>
      <c r="Q3661" s="122" t="s">
        <v>7692</v>
      </c>
      <c r="R3661" s="122" t="s">
        <v>2612</v>
      </c>
      <c r="S3661" s="122" t="s">
        <v>7827</v>
      </c>
      <c r="T3661" s="122" t="s">
        <v>3514</v>
      </c>
      <c r="U3661" s="124">
        <v>32</v>
      </c>
      <c r="V3661" s="124">
        <v>32</v>
      </c>
      <c r="W3661" s="122" t="s">
        <v>31</v>
      </c>
    </row>
    <row r="3662" spans="1:23" x14ac:dyDescent="0.35">
      <c r="A3662" s="122" t="s">
        <v>7919</v>
      </c>
      <c r="B3662" s="122" t="s">
        <v>7920</v>
      </c>
      <c r="C3662" s="123">
        <v>44470</v>
      </c>
      <c r="D3662" s="123">
        <v>44475</v>
      </c>
      <c r="E3662" s="123">
        <v>44477</v>
      </c>
      <c r="F3662" s="123">
        <v>44476</v>
      </c>
      <c r="G3662" s="122" t="s">
        <v>3486</v>
      </c>
      <c r="H3662" s="122" t="s">
        <v>7690</v>
      </c>
      <c r="I3662" s="122" t="s">
        <v>7690</v>
      </c>
      <c r="J3662" s="122" t="s">
        <v>2607</v>
      </c>
      <c r="K3662" s="122" t="s">
        <v>2608</v>
      </c>
      <c r="L3662" s="122">
        <v>5041829722</v>
      </c>
      <c r="M3662" s="122" t="s">
        <v>7921</v>
      </c>
      <c r="N3662" s="122" t="s">
        <v>5072</v>
      </c>
      <c r="O3662" s="122" t="s">
        <v>3512</v>
      </c>
      <c r="P3662" s="122" t="s">
        <v>7692</v>
      </c>
      <c r="Q3662" s="122" t="s">
        <v>7692</v>
      </c>
      <c r="R3662" s="122" t="s">
        <v>3513</v>
      </c>
      <c r="S3662" s="122" t="s">
        <v>7827</v>
      </c>
      <c r="T3662" s="122" t="s">
        <v>3494</v>
      </c>
      <c r="U3662" s="124">
        <v>1280</v>
      </c>
      <c r="V3662" s="124">
        <v>1280</v>
      </c>
      <c r="W3662" s="122" t="s">
        <v>31</v>
      </c>
    </row>
    <row r="3663" spans="1:23" x14ac:dyDescent="0.35">
      <c r="A3663" s="122" t="s">
        <v>7919</v>
      </c>
      <c r="B3663" s="122" t="s">
        <v>7920</v>
      </c>
      <c r="C3663" s="123">
        <v>44470</v>
      </c>
      <c r="D3663" s="123">
        <v>44475</v>
      </c>
      <c r="E3663" s="123">
        <v>44477</v>
      </c>
      <c r="F3663" s="123">
        <v>44476</v>
      </c>
      <c r="G3663" s="122" t="s">
        <v>3486</v>
      </c>
      <c r="H3663" s="122" t="s">
        <v>7690</v>
      </c>
      <c r="I3663" s="122" t="s">
        <v>7690</v>
      </c>
      <c r="J3663" s="122" t="s">
        <v>2607</v>
      </c>
      <c r="K3663" s="122" t="s">
        <v>2608</v>
      </c>
      <c r="L3663" s="122">
        <v>5041829722</v>
      </c>
      <c r="M3663" s="122" t="s">
        <v>7921</v>
      </c>
      <c r="N3663" s="122" t="s">
        <v>5072</v>
      </c>
      <c r="O3663" s="122" t="s">
        <v>2611</v>
      </c>
      <c r="P3663" s="122" t="s">
        <v>7692</v>
      </c>
      <c r="Q3663" s="122" t="s">
        <v>7692</v>
      </c>
      <c r="R3663" s="122" t="s">
        <v>2612</v>
      </c>
      <c r="S3663" s="122" t="s">
        <v>7827</v>
      </c>
      <c r="T3663" s="122" t="s">
        <v>3514</v>
      </c>
      <c r="U3663" s="124">
        <v>32</v>
      </c>
      <c r="V3663" s="124">
        <v>32</v>
      </c>
      <c r="W3663" s="122" t="s">
        <v>31</v>
      </c>
    </row>
    <row r="3664" spans="1:23" x14ac:dyDescent="0.35">
      <c r="A3664" s="122" t="s">
        <v>7922</v>
      </c>
      <c r="B3664" s="122" t="s">
        <v>7923</v>
      </c>
      <c r="C3664" s="123">
        <v>44470</v>
      </c>
      <c r="D3664" s="123">
        <v>44476</v>
      </c>
      <c r="E3664" s="123">
        <v>44477</v>
      </c>
      <c r="F3664" s="123">
        <v>44476</v>
      </c>
      <c r="G3664" s="122" t="s">
        <v>3486</v>
      </c>
      <c r="H3664" s="122" t="s">
        <v>7690</v>
      </c>
      <c r="I3664" s="122" t="s">
        <v>7690</v>
      </c>
      <c r="J3664" s="122" t="s">
        <v>2607</v>
      </c>
      <c r="K3664" s="122" t="s">
        <v>2608</v>
      </c>
      <c r="L3664" s="122">
        <v>5041843735</v>
      </c>
      <c r="M3664" s="122" t="s">
        <v>7924</v>
      </c>
      <c r="N3664" s="122" t="s">
        <v>7715</v>
      </c>
      <c r="O3664" s="122" t="s">
        <v>3512</v>
      </c>
      <c r="P3664" s="122" t="s">
        <v>7692</v>
      </c>
      <c r="Q3664" s="122" t="s">
        <v>7692</v>
      </c>
      <c r="R3664" s="122" t="s">
        <v>3513</v>
      </c>
      <c r="S3664" s="122" t="s">
        <v>7827</v>
      </c>
      <c r="T3664" s="122" t="s">
        <v>3494</v>
      </c>
      <c r="U3664" s="124">
        <v>1280</v>
      </c>
      <c r="V3664" s="124">
        <v>1280</v>
      </c>
      <c r="W3664" s="122" t="s">
        <v>31</v>
      </c>
    </row>
    <row r="3665" spans="1:23" x14ac:dyDescent="0.35">
      <c r="A3665" s="122" t="s">
        <v>7922</v>
      </c>
      <c r="B3665" s="122" t="s">
        <v>7923</v>
      </c>
      <c r="C3665" s="123">
        <v>44470</v>
      </c>
      <c r="D3665" s="123">
        <v>44476</v>
      </c>
      <c r="E3665" s="123">
        <v>44477</v>
      </c>
      <c r="F3665" s="123">
        <v>44476</v>
      </c>
      <c r="G3665" s="122" t="s">
        <v>3486</v>
      </c>
      <c r="H3665" s="122" t="s">
        <v>7690</v>
      </c>
      <c r="I3665" s="122" t="s">
        <v>7690</v>
      </c>
      <c r="J3665" s="122" t="s">
        <v>2607</v>
      </c>
      <c r="K3665" s="122" t="s">
        <v>2608</v>
      </c>
      <c r="L3665" s="122">
        <v>5041843735</v>
      </c>
      <c r="M3665" s="122" t="s">
        <v>7924</v>
      </c>
      <c r="N3665" s="122" t="s">
        <v>7715</v>
      </c>
      <c r="O3665" s="122" t="s">
        <v>2611</v>
      </c>
      <c r="P3665" s="122" t="s">
        <v>7692</v>
      </c>
      <c r="Q3665" s="122" t="s">
        <v>7692</v>
      </c>
      <c r="R3665" s="122" t="s">
        <v>2612</v>
      </c>
      <c r="S3665" s="122" t="s">
        <v>7827</v>
      </c>
      <c r="T3665" s="122" t="s">
        <v>3514</v>
      </c>
      <c r="U3665" s="124">
        <v>32</v>
      </c>
      <c r="V3665" s="124">
        <v>32</v>
      </c>
      <c r="W3665" s="122" t="s">
        <v>31</v>
      </c>
    </row>
    <row r="3666" spans="1:23" x14ac:dyDescent="0.35">
      <c r="A3666" s="122" t="s">
        <v>7925</v>
      </c>
      <c r="B3666" s="122" t="s">
        <v>7926</v>
      </c>
      <c r="C3666" s="123">
        <v>44470</v>
      </c>
      <c r="D3666" s="123">
        <v>44475</v>
      </c>
      <c r="E3666" s="123">
        <v>44477</v>
      </c>
      <c r="F3666" s="123">
        <v>44475</v>
      </c>
      <c r="G3666" s="122" t="s">
        <v>3486</v>
      </c>
      <c r="H3666" s="122" t="s">
        <v>7690</v>
      </c>
      <c r="I3666" s="122" t="s">
        <v>7690</v>
      </c>
      <c r="J3666" s="122" t="s">
        <v>2607</v>
      </c>
      <c r="K3666" s="122" t="s">
        <v>2608</v>
      </c>
      <c r="L3666" s="122">
        <v>5041823941</v>
      </c>
      <c r="M3666" s="122" t="s">
        <v>7927</v>
      </c>
      <c r="N3666" s="122" t="s">
        <v>5679</v>
      </c>
      <c r="O3666" s="122" t="s">
        <v>3491</v>
      </c>
      <c r="P3666" s="122" t="s">
        <v>7692</v>
      </c>
      <c r="Q3666" s="122" t="s">
        <v>7692</v>
      </c>
      <c r="R3666" s="122" t="s">
        <v>3492</v>
      </c>
      <c r="S3666" s="122" t="s">
        <v>7827</v>
      </c>
      <c r="T3666" s="122" t="s">
        <v>3494</v>
      </c>
      <c r="U3666" s="124">
        <v>1120</v>
      </c>
      <c r="V3666" s="124">
        <v>1120</v>
      </c>
      <c r="W3666" s="122" t="s">
        <v>31</v>
      </c>
    </row>
    <row r="3667" spans="1:23" x14ac:dyDescent="0.35">
      <c r="A3667" s="122" t="s">
        <v>7925</v>
      </c>
      <c r="B3667" s="122" t="s">
        <v>7926</v>
      </c>
      <c r="C3667" s="123">
        <v>44470</v>
      </c>
      <c r="D3667" s="123">
        <v>44475</v>
      </c>
      <c r="E3667" s="123">
        <v>44477</v>
      </c>
      <c r="F3667" s="123">
        <v>44475</v>
      </c>
      <c r="G3667" s="122" t="s">
        <v>3486</v>
      </c>
      <c r="H3667" s="122" t="s">
        <v>7690</v>
      </c>
      <c r="I3667" s="122" t="s">
        <v>7690</v>
      </c>
      <c r="J3667" s="122" t="s">
        <v>2607</v>
      </c>
      <c r="K3667" s="122" t="s">
        <v>2608</v>
      </c>
      <c r="L3667" s="122">
        <v>5041823941</v>
      </c>
      <c r="M3667" s="122" t="s">
        <v>7927</v>
      </c>
      <c r="N3667" s="122" t="s">
        <v>5679</v>
      </c>
      <c r="O3667" s="122" t="s">
        <v>2611</v>
      </c>
      <c r="P3667" s="122" t="s">
        <v>7692</v>
      </c>
      <c r="Q3667" s="122" t="s">
        <v>7692</v>
      </c>
      <c r="R3667" s="122" t="s">
        <v>2612</v>
      </c>
      <c r="S3667" s="122" t="s">
        <v>7827</v>
      </c>
      <c r="T3667" s="122" t="s">
        <v>3514</v>
      </c>
      <c r="U3667" s="124">
        <v>16</v>
      </c>
      <c r="V3667" s="124">
        <v>16</v>
      </c>
      <c r="W3667" s="122" t="s">
        <v>31</v>
      </c>
    </row>
    <row r="3668" spans="1:23" x14ac:dyDescent="0.35">
      <c r="A3668" s="122" t="s">
        <v>7928</v>
      </c>
      <c r="B3668" s="122" t="s">
        <v>7929</v>
      </c>
      <c r="C3668" s="123">
        <v>44470</v>
      </c>
      <c r="D3668" s="123">
        <v>44477</v>
      </c>
      <c r="E3668" s="123">
        <v>44477</v>
      </c>
      <c r="F3668" s="123">
        <v>44477</v>
      </c>
      <c r="G3668" s="122" t="s">
        <v>3486</v>
      </c>
      <c r="H3668" s="122" t="s">
        <v>7690</v>
      </c>
      <c r="I3668" s="122" t="s">
        <v>7690</v>
      </c>
      <c r="J3668" s="122" t="s">
        <v>2607</v>
      </c>
      <c r="K3668" s="122" t="s">
        <v>2608</v>
      </c>
      <c r="L3668" s="122">
        <v>5041866282</v>
      </c>
      <c r="M3668" s="122" t="s">
        <v>7930</v>
      </c>
      <c r="N3668" s="122" t="s">
        <v>5072</v>
      </c>
      <c r="O3668" s="122" t="s">
        <v>3512</v>
      </c>
      <c r="P3668" s="122" t="s">
        <v>7692</v>
      </c>
      <c r="Q3668" s="122" t="s">
        <v>7692</v>
      </c>
      <c r="R3668" s="122" t="s">
        <v>3513</v>
      </c>
      <c r="S3668" s="122" t="s">
        <v>7827</v>
      </c>
      <c r="T3668" s="122" t="s">
        <v>3494</v>
      </c>
      <c r="U3668" s="124">
        <v>1280</v>
      </c>
      <c r="V3668" s="124">
        <v>1280</v>
      </c>
      <c r="W3668" s="122" t="s">
        <v>31</v>
      </c>
    </row>
    <row r="3669" spans="1:23" x14ac:dyDescent="0.35">
      <c r="A3669" s="122" t="s">
        <v>7928</v>
      </c>
      <c r="B3669" s="122" t="s">
        <v>7929</v>
      </c>
      <c r="C3669" s="123">
        <v>44470</v>
      </c>
      <c r="D3669" s="123">
        <v>44477</v>
      </c>
      <c r="E3669" s="123">
        <v>44477</v>
      </c>
      <c r="F3669" s="123">
        <v>44477</v>
      </c>
      <c r="G3669" s="122" t="s">
        <v>3486</v>
      </c>
      <c r="H3669" s="122" t="s">
        <v>7690</v>
      </c>
      <c r="I3669" s="122" t="s">
        <v>7690</v>
      </c>
      <c r="J3669" s="122" t="s">
        <v>2607</v>
      </c>
      <c r="K3669" s="122" t="s">
        <v>2608</v>
      </c>
      <c r="L3669" s="122">
        <v>5041866282</v>
      </c>
      <c r="M3669" s="122" t="s">
        <v>7930</v>
      </c>
      <c r="N3669" s="122" t="s">
        <v>5072</v>
      </c>
      <c r="O3669" s="122" t="s">
        <v>2611</v>
      </c>
      <c r="P3669" s="122" t="s">
        <v>7692</v>
      </c>
      <c r="Q3669" s="122" t="s">
        <v>7692</v>
      </c>
      <c r="R3669" s="122" t="s">
        <v>2612</v>
      </c>
      <c r="S3669" s="122" t="s">
        <v>7827</v>
      </c>
      <c r="T3669" s="122" t="s">
        <v>3514</v>
      </c>
      <c r="U3669" s="124">
        <v>32</v>
      </c>
      <c r="V3669" s="124">
        <v>32</v>
      </c>
      <c r="W3669" s="122" t="s">
        <v>31</v>
      </c>
    </row>
    <row r="3670" spans="1:23" x14ac:dyDescent="0.35">
      <c r="A3670" s="122" t="s">
        <v>7931</v>
      </c>
      <c r="B3670" s="122" t="s">
        <v>7932</v>
      </c>
      <c r="C3670" s="123">
        <v>44470</v>
      </c>
      <c r="D3670" s="123">
        <v>44477</v>
      </c>
      <c r="E3670" s="123">
        <v>44477</v>
      </c>
      <c r="F3670" s="123">
        <v>44477</v>
      </c>
      <c r="G3670" s="122" t="s">
        <v>3486</v>
      </c>
      <c r="H3670" s="122" t="s">
        <v>7690</v>
      </c>
      <c r="I3670" s="122" t="s">
        <v>7690</v>
      </c>
      <c r="J3670" s="122" t="s">
        <v>2607</v>
      </c>
      <c r="K3670" s="122" t="s">
        <v>2608</v>
      </c>
      <c r="L3670" s="122">
        <v>5041849705</v>
      </c>
      <c r="M3670" s="122" t="s">
        <v>7933</v>
      </c>
      <c r="N3670" s="122" t="s">
        <v>7759</v>
      </c>
      <c r="O3670" s="122" t="s">
        <v>3512</v>
      </c>
      <c r="P3670" s="122" t="s">
        <v>7692</v>
      </c>
      <c r="Q3670" s="122" t="s">
        <v>7692</v>
      </c>
      <c r="R3670" s="122" t="s">
        <v>3513</v>
      </c>
      <c r="S3670" s="122" t="s">
        <v>7827</v>
      </c>
      <c r="T3670" s="122" t="s">
        <v>3494</v>
      </c>
      <c r="U3670" s="124">
        <v>1280</v>
      </c>
      <c r="V3670" s="124">
        <v>1280</v>
      </c>
      <c r="W3670" s="122" t="s">
        <v>31</v>
      </c>
    </row>
    <row r="3671" spans="1:23" x14ac:dyDescent="0.35">
      <c r="A3671" s="122" t="s">
        <v>7931</v>
      </c>
      <c r="B3671" s="122" t="s">
        <v>7932</v>
      </c>
      <c r="C3671" s="123">
        <v>44470</v>
      </c>
      <c r="D3671" s="123">
        <v>44477</v>
      </c>
      <c r="E3671" s="123">
        <v>44477</v>
      </c>
      <c r="F3671" s="123">
        <v>44477</v>
      </c>
      <c r="G3671" s="122" t="s">
        <v>3486</v>
      </c>
      <c r="H3671" s="122" t="s">
        <v>7690</v>
      </c>
      <c r="I3671" s="122" t="s">
        <v>7690</v>
      </c>
      <c r="J3671" s="122" t="s">
        <v>2607</v>
      </c>
      <c r="K3671" s="122" t="s">
        <v>2608</v>
      </c>
      <c r="L3671" s="122">
        <v>5041849705</v>
      </c>
      <c r="M3671" s="122" t="s">
        <v>7933</v>
      </c>
      <c r="N3671" s="122" t="s">
        <v>7759</v>
      </c>
      <c r="O3671" s="122" t="s">
        <v>2611</v>
      </c>
      <c r="P3671" s="122" t="s">
        <v>7692</v>
      </c>
      <c r="Q3671" s="122" t="s">
        <v>7692</v>
      </c>
      <c r="R3671" s="122" t="s">
        <v>2612</v>
      </c>
      <c r="S3671" s="122" t="s">
        <v>7827</v>
      </c>
      <c r="T3671" s="122" t="s">
        <v>3514</v>
      </c>
      <c r="U3671" s="124">
        <v>32</v>
      </c>
      <c r="V3671" s="124">
        <v>32</v>
      </c>
      <c r="W3671" s="122" t="s">
        <v>31</v>
      </c>
    </row>
    <row r="3672" spans="1:23" x14ac:dyDescent="0.35">
      <c r="A3672" s="122" t="s">
        <v>7934</v>
      </c>
      <c r="B3672" s="122" t="s">
        <v>7935</v>
      </c>
      <c r="C3672" s="123">
        <v>44470</v>
      </c>
      <c r="D3672" s="123">
        <v>44475</v>
      </c>
      <c r="E3672" s="123">
        <v>44477</v>
      </c>
      <c r="F3672" s="123">
        <v>44475</v>
      </c>
      <c r="G3672" s="122" t="s">
        <v>3486</v>
      </c>
      <c r="H3672" s="122" t="s">
        <v>7690</v>
      </c>
      <c r="I3672" s="122" t="s">
        <v>7690</v>
      </c>
      <c r="J3672" s="122" t="s">
        <v>2607</v>
      </c>
      <c r="K3672" s="122" t="s">
        <v>2608</v>
      </c>
      <c r="L3672" s="122">
        <v>5041827227</v>
      </c>
      <c r="M3672" s="122" t="s">
        <v>7936</v>
      </c>
      <c r="N3672" s="122" t="s">
        <v>3411</v>
      </c>
      <c r="O3672" s="122" t="s">
        <v>3512</v>
      </c>
      <c r="P3672" s="122" t="s">
        <v>7692</v>
      </c>
      <c r="Q3672" s="122" t="s">
        <v>7692</v>
      </c>
      <c r="R3672" s="122" t="s">
        <v>3513</v>
      </c>
      <c r="S3672" s="122" t="s">
        <v>7827</v>
      </c>
      <c r="T3672" s="122" t="s">
        <v>3494</v>
      </c>
      <c r="U3672" s="124">
        <v>1280</v>
      </c>
      <c r="V3672" s="124">
        <v>1280</v>
      </c>
      <c r="W3672" s="122" t="s">
        <v>31</v>
      </c>
    </row>
    <row r="3673" spans="1:23" x14ac:dyDescent="0.35">
      <c r="A3673" s="122" t="s">
        <v>7934</v>
      </c>
      <c r="B3673" s="122" t="s">
        <v>7935</v>
      </c>
      <c r="C3673" s="123">
        <v>44470</v>
      </c>
      <c r="D3673" s="123">
        <v>44475</v>
      </c>
      <c r="E3673" s="123">
        <v>44477</v>
      </c>
      <c r="F3673" s="123">
        <v>44475</v>
      </c>
      <c r="G3673" s="122" t="s">
        <v>3486</v>
      </c>
      <c r="H3673" s="122" t="s">
        <v>7690</v>
      </c>
      <c r="I3673" s="122" t="s">
        <v>7690</v>
      </c>
      <c r="J3673" s="122" t="s">
        <v>2607</v>
      </c>
      <c r="K3673" s="122" t="s">
        <v>2608</v>
      </c>
      <c r="L3673" s="122">
        <v>5041827227</v>
      </c>
      <c r="M3673" s="122" t="s">
        <v>7936</v>
      </c>
      <c r="N3673" s="122" t="s">
        <v>3411</v>
      </c>
      <c r="O3673" s="122" t="s">
        <v>2611</v>
      </c>
      <c r="P3673" s="122" t="s">
        <v>7692</v>
      </c>
      <c r="Q3673" s="122" t="s">
        <v>7692</v>
      </c>
      <c r="R3673" s="122" t="s">
        <v>2612</v>
      </c>
      <c r="S3673" s="122" t="s">
        <v>7827</v>
      </c>
      <c r="T3673" s="122" t="s">
        <v>3514</v>
      </c>
      <c r="U3673" s="124">
        <v>32</v>
      </c>
      <c r="V3673" s="124">
        <v>32</v>
      </c>
      <c r="W3673" s="122" t="s">
        <v>31</v>
      </c>
    </row>
    <row r="3674" spans="1:23" x14ac:dyDescent="0.35">
      <c r="A3674" s="122" t="s">
        <v>7937</v>
      </c>
      <c r="B3674" s="122" t="s">
        <v>7938</v>
      </c>
      <c r="C3674" s="123">
        <v>44470</v>
      </c>
      <c r="D3674" s="123">
        <v>44477</v>
      </c>
      <c r="E3674" s="123">
        <v>44477</v>
      </c>
      <c r="F3674" s="123">
        <v>44477</v>
      </c>
      <c r="G3674" s="122" t="s">
        <v>3486</v>
      </c>
      <c r="H3674" s="122" t="s">
        <v>7690</v>
      </c>
      <c r="I3674" s="122" t="s">
        <v>7690</v>
      </c>
      <c r="J3674" s="122" t="s">
        <v>2607</v>
      </c>
      <c r="K3674" s="122" t="s">
        <v>2608</v>
      </c>
      <c r="L3674" s="122">
        <v>5041863508</v>
      </c>
      <c r="M3674" s="122" t="s">
        <v>7939</v>
      </c>
      <c r="N3674" s="122" t="s">
        <v>5651</v>
      </c>
      <c r="O3674" s="122" t="s">
        <v>3512</v>
      </c>
      <c r="P3674" s="122" t="s">
        <v>7692</v>
      </c>
      <c r="Q3674" s="122" t="s">
        <v>7692</v>
      </c>
      <c r="R3674" s="122" t="s">
        <v>3513</v>
      </c>
      <c r="S3674" s="122" t="s">
        <v>7827</v>
      </c>
      <c r="T3674" s="122" t="s">
        <v>3494</v>
      </c>
      <c r="U3674" s="124">
        <v>1280</v>
      </c>
      <c r="V3674" s="124">
        <v>1280</v>
      </c>
      <c r="W3674" s="122" t="s">
        <v>31</v>
      </c>
    </row>
    <row r="3675" spans="1:23" x14ac:dyDescent="0.35">
      <c r="A3675" s="122" t="s">
        <v>7937</v>
      </c>
      <c r="B3675" s="122" t="s">
        <v>7938</v>
      </c>
      <c r="C3675" s="123">
        <v>44470</v>
      </c>
      <c r="D3675" s="123">
        <v>44477</v>
      </c>
      <c r="E3675" s="123">
        <v>44477</v>
      </c>
      <c r="F3675" s="123">
        <v>44477</v>
      </c>
      <c r="G3675" s="122" t="s">
        <v>3486</v>
      </c>
      <c r="H3675" s="122" t="s">
        <v>7690</v>
      </c>
      <c r="I3675" s="122" t="s">
        <v>7690</v>
      </c>
      <c r="J3675" s="122" t="s">
        <v>2607</v>
      </c>
      <c r="K3675" s="122" t="s">
        <v>2608</v>
      </c>
      <c r="L3675" s="122">
        <v>5041863508</v>
      </c>
      <c r="M3675" s="122" t="s">
        <v>7939</v>
      </c>
      <c r="N3675" s="122" t="s">
        <v>5651</v>
      </c>
      <c r="O3675" s="122" t="s">
        <v>2611</v>
      </c>
      <c r="P3675" s="122" t="s">
        <v>7692</v>
      </c>
      <c r="Q3675" s="122" t="s">
        <v>7692</v>
      </c>
      <c r="R3675" s="122" t="s">
        <v>2612</v>
      </c>
      <c r="S3675" s="122" t="s">
        <v>7827</v>
      </c>
      <c r="T3675" s="122" t="s">
        <v>3514</v>
      </c>
      <c r="U3675" s="124">
        <v>32</v>
      </c>
      <c r="V3675" s="124">
        <v>32</v>
      </c>
      <c r="W3675" s="122" t="s">
        <v>31</v>
      </c>
    </row>
    <row r="3676" spans="1:23" x14ac:dyDescent="0.35">
      <c r="A3676" s="122" t="s">
        <v>7940</v>
      </c>
      <c r="B3676" s="122" t="s">
        <v>7941</v>
      </c>
      <c r="C3676" s="123">
        <v>44470</v>
      </c>
      <c r="D3676" s="123">
        <v>44476</v>
      </c>
      <c r="E3676" s="123">
        <v>44477</v>
      </c>
      <c r="F3676" s="123">
        <v>44476</v>
      </c>
      <c r="G3676" s="122" t="s">
        <v>3486</v>
      </c>
      <c r="H3676" s="122" t="s">
        <v>7690</v>
      </c>
      <c r="I3676" s="122" t="s">
        <v>7690</v>
      </c>
      <c r="J3676" s="122" t="s">
        <v>2607</v>
      </c>
      <c r="K3676" s="122" t="s">
        <v>2608</v>
      </c>
      <c r="L3676" s="122">
        <v>5041848498</v>
      </c>
      <c r="M3676" s="122" t="s">
        <v>7942</v>
      </c>
      <c r="N3676" s="122" t="s">
        <v>5872</v>
      </c>
      <c r="O3676" s="122" t="s">
        <v>3512</v>
      </c>
      <c r="P3676" s="122" t="s">
        <v>7692</v>
      </c>
      <c r="Q3676" s="122" t="s">
        <v>7692</v>
      </c>
      <c r="R3676" s="122" t="s">
        <v>3513</v>
      </c>
      <c r="S3676" s="122" t="s">
        <v>7827</v>
      </c>
      <c r="T3676" s="122" t="s">
        <v>3494</v>
      </c>
      <c r="U3676" s="124">
        <v>1280</v>
      </c>
      <c r="V3676" s="124">
        <v>1280</v>
      </c>
      <c r="W3676" s="122" t="s">
        <v>31</v>
      </c>
    </row>
    <row r="3677" spans="1:23" x14ac:dyDescent="0.35">
      <c r="A3677" s="122" t="s">
        <v>7940</v>
      </c>
      <c r="B3677" s="122" t="s">
        <v>7941</v>
      </c>
      <c r="C3677" s="123">
        <v>44470</v>
      </c>
      <c r="D3677" s="123">
        <v>44476</v>
      </c>
      <c r="E3677" s="123">
        <v>44477</v>
      </c>
      <c r="F3677" s="123">
        <v>44476</v>
      </c>
      <c r="G3677" s="122" t="s">
        <v>3486</v>
      </c>
      <c r="H3677" s="122" t="s">
        <v>7690</v>
      </c>
      <c r="I3677" s="122" t="s">
        <v>7690</v>
      </c>
      <c r="J3677" s="122" t="s">
        <v>2607</v>
      </c>
      <c r="K3677" s="122" t="s">
        <v>2608</v>
      </c>
      <c r="L3677" s="122">
        <v>5041848498</v>
      </c>
      <c r="M3677" s="122" t="s">
        <v>7942</v>
      </c>
      <c r="N3677" s="122" t="s">
        <v>5872</v>
      </c>
      <c r="O3677" s="122" t="s">
        <v>2611</v>
      </c>
      <c r="P3677" s="122" t="s">
        <v>7692</v>
      </c>
      <c r="Q3677" s="122" t="s">
        <v>7692</v>
      </c>
      <c r="R3677" s="122" t="s">
        <v>2612</v>
      </c>
      <c r="S3677" s="122" t="s">
        <v>7827</v>
      </c>
      <c r="T3677" s="122" t="s">
        <v>3514</v>
      </c>
      <c r="U3677" s="124">
        <v>32</v>
      </c>
      <c r="V3677" s="124">
        <v>32</v>
      </c>
      <c r="W3677" s="122" t="s">
        <v>31</v>
      </c>
    </row>
    <row r="3678" spans="1:23" x14ac:dyDescent="0.35">
      <c r="A3678" s="122" t="s">
        <v>7943</v>
      </c>
      <c r="B3678" s="122" t="s">
        <v>7944</v>
      </c>
      <c r="C3678" s="123">
        <v>44473</v>
      </c>
      <c r="D3678" s="123">
        <v>44473</v>
      </c>
      <c r="E3678" s="123">
        <v>44477</v>
      </c>
      <c r="F3678" s="123">
        <v>44473</v>
      </c>
      <c r="G3678" s="122" t="s">
        <v>4380</v>
      </c>
      <c r="H3678" s="122" t="s">
        <v>7690</v>
      </c>
      <c r="I3678" s="122" t="s">
        <v>7690</v>
      </c>
      <c r="J3678" s="122" t="s">
        <v>2579</v>
      </c>
      <c r="K3678" s="122" t="s">
        <v>2580</v>
      </c>
      <c r="L3678" s="122">
        <v>5041783037</v>
      </c>
      <c r="M3678" s="122" t="s">
        <v>7945</v>
      </c>
      <c r="N3678" s="122" t="s">
        <v>4977</v>
      </c>
      <c r="O3678" s="122" t="s">
        <v>2583</v>
      </c>
      <c r="P3678" s="122" t="s">
        <v>7692</v>
      </c>
      <c r="Q3678" s="122" t="s">
        <v>7692</v>
      </c>
      <c r="R3678" s="122" t="s">
        <v>2585</v>
      </c>
      <c r="S3678" s="122" t="s">
        <v>7827</v>
      </c>
      <c r="T3678" s="122" t="s">
        <v>4382</v>
      </c>
      <c r="U3678" s="124">
        <v>67</v>
      </c>
      <c r="V3678" s="124">
        <v>67</v>
      </c>
      <c r="W3678" s="122" t="s">
        <v>2549</v>
      </c>
    </row>
    <row r="3679" spans="1:23" x14ac:dyDescent="0.35">
      <c r="A3679" s="122" t="s">
        <v>7943</v>
      </c>
      <c r="B3679" s="122" t="s">
        <v>7944</v>
      </c>
      <c r="C3679" s="123">
        <v>44473</v>
      </c>
      <c r="D3679" s="123">
        <v>44473</v>
      </c>
      <c r="E3679" s="123">
        <v>44477</v>
      </c>
      <c r="F3679" s="123">
        <v>44473</v>
      </c>
      <c r="G3679" s="122" t="s">
        <v>4380</v>
      </c>
      <c r="H3679" s="122" t="s">
        <v>7690</v>
      </c>
      <c r="I3679" s="122" t="s">
        <v>7690</v>
      </c>
      <c r="J3679" s="122" t="s">
        <v>2579</v>
      </c>
      <c r="K3679" s="122" t="s">
        <v>2580</v>
      </c>
      <c r="L3679" s="122">
        <v>5041783037</v>
      </c>
      <c r="M3679" s="122" t="s">
        <v>7945</v>
      </c>
      <c r="N3679" s="122" t="s">
        <v>4977</v>
      </c>
      <c r="O3679" s="122" t="s">
        <v>2589</v>
      </c>
      <c r="P3679" s="122" t="s">
        <v>7692</v>
      </c>
      <c r="Q3679" s="122" t="s">
        <v>7692</v>
      </c>
      <c r="R3679" s="122" t="s">
        <v>2590</v>
      </c>
      <c r="S3679" s="122" t="s">
        <v>7827</v>
      </c>
      <c r="T3679" s="122" t="s">
        <v>4395</v>
      </c>
      <c r="U3679" s="124">
        <v>3</v>
      </c>
      <c r="V3679" s="124">
        <v>3</v>
      </c>
      <c r="W3679" s="122" t="s">
        <v>2549</v>
      </c>
    </row>
    <row r="3680" spans="1:23" x14ac:dyDescent="0.35">
      <c r="A3680" s="122" t="s">
        <v>7943</v>
      </c>
      <c r="B3680" s="122" t="s">
        <v>7944</v>
      </c>
      <c r="C3680" s="123">
        <v>44473</v>
      </c>
      <c r="D3680" s="123">
        <v>44473</v>
      </c>
      <c r="E3680" s="123">
        <v>44477</v>
      </c>
      <c r="F3680" s="123">
        <v>44473</v>
      </c>
      <c r="G3680" s="122" t="s">
        <v>4380</v>
      </c>
      <c r="H3680" s="122" t="s">
        <v>7690</v>
      </c>
      <c r="I3680" s="122" t="s">
        <v>7690</v>
      </c>
      <c r="J3680" s="122" t="s">
        <v>2579</v>
      </c>
      <c r="K3680" s="122" t="s">
        <v>2580</v>
      </c>
      <c r="L3680" s="122">
        <v>5041783037</v>
      </c>
      <c r="M3680" s="122" t="s">
        <v>7945</v>
      </c>
      <c r="N3680" s="122" t="s">
        <v>4977</v>
      </c>
      <c r="O3680" s="122" t="s">
        <v>2583</v>
      </c>
      <c r="P3680" s="122" t="s">
        <v>7692</v>
      </c>
      <c r="Q3680" s="122" t="s">
        <v>7692</v>
      </c>
      <c r="R3680" s="122" t="s">
        <v>2585</v>
      </c>
      <c r="S3680" s="122" t="s">
        <v>7827</v>
      </c>
      <c r="T3680" s="122" t="s">
        <v>3503</v>
      </c>
      <c r="U3680" s="124">
        <v>3</v>
      </c>
      <c r="V3680" s="124">
        <v>3</v>
      </c>
      <c r="W3680" s="122" t="s">
        <v>2549</v>
      </c>
    </row>
    <row r="3681" spans="1:23" x14ac:dyDescent="0.35">
      <c r="A3681" s="122" t="s">
        <v>7946</v>
      </c>
      <c r="B3681" s="122" t="s">
        <v>7947</v>
      </c>
      <c r="C3681" s="123">
        <v>44476</v>
      </c>
      <c r="D3681" s="123">
        <v>44477</v>
      </c>
      <c r="E3681" s="123">
        <v>44477</v>
      </c>
      <c r="F3681" s="123">
        <v>44477</v>
      </c>
      <c r="G3681" s="122" t="s">
        <v>4380</v>
      </c>
      <c r="H3681" s="122" t="s">
        <v>7690</v>
      </c>
      <c r="I3681" s="122" t="s">
        <v>7690</v>
      </c>
      <c r="J3681" s="122" t="s">
        <v>2579</v>
      </c>
      <c r="K3681" s="122" t="s">
        <v>2580</v>
      </c>
      <c r="L3681" s="122">
        <v>5041849532</v>
      </c>
      <c r="M3681" s="122" t="s">
        <v>7948</v>
      </c>
      <c r="N3681" s="122" t="s">
        <v>5021</v>
      </c>
      <c r="O3681" s="122" t="s">
        <v>2583</v>
      </c>
      <c r="P3681" s="122" t="s">
        <v>7692</v>
      </c>
      <c r="Q3681" s="122" t="s">
        <v>7692</v>
      </c>
      <c r="R3681" s="122" t="s">
        <v>2585</v>
      </c>
      <c r="S3681" s="122" t="s">
        <v>7827</v>
      </c>
      <c r="T3681" s="122" t="s">
        <v>4382</v>
      </c>
      <c r="U3681" s="124">
        <v>90</v>
      </c>
      <c r="V3681" s="124">
        <v>90</v>
      </c>
      <c r="W3681" s="122" t="s">
        <v>2549</v>
      </c>
    </row>
    <row r="3682" spans="1:23" x14ac:dyDescent="0.35">
      <c r="A3682" s="122" t="s">
        <v>7946</v>
      </c>
      <c r="B3682" s="122" t="s">
        <v>7947</v>
      </c>
      <c r="C3682" s="123">
        <v>44476</v>
      </c>
      <c r="D3682" s="123">
        <v>44477</v>
      </c>
      <c r="E3682" s="123">
        <v>44477</v>
      </c>
      <c r="F3682" s="123">
        <v>44477</v>
      </c>
      <c r="G3682" s="122" t="s">
        <v>4380</v>
      </c>
      <c r="H3682" s="122" t="s">
        <v>7690</v>
      </c>
      <c r="I3682" s="122" t="s">
        <v>7690</v>
      </c>
      <c r="J3682" s="122" t="s">
        <v>2579</v>
      </c>
      <c r="K3682" s="122" t="s">
        <v>2580</v>
      </c>
      <c r="L3682" s="122">
        <v>5041849532</v>
      </c>
      <c r="M3682" s="122" t="s">
        <v>7948</v>
      </c>
      <c r="N3682" s="122" t="s">
        <v>5021</v>
      </c>
      <c r="O3682" s="122" t="s">
        <v>2589</v>
      </c>
      <c r="P3682" s="122" t="s">
        <v>7692</v>
      </c>
      <c r="Q3682" s="122" t="s">
        <v>7692</v>
      </c>
      <c r="R3682" s="122" t="s">
        <v>2590</v>
      </c>
      <c r="S3682" s="122" t="s">
        <v>7827</v>
      </c>
      <c r="T3682" s="122" t="s">
        <v>4395</v>
      </c>
      <c r="U3682" s="124">
        <v>3</v>
      </c>
      <c r="V3682" s="124">
        <v>3</v>
      </c>
      <c r="W3682" s="122" t="s">
        <v>2549</v>
      </c>
    </row>
    <row r="3683" spans="1:23" x14ac:dyDescent="0.35">
      <c r="A3683" s="122" t="s">
        <v>7946</v>
      </c>
      <c r="B3683" s="122" t="s">
        <v>7947</v>
      </c>
      <c r="C3683" s="123">
        <v>44476</v>
      </c>
      <c r="D3683" s="123">
        <v>44477</v>
      </c>
      <c r="E3683" s="123">
        <v>44477</v>
      </c>
      <c r="F3683" s="123">
        <v>44477</v>
      </c>
      <c r="G3683" s="122" t="s">
        <v>4380</v>
      </c>
      <c r="H3683" s="122" t="s">
        <v>7690</v>
      </c>
      <c r="I3683" s="122" t="s">
        <v>7690</v>
      </c>
      <c r="J3683" s="122" t="s">
        <v>2579</v>
      </c>
      <c r="K3683" s="122" t="s">
        <v>2580</v>
      </c>
      <c r="L3683" s="122">
        <v>5041849532</v>
      </c>
      <c r="M3683" s="122" t="s">
        <v>7948</v>
      </c>
      <c r="N3683" s="122" t="s">
        <v>5021</v>
      </c>
      <c r="O3683" s="122" t="s">
        <v>2583</v>
      </c>
      <c r="P3683" s="122" t="s">
        <v>7692</v>
      </c>
      <c r="Q3683" s="122" t="s">
        <v>7692</v>
      </c>
      <c r="R3683" s="122" t="s">
        <v>2585</v>
      </c>
      <c r="S3683" s="122" t="s">
        <v>7827</v>
      </c>
      <c r="T3683" s="122" t="s">
        <v>3503</v>
      </c>
      <c r="U3683" s="124">
        <v>3</v>
      </c>
      <c r="V3683" s="124">
        <v>3</v>
      </c>
      <c r="W3683" s="122" t="s">
        <v>2549</v>
      </c>
    </row>
    <row r="3684" spans="1:23" x14ac:dyDescent="0.35">
      <c r="A3684" s="122" t="s">
        <v>7949</v>
      </c>
      <c r="B3684" s="122" t="s">
        <v>7950</v>
      </c>
      <c r="C3684" s="123">
        <v>44473</v>
      </c>
      <c r="D3684" s="123">
        <v>44473</v>
      </c>
      <c r="E3684" s="123">
        <v>44477</v>
      </c>
      <c r="F3684" s="123">
        <v>44473</v>
      </c>
      <c r="G3684" s="122" t="s">
        <v>3486</v>
      </c>
      <c r="H3684" s="122" t="s">
        <v>7951</v>
      </c>
      <c r="I3684" s="122" t="s">
        <v>7951</v>
      </c>
      <c r="J3684" s="122" t="s">
        <v>5318</v>
      </c>
      <c r="K3684" s="122" t="s">
        <v>5319</v>
      </c>
      <c r="L3684" s="122">
        <v>5041790983</v>
      </c>
      <c r="M3684" s="122">
        <v>0</v>
      </c>
      <c r="N3684" s="122">
        <v>0</v>
      </c>
      <c r="O3684" s="122" t="s">
        <v>4368</v>
      </c>
      <c r="P3684" s="122" t="s">
        <v>7952</v>
      </c>
      <c r="Q3684" s="122" t="s">
        <v>7952</v>
      </c>
      <c r="R3684" s="122" t="s">
        <v>4369</v>
      </c>
      <c r="S3684" s="122" t="s">
        <v>7953</v>
      </c>
      <c r="T3684" s="122" t="s">
        <v>3494</v>
      </c>
      <c r="U3684" s="124">
        <v>1030</v>
      </c>
      <c r="V3684" s="124">
        <v>1030</v>
      </c>
      <c r="W3684" s="122" t="s">
        <v>31</v>
      </c>
    </row>
    <row r="3685" spans="1:23" x14ac:dyDescent="0.35">
      <c r="A3685" s="122" t="s">
        <v>7954</v>
      </c>
      <c r="B3685" s="122" t="s">
        <v>7955</v>
      </c>
      <c r="C3685" s="123">
        <v>44474</v>
      </c>
      <c r="D3685" s="123">
        <v>44474</v>
      </c>
      <c r="E3685" s="123">
        <v>44477</v>
      </c>
      <c r="F3685" s="123">
        <v>44474</v>
      </c>
      <c r="G3685" s="122" t="s">
        <v>3486</v>
      </c>
      <c r="H3685" s="122" t="s">
        <v>7951</v>
      </c>
      <c r="I3685" s="122" t="s">
        <v>7951</v>
      </c>
      <c r="J3685" s="122" t="s">
        <v>5318</v>
      </c>
      <c r="K3685" s="122" t="s">
        <v>5319</v>
      </c>
      <c r="L3685" s="122">
        <v>5041805795</v>
      </c>
      <c r="M3685" s="122">
        <v>0</v>
      </c>
      <c r="N3685" s="122">
        <v>0</v>
      </c>
      <c r="O3685" s="122" t="s">
        <v>4368</v>
      </c>
      <c r="P3685" s="122" t="s">
        <v>7952</v>
      </c>
      <c r="Q3685" s="122" t="s">
        <v>7952</v>
      </c>
      <c r="R3685" s="122" t="s">
        <v>4369</v>
      </c>
      <c r="S3685" s="122" t="s">
        <v>7953</v>
      </c>
      <c r="T3685" s="122" t="s">
        <v>3494</v>
      </c>
      <c r="U3685" s="124">
        <v>1018</v>
      </c>
      <c r="V3685" s="124">
        <v>1018</v>
      </c>
      <c r="W3685" s="122" t="s">
        <v>31</v>
      </c>
    </row>
    <row r="3686" spans="1:23" x14ac:dyDescent="0.35">
      <c r="A3686" s="122" t="s">
        <v>7956</v>
      </c>
      <c r="B3686" s="122" t="s">
        <v>7957</v>
      </c>
      <c r="C3686" s="123">
        <v>44475</v>
      </c>
      <c r="D3686" s="123">
        <v>44475</v>
      </c>
      <c r="E3686" s="123">
        <v>44477</v>
      </c>
      <c r="F3686" s="123">
        <v>44475</v>
      </c>
      <c r="G3686" s="122" t="s">
        <v>3486</v>
      </c>
      <c r="H3686" s="122" t="s">
        <v>7951</v>
      </c>
      <c r="I3686" s="122" t="s">
        <v>7951</v>
      </c>
      <c r="J3686" s="122" t="s">
        <v>5318</v>
      </c>
      <c r="K3686" s="122" t="s">
        <v>5319</v>
      </c>
      <c r="L3686" s="122">
        <v>5041825106</v>
      </c>
      <c r="M3686" s="122">
        <v>0</v>
      </c>
      <c r="N3686" s="122">
        <v>0</v>
      </c>
      <c r="O3686" s="122" t="s">
        <v>4368</v>
      </c>
      <c r="P3686" s="122" t="s">
        <v>7952</v>
      </c>
      <c r="Q3686" s="122" t="s">
        <v>7952</v>
      </c>
      <c r="R3686" s="122" t="s">
        <v>4369</v>
      </c>
      <c r="S3686" s="122" t="s">
        <v>7953</v>
      </c>
      <c r="T3686" s="122" t="s">
        <v>3494</v>
      </c>
      <c r="U3686" s="124">
        <v>1017</v>
      </c>
      <c r="V3686" s="124">
        <v>1017</v>
      </c>
      <c r="W3686" s="122" t="s">
        <v>31</v>
      </c>
    </row>
    <row r="3687" spans="1:23" x14ac:dyDescent="0.35">
      <c r="A3687" s="122" t="s">
        <v>7958</v>
      </c>
      <c r="B3687" s="122" t="s">
        <v>7959</v>
      </c>
      <c r="C3687" s="123">
        <v>44476</v>
      </c>
      <c r="D3687" s="123">
        <v>44476</v>
      </c>
      <c r="E3687" s="123">
        <v>44477</v>
      </c>
      <c r="F3687" s="123">
        <v>44476</v>
      </c>
      <c r="G3687" s="122" t="s">
        <v>3486</v>
      </c>
      <c r="H3687" s="122" t="s">
        <v>7951</v>
      </c>
      <c r="I3687" s="122" t="s">
        <v>7951</v>
      </c>
      <c r="J3687" s="122" t="s">
        <v>2594</v>
      </c>
      <c r="K3687" s="122" t="s">
        <v>2595</v>
      </c>
      <c r="L3687" s="122">
        <v>5041838194</v>
      </c>
      <c r="M3687" s="122">
        <v>0</v>
      </c>
      <c r="N3687" s="122">
        <v>0</v>
      </c>
      <c r="O3687" s="122" t="s">
        <v>4308</v>
      </c>
      <c r="P3687" s="122" t="s">
        <v>7952</v>
      </c>
      <c r="Q3687" s="122" t="s">
        <v>7952</v>
      </c>
      <c r="R3687" s="122" t="s">
        <v>4309</v>
      </c>
      <c r="S3687" s="122" t="s">
        <v>7953</v>
      </c>
      <c r="T3687" s="122" t="s">
        <v>3494</v>
      </c>
      <c r="U3687" s="124">
        <v>1275</v>
      </c>
      <c r="V3687" s="124">
        <v>1275</v>
      </c>
      <c r="W3687" s="122" t="s">
        <v>31</v>
      </c>
    </row>
    <row r="3688" spans="1:23" x14ac:dyDescent="0.35">
      <c r="A3688" s="122"/>
      <c r="B3688" s="122"/>
      <c r="C3688" s="122"/>
      <c r="D3688" s="122"/>
      <c r="E3688" s="122"/>
      <c r="F3688" s="122"/>
      <c r="G3688" s="122"/>
      <c r="H3688" s="122"/>
      <c r="I3688" s="122"/>
      <c r="J3688" s="122"/>
      <c r="K3688" s="122"/>
      <c r="L3688" s="122"/>
      <c r="M3688" s="122"/>
      <c r="N3688" s="122"/>
      <c r="O3688" s="122"/>
      <c r="P3688" s="122"/>
      <c r="Q3688" s="122"/>
      <c r="R3688" s="122"/>
      <c r="S3688" s="122"/>
      <c r="T3688" s="122"/>
      <c r="U3688" s="122"/>
      <c r="V3688" s="122"/>
    </row>
    <row r="3689" spans="1:23" x14ac:dyDescent="0.35">
      <c r="A3689" s="158" t="s">
        <v>7960</v>
      </c>
      <c r="C3689" s="158" t="s">
        <v>2574</v>
      </c>
    </row>
    <row r="3690" spans="1:23" x14ac:dyDescent="0.35">
      <c r="A3690" s="158" t="s">
        <v>2568</v>
      </c>
      <c r="B3690" s="158" t="s">
        <v>2569</v>
      </c>
      <c r="C3690" t="s">
        <v>31</v>
      </c>
      <c r="D3690" t="s">
        <v>32</v>
      </c>
      <c r="E3690" t="s">
        <v>2549</v>
      </c>
      <c r="F3690" t="s">
        <v>2550</v>
      </c>
    </row>
    <row r="3691" spans="1:23" x14ac:dyDescent="0.35">
      <c r="A3691" t="s">
        <v>4944</v>
      </c>
      <c r="B3691" t="s">
        <v>3492</v>
      </c>
      <c r="C3691" s="118">
        <v>30240</v>
      </c>
      <c r="D3691" s="118"/>
      <c r="E3691" s="118"/>
      <c r="F3691" s="118">
        <v>30240</v>
      </c>
    </row>
    <row r="3692" spans="1:23" x14ac:dyDescent="0.35">
      <c r="B3692" t="s">
        <v>2590</v>
      </c>
      <c r="C3692" s="118">
        <v>5760</v>
      </c>
      <c r="D3692" s="118">
        <v>-151</v>
      </c>
      <c r="E3692" s="118">
        <v>8</v>
      </c>
      <c r="F3692" s="118">
        <v>5617</v>
      </c>
    </row>
    <row r="3693" spans="1:23" x14ac:dyDescent="0.35">
      <c r="B3693" t="s">
        <v>3513</v>
      </c>
      <c r="C3693" s="118">
        <v>26880</v>
      </c>
      <c r="D3693" s="118"/>
      <c r="E3693" s="118"/>
      <c r="F3693" s="118">
        <v>26880</v>
      </c>
    </row>
    <row r="3694" spans="1:23" x14ac:dyDescent="0.35">
      <c r="B3694" t="s">
        <v>2585</v>
      </c>
      <c r="C3694" s="118">
        <v>5760</v>
      </c>
      <c r="D3694" s="118">
        <v>-6939</v>
      </c>
      <c r="E3694" s="118">
        <v>320</v>
      </c>
      <c r="F3694" s="118">
        <v>-859</v>
      </c>
    </row>
    <row r="3695" spans="1:23" x14ac:dyDescent="0.35">
      <c r="B3695" t="s">
        <v>2612</v>
      </c>
      <c r="C3695" s="118">
        <v>1104</v>
      </c>
      <c r="D3695" s="118">
        <v>-1136</v>
      </c>
      <c r="E3695" s="118"/>
      <c r="F3695" s="118">
        <v>-32</v>
      </c>
    </row>
    <row r="3696" spans="1:23" x14ac:dyDescent="0.35">
      <c r="A3696" t="s">
        <v>7961</v>
      </c>
      <c r="C3696" s="118">
        <v>69744</v>
      </c>
      <c r="D3696" s="118">
        <v>-8226</v>
      </c>
      <c r="E3696" s="118">
        <v>328</v>
      </c>
      <c r="F3696" s="118">
        <v>61846</v>
      </c>
    </row>
    <row r="3697" spans="1:6" x14ac:dyDescent="0.35">
      <c r="A3697" t="s">
        <v>2550</v>
      </c>
      <c r="C3697" s="118">
        <v>69744</v>
      </c>
      <c r="D3697" s="118">
        <v>-8226</v>
      </c>
      <c r="E3697" s="118">
        <v>328</v>
      </c>
      <c r="F3697" s="118">
        <v>61846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B3FC5-D667-4D18-886C-D5AF87529368}">
  <sheetPr filterMode="1"/>
  <dimension ref="A1:BC1872"/>
  <sheetViews>
    <sheetView zoomScale="80" zoomScaleNormal="80" workbookViewId="0">
      <pane xSplit="3" ySplit="1" topLeftCell="D1785" activePane="bottomRight" state="frozen"/>
      <selection activeCell="C695" sqref="C695"/>
      <selection pane="topRight" activeCell="C695" sqref="C695"/>
      <selection pane="bottomLeft" activeCell="C695" sqref="C695"/>
      <selection pane="bottomRight" activeCell="D1826" sqref="D1826"/>
    </sheetView>
  </sheetViews>
  <sheetFormatPr defaultRowHeight="14.5" x14ac:dyDescent="0.35"/>
  <cols>
    <col min="1" max="1" width="29.1796875" customWidth="1"/>
    <col min="2" max="2" width="15.453125" bestFit="1" customWidth="1"/>
    <col min="3" max="3" width="11" bestFit="1" customWidth="1"/>
    <col min="4" max="4" width="14.1796875" bestFit="1" customWidth="1"/>
    <col min="5" max="5" width="13.81640625" bestFit="1" customWidth="1"/>
    <col min="6" max="6" width="12.6328125" bestFit="1" customWidth="1"/>
    <col min="7" max="7" width="12" bestFit="1" customWidth="1"/>
    <col min="8" max="8" width="15" bestFit="1" customWidth="1"/>
    <col min="9" max="9" width="21.453125" bestFit="1" customWidth="1"/>
    <col min="10" max="10" width="9.81640625" bestFit="1" customWidth="1"/>
    <col min="11" max="11" width="11.54296875" bestFit="1" customWidth="1"/>
    <col min="12" max="13" width="18.453125" customWidth="1"/>
    <col min="14" max="14" width="12.7265625" bestFit="1" customWidth="1"/>
    <col min="15" max="15" width="11.54296875" bestFit="1" customWidth="1"/>
    <col min="16" max="16" width="16.26953125" bestFit="1" customWidth="1"/>
    <col min="17" max="17" width="7.7265625" bestFit="1" customWidth="1"/>
    <col min="18" max="18" width="14.26953125" bestFit="1" customWidth="1"/>
    <col min="19" max="19" width="11.453125" bestFit="1" customWidth="1"/>
    <col min="20" max="20" width="12.1796875" bestFit="1" customWidth="1"/>
    <col min="21" max="23" width="7.81640625" customWidth="1"/>
    <col min="24" max="24" width="20" customWidth="1"/>
    <col min="25" max="25" width="10.26953125" customWidth="1"/>
    <col min="26" max="26" width="12.7265625" bestFit="1" customWidth="1"/>
    <col min="27" max="27" width="11.54296875" bestFit="1" customWidth="1"/>
    <col min="28" max="28" width="6.453125" customWidth="1"/>
    <col min="29" max="29" width="12.453125" bestFit="1" customWidth="1"/>
    <col min="30" max="30" width="12.81640625" bestFit="1" customWidth="1"/>
    <col min="31" max="31" width="12.54296875" customWidth="1"/>
    <col min="32" max="34" width="12" bestFit="1" customWidth="1"/>
    <col min="35" max="36" width="12.26953125" bestFit="1" customWidth="1"/>
    <col min="37" max="37" width="11.26953125" bestFit="1" customWidth="1"/>
    <col min="38" max="38" width="12.7265625" bestFit="1" customWidth="1"/>
    <col min="39" max="39" width="11.54296875" bestFit="1" customWidth="1"/>
  </cols>
  <sheetData>
    <row r="1" spans="1:55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2" t="s">
        <v>12</v>
      </c>
      <c r="N1" s="5" t="s">
        <v>13</v>
      </c>
      <c r="O1" s="6" t="s">
        <v>14</v>
      </c>
      <c r="P1" s="5" t="s">
        <v>15</v>
      </c>
      <c r="Q1" s="7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10" t="s">
        <v>21</v>
      </c>
      <c r="W1" s="10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11" t="s">
        <v>27</v>
      </c>
      <c r="AC1" s="12" t="s">
        <v>28</v>
      </c>
      <c r="AD1" s="12" t="s">
        <v>29</v>
      </c>
      <c r="AE1" s="12" t="s">
        <v>30</v>
      </c>
      <c r="AF1" s="13" t="s">
        <v>31</v>
      </c>
      <c r="AG1" s="13" t="s">
        <v>32</v>
      </c>
      <c r="AH1" s="13" t="s">
        <v>33</v>
      </c>
      <c r="AI1" s="14" t="s">
        <v>31</v>
      </c>
      <c r="AJ1" s="14" t="s">
        <v>32</v>
      </c>
      <c r="AK1" s="14" t="s">
        <v>33</v>
      </c>
      <c r="AL1" s="15" t="s">
        <v>34</v>
      </c>
      <c r="AM1" s="15" t="s">
        <v>35</v>
      </c>
      <c r="AN1" s="16" t="s">
        <v>36</v>
      </c>
      <c r="AO1" s="16" t="s">
        <v>37</v>
      </c>
      <c r="AP1" s="16" t="s">
        <v>38</v>
      </c>
      <c r="AQ1" s="17" t="s">
        <v>39</v>
      </c>
      <c r="AR1" s="18" t="s">
        <v>40</v>
      </c>
      <c r="AS1" s="19" t="s">
        <v>41</v>
      </c>
      <c r="AT1" s="19" t="s">
        <v>42</v>
      </c>
      <c r="AU1" s="20" t="s">
        <v>43</v>
      </c>
      <c r="AV1" s="20" t="s">
        <v>44</v>
      </c>
      <c r="AW1" s="20" t="s">
        <v>45</v>
      </c>
      <c r="AX1" s="20" t="s">
        <v>46</v>
      </c>
      <c r="AY1" s="20" t="s">
        <v>47</v>
      </c>
      <c r="AZ1" s="21" t="s">
        <v>48</v>
      </c>
      <c r="BA1" s="21" t="s">
        <v>49</v>
      </c>
      <c r="BB1" s="21" t="s">
        <v>50</v>
      </c>
      <c r="BC1">
        <v>1</v>
      </c>
    </row>
    <row r="2" spans="1:55" hidden="1" x14ac:dyDescent="0.35">
      <c r="A2" s="22" t="s">
        <v>51</v>
      </c>
      <c r="B2" s="22" t="s">
        <v>52</v>
      </c>
      <c r="C2" s="23">
        <v>21093000889</v>
      </c>
      <c r="D2" s="22" t="s">
        <v>53</v>
      </c>
      <c r="E2" s="22" t="s">
        <v>54</v>
      </c>
      <c r="F2" s="22" t="s">
        <v>55</v>
      </c>
      <c r="G2" s="22">
        <v>5041740029</v>
      </c>
      <c r="H2" s="22" t="s">
        <v>56</v>
      </c>
      <c r="I2" s="22" t="s">
        <v>56</v>
      </c>
      <c r="J2" s="24">
        <v>44470</v>
      </c>
      <c r="K2" s="22">
        <v>1344</v>
      </c>
      <c r="L2" s="22" t="s">
        <v>57</v>
      </c>
      <c r="M2" s="22" t="s">
        <v>57</v>
      </c>
      <c r="N2" s="25" t="s">
        <v>58</v>
      </c>
      <c r="O2" s="26">
        <v>44470</v>
      </c>
      <c r="P2" s="27" t="s">
        <v>59</v>
      </c>
      <c r="Q2" s="22">
        <v>1344</v>
      </c>
      <c r="R2" s="28" t="s">
        <v>56</v>
      </c>
      <c r="S2" s="22" t="s">
        <v>56</v>
      </c>
      <c r="T2" s="28" t="s">
        <v>56</v>
      </c>
      <c r="U2" s="28">
        <v>0</v>
      </c>
      <c r="V2" s="28">
        <v>0</v>
      </c>
      <c r="W2" s="28">
        <v>0</v>
      </c>
      <c r="X2" s="28" t="s">
        <v>56</v>
      </c>
      <c r="Y2" s="22" t="s">
        <v>56</v>
      </c>
      <c r="Z2" s="29" t="s">
        <v>56</v>
      </c>
      <c r="AA2" s="29" t="s">
        <v>56</v>
      </c>
      <c r="AB2" s="28">
        <v>0</v>
      </c>
      <c r="AC2" s="28" t="s">
        <v>56</v>
      </c>
      <c r="AD2" s="30" t="s">
        <v>56</v>
      </c>
      <c r="AE2" s="26" t="s">
        <v>56</v>
      </c>
      <c r="AF2" s="31" t="str">
        <f>VLOOKUP(G2,'TAGIHAN TIV (QTY)'!L:S,8,FALSE)</f>
        <v>8276767193</v>
      </c>
      <c r="AG2" s="31" t="e">
        <f>VLOOKUP(T2,'TAGIHAN TIV (QTY)'!L:S,8,FALSE)</f>
        <v>#N/A</v>
      </c>
      <c r="AH2" s="31" t="e">
        <f>VLOOKUP(AC2,'TAGIHAN TIV (QTY)'!L:S,8,FALSE)</f>
        <v>#N/A</v>
      </c>
      <c r="AI2" s="32">
        <f>VLOOKUP(A2&amp;P2,[1]HARGA!C:D,2,0)*Q2</f>
        <v>13238400</v>
      </c>
      <c r="AJ2" s="32">
        <f>VLOOKUP(A2&amp;P2,[1]HARGA!C:D,2,0)*W2</f>
        <v>0</v>
      </c>
      <c r="AK2" s="32">
        <f>VLOOKUP(A2&amp;P2,[1]HARGA!C:D,2,0)*AB2</f>
        <v>0</v>
      </c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>
        <v>1</v>
      </c>
    </row>
    <row r="3" spans="1:55" hidden="1" x14ac:dyDescent="0.35">
      <c r="A3" s="22" t="s">
        <v>51</v>
      </c>
      <c r="B3" s="22" t="s">
        <v>52</v>
      </c>
      <c r="C3" s="23">
        <v>21093000889</v>
      </c>
      <c r="D3" s="22" t="s">
        <v>53</v>
      </c>
      <c r="E3" s="22" t="s">
        <v>54</v>
      </c>
      <c r="F3" s="22" t="s">
        <v>55</v>
      </c>
      <c r="G3" s="22">
        <v>5041740029</v>
      </c>
      <c r="H3" s="22" t="s">
        <v>56</v>
      </c>
      <c r="I3" s="22" t="s">
        <v>56</v>
      </c>
      <c r="J3" s="24">
        <v>44470</v>
      </c>
      <c r="K3" s="22">
        <v>1344</v>
      </c>
      <c r="L3" s="22" t="s">
        <v>57</v>
      </c>
      <c r="M3" s="22" t="s">
        <v>57</v>
      </c>
      <c r="N3" s="25" t="s">
        <v>58</v>
      </c>
      <c r="O3" s="26">
        <v>44470</v>
      </c>
      <c r="P3" s="27" t="s">
        <v>60</v>
      </c>
      <c r="Q3" s="22">
        <v>1344</v>
      </c>
      <c r="R3" s="28" t="s">
        <v>56</v>
      </c>
      <c r="S3" s="22" t="s">
        <v>56</v>
      </c>
      <c r="T3" s="28" t="s">
        <v>56</v>
      </c>
      <c r="U3" s="28">
        <v>0</v>
      </c>
      <c r="V3" s="28">
        <v>0</v>
      </c>
      <c r="W3" s="28">
        <v>0</v>
      </c>
      <c r="X3" s="28" t="s">
        <v>56</v>
      </c>
      <c r="Y3" s="22" t="s">
        <v>56</v>
      </c>
      <c r="Z3" s="29" t="s">
        <v>56</v>
      </c>
      <c r="AA3" s="29" t="s">
        <v>56</v>
      </c>
      <c r="AB3" s="28">
        <v>0</v>
      </c>
      <c r="AC3" s="28" t="s">
        <v>56</v>
      </c>
      <c r="AD3" s="30" t="s">
        <v>56</v>
      </c>
      <c r="AE3" s="26" t="s">
        <v>56</v>
      </c>
      <c r="AF3" s="31" t="str">
        <f>VLOOKUP(G3,'TAGIHAN TIV (QTY)'!L:S,8,FALSE)</f>
        <v>8276767193</v>
      </c>
      <c r="AG3" s="31" t="e">
        <f>VLOOKUP(T3,'TAGIHAN TIV (QTY)'!L:S,8,FALSE)</f>
        <v>#N/A</v>
      </c>
      <c r="AH3" s="31" t="e">
        <f>VLOOKUP(AC3,'TAGIHAN TIV (QTY)'!L:S,8,FALSE)</f>
        <v>#N/A</v>
      </c>
      <c r="AI3" s="32">
        <f>VLOOKUP(A3&amp;P3,[1]HARGA!C:D,2,0)*Q3</f>
        <v>40320000</v>
      </c>
      <c r="AJ3" s="32">
        <f>VLOOKUP(A3&amp;P3,[1]HARGA!C:D,2,0)*W3</f>
        <v>0</v>
      </c>
      <c r="AK3" s="32">
        <f>VLOOKUP(A3&amp;P3,[1]HARGA!C:D,2,0)*AB3</f>
        <v>0</v>
      </c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>
        <v>1</v>
      </c>
    </row>
    <row r="4" spans="1:55" hidden="1" x14ac:dyDescent="0.35">
      <c r="A4" s="22" t="s">
        <v>61</v>
      </c>
      <c r="B4" s="22" t="s">
        <v>52</v>
      </c>
      <c r="C4" s="23" t="s">
        <v>62</v>
      </c>
      <c r="D4" s="22" t="s">
        <v>53</v>
      </c>
      <c r="E4" s="22" t="s">
        <v>54</v>
      </c>
      <c r="F4" s="22" t="s">
        <v>55</v>
      </c>
      <c r="G4" s="22" t="s">
        <v>63</v>
      </c>
      <c r="H4" s="22" t="s">
        <v>56</v>
      </c>
      <c r="I4" s="22" t="s">
        <v>56</v>
      </c>
      <c r="J4" s="24">
        <v>44470</v>
      </c>
      <c r="K4" s="22">
        <v>0</v>
      </c>
      <c r="L4" s="22" t="s">
        <v>64</v>
      </c>
      <c r="M4" s="22" t="s">
        <v>64</v>
      </c>
      <c r="N4" s="25" t="s">
        <v>56</v>
      </c>
      <c r="O4" s="26" t="s">
        <v>56</v>
      </c>
      <c r="P4" s="27" t="s">
        <v>59</v>
      </c>
      <c r="Q4" s="22">
        <v>0</v>
      </c>
      <c r="R4" s="23">
        <v>21092400663</v>
      </c>
      <c r="S4" s="22" t="s">
        <v>56</v>
      </c>
      <c r="T4" s="22">
        <v>6008044456</v>
      </c>
      <c r="U4" s="22">
        <v>51</v>
      </c>
      <c r="V4" s="28">
        <v>0</v>
      </c>
      <c r="W4" s="22">
        <v>51</v>
      </c>
      <c r="X4" s="33" t="s">
        <v>65</v>
      </c>
      <c r="Y4" s="22" t="s">
        <v>56</v>
      </c>
      <c r="Z4" s="34" t="s">
        <v>66</v>
      </c>
      <c r="AA4" s="35">
        <v>44469</v>
      </c>
      <c r="AB4" s="22">
        <v>4</v>
      </c>
      <c r="AC4" s="25">
        <v>5041741262</v>
      </c>
      <c r="AD4" s="36" t="s">
        <v>67</v>
      </c>
      <c r="AE4" s="37">
        <v>44469</v>
      </c>
      <c r="AF4" s="31" t="e">
        <f>VLOOKUP(G4,'TAGIHAN TIV (QTY)'!L:S,8,FALSE)</f>
        <v>#N/A</v>
      </c>
      <c r="AG4" s="31" t="str">
        <f>VLOOKUP(T4,'TAGIHAN TIV (QTY)'!L:S,8,FALSE)</f>
        <v>2050343532</v>
      </c>
      <c r="AH4" s="31" t="str">
        <f>VLOOKUP(AC4,'TAGIHAN TIV (QTY)'!L:S,8,FALSE)</f>
        <v>8276766666</v>
      </c>
      <c r="AI4" s="32">
        <f>VLOOKUP(A4&amp;P4,[1]HARGA!C:D,2,0)*Q4</f>
        <v>0</v>
      </c>
      <c r="AJ4" s="32">
        <f>VLOOKUP(A4&amp;P4,[1]HARGA!C:D,2,0)*W4</f>
        <v>502350</v>
      </c>
      <c r="AK4" s="32">
        <f>VLOOKUP(A4&amp;P4,[1]HARGA!C:D,2,0)*AB4</f>
        <v>39400</v>
      </c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>
        <v>1</v>
      </c>
    </row>
    <row r="5" spans="1:55" hidden="1" x14ac:dyDescent="0.35">
      <c r="A5" s="22" t="s">
        <v>61</v>
      </c>
      <c r="B5" s="22" t="s">
        <v>52</v>
      </c>
      <c r="C5" s="23" t="s">
        <v>62</v>
      </c>
      <c r="D5" s="22" t="s">
        <v>53</v>
      </c>
      <c r="E5" s="22" t="s">
        <v>54</v>
      </c>
      <c r="F5" s="22" t="s">
        <v>55</v>
      </c>
      <c r="G5" s="22" t="s">
        <v>63</v>
      </c>
      <c r="H5" s="22" t="s">
        <v>56</v>
      </c>
      <c r="I5" s="22" t="s">
        <v>56</v>
      </c>
      <c r="J5" s="24">
        <v>44470</v>
      </c>
      <c r="K5" s="22">
        <v>0</v>
      </c>
      <c r="L5" s="22" t="s">
        <v>64</v>
      </c>
      <c r="M5" s="22" t="s">
        <v>64</v>
      </c>
      <c r="N5" s="25" t="s">
        <v>56</v>
      </c>
      <c r="O5" s="26" t="s">
        <v>56</v>
      </c>
      <c r="P5" s="27" t="s">
        <v>60</v>
      </c>
      <c r="Q5" s="22">
        <v>0</v>
      </c>
      <c r="R5" s="23">
        <v>21092400663</v>
      </c>
      <c r="S5" s="22" t="s">
        <v>56</v>
      </c>
      <c r="T5" s="22">
        <v>6008044456</v>
      </c>
      <c r="U5" s="22">
        <v>1404</v>
      </c>
      <c r="V5" s="28">
        <v>0</v>
      </c>
      <c r="W5" s="22">
        <v>1404</v>
      </c>
      <c r="X5" s="33" t="s">
        <v>65</v>
      </c>
      <c r="Y5" s="22" t="s">
        <v>56</v>
      </c>
      <c r="Z5" s="34" t="s">
        <v>66</v>
      </c>
      <c r="AA5" s="35">
        <v>44469</v>
      </c>
      <c r="AB5" s="22">
        <v>60</v>
      </c>
      <c r="AC5" s="25">
        <v>5041741262</v>
      </c>
      <c r="AD5" s="36" t="s">
        <v>67</v>
      </c>
      <c r="AE5" s="37">
        <v>44469</v>
      </c>
      <c r="AF5" s="31" t="e">
        <f>VLOOKUP(G5,'TAGIHAN TIV (QTY)'!L:S,8,FALSE)</f>
        <v>#N/A</v>
      </c>
      <c r="AG5" s="31" t="str">
        <f>VLOOKUP(T5,'TAGIHAN TIV (QTY)'!L:S,8,FALSE)</f>
        <v>2050343532</v>
      </c>
      <c r="AH5" s="31" t="str">
        <f>VLOOKUP(AC5,'TAGIHAN TIV (QTY)'!L:S,8,FALSE)</f>
        <v>8276766666</v>
      </c>
      <c r="AI5" s="32">
        <f>VLOOKUP(A5&amp;P5,[1]HARGA!C:D,2,0)*Q5</f>
        <v>0</v>
      </c>
      <c r="AJ5" s="32">
        <f>VLOOKUP(A5&amp;P5,[1]HARGA!C:D,2,0)*W5</f>
        <v>42120000</v>
      </c>
      <c r="AK5" s="32">
        <f>VLOOKUP(A5&amp;P5,[1]HARGA!C:D,2,0)*AB5</f>
        <v>1800000</v>
      </c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>
        <v>1</v>
      </c>
    </row>
    <row r="6" spans="1:55" hidden="1" x14ac:dyDescent="0.35">
      <c r="A6" s="22" t="s">
        <v>61</v>
      </c>
      <c r="B6" s="22" t="s">
        <v>52</v>
      </c>
      <c r="C6" s="23">
        <v>21092400582</v>
      </c>
      <c r="D6" s="22" t="s">
        <v>68</v>
      </c>
      <c r="E6" s="22" t="s">
        <v>69</v>
      </c>
      <c r="F6" s="22" t="s">
        <v>70</v>
      </c>
      <c r="G6" s="22">
        <v>5041741413</v>
      </c>
      <c r="H6" s="22" t="s">
        <v>56</v>
      </c>
      <c r="I6" s="22" t="s">
        <v>71</v>
      </c>
      <c r="J6" s="24">
        <v>44470</v>
      </c>
      <c r="K6" s="22">
        <v>1344</v>
      </c>
      <c r="L6" s="22" t="s">
        <v>72</v>
      </c>
      <c r="M6" s="22" t="s">
        <v>72</v>
      </c>
      <c r="N6" s="25" t="s">
        <v>73</v>
      </c>
      <c r="O6" s="26">
        <v>44470</v>
      </c>
      <c r="P6" s="27" t="s">
        <v>59</v>
      </c>
      <c r="Q6" s="22">
        <v>1344</v>
      </c>
      <c r="R6" s="23">
        <v>21092400612</v>
      </c>
      <c r="S6" s="22" t="s">
        <v>56</v>
      </c>
      <c r="T6" s="22">
        <v>6008042410</v>
      </c>
      <c r="U6" s="22">
        <v>17</v>
      </c>
      <c r="V6" s="28">
        <v>0</v>
      </c>
      <c r="W6" s="22">
        <v>17</v>
      </c>
      <c r="X6" s="33" t="s">
        <v>72</v>
      </c>
      <c r="Y6" s="22" t="s">
        <v>56</v>
      </c>
      <c r="Z6" s="34" t="s">
        <v>74</v>
      </c>
      <c r="AA6" s="35">
        <v>44469</v>
      </c>
      <c r="AB6" s="22">
        <v>0</v>
      </c>
      <c r="AC6" s="25">
        <v>5041741415</v>
      </c>
      <c r="AD6" s="38" t="s">
        <v>75</v>
      </c>
      <c r="AE6" s="39">
        <v>44490</v>
      </c>
      <c r="AF6" s="31" t="str">
        <f>VLOOKUP(G6,'TAGIHAN TIV (QTY)'!L:S,8,FALSE)</f>
        <v>8276766666</v>
      </c>
      <c r="AG6" s="31" t="str">
        <f>VLOOKUP(T6,'TAGIHAN TIV (QTY)'!L:S,8,FALSE)</f>
        <v>2050343532</v>
      </c>
      <c r="AH6" s="31" t="str">
        <f>VLOOKUP(AC6,'TAGIHAN TIV (QTY)'!L:S,8,FALSE)</f>
        <v>8276766666</v>
      </c>
      <c r="AI6" s="32">
        <f>VLOOKUP(A6&amp;P6,[1]HARGA!C:D,2,0)*Q6</f>
        <v>13238400</v>
      </c>
      <c r="AJ6" s="32">
        <f>VLOOKUP(A6&amp;P6,[1]HARGA!C:D,2,0)*W6</f>
        <v>167450</v>
      </c>
      <c r="AK6" s="32">
        <f>VLOOKUP(A6&amp;P6,[1]HARGA!C:D,2,0)*AB6</f>
        <v>0</v>
      </c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>
        <v>1</v>
      </c>
    </row>
    <row r="7" spans="1:55" hidden="1" x14ac:dyDescent="0.35">
      <c r="A7" s="22" t="s">
        <v>61</v>
      </c>
      <c r="B7" s="22" t="s">
        <v>52</v>
      </c>
      <c r="C7" s="23">
        <v>21092400582</v>
      </c>
      <c r="D7" s="22" t="s">
        <v>68</v>
      </c>
      <c r="E7" s="22" t="s">
        <v>69</v>
      </c>
      <c r="F7" s="22" t="s">
        <v>70</v>
      </c>
      <c r="G7" s="22">
        <v>5041741413</v>
      </c>
      <c r="H7" s="22" t="s">
        <v>56</v>
      </c>
      <c r="I7" s="22" t="s">
        <v>71</v>
      </c>
      <c r="J7" s="24">
        <v>44470</v>
      </c>
      <c r="K7" s="22">
        <v>1344</v>
      </c>
      <c r="L7" s="22" t="s">
        <v>72</v>
      </c>
      <c r="M7" s="22" t="s">
        <v>72</v>
      </c>
      <c r="N7" s="25" t="s">
        <v>73</v>
      </c>
      <c r="O7" s="26">
        <v>44470</v>
      </c>
      <c r="P7" s="27" t="s">
        <v>60</v>
      </c>
      <c r="Q7" s="22">
        <v>1344</v>
      </c>
      <c r="R7" s="23">
        <v>21092400612</v>
      </c>
      <c r="S7" s="22" t="s">
        <v>56</v>
      </c>
      <c r="T7" s="22">
        <v>6008042410</v>
      </c>
      <c r="U7" s="22">
        <v>1344</v>
      </c>
      <c r="V7" s="28">
        <v>0</v>
      </c>
      <c r="W7" s="22">
        <v>1344</v>
      </c>
      <c r="X7" s="33" t="s">
        <v>72</v>
      </c>
      <c r="Y7" s="22" t="s">
        <v>56</v>
      </c>
      <c r="Z7" s="34" t="s">
        <v>74</v>
      </c>
      <c r="AA7" s="35">
        <v>44469</v>
      </c>
      <c r="AB7" s="22">
        <v>30</v>
      </c>
      <c r="AC7" s="25">
        <v>5041741415</v>
      </c>
      <c r="AD7" s="38" t="s">
        <v>75</v>
      </c>
      <c r="AE7" s="39">
        <v>44490</v>
      </c>
      <c r="AF7" s="31" t="str">
        <f>VLOOKUP(G7,'TAGIHAN TIV (QTY)'!L:S,8,FALSE)</f>
        <v>8276766666</v>
      </c>
      <c r="AG7" s="31" t="str">
        <f>VLOOKUP(T7,'TAGIHAN TIV (QTY)'!L:S,8,FALSE)</f>
        <v>2050343532</v>
      </c>
      <c r="AH7" s="31" t="str">
        <f>VLOOKUP(AC7,'TAGIHAN TIV (QTY)'!L:S,8,FALSE)</f>
        <v>8276766666</v>
      </c>
      <c r="AI7" s="32">
        <f>VLOOKUP(A7&amp;P7,[1]HARGA!C:D,2,0)*Q7</f>
        <v>40320000</v>
      </c>
      <c r="AJ7" s="32">
        <f>VLOOKUP(A7&amp;P7,[1]HARGA!C:D,2,0)*W7</f>
        <v>40320000</v>
      </c>
      <c r="AK7" s="32">
        <f>VLOOKUP(A7&amp;P7,[1]HARGA!C:D,2,0)*AB7</f>
        <v>900000</v>
      </c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>
        <v>1</v>
      </c>
    </row>
    <row r="8" spans="1:55" hidden="1" x14ac:dyDescent="0.35">
      <c r="A8" s="22" t="s">
        <v>61</v>
      </c>
      <c r="B8" s="22" t="s">
        <v>52</v>
      </c>
      <c r="C8" s="23">
        <v>21092400582</v>
      </c>
      <c r="D8" s="22" t="s">
        <v>68</v>
      </c>
      <c r="E8" s="22" t="s">
        <v>69</v>
      </c>
      <c r="F8" s="22" t="s">
        <v>70</v>
      </c>
      <c r="G8" s="22">
        <v>5041741413</v>
      </c>
      <c r="H8" s="22" t="s">
        <v>56</v>
      </c>
      <c r="I8" s="22" t="s">
        <v>71</v>
      </c>
      <c r="J8" s="24">
        <v>44470</v>
      </c>
      <c r="K8" s="22">
        <v>28</v>
      </c>
      <c r="L8" s="22" t="s">
        <v>72</v>
      </c>
      <c r="M8" s="22" t="s">
        <v>72</v>
      </c>
      <c r="N8" s="25" t="s">
        <v>73</v>
      </c>
      <c r="O8" s="26">
        <v>44470</v>
      </c>
      <c r="P8" s="27" t="s">
        <v>76</v>
      </c>
      <c r="Q8" s="22">
        <v>28</v>
      </c>
      <c r="R8" s="23">
        <v>21092400612</v>
      </c>
      <c r="S8" s="22" t="s">
        <v>56</v>
      </c>
      <c r="T8" s="22">
        <v>6008042410</v>
      </c>
      <c r="U8" s="22">
        <v>28</v>
      </c>
      <c r="V8" s="28">
        <v>0</v>
      </c>
      <c r="W8" s="22">
        <v>28</v>
      </c>
      <c r="X8" s="33" t="s">
        <v>72</v>
      </c>
      <c r="Y8" s="22" t="s">
        <v>56</v>
      </c>
      <c r="Z8" s="34" t="s">
        <v>74</v>
      </c>
      <c r="AA8" s="35">
        <v>44469</v>
      </c>
      <c r="AB8" s="22">
        <v>0</v>
      </c>
      <c r="AC8" s="25">
        <v>5041741415</v>
      </c>
      <c r="AD8" s="38" t="s">
        <v>75</v>
      </c>
      <c r="AE8" s="39">
        <v>44490</v>
      </c>
      <c r="AF8" s="31" t="str">
        <f>VLOOKUP(G8,'TAGIHAN TIV (QTY)'!L:S,8,FALSE)</f>
        <v>8276766666</v>
      </c>
      <c r="AG8" s="31" t="str">
        <f>VLOOKUP(T8,'TAGIHAN TIV (QTY)'!L:S,8,FALSE)</f>
        <v>2050343532</v>
      </c>
      <c r="AH8" s="31" t="str">
        <f>VLOOKUP(AC8,'TAGIHAN TIV (QTY)'!L:S,8,FALSE)</f>
        <v>8276766666</v>
      </c>
      <c r="AI8" s="32">
        <f>VLOOKUP(A8&amp;P8,[1]HARGA!C:D,2,0)*Q8</f>
        <v>0</v>
      </c>
      <c r="AJ8" s="32">
        <f>VLOOKUP(A8&amp;P8,[1]HARGA!C:D,2,0)*W8</f>
        <v>0</v>
      </c>
      <c r="AK8" s="32">
        <f>VLOOKUP(A8&amp;P8,[1]HARGA!C:D,2,0)*AB8</f>
        <v>0</v>
      </c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>
        <v>1</v>
      </c>
    </row>
    <row r="9" spans="1:55" x14ac:dyDescent="0.35">
      <c r="A9" s="22" t="s">
        <v>77</v>
      </c>
      <c r="B9" s="22" t="s">
        <v>52</v>
      </c>
      <c r="C9" s="23">
        <v>21092401719</v>
      </c>
      <c r="D9" s="22" t="s">
        <v>68</v>
      </c>
      <c r="E9" s="22" t="s">
        <v>78</v>
      </c>
      <c r="F9" s="22" t="s">
        <v>79</v>
      </c>
      <c r="G9" s="22">
        <v>5041740430</v>
      </c>
      <c r="H9" s="22" t="s">
        <v>56</v>
      </c>
      <c r="I9" s="22" t="s">
        <v>80</v>
      </c>
      <c r="J9" s="24">
        <v>44470</v>
      </c>
      <c r="K9" s="22">
        <v>1440</v>
      </c>
      <c r="L9" s="22" t="s">
        <v>81</v>
      </c>
      <c r="M9" s="22" t="s">
        <v>81</v>
      </c>
      <c r="N9" s="25" t="s">
        <v>82</v>
      </c>
      <c r="O9" s="26">
        <v>44470</v>
      </c>
      <c r="P9" s="27" t="s">
        <v>59</v>
      </c>
      <c r="Q9" s="22">
        <v>1440</v>
      </c>
      <c r="R9" s="28" t="s">
        <v>83</v>
      </c>
      <c r="S9" s="22" t="s">
        <v>56</v>
      </c>
      <c r="T9" s="28" t="s">
        <v>56</v>
      </c>
      <c r="U9" s="28">
        <v>0</v>
      </c>
      <c r="V9" s="28">
        <v>0</v>
      </c>
      <c r="W9" s="28">
        <v>0</v>
      </c>
      <c r="X9" s="28" t="s">
        <v>56</v>
      </c>
      <c r="Y9" s="22" t="s">
        <v>56</v>
      </c>
      <c r="Z9" s="29" t="s">
        <v>56</v>
      </c>
      <c r="AA9" s="29" t="s">
        <v>56</v>
      </c>
      <c r="AB9" s="28">
        <v>0</v>
      </c>
      <c r="AC9" s="28" t="s">
        <v>56</v>
      </c>
      <c r="AD9" s="30" t="s">
        <v>56</v>
      </c>
      <c r="AE9" s="26" t="s">
        <v>56</v>
      </c>
      <c r="AF9" s="31" t="str">
        <f>VLOOKUP(G9,'TAGIHAN TIV (QTY)'!L:S,8,FALSE)</f>
        <v>8276767192</v>
      </c>
      <c r="AG9" s="31" t="e">
        <f>VLOOKUP(T9,'TAGIHAN TIV (QTY)'!L:S,8,FALSE)</f>
        <v>#N/A</v>
      </c>
      <c r="AH9" s="31" t="e">
        <f>VLOOKUP(AC9,'TAGIHAN TIV (QTY)'!L:S,8,FALSE)</f>
        <v>#N/A</v>
      </c>
      <c r="AI9" s="32">
        <f>VLOOKUP(A9&amp;P9,[1]HARGA!C:D,2,0)*Q9</f>
        <v>13579200</v>
      </c>
      <c r="AJ9" s="32">
        <f>VLOOKUP(A9&amp;P9,[1]HARGA!C:D,2,0)*W9</f>
        <v>0</v>
      </c>
      <c r="AK9" s="32">
        <f>VLOOKUP(A9&amp;P9,[1]HARGA!C:D,2,0)*AB9</f>
        <v>0</v>
      </c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>
        <v>1</v>
      </c>
    </row>
    <row r="10" spans="1:55" x14ac:dyDescent="0.35">
      <c r="A10" s="22" t="s">
        <v>77</v>
      </c>
      <c r="B10" s="22" t="s">
        <v>52</v>
      </c>
      <c r="C10" s="23">
        <v>21092401719</v>
      </c>
      <c r="D10" s="22" t="s">
        <v>68</v>
      </c>
      <c r="E10" s="22" t="s">
        <v>78</v>
      </c>
      <c r="F10" s="22" t="s">
        <v>79</v>
      </c>
      <c r="G10" s="22">
        <v>5041740430</v>
      </c>
      <c r="H10" s="22" t="s">
        <v>56</v>
      </c>
      <c r="I10" s="22" t="s">
        <v>80</v>
      </c>
      <c r="J10" s="24">
        <v>44470</v>
      </c>
      <c r="K10" s="22">
        <v>1440</v>
      </c>
      <c r="L10" s="22" t="s">
        <v>81</v>
      </c>
      <c r="M10" s="22" t="s">
        <v>81</v>
      </c>
      <c r="N10" s="25" t="s">
        <v>82</v>
      </c>
      <c r="O10" s="26">
        <v>44470</v>
      </c>
      <c r="P10" s="27" t="s">
        <v>60</v>
      </c>
      <c r="Q10" s="22">
        <v>1440</v>
      </c>
      <c r="R10" s="28" t="s">
        <v>83</v>
      </c>
      <c r="S10" s="22" t="s">
        <v>56</v>
      </c>
      <c r="T10" s="28" t="s">
        <v>56</v>
      </c>
      <c r="U10" s="28">
        <v>0</v>
      </c>
      <c r="V10" s="28">
        <v>0</v>
      </c>
      <c r="W10" s="28">
        <v>0</v>
      </c>
      <c r="X10" s="28" t="s">
        <v>56</v>
      </c>
      <c r="Y10" s="22" t="s">
        <v>56</v>
      </c>
      <c r="Z10" s="29" t="s">
        <v>56</v>
      </c>
      <c r="AA10" s="29" t="s">
        <v>56</v>
      </c>
      <c r="AB10" s="28">
        <v>0</v>
      </c>
      <c r="AC10" s="28" t="s">
        <v>56</v>
      </c>
      <c r="AD10" s="30" t="s">
        <v>56</v>
      </c>
      <c r="AE10" s="26" t="s">
        <v>56</v>
      </c>
      <c r="AF10" s="31" t="str">
        <f>VLOOKUP(G10,'TAGIHAN TIV (QTY)'!L:S,8,FALSE)</f>
        <v>8276767192</v>
      </c>
      <c r="AG10" s="31" t="e">
        <f>VLOOKUP(T10,'TAGIHAN TIV (QTY)'!L:S,8,FALSE)</f>
        <v>#N/A</v>
      </c>
      <c r="AH10" s="31" t="e">
        <f>VLOOKUP(AC10,'TAGIHAN TIV (QTY)'!L:S,8,FALSE)</f>
        <v>#N/A</v>
      </c>
      <c r="AI10" s="32">
        <f>VLOOKUP(A10&amp;P10,[1]HARGA!C:D,2,0)*Q10</f>
        <v>43200000</v>
      </c>
      <c r="AJ10" s="32">
        <f>VLOOKUP(A10&amp;P10,[1]HARGA!C:D,2,0)*W10</f>
        <v>0</v>
      </c>
      <c r="AK10" s="32">
        <f>VLOOKUP(A10&amp;P10,[1]HARGA!C:D,2,0)*AB10</f>
        <v>0</v>
      </c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>
        <v>1</v>
      </c>
    </row>
    <row r="11" spans="1:55" hidden="1" x14ac:dyDescent="0.35">
      <c r="A11" s="22" t="s">
        <v>61</v>
      </c>
      <c r="B11" s="22" t="s">
        <v>52</v>
      </c>
      <c r="C11" s="23">
        <v>21092400591</v>
      </c>
      <c r="D11" s="22" t="s">
        <v>84</v>
      </c>
      <c r="E11" s="22" t="s">
        <v>85</v>
      </c>
      <c r="F11" s="22" t="s">
        <v>86</v>
      </c>
      <c r="G11" s="22">
        <v>5041738637</v>
      </c>
      <c r="H11" s="22" t="s">
        <v>56</v>
      </c>
      <c r="I11" s="22" t="s">
        <v>87</v>
      </c>
      <c r="J11" s="24">
        <v>44470</v>
      </c>
      <c r="K11" s="22">
        <v>960</v>
      </c>
      <c r="L11" s="22" t="s">
        <v>88</v>
      </c>
      <c r="M11" s="22" t="s">
        <v>88</v>
      </c>
      <c r="N11" s="25" t="s">
        <v>89</v>
      </c>
      <c r="O11" s="26">
        <v>44470</v>
      </c>
      <c r="P11" s="27" t="s">
        <v>59</v>
      </c>
      <c r="Q11" s="22">
        <v>960</v>
      </c>
      <c r="R11" s="23">
        <v>21092400620</v>
      </c>
      <c r="S11" s="22" t="s">
        <v>56</v>
      </c>
      <c r="T11" s="22">
        <v>6008044130</v>
      </c>
      <c r="U11" s="22">
        <v>14</v>
      </c>
      <c r="V11" s="28">
        <v>0</v>
      </c>
      <c r="W11" s="22">
        <v>14</v>
      </c>
      <c r="X11" s="33" t="s">
        <v>88</v>
      </c>
      <c r="Y11" s="22" t="s">
        <v>56</v>
      </c>
      <c r="Z11" s="34" t="s">
        <v>90</v>
      </c>
      <c r="AA11" s="35">
        <v>44469</v>
      </c>
      <c r="AB11" s="22">
        <v>0</v>
      </c>
      <c r="AC11" s="25">
        <v>5041740897</v>
      </c>
      <c r="AD11" s="40" t="s">
        <v>91</v>
      </c>
      <c r="AE11" s="26">
        <v>44490</v>
      </c>
      <c r="AF11" s="31" t="str">
        <f>VLOOKUP(G11,'TAGIHAN TIV (QTY)'!L:S,8,FALSE)</f>
        <v>8276766666</v>
      </c>
      <c r="AG11" s="31" t="str">
        <f>VLOOKUP(T11,'TAGIHAN TIV (QTY)'!L:S,8,FALSE)</f>
        <v>2050343532</v>
      </c>
      <c r="AH11" s="31" t="str">
        <f>VLOOKUP(AC11,'TAGIHAN TIV (QTY)'!L:S,8,FALSE)</f>
        <v>8276766666</v>
      </c>
      <c r="AI11" s="32">
        <f>VLOOKUP(A11&amp;P11,[1]HARGA!C:D,2,0)*Q11</f>
        <v>9456000</v>
      </c>
      <c r="AJ11" s="32">
        <f>VLOOKUP(A11&amp;P11,[1]HARGA!C:D,2,0)*W11</f>
        <v>137900</v>
      </c>
      <c r="AK11" s="32">
        <f>VLOOKUP(A11&amp;P11,[1]HARGA!C:D,2,0)*AB11</f>
        <v>0</v>
      </c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>
        <v>1</v>
      </c>
    </row>
    <row r="12" spans="1:55" hidden="1" x14ac:dyDescent="0.35">
      <c r="A12" s="22" t="s">
        <v>61</v>
      </c>
      <c r="B12" s="22" t="s">
        <v>52</v>
      </c>
      <c r="C12" s="23">
        <v>21092400591</v>
      </c>
      <c r="D12" s="22" t="s">
        <v>84</v>
      </c>
      <c r="E12" s="22" t="s">
        <v>85</v>
      </c>
      <c r="F12" s="22" t="s">
        <v>86</v>
      </c>
      <c r="G12" s="22">
        <v>5041738637</v>
      </c>
      <c r="H12" s="22" t="s">
        <v>56</v>
      </c>
      <c r="I12" s="22" t="s">
        <v>87</v>
      </c>
      <c r="J12" s="24">
        <v>44470</v>
      </c>
      <c r="K12" s="22">
        <v>960</v>
      </c>
      <c r="L12" s="22" t="s">
        <v>88</v>
      </c>
      <c r="M12" s="22" t="s">
        <v>88</v>
      </c>
      <c r="N12" s="25" t="s">
        <v>89</v>
      </c>
      <c r="O12" s="26">
        <v>44470</v>
      </c>
      <c r="P12" s="27" t="s">
        <v>60</v>
      </c>
      <c r="Q12" s="22">
        <v>960</v>
      </c>
      <c r="R12" s="23">
        <v>21092400620</v>
      </c>
      <c r="S12" s="22" t="s">
        <v>56</v>
      </c>
      <c r="T12" s="22">
        <v>6008044130</v>
      </c>
      <c r="U12" s="22">
        <v>960</v>
      </c>
      <c r="V12" s="28">
        <v>0</v>
      </c>
      <c r="W12" s="22">
        <v>960</v>
      </c>
      <c r="X12" s="33" t="s">
        <v>88</v>
      </c>
      <c r="Y12" s="22" t="s">
        <v>56</v>
      </c>
      <c r="Z12" s="34" t="s">
        <v>90</v>
      </c>
      <c r="AA12" s="35">
        <v>44469</v>
      </c>
      <c r="AB12" s="22">
        <v>40</v>
      </c>
      <c r="AC12" s="25">
        <v>5041740897</v>
      </c>
      <c r="AD12" s="40" t="s">
        <v>91</v>
      </c>
      <c r="AE12" s="26">
        <v>44490</v>
      </c>
      <c r="AF12" s="31" t="str">
        <f>VLOOKUP(G12,'TAGIHAN TIV (QTY)'!L:S,8,FALSE)</f>
        <v>8276766666</v>
      </c>
      <c r="AG12" s="31" t="str">
        <f>VLOOKUP(T12,'TAGIHAN TIV (QTY)'!L:S,8,FALSE)</f>
        <v>2050343532</v>
      </c>
      <c r="AH12" s="31" t="str">
        <f>VLOOKUP(AC12,'TAGIHAN TIV (QTY)'!L:S,8,FALSE)</f>
        <v>8276766666</v>
      </c>
      <c r="AI12" s="32">
        <f>VLOOKUP(A12&amp;P12,[1]HARGA!C:D,2,0)*Q12</f>
        <v>28800000</v>
      </c>
      <c r="AJ12" s="32">
        <f>VLOOKUP(A12&amp;P12,[1]HARGA!C:D,2,0)*W12</f>
        <v>28800000</v>
      </c>
      <c r="AK12" s="32">
        <f>VLOOKUP(A12&amp;P12,[1]HARGA!C:D,2,0)*AB12</f>
        <v>1200000</v>
      </c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>
        <v>1</v>
      </c>
    </row>
    <row r="13" spans="1:55" hidden="1" x14ac:dyDescent="0.35">
      <c r="A13" s="22" t="s">
        <v>61</v>
      </c>
      <c r="B13" s="22" t="s">
        <v>52</v>
      </c>
      <c r="C13" s="23">
        <v>21092400591</v>
      </c>
      <c r="D13" s="22" t="s">
        <v>84</v>
      </c>
      <c r="E13" s="22" t="s">
        <v>85</v>
      </c>
      <c r="F13" s="22" t="s">
        <v>86</v>
      </c>
      <c r="G13" s="22">
        <v>5041738637</v>
      </c>
      <c r="H13" s="22" t="s">
        <v>56</v>
      </c>
      <c r="I13" s="22" t="s">
        <v>87</v>
      </c>
      <c r="J13" s="24">
        <v>44470</v>
      </c>
      <c r="K13" s="22">
        <v>20</v>
      </c>
      <c r="L13" s="22" t="s">
        <v>88</v>
      </c>
      <c r="M13" s="22" t="s">
        <v>88</v>
      </c>
      <c r="N13" s="25" t="s">
        <v>89</v>
      </c>
      <c r="O13" s="26">
        <v>44470</v>
      </c>
      <c r="P13" s="27" t="s">
        <v>76</v>
      </c>
      <c r="Q13" s="22">
        <v>20</v>
      </c>
      <c r="R13" s="23">
        <v>21092400620</v>
      </c>
      <c r="S13" s="22" t="s">
        <v>56</v>
      </c>
      <c r="T13" s="22">
        <v>6008044130</v>
      </c>
      <c r="U13" s="22">
        <v>20</v>
      </c>
      <c r="V13" s="28">
        <v>0</v>
      </c>
      <c r="W13" s="22">
        <v>20</v>
      </c>
      <c r="X13" s="33" t="s">
        <v>88</v>
      </c>
      <c r="Y13" s="22" t="s">
        <v>56</v>
      </c>
      <c r="Z13" s="34" t="s">
        <v>90</v>
      </c>
      <c r="AA13" s="35">
        <v>44469</v>
      </c>
      <c r="AB13" s="22">
        <v>0</v>
      </c>
      <c r="AC13" s="25">
        <v>5041740897</v>
      </c>
      <c r="AD13" s="40" t="s">
        <v>91</v>
      </c>
      <c r="AE13" s="26">
        <v>44490</v>
      </c>
      <c r="AF13" s="31" t="str">
        <f>VLOOKUP(G13,'TAGIHAN TIV (QTY)'!L:S,8,FALSE)</f>
        <v>8276766666</v>
      </c>
      <c r="AG13" s="31" t="str">
        <f>VLOOKUP(T13,'TAGIHAN TIV (QTY)'!L:S,8,FALSE)</f>
        <v>2050343532</v>
      </c>
      <c r="AH13" s="31" t="str">
        <f>VLOOKUP(AC13,'TAGIHAN TIV (QTY)'!L:S,8,FALSE)</f>
        <v>8276766666</v>
      </c>
      <c r="AI13" s="32">
        <f>VLOOKUP(A13&amp;P13,[1]HARGA!C:D,2,0)*Q13</f>
        <v>0</v>
      </c>
      <c r="AJ13" s="32">
        <f>VLOOKUP(A13&amp;P13,[1]HARGA!C:D,2,0)*W13</f>
        <v>0</v>
      </c>
      <c r="AK13" s="32">
        <f>VLOOKUP(A13&amp;P13,[1]HARGA!C:D,2,0)*AB13</f>
        <v>0</v>
      </c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>
        <v>1</v>
      </c>
    </row>
    <row r="14" spans="1:55" hidden="1" x14ac:dyDescent="0.35">
      <c r="A14" s="22" t="s">
        <v>61</v>
      </c>
      <c r="B14" s="22" t="s">
        <v>52</v>
      </c>
      <c r="C14" s="23">
        <v>21092400589</v>
      </c>
      <c r="D14" s="22" t="s">
        <v>68</v>
      </c>
      <c r="E14" s="22" t="s">
        <v>92</v>
      </c>
      <c r="F14" s="22" t="s">
        <v>93</v>
      </c>
      <c r="G14" s="22">
        <v>5041741624</v>
      </c>
      <c r="H14" s="22" t="s">
        <v>56</v>
      </c>
      <c r="I14" s="22" t="s">
        <v>94</v>
      </c>
      <c r="J14" s="24">
        <v>44470</v>
      </c>
      <c r="K14" s="22">
        <v>1728</v>
      </c>
      <c r="L14" s="22" t="s">
        <v>95</v>
      </c>
      <c r="M14" s="22" t="s">
        <v>95</v>
      </c>
      <c r="N14" s="25" t="s">
        <v>96</v>
      </c>
      <c r="O14" s="26">
        <v>44469</v>
      </c>
      <c r="P14" s="27" t="s">
        <v>59</v>
      </c>
      <c r="Q14" s="22">
        <v>1728</v>
      </c>
      <c r="R14" s="23">
        <v>21092400619</v>
      </c>
      <c r="S14" s="22" t="s">
        <v>56</v>
      </c>
      <c r="T14" s="22">
        <v>6008044805</v>
      </c>
      <c r="U14" s="22">
        <v>27</v>
      </c>
      <c r="V14" s="28">
        <v>0</v>
      </c>
      <c r="W14" s="22">
        <v>27</v>
      </c>
      <c r="X14" s="33" t="s">
        <v>95</v>
      </c>
      <c r="Y14" s="22" t="s">
        <v>56</v>
      </c>
      <c r="Z14" s="34" t="s">
        <v>97</v>
      </c>
      <c r="AA14" s="35">
        <v>44469</v>
      </c>
      <c r="AB14" s="22">
        <v>0</v>
      </c>
      <c r="AC14" s="25">
        <v>5041740431</v>
      </c>
      <c r="AD14" s="36" t="s">
        <v>98</v>
      </c>
      <c r="AE14" s="37">
        <v>44469</v>
      </c>
      <c r="AF14" s="31" t="str">
        <f>VLOOKUP(G14,'TAGIHAN TIV (QTY)'!L:S,8,FALSE)</f>
        <v>8276766666</v>
      </c>
      <c r="AG14" s="31" t="str">
        <f>VLOOKUP(T14,'TAGIHAN TIV (QTY)'!L:S,8,FALSE)</f>
        <v>2050343532</v>
      </c>
      <c r="AH14" s="31" t="str">
        <f>VLOOKUP(AC14,'TAGIHAN TIV (QTY)'!L:S,8,FALSE)</f>
        <v>8276766666</v>
      </c>
      <c r="AI14" s="32">
        <f>VLOOKUP(A14&amp;P14,[1]HARGA!C:D,2,0)*Q14</f>
        <v>17020800</v>
      </c>
      <c r="AJ14" s="32">
        <f>VLOOKUP(A14&amp;P14,[1]HARGA!C:D,2,0)*W14</f>
        <v>265950</v>
      </c>
      <c r="AK14" s="32">
        <f>VLOOKUP(A14&amp;P14,[1]HARGA!C:D,2,0)*AB14</f>
        <v>0</v>
      </c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>
        <v>1</v>
      </c>
    </row>
    <row r="15" spans="1:55" hidden="1" x14ac:dyDescent="0.35">
      <c r="A15" s="22" t="s">
        <v>61</v>
      </c>
      <c r="B15" s="22" t="s">
        <v>52</v>
      </c>
      <c r="C15" s="23">
        <v>21092400589</v>
      </c>
      <c r="D15" s="22" t="s">
        <v>68</v>
      </c>
      <c r="E15" s="22" t="s">
        <v>92</v>
      </c>
      <c r="F15" s="22" t="s">
        <v>93</v>
      </c>
      <c r="G15" s="22">
        <v>5041741624</v>
      </c>
      <c r="H15" s="22" t="s">
        <v>56</v>
      </c>
      <c r="I15" s="22" t="s">
        <v>94</v>
      </c>
      <c r="J15" s="24">
        <v>44470</v>
      </c>
      <c r="K15" s="22">
        <v>1728</v>
      </c>
      <c r="L15" s="22" t="s">
        <v>95</v>
      </c>
      <c r="M15" s="22" t="s">
        <v>95</v>
      </c>
      <c r="N15" s="25" t="s">
        <v>96</v>
      </c>
      <c r="O15" s="26">
        <v>44469</v>
      </c>
      <c r="P15" s="27" t="s">
        <v>60</v>
      </c>
      <c r="Q15" s="22">
        <v>1728</v>
      </c>
      <c r="R15" s="23">
        <v>21092400619</v>
      </c>
      <c r="S15" s="22" t="s">
        <v>56</v>
      </c>
      <c r="T15" s="22">
        <v>6008044805</v>
      </c>
      <c r="U15" s="22">
        <v>1800</v>
      </c>
      <c r="V15" s="28">
        <v>0</v>
      </c>
      <c r="W15" s="22">
        <v>1800</v>
      </c>
      <c r="X15" s="33" t="s">
        <v>95</v>
      </c>
      <c r="Y15" s="22" t="s">
        <v>56</v>
      </c>
      <c r="Z15" s="34" t="s">
        <v>97</v>
      </c>
      <c r="AA15" s="35">
        <v>44469</v>
      </c>
      <c r="AB15" s="22">
        <v>75</v>
      </c>
      <c r="AC15" s="25">
        <v>5041740431</v>
      </c>
      <c r="AD15" s="36" t="s">
        <v>98</v>
      </c>
      <c r="AE15" s="37">
        <v>44469</v>
      </c>
      <c r="AF15" s="31" t="str">
        <f>VLOOKUP(G15,'TAGIHAN TIV (QTY)'!L:S,8,FALSE)</f>
        <v>8276766666</v>
      </c>
      <c r="AG15" s="31" t="str">
        <f>VLOOKUP(T15,'TAGIHAN TIV (QTY)'!L:S,8,FALSE)</f>
        <v>2050343532</v>
      </c>
      <c r="AH15" s="31" t="str">
        <f>VLOOKUP(AC15,'TAGIHAN TIV (QTY)'!L:S,8,FALSE)</f>
        <v>8276766666</v>
      </c>
      <c r="AI15" s="32">
        <f>VLOOKUP(A15&amp;P15,[1]HARGA!C:D,2,0)*Q15</f>
        <v>51840000</v>
      </c>
      <c r="AJ15" s="32">
        <f>VLOOKUP(A15&amp;P15,[1]HARGA!C:D,2,0)*W15</f>
        <v>54000000</v>
      </c>
      <c r="AK15" s="32">
        <f>VLOOKUP(A15&amp;P15,[1]HARGA!C:D,2,0)*AB15</f>
        <v>2250000</v>
      </c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>
        <v>1</v>
      </c>
    </row>
    <row r="16" spans="1:55" hidden="1" x14ac:dyDescent="0.35">
      <c r="A16" s="22" t="s">
        <v>61</v>
      </c>
      <c r="B16" s="22" t="s">
        <v>52</v>
      </c>
      <c r="C16" s="23">
        <v>21092400564</v>
      </c>
      <c r="D16" s="22" t="s">
        <v>99</v>
      </c>
      <c r="E16" s="22" t="s">
        <v>100</v>
      </c>
      <c r="F16" s="22" t="s">
        <v>101</v>
      </c>
      <c r="G16" s="22">
        <v>5041757174</v>
      </c>
      <c r="H16" s="22" t="s">
        <v>56</v>
      </c>
      <c r="I16" s="22" t="s">
        <v>56</v>
      </c>
      <c r="J16" s="24">
        <v>44470</v>
      </c>
      <c r="K16" s="22">
        <v>1440</v>
      </c>
      <c r="L16" s="22" t="s">
        <v>102</v>
      </c>
      <c r="M16" s="22" t="s">
        <v>102</v>
      </c>
      <c r="N16" s="25" t="s">
        <v>103</v>
      </c>
      <c r="O16" s="26">
        <v>44471</v>
      </c>
      <c r="P16" s="27" t="s">
        <v>59</v>
      </c>
      <c r="Q16" s="22">
        <v>1440</v>
      </c>
      <c r="R16" s="23">
        <v>21092400630</v>
      </c>
      <c r="S16" s="22" t="s">
        <v>56</v>
      </c>
      <c r="T16" s="22">
        <v>6008044013</v>
      </c>
      <c r="U16" s="22">
        <v>38</v>
      </c>
      <c r="V16" s="28">
        <v>0</v>
      </c>
      <c r="W16" s="22">
        <v>38</v>
      </c>
      <c r="X16" s="33" t="s">
        <v>102</v>
      </c>
      <c r="Y16" s="22" t="s">
        <v>56</v>
      </c>
      <c r="Z16" s="34" t="s">
        <v>104</v>
      </c>
      <c r="AA16" s="35">
        <v>44469</v>
      </c>
      <c r="AB16" s="22">
        <v>4</v>
      </c>
      <c r="AC16" s="25">
        <v>5041755490</v>
      </c>
      <c r="AD16" s="40" t="s">
        <v>105</v>
      </c>
      <c r="AE16" s="26">
        <v>44505</v>
      </c>
      <c r="AF16" s="31" t="str">
        <f>VLOOKUP(G16,'TAGIHAN TIV (QTY)'!L:S,8,FALSE)</f>
        <v>8276766666</v>
      </c>
      <c r="AG16" s="31" t="str">
        <f>VLOOKUP(T16,'TAGIHAN TIV (QTY)'!L:S,8,FALSE)</f>
        <v>2050343532</v>
      </c>
      <c r="AH16" s="31" t="str">
        <f>VLOOKUP(AC16,'TAGIHAN TIV (QTY)'!L:S,8,FALSE)</f>
        <v>8276766666</v>
      </c>
      <c r="AI16" s="32">
        <f>VLOOKUP(A16&amp;P16,[1]HARGA!C:D,2,0)*Q16</f>
        <v>14184000</v>
      </c>
      <c r="AJ16" s="32">
        <f>VLOOKUP(A16&amp;P16,[1]HARGA!C:D,2,0)*W16</f>
        <v>374300</v>
      </c>
      <c r="AK16" s="32">
        <f>VLOOKUP(A16&amp;P16,[1]HARGA!C:D,2,0)*AB16</f>
        <v>39400</v>
      </c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>
        <v>1</v>
      </c>
    </row>
    <row r="17" spans="1:55" hidden="1" x14ac:dyDescent="0.35">
      <c r="A17" s="22" t="s">
        <v>61</v>
      </c>
      <c r="B17" s="22" t="s">
        <v>52</v>
      </c>
      <c r="C17" s="23">
        <v>21092400564</v>
      </c>
      <c r="D17" s="22" t="s">
        <v>99</v>
      </c>
      <c r="E17" s="22" t="s">
        <v>100</v>
      </c>
      <c r="F17" s="22" t="s">
        <v>101</v>
      </c>
      <c r="G17" s="22">
        <v>5041757174</v>
      </c>
      <c r="H17" s="22" t="s">
        <v>56</v>
      </c>
      <c r="I17" s="22" t="s">
        <v>56</v>
      </c>
      <c r="J17" s="24">
        <v>44470</v>
      </c>
      <c r="K17" s="22">
        <v>1440</v>
      </c>
      <c r="L17" s="22" t="s">
        <v>102</v>
      </c>
      <c r="M17" s="22" t="s">
        <v>102</v>
      </c>
      <c r="N17" s="25" t="s">
        <v>103</v>
      </c>
      <c r="O17" s="26">
        <v>44471</v>
      </c>
      <c r="P17" s="27" t="s">
        <v>60</v>
      </c>
      <c r="Q17" s="22">
        <v>1440</v>
      </c>
      <c r="R17" s="23">
        <v>21092400630</v>
      </c>
      <c r="S17" s="22" t="s">
        <v>56</v>
      </c>
      <c r="T17" s="22">
        <v>6008044013</v>
      </c>
      <c r="U17" s="22">
        <v>1440</v>
      </c>
      <c r="V17" s="28">
        <v>0</v>
      </c>
      <c r="W17" s="22">
        <v>1440</v>
      </c>
      <c r="X17" s="33" t="s">
        <v>102</v>
      </c>
      <c r="Y17" s="22" t="s">
        <v>56</v>
      </c>
      <c r="Z17" s="34" t="s">
        <v>104</v>
      </c>
      <c r="AA17" s="35">
        <v>44469</v>
      </c>
      <c r="AB17" s="22">
        <v>70</v>
      </c>
      <c r="AC17" s="25">
        <v>5041755490</v>
      </c>
      <c r="AD17" s="40" t="s">
        <v>105</v>
      </c>
      <c r="AE17" s="26">
        <v>44505</v>
      </c>
      <c r="AF17" s="31" t="str">
        <f>VLOOKUP(G17,'TAGIHAN TIV (QTY)'!L:S,8,FALSE)</f>
        <v>8276766666</v>
      </c>
      <c r="AG17" s="31" t="str">
        <f>VLOOKUP(T17,'TAGIHAN TIV (QTY)'!L:S,8,FALSE)</f>
        <v>2050343532</v>
      </c>
      <c r="AH17" s="31" t="str">
        <f>VLOOKUP(AC17,'TAGIHAN TIV (QTY)'!L:S,8,FALSE)</f>
        <v>8276766666</v>
      </c>
      <c r="AI17" s="32">
        <f>VLOOKUP(A17&amp;P17,[1]HARGA!C:D,2,0)*Q17</f>
        <v>43200000</v>
      </c>
      <c r="AJ17" s="32">
        <f>VLOOKUP(A17&amp;P17,[1]HARGA!C:D,2,0)*W17</f>
        <v>43200000</v>
      </c>
      <c r="AK17" s="32">
        <f>VLOOKUP(A17&amp;P17,[1]HARGA!C:D,2,0)*AB17</f>
        <v>2100000</v>
      </c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>
        <v>1</v>
      </c>
    </row>
    <row r="18" spans="1:55" hidden="1" x14ac:dyDescent="0.35">
      <c r="A18" s="22" t="s">
        <v>61</v>
      </c>
      <c r="B18" s="22" t="s">
        <v>52</v>
      </c>
      <c r="C18" s="23">
        <v>21092400565</v>
      </c>
      <c r="D18" s="22" t="s">
        <v>53</v>
      </c>
      <c r="E18" s="22" t="s">
        <v>106</v>
      </c>
      <c r="F18" s="22" t="s">
        <v>107</v>
      </c>
      <c r="G18" s="22">
        <v>5041754492</v>
      </c>
      <c r="H18" s="22" t="s">
        <v>56</v>
      </c>
      <c r="I18" s="22" t="s">
        <v>56</v>
      </c>
      <c r="J18" s="24">
        <v>44470</v>
      </c>
      <c r="K18" s="22">
        <v>1440</v>
      </c>
      <c r="L18" s="22" t="s">
        <v>108</v>
      </c>
      <c r="M18" s="22" t="s">
        <v>108</v>
      </c>
      <c r="N18" s="25" t="s">
        <v>109</v>
      </c>
      <c r="O18" s="26">
        <v>44471</v>
      </c>
      <c r="P18" s="27" t="s">
        <v>59</v>
      </c>
      <c r="Q18" s="22">
        <v>1440</v>
      </c>
      <c r="R18" s="28" t="s">
        <v>56</v>
      </c>
      <c r="S18" s="22" t="s">
        <v>56</v>
      </c>
      <c r="T18" s="28" t="s">
        <v>56</v>
      </c>
      <c r="U18" s="28">
        <v>0</v>
      </c>
      <c r="V18" s="28">
        <v>0</v>
      </c>
      <c r="W18" s="28">
        <v>0</v>
      </c>
      <c r="X18" s="28" t="s">
        <v>56</v>
      </c>
      <c r="Y18" s="22" t="s">
        <v>56</v>
      </c>
      <c r="Z18" s="29" t="s">
        <v>56</v>
      </c>
      <c r="AA18" s="29" t="s">
        <v>56</v>
      </c>
      <c r="AB18" s="28">
        <v>0</v>
      </c>
      <c r="AC18" s="28" t="s">
        <v>56</v>
      </c>
      <c r="AD18" s="30" t="s">
        <v>56</v>
      </c>
      <c r="AE18" s="26" t="s">
        <v>56</v>
      </c>
      <c r="AF18" s="31" t="str">
        <f>VLOOKUP(G18,'TAGIHAN TIV (QTY)'!L:S,8,FALSE)</f>
        <v>8276766666</v>
      </c>
      <c r="AG18" s="31" t="e">
        <f>VLOOKUP(T18,'TAGIHAN TIV (QTY)'!L:S,8,FALSE)</f>
        <v>#N/A</v>
      </c>
      <c r="AH18" s="31" t="e">
        <f>VLOOKUP(AC18,'TAGIHAN TIV (QTY)'!L:S,8,FALSE)</f>
        <v>#N/A</v>
      </c>
      <c r="AI18" s="32">
        <f>VLOOKUP(A18&amp;P18,[1]HARGA!C:D,2,0)*Q18</f>
        <v>14184000</v>
      </c>
      <c r="AJ18" s="32">
        <f>VLOOKUP(A18&amp;P18,[1]HARGA!C:D,2,0)*W18</f>
        <v>0</v>
      </c>
      <c r="AK18" s="32">
        <f>VLOOKUP(A18&amp;P18,[1]HARGA!C:D,2,0)*AB18</f>
        <v>0</v>
      </c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>
        <v>1</v>
      </c>
    </row>
    <row r="19" spans="1:55" hidden="1" x14ac:dyDescent="0.35">
      <c r="A19" s="22" t="s">
        <v>61</v>
      </c>
      <c r="B19" s="22" t="s">
        <v>52</v>
      </c>
      <c r="C19" s="23">
        <v>21092400565</v>
      </c>
      <c r="D19" s="22" t="s">
        <v>53</v>
      </c>
      <c r="E19" s="22" t="s">
        <v>106</v>
      </c>
      <c r="F19" s="22" t="s">
        <v>107</v>
      </c>
      <c r="G19" s="22">
        <v>5041754492</v>
      </c>
      <c r="H19" s="22" t="s">
        <v>56</v>
      </c>
      <c r="I19" s="22" t="s">
        <v>56</v>
      </c>
      <c r="J19" s="24">
        <v>44470</v>
      </c>
      <c r="K19" s="22">
        <v>1440</v>
      </c>
      <c r="L19" s="22" t="s">
        <v>108</v>
      </c>
      <c r="M19" s="22" t="s">
        <v>108</v>
      </c>
      <c r="N19" s="25" t="s">
        <v>109</v>
      </c>
      <c r="O19" s="26">
        <v>44471</v>
      </c>
      <c r="P19" s="27" t="s">
        <v>60</v>
      </c>
      <c r="Q19" s="22">
        <v>1440</v>
      </c>
      <c r="R19" s="28" t="s">
        <v>56</v>
      </c>
      <c r="S19" s="22" t="s">
        <v>56</v>
      </c>
      <c r="T19" s="28" t="s">
        <v>56</v>
      </c>
      <c r="U19" s="28">
        <v>0</v>
      </c>
      <c r="V19" s="28">
        <v>0</v>
      </c>
      <c r="W19" s="28">
        <v>0</v>
      </c>
      <c r="X19" s="28" t="s">
        <v>56</v>
      </c>
      <c r="Y19" s="22" t="s">
        <v>56</v>
      </c>
      <c r="Z19" s="29" t="s">
        <v>56</v>
      </c>
      <c r="AA19" s="29" t="s">
        <v>56</v>
      </c>
      <c r="AB19" s="28">
        <v>0</v>
      </c>
      <c r="AC19" s="28" t="s">
        <v>56</v>
      </c>
      <c r="AD19" s="30" t="s">
        <v>56</v>
      </c>
      <c r="AE19" s="26" t="s">
        <v>56</v>
      </c>
      <c r="AF19" s="31" t="str">
        <f>VLOOKUP(G19,'TAGIHAN TIV (QTY)'!L:S,8,FALSE)</f>
        <v>8276766666</v>
      </c>
      <c r="AG19" s="31" t="e">
        <f>VLOOKUP(T19,'TAGIHAN TIV (QTY)'!L:S,8,FALSE)</f>
        <v>#N/A</v>
      </c>
      <c r="AH19" s="31" t="e">
        <f>VLOOKUP(AC19,'TAGIHAN TIV (QTY)'!L:S,8,FALSE)</f>
        <v>#N/A</v>
      </c>
      <c r="AI19" s="32">
        <f>VLOOKUP(A19&amp;P19,[1]HARGA!C:D,2,0)*Q19</f>
        <v>43200000</v>
      </c>
      <c r="AJ19" s="32">
        <f>VLOOKUP(A19&amp;P19,[1]HARGA!C:D,2,0)*W19</f>
        <v>0</v>
      </c>
      <c r="AK19" s="32">
        <f>VLOOKUP(A19&amp;P19,[1]HARGA!C:D,2,0)*AB19</f>
        <v>0</v>
      </c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>
        <v>1</v>
      </c>
    </row>
    <row r="20" spans="1:55" hidden="1" x14ac:dyDescent="0.35">
      <c r="A20" s="22" t="s">
        <v>51</v>
      </c>
      <c r="B20" s="22" t="s">
        <v>52</v>
      </c>
      <c r="C20" s="23" t="s">
        <v>110</v>
      </c>
      <c r="D20" s="22" t="s">
        <v>53</v>
      </c>
      <c r="E20" s="22" t="s">
        <v>106</v>
      </c>
      <c r="F20" s="22" t="s">
        <v>107</v>
      </c>
      <c r="G20" s="22" t="s">
        <v>63</v>
      </c>
      <c r="H20" s="22" t="s">
        <v>56</v>
      </c>
      <c r="I20" s="22" t="s">
        <v>56</v>
      </c>
      <c r="J20" s="24">
        <v>44470</v>
      </c>
      <c r="K20" s="22">
        <v>0</v>
      </c>
      <c r="L20" s="22" t="s">
        <v>64</v>
      </c>
      <c r="M20" s="22" t="s">
        <v>64</v>
      </c>
      <c r="N20" s="25" t="s">
        <v>56</v>
      </c>
      <c r="O20" s="26" t="s">
        <v>56</v>
      </c>
      <c r="P20" s="27" t="s">
        <v>59</v>
      </c>
      <c r="Q20" s="22">
        <v>0</v>
      </c>
      <c r="R20" s="23">
        <v>21091701634</v>
      </c>
      <c r="S20" s="22" t="s">
        <v>56</v>
      </c>
      <c r="T20" s="22">
        <v>6008047491</v>
      </c>
      <c r="U20" s="22">
        <v>34</v>
      </c>
      <c r="V20" s="28">
        <v>0</v>
      </c>
      <c r="W20" s="22">
        <v>34</v>
      </c>
      <c r="X20" s="33" t="s">
        <v>111</v>
      </c>
      <c r="Y20" s="22" t="s">
        <v>56</v>
      </c>
      <c r="Z20" s="34" t="s">
        <v>112</v>
      </c>
      <c r="AA20" s="35">
        <v>44466</v>
      </c>
      <c r="AB20" s="22">
        <v>1</v>
      </c>
      <c r="AC20" s="25">
        <v>5041756501</v>
      </c>
      <c r="AD20" s="40" t="s">
        <v>113</v>
      </c>
      <c r="AE20" s="26">
        <v>44473</v>
      </c>
      <c r="AF20" s="31" t="e">
        <f>VLOOKUP(G20,'TAGIHAN TIV (QTY)'!L:S,8,FALSE)</f>
        <v>#N/A</v>
      </c>
      <c r="AG20" s="31" t="str">
        <f>VLOOKUP(T20,'TAGIHAN TIV (QTY)'!L:S,8,FALSE)</f>
        <v>2050343559</v>
      </c>
      <c r="AH20" s="31" t="str">
        <f>VLOOKUP(AC20,'TAGIHAN TIV (QTY)'!L:S,8,FALSE)</f>
        <v>8276767193</v>
      </c>
      <c r="AI20" s="32">
        <f>VLOOKUP(A20&amp;P20,[1]HARGA!C:D,2,0)*Q20</f>
        <v>0</v>
      </c>
      <c r="AJ20" s="32">
        <f>VLOOKUP(A20&amp;P20,[1]HARGA!C:D,2,0)*W20</f>
        <v>334900</v>
      </c>
      <c r="AK20" s="32">
        <f>VLOOKUP(A20&amp;P20,[1]HARGA!C:D,2,0)*AB20</f>
        <v>9850</v>
      </c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>
        <v>1</v>
      </c>
    </row>
    <row r="21" spans="1:55" hidden="1" x14ac:dyDescent="0.35">
      <c r="A21" s="22" t="s">
        <v>51</v>
      </c>
      <c r="B21" s="22" t="s">
        <v>52</v>
      </c>
      <c r="C21" s="23" t="s">
        <v>110</v>
      </c>
      <c r="D21" s="22" t="s">
        <v>53</v>
      </c>
      <c r="E21" s="22" t="s">
        <v>106</v>
      </c>
      <c r="F21" s="22" t="s">
        <v>107</v>
      </c>
      <c r="G21" s="22" t="s">
        <v>63</v>
      </c>
      <c r="H21" s="22" t="s">
        <v>56</v>
      </c>
      <c r="I21" s="22" t="s">
        <v>56</v>
      </c>
      <c r="J21" s="24">
        <v>44470</v>
      </c>
      <c r="K21" s="22">
        <v>0</v>
      </c>
      <c r="L21" s="22" t="s">
        <v>64</v>
      </c>
      <c r="M21" s="22" t="s">
        <v>64</v>
      </c>
      <c r="N21" s="25" t="s">
        <v>56</v>
      </c>
      <c r="O21" s="26" t="s">
        <v>56</v>
      </c>
      <c r="P21" s="27" t="s">
        <v>60</v>
      </c>
      <c r="Q21" s="22">
        <v>0</v>
      </c>
      <c r="R21" s="23">
        <v>21091701634</v>
      </c>
      <c r="S21" s="22" t="s">
        <v>56</v>
      </c>
      <c r="T21" s="22">
        <v>6008047491</v>
      </c>
      <c r="U21" s="22">
        <v>1440</v>
      </c>
      <c r="V21" s="28">
        <v>0</v>
      </c>
      <c r="W21" s="22">
        <v>1440</v>
      </c>
      <c r="X21" s="33" t="s">
        <v>111</v>
      </c>
      <c r="Y21" s="22" t="s">
        <v>56</v>
      </c>
      <c r="Z21" s="34" t="s">
        <v>112</v>
      </c>
      <c r="AA21" s="35">
        <v>44466</v>
      </c>
      <c r="AB21" s="22">
        <v>61</v>
      </c>
      <c r="AC21" s="25">
        <v>5041756501</v>
      </c>
      <c r="AD21" s="40" t="s">
        <v>113</v>
      </c>
      <c r="AE21" s="26">
        <v>44473</v>
      </c>
      <c r="AF21" s="31" t="e">
        <f>VLOOKUP(G21,'TAGIHAN TIV (QTY)'!L:S,8,FALSE)</f>
        <v>#N/A</v>
      </c>
      <c r="AG21" s="31" t="str">
        <f>VLOOKUP(T21,'TAGIHAN TIV (QTY)'!L:S,8,FALSE)</f>
        <v>2050343559</v>
      </c>
      <c r="AH21" s="31" t="str">
        <f>VLOOKUP(AC21,'TAGIHAN TIV (QTY)'!L:S,8,FALSE)</f>
        <v>8276767193</v>
      </c>
      <c r="AI21" s="32">
        <f>VLOOKUP(A21&amp;P21,[1]HARGA!C:D,2,0)*Q21</f>
        <v>0</v>
      </c>
      <c r="AJ21" s="32">
        <f>VLOOKUP(A21&amp;P21,[1]HARGA!C:D,2,0)*W21</f>
        <v>43200000</v>
      </c>
      <c r="AK21" s="32">
        <f>VLOOKUP(A21&amp;P21,[1]HARGA!C:D,2,0)*AB21</f>
        <v>1830000</v>
      </c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>
        <v>1</v>
      </c>
    </row>
    <row r="22" spans="1:55" hidden="1" x14ac:dyDescent="0.35">
      <c r="A22" s="22" t="s">
        <v>61</v>
      </c>
      <c r="B22" s="22" t="s">
        <v>52</v>
      </c>
      <c r="C22" s="23">
        <v>21092400576</v>
      </c>
      <c r="D22" s="22" t="s">
        <v>99</v>
      </c>
      <c r="E22" s="22" t="s">
        <v>114</v>
      </c>
      <c r="F22" s="22" t="s">
        <v>115</v>
      </c>
      <c r="G22" s="22">
        <v>5041749196</v>
      </c>
      <c r="H22" s="22" t="s">
        <v>56</v>
      </c>
      <c r="I22" s="22" t="s">
        <v>56</v>
      </c>
      <c r="J22" s="24">
        <v>44470</v>
      </c>
      <c r="K22" s="22">
        <v>1420</v>
      </c>
      <c r="L22" s="22" t="s">
        <v>116</v>
      </c>
      <c r="M22" s="22" t="s">
        <v>116</v>
      </c>
      <c r="N22" s="25" t="s">
        <v>117</v>
      </c>
      <c r="O22" s="26">
        <v>44471</v>
      </c>
      <c r="P22" s="27" t="s">
        <v>59</v>
      </c>
      <c r="Q22" s="22">
        <v>1420</v>
      </c>
      <c r="R22" s="28" t="s">
        <v>56</v>
      </c>
      <c r="S22" s="22" t="s">
        <v>56</v>
      </c>
      <c r="T22" s="28" t="s">
        <v>56</v>
      </c>
      <c r="U22" s="28">
        <v>0</v>
      </c>
      <c r="V22" s="28">
        <v>0</v>
      </c>
      <c r="W22" s="28">
        <v>0</v>
      </c>
      <c r="X22" s="28" t="s">
        <v>56</v>
      </c>
      <c r="Y22" s="22" t="s">
        <v>56</v>
      </c>
      <c r="Z22" s="29" t="s">
        <v>56</v>
      </c>
      <c r="AA22" s="29" t="s">
        <v>56</v>
      </c>
      <c r="AB22" s="28">
        <v>0</v>
      </c>
      <c r="AC22" s="28" t="s">
        <v>56</v>
      </c>
      <c r="AD22" s="30" t="s">
        <v>56</v>
      </c>
      <c r="AE22" s="26" t="s">
        <v>56</v>
      </c>
      <c r="AF22" s="31" t="str">
        <f>VLOOKUP(G22,'TAGIHAN TIV (QTY)'!L:S,8,FALSE)</f>
        <v>8276766666</v>
      </c>
      <c r="AG22" s="31" t="e">
        <f>VLOOKUP(T22,'TAGIHAN TIV (QTY)'!L:S,8,FALSE)</f>
        <v>#N/A</v>
      </c>
      <c r="AH22" s="31" t="e">
        <f>VLOOKUP(AC22,'TAGIHAN TIV (QTY)'!L:S,8,FALSE)</f>
        <v>#N/A</v>
      </c>
      <c r="AI22" s="32">
        <f>VLOOKUP(A22&amp;P22,[1]HARGA!C:D,2,0)*Q22</f>
        <v>13987000</v>
      </c>
      <c r="AJ22" s="32">
        <f>VLOOKUP(A22&amp;P22,[1]HARGA!C:D,2,0)*W22</f>
        <v>0</v>
      </c>
      <c r="AK22" s="32">
        <f>VLOOKUP(A22&amp;P22,[1]HARGA!C:D,2,0)*AB22</f>
        <v>0</v>
      </c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>
        <v>1</v>
      </c>
    </row>
    <row r="23" spans="1:55" hidden="1" x14ac:dyDescent="0.35">
      <c r="A23" s="22" t="s">
        <v>61</v>
      </c>
      <c r="B23" s="22" t="s">
        <v>52</v>
      </c>
      <c r="C23" s="23">
        <v>21092400576</v>
      </c>
      <c r="D23" s="22" t="s">
        <v>99</v>
      </c>
      <c r="E23" s="22" t="s">
        <v>114</v>
      </c>
      <c r="F23" s="22" t="s">
        <v>115</v>
      </c>
      <c r="G23" s="22">
        <v>5041749196</v>
      </c>
      <c r="H23" s="22" t="s">
        <v>56</v>
      </c>
      <c r="I23" s="22" t="s">
        <v>56</v>
      </c>
      <c r="J23" s="24">
        <v>44470</v>
      </c>
      <c r="K23" s="22">
        <v>1420</v>
      </c>
      <c r="L23" s="22" t="s">
        <v>116</v>
      </c>
      <c r="M23" s="22" t="s">
        <v>116</v>
      </c>
      <c r="N23" s="25" t="s">
        <v>117</v>
      </c>
      <c r="O23" s="26">
        <v>44471</v>
      </c>
      <c r="P23" s="27" t="s">
        <v>60</v>
      </c>
      <c r="Q23" s="22">
        <v>1420</v>
      </c>
      <c r="R23" s="28" t="s">
        <v>56</v>
      </c>
      <c r="S23" s="22" t="s">
        <v>56</v>
      </c>
      <c r="T23" s="28" t="s">
        <v>56</v>
      </c>
      <c r="U23" s="28">
        <v>0</v>
      </c>
      <c r="V23" s="28">
        <v>0</v>
      </c>
      <c r="W23" s="28">
        <v>0</v>
      </c>
      <c r="X23" s="28" t="s">
        <v>56</v>
      </c>
      <c r="Y23" s="22" t="s">
        <v>56</v>
      </c>
      <c r="Z23" s="29" t="s">
        <v>56</v>
      </c>
      <c r="AA23" s="29" t="s">
        <v>56</v>
      </c>
      <c r="AB23" s="28">
        <v>0</v>
      </c>
      <c r="AC23" s="28" t="s">
        <v>56</v>
      </c>
      <c r="AD23" s="30" t="s">
        <v>56</v>
      </c>
      <c r="AE23" s="26" t="s">
        <v>56</v>
      </c>
      <c r="AF23" s="31" t="str">
        <f>VLOOKUP(G23,'TAGIHAN TIV (QTY)'!L:S,8,FALSE)</f>
        <v>8276766666</v>
      </c>
      <c r="AG23" s="31" t="e">
        <f>VLOOKUP(T23,'TAGIHAN TIV (QTY)'!L:S,8,FALSE)</f>
        <v>#N/A</v>
      </c>
      <c r="AH23" s="31" t="e">
        <f>VLOOKUP(AC23,'TAGIHAN TIV (QTY)'!L:S,8,FALSE)</f>
        <v>#N/A</v>
      </c>
      <c r="AI23" s="32">
        <f>VLOOKUP(A23&amp;P23,[1]HARGA!C:D,2,0)*Q23</f>
        <v>42600000</v>
      </c>
      <c r="AJ23" s="32">
        <f>VLOOKUP(A23&amp;P23,[1]HARGA!C:D,2,0)*W23</f>
        <v>0</v>
      </c>
      <c r="AK23" s="32">
        <f>VLOOKUP(A23&amp;P23,[1]HARGA!C:D,2,0)*AB23</f>
        <v>0</v>
      </c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>
        <v>1</v>
      </c>
    </row>
    <row r="24" spans="1:55" hidden="1" x14ac:dyDescent="0.35">
      <c r="A24" s="22" t="s">
        <v>51</v>
      </c>
      <c r="B24" s="22" t="s">
        <v>52</v>
      </c>
      <c r="C24" s="23" t="s">
        <v>118</v>
      </c>
      <c r="D24" s="22" t="s">
        <v>99</v>
      </c>
      <c r="E24" s="22" t="s">
        <v>114</v>
      </c>
      <c r="F24" s="22" t="s">
        <v>115</v>
      </c>
      <c r="G24" s="22" t="s">
        <v>63</v>
      </c>
      <c r="H24" s="22" t="s">
        <v>56</v>
      </c>
      <c r="I24" s="22" t="s">
        <v>56</v>
      </c>
      <c r="J24" s="24">
        <v>44470</v>
      </c>
      <c r="K24" s="22">
        <v>0</v>
      </c>
      <c r="L24" s="22" t="s">
        <v>64</v>
      </c>
      <c r="M24" s="22" t="s">
        <v>64</v>
      </c>
      <c r="N24" s="25" t="s">
        <v>56</v>
      </c>
      <c r="O24" s="26" t="s">
        <v>56</v>
      </c>
      <c r="P24" s="27" t="s">
        <v>59</v>
      </c>
      <c r="Q24" s="22">
        <v>0</v>
      </c>
      <c r="R24" s="23">
        <v>21092401001</v>
      </c>
      <c r="S24" s="22" t="s">
        <v>56</v>
      </c>
      <c r="T24" s="22">
        <v>6008041031</v>
      </c>
      <c r="U24" s="22">
        <v>36</v>
      </c>
      <c r="V24" s="28">
        <v>0</v>
      </c>
      <c r="W24" s="22">
        <v>36</v>
      </c>
      <c r="X24" s="33" t="s">
        <v>119</v>
      </c>
      <c r="Y24" s="22" t="s">
        <v>56</v>
      </c>
      <c r="Z24" s="34" t="s">
        <v>120</v>
      </c>
      <c r="AA24" s="35">
        <v>44469</v>
      </c>
      <c r="AB24" s="22">
        <v>2</v>
      </c>
      <c r="AC24" s="25">
        <v>5041745258</v>
      </c>
      <c r="AD24" s="40" t="s">
        <v>121</v>
      </c>
      <c r="AE24" s="26">
        <v>44505</v>
      </c>
      <c r="AF24" s="31" t="e">
        <f>VLOOKUP(G24,'TAGIHAN TIV (QTY)'!L:S,8,FALSE)</f>
        <v>#N/A</v>
      </c>
      <c r="AG24" s="31" t="str">
        <f>VLOOKUP(T24,'TAGIHAN TIV (QTY)'!L:S,8,FALSE)</f>
        <v>2050343559</v>
      </c>
      <c r="AH24" s="31" t="str">
        <f>VLOOKUP(AC24,'TAGIHAN TIV (QTY)'!L:S,8,FALSE)</f>
        <v>8276767193</v>
      </c>
      <c r="AI24" s="32">
        <f>VLOOKUP(A24&amp;P24,[1]HARGA!C:D,2,0)*Q24</f>
        <v>0</v>
      </c>
      <c r="AJ24" s="32">
        <f>VLOOKUP(A24&amp;P24,[1]HARGA!C:D,2,0)*W24</f>
        <v>354600</v>
      </c>
      <c r="AK24" s="32">
        <f>VLOOKUP(A24&amp;P24,[1]HARGA!C:D,2,0)*AB24</f>
        <v>19700</v>
      </c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>
        <v>1</v>
      </c>
    </row>
    <row r="25" spans="1:55" hidden="1" x14ac:dyDescent="0.35">
      <c r="A25" s="22" t="s">
        <v>51</v>
      </c>
      <c r="B25" s="22" t="s">
        <v>52</v>
      </c>
      <c r="C25" s="23" t="s">
        <v>118</v>
      </c>
      <c r="D25" s="22" t="s">
        <v>99</v>
      </c>
      <c r="E25" s="22" t="s">
        <v>114</v>
      </c>
      <c r="F25" s="22" t="s">
        <v>115</v>
      </c>
      <c r="G25" s="22" t="s">
        <v>63</v>
      </c>
      <c r="H25" s="22" t="s">
        <v>56</v>
      </c>
      <c r="I25" s="22" t="s">
        <v>56</v>
      </c>
      <c r="J25" s="24">
        <v>44470</v>
      </c>
      <c r="K25" s="22">
        <v>0</v>
      </c>
      <c r="L25" s="22" t="s">
        <v>64</v>
      </c>
      <c r="M25" s="22" t="s">
        <v>64</v>
      </c>
      <c r="N25" s="25" t="s">
        <v>56</v>
      </c>
      <c r="O25" s="26" t="s">
        <v>56</v>
      </c>
      <c r="P25" s="27" t="s">
        <v>60</v>
      </c>
      <c r="Q25" s="22">
        <v>0</v>
      </c>
      <c r="R25" s="23">
        <v>21092401001</v>
      </c>
      <c r="S25" s="22" t="s">
        <v>56</v>
      </c>
      <c r="T25" s="22">
        <v>6008041031</v>
      </c>
      <c r="U25" s="22">
        <v>1344</v>
      </c>
      <c r="V25" s="28">
        <v>0</v>
      </c>
      <c r="W25" s="22">
        <v>1344</v>
      </c>
      <c r="X25" s="33" t="s">
        <v>119</v>
      </c>
      <c r="Y25" s="22" t="s">
        <v>56</v>
      </c>
      <c r="Z25" s="34" t="s">
        <v>120</v>
      </c>
      <c r="AA25" s="35">
        <v>44469</v>
      </c>
      <c r="AB25" s="22">
        <v>60</v>
      </c>
      <c r="AC25" s="25">
        <v>5041745258</v>
      </c>
      <c r="AD25" s="40" t="s">
        <v>121</v>
      </c>
      <c r="AE25" s="26">
        <v>44505</v>
      </c>
      <c r="AF25" s="31" t="e">
        <f>VLOOKUP(G25,'TAGIHAN TIV (QTY)'!L:S,8,FALSE)</f>
        <v>#N/A</v>
      </c>
      <c r="AG25" s="31" t="str">
        <f>VLOOKUP(T25,'TAGIHAN TIV (QTY)'!L:S,8,FALSE)</f>
        <v>2050343559</v>
      </c>
      <c r="AH25" s="31" t="str">
        <f>VLOOKUP(AC25,'TAGIHAN TIV (QTY)'!L:S,8,FALSE)</f>
        <v>8276767193</v>
      </c>
      <c r="AI25" s="32">
        <f>VLOOKUP(A25&amp;P25,[1]HARGA!C:D,2,0)*Q25</f>
        <v>0</v>
      </c>
      <c r="AJ25" s="32">
        <f>VLOOKUP(A25&amp;P25,[1]HARGA!C:D,2,0)*W25</f>
        <v>40320000</v>
      </c>
      <c r="AK25" s="32">
        <f>VLOOKUP(A25&amp;P25,[1]HARGA!C:D,2,0)*AB25</f>
        <v>1800000</v>
      </c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>
        <v>1</v>
      </c>
    </row>
    <row r="26" spans="1:55" hidden="1" x14ac:dyDescent="0.35">
      <c r="A26" s="22" t="s">
        <v>61</v>
      </c>
      <c r="B26" s="22" t="s">
        <v>52</v>
      </c>
      <c r="C26" s="23">
        <v>21092400577</v>
      </c>
      <c r="D26" s="22" t="s">
        <v>122</v>
      </c>
      <c r="E26" s="22" t="s">
        <v>123</v>
      </c>
      <c r="F26" s="22" t="s">
        <v>124</v>
      </c>
      <c r="G26" s="22">
        <v>5041751590</v>
      </c>
      <c r="H26" s="22" t="s">
        <v>56</v>
      </c>
      <c r="I26" s="22" t="s">
        <v>56</v>
      </c>
      <c r="J26" s="24">
        <v>44470</v>
      </c>
      <c r="K26" s="22">
        <v>1440</v>
      </c>
      <c r="L26" s="22" t="s">
        <v>122</v>
      </c>
      <c r="M26" s="22" t="s">
        <v>122</v>
      </c>
      <c r="N26" s="25" t="s">
        <v>125</v>
      </c>
      <c r="O26" s="26">
        <v>44470</v>
      </c>
      <c r="P26" s="27" t="s">
        <v>59</v>
      </c>
      <c r="Q26" s="22">
        <v>1440</v>
      </c>
      <c r="R26" s="23">
        <v>21092400662</v>
      </c>
      <c r="S26" s="22" t="s">
        <v>56</v>
      </c>
      <c r="T26" s="22">
        <v>6008047492</v>
      </c>
      <c r="U26" s="22">
        <v>45</v>
      </c>
      <c r="V26" s="28">
        <v>0</v>
      </c>
      <c r="W26" s="22">
        <v>45</v>
      </c>
      <c r="X26" s="33" t="s">
        <v>122</v>
      </c>
      <c r="Y26" s="22" t="s">
        <v>56</v>
      </c>
      <c r="Z26" s="34" t="s">
        <v>126</v>
      </c>
      <c r="AA26" s="35">
        <v>44470</v>
      </c>
      <c r="AB26" s="22">
        <v>3</v>
      </c>
      <c r="AC26" s="25">
        <v>5041756889</v>
      </c>
      <c r="AD26" s="36" t="s">
        <v>127</v>
      </c>
      <c r="AE26" s="37">
        <v>44470</v>
      </c>
      <c r="AF26" s="31" t="str">
        <f>VLOOKUP(G26,'TAGIHAN TIV (QTY)'!L:S,8,FALSE)</f>
        <v>8276766666</v>
      </c>
      <c r="AG26" s="31" t="str">
        <f>VLOOKUP(T26,'TAGIHAN TIV (QTY)'!L:S,8,FALSE)</f>
        <v>2050343532</v>
      </c>
      <c r="AH26" s="31" t="str">
        <f>VLOOKUP(AC26,'TAGIHAN TIV (QTY)'!L:S,8,FALSE)</f>
        <v>8276766666</v>
      </c>
      <c r="AI26" s="32">
        <f>VLOOKUP(A26&amp;P26,[1]HARGA!C:D,2,0)*Q26</f>
        <v>14184000</v>
      </c>
      <c r="AJ26" s="32">
        <f>VLOOKUP(A26&amp;P26,[1]HARGA!C:D,2,0)*W26</f>
        <v>443250</v>
      </c>
      <c r="AK26" s="32">
        <f>VLOOKUP(A26&amp;P26,[1]HARGA!C:D,2,0)*AB26</f>
        <v>29550</v>
      </c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>
        <v>1</v>
      </c>
    </row>
    <row r="27" spans="1:55" hidden="1" x14ac:dyDescent="0.35">
      <c r="A27" s="22" t="s">
        <v>61</v>
      </c>
      <c r="B27" s="22" t="s">
        <v>52</v>
      </c>
      <c r="C27" s="23">
        <v>21092400577</v>
      </c>
      <c r="D27" s="22" t="s">
        <v>122</v>
      </c>
      <c r="E27" s="22" t="s">
        <v>123</v>
      </c>
      <c r="F27" s="22" t="s">
        <v>124</v>
      </c>
      <c r="G27" s="22">
        <v>5041751590</v>
      </c>
      <c r="H27" s="22" t="s">
        <v>56</v>
      </c>
      <c r="I27" s="22" t="s">
        <v>56</v>
      </c>
      <c r="J27" s="24">
        <v>44470</v>
      </c>
      <c r="K27" s="22">
        <v>1440</v>
      </c>
      <c r="L27" s="22" t="s">
        <v>122</v>
      </c>
      <c r="M27" s="22" t="s">
        <v>122</v>
      </c>
      <c r="N27" s="25" t="s">
        <v>125</v>
      </c>
      <c r="O27" s="26">
        <v>44470</v>
      </c>
      <c r="P27" s="27" t="s">
        <v>60</v>
      </c>
      <c r="Q27" s="22">
        <v>1440</v>
      </c>
      <c r="R27" s="23">
        <v>21092400662</v>
      </c>
      <c r="S27" s="22" t="s">
        <v>56</v>
      </c>
      <c r="T27" s="22">
        <v>6008047492</v>
      </c>
      <c r="U27" s="22">
        <v>1440</v>
      </c>
      <c r="V27" s="28">
        <v>0</v>
      </c>
      <c r="W27" s="22">
        <v>1440</v>
      </c>
      <c r="X27" s="33" t="s">
        <v>122</v>
      </c>
      <c r="Y27" s="22" t="s">
        <v>56</v>
      </c>
      <c r="Z27" s="34" t="s">
        <v>126</v>
      </c>
      <c r="AA27" s="35">
        <v>44470</v>
      </c>
      <c r="AB27" s="22">
        <v>75</v>
      </c>
      <c r="AC27" s="25">
        <v>5041756889</v>
      </c>
      <c r="AD27" s="36" t="s">
        <v>127</v>
      </c>
      <c r="AE27" s="37">
        <v>44470</v>
      </c>
      <c r="AF27" s="31" t="str">
        <f>VLOOKUP(G27,'TAGIHAN TIV (QTY)'!L:S,8,FALSE)</f>
        <v>8276766666</v>
      </c>
      <c r="AG27" s="31" t="str">
        <f>VLOOKUP(T27,'TAGIHAN TIV (QTY)'!L:S,8,FALSE)</f>
        <v>2050343532</v>
      </c>
      <c r="AH27" s="31" t="str">
        <f>VLOOKUP(AC27,'TAGIHAN TIV (QTY)'!L:S,8,FALSE)</f>
        <v>8276766666</v>
      </c>
      <c r="AI27" s="32">
        <f>VLOOKUP(A27&amp;P27,[1]HARGA!C:D,2,0)*Q27</f>
        <v>43200000</v>
      </c>
      <c r="AJ27" s="32">
        <f>VLOOKUP(A27&amp;P27,[1]HARGA!C:D,2,0)*W27</f>
        <v>43200000</v>
      </c>
      <c r="AK27" s="32">
        <f>VLOOKUP(A27&amp;P27,[1]HARGA!C:D,2,0)*AB27</f>
        <v>2250000</v>
      </c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>
        <v>1</v>
      </c>
    </row>
    <row r="28" spans="1:55" hidden="1" x14ac:dyDescent="0.35">
      <c r="A28" s="22" t="s">
        <v>61</v>
      </c>
      <c r="B28" s="22" t="s">
        <v>52</v>
      </c>
      <c r="C28" s="23">
        <v>21092400579</v>
      </c>
      <c r="D28" s="22" t="s">
        <v>99</v>
      </c>
      <c r="E28" s="22" t="s">
        <v>128</v>
      </c>
      <c r="F28" s="22" t="s">
        <v>129</v>
      </c>
      <c r="G28" s="22">
        <v>5041742833</v>
      </c>
      <c r="H28" s="22" t="s">
        <v>56</v>
      </c>
      <c r="I28" s="22" t="s">
        <v>56</v>
      </c>
      <c r="J28" s="24">
        <v>44470</v>
      </c>
      <c r="K28" s="22">
        <v>1420</v>
      </c>
      <c r="L28" s="22" t="s">
        <v>102</v>
      </c>
      <c r="M28" s="22" t="s">
        <v>102</v>
      </c>
      <c r="N28" s="25" t="s">
        <v>130</v>
      </c>
      <c r="O28" s="26">
        <v>44471</v>
      </c>
      <c r="P28" s="27" t="s">
        <v>59</v>
      </c>
      <c r="Q28" s="22">
        <v>1420</v>
      </c>
      <c r="R28" s="28" t="s">
        <v>56</v>
      </c>
      <c r="S28" s="22" t="s">
        <v>56</v>
      </c>
      <c r="T28" s="28" t="s">
        <v>56</v>
      </c>
      <c r="U28" s="28">
        <v>0</v>
      </c>
      <c r="V28" s="28">
        <v>0</v>
      </c>
      <c r="W28" s="28">
        <v>0</v>
      </c>
      <c r="X28" s="28" t="s">
        <v>56</v>
      </c>
      <c r="Y28" s="22" t="s">
        <v>56</v>
      </c>
      <c r="Z28" s="29" t="s">
        <v>56</v>
      </c>
      <c r="AA28" s="29" t="s">
        <v>56</v>
      </c>
      <c r="AB28" s="28">
        <v>0</v>
      </c>
      <c r="AC28" s="28" t="s">
        <v>56</v>
      </c>
      <c r="AD28" s="30" t="s">
        <v>56</v>
      </c>
      <c r="AE28" s="26" t="s">
        <v>56</v>
      </c>
      <c r="AF28" s="31" t="str">
        <f>VLOOKUP(G28,'TAGIHAN TIV (QTY)'!L:S,8,FALSE)</f>
        <v>8276766666</v>
      </c>
      <c r="AG28" s="31" t="e">
        <f>VLOOKUP(T28,'TAGIHAN TIV (QTY)'!L:S,8,FALSE)</f>
        <v>#N/A</v>
      </c>
      <c r="AH28" s="31" t="e">
        <f>VLOOKUP(AC28,'TAGIHAN TIV (QTY)'!L:S,8,FALSE)</f>
        <v>#N/A</v>
      </c>
      <c r="AI28" s="32">
        <f>VLOOKUP(A28&amp;P28,[1]HARGA!C:D,2,0)*Q28</f>
        <v>13987000</v>
      </c>
      <c r="AJ28" s="32">
        <f>VLOOKUP(A28&amp;P28,[1]HARGA!C:D,2,0)*W28</f>
        <v>0</v>
      </c>
      <c r="AK28" s="32">
        <f>VLOOKUP(A28&amp;P28,[1]HARGA!C:D,2,0)*AB28</f>
        <v>0</v>
      </c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>
        <v>1</v>
      </c>
    </row>
    <row r="29" spans="1:55" hidden="1" x14ac:dyDescent="0.35">
      <c r="A29" s="22" t="s">
        <v>61</v>
      </c>
      <c r="B29" s="22" t="s">
        <v>52</v>
      </c>
      <c r="C29" s="23">
        <v>21092400579</v>
      </c>
      <c r="D29" s="22" t="s">
        <v>99</v>
      </c>
      <c r="E29" s="22" t="s">
        <v>128</v>
      </c>
      <c r="F29" s="22" t="s">
        <v>129</v>
      </c>
      <c r="G29" s="22">
        <v>5041742833</v>
      </c>
      <c r="H29" s="22" t="s">
        <v>56</v>
      </c>
      <c r="I29" s="22" t="s">
        <v>56</v>
      </c>
      <c r="J29" s="24">
        <v>44470</v>
      </c>
      <c r="K29" s="22">
        <v>1420</v>
      </c>
      <c r="L29" s="22" t="s">
        <v>102</v>
      </c>
      <c r="M29" s="22" t="s">
        <v>102</v>
      </c>
      <c r="N29" s="25" t="s">
        <v>130</v>
      </c>
      <c r="O29" s="26">
        <v>44471</v>
      </c>
      <c r="P29" s="27" t="s">
        <v>60</v>
      </c>
      <c r="Q29" s="22">
        <v>1420</v>
      </c>
      <c r="R29" s="28" t="s">
        <v>56</v>
      </c>
      <c r="S29" s="22" t="s">
        <v>56</v>
      </c>
      <c r="T29" s="28" t="s">
        <v>56</v>
      </c>
      <c r="U29" s="28">
        <v>0</v>
      </c>
      <c r="V29" s="28">
        <v>0</v>
      </c>
      <c r="W29" s="28">
        <v>0</v>
      </c>
      <c r="X29" s="28" t="s">
        <v>56</v>
      </c>
      <c r="Y29" s="22" t="s">
        <v>56</v>
      </c>
      <c r="Z29" s="29" t="s">
        <v>56</v>
      </c>
      <c r="AA29" s="29" t="s">
        <v>56</v>
      </c>
      <c r="AB29" s="28">
        <v>0</v>
      </c>
      <c r="AC29" s="28" t="s">
        <v>56</v>
      </c>
      <c r="AD29" s="30" t="s">
        <v>56</v>
      </c>
      <c r="AE29" s="26" t="s">
        <v>56</v>
      </c>
      <c r="AF29" s="31" t="str">
        <f>VLOOKUP(G29,'TAGIHAN TIV (QTY)'!L:S,8,FALSE)</f>
        <v>8276766666</v>
      </c>
      <c r="AG29" s="31" t="e">
        <f>VLOOKUP(T29,'TAGIHAN TIV (QTY)'!L:S,8,FALSE)</f>
        <v>#N/A</v>
      </c>
      <c r="AH29" s="31" t="e">
        <f>VLOOKUP(AC29,'TAGIHAN TIV (QTY)'!L:S,8,FALSE)</f>
        <v>#N/A</v>
      </c>
      <c r="AI29" s="32">
        <f>VLOOKUP(A29&amp;P29,[1]HARGA!C:D,2,0)*Q29</f>
        <v>42600000</v>
      </c>
      <c r="AJ29" s="32">
        <f>VLOOKUP(A29&amp;P29,[1]HARGA!C:D,2,0)*W29</f>
        <v>0</v>
      </c>
      <c r="AK29" s="32">
        <f>VLOOKUP(A29&amp;P29,[1]HARGA!C:D,2,0)*AB29</f>
        <v>0</v>
      </c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>
        <v>1</v>
      </c>
    </row>
    <row r="30" spans="1:55" hidden="1" x14ac:dyDescent="0.35">
      <c r="A30" s="22" t="s">
        <v>51</v>
      </c>
      <c r="B30" s="22" t="s">
        <v>52</v>
      </c>
      <c r="C30" s="23" t="s">
        <v>131</v>
      </c>
      <c r="D30" s="22" t="s">
        <v>99</v>
      </c>
      <c r="E30" s="22" t="s">
        <v>128</v>
      </c>
      <c r="F30" s="22" t="s">
        <v>129</v>
      </c>
      <c r="G30" s="22" t="s">
        <v>63</v>
      </c>
      <c r="H30" s="22" t="s">
        <v>56</v>
      </c>
      <c r="I30" s="22" t="s">
        <v>56</v>
      </c>
      <c r="J30" s="24">
        <v>44470</v>
      </c>
      <c r="K30" s="22">
        <v>0</v>
      </c>
      <c r="L30" s="22" t="s">
        <v>64</v>
      </c>
      <c r="M30" s="22" t="s">
        <v>64</v>
      </c>
      <c r="N30" s="25" t="s">
        <v>56</v>
      </c>
      <c r="O30" s="26" t="s">
        <v>56</v>
      </c>
      <c r="P30" s="27" t="s">
        <v>59</v>
      </c>
      <c r="Q30" s="22">
        <v>0</v>
      </c>
      <c r="R30" s="23">
        <v>21092401005</v>
      </c>
      <c r="S30" s="22" t="s">
        <v>56</v>
      </c>
      <c r="T30" s="22">
        <v>6008043352</v>
      </c>
      <c r="U30" s="22">
        <v>30</v>
      </c>
      <c r="V30" s="28">
        <v>0</v>
      </c>
      <c r="W30" s="22">
        <v>30</v>
      </c>
      <c r="X30" s="33" t="s">
        <v>111</v>
      </c>
      <c r="Y30" s="22" t="s">
        <v>56</v>
      </c>
      <c r="Z30" s="34" t="s">
        <v>132</v>
      </c>
      <c r="AA30" s="35">
        <v>44469</v>
      </c>
      <c r="AB30" s="22">
        <v>1</v>
      </c>
      <c r="AC30" s="25">
        <v>5041744983</v>
      </c>
      <c r="AD30" s="40" t="s">
        <v>133</v>
      </c>
      <c r="AE30" s="26">
        <v>44473</v>
      </c>
      <c r="AF30" s="31" t="e">
        <f>VLOOKUP(G30,'TAGIHAN TIV (QTY)'!L:S,8,FALSE)</f>
        <v>#N/A</v>
      </c>
      <c r="AG30" s="31" t="str">
        <f>VLOOKUP(T30,'TAGIHAN TIV (QTY)'!L:S,8,FALSE)</f>
        <v>2050343559</v>
      </c>
      <c r="AH30" s="31" t="str">
        <f>VLOOKUP(AC30,'TAGIHAN TIV (QTY)'!L:S,8,FALSE)</f>
        <v>8276767193</v>
      </c>
      <c r="AI30" s="32">
        <f>VLOOKUP(A30&amp;P30,[1]HARGA!C:D,2,0)*Q30</f>
        <v>0</v>
      </c>
      <c r="AJ30" s="32">
        <f>VLOOKUP(A30&amp;P30,[1]HARGA!C:D,2,0)*W30</f>
        <v>295500</v>
      </c>
      <c r="AK30" s="32">
        <f>VLOOKUP(A30&amp;P30,[1]HARGA!C:D,2,0)*AB30</f>
        <v>9850</v>
      </c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>
        <v>1</v>
      </c>
    </row>
    <row r="31" spans="1:55" hidden="1" x14ac:dyDescent="0.35">
      <c r="A31" s="22" t="s">
        <v>51</v>
      </c>
      <c r="B31" s="22" t="s">
        <v>52</v>
      </c>
      <c r="C31" s="23" t="s">
        <v>131</v>
      </c>
      <c r="D31" s="22" t="s">
        <v>99</v>
      </c>
      <c r="E31" s="22" t="s">
        <v>128</v>
      </c>
      <c r="F31" s="22" t="s">
        <v>129</v>
      </c>
      <c r="G31" s="22" t="s">
        <v>63</v>
      </c>
      <c r="H31" s="22" t="s">
        <v>56</v>
      </c>
      <c r="I31" s="22" t="s">
        <v>56</v>
      </c>
      <c r="J31" s="24">
        <v>44470</v>
      </c>
      <c r="K31" s="22">
        <v>0</v>
      </c>
      <c r="L31" s="22" t="s">
        <v>64</v>
      </c>
      <c r="M31" s="22" t="s">
        <v>64</v>
      </c>
      <c r="N31" s="25" t="s">
        <v>56</v>
      </c>
      <c r="O31" s="26" t="s">
        <v>56</v>
      </c>
      <c r="P31" s="27" t="s">
        <v>60</v>
      </c>
      <c r="Q31" s="22">
        <v>0</v>
      </c>
      <c r="R31" s="23">
        <v>21092401005</v>
      </c>
      <c r="S31" s="22" t="s">
        <v>56</v>
      </c>
      <c r="T31" s="22">
        <v>6008043352</v>
      </c>
      <c r="U31" s="22">
        <v>1420</v>
      </c>
      <c r="V31" s="28">
        <v>0</v>
      </c>
      <c r="W31" s="22">
        <v>1420</v>
      </c>
      <c r="X31" s="33" t="s">
        <v>111</v>
      </c>
      <c r="Y31" s="22" t="s">
        <v>56</v>
      </c>
      <c r="Z31" s="34" t="s">
        <v>132</v>
      </c>
      <c r="AA31" s="35">
        <v>44469</v>
      </c>
      <c r="AB31" s="22">
        <v>80</v>
      </c>
      <c r="AC31" s="25">
        <v>5041744983</v>
      </c>
      <c r="AD31" s="40" t="s">
        <v>133</v>
      </c>
      <c r="AE31" s="26">
        <v>44473</v>
      </c>
      <c r="AF31" s="31" t="e">
        <f>VLOOKUP(G31,'TAGIHAN TIV (QTY)'!L:S,8,FALSE)</f>
        <v>#N/A</v>
      </c>
      <c r="AG31" s="31" t="str">
        <f>VLOOKUP(T31,'TAGIHAN TIV (QTY)'!L:S,8,FALSE)</f>
        <v>2050343559</v>
      </c>
      <c r="AH31" s="31" t="str">
        <f>VLOOKUP(AC31,'TAGIHAN TIV (QTY)'!L:S,8,FALSE)</f>
        <v>8276767193</v>
      </c>
      <c r="AI31" s="32">
        <f>VLOOKUP(A31&amp;P31,[1]HARGA!C:D,2,0)*Q31</f>
        <v>0</v>
      </c>
      <c r="AJ31" s="32">
        <f>VLOOKUP(A31&amp;P31,[1]HARGA!C:D,2,0)*W31</f>
        <v>42600000</v>
      </c>
      <c r="AK31" s="32">
        <f>VLOOKUP(A31&amp;P31,[1]HARGA!C:D,2,0)*AB31</f>
        <v>2400000</v>
      </c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>
        <v>1</v>
      </c>
    </row>
    <row r="32" spans="1:55" hidden="1" x14ac:dyDescent="0.35">
      <c r="A32" s="22" t="s">
        <v>51</v>
      </c>
      <c r="B32" s="22" t="s">
        <v>52</v>
      </c>
      <c r="C32" s="23">
        <v>21092400964</v>
      </c>
      <c r="D32" s="22" t="s">
        <v>53</v>
      </c>
      <c r="E32" s="22" t="s">
        <v>134</v>
      </c>
      <c r="F32" s="22" t="s">
        <v>135</v>
      </c>
      <c r="G32" s="22">
        <v>5041753154</v>
      </c>
      <c r="H32" s="22" t="s">
        <v>56</v>
      </c>
      <c r="I32" s="22" t="s">
        <v>56</v>
      </c>
      <c r="J32" s="24">
        <v>44470</v>
      </c>
      <c r="K32" s="22">
        <v>1440</v>
      </c>
      <c r="L32" s="22" t="s">
        <v>111</v>
      </c>
      <c r="M32" s="22" t="s">
        <v>111</v>
      </c>
      <c r="N32" s="25" t="s">
        <v>136</v>
      </c>
      <c r="O32" s="26">
        <v>44471</v>
      </c>
      <c r="P32" s="27" t="s">
        <v>59</v>
      </c>
      <c r="Q32" s="22">
        <v>1440</v>
      </c>
      <c r="R32" s="23">
        <v>21092400993</v>
      </c>
      <c r="S32" s="22" t="s">
        <v>56</v>
      </c>
      <c r="T32" s="22">
        <v>6008047059</v>
      </c>
      <c r="U32" s="22">
        <v>33</v>
      </c>
      <c r="V32" s="28">
        <v>0</v>
      </c>
      <c r="W32" s="22">
        <v>33</v>
      </c>
      <c r="X32" s="33" t="s">
        <v>111</v>
      </c>
      <c r="Y32" s="22" t="s">
        <v>56</v>
      </c>
      <c r="Z32" s="34" t="s">
        <v>137</v>
      </c>
      <c r="AA32" s="35">
        <v>44469</v>
      </c>
      <c r="AB32" s="22">
        <v>3</v>
      </c>
      <c r="AC32" s="25">
        <v>5041749477</v>
      </c>
      <c r="AD32" s="40" t="s">
        <v>138</v>
      </c>
      <c r="AE32" s="26">
        <v>44471</v>
      </c>
      <c r="AF32" s="31" t="str">
        <f>VLOOKUP(G32,'TAGIHAN TIV (QTY)'!L:S,8,FALSE)</f>
        <v>8276767193</v>
      </c>
      <c r="AG32" s="31" t="str">
        <f>VLOOKUP(T32,'TAGIHAN TIV (QTY)'!L:S,8,FALSE)</f>
        <v>2050343559</v>
      </c>
      <c r="AH32" s="31" t="str">
        <f>VLOOKUP(AC32,'TAGIHAN TIV (QTY)'!L:S,8,FALSE)</f>
        <v>8276767193</v>
      </c>
      <c r="AI32" s="32">
        <f>VLOOKUP(A32&amp;P32,[1]HARGA!C:D,2,0)*Q32</f>
        <v>14184000</v>
      </c>
      <c r="AJ32" s="32">
        <f>VLOOKUP(A32&amp;P32,[1]HARGA!C:D,2,0)*W32</f>
        <v>325050</v>
      </c>
      <c r="AK32" s="32">
        <f>VLOOKUP(A32&amp;P32,[1]HARGA!C:D,2,0)*AB32</f>
        <v>29550</v>
      </c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>
        <v>1</v>
      </c>
    </row>
    <row r="33" spans="1:55" hidden="1" x14ac:dyDescent="0.35">
      <c r="A33" s="22" t="s">
        <v>51</v>
      </c>
      <c r="B33" s="22" t="s">
        <v>52</v>
      </c>
      <c r="C33" s="23">
        <v>21092400964</v>
      </c>
      <c r="D33" s="22" t="s">
        <v>53</v>
      </c>
      <c r="E33" s="22" t="s">
        <v>134</v>
      </c>
      <c r="F33" s="22" t="s">
        <v>135</v>
      </c>
      <c r="G33" s="22">
        <v>5041753154</v>
      </c>
      <c r="H33" s="22" t="s">
        <v>56</v>
      </c>
      <c r="I33" s="22" t="s">
        <v>56</v>
      </c>
      <c r="J33" s="24">
        <v>44470</v>
      </c>
      <c r="K33" s="22">
        <v>1440</v>
      </c>
      <c r="L33" s="22" t="s">
        <v>111</v>
      </c>
      <c r="M33" s="22" t="s">
        <v>111</v>
      </c>
      <c r="N33" s="25" t="s">
        <v>136</v>
      </c>
      <c r="O33" s="26">
        <v>44471</v>
      </c>
      <c r="P33" s="27" t="s">
        <v>60</v>
      </c>
      <c r="Q33" s="22">
        <v>1440</v>
      </c>
      <c r="R33" s="23">
        <v>21092400993</v>
      </c>
      <c r="S33" s="22" t="s">
        <v>56</v>
      </c>
      <c r="T33" s="22">
        <v>6008047059</v>
      </c>
      <c r="U33" s="22">
        <v>1440</v>
      </c>
      <c r="V33" s="28">
        <v>0</v>
      </c>
      <c r="W33" s="22">
        <v>1440</v>
      </c>
      <c r="X33" s="33" t="s">
        <v>111</v>
      </c>
      <c r="Y33" s="22" t="s">
        <v>56</v>
      </c>
      <c r="Z33" s="34" t="s">
        <v>137</v>
      </c>
      <c r="AA33" s="35">
        <v>44469</v>
      </c>
      <c r="AB33" s="22">
        <v>60</v>
      </c>
      <c r="AC33" s="25">
        <v>5041749477</v>
      </c>
      <c r="AD33" s="40" t="s">
        <v>138</v>
      </c>
      <c r="AE33" s="26">
        <v>44471</v>
      </c>
      <c r="AF33" s="31" t="str">
        <f>VLOOKUP(G33,'TAGIHAN TIV (QTY)'!L:S,8,FALSE)</f>
        <v>8276767193</v>
      </c>
      <c r="AG33" s="31" t="str">
        <f>VLOOKUP(T33,'TAGIHAN TIV (QTY)'!L:S,8,FALSE)</f>
        <v>2050343559</v>
      </c>
      <c r="AH33" s="31" t="str">
        <f>VLOOKUP(AC33,'TAGIHAN TIV (QTY)'!L:S,8,FALSE)</f>
        <v>8276767193</v>
      </c>
      <c r="AI33" s="32">
        <f>VLOOKUP(A33&amp;P33,[1]HARGA!C:D,2,0)*Q33</f>
        <v>43200000</v>
      </c>
      <c r="AJ33" s="32">
        <f>VLOOKUP(A33&amp;P33,[1]HARGA!C:D,2,0)*W33</f>
        <v>43200000</v>
      </c>
      <c r="AK33" s="32">
        <f>VLOOKUP(A33&amp;P33,[1]HARGA!C:D,2,0)*AB33</f>
        <v>1800000</v>
      </c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>
        <v>1</v>
      </c>
    </row>
    <row r="34" spans="1:55" hidden="1" x14ac:dyDescent="0.35">
      <c r="A34" s="22" t="s">
        <v>51</v>
      </c>
      <c r="B34" s="22" t="s">
        <v>52</v>
      </c>
      <c r="C34" s="23">
        <v>21092400971</v>
      </c>
      <c r="D34" s="22" t="s">
        <v>99</v>
      </c>
      <c r="E34" s="22" t="s">
        <v>139</v>
      </c>
      <c r="F34" s="22" t="s">
        <v>140</v>
      </c>
      <c r="G34" s="22">
        <v>5041754144</v>
      </c>
      <c r="H34" s="22" t="s">
        <v>56</v>
      </c>
      <c r="I34" s="22" t="s">
        <v>56</v>
      </c>
      <c r="J34" s="24">
        <v>44470</v>
      </c>
      <c r="K34" s="22">
        <v>1440</v>
      </c>
      <c r="L34" s="22" t="s">
        <v>111</v>
      </c>
      <c r="M34" s="22" t="s">
        <v>111</v>
      </c>
      <c r="N34" s="25" t="s">
        <v>141</v>
      </c>
      <c r="O34" s="26">
        <v>44471</v>
      </c>
      <c r="P34" s="27" t="s">
        <v>59</v>
      </c>
      <c r="Q34" s="22">
        <v>1440</v>
      </c>
      <c r="R34" s="23">
        <v>21092410531</v>
      </c>
      <c r="S34" s="22" t="s">
        <v>56</v>
      </c>
      <c r="T34" s="22">
        <v>6008042637</v>
      </c>
      <c r="U34" s="22">
        <v>23</v>
      </c>
      <c r="V34" s="28">
        <v>0</v>
      </c>
      <c r="W34" s="22">
        <v>23</v>
      </c>
      <c r="X34" s="33" t="s">
        <v>142</v>
      </c>
      <c r="Y34" s="22" t="s">
        <v>56</v>
      </c>
      <c r="Z34" s="34" t="s">
        <v>143</v>
      </c>
      <c r="AA34" s="35">
        <v>44469</v>
      </c>
      <c r="AB34" s="22">
        <v>2</v>
      </c>
      <c r="AC34" s="25">
        <v>5041746022</v>
      </c>
      <c r="AD34" s="40" t="s">
        <v>144</v>
      </c>
      <c r="AE34" s="26">
        <v>44508</v>
      </c>
      <c r="AF34" s="31" t="str">
        <f>VLOOKUP(G34,'TAGIHAN TIV (QTY)'!L:S,8,FALSE)</f>
        <v>8276767193</v>
      </c>
      <c r="AG34" s="31" t="str">
        <f>VLOOKUP(T34,'TAGIHAN TIV (QTY)'!L:S,8,FALSE)</f>
        <v>2050343559</v>
      </c>
      <c r="AH34" s="31" t="str">
        <f>VLOOKUP(AC34,'TAGIHAN TIV (QTY)'!L:S,8,FALSE)</f>
        <v>8276767193</v>
      </c>
      <c r="AI34" s="32">
        <f>VLOOKUP(A34&amp;P34,[1]HARGA!C:D,2,0)*Q34</f>
        <v>14184000</v>
      </c>
      <c r="AJ34" s="32">
        <f>VLOOKUP(A34&amp;P34,[1]HARGA!C:D,2,0)*W34</f>
        <v>226550</v>
      </c>
      <c r="AK34" s="32">
        <f>VLOOKUP(A34&amp;P34,[1]HARGA!C:D,2,0)*AB34</f>
        <v>19700</v>
      </c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>
        <v>1</v>
      </c>
    </row>
    <row r="35" spans="1:55" hidden="1" x14ac:dyDescent="0.35">
      <c r="A35" s="22" t="s">
        <v>51</v>
      </c>
      <c r="B35" s="22" t="s">
        <v>52</v>
      </c>
      <c r="C35" s="23">
        <v>21092400971</v>
      </c>
      <c r="D35" s="22" t="s">
        <v>99</v>
      </c>
      <c r="E35" s="22" t="s">
        <v>139</v>
      </c>
      <c r="F35" s="22" t="s">
        <v>140</v>
      </c>
      <c r="G35" s="22">
        <v>5041754144</v>
      </c>
      <c r="H35" s="22" t="s">
        <v>56</v>
      </c>
      <c r="I35" s="22" t="s">
        <v>56</v>
      </c>
      <c r="J35" s="24">
        <v>44470</v>
      </c>
      <c r="K35" s="22">
        <v>1440</v>
      </c>
      <c r="L35" s="22" t="s">
        <v>111</v>
      </c>
      <c r="M35" s="22" t="s">
        <v>111</v>
      </c>
      <c r="N35" s="25" t="s">
        <v>141</v>
      </c>
      <c r="O35" s="26">
        <v>44471</v>
      </c>
      <c r="P35" s="27" t="s">
        <v>60</v>
      </c>
      <c r="Q35" s="22">
        <v>1440</v>
      </c>
      <c r="R35" s="23">
        <v>21092410531</v>
      </c>
      <c r="S35" s="22" t="s">
        <v>56</v>
      </c>
      <c r="T35" s="22">
        <v>6008042637</v>
      </c>
      <c r="U35" s="22">
        <v>1440</v>
      </c>
      <c r="V35" s="28">
        <v>0</v>
      </c>
      <c r="W35" s="22">
        <v>1440</v>
      </c>
      <c r="X35" s="33" t="s">
        <v>142</v>
      </c>
      <c r="Y35" s="22" t="s">
        <v>56</v>
      </c>
      <c r="Z35" s="34" t="s">
        <v>143</v>
      </c>
      <c r="AA35" s="35">
        <v>44469</v>
      </c>
      <c r="AB35" s="22">
        <v>75</v>
      </c>
      <c r="AC35" s="25">
        <v>5041746022</v>
      </c>
      <c r="AD35" s="40" t="s">
        <v>144</v>
      </c>
      <c r="AE35" s="26">
        <v>44508</v>
      </c>
      <c r="AF35" s="31" t="str">
        <f>VLOOKUP(G35,'TAGIHAN TIV (QTY)'!L:S,8,FALSE)</f>
        <v>8276767193</v>
      </c>
      <c r="AG35" s="31" t="str">
        <f>VLOOKUP(T35,'TAGIHAN TIV (QTY)'!L:S,8,FALSE)</f>
        <v>2050343559</v>
      </c>
      <c r="AH35" s="31" t="str">
        <f>VLOOKUP(AC35,'TAGIHAN TIV (QTY)'!L:S,8,FALSE)</f>
        <v>8276767193</v>
      </c>
      <c r="AI35" s="32">
        <f>VLOOKUP(A35&amp;P35,[1]HARGA!C:D,2,0)*Q35</f>
        <v>43200000</v>
      </c>
      <c r="AJ35" s="32">
        <f>VLOOKUP(A35&amp;P35,[1]HARGA!C:D,2,0)*W35</f>
        <v>43200000</v>
      </c>
      <c r="AK35" s="32">
        <f>VLOOKUP(A35&amp;P35,[1]HARGA!C:D,2,0)*AB35</f>
        <v>2250000</v>
      </c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>
        <v>1</v>
      </c>
    </row>
    <row r="36" spans="1:55" hidden="1" x14ac:dyDescent="0.35">
      <c r="A36" s="22" t="s">
        <v>51</v>
      </c>
      <c r="B36" s="22" t="s">
        <v>52</v>
      </c>
      <c r="C36" s="23">
        <v>21092400973</v>
      </c>
      <c r="D36" s="22" t="s">
        <v>53</v>
      </c>
      <c r="E36" s="22" t="s">
        <v>145</v>
      </c>
      <c r="F36" s="22" t="s">
        <v>146</v>
      </c>
      <c r="G36" s="22">
        <v>5041756003</v>
      </c>
      <c r="H36" s="22" t="s">
        <v>56</v>
      </c>
      <c r="I36" s="22" t="s">
        <v>56</v>
      </c>
      <c r="J36" s="24">
        <v>44470</v>
      </c>
      <c r="K36" s="22">
        <v>1344</v>
      </c>
      <c r="L36" s="22" t="s">
        <v>119</v>
      </c>
      <c r="M36" s="22" t="s">
        <v>119</v>
      </c>
      <c r="N36" s="25" t="s">
        <v>147</v>
      </c>
      <c r="O36" s="26">
        <v>44471</v>
      </c>
      <c r="P36" s="27" t="s">
        <v>59</v>
      </c>
      <c r="Q36" s="22">
        <v>1344</v>
      </c>
      <c r="R36" s="23">
        <v>21092410529</v>
      </c>
      <c r="S36" s="22" t="s">
        <v>56</v>
      </c>
      <c r="T36" s="22">
        <v>6008046166</v>
      </c>
      <c r="U36" s="22">
        <v>27</v>
      </c>
      <c r="V36" s="28">
        <v>0</v>
      </c>
      <c r="W36" s="22">
        <v>27</v>
      </c>
      <c r="X36" s="33" t="s">
        <v>148</v>
      </c>
      <c r="Y36" s="22" t="s">
        <v>56</v>
      </c>
      <c r="Z36" s="34" t="s">
        <v>149</v>
      </c>
      <c r="AA36" s="35">
        <v>44469</v>
      </c>
      <c r="AB36" s="22">
        <v>0</v>
      </c>
      <c r="AC36" s="25">
        <v>5041743034</v>
      </c>
      <c r="AD36" s="40" t="s">
        <v>150</v>
      </c>
      <c r="AE36" s="26">
        <v>44505</v>
      </c>
      <c r="AF36" s="31" t="str">
        <f>VLOOKUP(G36,'TAGIHAN TIV (QTY)'!L:S,8,FALSE)</f>
        <v>8276767193</v>
      </c>
      <c r="AG36" s="31" t="str">
        <f>VLOOKUP(T36,'TAGIHAN TIV (QTY)'!L:S,8,FALSE)</f>
        <v>2050343559</v>
      </c>
      <c r="AH36" s="31" t="str">
        <f>VLOOKUP(AC36,'TAGIHAN TIV (QTY)'!L:S,8,FALSE)</f>
        <v>8276767193</v>
      </c>
      <c r="AI36" s="32">
        <f>VLOOKUP(A36&amp;P36,[1]HARGA!C:D,2,0)*Q36</f>
        <v>13238400</v>
      </c>
      <c r="AJ36" s="32">
        <f>VLOOKUP(A36&amp;P36,[1]HARGA!C:D,2,0)*W36</f>
        <v>265950</v>
      </c>
      <c r="AK36" s="32">
        <f>VLOOKUP(A36&amp;P36,[1]HARGA!C:D,2,0)*AB36</f>
        <v>0</v>
      </c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>
        <v>1</v>
      </c>
    </row>
    <row r="37" spans="1:55" hidden="1" x14ac:dyDescent="0.35">
      <c r="A37" s="22" t="s">
        <v>51</v>
      </c>
      <c r="B37" s="22" t="s">
        <v>52</v>
      </c>
      <c r="C37" s="23">
        <v>21092400973</v>
      </c>
      <c r="D37" s="22" t="s">
        <v>53</v>
      </c>
      <c r="E37" s="22" t="s">
        <v>145</v>
      </c>
      <c r="F37" s="22" t="s">
        <v>146</v>
      </c>
      <c r="G37" s="22">
        <v>5041756003</v>
      </c>
      <c r="H37" s="22" t="s">
        <v>56</v>
      </c>
      <c r="I37" s="22" t="s">
        <v>56</v>
      </c>
      <c r="J37" s="24">
        <v>44470</v>
      </c>
      <c r="K37" s="22">
        <v>1344</v>
      </c>
      <c r="L37" s="22" t="s">
        <v>119</v>
      </c>
      <c r="M37" s="22" t="s">
        <v>119</v>
      </c>
      <c r="N37" s="25" t="s">
        <v>147</v>
      </c>
      <c r="O37" s="26">
        <v>44471</v>
      </c>
      <c r="P37" s="27" t="s">
        <v>60</v>
      </c>
      <c r="Q37" s="22">
        <v>1344</v>
      </c>
      <c r="R37" s="23">
        <v>21092410529</v>
      </c>
      <c r="S37" s="22" t="s">
        <v>56</v>
      </c>
      <c r="T37" s="22">
        <v>6008046166</v>
      </c>
      <c r="U37" s="22">
        <v>1344</v>
      </c>
      <c r="V37" s="28">
        <v>0</v>
      </c>
      <c r="W37" s="22">
        <v>1344</v>
      </c>
      <c r="X37" s="33" t="s">
        <v>148</v>
      </c>
      <c r="Y37" s="22" t="s">
        <v>56</v>
      </c>
      <c r="Z37" s="34" t="s">
        <v>149</v>
      </c>
      <c r="AA37" s="35">
        <v>44469</v>
      </c>
      <c r="AB37" s="22">
        <v>80</v>
      </c>
      <c r="AC37" s="25">
        <v>5041743034</v>
      </c>
      <c r="AD37" s="40" t="s">
        <v>150</v>
      </c>
      <c r="AE37" s="26">
        <v>44505</v>
      </c>
      <c r="AF37" s="31" t="str">
        <f>VLOOKUP(G37,'TAGIHAN TIV (QTY)'!L:S,8,FALSE)</f>
        <v>8276767193</v>
      </c>
      <c r="AG37" s="31" t="str">
        <f>VLOOKUP(T37,'TAGIHAN TIV (QTY)'!L:S,8,FALSE)</f>
        <v>2050343559</v>
      </c>
      <c r="AH37" s="31" t="str">
        <f>VLOOKUP(AC37,'TAGIHAN TIV (QTY)'!L:S,8,FALSE)</f>
        <v>8276767193</v>
      </c>
      <c r="AI37" s="32">
        <f>VLOOKUP(A37&amp;P37,[1]HARGA!C:D,2,0)*Q37</f>
        <v>40320000</v>
      </c>
      <c r="AJ37" s="32">
        <f>VLOOKUP(A37&amp;P37,[1]HARGA!C:D,2,0)*W37</f>
        <v>40320000</v>
      </c>
      <c r="AK37" s="32">
        <f>VLOOKUP(A37&amp;P37,[1]HARGA!C:D,2,0)*AB37</f>
        <v>2400000</v>
      </c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>
        <v>1</v>
      </c>
    </row>
    <row r="38" spans="1:55" hidden="1" x14ac:dyDescent="0.35">
      <c r="A38" s="22" t="s">
        <v>51</v>
      </c>
      <c r="B38" s="22" t="s">
        <v>52</v>
      </c>
      <c r="C38" s="23">
        <v>21092400977</v>
      </c>
      <c r="D38" s="22" t="s">
        <v>99</v>
      </c>
      <c r="E38" s="22" t="s">
        <v>151</v>
      </c>
      <c r="F38" s="22" t="s">
        <v>152</v>
      </c>
      <c r="G38" s="22">
        <v>5041744962</v>
      </c>
      <c r="H38" s="22" t="s">
        <v>56</v>
      </c>
      <c r="I38" s="22" t="s">
        <v>56</v>
      </c>
      <c r="J38" s="24">
        <v>44470</v>
      </c>
      <c r="K38" s="22">
        <v>1344</v>
      </c>
      <c r="L38" s="22" t="s">
        <v>119</v>
      </c>
      <c r="M38" s="22" t="s">
        <v>119</v>
      </c>
      <c r="N38" s="25" t="s">
        <v>153</v>
      </c>
      <c r="O38" s="26">
        <v>44471</v>
      </c>
      <c r="P38" s="27" t="s">
        <v>59</v>
      </c>
      <c r="Q38" s="22">
        <v>1344</v>
      </c>
      <c r="R38" s="23">
        <v>21092410525</v>
      </c>
      <c r="S38" s="22" t="s">
        <v>56</v>
      </c>
      <c r="T38" s="22">
        <v>6008045295</v>
      </c>
      <c r="U38" s="22">
        <v>27</v>
      </c>
      <c r="V38" s="28">
        <v>0</v>
      </c>
      <c r="W38" s="22">
        <v>27</v>
      </c>
      <c r="X38" s="33" t="s">
        <v>148</v>
      </c>
      <c r="Y38" s="22" t="s">
        <v>56</v>
      </c>
      <c r="Z38" s="34" t="s">
        <v>154</v>
      </c>
      <c r="AA38" s="35">
        <v>44468</v>
      </c>
      <c r="AB38" s="22">
        <v>0</v>
      </c>
      <c r="AC38" s="25">
        <v>5041742571</v>
      </c>
      <c r="AD38" s="40" t="s">
        <v>155</v>
      </c>
      <c r="AE38" s="26">
        <v>44490</v>
      </c>
      <c r="AF38" s="31" t="str">
        <f>VLOOKUP(G38,'TAGIHAN TIV (QTY)'!L:S,8,FALSE)</f>
        <v>8276767193</v>
      </c>
      <c r="AG38" s="31" t="str">
        <f>VLOOKUP(T38,'TAGIHAN TIV (QTY)'!L:S,8,FALSE)</f>
        <v>2050343559</v>
      </c>
      <c r="AH38" s="31" t="str">
        <f>VLOOKUP(AC38,'TAGIHAN TIV (QTY)'!L:S,8,FALSE)</f>
        <v>8276767193</v>
      </c>
      <c r="AI38" s="32">
        <f>VLOOKUP(A38&amp;P38,[1]HARGA!C:D,2,0)*Q38</f>
        <v>13238400</v>
      </c>
      <c r="AJ38" s="32">
        <f>VLOOKUP(A38&amp;P38,[1]HARGA!C:D,2,0)*W38</f>
        <v>265950</v>
      </c>
      <c r="AK38" s="32">
        <f>VLOOKUP(A38&amp;P38,[1]HARGA!C:D,2,0)*AB38</f>
        <v>0</v>
      </c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>
        <v>1</v>
      </c>
    </row>
    <row r="39" spans="1:55" hidden="1" x14ac:dyDescent="0.35">
      <c r="A39" s="22" t="s">
        <v>51</v>
      </c>
      <c r="B39" s="22" t="s">
        <v>52</v>
      </c>
      <c r="C39" s="23">
        <v>21092400977</v>
      </c>
      <c r="D39" s="22" t="s">
        <v>99</v>
      </c>
      <c r="E39" s="22" t="s">
        <v>151</v>
      </c>
      <c r="F39" s="22" t="s">
        <v>152</v>
      </c>
      <c r="G39" s="22">
        <v>5041744962</v>
      </c>
      <c r="H39" s="22" t="s">
        <v>56</v>
      </c>
      <c r="I39" s="22" t="s">
        <v>56</v>
      </c>
      <c r="J39" s="24">
        <v>44470</v>
      </c>
      <c r="K39" s="22">
        <v>1344</v>
      </c>
      <c r="L39" s="22" t="s">
        <v>119</v>
      </c>
      <c r="M39" s="22" t="s">
        <v>119</v>
      </c>
      <c r="N39" s="25" t="s">
        <v>153</v>
      </c>
      <c r="O39" s="26">
        <v>44471</v>
      </c>
      <c r="P39" s="27" t="s">
        <v>60</v>
      </c>
      <c r="Q39" s="22">
        <v>1344</v>
      </c>
      <c r="R39" s="23">
        <v>21092410525</v>
      </c>
      <c r="S39" s="22" t="s">
        <v>56</v>
      </c>
      <c r="T39" s="22">
        <v>6008045295</v>
      </c>
      <c r="U39" s="22">
        <v>1344</v>
      </c>
      <c r="V39" s="28">
        <v>0</v>
      </c>
      <c r="W39" s="22">
        <v>1344</v>
      </c>
      <c r="X39" s="33" t="s">
        <v>148</v>
      </c>
      <c r="Y39" s="22" t="s">
        <v>56</v>
      </c>
      <c r="Z39" s="34" t="s">
        <v>154</v>
      </c>
      <c r="AA39" s="35">
        <v>44468</v>
      </c>
      <c r="AB39" s="22">
        <v>70</v>
      </c>
      <c r="AC39" s="25">
        <v>5041742571</v>
      </c>
      <c r="AD39" s="40" t="s">
        <v>155</v>
      </c>
      <c r="AE39" s="26">
        <v>44490</v>
      </c>
      <c r="AF39" s="31" t="str">
        <f>VLOOKUP(G39,'TAGIHAN TIV (QTY)'!L:S,8,FALSE)</f>
        <v>8276767193</v>
      </c>
      <c r="AG39" s="31" t="str">
        <f>VLOOKUP(T39,'TAGIHAN TIV (QTY)'!L:S,8,FALSE)</f>
        <v>2050343559</v>
      </c>
      <c r="AH39" s="31" t="str">
        <f>VLOOKUP(AC39,'TAGIHAN TIV (QTY)'!L:S,8,FALSE)</f>
        <v>8276767193</v>
      </c>
      <c r="AI39" s="32">
        <f>VLOOKUP(A39&amp;P39,[1]HARGA!C:D,2,0)*Q39</f>
        <v>40320000</v>
      </c>
      <c r="AJ39" s="32">
        <f>VLOOKUP(A39&amp;P39,[1]HARGA!C:D,2,0)*W39</f>
        <v>40320000</v>
      </c>
      <c r="AK39" s="32">
        <f>VLOOKUP(A39&amp;P39,[1]HARGA!C:D,2,0)*AB39</f>
        <v>2100000</v>
      </c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>
        <v>1</v>
      </c>
    </row>
    <row r="40" spans="1:55" hidden="1" x14ac:dyDescent="0.35">
      <c r="A40" s="22" t="s">
        <v>51</v>
      </c>
      <c r="B40" s="22" t="s">
        <v>52</v>
      </c>
      <c r="C40" s="23">
        <v>21092410539</v>
      </c>
      <c r="D40" s="22" t="s">
        <v>53</v>
      </c>
      <c r="E40" s="22" t="s">
        <v>156</v>
      </c>
      <c r="F40" s="22" t="s">
        <v>157</v>
      </c>
      <c r="G40" s="22">
        <v>5041726730</v>
      </c>
      <c r="H40" s="22" t="s">
        <v>56</v>
      </c>
      <c r="I40" s="22" t="s">
        <v>56</v>
      </c>
      <c r="J40" s="24">
        <v>44470</v>
      </c>
      <c r="K40" s="22">
        <v>1440</v>
      </c>
      <c r="L40" s="22" t="s">
        <v>142</v>
      </c>
      <c r="M40" s="22" t="s">
        <v>142</v>
      </c>
      <c r="N40" s="25" t="s">
        <v>158</v>
      </c>
      <c r="O40" s="26">
        <v>44474</v>
      </c>
      <c r="P40" s="27" t="s">
        <v>59</v>
      </c>
      <c r="Q40" s="22">
        <v>1440</v>
      </c>
      <c r="R40" s="28" t="s">
        <v>56</v>
      </c>
      <c r="S40" s="22" t="s">
        <v>56</v>
      </c>
      <c r="T40" s="28" t="s">
        <v>56</v>
      </c>
      <c r="U40" s="28">
        <v>0</v>
      </c>
      <c r="V40" s="28">
        <v>0</v>
      </c>
      <c r="W40" s="28">
        <v>0</v>
      </c>
      <c r="X40" s="28" t="s">
        <v>56</v>
      </c>
      <c r="Y40" s="22" t="s">
        <v>56</v>
      </c>
      <c r="Z40" s="29" t="s">
        <v>56</v>
      </c>
      <c r="AA40" s="29" t="s">
        <v>56</v>
      </c>
      <c r="AB40" s="28">
        <v>0</v>
      </c>
      <c r="AC40" s="28" t="s">
        <v>56</v>
      </c>
      <c r="AD40" s="30" t="s">
        <v>56</v>
      </c>
      <c r="AE40" s="26" t="s">
        <v>56</v>
      </c>
      <c r="AF40" s="31" t="str">
        <f>VLOOKUP(G40,'TAGIHAN TIV (QTY)'!L:S,8,FALSE)</f>
        <v>8276767193</v>
      </c>
      <c r="AG40" s="31" t="e">
        <f>VLOOKUP(T40,'TAGIHAN TIV (QTY)'!L:S,8,FALSE)</f>
        <v>#N/A</v>
      </c>
      <c r="AH40" s="31" t="e">
        <f>VLOOKUP(AC40,'TAGIHAN TIV (QTY)'!L:S,8,FALSE)</f>
        <v>#N/A</v>
      </c>
      <c r="AI40" s="32">
        <f>VLOOKUP(A40&amp;P40,[1]HARGA!C:D,2,0)*Q40</f>
        <v>14184000</v>
      </c>
      <c r="AJ40" s="32">
        <f>VLOOKUP(A40&amp;P40,[1]HARGA!C:D,2,0)*W40</f>
        <v>0</v>
      </c>
      <c r="AK40" s="32">
        <f>VLOOKUP(A40&amp;P40,[1]HARGA!C:D,2,0)*AB40</f>
        <v>0</v>
      </c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>
        <v>1</v>
      </c>
    </row>
    <row r="41" spans="1:55" hidden="1" x14ac:dyDescent="0.35">
      <c r="A41" s="22" t="s">
        <v>51</v>
      </c>
      <c r="B41" s="22" t="s">
        <v>52</v>
      </c>
      <c r="C41" s="23">
        <v>21092410539</v>
      </c>
      <c r="D41" s="22" t="s">
        <v>53</v>
      </c>
      <c r="E41" s="22" t="s">
        <v>156</v>
      </c>
      <c r="F41" s="22" t="s">
        <v>157</v>
      </c>
      <c r="G41" s="22">
        <v>5041726730</v>
      </c>
      <c r="H41" s="22" t="s">
        <v>56</v>
      </c>
      <c r="I41" s="22" t="s">
        <v>56</v>
      </c>
      <c r="J41" s="24">
        <v>44470</v>
      </c>
      <c r="K41" s="22">
        <v>1440</v>
      </c>
      <c r="L41" s="22" t="s">
        <v>142</v>
      </c>
      <c r="M41" s="22" t="s">
        <v>142</v>
      </c>
      <c r="N41" s="25" t="s">
        <v>158</v>
      </c>
      <c r="O41" s="26">
        <v>44474</v>
      </c>
      <c r="P41" s="27" t="s">
        <v>60</v>
      </c>
      <c r="Q41" s="22">
        <v>1440</v>
      </c>
      <c r="R41" s="28" t="s">
        <v>56</v>
      </c>
      <c r="S41" s="22" t="s">
        <v>56</v>
      </c>
      <c r="T41" s="28" t="s">
        <v>56</v>
      </c>
      <c r="U41" s="28">
        <v>0</v>
      </c>
      <c r="V41" s="28">
        <v>0</v>
      </c>
      <c r="W41" s="28">
        <v>0</v>
      </c>
      <c r="X41" s="28" t="s">
        <v>56</v>
      </c>
      <c r="Y41" s="22" t="s">
        <v>56</v>
      </c>
      <c r="Z41" s="29" t="s">
        <v>56</v>
      </c>
      <c r="AA41" s="29" t="s">
        <v>56</v>
      </c>
      <c r="AB41" s="28">
        <v>0</v>
      </c>
      <c r="AC41" s="28" t="s">
        <v>56</v>
      </c>
      <c r="AD41" s="30" t="s">
        <v>56</v>
      </c>
      <c r="AE41" s="26" t="s">
        <v>56</v>
      </c>
      <c r="AF41" s="31" t="str">
        <f>VLOOKUP(G41,'TAGIHAN TIV (QTY)'!L:S,8,FALSE)</f>
        <v>8276767193</v>
      </c>
      <c r="AG41" s="31" t="e">
        <f>VLOOKUP(T41,'TAGIHAN TIV (QTY)'!L:S,8,FALSE)</f>
        <v>#N/A</v>
      </c>
      <c r="AH41" s="31" t="e">
        <f>VLOOKUP(AC41,'TAGIHAN TIV (QTY)'!L:S,8,FALSE)</f>
        <v>#N/A</v>
      </c>
      <c r="AI41" s="32">
        <f>VLOOKUP(A41&amp;P41,[1]HARGA!C:D,2,0)*Q41</f>
        <v>43200000</v>
      </c>
      <c r="AJ41" s="32">
        <f>VLOOKUP(A41&amp;P41,[1]HARGA!C:D,2,0)*W41</f>
        <v>0</v>
      </c>
      <c r="AK41" s="32">
        <f>VLOOKUP(A41&amp;P41,[1]HARGA!C:D,2,0)*AB41</f>
        <v>0</v>
      </c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>
        <v>1</v>
      </c>
    </row>
    <row r="42" spans="1:55" hidden="1" x14ac:dyDescent="0.35">
      <c r="A42" s="22" t="s">
        <v>61</v>
      </c>
      <c r="B42" s="22" t="s">
        <v>52</v>
      </c>
      <c r="C42" s="23" t="s">
        <v>159</v>
      </c>
      <c r="D42" s="22" t="s">
        <v>53</v>
      </c>
      <c r="E42" s="22" t="s">
        <v>156</v>
      </c>
      <c r="F42" s="22" t="s">
        <v>157</v>
      </c>
      <c r="G42" s="22" t="s">
        <v>63</v>
      </c>
      <c r="H42" s="22" t="s">
        <v>56</v>
      </c>
      <c r="I42" s="22" t="s">
        <v>56</v>
      </c>
      <c r="J42" s="24">
        <v>44470</v>
      </c>
      <c r="K42" s="22">
        <v>0</v>
      </c>
      <c r="L42" s="22" t="s">
        <v>64</v>
      </c>
      <c r="M42" s="22" t="s">
        <v>64</v>
      </c>
      <c r="N42" s="25" t="s">
        <v>56</v>
      </c>
      <c r="O42" s="26" t="s">
        <v>56</v>
      </c>
      <c r="P42" s="27" t="s">
        <v>59</v>
      </c>
      <c r="Q42" s="22">
        <v>0</v>
      </c>
      <c r="R42" s="23">
        <v>21092400660</v>
      </c>
      <c r="S42" s="22" t="s">
        <v>56</v>
      </c>
      <c r="T42" s="22">
        <v>6008045796</v>
      </c>
      <c r="U42" s="22">
        <v>39</v>
      </c>
      <c r="V42" s="28">
        <v>0</v>
      </c>
      <c r="W42" s="22">
        <v>39</v>
      </c>
      <c r="X42" s="33" t="s">
        <v>116</v>
      </c>
      <c r="Y42" s="22" t="s">
        <v>56</v>
      </c>
      <c r="Z42" s="34" t="s">
        <v>160</v>
      </c>
      <c r="AA42" s="35">
        <v>44469</v>
      </c>
      <c r="AB42" s="22">
        <v>0</v>
      </c>
      <c r="AC42" s="25">
        <v>5041757600</v>
      </c>
      <c r="AD42" s="40" t="s">
        <v>161</v>
      </c>
      <c r="AE42" s="26">
        <v>44505</v>
      </c>
      <c r="AF42" s="31" t="e">
        <f>VLOOKUP(G42,'TAGIHAN TIV (QTY)'!L:S,8,FALSE)</f>
        <v>#N/A</v>
      </c>
      <c r="AG42" s="31" t="str">
        <f>VLOOKUP(T42,'TAGIHAN TIV (QTY)'!L:S,8,FALSE)</f>
        <v>2050343532</v>
      </c>
      <c r="AH42" s="31" t="str">
        <f>VLOOKUP(AC42,'TAGIHAN TIV (QTY)'!L:S,8,FALSE)</f>
        <v>8276766666</v>
      </c>
      <c r="AI42" s="32">
        <f>VLOOKUP(A42&amp;P42,[1]HARGA!C:D,2,0)*Q42</f>
        <v>0</v>
      </c>
      <c r="AJ42" s="32">
        <f>VLOOKUP(A42&amp;P42,[1]HARGA!C:D,2,0)*W42</f>
        <v>384150</v>
      </c>
      <c r="AK42" s="32">
        <f>VLOOKUP(A42&amp;P42,[1]HARGA!C:D,2,0)*AB42</f>
        <v>0</v>
      </c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>
        <v>1</v>
      </c>
    </row>
    <row r="43" spans="1:55" hidden="1" x14ac:dyDescent="0.35">
      <c r="A43" s="22" t="s">
        <v>61</v>
      </c>
      <c r="B43" s="22" t="s">
        <v>52</v>
      </c>
      <c r="C43" s="23" t="s">
        <v>159</v>
      </c>
      <c r="D43" s="22" t="s">
        <v>53</v>
      </c>
      <c r="E43" s="22" t="s">
        <v>156</v>
      </c>
      <c r="F43" s="22" t="s">
        <v>157</v>
      </c>
      <c r="G43" s="22" t="s">
        <v>63</v>
      </c>
      <c r="H43" s="22" t="s">
        <v>56</v>
      </c>
      <c r="I43" s="22" t="s">
        <v>56</v>
      </c>
      <c r="J43" s="24">
        <v>44470</v>
      </c>
      <c r="K43" s="22">
        <v>0</v>
      </c>
      <c r="L43" s="22" t="s">
        <v>64</v>
      </c>
      <c r="M43" s="22" t="s">
        <v>64</v>
      </c>
      <c r="N43" s="25" t="s">
        <v>56</v>
      </c>
      <c r="O43" s="26" t="s">
        <v>56</v>
      </c>
      <c r="P43" s="27" t="s">
        <v>60</v>
      </c>
      <c r="Q43" s="22">
        <v>0</v>
      </c>
      <c r="R43" s="23">
        <v>21092400660</v>
      </c>
      <c r="S43" s="22" t="s">
        <v>56</v>
      </c>
      <c r="T43" s="22">
        <v>6008045796</v>
      </c>
      <c r="U43" s="22">
        <v>1440</v>
      </c>
      <c r="V43" s="28">
        <v>0</v>
      </c>
      <c r="W43" s="22">
        <v>1440</v>
      </c>
      <c r="X43" s="33" t="s">
        <v>116</v>
      </c>
      <c r="Y43" s="22" t="s">
        <v>56</v>
      </c>
      <c r="Z43" s="34" t="s">
        <v>160</v>
      </c>
      <c r="AA43" s="35">
        <v>44469</v>
      </c>
      <c r="AB43" s="22">
        <v>70</v>
      </c>
      <c r="AC43" s="25">
        <v>5041757600</v>
      </c>
      <c r="AD43" s="40" t="s">
        <v>161</v>
      </c>
      <c r="AE43" s="26">
        <v>44505</v>
      </c>
      <c r="AF43" s="31" t="e">
        <f>VLOOKUP(G43,'TAGIHAN TIV (QTY)'!L:S,8,FALSE)</f>
        <v>#N/A</v>
      </c>
      <c r="AG43" s="31" t="str">
        <f>VLOOKUP(T43,'TAGIHAN TIV (QTY)'!L:S,8,FALSE)</f>
        <v>2050343532</v>
      </c>
      <c r="AH43" s="31" t="str">
        <f>VLOOKUP(AC43,'TAGIHAN TIV (QTY)'!L:S,8,FALSE)</f>
        <v>8276766666</v>
      </c>
      <c r="AI43" s="32">
        <f>VLOOKUP(A43&amp;P43,[1]HARGA!C:D,2,0)*Q43</f>
        <v>0</v>
      </c>
      <c r="AJ43" s="32">
        <f>VLOOKUP(A43&amp;P43,[1]HARGA!C:D,2,0)*W43</f>
        <v>43200000</v>
      </c>
      <c r="AK43" s="32">
        <f>VLOOKUP(A43&amp;P43,[1]HARGA!C:D,2,0)*AB43</f>
        <v>2100000</v>
      </c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>
        <v>1</v>
      </c>
    </row>
    <row r="44" spans="1:55" hidden="1" x14ac:dyDescent="0.35">
      <c r="A44" s="22" t="s">
        <v>51</v>
      </c>
      <c r="B44" s="22" t="s">
        <v>52</v>
      </c>
      <c r="C44" s="23">
        <v>21092410540</v>
      </c>
      <c r="D44" s="22" t="s">
        <v>99</v>
      </c>
      <c r="E44" s="22" t="s">
        <v>162</v>
      </c>
      <c r="F44" s="22" t="s">
        <v>163</v>
      </c>
      <c r="G44" s="22">
        <v>5041754048</v>
      </c>
      <c r="H44" s="22" t="s">
        <v>56</v>
      </c>
      <c r="I44" s="22" t="s">
        <v>56</v>
      </c>
      <c r="J44" s="24">
        <v>44470</v>
      </c>
      <c r="K44" s="22">
        <v>1440</v>
      </c>
      <c r="L44" s="22" t="s">
        <v>164</v>
      </c>
      <c r="M44" s="22" t="s">
        <v>164</v>
      </c>
      <c r="N44" s="25" t="s">
        <v>165</v>
      </c>
      <c r="O44" s="26">
        <v>44471</v>
      </c>
      <c r="P44" s="27" t="s">
        <v>59</v>
      </c>
      <c r="Q44" s="22">
        <v>1440</v>
      </c>
      <c r="R44" s="28" t="s">
        <v>56</v>
      </c>
      <c r="S44" s="22" t="s">
        <v>56</v>
      </c>
      <c r="T44" s="28" t="s">
        <v>56</v>
      </c>
      <c r="U44" s="28">
        <v>0</v>
      </c>
      <c r="V44" s="28">
        <v>0</v>
      </c>
      <c r="W44" s="28">
        <v>0</v>
      </c>
      <c r="X44" s="28" t="s">
        <v>56</v>
      </c>
      <c r="Y44" s="22" t="s">
        <v>56</v>
      </c>
      <c r="Z44" s="29" t="s">
        <v>56</v>
      </c>
      <c r="AA44" s="29" t="s">
        <v>56</v>
      </c>
      <c r="AB44" s="28">
        <v>0</v>
      </c>
      <c r="AC44" s="28" t="s">
        <v>56</v>
      </c>
      <c r="AD44" s="30" t="s">
        <v>56</v>
      </c>
      <c r="AE44" s="26" t="s">
        <v>56</v>
      </c>
      <c r="AF44" s="31" t="str">
        <f>VLOOKUP(G44,'TAGIHAN TIV (QTY)'!L:S,8,FALSE)</f>
        <v>8276767193</v>
      </c>
      <c r="AG44" s="31" t="e">
        <f>VLOOKUP(T44,'TAGIHAN TIV (QTY)'!L:S,8,FALSE)</f>
        <v>#N/A</v>
      </c>
      <c r="AH44" s="31" t="e">
        <f>VLOOKUP(AC44,'TAGIHAN TIV (QTY)'!L:S,8,FALSE)</f>
        <v>#N/A</v>
      </c>
      <c r="AI44" s="32">
        <f>VLOOKUP(A44&amp;P44,[1]HARGA!C:D,2,0)*Q44</f>
        <v>14184000</v>
      </c>
      <c r="AJ44" s="32">
        <f>VLOOKUP(A44&amp;P44,[1]HARGA!C:D,2,0)*W44</f>
        <v>0</v>
      </c>
      <c r="AK44" s="32">
        <f>VLOOKUP(A44&amp;P44,[1]HARGA!C:D,2,0)*AB44</f>
        <v>0</v>
      </c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>
        <v>1</v>
      </c>
    </row>
    <row r="45" spans="1:55" hidden="1" x14ac:dyDescent="0.35">
      <c r="A45" s="22" t="s">
        <v>51</v>
      </c>
      <c r="B45" s="22" t="s">
        <v>52</v>
      </c>
      <c r="C45" s="23">
        <v>21092410540</v>
      </c>
      <c r="D45" s="22" t="s">
        <v>99</v>
      </c>
      <c r="E45" s="22" t="s">
        <v>162</v>
      </c>
      <c r="F45" s="22" t="s">
        <v>163</v>
      </c>
      <c r="G45" s="22">
        <v>5041754048</v>
      </c>
      <c r="H45" s="22" t="s">
        <v>56</v>
      </c>
      <c r="I45" s="22" t="s">
        <v>56</v>
      </c>
      <c r="J45" s="24">
        <v>44470</v>
      </c>
      <c r="K45" s="22">
        <v>1440</v>
      </c>
      <c r="L45" s="22" t="s">
        <v>164</v>
      </c>
      <c r="M45" s="22" t="s">
        <v>164</v>
      </c>
      <c r="N45" s="25" t="s">
        <v>165</v>
      </c>
      <c r="O45" s="26">
        <v>44471</v>
      </c>
      <c r="P45" s="27" t="s">
        <v>60</v>
      </c>
      <c r="Q45" s="22">
        <v>1440</v>
      </c>
      <c r="R45" s="28" t="s">
        <v>56</v>
      </c>
      <c r="S45" s="22" t="s">
        <v>56</v>
      </c>
      <c r="T45" s="28" t="s">
        <v>56</v>
      </c>
      <c r="U45" s="28">
        <v>0</v>
      </c>
      <c r="V45" s="28">
        <v>0</v>
      </c>
      <c r="W45" s="28">
        <v>0</v>
      </c>
      <c r="X45" s="28" t="s">
        <v>56</v>
      </c>
      <c r="Y45" s="22" t="s">
        <v>56</v>
      </c>
      <c r="Z45" s="29" t="s">
        <v>56</v>
      </c>
      <c r="AA45" s="29" t="s">
        <v>56</v>
      </c>
      <c r="AB45" s="28">
        <v>0</v>
      </c>
      <c r="AC45" s="28" t="s">
        <v>56</v>
      </c>
      <c r="AD45" s="30" t="s">
        <v>56</v>
      </c>
      <c r="AE45" s="26" t="s">
        <v>56</v>
      </c>
      <c r="AF45" s="31" t="str">
        <f>VLOOKUP(G45,'TAGIHAN TIV (QTY)'!L:S,8,FALSE)</f>
        <v>8276767193</v>
      </c>
      <c r="AG45" s="31" t="e">
        <f>VLOOKUP(T45,'TAGIHAN TIV (QTY)'!L:S,8,FALSE)</f>
        <v>#N/A</v>
      </c>
      <c r="AH45" s="31" t="e">
        <f>VLOOKUP(AC45,'TAGIHAN TIV (QTY)'!L:S,8,FALSE)</f>
        <v>#N/A</v>
      </c>
      <c r="AI45" s="32">
        <f>VLOOKUP(A45&amp;P45,[1]HARGA!C:D,2,0)*Q45</f>
        <v>43200000</v>
      </c>
      <c r="AJ45" s="32">
        <f>VLOOKUP(A45&amp;P45,[1]HARGA!C:D,2,0)*W45</f>
        <v>0</v>
      </c>
      <c r="AK45" s="32">
        <f>VLOOKUP(A45&amp;P45,[1]HARGA!C:D,2,0)*AB45</f>
        <v>0</v>
      </c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>
        <v>1</v>
      </c>
    </row>
    <row r="46" spans="1:55" hidden="1" x14ac:dyDescent="0.35">
      <c r="A46" s="22" t="s">
        <v>61</v>
      </c>
      <c r="B46" s="22" t="s">
        <v>52</v>
      </c>
      <c r="C46" s="23" t="s">
        <v>166</v>
      </c>
      <c r="D46" s="22" t="s">
        <v>99</v>
      </c>
      <c r="E46" s="22" t="s">
        <v>162</v>
      </c>
      <c r="F46" s="22" t="s">
        <v>163</v>
      </c>
      <c r="G46" s="22" t="s">
        <v>63</v>
      </c>
      <c r="H46" s="22" t="s">
        <v>56</v>
      </c>
      <c r="I46" s="22" t="s">
        <v>56</v>
      </c>
      <c r="J46" s="24">
        <v>44470</v>
      </c>
      <c r="K46" s="22">
        <v>0</v>
      </c>
      <c r="L46" s="22" t="s">
        <v>64</v>
      </c>
      <c r="M46" s="22" t="s">
        <v>64</v>
      </c>
      <c r="N46" s="25" t="s">
        <v>56</v>
      </c>
      <c r="O46" s="26" t="s">
        <v>56</v>
      </c>
      <c r="P46" s="27" t="s">
        <v>59</v>
      </c>
      <c r="Q46" s="22">
        <v>0</v>
      </c>
      <c r="R46" s="23">
        <v>21091602112</v>
      </c>
      <c r="S46" s="22" t="s">
        <v>56</v>
      </c>
      <c r="T46" s="22">
        <v>6008041196</v>
      </c>
      <c r="U46" s="22">
        <v>20</v>
      </c>
      <c r="V46" s="28">
        <v>0</v>
      </c>
      <c r="W46" s="22">
        <v>20</v>
      </c>
      <c r="X46" s="33" t="s">
        <v>88</v>
      </c>
      <c r="Y46" s="22" t="s">
        <v>56</v>
      </c>
      <c r="Z46" s="34" t="s">
        <v>167</v>
      </c>
      <c r="AA46" s="35">
        <v>44464</v>
      </c>
      <c r="AB46" s="22">
        <v>0</v>
      </c>
      <c r="AC46" s="25">
        <v>5041746496</v>
      </c>
      <c r="AD46" s="40" t="s">
        <v>168</v>
      </c>
      <c r="AE46" s="26">
        <v>44505</v>
      </c>
      <c r="AF46" s="31" t="e">
        <f>VLOOKUP(G46,'TAGIHAN TIV (QTY)'!L:S,8,FALSE)</f>
        <v>#N/A</v>
      </c>
      <c r="AG46" s="31" t="str">
        <f>VLOOKUP(T46,'TAGIHAN TIV (QTY)'!L:S,8,FALSE)</f>
        <v>2050343532</v>
      </c>
      <c r="AH46" s="31" t="str">
        <f>VLOOKUP(AC46,'TAGIHAN TIV (QTY)'!L:S,8,FALSE)</f>
        <v>8276766666</v>
      </c>
      <c r="AI46" s="32">
        <f>VLOOKUP(A46&amp;P46,[1]HARGA!C:D,2,0)*Q46</f>
        <v>0</v>
      </c>
      <c r="AJ46" s="32">
        <f>VLOOKUP(A46&amp;P46,[1]HARGA!C:D,2,0)*W46</f>
        <v>197000</v>
      </c>
      <c r="AK46" s="32">
        <f>VLOOKUP(A46&amp;P46,[1]HARGA!C:D,2,0)*AB46</f>
        <v>0</v>
      </c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>
        <v>1</v>
      </c>
    </row>
    <row r="47" spans="1:55" hidden="1" x14ac:dyDescent="0.35">
      <c r="A47" s="22" t="s">
        <v>61</v>
      </c>
      <c r="B47" s="22" t="s">
        <v>52</v>
      </c>
      <c r="C47" s="23" t="s">
        <v>166</v>
      </c>
      <c r="D47" s="22" t="s">
        <v>99</v>
      </c>
      <c r="E47" s="22" t="s">
        <v>162</v>
      </c>
      <c r="F47" s="22" t="s">
        <v>163</v>
      </c>
      <c r="G47" s="22" t="s">
        <v>63</v>
      </c>
      <c r="H47" s="22" t="s">
        <v>56</v>
      </c>
      <c r="I47" s="22" t="s">
        <v>56</v>
      </c>
      <c r="J47" s="24">
        <v>44470</v>
      </c>
      <c r="K47" s="22">
        <v>0</v>
      </c>
      <c r="L47" s="22" t="s">
        <v>64</v>
      </c>
      <c r="M47" s="22" t="s">
        <v>64</v>
      </c>
      <c r="N47" s="25" t="s">
        <v>56</v>
      </c>
      <c r="O47" s="26" t="s">
        <v>56</v>
      </c>
      <c r="P47" s="27" t="s">
        <v>60</v>
      </c>
      <c r="Q47" s="22">
        <v>0</v>
      </c>
      <c r="R47" s="23">
        <v>21091602112</v>
      </c>
      <c r="S47" s="22" t="s">
        <v>56</v>
      </c>
      <c r="T47" s="22">
        <v>6008041196</v>
      </c>
      <c r="U47" s="22">
        <v>1344</v>
      </c>
      <c r="V47" s="28">
        <v>0</v>
      </c>
      <c r="W47" s="22">
        <v>1344</v>
      </c>
      <c r="X47" s="33" t="s">
        <v>88</v>
      </c>
      <c r="Y47" s="22" t="s">
        <v>56</v>
      </c>
      <c r="Z47" s="34" t="s">
        <v>167</v>
      </c>
      <c r="AA47" s="35">
        <v>44464</v>
      </c>
      <c r="AB47" s="22">
        <v>65</v>
      </c>
      <c r="AC47" s="25">
        <v>5041746496</v>
      </c>
      <c r="AD47" s="40" t="s">
        <v>168</v>
      </c>
      <c r="AE47" s="26">
        <v>44505</v>
      </c>
      <c r="AF47" s="31" t="e">
        <f>VLOOKUP(G47,'TAGIHAN TIV (QTY)'!L:S,8,FALSE)</f>
        <v>#N/A</v>
      </c>
      <c r="AG47" s="31" t="str">
        <f>VLOOKUP(T47,'TAGIHAN TIV (QTY)'!L:S,8,FALSE)</f>
        <v>2050343532</v>
      </c>
      <c r="AH47" s="31" t="str">
        <f>VLOOKUP(AC47,'TAGIHAN TIV (QTY)'!L:S,8,FALSE)</f>
        <v>8276766666</v>
      </c>
      <c r="AI47" s="32">
        <f>VLOOKUP(A47&amp;P47,[1]HARGA!C:D,2,0)*Q47</f>
        <v>0</v>
      </c>
      <c r="AJ47" s="32">
        <f>VLOOKUP(A47&amp;P47,[1]HARGA!C:D,2,0)*W47</f>
        <v>40320000</v>
      </c>
      <c r="AK47" s="32">
        <f>VLOOKUP(A47&amp;P47,[1]HARGA!C:D,2,0)*AB47</f>
        <v>1950000</v>
      </c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>
        <v>1</v>
      </c>
    </row>
    <row r="48" spans="1:55" hidden="1" x14ac:dyDescent="0.35">
      <c r="A48" s="22" t="s">
        <v>51</v>
      </c>
      <c r="B48" s="22" t="s">
        <v>52</v>
      </c>
      <c r="C48" s="23">
        <v>21093000890</v>
      </c>
      <c r="D48" s="22" t="s">
        <v>99</v>
      </c>
      <c r="E48" s="22" t="s">
        <v>169</v>
      </c>
      <c r="F48" s="22" t="s">
        <v>170</v>
      </c>
      <c r="G48" s="22">
        <v>5041740664</v>
      </c>
      <c r="H48" s="22" t="s">
        <v>56</v>
      </c>
      <c r="I48" s="22" t="s">
        <v>56</v>
      </c>
      <c r="J48" s="24">
        <v>44470</v>
      </c>
      <c r="K48" s="22">
        <v>1440</v>
      </c>
      <c r="L48" s="22" t="s">
        <v>142</v>
      </c>
      <c r="M48" s="22" t="s">
        <v>142</v>
      </c>
      <c r="N48" s="25" t="s">
        <v>171</v>
      </c>
      <c r="O48" s="26">
        <v>44471</v>
      </c>
      <c r="P48" s="27" t="s">
        <v>59</v>
      </c>
      <c r="Q48" s="22">
        <v>1440</v>
      </c>
      <c r="R48" s="23">
        <v>21091701670</v>
      </c>
      <c r="S48" s="22" t="s">
        <v>56</v>
      </c>
      <c r="T48" s="22">
        <v>6008045007</v>
      </c>
      <c r="U48" s="22">
        <v>45</v>
      </c>
      <c r="V48" s="28">
        <v>0</v>
      </c>
      <c r="W48" s="22">
        <v>45</v>
      </c>
      <c r="X48" s="33" t="s">
        <v>164</v>
      </c>
      <c r="Y48" s="22" t="s">
        <v>56</v>
      </c>
      <c r="Z48" s="34" t="s">
        <v>172</v>
      </c>
      <c r="AA48" s="35">
        <v>44463</v>
      </c>
      <c r="AB48" s="22">
        <v>2</v>
      </c>
      <c r="AC48" s="25">
        <v>5041735391</v>
      </c>
      <c r="AD48" s="40" t="s">
        <v>173</v>
      </c>
      <c r="AE48" s="26">
        <v>44490</v>
      </c>
      <c r="AF48" s="31" t="str">
        <f>VLOOKUP(G48,'TAGIHAN TIV (QTY)'!L:S,8,FALSE)</f>
        <v>8276767193</v>
      </c>
      <c r="AG48" s="31" t="str">
        <f>VLOOKUP(T48,'TAGIHAN TIV (QTY)'!L:S,8,FALSE)</f>
        <v>2050343559</v>
      </c>
      <c r="AH48" s="31" t="str">
        <f>VLOOKUP(AC48,'TAGIHAN TIV (QTY)'!L:S,8,FALSE)</f>
        <v>8276767193</v>
      </c>
      <c r="AI48" s="32">
        <f>VLOOKUP(A48&amp;P48,[1]HARGA!C:D,2,0)*Q48</f>
        <v>14184000</v>
      </c>
      <c r="AJ48" s="32">
        <f>VLOOKUP(A48&amp;P48,[1]HARGA!C:D,2,0)*W48</f>
        <v>443250</v>
      </c>
      <c r="AK48" s="32">
        <f>VLOOKUP(A48&amp;P48,[1]HARGA!C:D,2,0)*AB48</f>
        <v>19700</v>
      </c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>
        <v>1</v>
      </c>
    </row>
    <row r="49" spans="1:55" hidden="1" x14ac:dyDescent="0.35">
      <c r="A49" s="22" t="s">
        <v>51</v>
      </c>
      <c r="B49" s="22" t="s">
        <v>52</v>
      </c>
      <c r="C49" s="23">
        <v>21093000890</v>
      </c>
      <c r="D49" s="22" t="s">
        <v>99</v>
      </c>
      <c r="E49" s="22" t="s">
        <v>169</v>
      </c>
      <c r="F49" s="22" t="s">
        <v>170</v>
      </c>
      <c r="G49" s="22">
        <v>5041740664</v>
      </c>
      <c r="H49" s="22" t="s">
        <v>56</v>
      </c>
      <c r="I49" s="22" t="s">
        <v>56</v>
      </c>
      <c r="J49" s="24">
        <v>44470</v>
      </c>
      <c r="K49" s="22">
        <v>1440</v>
      </c>
      <c r="L49" s="22" t="s">
        <v>142</v>
      </c>
      <c r="M49" s="22" t="s">
        <v>142</v>
      </c>
      <c r="N49" s="25" t="s">
        <v>171</v>
      </c>
      <c r="O49" s="26">
        <v>44471</v>
      </c>
      <c r="P49" s="27" t="s">
        <v>60</v>
      </c>
      <c r="Q49" s="22">
        <v>1440</v>
      </c>
      <c r="R49" s="23">
        <v>21091701670</v>
      </c>
      <c r="S49" s="22" t="s">
        <v>56</v>
      </c>
      <c r="T49" s="22">
        <v>6008045007</v>
      </c>
      <c r="U49" s="22">
        <v>1440</v>
      </c>
      <c r="V49" s="28">
        <v>0</v>
      </c>
      <c r="W49" s="22">
        <v>1440</v>
      </c>
      <c r="X49" s="33" t="s">
        <v>164</v>
      </c>
      <c r="Y49" s="22" t="s">
        <v>56</v>
      </c>
      <c r="Z49" s="34" t="s">
        <v>172</v>
      </c>
      <c r="AA49" s="35">
        <v>44463</v>
      </c>
      <c r="AB49" s="22">
        <v>70</v>
      </c>
      <c r="AC49" s="25">
        <v>5041735391</v>
      </c>
      <c r="AD49" s="40" t="s">
        <v>173</v>
      </c>
      <c r="AE49" s="26">
        <v>44490</v>
      </c>
      <c r="AF49" s="31" t="str">
        <f>VLOOKUP(G49,'TAGIHAN TIV (QTY)'!L:S,8,FALSE)</f>
        <v>8276767193</v>
      </c>
      <c r="AG49" s="31" t="str">
        <f>VLOOKUP(T49,'TAGIHAN TIV (QTY)'!L:S,8,FALSE)</f>
        <v>2050343559</v>
      </c>
      <c r="AH49" s="31" t="str">
        <f>VLOOKUP(AC49,'TAGIHAN TIV (QTY)'!L:S,8,FALSE)</f>
        <v>8276767193</v>
      </c>
      <c r="AI49" s="32">
        <f>VLOOKUP(A49&amp;P49,[1]HARGA!C:D,2,0)*Q49</f>
        <v>43200000</v>
      </c>
      <c r="AJ49" s="32">
        <f>VLOOKUP(A49&amp;P49,[1]HARGA!C:D,2,0)*W49</f>
        <v>43200000</v>
      </c>
      <c r="AK49" s="32">
        <f>VLOOKUP(A49&amp;P49,[1]HARGA!C:D,2,0)*AB49</f>
        <v>2100000</v>
      </c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>
        <v>1</v>
      </c>
    </row>
    <row r="50" spans="1:55" hidden="1" x14ac:dyDescent="0.35">
      <c r="A50" s="22" t="s">
        <v>51</v>
      </c>
      <c r="B50" s="22" t="s">
        <v>52</v>
      </c>
      <c r="C50" s="23">
        <v>21093000891</v>
      </c>
      <c r="D50" s="22" t="s">
        <v>99</v>
      </c>
      <c r="E50" s="22" t="s">
        <v>174</v>
      </c>
      <c r="F50" s="22" t="s">
        <v>175</v>
      </c>
      <c r="G50" s="22">
        <v>5041741837</v>
      </c>
      <c r="H50" s="22" t="s">
        <v>56</v>
      </c>
      <c r="I50" s="22" t="s">
        <v>56</v>
      </c>
      <c r="J50" s="24">
        <v>44470</v>
      </c>
      <c r="K50" s="22">
        <v>1344</v>
      </c>
      <c r="L50" s="22" t="s">
        <v>142</v>
      </c>
      <c r="M50" s="22" t="s">
        <v>142</v>
      </c>
      <c r="N50" s="25" t="s">
        <v>176</v>
      </c>
      <c r="O50" s="26">
        <v>44471</v>
      </c>
      <c r="P50" s="27" t="s">
        <v>59</v>
      </c>
      <c r="Q50" s="22">
        <v>1344</v>
      </c>
      <c r="R50" s="23">
        <v>21092401007</v>
      </c>
      <c r="S50" s="22" t="s">
        <v>56</v>
      </c>
      <c r="T50" s="22">
        <v>6008042077</v>
      </c>
      <c r="U50" s="22">
        <v>40</v>
      </c>
      <c r="V50" s="28">
        <v>0</v>
      </c>
      <c r="W50" s="22">
        <v>40</v>
      </c>
      <c r="X50" s="33" t="s">
        <v>119</v>
      </c>
      <c r="Y50" s="22" t="s">
        <v>56</v>
      </c>
      <c r="Z50" s="34" t="s">
        <v>177</v>
      </c>
      <c r="AA50" s="35">
        <v>44469</v>
      </c>
      <c r="AB50" s="22">
        <v>2</v>
      </c>
      <c r="AC50" s="25">
        <v>5041741152</v>
      </c>
      <c r="AD50" s="40" t="s">
        <v>178</v>
      </c>
      <c r="AE50" s="26">
        <v>44490</v>
      </c>
      <c r="AF50" s="31" t="str">
        <f>VLOOKUP(G50,'TAGIHAN TIV (QTY)'!L:S,8,FALSE)</f>
        <v>8276767193</v>
      </c>
      <c r="AG50" s="31" t="str">
        <f>VLOOKUP(T50,'TAGIHAN TIV (QTY)'!L:S,8,FALSE)</f>
        <v>2050343559</v>
      </c>
      <c r="AH50" s="31" t="str">
        <f>VLOOKUP(AC50,'TAGIHAN TIV (QTY)'!L:S,8,FALSE)</f>
        <v>8276767193</v>
      </c>
      <c r="AI50" s="32">
        <f>VLOOKUP(A50&amp;P50,[1]HARGA!C:D,2,0)*Q50</f>
        <v>13238400</v>
      </c>
      <c r="AJ50" s="32">
        <f>VLOOKUP(A50&amp;P50,[1]HARGA!C:D,2,0)*W50</f>
        <v>394000</v>
      </c>
      <c r="AK50" s="32">
        <f>VLOOKUP(A50&amp;P50,[1]HARGA!C:D,2,0)*AB50</f>
        <v>19700</v>
      </c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>
        <v>1</v>
      </c>
    </row>
    <row r="51" spans="1:55" hidden="1" x14ac:dyDescent="0.35">
      <c r="A51" s="22" t="s">
        <v>51</v>
      </c>
      <c r="B51" s="22" t="s">
        <v>52</v>
      </c>
      <c r="C51" s="23">
        <v>21093000891</v>
      </c>
      <c r="D51" s="22" t="s">
        <v>99</v>
      </c>
      <c r="E51" s="22" t="s">
        <v>174</v>
      </c>
      <c r="F51" s="22" t="s">
        <v>175</v>
      </c>
      <c r="G51" s="22">
        <v>5041741837</v>
      </c>
      <c r="H51" s="22" t="s">
        <v>56</v>
      </c>
      <c r="I51" s="22" t="s">
        <v>56</v>
      </c>
      <c r="J51" s="24">
        <v>44470</v>
      </c>
      <c r="K51" s="22">
        <v>1344</v>
      </c>
      <c r="L51" s="22" t="s">
        <v>142</v>
      </c>
      <c r="M51" s="22" t="s">
        <v>142</v>
      </c>
      <c r="N51" s="25" t="s">
        <v>176</v>
      </c>
      <c r="O51" s="26">
        <v>44471</v>
      </c>
      <c r="P51" s="27" t="s">
        <v>60</v>
      </c>
      <c r="Q51" s="22">
        <v>1344</v>
      </c>
      <c r="R51" s="23">
        <v>21092401007</v>
      </c>
      <c r="S51" s="22" t="s">
        <v>56</v>
      </c>
      <c r="T51" s="22">
        <v>6008042077</v>
      </c>
      <c r="U51" s="22">
        <v>1344</v>
      </c>
      <c r="V51" s="28">
        <v>0</v>
      </c>
      <c r="W51" s="22">
        <v>1344</v>
      </c>
      <c r="X51" s="33" t="s">
        <v>119</v>
      </c>
      <c r="Y51" s="22" t="s">
        <v>56</v>
      </c>
      <c r="Z51" s="34" t="s">
        <v>177</v>
      </c>
      <c r="AA51" s="35">
        <v>44469</v>
      </c>
      <c r="AB51" s="22">
        <v>67</v>
      </c>
      <c r="AC51" s="25">
        <v>5041741152</v>
      </c>
      <c r="AD51" s="40" t="s">
        <v>178</v>
      </c>
      <c r="AE51" s="26">
        <v>44490</v>
      </c>
      <c r="AF51" s="31" t="str">
        <f>VLOOKUP(G51,'TAGIHAN TIV (QTY)'!L:S,8,FALSE)</f>
        <v>8276767193</v>
      </c>
      <c r="AG51" s="31" t="str">
        <f>VLOOKUP(T51,'TAGIHAN TIV (QTY)'!L:S,8,FALSE)</f>
        <v>2050343559</v>
      </c>
      <c r="AH51" s="31" t="str">
        <f>VLOOKUP(AC51,'TAGIHAN TIV (QTY)'!L:S,8,FALSE)</f>
        <v>8276767193</v>
      </c>
      <c r="AI51" s="32">
        <f>VLOOKUP(A51&amp;P51,[1]HARGA!C:D,2,0)*Q51</f>
        <v>40320000</v>
      </c>
      <c r="AJ51" s="32">
        <f>VLOOKUP(A51&amp;P51,[1]HARGA!C:D,2,0)*W51</f>
        <v>40320000</v>
      </c>
      <c r="AK51" s="32">
        <f>VLOOKUP(A51&amp;P51,[1]HARGA!C:D,2,0)*AB51</f>
        <v>2010000</v>
      </c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>
        <v>1</v>
      </c>
    </row>
    <row r="52" spans="1:55" hidden="1" x14ac:dyDescent="0.35">
      <c r="A52" s="22" t="s">
        <v>51</v>
      </c>
      <c r="B52" s="22" t="s">
        <v>52</v>
      </c>
      <c r="C52" s="23">
        <v>21093000892</v>
      </c>
      <c r="D52" s="22" t="s">
        <v>99</v>
      </c>
      <c r="E52" s="22" t="s">
        <v>179</v>
      </c>
      <c r="F52" s="22" t="s">
        <v>180</v>
      </c>
      <c r="G52" s="22">
        <v>5041744128</v>
      </c>
      <c r="H52" s="22" t="s">
        <v>56</v>
      </c>
      <c r="I52" s="22" t="s">
        <v>56</v>
      </c>
      <c r="J52" s="24">
        <v>44470</v>
      </c>
      <c r="K52" s="22">
        <v>1440</v>
      </c>
      <c r="L52" s="22" t="s">
        <v>142</v>
      </c>
      <c r="M52" s="22" t="s">
        <v>142</v>
      </c>
      <c r="N52" s="25" t="s">
        <v>181</v>
      </c>
      <c r="O52" s="26">
        <v>44471</v>
      </c>
      <c r="P52" s="27" t="s">
        <v>59</v>
      </c>
      <c r="Q52" s="22">
        <v>1440</v>
      </c>
      <c r="R52" s="23">
        <v>21092401017</v>
      </c>
      <c r="S52" s="22" t="s">
        <v>56</v>
      </c>
      <c r="T52" s="22">
        <v>6008042076</v>
      </c>
      <c r="U52" s="22">
        <v>26</v>
      </c>
      <c r="V52" s="28">
        <v>0</v>
      </c>
      <c r="W52" s="22">
        <v>26</v>
      </c>
      <c r="X52" s="33" t="s">
        <v>111</v>
      </c>
      <c r="Y52" s="22" t="s">
        <v>56</v>
      </c>
      <c r="Z52" s="34" t="s">
        <v>182</v>
      </c>
      <c r="AA52" s="35">
        <v>44468</v>
      </c>
      <c r="AB52" s="22">
        <v>1</v>
      </c>
      <c r="AC52" s="25">
        <v>5041741150</v>
      </c>
      <c r="AD52" s="40" t="s">
        <v>183</v>
      </c>
      <c r="AE52" s="26">
        <v>44471</v>
      </c>
      <c r="AF52" s="31" t="str">
        <f>VLOOKUP(G52,'TAGIHAN TIV (QTY)'!L:S,8,FALSE)</f>
        <v>8276767193</v>
      </c>
      <c r="AG52" s="31" t="str">
        <f>VLOOKUP(T52,'TAGIHAN TIV (QTY)'!L:S,8,FALSE)</f>
        <v>2050343559</v>
      </c>
      <c r="AH52" s="31" t="str">
        <f>VLOOKUP(AC52,'TAGIHAN TIV (QTY)'!L:S,8,FALSE)</f>
        <v>8276767193</v>
      </c>
      <c r="AI52" s="32">
        <f>VLOOKUP(A52&amp;P52,[1]HARGA!C:D,2,0)*Q52</f>
        <v>14184000</v>
      </c>
      <c r="AJ52" s="32">
        <f>VLOOKUP(A52&amp;P52,[1]HARGA!C:D,2,0)*W52</f>
        <v>256100</v>
      </c>
      <c r="AK52" s="32">
        <f>VLOOKUP(A52&amp;P52,[1]HARGA!C:D,2,0)*AB52</f>
        <v>9850</v>
      </c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>
        <v>1</v>
      </c>
    </row>
    <row r="53" spans="1:55" hidden="1" x14ac:dyDescent="0.35">
      <c r="A53" s="22" t="s">
        <v>51</v>
      </c>
      <c r="B53" s="22" t="s">
        <v>52</v>
      </c>
      <c r="C53" s="23">
        <v>21093000892</v>
      </c>
      <c r="D53" s="22" t="s">
        <v>99</v>
      </c>
      <c r="E53" s="22" t="s">
        <v>179</v>
      </c>
      <c r="F53" s="22" t="s">
        <v>180</v>
      </c>
      <c r="G53" s="22">
        <v>5041744128</v>
      </c>
      <c r="H53" s="22" t="s">
        <v>56</v>
      </c>
      <c r="I53" s="22" t="s">
        <v>56</v>
      </c>
      <c r="J53" s="24">
        <v>44470</v>
      </c>
      <c r="K53" s="22">
        <v>1440</v>
      </c>
      <c r="L53" s="22" t="s">
        <v>142</v>
      </c>
      <c r="M53" s="22" t="s">
        <v>142</v>
      </c>
      <c r="N53" s="25" t="s">
        <v>181</v>
      </c>
      <c r="O53" s="26">
        <v>44471</v>
      </c>
      <c r="P53" s="27" t="s">
        <v>60</v>
      </c>
      <c r="Q53" s="22">
        <v>1440</v>
      </c>
      <c r="R53" s="23">
        <v>21092401017</v>
      </c>
      <c r="S53" s="22" t="s">
        <v>56</v>
      </c>
      <c r="T53" s="22">
        <v>6008042076</v>
      </c>
      <c r="U53" s="22">
        <v>1440</v>
      </c>
      <c r="V53" s="28">
        <v>0</v>
      </c>
      <c r="W53" s="22">
        <v>1440</v>
      </c>
      <c r="X53" s="33" t="s">
        <v>111</v>
      </c>
      <c r="Y53" s="22" t="s">
        <v>56</v>
      </c>
      <c r="Z53" s="34" t="s">
        <v>182</v>
      </c>
      <c r="AA53" s="35">
        <v>44468</v>
      </c>
      <c r="AB53" s="22">
        <v>70</v>
      </c>
      <c r="AC53" s="25">
        <v>5041741150</v>
      </c>
      <c r="AD53" s="40" t="s">
        <v>183</v>
      </c>
      <c r="AE53" s="26">
        <v>44471</v>
      </c>
      <c r="AF53" s="31" t="str">
        <f>VLOOKUP(G53,'TAGIHAN TIV (QTY)'!L:S,8,FALSE)</f>
        <v>8276767193</v>
      </c>
      <c r="AG53" s="31" t="str">
        <f>VLOOKUP(T53,'TAGIHAN TIV (QTY)'!L:S,8,FALSE)</f>
        <v>2050343559</v>
      </c>
      <c r="AH53" s="31" t="str">
        <f>VLOOKUP(AC53,'TAGIHAN TIV (QTY)'!L:S,8,FALSE)</f>
        <v>8276767193</v>
      </c>
      <c r="AI53" s="32">
        <f>VLOOKUP(A53&amp;P53,[1]HARGA!C:D,2,0)*Q53</f>
        <v>43200000</v>
      </c>
      <c r="AJ53" s="32">
        <f>VLOOKUP(A53&amp;P53,[1]HARGA!C:D,2,0)*W53</f>
        <v>43200000</v>
      </c>
      <c r="AK53" s="32">
        <f>VLOOKUP(A53&amp;P53,[1]HARGA!C:D,2,0)*AB53</f>
        <v>2100000</v>
      </c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>
        <v>1</v>
      </c>
    </row>
    <row r="54" spans="1:55" hidden="1" x14ac:dyDescent="0.35">
      <c r="A54" s="22" t="s">
        <v>51</v>
      </c>
      <c r="B54" s="22" t="s">
        <v>52</v>
      </c>
      <c r="C54" s="23">
        <v>21092400975</v>
      </c>
      <c r="D54" s="22" t="s">
        <v>68</v>
      </c>
      <c r="E54" s="22" t="s">
        <v>184</v>
      </c>
      <c r="F54" s="22" t="s">
        <v>185</v>
      </c>
      <c r="G54" s="22">
        <v>5041740907</v>
      </c>
      <c r="H54" s="22" t="s">
        <v>56</v>
      </c>
      <c r="I54" s="22" t="s">
        <v>94</v>
      </c>
      <c r="J54" s="24">
        <v>44470</v>
      </c>
      <c r="K54" s="22">
        <v>1248</v>
      </c>
      <c r="L54" s="22" t="s">
        <v>148</v>
      </c>
      <c r="M54" s="22" t="s">
        <v>148</v>
      </c>
      <c r="N54" s="25" t="s">
        <v>186</v>
      </c>
      <c r="O54" s="26">
        <v>44470</v>
      </c>
      <c r="P54" s="27" t="s">
        <v>59</v>
      </c>
      <c r="Q54" s="22">
        <v>1248</v>
      </c>
      <c r="R54" s="23">
        <v>21092400999</v>
      </c>
      <c r="S54" s="22" t="s">
        <v>56</v>
      </c>
      <c r="T54" s="22">
        <v>6008035654</v>
      </c>
      <c r="U54" s="22">
        <v>24</v>
      </c>
      <c r="V54" s="28">
        <v>0</v>
      </c>
      <c r="W54" s="22">
        <v>24</v>
      </c>
      <c r="X54" s="33" t="s">
        <v>148</v>
      </c>
      <c r="Y54" s="22" t="s">
        <v>56</v>
      </c>
      <c r="Z54" s="34" t="s">
        <v>187</v>
      </c>
      <c r="AA54" s="35">
        <v>44468</v>
      </c>
      <c r="AB54" s="22">
        <v>0</v>
      </c>
      <c r="AC54" s="25">
        <v>5041706415</v>
      </c>
      <c r="AD54" s="40" t="s">
        <v>188</v>
      </c>
      <c r="AE54" s="26">
        <v>44470</v>
      </c>
      <c r="AF54" s="31" t="str">
        <f>VLOOKUP(G54,'TAGIHAN TIV (QTY)'!L:S,8,FALSE)</f>
        <v>8276767193</v>
      </c>
      <c r="AG54" s="31" t="str">
        <f>VLOOKUP(T54,'TAGIHAN TIV (QTY)'!L:S,8,FALSE)</f>
        <v>2050343559</v>
      </c>
      <c r="AH54" s="31" t="str">
        <f>VLOOKUP(AC54,'TAGIHAN TIV (QTY)'!L:S,8,FALSE)</f>
        <v>8276767193</v>
      </c>
      <c r="AI54" s="32">
        <f>VLOOKUP(A54&amp;P54,[1]HARGA!C:D,2,0)*Q54</f>
        <v>12292800</v>
      </c>
      <c r="AJ54" s="32">
        <f>VLOOKUP(A54&amp;P54,[1]HARGA!C:D,2,0)*W54</f>
        <v>236400</v>
      </c>
      <c r="AK54" s="32">
        <f>VLOOKUP(A54&amp;P54,[1]HARGA!C:D,2,0)*AB54</f>
        <v>0</v>
      </c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>
        <v>1</v>
      </c>
    </row>
    <row r="55" spans="1:55" hidden="1" x14ac:dyDescent="0.35">
      <c r="A55" s="22" t="s">
        <v>51</v>
      </c>
      <c r="B55" s="22" t="s">
        <v>52</v>
      </c>
      <c r="C55" s="23">
        <v>21092400975</v>
      </c>
      <c r="D55" s="22" t="s">
        <v>68</v>
      </c>
      <c r="E55" s="22" t="s">
        <v>184</v>
      </c>
      <c r="F55" s="22" t="s">
        <v>185</v>
      </c>
      <c r="G55" s="22">
        <v>5041740907</v>
      </c>
      <c r="H55" s="22" t="s">
        <v>56</v>
      </c>
      <c r="I55" s="22" t="s">
        <v>94</v>
      </c>
      <c r="J55" s="24">
        <v>44470</v>
      </c>
      <c r="K55" s="22">
        <v>1248</v>
      </c>
      <c r="L55" s="22" t="s">
        <v>148</v>
      </c>
      <c r="M55" s="22" t="s">
        <v>148</v>
      </c>
      <c r="N55" s="25" t="s">
        <v>186</v>
      </c>
      <c r="O55" s="26">
        <v>44470</v>
      </c>
      <c r="P55" s="27" t="s">
        <v>60</v>
      </c>
      <c r="Q55" s="22">
        <v>1248</v>
      </c>
      <c r="R55" s="23">
        <v>21092400999</v>
      </c>
      <c r="S55" s="22" t="s">
        <v>56</v>
      </c>
      <c r="T55" s="22">
        <v>6008035654</v>
      </c>
      <c r="U55" s="22">
        <v>1344</v>
      </c>
      <c r="V55" s="28">
        <v>0</v>
      </c>
      <c r="W55" s="22">
        <v>1344</v>
      </c>
      <c r="X55" s="33" t="s">
        <v>148</v>
      </c>
      <c r="Y55" s="22" t="s">
        <v>56</v>
      </c>
      <c r="Z55" s="34" t="s">
        <v>187</v>
      </c>
      <c r="AA55" s="35">
        <v>44468</v>
      </c>
      <c r="AB55" s="22">
        <v>96</v>
      </c>
      <c r="AC55" s="25">
        <v>5041706415</v>
      </c>
      <c r="AD55" s="40" t="s">
        <v>188</v>
      </c>
      <c r="AE55" s="26">
        <v>44470</v>
      </c>
      <c r="AF55" s="31" t="str">
        <f>VLOOKUP(G55,'TAGIHAN TIV (QTY)'!L:S,8,FALSE)</f>
        <v>8276767193</v>
      </c>
      <c r="AG55" s="31" t="str">
        <f>VLOOKUP(T55,'TAGIHAN TIV (QTY)'!L:S,8,FALSE)</f>
        <v>2050343559</v>
      </c>
      <c r="AH55" s="31" t="str">
        <f>VLOOKUP(AC55,'TAGIHAN TIV (QTY)'!L:S,8,FALSE)</f>
        <v>8276767193</v>
      </c>
      <c r="AI55" s="32">
        <f>VLOOKUP(A55&amp;P55,[1]HARGA!C:D,2,0)*Q55</f>
        <v>37440000</v>
      </c>
      <c r="AJ55" s="32">
        <f>VLOOKUP(A55&amp;P55,[1]HARGA!C:D,2,0)*W55</f>
        <v>40320000</v>
      </c>
      <c r="AK55" s="32">
        <f>VLOOKUP(A55&amp;P55,[1]HARGA!C:D,2,0)*AB55</f>
        <v>2880000</v>
      </c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>
        <v>1</v>
      </c>
    </row>
    <row r="56" spans="1:55" hidden="1" x14ac:dyDescent="0.35">
      <c r="A56" s="22" t="s">
        <v>51</v>
      </c>
      <c r="B56" s="22" t="s">
        <v>52</v>
      </c>
      <c r="C56" s="23">
        <v>21092400975</v>
      </c>
      <c r="D56" s="22" t="s">
        <v>68</v>
      </c>
      <c r="E56" s="22" t="s">
        <v>184</v>
      </c>
      <c r="F56" s="22" t="s">
        <v>185</v>
      </c>
      <c r="G56" s="22">
        <v>5041740907</v>
      </c>
      <c r="H56" s="22" t="s">
        <v>56</v>
      </c>
      <c r="I56" s="22" t="s">
        <v>94</v>
      </c>
      <c r="J56" s="24">
        <v>44470</v>
      </c>
      <c r="K56" s="22">
        <v>28</v>
      </c>
      <c r="L56" s="22" t="s">
        <v>148</v>
      </c>
      <c r="M56" s="22" t="s">
        <v>148</v>
      </c>
      <c r="N56" s="25" t="s">
        <v>186</v>
      </c>
      <c r="O56" s="26">
        <v>44470</v>
      </c>
      <c r="P56" s="27" t="s">
        <v>76</v>
      </c>
      <c r="Q56" s="22">
        <v>28</v>
      </c>
      <c r="R56" s="23">
        <v>21092400999</v>
      </c>
      <c r="S56" s="22" t="s">
        <v>56</v>
      </c>
      <c r="T56" s="22">
        <v>6008035654</v>
      </c>
      <c r="U56" s="22">
        <v>28</v>
      </c>
      <c r="V56" s="28">
        <v>0</v>
      </c>
      <c r="W56" s="22">
        <v>28</v>
      </c>
      <c r="X56" s="33" t="s">
        <v>148</v>
      </c>
      <c r="Y56" s="22" t="s">
        <v>56</v>
      </c>
      <c r="Z56" s="34" t="s">
        <v>187</v>
      </c>
      <c r="AA56" s="35">
        <v>44468</v>
      </c>
      <c r="AB56" s="22">
        <v>0</v>
      </c>
      <c r="AC56" s="25">
        <v>5041706415</v>
      </c>
      <c r="AD56" s="40" t="s">
        <v>188</v>
      </c>
      <c r="AE56" s="26">
        <v>44470</v>
      </c>
      <c r="AF56" s="31" t="str">
        <f>VLOOKUP(G56,'TAGIHAN TIV (QTY)'!L:S,8,FALSE)</f>
        <v>8276767193</v>
      </c>
      <c r="AG56" s="31" t="str">
        <f>VLOOKUP(T56,'TAGIHAN TIV (QTY)'!L:S,8,FALSE)</f>
        <v>2050343559</v>
      </c>
      <c r="AH56" s="31" t="str">
        <f>VLOOKUP(AC56,'TAGIHAN TIV (QTY)'!L:S,8,FALSE)</f>
        <v>8276767193</v>
      </c>
      <c r="AI56" s="32">
        <f>VLOOKUP(A56&amp;P56,[1]HARGA!C:D,2,0)*Q56</f>
        <v>0</v>
      </c>
      <c r="AJ56" s="32">
        <f>VLOOKUP(A56&amp;P56,[1]HARGA!C:D,2,0)*W56</f>
        <v>0</v>
      </c>
      <c r="AK56" s="32">
        <f>VLOOKUP(A56&amp;P56,[1]HARGA!C:D,2,0)*AB56</f>
        <v>0</v>
      </c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>
        <v>1</v>
      </c>
    </row>
    <row r="57" spans="1:55" hidden="1" x14ac:dyDescent="0.35">
      <c r="A57" s="22" t="s">
        <v>61</v>
      </c>
      <c r="B57" s="22" t="s">
        <v>52</v>
      </c>
      <c r="C57" s="23">
        <v>21092400581</v>
      </c>
      <c r="D57" s="22" t="s">
        <v>68</v>
      </c>
      <c r="E57" s="22" t="s">
        <v>189</v>
      </c>
      <c r="F57" s="22" t="s">
        <v>190</v>
      </c>
      <c r="G57" s="22">
        <v>5041745556</v>
      </c>
      <c r="H57" s="22" t="s">
        <v>56</v>
      </c>
      <c r="I57" s="22" t="s">
        <v>191</v>
      </c>
      <c r="J57" s="24">
        <v>44470</v>
      </c>
      <c r="K57" s="22">
        <v>1104</v>
      </c>
      <c r="L57" s="22" t="s">
        <v>72</v>
      </c>
      <c r="M57" s="22" t="s">
        <v>72</v>
      </c>
      <c r="N57" s="25" t="s">
        <v>192</v>
      </c>
      <c r="O57" s="26">
        <v>44470</v>
      </c>
      <c r="P57" s="27" t="s">
        <v>59</v>
      </c>
      <c r="Q57" s="22">
        <v>1104</v>
      </c>
      <c r="R57" s="23">
        <v>21092400608</v>
      </c>
      <c r="S57" s="22" t="s">
        <v>56</v>
      </c>
      <c r="T57" s="22">
        <v>6008043265</v>
      </c>
      <c r="U57" s="22">
        <v>15</v>
      </c>
      <c r="V57" s="28">
        <v>0</v>
      </c>
      <c r="W57" s="22">
        <v>15</v>
      </c>
      <c r="X57" s="33" t="s">
        <v>72</v>
      </c>
      <c r="Y57" s="22" t="s">
        <v>56</v>
      </c>
      <c r="Z57" s="34" t="s">
        <v>193</v>
      </c>
      <c r="AA57" s="35">
        <v>44469</v>
      </c>
      <c r="AB57" s="22">
        <v>0</v>
      </c>
      <c r="AC57" s="25">
        <v>5041745497</v>
      </c>
      <c r="AD57" s="40" t="s">
        <v>194</v>
      </c>
      <c r="AE57" s="26">
        <v>44470</v>
      </c>
      <c r="AF57" s="31" t="str">
        <f>VLOOKUP(G57,'TAGIHAN TIV (QTY)'!L:S,8,FALSE)</f>
        <v>8276766666</v>
      </c>
      <c r="AG57" s="31" t="str">
        <f>VLOOKUP(T57,'TAGIHAN TIV (QTY)'!L:S,8,FALSE)</f>
        <v>2050343532</v>
      </c>
      <c r="AH57" s="31" t="str">
        <f>VLOOKUP(AC57,'TAGIHAN TIV (QTY)'!L:S,8,FALSE)</f>
        <v>8276766666</v>
      </c>
      <c r="AI57" s="32">
        <f>VLOOKUP(A57&amp;P57,[1]HARGA!C:D,2,0)*Q57</f>
        <v>10874400</v>
      </c>
      <c r="AJ57" s="32">
        <f>VLOOKUP(A57&amp;P57,[1]HARGA!C:D,2,0)*W57</f>
        <v>147750</v>
      </c>
      <c r="AK57" s="32">
        <f>VLOOKUP(A57&amp;P57,[1]HARGA!C:D,2,0)*AB57</f>
        <v>0</v>
      </c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>
        <v>1</v>
      </c>
    </row>
    <row r="58" spans="1:55" hidden="1" x14ac:dyDescent="0.35">
      <c r="A58" s="22" t="s">
        <v>61</v>
      </c>
      <c r="B58" s="22" t="s">
        <v>52</v>
      </c>
      <c r="C58" s="23">
        <v>21092400581</v>
      </c>
      <c r="D58" s="22" t="s">
        <v>68</v>
      </c>
      <c r="E58" s="22" t="s">
        <v>189</v>
      </c>
      <c r="F58" s="22" t="s">
        <v>190</v>
      </c>
      <c r="G58" s="22">
        <v>5041745556</v>
      </c>
      <c r="H58" s="22" t="s">
        <v>56</v>
      </c>
      <c r="I58" s="22" t="s">
        <v>191</v>
      </c>
      <c r="J58" s="24">
        <v>44470</v>
      </c>
      <c r="K58" s="22">
        <v>1104</v>
      </c>
      <c r="L58" s="22" t="s">
        <v>72</v>
      </c>
      <c r="M58" s="22" t="s">
        <v>72</v>
      </c>
      <c r="N58" s="25" t="s">
        <v>192</v>
      </c>
      <c r="O58" s="26">
        <v>44470</v>
      </c>
      <c r="P58" s="27" t="s">
        <v>60</v>
      </c>
      <c r="Q58" s="22">
        <v>1104</v>
      </c>
      <c r="R58" s="23">
        <v>21092400608</v>
      </c>
      <c r="S58" s="22" t="s">
        <v>56</v>
      </c>
      <c r="T58" s="22">
        <v>6008043265</v>
      </c>
      <c r="U58" s="22">
        <v>1152</v>
      </c>
      <c r="V58" s="28">
        <v>0</v>
      </c>
      <c r="W58" s="22">
        <v>1152</v>
      </c>
      <c r="X58" s="33" t="s">
        <v>72</v>
      </c>
      <c r="Y58" s="22" t="s">
        <v>56</v>
      </c>
      <c r="Z58" s="34" t="s">
        <v>193</v>
      </c>
      <c r="AA58" s="35">
        <v>44469</v>
      </c>
      <c r="AB58" s="22">
        <v>48</v>
      </c>
      <c r="AC58" s="25">
        <v>5041745497</v>
      </c>
      <c r="AD58" s="40" t="s">
        <v>194</v>
      </c>
      <c r="AE58" s="26">
        <v>44470</v>
      </c>
      <c r="AF58" s="31" t="str">
        <f>VLOOKUP(G58,'TAGIHAN TIV (QTY)'!L:S,8,FALSE)</f>
        <v>8276766666</v>
      </c>
      <c r="AG58" s="31" t="str">
        <f>VLOOKUP(T58,'TAGIHAN TIV (QTY)'!L:S,8,FALSE)</f>
        <v>2050343532</v>
      </c>
      <c r="AH58" s="31" t="str">
        <f>VLOOKUP(AC58,'TAGIHAN TIV (QTY)'!L:S,8,FALSE)</f>
        <v>8276766666</v>
      </c>
      <c r="AI58" s="32">
        <f>VLOOKUP(A58&amp;P58,[1]HARGA!C:D,2,0)*Q58</f>
        <v>33120000</v>
      </c>
      <c r="AJ58" s="32">
        <f>VLOOKUP(A58&amp;P58,[1]HARGA!C:D,2,0)*W58</f>
        <v>34560000</v>
      </c>
      <c r="AK58" s="32">
        <f>VLOOKUP(A58&amp;P58,[1]HARGA!C:D,2,0)*AB58</f>
        <v>1440000</v>
      </c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>
        <v>1</v>
      </c>
    </row>
    <row r="59" spans="1:55" hidden="1" x14ac:dyDescent="0.35">
      <c r="A59" s="22" t="s">
        <v>61</v>
      </c>
      <c r="B59" s="22" t="s">
        <v>52</v>
      </c>
      <c r="C59" s="23">
        <v>21092400581</v>
      </c>
      <c r="D59" s="22" t="s">
        <v>68</v>
      </c>
      <c r="E59" s="22" t="s">
        <v>189</v>
      </c>
      <c r="F59" s="22" t="s">
        <v>190</v>
      </c>
      <c r="G59" s="22">
        <v>5041745556</v>
      </c>
      <c r="H59" s="22" t="s">
        <v>56</v>
      </c>
      <c r="I59" s="22" t="s">
        <v>191</v>
      </c>
      <c r="J59" s="24">
        <v>44470</v>
      </c>
      <c r="K59" s="22">
        <v>24</v>
      </c>
      <c r="L59" s="22" t="s">
        <v>72</v>
      </c>
      <c r="M59" s="22" t="s">
        <v>72</v>
      </c>
      <c r="N59" s="25" t="s">
        <v>192</v>
      </c>
      <c r="O59" s="26">
        <v>44470</v>
      </c>
      <c r="P59" s="27" t="s">
        <v>76</v>
      </c>
      <c r="Q59" s="22">
        <v>24</v>
      </c>
      <c r="R59" s="23">
        <v>21092400608</v>
      </c>
      <c r="S59" s="22" t="s">
        <v>56</v>
      </c>
      <c r="T59" s="22">
        <v>6008043265</v>
      </c>
      <c r="U59" s="22">
        <v>24</v>
      </c>
      <c r="V59" s="28">
        <v>0</v>
      </c>
      <c r="W59" s="22">
        <v>24</v>
      </c>
      <c r="X59" s="33" t="s">
        <v>72</v>
      </c>
      <c r="Y59" s="22" t="s">
        <v>56</v>
      </c>
      <c r="Z59" s="34" t="s">
        <v>193</v>
      </c>
      <c r="AA59" s="35">
        <v>44469</v>
      </c>
      <c r="AB59" s="22">
        <v>0</v>
      </c>
      <c r="AC59" s="25">
        <v>5041745497</v>
      </c>
      <c r="AD59" s="40" t="s">
        <v>194</v>
      </c>
      <c r="AE59" s="26">
        <v>44470</v>
      </c>
      <c r="AF59" s="31" t="str">
        <f>VLOOKUP(G59,'TAGIHAN TIV (QTY)'!L:S,8,FALSE)</f>
        <v>8276766666</v>
      </c>
      <c r="AG59" s="31" t="str">
        <f>VLOOKUP(T59,'TAGIHAN TIV (QTY)'!L:S,8,FALSE)</f>
        <v>2050343532</v>
      </c>
      <c r="AH59" s="31" t="str">
        <f>VLOOKUP(AC59,'TAGIHAN TIV (QTY)'!L:S,8,FALSE)</f>
        <v>8276766666</v>
      </c>
      <c r="AI59" s="32">
        <f>VLOOKUP(A59&amp;P59,[1]HARGA!C:D,2,0)*Q59</f>
        <v>0</v>
      </c>
      <c r="AJ59" s="32">
        <f>VLOOKUP(A59&amp;P59,[1]HARGA!C:D,2,0)*W59</f>
        <v>0</v>
      </c>
      <c r="AK59" s="32">
        <f>VLOOKUP(A59&amp;P59,[1]HARGA!C:D,2,0)*AB59</f>
        <v>0</v>
      </c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>
        <v>1</v>
      </c>
    </row>
    <row r="60" spans="1:55" hidden="1" x14ac:dyDescent="0.35">
      <c r="A60" s="22" t="s">
        <v>61</v>
      </c>
      <c r="B60" s="22" t="s">
        <v>52</v>
      </c>
      <c r="C60" s="23">
        <v>21092400570</v>
      </c>
      <c r="D60" s="22" t="s">
        <v>68</v>
      </c>
      <c r="E60" s="22" t="s">
        <v>195</v>
      </c>
      <c r="F60" s="22" t="s">
        <v>196</v>
      </c>
      <c r="G60" s="22">
        <v>5041749101</v>
      </c>
      <c r="H60" s="22" t="s">
        <v>56</v>
      </c>
      <c r="I60" s="22" t="s">
        <v>197</v>
      </c>
      <c r="J60" s="24">
        <v>44470</v>
      </c>
      <c r="K60" s="22">
        <v>1344</v>
      </c>
      <c r="L60" s="22" t="s">
        <v>72</v>
      </c>
      <c r="M60" s="22" t="s">
        <v>72</v>
      </c>
      <c r="N60" s="25" t="s">
        <v>198</v>
      </c>
      <c r="O60" s="26">
        <v>44471</v>
      </c>
      <c r="P60" s="27" t="s">
        <v>59</v>
      </c>
      <c r="Q60" s="22">
        <v>1344</v>
      </c>
      <c r="R60" s="23">
        <v>21092400637</v>
      </c>
      <c r="S60" s="22" t="s">
        <v>56</v>
      </c>
      <c r="T60" s="22">
        <v>6008040980</v>
      </c>
      <c r="U60" s="22">
        <v>18</v>
      </c>
      <c r="V60" s="28">
        <v>0</v>
      </c>
      <c r="W60" s="22">
        <v>18</v>
      </c>
      <c r="X60" s="33" t="s">
        <v>72</v>
      </c>
      <c r="Y60" s="22" t="s">
        <v>56</v>
      </c>
      <c r="Z60" s="34" t="s">
        <v>199</v>
      </c>
      <c r="AA60" s="35">
        <v>44469</v>
      </c>
      <c r="AB60" s="22">
        <v>0</v>
      </c>
      <c r="AC60" s="25">
        <v>5041749373</v>
      </c>
      <c r="AD60" s="40" t="s">
        <v>200</v>
      </c>
      <c r="AE60" s="26">
        <v>44505</v>
      </c>
      <c r="AF60" s="31" t="str">
        <f>VLOOKUP(G60,'TAGIHAN TIV (QTY)'!L:S,8,FALSE)</f>
        <v>8276766666</v>
      </c>
      <c r="AG60" s="31" t="str">
        <f>VLOOKUP(T60,'TAGIHAN TIV (QTY)'!L:S,8,FALSE)</f>
        <v>2050343532</v>
      </c>
      <c r="AH60" s="31" t="str">
        <f>VLOOKUP(AC60,'TAGIHAN TIV (QTY)'!L:S,8,FALSE)</f>
        <v>8276766666</v>
      </c>
      <c r="AI60" s="32">
        <f>VLOOKUP(A60&amp;P60,[1]HARGA!C:D,2,0)*Q60</f>
        <v>13238400</v>
      </c>
      <c r="AJ60" s="32">
        <f>VLOOKUP(A60&amp;P60,[1]HARGA!C:D,2,0)*W60</f>
        <v>177300</v>
      </c>
      <c r="AK60" s="32">
        <f>VLOOKUP(A60&amp;P60,[1]HARGA!C:D,2,0)*AB60</f>
        <v>0</v>
      </c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>
        <v>1</v>
      </c>
    </row>
    <row r="61" spans="1:55" hidden="1" x14ac:dyDescent="0.35">
      <c r="A61" s="22" t="s">
        <v>61</v>
      </c>
      <c r="B61" s="22" t="s">
        <v>52</v>
      </c>
      <c r="C61" s="23">
        <v>21092400570</v>
      </c>
      <c r="D61" s="22" t="s">
        <v>68</v>
      </c>
      <c r="E61" s="22" t="s">
        <v>195</v>
      </c>
      <c r="F61" s="22" t="s">
        <v>196</v>
      </c>
      <c r="G61" s="22">
        <v>5041749101</v>
      </c>
      <c r="H61" s="22" t="s">
        <v>56</v>
      </c>
      <c r="I61" s="22" t="s">
        <v>197</v>
      </c>
      <c r="J61" s="24">
        <v>44470</v>
      </c>
      <c r="K61" s="22">
        <v>1344</v>
      </c>
      <c r="L61" s="22" t="s">
        <v>72</v>
      </c>
      <c r="M61" s="22" t="s">
        <v>72</v>
      </c>
      <c r="N61" s="25" t="s">
        <v>198</v>
      </c>
      <c r="O61" s="26">
        <v>44471</v>
      </c>
      <c r="P61" s="27" t="s">
        <v>60</v>
      </c>
      <c r="Q61" s="22">
        <v>1344</v>
      </c>
      <c r="R61" s="23">
        <v>21092400637</v>
      </c>
      <c r="S61" s="22" t="s">
        <v>56</v>
      </c>
      <c r="T61" s="22">
        <v>6008040980</v>
      </c>
      <c r="U61" s="22">
        <v>1344</v>
      </c>
      <c r="V61" s="28">
        <v>0</v>
      </c>
      <c r="W61" s="22">
        <v>1344</v>
      </c>
      <c r="X61" s="33" t="s">
        <v>72</v>
      </c>
      <c r="Y61" s="22" t="s">
        <v>56</v>
      </c>
      <c r="Z61" s="34" t="s">
        <v>199</v>
      </c>
      <c r="AA61" s="35">
        <v>44469</v>
      </c>
      <c r="AB61" s="22">
        <v>35</v>
      </c>
      <c r="AC61" s="25">
        <v>5041749373</v>
      </c>
      <c r="AD61" s="40" t="s">
        <v>200</v>
      </c>
      <c r="AE61" s="26">
        <v>44505</v>
      </c>
      <c r="AF61" s="31" t="str">
        <f>VLOOKUP(G61,'TAGIHAN TIV (QTY)'!L:S,8,FALSE)</f>
        <v>8276766666</v>
      </c>
      <c r="AG61" s="31" t="str">
        <f>VLOOKUP(T61,'TAGIHAN TIV (QTY)'!L:S,8,FALSE)</f>
        <v>2050343532</v>
      </c>
      <c r="AH61" s="31" t="str">
        <f>VLOOKUP(AC61,'TAGIHAN TIV (QTY)'!L:S,8,FALSE)</f>
        <v>8276766666</v>
      </c>
      <c r="AI61" s="32">
        <f>VLOOKUP(A61&amp;P61,[1]HARGA!C:D,2,0)*Q61</f>
        <v>40320000</v>
      </c>
      <c r="AJ61" s="32">
        <f>VLOOKUP(A61&amp;P61,[1]HARGA!C:D,2,0)*W61</f>
        <v>40320000</v>
      </c>
      <c r="AK61" s="32">
        <f>VLOOKUP(A61&amp;P61,[1]HARGA!C:D,2,0)*AB61</f>
        <v>1050000</v>
      </c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>
        <v>1</v>
      </c>
    </row>
    <row r="62" spans="1:55" hidden="1" x14ac:dyDescent="0.35">
      <c r="A62" s="22" t="s">
        <v>61</v>
      </c>
      <c r="B62" s="22" t="s">
        <v>52</v>
      </c>
      <c r="C62" s="23">
        <v>21092400570</v>
      </c>
      <c r="D62" s="22" t="s">
        <v>68</v>
      </c>
      <c r="E62" s="22" t="s">
        <v>195</v>
      </c>
      <c r="F62" s="22" t="s">
        <v>196</v>
      </c>
      <c r="G62" s="22">
        <v>5041749101</v>
      </c>
      <c r="H62" s="22" t="s">
        <v>56</v>
      </c>
      <c r="I62" s="22" t="s">
        <v>197</v>
      </c>
      <c r="J62" s="24">
        <v>44470</v>
      </c>
      <c r="K62" s="22">
        <v>28</v>
      </c>
      <c r="L62" s="22" t="s">
        <v>72</v>
      </c>
      <c r="M62" s="22" t="s">
        <v>72</v>
      </c>
      <c r="N62" s="25" t="s">
        <v>198</v>
      </c>
      <c r="O62" s="26">
        <v>44471</v>
      </c>
      <c r="P62" s="27" t="s">
        <v>76</v>
      </c>
      <c r="Q62" s="22">
        <v>28</v>
      </c>
      <c r="R62" s="23">
        <v>21092400637</v>
      </c>
      <c r="S62" s="22" t="s">
        <v>56</v>
      </c>
      <c r="T62" s="22">
        <v>6008040980</v>
      </c>
      <c r="U62" s="22">
        <v>28</v>
      </c>
      <c r="V62" s="28">
        <v>0</v>
      </c>
      <c r="W62" s="22">
        <v>28</v>
      </c>
      <c r="X62" s="33" t="s">
        <v>72</v>
      </c>
      <c r="Y62" s="22" t="s">
        <v>56</v>
      </c>
      <c r="Z62" s="34" t="s">
        <v>199</v>
      </c>
      <c r="AA62" s="35">
        <v>44469</v>
      </c>
      <c r="AB62" s="22">
        <v>0</v>
      </c>
      <c r="AC62" s="25">
        <v>5041749373</v>
      </c>
      <c r="AD62" s="40" t="s">
        <v>200</v>
      </c>
      <c r="AE62" s="26">
        <v>44505</v>
      </c>
      <c r="AF62" s="31" t="str">
        <f>VLOOKUP(G62,'TAGIHAN TIV (QTY)'!L:S,8,FALSE)</f>
        <v>8276766666</v>
      </c>
      <c r="AG62" s="31" t="str">
        <f>VLOOKUP(T62,'TAGIHAN TIV (QTY)'!L:S,8,FALSE)</f>
        <v>2050343532</v>
      </c>
      <c r="AH62" s="31" t="str">
        <f>VLOOKUP(AC62,'TAGIHAN TIV (QTY)'!L:S,8,FALSE)</f>
        <v>8276766666</v>
      </c>
      <c r="AI62" s="32">
        <f>VLOOKUP(A62&amp;P62,[1]HARGA!C:D,2,0)*Q62</f>
        <v>0</v>
      </c>
      <c r="AJ62" s="32">
        <f>VLOOKUP(A62&amp;P62,[1]HARGA!C:D,2,0)*W62</f>
        <v>0</v>
      </c>
      <c r="AK62" s="32">
        <f>VLOOKUP(A62&amp;P62,[1]HARGA!C:D,2,0)*AB62</f>
        <v>0</v>
      </c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>
        <v>1</v>
      </c>
    </row>
    <row r="63" spans="1:55" hidden="1" x14ac:dyDescent="0.35">
      <c r="A63" s="22" t="s">
        <v>51</v>
      </c>
      <c r="B63" s="22" t="s">
        <v>52</v>
      </c>
      <c r="C63" s="23">
        <v>21092400976</v>
      </c>
      <c r="D63" s="22" t="s">
        <v>68</v>
      </c>
      <c r="E63" s="22" t="s">
        <v>201</v>
      </c>
      <c r="F63" s="22" t="s">
        <v>202</v>
      </c>
      <c r="G63" s="22">
        <v>5041752687</v>
      </c>
      <c r="H63" s="22" t="s">
        <v>56</v>
      </c>
      <c r="I63" s="22" t="s">
        <v>203</v>
      </c>
      <c r="J63" s="24">
        <v>44470</v>
      </c>
      <c r="K63" s="22">
        <v>1152</v>
      </c>
      <c r="L63" s="22" t="s">
        <v>142</v>
      </c>
      <c r="M63" s="22" t="s">
        <v>142</v>
      </c>
      <c r="N63" s="25" t="s">
        <v>204</v>
      </c>
      <c r="O63" s="26">
        <v>44471</v>
      </c>
      <c r="P63" s="27" t="s">
        <v>59</v>
      </c>
      <c r="Q63" s="22">
        <v>1152</v>
      </c>
      <c r="R63" s="28" t="s">
        <v>56</v>
      </c>
      <c r="S63" s="22" t="s">
        <v>56</v>
      </c>
      <c r="T63" s="28" t="s">
        <v>56</v>
      </c>
      <c r="U63" s="28">
        <v>0</v>
      </c>
      <c r="V63" s="28">
        <v>0</v>
      </c>
      <c r="W63" s="28">
        <v>0</v>
      </c>
      <c r="X63" s="28" t="s">
        <v>56</v>
      </c>
      <c r="Y63" s="22" t="s">
        <v>56</v>
      </c>
      <c r="Z63" s="29" t="s">
        <v>56</v>
      </c>
      <c r="AA63" s="29" t="s">
        <v>56</v>
      </c>
      <c r="AB63" s="28">
        <v>0</v>
      </c>
      <c r="AC63" s="28" t="s">
        <v>56</v>
      </c>
      <c r="AD63" s="30" t="s">
        <v>56</v>
      </c>
      <c r="AE63" s="26" t="s">
        <v>56</v>
      </c>
      <c r="AF63" s="31" t="str">
        <f>VLOOKUP(G63,'TAGIHAN TIV (QTY)'!L:S,8,FALSE)</f>
        <v>8276767193</v>
      </c>
      <c r="AG63" s="31" t="e">
        <f>VLOOKUP(T63,'TAGIHAN TIV (QTY)'!L:S,8,FALSE)</f>
        <v>#N/A</v>
      </c>
      <c r="AH63" s="31" t="e">
        <f>VLOOKUP(AC63,'TAGIHAN TIV (QTY)'!L:S,8,FALSE)</f>
        <v>#N/A</v>
      </c>
      <c r="AI63" s="32">
        <f>VLOOKUP(A63&amp;P63,[1]HARGA!C:D,2,0)*Q63</f>
        <v>11347200</v>
      </c>
      <c r="AJ63" s="32">
        <f>VLOOKUP(A63&amp;P63,[1]HARGA!C:D,2,0)*W63</f>
        <v>0</v>
      </c>
      <c r="AK63" s="32">
        <f>VLOOKUP(A63&amp;P63,[1]HARGA!C:D,2,0)*AB63</f>
        <v>0</v>
      </c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>
        <v>1</v>
      </c>
    </row>
    <row r="64" spans="1:55" hidden="1" x14ac:dyDescent="0.35">
      <c r="A64" s="22" t="s">
        <v>51</v>
      </c>
      <c r="B64" s="22" t="s">
        <v>52</v>
      </c>
      <c r="C64" s="23">
        <v>21092400976</v>
      </c>
      <c r="D64" s="22" t="s">
        <v>68</v>
      </c>
      <c r="E64" s="22" t="s">
        <v>201</v>
      </c>
      <c r="F64" s="22" t="s">
        <v>202</v>
      </c>
      <c r="G64" s="22">
        <v>5041752687</v>
      </c>
      <c r="H64" s="22" t="s">
        <v>56</v>
      </c>
      <c r="I64" s="22" t="s">
        <v>203</v>
      </c>
      <c r="J64" s="24">
        <v>44470</v>
      </c>
      <c r="K64" s="22">
        <v>1152</v>
      </c>
      <c r="L64" s="22" t="s">
        <v>142</v>
      </c>
      <c r="M64" s="22" t="s">
        <v>142</v>
      </c>
      <c r="N64" s="25" t="s">
        <v>204</v>
      </c>
      <c r="O64" s="26">
        <v>44471</v>
      </c>
      <c r="P64" s="27" t="s">
        <v>60</v>
      </c>
      <c r="Q64" s="22">
        <v>1152</v>
      </c>
      <c r="R64" s="28" t="s">
        <v>56</v>
      </c>
      <c r="S64" s="22" t="s">
        <v>56</v>
      </c>
      <c r="T64" s="28" t="s">
        <v>56</v>
      </c>
      <c r="U64" s="28">
        <v>0</v>
      </c>
      <c r="V64" s="28">
        <v>0</v>
      </c>
      <c r="W64" s="28">
        <v>0</v>
      </c>
      <c r="X64" s="28" t="s">
        <v>56</v>
      </c>
      <c r="Y64" s="22" t="s">
        <v>56</v>
      </c>
      <c r="Z64" s="29" t="s">
        <v>56</v>
      </c>
      <c r="AA64" s="29" t="s">
        <v>56</v>
      </c>
      <c r="AB64" s="28">
        <v>0</v>
      </c>
      <c r="AC64" s="28" t="s">
        <v>56</v>
      </c>
      <c r="AD64" s="30" t="s">
        <v>56</v>
      </c>
      <c r="AE64" s="26" t="s">
        <v>56</v>
      </c>
      <c r="AF64" s="31" t="str">
        <f>VLOOKUP(G64,'TAGIHAN TIV (QTY)'!L:S,8,FALSE)</f>
        <v>8276767193</v>
      </c>
      <c r="AG64" s="31" t="e">
        <f>VLOOKUP(T64,'TAGIHAN TIV (QTY)'!L:S,8,FALSE)</f>
        <v>#N/A</v>
      </c>
      <c r="AH64" s="31" t="e">
        <f>VLOOKUP(AC64,'TAGIHAN TIV (QTY)'!L:S,8,FALSE)</f>
        <v>#N/A</v>
      </c>
      <c r="AI64" s="32">
        <f>VLOOKUP(A64&amp;P64,[1]HARGA!C:D,2,0)*Q64</f>
        <v>34560000</v>
      </c>
      <c r="AJ64" s="32">
        <f>VLOOKUP(A64&amp;P64,[1]HARGA!C:D,2,0)*W64</f>
        <v>0</v>
      </c>
      <c r="AK64" s="32">
        <f>VLOOKUP(A64&amp;P64,[1]HARGA!C:D,2,0)*AB64</f>
        <v>0</v>
      </c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>
        <v>1</v>
      </c>
    </row>
    <row r="65" spans="1:55" hidden="1" x14ac:dyDescent="0.35">
      <c r="A65" s="22" t="s">
        <v>51</v>
      </c>
      <c r="B65" s="22" t="s">
        <v>52</v>
      </c>
      <c r="C65" s="23">
        <v>21092400976</v>
      </c>
      <c r="D65" s="22" t="s">
        <v>68</v>
      </c>
      <c r="E65" s="22" t="s">
        <v>201</v>
      </c>
      <c r="F65" s="22" t="s">
        <v>202</v>
      </c>
      <c r="G65" s="22">
        <v>5041752687</v>
      </c>
      <c r="H65" s="22" t="s">
        <v>56</v>
      </c>
      <c r="I65" s="22" t="s">
        <v>203</v>
      </c>
      <c r="J65" s="24">
        <v>44470</v>
      </c>
      <c r="K65" s="22">
        <v>24</v>
      </c>
      <c r="L65" s="22" t="s">
        <v>142</v>
      </c>
      <c r="M65" s="22" t="s">
        <v>142</v>
      </c>
      <c r="N65" s="25" t="s">
        <v>204</v>
      </c>
      <c r="O65" s="26">
        <v>44471</v>
      </c>
      <c r="P65" s="27" t="s">
        <v>76</v>
      </c>
      <c r="Q65" s="22">
        <v>24</v>
      </c>
      <c r="R65" s="28" t="s">
        <v>56</v>
      </c>
      <c r="S65" s="22" t="s">
        <v>56</v>
      </c>
      <c r="T65" s="28" t="s">
        <v>56</v>
      </c>
      <c r="U65" s="28">
        <v>0</v>
      </c>
      <c r="V65" s="28">
        <v>0</v>
      </c>
      <c r="W65" s="28">
        <v>0</v>
      </c>
      <c r="X65" s="28" t="s">
        <v>56</v>
      </c>
      <c r="Y65" s="22" t="s">
        <v>56</v>
      </c>
      <c r="Z65" s="29" t="s">
        <v>56</v>
      </c>
      <c r="AA65" s="29" t="s">
        <v>56</v>
      </c>
      <c r="AB65" s="28">
        <v>0</v>
      </c>
      <c r="AC65" s="28" t="s">
        <v>56</v>
      </c>
      <c r="AD65" s="30" t="s">
        <v>56</v>
      </c>
      <c r="AE65" s="26" t="s">
        <v>56</v>
      </c>
      <c r="AF65" s="31" t="str">
        <f>VLOOKUP(G65,'TAGIHAN TIV (QTY)'!L:S,8,FALSE)</f>
        <v>8276767193</v>
      </c>
      <c r="AG65" s="31" t="e">
        <f>VLOOKUP(T65,'TAGIHAN TIV (QTY)'!L:S,8,FALSE)</f>
        <v>#N/A</v>
      </c>
      <c r="AH65" s="31" t="e">
        <f>VLOOKUP(AC65,'TAGIHAN TIV (QTY)'!L:S,8,FALSE)</f>
        <v>#N/A</v>
      </c>
      <c r="AI65" s="32">
        <f>VLOOKUP(A65&amp;P65,[1]HARGA!C:D,2,0)*Q65</f>
        <v>0</v>
      </c>
      <c r="AJ65" s="32">
        <f>VLOOKUP(A65&amp;P65,[1]HARGA!C:D,2,0)*W65</f>
        <v>0</v>
      </c>
      <c r="AK65" s="32">
        <f>VLOOKUP(A65&amp;P65,[1]HARGA!C:D,2,0)*AB65</f>
        <v>0</v>
      </c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>
        <v>1</v>
      </c>
    </row>
    <row r="66" spans="1:55" hidden="1" x14ac:dyDescent="0.35">
      <c r="A66" s="22" t="s">
        <v>61</v>
      </c>
      <c r="B66" s="22" t="s">
        <v>52</v>
      </c>
      <c r="C66" s="23">
        <v>21092400559</v>
      </c>
      <c r="D66" s="22" t="s">
        <v>68</v>
      </c>
      <c r="E66" s="22" t="s">
        <v>205</v>
      </c>
      <c r="F66" s="22" t="s">
        <v>206</v>
      </c>
      <c r="G66" s="22">
        <v>5041753646</v>
      </c>
      <c r="H66" s="22" t="s">
        <v>56</v>
      </c>
      <c r="I66" s="22" t="s">
        <v>207</v>
      </c>
      <c r="J66" s="24">
        <v>44470</v>
      </c>
      <c r="K66" s="22">
        <v>1152</v>
      </c>
      <c r="L66" s="22" t="s">
        <v>72</v>
      </c>
      <c r="M66" s="22" t="s">
        <v>72</v>
      </c>
      <c r="N66" s="25" t="s">
        <v>208</v>
      </c>
      <c r="O66" s="26">
        <v>44471</v>
      </c>
      <c r="P66" s="27" t="s">
        <v>59</v>
      </c>
      <c r="Q66" s="22">
        <v>1152</v>
      </c>
      <c r="R66" s="23">
        <v>21092400635</v>
      </c>
      <c r="S66" s="22" t="s">
        <v>56</v>
      </c>
      <c r="T66" s="22">
        <v>6008043859</v>
      </c>
      <c r="U66" s="22">
        <v>18</v>
      </c>
      <c r="V66" s="28">
        <v>0</v>
      </c>
      <c r="W66" s="22">
        <v>18</v>
      </c>
      <c r="X66" s="33" t="s">
        <v>72</v>
      </c>
      <c r="Y66" s="22" t="s">
        <v>56</v>
      </c>
      <c r="Z66" s="34" t="s">
        <v>209</v>
      </c>
      <c r="AA66" s="35">
        <v>44468</v>
      </c>
      <c r="AB66" s="22">
        <v>0</v>
      </c>
      <c r="AC66" s="25">
        <v>5041754600</v>
      </c>
      <c r="AD66" s="40" t="s">
        <v>210</v>
      </c>
      <c r="AE66" s="26">
        <v>44505</v>
      </c>
      <c r="AF66" s="31" t="str">
        <f>VLOOKUP(G66,'TAGIHAN TIV (QTY)'!L:S,8,FALSE)</f>
        <v>8276766666</v>
      </c>
      <c r="AG66" s="31" t="str">
        <f>VLOOKUP(T66,'TAGIHAN TIV (QTY)'!L:S,8,FALSE)</f>
        <v>2050343532</v>
      </c>
      <c r="AH66" s="31" t="str">
        <f>VLOOKUP(AC66,'TAGIHAN TIV (QTY)'!L:S,8,FALSE)</f>
        <v>8276766666</v>
      </c>
      <c r="AI66" s="32">
        <f>VLOOKUP(A66&amp;P66,[1]HARGA!C:D,2,0)*Q66</f>
        <v>11347200</v>
      </c>
      <c r="AJ66" s="32">
        <f>VLOOKUP(A66&amp;P66,[1]HARGA!C:D,2,0)*W66</f>
        <v>177300</v>
      </c>
      <c r="AK66" s="32">
        <f>VLOOKUP(A66&amp;P66,[1]HARGA!C:D,2,0)*AB66</f>
        <v>0</v>
      </c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>
        <v>1</v>
      </c>
    </row>
    <row r="67" spans="1:55" hidden="1" x14ac:dyDescent="0.35">
      <c r="A67" s="22" t="s">
        <v>61</v>
      </c>
      <c r="B67" s="22" t="s">
        <v>52</v>
      </c>
      <c r="C67" s="23">
        <v>21092400559</v>
      </c>
      <c r="D67" s="22" t="s">
        <v>68</v>
      </c>
      <c r="E67" s="22" t="s">
        <v>205</v>
      </c>
      <c r="F67" s="22" t="s">
        <v>206</v>
      </c>
      <c r="G67" s="22">
        <v>5041753646</v>
      </c>
      <c r="H67" s="22" t="s">
        <v>56</v>
      </c>
      <c r="I67" s="22" t="s">
        <v>207</v>
      </c>
      <c r="J67" s="24">
        <v>44470</v>
      </c>
      <c r="K67" s="22">
        <v>1152</v>
      </c>
      <c r="L67" s="22" t="s">
        <v>72</v>
      </c>
      <c r="M67" s="22" t="s">
        <v>72</v>
      </c>
      <c r="N67" s="25" t="s">
        <v>208</v>
      </c>
      <c r="O67" s="26">
        <v>44471</v>
      </c>
      <c r="P67" s="27" t="s">
        <v>60</v>
      </c>
      <c r="Q67" s="22">
        <v>1152</v>
      </c>
      <c r="R67" s="23">
        <v>21092400635</v>
      </c>
      <c r="S67" s="22" t="s">
        <v>56</v>
      </c>
      <c r="T67" s="22">
        <v>6008043859</v>
      </c>
      <c r="U67" s="22">
        <v>1152</v>
      </c>
      <c r="V67" s="28">
        <v>0</v>
      </c>
      <c r="W67" s="22">
        <v>1151</v>
      </c>
      <c r="X67" s="33" t="s">
        <v>72</v>
      </c>
      <c r="Y67" s="22" t="s">
        <v>56</v>
      </c>
      <c r="Z67" s="34" t="s">
        <v>209</v>
      </c>
      <c r="AA67" s="35">
        <v>44468</v>
      </c>
      <c r="AB67" s="22">
        <v>30</v>
      </c>
      <c r="AC67" s="25">
        <v>5041754600</v>
      </c>
      <c r="AD67" s="40" t="s">
        <v>210</v>
      </c>
      <c r="AE67" s="26">
        <v>44505</v>
      </c>
      <c r="AF67" s="31" t="str">
        <f>VLOOKUP(G67,'TAGIHAN TIV (QTY)'!L:S,8,FALSE)</f>
        <v>8276766666</v>
      </c>
      <c r="AG67" s="31" t="str">
        <f>VLOOKUP(T67,'TAGIHAN TIV (QTY)'!L:S,8,FALSE)</f>
        <v>2050343532</v>
      </c>
      <c r="AH67" s="31" t="str">
        <f>VLOOKUP(AC67,'TAGIHAN TIV (QTY)'!L:S,8,FALSE)</f>
        <v>8276766666</v>
      </c>
      <c r="AI67" s="32">
        <f>VLOOKUP(A67&amp;P67,[1]HARGA!C:D,2,0)*Q67</f>
        <v>34560000</v>
      </c>
      <c r="AJ67" s="32">
        <f>VLOOKUP(A67&amp;P67,[1]HARGA!C:D,2,0)*W67</f>
        <v>34530000</v>
      </c>
      <c r="AK67" s="32">
        <f>VLOOKUP(A67&amp;P67,[1]HARGA!C:D,2,0)*AB67</f>
        <v>900000</v>
      </c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>
        <v>1</v>
      </c>
    </row>
    <row r="68" spans="1:55" hidden="1" x14ac:dyDescent="0.35">
      <c r="A68" s="22" t="s">
        <v>61</v>
      </c>
      <c r="B68" s="22" t="s">
        <v>52</v>
      </c>
      <c r="C68" s="23">
        <v>21092400559</v>
      </c>
      <c r="D68" s="22" t="s">
        <v>68</v>
      </c>
      <c r="E68" s="22" t="s">
        <v>205</v>
      </c>
      <c r="F68" s="22" t="s">
        <v>206</v>
      </c>
      <c r="G68" s="22">
        <v>5041753646</v>
      </c>
      <c r="H68" s="22" t="s">
        <v>56</v>
      </c>
      <c r="I68" s="22" t="s">
        <v>207</v>
      </c>
      <c r="J68" s="24">
        <v>44470</v>
      </c>
      <c r="K68" s="22">
        <v>24</v>
      </c>
      <c r="L68" s="22" t="s">
        <v>72</v>
      </c>
      <c r="M68" s="22" t="s">
        <v>72</v>
      </c>
      <c r="N68" s="25" t="s">
        <v>208</v>
      </c>
      <c r="O68" s="26">
        <v>44471</v>
      </c>
      <c r="P68" s="27" t="s">
        <v>76</v>
      </c>
      <c r="Q68" s="22">
        <v>24</v>
      </c>
      <c r="R68" s="23">
        <v>21092400635</v>
      </c>
      <c r="S68" s="22" t="s">
        <v>56</v>
      </c>
      <c r="T68" s="22">
        <v>6008043859</v>
      </c>
      <c r="U68" s="22">
        <v>24</v>
      </c>
      <c r="V68" s="28">
        <v>0</v>
      </c>
      <c r="W68" s="22">
        <v>24</v>
      </c>
      <c r="X68" s="33" t="s">
        <v>72</v>
      </c>
      <c r="Y68" s="22" t="s">
        <v>56</v>
      </c>
      <c r="Z68" s="34" t="s">
        <v>209</v>
      </c>
      <c r="AA68" s="35">
        <v>44468</v>
      </c>
      <c r="AB68" s="22">
        <v>0</v>
      </c>
      <c r="AC68" s="25">
        <v>5041754600</v>
      </c>
      <c r="AD68" s="40" t="s">
        <v>210</v>
      </c>
      <c r="AE68" s="26">
        <v>44505</v>
      </c>
      <c r="AF68" s="31" t="str">
        <f>VLOOKUP(G68,'TAGIHAN TIV (QTY)'!L:S,8,FALSE)</f>
        <v>8276766666</v>
      </c>
      <c r="AG68" s="31" t="str">
        <f>VLOOKUP(T68,'TAGIHAN TIV (QTY)'!L:S,8,FALSE)</f>
        <v>2050343532</v>
      </c>
      <c r="AH68" s="31" t="str">
        <f>VLOOKUP(AC68,'TAGIHAN TIV (QTY)'!L:S,8,FALSE)</f>
        <v>8276766666</v>
      </c>
      <c r="AI68" s="32">
        <f>VLOOKUP(A68&amp;P68,[1]HARGA!C:D,2,0)*Q68</f>
        <v>0</v>
      </c>
      <c r="AJ68" s="32">
        <f>VLOOKUP(A68&amp;P68,[1]HARGA!C:D,2,0)*W68</f>
        <v>0</v>
      </c>
      <c r="AK68" s="32">
        <f>VLOOKUP(A68&amp;P68,[1]HARGA!C:D,2,0)*AB68</f>
        <v>0</v>
      </c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>
        <v>1</v>
      </c>
    </row>
    <row r="69" spans="1:55" hidden="1" x14ac:dyDescent="0.35">
      <c r="A69" s="22" t="s">
        <v>61</v>
      </c>
      <c r="B69" s="22" t="s">
        <v>52</v>
      </c>
      <c r="C69" s="23" t="s">
        <v>211</v>
      </c>
      <c r="D69" s="22" t="s">
        <v>68</v>
      </c>
      <c r="E69" s="22" t="s">
        <v>201</v>
      </c>
      <c r="F69" s="22" t="s">
        <v>202</v>
      </c>
      <c r="G69" s="22" t="s">
        <v>63</v>
      </c>
      <c r="H69" s="22" t="s">
        <v>56</v>
      </c>
      <c r="I69" s="22" t="s">
        <v>212</v>
      </c>
      <c r="J69" s="24">
        <v>44470</v>
      </c>
      <c r="K69" s="22">
        <v>0</v>
      </c>
      <c r="L69" s="22" t="s">
        <v>64</v>
      </c>
      <c r="M69" s="22" t="s">
        <v>64</v>
      </c>
      <c r="N69" s="25" t="s">
        <v>56</v>
      </c>
      <c r="O69" s="26" t="s">
        <v>56</v>
      </c>
      <c r="P69" s="27" t="s">
        <v>59</v>
      </c>
      <c r="Q69" s="22">
        <v>0</v>
      </c>
      <c r="R69" s="23">
        <v>21092400609</v>
      </c>
      <c r="S69" s="22" t="s">
        <v>56</v>
      </c>
      <c r="T69" s="22">
        <v>6008045375</v>
      </c>
      <c r="U69" s="22">
        <v>18</v>
      </c>
      <c r="V69" s="28">
        <v>0</v>
      </c>
      <c r="W69" s="22">
        <v>18</v>
      </c>
      <c r="X69" s="33" t="s">
        <v>72</v>
      </c>
      <c r="Y69" s="22" t="s">
        <v>56</v>
      </c>
      <c r="Z69" s="34" t="s">
        <v>213</v>
      </c>
      <c r="AA69" s="35">
        <v>44469</v>
      </c>
      <c r="AB69" s="22">
        <v>0</v>
      </c>
      <c r="AC69" s="25">
        <v>5041750824</v>
      </c>
      <c r="AD69" s="40" t="s">
        <v>214</v>
      </c>
      <c r="AE69" s="26">
        <v>44481</v>
      </c>
      <c r="AF69" s="31" t="e">
        <f>VLOOKUP(G69,'TAGIHAN TIV (QTY)'!L:S,8,FALSE)</f>
        <v>#N/A</v>
      </c>
      <c r="AG69" s="31" t="str">
        <f>VLOOKUP(T69,'TAGIHAN TIV (QTY)'!L:S,8,FALSE)</f>
        <v>2050343532</v>
      </c>
      <c r="AH69" s="31" t="str">
        <f>VLOOKUP(AC69,'TAGIHAN TIV (QTY)'!L:S,8,FALSE)</f>
        <v>8276766666</v>
      </c>
      <c r="AI69" s="32">
        <f>VLOOKUP(A69&amp;P69,[1]HARGA!C:D,2,0)*Q69</f>
        <v>0</v>
      </c>
      <c r="AJ69" s="32">
        <f>VLOOKUP(A69&amp;P69,[1]HARGA!C:D,2,0)*W69</f>
        <v>177300</v>
      </c>
      <c r="AK69" s="32">
        <f>VLOOKUP(A69&amp;P69,[1]HARGA!C:D,2,0)*AB69</f>
        <v>0</v>
      </c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>
        <v>1</v>
      </c>
    </row>
    <row r="70" spans="1:55" hidden="1" x14ac:dyDescent="0.35">
      <c r="A70" s="22" t="s">
        <v>61</v>
      </c>
      <c r="B70" s="22" t="s">
        <v>52</v>
      </c>
      <c r="C70" s="23" t="s">
        <v>211</v>
      </c>
      <c r="D70" s="22" t="s">
        <v>68</v>
      </c>
      <c r="E70" s="22" t="s">
        <v>201</v>
      </c>
      <c r="F70" s="22" t="s">
        <v>202</v>
      </c>
      <c r="G70" s="22" t="s">
        <v>63</v>
      </c>
      <c r="H70" s="22" t="s">
        <v>56</v>
      </c>
      <c r="I70" s="22" t="s">
        <v>212</v>
      </c>
      <c r="J70" s="24">
        <v>44470</v>
      </c>
      <c r="K70" s="22">
        <v>0</v>
      </c>
      <c r="L70" s="22" t="s">
        <v>64</v>
      </c>
      <c r="M70" s="22" t="s">
        <v>64</v>
      </c>
      <c r="N70" s="25" t="s">
        <v>56</v>
      </c>
      <c r="O70" s="26" t="s">
        <v>56</v>
      </c>
      <c r="P70" s="27" t="s">
        <v>60</v>
      </c>
      <c r="Q70" s="22">
        <v>0</v>
      </c>
      <c r="R70" s="23">
        <v>21092400609</v>
      </c>
      <c r="S70" s="22" t="s">
        <v>56</v>
      </c>
      <c r="T70" s="22">
        <v>6008045375</v>
      </c>
      <c r="U70" s="22">
        <v>1152</v>
      </c>
      <c r="V70" s="28">
        <v>0</v>
      </c>
      <c r="W70" s="22">
        <v>1152</v>
      </c>
      <c r="X70" s="33" t="s">
        <v>72</v>
      </c>
      <c r="Y70" s="22" t="s">
        <v>56</v>
      </c>
      <c r="Z70" s="34" t="s">
        <v>213</v>
      </c>
      <c r="AA70" s="35">
        <v>44469</v>
      </c>
      <c r="AB70" s="22">
        <v>30</v>
      </c>
      <c r="AC70" s="25">
        <v>5041750824</v>
      </c>
      <c r="AD70" s="40" t="s">
        <v>214</v>
      </c>
      <c r="AE70" s="26">
        <v>44481</v>
      </c>
      <c r="AF70" s="31" t="e">
        <f>VLOOKUP(G70,'TAGIHAN TIV (QTY)'!L:S,8,FALSE)</f>
        <v>#N/A</v>
      </c>
      <c r="AG70" s="31" t="str">
        <f>VLOOKUP(T70,'TAGIHAN TIV (QTY)'!L:S,8,FALSE)</f>
        <v>2050343532</v>
      </c>
      <c r="AH70" s="31" t="str">
        <f>VLOOKUP(AC70,'TAGIHAN TIV (QTY)'!L:S,8,FALSE)</f>
        <v>8276766666</v>
      </c>
      <c r="AI70" s="32">
        <f>VLOOKUP(A70&amp;P70,[1]HARGA!C:D,2,0)*Q70</f>
        <v>0</v>
      </c>
      <c r="AJ70" s="32">
        <f>VLOOKUP(A70&amp;P70,[1]HARGA!C:D,2,0)*W70</f>
        <v>34560000</v>
      </c>
      <c r="AK70" s="32">
        <f>VLOOKUP(A70&amp;P70,[1]HARGA!C:D,2,0)*AB70</f>
        <v>900000</v>
      </c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>
        <v>1</v>
      </c>
    </row>
    <row r="71" spans="1:55" hidden="1" x14ac:dyDescent="0.35">
      <c r="A71" s="22" t="s">
        <v>61</v>
      </c>
      <c r="B71" s="22" t="s">
        <v>52</v>
      </c>
      <c r="C71" s="23" t="s">
        <v>211</v>
      </c>
      <c r="D71" s="22" t="s">
        <v>68</v>
      </c>
      <c r="E71" s="22" t="s">
        <v>201</v>
      </c>
      <c r="F71" s="22" t="s">
        <v>202</v>
      </c>
      <c r="G71" s="22" t="s">
        <v>63</v>
      </c>
      <c r="H71" s="22" t="s">
        <v>56</v>
      </c>
      <c r="I71" s="22" t="s">
        <v>212</v>
      </c>
      <c r="J71" s="24">
        <v>44470</v>
      </c>
      <c r="K71" s="22">
        <v>0</v>
      </c>
      <c r="L71" s="22" t="s">
        <v>64</v>
      </c>
      <c r="M71" s="22" t="s">
        <v>64</v>
      </c>
      <c r="N71" s="25" t="s">
        <v>56</v>
      </c>
      <c r="O71" s="26" t="s">
        <v>56</v>
      </c>
      <c r="P71" s="27" t="s">
        <v>76</v>
      </c>
      <c r="Q71" s="22">
        <v>0</v>
      </c>
      <c r="R71" s="23">
        <v>21092400609</v>
      </c>
      <c r="S71" s="22" t="s">
        <v>56</v>
      </c>
      <c r="T71" s="22">
        <v>6008045375</v>
      </c>
      <c r="U71" s="22">
        <v>24</v>
      </c>
      <c r="V71" s="28">
        <v>0</v>
      </c>
      <c r="W71" s="22">
        <v>24</v>
      </c>
      <c r="X71" s="33" t="s">
        <v>72</v>
      </c>
      <c r="Y71" s="22" t="s">
        <v>56</v>
      </c>
      <c r="Z71" s="34" t="s">
        <v>213</v>
      </c>
      <c r="AA71" s="35">
        <v>44469</v>
      </c>
      <c r="AB71" s="22">
        <v>0</v>
      </c>
      <c r="AC71" s="25">
        <v>5041750824</v>
      </c>
      <c r="AD71" s="40" t="s">
        <v>214</v>
      </c>
      <c r="AE71" s="26">
        <v>44481</v>
      </c>
      <c r="AF71" s="31" t="e">
        <f>VLOOKUP(G71,'TAGIHAN TIV (QTY)'!L:S,8,FALSE)</f>
        <v>#N/A</v>
      </c>
      <c r="AG71" s="31" t="str">
        <f>VLOOKUP(T71,'TAGIHAN TIV (QTY)'!L:S,8,FALSE)</f>
        <v>2050343532</v>
      </c>
      <c r="AH71" s="31" t="str">
        <f>VLOOKUP(AC71,'TAGIHAN TIV (QTY)'!L:S,8,FALSE)</f>
        <v>8276766666</v>
      </c>
      <c r="AI71" s="32">
        <f>VLOOKUP(A71&amp;P71,[1]HARGA!C:D,2,0)*Q71</f>
        <v>0</v>
      </c>
      <c r="AJ71" s="32">
        <f>VLOOKUP(A71&amp;P71,[1]HARGA!C:D,2,0)*W71</f>
        <v>0</v>
      </c>
      <c r="AK71" s="32">
        <f>VLOOKUP(A71&amp;P71,[1]HARGA!C:D,2,0)*AB71</f>
        <v>0</v>
      </c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>
        <v>1</v>
      </c>
    </row>
    <row r="72" spans="1:55" hidden="1" x14ac:dyDescent="0.35">
      <c r="A72" s="22" t="s">
        <v>51</v>
      </c>
      <c r="B72" s="22" t="s">
        <v>52</v>
      </c>
      <c r="C72" s="23">
        <v>21092400967</v>
      </c>
      <c r="D72" s="22" t="s">
        <v>68</v>
      </c>
      <c r="E72" s="22" t="s">
        <v>215</v>
      </c>
      <c r="F72" s="22" t="s">
        <v>216</v>
      </c>
      <c r="G72" s="22">
        <v>5041753764</v>
      </c>
      <c r="H72" s="22" t="s">
        <v>56</v>
      </c>
      <c r="I72" s="22" t="s">
        <v>217</v>
      </c>
      <c r="J72" s="24">
        <v>44470</v>
      </c>
      <c r="K72" s="22">
        <v>1344</v>
      </c>
      <c r="L72" s="22" t="s">
        <v>148</v>
      </c>
      <c r="M72" s="22" t="s">
        <v>148</v>
      </c>
      <c r="N72" s="25" t="s">
        <v>218</v>
      </c>
      <c r="O72" s="26">
        <v>44471</v>
      </c>
      <c r="P72" s="27" t="s">
        <v>59</v>
      </c>
      <c r="Q72" s="22">
        <v>1344</v>
      </c>
      <c r="R72" s="28" t="s">
        <v>56</v>
      </c>
      <c r="S72" s="22" t="s">
        <v>56</v>
      </c>
      <c r="T72" s="28" t="s">
        <v>56</v>
      </c>
      <c r="U72" s="28">
        <v>0</v>
      </c>
      <c r="V72" s="28">
        <v>0</v>
      </c>
      <c r="W72" s="28">
        <v>0</v>
      </c>
      <c r="X72" s="28" t="s">
        <v>56</v>
      </c>
      <c r="Y72" s="22" t="s">
        <v>56</v>
      </c>
      <c r="Z72" s="29" t="s">
        <v>56</v>
      </c>
      <c r="AA72" s="29" t="s">
        <v>56</v>
      </c>
      <c r="AB72" s="28">
        <v>0</v>
      </c>
      <c r="AC72" s="28" t="s">
        <v>56</v>
      </c>
      <c r="AD72" s="30" t="s">
        <v>56</v>
      </c>
      <c r="AE72" s="26" t="s">
        <v>56</v>
      </c>
      <c r="AF72" s="31" t="str">
        <f>VLOOKUP(G72,'TAGIHAN TIV (QTY)'!L:S,8,FALSE)</f>
        <v>8276767193</v>
      </c>
      <c r="AG72" s="31" t="e">
        <f>VLOOKUP(T72,'TAGIHAN TIV (QTY)'!L:S,8,FALSE)</f>
        <v>#N/A</v>
      </c>
      <c r="AH72" s="31" t="e">
        <f>VLOOKUP(AC72,'TAGIHAN TIV (QTY)'!L:S,8,FALSE)</f>
        <v>#N/A</v>
      </c>
      <c r="AI72" s="32">
        <f>VLOOKUP(A72&amp;P72,[1]HARGA!C:D,2,0)*Q72</f>
        <v>13238400</v>
      </c>
      <c r="AJ72" s="32">
        <f>VLOOKUP(A72&amp;P72,[1]HARGA!C:D,2,0)*W72</f>
        <v>0</v>
      </c>
      <c r="AK72" s="32">
        <f>VLOOKUP(A72&amp;P72,[1]HARGA!C:D,2,0)*AB72</f>
        <v>0</v>
      </c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>
        <v>1</v>
      </c>
    </row>
    <row r="73" spans="1:55" hidden="1" x14ac:dyDescent="0.35">
      <c r="A73" s="22" t="s">
        <v>51</v>
      </c>
      <c r="B73" s="22" t="s">
        <v>52</v>
      </c>
      <c r="C73" s="23">
        <v>21092400967</v>
      </c>
      <c r="D73" s="22" t="s">
        <v>68</v>
      </c>
      <c r="E73" s="22" t="s">
        <v>215</v>
      </c>
      <c r="F73" s="22" t="s">
        <v>216</v>
      </c>
      <c r="G73" s="22">
        <v>5041753764</v>
      </c>
      <c r="H73" s="22" t="s">
        <v>56</v>
      </c>
      <c r="I73" s="22" t="s">
        <v>217</v>
      </c>
      <c r="J73" s="24">
        <v>44470</v>
      </c>
      <c r="K73" s="22">
        <v>1344</v>
      </c>
      <c r="L73" s="22" t="s">
        <v>148</v>
      </c>
      <c r="M73" s="22" t="s">
        <v>148</v>
      </c>
      <c r="N73" s="25" t="s">
        <v>218</v>
      </c>
      <c r="O73" s="26">
        <v>44471</v>
      </c>
      <c r="P73" s="27" t="s">
        <v>60</v>
      </c>
      <c r="Q73" s="22">
        <v>1344</v>
      </c>
      <c r="R73" s="28" t="s">
        <v>56</v>
      </c>
      <c r="S73" s="22" t="s">
        <v>56</v>
      </c>
      <c r="T73" s="28" t="s">
        <v>56</v>
      </c>
      <c r="U73" s="28">
        <v>0</v>
      </c>
      <c r="V73" s="28">
        <v>0</v>
      </c>
      <c r="W73" s="28">
        <v>0</v>
      </c>
      <c r="X73" s="28" t="s">
        <v>56</v>
      </c>
      <c r="Y73" s="22" t="s">
        <v>56</v>
      </c>
      <c r="Z73" s="29" t="s">
        <v>56</v>
      </c>
      <c r="AA73" s="29" t="s">
        <v>56</v>
      </c>
      <c r="AB73" s="28">
        <v>0</v>
      </c>
      <c r="AC73" s="28" t="s">
        <v>56</v>
      </c>
      <c r="AD73" s="30" t="s">
        <v>56</v>
      </c>
      <c r="AE73" s="26" t="s">
        <v>56</v>
      </c>
      <c r="AF73" s="31" t="str">
        <f>VLOOKUP(G73,'TAGIHAN TIV (QTY)'!L:S,8,FALSE)</f>
        <v>8276767193</v>
      </c>
      <c r="AG73" s="31" t="e">
        <f>VLOOKUP(T73,'TAGIHAN TIV (QTY)'!L:S,8,FALSE)</f>
        <v>#N/A</v>
      </c>
      <c r="AH73" s="31" t="e">
        <f>VLOOKUP(AC73,'TAGIHAN TIV (QTY)'!L:S,8,FALSE)</f>
        <v>#N/A</v>
      </c>
      <c r="AI73" s="32">
        <f>VLOOKUP(A73&amp;P73,[1]HARGA!C:D,2,0)*Q73</f>
        <v>40320000</v>
      </c>
      <c r="AJ73" s="32">
        <f>VLOOKUP(A73&amp;P73,[1]HARGA!C:D,2,0)*W73</f>
        <v>0</v>
      </c>
      <c r="AK73" s="32">
        <f>VLOOKUP(A73&amp;P73,[1]HARGA!C:D,2,0)*AB73</f>
        <v>0</v>
      </c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>
        <v>1</v>
      </c>
    </row>
    <row r="74" spans="1:55" hidden="1" x14ac:dyDescent="0.35">
      <c r="A74" s="22" t="s">
        <v>51</v>
      </c>
      <c r="B74" s="22" t="s">
        <v>52</v>
      </c>
      <c r="C74" s="23">
        <v>21092400967</v>
      </c>
      <c r="D74" s="22" t="s">
        <v>68</v>
      </c>
      <c r="E74" s="22" t="s">
        <v>215</v>
      </c>
      <c r="F74" s="22" t="s">
        <v>216</v>
      </c>
      <c r="G74" s="22">
        <v>5041753764</v>
      </c>
      <c r="H74" s="22" t="s">
        <v>56</v>
      </c>
      <c r="I74" s="22" t="s">
        <v>217</v>
      </c>
      <c r="J74" s="24">
        <v>44470</v>
      </c>
      <c r="K74" s="22">
        <v>28</v>
      </c>
      <c r="L74" s="22" t="s">
        <v>148</v>
      </c>
      <c r="M74" s="22" t="s">
        <v>148</v>
      </c>
      <c r="N74" s="25" t="s">
        <v>218</v>
      </c>
      <c r="O74" s="26">
        <v>44471</v>
      </c>
      <c r="P74" s="27" t="s">
        <v>76</v>
      </c>
      <c r="Q74" s="22">
        <v>28</v>
      </c>
      <c r="R74" s="28" t="s">
        <v>56</v>
      </c>
      <c r="S74" s="22" t="s">
        <v>56</v>
      </c>
      <c r="T74" s="28" t="s">
        <v>56</v>
      </c>
      <c r="U74" s="28">
        <v>0</v>
      </c>
      <c r="V74" s="28">
        <v>0</v>
      </c>
      <c r="W74" s="28">
        <v>0</v>
      </c>
      <c r="X74" s="28" t="s">
        <v>56</v>
      </c>
      <c r="Y74" s="22" t="s">
        <v>56</v>
      </c>
      <c r="Z74" s="29" t="s">
        <v>56</v>
      </c>
      <c r="AA74" s="29" t="s">
        <v>56</v>
      </c>
      <c r="AB74" s="28">
        <v>0</v>
      </c>
      <c r="AC74" s="28" t="s">
        <v>56</v>
      </c>
      <c r="AD74" s="30" t="s">
        <v>56</v>
      </c>
      <c r="AE74" s="26" t="s">
        <v>56</v>
      </c>
      <c r="AF74" s="31" t="str">
        <f>VLOOKUP(G74,'TAGIHAN TIV (QTY)'!L:S,8,FALSE)</f>
        <v>8276767193</v>
      </c>
      <c r="AG74" s="31" t="e">
        <f>VLOOKUP(T74,'TAGIHAN TIV (QTY)'!L:S,8,FALSE)</f>
        <v>#N/A</v>
      </c>
      <c r="AH74" s="31" t="e">
        <f>VLOOKUP(AC74,'TAGIHAN TIV (QTY)'!L:S,8,FALSE)</f>
        <v>#N/A</v>
      </c>
      <c r="AI74" s="32">
        <f>VLOOKUP(A74&amp;P74,[1]HARGA!C:D,2,0)*Q74</f>
        <v>0</v>
      </c>
      <c r="AJ74" s="32">
        <f>VLOOKUP(A74&amp;P74,[1]HARGA!C:D,2,0)*W74</f>
        <v>0</v>
      </c>
      <c r="AK74" s="32">
        <f>VLOOKUP(A74&amp;P74,[1]HARGA!C:D,2,0)*AB74</f>
        <v>0</v>
      </c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>
        <v>1</v>
      </c>
    </row>
    <row r="75" spans="1:55" hidden="1" x14ac:dyDescent="0.35">
      <c r="A75" s="22" t="s">
        <v>61</v>
      </c>
      <c r="B75" s="22" t="s">
        <v>52</v>
      </c>
      <c r="C75" s="23" t="s">
        <v>219</v>
      </c>
      <c r="D75" s="22" t="s">
        <v>68</v>
      </c>
      <c r="E75" s="22" t="s">
        <v>215</v>
      </c>
      <c r="F75" s="22" t="s">
        <v>216</v>
      </c>
      <c r="G75" s="22" t="s">
        <v>63</v>
      </c>
      <c r="H75" s="22" t="s">
        <v>56</v>
      </c>
      <c r="I75" s="22" t="s">
        <v>220</v>
      </c>
      <c r="J75" s="24">
        <v>44470</v>
      </c>
      <c r="K75" s="22">
        <v>0</v>
      </c>
      <c r="L75" s="22" t="s">
        <v>64</v>
      </c>
      <c r="M75" s="22" t="s">
        <v>64</v>
      </c>
      <c r="N75" s="25" t="s">
        <v>56</v>
      </c>
      <c r="O75" s="26" t="s">
        <v>56</v>
      </c>
      <c r="P75" s="27" t="s">
        <v>59</v>
      </c>
      <c r="Q75" s="22">
        <v>0</v>
      </c>
      <c r="R75" s="23">
        <v>21092400621</v>
      </c>
      <c r="S75" s="22" t="s">
        <v>56</v>
      </c>
      <c r="T75" s="22">
        <v>6008047486</v>
      </c>
      <c r="U75" s="22">
        <v>24</v>
      </c>
      <c r="V75" s="28">
        <v>0</v>
      </c>
      <c r="W75" s="22">
        <v>24</v>
      </c>
      <c r="X75" s="33" t="s">
        <v>88</v>
      </c>
      <c r="Y75" s="22" t="s">
        <v>56</v>
      </c>
      <c r="Z75" s="34" t="s">
        <v>221</v>
      </c>
      <c r="AA75" s="35">
        <v>44469</v>
      </c>
      <c r="AB75" s="22">
        <v>0</v>
      </c>
      <c r="AC75" s="25">
        <v>5041752650</v>
      </c>
      <c r="AD75" s="40" t="s">
        <v>222</v>
      </c>
      <c r="AE75" s="26">
        <v>44490</v>
      </c>
      <c r="AF75" s="31" t="e">
        <f>VLOOKUP(G75,'TAGIHAN TIV (QTY)'!L:S,8,FALSE)</f>
        <v>#N/A</v>
      </c>
      <c r="AG75" s="31" t="str">
        <f>VLOOKUP(T75,'TAGIHAN TIV (QTY)'!L:S,8,FALSE)</f>
        <v>2050343532</v>
      </c>
      <c r="AH75" s="31" t="str">
        <f>VLOOKUP(AC75,'TAGIHAN TIV (QTY)'!L:S,8,FALSE)</f>
        <v>8276766666</v>
      </c>
      <c r="AI75" s="32">
        <f>VLOOKUP(A75&amp;P75,[1]HARGA!C:D,2,0)*Q75</f>
        <v>0</v>
      </c>
      <c r="AJ75" s="32">
        <f>VLOOKUP(A75&amp;P75,[1]HARGA!C:D,2,0)*W75</f>
        <v>236400</v>
      </c>
      <c r="AK75" s="32">
        <f>VLOOKUP(A75&amp;P75,[1]HARGA!C:D,2,0)*AB75</f>
        <v>0</v>
      </c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>
        <v>1</v>
      </c>
    </row>
    <row r="76" spans="1:55" hidden="1" x14ac:dyDescent="0.35">
      <c r="A76" s="22" t="s">
        <v>61</v>
      </c>
      <c r="B76" s="22" t="s">
        <v>52</v>
      </c>
      <c r="C76" s="23" t="s">
        <v>219</v>
      </c>
      <c r="D76" s="22" t="s">
        <v>68</v>
      </c>
      <c r="E76" s="22" t="s">
        <v>215</v>
      </c>
      <c r="F76" s="22" t="s">
        <v>216</v>
      </c>
      <c r="G76" s="22" t="s">
        <v>63</v>
      </c>
      <c r="H76" s="22" t="s">
        <v>56</v>
      </c>
      <c r="I76" s="22" t="s">
        <v>220</v>
      </c>
      <c r="J76" s="24">
        <v>44470</v>
      </c>
      <c r="K76" s="22">
        <v>0</v>
      </c>
      <c r="L76" s="22" t="s">
        <v>64</v>
      </c>
      <c r="M76" s="22" t="s">
        <v>64</v>
      </c>
      <c r="N76" s="25" t="s">
        <v>56</v>
      </c>
      <c r="O76" s="26" t="s">
        <v>56</v>
      </c>
      <c r="P76" s="27" t="s">
        <v>60</v>
      </c>
      <c r="Q76" s="22">
        <v>0</v>
      </c>
      <c r="R76" s="23">
        <v>21092400621</v>
      </c>
      <c r="S76" s="22" t="s">
        <v>56</v>
      </c>
      <c r="T76" s="22">
        <v>6008047486</v>
      </c>
      <c r="U76" s="22">
        <v>1344</v>
      </c>
      <c r="V76" s="28">
        <v>0</v>
      </c>
      <c r="W76" s="22">
        <v>1344</v>
      </c>
      <c r="X76" s="33" t="s">
        <v>88</v>
      </c>
      <c r="Y76" s="22" t="s">
        <v>56</v>
      </c>
      <c r="Z76" s="34" t="s">
        <v>221</v>
      </c>
      <c r="AA76" s="35">
        <v>44469</v>
      </c>
      <c r="AB76" s="22">
        <v>40</v>
      </c>
      <c r="AC76" s="25">
        <v>5041752650</v>
      </c>
      <c r="AD76" s="40" t="s">
        <v>222</v>
      </c>
      <c r="AE76" s="26">
        <v>44490</v>
      </c>
      <c r="AF76" s="31" t="e">
        <f>VLOOKUP(G76,'TAGIHAN TIV (QTY)'!L:S,8,FALSE)</f>
        <v>#N/A</v>
      </c>
      <c r="AG76" s="31" t="str">
        <f>VLOOKUP(T76,'TAGIHAN TIV (QTY)'!L:S,8,FALSE)</f>
        <v>2050343532</v>
      </c>
      <c r="AH76" s="31" t="str">
        <f>VLOOKUP(AC76,'TAGIHAN TIV (QTY)'!L:S,8,FALSE)</f>
        <v>8276766666</v>
      </c>
      <c r="AI76" s="32">
        <f>VLOOKUP(A76&amp;P76,[1]HARGA!C:D,2,0)*Q76</f>
        <v>0</v>
      </c>
      <c r="AJ76" s="32">
        <f>VLOOKUP(A76&amp;P76,[1]HARGA!C:D,2,0)*W76</f>
        <v>40320000</v>
      </c>
      <c r="AK76" s="32">
        <f>VLOOKUP(A76&amp;P76,[1]HARGA!C:D,2,0)*AB76</f>
        <v>1200000</v>
      </c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>
        <v>1</v>
      </c>
    </row>
    <row r="77" spans="1:55" hidden="1" x14ac:dyDescent="0.35">
      <c r="A77" s="22" t="s">
        <v>61</v>
      </c>
      <c r="B77" s="22" t="s">
        <v>52</v>
      </c>
      <c r="C77" s="23" t="s">
        <v>219</v>
      </c>
      <c r="D77" s="22" t="s">
        <v>68</v>
      </c>
      <c r="E77" s="22" t="s">
        <v>215</v>
      </c>
      <c r="F77" s="22" t="s">
        <v>216</v>
      </c>
      <c r="G77" s="22" t="s">
        <v>63</v>
      </c>
      <c r="H77" s="22" t="s">
        <v>56</v>
      </c>
      <c r="I77" s="22" t="s">
        <v>220</v>
      </c>
      <c r="J77" s="24">
        <v>44470</v>
      </c>
      <c r="K77" s="22">
        <v>0</v>
      </c>
      <c r="L77" s="22" t="s">
        <v>64</v>
      </c>
      <c r="M77" s="22" t="s">
        <v>64</v>
      </c>
      <c r="N77" s="25" t="s">
        <v>56</v>
      </c>
      <c r="O77" s="26" t="s">
        <v>56</v>
      </c>
      <c r="P77" s="27" t="s">
        <v>76</v>
      </c>
      <c r="Q77" s="22">
        <v>0</v>
      </c>
      <c r="R77" s="23">
        <v>21092400621</v>
      </c>
      <c r="S77" s="22" t="s">
        <v>56</v>
      </c>
      <c r="T77" s="22">
        <v>6008047486</v>
      </c>
      <c r="U77" s="22">
        <v>28</v>
      </c>
      <c r="V77" s="28">
        <v>0</v>
      </c>
      <c r="W77" s="22">
        <v>28</v>
      </c>
      <c r="X77" s="33" t="s">
        <v>88</v>
      </c>
      <c r="Y77" s="22" t="s">
        <v>56</v>
      </c>
      <c r="Z77" s="34" t="s">
        <v>221</v>
      </c>
      <c r="AA77" s="35">
        <v>44469</v>
      </c>
      <c r="AB77" s="22">
        <v>0</v>
      </c>
      <c r="AC77" s="25">
        <v>5041752650</v>
      </c>
      <c r="AD77" s="40" t="s">
        <v>222</v>
      </c>
      <c r="AE77" s="26">
        <v>44490</v>
      </c>
      <c r="AF77" s="31" t="e">
        <f>VLOOKUP(G77,'TAGIHAN TIV (QTY)'!L:S,8,FALSE)</f>
        <v>#N/A</v>
      </c>
      <c r="AG77" s="31" t="str">
        <f>VLOOKUP(T77,'TAGIHAN TIV (QTY)'!L:S,8,FALSE)</f>
        <v>2050343532</v>
      </c>
      <c r="AH77" s="31" t="str">
        <f>VLOOKUP(AC77,'TAGIHAN TIV (QTY)'!L:S,8,FALSE)</f>
        <v>8276766666</v>
      </c>
      <c r="AI77" s="32">
        <f>VLOOKUP(A77&amp;P77,[1]HARGA!C:D,2,0)*Q77</f>
        <v>0</v>
      </c>
      <c r="AJ77" s="32">
        <f>VLOOKUP(A77&amp;P77,[1]HARGA!C:D,2,0)*W77</f>
        <v>0</v>
      </c>
      <c r="AK77" s="32">
        <f>VLOOKUP(A77&amp;P77,[1]HARGA!C:D,2,0)*AB77</f>
        <v>0</v>
      </c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>
        <v>1</v>
      </c>
    </row>
    <row r="78" spans="1:55" hidden="1" x14ac:dyDescent="0.35">
      <c r="A78" s="22" t="s">
        <v>51</v>
      </c>
      <c r="B78" s="22" t="s">
        <v>52</v>
      </c>
      <c r="C78" s="23">
        <v>21092400972</v>
      </c>
      <c r="D78" s="22" t="s">
        <v>68</v>
      </c>
      <c r="E78" s="22" t="s">
        <v>223</v>
      </c>
      <c r="F78" s="22" t="s">
        <v>224</v>
      </c>
      <c r="G78" s="22">
        <v>5041756049</v>
      </c>
      <c r="H78" s="22" t="s">
        <v>56</v>
      </c>
      <c r="I78" s="22" t="s">
        <v>225</v>
      </c>
      <c r="J78" s="24">
        <v>44470</v>
      </c>
      <c r="K78" s="22">
        <v>1344</v>
      </c>
      <c r="L78" s="22" t="s">
        <v>57</v>
      </c>
      <c r="M78" s="22" t="s">
        <v>57</v>
      </c>
      <c r="N78" s="25" t="s">
        <v>226</v>
      </c>
      <c r="O78" s="26">
        <v>44471</v>
      </c>
      <c r="P78" s="27" t="s">
        <v>59</v>
      </c>
      <c r="Q78" s="22">
        <v>1344</v>
      </c>
      <c r="R78" s="23">
        <v>21092401003</v>
      </c>
      <c r="S78" s="22" t="s">
        <v>56</v>
      </c>
      <c r="T78" s="22">
        <v>6008047520</v>
      </c>
      <c r="U78" s="22">
        <v>34</v>
      </c>
      <c r="V78" s="28">
        <v>0</v>
      </c>
      <c r="W78" s="22">
        <v>34</v>
      </c>
      <c r="X78" s="33" t="s">
        <v>119</v>
      </c>
      <c r="Y78" s="22" t="s">
        <v>56</v>
      </c>
      <c r="Z78" s="34" t="s">
        <v>227</v>
      </c>
      <c r="AA78" s="35">
        <v>44469</v>
      </c>
      <c r="AB78" s="22">
        <v>1</v>
      </c>
      <c r="AC78" s="25">
        <v>5041753320</v>
      </c>
      <c r="AD78" s="40" t="s">
        <v>228</v>
      </c>
      <c r="AE78" s="26">
        <v>44481</v>
      </c>
      <c r="AF78" s="31" t="str">
        <f>VLOOKUP(G78,'TAGIHAN TIV (QTY)'!L:S,8,FALSE)</f>
        <v>8276767193</v>
      </c>
      <c r="AG78" s="31" t="str">
        <f>VLOOKUP(T78,'TAGIHAN TIV (QTY)'!L:S,8,FALSE)</f>
        <v>2050343559</v>
      </c>
      <c r="AH78" s="31" t="str">
        <f>VLOOKUP(AC78,'TAGIHAN TIV (QTY)'!L:S,8,FALSE)</f>
        <v>8276767193</v>
      </c>
      <c r="AI78" s="32">
        <f>VLOOKUP(A78&amp;P78,[1]HARGA!C:D,2,0)*Q78</f>
        <v>13238400</v>
      </c>
      <c r="AJ78" s="32">
        <f>VLOOKUP(A78&amp;P78,[1]HARGA!C:D,2,0)*W78</f>
        <v>334900</v>
      </c>
      <c r="AK78" s="32">
        <f>VLOOKUP(A78&amp;P78,[1]HARGA!C:D,2,0)*AB78</f>
        <v>9850</v>
      </c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>
        <v>1</v>
      </c>
    </row>
    <row r="79" spans="1:55" hidden="1" x14ac:dyDescent="0.35">
      <c r="A79" s="22" t="s">
        <v>51</v>
      </c>
      <c r="B79" s="22" t="s">
        <v>52</v>
      </c>
      <c r="C79" s="23">
        <v>21092400972</v>
      </c>
      <c r="D79" s="22" t="s">
        <v>68</v>
      </c>
      <c r="E79" s="22" t="s">
        <v>223</v>
      </c>
      <c r="F79" s="22" t="s">
        <v>224</v>
      </c>
      <c r="G79" s="22">
        <v>5041756049</v>
      </c>
      <c r="H79" s="22" t="s">
        <v>56</v>
      </c>
      <c r="I79" s="22" t="s">
        <v>225</v>
      </c>
      <c r="J79" s="24">
        <v>44470</v>
      </c>
      <c r="K79" s="22">
        <v>1344</v>
      </c>
      <c r="L79" s="22" t="s">
        <v>57</v>
      </c>
      <c r="M79" s="22" t="s">
        <v>57</v>
      </c>
      <c r="N79" s="25" t="s">
        <v>226</v>
      </c>
      <c r="O79" s="26">
        <v>44471</v>
      </c>
      <c r="P79" s="27" t="s">
        <v>60</v>
      </c>
      <c r="Q79" s="22">
        <v>1344</v>
      </c>
      <c r="R79" s="23">
        <v>21092401003</v>
      </c>
      <c r="S79" s="22" t="s">
        <v>56</v>
      </c>
      <c r="T79" s="22">
        <v>6008047520</v>
      </c>
      <c r="U79" s="22">
        <v>1344</v>
      </c>
      <c r="V79" s="28">
        <v>0</v>
      </c>
      <c r="W79" s="22">
        <v>1344</v>
      </c>
      <c r="X79" s="33" t="s">
        <v>119</v>
      </c>
      <c r="Y79" s="22" t="s">
        <v>56</v>
      </c>
      <c r="Z79" s="34" t="s">
        <v>227</v>
      </c>
      <c r="AA79" s="35">
        <v>44469</v>
      </c>
      <c r="AB79" s="22">
        <v>65</v>
      </c>
      <c r="AC79" s="25">
        <v>5041753320</v>
      </c>
      <c r="AD79" s="40" t="s">
        <v>228</v>
      </c>
      <c r="AE79" s="26">
        <v>44481</v>
      </c>
      <c r="AF79" s="31" t="str">
        <f>VLOOKUP(G79,'TAGIHAN TIV (QTY)'!L:S,8,FALSE)</f>
        <v>8276767193</v>
      </c>
      <c r="AG79" s="31" t="str">
        <f>VLOOKUP(T79,'TAGIHAN TIV (QTY)'!L:S,8,FALSE)</f>
        <v>2050343559</v>
      </c>
      <c r="AH79" s="31" t="str">
        <f>VLOOKUP(AC79,'TAGIHAN TIV (QTY)'!L:S,8,FALSE)</f>
        <v>8276767193</v>
      </c>
      <c r="AI79" s="32">
        <f>VLOOKUP(A79&amp;P79,[1]HARGA!C:D,2,0)*Q79</f>
        <v>40320000</v>
      </c>
      <c r="AJ79" s="32">
        <f>VLOOKUP(A79&amp;P79,[1]HARGA!C:D,2,0)*W79</f>
        <v>40320000</v>
      </c>
      <c r="AK79" s="32">
        <f>VLOOKUP(A79&amp;P79,[1]HARGA!C:D,2,0)*AB79</f>
        <v>1950000</v>
      </c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>
        <v>1</v>
      </c>
    </row>
    <row r="80" spans="1:55" hidden="1" x14ac:dyDescent="0.35">
      <c r="A80" s="22" t="s">
        <v>51</v>
      </c>
      <c r="B80" s="22" t="s">
        <v>52</v>
      </c>
      <c r="C80" s="23">
        <v>21092400970</v>
      </c>
      <c r="D80" s="22" t="s">
        <v>68</v>
      </c>
      <c r="E80" s="22" t="s">
        <v>229</v>
      </c>
      <c r="F80" s="22" t="s">
        <v>230</v>
      </c>
      <c r="G80" s="22">
        <v>5041756852</v>
      </c>
      <c r="H80" s="22" t="s">
        <v>56</v>
      </c>
      <c r="I80" s="22" t="s">
        <v>231</v>
      </c>
      <c r="J80" s="24">
        <v>44470</v>
      </c>
      <c r="K80" s="22">
        <v>1056</v>
      </c>
      <c r="L80" s="22" t="s">
        <v>142</v>
      </c>
      <c r="M80" s="22" t="s">
        <v>142</v>
      </c>
      <c r="N80" s="25" t="s">
        <v>232</v>
      </c>
      <c r="O80" s="26">
        <v>44471</v>
      </c>
      <c r="P80" s="27" t="s">
        <v>59</v>
      </c>
      <c r="Q80" s="22">
        <v>1056</v>
      </c>
      <c r="R80" s="23">
        <v>21092400997</v>
      </c>
      <c r="S80" s="22" t="s">
        <v>56</v>
      </c>
      <c r="T80" s="22">
        <v>6008045632</v>
      </c>
      <c r="U80" s="22">
        <v>24</v>
      </c>
      <c r="V80" s="28">
        <v>0</v>
      </c>
      <c r="W80" s="22">
        <v>24</v>
      </c>
      <c r="X80" s="33" t="s">
        <v>164</v>
      </c>
      <c r="Y80" s="22" t="s">
        <v>56</v>
      </c>
      <c r="Z80" s="34" t="s">
        <v>233</v>
      </c>
      <c r="AA80" s="35">
        <v>44469</v>
      </c>
      <c r="AB80" s="22">
        <v>10</v>
      </c>
      <c r="AC80" s="25">
        <v>5041752356</v>
      </c>
      <c r="AD80" s="40" t="s">
        <v>234</v>
      </c>
      <c r="AE80" s="26">
        <v>44508</v>
      </c>
      <c r="AF80" s="31" t="str">
        <f>VLOOKUP(G80,'TAGIHAN TIV (QTY)'!L:S,8,FALSE)</f>
        <v>8276767193</v>
      </c>
      <c r="AG80" s="31" t="str">
        <f>VLOOKUP(T80,'TAGIHAN TIV (QTY)'!L:S,8,FALSE)</f>
        <v>2050343559</v>
      </c>
      <c r="AH80" s="31" t="str">
        <f>VLOOKUP(AC80,'TAGIHAN TIV (QTY)'!L:S,8,FALSE)</f>
        <v>8276767193</v>
      </c>
      <c r="AI80" s="32">
        <f>VLOOKUP(A80&amp;P80,[1]HARGA!C:D,2,0)*Q80</f>
        <v>10401600</v>
      </c>
      <c r="AJ80" s="32">
        <f>VLOOKUP(A80&amp;P80,[1]HARGA!C:D,2,0)*W80</f>
        <v>236400</v>
      </c>
      <c r="AK80" s="32">
        <f>VLOOKUP(A80&amp;P80,[1]HARGA!C:D,2,0)*AB80</f>
        <v>98500</v>
      </c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>
        <v>1</v>
      </c>
    </row>
    <row r="81" spans="1:55" hidden="1" x14ac:dyDescent="0.35">
      <c r="A81" s="22" t="s">
        <v>51</v>
      </c>
      <c r="B81" s="22" t="s">
        <v>52</v>
      </c>
      <c r="C81" s="23">
        <v>21092400970</v>
      </c>
      <c r="D81" s="22" t="s">
        <v>68</v>
      </c>
      <c r="E81" s="22" t="s">
        <v>229</v>
      </c>
      <c r="F81" s="22" t="s">
        <v>230</v>
      </c>
      <c r="G81" s="22">
        <v>5041756852</v>
      </c>
      <c r="H81" s="22" t="s">
        <v>56</v>
      </c>
      <c r="I81" s="22" t="s">
        <v>231</v>
      </c>
      <c r="J81" s="24">
        <v>44470</v>
      </c>
      <c r="K81" s="22">
        <v>1056</v>
      </c>
      <c r="L81" s="22" t="s">
        <v>142</v>
      </c>
      <c r="M81" s="22" t="s">
        <v>142</v>
      </c>
      <c r="N81" s="25" t="s">
        <v>232</v>
      </c>
      <c r="O81" s="26">
        <v>44471</v>
      </c>
      <c r="P81" s="27" t="s">
        <v>60</v>
      </c>
      <c r="Q81" s="22">
        <v>1056</v>
      </c>
      <c r="R81" s="23">
        <v>21092400997</v>
      </c>
      <c r="S81" s="22" t="s">
        <v>56</v>
      </c>
      <c r="T81" s="22">
        <v>6008045632</v>
      </c>
      <c r="U81" s="22">
        <v>1152</v>
      </c>
      <c r="V81" s="28">
        <v>0</v>
      </c>
      <c r="W81" s="22">
        <v>1152</v>
      </c>
      <c r="X81" s="33" t="s">
        <v>164</v>
      </c>
      <c r="Y81" s="22" t="s">
        <v>56</v>
      </c>
      <c r="Z81" s="34" t="s">
        <v>233</v>
      </c>
      <c r="AA81" s="35">
        <v>44469</v>
      </c>
      <c r="AB81" s="22">
        <v>96</v>
      </c>
      <c r="AC81" s="25">
        <v>5041752356</v>
      </c>
      <c r="AD81" s="40" t="s">
        <v>234</v>
      </c>
      <c r="AE81" s="26">
        <v>44508</v>
      </c>
      <c r="AF81" s="31" t="str">
        <f>VLOOKUP(G81,'TAGIHAN TIV (QTY)'!L:S,8,FALSE)</f>
        <v>8276767193</v>
      </c>
      <c r="AG81" s="31" t="str">
        <f>VLOOKUP(T81,'TAGIHAN TIV (QTY)'!L:S,8,FALSE)</f>
        <v>2050343559</v>
      </c>
      <c r="AH81" s="31" t="str">
        <f>VLOOKUP(AC81,'TAGIHAN TIV (QTY)'!L:S,8,FALSE)</f>
        <v>8276767193</v>
      </c>
      <c r="AI81" s="32">
        <f>VLOOKUP(A81&amp;P81,[1]HARGA!C:D,2,0)*Q81</f>
        <v>31680000</v>
      </c>
      <c r="AJ81" s="32">
        <f>VLOOKUP(A81&amp;P81,[1]HARGA!C:D,2,0)*W81</f>
        <v>34560000</v>
      </c>
      <c r="AK81" s="32">
        <f>VLOOKUP(A81&amp;P81,[1]HARGA!C:D,2,0)*AB81</f>
        <v>2880000</v>
      </c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>
        <v>1</v>
      </c>
    </row>
    <row r="82" spans="1:55" hidden="1" x14ac:dyDescent="0.35">
      <c r="A82" s="22" t="s">
        <v>51</v>
      </c>
      <c r="B82" s="22" t="s">
        <v>52</v>
      </c>
      <c r="C82" s="23">
        <v>21092400970</v>
      </c>
      <c r="D82" s="22" t="s">
        <v>68</v>
      </c>
      <c r="E82" s="22" t="s">
        <v>229</v>
      </c>
      <c r="F82" s="22" t="s">
        <v>230</v>
      </c>
      <c r="G82" s="22">
        <v>5041756852</v>
      </c>
      <c r="H82" s="22" t="s">
        <v>56</v>
      </c>
      <c r="I82" s="22" t="s">
        <v>231</v>
      </c>
      <c r="J82" s="24">
        <v>44470</v>
      </c>
      <c r="K82" s="22">
        <v>24</v>
      </c>
      <c r="L82" s="22" t="s">
        <v>142</v>
      </c>
      <c r="M82" s="22" t="s">
        <v>142</v>
      </c>
      <c r="N82" s="25" t="s">
        <v>232</v>
      </c>
      <c r="O82" s="26">
        <v>44471</v>
      </c>
      <c r="P82" s="27" t="s">
        <v>76</v>
      </c>
      <c r="Q82" s="22">
        <v>24</v>
      </c>
      <c r="R82" s="23">
        <v>21092400997</v>
      </c>
      <c r="S82" s="22" t="s">
        <v>56</v>
      </c>
      <c r="T82" s="22">
        <v>6008045632</v>
      </c>
      <c r="U82" s="22">
        <v>24</v>
      </c>
      <c r="V82" s="28">
        <v>0</v>
      </c>
      <c r="W82" s="22">
        <v>24</v>
      </c>
      <c r="X82" s="33" t="s">
        <v>164</v>
      </c>
      <c r="Y82" s="22" t="s">
        <v>56</v>
      </c>
      <c r="Z82" s="34" t="s">
        <v>233</v>
      </c>
      <c r="AA82" s="35">
        <v>44469</v>
      </c>
      <c r="AB82" s="22">
        <v>0</v>
      </c>
      <c r="AC82" s="25">
        <v>5041752356</v>
      </c>
      <c r="AD82" s="40" t="s">
        <v>234</v>
      </c>
      <c r="AE82" s="26">
        <v>44508</v>
      </c>
      <c r="AF82" s="31" t="str">
        <f>VLOOKUP(G82,'TAGIHAN TIV (QTY)'!L:S,8,FALSE)</f>
        <v>8276767193</v>
      </c>
      <c r="AG82" s="31" t="str">
        <f>VLOOKUP(T82,'TAGIHAN TIV (QTY)'!L:S,8,FALSE)</f>
        <v>2050343559</v>
      </c>
      <c r="AH82" s="31" t="str">
        <f>VLOOKUP(AC82,'TAGIHAN TIV (QTY)'!L:S,8,FALSE)</f>
        <v>8276767193</v>
      </c>
      <c r="AI82" s="32">
        <f>VLOOKUP(A82&amp;P82,[1]HARGA!C:D,2,0)*Q82</f>
        <v>0</v>
      </c>
      <c r="AJ82" s="32">
        <f>VLOOKUP(A82&amp;P82,[1]HARGA!C:D,2,0)*W82</f>
        <v>0</v>
      </c>
      <c r="AK82" s="32">
        <f>VLOOKUP(A82&amp;P82,[1]HARGA!C:D,2,0)*AB82</f>
        <v>0</v>
      </c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>
        <v>1</v>
      </c>
    </row>
    <row r="83" spans="1:55" hidden="1" x14ac:dyDescent="0.35">
      <c r="A83" s="22" t="s">
        <v>51</v>
      </c>
      <c r="B83" s="22" t="s">
        <v>52</v>
      </c>
      <c r="C83" s="23">
        <v>21092400974</v>
      </c>
      <c r="D83" s="22" t="s">
        <v>68</v>
      </c>
      <c r="E83" s="22" t="s">
        <v>235</v>
      </c>
      <c r="F83" s="22" t="s">
        <v>236</v>
      </c>
      <c r="G83" s="22">
        <v>5041756424</v>
      </c>
      <c r="H83" s="22" t="s">
        <v>56</v>
      </c>
      <c r="I83" s="22" t="s">
        <v>237</v>
      </c>
      <c r="J83" s="24">
        <v>44470</v>
      </c>
      <c r="K83" s="22">
        <v>1248</v>
      </c>
      <c r="L83" s="22" t="s">
        <v>57</v>
      </c>
      <c r="M83" s="22" t="s">
        <v>57</v>
      </c>
      <c r="N83" s="25" t="s">
        <v>238</v>
      </c>
      <c r="O83" s="26">
        <v>44471</v>
      </c>
      <c r="P83" s="27" t="s">
        <v>59</v>
      </c>
      <c r="Q83" s="22">
        <v>1248</v>
      </c>
      <c r="R83" s="23">
        <v>21092400994</v>
      </c>
      <c r="S83" s="22" t="s">
        <v>56</v>
      </c>
      <c r="T83" s="22">
        <v>6008045373</v>
      </c>
      <c r="U83" s="22">
        <v>44</v>
      </c>
      <c r="V83" s="28">
        <v>0</v>
      </c>
      <c r="W83" s="22">
        <v>44</v>
      </c>
      <c r="X83" s="33" t="s">
        <v>57</v>
      </c>
      <c r="Y83" s="22" t="s">
        <v>56</v>
      </c>
      <c r="Z83" s="34" t="s">
        <v>239</v>
      </c>
      <c r="AA83" s="35">
        <v>44469</v>
      </c>
      <c r="AB83" s="22">
        <v>3</v>
      </c>
      <c r="AC83" s="25">
        <v>5041752328</v>
      </c>
      <c r="AD83" s="40" t="s">
        <v>240</v>
      </c>
      <c r="AE83" s="26">
        <v>44505</v>
      </c>
      <c r="AF83" s="31" t="str">
        <f>VLOOKUP(G83,'TAGIHAN TIV (QTY)'!L:S,8,FALSE)</f>
        <v>8276767193</v>
      </c>
      <c r="AG83" s="31" t="str">
        <f>VLOOKUP(T83,'TAGIHAN TIV (QTY)'!L:S,8,FALSE)</f>
        <v>2050343559</v>
      </c>
      <c r="AH83" s="31" t="str">
        <f>VLOOKUP(AC83,'TAGIHAN TIV (QTY)'!L:S,8,FALSE)</f>
        <v>8276767193</v>
      </c>
      <c r="AI83" s="32">
        <f>VLOOKUP(A83&amp;P83,[1]HARGA!C:D,2,0)*Q83</f>
        <v>12292800</v>
      </c>
      <c r="AJ83" s="32">
        <f>VLOOKUP(A83&amp;P83,[1]HARGA!C:D,2,0)*W83</f>
        <v>433400</v>
      </c>
      <c r="AK83" s="32">
        <f>VLOOKUP(A83&amp;P83,[1]HARGA!C:D,2,0)*AB83</f>
        <v>29550</v>
      </c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>
        <v>1</v>
      </c>
    </row>
    <row r="84" spans="1:55" hidden="1" x14ac:dyDescent="0.35">
      <c r="A84" s="22" t="s">
        <v>51</v>
      </c>
      <c r="B84" s="22" t="s">
        <v>52</v>
      </c>
      <c r="C84" s="23">
        <v>21092400974</v>
      </c>
      <c r="D84" s="22" t="s">
        <v>68</v>
      </c>
      <c r="E84" s="22" t="s">
        <v>235</v>
      </c>
      <c r="F84" s="22" t="s">
        <v>236</v>
      </c>
      <c r="G84" s="22">
        <v>5041756424</v>
      </c>
      <c r="H84" s="22" t="s">
        <v>56</v>
      </c>
      <c r="I84" s="22" t="s">
        <v>237</v>
      </c>
      <c r="J84" s="24">
        <v>44470</v>
      </c>
      <c r="K84" s="22">
        <v>1248</v>
      </c>
      <c r="L84" s="22" t="s">
        <v>57</v>
      </c>
      <c r="M84" s="22" t="s">
        <v>57</v>
      </c>
      <c r="N84" s="25" t="s">
        <v>238</v>
      </c>
      <c r="O84" s="26">
        <v>44471</v>
      </c>
      <c r="P84" s="27" t="s">
        <v>60</v>
      </c>
      <c r="Q84" s="22">
        <v>1248</v>
      </c>
      <c r="R84" s="23">
        <v>21092400994</v>
      </c>
      <c r="S84" s="22" t="s">
        <v>56</v>
      </c>
      <c r="T84" s="22">
        <v>6008045373</v>
      </c>
      <c r="U84" s="22">
        <v>1440</v>
      </c>
      <c r="V84" s="28">
        <v>0</v>
      </c>
      <c r="W84" s="22">
        <v>1440</v>
      </c>
      <c r="X84" s="33" t="s">
        <v>57</v>
      </c>
      <c r="Y84" s="22" t="s">
        <v>56</v>
      </c>
      <c r="Z84" s="34" t="s">
        <v>239</v>
      </c>
      <c r="AA84" s="35">
        <v>44469</v>
      </c>
      <c r="AB84" s="22">
        <v>75</v>
      </c>
      <c r="AC84" s="25">
        <v>5041752328</v>
      </c>
      <c r="AD84" s="40" t="s">
        <v>240</v>
      </c>
      <c r="AE84" s="26">
        <v>44505</v>
      </c>
      <c r="AF84" s="31" t="str">
        <f>VLOOKUP(G84,'TAGIHAN TIV (QTY)'!L:S,8,FALSE)</f>
        <v>8276767193</v>
      </c>
      <c r="AG84" s="31" t="str">
        <f>VLOOKUP(T84,'TAGIHAN TIV (QTY)'!L:S,8,FALSE)</f>
        <v>2050343559</v>
      </c>
      <c r="AH84" s="31" t="str">
        <f>VLOOKUP(AC84,'TAGIHAN TIV (QTY)'!L:S,8,FALSE)</f>
        <v>8276767193</v>
      </c>
      <c r="AI84" s="32">
        <f>VLOOKUP(A84&amp;P84,[1]HARGA!C:D,2,0)*Q84</f>
        <v>37440000</v>
      </c>
      <c r="AJ84" s="32">
        <f>VLOOKUP(A84&amp;P84,[1]HARGA!C:D,2,0)*W84</f>
        <v>43200000</v>
      </c>
      <c r="AK84" s="32">
        <f>VLOOKUP(A84&amp;P84,[1]HARGA!C:D,2,0)*AB84</f>
        <v>2250000</v>
      </c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>
        <v>1</v>
      </c>
    </row>
    <row r="85" spans="1:55" hidden="1" x14ac:dyDescent="0.35">
      <c r="A85" s="22" t="s">
        <v>51</v>
      </c>
      <c r="B85" s="22" t="s">
        <v>52</v>
      </c>
      <c r="C85" s="23">
        <v>21092400969</v>
      </c>
      <c r="D85" s="22" t="s">
        <v>68</v>
      </c>
      <c r="E85" s="22" t="s">
        <v>241</v>
      </c>
      <c r="F85" s="22" t="s">
        <v>242</v>
      </c>
      <c r="G85" s="22">
        <v>5041751119</v>
      </c>
      <c r="H85" s="22" t="s">
        <v>56</v>
      </c>
      <c r="I85" s="22" t="s">
        <v>243</v>
      </c>
      <c r="J85" s="24">
        <v>44470</v>
      </c>
      <c r="K85" s="22">
        <v>1344</v>
      </c>
      <c r="L85" s="22" t="s">
        <v>148</v>
      </c>
      <c r="M85" s="22" t="s">
        <v>148</v>
      </c>
      <c r="N85" s="25" t="s">
        <v>244</v>
      </c>
      <c r="O85" s="26">
        <v>44471</v>
      </c>
      <c r="P85" s="27" t="s">
        <v>59</v>
      </c>
      <c r="Q85" s="22">
        <v>1344</v>
      </c>
      <c r="R85" s="28" t="s">
        <v>56</v>
      </c>
      <c r="S85" s="22" t="s">
        <v>56</v>
      </c>
      <c r="T85" s="28" t="s">
        <v>56</v>
      </c>
      <c r="U85" s="28">
        <v>0</v>
      </c>
      <c r="V85" s="28">
        <v>0</v>
      </c>
      <c r="W85" s="28">
        <v>0</v>
      </c>
      <c r="X85" s="28" t="s">
        <v>56</v>
      </c>
      <c r="Y85" s="22" t="s">
        <v>56</v>
      </c>
      <c r="Z85" s="29" t="s">
        <v>56</v>
      </c>
      <c r="AA85" s="29" t="s">
        <v>56</v>
      </c>
      <c r="AB85" s="28">
        <v>0</v>
      </c>
      <c r="AC85" s="28" t="s">
        <v>56</v>
      </c>
      <c r="AD85" s="30" t="s">
        <v>56</v>
      </c>
      <c r="AE85" s="26" t="s">
        <v>56</v>
      </c>
      <c r="AF85" s="31" t="str">
        <f>VLOOKUP(G85,'TAGIHAN TIV (QTY)'!L:S,8,FALSE)</f>
        <v>8276767193</v>
      </c>
      <c r="AG85" s="31" t="e">
        <f>VLOOKUP(T85,'TAGIHAN TIV (QTY)'!L:S,8,FALSE)</f>
        <v>#N/A</v>
      </c>
      <c r="AH85" s="31" t="e">
        <f>VLOOKUP(AC85,'TAGIHAN TIV (QTY)'!L:S,8,FALSE)</f>
        <v>#N/A</v>
      </c>
      <c r="AI85" s="32">
        <f>VLOOKUP(A85&amp;P85,[1]HARGA!C:D,2,0)*Q85</f>
        <v>13238400</v>
      </c>
      <c r="AJ85" s="32">
        <f>VLOOKUP(A85&amp;P85,[1]HARGA!C:D,2,0)*W85</f>
        <v>0</v>
      </c>
      <c r="AK85" s="32">
        <f>VLOOKUP(A85&amp;P85,[1]HARGA!C:D,2,0)*AB85</f>
        <v>0</v>
      </c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>
        <v>1</v>
      </c>
    </row>
    <row r="86" spans="1:55" hidden="1" x14ac:dyDescent="0.35">
      <c r="A86" s="22" t="s">
        <v>51</v>
      </c>
      <c r="B86" s="22" t="s">
        <v>52</v>
      </c>
      <c r="C86" s="23">
        <v>21092400969</v>
      </c>
      <c r="D86" s="22" t="s">
        <v>68</v>
      </c>
      <c r="E86" s="22" t="s">
        <v>241</v>
      </c>
      <c r="F86" s="22" t="s">
        <v>242</v>
      </c>
      <c r="G86" s="22">
        <v>5041751119</v>
      </c>
      <c r="H86" s="22" t="s">
        <v>56</v>
      </c>
      <c r="I86" s="22" t="s">
        <v>243</v>
      </c>
      <c r="J86" s="24">
        <v>44470</v>
      </c>
      <c r="K86" s="22">
        <v>1344</v>
      </c>
      <c r="L86" s="22" t="s">
        <v>148</v>
      </c>
      <c r="M86" s="22" t="s">
        <v>148</v>
      </c>
      <c r="N86" s="25" t="s">
        <v>244</v>
      </c>
      <c r="O86" s="26">
        <v>44471</v>
      </c>
      <c r="P86" s="27" t="s">
        <v>60</v>
      </c>
      <c r="Q86" s="22">
        <v>1344</v>
      </c>
      <c r="R86" s="28" t="s">
        <v>56</v>
      </c>
      <c r="S86" s="22" t="s">
        <v>56</v>
      </c>
      <c r="T86" s="28" t="s">
        <v>56</v>
      </c>
      <c r="U86" s="28">
        <v>0</v>
      </c>
      <c r="V86" s="28">
        <v>0</v>
      </c>
      <c r="W86" s="28">
        <v>0</v>
      </c>
      <c r="X86" s="28" t="s">
        <v>56</v>
      </c>
      <c r="Y86" s="22" t="s">
        <v>56</v>
      </c>
      <c r="Z86" s="29" t="s">
        <v>56</v>
      </c>
      <c r="AA86" s="29" t="s">
        <v>56</v>
      </c>
      <c r="AB86" s="28">
        <v>0</v>
      </c>
      <c r="AC86" s="28" t="s">
        <v>56</v>
      </c>
      <c r="AD86" s="30" t="s">
        <v>56</v>
      </c>
      <c r="AE86" s="26" t="s">
        <v>56</v>
      </c>
      <c r="AF86" s="31" t="str">
        <f>VLOOKUP(G86,'TAGIHAN TIV (QTY)'!L:S,8,FALSE)</f>
        <v>8276767193</v>
      </c>
      <c r="AG86" s="31" t="e">
        <f>VLOOKUP(T86,'TAGIHAN TIV (QTY)'!L:S,8,FALSE)</f>
        <v>#N/A</v>
      </c>
      <c r="AH86" s="31" t="e">
        <f>VLOOKUP(AC86,'TAGIHAN TIV (QTY)'!L:S,8,FALSE)</f>
        <v>#N/A</v>
      </c>
      <c r="AI86" s="32">
        <f>VLOOKUP(A86&amp;P86,[1]HARGA!C:D,2,0)*Q86</f>
        <v>40320000</v>
      </c>
      <c r="AJ86" s="32">
        <f>VLOOKUP(A86&amp;P86,[1]HARGA!C:D,2,0)*W86</f>
        <v>0</v>
      </c>
      <c r="AK86" s="32">
        <f>VLOOKUP(A86&amp;P86,[1]HARGA!C:D,2,0)*AB86</f>
        <v>0</v>
      </c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>
        <v>1</v>
      </c>
    </row>
    <row r="87" spans="1:55" hidden="1" x14ac:dyDescent="0.35">
      <c r="A87" s="22" t="s">
        <v>51</v>
      </c>
      <c r="B87" s="22" t="s">
        <v>52</v>
      </c>
      <c r="C87" s="23">
        <v>21092400969</v>
      </c>
      <c r="D87" s="22" t="s">
        <v>68</v>
      </c>
      <c r="E87" s="22" t="s">
        <v>241</v>
      </c>
      <c r="F87" s="22" t="s">
        <v>242</v>
      </c>
      <c r="G87" s="22">
        <v>5041751119</v>
      </c>
      <c r="H87" s="22" t="s">
        <v>56</v>
      </c>
      <c r="I87" s="22" t="s">
        <v>243</v>
      </c>
      <c r="J87" s="24">
        <v>44470</v>
      </c>
      <c r="K87" s="22">
        <v>28</v>
      </c>
      <c r="L87" s="22" t="s">
        <v>148</v>
      </c>
      <c r="M87" s="22" t="s">
        <v>148</v>
      </c>
      <c r="N87" s="25" t="s">
        <v>244</v>
      </c>
      <c r="O87" s="26">
        <v>44471</v>
      </c>
      <c r="P87" s="27" t="s">
        <v>76</v>
      </c>
      <c r="Q87" s="22">
        <v>28</v>
      </c>
      <c r="R87" s="28" t="s">
        <v>56</v>
      </c>
      <c r="S87" s="22" t="s">
        <v>56</v>
      </c>
      <c r="T87" s="28" t="s">
        <v>56</v>
      </c>
      <c r="U87" s="28">
        <v>0</v>
      </c>
      <c r="V87" s="28">
        <v>0</v>
      </c>
      <c r="W87" s="28">
        <v>0</v>
      </c>
      <c r="X87" s="28" t="s">
        <v>56</v>
      </c>
      <c r="Y87" s="22" t="s">
        <v>56</v>
      </c>
      <c r="Z87" s="29" t="s">
        <v>56</v>
      </c>
      <c r="AA87" s="29" t="s">
        <v>56</v>
      </c>
      <c r="AB87" s="28">
        <v>0</v>
      </c>
      <c r="AC87" s="28" t="s">
        <v>56</v>
      </c>
      <c r="AD87" s="30" t="s">
        <v>56</v>
      </c>
      <c r="AE87" s="26" t="s">
        <v>56</v>
      </c>
      <c r="AF87" s="31" t="str">
        <f>VLOOKUP(G87,'TAGIHAN TIV (QTY)'!L:S,8,FALSE)</f>
        <v>8276767193</v>
      </c>
      <c r="AG87" s="31" t="e">
        <f>VLOOKUP(T87,'TAGIHAN TIV (QTY)'!L:S,8,FALSE)</f>
        <v>#N/A</v>
      </c>
      <c r="AH87" s="31" t="e">
        <f>VLOOKUP(AC87,'TAGIHAN TIV (QTY)'!L:S,8,FALSE)</f>
        <v>#N/A</v>
      </c>
      <c r="AI87" s="32">
        <f>VLOOKUP(A87&amp;P87,[1]HARGA!C:D,2,0)*Q87</f>
        <v>0</v>
      </c>
      <c r="AJ87" s="32">
        <f>VLOOKUP(A87&amp;P87,[1]HARGA!C:D,2,0)*W87</f>
        <v>0</v>
      </c>
      <c r="AK87" s="32">
        <f>VLOOKUP(A87&amp;P87,[1]HARGA!C:D,2,0)*AB87</f>
        <v>0</v>
      </c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>
        <v>1</v>
      </c>
    </row>
    <row r="88" spans="1:55" hidden="1" x14ac:dyDescent="0.35">
      <c r="A88" s="22" t="s">
        <v>61</v>
      </c>
      <c r="B88" s="22" t="s">
        <v>52</v>
      </c>
      <c r="C88" s="23" t="s">
        <v>245</v>
      </c>
      <c r="D88" s="22" t="s">
        <v>68</v>
      </c>
      <c r="E88" s="22" t="s">
        <v>241</v>
      </c>
      <c r="F88" s="22" t="s">
        <v>242</v>
      </c>
      <c r="G88" s="22" t="s">
        <v>63</v>
      </c>
      <c r="H88" s="22" t="s">
        <v>56</v>
      </c>
      <c r="I88" s="22" t="s">
        <v>246</v>
      </c>
      <c r="J88" s="24">
        <v>44470</v>
      </c>
      <c r="K88" s="22">
        <v>0</v>
      </c>
      <c r="L88" s="22" t="s">
        <v>64</v>
      </c>
      <c r="M88" s="22" t="s">
        <v>64</v>
      </c>
      <c r="N88" s="25" t="s">
        <v>56</v>
      </c>
      <c r="O88" s="26" t="s">
        <v>56</v>
      </c>
      <c r="P88" s="27" t="s">
        <v>59</v>
      </c>
      <c r="Q88" s="22">
        <v>0</v>
      </c>
      <c r="R88" s="23">
        <v>21092400602</v>
      </c>
      <c r="S88" s="22" t="s">
        <v>56</v>
      </c>
      <c r="T88" s="22">
        <v>6008047255</v>
      </c>
      <c r="U88" s="22">
        <v>17</v>
      </c>
      <c r="V88" s="28">
        <v>0</v>
      </c>
      <c r="W88" s="22">
        <v>17</v>
      </c>
      <c r="X88" s="33" t="s">
        <v>72</v>
      </c>
      <c r="Y88" s="22" t="s">
        <v>56</v>
      </c>
      <c r="Z88" s="34" t="s">
        <v>247</v>
      </c>
      <c r="AA88" s="35">
        <v>44470</v>
      </c>
      <c r="AB88" s="22">
        <v>0</v>
      </c>
      <c r="AC88" s="25">
        <v>5041749475</v>
      </c>
      <c r="AD88" s="40" t="s">
        <v>248</v>
      </c>
      <c r="AE88" s="26">
        <v>44505</v>
      </c>
      <c r="AF88" s="31" t="e">
        <f>VLOOKUP(G88,'TAGIHAN TIV (QTY)'!L:S,8,FALSE)</f>
        <v>#N/A</v>
      </c>
      <c r="AG88" s="31" t="str">
        <f>VLOOKUP(T88,'TAGIHAN TIV (QTY)'!L:S,8,FALSE)</f>
        <v>2050343532</v>
      </c>
      <c r="AH88" s="31" t="str">
        <f>VLOOKUP(AC88,'TAGIHAN TIV (QTY)'!L:S,8,FALSE)</f>
        <v>8276766666</v>
      </c>
      <c r="AI88" s="32">
        <f>VLOOKUP(A88&amp;P88,[1]HARGA!C:D,2,0)*Q88</f>
        <v>0</v>
      </c>
      <c r="AJ88" s="32">
        <f>VLOOKUP(A88&amp;P88,[1]HARGA!C:D,2,0)*W88</f>
        <v>167450</v>
      </c>
      <c r="AK88" s="32">
        <f>VLOOKUP(A88&amp;P88,[1]HARGA!C:D,2,0)*AB88</f>
        <v>0</v>
      </c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>
        <v>1</v>
      </c>
    </row>
    <row r="89" spans="1:55" hidden="1" x14ac:dyDescent="0.35">
      <c r="A89" s="22" t="s">
        <v>61</v>
      </c>
      <c r="B89" s="22" t="s">
        <v>52</v>
      </c>
      <c r="C89" s="23" t="s">
        <v>245</v>
      </c>
      <c r="D89" s="22" t="s">
        <v>68</v>
      </c>
      <c r="E89" s="22" t="s">
        <v>241</v>
      </c>
      <c r="F89" s="22" t="s">
        <v>242</v>
      </c>
      <c r="G89" s="22" t="s">
        <v>63</v>
      </c>
      <c r="H89" s="22" t="s">
        <v>56</v>
      </c>
      <c r="I89" s="22" t="s">
        <v>246</v>
      </c>
      <c r="J89" s="24">
        <v>44470</v>
      </c>
      <c r="K89" s="22">
        <v>0</v>
      </c>
      <c r="L89" s="22" t="s">
        <v>64</v>
      </c>
      <c r="M89" s="22" t="s">
        <v>64</v>
      </c>
      <c r="N89" s="25" t="s">
        <v>56</v>
      </c>
      <c r="O89" s="26" t="s">
        <v>56</v>
      </c>
      <c r="P89" s="27" t="s">
        <v>60</v>
      </c>
      <c r="Q89" s="22">
        <v>0</v>
      </c>
      <c r="R89" s="23">
        <v>21092400602</v>
      </c>
      <c r="S89" s="22" t="s">
        <v>56</v>
      </c>
      <c r="T89" s="22">
        <v>6008047255</v>
      </c>
      <c r="U89" s="22">
        <v>1344</v>
      </c>
      <c r="V89" s="28">
        <v>0</v>
      </c>
      <c r="W89" s="22">
        <v>1344</v>
      </c>
      <c r="X89" s="33" t="s">
        <v>72</v>
      </c>
      <c r="Y89" s="22" t="s">
        <v>56</v>
      </c>
      <c r="Z89" s="34" t="s">
        <v>247</v>
      </c>
      <c r="AA89" s="35">
        <v>44470</v>
      </c>
      <c r="AB89" s="22">
        <v>40</v>
      </c>
      <c r="AC89" s="25">
        <v>5041749475</v>
      </c>
      <c r="AD89" s="40" t="s">
        <v>248</v>
      </c>
      <c r="AE89" s="26">
        <v>44505</v>
      </c>
      <c r="AF89" s="31" t="e">
        <f>VLOOKUP(G89,'TAGIHAN TIV (QTY)'!L:S,8,FALSE)</f>
        <v>#N/A</v>
      </c>
      <c r="AG89" s="31" t="str">
        <f>VLOOKUP(T89,'TAGIHAN TIV (QTY)'!L:S,8,FALSE)</f>
        <v>2050343532</v>
      </c>
      <c r="AH89" s="31" t="str">
        <f>VLOOKUP(AC89,'TAGIHAN TIV (QTY)'!L:S,8,FALSE)</f>
        <v>8276766666</v>
      </c>
      <c r="AI89" s="32">
        <f>VLOOKUP(A89&amp;P89,[1]HARGA!C:D,2,0)*Q89</f>
        <v>0</v>
      </c>
      <c r="AJ89" s="32">
        <f>VLOOKUP(A89&amp;P89,[1]HARGA!C:D,2,0)*W89</f>
        <v>40320000</v>
      </c>
      <c r="AK89" s="32">
        <f>VLOOKUP(A89&amp;P89,[1]HARGA!C:D,2,0)*AB89</f>
        <v>1200000</v>
      </c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>
        <v>1</v>
      </c>
    </row>
    <row r="90" spans="1:55" hidden="1" x14ac:dyDescent="0.35">
      <c r="A90" s="22" t="s">
        <v>61</v>
      </c>
      <c r="B90" s="22" t="s">
        <v>52</v>
      </c>
      <c r="C90" s="23" t="s">
        <v>245</v>
      </c>
      <c r="D90" s="22" t="s">
        <v>68</v>
      </c>
      <c r="E90" s="22" t="s">
        <v>241</v>
      </c>
      <c r="F90" s="22" t="s">
        <v>242</v>
      </c>
      <c r="G90" s="22" t="s">
        <v>63</v>
      </c>
      <c r="H90" s="22" t="s">
        <v>56</v>
      </c>
      <c r="I90" s="22" t="s">
        <v>246</v>
      </c>
      <c r="J90" s="24">
        <v>44470</v>
      </c>
      <c r="K90" s="22">
        <v>0</v>
      </c>
      <c r="L90" s="22" t="s">
        <v>64</v>
      </c>
      <c r="M90" s="22" t="s">
        <v>64</v>
      </c>
      <c r="N90" s="25" t="s">
        <v>56</v>
      </c>
      <c r="O90" s="26" t="s">
        <v>56</v>
      </c>
      <c r="P90" s="27" t="s">
        <v>76</v>
      </c>
      <c r="Q90" s="22">
        <v>0</v>
      </c>
      <c r="R90" s="23">
        <v>21092400602</v>
      </c>
      <c r="S90" s="22" t="s">
        <v>56</v>
      </c>
      <c r="T90" s="22">
        <v>6008047255</v>
      </c>
      <c r="U90" s="22">
        <v>28</v>
      </c>
      <c r="V90" s="28">
        <v>0</v>
      </c>
      <c r="W90" s="22">
        <v>28</v>
      </c>
      <c r="X90" s="33" t="s">
        <v>72</v>
      </c>
      <c r="Y90" s="22" t="s">
        <v>56</v>
      </c>
      <c r="Z90" s="34" t="s">
        <v>247</v>
      </c>
      <c r="AA90" s="35">
        <v>44470</v>
      </c>
      <c r="AB90" s="22">
        <v>0</v>
      </c>
      <c r="AC90" s="25">
        <v>5041749475</v>
      </c>
      <c r="AD90" s="40" t="s">
        <v>248</v>
      </c>
      <c r="AE90" s="26">
        <v>44505</v>
      </c>
      <c r="AF90" s="31" t="e">
        <f>VLOOKUP(G90,'TAGIHAN TIV (QTY)'!L:S,8,FALSE)</f>
        <v>#N/A</v>
      </c>
      <c r="AG90" s="31" t="str">
        <f>VLOOKUP(T90,'TAGIHAN TIV (QTY)'!L:S,8,FALSE)</f>
        <v>2050343532</v>
      </c>
      <c r="AH90" s="31" t="str">
        <f>VLOOKUP(AC90,'TAGIHAN TIV (QTY)'!L:S,8,FALSE)</f>
        <v>8276766666</v>
      </c>
      <c r="AI90" s="32">
        <f>VLOOKUP(A90&amp;P90,[1]HARGA!C:D,2,0)*Q90</f>
        <v>0</v>
      </c>
      <c r="AJ90" s="32">
        <f>VLOOKUP(A90&amp;P90,[1]HARGA!C:D,2,0)*W90</f>
        <v>0</v>
      </c>
      <c r="AK90" s="32">
        <f>VLOOKUP(A90&amp;P90,[1]HARGA!C:D,2,0)*AB90</f>
        <v>0</v>
      </c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>
        <v>1</v>
      </c>
    </row>
    <row r="91" spans="1:55" hidden="1" x14ac:dyDescent="0.35">
      <c r="A91" s="22" t="s">
        <v>61</v>
      </c>
      <c r="B91" s="22" t="s">
        <v>52</v>
      </c>
      <c r="C91" s="23">
        <v>21092400567</v>
      </c>
      <c r="D91" s="22" t="s">
        <v>68</v>
      </c>
      <c r="E91" s="22" t="s">
        <v>249</v>
      </c>
      <c r="F91" s="22" t="s">
        <v>250</v>
      </c>
      <c r="G91" s="22">
        <v>5041758082</v>
      </c>
      <c r="H91" s="22" t="s">
        <v>56</v>
      </c>
      <c r="I91" s="22" t="s">
        <v>251</v>
      </c>
      <c r="J91" s="24">
        <v>44470</v>
      </c>
      <c r="K91" s="22">
        <v>1248</v>
      </c>
      <c r="L91" s="22" t="s">
        <v>72</v>
      </c>
      <c r="M91" s="22" t="s">
        <v>72</v>
      </c>
      <c r="N91" s="25" t="s">
        <v>252</v>
      </c>
      <c r="O91" s="26">
        <v>44471</v>
      </c>
      <c r="P91" s="27" t="s">
        <v>59</v>
      </c>
      <c r="Q91" s="22">
        <v>1248</v>
      </c>
      <c r="R91" s="28" t="s">
        <v>56</v>
      </c>
      <c r="S91" s="22" t="s">
        <v>56</v>
      </c>
      <c r="T91" s="28" t="s">
        <v>56</v>
      </c>
      <c r="U91" s="28">
        <v>0</v>
      </c>
      <c r="V91" s="28">
        <v>0</v>
      </c>
      <c r="W91" s="28">
        <v>0</v>
      </c>
      <c r="X91" s="28" t="s">
        <v>56</v>
      </c>
      <c r="Y91" s="22" t="s">
        <v>56</v>
      </c>
      <c r="Z91" s="29" t="s">
        <v>56</v>
      </c>
      <c r="AA91" s="29" t="s">
        <v>56</v>
      </c>
      <c r="AB91" s="28">
        <v>0</v>
      </c>
      <c r="AC91" s="28" t="s">
        <v>56</v>
      </c>
      <c r="AD91" s="30" t="s">
        <v>56</v>
      </c>
      <c r="AE91" s="26" t="s">
        <v>56</v>
      </c>
      <c r="AF91" s="31" t="str">
        <f>VLOOKUP(G91,'TAGIHAN TIV (QTY)'!L:S,8,FALSE)</f>
        <v>8276766666</v>
      </c>
      <c r="AG91" s="31" t="e">
        <f>VLOOKUP(T91,'TAGIHAN TIV (QTY)'!L:S,8,FALSE)</f>
        <v>#N/A</v>
      </c>
      <c r="AH91" s="31" t="e">
        <f>VLOOKUP(AC91,'TAGIHAN TIV (QTY)'!L:S,8,FALSE)</f>
        <v>#N/A</v>
      </c>
      <c r="AI91" s="32">
        <f>VLOOKUP(A91&amp;P91,[1]HARGA!C:D,2,0)*Q91</f>
        <v>12292800</v>
      </c>
      <c r="AJ91" s="32">
        <f>VLOOKUP(A91&amp;P91,[1]HARGA!C:D,2,0)*W91</f>
        <v>0</v>
      </c>
      <c r="AK91" s="32">
        <f>VLOOKUP(A91&amp;P91,[1]HARGA!C:D,2,0)*AB91</f>
        <v>0</v>
      </c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>
        <v>1</v>
      </c>
    </row>
    <row r="92" spans="1:55" hidden="1" x14ac:dyDescent="0.35">
      <c r="A92" s="22" t="s">
        <v>61</v>
      </c>
      <c r="B92" s="22" t="s">
        <v>52</v>
      </c>
      <c r="C92" s="23">
        <v>21092400567</v>
      </c>
      <c r="D92" s="22" t="s">
        <v>68</v>
      </c>
      <c r="E92" s="22" t="s">
        <v>249</v>
      </c>
      <c r="F92" s="22" t="s">
        <v>250</v>
      </c>
      <c r="G92" s="22">
        <v>5041758082</v>
      </c>
      <c r="H92" s="22" t="s">
        <v>56</v>
      </c>
      <c r="I92" s="22" t="s">
        <v>251</v>
      </c>
      <c r="J92" s="24">
        <v>44470</v>
      </c>
      <c r="K92" s="22">
        <v>1248</v>
      </c>
      <c r="L92" s="22" t="s">
        <v>72</v>
      </c>
      <c r="M92" s="22" t="s">
        <v>72</v>
      </c>
      <c r="N92" s="25" t="s">
        <v>252</v>
      </c>
      <c r="O92" s="26">
        <v>44471</v>
      </c>
      <c r="P92" s="27" t="s">
        <v>60</v>
      </c>
      <c r="Q92" s="22">
        <v>1248</v>
      </c>
      <c r="R92" s="28" t="s">
        <v>56</v>
      </c>
      <c r="S92" s="22" t="s">
        <v>56</v>
      </c>
      <c r="T92" s="28" t="s">
        <v>56</v>
      </c>
      <c r="U92" s="28">
        <v>0</v>
      </c>
      <c r="V92" s="28">
        <v>0</v>
      </c>
      <c r="W92" s="28">
        <v>0</v>
      </c>
      <c r="X92" s="28" t="s">
        <v>56</v>
      </c>
      <c r="Y92" s="22" t="s">
        <v>56</v>
      </c>
      <c r="Z92" s="29" t="s">
        <v>56</v>
      </c>
      <c r="AA92" s="29" t="s">
        <v>56</v>
      </c>
      <c r="AB92" s="28">
        <v>0</v>
      </c>
      <c r="AC92" s="28" t="s">
        <v>56</v>
      </c>
      <c r="AD92" s="30" t="s">
        <v>56</v>
      </c>
      <c r="AE92" s="26" t="s">
        <v>56</v>
      </c>
      <c r="AF92" s="31" t="str">
        <f>VLOOKUP(G92,'TAGIHAN TIV (QTY)'!L:S,8,FALSE)</f>
        <v>8276766666</v>
      </c>
      <c r="AG92" s="31" t="e">
        <f>VLOOKUP(T92,'TAGIHAN TIV (QTY)'!L:S,8,FALSE)</f>
        <v>#N/A</v>
      </c>
      <c r="AH92" s="31" t="e">
        <f>VLOOKUP(AC92,'TAGIHAN TIV (QTY)'!L:S,8,FALSE)</f>
        <v>#N/A</v>
      </c>
      <c r="AI92" s="32">
        <f>VLOOKUP(A92&amp;P92,[1]HARGA!C:D,2,0)*Q92</f>
        <v>37440000</v>
      </c>
      <c r="AJ92" s="32">
        <f>VLOOKUP(A92&amp;P92,[1]HARGA!C:D,2,0)*W92</f>
        <v>0</v>
      </c>
      <c r="AK92" s="32">
        <f>VLOOKUP(A92&amp;P92,[1]HARGA!C:D,2,0)*AB92</f>
        <v>0</v>
      </c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>
        <v>1</v>
      </c>
    </row>
    <row r="93" spans="1:55" hidden="1" x14ac:dyDescent="0.35">
      <c r="A93" s="22" t="s">
        <v>61</v>
      </c>
      <c r="B93" s="22" t="s">
        <v>52</v>
      </c>
      <c r="C93" s="23">
        <v>21092400567</v>
      </c>
      <c r="D93" s="22" t="s">
        <v>68</v>
      </c>
      <c r="E93" s="22" t="s">
        <v>249</v>
      </c>
      <c r="F93" s="22" t="s">
        <v>250</v>
      </c>
      <c r="G93" s="22">
        <v>5041758082</v>
      </c>
      <c r="H93" s="22" t="s">
        <v>56</v>
      </c>
      <c r="I93" s="22" t="s">
        <v>251</v>
      </c>
      <c r="J93" s="24">
        <v>44470</v>
      </c>
      <c r="K93" s="22">
        <v>28</v>
      </c>
      <c r="L93" s="22" t="s">
        <v>72</v>
      </c>
      <c r="M93" s="22" t="s">
        <v>72</v>
      </c>
      <c r="N93" s="25" t="s">
        <v>252</v>
      </c>
      <c r="O93" s="26">
        <v>44471</v>
      </c>
      <c r="P93" s="27" t="s">
        <v>76</v>
      </c>
      <c r="Q93" s="22">
        <v>28</v>
      </c>
      <c r="R93" s="28" t="s">
        <v>56</v>
      </c>
      <c r="S93" s="22" t="s">
        <v>56</v>
      </c>
      <c r="T93" s="28" t="s">
        <v>56</v>
      </c>
      <c r="U93" s="28">
        <v>0</v>
      </c>
      <c r="V93" s="28">
        <v>0</v>
      </c>
      <c r="W93" s="28">
        <v>0</v>
      </c>
      <c r="X93" s="28" t="s">
        <v>56</v>
      </c>
      <c r="Y93" s="22" t="s">
        <v>56</v>
      </c>
      <c r="Z93" s="29" t="s">
        <v>56</v>
      </c>
      <c r="AA93" s="29" t="s">
        <v>56</v>
      </c>
      <c r="AB93" s="28">
        <v>0</v>
      </c>
      <c r="AC93" s="28" t="s">
        <v>56</v>
      </c>
      <c r="AD93" s="30" t="s">
        <v>56</v>
      </c>
      <c r="AE93" s="26" t="s">
        <v>56</v>
      </c>
      <c r="AF93" s="31" t="str">
        <f>VLOOKUP(G93,'TAGIHAN TIV (QTY)'!L:S,8,FALSE)</f>
        <v>8276766666</v>
      </c>
      <c r="AG93" s="31" t="e">
        <f>VLOOKUP(T93,'TAGIHAN TIV (QTY)'!L:S,8,FALSE)</f>
        <v>#N/A</v>
      </c>
      <c r="AH93" s="31" t="e">
        <f>VLOOKUP(AC93,'TAGIHAN TIV (QTY)'!L:S,8,FALSE)</f>
        <v>#N/A</v>
      </c>
      <c r="AI93" s="32">
        <f>VLOOKUP(A93&amp;P93,[1]HARGA!C:D,2,0)*Q93</f>
        <v>0</v>
      </c>
      <c r="AJ93" s="32">
        <f>VLOOKUP(A93&amp;P93,[1]HARGA!C:D,2,0)*W93</f>
        <v>0</v>
      </c>
      <c r="AK93" s="32">
        <f>VLOOKUP(A93&amp;P93,[1]HARGA!C:D,2,0)*AB93</f>
        <v>0</v>
      </c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>
        <v>1</v>
      </c>
    </row>
    <row r="94" spans="1:55" hidden="1" x14ac:dyDescent="0.35">
      <c r="A94" s="22" t="s">
        <v>51</v>
      </c>
      <c r="B94" s="22" t="s">
        <v>52</v>
      </c>
      <c r="C94" s="23" t="s">
        <v>253</v>
      </c>
      <c r="D94" s="22" t="s">
        <v>68</v>
      </c>
      <c r="E94" s="22" t="s">
        <v>249</v>
      </c>
      <c r="F94" s="22" t="s">
        <v>250</v>
      </c>
      <c r="G94" s="22" t="s">
        <v>63</v>
      </c>
      <c r="H94" s="22" t="s">
        <v>56</v>
      </c>
      <c r="I94" s="22" t="s">
        <v>254</v>
      </c>
      <c r="J94" s="24">
        <v>44470</v>
      </c>
      <c r="K94" s="22">
        <v>0</v>
      </c>
      <c r="L94" s="22" t="s">
        <v>64</v>
      </c>
      <c r="M94" s="22" t="s">
        <v>64</v>
      </c>
      <c r="N94" s="25" t="s">
        <v>56</v>
      </c>
      <c r="O94" s="26" t="s">
        <v>56</v>
      </c>
      <c r="P94" s="27" t="s">
        <v>59</v>
      </c>
      <c r="Q94" s="22">
        <v>0</v>
      </c>
      <c r="R94" s="23">
        <v>21092400988</v>
      </c>
      <c r="S94" s="22" t="s">
        <v>56</v>
      </c>
      <c r="T94" s="22">
        <v>6008031352</v>
      </c>
      <c r="U94" s="22">
        <v>24</v>
      </c>
      <c r="V94" s="28">
        <v>0</v>
      </c>
      <c r="W94" s="22">
        <v>24</v>
      </c>
      <c r="X94" s="33" t="s">
        <v>148</v>
      </c>
      <c r="Y94" s="22" t="s">
        <v>56</v>
      </c>
      <c r="Z94" s="34" t="s">
        <v>255</v>
      </c>
      <c r="AA94" s="35">
        <v>44469</v>
      </c>
      <c r="AB94" s="22">
        <v>0</v>
      </c>
      <c r="AC94" s="25">
        <v>5041753928</v>
      </c>
      <c r="AD94" s="40" t="s">
        <v>256</v>
      </c>
      <c r="AE94" s="26">
        <v>44488</v>
      </c>
      <c r="AF94" s="31" t="e">
        <f>VLOOKUP(G94,'TAGIHAN TIV (QTY)'!L:S,8,FALSE)</f>
        <v>#N/A</v>
      </c>
      <c r="AG94" s="31" t="str">
        <f>VLOOKUP(T94,'TAGIHAN TIV (QTY)'!L:S,8,FALSE)</f>
        <v>2050343559</v>
      </c>
      <c r="AH94" s="31" t="str">
        <f>VLOOKUP(AC94,'TAGIHAN TIV (QTY)'!L:S,8,FALSE)</f>
        <v>8276767193</v>
      </c>
      <c r="AI94" s="32">
        <f>VLOOKUP(A94&amp;P94,[1]HARGA!C:D,2,0)*Q94</f>
        <v>0</v>
      </c>
      <c r="AJ94" s="32">
        <f>VLOOKUP(A94&amp;P94,[1]HARGA!C:D,2,0)*W94</f>
        <v>236400</v>
      </c>
      <c r="AK94" s="32">
        <f>VLOOKUP(A94&amp;P94,[1]HARGA!C:D,2,0)*AB94</f>
        <v>0</v>
      </c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>
        <v>1</v>
      </c>
    </row>
    <row r="95" spans="1:55" hidden="1" x14ac:dyDescent="0.35">
      <c r="A95" s="22" t="s">
        <v>51</v>
      </c>
      <c r="B95" s="22" t="s">
        <v>52</v>
      </c>
      <c r="C95" s="23" t="s">
        <v>253</v>
      </c>
      <c r="D95" s="22" t="s">
        <v>68</v>
      </c>
      <c r="E95" s="22" t="s">
        <v>249</v>
      </c>
      <c r="F95" s="22" t="s">
        <v>250</v>
      </c>
      <c r="G95" s="22" t="s">
        <v>63</v>
      </c>
      <c r="H95" s="22" t="s">
        <v>56</v>
      </c>
      <c r="I95" s="22" t="s">
        <v>254</v>
      </c>
      <c r="J95" s="24">
        <v>44470</v>
      </c>
      <c r="K95" s="22">
        <v>0</v>
      </c>
      <c r="L95" s="22" t="s">
        <v>64</v>
      </c>
      <c r="M95" s="22" t="s">
        <v>64</v>
      </c>
      <c r="N95" s="25" t="s">
        <v>56</v>
      </c>
      <c r="O95" s="26" t="s">
        <v>56</v>
      </c>
      <c r="P95" s="27" t="s">
        <v>60</v>
      </c>
      <c r="Q95" s="22">
        <v>0</v>
      </c>
      <c r="R95" s="23">
        <v>21092400988</v>
      </c>
      <c r="S95" s="22" t="s">
        <v>56</v>
      </c>
      <c r="T95" s="22">
        <v>6008031352</v>
      </c>
      <c r="U95" s="22">
        <v>1344</v>
      </c>
      <c r="V95" s="28">
        <v>0</v>
      </c>
      <c r="W95" s="22">
        <v>1344</v>
      </c>
      <c r="X95" s="33" t="s">
        <v>148</v>
      </c>
      <c r="Y95" s="22" t="s">
        <v>56</v>
      </c>
      <c r="Z95" s="34" t="s">
        <v>255</v>
      </c>
      <c r="AA95" s="35">
        <v>44469</v>
      </c>
      <c r="AB95" s="22">
        <v>96</v>
      </c>
      <c r="AC95" s="25">
        <v>5041753928</v>
      </c>
      <c r="AD95" s="40" t="s">
        <v>256</v>
      </c>
      <c r="AE95" s="26">
        <v>44488</v>
      </c>
      <c r="AF95" s="31" t="e">
        <f>VLOOKUP(G95,'TAGIHAN TIV (QTY)'!L:S,8,FALSE)</f>
        <v>#N/A</v>
      </c>
      <c r="AG95" s="31" t="str">
        <f>VLOOKUP(T95,'TAGIHAN TIV (QTY)'!L:S,8,FALSE)</f>
        <v>2050343559</v>
      </c>
      <c r="AH95" s="31" t="str">
        <f>VLOOKUP(AC95,'TAGIHAN TIV (QTY)'!L:S,8,FALSE)</f>
        <v>8276767193</v>
      </c>
      <c r="AI95" s="32">
        <f>VLOOKUP(A95&amp;P95,[1]HARGA!C:D,2,0)*Q95</f>
        <v>0</v>
      </c>
      <c r="AJ95" s="32">
        <f>VLOOKUP(A95&amp;P95,[1]HARGA!C:D,2,0)*W95</f>
        <v>40320000</v>
      </c>
      <c r="AK95" s="32">
        <f>VLOOKUP(A95&amp;P95,[1]HARGA!C:D,2,0)*AB95</f>
        <v>2880000</v>
      </c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>
        <v>1</v>
      </c>
    </row>
    <row r="96" spans="1:55" hidden="1" x14ac:dyDescent="0.35">
      <c r="A96" s="22" t="s">
        <v>51</v>
      </c>
      <c r="B96" s="22" t="s">
        <v>52</v>
      </c>
      <c r="C96" s="23" t="s">
        <v>253</v>
      </c>
      <c r="D96" s="22" t="s">
        <v>68</v>
      </c>
      <c r="E96" s="22" t="s">
        <v>249</v>
      </c>
      <c r="F96" s="22" t="s">
        <v>250</v>
      </c>
      <c r="G96" s="22" t="s">
        <v>63</v>
      </c>
      <c r="H96" s="22" t="s">
        <v>56</v>
      </c>
      <c r="I96" s="22" t="s">
        <v>254</v>
      </c>
      <c r="J96" s="24">
        <v>44470</v>
      </c>
      <c r="K96" s="22">
        <v>0</v>
      </c>
      <c r="L96" s="22" t="s">
        <v>64</v>
      </c>
      <c r="M96" s="22" t="s">
        <v>64</v>
      </c>
      <c r="N96" s="25" t="s">
        <v>56</v>
      </c>
      <c r="O96" s="26" t="s">
        <v>56</v>
      </c>
      <c r="P96" s="27" t="s">
        <v>76</v>
      </c>
      <c r="Q96" s="22">
        <v>0</v>
      </c>
      <c r="R96" s="23">
        <v>21092400988</v>
      </c>
      <c r="S96" s="22" t="s">
        <v>56</v>
      </c>
      <c r="T96" s="22">
        <v>6008031352</v>
      </c>
      <c r="U96" s="22">
        <v>28</v>
      </c>
      <c r="V96" s="28">
        <v>0</v>
      </c>
      <c r="W96" s="22">
        <v>28</v>
      </c>
      <c r="X96" s="33" t="s">
        <v>148</v>
      </c>
      <c r="Y96" s="22" t="s">
        <v>56</v>
      </c>
      <c r="Z96" s="34" t="s">
        <v>255</v>
      </c>
      <c r="AA96" s="35">
        <v>44469</v>
      </c>
      <c r="AB96" s="22">
        <v>0</v>
      </c>
      <c r="AC96" s="25">
        <v>5041753928</v>
      </c>
      <c r="AD96" s="40" t="s">
        <v>256</v>
      </c>
      <c r="AE96" s="26">
        <v>44488</v>
      </c>
      <c r="AF96" s="31" t="e">
        <f>VLOOKUP(G96,'TAGIHAN TIV (QTY)'!L:S,8,FALSE)</f>
        <v>#N/A</v>
      </c>
      <c r="AG96" s="31" t="str">
        <f>VLOOKUP(T96,'TAGIHAN TIV (QTY)'!L:S,8,FALSE)</f>
        <v>2050343559</v>
      </c>
      <c r="AH96" s="31" t="str">
        <f>VLOOKUP(AC96,'TAGIHAN TIV (QTY)'!L:S,8,FALSE)</f>
        <v>8276767193</v>
      </c>
      <c r="AI96" s="32">
        <f>VLOOKUP(A96&amp;P96,[1]HARGA!C:D,2,0)*Q96</f>
        <v>0</v>
      </c>
      <c r="AJ96" s="32">
        <f>VLOOKUP(A96&amp;P96,[1]HARGA!C:D,2,0)*W96</f>
        <v>0</v>
      </c>
      <c r="AK96" s="32">
        <f>VLOOKUP(A96&amp;P96,[1]HARGA!C:D,2,0)*AB96</f>
        <v>0</v>
      </c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>
        <v>1</v>
      </c>
    </row>
    <row r="97" spans="1:55" hidden="1" x14ac:dyDescent="0.35">
      <c r="A97" s="22" t="s">
        <v>257</v>
      </c>
      <c r="B97" s="22" t="s">
        <v>52</v>
      </c>
      <c r="C97" s="23">
        <v>21092401749</v>
      </c>
      <c r="D97" s="22" t="s">
        <v>68</v>
      </c>
      <c r="E97" s="22" t="s">
        <v>258</v>
      </c>
      <c r="F97" s="22" t="s">
        <v>259</v>
      </c>
      <c r="G97" s="22">
        <v>5041757688</v>
      </c>
      <c r="H97" s="22" t="s">
        <v>56</v>
      </c>
      <c r="I97" s="22" t="s">
        <v>260</v>
      </c>
      <c r="J97" s="24">
        <v>44470</v>
      </c>
      <c r="K97" s="22">
        <v>1440</v>
      </c>
      <c r="L97" s="22" t="s">
        <v>261</v>
      </c>
      <c r="M97" s="22" t="s">
        <v>261</v>
      </c>
      <c r="N97" s="25" t="s">
        <v>262</v>
      </c>
      <c r="O97" s="26">
        <v>44471</v>
      </c>
      <c r="P97" s="27" t="s">
        <v>59</v>
      </c>
      <c r="Q97" s="22">
        <v>1440</v>
      </c>
      <c r="R97" s="28" t="s">
        <v>56</v>
      </c>
      <c r="S97" s="22" t="s">
        <v>56</v>
      </c>
      <c r="T97" s="28" t="s">
        <v>56</v>
      </c>
      <c r="U97" s="28">
        <v>0</v>
      </c>
      <c r="V97" s="28">
        <v>0</v>
      </c>
      <c r="W97" s="28">
        <v>0</v>
      </c>
      <c r="X97" s="28" t="s">
        <v>56</v>
      </c>
      <c r="Y97" s="22" t="s">
        <v>56</v>
      </c>
      <c r="Z97" s="29" t="s">
        <v>56</v>
      </c>
      <c r="AA97" s="29" t="s">
        <v>56</v>
      </c>
      <c r="AB97" s="28">
        <v>0</v>
      </c>
      <c r="AC97" s="28" t="s">
        <v>56</v>
      </c>
      <c r="AD97" s="30" t="s">
        <v>56</v>
      </c>
      <c r="AE97" s="26" t="s">
        <v>56</v>
      </c>
      <c r="AF97" s="31" t="str">
        <f>VLOOKUP(G97,'TAGIHAN TIV (QTY)'!L:S,8,FALSE)</f>
        <v>8276767215</v>
      </c>
      <c r="AG97" s="31" t="e">
        <f>VLOOKUP(T97,'TAGIHAN TIV (QTY)'!L:S,8,FALSE)</f>
        <v>#N/A</v>
      </c>
      <c r="AH97" s="31" t="e">
        <f>VLOOKUP(AC97,'TAGIHAN TIV (QTY)'!L:S,8,FALSE)</f>
        <v>#N/A</v>
      </c>
      <c r="AI97" s="32">
        <f>VLOOKUP(A97&amp;P97,[1]HARGA!C:D,2,0)*Q97</f>
        <v>13579200</v>
      </c>
      <c r="AJ97" s="32">
        <f>VLOOKUP(A97&amp;P97,[1]HARGA!C:D,2,0)*W97</f>
        <v>0</v>
      </c>
      <c r="AK97" s="32">
        <f>VLOOKUP(A97&amp;P97,[1]HARGA!C:D,2,0)*AB97</f>
        <v>0</v>
      </c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>
        <v>1</v>
      </c>
    </row>
    <row r="98" spans="1:55" hidden="1" x14ac:dyDescent="0.35">
      <c r="A98" s="22" t="s">
        <v>257</v>
      </c>
      <c r="B98" s="22" t="s">
        <v>52</v>
      </c>
      <c r="C98" s="23">
        <v>21092401749</v>
      </c>
      <c r="D98" s="22" t="s">
        <v>68</v>
      </c>
      <c r="E98" s="22" t="s">
        <v>258</v>
      </c>
      <c r="F98" s="22" t="s">
        <v>259</v>
      </c>
      <c r="G98" s="22">
        <v>5041757688</v>
      </c>
      <c r="H98" s="22" t="s">
        <v>56</v>
      </c>
      <c r="I98" s="22" t="s">
        <v>260</v>
      </c>
      <c r="J98" s="24">
        <v>44470</v>
      </c>
      <c r="K98" s="22">
        <v>1440</v>
      </c>
      <c r="L98" s="22" t="s">
        <v>261</v>
      </c>
      <c r="M98" s="22" t="s">
        <v>261</v>
      </c>
      <c r="N98" s="25" t="s">
        <v>262</v>
      </c>
      <c r="O98" s="26">
        <v>44471</v>
      </c>
      <c r="P98" s="27" t="s">
        <v>60</v>
      </c>
      <c r="Q98" s="22">
        <v>1440</v>
      </c>
      <c r="R98" s="28" t="s">
        <v>56</v>
      </c>
      <c r="S98" s="22" t="s">
        <v>56</v>
      </c>
      <c r="T98" s="28" t="s">
        <v>56</v>
      </c>
      <c r="U98" s="28">
        <v>0</v>
      </c>
      <c r="V98" s="28">
        <v>0</v>
      </c>
      <c r="W98" s="28">
        <v>0</v>
      </c>
      <c r="X98" s="28" t="s">
        <v>56</v>
      </c>
      <c r="Y98" s="22" t="s">
        <v>56</v>
      </c>
      <c r="Z98" s="29" t="s">
        <v>56</v>
      </c>
      <c r="AA98" s="29" t="s">
        <v>56</v>
      </c>
      <c r="AB98" s="28">
        <v>0</v>
      </c>
      <c r="AC98" s="28" t="s">
        <v>56</v>
      </c>
      <c r="AD98" s="30" t="s">
        <v>56</v>
      </c>
      <c r="AE98" s="26" t="s">
        <v>56</v>
      </c>
      <c r="AF98" s="31" t="str">
        <f>VLOOKUP(G98,'TAGIHAN TIV (QTY)'!L:S,8,FALSE)</f>
        <v>8276767215</v>
      </c>
      <c r="AG98" s="31" t="e">
        <f>VLOOKUP(T98,'TAGIHAN TIV (QTY)'!L:S,8,FALSE)</f>
        <v>#N/A</v>
      </c>
      <c r="AH98" s="31" t="e">
        <f>VLOOKUP(AC98,'TAGIHAN TIV (QTY)'!L:S,8,FALSE)</f>
        <v>#N/A</v>
      </c>
      <c r="AI98" s="32">
        <f>VLOOKUP(A98&amp;P98,[1]HARGA!C:D,2,0)*Q98</f>
        <v>43200000</v>
      </c>
      <c r="AJ98" s="32">
        <f>VLOOKUP(A98&amp;P98,[1]HARGA!C:D,2,0)*W98</f>
        <v>0</v>
      </c>
      <c r="AK98" s="32">
        <f>VLOOKUP(A98&amp;P98,[1]HARGA!C:D,2,0)*AB98</f>
        <v>0</v>
      </c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>
        <v>1</v>
      </c>
    </row>
    <row r="99" spans="1:55" x14ac:dyDescent="0.35">
      <c r="A99" s="22" t="s">
        <v>77</v>
      </c>
      <c r="B99" s="22" t="s">
        <v>52</v>
      </c>
      <c r="C99" s="23" t="s">
        <v>263</v>
      </c>
      <c r="D99" s="22" t="s">
        <v>68</v>
      </c>
      <c r="E99" s="22" t="s">
        <v>258</v>
      </c>
      <c r="F99" s="22" t="s">
        <v>259</v>
      </c>
      <c r="G99" s="22" t="s">
        <v>63</v>
      </c>
      <c r="H99" s="22" t="s">
        <v>56</v>
      </c>
      <c r="I99" s="22" t="s">
        <v>264</v>
      </c>
      <c r="J99" s="24">
        <v>44470</v>
      </c>
      <c r="K99" s="22">
        <v>0</v>
      </c>
      <c r="L99" s="22" t="s">
        <v>64</v>
      </c>
      <c r="M99" s="22" t="s">
        <v>64</v>
      </c>
      <c r="N99" s="25" t="s">
        <v>56</v>
      </c>
      <c r="O99" s="26" t="s">
        <v>56</v>
      </c>
      <c r="P99" s="27" t="s">
        <v>59</v>
      </c>
      <c r="Q99" s="22">
        <v>0</v>
      </c>
      <c r="R99" s="23">
        <v>21092401717</v>
      </c>
      <c r="S99" s="22" t="s">
        <v>56</v>
      </c>
      <c r="T99" s="22">
        <v>6008045629</v>
      </c>
      <c r="U99" s="22">
        <v>22</v>
      </c>
      <c r="V99" s="28">
        <v>0</v>
      </c>
      <c r="W99" s="22">
        <v>22</v>
      </c>
      <c r="X99" s="33" t="s">
        <v>81</v>
      </c>
      <c r="Y99" s="22" t="s">
        <v>56</v>
      </c>
      <c r="Z99" s="41" t="s">
        <v>265</v>
      </c>
      <c r="AA99" s="42">
        <v>44469</v>
      </c>
      <c r="AB99" s="22">
        <v>0</v>
      </c>
      <c r="AC99" s="25">
        <v>5041752355</v>
      </c>
      <c r="AD99" s="40" t="s">
        <v>266</v>
      </c>
      <c r="AE99" s="26">
        <v>44505</v>
      </c>
      <c r="AF99" s="31" t="e">
        <f>VLOOKUP(G99,'TAGIHAN TIV (QTY)'!L:S,8,FALSE)</f>
        <v>#N/A</v>
      </c>
      <c r="AG99" s="31" t="str">
        <f>VLOOKUP(T99,'TAGIHAN TIV (QTY)'!L:S,8,FALSE)</f>
        <v>2050343558</v>
      </c>
      <c r="AH99" s="31" t="str">
        <f>VLOOKUP(AC99,'TAGIHAN TIV (QTY)'!L:S,8,FALSE)</f>
        <v>8276767192</v>
      </c>
      <c r="AI99" s="32">
        <f>VLOOKUP(A99&amp;P99,[1]HARGA!C:D,2,0)*Q99</f>
        <v>0</v>
      </c>
      <c r="AJ99" s="32">
        <f>VLOOKUP(A99&amp;P99,[1]HARGA!C:D,2,0)*W99</f>
        <v>207460</v>
      </c>
      <c r="AK99" s="32">
        <f>VLOOKUP(A99&amp;P99,[1]HARGA!C:D,2,0)*AB99</f>
        <v>0</v>
      </c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>
        <v>1</v>
      </c>
    </row>
    <row r="100" spans="1:55" x14ac:dyDescent="0.35">
      <c r="A100" s="22" t="s">
        <v>77</v>
      </c>
      <c r="B100" s="22" t="s">
        <v>52</v>
      </c>
      <c r="C100" s="23" t="s">
        <v>263</v>
      </c>
      <c r="D100" s="22" t="s">
        <v>68</v>
      </c>
      <c r="E100" s="22" t="s">
        <v>258</v>
      </c>
      <c r="F100" s="22" t="s">
        <v>259</v>
      </c>
      <c r="G100" s="22" t="s">
        <v>63</v>
      </c>
      <c r="H100" s="22" t="s">
        <v>56</v>
      </c>
      <c r="I100" s="22" t="s">
        <v>264</v>
      </c>
      <c r="J100" s="24">
        <v>44470</v>
      </c>
      <c r="K100" s="22">
        <v>0</v>
      </c>
      <c r="L100" s="22" t="s">
        <v>64</v>
      </c>
      <c r="M100" s="22" t="s">
        <v>64</v>
      </c>
      <c r="N100" s="25" t="s">
        <v>56</v>
      </c>
      <c r="O100" s="26" t="s">
        <v>56</v>
      </c>
      <c r="P100" s="27" t="s">
        <v>60</v>
      </c>
      <c r="Q100" s="22">
        <v>0</v>
      </c>
      <c r="R100" s="23">
        <v>21092401717</v>
      </c>
      <c r="S100" s="22" t="s">
        <v>56</v>
      </c>
      <c r="T100" s="22">
        <v>6008045629</v>
      </c>
      <c r="U100" s="22">
        <v>1440</v>
      </c>
      <c r="V100" s="28">
        <v>0</v>
      </c>
      <c r="W100" s="22">
        <v>1440</v>
      </c>
      <c r="X100" s="33" t="s">
        <v>81</v>
      </c>
      <c r="Y100" s="22" t="s">
        <v>56</v>
      </c>
      <c r="Z100" s="41" t="s">
        <v>265</v>
      </c>
      <c r="AA100" s="42">
        <v>44469</v>
      </c>
      <c r="AB100" s="22">
        <v>70</v>
      </c>
      <c r="AC100" s="25">
        <v>5041752355</v>
      </c>
      <c r="AD100" s="40" t="s">
        <v>266</v>
      </c>
      <c r="AE100" s="26">
        <v>44505</v>
      </c>
      <c r="AF100" s="31" t="e">
        <f>VLOOKUP(G100,'TAGIHAN TIV (QTY)'!L:S,8,FALSE)</f>
        <v>#N/A</v>
      </c>
      <c r="AG100" s="31" t="str">
        <f>VLOOKUP(T100,'TAGIHAN TIV (QTY)'!L:S,8,FALSE)</f>
        <v>2050343558</v>
      </c>
      <c r="AH100" s="31" t="str">
        <f>VLOOKUP(AC100,'TAGIHAN TIV (QTY)'!L:S,8,FALSE)</f>
        <v>8276767192</v>
      </c>
      <c r="AI100" s="32">
        <f>VLOOKUP(A100&amp;P100,[1]HARGA!C:D,2,0)*Q100</f>
        <v>0</v>
      </c>
      <c r="AJ100" s="32">
        <f>VLOOKUP(A100&amp;P100,[1]HARGA!C:D,2,0)*W100</f>
        <v>43200000</v>
      </c>
      <c r="AK100" s="32">
        <f>VLOOKUP(A100&amp;P100,[1]HARGA!C:D,2,0)*AB100</f>
        <v>2100000</v>
      </c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>
        <v>1</v>
      </c>
    </row>
    <row r="101" spans="1:55" hidden="1" x14ac:dyDescent="0.35">
      <c r="A101" s="22" t="s">
        <v>61</v>
      </c>
      <c r="B101" s="22" t="s">
        <v>52</v>
      </c>
      <c r="C101" s="23">
        <v>21092400561</v>
      </c>
      <c r="D101" s="22" t="s">
        <v>84</v>
      </c>
      <c r="E101" s="22" t="s">
        <v>85</v>
      </c>
      <c r="F101" s="22" t="s">
        <v>86</v>
      </c>
      <c r="G101" s="22">
        <v>5041756906</v>
      </c>
      <c r="H101" s="22" t="s">
        <v>56</v>
      </c>
      <c r="I101" s="22" t="s">
        <v>267</v>
      </c>
      <c r="J101" s="24">
        <v>44470</v>
      </c>
      <c r="K101" s="22">
        <v>960</v>
      </c>
      <c r="L101" s="22" t="s">
        <v>88</v>
      </c>
      <c r="M101" s="22" t="s">
        <v>88</v>
      </c>
      <c r="N101" s="25" t="s">
        <v>268</v>
      </c>
      <c r="O101" s="26">
        <v>44471</v>
      </c>
      <c r="P101" s="27" t="s">
        <v>59</v>
      </c>
      <c r="Q101" s="22">
        <v>960</v>
      </c>
      <c r="R101" s="23">
        <v>21092400591</v>
      </c>
      <c r="S101" s="22" t="s">
        <v>56</v>
      </c>
      <c r="T101" s="22">
        <v>6008047495</v>
      </c>
      <c r="U101" s="22">
        <v>14</v>
      </c>
      <c r="V101" s="28">
        <v>0</v>
      </c>
      <c r="W101" s="22">
        <v>14</v>
      </c>
      <c r="X101" s="33" t="s">
        <v>88</v>
      </c>
      <c r="Y101" s="22" t="s">
        <v>56</v>
      </c>
      <c r="Z101" s="34" t="s">
        <v>269</v>
      </c>
      <c r="AA101" s="35">
        <v>44470</v>
      </c>
      <c r="AB101" s="22">
        <v>0</v>
      </c>
      <c r="AC101" s="25">
        <v>5041752224</v>
      </c>
      <c r="AD101" s="40" t="s">
        <v>270</v>
      </c>
      <c r="AE101" s="26">
        <v>44505</v>
      </c>
      <c r="AF101" s="31" t="str">
        <f>VLOOKUP(G101,'TAGIHAN TIV (QTY)'!L:S,8,FALSE)</f>
        <v>8276766666</v>
      </c>
      <c r="AG101" s="31" t="str">
        <f>VLOOKUP(T101,'TAGIHAN TIV (QTY)'!L:S,8,FALSE)</f>
        <v>2050343532</v>
      </c>
      <c r="AH101" s="31" t="str">
        <f>VLOOKUP(AC101,'TAGIHAN TIV (QTY)'!L:S,8,FALSE)</f>
        <v>8276766666</v>
      </c>
      <c r="AI101" s="32">
        <f>VLOOKUP(A101&amp;P101,[1]HARGA!C:D,2,0)*Q101</f>
        <v>9456000</v>
      </c>
      <c r="AJ101" s="32">
        <f>VLOOKUP(A101&amp;P101,[1]HARGA!C:D,2,0)*W101</f>
        <v>137900</v>
      </c>
      <c r="AK101" s="32">
        <f>VLOOKUP(A101&amp;P101,[1]HARGA!C:D,2,0)*AB101</f>
        <v>0</v>
      </c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>
        <v>1</v>
      </c>
    </row>
    <row r="102" spans="1:55" hidden="1" x14ac:dyDescent="0.35">
      <c r="A102" s="22" t="s">
        <v>61</v>
      </c>
      <c r="B102" s="22" t="s">
        <v>52</v>
      </c>
      <c r="C102" s="23">
        <v>21092400561</v>
      </c>
      <c r="D102" s="22" t="s">
        <v>84</v>
      </c>
      <c r="E102" s="22" t="s">
        <v>85</v>
      </c>
      <c r="F102" s="22" t="s">
        <v>86</v>
      </c>
      <c r="G102" s="22">
        <v>5041756906</v>
      </c>
      <c r="H102" s="22" t="s">
        <v>56</v>
      </c>
      <c r="I102" s="22" t="s">
        <v>267</v>
      </c>
      <c r="J102" s="24">
        <v>44470</v>
      </c>
      <c r="K102" s="22">
        <v>960</v>
      </c>
      <c r="L102" s="22" t="s">
        <v>88</v>
      </c>
      <c r="M102" s="22" t="s">
        <v>88</v>
      </c>
      <c r="N102" s="25" t="s">
        <v>268</v>
      </c>
      <c r="O102" s="26">
        <v>44471</v>
      </c>
      <c r="P102" s="27" t="s">
        <v>60</v>
      </c>
      <c r="Q102" s="22">
        <v>960</v>
      </c>
      <c r="R102" s="23">
        <v>21092400591</v>
      </c>
      <c r="S102" s="22" t="s">
        <v>56</v>
      </c>
      <c r="T102" s="22">
        <v>6008047495</v>
      </c>
      <c r="U102" s="22">
        <v>960</v>
      </c>
      <c r="V102" s="28">
        <v>0</v>
      </c>
      <c r="W102" s="22">
        <v>959</v>
      </c>
      <c r="X102" s="33" t="s">
        <v>88</v>
      </c>
      <c r="Y102" s="22" t="s">
        <v>56</v>
      </c>
      <c r="Z102" s="34" t="s">
        <v>269</v>
      </c>
      <c r="AA102" s="35">
        <v>44470</v>
      </c>
      <c r="AB102" s="22">
        <v>30</v>
      </c>
      <c r="AC102" s="25">
        <v>5041752224</v>
      </c>
      <c r="AD102" s="40" t="s">
        <v>270</v>
      </c>
      <c r="AE102" s="26">
        <v>44505</v>
      </c>
      <c r="AF102" s="31" t="str">
        <f>VLOOKUP(G102,'TAGIHAN TIV (QTY)'!L:S,8,FALSE)</f>
        <v>8276766666</v>
      </c>
      <c r="AG102" s="31" t="str">
        <f>VLOOKUP(T102,'TAGIHAN TIV (QTY)'!L:S,8,FALSE)</f>
        <v>2050343532</v>
      </c>
      <c r="AH102" s="31" t="str">
        <f>VLOOKUP(AC102,'TAGIHAN TIV (QTY)'!L:S,8,FALSE)</f>
        <v>8276766666</v>
      </c>
      <c r="AI102" s="32">
        <f>VLOOKUP(A102&amp;P102,[1]HARGA!C:D,2,0)*Q102</f>
        <v>28800000</v>
      </c>
      <c r="AJ102" s="32">
        <f>VLOOKUP(A102&amp;P102,[1]HARGA!C:D,2,0)*W102</f>
        <v>28770000</v>
      </c>
      <c r="AK102" s="32">
        <f>VLOOKUP(A102&amp;P102,[1]HARGA!C:D,2,0)*AB102</f>
        <v>900000</v>
      </c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>
        <v>1</v>
      </c>
    </row>
    <row r="103" spans="1:55" hidden="1" x14ac:dyDescent="0.35">
      <c r="A103" s="22" t="s">
        <v>61</v>
      </c>
      <c r="B103" s="22" t="s">
        <v>52</v>
      </c>
      <c r="C103" s="23">
        <v>21092400561</v>
      </c>
      <c r="D103" s="22" t="s">
        <v>84</v>
      </c>
      <c r="E103" s="22" t="s">
        <v>85</v>
      </c>
      <c r="F103" s="22" t="s">
        <v>86</v>
      </c>
      <c r="G103" s="22">
        <v>5041756906</v>
      </c>
      <c r="H103" s="22" t="s">
        <v>56</v>
      </c>
      <c r="I103" s="22" t="s">
        <v>267</v>
      </c>
      <c r="J103" s="24">
        <v>44470</v>
      </c>
      <c r="K103" s="22">
        <v>20</v>
      </c>
      <c r="L103" s="22" t="s">
        <v>88</v>
      </c>
      <c r="M103" s="22" t="s">
        <v>88</v>
      </c>
      <c r="N103" s="25" t="s">
        <v>268</v>
      </c>
      <c r="O103" s="26">
        <v>44471</v>
      </c>
      <c r="P103" s="27" t="s">
        <v>76</v>
      </c>
      <c r="Q103" s="22">
        <v>20</v>
      </c>
      <c r="R103" s="23">
        <v>21092400591</v>
      </c>
      <c r="S103" s="22" t="s">
        <v>56</v>
      </c>
      <c r="T103" s="22">
        <v>6008047495</v>
      </c>
      <c r="U103" s="22">
        <v>20</v>
      </c>
      <c r="V103" s="28">
        <v>0</v>
      </c>
      <c r="W103" s="22">
        <v>20</v>
      </c>
      <c r="X103" s="33" t="s">
        <v>88</v>
      </c>
      <c r="Y103" s="22" t="s">
        <v>56</v>
      </c>
      <c r="Z103" s="34" t="s">
        <v>269</v>
      </c>
      <c r="AA103" s="35">
        <v>44470</v>
      </c>
      <c r="AB103" s="22">
        <v>0</v>
      </c>
      <c r="AC103" s="25">
        <v>5041752224</v>
      </c>
      <c r="AD103" s="40" t="s">
        <v>270</v>
      </c>
      <c r="AE103" s="26">
        <v>44505</v>
      </c>
      <c r="AF103" s="31" t="str">
        <f>VLOOKUP(G103,'TAGIHAN TIV (QTY)'!L:S,8,FALSE)</f>
        <v>8276766666</v>
      </c>
      <c r="AG103" s="31" t="str">
        <f>VLOOKUP(T103,'TAGIHAN TIV (QTY)'!L:S,8,FALSE)</f>
        <v>2050343532</v>
      </c>
      <c r="AH103" s="31" t="str">
        <f>VLOOKUP(AC103,'TAGIHAN TIV (QTY)'!L:S,8,FALSE)</f>
        <v>8276766666</v>
      </c>
      <c r="AI103" s="32">
        <f>VLOOKUP(A103&amp;P103,[1]HARGA!C:D,2,0)*Q103</f>
        <v>0</v>
      </c>
      <c r="AJ103" s="32">
        <f>VLOOKUP(A103&amp;P103,[1]HARGA!C:D,2,0)*W103</f>
        <v>0</v>
      </c>
      <c r="AK103" s="32">
        <f>VLOOKUP(A103&amp;P103,[1]HARGA!C:D,2,0)*AB103</f>
        <v>0</v>
      </c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>
        <v>1</v>
      </c>
    </row>
    <row r="104" spans="1:55" hidden="1" x14ac:dyDescent="0.35">
      <c r="A104" s="22" t="s">
        <v>61</v>
      </c>
      <c r="B104" s="22" t="s">
        <v>52</v>
      </c>
      <c r="C104" s="23">
        <v>21092400553</v>
      </c>
      <c r="D104" s="22" t="s">
        <v>271</v>
      </c>
      <c r="E104" s="22" t="s">
        <v>272</v>
      </c>
      <c r="F104" s="22" t="s">
        <v>273</v>
      </c>
      <c r="G104" s="22">
        <v>5041758386</v>
      </c>
      <c r="H104" s="22" t="s">
        <v>56</v>
      </c>
      <c r="I104" s="22" t="s">
        <v>56</v>
      </c>
      <c r="J104" s="24">
        <v>44470</v>
      </c>
      <c r="K104" s="22">
        <v>1344</v>
      </c>
      <c r="L104" s="22" t="s">
        <v>274</v>
      </c>
      <c r="M104" s="22" t="s">
        <v>274</v>
      </c>
      <c r="N104" s="25" t="s">
        <v>275</v>
      </c>
      <c r="O104" s="26">
        <v>44471</v>
      </c>
      <c r="P104" s="27" t="s">
        <v>59</v>
      </c>
      <c r="Q104" s="22">
        <v>1344</v>
      </c>
      <c r="R104" s="23">
        <v>21092400578</v>
      </c>
      <c r="S104" s="22" t="s">
        <v>56</v>
      </c>
      <c r="T104" s="22">
        <v>6008046238</v>
      </c>
      <c r="U104" s="22">
        <v>32</v>
      </c>
      <c r="V104" s="28">
        <v>0</v>
      </c>
      <c r="W104" s="22">
        <v>32</v>
      </c>
      <c r="X104" s="33" t="s">
        <v>274</v>
      </c>
      <c r="Y104" s="22" t="s">
        <v>56</v>
      </c>
      <c r="Z104" s="34" t="s">
        <v>276</v>
      </c>
      <c r="AA104" s="35">
        <v>44470</v>
      </c>
      <c r="AB104" s="22">
        <v>0</v>
      </c>
      <c r="AC104" s="25">
        <v>5041759374</v>
      </c>
      <c r="AD104" s="40" t="s">
        <v>277</v>
      </c>
      <c r="AE104" s="26">
        <v>44505</v>
      </c>
      <c r="AF104" s="31" t="str">
        <f>VLOOKUP(G104,'TAGIHAN TIV (QTY)'!L:S,8,FALSE)</f>
        <v>8276766666</v>
      </c>
      <c r="AG104" s="31" t="str">
        <f>VLOOKUP(T104,'TAGIHAN TIV (QTY)'!L:S,8,FALSE)</f>
        <v>2050343532</v>
      </c>
      <c r="AH104" s="31" t="str">
        <f>VLOOKUP(AC104,'TAGIHAN TIV (QTY)'!L:S,8,FALSE)</f>
        <v>8276766666</v>
      </c>
      <c r="AI104" s="32">
        <f>VLOOKUP(A104&amp;P104,[1]HARGA!C:D,2,0)*Q104</f>
        <v>13238400</v>
      </c>
      <c r="AJ104" s="32">
        <f>VLOOKUP(A104&amp;P104,[1]HARGA!C:D,2,0)*W104</f>
        <v>315200</v>
      </c>
      <c r="AK104" s="32">
        <f>VLOOKUP(A104&amp;P104,[1]HARGA!C:D,2,0)*AB104</f>
        <v>0</v>
      </c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>
        <v>1</v>
      </c>
    </row>
    <row r="105" spans="1:55" hidden="1" x14ac:dyDescent="0.35">
      <c r="A105" s="22" t="s">
        <v>61</v>
      </c>
      <c r="B105" s="22" t="s">
        <v>52</v>
      </c>
      <c r="C105" s="23">
        <v>21092400553</v>
      </c>
      <c r="D105" s="22" t="s">
        <v>271</v>
      </c>
      <c r="E105" s="22" t="s">
        <v>272</v>
      </c>
      <c r="F105" s="22" t="s">
        <v>273</v>
      </c>
      <c r="G105" s="22">
        <v>5041758386</v>
      </c>
      <c r="H105" s="22" t="s">
        <v>56</v>
      </c>
      <c r="I105" s="22" t="s">
        <v>56</v>
      </c>
      <c r="J105" s="24">
        <v>44470</v>
      </c>
      <c r="K105" s="22">
        <v>1344</v>
      </c>
      <c r="L105" s="22" t="s">
        <v>274</v>
      </c>
      <c r="M105" s="22" t="s">
        <v>274</v>
      </c>
      <c r="N105" s="25" t="s">
        <v>275</v>
      </c>
      <c r="O105" s="26">
        <v>44471</v>
      </c>
      <c r="P105" s="27" t="s">
        <v>60</v>
      </c>
      <c r="Q105" s="22">
        <v>1344</v>
      </c>
      <c r="R105" s="23">
        <v>21092400578</v>
      </c>
      <c r="S105" s="22" t="s">
        <v>56</v>
      </c>
      <c r="T105" s="22">
        <v>6008046238</v>
      </c>
      <c r="U105" s="22">
        <v>1344</v>
      </c>
      <c r="V105" s="28">
        <v>0</v>
      </c>
      <c r="W105" s="22">
        <v>1344</v>
      </c>
      <c r="X105" s="33" t="s">
        <v>274</v>
      </c>
      <c r="Y105" s="22" t="s">
        <v>56</v>
      </c>
      <c r="Z105" s="34" t="s">
        <v>276</v>
      </c>
      <c r="AA105" s="35">
        <v>44470</v>
      </c>
      <c r="AB105" s="22">
        <v>65</v>
      </c>
      <c r="AC105" s="25">
        <v>5041759374</v>
      </c>
      <c r="AD105" s="40" t="s">
        <v>277</v>
      </c>
      <c r="AE105" s="26">
        <v>44505</v>
      </c>
      <c r="AF105" s="31" t="str">
        <f>VLOOKUP(G105,'TAGIHAN TIV (QTY)'!L:S,8,FALSE)</f>
        <v>8276766666</v>
      </c>
      <c r="AG105" s="31" t="str">
        <f>VLOOKUP(T105,'TAGIHAN TIV (QTY)'!L:S,8,FALSE)</f>
        <v>2050343532</v>
      </c>
      <c r="AH105" s="31" t="str">
        <f>VLOOKUP(AC105,'TAGIHAN TIV (QTY)'!L:S,8,FALSE)</f>
        <v>8276766666</v>
      </c>
      <c r="AI105" s="32">
        <f>VLOOKUP(A105&amp;P105,[1]HARGA!C:D,2,0)*Q105</f>
        <v>40320000</v>
      </c>
      <c r="AJ105" s="32">
        <f>VLOOKUP(A105&amp;P105,[1]HARGA!C:D,2,0)*W105</f>
        <v>40320000</v>
      </c>
      <c r="AK105" s="32">
        <f>VLOOKUP(A105&amp;P105,[1]HARGA!C:D,2,0)*AB105</f>
        <v>1950000</v>
      </c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>
        <v>1</v>
      </c>
    </row>
    <row r="106" spans="1:55" hidden="1" x14ac:dyDescent="0.35">
      <c r="A106" s="22" t="s">
        <v>61</v>
      </c>
      <c r="B106" s="22" t="s">
        <v>52</v>
      </c>
      <c r="C106" s="23">
        <v>21092400557</v>
      </c>
      <c r="D106" s="22" t="s">
        <v>271</v>
      </c>
      <c r="E106" s="22" t="s">
        <v>278</v>
      </c>
      <c r="F106" s="22" t="s">
        <v>279</v>
      </c>
      <c r="G106" s="22">
        <v>5041756895</v>
      </c>
      <c r="H106" s="22" t="s">
        <v>56</v>
      </c>
      <c r="I106" s="22" t="s">
        <v>56</v>
      </c>
      <c r="J106" s="24">
        <v>44470</v>
      </c>
      <c r="K106" s="22">
        <v>960</v>
      </c>
      <c r="L106" s="22" t="s">
        <v>102</v>
      </c>
      <c r="M106" s="22" t="s">
        <v>102</v>
      </c>
      <c r="N106" s="25" t="s">
        <v>280</v>
      </c>
      <c r="O106" s="26">
        <v>44471</v>
      </c>
      <c r="P106" s="27" t="s">
        <v>59</v>
      </c>
      <c r="Q106" s="22">
        <v>960</v>
      </c>
      <c r="R106" s="28" t="s">
        <v>56</v>
      </c>
      <c r="S106" s="22" t="s">
        <v>56</v>
      </c>
      <c r="T106" s="28" t="s">
        <v>56</v>
      </c>
      <c r="U106" s="28">
        <v>0</v>
      </c>
      <c r="V106" s="28">
        <v>0</v>
      </c>
      <c r="W106" s="28">
        <v>0</v>
      </c>
      <c r="X106" s="28" t="s">
        <v>56</v>
      </c>
      <c r="Y106" s="22" t="s">
        <v>56</v>
      </c>
      <c r="Z106" s="29" t="s">
        <v>56</v>
      </c>
      <c r="AA106" s="29" t="s">
        <v>56</v>
      </c>
      <c r="AB106" s="28">
        <v>0</v>
      </c>
      <c r="AC106" s="28" t="s">
        <v>56</v>
      </c>
      <c r="AD106" s="30" t="s">
        <v>56</v>
      </c>
      <c r="AE106" s="26" t="s">
        <v>56</v>
      </c>
      <c r="AF106" s="31" t="str">
        <f>VLOOKUP(G106,'TAGIHAN TIV (QTY)'!L:S,8,FALSE)</f>
        <v>8276766666</v>
      </c>
      <c r="AG106" s="31" t="e">
        <f>VLOOKUP(T106,'TAGIHAN TIV (QTY)'!L:S,8,FALSE)</f>
        <v>#N/A</v>
      </c>
      <c r="AH106" s="31" t="e">
        <f>VLOOKUP(AC106,'TAGIHAN TIV (QTY)'!L:S,8,FALSE)</f>
        <v>#N/A</v>
      </c>
      <c r="AI106" s="32">
        <f>VLOOKUP(A106&amp;P106,[1]HARGA!C:D,2,0)*Q106</f>
        <v>9456000</v>
      </c>
      <c r="AJ106" s="32">
        <f>VLOOKUP(A106&amp;P106,[1]HARGA!C:D,2,0)*W106</f>
        <v>0</v>
      </c>
      <c r="AK106" s="32">
        <f>VLOOKUP(A106&amp;P106,[1]HARGA!C:D,2,0)*AB106</f>
        <v>0</v>
      </c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>
        <v>1</v>
      </c>
    </row>
    <row r="107" spans="1:55" hidden="1" x14ac:dyDescent="0.35">
      <c r="A107" s="22" t="s">
        <v>61</v>
      </c>
      <c r="B107" s="22" t="s">
        <v>52</v>
      </c>
      <c r="C107" s="23">
        <v>21092400557</v>
      </c>
      <c r="D107" s="22" t="s">
        <v>271</v>
      </c>
      <c r="E107" s="22" t="s">
        <v>278</v>
      </c>
      <c r="F107" s="22" t="s">
        <v>279</v>
      </c>
      <c r="G107" s="22">
        <v>5041756895</v>
      </c>
      <c r="H107" s="22" t="s">
        <v>56</v>
      </c>
      <c r="I107" s="22" t="s">
        <v>56</v>
      </c>
      <c r="J107" s="24">
        <v>44470</v>
      </c>
      <c r="K107" s="22">
        <v>960</v>
      </c>
      <c r="L107" s="22" t="s">
        <v>102</v>
      </c>
      <c r="M107" s="22" t="s">
        <v>102</v>
      </c>
      <c r="N107" s="25" t="s">
        <v>280</v>
      </c>
      <c r="O107" s="26">
        <v>44471</v>
      </c>
      <c r="P107" s="27" t="s">
        <v>60</v>
      </c>
      <c r="Q107" s="22">
        <v>960</v>
      </c>
      <c r="R107" s="28" t="s">
        <v>56</v>
      </c>
      <c r="S107" s="22" t="s">
        <v>56</v>
      </c>
      <c r="T107" s="28" t="s">
        <v>56</v>
      </c>
      <c r="U107" s="28">
        <v>0</v>
      </c>
      <c r="V107" s="28">
        <v>0</v>
      </c>
      <c r="W107" s="28">
        <v>0</v>
      </c>
      <c r="X107" s="28" t="s">
        <v>56</v>
      </c>
      <c r="Y107" s="22" t="s">
        <v>56</v>
      </c>
      <c r="Z107" s="29" t="s">
        <v>56</v>
      </c>
      <c r="AA107" s="29" t="s">
        <v>56</v>
      </c>
      <c r="AB107" s="28">
        <v>0</v>
      </c>
      <c r="AC107" s="28" t="s">
        <v>56</v>
      </c>
      <c r="AD107" s="30" t="s">
        <v>56</v>
      </c>
      <c r="AE107" s="26" t="s">
        <v>56</v>
      </c>
      <c r="AF107" s="31" t="str">
        <f>VLOOKUP(G107,'TAGIHAN TIV (QTY)'!L:S,8,FALSE)</f>
        <v>8276766666</v>
      </c>
      <c r="AG107" s="31" t="e">
        <f>VLOOKUP(T107,'TAGIHAN TIV (QTY)'!L:S,8,FALSE)</f>
        <v>#N/A</v>
      </c>
      <c r="AH107" s="31" t="e">
        <f>VLOOKUP(AC107,'TAGIHAN TIV (QTY)'!L:S,8,FALSE)</f>
        <v>#N/A</v>
      </c>
      <c r="AI107" s="32">
        <f>VLOOKUP(A107&amp;P107,[1]HARGA!C:D,2,0)*Q107</f>
        <v>28800000</v>
      </c>
      <c r="AJ107" s="32">
        <f>VLOOKUP(A107&amp;P107,[1]HARGA!C:D,2,0)*W107</f>
        <v>0</v>
      </c>
      <c r="AK107" s="32">
        <f>VLOOKUP(A107&amp;P107,[1]HARGA!C:D,2,0)*AB107</f>
        <v>0</v>
      </c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>
        <v>1</v>
      </c>
    </row>
    <row r="108" spans="1:55" hidden="1" x14ac:dyDescent="0.35">
      <c r="A108" s="22" t="s">
        <v>61</v>
      </c>
      <c r="B108" s="22" t="s">
        <v>52</v>
      </c>
      <c r="C108" s="23">
        <v>21092400557</v>
      </c>
      <c r="D108" s="22" t="s">
        <v>271</v>
      </c>
      <c r="E108" s="22" t="s">
        <v>278</v>
      </c>
      <c r="F108" s="22" t="s">
        <v>279</v>
      </c>
      <c r="G108" s="22">
        <v>5041756895</v>
      </c>
      <c r="H108" s="22" t="s">
        <v>56</v>
      </c>
      <c r="I108" s="22" t="s">
        <v>56</v>
      </c>
      <c r="J108" s="24">
        <v>44470</v>
      </c>
      <c r="K108" s="22">
        <v>20</v>
      </c>
      <c r="L108" s="22" t="s">
        <v>102</v>
      </c>
      <c r="M108" s="22" t="s">
        <v>102</v>
      </c>
      <c r="N108" s="25" t="s">
        <v>280</v>
      </c>
      <c r="O108" s="26">
        <v>44471</v>
      </c>
      <c r="P108" s="27" t="s">
        <v>76</v>
      </c>
      <c r="Q108" s="22">
        <v>20</v>
      </c>
      <c r="R108" s="28" t="s">
        <v>56</v>
      </c>
      <c r="S108" s="22" t="s">
        <v>56</v>
      </c>
      <c r="T108" s="28" t="s">
        <v>56</v>
      </c>
      <c r="U108" s="28">
        <v>0</v>
      </c>
      <c r="V108" s="28">
        <v>0</v>
      </c>
      <c r="W108" s="28">
        <v>0</v>
      </c>
      <c r="X108" s="28" t="s">
        <v>56</v>
      </c>
      <c r="Y108" s="22" t="s">
        <v>56</v>
      </c>
      <c r="Z108" s="29" t="s">
        <v>56</v>
      </c>
      <c r="AA108" s="29" t="s">
        <v>56</v>
      </c>
      <c r="AB108" s="28">
        <v>0</v>
      </c>
      <c r="AC108" s="28" t="s">
        <v>56</v>
      </c>
      <c r="AD108" s="30" t="s">
        <v>56</v>
      </c>
      <c r="AE108" s="26" t="s">
        <v>56</v>
      </c>
      <c r="AF108" s="31" t="str">
        <f>VLOOKUP(G108,'TAGIHAN TIV (QTY)'!L:S,8,FALSE)</f>
        <v>8276766666</v>
      </c>
      <c r="AG108" s="31" t="e">
        <f>VLOOKUP(T108,'TAGIHAN TIV (QTY)'!L:S,8,FALSE)</f>
        <v>#N/A</v>
      </c>
      <c r="AH108" s="31" t="e">
        <f>VLOOKUP(AC108,'TAGIHAN TIV (QTY)'!L:S,8,FALSE)</f>
        <v>#N/A</v>
      </c>
      <c r="AI108" s="32">
        <f>VLOOKUP(A108&amp;P108,[1]HARGA!C:D,2,0)*Q108</f>
        <v>0</v>
      </c>
      <c r="AJ108" s="32">
        <f>VLOOKUP(A108&amp;P108,[1]HARGA!C:D,2,0)*W108</f>
        <v>0</v>
      </c>
      <c r="AK108" s="32">
        <f>VLOOKUP(A108&amp;P108,[1]HARGA!C:D,2,0)*AB108</f>
        <v>0</v>
      </c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>
        <v>1</v>
      </c>
    </row>
    <row r="109" spans="1:55" hidden="1" x14ac:dyDescent="0.35">
      <c r="A109" s="22" t="s">
        <v>51</v>
      </c>
      <c r="B109" s="22" t="s">
        <v>52</v>
      </c>
      <c r="C109" s="23" t="s">
        <v>281</v>
      </c>
      <c r="D109" s="22" t="s">
        <v>271</v>
      </c>
      <c r="E109" s="22" t="s">
        <v>278</v>
      </c>
      <c r="F109" s="22" t="s">
        <v>279</v>
      </c>
      <c r="G109" s="22">
        <v>5041756895</v>
      </c>
      <c r="H109" s="22" t="s">
        <v>56</v>
      </c>
      <c r="I109" s="22" t="s">
        <v>56</v>
      </c>
      <c r="J109" s="24">
        <v>44470</v>
      </c>
      <c r="K109" s="28">
        <v>0</v>
      </c>
      <c r="L109" s="22" t="s">
        <v>102</v>
      </c>
      <c r="M109" s="22" t="s">
        <v>102</v>
      </c>
      <c r="N109" s="25" t="s">
        <v>280</v>
      </c>
      <c r="O109" s="26">
        <v>44471</v>
      </c>
      <c r="P109" s="27" t="s">
        <v>59</v>
      </c>
      <c r="Q109" s="28">
        <v>0</v>
      </c>
      <c r="R109" s="23">
        <v>21092400980</v>
      </c>
      <c r="S109" s="22" t="s">
        <v>56</v>
      </c>
      <c r="T109" s="22">
        <v>6008047417</v>
      </c>
      <c r="U109" s="22">
        <v>24</v>
      </c>
      <c r="V109" s="28">
        <v>0</v>
      </c>
      <c r="W109" s="22">
        <v>24</v>
      </c>
      <c r="X109" s="33" t="s">
        <v>142</v>
      </c>
      <c r="Y109" s="22" t="s">
        <v>56</v>
      </c>
      <c r="Z109" s="34" t="s">
        <v>282</v>
      </c>
      <c r="AA109" s="35">
        <v>44470</v>
      </c>
      <c r="AB109" s="22">
        <v>0</v>
      </c>
      <c r="AC109" s="41">
        <v>5041757169</v>
      </c>
      <c r="AD109" s="40" t="s">
        <v>283</v>
      </c>
      <c r="AE109" s="26">
        <v>44475</v>
      </c>
      <c r="AF109" s="31" t="str">
        <f>VLOOKUP(G109,'TAGIHAN TIV (QTY)'!L:S,8,FALSE)</f>
        <v>8276766666</v>
      </c>
      <c r="AG109" s="31" t="str">
        <f>VLOOKUP(T109,'TAGIHAN TIV (QTY)'!L:S,8,FALSE)</f>
        <v>2050343559</v>
      </c>
      <c r="AH109" s="31" t="str">
        <f>VLOOKUP(AC109,'TAGIHAN TIV (QTY)'!L:S,8,FALSE)</f>
        <v>8276767193</v>
      </c>
      <c r="AI109" s="32">
        <f>VLOOKUP(A109&amp;P109,[1]HARGA!C:D,2,0)*Q109</f>
        <v>0</v>
      </c>
      <c r="AJ109" s="32">
        <f>VLOOKUP(A109&amp;P109,[1]HARGA!C:D,2,0)*W109</f>
        <v>236400</v>
      </c>
      <c r="AK109" s="32">
        <f>VLOOKUP(A109&amp;P109,[1]HARGA!C:D,2,0)*AB109</f>
        <v>0</v>
      </c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>
        <v>1</v>
      </c>
    </row>
    <row r="110" spans="1:55" hidden="1" x14ac:dyDescent="0.35">
      <c r="A110" s="22" t="s">
        <v>51</v>
      </c>
      <c r="B110" s="22" t="s">
        <v>52</v>
      </c>
      <c r="C110" s="23" t="s">
        <v>281</v>
      </c>
      <c r="D110" s="22" t="s">
        <v>271</v>
      </c>
      <c r="E110" s="22" t="s">
        <v>278</v>
      </c>
      <c r="F110" s="22" t="s">
        <v>279</v>
      </c>
      <c r="G110" s="22">
        <v>5041756895</v>
      </c>
      <c r="H110" s="22" t="s">
        <v>56</v>
      </c>
      <c r="I110" s="22" t="s">
        <v>56</v>
      </c>
      <c r="J110" s="24">
        <v>44470</v>
      </c>
      <c r="K110" s="28">
        <v>0</v>
      </c>
      <c r="L110" s="22" t="s">
        <v>102</v>
      </c>
      <c r="M110" s="22" t="s">
        <v>102</v>
      </c>
      <c r="N110" s="25" t="s">
        <v>280</v>
      </c>
      <c r="O110" s="26">
        <v>44471</v>
      </c>
      <c r="P110" s="27" t="s">
        <v>60</v>
      </c>
      <c r="Q110" s="28">
        <v>0</v>
      </c>
      <c r="R110" s="23">
        <v>21092400980</v>
      </c>
      <c r="S110" s="22" t="s">
        <v>56</v>
      </c>
      <c r="T110" s="22">
        <v>6008047417</v>
      </c>
      <c r="U110" s="22">
        <v>960</v>
      </c>
      <c r="V110" s="28">
        <v>0</v>
      </c>
      <c r="W110" s="22">
        <v>960</v>
      </c>
      <c r="X110" s="33" t="s">
        <v>142</v>
      </c>
      <c r="Y110" s="22" t="s">
        <v>56</v>
      </c>
      <c r="Z110" s="34" t="s">
        <v>282</v>
      </c>
      <c r="AA110" s="35">
        <v>44470</v>
      </c>
      <c r="AB110" s="22">
        <v>40</v>
      </c>
      <c r="AC110" s="41">
        <v>5041757169</v>
      </c>
      <c r="AD110" s="40" t="s">
        <v>283</v>
      </c>
      <c r="AE110" s="26">
        <v>44475</v>
      </c>
      <c r="AF110" s="31" t="str">
        <f>VLOOKUP(G110,'TAGIHAN TIV (QTY)'!L:S,8,FALSE)</f>
        <v>8276766666</v>
      </c>
      <c r="AG110" s="31" t="str">
        <f>VLOOKUP(T110,'TAGIHAN TIV (QTY)'!L:S,8,FALSE)</f>
        <v>2050343559</v>
      </c>
      <c r="AH110" s="31" t="str">
        <f>VLOOKUP(AC110,'TAGIHAN TIV (QTY)'!L:S,8,FALSE)</f>
        <v>8276767193</v>
      </c>
      <c r="AI110" s="32">
        <f>VLOOKUP(A110&amp;P110,[1]HARGA!C:D,2,0)*Q110</f>
        <v>0</v>
      </c>
      <c r="AJ110" s="32">
        <f>VLOOKUP(A110&amp;P110,[1]HARGA!C:D,2,0)*W110</f>
        <v>28800000</v>
      </c>
      <c r="AK110" s="32">
        <f>VLOOKUP(A110&amp;P110,[1]HARGA!C:D,2,0)*AB110</f>
        <v>1200000</v>
      </c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>
        <v>1</v>
      </c>
    </row>
    <row r="111" spans="1:55" hidden="1" x14ac:dyDescent="0.35">
      <c r="A111" s="22" t="s">
        <v>51</v>
      </c>
      <c r="B111" s="22" t="s">
        <v>52</v>
      </c>
      <c r="C111" s="23" t="s">
        <v>281</v>
      </c>
      <c r="D111" s="22" t="s">
        <v>271</v>
      </c>
      <c r="E111" s="22" t="s">
        <v>278</v>
      </c>
      <c r="F111" s="22" t="s">
        <v>279</v>
      </c>
      <c r="G111" s="22">
        <v>5041756895</v>
      </c>
      <c r="H111" s="22" t="s">
        <v>56</v>
      </c>
      <c r="I111" s="22" t="s">
        <v>56</v>
      </c>
      <c r="J111" s="24">
        <v>44470</v>
      </c>
      <c r="K111" s="28">
        <v>0</v>
      </c>
      <c r="L111" s="22" t="s">
        <v>102</v>
      </c>
      <c r="M111" s="22" t="s">
        <v>102</v>
      </c>
      <c r="N111" s="25" t="s">
        <v>280</v>
      </c>
      <c r="O111" s="26">
        <v>44471</v>
      </c>
      <c r="P111" s="27" t="s">
        <v>76</v>
      </c>
      <c r="Q111" s="28">
        <v>0</v>
      </c>
      <c r="R111" s="23">
        <v>21092400980</v>
      </c>
      <c r="S111" s="22" t="s">
        <v>56</v>
      </c>
      <c r="T111" s="22">
        <v>6008047417</v>
      </c>
      <c r="U111" s="22">
        <v>20</v>
      </c>
      <c r="V111" s="28">
        <v>0</v>
      </c>
      <c r="W111" s="22">
        <v>20</v>
      </c>
      <c r="X111" s="33" t="s">
        <v>142</v>
      </c>
      <c r="Y111" s="22" t="s">
        <v>56</v>
      </c>
      <c r="Z111" s="34" t="s">
        <v>282</v>
      </c>
      <c r="AA111" s="35">
        <v>44470</v>
      </c>
      <c r="AB111" s="22">
        <v>0</v>
      </c>
      <c r="AC111" s="41">
        <v>5041757169</v>
      </c>
      <c r="AD111" s="40" t="s">
        <v>283</v>
      </c>
      <c r="AE111" s="26">
        <v>44475</v>
      </c>
      <c r="AF111" s="31" t="str">
        <f>VLOOKUP(G111,'TAGIHAN TIV (QTY)'!L:S,8,FALSE)</f>
        <v>8276766666</v>
      </c>
      <c r="AG111" s="31" t="str">
        <f>VLOOKUP(T111,'TAGIHAN TIV (QTY)'!L:S,8,FALSE)</f>
        <v>2050343559</v>
      </c>
      <c r="AH111" s="31" t="str">
        <f>VLOOKUP(AC111,'TAGIHAN TIV (QTY)'!L:S,8,FALSE)</f>
        <v>8276767193</v>
      </c>
      <c r="AI111" s="32">
        <f>VLOOKUP(A111&amp;P111,[1]HARGA!C:D,2,0)*Q111</f>
        <v>0</v>
      </c>
      <c r="AJ111" s="32">
        <f>VLOOKUP(A111&amp;P111,[1]HARGA!C:D,2,0)*W111</f>
        <v>0</v>
      </c>
      <c r="AK111" s="32">
        <f>VLOOKUP(A111&amp;P111,[1]HARGA!C:D,2,0)*AB111</f>
        <v>0</v>
      </c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>
        <v>1</v>
      </c>
    </row>
    <row r="112" spans="1:55" hidden="1" x14ac:dyDescent="0.35">
      <c r="A112" s="22" t="s">
        <v>61</v>
      </c>
      <c r="B112" s="22" t="s">
        <v>52</v>
      </c>
      <c r="C112" s="23">
        <v>21092400558</v>
      </c>
      <c r="D112" s="22" t="s">
        <v>271</v>
      </c>
      <c r="E112" s="22" t="s">
        <v>284</v>
      </c>
      <c r="F112" s="22" t="s">
        <v>285</v>
      </c>
      <c r="G112" s="22">
        <v>5041760128</v>
      </c>
      <c r="H112" s="22" t="s">
        <v>56</v>
      </c>
      <c r="I112" s="22" t="s">
        <v>56</v>
      </c>
      <c r="J112" s="24">
        <v>44470</v>
      </c>
      <c r="K112" s="22">
        <v>1008</v>
      </c>
      <c r="L112" s="22" t="s">
        <v>274</v>
      </c>
      <c r="M112" s="22" t="s">
        <v>274</v>
      </c>
      <c r="N112" s="25" t="s">
        <v>286</v>
      </c>
      <c r="O112" s="26">
        <v>44471</v>
      </c>
      <c r="P112" s="27" t="s">
        <v>59</v>
      </c>
      <c r="Q112" s="22">
        <v>1008</v>
      </c>
      <c r="R112" s="23">
        <v>21092400599</v>
      </c>
      <c r="S112" s="22" t="s">
        <v>56</v>
      </c>
      <c r="T112" s="22">
        <v>6008046615</v>
      </c>
      <c r="U112" s="22">
        <v>21</v>
      </c>
      <c r="V112" s="28">
        <v>0</v>
      </c>
      <c r="W112" s="22">
        <v>21</v>
      </c>
      <c r="X112" s="33" t="s">
        <v>287</v>
      </c>
      <c r="Y112" s="22" t="s">
        <v>56</v>
      </c>
      <c r="Z112" s="34" t="s">
        <v>288</v>
      </c>
      <c r="AA112" s="35">
        <v>44470</v>
      </c>
      <c r="AB112" s="22">
        <v>1</v>
      </c>
      <c r="AC112" s="25">
        <v>5041755315</v>
      </c>
      <c r="AD112" s="40" t="s">
        <v>289</v>
      </c>
      <c r="AE112" s="26">
        <v>44505</v>
      </c>
      <c r="AF112" s="31" t="str">
        <f>VLOOKUP(G112,'TAGIHAN TIV (QTY)'!L:S,8,FALSE)</f>
        <v>8276766666</v>
      </c>
      <c r="AG112" s="31" t="str">
        <f>VLOOKUP(T112,'TAGIHAN TIV (QTY)'!L:S,8,FALSE)</f>
        <v>2050343532</v>
      </c>
      <c r="AH112" s="31" t="str">
        <f>VLOOKUP(AC112,'TAGIHAN TIV (QTY)'!L:S,8,FALSE)</f>
        <v>8276766666</v>
      </c>
      <c r="AI112" s="32">
        <f>VLOOKUP(A112&amp;P112,[1]HARGA!C:D,2,0)*Q112</f>
        <v>9928800</v>
      </c>
      <c r="AJ112" s="32">
        <f>VLOOKUP(A112&amp;P112,[1]HARGA!C:D,2,0)*W112</f>
        <v>206850</v>
      </c>
      <c r="AK112" s="32">
        <f>VLOOKUP(A112&amp;P112,[1]HARGA!C:D,2,0)*AB112</f>
        <v>9850</v>
      </c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>
        <v>1</v>
      </c>
    </row>
    <row r="113" spans="1:55" hidden="1" x14ac:dyDescent="0.35">
      <c r="A113" s="22" t="s">
        <v>61</v>
      </c>
      <c r="B113" s="22" t="s">
        <v>52</v>
      </c>
      <c r="C113" s="23">
        <v>21092400558</v>
      </c>
      <c r="D113" s="22" t="s">
        <v>271</v>
      </c>
      <c r="E113" s="22" t="s">
        <v>284</v>
      </c>
      <c r="F113" s="22" t="s">
        <v>285</v>
      </c>
      <c r="G113" s="22">
        <v>5041760128</v>
      </c>
      <c r="H113" s="22" t="s">
        <v>56</v>
      </c>
      <c r="I113" s="22" t="s">
        <v>56</v>
      </c>
      <c r="J113" s="24">
        <v>44470</v>
      </c>
      <c r="K113" s="22">
        <v>1008</v>
      </c>
      <c r="L113" s="22" t="s">
        <v>274</v>
      </c>
      <c r="M113" s="22" t="s">
        <v>274</v>
      </c>
      <c r="N113" s="25" t="s">
        <v>286</v>
      </c>
      <c r="O113" s="26">
        <v>44471</v>
      </c>
      <c r="P113" s="27" t="s">
        <v>60</v>
      </c>
      <c r="Q113" s="22">
        <v>1008</v>
      </c>
      <c r="R113" s="23">
        <v>21092400599</v>
      </c>
      <c r="S113" s="22" t="s">
        <v>56</v>
      </c>
      <c r="T113" s="22">
        <v>6008046615</v>
      </c>
      <c r="U113" s="22">
        <v>1020</v>
      </c>
      <c r="V113" s="28">
        <v>0</v>
      </c>
      <c r="W113" s="22">
        <v>1020</v>
      </c>
      <c r="X113" s="33" t="s">
        <v>287</v>
      </c>
      <c r="Y113" s="22" t="s">
        <v>56</v>
      </c>
      <c r="Z113" s="34" t="s">
        <v>288</v>
      </c>
      <c r="AA113" s="35">
        <v>44470</v>
      </c>
      <c r="AB113" s="22">
        <v>46</v>
      </c>
      <c r="AC113" s="25">
        <v>5041755315</v>
      </c>
      <c r="AD113" s="40" t="s">
        <v>289</v>
      </c>
      <c r="AE113" s="26">
        <v>44505</v>
      </c>
      <c r="AF113" s="31" t="str">
        <f>VLOOKUP(G113,'TAGIHAN TIV (QTY)'!L:S,8,FALSE)</f>
        <v>8276766666</v>
      </c>
      <c r="AG113" s="31" t="str">
        <f>VLOOKUP(T113,'TAGIHAN TIV (QTY)'!L:S,8,FALSE)</f>
        <v>2050343532</v>
      </c>
      <c r="AH113" s="31" t="str">
        <f>VLOOKUP(AC113,'TAGIHAN TIV (QTY)'!L:S,8,FALSE)</f>
        <v>8276766666</v>
      </c>
      <c r="AI113" s="32">
        <f>VLOOKUP(A113&amp;P113,[1]HARGA!C:D,2,0)*Q113</f>
        <v>30240000</v>
      </c>
      <c r="AJ113" s="32">
        <f>VLOOKUP(A113&amp;P113,[1]HARGA!C:D,2,0)*W113</f>
        <v>30600000</v>
      </c>
      <c r="AK113" s="32">
        <f>VLOOKUP(A113&amp;P113,[1]HARGA!C:D,2,0)*AB113</f>
        <v>1380000</v>
      </c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>
        <v>1</v>
      </c>
    </row>
    <row r="114" spans="1:55" hidden="1" x14ac:dyDescent="0.35">
      <c r="A114" s="22" t="s">
        <v>61</v>
      </c>
      <c r="B114" s="22" t="s">
        <v>52</v>
      </c>
      <c r="C114" s="23">
        <v>21092400562</v>
      </c>
      <c r="D114" s="22" t="s">
        <v>271</v>
      </c>
      <c r="E114" s="22" t="s">
        <v>290</v>
      </c>
      <c r="F114" s="22" t="s">
        <v>291</v>
      </c>
      <c r="G114" s="22">
        <v>5041754500</v>
      </c>
      <c r="H114" s="22" t="s">
        <v>56</v>
      </c>
      <c r="I114" s="22" t="s">
        <v>56</v>
      </c>
      <c r="J114" s="24">
        <v>44470</v>
      </c>
      <c r="K114" s="22">
        <v>1008</v>
      </c>
      <c r="L114" s="22" t="s">
        <v>287</v>
      </c>
      <c r="M114" s="22" t="s">
        <v>287</v>
      </c>
      <c r="N114" s="25" t="s">
        <v>292</v>
      </c>
      <c r="O114" s="26">
        <v>44471</v>
      </c>
      <c r="P114" s="27" t="s">
        <v>59</v>
      </c>
      <c r="Q114" s="22">
        <v>1008</v>
      </c>
      <c r="R114" s="23">
        <v>21092400587</v>
      </c>
      <c r="S114" s="22" t="s">
        <v>56</v>
      </c>
      <c r="T114" s="22">
        <v>6008045509</v>
      </c>
      <c r="U114" s="22">
        <v>25</v>
      </c>
      <c r="V114" s="28">
        <v>0</v>
      </c>
      <c r="W114" s="22">
        <v>25</v>
      </c>
      <c r="X114" s="33" t="s">
        <v>274</v>
      </c>
      <c r="Y114" s="22" t="s">
        <v>56</v>
      </c>
      <c r="Z114" s="34" t="s">
        <v>293</v>
      </c>
      <c r="AA114" s="35">
        <v>44470</v>
      </c>
      <c r="AB114" s="22">
        <v>0</v>
      </c>
      <c r="AC114" s="25">
        <v>5041758441</v>
      </c>
      <c r="AD114" s="40" t="s">
        <v>294</v>
      </c>
      <c r="AE114" s="26">
        <v>44505</v>
      </c>
      <c r="AF114" s="31" t="str">
        <f>VLOOKUP(G114,'TAGIHAN TIV (QTY)'!L:S,8,FALSE)</f>
        <v>8276766666</v>
      </c>
      <c r="AG114" s="31" t="str">
        <f>VLOOKUP(T114,'TAGIHAN TIV (QTY)'!L:S,8,FALSE)</f>
        <v>2050343532</v>
      </c>
      <c r="AH114" s="31" t="str">
        <f>VLOOKUP(AC114,'TAGIHAN TIV (QTY)'!L:S,8,FALSE)</f>
        <v>8276766666</v>
      </c>
      <c r="AI114" s="32">
        <f>VLOOKUP(A114&amp;P114,[1]HARGA!C:D,2,0)*Q114</f>
        <v>9928800</v>
      </c>
      <c r="AJ114" s="32">
        <f>VLOOKUP(A114&amp;P114,[1]HARGA!C:D,2,0)*W114</f>
        <v>246250</v>
      </c>
      <c r="AK114" s="32">
        <f>VLOOKUP(A114&amp;P114,[1]HARGA!C:D,2,0)*AB114</f>
        <v>0</v>
      </c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>
        <v>1</v>
      </c>
    </row>
    <row r="115" spans="1:55" hidden="1" x14ac:dyDescent="0.35">
      <c r="A115" s="22" t="s">
        <v>61</v>
      </c>
      <c r="B115" s="22" t="s">
        <v>52</v>
      </c>
      <c r="C115" s="23">
        <v>21092400562</v>
      </c>
      <c r="D115" s="22" t="s">
        <v>271</v>
      </c>
      <c r="E115" s="22" t="s">
        <v>290</v>
      </c>
      <c r="F115" s="22" t="s">
        <v>291</v>
      </c>
      <c r="G115" s="22">
        <v>5041754500</v>
      </c>
      <c r="H115" s="22" t="s">
        <v>56</v>
      </c>
      <c r="I115" s="22" t="s">
        <v>56</v>
      </c>
      <c r="J115" s="24">
        <v>44470</v>
      </c>
      <c r="K115" s="22">
        <v>1008</v>
      </c>
      <c r="L115" s="22" t="s">
        <v>287</v>
      </c>
      <c r="M115" s="22" t="s">
        <v>287</v>
      </c>
      <c r="N115" s="25" t="s">
        <v>292</v>
      </c>
      <c r="O115" s="26">
        <v>44471</v>
      </c>
      <c r="P115" s="27" t="s">
        <v>60</v>
      </c>
      <c r="Q115" s="22">
        <v>1008</v>
      </c>
      <c r="R115" s="23">
        <v>21092400587</v>
      </c>
      <c r="S115" s="22" t="s">
        <v>56</v>
      </c>
      <c r="T115" s="22">
        <v>6008045509</v>
      </c>
      <c r="U115" s="22">
        <v>1108</v>
      </c>
      <c r="V115" s="28">
        <v>0</v>
      </c>
      <c r="W115" s="22">
        <v>1108</v>
      </c>
      <c r="X115" s="33" t="s">
        <v>274</v>
      </c>
      <c r="Y115" s="22" t="s">
        <v>56</v>
      </c>
      <c r="Z115" s="34" t="s">
        <v>293</v>
      </c>
      <c r="AA115" s="35">
        <v>44470</v>
      </c>
      <c r="AB115" s="22">
        <v>45</v>
      </c>
      <c r="AC115" s="25">
        <v>5041758441</v>
      </c>
      <c r="AD115" s="40" t="s">
        <v>294</v>
      </c>
      <c r="AE115" s="26">
        <v>44505</v>
      </c>
      <c r="AF115" s="31" t="str">
        <f>VLOOKUP(G115,'TAGIHAN TIV (QTY)'!L:S,8,FALSE)</f>
        <v>8276766666</v>
      </c>
      <c r="AG115" s="31" t="str">
        <f>VLOOKUP(T115,'TAGIHAN TIV (QTY)'!L:S,8,FALSE)</f>
        <v>2050343532</v>
      </c>
      <c r="AH115" s="31" t="str">
        <f>VLOOKUP(AC115,'TAGIHAN TIV (QTY)'!L:S,8,FALSE)</f>
        <v>8276766666</v>
      </c>
      <c r="AI115" s="32">
        <f>VLOOKUP(A115&amp;P115,[1]HARGA!C:D,2,0)*Q115</f>
        <v>30240000</v>
      </c>
      <c r="AJ115" s="32">
        <f>VLOOKUP(A115&amp;P115,[1]HARGA!C:D,2,0)*W115</f>
        <v>33240000</v>
      </c>
      <c r="AK115" s="32">
        <f>VLOOKUP(A115&amp;P115,[1]HARGA!C:D,2,0)*AB115</f>
        <v>1350000</v>
      </c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>
        <v>1</v>
      </c>
    </row>
    <row r="116" spans="1:55" hidden="1" x14ac:dyDescent="0.35">
      <c r="A116" s="22" t="s">
        <v>61</v>
      </c>
      <c r="B116" s="22" t="s">
        <v>52</v>
      </c>
      <c r="C116" s="23">
        <v>21092400563</v>
      </c>
      <c r="D116" s="22" t="s">
        <v>271</v>
      </c>
      <c r="E116" s="22" t="s">
        <v>295</v>
      </c>
      <c r="F116" s="22" t="s">
        <v>296</v>
      </c>
      <c r="G116" s="22">
        <v>5041751902</v>
      </c>
      <c r="H116" s="22" t="s">
        <v>56</v>
      </c>
      <c r="I116" s="22" t="s">
        <v>56</v>
      </c>
      <c r="J116" s="24">
        <v>44470</v>
      </c>
      <c r="K116" s="22">
        <v>1104</v>
      </c>
      <c r="L116" s="22" t="s">
        <v>72</v>
      </c>
      <c r="M116" s="22" t="s">
        <v>72</v>
      </c>
      <c r="N116" s="25" t="s">
        <v>297</v>
      </c>
      <c r="O116" s="26">
        <v>44471</v>
      </c>
      <c r="P116" s="27" t="s">
        <v>59</v>
      </c>
      <c r="Q116" s="22">
        <v>1104</v>
      </c>
      <c r="R116" s="28" t="s">
        <v>56</v>
      </c>
      <c r="S116" s="22" t="s">
        <v>56</v>
      </c>
      <c r="T116" s="28" t="s">
        <v>56</v>
      </c>
      <c r="U116" s="28">
        <v>0</v>
      </c>
      <c r="V116" s="28">
        <v>0</v>
      </c>
      <c r="W116" s="28">
        <v>0</v>
      </c>
      <c r="X116" s="28" t="s">
        <v>56</v>
      </c>
      <c r="Y116" s="22" t="s">
        <v>56</v>
      </c>
      <c r="Z116" s="29" t="s">
        <v>56</v>
      </c>
      <c r="AA116" s="29" t="s">
        <v>56</v>
      </c>
      <c r="AB116" s="28">
        <v>0</v>
      </c>
      <c r="AC116" s="28" t="s">
        <v>56</v>
      </c>
      <c r="AD116" s="30" t="s">
        <v>56</v>
      </c>
      <c r="AE116" s="26" t="s">
        <v>56</v>
      </c>
      <c r="AF116" s="31" t="str">
        <f>VLOOKUP(G116,'TAGIHAN TIV (QTY)'!L:S,8,FALSE)</f>
        <v>8276766666</v>
      </c>
      <c r="AG116" s="31" t="e">
        <f>VLOOKUP(T116,'TAGIHAN TIV (QTY)'!L:S,8,FALSE)</f>
        <v>#N/A</v>
      </c>
      <c r="AH116" s="31" t="e">
        <f>VLOOKUP(AC116,'TAGIHAN TIV (QTY)'!L:S,8,FALSE)</f>
        <v>#N/A</v>
      </c>
      <c r="AI116" s="32">
        <f>VLOOKUP(A116&amp;P116,[1]HARGA!C:D,2,0)*Q116</f>
        <v>10874400</v>
      </c>
      <c r="AJ116" s="32">
        <f>VLOOKUP(A116&amp;P116,[1]HARGA!C:D,2,0)*W116</f>
        <v>0</v>
      </c>
      <c r="AK116" s="32">
        <f>VLOOKUP(A116&amp;P116,[1]HARGA!C:D,2,0)*AB116</f>
        <v>0</v>
      </c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>
        <v>1</v>
      </c>
    </row>
    <row r="117" spans="1:55" hidden="1" x14ac:dyDescent="0.35">
      <c r="A117" s="22" t="s">
        <v>61</v>
      </c>
      <c r="B117" s="22" t="s">
        <v>52</v>
      </c>
      <c r="C117" s="23">
        <v>21092400563</v>
      </c>
      <c r="D117" s="22" t="s">
        <v>271</v>
      </c>
      <c r="E117" s="22" t="s">
        <v>295</v>
      </c>
      <c r="F117" s="22" t="s">
        <v>296</v>
      </c>
      <c r="G117" s="22">
        <v>5041751902</v>
      </c>
      <c r="H117" s="22" t="s">
        <v>56</v>
      </c>
      <c r="I117" s="22" t="s">
        <v>56</v>
      </c>
      <c r="J117" s="24">
        <v>44470</v>
      </c>
      <c r="K117" s="22">
        <v>1104</v>
      </c>
      <c r="L117" s="22" t="s">
        <v>72</v>
      </c>
      <c r="M117" s="22" t="s">
        <v>72</v>
      </c>
      <c r="N117" s="25" t="s">
        <v>297</v>
      </c>
      <c r="O117" s="26">
        <v>44471</v>
      </c>
      <c r="P117" s="27" t="s">
        <v>60</v>
      </c>
      <c r="Q117" s="22">
        <v>1104</v>
      </c>
      <c r="R117" s="28" t="s">
        <v>56</v>
      </c>
      <c r="S117" s="22" t="s">
        <v>56</v>
      </c>
      <c r="T117" s="28" t="s">
        <v>56</v>
      </c>
      <c r="U117" s="28">
        <v>0</v>
      </c>
      <c r="V117" s="28">
        <v>0</v>
      </c>
      <c r="W117" s="28">
        <v>0</v>
      </c>
      <c r="X117" s="28" t="s">
        <v>56</v>
      </c>
      <c r="Y117" s="22" t="s">
        <v>56</v>
      </c>
      <c r="Z117" s="29" t="s">
        <v>56</v>
      </c>
      <c r="AA117" s="29" t="s">
        <v>56</v>
      </c>
      <c r="AB117" s="28">
        <v>0</v>
      </c>
      <c r="AC117" s="28" t="s">
        <v>56</v>
      </c>
      <c r="AD117" s="30" t="s">
        <v>56</v>
      </c>
      <c r="AE117" s="26" t="s">
        <v>56</v>
      </c>
      <c r="AF117" s="31" t="str">
        <f>VLOOKUP(G117,'TAGIHAN TIV (QTY)'!L:S,8,FALSE)</f>
        <v>8276766666</v>
      </c>
      <c r="AG117" s="31" t="e">
        <f>VLOOKUP(T117,'TAGIHAN TIV (QTY)'!L:S,8,FALSE)</f>
        <v>#N/A</v>
      </c>
      <c r="AH117" s="31" t="e">
        <f>VLOOKUP(AC117,'TAGIHAN TIV (QTY)'!L:S,8,FALSE)</f>
        <v>#N/A</v>
      </c>
      <c r="AI117" s="32">
        <f>VLOOKUP(A117&amp;P117,[1]HARGA!C:D,2,0)*Q117</f>
        <v>33120000</v>
      </c>
      <c r="AJ117" s="32">
        <f>VLOOKUP(A117&amp;P117,[1]HARGA!C:D,2,0)*W117</f>
        <v>0</v>
      </c>
      <c r="AK117" s="32">
        <f>VLOOKUP(A117&amp;P117,[1]HARGA!C:D,2,0)*AB117</f>
        <v>0</v>
      </c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>
        <v>1</v>
      </c>
    </row>
    <row r="118" spans="1:55" hidden="1" x14ac:dyDescent="0.35">
      <c r="A118" s="22" t="s">
        <v>61</v>
      </c>
      <c r="B118" s="22" t="s">
        <v>52</v>
      </c>
      <c r="C118" s="23">
        <v>21092400563</v>
      </c>
      <c r="D118" s="22" t="s">
        <v>271</v>
      </c>
      <c r="E118" s="22" t="s">
        <v>295</v>
      </c>
      <c r="F118" s="22" t="s">
        <v>296</v>
      </c>
      <c r="G118" s="22">
        <v>5041751902</v>
      </c>
      <c r="H118" s="22" t="s">
        <v>56</v>
      </c>
      <c r="I118" s="22" t="s">
        <v>56</v>
      </c>
      <c r="J118" s="24">
        <v>44470</v>
      </c>
      <c r="K118" s="22">
        <v>24</v>
      </c>
      <c r="L118" s="22" t="s">
        <v>72</v>
      </c>
      <c r="M118" s="22" t="s">
        <v>72</v>
      </c>
      <c r="N118" s="25" t="s">
        <v>297</v>
      </c>
      <c r="O118" s="26">
        <v>44471</v>
      </c>
      <c r="P118" s="27" t="s">
        <v>76</v>
      </c>
      <c r="Q118" s="22">
        <v>24</v>
      </c>
      <c r="R118" s="28" t="s">
        <v>56</v>
      </c>
      <c r="S118" s="22" t="s">
        <v>56</v>
      </c>
      <c r="T118" s="28" t="s">
        <v>56</v>
      </c>
      <c r="U118" s="28">
        <v>0</v>
      </c>
      <c r="V118" s="28">
        <v>0</v>
      </c>
      <c r="W118" s="28">
        <v>0</v>
      </c>
      <c r="X118" s="28" t="s">
        <v>56</v>
      </c>
      <c r="Y118" s="22" t="s">
        <v>56</v>
      </c>
      <c r="Z118" s="29" t="s">
        <v>56</v>
      </c>
      <c r="AA118" s="29" t="s">
        <v>56</v>
      </c>
      <c r="AB118" s="28">
        <v>0</v>
      </c>
      <c r="AC118" s="28" t="s">
        <v>56</v>
      </c>
      <c r="AD118" s="30" t="s">
        <v>56</v>
      </c>
      <c r="AE118" s="26" t="s">
        <v>56</v>
      </c>
      <c r="AF118" s="31" t="str">
        <f>VLOOKUP(G118,'TAGIHAN TIV (QTY)'!L:S,8,FALSE)</f>
        <v>8276766666</v>
      </c>
      <c r="AG118" s="31" t="e">
        <f>VLOOKUP(T118,'TAGIHAN TIV (QTY)'!L:S,8,FALSE)</f>
        <v>#N/A</v>
      </c>
      <c r="AH118" s="31" t="e">
        <f>VLOOKUP(AC118,'TAGIHAN TIV (QTY)'!L:S,8,FALSE)</f>
        <v>#N/A</v>
      </c>
      <c r="AI118" s="32">
        <f>VLOOKUP(A118&amp;P118,[1]HARGA!C:D,2,0)*Q118</f>
        <v>0</v>
      </c>
      <c r="AJ118" s="32">
        <f>VLOOKUP(A118&amp;P118,[1]HARGA!C:D,2,0)*W118</f>
        <v>0</v>
      </c>
      <c r="AK118" s="32">
        <f>VLOOKUP(A118&amp;P118,[1]HARGA!C:D,2,0)*AB118</f>
        <v>0</v>
      </c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>
        <v>1</v>
      </c>
    </row>
    <row r="119" spans="1:55" hidden="1" x14ac:dyDescent="0.35">
      <c r="A119" s="22" t="s">
        <v>51</v>
      </c>
      <c r="B119" s="22" t="s">
        <v>52</v>
      </c>
      <c r="C119" s="23" t="s">
        <v>298</v>
      </c>
      <c r="D119" s="22" t="s">
        <v>271</v>
      </c>
      <c r="E119" s="22" t="s">
        <v>295</v>
      </c>
      <c r="F119" s="22" t="s">
        <v>296</v>
      </c>
      <c r="G119" s="22">
        <v>5041751902</v>
      </c>
      <c r="H119" s="22" t="s">
        <v>56</v>
      </c>
      <c r="I119" s="22" t="s">
        <v>56</v>
      </c>
      <c r="J119" s="24">
        <v>44470</v>
      </c>
      <c r="K119" s="28">
        <v>0</v>
      </c>
      <c r="L119" s="22" t="s">
        <v>72</v>
      </c>
      <c r="M119" s="22" t="s">
        <v>72</v>
      </c>
      <c r="N119" s="25" t="s">
        <v>297</v>
      </c>
      <c r="O119" s="26">
        <v>44471</v>
      </c>
      <c r="P119" s="27" t="s">
        <v>59</v>
      </c>
      <c r="Q119" s="28">
        <v>0</v>
      </c>
      <c r="R119" s="23">
        <v>21092400985</v>
      </c>
      <c r="S119" s="22" t="s">
        <v>56</v>
      </c>
      <c r="T119" s="22">
        <v>6008045019</v>
      </c>
      <c r="U119" s="22">
        <v>24</v>
      </c>
      <c r="V119" s="28">
        <v>0</v>
      </c>
      <c r="W119" s="22">
        <v>24</v>
      </c>
      <c r="X119" s="33" t="s">
        <v>164</v>
      </c>
      <c r="Y119" s="22" t="s">
        <v>56</v>
      </c>
      <c r="Z119" s="34" t="s">
        <v>299</v>
      </c>
      <c r="AA119" s="35">
        <v>44470</v>
      </c>
      <c r="AB119" s="22">
        <v>0</v>
      </c>
      <c r="AC119" s="25">
        <v>5041755481</v>
      </c>
      <c r="AD119" s="40" t="s">
        <v>300</v>
      </c>
      <c r="AE119" s="26">
        <v>44471</v>
      </c>
      <c r="AF119" s="31" t="str">
        <f>VLOOKUP(G119,'TAGIHAN TIV (QTY)'!L:S,8,FALSE)</f>
        <v>8276766666</v>
      </c>
      <c r="AG119" s="31" t="str">
        <f>VLOOKUP(T119,'TAGIHAN TIV (QTY)'!L:S,8,FALSE)</f>
        <v>2050343559</v>
      </c>
      <c r="AH119" s="31" t="str">
        <f>VLOOKUP(AC119,'TAGIHAN TIV (QTY)'!L:S,8,FALSE)</f>
        <v>8276767193</v>
      </c>
      <c r="AI119" s="32">
        <f>VLOOKUP(A119&amp;P119,[1]HARGA!C:D,2,0)*Q119</f>
        <v>0</v>
      </c>
      <c r="AJ119" s="32">
        <f>VLOOKUP(A119&amp;P119,[1]HARGA!C:D,2,0)*W119</f>
        <v>236400</v>
      </c>
      <c r="AK119" s="32">
        <f>VLOOKUP(A119&amp;P119,[1]HARGA!C:D,2,0)*AB119</f>
        <v>0</v>
      </c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>
        <v>1</v>
      </c>
    </row>
    <row r="120" spans="1:55" hidden="1" x14ac:dyDescent="0.35">
      <c r="A120" s="22" t="s">
        <v>51</v>
      </c>
      <c r="B120" s="22" t="s">
        <v>52</v>
      </c>
      <c r="C120" s="23" t="s">
        <v>298</v>
      </c>
      <c r="D120" s="22" t="s">
        <v>271</v>
      </c>
      <c r="E120" s="22" t="s">
        <v>295</v>
      </c>
      <c r="F120" s="22" t="s">
        <v>296</v>
      </c>
      <c r="G120" s="22">
        <v>5041751902</v>
      </c>
      <c r="H120" s="22" t="s">
        <v>56</v>
      </c>
      <c r="I120" s="22" t="s">
        <v>56</v>
      </c>
      <c r="J120" s="24">
        <v>44470</v>
      </c>
      <c r="K120" s="28">
        <v>0</v>
      </c>
      <c r="L120" s="22" t="s">
        <v>72</v>
      </c>
      <c r="M120" s="22" t="s">
        <v>72</v>
      </c>
      <c r="N120" s="25" t="s">
        <v>297</v>
      </c>
      <c r="O120" s="26">
        <v>44471</v>
      </c>
      <c r="P120" s="27" t="s">
        <v>60</v>
      </c>
      <c r="Q120" s="28">
        <v>0</v>
      </c>
      <c r="R120" s="23">
        <v>21092400985</v>
      </c>
      <c r="S120" s="22" t="s">
        <v>56</v>
      </c>
      <c r="T120" s="22">
        <v>6008045019</v>
      </c>
      <c r="U120" s="22">
        <v>1152</v>
      </c>
      <c r="V120" s="28">
        <v>0</v>
      </c>
      <c r="W120" s="22">
        <v>1152</v>
      </c>
      <c r="X120" s="33" t="s">
        <v>164</v>
      </c>
      <c r="Y120" s="22" t="s">
        <v>56</v>
      </c>
      <c r="Z120" s="34" t="s">
        <v>299</v>
      </c>
      <c r="AA120" s="35">
        <v>44470</v>
      </c>
      <c r="AB120" s="22">
        <v>48</v>
      </c>
      <c r="AC120" s="25">
        <v>5041755481</v>
      </c>
      <c r="AD120" s="40" t="s">
        <v>300</v>
      </c>
      <c r="AE120" s="26">
        <v>44471</v>
      </c>
      <c r="AF120" s="31" t="str">
        <f>VLOOKUP(G120,'TAGIHAN TIV (QTY)'!L:S,8,FALSE)</f>
        <v>8276766666</v>
      </c>
      <c r="AG120" s="31" t="str">
        <f>VLOOKUP(T120,'TAGIHAN TIV (QTY)'!L:S,8,FALSE)</f>
        <v>2050343559</v>
      </c>
      <c r="AH120" s="31" t="str">
        <f>VLOOKUP(AC120,'TAGIHAN TIV (QTY)'!L:S,8,FALSE)</f>
        <v>8276767193</v>
      </c>
      <c r="AI120" s="32">
        <f>VLOOKUP(A120&amp;P120,[1]HARGA!C:D,2,0)*Q120</f>
        <v>0</v>
      </c>
      <c r="AJ120" s="32">
        <f>VLOOKUP(A120&amp;P120,[1]HARGA!C:D,2,0)*W120</f>
        <v>34560000</v>
      </c>
      <c r="AK120" s="32">
        <f>VLOOKUP(A120&amp;P120,[1]HARGA!C:D,2,0)*AB120</f>
        <v>1440000</v>
      </c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>
        <v>1</v>
      </c>
    </row>
    <row r="121" spans="1:55" hidden="1" x14ac:dyDescent="0.35">
      <c r="A121" s="22" t="s">
        <v>51</v>
      </c>
      <c r="B121" s="22" t="s">
        <v>52</v>
      </c>
      <c r="C121" s="23" t="s">
        <v>298</v>
      </c>
      <c r="D121" s="22" t="s">
        <v>271</v>
      </c>
      <c r="E121" s="22" t="s">
        <v>295</v>
      </c>
      <c r="F121" s="22" t="s">
        <v>296</v>
      </c>
      <c r="G121" s="22">
        <v>5041751902</v>
      </c>
      <c r="H121" s="22" t="s">
        <v>56</v>
      </c>
      <c r="I121" s="22" t="s">
        <v>56</v>
      </c>
      <c r="J121" s="24">
        <v>44470</v>
      </c>
      <c r="K121" s="28">
        <v>0</v>
      </c>
      <c r="L121" s="22" t="s">
        <v>72</v>
      </c>
      <c r="M121" s="22" t="s">
        <v>72</v>
      </c>
      <c r="N121" s="25" t="s">
        <v>297</v>
      </c>
      <c r="O121" s="26">
        <v>44471</v>
      </c>
      <c r="P121" s="27" t="s">
        <v>76</v>
      </c>
      <c r="Q121" s="28">
        <v>0</v>
      </c>
      <c r="R121" s="23">
        <v>21092400985</v>
      </c>
      <c r="S121" s="22" t="s">
        <v>56</v>
      </c>
      <c r="T121" s="22">
        <v>6008045019</v>
      </c>
      <c r="U121" s="22">
        <v>24</v>
      </c>
      <c r="V121" s="28">
        <v>0</v>
      </c>
      <c r="W121" s="22">
        <v>24</v>
      </c>
      <c r="X121" s="33" t="s">
        <v>164</v>
      </c>
      <c r="Y121" s="22" t="s">
        <v>56</v>
      </c>
      <c r="Z121" s="34" t="s">
        <v>299</v>
      </c>
      <c r="AA121" s="35">
        <v>44470</v>
      </c>
      <c r="AB121" s="22">
        <v>0</v>
      </c>
      <c r="AC121" s="25">
        <v>5041755481</v>
      </c>
      <c r="AD121" s="40" t="s">
        <v>300</v>
      </c>
      <c r="AE121" s="26">
        <v>44471</v>
      </c>
      <c r="AF121" s="31" t="str">
        <f>VLOOKUP(G121,'TAGIHAN TIV (QTY)'!L:S,8,FALSE)</f>
        <v>8276766666</v>
      </c>
      <c r="AG121" s="31" t="str">
        <f>VLOOKUP(T121,'TAGIHAN TIV (QTY)'!L:S,8,FALSE)</f>
        <v>2050343559</v>
      </c>
      <c r="AH121" s="31" t="str">
        <f>VLOOKUP(AC121,'TAGIHAN TIV (QTY)'!L:S,8,FALSE)</f>
        <v>8276767193</v>
      </c>
      <c r="AI121" s="32">
        <f>VLOOKUP(A121&amp;P121,[1]HARGA!C:D,2,0)*Q121</f>
        <v>0</v>
      </c>
      <c r="AJ121" s="32">
        <f>VLOOKUP(A121&amp;P121,[1]HARGA!C:D,2,0)*W121</f>
        <v>0</v>
      </c>
      <c r="AK121" s="32">
        <f>VLOOKUP(A121&amp;P121,[1]HARGA!C:D,2,0)*AB121</f>
        <v>0</v>
      </c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>
        <v>1</v>
      </c>
    </row>
    <row r="122" spans="1:55" hidden="1" x14ac:dyDescent="0.35">
      <c r="A122" s="22" t="s">
        <v>61</v>
      </c>
      <c r="B122" s="22" t="s">
        <v>52</v>
      </c>
      <c r="C122" s="23">
        <v>21092400566</v>
      </c>
      <c r="D122" s="22" t="s">
        <v>271</v>
      </c>
      <c r="E122" s="22" t="s">
        <v>301</v>
      </c>
      <c r="F122" s="22" t="s">
        <v>302</v>
      </c>
      <c r="G122" s="22">
        <v>5041744065</v>
      </c>
      <c r="H122" s="22" t="s">
        <v>56</v>
      </c>
      <c r="I122" s="22" t="s">
        <v>56</v>
      </c>
      <c r="J122" s="24">
        <v>44470</v>
      </c>
      <c r="K122" s="22">
        <v>960</v>
      </c>
      <c r="L122" s="22" t="s">
        <v>88</v>
      </c>
      <c r="M122" s="22" t="s">
        <v>88</v>
      </c>
      <c r="N122" s="25" t="s">
        <v>303</v>
      </c>
      <c r="O122" s="26">
        <v>44471</v>
      </c>
      <c r="P122" s="27" t="s">
        <v>59</v>
      </c>
      <c r="Q122" s="22">
        <v>960</v>
      </c>
      <c r="R122" s="28" t="s">
        <v>56</v>
      </c>
      <c r="S122" s="22" t="s">
        <v>56</v>
      </c>
      <c r="T122" s="28" t="s">
        <v>56</v>
      </c>
      <c r="U122" s="28">
        <v>0</v>
      </c>
      <c r="V122" s="28">
        <v>0</v>
      </c>
      <c r="W122" s="28">
        <v>0</v>
      </c>
      <c r="X122" s="28" t="s">
        <v>56</v>
      </c>
      <c r="Y122" s="22" t="s">
        <v>56</v>
      </c>
      <c r="Z122" s="29" t="s">
        <v>56</v>
      </c>
      <c r="AA122" s="29" t="s">
        <v>56</v>
      </c>
      <c r="AB122" s="28">
        <v>0</v>
      </c>
      <c r="AC122" s="28" t="s">
        <v>56</v>
      </c>
      <c r="AD122" s="30" t="s">
        <v>56</v>
      </c>
      <c r="AE122" s="26" t="s">
        <v>56</v>
      </c>
      <c r="AF122" s="31" t="str">
        <f>VLOOKUP(G122,'TAGIHAN TIV (QTY)'!L:S,8,FALSE)</f>
        <v>8276766666</v>
      </c>
      <c r="AG122" s="31" t="e">
        <f>VLOOKUP(T122,'TAGIHAN TIV (QTY)'!L:S,8,FALSE)</f>
        <v>#N/A</v>
      </c>
      <c r="AH122" s="31" t="e">
        <f>VLOOKUP(AC122,'TAGIHAN TIV (QTY)'!L:S,8,FALSE)</f>
        <v>#N/A</v>
      </c>
      <c r="AI122" s="32">
        <f>VLOOKUP(A122&amp;P122,[1]HARGA!C:D,2,0)*Q122</f>
        <v>9456000</v>
      </c>
      <c r="AJ122" s="32">
        <f>VLOOKUP(A122&amp;P122,[1]HARGA!C:D,2,0)*W122</f>
        <v>0</v>
      </c>
      <c r="AK122" s="32">
        <f>VLOOKUP(A122&amp;P122,[1]HARGA!C:D,2,0)*AB122</f>
        <v>0</v>
      </c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>
        <v>1</v>
      </c>
    </row>
    <row r="123" spans="1:55" hidden="1" x14ac:dyDescent="0.35">
      <c r="A123" s="22" t="s">
        <v>61</v>
      </c>
      <c r="B123" s="22" t="s">
        <v>52</v>
      </c>
      <c r="C123" s="23">
        <v>21092400566</v>
      </c>
      <c r="D123" s="22" t="s">
        <v>271</v>
      </c>
      <c r="E123" s="22" t="s">
        <v>301</v>
      </c>
      <c r="F123" s="22" t="s">
        <v>302</v>
      </c>
      <c r="G123" s="22">
        <v>5041744065</v>
      </c>
      <c r="H123" s="22" t="s">
        <v>56</v>
      </c>
      <c r="I123" s="22" t="s">
        <v>56</v>
      </c>
      <c r="J123" s="24">
        <v>44470</v>
      </c>
      <c r="K123" s="22">
        <v>960</v>
      </c>
      <c r="L123" s="22" t="s">
        <v>88</v>
      </c>
      <c r="M123" s="22" t="s">
        <v>88</v>
      </c>
      <c r="N123" s="25" t="s">
        <v>303</v>
      </c>
      <c r="O123" s="26">
        <v>44471</v>
      </c>
      <c r="P123" s="27" t="s">
        <v>60</v>
      </c>
      <c r="Q123" s="22">
        <v>960</v>
      </c>
      <c r="R123" s="28" t="s">
        <v>56</v>
      </c>
      <c r="S123" s="22" t="s">
        <v>56</v>
      </c>
      <c r="T123" s="28" t="s">
        <v>56</v>
      </c>
      <c r="U123" s="28">
        <v>0</v>
      </c>
      <c r="V123" s="28">
        <v>0</v>
      </c>
      <c r="W123" s="28">
        <v>0</v>
      </c>
      <c r="X123" s="28" t="s">
        <v>56</v>
      </c>
      <c r="Y123" s="22" t="s">
        <v>56</v>
      </c>
      <c r="Z123" s="29" t="s">
        <v>56</v>
      </c>
      <c r="AA123" s="29" t="s">
        <v>56</v>
      </c>
      <c r="AB123" s="28">
        <v>0</v>
      </c>
      <c r="AC123" s="28" t="s">
        <v>56</v>
      </c>
      <c r="AD123" s="30" t="s">
        <v>56</v>
      </c>
      <c r="AE123" s="26" t="s">
        <v>56</v>
      </c>
      <c r="AF123" s="31" t="str">
        <f>VLOOKUP(G123,'TAGIHAN TIV (QTY)'!L:S,8,FALSE)</f>
        <v>8276766666</v>
      </c>
      <c r="AG123" s="31" t="e">
        <f>VLOOKUP(T123,'TAGIHAN TIV (QTY)'!L:S,8,FALSE)</f>
        <v>#N/A</v>
      </c>
      <c r="AH123" s="31" t="e">
        <f>VLOOKUP(AC123,'TAGIHAN TIV (QTY)'!L:S,8,FALSE)</f>
        <v>#N/A</v>
      </c>
      <c r="AI123" s="32">
        <f>VLOOKUP(A123&amp;P123,[1]HARGA!C:D,2,0)*Q123</f>
        <v>28800000</v>
      </c>
      <c r="AJ123" s="32">
        <f>VLOOKUP(A123&amp;P123,[1]HARGA!C:D,2,0)*W123</f>
        <v>0</v>
      </c>
      <c r="AK123" s="32">
        <f>VLOOKUP(A123&amp;P123,[1]HARGA!C:D,2,0)*AB123</f>
        <v>0</v>
      </c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>
        <v>1</v>
      </c>
    </row>
    <row r="124" spans="1:55" hidden="1" x14ac:dyDescent="0.35">
      <c r="A124" s="22" t="s">
        <v>61</v>
      </c>
      <c r="B124" s="22" t="s">
        <v>52</v>
      </c>
      <c r="C124" s="23">
        <v>21092400566</v>
      </c>
      <c r="D124" s="22" t="s">
        <v>271</v>
      </c>
      <c r="E124" s="22" t="s">
        <v>301</v>
      </c>
      <c r="F124" s="22" t="s">
        <v>302</v>
      </c>
      <c r="G124" s="22">
        <v>5041744065</v>
      </c>
      <c r="H124" s="22" t="s">
        <v>56</v>
      </c>
      <c r="I124" s="22" t="s">
        <v>56</v>
      </c>
      <c r="J124" s="24">
        <v>44470</v>
      </c>
      <c r="K124" s="22">
        <v>20</v>
      </c>
      <c r="L124" s="22" t="s">
        <v>88</v>
      </c>
      <c r="M124" s="22" t="s">
        <v>88</v>
      </c>
      <c r="N124" s="25" t="s">
        <v>303</v>
      </c>
      <c r="O124" s="26">
        <v>44471</v>
      </c>
      <c r="P124" s="27" t="s">
        <v>76</v>
      </c>
      <c r="Q124" s="22">
        <v>20</v>
      </c>
      <c r="R124" s="28" t="s">
        <v>56</v>
      </c>
      <c r="S124" s="22" t="s">
        <v>56</v>
      </c>
      <c r="T124" s="28" t="s">
        <v>56</v>
      </c>
      <c r="U124" s="28">
        <v>0</v>
      </c>
      <c r="V124" s="28">
        <v>0</v>
      </c>
      <c r="W124" s="28">
        <v>0</v>
      </c>
      <c r="X124" s="28" t="s">
        <v>56</v>
      </c>
      <c r="Y124" s="22" t="s">
        <v>56</v>
      </c>
      <c r="Z124" s="29" t="s">
        <v>56</v>
      </c>
      <c r="AA124" s="29" t="s">
        <v>56</v>
      </c>
      <c r="AB124" s="28">
        <v>0</v>
      </c>
      <c r="AC124" s="28" t="s">
        <v>56</v>
      </c>
      <c r="AD124" s="30" t="s">
        <v>56</v>
      </c>
      <c r="AE124" s="26" t="s">
        <v>56</v>
      </c>
      <c r="AF124" s="31" t="str">
        <f>VLOOKUP(G124,'TAGIHAN TIV (QTY)'!L:S,8,FALSE)</f>
        <v>8276766666</v>
      </c>
      <c r="AG124" s="31" t="e">
        <f>VLOOKUP(T124,'TAGIHAN TIV (QTY)'!L:S,8,FALSE)</f>
        <v>#N/A</v>
      </c>
      <c r="AH124" s="31" t="e">
        <f>VLOOKUP(AC124,'TAGIHAN TIV (QTY)'!L:S,8,FALSE)</f>
        <v>#N/A</v>
      </c>
      <c r="AI124" s="32">
        <f>VLOOKUP(A124&amp;P124,[1]HARGA!C:D,2,0)*Q124</f>
        <v>0</v>
      </c>
      <c r="AJ124" s="32">
        <f>VLOOKUP(A124&amp;P124,[1]HARGA!C:D,2,0)*W124</f>
        <v>0</v>
      </c>
      <c r="AK124" s="32">
        <f>VLOOKUP(A124&amp;P124,[1]HARGA!C:D,2,0)*AB124</f>
        <v>0</v>
      </c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>
        <v>1</v>
      </c>
    </row>
    <row r="125" spans="1:55" hidden="1" x14ac:dyDescent="0.35">
      <c r="A125" s="22" t="s">
        <v>51</v>
      </c>
      <c r="B125" s="22" t="s">
        <v>52</v>
      </c>
      <c r="C125" s="23" t="s">
        <v>304</v>
      </c>
      <c r="D125" s="22" t="s">
        <v>271</v>
      </c>
      <c r="E125" s="22" t="s">
        <v>301</v>
      </c>
      <c r="F125" s="22" t="s">
        <v>302</v>
      </c>
      <c r="G125" s="22">
        <v>5041744065</v>
      </c>
      <c r="H125" s="22" t="s">
        <v>56</v>
      </c>
      <c r="I125" s="22" t="s">
        <v>56</v>
      </c>
      <c r="J125" s="24">
        <v>44470</v>
      </c>
      <c r="K125" s="28">
        <v>0</v>
      </c>
      <c r="L125" s="22" t="s">
        <v>88</v>
      </c>
      <c r="M125" s="22" t="s">
        <v>88</v>
      </c>
      <c r="N125" s="25" t="s">
        <v>303</v>
      </c>
      <c r="O125" s="26">
        <v>44471</v>
      </c>
      <c r="P125" s="27" t="s">
        <v>59</v>
      </c>
      <c r="Q125" s="28">
        <v>0</v>
      </c>
      <c r="R125" s="23">
        <v>21092400991</v>
      </c>
      <c r="S125" s="22" t="s">
        <v>56</v>
      </c>
      <c r="T125" s="22">
        <v>6008042839</v>
      </c>
      <c r="U125" s="22">
        <v>24</v>
      </c>
      <c r="V125" s="28">
        <v>0</v>
      </c>
      <c r="W125" s="22">
        <v>24</v>
      </c>
      <c r="X125" s="33" t="s">
        <v>142</v>
      </c>
      <c r="Y125" s="22" t="s">
        <v>56</v>
      </c>
      <c r="Z125" s="34" t="s">
        <v>305</v>
      </c>
      <c r="AA125" s="35">
        <v>44469</v>
      </c>
      <c r="AB125" s="22">
        <v>0</v>
      </c>
      <c r="AC125" s="25">
        <v>5041745332</v>
      </c>
      <c r="AD125" s="40" t="s">
        <v>306</v>
      </c>
      <c r="AE125" s="26">
        <v>44490</v>
      </c>
      <c r="AF125" s="31" t="str">
        <f>VLOOKUP(G125,'TAGIHAN TIV (QTY)'!L:S,8,FALSE)</f>
        <v>8276766666</v>
      </c>
      <c r="AG125" s="31" t="str">
        <f>VLOOKUP(T125,'TAGIHAN TIV (QTY)'!L:S,8,FALSE)</f>
        <v>2050343559</v>
      </c>
      <c r="AH125" s="31" t="str">
        <f>VLOOKUP(AC125,'TAGIHAN TIV (QTY)'!L:S,8,FALSE)</f>
        <v>8276767193</v>
      </c>
      <c r="AI125" s="32">
        <f>VLOOKUP(A125&amp;P125,[1]HARGA!C:D,2,0)*Q125</f>
        <v>0</v>
      </c>
      <c r="AJ125" s="32">
        <f>VLOOKUP(A125&amp;P125,[1]HARGA!C:D,2,0)*W125</f>
        <v>236400</v>
      </c>
      <c r="AK125" s="32">
        <f>VLOOKUP(A125&amp;P125,[1]HARGA!C:D,2,0)*AB125</f>
        <v>0</v>
      </c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>
        <v>1</v>
      </c>
    </row>
    <row r="126" spans="1:55" hidden="1" x14ac:dyDescent="0.35">
      <c r="A126" s="22" t="s">
        <v>51</v>
      </c>
      <c r="B126" s="22" t="s">
        <v>52</v>
      </c>
      <c r="C126" s="23" t="s">
        <v>304</v>
      </c>
      <c r="D126" s="22" t="s">
        <v>271</v>
      </c>
      <c r="E126" s="22" t="s">
        <v>301</v>
      </c>
      <c r="F126" s="22" t="s">
        <v>302</v>
      </c>
      <c r="G126" s="22">
        <v>5041744065</v>
      </c>
      <c r="H126" s="22" t="s">
        <v>56</v>
      </c>
      <c r="I126" s="22" t="s">
        <v>56</v>
      </c>
      <c r="J126" s="24">
        <v>44470</v>
      </c>
      <c r="K126" s="28">
        <v>0</v>
      </c>
      <c r="L126" s="22" t="s">
        <v>88</v>
      </c>
      <c r="M126" s="22" t="s">
        <v>88</v>
      </c>
      <c r="N126" s="25" t="s">
        <v>303</v>
      </c>
      <c r="O126" s="26">
        <v>44471</v>
      </c>
      <c r="P126" s="27" t="s">
        <v>60</v>
      </c>
      <c r="Q126" s="28">
        <v>0</v>
      </c>
      <c r="R126" s="23">
        <v>21092400991</v>
      </c>
      <c r="S126" s="22" t="s">
        <v>56</v>
      </c>
      <c r="T126" s="22">
        <v>6008042839</v>
      </c>
      <c r="U126" s="22">
        <v>960</v>
      </c>
      <c r="V126" s="28">
        <v>0</v>
      </c>
      <c r="W126" s="22">
        <v>960</v>
      </c>
      <c r="X126" s="33" t="s">
        <v>142</v>
      </c>
      <c r="Y126" s="22" t="s">
        <v>56</v>
      </c>
      <c r="Z126" s="34" t="s">
        <v>305</v>
      </c>
      <c r="AA126" s="35">
        <v>44469</v>
      </c>
      <c r="AB126" s="22">
        <v>30</v>
      </c>
      <c r="AC126" s="25">
        <v>5041745332</v>
      </c>
      <c r="AD126" s="40" t="s">
        <v>306</v>
      </c>
      <c r="AE126" s="26">
        <v>44490</v>
      </c>
      <c r="AF126" s="31" t="str">
        <f>VLOOKUP(G126,'TAGIHAN TIV (QTY)'!L:S,8,FALSE)</f>
        <v>8276766666</v>
      </c>
      <c r="AG126" s="31" t="str">
        <f>VLOOKUP(T126,'TAGIHAN TIV (QTY)'!L:S,8,FALSE)</f>
        <v>2050343559</v>
      </c>
      <c r="AH126" s="31" t="str">
        <f>VLOOKUP(AC126,'TAGIHAN TIV (QTY)'!L:S,8,FALSE)</f>
        <v>8276767193</v>
      </c>
      <c r="AI126" s="32">
        <f>VLOOKUP(A126&amp;P126,[1]HARGA!C:D,2,0)*Q126</f>
        <v>0</v>
      </c>
      <c r="AJ126" s="32">
        <f>VLOOKUP(A126&amp;P126,[1]HARGA!C:D,2,0)*W126</f>
        <v>28800000</v>
      </c>
      <c r="AK126" s="32">
        <f>VLOOKUP(A126&amp;P126,[1]HARGA!C:D,2,0)*AB126</f>
        <v>900000</v>
      </c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>
        <v>1</v>
      </c>
    </row>
    <row r="127" spans="1:55" hidden="1" x14ac:dyDescent="0.35">
      <c r="A127" s="22" t="s">
        <v>51</v>
      </c>
      <c r="B127" s="22" t="s">
        <v>52</v>
      </c>
      <c r="C127" s="23" t="s">
        <v>304</v>
      </c>
      <c r="D127" s="22" t="s">
        <v>271</v>
      </c>
      <c r="E127" s="22" t="s">
        <v>301</v>
      </c>
      <c r="F127" s="22" t="s">
        <v>302</v>
      </c>
      <c r="G127" s="22">
        <v>5041744065</v>
      </c>
      <c r="H127" s="22" t="s">
        <v>56</v>
      </c>
      <c r="I127" s="22" t="s">
        <v>56</v>
      </c>
      <c r="J127" s="24">
        <v>44470</v>
      </c>
      <c r="K127" s="28">
        <v>0</v>
      </c>
      <c r="L127" s="22" t="s">
        <v>88</v>
      </c>
      <c r="M127" s="22" t="s">
        <v>88</v>
      </c>
      <c r="N127" s="25" t="s">
        <v>303</v>
      </c>
      <c r="O127" s="26">
        <v>44471</v>
      </c>
      <c r="P127" s="27" t="s">
        <v>76</v>
      </c>
      <c r="Q127" s="28">
        <v>0</v>
      </c>
      <c r="R127" s="23">
        <v>21092400991</v>
      </c>
      <c r="S127" s="22" t="s">
        <v>56</v>
      </c>
      <c r="T127" s="22">
        <v>6008042839</v>
      </c>
      <c r="U127" s="22">
        <v>20</v>
      </c>
      <c r="V127" s="28">
        <v>0</v>
      </c>
      <c r="W127" s="22">
        <v>20</v>
      </c>
      <c r="X127" s="33" t="s">
        <v>142</v>
      </c>
      <c r="Y127" s="22" t="s">
        <v>56</v>
      </c>
      <c r="Z127" s="34" t="s">
        <v>305</v>
      </c>
      <c r="AA127" s="35">
        <v>44469</v>
      </c>
      <c r="AB127" s="22">
        <v>0</v>
      </c>
      <c r="AC127" s="25">
        <v>5041745332</v>
      </c>
      <c r="AD127" s="40" t="s">
        <v>306</v>
      </c>
      <c r="AE127" s="26">
        <v>44490</v>
      </c>
      <c r="AF127" s="31" t="str">
        <f>VLOOKUP(G127,'TAGIHAN TIV (QTY)'!L:S,8,FALSE)</f>
        <v>8276766666</v>
      </c>
      <c r="AG127" s="31" t="str">
        <f>VLOOKUP(T127,'TAGIHAN TIV (QTY)'!L:S,8,FALSE)</f>
        <v>2050343559</v>
      </c>
      <c r="AH127" s="31" t="str">
        <f>VLOOKUP(AC127,'TAGIHAN TIV (QTY)'!L:S,8,FALSE)</f>
        <v>8276767193</v>
      </c>
      <c r="AI127" s="32">
        <f>VLOOKUP(A127&amp;P127,[1]HARGA!C:D,2,0)*Q127</f>
        <v>0</v>
      </c>
      <c r="AJ127" s="32">
        <f>VLOOKUP(A127&amp;P127,[1]HARGA!C:D,2,0)*W127</f>
        <v>0</v>
      </c>
      <c r="AK127" s="32">
        <f>VLOOKUP(A127&amp;P127,[1]HARGA!C:D,2,0)*AB127</f>
        <v>0</v>
      </c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>
        <v>1</v>
      </c>
    </row>
    <row r="128" spans="1:55" hidden="1" x14ac:dyDescent="0.35">
      <c r="A128" s="22" t="s">
        <v>61</v>
      </c>
      <c r="B128" s="22" t="s">
        <v>52</v>
      </c>
      <c r="C128" s="23">
        <v>21092400571</v>
      </c>
      <c r="D128" s="22" t="s">
        <v>271</v>
      </c>
      <c r="E128" s="22" t="s">
        <v>307</v>
      </c>
      <c r="F128" s="22" t="s">
        <v>308</v>
      </c>
      <c r="G128" s="22">
        <v>5041756900</v>
      </c>
      <c r="H128" s="22" t="s">
        <v>56</v>
      </c>
      <c r="I128" s="22" t="s">
        <v>56</v>
      </c>
      <c r="J128" s="24">
        <v>44470</v>
      </c>
      <c r="K128" s="22">
        <v>1344</v>
      </c>
      <c r="L128" s="22" t="s">
        <v>309</v>
      </c>
      <c r="M128" s="22" t="s">
        <v>309</v>
      </c>
      <c r="N128" s="25" t="s">
        <v>310</v>
      </c>
      <c r="O128" s="26">
        <v>44471</v>
      </c>
      <c r="P128" s="27" t="s">
        <v>59</v>
      </c>
      <c r="Q128" s="22">
        <v>1344</v>
      </c>
      <c r="R128" s="28" t="s">
        <v>56</v>
      </c>
      <c r="S128" s="22" t="s">
        <v>56</v>
      </c>
      <c r="T128" s="28" t="s">
        <v>56</v>
      </c>
      <c r="U128" s="28">
        <v>0</v>
      </c>
      <c r="V128" s="28">
        <v>0</v>
      </c>
      <c r="W128" s="28">
        <v>0</v>
      </c>
      <c r="X128" s="28" t="s">
        <v>56</v>
      </c>
      <c r="Y128" s="22" t="s">
        <v>56</v>
      </c>
      <c r="Z128" s="29" t="s">
        <v>56</v>
      </c>
      <c r="AA128" s="29" t="s">
        <v>56</v>
      </c>
      <c r="AB128" s="28">
        <v>0</v>
      </c>
      <c r="AC128" s="28" t="s">
        <v>56</v>
      </c>
      <c r="AD128" s="30" t="s">
        <v>56</v>
      </c>
      <c r="AE128" s="26" t="s">
        <v>56</v>
      </c>
      <c r="AF128" s="31" t="str">
        <f>VLOOKUP(G128,'TAGIHAN TIV (QTY)'!L:S,8,FALSE)</f>
        <v>8276766666</v>
      </c>
      <c r="AG128" s="31" t="e">
        <f>VLOOKUP(T128,'TAGIHAN TIV (QTY)'!L:S,8,FALSE)</f>
        <v>#N/A</v>
      </c>
      <c r="AH128" s="31" t="e">
        <f>VLOOKUP(AC128,'TAGIHAN TIV (QTY)'!L:S,8,FALSE)</f>
        <v>#N/A</v>
      </c>
      <c r="AI128" s="32">
        <f>VLOOKUP(A128&amp;P128,[1]HARGA!C:D,2,0)*Q128</f>
        <v>13238400</v>
      </c>
      <c r="AJ128" s="32">
        <f>VLOOKUP(A128&amp;P128,[1]HARGA!C:D,2,0)*W128</f>
        <v>0</v>
      </c>
      <c r="AK128" s="32">
        <f>VLOOKUP(A128&amp;P128,[1]HARGA!C:D,2,0)*AB128</f>
        <v>0</v>
      </c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>
        <v>1</v>
      </c>
    </row>
    <row r="129" spans="1:55" hidden="1" x14ac:dyDescent="0.35">
      <c r="A129" s="22" t="s">
        <v>61</v>
      </c>
      <c r="B129" s="22" t="s">
        <v>52</v>
      </c>
      <c r="C129" s="23">
        <v>21092400571</v>
      </c>
      <c r="D129" s="22" t="s">
        <v>271</v>
      </c>
      <c r="E129" s="22" t="s">
        <v>307</v>
      </c>
      <c r="F129" s="22" t="s">
        <v>308</v>
      </c>
      <c r="G129" s="22">
        <v>5041756900</v>
      </c>
      <c r="H129" s="22" t="s">
        <v>56</v>
      </c>
      <c r="I129" s="22" t="s">
        <v>56</v>
      </c>
      <c r="J129" s="24">
        <v>44470</v>
      </c>
      <c r="K129" s="22">
        <v>1344</v>
      </c>
      <c r="L129" s="22" t="s">
        <v>309</v>
      </c>
      <c r="M129" s="22" t="s">
        <v>309</v>
      </c>
      <c r="N129" s="25" t="s">
        <v>310</v>
      </c>
      <c r="O129" s="26">
        <v>44471</v>
      </c>
      <c r="P129" s="27" t="s">
        <v>60</v>
      </c>
      <c r="Q129" s="22">
        <v>1344</v>
      </c>
      <c r="R129" s="28" t="s">
        <v>56</v>
      </c>
      <c r="S129" s="22" t="s">
        <v>56</v>
      </c>
      <c r="T129" s="28" t="s">
        <v>56</v>
      </c>
      <c r="U129" s="28">
        <v>0</v>
      </c>
      <c r="V129" s="28">
        <v>0</v>
      </c>
      <c r="W129" s="28">
        <v>0</v>
      </c>
      <c r="X129" s="28" t="s">
        <v>56</v>
      </c>
      <c r="Y129" s="22" t="s">
        <v>56</v>
      </c>
      <c r="Z129" s="29" t="s">
        <v>56</v>
      </c>
      <c r="AA129" s="29" t="s">
        <v>56</v>
      </c>
      <c r="AB129" s="28">
        <v>0</v>
      </c>
      <c r="AC129" s="28" t="s">
        <v>56</v>
      </c>
      <c r="AD129" s="30" t="s">
        <v>56</v>
      </c>
      <c r="AE129" s="26" t="s">
        <v>56</v>
      </c>
      <c r="AF129" s="31" t="str">
        <f>VLOOKUP(G129,'TAGIHAN TIV (QTY)'!L:S,8,FALSE)</f>
        <v>8276766666</v>
      </c>
      <c r="AG129" s="31" t="e">
        <f>VLOOKUP(T129,'TAGIHAN TIV (QTY)'!L:S,8,FALSE)</f>
        <v>#N/A</v>
      </c>
      <c r="AH129" s="31" t="e">
        <f>VLOOKUP(AC129,'TAGIHAN TIV (QTY)'!L:S,8,FALSE)</f>
        <v>#N/A</v>
      </c>
      <c r="AI129" s="32">
        <f>VLOOKUP(A129&amp;P129,[1]HARGA!C:D,2,0)*Q129</f>
        <v>40320000</v>
      </c>
      <c r="AJ129" s="32">
        <f>VLOOKUP(A129&amp;P129,[1]HARGA!C:D,2,0)*W129</f>
        <v>0</v>
      </c>
      <c r="AK129" s="32">
        <f>VLOOKUP(A129&amp;P129,[1]HARGA!C:D,2,0)*AB129</f>
        <v>0</v>
      </c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>
        <v>1</v>
      </c>
    </row>
    <row r="130" spans="1:55" hidden="1" x14ac:dyDescent="0.35">
      <c r="A130" s="22" t="s">
        <v>51</v>
      </c>
      <c r="B130" s="22" t="s">
        <v>52</v>
      </c>
      <c r="C130" s="23" t="s">
        <v>311</v>
      </c>
      <c r="D130" s="22" t="s">
        <v>271</v>
      </c>
      <c r="E130" s="22" t="s">
        <v>307</v>
      </c>
      <c r="F130" s="22" t="s">
        <v>308</v>
      </c>
      <c r="G130" s="22">
        <v>5041756900</v>
      </c>
      <c r="H130" s="22" t="s">
        <v>56</v>
      </c>
      <c r="I130" s="22" t="s">
        <v>56</v>
      </c>
      <c r="J130" s="24">
        <v>44470</v>
      </c>
      <c r="K130" s="28">
        <v>0</v>
      </c>
      <c r="L130" s="22" t="s">
        <v>309</v>
      </c>
      <c r="M130" s="22" t="s">
        <v>309</v>
      </c>
      <c r="N130" s="25" t="s">
        <v>310</v>
      </c>
      <c r="O130" s="26">
        <v>44471</v>
      </c>
      <c r="P130" s="27" t="s">
        <v>59</v>
      </c>
      <c r="Q130" s="28">
        <v>0</v>
      </c>
      <c r="R130" s="23">
        <v>21092400989</v>
      </c>
      <c r="S130" s="22" t="s">
        <v>56</v>
      </c>
      <c r="T130" s="22">
        <v>6008047571</v>
      </c>
      <c r="U130" s="22">
        <v>36</v>
      </c>
      <c r="V130" s="28">
        <v>0</v>
      </c>
      <c r="W130" s="22">
        <v>36</v>
      </c>
      <c r="X130" s="33" t="s">
        <v>148</v>
      </c>
      <c r="Y130" s="22" t="s">
        <v>56</v>
      </c>
      <c r="Z130" s="34" t="s">
        <v>312</v>
      </c>
      <c r="AA130" s="35">
        <v>44470</v>
      </c>
      <c r="AB130" s="22">
        <v>1</v>
      </c>
      <c r="AC130" s="25">
        <v>5041749117</v>
      </c>
      <c r="AD130" s="40" t="s">
        <v>313</v>
      </c>
      <c r="AE130" s="26">
        <v>44505</v>
      </c>
      <c r="AF130" s="31" t="str">
        <f>VLOOKUP(G130,'TAGIHAN TIV (QTY)'!L:S,8,FALSE)</f>
        <v>8276766666</v>
      </c>
      <c r="AG130" s="31" t="str">
        <f>VLOOKUP(T130,'TAGIHAN TIV (QTY)'!L:S,8,FALSE)</f>
        <v>2050343559</v>
      </c>
      <c r="AH130" s="31" t="str">
        <f>VLOOKUP(AC130,'TAGIHAN TIV (QTY)'!L:S,8,FALSE)</f>
        <v>8276767193</v>
      </c>
      <c r="AI130" s="32">
        <f>VLOOKUP(A130&amp;P130,[1]HARGA!C:D,2,0)*Q130</f>
        <v>0</v>
      </c>
      <c r="AJ130" s="32">
        <f>VLOOKUP(A130&amp;P130,[1]HARGA!C:D,2,0)*W130</f>
        <v>354600</v>
      </c>
      <c r="AK130" s="32">
        <f>VLOOKUP(A130&amp;P130,[1]HARGA!C:D,2,0)*AB130</f>
        <v>9850</v>
      </c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>
        <v>1</v>
      </c>
    </row>
    <row r="131" spans="1:55" hidden="1" x14ac:dyDescent="0.35">
      <c r="A131" s="22" t="s">
        <v>51</v>
      </c>
      <c r="B131" s="22" t="s">
        <v>52</v>
      </c>
      <c r="C131" s="23" t="s">
        <v>311</v>
      </c>
      <c r="D131" s="22" t="s">
        <v>271</v>
      </c>
      <c r="E131" s="22" t="s">
        <v>307</v>
      </c>
      <c r="F131" s="22" t="s">
        <v>308</v>
      </c>
      <c r="G131" s="22">
        <v>5041756900</v>
      </c>
      <c r="H131" s="22" t="s">
        <v>56</v>
      </c>
      <c r="I131" s="22" t="s">
        <v>56</v>
      </c>
      <c r="J131" s="24">
        <v>44470</v>
      </c>
      <c r="K131" s="28">
        <v>0</v>
      </c>
      <c r="L131" s="22" t="s">
        <v>309</v>
      </c>
      <c r="M131" s="22" t="s">
        <v>309</v>
      </c>
      <c r="N131" s="25" t="s">
        <v>310</v>
      </c>
      <c r="O131" s="26">
        <v>44471</v>
      </c>
      <c r="P131" s="27" t="s">
        <v>60</v>
      </c>
      <c r="Q131" s="28">
        <v>0</v>
      </c>
      <c r="R131" s="23">
        <v>21092400989</v>
      </c>
      <c r="S131" s="22" t="s">
        <v>56</v>
      </c>
      <c r="T131" s="22">
        <v>6008047571</v>
      </c>
      <c r="U131" s="22">
        <v>1344</v>
      </c>
      <c r="V131" s="28">
        <v>0</v>
      </c>
      <c r="W131" s="22">
        <v>1344</v>
      </c>
      <c r="X131" s="33" t="s">
        <v>148</v>
      </c>
      <c r="Y131" s="22" t="s">
        <v>56</v>
      </c>
      <c r="Z131" s="34" t="s">
        <v>312</v>
      </c>
      <c r="AA131" s="35">
        <v>44470</v>
      </c>
      <c r="AB131" s="22">
        <v>60</v>
      </c>
      <c r="AC131" s="25">
        <v>5041749117</v>
      </c>
      <c r="AD131" s="40" t="s">
        <v>313</v>
      </c>
      <c r="AE131" s="26">
        <v>44505</v>
      </c>
      <c r="AF131" s="31" t="str">
        <f>VLOOKUP(G131,'TAGIHAN TIV (QTY)'!L:S,8,FALSE)</f>
        <v>8276766666</v>
      </c>
      <c r="AG131" s="31" t="str">
        <f>VLOOKUP(T131,'TAGIHAN TIV (QTY)'!L:S,8,FALSE)</f>
        <v>2050343559</v>
      </c>
      <c r="AH131" s="31" t="str">
        <f>VLOOKUP(AC131,'TAGIHAN TIV (QTY)'!L:S,8,FALSE)</f>
        <v>8276767193</v>
      </c>
      <c r="AI131" s="32">
        <f>VLOOKUP(A131&amp;P131,[1]HARGA!C:D,2,0)*Q131</f>
        <v>0</v>
      </c>
      <c r="AJ131" s="32">
        <f>VLOOKUP(A131&amp;P131,[1]HARGA!C:D,2,0)*W131</f>
        <v>40320000</v>
      </c>
      <c r="AK131" s="32">
        <f>VLOOKUP(A131&amp;P131,[1]HARGA!C:D,2,0)*AB131</f>
        <v>1800000</v>
      </c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>
        <v>1</v>
      </c>
    </row>
    <row r="132" spans="1:55" hidden="1" x14ac:dyDescent="0.35">
      <c r="A132" s="22" t="s">
        <v>61</v>
      </c>
      <c r="B132" s="22" t="s">
        <v>52</v>
      </c>
      <c r="C132" s="23">
        <v>21092400572</v>
      </c>
      <c r="D132" s="22" t="s">
        <v>271</v>
      </c>
      <c r="E132" s="22" t="s">
        <v>314</v>
      </c>
      <c r="F132" s="22" t="s">
        <v>315</v>
      </c>
      <c r="G132" s="22">
        <v>5041758802</v>
      </c>
      <c r="H132" s="22" t="s">
        <v>56</v>
      </c>
      <c r="I132" s="22" t="s">
        <v>56</v>
      </c>
      <c r="J132" s="24">
        <v>44470</v>
      </c>
      <c r="K132" s="22">
        <v>1008</v>
      </c>
      <c r="L132" s="22" t="s">
        <v>287</v>
      </c>
      <c r="M132" s="22" t="s">
        <v>287</v>
      </c>
      <c r="N132" s="25" t="s">
        <v>316</v>
      </c>
      <c r="O132" s="26">
        <v>44471</v>
      </c>
      <c r="P132" s="27" t="s">
        <v>59</v>
      </c>
      <c r="Q132" s="22">
        <v>1008</v>
      </c>
      <c r="R132" s="23">
        <v>21092400622</v>
      </c>
      <c r="S132" s="22" t="s">
        <v>56</v>
      </c>
      <c r="T132" s="22">
        <v>6008047569</v>
      </c>
      <c r="U132" s="22">
        <v>30</v>
      </c>
      <c r="V132" s="28">
        <v>0</v>
      </c>
      <c r="W132" s="22">
        <v>30</v>
      </c>
      <c r="X132" s="33" t="s">
        <v>317</v>
      </c>
      <c r="Y132" s="22" t="s">
        <v>56</v>
      </c>
      <c r="Z132" s="34" t="s">
        <v>318</v>
      </c>
      <c r="AA132" s="35">
        <v>44469</v>
      </c>
      <c r="AB132" s="22">
        <v>0</v>
      </c>
      <c r="AC132" s="25">
        <v>5041756850</v>
      </c>
      <c r="AD132" s="40" t="s">
        <v>319</v>
      </c>
      <c r="AE132" s="26">
        <v>44505</v>
      </c>
      <c r="AF132" s="31" t="str">
        <f>VLOOKUP(G132,'TAGIHAN TIV (QTY)'!L:S,8,FALSE)</f>
        <v>8276766666</v>
      </c>
      <c r="AG132" s="31" t="str">
        <f>VLOOKUP(T132,'TAGIHAN TIV (QTY)'!L:S,8,FALSE)</f>
        <v>2050343532</v>
      </c>
      <c r="AH132" s="31" t="str">
        <f>VLOOKUP(AC132,'TAGIHAN TIV (QTY)'!L:S,8,FALSE)</f>
        <v>8276766666</v>
      </c>
      <c r="AI132" s="32">
        <f>VLOOKUP(A132&amp;P132,[1]HARGA!C:D,2,0)*Q132</f>
        <v>9928800</v>
      </c>
      <c r="AJ132" s="32">
        <f>VLOOKUP(A132&amp;P132,[1]HARGA!C:D,2,0)*W132</f>
        <v>295500</v>
      </c>
      <c r="AK132" s="32">
        <f>VLOOKUP(A132&amp;P132,[1]HARGA!C:D,2,0)*AB132</f>
        <v>0</v>
      </c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>
        <v>1</v>
      </c>
    </row>
    <row r="133" spans="1:55" hidden="1" x14ac:dyDescent="0.35">
      <c r="A133" s="22" t="s">
        <v>61</v>
      </c>
      <c r="B133" s="22" t="s">
        <v>52</v>
      </c>
      <c r="C133" s="23">
        <v>21092400572</v>
      </c>
      <c r="D133" s="22" t="s">
        <v>271</v>
      </c>
      <c r="E133" s="22" t="s">
        <v>314</v>
      </c>
      <c r="F133" s="22" t="s">
        <v>315</v>
      </c>
      <c r="G133" s="22">
        <v>5041758802</v>
      </c>
      <c r="H133" s="22" t="s">
        <v>56</v>
      </c>
      <c r="I133" s="22" t="s">
        <v>56</v>
      </c>
      <c r="J133" s="24">
        <v>44470</v>
      </c>
      <c r="K133" s="22">
        <v>1008</v>
      </c>
      <c r="L133" s="22" t="s">
        <v>287</v>
      </c>
      <c r="M133" s="22" t="s">
        <v>287</v>
      </c>
      <c r="N133" s="25" t="s">
        <v>316</v>
      </c>
      <c r="O133" s="26">
        <v>44471</v>
      </c>
      <c r="P133" s="27" t="s">
        <v>60</v>
      </c>
      <c r="Q133" s="22">
        <v>1008</v>
      </c>
      <c r="R133" s="23">
        <v>21092400622</v>
      </c>
      <c r="S133" s="22" t="s">
        <v>56</v>
      </c>
      <c r="T133" s="22">
        <v>6008047569</v>
      </c>
      <c r="U133" s="22">
        <v>1020</v>
      </c>
      <c r="V133" s="28">
        <v>0</v>
      </c>
      <c r="W133" s="22">
        <v>1020</v>
      </c>
      <c r="X133" s="33" t="s">
        <v>317</v>
      </c>
      <c r="Y133" s="22" t="s">
        <v>56</v>
      </c>
      <c r="Z133" s="34" t="s">
        <v>318</v>
      </c>
      <c r="AA133" s="35">
        <v>44469</v>
      </c>
      <c r="AB133" s="22">
        <v>50</v>
      </c>
      <c r="AC133" s="25">
        <v>5041756850</v>
      </c>
      <c r="AD133" s="40" t="s">
        <v>319</v>
      </c>
      <c r="AE133" s="26">
        <v>44505</v>
      </c>
      <c r="AF133" s="31" t="str">
        <f>VLOOKUP(G133,'TAGIHAN TIV (QTY)'!L:S,8,FALSE)</f>
        <v>8276766666</v>
      </c>
      <c r="AG133" s="31" t="str">
        <f>VLOOKUP(T133,'TAGIHAN TIV (QTY)'!L:S,8,FALSE)</f>
        <v>2050343532</v>
      </c>
      <c r="AH133" s="31" t="str">
        <f>VLOOKUP(AC133,'TAGIHAN TIV (QTY)'!L:S,8,FALSE)</f>
        <v>8276766666</v>
      </c>
      <c r="AI133" s="32">
        <f>VLOOKUP(A133&amp;P133,[1]HARGA!C:D,2,0)*Q133</f>
        <v>30240000</v>
      </c>
      <c r="AJ133" s="32">
        <f>VLOOKUP(A133&amp;P133,[1]HARGA!C:D,2,0)*W133</f>
        <v>30600000</v>
      </c>
      <c r="AK133" s="32">
        <f>VLOOKUP(A133&amp;P133,[1]HARGA!C:D,2,0)*AB133</f>
        <v>1500000</v>
      </c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>
        <v>1</v>
      </c>
    </row>
    <row r="134" spans="1:55" hidden="1" x14ac:dyDescent="0.35">
      <c r="A134" s="22" t="s">
        <v>61</v>
      </c>
      <c r="B134" s="22" t="s">
        <v>52</v>
      </c>
      <c r="C134" s="23">
        <v>21092400575</v>
      </c>
      <c r="D134" s="22" t="s">
        <v>271</v>
      </c>
      <c r="E134" s="22" t="s">
        <v>320</v>
      </c>
      <c r="F134" s="22" t="s">
        <v>321</v>
      </c>
      <c r="G134" s="22">
        <v>5041752583</v>
      </c>
      <c r="H134" s="22" t="s">
        <v>56</v>
      </c>
      <c r="I134" s="22" t="s">
        <v>56</v>
      </c>
      <c r="J134" s="24">
        <v>44470</v>
      </c>
      <c r="K134" s="22">
        <v>1344</v>
      </c>
      <c r="L134" s="22" t="s">
        <v>102</v>
      </c>
      <c r="M134" s="22" t="s">
        <v>102</v>
      </c>
      <c r="N134" s="25" t="s">
        <v>322</v>
      </c>
      <c r="O134" s="26">
        <v>44471</v>
      </c>
      <c r="P134" s="27" t="s">
        <v>59</v>
      </c>
      <c r="Q134" s="22">
        <v>1344</v>
      </c>
      <c r="R134" s="23">
        <v>21092400633</v>
      </c>
      <c r="S134" s="22" t="s">
        <v>56</v>
      </c>
      <c r="T134" s="22">
        <v>6008043064</v>
      </c>
      <c r="U134" s="22">
        <v>30</v>
      </c>
      <c r="V134" s="28">
        <v>0</v>
      </c>
      <c r="W134" s="22">
        <v>30</v>
      </c>
      <c r="X134" s="33" t="s">
        <v>309</v>
      </c>
      <c r="Y134" s="22" t="s">
        <v>56</v>
      </c>
      <c r="Z134" s="34" t="s">
        <v>323</v>
      </c>
      <c r="AA134" s="35">
        <v>44469</v>
      </c>
      <c r="AB134" s="22">
        <v>0</v>
      </c>
      <c r="AC134" s="25">
        <v>5041750127</v>
      </c>
      <c r="AD134" s="40" t="s">
        <v>324</v>
      </c>
      <c r="AE134" s="26">
        <v>44505</v>
      </c>
      <c r="AF134" s="31" t="str">
        <f>VLOOKUP(G134,'TAGIHAN TIV (QTY)'!L:S,8,FALSE)</f>
        <v>8276766666</v>
      </c>
      <c r="AG134" s="31" t="str">
        <f>VLOOKUP(T134,'TAGIHAN TIV (QTY)'!L:S,8,FALSE)</f>
        <v>2050343532</v>
      </c>
      <c r="AH134" s="31" t="str">
        <f>VLOOKUP(AC134,'TAGIHAN TIV (QTY)'!L:S,8,FALSE)</f>
        <v>8276766666</v>
      </c>
      <c r="AI134" s="32">
        <f>VLOOKUP(A134&amp;P134,[1]HARGA!C:D,2,0)*Q134</f>
        <v>13238400</v>
      </c>
      <c r="AJ134" s="32">
        <f>VLOOKUP(A134&amp;P134,[1]HARGA!C:D,2,0)*W134</f>
        <v>295500</v>
      </c>
      <c r="AK134" s="32">
        <f>VLOOKUP(A134&amp;P134,[1]HARGA!C:D,2,0)*AB134</f>
        <v>0</v>
      </c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>
        <v>1</v>
      </c>
    </row>
    <row r="135" spans="1:55" hidden="1" x14ac:dyDescent="0.35">
      <c r="A135" s="22" t="s">
        <v>61</v>
      </c>
      <c r="B135" s="22" t="s">
        <v>52</v>
      </c>
      <c r="C135" s="23">
        <v>21092400575</v>
      </c>
      <c r="D135" s="22" t="s">
        <v>271</v>
      </c>
      <c r="E135" s="22" t="s">
        <v>320</v>
      </c>
      <c r="F135" s="22" t="s">
        <v>321</v>
      </c>
      <c r="G135" s="22">
        <v>5041752583</v>
      </c>
      <c r="H135" s="22" t="s">
        <v>56</v>
      </c>
      <c r="I135" s="22" t="s">
        <v>56</v>
      </c>
      <c r="J135" s="24">
        <v>44470</v>
      </c>
      <c r="K135" s="22">
        <v>1344</v>
      </c>
      <c r="L135" s="22" t="s">
        <v>102</v>
      </c>
      <c r="M135" s="22" t="s">
        <v>102</v>
      </c>
      <c r="N135" s="25" t="s">
        <v>322</v>
      </c>
      <c r="O135" s="26">
        <v>44471</v>
      </c>
      <c r="P135" s="27" t="s">
        <v>60</v>
      </c>
      <c r="Q135" s="22">
        <v>1344</v>
      </c>
      <c r="R135" s="23">
        <v>21092400633</v>
      </c>
      <c r="S135" s="22" t="s">
        <v>56</v>
      </c>
      <c r="T135" s="22">
        <v>6008043064</v>
      </c>
      <c r="U135" s="22">
        <v>1344</v>
      </c>
      <c r="V135" s="28">
        <v>0</v>
      </c>
      <c r="W135" s="22">
        <v>1344</v>
      </c>
      <c r="X135" s="33" t="s">
        <v>309</v>
      </c>
      <c r="Y135" s="22" t="s">
        <v>56</v>
      </c>
      <c r="Z135" s="34" t="s">
        <v>323</v>
      </c>
      <c r="AA135" s="35">
        <v>44469</v>
      </c>
      <c r="AB135" s="22">
        <v>70</v>
      </c>
      <c r="AC135" s="25">
        <v>5041750127</v>
      </c>
      <c r="AD135" s="40" t="s">
        <v>324</v>
      </c>
      <c r="AE135" s="26">
        <v>44505</v>
      </c>
      <c r="AF135" s="31" t="str">
        <f>VLOOKUP(G135,'TAGIHAN TIV (QTY)'!L:S,8,FALSE)</f>
        <v>8276766666</v>
      </c>
      <c r="AG135" s="31" t="str">
        <f>VLOOKUP(T135,'TAGIHAN TIV (QTY)'!L:S,8,FALSE)</f>
        <v>2050343532</v>
      </c>
      <c r="AH135" s="31" t="str">
        <f>VLOOKUP(AC135,'TAGIHAN TIV (QTY)'!L:S,8,FALSE)</f>
        <v>8276766666</v>
      </c>
      <c r="AI135" s="32">
        <f>VLOOKUP(A135&amp;P135,[1]HARGA!C:D,2,0)*Q135</f>
        <v>40320000</v>
      </c>
      <c r="AJ135" s="32">
        <f>VLOOKUP(A135&amp;P135,[1]HARGA!C:D,2,0)*W135</f>
        <v>40320000</v>
      </c>
      <c r="AK135" s="32">
        <f>VLOOKUP(A135&amp;P135,[1]HARGA!C:D,2,0)*AB135</f>
        <v>2100000</v>
      </c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>
        <v>1</v>
      </c>
    </row>
    <row r="136" spans="1:55" hidden="1" x14ac:dyDescent="0.35">
      <c r="A136" s="22" t="s">
        <v>61</v>
      </c>
      <c r="B136" s="22" t="s">
        <v>52</v>
      </c>
      <c r="C136" s="23">
        <v>21092400578</v>
      </c>
      <c r="D136" s="22" t="s">
        <v>271</v>
      </c>
      <c r="E136" s="22" t="s">
        <v>272</v>
      </c>
      <c r="F136" s="22" t="s">
        <v>273</v>
      </c>
      <c r="G136" s="22">
        <v>5041750124</v>
      </c>
      <c r="H136" s="22" t="s">
        <v>56</v>
      </c>
      <c r="I136" s="22" t="s">
        <v>56</v>
      </c>
      <c r="J136" s="24">
        <v>44470</v>
      </c>
      <c r="K136" s="22">
        <v>1344</v>
      </c>
      <c r="L136" s="22" t="s">
        <v>274</v>
      </c>
      <c r="M136" s="22" t="s">
        <v>274</v>
      </c>
      <c r="N136" s="25" t="s">
        <v>325</v>
      </c>
      <c r="O136" s="26">
        <v>44470</v>
      </c>
      <c r="P136" s="27" t="s">
        <v>59</v>
      </c>
      <c r="Q136" s="22">
        <v>1344</v>
      </c>
      <c r="R136" s="23">
        <v>21092400614</v>
      </c>
      <c r="S136" s="22" t="s">
        <v>56</v>
      </c>
      <c r="T136" s="22">
        <v>6008045254</v>
      </c>
      <c r="U136" s="22">
        <v>24</v>
      </c>
      <c r="V136" s="28">
        <v>0</v>
      </c>
      <c r="W136" s="22">
        <v>24</v>
      </c>
      <c r="X136" s="33" t="s">
        <v>274</v>
      </c>
      <c r="Y136" s="22" t="s">
        <v>56</v>
      </c>
      <c r="Z136" s="34" t="s">
        <v>326</v>
      </c>
      <c r="AA136" s="35">
        <v>44469</v>
      </c>
      <c r="AB136" s="22">
        <v>0</v>
      </c>
      <c r="AC136" s="25">
        <v>5041745481</v>
      </c>
      <c r="AD136" s="40" t="s">
        <v>327</v>
      </c>
      <c r="AE136" s="26">
        <v>44490</v>
      </c>
      <c r="AF136" s="31" t="str">
        <f>VLOOKUP(G136,'TAGIHAN TIV (QTY)'!L:S,8,FALSE)</f>
        <v>8276766666</v>
      </c>
      <c r="AG136" s="31" t="str">
        <f>VLOOKUP(T136,'TAGIHAN TIV (QTY)'!L:S,8,FALSE)</f>
        <v>2050343532</v>
      </c>
      <c r="AH136" s="31" t="str">
        <f>VLOOKUP(AC136,'TAGIHAN TIV (QTY)'!L:S,8,FALSE)</f>
        <v>8276766666</v>
      </c>
      <c r="AI136" s="32">
        <f>VLOOKUP(A136&amp;P136,[1]HARGA!C:D,2,0)*Q136</f>
        <v>13238400</v>
      </c>
      <c r="AJ136" s="32">
        <f>VLOOKUP(A136&amp;P136,[1]HARGA!C:D,2,0)*W136</f>
        <v>236400</v>
      </c>
      <c r="AK136" s="32">
        <f>VLOOKUP(A136&amp;P136,[1]HARGA!C:D,2,0)*AB136</f>
        <v>0</v>
      </c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>
        <v>1</v>
      </c>
    </row>
    <row r="137" spans="1:55" hidden="1" x14ac:dyDescent="0.35">
      <c r="A137" s="22" t="s">
        <v>61</v>
      </c>
      <c r="B137" s="22" t="s">
        <v>52</v>
      </c>
      <c r="C137" s="23">
        <v>21092400578</v>
      </c>
      <c r="D137" s="22" t="s">
        <v>271</v>
      </c>
      <c r="E137" s="22" t="s">
        <v>272</v>
      </c>
      <c r="F137" s="22" t="s">
        <v>273</v>
      </c>
      <c r="G137" s="22">
        <v>5041750124</v>
      </c>
      <c r="H137" s="22" t="s">
        <v>56</v>
      </c>
      <c r="I137" s="22" t="s">
        <v>56</v>
      </c>
      <c r="J137" s="24">
        <v>44470</v>
      </c>
      <c r="K137" s="22">
        <v>1344</v>
      </c>
      <c r="L137" s="22" t="s">
        <v>274</v>
      </c>
      <c r="M137" s="22" t="s">
        <v>274</v>
      </c>
      <c r="N137" s="25" t="s">
        <v>325</v>
      </c>
      <c r="O137" s="26">
        <v>44470</v>
      </c>
      <c r="P137" s="27" t="s">
        <v>60</v>
      </c>
      <c r="Q137" s="22">
        <v>1344</v>
      </c>
      <c r="R137" s="23">
        <v>21092400614</v>
      </c>
      <c r="S137" s="22" t="s">
        <v>56</v>
      </c>
      <c r="T137" s="22">
        <v>6008045254</v>
      </c>
      <c r="U137" s="22">
        <v>1344</v>
      </c>
      <c r="V137" s="28">
        <v>0</v>
      </c>
      <c r="W137" s="22">
        <v>1344</v>
      </c>
      <c r="X137" s="33" t="s">
        <v>274</v>
      </c>
      <c r="Y137" s="22" t="s">
        <v>56</v>
      </c>
      <c r="Z137" s="34" t="s">
        <v>326</v>
      </c>
      <c r="AA137" s="35">
        <v>44469</v>
      </c>
      <c r="AB137" s="22">
        <v>60</v>
      </c>
      <c r="AC137" s="25">
        <v>5041745481</v>
      </c>
      <c r="AD137" s="40" t="s">
        <v>327</v>
      </c>
      <c r="AE137" s="26">
        <v>44490</v>
      </c>
      <c r="AF137" s="31" t="str">
        <f>VLOOKUP(G137,'TAGIHAN TIV (QTY)'!L:S,8,FALSE)</f>
        <v>8276766666</v>
      </c>
      <c r="AG137" s="31" t="str">
        <f>VLOOKUP(T137,'TAGIHAN TIV (QTY)'!L:S,8,FALSE)</f>
        <v>2050343532</v>
      </c>
      <c r="AH137" s="31" t="str">
        <f>VLOOKUP(AC137,'TAGIHAN TIV (QTY)'!L:S,8,FALSE)</f>
        <v>8276766666</v>
      </c>
      <c r="AI137" s="32">
        <f>VLOOKUP(A137&amp;P137,[1]HARGA!C:D,2,0)*Q137</f>
        <v>40320000</v>
      </c>
      <c r="AJ137" s="32">
        <f>VLOOKUP(A137&amp;P137,[1]HARGA!C:D,2,0)*W137</f>
        <v>40320000</v>
      </c>
      <c r="AK137" s="32">
        <f>VLOOKUP(A137&amp;P137,[1]HARGA!C:D,2,0)*AB137</f>
        <v>1800000</v>
      </c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>
        <v>1</v>
      </c>
    </row>
    <row r="138" spans="1:55" hidden="1" x14ac:dyDescent="0.35">
      <c r="A138" s="22" t="s">
        <v>61</v>
      </c>
      <c r="B138" s="22" t="s">
        <v>52</v>
      </c>
      <c r="C138" s="23">
        <v>21092400580</v>
      </c>
      <c r="D138" s="22" t="s">
        <v>271</v>
      </c>
      <c r="E138" s="22" t="s">
        <v>328</v>
      </c>
      <c r="F138" s="22" t="s">
        <v>329</v>
      </c>
      <c r="G138" s="22">
        <v>5041751918</v>
      </c>
      <c r="H138" s="22" t="s">
        <v>56</v>
      </c>
      <c r="I138" s="22" t="s">
        <v>56</v>
      </c>
      <c r="J138" s="24">
        <v>44470</v>
      </c>
      <c r="K138" s="22">
        <v>1344</v>
      </c>
      <c r="L138" s="22" t="s">
        <v>274</v>
      </c>
      <c r="M138" s="22" t="s">
        <v>274</v>
      </c>
      <c r="N138" s="25" t="s">
        <v>330</v>
      </c>
      <c r="O138" s="26">
        <v>44471</v>
      </c>
      <c r="P138" s="27" t="s">
        <v>59</v>
      </c>
      <c r="Q138" s="22">
        <v>1344</v>
      </c>
      <c r="R138" s="23">
        <v>21092400623</v>
      </c>
      <c r="S138" s="22" t="s">
        <v>56</v>
      </c>
      <c r="T138" s="22">
        <v>6008045498</v>
      </c>
      <c r="U138" s="22">
        <v>35</v>
      </c>
      <c r="V138" s="28">
        <v>0</v>
      </c>
      <c r="W138" s="22">
        <v>35</v>
      </c>
      <c r="X138" s="33" t="s">
        <v>102</v>
      </c>
      <c r="Y138" s="22" t="s">
        <v>56</v>
      </c>
      <c r="Z138" s="34" t="s">
        <v>331</v>
      </c>
      <c r="AA138" s="35">
        <v>44469</v>
      </c>
      <c r="AB138" s="22">
        <v>2</v>
      </c>
      <c r="AC138" s="25">
        <v>5041749681</v>
      </c>
      <c r="AD138" s="40" t="s">
        <v>332</v>
      </c>
      <c r="AE138" s="26">
        <v>44505</v>
      </c>
      <c r="AF138" s="31" t="str">
        <f>VLOOKUP(G138,'TAGIHAN TIV (QTY)'!L:S,8,FALSE)</f>
        <v>8276766666</v>
      </c>
      <c r="AG138" s="31" t="str">
        <f>VLOOKUP(T138,'TAGIHAN TIV (QTY)'!L:S,8,FALSE)</f>
        <v>2050343532</v>
      </c>
      <c r="AH138" s="31" t="str">
        <f>VLOOKUP(AC138,'TAGIHAN TIV (QTY)'!L:S,8,FALSE)</f>
        <v>8276766666</v>
      </c>
      <c r="AI138" s="32">
        <f>VLOOKUP(A138&amp;P138,[1]HARGA!C:D,2,0)*Q138</f>
        <v>13238400</v>
      </c>
      <c r="AJ138" s="32">
        <f>VLOOKUP(A138&amp;P138,[1]HARGA!C:D,2,0)*W138</f>
        <v>344750</v>
      </c>
      <c r="AK138" s="32">
        <f>VLOOKUP(A138&amp;P138,[1]HARGA!C:D,2,0)*AB138</f>
        <v>19700</v>
      </c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>
        <v>1</v>
      </c>
    </row>
    <row r="139" spans="1:55" hidden="1" x14ac:dyDescent="0.35">
      <c r="A139" s="22" t="s">
        <v>61</v>
      </c>
      <c r="B139" s="22" t="s">
        <v>52</v>
      </c>
      <c r="C139" s="23">
        <v>21092400580</v>
      </c>
      <c r="D139" s="22" t="s">
        <v>271</v>
      </c>
      <c r="E139" s="22" t="s">
        <v>328</v>
      </c>
      <c r="F139" s="22" t="s">
        <v>329</v>
      </c>
      <c r="G139" s="22">
        <v>5041751918</v>
      </c>
      <c r="H139" s="22" t="s">
        <v>56</v>
      </c>
      <c r="I139" s="22" t="s">
        <v>56</v>
      </c>
      <c r="J139" s="24">
        <v>44470</v>
      </c>
      <c r="K139" s="22">
        <v>1344</v>
      </c>
      <c r="L139" s="22" t="s">
        <v>274</v>
      </c>
      <c r="M139" s="22" t="s">
        <v>274</v>
      </c>
      <c r="N139" s="25" t="s">
        <v>330</v>
      </c>
      <c r="O139" s="26">
        <v>44471</v>
      </c>
      <c r="P139" s="27" t="s">
        <v>60</v>
      </c>
      <c r="Q139" s="22">
        <v>1344</v>
      </c>
      <c r="R139" s="23">
        <v>21092400623</v>
      </c>
      <c r="S139" s="22" t="s">
        <v>56</v>
      </c>
      <c r="T139" s="22">
        <v>6008045498</v>
      </c>
      <c r="U139" s="22">
        <v>1344</v>
      </c>
      <c r="V139" s="28">
        <v>0</v>
      </c>
      <c r="W139" s="22">
        <v>1344</v>
      </c>
      <c r="X139" s="33" t="s">
        <v>102</v>
      </c>
      <c r="Y139" s="22" t="s">
        <v>56</v>
      </c>
      <c r="Z139" s="34" t="s">
        <v>331</v>
      </c>
      <c r="AA139" s="35">
        <v>44469</v>
      </c>
      <c r="AB139" s="22">
        <v>73</v>
      </c>
      <c r="AC139" s="25">
        <v>5041749681</v>
      </c>
      <c r="AD139" s="40" t="s">
        <v>332</v>
      </c>
      <c r="AE139" s="26">
        <v>44505</v>
      </c>
      <c r="AF139" s="31" t="str">
        <f>VLOOKUP(G139,'TAGIHAN TIV (QTY)'!L:S,8,FALSE)</f>
        <v>8276766666</v>
      </c>
      <c r="AG139" s="31" t="str">
        <f>VLOOKUP(T139,'TAGIHAN TIV (QTY)'!L:S,8,FALSE)</f>
        <v>2050343532</v>
      </c>
      <c r="AH139" s="31" t="str">
        <f>VLOOKUP(AC139,'TAGIHAN TIV (QTY)'!L:S,8,FALSE)</f>
        <v>8276766666</v>
      </c>
      <c r="AI139" s="32">
        <f>VLOOKUP(A139&amp;P139,[1]HARGA!C:D,2,0)*Q139</f>
        <v>40320000</v>
      </c>
      <c r="AJ139" s="32">
        <f>VLOOKUP(A139&amp;P139,[1]HARGA!C:D,2,0)*W139</f>
        <v>40320000</v>
      </c>
      <c r="AK139" s="32">
        <f>VLOOKUP(A139&amp;P139,[1]HARGA!C:D,2,0)*AB139</f>
        <v>2190000</v>
      </c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>
        <v>1</v>
      </c>
    </row>
    <row r="140" spans="1:55" hidden="1" x14ac:dyDescent="0.35">
      <c r="A140" s="22" t="s">
        <v>51</v>
      </c>
      <c r="B140" s="22" t="s">
        <v>52</v>
      </c>
      <c r="C140" s="23">
        <v>21092400962</v>
      </c>
      <c r="D140" s="22" t="s">
        <v>271</v>
      </c>
      <c r="E140" s="22" t="s">
        <v>333</v>
      </c>
      <c r="F140" s="22" t="s">
        <v>334</v>
      </c>
      <c r="G140" s="22">
        <v>5041755140</v>
      </c>
      <c r="H140" s="22" t="s">
        <v>56</v>
      </c>
      <c r="I140" s="22" t="s">
        <v>56</v>
      </c>
      <c r="J140" s="24">
        <v>44470</v>
      </c>
      <c r="K140" s="22">
        <v>1152</v>
      </c>
      <c r="L140" s="22" t="s">
        <v>164</v>
      </c>
      <c r="M140" s="22" t="s">
        <v>164</v>
      </c>
      <c r="N140" s="25" t="s">
        <v>335</v>
      </c>
      <c r="O140" s="26">
        <v>44471</v>
      </c>
      <c r="P140" s="27" t="s">
        <v>59</v>
      </c>
      <c r="Q140" s="22">
        <v>1152</v>
      </c>
      <c r="R140" s="28" t="s">
        <v>56</v>
      </c>
      <c r="S140" s="22" t="s">
        <v>56</v>
      </c>
      <c r="T140" s="28" t="s">
        <v>56</v>
      </c>
      <c r="U140" s="28">
        <v>0</v>
      </c>
      <c r="V140" s="28">
        <v>0</v>
      </c>
      <c r="W140" s="28">
        <v>0</v>
      </c>
      <c r="X140" s="28" t="s">
        <v>56</v>
      </c>
      <c r="Y140" s="22" t="s">
        <v>56</v>
      </c>
      <c r="Z140" s="29" t="s">
        <v>56</v>
      </c>
      <c r="AA140" s="29" t="s">
        <v>56</v>
      </c>
      <c r="AB140" s="28">
        <v>0</v>
      </c>
      <c r="AC140" s="28" t="s">
        <v>56</v>
      </c>
      <c r="AD140" s="30" t="s">
        <v>56</v>
      </c>
      <c r="AE140" s="26" t="s">
        <v>56</v>
      </c>
      <c r="AF140" s="31" t="str">
        <f>VLOOKUP(G140,'TAGIHAN TIV (QTY)'!L:S,8,FALSE)</f>
        <v>8276767193</v>
      </c>
      <c r="AG140" s="31" t="e">
        <f>VLOOKUP(T140,'TAGIHAN TIV (QTY)'!L:S,8,FALSE)</f>
        <v>#N/A</v>
      </c>
      <c r="AH140" s="31" t="e">
        <f>VLOOKUP(AC140,'TAGIHAN TIV (QTY)'!L:S,8,FALSE)</f>
        <v>#N/A</v>
      </c>
      <c r="AI140" s="32">
        <f>VLOOKUP(A140&amp;P140,[1]HARGA!C:D,2,0)*Q140</f>
        <v>11347200</v>
      </c>
      <c r="AJ140" s="32">
        <f>VLOOKUP(A140&amp;P140,[1]HARGA!C:D,2,0)*W140</f>
        <v>0</v>
      </c>
      <c r="AK140" s="32">
        <f>VLOOKUP(A140&amp;P140,[1]HARGA!C:D,2,0)*AB140</f>
        <v>0</v>
      </c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>
        <v>1</v>
      </c>
    </row>
    <row r="141" spans="1:55" hidden="1" x14ac:dyDescent="0.35">
      <c r="A141" s="22" t="s">
        <v>51</v>
      </c>
      <c r="B141" s="22" t="s">
        <v>52</v>
      </c>
      <c r="C141" s="23">
        <v>21092400962</v>
      </c>
      <c r="D141" s="22" t="s">
        <v>271</v>
      </c>
      <c r="E141" s="22" t="s">
        <v>333</v>
      </c>
      <c r="F141" s="22" t="s">
        <v>334</v>
      </c>
      <c r="G141" s="22">
        <v>5041755140</v>
      </c>
      <c r="H141" s="22" t="s">
        <v>56</v>
      </c>
      <c r="I141" s="22" t="s">
        <v>56</v>
      </c>
      <c r="J141" s="24">
        <v>44470</v>
      </c>
      <c r="K141" s="22">
        <v>1152</v>
      </c>
      <c r="L141" s="22" t="s">
        <v>164</v>
      </c>
      <c r="M141" s="22" t="s">
        <v>164</v>
      </c>
      <c r="N141" s="25" t="s">
        <v>335</v>
      </c>
      <c r="O141" s="26">
        <v>44471</v>
      </c>
      <c r="P141" s="27" t="s">
        <v>60</v>
      </c>
      <c r="Q141" s="22">
        <v>1152</v>
      </c>
      <c r="R141" s="28" t="s">
        <v>56</v>
      </c>
      <c r="S141" s="22" t="s">
        <v>56</v>
      </c>
      <c r="T141" s="28" t="s">
        <v>56</v>
      </c>
      <c r="U141" s="28">
        <v>0</v>
      </c>
      <c r="V141" s="28">
        <v>0</v>
      </c>
      <c r="W141" s="28">
        <v>0</v>
      </c>
      <c r="X141" s="28" t="s">
        <v>56</v>
      </c>
      <c r="Y141" s="22" t="s">
        <v>56</v>
      </c>
      <c r="Z141" s="29" t="s">
        <v>56</v>
      </c>
      <c r="AA141" s="29" t="s">
        <v>56</v>
      </c>
      <c r="AB141" s="28">
        <v>0</v>
      </c>
      <c r="AC141" s="28" t="s">
        <v>56</v>
      </c>
      <c r="AD141" s="30" t="s">
        <v>56</v>
      </c>
      <c r="AE141" s="26" t="s">
        <v>56</v>
      </c>
      <c r="AF141" s="31" t="str">
        <f>VLOOKUP(G141,'TAGIHAN TIV (QTY)'!L:S,8,FALSE)</f>
        <v>8276767193</v>
      </c>
      <c r="AG141" s="31" t="e">
        <f>VLOOKUP(T141,'TAGIHAN TIV (QTY)'!L:S,8,FALSE)</f>
        <v>#N/A</v>
      </c>
      <c r="AH141" s="31" t="e">
        <f>VLOOKUP(AC141,'TAGIHAN TIV (QTY)'!L:S,8,FALSE)</f>
        <v>#N/A</v>
      </c>
      <c r="AI141" s="32">
        <f>VLOOKUP(A141&amp;P141,[1]HARGA!C:D,2,0)*Q141</f>
        <v>34560000</v>
      </c>
      <c r="AJ141" s="32">
        <f>VLOOKUP(A141&amp;P141,[1]HARGA!C:D,2,0)*W141</f>
        <v>0</v>
      </c>
      <c r="AK141" s="32">
        <f>VLOOKUP(A141&amp;P141,[1]HARGA!C:D,2,0)*AB141</f>
        <v>0</v>
      </c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>
        <v>1</v>
      </c>
    </row>
    <row r="142" spans="1:55" hidden="1" x14ac:dyDescent="0.35">
      <c r="A142" s="22" t="s">
        <v>51</v>
      </c>
      <c r="B142" s="22" t="s">
        <v>52</v>
      </c>
      <c r="C142" s="23">
        <v>21092400962</v>
      </c>
      <c r="D142" s="22" t="s">
        <v>271</v>
      </c>
      <c r="E142" s="22" t="s">
        <v>333</v>
      </c>
      <c r="F142" s="22" t="s">
        <v>334</v>
      </c>
      <c r="G142" s="22">
        <v>5041755140</v>
      </c>
      <c r="H142" s="22" t="s">
        <v>56</v>
      </c>
      <c r="I142" s="22" t="s">
        <v>56</v>
      </c>
      <c r="J142" s="24">
        <v>44470</v>
      </c>
      <c r="K142" s="22">
        <v>24</v>
      </c>
      <c r="L142" s="22" t="s">
        <v>164</v>
      </c>
      <c r="M142" s="22" t="s">
        <v>164</v>
      </c>
      <c r="N142" s="25" t="s">
        <v>335</v>
      </c>
      <c r="O142" s="26">
        <v>44471</v>
      </c>
      <c r="P142" s="27" t="s">
        <v>76</v>
      </c>
      <c r="Q142" s="22">
        <v>24</v>
      </c>
      <c r="R142" s="28" t="s">
        <v>56</v>
      </c>
      <c r="S142" s="22" t="s">
        <v>56</v>
      </c>
      <c r="T142" s="28" t="s">
        <v>56</v>
      </c>
      <c r="U142" s="28">
        <v>0</v>
      </c>
      <c r="V142" s="28">
        <v>0</v>
      </c>
      <c r="W142" s="28">
        <v>0</v>
      </c>
      <c r="X142" s="28" t="s">
        <v>56</v>
      </c>
      <c r="Y142" s="22" t="s">
        <v>56</v>
      </c>
      <c r="Z142" s="29" t="s">
        <v>56</v>
      </c>
      <c r="AA142" s="29" t="s">
        <v>56</v>
      </c>
      <c r="AB142" s="28">
        <v>0</v>
      </c>
      <c r="AC142" s="28" t="s">
        <v>56</v>
      </c>
      <c r="AD142" s="30" t="s">
        <v>56</v>
      </c>
      <c r="AE142" s="26" t="s">
        <v>56</v>
      </c>
      <c r="AF142" s="31" t="str">
        <f>VLOOKUP(G142,'TAGIHAN TIV (QTY)'!L:S,8,FALSE)</f>
        <v>8276767193</v>
      </c>
      <c r="AG142" s="31" t="e">
        <f>VLOOKUP(T142,'TAGIHAN TIV (QTY)'!L:S,8,FALSE)</f>
        <v>#N/A</v>
      </c>
      <c r="AH142" s="31" t="e">
        <f>VLOOKUP(AC142,'TAGIHAN TIV (QTY)'!L:S,8,FALSE)</f>
        <v>#N/A</v>
      </c>
      <c r="AI142" s="32">
        <f>VLOOKUP(A142&amp;P142,[1]HARGA!C:D,2,0)*Q142</f>
        <v>0</v>
      </c>
      <c r="AJ142" s="32">
        <f>VLOOKUP(A142&amp;P142,[1]HARGA!C:D,2,0)*W142</f>
        <v>0</v>
      </c>
      <c r="AK142" s="32">
        <f>VLOOKUP(A142&amp;P142,[1]HARGA!C:D,2,0)*AB142</f>
        <v>0</v>
      </c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>
        <v>1</v>
      </c>
    </row>
    <row r="143" spans="1:55" hidden="1" x14ac:dyDescent="0.35">
      <c r="A143" s="22" t="s">
        <v>61</v>
      </c>
      <c r="B143" s="22" t="s">
        <v>52</v>
      </c>
      <c r="C143" s="23" t="s">
        <v>336</v>
      </c>
      <c r="D143" s="22" t="s">
        <v>271</v>
      </c>
      <c r="E143" s="22" t="s">
        <v>333</v>
      </c>
      <c r="F143" s="22" t="s">
        <v>334</v>
      </c>
      <c r="G143" s="22">
        <v>5041755140</v>
      </c>
      <c r="H143" s="22" t="s">
        <v>56</v>
      </c>
      <c r="I143" s="22" t="s">
        <v>56</v>
      </c>
      <c r="J143" s="24">
        <v>44470</v>
      </c>
      <c r="K143" s="28">
        <v>0</v>
      </c>
      <c r="L143" s="22" t="s">
        <v>164</v>
      </c>
      <c r="M143" s="22" t="s">
        <v>164</v>
      </c>
      <c r="N143" s="25" t="s">
        <v>335</v>
      </c>
      <c r="O143" s="26">
        <v>44471</v>
      </c>
      <c r="P143" s="27" t="s">
        <v>59</v>
      </c>
      <c r="Q143" s="28">
        <v>0</v>
      </c>
      <c r="R143" s="23">
        <v>21092400585</v>
      </c>
      <c r="S143" s="22" t="s">
        <v>56</v>
      </c>
      <c r="T143" s="22">
        <v>6008045381</v>
      </c>
      <c r="U143" s="22">
        <v>16</v>
      </c>
      <c r="V143" s="28">
        <v>0</v>
      </c>
      <c r="W143" s="22">
        <v>16</v>
      </c>
      <c r="X143" s="33" t="s">
        <v>88</v>
      </c>
      <c r="Y143" s="22" t="s">
        <v>56</v>
      </c>
      <c r="Z143" s="34" t="s">
        <v>337</v>
      </c>
      <c r="AA143" s="35">
        <v>44470</v>
      </c>
      <c r="AB143" s="22">
        <v>0</v>
      </c>
      <c r="AC143" s="25">
        <v>5041755508</v>
      </c>
      <c r="AD143" s="40" t="s">
        <v>338</v>
      </c>
      <c r="AE143" s="26">
        <v>44505</v>
      </c>
      <c r="AF143" s="31" t="str">
        <f>VLOOKUP(G143,'TAGIHAN TIV (QTY)'!L:S,8,FALSE)</f>
        <v>8276767193</v>
      </c>
      <c r="AG143" s="31" t="str">
        <f>VLOOKUP(T143,'TAGIHAN TIV (QTY)'!L:S,8,FALSE)</f>
        <v>2050343532</v>
      </c>
      <c r="AH143" s="31" t="str">
        <f>VLOOKUP(AC143,'TAGIHAN TIV (QTY)'!L:S,8,FALSE)</f>
        <v>8276766666</v>
      </c>
      <c r="AI143" s="32">
        <f>VLOOKUP(A143&amp;P143,[1]HARGA!C:D,2,0)*Q143</f>
        <v>0</v>
      </c>
      <c r="AJ143" s="32">
        <f>VLOOKUP(A143&amp;P143,[1]HARGA!C:D,2,0)*W143</f>
        <v>157600</v>
      </c>
      <c r="AK143" s="32">
        <f>VLOOKUP(A143&amp;P143,[1]HARGA!C:D,2,0)*AB143</f>
        <v>0</v>
      </c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>
        <v>1</v>
      </c>
    </row>
    <row r="144" spans="1:55" hidden="1" x14ac:dyDescent="0.35">
      <c r="A144" s="22" t="s">
        <v>61</v>
      </c>
      <c r="B144" s="22" t="s">
        <v>52</v>
      </c>
      <c r="C144" s="23" t="s">
        <v>336</v>
      </c>
      <c r="D144" s="22" t="s">
        <v>271</v>
      </c>
      <c r="E144" s="22" t="s">
        <v>333</v>
      </c>
      <c r="F144" s="22" t="s">
        <v>334</v>
      </c>
      <c r="G144" s="22">
        <v>5041755140</v>
      </c>
      <c r="H144" s="22" t="s">
        <v>56</v>
      </c>
      <c r="I144" s="22" t="s">
        <v>56</v>
      </c>
      <c r="J144" s="24">
        <v>44470</v>
      </c>
      <c r="K144" s="28">
        <v>0</v>
      </c>
      <c r="L144" s="22" t="s">
        <v>164</v>
      </c>
      <c r="M144" s="22" t="s">
        <v>164</v>
      </c>
      <c r="N144" s="25" t="s">
        <v>335</v>
      </c>
      <c r="O144" s="26">
        <v>44471</v>
      </c>
      <c r="P144" s="27" t="s">
        <v>60</v>
      </c>
      <c r="Q144" s="28">
        <v>0</v>
      </c>
      <c r="R144" s="23">
        <v>21092400585</v>
      </c>
      <c r="S144" s="22" t="s">
        <v>56</v>
      </c>
      <c r="T144" s="22">
        <v>6008045381</v>
      </c>
      <c r="U144" s="22">
        <v>1152</v>
      </c>
      <c r="V144" s="28">
        <v>0</v>
      </c>
      <c r="W144" s="22">
        <v>1152</v>
      </c>
      <c r="X144" s="33" t="s">
        <v>88</v>
      </c>
      <c r="Y144" s="22" t="s">
        <v>56</v>
      </c>
      <c r="Z144" s="34" t="s">
        <v>337</v>
      </c>
      <c r="AA144" s="35">
        <v>44470</v>
      </c>
      <c r="AB144" s="22">
        <v>40</v>
      </c>
      <c r="AC144" s="25">
        <v>5041755508</v>
      </c>
      <c r="AD144" s="40" t="s">
        <v>338</v>
      </c>
      <c r="AE144" s="26">
        <v>44505</v>
      </c>
      <c r="AF144" s="31" t="str">
        <f>VLOOKUP(G144,'TAGIHAN TIV (QTY)'!L:S,8,FALSE)</f>
        <v>8276767193</v>
      </c>
      <c r="AG144" s="31" t="str">
        <f>VLOOKUP(T144,'TAGIHAN TIV (QTY)'!L:S,8,FALSE)</f>
        <v>2050343532</v>
      </c>
      <c r="AH144" s="31" t="str">
        <f>VLOOKUP(AC144,'TAGIHAN TIV (QTY)'!L:S,8,FALSE)</f>
        <v>8276766666</v>
      </c>
      <c r="AI144" s="32">
        <f>VLOOKUP(A144&amp;P144,[1]HARGA!C:D,2,0)*Q144</f>
        <v>0</v>
      </c>
      <c r="AJ144" s="32">
        <f>VLOOKUP(A144&amp;P144,[1]HARGA!C:D,2,0)*W144</f>
        <v>34560000</v>
      </c>
      <c r="AK144" s="32">
        <f>VLOOKUP(A144&amp;P144,[1]HARGA!C:D,2,0)*AB144</f>
        <v>1200000</v>
      </c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>
        <v>1</v>
      </c>
    </row>
    <row r="145" spans="1:55" hidden="1" x14ac:dyDescent="0.35">
      <c r="A145" s="22" t="s">
        <v>61</v>
      </c>
      <c r="B145" s="22" t="s">
        <v>52</v>
      </c>
      <c r="C145" s="23" t="s">
        <v>336</v>
      </c>
      <c r="D145" s="22" t="s">
        <v>271</v>
      </c>
      <c r="E145" s="22" t="s">
        <v>333</v>
      </c>
      <c r="F145" s="22" t="s">
        <v>334</v>
      </c>
      <c r="G145" s="22">
        <v>5041755140</v>
      </c>
      <c r="H145" s="22" t="s">
        <v>56</v>
      </c>
      <c r="I145" s="22" t="s">
        <v>56</v>
      </c>
      <c r="J145" s="24">
        <v>44470</v>
      </c>
      <c r="K145" s="28">
        <v>0</v>
      </c>
      <c r="L145" s="22" t="s">
        <v>164</v>
      </c>
      <c r="M145" s="22" t="s">
        <v>164</v>
      </c>
      <c r="N145" s="25" t="s">
        <v>335</v>
      </c>
      <c r="O145" s="26">
        <v>44471</v>
      </c>
      <c r="P145" s="27" t="s">
        <v>76</v>
      </c>
      <c r="Q145" s="28">
        <v>0</v>
      </c>
      <c r="R145" s="23">
        <v>21092400585</v>
      </c>
      <c r="S145" s="22" t="s">
        <v>56</v>
      </c>
      <c r="T145" s="22">
        <v>6008045381</v>
      </c>
      <c r="U145" s="22">
        <v>24</v>
      </c>
      <c r="V145" s="28">
        <v>0</v>
      </c>
      <c r="W145" s="22">
        <v>24</v>
      </c>
      <c r="X145" s="33" t="s">
        <v>88</v>
      </c>
      <c r="Y145" s="22" t="s">
        <v>56</v>
      </c>
      <c r="Z145" s="34" t="s">
        <v>337</v>
      </c>
      <c r="AA145" s="35">
        <v>44470</v>
      </c>
      <c r="AB145" s="22">
        <v>0</v>
      </c>
      <c r="AC145" s="25">
        <v>5041755508</v>
      </c>
      <c r="AD145" s="40" t="s">
        <v>338</v>
      </c>
      <c r="AE145" s="26">
        <v>44505</v>
      </c>
      <c r="AF145" s="31" t="str">
        <f>VLOOKUP(G145,'TAGIHAN TIV (QTY)'!L:S,8,FALSE)</f>
        <v>8276767193</v>
      </c>
      <c r="AG145" s="31" t="str">
        <f>VLOOKUP(T145,'TAGIHAN TIV (QTY)'!L:S,8,FALSE)</f>
        <v>2050343532</v>
      </c>
      <c r="AH145" s="31" t="str">
        <f>VLOOKUP(AC145,'TAGIHAN TIV (QTY)'!L:S,8,FALSE)</f>
        <v>8276766666</v>
      </c>
      <c r="AI145" s="32">
        <f>VLOOKUP(A145&amp;P145,[1]HARGA!C:D,2,0)*Q145</f>
        <v>0</v>
      </c>
      <c r="AJ145" s="32">
        <f>VLOOKUP(A145&amp;P145,[1]HARGA!C:D,2,0)*W145</f>
        <v>0</v>
      </c>
      <c r="AK145" s="32">
        <f>VLOOKUP(A145&amp;P145,[1]HARGA!C:D,2,0)*AB145</f>
        <v>0</v>
      </c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>
        <v>1</v>
      </c>
    </row>
    <row r="146" spans="1:55" hidden="1" x14ac:dyDescent="0.35">
      <c r="A146" s="22" t="s">
        <v>51</v>
      </c>
      <c r="B146" s="22" t="s">
        <v>52</v>
      </c>
      <c r="C146" s="23">
        <v>21092400965</v>
      </c>
      <c r="D146" s="22" t="s">
        <v>271</v>
      </c>
      <c r="E146" s="22" t="s">
        <v>339</v>
      </c>
      <c r="F146" s="22" t="s">
        <v>340</v>
      </c>
      <c r="G146" s="22">
        <v>5041758205</v>
      </c>
      <c r="H146" s="22" t="s">
        <v>56</v>
      </c>
      <c r="I146" s="22" t="s">
        <v>56</v>
      </c>
      <c r="J146" s="24">
        <v>44470</v>
      </c>
      <c r="K146" s="22">
        <v>960</v>
      </c>
      <c r="L146" s="22" t="s">
        <v>142</v>
      </c>
      <c r="M146" s="22" t="s">
        <v>142</v>
      </c>
      <c r="N146" s="25" t="s">
        <v>341</v>
      </c>
      <c r="O146" s="26">
        <v>44471</v>
      </c>
      <c r="P146" s="27" t="s">
        <v>59</v>
      </c>
      <c r="Q146" s="22">
        <v>960</v>
      </c>
      <c r="R146" s="23">
        <v>21092400968</v>
      </c>
      <c r="S146" s="22" t="s">
        <v>56</v>
      </c>
      <c r="T146" s="22">
        <v>6008048924</v>
      </c>
      <c r="U146" s="22">
        <v>24</v>
      </c>
      <c r="V146" s="28">
        <v>0</v>
      </c>
      <c r="W146" s="22">
        <v>24</v>
      </c>
      <c r="X146" s="33" t="s">
        <v>142</v>
      </c>
      <c r="Y146" s="22" t="s">
        <v>56</v>
      </c>
      <c r="Z146" s="34" t="s">
        <v>342</v>
      </c>
      <c r="AA146" s="35">
        <v>44470</v>
      </c>
      <c r="AB146" s="22">
        <v>3</v>
      </c>
      <c r="AC146" s="25">
        <v>5041757610</v>
      </c>
      <c r="AD146" s="40" t="s">
        <v>343</v>
      </c>
      <c r="AE146" s="26">
        <v>44471</v>
      </c>
      <c r="AF146" s="31" t="str">
        <f>VLOOKUP(G146,'TAGIHAN TIV (QTY)'!L:S,8,FALSE)</f>
        <v>8276767193</v>
      </c>
      <c r="AG146" s="31" t="str">
        <f>VLOOKUP(T146,'TAGIHAN TIV (QTY)'!L:S,8,FALSE)</f>
        <v>2050343559</v>
      </c>
      <c r="AH146" s="31" t="str">
        <f>VLOOKUP(AC146,'TAGIHAN TIV (QTY)'!L:S,8,FALSE)</f>
        <v>8276767193</v>
      </c>
      <c r="AI146" s="32">
        <f>VLOOKUP(A146&amp;P146,[1]HARGA!C:D,2,0)*Q146</f>
        <v>9456000</v>
      </c>
      <c r="AJ146" s="32">
        <f>VLOOKUP(A146&amp;P146,[1]HARGA!C:D,2,0)*W146</f>
        <v>236400</v>
      </c>
      <c r="AK146" s="32">
        <f>VLOOKUP(A146&amp;P146,[1]HARGA!C:D,2,0)*AB146</f>
        <v>29550</v>
      </c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>
        <v>1</v>
      </c>
    </row>
    <row r="147" spans="1:55" hidden="1" x14ac:dyDescent="0.35">
      <c r="A147" s="22" t="s">
        <v>51</v>
      </c>
      <c r="B147" s="22" t="s">
        <v>52</v>
      </c>
      <c r="C147" s="23">
        <v>21092400965</v>
      </c>
      <c r="D147" s="22" t="s">
        <v>271</v>
      </c>
      <c r="E147" s="22" t="s">
        <v>339</v>
      </c>
      <c r="F147" s="22" t="s">
        <v>340</v>
      </c>
      <c r="G147" s="22">
        <v>5041758205</v>
      </c>
      <c r="H147" s="22" t="s">
        <v>56</v>
      </c>
      <c r="I147" s="22" t="s">
        <v>56</v>
      </c>
      <c r="J147" s="24">
        <v>44470</v>
      </c>
      <c r="K147" s="22">
        <v>960</v>
      </c>
      <c r="L147" s="22" t="s">
        <v>142</v>
      </c>
      <c r="M147" s="22" t="s">
        <v>142</v>
      </c>
      <c r="N147" s="25" t="s">
        <v>341</v>
      </c>
      <c r="O147" s="26">
        <v>44471</v>
      </c>
      <c r="P147" s="27" t="s">
        <v>60</v>
      </c>
      <c r="Q147" s="22">
        <v>960</v>
      </c>
      <c r="R147" s="23">
        <v>21092400968</v>
      </c>
      <c r="S147" s="22" t="s">
        <v>56</v>
      </c>
      <c r="T147" s="22">
        <v>6008048924</v>
      </c>
      <c r="U147" s="22">
        <v>960</v>
      </c>
      <c r="V147" s="28">
        <v>0</v>
      </c>
      <c r="W147" s="22">
        <v>960</v>
      </c>
      <c r="X147" s="33" t="s">
        <v>142</v>
      </c>
      <c r="Y147" s="22" t="s">
        <v>56</v>
      </c>
      <c r="Z147" s="34" t="s">
        <v>342</v>
      </c>
      <c r="AA147" s="35">
        <v>44470</v>
      </c>
      <c r="AB147" s="22">
        <v>40</v>
      </c>
      <c r="AC147" s="25">
        <v>5041757610</v>
      </c>
      <c r="AD147" s="40" t="s">
        <v>343</v>
      </c>
      <c r="AE147" s="26">
        <v>44471</v>
      </c>
      <c r="AF147" s="31" t="str">
        <f>VLOOKUP(G147,'TAGIHAN TIV (QTY)'!L:S,8,FALSE)</f>
        <v>8276767193</v>
      </c>
      <c r="AG147" s="31" t="str">
        <f>VLOOKUP(T147,'TAGIHAN TIV (QTY)'!L:S,8,FALSE)</f>
        <v>2050343559</v>
      </c>
      <c r="AH147" s="31" t="str">
        <f>VLOOKUP(AC147,'TAGIHAN TIV (QTY)'!L:S,8,FALSE)</f>
        <v>8276767193</v>
      </c>
      <c r="AI147" s="32">
        <f>VLOOKUP(A147&amp;P147,[1]HARGA!C:D,2,0)*Q147</f>
        <v>28800000</v>
      </c>
      <c r="AJ147" s="32">
        <f>VLOOKUP(A147&amp;P147,[1]HARGA!C:D,2,0)*W147</f>
        <v>28800000</v>
      </c>
      <c r="AK147" s="32">
        <f>VLOOKUP(A147&amp;P147,[1]HARGA!C:D,2,0)*AB147</f>
        <v>1200000</v>
      </c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>
        <v>1</v>
      </c>
    </row>
    <row r="148" spans="1:55" hidden="1" x14ac:dyDescent="0.35">
      <c r="A148" s="22" t="s">
        <v>51</v>
      </c>
      <c r="B148" s="22" t="s">
        <v>52</v>
      </c>
      <c r="C148" s="23">
        <v>21092400965</v>
      </c>
      <c r="D148" s="22" t="s">
        <v>271</v>
      </c>
      <c r="E148" s="22" t="s">
        <v>339</v>
      </c>
      <c r="F148" s="22" t="s">
        <v>340</v>
      </c>
      <c r="G148" s="22">
        <v>5041758205</v>
      </c>
      <c r="H148" s="22" t="s">
        <v>56</v>
      </c>
      <c r="I148" s="22" t="s">
        <v>56</v>
      </c>
      <c r="J148" s="24">
        <v>44470</v>
      </c>
      <c r="K148" s="22">
        <v>20</v>
      </c>
      <c r="L148" s="22" t="s">
        <v>142</v>
      </c>
      <c r="M148" s="22" t="s">
        <v>142</v>
      </c>
      <c r="N148" s="25" t="s">
        <v>341</v>
      </c>
      <c r="O148" s="26">
        <v>44471</v>
      </c>
      <c r="P148" s="27" t="s">
        <v>76</v>
      </c>
      <c r="Q148" s="22">
        <v>20</v>
      </c>
      <c r="R148" s="23">
        <v>21092400968</v>
      </c>
      <c r="S148" s="22" t="s">
        <v>56</v>
      </c>
      <c r="T148" s="22">
        <v>6008048924</v>
      </c>
      <c r="U148" s="22">
        <v>20</v>
      </c>
      <c r="V148" s="28">
        <v>0</v>
      </c>
      <c r="W148" s="22">
        <v>20</v>
      </c>
      <c r="X148" s="33" t="s">
        <v>142</v>
      </c>
      <c r="Y148" s="22" t="s">
        <v>56</v>
      </c>
      <c r="Z148" s="34" t="s">
        <v>342</v>
      </c>
      <c r="AA148" s="35">
        <v>44470</v>
      </c>
      <c r="AB148" s="22">
        <v>0</v>
      </c>
      <c r="AC148" s="25">
        <v>5041757610</v>
      </c>
      <c r="AD148" s="40" t="s">
        <v>343</v>
      </c>
      <c r="AE148" s="26">
        <v>44471</v>
      </c>
      <c r="AF148" s="31" t="str">
        <f>VLOOKUP(G148,'TAGIHAN TIV (QTY)'!L:S,8,FALSE)</f>
        <v>8276767193</v>
      </c>
      <c r="AG148" s="31" t="str">
        <f>VLOOKUP(T148,'TAGIHAN TIV (QTY)'!L:S,8,FALSE)</f>
        <v>2050343559</v>
      </c>
      <c r="AH148" s="31" t="str">
        <f>VLOOKUP(AC148,'TAGIHAN TIV (QTY)'!L:S,8,FALSE)</f>
        <v>8276767193</v>
      </c>
      <c r="AI148" s="32">
        <f>VLOOKUP(A148&amp;P148,[1]HARGA!C:D,2,0)*Q148</f>
        <v>0</v>
      </c>
      <c r="AJ148" s="32">
        <f>VLOOKUP(A148&amp;P148,[1]HARGA!C:D,2,0)*W148</f>
        <v>0</v>
      </c>
      <c r="AK148" s="32">
        <f>VLOOKUP(A148&amp;P148,[1]HARGA!C:D,2,0)*AB148</f>
        <v>0</v>
      </c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>
        <v>1</v>
      </c>
    </row>
    <row r="149" spans="1:55" hidden="1" x14ac:dyDescent="0.35">
      <c r="A149" s="22" t="s">
        <v>51</v>
      </c>
      <c r="B149" s="22" t="s">
        <v>52</v>
      </c>
      <c r="C149" s="23">
        <v>21092400968</v>
      </c>
      <c r="D149" s="22" t="s">
        <v>271</v>
      </c>
      <c r="E149" s="22" t="s">
        <v>339</v>
      </c>
      <c r="F149" s="22" t="s">
        <v>340</v>
      </c>
      <c r="G149" s="22">
        <v>5041686709</v>
      </c>
      <c r="H149" s="22" t="s">
        <v>56</v>
      </c>
      <c r="I149" s="22" t="s">
        <v>56</v>
      </c>
      <c r="J149" s="24">
        <v>44470</v>
      </c>
      <c r="K149" s="22">
        <v>960</v>
      </c>
      <c r="L149" s="22" t="s">
        <v>142</v>
      </c>
      <c r="M149" s="22" t="s">
        <v>142</v>
      </c>
      <c r="N149" s="25" t="s">
        <v>344</v>
      </c>
      <c r="O149" s="26">
        <v>44470</v>
      </c>
      <c r="P149" s="27" t="s">
        <v>59</v>
      </c>
      <c r="Q149" s="22">
        <v>960</v>
      </c>
      <c r="R149" s="28" t="s">
        <v>56</v>
      </c>
      <c r="S149" s="22" t="s">
        <v>56</v>
      </c>
      <c r="T149" s="28" t="s">
        <v>56</v>
      </c>
      <c r="U149" s="28">
        <v>0</v>
      </c>
      <c r="V149" s="28">
        <v>0</v>
      </c>
      <c r="W149" s="28">
        <v>0</v>
      </c>
      <c r="X149" s="28" t="s">
        <v>56</v>
      </c>
      <c r="Y149" s="22" t="s">
        <v>56</v>
      </c>
      <c r="Z149" s="29" t="s">
        <v>56</v>
      </c>
      <c r="AA149" s="29" t="s">
        <v>56</v>
      </c>
      <c r="AB149" s="28">
        <v>0</v>
      </c>
      <c r="AC149" s="28" t="s">
        <v>56</v>
      </c>
      <c r="AD149" s="30" t="s">
        <v>56</v>
      </c>
      <c r="AE149" s="26" t="s">
        <v>56</v>
      </c>
      <c r="AF149" s="31" t="str">
        <f>VLOOKUP(G149,'TAGIHAN TIV (QTY)'!L:S,8,FALSE)</f>
        <v>8276767193</v>
      </c>
      <c r="AG149" s="31" t="e">
        <f>VLOOKUP(T149,'TAGIHAN TIV (QTY)'!L:S,8,FALSE)</f>
        <v>#N/A</v>
      </c>
      <c r="AH149" s="31" t="e">
        <f>VLOOKUP(AC149,'TAGIHAN TIV (QTY)'!L:S,8,FALSE)</f>
        <v>#N/A</v>
      </c>
      <c r="AI149" s="32">
        <f>VLOOKUP(A149&amp;P149,[1]HARGA!C:D,2,0)*Q149</f>
        <v>9456000</v>
      </c>
      <c r="AJ149" s="32">
        <f>VLOOKUP(A149&amp;P149,[1]HARGA!C:D,2,0)*W149</f>
        <v>0</v>
      </c>
      <c r="AK149" s="32">
        <f>VLOOKUP(A149&amp;P149,[1]HARGA!C:D,2,0)*AB149</f>
        <v>0</v>
      </c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>
        <v>1</v>
      </c>
    </row>
    <row r="150" spans="1:55" hidden="1" x14ac:dyDescent="0.35">
      <c r="A150" s="22" t="s">
        <v>51</v>
      </c>
      <c r="B150" s="22" t="s">
        <v>52</v>
      </c>
      <c r="C150" s="23">
        <v>21092400968</v>
      </c>
      <c r="D150" s="22" t="s">
        <v>271</v>
      </c>
      <c r="E150" s="22" t="s">
        <v>339</v>
      </c>
      <c r="F150" s="22" t="s">
        <v>340</v>
      </c>
      <c r="G150" s="22">
        <v>5041686709</v>
      </c>
      <c r="H150" s="22" t="s">
        <v>56</v>
      </c>
      <c r="I150" s="22" t="s">
        <v>56</v>
      </c>
      <c r="J150" s="24">
        <v>44470</v>
      </c>
      <c r="K150" s="22">
        <v>960</v>
      </c>
      <c r="L150" s="22" t="s">
        <v>142</v>
      </c>
      <c r="M150" s="22" t="s">
        <v>142</v>
      </c>
      <c r="N150" s="25" t="s">
        <v>344</v>
      </c>
      <c r="O150" s="26">
        <v>44470</v>
      </c>
      <c r="P150" s="27" t="s">
        <v>60</v>
      </c>
      <c r="Q150" s="22">
        <v>960</v>
      </c>
      <c r="R150" s="28" t="s">
        <v>56</v>
      </c>
      <c r="S150" s="22" t="s">
        <v>56</v>
      </c>
      <c r="T150" s="28" t="s">
        <v>56</v>
      </c>
      <c r="U150" s="28">
        <v>0</v>
      </c>
      <c r="V150" s="28">
        <v>0</v>
      </c>
      <c r="W150" s="28">
        <v>0</v>
      </c>
      <c r="X150" s="28" t="s">
        <v>56</v>
      </c>
      <c r="Y150" s="22" t="s">
        <v>56</v>
      </c>
      <c r="Z150" s="29" t="s">
        <v>56</v>
      </c>
      <c r="AA150" s="29" t="s">
        <v>56</v>
      </c>
      <c r="AB150" s="28">
        <v>0</v>
      </c>
      <c r="AC150" s="28" t="s">
        <v>56</v>
      </c>
      <c r="AD150" s="30" t="s">
        <v>56</v>
      </c>
      <c r="AE150" s="26" t="s">
        <v>56</v>
      </c>
      <c r="AF150" s="31" t="str">
        <f>VLOOKUP(G150,'TAGIHAN TIV (QTY)'!L:S,8,FALSE)</f>
        <v>8276767193</v>
      </c>
      <c r="AG150" s="31" t="e">
        <f>VLOOKUP(T150,'TAGIHAN TIV (QTY)'!L:S,8,FALSE)</f>
        <v>#N/A</v>
      </c>
      <c r="AH150" s="31" t="e">
        <f>VLOOKUP(AC150,'TAGIHAN TIV (QTY)'!L:S,8,FALSE)</f>
        <v>#N/A</v>
      </c>
      <c r="AI150" s="32">
        <f>VLOOKUP(A150&amp;P150,[1]HARGA!C:D,2,0)*Q150</f>
        <v>28800000</v>
      </c>
      <c r="AJ150" s="32">
        <f>VLOOKUP(A150&amp;P150,[1]HARGA!C:D,2,0)*W150</f>
        <v>0</v>
      </c>
      <c r="AK150" s="32">
        <f>VLOOKUP(A150&amp;P150,[1]HARGA!C:D,2,0)*AB150</f>
        <v>0</v>
      </c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>
        <v>1</v>
      </c>
    </row>
    <row r="151" spans="1:55" hidden="1" x14ac:dyDescent="0.35">
      <c r="A151" s="22" t="s">
        <v>51</v>
      </c>
      <c r="B151" s="22" t="s">
        <v>52</v>
      </c>
      <c r="C151" s="23">
        <v>21092400968</v>
      </c>
      <c r="D151" s="22" t="s">
        <v>271</v>
      </c>
      <c r="E151" s="22" t="s">
        <v>339</v>
      </c>
      <c r="F151" s="22" t="s">
        <v>340</v>
      </c>
      <c r="G151" s="22">
        <v>5041686709</v>
      </c>
      <c r="H151" s="22" t="s">
        <v>56</v>
      </c>
      <c r="I151" s="22" t="s">
        <v>56</v>
      </c>
      <c r="J151" s="24">
        <v>44470</v>
      </c>
      <c r="K151" s="22">
        <v>20</v>
      </c>
      <c r="L151" s="22" t="s">
        <v>142</v>
      </c>
      <c r="M151" s="22" t="s">
        <v>142</v>
      </c>
      <c r="N151" s="25" t="s">
        <v>344</v>
      </c>
      <c r="O151" s="26">
        <v>44470</v>
      </c>
      <c r="P151" s="27" t="s">
        <v>76</v>
      </c>
      <c r="Q151" s="22">
        <v>20</v>
      </c>
      <c r="R151" s="28" t="s">
        <v>56</v>
      </c>
      <c r="S151" s="22" t="s">
        <v>56</v>
      </c>
      <c r="T151" s="28" t="s">
        <v>56</v>
      </c>
      <c r="U151" s="28">
        <v>0</v>
      </c>
      <c r="V151" s="28">
        <v>0</v>
      </c>
      <c r="W151" s="28">
        <v>0</v>
      </c>
      <c r="X151" s="28" t="s">
        <v>56</v>
      </c>
      <c r="Y151" s="22" t="s">
        <v>56</v>
      </c>
      <c r="Z151" s="29" t="s">
        <v>56</v>
      </c>
      <c r="AA151" s="29" t="s">
        <v>56</v>
      </c>
      <c r="AB151" s="28">
        <v>0</v>
      </c>
      <c r="AC151" s="28" t="s">
        <v>56</v>
      </c>
      <c r="AD151" s="30" t="s">
        <v>56</v>
      </c>
      <c r="AE151" s="26" t="s">
        <v>56</v>
      </c>
      <c r="AF151" s="31" t="str">
        <f>VLOOKUP(G151,'TAGIHAN TIV (QTY)'!L:S,8,FALSE)</f>
        <v>8276767193</v>
      </c>
      <c r="AG151" s="31" t="e">
        <f>VLOOKUP(T151,'TAGIHAN TIV (QTY)'!L:S,8,FALSE)</f>
        <v>#N/A</v>
      </c>
      <c r="AH151" s="31" t="e">
        <f>VLOOKUP(AC151,'TAGIHAN TIV (QTY)'!L:S,8,FALSE)</f>
        <v>#N/A</v>
      </c>
      <c r="AI151" s="32">
        <f>VLOOKUP(A151&amp;P151,[1]HARGA!C:D,2,0)*Q151</f>
        <v>0</v>
      </c>
      <c r="AJ151" s="32">
        <f>VLOOKUP(A151&amp;P151,[1]HARGA!C:D,2,0)*W151</f>
        <v>0</v>
      </c>
      <c r="AK151" s="32">
        <f>VLOOKUP(A151&amp;P151,[1]HARGA!C:D,2,0)*AB151</f>
        <v>0</v>
      </c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>
        <v>1</v>
      </c>
    </row>
    <row r="152" spans="1:55" hidden="1" x14ac:dyDescent="0.35">
      <c r="A152" s="22" t="s">
        <v>61</v>
      </c>
      <c r="B152" s="22" t="s">
        <v>52</v>
      </c>
      <c r="C152" s="23" t="s">
        <v>345</v>
      </c>
      <c r="D152" s="22" t="s">
        <v>271</v>
      </c>
      <c r="E152" s="22" t="s">
        <v>339</v>
      </c>
      <c r="F152" s="22" t="s">
        <v>340</v>
      </c>
      <c r="G152" s="22">
        <v>5041686709</v>
      </c>
      <c r="H152" s="22" t="s">
        <v>56</v>
      </c>
      <c r="I152" s="22" t="s">
        <v>56</v>
      </c>
      <c r="J152" s="24">
        <v>44470</v>
      </c>
      <c r="K152" s="28">
        <v>0</v>
      </c>
      <c r="L152" s="22" t="s">
        <v>142</v>
      </c>
      <c r="M152" s="22" t="s">
        <v>142</v>
      </c>
      <c r="N152" s="25" t="s">
        <v>344</v>
      </c>
      <c r="O152" s="26">
        <v>44470</v>
      </c>
      <c r="P152" s="27" t="s">
        <v>59</v>
      </c>
      <c r="Q152" s="28">
        <v>0</v>
      </c>
      <c r="R152" s="23">
        <v>21092400644</v>
      </c>
      <c r="S152" s="22" t="s">
        <v>56</v>
      </c>
      <c r="T152" s="22">
        <v>6008046228</v>
      </c>
      <c r="U152" s="22">
        <v>15</v>
      </c>
      <c r="V152" s="28">
        <v>0</v>
      </c>
      <c r="W152" s="22">
        <v>15</v>
      </c>
      <c r="X152" s="33" t="s">
        <v>102</v>
      </c>
      <c r="Y152" s="22" t="s">
        <v>56</v>
      </c>
      <c r="Z152" s="34" t="s">
        <v>346</v>
      </c>
      <c r="AA152" s="35">
        <v>44468</v>
      </c>
      <c r="AB152" s="22">
        <v>0</v>
      </c>
      <c r="AC152" s="25">
        <v>5041751896</v>
      </c>
      <c r="AD152" s="40" t="s">
        <v>347</v>
      </c>
      <c r="AE152" s="26">
        <v>44481</v>
      </c>
      <c r="AF152" s="31" t="str">
        <f>VLOOKUP(G152,'TAGIHAN TIV (QTY)'!L:S,8,FALSE)</f>
        <v>8276767193</v>
      </c>
      <c r="AG152" s="31" t="str">
        <f>VLOOKUP(T152,'TAGIHAN TIV (QTY)'!L:S,8,FALSE)</f>
        <v>2050343532</v>
      </c>
      <c r="AH152" s="31" t="str">
        <f>VLOOKUP(AC152,'TAGIHAN TIV (QTY)'!L:S,8,FALSE)</f>
        <v>8276766666</v>
      </c>
      <c r="AI152" s="32">
        <f>VLOOKUP(A152&amp;P152,[1]HARGA!C:D,2,0)*Q152</f>
        <v>0</v>
      </c>
      <c r="AJ152" s="32">
        <f>VLOOKUP(A152&amp;P152,[1]HARGA!C:D,2,0)*W152</f>
        <v>147750</v>
      </c>
      <c r="AK152" s="32">
        <f>VLOOKUP(A152&amp;P152,[1]HARGA!C:D,2,0)*AB152</f>
        <v>0</v>
      </c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>
        <v>1</v>
      </c>
    </row>
    <row r="153" spans="1:55" hidden="1" x14ac:dyDescent="0.35">
      <c r="A153" s="22" t="s">
        <v>61</v>
      </c>
      <c r="B153" s="22" t="s">
        <v>52</v>
      </c>
      <c r="C153" s="23" t="s">
        <v>345</v>
      </c>
      <c r="D153" s="22" t="s">
        <v>271</v>
      </c>
      <c r="E153" s="22" t="s">
        <v>339</v>
      </c>
      <c r="F153" s="22" t="s">
        <v>340</v>
      </c>
      <c r="G153" s="22">
        <v>5041686709</v>
      </c>
      <c r="H153" s="22" t="s">
        <v>56</v>
      </c>
      <c r="I153" s="22" t="s">
        <v>56</v>
      </c>
      <c r="J153" s="24">
        <v>44470</v>
      </c>
      <c r="K153" s="28">
        <v>0</v>
      </c>
      <c r="L153" s="22" t="s">
        <v>142</v>
      </c>
      <c r="M153" s="22" t="s">
        <v>142</v>
      </c>
      <c r="N153" s="25" t="s">
        <v>344</v>
      </c>
      <c r="O153" s="26">
        <v>44470</v>
      </c>
      <c r="P153" s="27" t="s">
        <v>60</v>
      </c>
      <c r="Q153" s="28">
        <v>0</v>
      </c>
      <c r="R153" s="23">
        <v>21092400644</v>
      </c>
      <c r="S153" s="22" t="s">
        <v>56</v>
      </c>
      <c r="T153" s="22">
        <v>6008046228</v>
      </c>
      <c r="U153" s="22">
        <v>960</v>
      </c>
      <c r="V153" s="28">
        <v>0</v>
      </c>
      <c r="W153" s="22">
        <v>960</v>
      </c>
      <c r="X153" s="33" t="s">
        <v>102</v>
      </c>
      <c r="Y153" s="22" t="s">
        <v>56</v>
      </c>
      <c r="Z153" s="34" t="s">
        <v>346</v>
      </c>
      <c r="AA153" s="35">
        <v>44468</v>
      </c>
      <c r="AB153" s="22">
        <v>48</v>
      </c>
      <c r="AC153" s="25">
        <v>5041751896</v>
      </c>
      <c r="AD153" s="40" t="s">
        <v>347</v>
      </c>
      <c r="AE153" s="26">
        <v>44481</v>
      </c>
      <c r="AF153" s="31" t="str">
        <f>VLOOKUP(G153,'TAGIHAN TIV (QTY)'!L:S,8,FALSE)</f>
        <v>8276767193</v>
      </c>
      <c r="AG153" s="31" t="str">
        <f>VLOOKUP(T153,'TAGIHAN TIV (QTY)'!L:S,8,FALSE)</f>
        <v>2050343532</v>
      </c>
      <c r="AH153" s="31" t="str">
        <f>VLOOKUP(AC153,'TAGIHAN TIV (QTY)'!L:S,8,FALSE)</f>
        <v>8276766666</v>
      </c>
      <c r="AI153" s="32">
        <f>VLOOKUP(A153&amp;P153,[1]HARGA!C:D,2,0)*Q153</f>
        <v>0</v>
      </c>
      <c r="AJ153" s="32">
        <f>VLOOKUP(A153&amp;P153,[1]HARGA!C:D,2,0)*W153</f>
        <v>28800000</v>
      </c>
      <c r="AK153" s="32">
        <f>VLOOKUP(A153&amp;P153,[1]HARGA!C:D,2,0)*AB153</f>
        <v>1440000</v>
      </c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>
        <v>1</v>
      </c>
    </row>
    <row r="154" spans="1:55" hidden="1" x14ac:dyDescent="0.35">
      <c r="A154" s="22" t="s">
        <v>61</v>
      </c>
      <c r="B154" s="22" t="s">
        <v>52</v>
      </c>
      <c r="C154" s="23" t="s">
        <v>345</v>
      </c>
      <c r="D154" s="22" t="s">
        <v>271</v>
      </c>
      <c r="E154" s="22" t="s">
        <v>339</v>
      </c>
      <c r="F154" s="22" t="s">
        <v>340</v>
      </c>
      <c r="G154" s="22">
        <v>5041686709</v>
      </c>
      <c r="H154" s="22" t="s">
        <v>56</v>
      </c>
      <c r="I154" s="22" t="s">
        <v>56</v>
      </c>
      <c r="J154" s="24">
        <v>44470</v>
      </c>
      <c r="K154" s="28">
        <v>0</v>
      </c>
      <c r="L154" s="22" t="s">
        <v>142</v>
      </c>
      <c r="M154" s="22" t="s">
        <v>142</v>
      </c>
      <c r="N154" s="25" t="s">
        <v>344</v>
      </c>
      <c r="O154" s="26">
        <v>44470</v>
      </c>
      <c r="P154" s="27" t="s">
        <v>76</v>
      </c>
      <c r="Q154" s="28">
        <v>0</v>
      </c>
      <c r="R154" s="23">
        <v>21092400644</v>
      </c>
      <c r="S154" s="22" t="s">
        <v>56</v>
      </c>
      <c r="T154" s="22">
        <v>6008046228</v>
      </c>
      <c r="U154" s="22">
        <v>20</v>
      </c>
      <c r="V154" s="28">
        <v>0</v>
      </c>
      <c r="W154" s="22">
        <v>20</v>
      </c>
      <c r="X154" s="33" t="s">
        <v>102</v>
      </c>
      <c r="Y154" s="22" t="s">
        <v>56</v>
      </c>
      <c r="Z154" s="34" t="s">
        <v>346</v>
      </c>
      <c r="AA154" s="35">
        <v>44468</v>
      </c>
      <c r="AB154" s="22">
        <v>0</v>
      </c>
      <c r="AC154" s="25">
        <v>5041751896</v>
      </c>
      <c r="AD154" s="40" t="s">
        <v>347</v>
      </c>
      <c r="AE154" s="26">
        <v>44481</v>
      </c>
      <c r="AF154" s="31" t="str">
        <f>VLOOKUP(G154,'TAGIHAN TIV (QTY)'!L:S,8,FALSE)</f>
        <v>8276767193</v>
      </c>
      <c r="AG154" s="31" t="str">
        <f>VLOOKUP(T154,'TAGIHAN TIV (QTY)'!L:S,8,FALSE)</f>
        <v>2050343532</v>
      </c>
      <c r="AH154" s="31" t="str">
        <f>VLOOKUP(AC154,'TAGIHAN TIV (QTY)'!L:S,8,FALSE)</f>
        <v>8276766666</v>
      </c>
      <c r="AI154" s="32">
        <f>VLOOKUP(A154&amp;P154,[1]HARGA!C:D,2,0)*Q154</f>
        <v>0</v>
      </c>
      <c r="AJ154" s="32">
        <f>VLOOKUP(A154&amp;P154,[1]HARGA!C:D,2,0)*W154</f>
        <v>0</v>
      </c>
      <c r="AK154" s="32">
        <f>VLOOKUP(A154&amp;P154,[1]HARGA!C:D,2,0)*AB154</f>
        <v>0</v>
      </c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>
        <v>1</v>
      </c>
    </row>
    <row r="155" spans="1:55" hidden="1" x14ac:dyDescent="0.35">
      <c r="A155" s="22" t="s">
        <v>61</v>
      </c>
      <c r="B155" s="22" t="s">
        <v>52</v>
      </c>
      <c r="C155" s="23">
        <v>21092400584</v>
      </c>
      <c r="D155" s="22" t="s">
        <v>348</v>
      </c>
      <c r="E155" s="22" t="s">
        <v>349</v>
      </c>
      <c r="F155" s="22" t="s">
        <v>350</v>
      </c>
      <c r="G155" s="22">
        <v>5041745348</v>
      </c>
      <c r="H155" s="22" t="s">
        <v>56</v>
      </c>
      <c r="I155" s="22" t="s">
        <v>56</v>
      </c>
      <c r="J155" s="24">
        <v>44470</v>
      </c>
      <c r="K155" s="22">
        <v>1344</v>
      </c>
      <c r="L155" s="22" t="s">
        <v>351</v>
      </c>
      <c r="M155" s="22" t="s">
        <v>351</v>
      </c>
      <c r="N155" s="43" t="s">
        <v>352</v>
      </c>
      <c r="O155" s="26">
        <v>44475</v>
      </c>
      <c r="P155" s="44" t="s">
        <v>59</v>
      </c>
      <c r="Q155" s="22">
        <v>1344</v>
      </c>
      <c r="R155" s="23">
        <v>21091602185</v>
      </c>
      <c r="S155" s="22" t="s">
        <v>56</v>
      </c>
      <c r="T155" s="22">
        <v>6008044180</v>
      </c>
      <c r="U155" s="22">
        <v>46</v>
      </c>
      <c r="V155" s="28">
        <v>0</v>
      </c>
      <c r="W155" s="22">
        <v>46</v>
      </c>
      <c r="X155" s="33" t="s">
        <v>351</v>
      </c>
      <c r="Y155" s="22" t="s">
        <v>56</v>
      </c>
      <c r="Z155" s="34" t="s">
        <v>353</v>
      </c>
      <c r="AA155" s="35">
        <v>44477</v>
      </c>
      <c r="AB155" s="22">
        <v>4</v>
      </c>
      <c r="AC155" s="43">
        <v>5041741154</v>
      </c>
      <c r="AD155" s="34" t="s">
        <v>354</v>
      </c>
      <c r="AE155" s="35">
        <v>44477</v>
      </c>
      <c r="AF155" s="31" t="str">
        <f>VLOOKUP(G155,'TAGIHAN TIV (QTY)'!L:S,8,FALSE)</f>
        <v>8276766666</v>
      </c>
      <c r="AG155" s="31" t="str">
        <f>VLOOKUP(T155,'TAGIHAN TIV (QTY)'!L:S,8,FALSE)</f>
        <v>2050343532</v>
      </c>
      <c r="AH155" s="31" t="str">
        <f>VLOOKUP(AC155,'TAGIHAN TIV (QTY)'!L:S,8,FALSE)</f>
        <v>8276766666</v>
      </c>
      <c r="AI155" s="32">
        <f>VLOOKUP(A155&amp;P155,[1]HARGA!C:D,2,0)*Q155</f>
        <v>13238400</v>
      </c>
      <c r="AJ155" s="32">
        <f>VLOOKUP(A155&amp;P155,[1]HARGA!C:D,2,0)*W155</f>
        <v>453100</v>
      </c>
      <c r="AK155" s="32">
        <f>VLOOKUP(A155&amp;P155,[1]HARGA!C:D,2,0)*AB155</f>
        <v>39400</v>
      </c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>
        <v>1</v>
      </c>
    </row>
    <row r="156" spans="1:55" hidden="1" x14ac:dyDescent="0.35">
      <c r="A156" s="22" t="s">
        <v>61</v>
      </c>
      <c r="B156" s="22" t="s">
        <v>52</v>
      </c>
      <c r="C156" s="23">
        <v>21092400584</v>
      </c>
      <c r="D156" s="22" t="s">
        <v>348</v>
      </c>
      <c r="E156" s="22" t="s">
        <v>349</v>
      </c>
      <c r="F156" s="22" t="s">
        <v>350</v>
      </c>
      <c r="G156" s="22">
        <v>5041745348</v>
      </c>
      <c r="H156" s="22" t="s">
        <v>56</v>
      </c>
      <c r="I156" s="22" t="s">
        <v>56</v>
      </c>
      <c r="J156" s="24">
        <v>44470</v>
      </c>
      <c r="K156" s="22">
        <v>1344</v>
      </c>
      <c r="L156" s="22" t="s">
        <v>351</v>
      </c>
      <c r="M156" s="22" t="s">
        <v>351</v>
      </c>
      <c r="N156" s="43" t="s">
        <v>352</v>
      </c>
      <c r="O156" s="26">
        <v>44475</v>
      </c>
      <c r="P156" s="44" t="s">
        <v>60</v>
      </c>
      <c r="Q156" s="22">
        <v>1344</v>
      </c>
      <c r="R156" s="23">
        <v>21091602185</v>
      </c>
      <c r="S156" s="22" t="s">
        <v>56</v>
      </c>
      <c r="T156" s="22">
        <v>6008044180</v>
      </c>
      <c r="U156" s="22">
        <v>1344</v>
      </c>
      <c r="V156" s="28">
        <v>0</v>
      </c>
      <c r="W156" s="22">
        <v>1344</v>
      </c>
      <c r="X156" s="33" t="s">
        <v>351</v>
      </c>
      <c r="Y156" s="22" t="s">
        <v>56</v>
      </c>
      <c r="Z156" s="34" t="s">
        <v>353</v>
      </c>
      <c r="AA156" s="35">
        <v>44477</v>
      </c>
      <c r="AB156" s="22">
        <v>65</v>
      </c>
      <c r="AC156" s="43">
        <v>5041741154</v>
      </c>
      <c r="AD156" s="34" t="s">
        <v>354</v>
      </c>
      <c r="AE156" s="35">
        <v>44477</v>
      </c>
      <c r="AF156" s="31" t="str">
        <f>VLOOKUP(G156,'TAGIHAN TIV (QTY)'!L:S,8,FALSE)</f>
        <v>8276766666</v>
      </c>
      <c r="AG156" s="31" t="str">
        <f>VLOOKUP(T156,'TAGIHAN TIV (QTY)'!L:S,8,FALSE)</f>
        <v>2050343532</v>
      </c>
      <c r="AH156" s="31" t="str">
        <f>VLOOKUP(AC156,'TAGIHAN TIV (QTY)'!L:S,8,FALSE)</f>
        <v>8276766666</v>
      </c>
      <c r="AI156" s="32">
        <f>VLOOKUP(A156&amp;P156,[1]HARGA!C:D,2,0)*Q156</f>
        <v>40320000</v>
      </c>
      <c r="AJ156" s="32">
        <f>VLOOKUP(A156&amp;P156,[1]HARGA!C:D,2,0)*W156</f>
        <v>40320000</v>
      </c>
      <c r="AK156" s="32">
        <f>VLOOKUP(A156&amp;P156,[1]HARGA!C:D,2,0)*AB156</f>
        <v>1950000</v>
      </c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>
        <v>1</v>
      </c>
    </row>
    <row r="157" spans="1:55" hidden="1" x14ac:dyDescent="0.35">
      <c r="A157" s="22" t="s">
        <v>61</v>
      </c>
      <c r="B157" s="22" t="s">
        <v>355</v>
      </c>
      <c r="C157" s="23">
        <v>21092400501</v>
      </c>
      <c r="D157" s="22" t="s">
        <v>271</v>
      </c>
      <c r="E157" s="22" t="s">
        <v>356</v>
      </c>
      <c r="F157" s="22" t="s">
        <v>357</v>
      </c>
      <c r="G157" s="22">
        <v>5041741779</v>
      </c>
      <c r="H157" s="22" t="s">
        <v>56</v>
      </c>
      <c r="I157" s="22" t="s">
        <v>56</v>
      </c>
      <c r="J157" s="24">
        <v>44470</v>
      </c>
      <c r="K157" s="22">
        <v>1120</v>
      </c>
      <c r="L157" s="31" t="s">
        <v>108</v>
      </c>
      <c r="M157" s="31" t="s">
        <v>108</v>
      </c>
      <c r="N157" s="25" t="s">
        <v>358</v>
      </c>
      <c r="O157" s="26">
        <v>44471</v>
      </c>
      <c r="P157" s="27" t="s">
        <v>359</v>
      </c>
      <c r="Q157" s="22">
        <v>1120</v>
      </c>
      <c r="R157" s="28" t="s">
        <v>56</v>
      </c>
      <c r="S157" s="22" t="s">
        <v>56</v>
      </c>
      <c r="T157" s="41">
        <v>6008040395</v>
      </c>
      <c r="U157" s="28">
        <v>0</v>
      </c>
      <c r="V157" s="28">
        <v>0</v>
      </c>
      <c r="W157" s="28">
        <v>0</v>
      </c>
      <c r="X157" s="45" t="s">
        <v>108</v>
      </c>
      <c r="Y157" s="28" t="s">
        <v>56</v>
      </c>
      <c r="Z157" s="46" t="s">
        <v>360</v>
      </c>
      <c r="AA157" s="47">
        <v>44471</v>
      </c>
      <c r="AB157" s="28">
        <v>0</v>
      </c>
      <c r="AC157" s="28" t="s">
        <v>56</v>
      </c>
      <c r="AD157" s="48" t="s">
        <v>56</v>
      </c>
      <c r="AE157" s="47" t="s">
        <v>56</v>
      </c>
      <c r="AF157" s="31" t="str">
        <f>VLOOKUP(G157,'TAGIHAN TIV (QTY)'!L:S,8,FALSE)</f>
        <v>8276766667</v>
      </c>
      <c r="AG157" s="31" t="str">
        <f>VLOOKUP(T157,'TAGIHAN TIV (QTY)'!L:S,8,FALSE)</f>
        <v>2050343533</v>
      </c>
      <c r="AH157" s="31" t="e">
        <f>VLOOKUP(AC157,'TAGIHAN TIV (QTY)'!L:S,8,FALSE)</f>
        <v>#N/A</v>
      </c>
      <c r="AI157" s="32">
        <f>VLOOKUP(A157&amp;P157,[1]HARGA!C:D,2,0)*Q157</f>
        <v>45360000</v>
      </c>
      <c r="AJ157" s="32">
        <f>VLOOKUP(A157&amp;P157,[1]HARGA!C:D,2,0)*W157</f>
        <v>0</v>
      </c>
      <c r="AK157" s="32">
        <f>VLOOKUP(A157&amp;P157,[1]HARGA!C:D,2,0)*AB157</f>
        <v>0</v>
      </c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>
        <v>1</v>
      </c>
    </row>
    <row r="158" spans="1:55" hidden="1" x14ac:dyDescent="0.35">
      <c r="A158" s="22" t="s">
        <v>61</v>
      </c>
      <c r="B158" s="22" t="s">
        <v>355</v>
      </c>
      <c r="C158" s="23">
        <v>21092400501</v>
      </c>
      <c r="D158" s="22" t="s">
        <v>271</v>
      </c>
      <c r="E158" s="22" t="s">
        <v>356</v>
      </c>
      <c r="F158" s="22" t="s">
        <v>357</v>
      </c>
      <c r="G158" s="22">
        <v>5041741779</v>
      </c>
      <c r="H158" s="22" t="s">
        <v>56</v>
      </c>
      <c r="I158" s="22" t="s">
        <v>56</v>
      </c>
      <c r="J158" s="24">
        <v>44470</v>
      </c>
      <c r="K158" s="22">
        <v>16</v>
      </c>
      <c r="L158" s="31" t="s">
        <v>108</v>
      </c>
      <c r="M158" s="31" t="s">
        <v>108</v>
      </c>
      <c r="N158" s="25" t="s">
        <v>358</v>
      </c>
      <c r="O158" s="26">
        <v>44471</v>
      </c>
      <c r="P158" s="27" t="s">
        <v>361</v>
      </c>
      <c r="Q158" s="22">
        <v>16</v>
      </c>
      <c r="R158" s="28" t="s">
        <v>56</v>
      </c>
      <c r="S158" s="22" t="s">
        <v>56</v>
      </c>
      <c r="T158" s="41">
        <v>6008040395</v>
      </c>
      <c r="U158" s="28">
        <v>16</v>
      </c>
      <c r="V158" s="28">
        <v>0</v>
      </c>
      <c r="W158" s="28">
        <v>16</v>
      </c>
      <c r="X158" s="45" t="s">
        <v>108</v>
      </c>
      <c r="Y158" s="28" t="s">
        <v>56</v>
      </c>
      <c r="Z158" s="46" t="s">
        <v>360</v>
      </c>
      <c r="AA158" s="47">
        <v>44471</v>
      </c>
      <c r="AB158" s="28">
        <v>0</v>
      </c>
      <c r="AC158" s="28" t="s">
        <v>56</v>
      </c>
      <c r="AD158" s="48" t="s">
        <v>56</v>
      </c>
      <c r="AE158" s="47" t="s">
        <v>56</v>
      </c>
      <c r="AF158" s="31" t="str">
        <f>VLOOKUP(G158,'TAGIHAN TIV (QTY)'!L:S,8,FALSE)</f>
        <v>8276766667</v>
      </c>
      <c r="AG158" s="31" t="str">
        <f>VLOOKUP(T158,'TAGIHAN TIV (QTY)'!L:S,8,FALSE)</f>
        <v>2050343533</v>
      </c>
      <c r="AH158" s="31" t="e">
        <f>VLOOKUP(AC158,'TAGIHAN TIV (QTY)'!L:S,8,FALSE)</f>
        <v>#N/A</v>
      </c>
      <c r="AI158" s="32">
        <f>VLOOKUP(A158&amp;P158,[1]HARGA!C:D,2,0)*Q158</f>
        <v>1600000</v>
      </c>
      <c r="AJ158" s="32">
        <f>VLOOKUP(A158&amp;P158,[1]HARGA!C:D,2,0)*W158</f>
        <v>1600000</v>
      </c>
      <c r="AK158" s="32">
        <f>VLOOKUP(A158&amp;P158,[1]HARGA!C:D,2,0)*AB158</f>
        <v>0</v>
      </c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>
        <v>1</v>
      </c>
    </row>
    <row r="159" spans="1:55" hidden="1" x14ac:dyDescent="0.35">
      <c r="A159" s="22" t="s">
        <v>61</v>
      </c>
      <c r="B159" s="22" t="s">
        <v>355</v>
      </c>
      <c r="C159" s="23">
        <v>21092400522</v>
      </c>
      <c r="D159" s="22" t="s">
        <v>68</v>
      </c>
      <c r="E159" s="22" t="s">
        <v>362</v>
      </c>
      <c r="F159" s="22" t="s">
        <v>363</v>
      </c>
      <c r="G159" s="22">
        <v>5041749621</v>
      </c>
      <c r="H159" s="22" t="s">
        <v>56</v>
      </c>
      <c r="I159" s="22" t="s">
        <v>56</v>
      </c>
      <c r="J159" s="24">
        <v>44470</v>
      </c>
      <c r="K159" s="22">
        <v>1280</v>
      </c>
      <c r="L159" s="31" t="s">
        <v>72</v>
      </c>
      <c r="M159" s="31" t="s">
        <v>72</v>
      </c>
      <c r="N159" s="25" t="s">
        <v>364</v>
      </c>
      <c r="O159" s="26">
        <v>44471</v>
      </c>
      <c r="P159" s="27" t="s">
        <v>365</v>
      </c>
      <c r="Q159" s="22">
        <v>1280</v>
      </c>
      <c r="R159" s="28" t="s">
        <v>56</v>
      </c>
      <c r="S159" s="22" t="s">
        <v>56</v>
      </c>
      <c r="T159" s="41">
        <v>6008043943</v>
      </c>
      <c r="U159" s="28">
        <v>0</v>
      </c>
      <c r="V159" s="28">
        <v>0</v>
      </c>
      <c r="W159" s="28">
        <v>0</v>
      </c>
      <c r="X159" s="45" t="s">
        <v>72</v>
      </c>
      <c r="Y159" s="28" t="s">
        <v>56</v>
      </c>
      <c r="Z159" s="46" t="s">
        <v>366</v>
      </c>
      <c r="AA159" s="47">
        <v>44471</v>
      </c>
      <c r="AB159" s="28">
        <v>0</v>
      </c>
      <c r="AC159" s="28" t="s">
        <v>56</v>
      </c>
      <c r="AD159" s="48" t="s">
        <v>56</v>
      </c>
      <c r="AE159" s="47" t="s">
        <v>56</v>
      </c>
      <c r="AF159" s="31" t="str">
        <f>VLOOKUP(G159,'TAGIHAN TIV (QTY)'!L:S,8,FALSE)</f>
        <v>8276766667</v>
      </c>
      <c r="AG159" s="31" t="str">
        <f>VLOOKUP(T159,'TAGIHAN TIV (QTY)'!L:S,8,FALSE)</f>
        <v>2050343533</v>
      </c>
      <c r="AH159" s="31" t="e">
        <f>VLOOKUP(AC159,'TAGIHAN TIV (QTY)'!L:S,8,FALSE)</f>
        <v>#N/A</v>
      </c>
      <c r="AI159" s="32">
        <f>VLOOKUP(A159&amp;P159,[1]HARGA!C:D,2,0)*Q159</f>
        <v>47667200</v>
      </c>
      <c r="AJ159" s="32">
        <f>VLOOKUP(A159&amp;P159,[1]HARGA!C:D,2,0)*W159</f>
        <v>0</v>
      </c>
      <c r="AK159" s="32">
        <f>VLOOKUP(A159&amp;P159,[1]HARGA!C:D,2,0)*AB159</f>
        <v>0</v>
      </c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>
        <v>1</v>
      </c>
    </row>
    <row r="160" spans="1:55" hidden="1" x14ac:dyDescent="0.35">
      <c r="A160" s="22" t="s">
        <v>61</v>
      </c>
      <c r="B160" s="22" t="s">
        <v>355</v>
      </c>
      <c r="C160" s="23">
        <v>21092400522</v>
      </c>
      <c r="D160" s="22" t="s">
        <v>68</v>
      </c>
      <c r="E160" s="22" t="s">
        <v>362</v>
      </c>
      <c r="F160" s="22" t="s">
        <v>363</v>
      </c>
      <c r="G160" s="22">
        <v>5041749621</v>
      </c>
      <c r="H160" s="22" t="s">
        <v>56</v>
      </c>
      <c r="I160" s="22" t="s">
        <v>56</v>
      </c>
      <c r="J160" s="24">
        <v>44470</v>
      </c>
      <c r="K160" s="22">
        <v>32</v>
      </c>
      <c r="L160" s="31" t="s">
        <v>72</v>
      </c>
      <c r="M160" s="31" t="s">
        <v>72</v>
      </c>
      <c r="N160" s="25" t="s">
        <v>364</v>
      </c>
      <c r="O160" s="26">
        <v>44471</v>
      </c>
      <c r="P160" s="27" t="s">
        <v>361</v>
      </c>
      <c r="Q160" s="22">
        <v>32</v>
      </c>
      <c r="R160" s="28" t="s">
        <v>56</v>
      </c>
      <c r="S160" s="22" t="s">
        <v>56</v>
      </c>
      <c r="T160" s="41">
        <v>6008043943</v>
      </c>
      <c r="U160" s="28">
        <v>32</v>
      </c>
      <c r="V160" s="28">
        <v>0</v>
      </c>
      <c r="W160" s="28">
        <v>32</v>
      </c>
      <c r="X160" s="45" t="s">
        <v>72</v>
      </c>
      <c r="Y160" s="28" t="s">
        <v>56</v>
      </c>
      <c r="Z160" s="46" t="s">
        <v>366</v>
      </c>
      <c r="AA160" s="47">
        <v>44471</v>
      </c>
      <c r="AB160" s="28">
        <v>0</v>
      </c>
      <c r="AC160" s="28" t="s">
        <v>56</v>
      </c>
      <c r="AD160" s="48" t="s">
        <v>56</v>
      </c>
      <c r="AE160" s="47" t="s">
        <v>56</v>
      </c>
      <c r="AF160" s="31" t="str">
        <f>VLOOKUP(G160,'TAGIHAN TIV (QTY)'!L:S,8,FALSE)</f>
        <v>8276766667</v>
      </c>
      <c r="AG160" s="31" t="str">
        <f>VLOOKUP(T160,'TAGIHAN TIV (QTY)'!L:S,8,FALSE)</f>
        <v>2050343533</v>
      </c>
      <c r="AH160" s="31" t="e">
        <f>VLOOKUP(AC160,'TAGIHAN TIV (QTY)'!L:S,8,FALSE)</f>
        <v>#N/A</v>
      </c>
      <c r="AI160" s="32">
        <f>VLOOKUP(A160&amp;P160,[1]HARGA!C:D,2,0)*Q160</f>
        <v>3200000</v>
      </c>
      <c r="AJ160" s="32">
        <f>VLOOKUP(A160&amp;P160,[1]HARGA!C:D,2,0)*W160</f>
        <v>3200000</v>
      </c>
      <c r="AK160" s="32">
        <f>VLOOKUP(A160&amp;P160,[1]HARGA!C:D,2,0)*AB160</f>
        <v>0</v>
      </c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>
        <v>1</v>
      </c>
    </row>
    <row r="161" spans="1:55" hidden="1" x14ac:dyDescent="0.35">
      <c r="A161" s="22" t="s">
        <v>61</v>
      </c>
      <c r="B161" s="22" t="s">
        <v>355</v>
      </c>
      <c r="C161" s="23">
        <v>21092400521</v>
      </c>
      <c r="D161" s="22" t="s">
        <v>68</v>
      </c>
      <c r="E161" s="22" t="s">
        <v>367</v>
      </c>
      <c r="F161" s="15" t="s">
        <v>368</v>
      </c>
      <c r="G161" s="22">
        <v>5041714414</v>
      </c>
      <c r="H161" s="22" t="s">
        <v>56</v>
      </c>
      <c r="I161" s="22" t="s">
        <v>56</v>
      </c>
      <c r="J161" s="24">
        <v>44470</v>
      </c>
      <c r="K161" s="22">
        <v>1280</v>
      </c>
      <c r="L161" s="31" t="s">
        <v>102</v>
      </c>
      <c r="M161" s="31" t="s">
        <v>102</v>
      </c>
      <c r="N161" s="25" t="s">
        <v>369</v>
      </c>
      <c r="O161" s="26">
        <v>44471</v>
      </c>
      <c r="P161" s="27" t="s">
        <v>365</v>
      </c>
      <c r="Q161" s="22">
        <v>1280</v>
      </c>
      <c r="R161" s="28" t="s">
        <v>56</v>
      </c>
      <c r="S161" s="22" t="s">
        <v>56</v>
      </c>
      <c r="T161" s="41">
        <v>6008047574</v>
      </c>
      <c r="U161" s="28">
        <v>0</v>
      </c>
      <c r="V161" s="28">
        <v>0</v>
      </c>
      <c r="W161" s="28">
        <v>0</v>
      </c>
      <c r="X161" s="45" t="s">
        <v>102</v>
      </c>
      <c r="Y161" s="28" t="s">
        <v>56</v>
      </c>
      <c r="Z161" s="46" t="s">
        <v>370</v>
      </c>
      <c r="AA161" s="47">
        <v>44471</v>
      </c>
      <c r="AB161" s="28">
        <v>0</v>
      </c>
      <c r="AC161" s="28" t="s">
        <v>56</v>
      </c>
      <c r="AD161" s="48" t="s">
        <v>56</v>
      </c>
      <c r="AE161" s="47" t="s">
        <v>56</v>
      </c>
      <c r="AF161" s="31" t="str">
        <f>VLOOKUP(G161,'TAGIHAN TIV (QTY)'!L:S,8,FALSE)</f>
        <v>8276766667</v>
      </c>
      <c r="AG161" s="31" t="str">
        <f>VLOOKUP(T161,'TAGIHAN TIV (QTY)'!L:S,8,FALSE)</f>
        <v>2050343533</v>
      </c>
      <c r="AH161" s="31" t="e">
        <f>VLOOKUP(AC161,'TAGIHAN TIV (QTY)'!L:S,8,FALSE)</f>
        <v>#N/A</v>
      </c>
      <c r="AI161" s="32">
        <f>VLOOKUP(A161&amp;P161,[1]HARGA!C:D,2,0)*Q161</f>
        <v>47667200</v>
      </c>
      <c r="AJ161" s="32">
        <f>VLOOKUP(A161&amp;P161,[1]HARGA!C:D,2,0)*W161</f>
        <v>0</v>
      </c>
      <c r="AK161" s="32">
        <f>VLOOKUP(A161&amp;P161,[1]HARGA!C:D,2,0)*AB161</f>
        <v>0</v>
      </c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>
        <v>1</v>
      </c>
    </row>
    <row r="162" spans="1:55" hidden="1" x14ac:dyDescent="0.35">
      <c r="A162" s="22" t="s">
        <v>61</v>
      </c>
      <c r="B162" s="22" t="s">
        <v>355</v>
      </c>
      <c r="C162" s="23">
        <v>21092400521</v>
      </c>
      <c r="D162" s="22" t="s">
        <v>68</v>
      </c>
      <c r="E162" s="22" t="s">
        <v>367</v>
      </c>
      <c r="F162" s="15" t="s">
        <v>368</v>
      </c>
      <c r="G162" s="22">
        <v>5041714414</v>
      </c>
      <c r="H162" s="22" t="s">
        <v>56</v>
      </c>
      <c r="I162" s="22" t="s">
        <v>56</v>
      </c>
      <c r="J162" s="24">
        <v>44470</v>
      </c>
      <c r="K162" s="22">
        <v>32</v>
      </c>
      <c r="L162" s="31" t="s">
        <v>102</v>
      </c>
      <c r="M162" s="31" t="s">
        <v>102</v>
      </c>
      <c r="N162" s="25" t="s">
        <v>369</v>
      </c>
      <c r="O162" s="26">
        <v>44471</v>
      </c>
      <c r="P162" s="27" t="s">
        <v>361</v>
      </c>
      <c r="Q162" s="22">
        <v>32</v>
      </c>
      <c r="R162" s="28" t="s">
        <v>56</v>
      </c>
      <c r="S162" s="22" t="s">
        <v>56</v>
      </c>
      <c r="T162" s="41">
        <v>6008047574</v>
      </c>
      <c r="U162" s="28">
        <v>32</v>
      </c>
      <c r="V162" s="28">
        <v>0</v>
      </c>
      <c r="W162" s="28">
        <v>32</v>
      </c>
      <c r="X162" s="45" t="s">
        <v>102</v>
      </c>
      <c r="Y162" s="28" t="s">
        <v>56</v>
      </c>
      <c r="Z162" s="46" t="s">
        <v>370</v>
      </c>
      <c r="AA162" s="47">
        <v>44471</v>
      </c>
      <c r="AB162" s="28">
        <v>0</v>
      </c>
      <c r="AC162" s="28" t="s">
        <v>56</v>
      </c>
      <c r="AD162" s="48" t="s">
        <v>56</v>
      </c>
      <c r="AE162" s="47" t="s">
        <v>56</v>
      </c>
      <c r="AF162" s="31" t="str">
        <f>VLOOKUP(G162,'TAGIHAN TIV (QTY)'!L:S,8,FALSE)</f>
        <v>8276766667</v>
      </c>
      <c r="AG162" s="31" t="str">
        <f>VLOOKUP(T162,'TAGIHAN TIV (QTY)'!L:S,8,FALSE)</f>
        <v>2050343533</v>
      </c>
      <c r="AH162" s="31" t="e">
        <f>VLOOKUP(AC162,'TAGIHAN TIV (QTY)'!L:S,8,FALSE)</f>
        <v>#N/A</v>
      </c>
      <c r="AI162" s="32">
        <f>VLOOKUP(A162&amp;P162,[1]HARGA!C:D,2,0)*Q162</f>
        <v>3200000</v>
      </c>
      <c r="AJ162" s="32">
        <f>VLOOKUP(A162&amp;P162,[1]HARGA!C:D,2,0)*W162</f>
        <v>3200000</v>
      </c>
      <c r="AK162" s="32">
        <f>VLOOKUP(A162&amp;P162,[1]HARGA!C:D,2,0)*AB162</f>
        <v>0</v>
      </c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>
        <v>1</v>
      </c>
    </row>
    <row r="163" spans="1:55" hidden="1" x14ac:dyDescent="0.35">
      <c r="A163" s="22" t="s">
        <v>61</v>
      </c>
      <c r="B163" s="22" t="s">
        <v>355</v>
      </c>
      <c r="C163" s="23">
        <v>21100100321</v>
      </c>
      <c r="D163" s="15" t="s">
        <v>68</v>
      </c>
      <c r="E163" s="15" t="s">
        <v>371</v>
      </c>
      <c r="F163" s="15" t="s">
        <v>372</v>
      </c>
      <c r="G163" s="22">
        <v>5041753057</v>
      </c>
      <c r="H163" s="22" t="s">
        <v>56</v>
      </c>
      <c r="I163" s="22" t="s">
        <v>56</v>
      </c>
      <c r="J163" s="24">
        <v>44470</v>
      </c>
      <c r="K163" s="22">
        <v>1536</v>
      </c>
      <c r="L163" s="31" t="s">
        <v>373</v>
      </c>
      <c r="M163" s="31" t="s">
        <v>373</v>
      </c>
      <c r="N163" s="25">
        <v>19675</v>
      </c>
      <c r="O163" s="26">
        <v>44471</v>
      </c>
      <c r="P163" s="27" t="s">
        <v>374</v>
      </c>
      <c r="Q163" s="22">
        <v>1536</v>
      </c>
      <c r="R163" s="28" t="s">
        <v>56</v>
      </c>
      <c r="S163" s="22" t="s">
        <v>56</v>
      </c>
      <c r="T163" s="41">
        <v>6008047332</v>
      </c>
      <c r="U163" s="28">
        <v>0</v>
      </c>
      <c r="V163" s="28">
        <v>0</v>
      </c>
      <c r="W163" s="28">
        <v>0</v>
      </c>
      <c r="X163" s="45" t="s">
        <v>373</v>
      </c>
      <c r="Y163" s="28" t="s">
        <v>56</v>
      </c>
      <c r="Z163" s="46">
        <v>33898</v>
      </c>
      <c r="AA163" s="47">
        <v>44471</v>
      </c>
      <c r="AB163" s="28">
        <v>0</v>
      </c>
      <c r="AC163" s="28" t="s">
        <v>56</v>
      </c>
      <c r="AD163" s="48" t="s">
        <v>56</v>
      </c>
      <c r="AE163" s="47" t="s">
        <v>56</v>
      </c>
      <c r="AF163" s="31" t="str">
        <f>VLOOKUP(G163,'TAGIHAN TIV (QTY)'!L:S,8,FALSE)</f>
        <v>8276766667</v>
      </c>
      <c r="AG163" s="31" t="str">
        <f>VLOOKUP(T163,'TAGIHAN TIV (QTY)'!L:S,8,FALSE)</f>
        <v>2050343533</v>
      </c>
      <c r="AH163" s="31" t="e">
        <f>VLOOKUP(AC163,'TAGIHAN TIV (QTY)'!L:S,8,FALSE)</f>
        <v>#N/A</v>
      </c>
      <c r="AI163" s="32">
        <f>VLOOKUP(A163&amp;P163,[1]HARGA!C:D,2,0)*Q163</f>
        <v>34944000</v>
      </c>
      <c r="AJ163" s="32">
        <f>VLOOKUP(A163&amp;P163,[1]HARGA!C:D,2,0)*W163</f>
        <v>0</v>
      </c>
      <c r="AK163" s="32">
        <f>VLOOKUP(A163&amp;P163,[1]HARGA!C:D,2,0)*AB163</f>
        <v>0</v>
      </c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>
        <v>1</v>
      </c>
    </row>
    <row r="164" spans="1:55" hidden="1" x14ac:dyDescent="0.35">
      <c r="A164" s="22" t="s">
        <v>61</v>
      </c>
      <c r="B164" s="22" t="s">
        <v>355</v>
      </c>
      <c r="C164" s="23">
        <v>21100100321</v>
      </c>
      <c r="D164" s="15" t="s">
        <v>68</v>
      </c>
      <c r="E164" s="15" t="s">
        <v>371</v>
      </c>
      <c r="F164" s="15" t="s">
        <v>372</v>
      </c>
      <c r="G164" s="22">
        <v>5041753057</v>
      </c>
      <c r="H164" s="22" t="s">
        <v>56</v>
      </c>
      <c r="I164" s="22" t="s">
        <v>56</v>
      </c>
      <c r="J164" s="24">
        <v>44470</v>
      </c>
      <c r="K164" s="22">
        <v>30</v>
      </c>
      <c r="L164" s="31" t="s">
        <v>373</v>
      </c>
      <c r="M164" s="31" t="s">
        <v>373</v>
      </c>
      <c r="N164" s="25">
        <v>19675</v>
      </c>
      <c r="O164" s="26">
        <v>44471</v>
      </c>
      <c r="P164" s="27" t="s">
        <v>375</v>
      </c>
      <c r="Q164" s="22">
        <v>0</v>
      </c>
      <c r="R164" s="28" t="s">
        <v>56</v>
      </c>
      <c r="S164" s="22" t="s">
        <v>56</v>
      </c>
      <c r="T164" s="41">
        <v>6008047332</v>
      </c>
      <c r="U164" s="28">
        <v>0</v>
      </c>
      <c r="V164" s="28">
        <v>0</v>
      </c>
      <c r="W164" s="28">
        <v>0</v>
      </c>
      <c r="X164" s="45" t="s">
        <v>373</v>
      </c>
      <c r="Y164" s="28" t="s">
        <v>56</v>
      </c>
      <c r="Z164" s="46">
        <v>33898</v>
      </c>
      <c r="AA164" s="47">
        <v>44471</v>
      </c>
      <c r="AB164" s="28">
        <v>0</v>
      </c>
      <c r="AC164" s="28" t="s">
        <v>56</v>
      </c>
      <c r="AD164" s="48" t="s">
        <v>56</v>
      </c>
      <c r="AE164" s="47" t="s">
        <v>56</v>
      </c>
      <c r="AF164" s="31" t="str">
        <f>VLOOKUP(G164,'TAGIHAN TIV (QTY)'!L:S,8,FALSE)</f>
        <v>8276766667</v>
      </c>
      <c r="AG164" s="31" t="str">
        <f>VLOOKUP(T164,'TAGIHAN TIV (QTY)'!L:S,8,FALSE)</f>
        <v>2050343533</v>
      </c>
      <c r="AH164" s="31" t="e">
        <f>VLOOKUP(AC164,'TAGIHAN TIV (QTY)'!L:S,8,FALSE)</f>
        <v>#N/A</v>
      </c>
      <c r="AI164" s="32">
        <f>VLOOKUP(A164&amp;P164,[1]HARGA!C:D,2,0)*Q164</f>
        <v>0</v>
      </c>
      <c r="AJ164" s="32">
        <f>VLOOKUP(A164&amp;P164,[1]HARGA!C:D,2,0)*W164</f>
        <v>0</v>
      </c>
      <c r="AK164" s="32">
        <f>VLOOKUP(A164&amp;P164,[1]HARGA!C:D,2,0)*AB164</f>
        <v>0</v>
      </c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>
        <v>1</v>
      </c>
    </row>
    <row r="165" spans="1:55" hidden="1" x14ac:dyDescent="0.35">
      <c r="A165" s="22" t="s">
        <v>61</v>
      </c>
      <c r="B165" s="22" t="s">
        <v>355</v>
      </c>
      <c r="C165" s="23">
        <v>21100100321</v>
      </c>
      <c r="D165" s="15" t="s">
        <v>68</v>
      </c>
      <c r="E165" s="15" t="s">
        <v>371</v>
      </c>
      <c r="F165" s="15" t="s">
        <v>372</v>
      </c>
      <c r="G165" s="22">
        <v>5041753057</v>
      </c>
      <c r="H165" s="22" t="s">
        <v>56</v>
      </c>
      <c r="I165" s="22" t="s">
        <v>56</v>
      </c>
      <c r="J165" s="24">
        <v>44470</v>
      </c>
      <c r="K165" s="22">
        <v>30</v>
      </c>
      <c r="L165" s="31" t="s">
        <v>373</v>
      </c>
      <c r="M165" s="31" t="s">
        <v>373</v>
      </c>
      <c r="N165" s="25">
        <v>19675</v>
      </c>
      <c r="O165" s="26">
        <v>44471</v>
      </c>
      <c r="P165" s="27" t="s">
        <v>361</v>
      </c>
      <c r="Q165" s="22">
        <v>30</v>
      </c>
      <c r="R165" s="28" t="s">
        <v>56</v>
      </c>
      <c r="S165" s="22" t="s">
        <v>56</v>
      </c>
      <c r="T165" s="41">
        <v>6008047332</v>
      </c>
      <c r="U165" s="28">
        <v>30</v>
      </c>
      <c r="V165" s="28">
        <v>0</v>
      </c>
      <c r="W165" s="28">
        <v>32</v>
      </c>
      <c r="X165" s="45" t="s">
        <v>373</v>
      </c>
      <c r="Y165" s="28" t="s">
        <v>56</v>
      </c>
      <c r="Z165" s="46">
        <v>33898</v>
      </c>
      <c r="AA165" s="47">
        <v>44471</v>
      </c>
      <c r="AB165" s="28">
        <v>0</v>
      </c>
      <c r="AC165" s="28" t="s">
        <v>56</v>
      </c>
      <c r="AD165" s="48" t="s">
        <v>56</v>
      </c>
      <c r="AE165" s="47" t="s">
        <v>56</v>
      </c>
      <c r="AF165" s="31" t="str">
        <f>VLOOKUP(G165,'TAGIHAN TIV (QTY)'!L:S,8,FALSE)</f>
        <v>8276766667</v>
      </c>
      <c r="AG165" s="31" t="str">
        <f>VLOOKUP(T165,'TAGIHAN TIV (QTY)'!L:S,8,FALSE)</f>
        <v>2050343533</v>
      </c>
      <c r="AH165" s="31" t="e">
        <f>VLOOKUP(AC165,'TAGIHAN TIV (QTY)'!L:S,8,FALSE)</f>
        <v>#N/A</v>
      </c>
      <c r="AI165" s="32">
        <f>VLOOKUP(A165&amp;P165,[1]HARGA!C:D,2,0)*Q165</f>
        <v>3000000</v>
      </c>
      <c r="AJ165" s="32">
        <f>VLOOKUP(A165&amp;P165,[1]HARGA!C:D,2,0)*W165</f>
        <v>3200000</v>
      </c>
      <c r="AK165" s="32">
        <f>VLOOKUP(A165&amp;P165,[1]HARGA!C:D,2,0)*AB165</f>
        <v>0</v>
      </c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>
        <v>1</v>
      </c>
    </row>
    <row r="166" spans="1:55" hidden="1" x14ac:dyDescent="0.35">
      <c r="A166" s="22" t="s">
        <v>61</v>
      </c>
      <c r="B166" s="22" t="s">
        <v>355</v>
      </c>
      <c r="C166" s="23">
        <v>21092400518</v>
      </c>
      <c r="D166" s="22" t="s">
        <v>68</v>
      </c>
      <c r="E166" s="22" t="s">
        <v>376</v>
      </c>
      <c r="F166" s="22" t="s">
        <v>377</v>
      </c>
      <c r="G166" s="22">
        <v>5041756009</v>
      </c>
      <c r="H166" s="22" t="s">
        <v>56</v>
      </c>
      <c r="I166" s="22" t="s">
        <v>56</v>
      </c>
      <c r="J166" s="24">
        <v>44470</v>
      </c>
      <c r="K166" s="22">
        <v>1280</v>
      </c>
      <c r="L166" s="31" t="s">
        <v>72</v>
      </c>
      <c r="M166" s="31" t="s">
        <v>72</v>
      </c>
      <c r="N166" s="25" t="s">
        <v>378</v>
      </c>
      <c r="O166" s="26">
        <v>44471</v>
      </c>
      <c r="P166" s="27" t="s">
        <v>365</v>
      </c>
      <c r="Q166" s="22">
        <v>1280</v>
      </c>
      <c r="R166" s="28" t="s">
        <v>56</v>
      </c>
      <c r="S166" s="22" t="s">
        <v>56</v>
      </c>
      <c r="T166" s="41">
        <v>6008047689</v>
      </c>
      <c r="U166" s="28">
        <v>0</v>
      </c>
      <c r="V166" s="28">
        <v>0</v>
      </c>
      <c r="W166" s="28">
        <v>0</v>
      </c>
      <c r="X166" s="45" t="s">
        <v>72</v>
      </c>
      <c r="Y166" s="28" t="s">
        <v>56</v>
      </c>
      <c r="Z166" s="46" t="s">
        <v>379</v>
      </c>
      <c r="AA166" s="47">
        <v>44471</v>
      </c>
      <c r="AB166" s="28">
        <v>0</v>
      </c>
      <c r="AC166" s="28" t="s">
        <v>56</v>
      </c>
      <c r="AD166" s="48" t="s">
        <v>56</v>
      </c>
      <c r="AE166" s="47" t="s">
        <v>56</v>
      </c>
      <c r="AF166" s="31" t="str">
        <f>VLOOKUP(G166,'TAGIHAN TIV (QTY)'!L:S,8,FALSE)</f>
        <v>8276766667</v>
      </c>
      <c r="AG166" s="31" t="str">
        <f>VLOOKUP(T166,'TAGIHAN TIV (QTY)'!L:S,8,FALSE)</f>
        <v>2050343533</v>
      </c>
      <c r="AH166" s="31" t="e">
        <f>VLOOKUP(AC166,'TAGIHAN TIV (QTY)'!L:S,8,FALSE)</f>
        <v>#N/A</v>
      </c>
      <c r="AI166" s="32">
        <f>VLOOKUP(A166&amp;P166,[1]HARGA!C:D,2,0)*Q166</f>
        <v>47667200</v>
      </c>
      <c r="AJ166" s="32">
        <f>VLOOKUP(A166&amp;P166,[1]HARGA!C:D,2,0)*W166</f>
        <v>0</v>
      </c>
      <c r="AK166" s="32">
        <f>VLOOKUP(A166&amp;P166,[1]HARGA!C:D,2,0)*AB166</f>
        <v>0</v>
      </c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>
        <v>1</v>
      </c>
    </row>
    <row r="167" spans="1:55" hidden="1" x14ac:dyDescent="0.35">
      <c r="A167" s="22" t="s">
        <v>61</v>
      </c>
      <c r="B167" s="22" t="s">
        <v>355</v>
      </c>
      <c r="C167" s="23">
        <v>21092400518</v>
      </c>
      <c r="D167" s="22" t="s">
        <v>68</v>
      </c>
      <c r="E167" s="22" t="s">
        <v>376</v>
      </c>
      <c r="F167" s="22" t="s">
        <v>377</v>
      </c>
      <c r="G167" s="22">
        <v>5041756009</v>
      </c>
      <c r="H167" s="22" t="s">
        <v>56</v>
      </c>
      <c r="I167" s="22" t="s">
        <v>56</v>
      </c>
      <c r="J167" s="24">
        <v>44470</v>
      </c>
      <c r="K167" s="22">
        <v>32</v>
      </c>
      <c r="L167" s="31" t="s">
        <v>72</v>
      </c>
      <c r="M167" s="31" t="s">
        <v>72</v>
      </c>
      <c r="N167" s="25" t="s">
        <v>378</v>
      </c>
      <c r="O167" s="26">
        <v>44471</v>
      </c>
      <c r="P167" s="27" t="s">
        <v>361</v>
      </c>
      <c r="Q167" s="22">
        <v>32</v>
      </c>
      <c r="R167" s="28" t="s">
        <v>56</v>
      </c>
      <c r="S167" s="22" t="s">
        <v>56</v>
      </c>
      <c r="T167" s="41">
        <v>6008047689</v>
      </c>
      <c r="U167" s="28">
        <v>32</v>
      </c>
      <c r="V167" s="28">
        <v>0</v>
      </c>
      <c r="W167" s="28">
        <v>32</v>
      </c>
      <c r="X167" s="45" t="s">
        <v>72</v>
      </c>
      <c r="Y167" s="28" t="s">
        <v>56</v>
      </c>
      <c r="Z167" s="46" t="s">
        <v>379</v>
      </c>
      <c r="AA167" s="47">
        <v>44471</v>
      </c>
      <c r="AB167" s="28">
        <v>0</v>
      </c>
      <c r="AC167" s="28" t="s">
        <v>56</v>
      </c>
      <c r="AD167" s="48" t="s">
        <v>56</v>
      </c>
      <c r="AE167" s="47" t="s">
        <v>56</v>
      </c>
      <c r="AF167" s="31" t="str">
        <f>VLOOKUP(G167,'TAGIHAN TIV (QTY)'!L:S,8,FALSE)</f>
        <v>8276766667</v>
      </c>
      <c r="AG167" s="31" t="str">
        <f>VLOOKUP(T167,'TAGIHAN TIV (QTY)'!L:S,8,FALSE)</f>
        <v>2050343533</v>
      </c>
      <c r="AH167" s="31" t="e">
        <f>VLOOKUP(AC167,'TAGIHAN TIV (QTY)'!L:S,8,FALSE)</f>
        <v>#N/A</v>
      </c>
      <c r="AI167" s="32">
        <f>VLOOKUP(A167&amp;P167,[1]HARGA!C:D,2,0)*Q167</f>
        <v>3200000</v>
      </c>
      <c r="AJ167" s="32">
        <f>VLOOKUP(A167&amp;P167,[1]HARGA!C:D,2,0)*W167</f>
        <v>3200000</v>
      </c>
      <c r="AK167" s="32">
        <f>VLOOKUP(A167&amp;P167,[1]HARGA!C:D,2,0)*AB167</f>
        <v>0</v>
      </c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>
        <v>1</v>
      </c>
    </row>
    <row r="168" spans="1:55" hidden="1" x14ac:dyDescent="0.35">
      <c r="A168" s="22" t="s">
        <v>51</v>
      </c>
      <c r="B168" s="22" t="s">
        <v>355</v>
      </c>
      <c r="C168" s="23">
        <v>21092400905</v>
      </c>
      <c r="D168" s="22" t="s">
        <v>68</v>
      </c>
      <c r="E168" s="33" t="s">
        <v>380</v>
      </c>
      <c r="F168" s="22" t="s">
        <v>381</v>
      </c>
      <c r="G168" s="22">
        <v>5041754502</v>
      </c>
      <c r="H168" s="22" t="s">
        <v>56</v>
      </c>
      <c r="I168" s="22" t="s">
        <v>56</v>
      </c>
      <c r="J168" s="24">
        <v>44470</v>
      </c>
      <c r="K168" s="22">
        <v>1280</v>
      </c>
      <c r="L168" s="31" t="s">
        <v>142</v>
      </c>
      <c r="M168" s="31" t="s">
        <v>142</v>
      </c>
      <c r="N168" s="25" t="s">
        <v>382</v>
      </c>
      <c r="O168" s="26">
        <v>44471</v>
      </c>
      <c r="P168" s="27" t="s">
        <v>365</v>
      </c>
      <c r="Q168" s="22">
        <v>1280</v>
      </c>
      <c r="R168" s="28" t="s">
        <v>56</v>
      </c>
      <c r="S168" s="22" t="s">
        <v>56</v>
      </c>
      <c r="T168" s="41">
        <v>6008048529</v>
      </c>
      <c r="U168" s="28">
        <v>0</v>
      </c>
      <c r="V168" s="28">
        <v>0</v>
      </c>
      <c r="W168" s="28">
        <v>0</v>
      </c>
      <c r="X168" s="45" t="s">
        <v>142</v>
      </c>
      <c r="Y168" s="28" t="s">
        <v>56</v>
      </c>
      <c r="Z168" s="46" t="s">
        <v>383</v>
      </c>
      <c r="AA168" s="47">
        <v>44471</v>
      </c>
      <c r="AB168" s="28">
        <v>0</v>
      </c>
      <c r="AC168" s="28" t="s">
        <v>56</v>
      </c>
      <c r="AD168" s="48" t="s">
        <v>56</v>
      </c>
      <c r="AE168" s="47" t="s">
        <v>56</v>
      </c>
      <c r="AF168" s="31" t="str">
        <f>VLOOKUP(G168,'TAGIHAN TIV (QTY)'!L:S,8,FALSE)</f>
        <v>8276767194</v>
      </c>
      <c r="AG168" s="31" t="str">
        <f>VLOOKUP(T168,'TAGIHAN TIV (QTY)'!L:S,8,FALSE)</f>
        <v>2050343560</v>
      </c>
      <c r="AH168" s="31" t="e">
        <f>VLOOKUP(AC168,'TAGIHAN TIV (QTY)'!L:S,8,FALSE)</f>
        <v>#N/A</v>
      </c>
      <c r="AI168" s="32">
        <f>VLOOKUP(A168&amp;P168,[1]HARGA!C:D,2,0)*Q168</f>
        <v>47667200</v>
      </c>
      <c r="AJ168" s="32">
        <f>VLOOKUP(A168&amp;P168,[1]HARGA!C:D,2,0)*W168</f>
        <v>0</v>
      </c>
      <c r="AK168" s="32">
        <f>VLOOKUP(A168&amp;P168,[1]HARGA!C:D,2,0)*AB168</f>
        <v>0</v>
      </c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>
        <v>1</v>
      </c>
    </row>
    <row r="169" spans="1:55" hidden="1" x14ac:dyDescent="0.35">
      <c r="A169" s="22" t="s">
        <v>51</v>
      </c>
      <c r="B169" s="22" t="s">
        <v>355</v>
      </c>
      <c r="C169" s="23">
        <v>21092400905</v>
      </c>
      <c r="D169" s="22" t="s">
        <v>68</v>
      </c>
      <c r="E169" s="33" t="s">
        <v>380</v>
      </c>
      <c r="F169" s="22" t="s">
        <v>381</v>
      </c>
      <c r="G169" s="22">
        <v>5041754502</v>
      </c>
      <c r="H169" s="22" t="s">
        <v>56</v>
      </c>
      <c r="I169" s="22" t="s">
        <v>56</v>
      </c>
      <c r="J169" s="24">
        <v>44470</v>
      </c>
      <c r="K169" s="22">
        <v>32</v>
      </c>
      <c r="L169" s="31" t="s">
        <v>142</v>
      </c>
      <c r="M169" s="31" t="s">
        <v>142</v>
      </c>
      <c r="N169" s="25" t="s">
        <v>382</v>
      </c>
      <c r="O169" s="26">
        <v>44471</v>
      </c>
      <c r="P169" s="27" t="s">
        <v>361</v>
      </c>
      <c r="Q169" s="22">
        <v>32</v>
      </c>
      <c r="R169" s="28" t="s">
        <v>56</v>
      </c>
      <c r="S169" s="22" t="s">
        <v>56</v>
      </c>
      <c r="T169" s="41">
        <v>6008048529</v>
      </c>
      <c r="U169" s="28">
        <v>32</v>
      </c>
      <c r="V169" s="28">
        <v>0</v>
      </c>
      <c r="W169" s="28">
        <v>32</v>
      </c>
      <c r="X169" s="45" t="s">
        <v>142</v>
      </c>
      <c r="Y169" s="28" t="s">
        <v>56</v>
      </c>
      <c r="Z169" s="46" t="s">
        <v>383</v>
      </c>
      <c r="AA169" s="47">
        <v>44471</v>
      </c>
      <c r="AB169" s="28">
        <v>0</v>
      </c>
      <c r="AC169" s="28" t="s">
        <v>56</v>
      </c>
      <c r="AD169" s="48" t="s">
        <v>56</v>
      </c>
      <c r="AE169" s="47" t="s">
        <v>56</v>
      </c>
      <c r="AF169" s="31" t="str">
        <f>VLOOKUP(G169,'TAGIHAN TIV (QTY)'!L:S,8,FALSE)</f>
        <v>8276767194</v>
      </c>
      <c r="AG169" s="31" t="str">
        <f>VLOOKUP(T169,'TAGIHAN TIV (QTY)'!L:S,8,FALSE)</f>
        <v>2050343560</v>
      </c>
      <c r="AH169" s="31" t="e">
        <f>VLOOKUP(AC169,'TAGIHAN TIV (QTY)'!L:S,8,FALSE)</f>
        <v>#N/A</v>
      </c>
      <c r="AI169" s="32">
        <f>VLOOKUP(A169&amp;P169,[1]HARGA!C:D,2,0)*Q169</f>
        <v>3200000</v>
      </c>
      <c r="AJ169" s="32">
        <f>VLOOKUP(A169&amp;P169,[1]HARGA!C:D,2,0)*W169</f>
        <v>3200000</v>
      </c>
      <c r="AK169" s="32">
        <f>VLOOKUP(A169&amp;P169,[1]HARGA!C:D,2,0)*AB169</f>
        <v>0</v>
      </c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>
        <v>1</v>
      </c>
    </row>
    <row r="170" spans="1:55" hidden="1" x14ac:dyDescent="0.35">
      <c r="A170" s="22" t="s">
        <v>51</v>
      </c>
      <c r="B170" s="22" t="s">
        <v>355</v>
      </c>
      <c r="C170" s="23">
        <v>21092700273</v>
      </c>
      <c r="D170" s="22" t="s">
        <v>68</v>
      </c>
      <c r="E170" s="15" t="s">
        <v>384</v>
      </c>
      <c r="F170" s="22" t="s">
        <v>385</v>
      </c>
      <c r="G170" s="22">
        <v>5041753641</v>
      </c>
      <c r="H170" s="22" t="s">
        <v>56</v>
      </c>
      <c r="I170" s="22" t="s">
        <v>56</v>
      </c>
      <c r="J170" s="24">
        <v>44470</v>
      </c>
      <c r="K170" s="22">
        <v>1280</v>
      </c>
      <c r="L170" s="31" t="s">
        <v>142</v>
      </c>
      <c r="M170" s="31" t="s">
        <v>142</v>
      </c>
      <c r="N170" s="25" t="s">
        <v>386</v>
      </c>
      <c r="O170" s="26">
        <v>44471</v>
      </c>
      <c r="P170" s="27" t="s">
        <v>365</v>
      </c>
      <c r="Q170" s="22">
        <v>1280</v>
      </c>
      <c r="R170" s="28" t="s">
        <v>56</v>
      </c>
      <c r="S170" s="22" t="s">
        <v>56</v>
      </c>
      <c r="T170" s="41">
        <v>6008047680</v>
      </c>
      <c r="U170" s="28">
        <v>0</v>
      </c>
      <c r="V170" s="28">
        <v>0</v>
      </c>
      <c r="W170" s="28">
        <v>0</v>
      </c>
      <c r="X170" s="45" t="s">
        <v>142</v>
      </c>
      <c r="Y170" s="28" t="s">
        <v>56</v>
      </c>
      <c r="Z170" s="46" t="s">
        <v>387</v>
      </c>
      <c r="AA170" s="47">
        <v>44471</v>
      </c>
      <c r="AB170" s="28">
        <v>0</v>
      </c>
      <c r="AC170" s="28" t="s">
        <v>56</v>
      </c>
      <c r="AD170" s="48" t="s">
        <v>56</v>
      </c>
      <c r="AE170" s="47" t="s">
        <v>56</v>
      </c>
      <c r="AF170" s="31" t="str">
        <f>VLOOKUP(G170,'TAGIHAN TIV (QTY)'!L:S,8,FALSE)</f>
        <v>8276767194</v>
      </c>
      <c r="AG170" s="31" t="str">
        <f>VLOOKUP(T170,'TAGIHAN TIV (QTY)'!L:S,8,FALSE)</f>
        <v>2050343560</v>
      </c>
      <c r="AH170" s="31" t="e">
        <f>VLOOKUP(AC170,'TAGIHAN TIV (QTY)'!L:S,8,FALSE)</f>
        <v>#N/A</v>
      </c>
      <c r="AI170" s="32">
        <f>VLOOKUP(A170&amp;P170,[1]HARGA!C:D,2,0)*Q170</f>
        <v>47667200</v>
      </c>
      <c r="AJ170" s="32">
        <f>VLOOKUP(A170&amp;P170,[1]HARGA!C:D,2,0)*W170</f>
        <v>0</v>
      </c>
      <c r="AK170" s="32">
        <f>VLOOKUP(A170&amp;P170,[1]HARGA!C:D,2,0)*AB170</f>
        <v>0</v>
      </c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>
        <v>1</v>
      </c>
    </row>
    <row r="171" spans="1:55" hidden="1" x14ac:dyDescent="0.35">
      <c r="A171" s="22" t="s">
        <v>51</v>
      </c>
      <c r="B171" s="22" t="s">
        <v>355</v>
      </c>
      <c r="C171" s="23">
        <v>21092700273</v>
      </c>
      <c r="D171" s="22" t="s">
        <v>68</v>
      </c>
      <c r="E171" s="15" t="s">
        <v>384</v>
      </c>
      <c r="F171" s="22" t="s">
        <v>385</v>
      </c>
      <c r="G171" s="22">
        <v>5041753641</v>
      </c>
      <c r="H171" s="22" t="s">
        <v>56</v>
      </c>
      <c r="I171" s="22" t="s">
        <v>56</v>
      </c>
      <c r="J171" s="24">
        <v>44470</v>
      </c>
      <c r="K171" s="22">
        <v>32</v>
      </c>
      <c r="L171" s="31" t="s">
        <v>142</v>
      </c>
      <c r="M171" s="31" t="s">
        <v>142</v>
      </c>
      <c r="N171" s="25" t="s">
        <v>386</v>
      </c>
      <c r="O171" s="26">
        <v>44471</v>
      </c>
      <c r="P171" s="27" t="s">
        <v>361</v>
      </c>
      <c r="Q171" s="22">
        <v>32</v>
      </c>
      <c r="R171" s="28" t="s">
        <v>56</v>
      </c>
      <c r="S171" s="22" t="s">
        <v>56</v>
      </c>
      <c r="T171" s="41">
        <v>6008047680</v>
      </c>
      <c r="U171" s="28">
        <v>32</v>
      </c>
      <c r="V171" s="28">
        <v>0</v>
      </c>
      <c r="W171" s="28">
        <v>32</v>
      </c>
      <c r="X171" s="45" t="s">
        <v>142</v>
      </c>
      <c r="Y171" s="28" t="s">
        <v>56</v>
      </c>
      <c r="Z171" s="46" t="s">
        <v>387</v>
      </c>
      <c r="AA171" s="47">
        <v>44471</v>
      </c>
      <c r="AB171" s="28">
        <v>0</v>
      </c>
      <c r="AC171" s="28" t="s">
        <v>56</v>
      </c>
      <c r="AD171" s="48" t="s">
        <v>56</v>
      </c>
      <c r="AE171" s="47" t="s">
        <v>56</v>
      </c>
      <c r="AF171" s="31" t="str">
        <f>VLOOKUP(G171,'TAGIHAN TIV (QTY)'!L:S,8,FALSE)</f>
        <v>8276767194</v>
      </c>
      <c r="AG171" s="31" t="str">
        <f>VLOOKUP(T171,'TAGIHAN TIV (QTY)'!L:S,8,FALSE)</f>
        <v>2050343560</v>
      </c>
      <c r="AH171" s="31" t="e">
        <f>VLOOKUP(AC171,'TAGIHAN TIV (QTY)'!L:S,8,FALSE)</f>
        <v>#N/A</v>
      </c>
      <c r="AI171" s="32">
        <f>VLOOKUP(A171&amp;P171,[1]HARGA!C:D,2,0)*Q171</f>
        <v>3200000</v>
      </c>
      <c r="AJ171" s="32">
        <f>VLOOKUP(A171&amp;P171,[1]HARGA!C:D,2,0)*W171</f>
        <v>3200000</v>
      </c>
      <c r="AK171" s="32">
        <f>VLOOKUP(A171&amp;P171,[1]HARGA!C:D,2,0)*AB171</f>
        <v>0</v>
      </c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>
        <v>1</v>
      </c>
    </row>
    <row r="172" spans="1:55" hidden="1" x14ac:dyDescent="0.35">
      <c r="A172" s="22" t="s">
        <v>51</v>
      </c>
      <c r="B172" s="22" t="s">
        <v>355</v>
      </c>
      <c r="C172" s="23">
        <v>21092700272</v>
      </c>
      <c r="D172" s="22" t="s">
        <v>271</v>
      </c>
      <c r="E172" s="15" t="s">
        <v>388</v>
      </c>
      <c r="F172" s="22" t="s">
        <v>389</v>
      </c>
      <c r="G172" s="22">
        <v>5041739668</v>
      </c>
      <c r="H172" s="22" t="s">
        <v>56</v>
      </c>
      <c r="I172" s="22" t="s">
        <v>56</v>
      </c>
      <c r="J172" s="24">
        <v>44470</v>
      </c>
      <c r="K172" s="22">
        <v>1280</v>
      </c>
      <c r="L172" s="31" t="s">
        <v>142</v>
      </c>
      <c r="M172" s="31" t="s">
        <v>142</v>
      </c>
      <c r="N172" s="25" t="s">
        <v>390</v>
      </c>
      <c r="O172" s="26">
        <v>44470</v>
      </c>
      <c r="P172" s="27" t="s">
        <v>365</v>
      </c>
      <c r="Q172" s="22">
        <v>1280</v>
      </c>
      <c r="R172" s="28" t="s">
        <v>56</v>
      </c>
      <c r="S172" s="22" t="s">
        <v>56</v>
      </c>
      <c r="T172" s="41">
        <v>6008045532</v>
      </c>
      <c r="U172" s="28">
        <v>0</v>
      </c>
      <c r="V172" s="28">
        <v>0</v>
      </c>
      <c r="W172" s="28">
        <v>0</v>
      </c>
      <c r="X172" s="45" t="s">
        <v>142</v>
      </c>
      <c r="Y172" s="28" t="s">
        <v>56</v>
      </c>
      <c r="Z172" s="46" t="s">
        <v>391</v>
      </c>
      <c r="AA172" s="47">
        <v>44470</v>
      </c>
      <c r="AB172" s="28">
        <v>0</v>
      </c>
      <c r="AC172" s="28" t="s">
        <v>56</v>
      </c>
      <c r="AD172" s="48" t="s">
        <v>56</v>
      </c>
      <c r="AE172" s="47" t="s">
        <v>56</v>
      </c>
      <c r="AF172" s="31" t="str">
        <f>VLOOKUP(G172,'TAGIHAN TIV (QTY)'!L:S,8,FALSE)</f>
        <v>8276767194</v>
      </c>
      <c r="AG172" s="31" t="str">
        <f>VLOOKUP(T172,'TAGIHAN TIV (QTY)'!L:S,8,FALSE)</f>
        <v>2050343560</v>
      </c>
      <c r="AH172" s="31" t="e">
        <f>VLOOKUP(AC172,'TAGIHAN TIV (QTY)'!L:S,8,FALSE)</f>
        <v>#N/A</v>
      </c>
      <c r="AI172" s="32">
        <f>VLOOKUP(A172&amp;P172,[1]HARGA!C:D,2,0)*Q172</f>
        <v>47667200</v>
      </c>
      <c r="AJ172" s="32">
        <f>VLOOKUP(A172&amp;P172,[1]HARGA!C:D,2,0)*W172</f>
        <v>0</v>
      </c>
      <c r="AK172" s="32">
        <f>VLOOKUP(A172&amp;P172,[1]HARGA!C:D,2,0)*AB172</f>
        <v>0</v>
      </c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>
        <v>1</v>
      </c>
    </row>
    <row r="173" spans="1:55" hidden="1" x14ac:dyDescent="0.35">
      <c r="A173" s="22" t="s">
        <v>51</v>
      </c>
      <c r="B173" s="22" t="s">
        <v>355</v>
      </c>
      <c r="C173" s="23">
        <v>21092700272</v>
      </c>
      <c r="D173" s="22" t="s">
        <v>271</v>
      </c>
      <c r="E173" s="15" t="s">
        <v>388</v>
      </c>
      <c r="F173" s="22" t="s">
        <v>389</v>
      </c>
      <c r="G173" s="22">
        <v>5041739668</v>
      </c>
      <c r="H173" s="22" t="s">
        <v>56</v>
      </c>
      <c r="I173" s="22" t="s">
        <v>56</v>
      </c>
      <c r="J173" s="24">
        <v>44470</v>
      </c>
      <c r="K173" s="22">
        <v>32</v>
      </c>
      <c r="L173" s="31" t="s">
        <v>142</v>
      </c>
      <c r="M173" s="31" t="s">
        <v>142</v>
      </c>
      <c r="N173" s="25" t="s">
        <v>390</v>
      </c>
      <c r="O173" s="26">
        <v>44470</v>
      </c>
      <c r="P173" s="27" t="s">
        <v>361</v>
      </c>
      <c r="Q173" s="22">
        <v>32</v>
      </c>
      <c r="R173" s="28" t="s">
        <v>56</v>
      </c>
      <c r="S173" s="22" t="s">
        <v>56</v>
      </c>
      <c r="T173" s="41">
        <v>6008045532</v>
      </c>
      <c r="U173" s="28">
        <v>32</v>
      </c>
      <c r="V173" s="28">
        <v>0</v>
      </c>
      <c r="W173" s="28">
        <v>32</v>
      </c>
      <c r="X173" s="45" t="s">
        <v>142</v>
      </c>
      <c r="Y173" s="28" t="s">
        <v>56</v>
      </c>
      <c r="Z173" s="46" t="s">
        <v>391</v>
      </c>
      <c r="AA173" s="47">
        <v>44470</v>
      </c>
      <c r="AB173" s="28">
        <v>0</v>
      </c>
      <c r="AC173" s="28" t="s">
        <v>56</v>
      </c>
      <c r="AD173" s="48" t="s">
        <v>56</v>
      </c>
      <c r="AE173" s="47" t="s">
        <v>56</v>
      </c>
      <c r="AF173" s="31" t="str">
        <f>VLOOKUP(G173,'TAGIHAN TIV (QTY)'!L:S,8,FALSE)</f>
        <v>8276767194</v>
      </c>
      <c r="AG173" s="31" t="str">
        <f>VLOOKUP(T173,'TAGIHAN TIV (QTY)'!L:S,8,FALSE)</f>
        <v>2050343560</v>
      </c>
      <c r="AH173" s="31" t="e">
        <f>VLOOKUP(AC173,'TAGIHAN TIV (QTY)'!L:S,8,FALSE)</f>
        <v>#N/A</v>
      </c>
      <c r="AI173" s="32">
        <f>VLOOKUP(A173&amp;P173,[1]HARGA!C:D,2,0)*Q173</f>
        <v>3200000</v>
      </c>
      <c r="AJ173" s="32">
        <f>VLOOKUP(A173&amp;P173,[1]HARGA!C:D,2,0)*W173</f>
        <v>3200000</v>
      </c>
      <c r="AK173" s="32">
        <f>VLOOKUP(A173&amp;P173,[1]HARGA!C:D,2,0)*AB173</f>
        <v>0</v>
      </c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>
        <v>1</v>
      </c>
    </row>
    <row r="174" spans="1:55" hidden="1" x14ac:dyDescent="0.35">
      <c r="A174" s="22" t="s">
        <v>51</v>
      </c>
      <c r="B174" s="22" t="s">
        <v>355</v>
      </c>
      <c r="C174" s="23">
        <v>21092400906</v>
      </c>
      <c r="D174" s="22" t="s">
        <v>271</v>
      </c>
      <c r="E174" s="22" t="s">
        <v>392</v>
      </c>
      <c r="F174" s="22" t="s">
        <v>393</v>
      </c>
      <c r="G174" s="22">
        <v>5041744742</v>
      </c>
      <c r="H174" s="22" t="s">
        <v>56</v>
      </c>
      <c r="I174" s="22" t="s">
        <v>56</v>
      </c>
      <c r="J174" s="24">
        <v>44470</v>
      </c>
      <c r="K174" s="22">
        <v>1280</v>
      </c>
      <c r="L174" s="31" t="s">
        <v>394</v>
      </c>
      <c r="M174" s="31" t="s">
        <v>142</v>
      </c>
      <c r="N174" s="25" t="s">
        <v>395</v>
      </c>
      <c r="O174" s="26">
        <v>44470</v>
      </c>
      <c r="P174" s="27" t="s">
        <v>365</v>
      </c>
      <c r="Q174" s="22">
        <v>1280</v>
      </c>
      <c r="R174" s="28" t="s">
        <v>56</v>
      </c>
      <c r="S174" s="22" t="s">
        <v>56</v>
      </c>
      <c r="T174" s="41">
        <v>6008045694</v>
      </c>
      <c r="U174" s="28">
        <v>0</v>
      </c>
      <c r="V174" s="28">
        <v>0</v>
      </c>
      <c r="W174" s="28">
        <v>0</v>
      </c>
      <c r="X174" s="45" t="s">
        <v>142</v>
      </c>
      <c r="Y174" s="28" t="s">
        <v>56</v>
      </c>
      <c r="Z174" s="46" t="s">
        <v>396</v>
      </c>
      <c r="AA174" s="47">
        <v>44470</v>
      </c>
      <c r="AB174" s="28">
        <v>0</v>
      </c>
      <c r="AC174" s="28" t="s">
        <v>56</v>
      </c>
      <c r="AD174" s="48" t="s">
        <v>56</v>
      </c>
      <c r="AE174" s="47" t="s">
        <v>56</v>
      </c>
      <c r="AF174" s="31" t="str">
        <f>VLOOKUP(G174,'TAGIHAN TIV (QTY)'!L:S,8,FALSE)</f>
        <v>8276767194</v>
      </c>
      <c r="AG174" s="31" t="str">
        <f>VLOOKUP(T174,'TAGIHAN TIV (QTY)'!L:S,8,FALSE)</f>
        <v>2050343560</v>
      </c>
      <c r="AH174" s="31" t="e">
        <f>VLOOKUP(AC174,'TAGIHAN TIV (QTY)'!L:S,8,FALSE)</f>
        <v>#N/A</v>
      </c>
      <c r="AI174" s="32">
        <f>VLOOKUP(A174&amp;P174,[1]HARGA!C:D,2,0)*Q174</f>
        <v>47667200</v>
      </c>
      <c r="AJ174" s="32">
        <f>VLOOKUP(A174&amp;P174,[1]HARGA!C:D,2,0)*W174</f>
        <v>0</v>
      </c>
      <c r="AK174" s="32">
        <f>VLOOKUP(A174&amp;P174,[1]HARGA!C:D,2,0)*AB174</f>
        <v>0</v>
      </c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>
        <v>1</v>
      </c>
    </row>
    <row r="175" spans="1:55" hidden="1" x14ac:dyDescent="0.35">
      <c r="A175" s="22" t="s">
        <v>51</v>
      </c>
      <c r="B175" s="22" t="s">
        <v>355</v>
      </c>
      <c r="C175" s="23">
        <v>21092400906</v>
      </c>
      <c r="D175" s="22" t="s">
        <v>271</v>
      </c>
      <c r="E175" s="22" t="s">
        <v>392</v>
      </c>
      <c r="F175" s="22" t="s">
        <v>393</v>
      </c>
      <c r="G175" s="22">
        <v>5041744742</v>
      </c>
      <c r="H175" s="22" t="s">
        <v>56</v>
      </c>
      <c r="I175" s="22" t="s">
        <v>56</v>
      </c>
      <c r="J175" s="24">
        <v>44470</v>
      </c>
      <c r="K175" s="22">
        <v>32</v>
      </c>
      <c r="L175" s="31" t="s">
        <v>394</v>
      </c>
      <c r="M175" s="31" t="s">
        <v>142</v>
      </c>
      <c r="N175" s="25" t="s">
        <v>395</v>
      </c>
      <c r="O175" s="26">
        <v>44470</v>
      </c>
      <c r="P175" s="27" t="s">
        <v>361</v>
      </c>
      <c r="Q175" s="22">
        <v>32</v>
      </c>
      <c r="R175" s="28" t="s">
        <v>56</v>
      </c>
      <c r="S175" s="22" t="s">
        <v>56</v>
      </c>
      <c r="T175" s="41">
        <v>6008045694</v>
      </c>
      <c r="U175" s="28">
        <v>32</v>
      </c>
      <c r="V175" s="28">
        <v>0</v>
      </c>
      <c r="W175" s="28">
        <v>32</v>
      </c>
      <c r="X175" s="45" t="s">
        <v>142</v>
      </c>
      <c r="Y175" s="28" t="s">
        <v>56</v>
      </c>
      <c r="Z175" s="46" t="s">
        <v>396</v>
      </c>
      <c r="AA175" s="47">
        <v>44470</v>
      </c>
      <c r="AB175" s="28">
        <v>0</v>
      </c>
      <c r="AC175" s="28" t="s">
        <v>56</v>
      </c>
      <c r="AD175" s="48" t="s">
        <v>56</v>
      </c>
      <c r="AE175" s="47" t="s">
        <v>56</v>
      </c>
      <c r="AF175" s="31" t="str">
        <f>VLOOKUP(G175,'TAGIHAN TIV (QTY)'!L:S,8,FALSE)</f>
        <v>8276767194</v>
      </c>
      <c r="AG175" s="31" t="str">
        <f>VLOOKUP(T175,'TAGIHAN TIV (QTY)'!L:S,8,FALSE)</f>
        <v>2050343560</v>
      </c>
      <c r="AH175" s="31" t="e">
        <f>VLOOKUP(AC175,'TAGIHAN TIV (QTY)'!L:S,8,FALSE)</f>
        <v>#N/A</v>
      </c>
      <c r="AI175" s="32">
        <f>VLOOKUP(A175&amp;P175,[1]HARGA!C:D,2,0)*Q175</f>
        <v>3200000</v>
      </c>
      <c r="AJ175" s="32">
        <f>VLOOKUP(A175&amp;P175,[1]HARGA!C:D,2,0)*W175</f>
        <v>3200000</v>
      </c>
      <c r="AK175" s="32">
        <f>VLOOKUP(A175&amp;P175,[1]HARGA!C:D,2,0)*AB175</f>
        <v>0</v>
      </c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>
        <v>1</v>
      </c>
    </row>
    <row r="176" spans="1:55" hidden="1" x14ac:dyDescent="0.35">
      <c r="A176" s="22" t="s">
        <v>51</v>
      </c>
      <c r="B176" s="22" t="s">
        <v>355</v>
      </c>
      <c r="C176" s="23">
        <v>21092400881</v>
      </c>
      <c r="D176" s="22" t="s">
        <v>271</v>
      </c>
      <c r="E176" s="22" t="s">
        <v>397</v>
      </c>
      <c r="F176" s="22" t="s">
        <v>398</v>
      </c>
      <c r="G176" s="22">
        <v>5041758668</v>
      </c>
      <c r="H176" s="22" t="s">
        <v>56</v>
      </c>
      <c r="I176" s="22" t="s">
        <v>56</v>
      </c>
      <c r="J176" s="24">
        <v>44470</v>
      </c>
      <c r="K176" s="22">
        <v>1120</v>
      </c>
      <c r="L176" s="31" t="s">
        <v>399</v>
      </c>
      <c r="M176" s="31" t="s">
        <v>142</v>
      </c>
      <c r="N176" s="25" t="s">
        <v>400</v>
      </c>
      <c r="O176" s="26">
        <v>44471</v>
      </c>
      <c r="P176" s="27" t="s">
        <v>359</v>
      </c>
      <c r="Q176" s="22">
        <v>1120</v>
      </c>
      <c r="R176" s="28" t="s">
        <v>56</v>
      </c>
      <c r="S176" s="22" t="s">
        <v>56</v>
      </c>
      <c r="T176" s="41">
        <v>6008049160</v>
      </c>
      <c r="U176" s="28">
        <v>0</v>
      </c>
      <c r="V176" s="28">
        <v>0</v>
      </c>
      <c r="W176" s="28">
        <v>0</v>
      </c>
      <c r="X176" s="45" t="s">
        <v>142</v>
      </c>
      <c r="Y176" s="28" t="s">
        <v>56</v>
      </c>
      <c r="Z176" s="46" t="s">
        <v>401</v>
      </c>
      <c r="AA176" s="47">
        <v>44471</v>
      </c>
      <c r="AB176" s="28">
        <v>0</v>
      </c>
      <c r="AC176" s="28" t="s">
        <v>56</v>
      </c>
      <c r="AD176" s="48" t="s">
        <v>56</v>
      </c>
      <c r="AE176" s="47" t="s">
        <v>56</v>
      </c>
      <c r="AF176" s="31" t="str">
        <f>VLOOKUP(G176,'TAGIHAN TIV (QTY)'!L:S,8,FALSE)</f>
        <v>8276767194</v>
      </c>
      <c r="AG176" s="31" t="str">
        <f>VLOOKUP(T176,'TAGIHAN TIV (QTY)'!L:S,8,FALSE)</f>
        <v>2050343560</v>
      </c>
      <c r="AH176" s="31" t="e">
        <f>VLOOKUP(AC176,'TAGIHAN TIV (QTY)'!L:S,8,FALSE)</f>
        <v>#N/A</v>
      </c>
      <c r="AI176" s="32">
        <f>VLOOKUP(A176&amp;P176,[1]HARGA!C:D,2,0)*Q176</f>
        <v>45360000</v>
      </c>
      <c r="AJ176" s="32">
        <f>VLOOKUP(A176&amp;P176,[1]HARGA!C:D,2,0)*W176</f>
        <v>0</v>
      </c>
      <c r="AK176" s="32">
        <f>VLOOKUP(A176&amp;P176,[1]HARGA!C:D,2,0)*AB176</f>
        <v>0</v>
      </c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>
        <v>1</v>
      </c>
    </row>
    <row r="177" spans="1:55" hidden="1" x14ac:dyDescent="0.35">
      <c r="A177" s="22" t="s">
        <v>51</v>
      </c>
      <c r="B177" s="22" t="s">
        <v>355</v>
      </c>
      <c r="C177" s="23">
        <v>21092400881</v>
      </c>
      <c r="D177" s="22" t="s">
        <v>271</v>
      </c>
      <c r="E177" s="22" t="s">
        <v>397</v>
      </c>
      <c r="F177" s="22" t="s">
        <v>398</v>
      </c>
      <c r="G177" s="22">
        <v>5041758668</v>
      </c>
      <c r="H177" s="22" t="s">
        <v>56</v>
      </c>
      <c r="I177" s="22" t="s">
        <v>56</v>
      </c>
      <c r="J177" s="24">
        <v>44470</v>
      </c>
      <c r="K177" s="22">
        <v>16</v>
      </c>
      <c r="L177" s="31" t="s">
        <v>399</v>
      </c>
      <c r="M177" s="31" t="s">
        <v>142</v>
      </c>
      <c r="N177" s="25" t="s">
        <v>400</v>
      </c>
      <c r="O177" s="26">
        <v>44471</v>
      </c>
      <c r="P177" s="27" t="s">
        <v>361</v>
      </c>
      <c r="Q177" s="22">
        <v>16</v>
      </c>
      <c r="R177" s="28" t="s">
        <v>56</v>
      </c>
      <c r="S177" s="22" t="s">
        <v>56</v>
      </c>
      <c r="T177" s="41">
        <v>6008049160</v>
      </c>
      <c r="U177" s="28">
        <v>16</v>
      </c>
      <c r="V177" s="28">
        <v>0</v>
      </c>
      <c r="W177" s="28">
        <v>16</v>
      </c>
      <c r="X177" s="45" t="s">
        <v>142</v>
      </c>
      <c r="Y177" s="28" t="s">
        <v>56</v>
      </c>
      <c r="Z177" s="46" t="s">
        <v>401</v>
      </c>
      <c r="AA177" s="47">
        <v>44471</v>
      </c>
      <c r="AB177" s="28">
        <v>0</v>
      </c>
      <c r="AC177" s="28" t="s">
        <v>56</v>
      </c>
      <c r="AD177" s="48" t="s">
        <v>56</v>
      </c>
      <c r="AE177" s="47" t="s">
        <v>56</v>
      </c>
      <c r="AF177" s="31" t="str">
        <f>VLOOKUP(G177,'TAGIHAN TIV (QTY)'!L:S,8,FALSE)</f>
        <v>8276767194</v>
      </c>
      <c r="AG177" s="31" t="str">
        <f>VLOOKUP(T177,'TAGIHAN TIV (QTY)'!L:S,8,FALSE)</f>
        <v>2050343560</v>
      </c>
      <c r="AH177" s="31" t="e">
        <f>VLOOKUP(AC177,'TAGIHAN TIV (QTY)'!L:S,8,FALSE)</f>
        <v>#N/A</v>
      </c>
      <c r="AI177" s="32">
        <f>VLOOKUP(A177&amp;P177,[1]HARGA!C:D,2,0)*Q177</f>
        <v>1600000</v>
      </c>
      <c r="AJ177" s="32">
        <f>VLOOKUP(A177&amp;P177,[1]HARGA!C:D,2,0)*W177</f>
        <v>1600000</v>
      </c>
      <c r="AK177" s="32">
        <f>VLOOKUP(A177&amp;P177,[1]HARGA!C:D,2,0)*AB177</f>
        <v>0</v>
      </c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>
        <v>1</v>
      </c>
    </row>
    <row r="178" spans="1:55" hidden="1" x14ac:dyDescent="0.35">
      <c r="A178" s="22" t="s">
        <v>51</v>
      </c>
      <c r="B178" s="22" t="s">
        <v>355</v>
      </c>
      <c r="C178" s="23">
        <v>21092400880</v>
      </c>
      <c r="D178" s="22" t="s">
        <v>68</v>
      </c>
      <c r="E178" s="22" t="s">
        <v>402</v>
      </c>
      <c r="F178" s="22" t="s">
        <v>403</v>
      </c>
      <c r="G178" s="22">
        <v>5041741943</v>
      </c>
      <c r="H178" s="22" t="s">
        <v>56</v>
      </c>
      <c r="I178" s="22" t="s">
        <v>56</v>
      </c>
      <c r="J178" s="24">
        <v>44470</v>
      </c>
      <c r="K178" s="22">
        <v>1120</v>
      </c>
      <c r="L178" s="31" t="s">
        <v>142</v>
      </c>
      <c r="M178" s="31" t="s">
        <v>142</v>
      </c>
      <c r="N178" s="25" t="s">
        <v>404</v>
      </c>
      <c r="O178" s="26">
        <v>44470</v>
      </c>
      <c r="P178" s="27" t="s">
        <v>359</v>
      </c>
      <c r="Q178" s="22">
        <v>1120</v>
      </c>
      <c r="R178" s="28" t="s">
        <v>56</v>
      </c>
      <c r="S178" s="22" t="s">
        <v>56</v>
      </c>
      <c r="T178" s="41">
        <v>6008045174</v>
      </c>
      <c r="U178" s="28">
        <v>0</v>
      </c>
      <c r="V178" s="28">
        <v>0</v>
      </c>
      <c r="W178" s="28">
        <v>0</v>
      </c>
      <c r="X178" s="45" t="s">
        <v>142</v>
      </c>
      <c r="Y178" s="28" t="s">
        <v>56</v>
      </c>
      <c r="Z178" s="46" t="s">
        <v>405</v>
      </c>
      <c r="AA178" s="47">
        <v>44470</v>
      </c>
      <c r="AB178" s="28">
        <v>0</v>
      </c>
      <c r="AC178" s="28" t="s">
        <v>56</v>
      </c>
      <c r="AD178" s="48" t="s">
        <v>56</v>
      </c>
      <c r="AE178" s="47" t="s">
        <v>56</v>
      </c>
      <c r="AF178" s="31" t="str">
        <f>VLOOKUP(G178,'TAGIHAN TIV (QTY)'!L:S,8,FALSE)</f>
        <v>8276767194</v>
      </c>
      <c r="AG178" s="31" t="str">
        <f>VLOOKUP(T178,'TAGIHAN TIV (QTY)'!L:S,8,FALSE)</f>
        <v>2050343560</v>
      </c>
      <c r="AH178" s="31" t="e">
        <f>VLOOKUP(AC178,'TAGIHAN TIV (QTY)'!L:S,8,FALSE)</f>
        <v>#N/A</v>
      </c>
      <c r="AI178" s="32">
        <f>VLOOKUP(A178&amp;P178,[1]HARGA!C:D,2,0)*Q178</f>
        <v>45360000</v>
      </c>
      <c r="AJ178" s="32">
        <f>VLOOKUP(A178&amp;P178,[1]HARGA!C:D,2,0)*W178</f>
        <v>0</v>
      </c>
      <c r="AK178" s="32">
        <f>VLOOKUP(A178&amp;P178,[1]HARGA!C:D,2,0)*AB178</f>
        <v>0</v>
      </c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>
        <v>1</v>
      </c>
    </row>
    <row r="179" spans="1:55" hidden="1" x14ac:dyDescent="0.35">
      <c r="A179" s="22" t="s">
        <v>51</v>
      </c>
      <c r="B179" s="22" t="s">
        <v>355</v>
      </c>
      <c r="C179" s="23">
        <v>21092400880</v>
      </c>
      <c r="D179" s="22" t="s">
        <v>68</v>
      </c>
      <c r="E179" s="22" t="s">
        <v>402</v>
      </c>
      <c r="F179" s="22" t="s">
        <v>403</v>
      </c>
      <c r="G179" s="22">
        <v>5041741943</v>
      </c>
      <c r="H179" s="22" t="s">
        <v>56</v>
      </c>
      <c r="I179" s="22" t="s">
        <v>56</v>
      </c>
      <c r="J179" s="24">
        <v>44470</v>
      </c>
      <c r="K179" s="22">
        <v>16</v>
      </c>
      <c r="L179" s="31" t="s">
        <v>142</v>
      </c>
      <c r="M179" s="31" t="s">
        <v>142</v>
      </c>
      <c r="N179" s="25" t="s">
        <v>404</v>
      </c>
      <c r="O179" s="26">
        <v>44470</v>
      </c>
      <c r="P179" s="27" t="s">
        <v>361</v>
      </c>
      <c r="Q179" s="22">
        <v>16</v>
      </c>
      <c r="R179" s="28" t="s">
        <v>56</v>
      </c>
      <c r="S179" s="22" t="s">
        <v>56</v>
      </c>
      <c r="T179" s="41">
        <v>6008045174</v>
      </c>
      <c r="U179" s="28">
        <v>16</v>
      </c>
      <c r="V179" s="28">
        <v>0</v>
      </c>
      <c r="W179" s="28">
        <v>16</v>
      </c>
      <c r="X179" s="45" t="s">
        <v>142</v>
      </c>
      <c r="Y179" s="28" t="s">
        <v>56</v>
      </c>
      <c r="Z179" s="46" t="s">
        <v>405</v>
      </c>
      <c r="AA179" s="47">
        <v>44470</v>
      </c>
      <c r="AB179" s="28">
        <v>0</v>
      </c>
      <c r="AC179" s="28" t="s">
        <v>56</v>
      </c>
      <c r="AD179" s="48" t="s">
        <v>56</v>
      </c>
      <c r="AE179" s="47" t="s">
        <v>56</v>
      </c>
      <c r="AF179" s="31" t="str">
        <f>VLOOKUP(G179,'TAGIHAN TIV (QTY)'!L:S,8,FALSE)</f>
        <v>8276767194</v>
      </c>
      <c r="AG179" s="31" t="str">
        <f>VLOOKUP(T179,'TAGIHAN TIV (QTY)'!L:S,8,FALSE)</f>
        <v>2050343560</v>
      </c>
      <c r="AH179" s="31" t="e">
        <f>VLOOKUP(AC179,'TAGIHAN TIV (QTY)'!L:S,8,FALSE)</f>
        <v>#N/A</v>
      </c>
      <c r="AI179" s="32">
        <f>VLOOKUP(A179&amp;P179,[1]HARGA!C:D,2,0)*Q179</f>
        <v>1600000</v>
      </c>
      <c r="AJ179" s="32">
        <f>VLOOKUP(A179&amp;P179,[1]HARGA!C:D,2,0)*W179</f>
        <v>1600000</v>
      </c>
      <c r="AK179" s="32">
        <f>VLOOKUP(A179&amp;P179,[1]HARGA!C:D,2,0)*AB179</f>
        <v>0</v>
      </c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>
        <v>1</v>
      </c>
    </row>
    <row r="180" spans="1:55" hidden="1" x14ac:dyDescent="0.35">
      <c r="A180" s="22" t="s">
        <v>51</v>
      </c>
      <c r="B180" s="22" t="s">
        <v>355</v>
      </c>
      <c r="C180" s="23">
        <v>21092400876</v>
      </c>
      <c r="D180" s="22" t="s">
        <v>271</v>
      </c>
      <c r="E180" s="22" t="s">
        <v>406</v>
      </c>
      <c r="F180" s="22" t="s">
        <v>407</v>
      </c>
      <c r="G180" s="22">
        <v>5041739918</v>
      </c>
      <c r="H180" s="22" t="s">
        <v>56</v>
      </c>
      <c r="I180" s="22" t="s">
        <v>56</v>
      </c>
      <c r="J180" s="24">
        <v>44470</v>
      </c>
      <c r="K180" s="22">
        <v>1120</v>
      </c>
      <c r="L180" s="31" t="s">
        <v>394</v>
      </c>
      <c r="M180" s="31" t="s">
        <v>142</v>
      </c>
      <c r="N180" s="25" t="s">
        <v>408</v>
      </c>
      <c r="O180" s="26">
        <v>44470</v>
      </c>
      <c r="P180" s="27" t="s">
        <v>359</v>
      </c>
      <c r="Q180" s="22">
        <v>1120</v>
      </c>
      <c r="R180" s="28" t="s">
        <v>56</v>
      </c>
      <c r="S180" s="22" t="s">
        <v>56</v>
      </c>
      <c r="T180" s="41">
        <v>6008045566</v>
      </c>
      <c r="U180" s="28">
        <v>0</v>
      </c>
      <c r="V180" s="28">
        <v>0</v>
      </c>
      <c r="W180" s="28">
        <v>0</v>
      </c>
      <c r="X180" s="45" t="s">
        <v>142</v>
      </c>
      <c r="Y180" s="28" t="s">
        <v>56</v>
      </c>
      <c r="Z180" s="46" t="s">
        <v>409</v>
      </c>
      <c r="AA180" s="47">
        <v>44470</v>
      </c>
      <c r="AB180" s="28">
        <v>0</v>
      </c>
      <c r="AC180" s="28" t="s">
        <v>56</v>
      </c>
      <c r="AD180" s="48" t="s">
        <v>56</v>
      </c>
      <c r="AE180" s="47" t="s">
        <v>56</v>
      </c>
      <c r="AF180" s="31" t="str">
        <f>VLOOKUP(G180,'TAGIHAN TIV (QTY)'!L:S,8,FALSE)</f>
        <v>8276767194</v>
      </c>
      <c r="AG180" s="31" t="str">
        <f>VLOOKUP(T180,'TAGIHAN TIV (QTY)'!L:S,8,FALSE)</f>
        <v>2050343560</v>
      </c>
      <c r="AH180" s="31" t="e">
        <f>VLOOKUP(AC180,'TAGIHAN TIV (QTY)'!L:S,8,FALSE)</f>
        <v>#N/A</v>
      </c>
      <c r="AI180" s="32">
        <f>VLOOKUP(A180&amp;P180,[1]HARGA!C:D,2,0)*Q180</f>
        <v>45360000</v>
      </c>
      <c r="AJ180" s="32">
        <f>VLOOKUP(A180&amp;P180,[1]HARGA!C:D,2,0)*W180</f>
        <v>0</v>
      </c>
      <c r="AK180" s="32">
        <f>VLOOKUP(A180&amp;P180,[1]HARGA!C:D,2,0)*AB180</f>
        <v>0</v>
      </c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>
        <v>1</v>
      </c>
    </row>
    <row r="181" spans="1:55" hidden="1" x14ac:dyDescent="0.35">
      <c r="A181" s="22" t="s">
        <v>51</v>
      </c>
      <c r="B181" s="22" t="s">
        <v>355</v>
      </c>
      <c r="C181" s="23">
        <v>21092400876</v>
      </c>
      <c r="D181" s="22" t="s">
        <v>271</v>
      </c>
      <c r="E181" s="22" t="s">
        <v>406</v>
      </c>
      <c r="F181" s="22" t="s">
        <v>407</v>
      </c>
      <c r="G181" s="22">
        <v>5041739918</v>
      </c>
      <c r="H181" s="22" t="s">
        <v>56</v>
      </c>
      <c r="I181" s="22" t="s">
        <v>56</v>
      </c>
      <c r="J181" s="24">
        <v>44470</v>
      </c>
      <c r="K181" s="22">
        <v>16</v>
      </c>
      <c r="L181" s="31" t="s">
        <v>394</v>
      </c>
      <c r="M181" s="31" t="s">
        <v>142</v>
      </c>
      <c r="N181" s="25" t="s">
        <v>408</v>
      </c>
      <c r="O181" s="26">
        <v>44470</v>
      </c>
      <c r="P181" s="27" t="s">
        <v>361</v>
      </c>
      <c r="Q181" s="22">
        <v>16</v>
      </c>
      <c r="R181" s="28" t="s">
        <v>56</v>
      </c>
      <c r="S181" s="22" t="s">
        <v>56</v>
      </c>
      <c r="T181" s="41">
        <v>6008045566</v>
      </c>
      <c r="U181" s="28">
        <v>16</v>
      </c>
      <c r="V181" s="28">
        <v>0</v>
      </c>
      <c r="W181" s="28">
        <v>16</v>
      </c>
      <c r="X181" s="45" t="s">
        <v>142</v>
      </c>
      <c r="Y181" s="28" t="s">
        <v>56</v>
      </c>
      <c r="Z181" s="46" t="s">
        <v>409</v>
      </c>
      <c r="AA181" s="47">
        <v>44470</v>
      </c>
      <c r="AB181" s="28">
        <v>0</v>
      </c>
      <c r="AC181" s="28" t="s">
        <v>56</v>
      </c>
      <c r="AD181" s="48" t="s">
        <v>56</v>
      </c>
      <c r="AE181" s="47" t="s">
        <v>56</v>
      </c>
      <c r="AF181" s="31" t="str">
        <f>VLOOKUP(G181,'TAGIHAN TIV (QTY)'!L:S,8,FALSE)</f>
        <v>8276767194</v>
      </c>
      <c r="AG181" s="31" t="str">
        <f>VLOOKUP(T181,'TAGIHAN TIV (QTY)'!L:S,8,FALSE)</f>
        <v>2050343560</v>
      </c>
      <c r="AH181" s="31" t="e">
        <f>VLOOKUP(AC181,'TAGIHAN TIV (QTY)'!L:S,8,FALSE)</f>
        <v>#N/A</v>
      </c>
      <c r="AI181" s="32">
        <f>VLOOKUP(A181&amp;P181,[1]HARGA!C:D,2,0)*Q181</f>
        <v>1600000</v>
      </c>
      <c r="AJ181" s="32">
        <f>VLOOKUP(A181&amp;P181,[1]HARGA!C:D,2,0)*W181</f>
        <v>1600000</v>
      </c>
      <c r="AK181" s="32">
        <f>VLOOKUP(A181&amp;P181,[1]HARGA!C:D,2,0)*AB181</f>
        <v>0</v>
      </c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>
        <v>1</v>
      </c>
    </row>
    <row r="182" spans="1:55" hidden="1" x14ac:dyDescent="0.35">
      <c r="A182" s="22" t="s">
        <v>51</v>
      </c>
      <c r="B182" s="22" t="s">
        <v>355</v>
      </c>
      <c r="C182" s="23">
        <v>21092400878</v>
      </c>
      <c r="D182" s="22" t="s">
        <v>68</v>
      </c>
      <c r="E182" s="15" t="s">
        <v>410</v>
      </c>
      <c r="F182" s="22" t="s">
        <v>411</v>
      </c>
      <c r="G182" s="22">
        <v>5041749760</v>
      </c>
      <c r="H182" s="22" t="s">
        <v>56</v>
      </c>
      <c r="I182" s="22" t="s">
        <v>56</v>
      </c>
      <c r="J182" s="24">
        <v>44470</v>
      </c>
      <c r="K182" s="22">
        <v>1120</v>
      </c>
      <c r="L182" s="31" t="s">
        <v>148</v>
      </c>
      <c r="M182" s="31" t="s">
        <v>148</v>
      </c>
      <c r="N182" s="25" t="s">
        <v>412</v>
      </c>
      <c r="O182" s="26">
        <v>44470</v>
      </c>
      <c r="P182" s="27" t="s">
        <v>359</v>
      </c>
      <c r="Q182" s="22">
        <v>1120</v>
      </c>
      <c r="R182" s="28" t="s">
        <v>56</v>
      </c>
      <c r="S182" s="22" t="s">
        <v>56</v>
      </c>
      <c r="T182" s="41">
        <v>6008045845</v>
      </c>
      <c r="U182" s="28">
        <v>0</v>
      </c>
      <c r="V182" s="28">
        <v>0</v>
      </c>
      <c r="W182" s="28">
        <v>0</v>
      </c>
      <c r="X182" s="45" t="s">
        <v>148</v>
      </c>
      <c r="Y182" s="28" t="s">
        <v>56</v>
      </c>
      <c r="Z182" s="46" t="s">
        <v>413</v>
      </c>
      <c r="AA182" s="47">
        <v>44470</v>
      </c>
      <c r="AB182" s="28">
        <v>0</v>
      </c>
      <c r="AC182" s="28" t="s">
        <v>56</v>
      </c>
      <c r="AD182" s="48" t="s">
        <v>56</v>
      </c>
      <c r="AE182" s="47" t="s">
        <v>56</v>
      </c>
      <c r="AF182" s="31" t="str">
        <f>VLOOKUP(G182,'TAGIHAN TIV (QTY)'!L:S,8,FALSE)</f>
        <v>8276767194</v>
      </c>
      <c r="AG182" s="31" t="str">
        <f>VLOOKUP(T182,'TAGIHAN TIV (QTY)'!L:S,8,FALSE)</f>
        <v>2050343560</v>
      </c>
      <c r="AH182" s="31" t="e">
        <f>VLOOKUP(AC182,'TAGIHAN TIV (QTY)'!L:S,8,FALSE)</f>
        <v>#N/A</v>
      </c>
      <c r="AI182" s="32">
        <f>VLOOKUP(A182&amp;P182,[1]HARGA!C:D,2,0)*Q182</f>
        <v>45360000</v>
      </c>
      <c r="AJ182" s="32">
        <f>VLOOKUP(A182&amp;P182,[1]HARGA!C:D,2,0)*W182</f>
        <v>0</v>
      </c>
      <c r="AK182" s="32">
        <f>VLOOKUP(A182&amp;P182,[1]HARGA!C:D,2,0)*AB182</f>
        <v>0</v>
      </c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>
        <v>1</v>
      </c>
    </row>
    <row r="183" spans="1:55" hidden="1" x14ac:dyDescent="0.35">
      <c r="A183" s="22" t="s">
        <v>51</v>
      </c>
      <c r="B183" s="22" t="s">
        <v>355</v>
      </c>
      <c r="C183" s="23">
        <v>21092400878</v>
      </c>
      <c r="D183" s="22" t="s">
        <v>68</v>
      </c>
      <c r="E183" s="15" t="s">
        <v>410</v>
      </c>
      <c r="F183" s="22" t="s">
        <v>411</v>
      </c>
      <c r="G183" s="22">
        <v>5041749760</v>
      </c>
      <c r="H183" s="22" t="s">
        <v>56</v>
      </c>
      <c r="I183" s="22" t="s">
        <v>56</v>
      </c>
      <c r="J183" s="24">
        <v>44470</v>
      </c>
      <c r="K183" s="22">
        <v>16</v>
      </c>
      <c r="L183" s="31" t="s">
        <v>148</v>
      </c>
      <c r="M183" s="31" t="s">
        <v>148</v>
      </c>
      <c r="N183" s="25" t="s">
        <v>412</v>
      </c>
      <c r="O183" s="26">
        <v>44470</v>
      </c>
      <c r="P183" s="27" t="s">
        <v>361</v>
      </c>
      <c r="Q183" s="22">
        <v>16</v>
      </c>
      <c r="R183" s="28" t="s">
        <v>56</v>
      </c>
      <c r="S183" s="22" t="s">
        <v>56</v>
      </c>
      <c r="T183" s="41">
        <v>6008045845</v>
      </c>
      <c r="U183" s="28">
        <v>16</v>
      </c>
      <c r="V183" s="28">
        <v>0</v>
      </c>
      <c r="W183" s="28">
        <v>16</v>
      </c>
      <c r="X183" s="45" t="s">
        <v>148</v>
      </c>
      <c r="Y183" s="28" t="s">
        <v>56</v>
      </c>
      <c r="Z183" s="46" t="s">
        <v>413</v>
      </c>
      <c r="AA183" s="47">
        <v>44470</v>
      </c>
      <c r="AB183" s="28">
        <v>0</v>
      </c>
      <c r="AC183" s="28" t="s">
        <v>56</v>
      </c>
      <c r="AD183" s="48" t="s">
        <v>56</v>
      </c>
      <c r="AE183" s="47" t="s">
        <v>56</v>
      </c>
      <c r="AF183" s="31" t="str">
        <f>VLOOKUP(G183,'TAGIHAN TIV (QTY)'!L:S,8,FALSE)</f>
        <v>8276767194</v>
      </c>
      <c r="AG183" s="31" t="str">
        <f>VLOOKUP(T183,'TAGIHAN TIV (QTY)'!L:S,8,FALSE)</f>
        <v>2050343560</v>
      </c>
      <c r="AH183" s="31" t="e">
        <f>VLOOKUP(AC183,'TAGIHAN TIV (QTY)'!L:S,8,FALSE)</f>
        <v>#N/A</v>
      </c>
      <c r="AI183" s="32">
        <f>VLOOKUP(A183&amp;P183,[1]HARGA!C:D,2,0)*Q183</f>
        <v>1600000</v>
      </c>
      <c r="AJ183" s="32">
        <f>VLOOKUP(A183&amp;P183,[1]HARGA!C:D,2,0)*W183</f>
        <v>1600000</v>
      </c>
      <c r="AK183" s="32">
        <f>VLOOKUP(A183&amp;P183,[1]HARGA!C:D,2,0)*AB183</f>
        <v>0</v>
      </c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>
        <v>1</v>
      </c>
    </row>
    <row r="184" spans="1:55" hidden="1" x14ac:dyDescent="0.35">
      <c r="A184" s="22" t="s">
        <v>51</v>
      </c>
      <c r="B184" s="22" t="s">
        <v>355</v>
      </c>
      <c r="C184" s="23">
        <v>21093002539</v>
      </c>
      <c r="D184" s="22" t="s">
        <v>68</v>
      </c>
      <c r="E184" s="22" t="s">
        <v>414</v>
      </c>
      <c r="F184" s="22" t="s">
        <v>415</v>
      </c>
      <c r="G184" s="22">
        <v>5041745202</v>
      </c>
      <c r="H184" s="22" t="s">
        <v>56</v>
      </c>
      <c r="I184" s="22" t="s">
        <v>56</v>
      </c>
      <c r="J184" s="24">
        <v>44470</v>
      </c>
      <c r="K184" s="22">
        <v>1280</v>
      </c>
      <c r="L184" s="31" t="s">
        <v>142</v>
      </c>
      <c r="M184" s="31" t="s">
        <v>142</v>
      </c>
      <c r="N184" s="25" t="s">
        <v>416</v>
      </c>
      <c r="O184" s="26">
        <v>44470</v>
      </c>
      <c r="P184" s="27" t="s">
        <v>365</v>
      </c>
      <c r="Q184" s="22">
        <v>1280</v>
      </c>
      <c r="R184" s="28" t="s">
        <v>56</v>
      </c>
      <c r="S184" s="22" t="s">
        <v>56</v>
      </c>
      <c r="T184" s="41">
        <v>6008037793</v>
      </c>
      <c r="U184" s="28">
        <v>0</v>
      </c>
      <c r="V184" s="28">
        <v>0</v>
      </c>
      <c r="W184" s="28">
        <v>0</v>
      </c>
      <c r="X184" s="45" t="s">
        <v>142</v>
      </c>
      <c r="Y184" s="28" t="s">
        <v>56</v>
      </c>
      <c r="Z184" s="46" t="s">
        <v>417</v>
      </c>
      <c r="AA184" s="47">
        <v>44470</v>
      </c>
      <c r="AB184" s="28">
        <v>0</v>
      </c>
      <c r="AC184" s="28" t="s">
        <v>56</v>
      </c>
      <c r="AD184" s="48" t="s">
        <v>56</v>
      </c>
      <c r="AE184" s="47" t="s">
        <v>56</v>
      </c>
      <c r="AF184" s="31" t="str">
        <f>VLOOKUP(G184,'TAGIHAN TIV (QTY)'!L:S,8,FALSE)</f>
        <v>8276767194</v>
      </c>
      <c r="AG184" s="31" t="str">
        <f>VLOOKUP(T184,'TAGIHAN TIV (QTY)'!L:S,8,FALSE)</f>
        <v>2050343560</v>
      </c>
      <c r="AH184" s="31" t="e">
        <f>VLOOKUP(AC184,'TAGIHAN TIV (QTY)'!L:S,8,FALSE)</f>
        <v>#N/A</v>
      </c>
      <c r="AI184" s="32">
        <f>VLOOKUP(A184&amp;P184,[1]HARGA!C:D,2,0)*Q184</f>
        <v>47667200</v>
      </c>
      <c r="AJ184" s="32">
        <f>VLOOKUP(A184&amp;P184,[1]HARGA!C:D,2,0)*W184</f>
        <v>0</v>
      </c>
      <c r="AK184" s="32">
        <f>VLOOKUP(A184&amp;P184,[1]HARGA!C:D,2,0)*AB184</f>
        <v>0</v>
      </c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>
        <v>1</v>
      </c>
    </row>
    <row r="185" spans="1:55" hidden="1" x14ac:dyDescent="0.35">
      <c r="A185" s="22" t="s">
        <v>51</v>
      </c>
      <c r="B185" s="22" t="s">
        <v>355</v>
      </c>
      <c r="C185" s="23">
        <v>21093002539</v>
      </c>
      <c r="D185" s="22" t="s">
        <v>68</v>
      </c>
      <c r="E185" s="22" t="s">
        <v>414</v>
      </c>
      <c r="F185" s="22" t="s">
        <v>415</v>
      </c>
      <c r="G185" s="22">
        <v>5041745202</v>
      </c>
      <c r="H185" s="22" t="s">
        <v>56</v>
      </c>
      <c r="I185" s="22" t="s">
        <v>56</v>
      </c>
      <c r="J185" s="24">
        <v>44470</v>
      </c>
      <c r="K185" s="22">
        <v>32</v>
      </c>
      <c r="L185" s="31" t="s">
        <v>142</v>
      </c>
      <c r="M185" s="31" t="s">
        <v>142</v>
      </c>
      <c r="N185" s="25" t="s">
        <v>416</v>
      </c>
      <c r="O185" s="26">
        <v>44470</v>
      </c>
      <c r="P185" s="27" t="s">
        <v>361</v>
      </c>
      <c r="Q185" s="22">
        <v>32</v>
      </c>
      <c r="R185" s="28" t="s">
        <v>56</v>
      </c>
      <c r="S185" s="22" t="s">
        <v>56</v>
      </c>
      <c r="T185" s="41">
        <v>6008037793</v>
      </c>
      <c r="U185" s="28">
        <v>32</v>
      </c>
      <c r="V185" s="28">
        <v>0</v>
      </c>
      <c r="W185" s="28">
        <v>32</v>
      </c>
      <c r="X185" s="45" t="s">
        <v>142</v>
      </c>
      <c r="Y185" s="28" t="s">
        <v>56</v>
      </c>
      <c r="Z185" s="46" t="s">
        <v>417</v>
      </c>
      <c r="AA185" s="47">
        <v>44470</v>
      </c>
      <c r="AB185" s="28">
        <v>0</v>
      </c>
      <c r="AC185" s="28" t="s">
        <v>56</v>
      </c>
      <c r="AD185" s="48" t="s">
        <v>56</v>
      </c>
      <c r="AE185" s="47" t="s">
        <v>56</v>
      </c>
      <c r="AF185" s="31" t="str">
        <f>VLOOKUP(G185,'TAGIHAN TIV (QTY)'!L:S,8,FALSE)</f>
        <v>8276767194</v>
      </c>
      <c r="AG185" s="31" t="str">
        <f>VLOOKUP(T185,'TAGIHAN TIV (QTY)'!L:S,8,FALSE)</f>
        <v>2050343560</v>
      </c>
      <c r="AH185" s="31" t="e">
        <f>VLOOKUP(AC185,'TAGIHAN TIV (QTY)'!L:S,8,FALSE)</f>
        <v>#N/A</v>
      </c>
      <c r="AI185" s="32">
        <f>VLOOKUP(A185&amp;P185,[1]HARGA!C:D,2,0)*Q185</f>
        <v>3200000</v>
      </c>
      <c r="AJ185" s="32">
        <f>VLOOKUP(A185&amp;P185,[1]HARGA!C:D,2,0)*W185</f>
        <v>3200000</v>
      </c>
      <c r="AK185" s="32">
        <f>VLOOKUP(A185&amp;P185,[1]HARGA!C:D,2,0)*AB185</f>
        <v>0</v>
      </c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>
        <v>1</v>
      </c>
    </row>
    <row r="186" spans="1:55" hidden="1" x14ac:dyDescent="0.35">
      <c r="A186" s="22" t="s">
        <v>51</v>
      </c>
      <c r="B186" s="22" t="s">
        <v>355</v>
      </c>
      <c r="C186" s="23">
        <v>21092400904</v>
      </c>
      <c r="D186" s="22" t="s">
        <v>68</v>
      </c>
      <c r="E186" s="22" t="s">
        <v>418</v>
      </c>
      <c r="F186" s="22" t="s">
        <v>419</v>
      </c>
      <c r="G186" s="22">
        <v>5041756433</v>
      </c>
      <c r="H186" s="22" t="s">
        <v>56</v>
      </c>
      <c r="I186" s="22" t="s">
        <v>56</v>
      </c>
      <c r="J186" s="24">
        <v>44470</v>
      </c>
      <c r="K186" s="22">
        <v>1280</v>
      </c>
      <c r="L186" s="31" t="s">
        <v>148</v>
      </c>
      <c r="M186" s="31" t="s">
        <v>148</v>
      </c>
      <c r="N186" s="25" t="s">
        <v>420</v>
      </c>
      <c r="O186" s="26">
        <v>44471</v>
      </c>
      <c r="P186" s="27" t="s">
        <v>365</v>
      </c>
      <c r="Q186" s="22">
        <v>1280</v>
      </c>
      <c r="R186" s="28" t="s">
        <v>56</v>
      </c>
      <c r="S186" s="22" t="s">
        <v>56</v>
      </c>
      <c r="T186" s="41">
        <v>6008046217</v>
      </c>
      <c r="U186" s="28">
        <v>0</v>
      </c>
      <c r="V186" s="28">
        <v>0</v>
      </c>
      <c r="W186" s="28">
        <v>0</v>
      </c>
      <c r="X186" s="45" t="s">
        <v>148</v>
      </c>
      <c r="Y186" s="28" t="s">
        <v>56</v>
      </c>
      <c r="Z186" s="46" t="s">
        <v>421</v>
      </c>
      <c r="AA186" s="47">
        <v>44471</v>
      </c>
      <c r="AB186" s="28">
        <v>0</v>
      </c>
      <c r="AC186" s="28" t="s">
        <v>56</v>
      </c>
      <c r="AD186" s="48" t="s">
        <v>56</v>
      </c>
      <c r="AE186" s="47" t="s">
        <v>56</v>
      </c>
      <c r="AF186" s="31" t="str">
        <f>VLOOKUP(G186,'TAGIHAN TIV (QTY)'!L:S,8,FALSE)</f>
        <v>8276767194</v>
      </c>
      <c r="AG186" s="31" t="str">
        <f>VLOOKUP(T186,'TAGIHAN TIV (QTY)'!L:S,8,FALSE)</f>
        <v>2050343560</v>
      </c>
      <c r="AH186" s="31" t="e">
        <f>VLOOKUP(AC186,'TAGIHAN TIV (QTY)'!L:S,8,FALSE)</f>
        <v>#N/A</v>
      </c>
      <c r="AI186" s="32">
        <f>VLOOKUP(A186&amp;P186,[1]HARGA!C:D,2,0)*Q186</f>
        <v>47667200</v>
      </c>
      <c r="AJ186" s="32">
        <f>VLOOKUP(A186&amp;P186,[1]HARGA!C:D,2,0)*W186</f>
        <v>0</v>
      </c>
      <c r="AK186" s="32">
        <f>VLOOKUP(A186&amp;P186,[1]HARGA!C:D,2,0)*AB186</f>
        <v>0</v>
      </c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>
        <v>1</v>
      </c>
    </row>
    <row r="187" spans="1:55" hidden="1" x14ac:dyDescent="0.35">
      <c r="A187" s="22" t="s">
        <v>51</v>
      </c>
      <c r="B187" s="22" t="s">
        <v>355</v>
      </c>
      <c r="C187" s="23">
        <v>21092400904</v>
      </c>
      <c r="D187" s="22" t="s">
        <v>68</v>
      </c>
      <c r="E187" s="22" t="s">
        <v>418</v>
      </c>
      <c r="F187" s="22" t="s">
        <v>419</v>
      </c>
      <c r="G187" s="22">
        <v>5041756433</v>
      </c>
      <c r="H187" s="22" t="s">
        <v>56</v>
      </c>
      <c r="I187" s="22" t="s">
        <v>56</v>
      </c>
      <c r="J187" s="24">
        <v>44470</v>
      </c>
      <c r="K187" s="22">
        <v>32</v>
      </c>
      <c r="L187" s="31" t="s">
        <v>148</v>
      </c>
      <c r="M187" s="31" t="s">
        <v>148</v>
      </c>
      <c r="N187" s="25" t="s">
        <v>420</v>
      </c>
      <c r="O187" s="26">
        <v>44471</v>
      </c>
      <c r="P187" s="27" t="s">
        <v>361</v>
      </c>
      <c r="Q187" s="22">
        <v>32</v>
      </c>
      <c r="R187" s="28" t="s">
        <v>56</v>
      </c>
      <c r="S187" s="22" t="s">
        <v>56</v>
      </c>
      <c r="T187" s="41">
        <v>6008046217</v>
      </c>
      <c r="U187" s="28">
        <v>32</v>
      </c>
      <c r="V187" s="28">
        <v>0</v>
      </c>
      <c r="W187" s="28">
        <v>32</v>
      </c>
      <c r="X187" s="45" t="s">
        <v>148</v>
      </c>
      <c r="Y187" s="28" t="s">
        <v>56</v>
      </c>
      <c r="Z187" s="46" t="s">
        <v>421</v>
      </c>
      <c r="AA187" s="47">
        <v>44471</v>
      </c>
      <c r="AB187" s="28">
        <v>0</v>
      </c>
      <c r="AC187" s="28" t="s">
        <v>56</v>
      </c>
      <c r="AD187" s="48" t="s">
        <v>56</v>
      </c>
      <c r="AE187" s="47" t="s">
        <v>56</v>
      </c>
      <c r="AF187" s="31" t="str">
        <f>VLOOKUP(G187,'TAGIHAN TIV (QTY)'!L:S,8,FALSE)</f>
        <v>8276767194</v>
      </c>
      <c r="AG187" s="31" t="str">
        <f>VLOOKUP(T187,'TAGIHAN TIV (QTY)'!L:S,8,FALSE)</f>
        <v>2050343560</v>
      </c>
      <c r="AH187" s="31" t="e">
        <f>VLOOKUP(AC187,'TAGIHAN TIV (QTY)'!L:S,8,FALSE)</f>
        <v>#N/A</v>
      </c>
      <c r="AI187" s="32">
        <f>VLOOKUP(A187&amp;P187,[1]HARGA!C:D,2,0)*Q187</f>
        <v>3200000</v>
      </c>
      <c r="AJ187" s="32">
        <f>VLOOKUP(A187&amp;P187,[1]HARGA!C:D,2,0)*W187</f>
        <v>3200000</v>
      </c>
      <c r="AK187" s="32">
        <f>VLOOKUP(A187&amp;P187,[1]HARGA!C:D,2,0)*AB187</f>
        <v>0</v>
      </c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>
        <v>1</v>
      </c>
    </row>
    <row r="188" spans="1:55" hidden="1" x14ac:dyDescent="0.35">
      <c r="A188" s="22" t="s">
        <v>51</v>
      </c>
      <c r="B188" s="22" t="s">
        <v>355</v>
      </c>
      <c r="C188" s="23">
        <v>21092400907</v>
      </c>
      <c r="D188" s="22" t="s">
        <v>68</v>
      </c>
      <c r="E188" s="33" t="s">
        <v>380</v>
      </c>
      <c r="F188" s="22" t="s">
        <v>381</v>
      </c>
      <c r="G188" s="22">
        <v>5041741532</v>
      </c>
      <c r="H188" s="22" t="s">
        <v>56</v>
      </c>
      <c r="I188" s="22" t="s">
        <v>56</v>
      </c>
      <c r="J188" s="24">
        <v>44470</v>
      </c>
      <c r="K188" s="22">
        <v>1280</v>
      </c>
      <c r="L188" s="31" t="s">
        <v>164</v>
      </c>
      <c r="M188" s="31" t="s">
        <v>164</v>
      </c>
      <c r="N188" s="25" t="s">
        <v>422</v>
      </c>
      <c r="O188" s="26">
        <v>44470</v>
      </c>
      <c r="P188" s="27" t="s">
        <v>365</v>
      </c>
      <c r="Q188" s="22">
        <v>1280</v>
      </c>
      <c r="R188" s="28" t="s">
        <v>56</v>
      </c>
      <c r="S188" s="22" t="s">
        <v>56</v>
      </c>
      <c r="T188" s="41">
        <v>6008045293</v>
      </c>
      <c r="U188" s="28">
        <v>0</v>
      </c>
      <c r="V188" s="28">
        <v>0</v>
      </c>
      <c r="W188" s="28">
        <v>0</v>
      </c>
      <c r="X188" s="45" t="s">
        <v>164</v>
      </c>
      <c r="Y188" s="28" t="s">
        <v>56</v>
      </c>
      <c r="Z188" s="46" t="s">
        <v>423</v>
      </c>
      <c r="AA188" s="47">
        <v>44470</v>
      </c>
      <c r="AB188" s="28">
        <v>0</v>
      </c>
      <c r="AC188" s="28" t="s">
        <v>56</v>
      </c>
      <c r="AD188" s="48" t="s">
        <v>56</v>
      </c>
      <c r="AE188" s="47" t="s">
        <v>56</v>
      </c>
      <c r="AF188" s="31" t="str">
        <f>VLOOKUP(G188,'TAGIHAN TIV (QTY)'!L:S,8,FALSE)</f>
        <v>8276767194</v>
      </c>
      <c r="AG188" s="31" t="str">
        <f>VLOOKUP(T188,'TAGIHAN TIV (QTY)'!L:S,8,FALSE)</f>
        <v>2050343560</v>
      </c>
      <c r="AH188" s="31" t="e">
        <f>VLOOKUP(AC188,'TAGIHAN TIV (QTY)'!L:S,8,FALSE)</f>
        <v>#N/A</v>
      </c>
      <c r="AI188" s="32">
        <f>VLOOKUP(A188&amp;P188,[1]HARGA!C:D,2,0)*Q188</f>
        <v>47667200</v>
      </c>
      <c r="AJ188" s="32">
        <f>VLOOKUP(A188&amp;P188,[1]HARGA!C:D,2,0)*W188</f>
        <v>0</v>
      </c>
      <c r="AK188" s="32">
        <f>VLOOKUP(A188&amp;P188,[1]HARGA!C:D,2,0)*AB188</f>
        <v>0</v>
      </c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>
        <v>1</v>
      </c>
    </row>
    <row r="189" spans="1:55" hidden="1" x14ac:dyDescent="0.35">
      <c r="A189" s="22" t="s">
        <v>51</v>
      </c>
      <c r="B189" s="22" t="s">
        <v>355</v>
      </c>
      <c r="C189" s="23">
        <v>21092400907</v>
      </c>
      <c r="D189" s="22" t="s">
        <v>68</v>
      </c>
      <c r="E189" s="33" t="s">
        <v>380</v>
      </c>
      <c r="F189" s="22" t="s">
        <v>381</v>
      </c>
      <c r="G189" s="22">
        <v>5041741532</v>
      </c>
      <c r="H189" s="22" t="s">
        <v>56</v>
      </c>
      <c r="I189" s="22" t="s">
        <v>56</v>
      </c>
      <c r="J189" s="24">
        <v>44470</v>
      </c>
      <c r="K189" s="22">
        <v>32</v>
      </c>
      <c r="L189" s="31" t="s">
        <v>164</v>
      </c>
      <c r="M189" s="31" t="s">
        <v>164</v>
      </c>
      <c r="N189" s="25" t="s">
        <v>422</v>
      </c>
      <c r="O189" s="26">
        <v>44470</v>
      </c>
      <c r="P189" s="27" t="s">
        <v>361</v>
      </c>
      <c r="Q189" s="22">
        <v>32</v>
      </c>
      <c r="R189" s="28" t="s">
        <v>56</v>
      </c>
      <c r="S189" s="22" t="s">
        <v>56</v>
      </c>
      <c r="T189" s="41">
        <v>6008045293</v>
      </c>
      <c r="U189" s="28">
        <v>32</v>
      </c>
      <c r="V189" s="28">
        <v>0</v>
      </c>
      <c r="W189" s="28">
        <v>32</v>
      </c>
      <c r="X189" s="45" t="s">
        <v>164</v>
      </c>
      <c r="Y189" s="28" t="s">
        <v>56</v>
      </c>
      <c r="Z189" s="46" t="s">
        <v>423</v>
      </c>
      <c r="AA189" s="47">
        <v>44470</v>
      </c>
      <c r="AB189" s="28">
        <v>0</v>
      </c>
      <c r="AC189" s="28" t="s">
        <v>56</v>
      </c>
      <c r="AD189" s="48" t="s">
        <v>56</v>
      </c>
      <c r="AE189" s="47" t="s">
        <v>56</v>
      </c>
      <c r="AF189" s="31" t="str">
        <f>VLOOKUP(G189,'TAGIHAN TIV (QTY)'!L:S,8,FALSE)</f>
        <v>8276767194</v>
      </c>
      <c r="AG189" s="31" t="str">
        <f>VLOOKUP(T189,'TAGIHAN TIV (QTY)'!L:S,8,FALSE)</f>
        <v>2050343560</v>
      </c>
      <c r="AH189" s="31" t="e">
        <f>VLOOKUP(AC189,'TAGIHAN TIV (QTY)'!L:S,8,FALSE)</f>
        <v>#N/A</v>
      </c>
      <c r="AI189" s="32">
        <f>VLOOKUP(A189&amp;P189,[1]HARGA!C:D,2,0)*Q189</f>
        <v>3200000</v>
      </c>
      <c r="AJ189" s="32">
        <f>VLOOKUP(A189&amp;P189,[1]HARGA!C:D,2,0)*W189</f>
        <v>3200000</v>
      </c>
      <c r="AK189" s="32">
        <f>VLOOKUP(A189&amp;P189,[1]HARGA!C:D,2,0)*AB189</f>
        <v>0</v>
      </c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>
        <v>1</v>
      </c>
    </row>
    <row r="190" spans="1:55" hidden="1" x14ac:dyDescent="0.35">
      <c r="A190" s="22" t="s">
        <v>51</v>
      </c>
      <c r="B190" s="22" t="s">
        <v>355</v>
      </c>
      <c r="C190" s="23">
        <v>21100101384</v>
      </c>
      <c r="D190" s="22" t="s">
        <v>68</v>
      </c>
      <c r="E190" s="15" t="s">
        <v>424</v>
      </c>
      <c r="F190" s="22" t="s">
        <v>425</v>
      </c>
      <c r="G190" s="22">
        <v>5041757852</v>
      </c>
      <c r="H190" s="22" t="s">
        <v>56</v>
      </c>
      <c r="I190" s="22" t="s">
        <v>56</v>
      </c>
      <c r="J190" s="24">
        <v>44470</v>
      </c>
      <c r="K190" s="22">
        <v>1536</v>
      </c>
      <c r="L190" s="31" t="s">
        <v>142</v>
      </c>
      <c r="M190" s="31" t="s">
        <v>142</v>
      </c>
      <c r="N190" s="25" t="s">
        <v>426</v>
      </c>
      <c r="O190" s="26">
        <v>44471</v>
      </c>
      <c r="P190" s="27" t="s">
        <v>374</v>
      </c>
      <c r="Q190" s="22">
        <v>1536</v>
      </c>
      <c r="R190" s="28" t="s">
        <v>56</v>
      </c>
      <c r="S190" s="22" t="s">
        <v>56</v>
      </c>
      <c r="T190" s="41">
        <v>6008045750</v>
      </c>
      <c r="U190" s="28">
        <v>0</v>
      </c>
      <c r="V190" s="28">
        <v>0</v>
      </c>
      <c r="W190" s="28">
        <v>0</v>
      </c>
      <c r="X190" s="45" t="s">
        <v>142</v>
      </c>
      <c r="Y190" s="28" t="s">
        <v>56</v>
      </c>
      <c r="Z190" s="46" t="s">
        <v>427</v>
      </c>
      <c r="AA190" s="47">
        <v>44471</v>
      </c>
      <c r="AB190" s="28">
        <v>0</v>
      </c>
      <c r="AC190" s="28" t="s">
        <v>56</v>
      </c>
      <c r="AD190" s="48" t="s">
        <v>56</v>
      </c>
      <c r="AE190" s="47" t="s">
        <v>56</v>
      </c>
      <c r="AF190" s="31" t="str">
        <f>VLOOKUP(G190,'TAGIHAN TIV (QTY)'!L:S,8,FALSE)</f>
        <v>8276767194</v>
      </c>
      <c r="AG190" s="31" t="str">
        <f>VLOOKUP(T190,'TAGIHAN TIV (QTY)'!L:S,8,FALSE)</f>
        <v>2050343560</v>
      </c>
      <c r="AH190" s="31" t="e">
        <f>VLOOKUP(AC190,'TAGIHAN TIV (QTY)'!L:S,8,FALSE)</f>
        <v>#N/A</v>
      </c>
      <c r="AI190" s="32">
        <f>VLOOKUP(A190&amp;P190,[1]HARGA!C:D,2,0)*Q190</f>
        <v>34944000</v>
      </c>
      <c r="AJ190" s="32">
        <f>VLOOKUP(A190&amp;P190,[1]HARGA!C:D,2,0)*W190</f>
        <v>0</v>
      </c>
      <c r="AK190" s="32">
        <f>VLOOKUP(A190&amp;P190,[1]HARGA!C:D,2,0)*AB190</f>
        <v>0</v>
      </c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>
        <v>1</v>
      </c>
    </row>
    <row r="191" spans="1:55" hidden="1" x14ac:dyDescent="0.35">
      <c r="A191" s="22" t="s">
        <v>51</v>
      </c>
      <c r="B191" s="22" t="s">
        <v>355</v>
      </c>
      <c r="C191" s="23">
        <v>21100101384</v>
      </c>
      <c r="D191" s="22" t="s">
        <v>68</v>
      </c>
      <c r="E191" s="15" t="s">
        <v>424</v>
      </c>
      <c r="F191" s="22" t="s">
        <v>425</v>
      </c>
      <c r="G191" s="22">
        <v>5041757852</v>
      </c>
      <c r="H191" s="22" t="s">
        <v>56</v>
      </c>
      <c r="I191" s="22" t="s">
        <v>56</v>
      </c>
      <c r="J191" s="24">
        <v>44470</v>
      </c>
      <c r="K191" s="22">
        <v>32</v>
      </c>
      <c r="L191" s="31" t="s">
        <v>142</v>
      </c>
      <c r="M191" s="31" t="s">
        <v>142</v>
      </c>
      <c r="N191" s="25" t="s">
        <v>426</v>
      </c>
      <c r="O191" s="26">
        <v>44471</v>
      </c>
      <c r="P191" s="27" t="s">
        <v>361</v>
      </c>
      <c r="Q191" s="22">
        <v>32</v>
      </c>
      <c r="R191" s="28" t="s">
        <v>56</v>
      </c>
      <c r="S191" s="22" t="s">
        <v>56</v>
      </c>
      <c r="T191" s="41">
        <v>6008045750</v>
      </c>
      <c r="U191" s="28">
        <v>32</v>
      </c>
      <c r="V191" s="28">
        <v>0</v>
      </c>
      <c r="W191" s="28">
        <v>32</v>
      </c>
      <c r="X191" s="45" t="s">
        <v>142</v>
      </c>
      <c r="Y191" s="28" t="s">
        <v>56</v>
      </c>
      <c r="Z191" s="46" t="s">
        <v>427</v>
      </c>
      <c r="AA191" s="47">
        <v>44471</v>
      </c>
      <c r="AB191" s="28">
        <v>0</v>
      </c>
      <c r="AC191" s="28" t="s">
        <v>56</v>
      </c>
      <c r="AD191" s="48" t="s">
        <v>56</v>
      </c>
      <c r="AE191" s="47" t="s">
        <v>56</v>
      </c>
      <c r="AF191" s="31" t="str">
        <f>VLOOKUP(G191,'TAGIHAN TIV (QTY)'!L:S,8,FALSE)</f>
        <v>8276767194</v>
      </c>
      <c r="AG191" s="31" t="str">
        <f>VLOOKUP(T191,'TAGIHAN TIV (QTY)'!L:S,8,FALSE)</f>
        <v>2050343560</v>
      </c>
      <c r="AH191" s="31" t="e">
        <f>VLOOKUP(AC191,'TAGIHAN TIV (QTY)'!L:S,8,FALSE)</f>
        <v>#N/A</v>
      </c>
      <c r="AI191" s="32">
        <f>VLOOKUP(A191&amp;P191,[1]HARGA!C:D,2,0)*Q191</f>
        <v>3200000</v>
      </c>
      <c r="AJ191" s="32">
        <f>VLOOKUP(A191&amp;P191,[1]HARGA!C:D,2,0)*W191</f>
        <v>3200000</v>
      </c>
      <c r="AK191" s="32">
        <f>VLOOKUP(A191&amp;P191,[1]HARGA!C:D,2,0)*AB191</f>
        <v>0</v>
      </c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>
        <v>1</v>
      </c>
    </row>
    <row r="192" spans="1:55" hidden="1" x14ac:dyDescent="0.35">
      <c r="A192" s="22" t="s">
        <v>51</v>
      </c>
      <c r="B192" s="22" t="s">
        <v>355</v>
      </c>
      <c r="C192" s="23">
        <v>21100101384</v>
      </c>
      <c r="D192" s="22" t="s">
        <v>68</v>
      </c>
      <c r="E192" s="15" t="s">
        <v>424</v>
      </c>
      <c r="F192" s="22" t="s">
        <v>425</v>
      </c>
      <c r="G192" s="22">
        <v>5041757852</v>
      </c>
      <c r="H192" s="22" t="s">
        <v>56</v>
      </c>
      <c r="I192" s="22" t="s">
        <v>56</v>
      </c>
      <c r="J192" s="24">
        <v>44470</v>
      </c>
      <c r="K192" s="22">
        <v>30</v>
      </c>
      <c r="L192" s="31" t="s">
        <v>142</v>
      </c>
      <c r="M192" s="31" t="s">
        <v>142</v>
      </c>
      <c r="N192" s="25" t="s">
        <v>426</v>
      </c>
      <c r="O192" s="26">
        <v>44471</v>
      </c>
      <c r="P192" s="27" t="s">
        <v>375</v>
      </c>
      <c r="Q192" s="22">
        <v>0</v>
      </c>
      <c r="R192" s="28" t="s">
        <v>56</v>
      </c>
      <c r="S192" s="22" t="s">
        <v>56</v>
      </c>
      <c r="T192" s="41">
        <v>6008045750</v>
      </c>
      <c r="U192" s="28">
        <v>0</v>
      </c>
      <c r="V192" s="28">
        <v>0</v>
      </c>
      <c r="W192" s="28">
        <v>0</v>
      </c>
      <c r="X192" s="45" t="s">
        <v>142</v>
      </c>
      <c r="Y192" s="28" t="s">
        <v>56</v>
      </c>
      <c r="Z192" s="46" t="s">
        <v>427</v>
      </c>
      <c r="AA192" s="47">
        <v>44471</v>
      </c>
      <c r="AB192" s="28">
        <v>0</v>
      </c>
      <c r="AC192" s="28" t="s">
        <v>56</v>
      </c>
      <c r="AD192" s="48" t="s">
        <v>56</v>
      </c>
      <c r="AE192" s="47" t="s">
        <v>56</v>
      </c>
      <c r="AF192" s="31" t="str">
        <f>VLOOKUP(G192,'TAGIHAN TIV (QTY)'!L:S,8,FALSE)</f>
        <v>8276767194</v>
      </c>
      <c r="AG192" s="31" t="str">
        <f>VLOOKUP(T192,'TAGIHAN TIV (QTY)'!L:S,8,FALSE)</f>
        <v>2050343560</v>
      </c>
      <c r="AH192" s="31" t="e">
        <f>VLOOKUP(AC192,'TAGIHAN TIV (QTY)'!L:S,8,FALSE)</f>
        <v>#N/A</v>
      </c>
      <c r="AI192" s="32">
        <f>VLOOKUP(A192&amp;P192,[1]HARGA!C:D,2,0)*Q192</f>
        <v>0</v>
      </c>
      <c r="AJ192" s="32">
        <f>VLOOKUP(A192&amp;P192,[1]HARGA!C:D,2,0)*W192</f>
        <v>0</v>
      </c>
      <c r="AK192" s="32">
        <f>VLOOKUP(A192&amp;P192,[1]HARGA!C:D,2,0)*AB192</f>
        <v>0</v>
      </c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>
        <v>1</v>
      </c>
    </row>
    <row r="193" spans="1:55" hidden="1" x14ac:dyDescent="0.35">
      <c r="A193" s="22" t="s">
        <v>51</v>
      </c>
      <c r="B193" s="22" t="s">
        <v>355</v>
      </c>
      <c r="C193" s="23">
        <v>21100101383</v>
      </c>
      <c r="D193" s="22" t="s">
        <v>68</v>
      </c>
      <c r="E193" s="33" t="s">
        <v>428</v>
      </c>
      <c r="F193" s="22" t="s">
        <v>429</v>
      </c>
      <c r="G193" s="22">
        <v>5041757847</v>
      </c>
      <c r="H193" s="22" t="s">
        <v>56</v>
      </c>
      <c r="I193" s="22" t="s">
        <v>56</v>
      </c>
      <c r="J193" s="24">
        <v>44470</v>
      </c>
      <c r="K193" s="22">
        <v>1536</v>
      </c>
      <c r="L193" s="31" t="s">
        <v>142</v>
      </c>
      <c r="M193" s="31" t="s">
        <v>142</v>
      </c>
      <c r="N193" s="25" t="s">
        <v>430</v>
      </c>
      <c r="O193" s="26">
        <v>44471</v>
      </c>
      <c r="P193" s="27" t="s">
        <v>374</v>
      </c>
      <c r="Q193" s="22">
        <v>1536</v>
      </c>
      <c r="R193" s="28" t="s">
        <v>56</v>
      </c>
      <c r="S193" s="22" t="s">
        <v>56</v>
      </c>
      <c r="T193" s="41">
        <v>6008031356</v>
      </c>
      <c r="U193" s="28">
        <v>0</v>
      </c>
      <c r="V193" s="28">
        <v>0</v>
      </c>
      <c r="W193" s="28">
        <v>0</v>
      </c>
      <c r="X193" s="45" t="s">
        <v>142</v>
      </c>
      <c r="Y193" s="28" t="s">
        <v>56</v>
      </c>
      <c r="Z193" s="46" t="s">
        <v>431</v>
      </c>
      <c r="AA193" s="47">
        <v>44471</v>
      </c>
      <c r="AB193" s="28">
        <v>0</v>
      </c>
      <c r="AC193" s="28" t="s">
        <v>56</v>
      </c>
      <c r="AD193" s="48" t="s">
        <v>56</v>
      </c>
      <c r="AE193" s="47" t="s">
        <v>56</v>
      </c>
      <c r="AF193" s="31" t="str">
        <f>VLOOKUP(G193,'TAGIHAN TIV (QTY)'!L:S,8,FALSE)</f>
        <v>8276767194</v>
      </c>
      <c r="AG193" s="31" t="str">
        <f>VLOOKUP(T193,'TAGIHAN TIV (QTY)'!L:S,8,FALSE)</f>
        <v>2050343560</v>
      </c>
      <c r="AH193" s="31" t="e">
        <f>VLOOKUP(AC193,'TAGIHAN TIV (QTY)'!L:S,8,FALSE)</f>
        <v>#N/A</v>
      </c>
      <c r="AI193" s="32">
        <f>VLOOKUP(A193&amp;P193,[1]HARGA!C:D,2,0)*Q193</f>
        <v>34944000</v>
      </c>
      <c r="AJ193" s="32">
        <f>VLOOKUP(A193&amp;P193,[1]HARGA!C:D,2,0)*W193</f>
        <v>0</v>
      </c>
      <c r="AK193" s="32">
        <f>VLOOKUP(A193&amp;P193,[1]HARGA!C:D,2,0)*AB193</f>
        <v>0</v>
      </c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>
        <v>1</v>
      </c>
    </row>
    <row r="194" spans="1:55" hidden="1" x14ac:dyDescent="0.35">
      <c r="A194" s="22" t="s">
        <v>51</v>
      </c>
      <c r="B194" s="22" t="s">
        <v>355</v>
      </c>
      <c r="C194" s="23">
        <v>21100101383</v>
      </c>
      <c r="D194" s="22" t="s">
        <v>68</v>
      </c>
      <c r="E194" s="33" t="s">
        <v>428</v>
      </c>
      <c r="F194" s="22" t="s">
        <v>429</v>
      </c>
      <c r="G194" s="22">
        <v>5041757847</v>
      </c>
      <c r="H194" s="22" t="s">
        <v>56</v>
      </c>
      <c r="I194" s="22" t="s">
        <v>56</v>
      </c>
      <c r="J194" s="24">
        <v>44470</v>
      </c>
      <c r="K194" s="22">
        <v>32</v>
      </c>
      <c r="L194" s="31" t="s">
        <v>142</v>
      </c>
      <c r="M194" s="31" t="s">
        <v>142</v>
      </c>
      <c r="N194" s="25" t="s">
        <v>430</v>
      </c>
      <c r="O194" s="26">
        <v>44471</v>
      </c>
      <c r="P194" s="27" t="s">
        <v>361</v>
      </c>
      <c r="Q194" s="22">
        <v>32</v>
      </c>
      <c r="R194" s="28" t="s">
        <v>56</v>
      </c>
      <c r="S194" s="22" t="s">
        <v>56</v>
      </c>
      <c r="T194" s="41">
        <v>6008031356</v>
      </c>
      <c r="U194" s="28">
        <v>32</v>
      </c>
      <c r="V194" s="28">
        <v>0</v>
      </c>
      <c r="W194" s="28">
        <v>32</v>
      </c>
      <c r="X194" s="45" t="s">
        <v>142</v>
      </c>
      <c r="Y194" s="28" t="s">
        <v>56</v>
      </c>
      <c r="Z194" s="46" t="s">
        <v>431</v>
      </c>
      <c r="AA194" s="47">
        <v>44471</v>
      </c>
      <c r="AB194" s="28">
        <v>0</v>
      </c>
      <c r="AC194" s="28" t="s">
        <v>56</v>
      </c>
      <c r="AD194" s="48" t="s">
        <v>56</v>
      </c>
      <c r="AE194" s="47" t="s">
        <v>56</v>
      </c>
      <c r="AF194" s="31" t="str">
        <f>VLOOKUP(G194,'TAGIHAN TIV (QTY)'!L:S,8,FALSE)</f>
        <v>8276767194</v>
      </c>
      <c r="AG194" s="31" t="str">
        <f>VLOOKUP(T194,'TAGIHAN TIV (QTY)'!L:S,8,FALSE)</f>
        <v>2050343560</v>
      </c>
      <c r="AH194" s="31" t="e">
        <f>VLOOKUP(AC194,'TAGIHAN TIV (QTY)'!L:S,8,FALSE)</f>
        <v>#N/A</v>
      </c>
      <c r="AI194" s="32">
        <f>VLOOKUP(A194&amp;P194,[1]HARGA!C:D,2,0)*Q194</f>
        <v>3200000</v>
      </c>
      <c r="AJ194" s="32">
        <f>VLOOKUP(A194&amp;P194,[1]HARGA!C:D,2,0)*W194</f>
        <v>3200000</v>
      </c>
      <c r="AK194" s="32">
        <f>VLOOKUP(A194&amp;P194,[1]HARGA!C:D,2,0)*AB194</f>
        <v>0</v>
      </c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>
        <v>1</v>
      </c>
    </row>
    <row r="195" spans="1:55" hidden="1" x14ac:dyDescent="0.35">
      <c r="A195" s="22" t="s">
        <v>51</v>
      </c>
      <c r="B195" s="22" t="s">
        <v>355</v>
      </c>
      <c r="C195" s="23">
        <v>21100101383</v>
      </c>
      <c r="D195" s="22" t="s">
        <v>68</v>
      </c>
      <c r="E195" s="33" t="s">
        <v>428</v>
      </c>
      <c r="F195" s="22" t="s">
        <v>429</v>
      </c>
      <c r="G195" s="22">
        <v>5041757847</v>
      </c>
      <c r="H195" s="22" t="s">
        <v>56</v>
      </c>
      <c r="I195" s="22" t="s">
        <v>56</v>
      </c>
      <c r="J195" s="24">
        <v>44470</v>
      </c>
      <c r="K195" s="22">
        <v>30</v>
      </c>
      <c r="L195" s="31" t="s">
        <v>142</v>
      </c>
      <c r="M195" s="31" t="s">
        <v>142</v>
      </c>
      <c r="N195" s="25" t="s">
        <v>430</v>
      </c>
      <c r="O195" s="26">
        <v>44471</v>
      </c>
      <c r="P195" s="27" t="s">
        <v>375</v>
      </c>
      <c r="Q195" s="22">
        <v>0</v>
      </c>
      <c r="R195" s="28" t="s">
        <v>56</v>
      </c>
      <c r="S195" s="22" t="s">
        <v>56</v>
      </c>
      <c r="T195" s="41">
        <v>6008031356</v>
      </c>
      <c r="U195" s="28">
        <v>0</v>
      </c>
      <c r="V195" s="28">
        <v>0</v>
      </c>
      <c r="W195" s="28">
        <v>0</v>
      </c>
      <c r="X195" s="45" t="s">
        <v>142</v>
      </c>
      <c r="Y195" s="28" t="s">
        <v>56</v>
      </c>
      <c r="Z195" s="46" t="s">
        <v>431</v>
      </c>
      <c r="AA195" s="47">
        <v>44471</v>
      </c>
      <c r="AB195" s="28">
        <v>0</v>
      </c>
      <c r="AC195" s="28" t="s">
        <v>56</v>
      </c>
      <c r="AD195" s="48" t="s">
        <v>56</v>
      </c>
      <c r="AE195" s="47" t="s">
        <v>56</v>
      </c>
      <c r="AF195" s="31" t="str">
        <f>VLOOKUP(G195,'TAGIHAN TIV (QTY)'!L:S,8,FALSE)</f>
        <v>8276767194</v>
      </c>
      <c r="AG195" s="31" t="str">
        <f>VLOOKUP(T195,'TAGIHAN TIV (QTY)'!L:S,8,FALSE)</f>
        <v>2050343560</v>
      </c>
      <c r="AH195" s="31" t="e">
        <f>VLOOKUP(AC195,'TAGIHAN TIV (QTY)'!L:S,8,FALSE)</f>
        <v>#N/A</v>
      </c>
      <c r="AI195" s="32">
        <f>VLOOKUP(A195&amp;P195,[1]HARGA!C:D,2,0)*Q195</f>
        <v>0</v>
      </c>
      <c r="AJ195" s="32">
        <f>VLOOKUP(A195&amp;P195,[1]HARGA!C:D,2,0)*W195</f>
        <v>0</v>
      </c>
      <c r="AK195" s="32">
        <f>VLOOKUP(A195&amp;P195,[1]HARGA!C:D,2,0)*AB195</f>
        <v>0</v>
      </c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>
        <v>1</v>
      </c>
    </row>
    <row r="196" spans="1:55" hidden="1" x14ac:dyDescent="0.35">
      <c r="A196" s="22" t="s">
        <v>257</v>
      </c>
      <c r="B196" s="22" t="s">
        <v>355</v>
      </c>
      <c r="C196" s="23">
        <v>21092401731</v>
      </c>
      <c r="D196" s="22" t="s">
        <v>68</v>
      </c>
      <c r="E196" s="22" t="s">
        <v>402</v>
      </c>
      <c r="F196" s="22" t="s">
        <v>403</v>
      </c>
      <c r="G196" s="22">
        <v>5041752223</v>
      </c>
      <c r="H196" s="22" t="s">
        <v>56</v>
      </c>
      <c r="I196" s="22" t="s">
        <v>56</v>
      </c>
      <c r="J196" s="24">
        <v>44470</v>
      </c>
      <c r="K196" s="22">
        <v>1120</v>
      </c>
      <c r="L196" s="31" t="s">
        <v>261</v>
      </c>
      <c r="M196" s="31" t="s">
        <v>261</v>
      </c>
      <c r="N196" s="25" t="s">
        <v>432</v>
      </c>
      <c r="O196" s="26">
        <v>44471</v>
      </c>
      <c r="P196" s="27" t="s">
        <v>359</v>
      </c>
      <c r="Q196" s="22">
        <v>1120</v>
      </c>
      <c r="R196" s="28" t="s">
        <v>56</v>
      </c>
      <c r="S196" s="22" t="s">
        <v>56</v>
      </c>
      <c r="T196" s="41">
        <v>6008047496</v>
      </c>
      <c r="U196" s="28">
        <v>0</v>
      </c>
      <c r="V196" s="28">
        <v>0</v>
      </c>
      <c r="W196" s="28">
        <v>0</v>
      </c>
      <c r="X196" s="45" t="s">
        <v>261</v>
      </c>
      <c r="Y196" s="28" t="s">
        <v>56</v>
      </c>
      <c r="Z196" s="46" t="s">
        <v>433</v>
      </c>
      <c r="AA196" s="47">
        <v>44471</v>
      </c>
      <c r="AB196" s="28">
        <v>0</v>
      </c>
      <c r="AC196" s="28" t="s">
        <v>56</v>
      </c>
      <c r="AD196" s="48" t="s">
        <v>56</v>
      </c>
      <c r="AE196" s="47" t="s">
        <v>56</v>
      </c>
      <c r="AF196" s="31" t="str">
        <f>VLOOKUP(G196,'TAGIHAN TIV (QTY)'!L:S,8,FALSE)</f>
        <v>8276767215</v>
      </c>
      <c r="AG196" s="31" t="str">
        <f>VLOOKUP(T196,'TAGIHAN TIV (QTY)'!L:S,8,FALSE)</f>
        <v>2050343572</v>
      </c>
      <c r="AH196" s="31" t="e">
        <f>VLOOKUP(AC196,'TAGIHAN TIV (QTY)'!L:S,8,FALSE)</f>
        <v>#N/A</v>
      </c>
      <c r="AI196" s="32">
        <f>VLOOKUP(A196&amp;P196,[1]HARGA!C:D,2,0)*Q196</f>
        <v>44083200</v>
      </c>
      <c r="AJ196" s="32">
        <f>VLOOKUP(A196&amp;P196,[1]HARGA!C:D,2,0)*W196</f>
        <v>0</v>
      </c>
      <c r="AK196" s="32">
        <f>VLOOKUP(A196&amp;P196,[1]HARGA!C:D,2,0)*AB196</f>
        <v>0</v>
      </c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>
        <v>1</v>
      </c>
    </row>
    <row r="197" spans="1:55" hidden="1" x14ac:dyDescent="0.35">
      <c r="A197" s="22" t="s">
        <v>257</v>
      </c>
      <c r="B197" s="22" t="s">
        <v>355</v>
      </c>
      <c r="C197" s="23">
        <v>21092401731</v>
      </c>
      <c r="D197" s="22" t="s">
        <v>68</v>
      </c>
      <c r="E197" s="22" t="s">
        <v>402</v>
      </c>
      <c r="F197" s="22" t="s">
        <v>403</v>
      </c>
      <c r="G197" s="22">
        <v>5041752223</v>
      </c>
      <c r="H197" s="22" t="s">
        <v>56</v>
      </c>
      <c r="I197" s="22" t="s">
        <v>56</v>
      </c>
      <c r="J197" s="24">
        <v>44470</v>
      </c>
      <c r="K197" s="22">
        <v>16</v>
      </c>
      <c r="L197" s="31" t="s">
        <v>261</v>
      </c>
      <c r="M197" s="31" t="s">
        <v>261</v>
      </c>
      <c r="N197" s="25" t="s">
        <v>432</v>
      </c>
      <c r="O197" s="26">
        <v>44471</v>
      </c>
      <c r="P197" s="27" t="s">
        <v>361</v>
      </c>
      <c r="Q197" s="22">
        <v>16</v>
      </c>
      <c r="R197" s="28" t="s">
        <v>56</v>
      </c>
      <c r="S197" s="22" t="s">
        <v>56</v>
      </c>
      <c r="T197" s="41">
        <v>6008047496</v>
      </c>
      <c r="U197" s="28">
        <v>16</v>
      </c>
      <c r="V197" s="28">
        <v>0</v>
      </c>
      <c r="W197" s="28">
        <v>16</v>
      </c>
      <c r="X197" s="45" t="s">
        <v>261</v>
      </c>
      <c r="Y197" s="28" t="s">
        <v>56</v>
      </c>
      <c r="Z197" s="46" t="s">
        <v>433</v>
      </c>
      <c r="AA197" s="47">
        <v>44471</v>
      </c>
      <c r="AB197" s="28">
        <v>0</v>
      </c>
      <c r="AC197" s="28" t="s">
        <v>56</v>
      </c>
      <c r="AD197" s="48" t="s">
        <v>56</v>
      </c>
      <c r="AE197" s="47" t="s">
        <v>56</v>
      </c>
      <c r="AF197" s="31" t="str">
        <f>VLOOKUP(G197,'TAGIHAN TIV (QTY)'!L:S,8,FALSE)</f>
        <v>8276767215</v>
      </c>
      <c r="AG197" s="31" t="str">
        <f>VLOOKUP(T197,'TAGIHAN TIV (QTY)'!L:S,8,FALSE)</f>
        <v>2050343572</v>
      </c>
      <c r="AH197" s="31" t="e">
        <f>VLOOKUP(AC197,'TAGIHAN TIV (QTY)'!L:S,8,FALSE)</f>
        <v>#N/A</v>
      </c>
      <c r="AI197" s="32">
        <f>VLOOKUP(A197&amp;P197,[1]HARGA!C:D,2,0)*Q197</f>
        <v>1600000</v>
      </c>
      <c r="AJ197" s="32">
        <f>VLOOKUP(A197&amp;P197,[1]HARGA!C:D,2,0)*W197</f>
        <v>1600000</v>
      </c>
      <c r="AK197" s="32">
        <f>VLOOKUP(A197&amp;P197,[1]HARGA!C:D,2,0)*AB197</f>
        <v>0</v>
      </c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>
        <v>1</v>
      </c>
    </row>
    <row r="198" spans="1:55" hidden="1" x14ac:dyDescent="0.35">
      <c r="A198" s="22" t="s">
        <v>257</v>
      </c>
      <c r="B198" s="22" t="s">
        <v>355</v>
      </c>
      <c r="C198" s="23">
        <v>21092401728</v>
      </c>
      <c r="D198" s="22" t="s">
        <v>68</v>
      </c>
      <c r="E198" s="22" t="s">
        <v>434</v>
      </c>
      <c r="F198" s="22" t="s">
        <v>435</v>
      </c>
      <c r="G198" s="22">
        <v>5041758484</v>
      </c>
      <c r="H198" s="22" t="s">
        <v>56</v>
      </c>
      <c r="I198" s="22" t="s">
        <v>56</v>
      </c>
      <c r="J198" s="24">
        <v>44470</v>
      </c>
      <c r="K198" s="22">
        <v>1120</v>
      </c>
      <c r="L198" s="31" t="s">
        <v>261</v>
      </c>
      <c r="M198" s="31" t="s">
        <v>261</v>
      </c>
      <c r="N198" s="25" t="s">
        <v>436</v>
      </c>
      <c r="O198" s="26">
        <v>44471</v>
      </c>
      <c r="P198" s="27" t="s">
        <v>359</v>
      </c>
      <c r="Q198" s="22">
        <v>1120</v>
      </c>
      <c r="R198" s="28" t="s">
        <v>56</v>
      </c>
      <c r="S198" s="22" t="s">
        <v>56</v>
      </c>
      <c r="T198" s="41">
        <v>6008043279</v>
      </c>
      <c r="U198" s="28">
        <v>0</v>
      </c>
      <c r="V198" s="28">
        <v>0</v>
      </c>
      <c r="W198" s="28">
        <v>0</v>
      </c>
      <c r="X198" s="45" t="s">
        <v>261</v>
      </c>
      <c r="Y198" s="28" t="s">
        <v>56</v>
      </c>
      <c r="Z198" s="46" t="s">
        <v>437</v>
      </c>
      <c r="AA198" s="47">
        <v>44471</v>
      </c>
      <c r="AB198" s="28">
        <v>0</v>
      </c>
      <c r="AC198" s="28" t="s">
        <v>56</v>
      </c>
      <c r="AD198" s="48" t="s">
        <v>56</v>
      </c>
      <c r="AE198" s="47" t="s">
        <v>56</v>
      </c>
      <c r="AF198" s="31" t="str">
        <f>VLOOKUP(G198,'TAGIHAN TIV (QTY)'!L:S,8,FALSE)</f>
        <v>8276767215</v>
      </c>
      <c r="AG198" s="31" t="str">
        <f>VLOOKUP(T198,'TAGIHAN TIV (QTY)'!L:S,8,FALSE)</f>
        <v>2050343572</v>
      </c>
      <c r="AH198" s="31" t="e">
        <f>VLOOKUP(AC198,'TAGIHAN TIV (QTY)'!L:S,8,FALSE)</f>
        <v>#N/A</v>
      </c>
      <c r="AI198" s="32">
        <f>VLOOKUP(A198&amp;P198,[1]HARGA!C:D,2,0)*Q198</f>
        <v>44083200</v>
      </c>
      <c r="AJ198" s="32">
        <f>VLOOKUP(A198&amp;P198,[1]HARGA!C:D,2,0)*W198</f>
        <v>0</v>
      </c>
      <c r="AK198" s="32">
        <f>VLOOKUP(A198&amp;P198,[1]HARGA!C:D,2,0)*AB198</f>
        <v>0</v>
      </c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>
        <v>1</v>
      </c>
    </row>
    <row r="199" spans="1:55" hidden="1" x14ac:dyDescent="0.35">
      <c r="A199" s="22" t="s">
        <v>257</v>
      </c>
      <c r="B199" s="22" t="s">
        <v>355</v>
      </c>
      <c r="C199" s="23">
        <v>21092401728</v>
      </c>
      <c r="D199" s="22" t="s">
        <v>68</v>
      </c>
      <c r="E199" s="22" t="s">
        <v>434</v>
      </c>
      <c r="F199" s="22" t="s">
        <v>435</v>
      </c>
      <c r="G199" s="22">
        <v>5041758484</v>
      </c>
      <c r="H199" s="22" t="s">
        <v>56</v>
      </c>
      <c r="I199" s="22" t="s">
        <v>56</v>
      </c>
      <c r="J199" s="24">
        <v>44470</v>
      </c>
      <c r="K199" s="22">
        <v>16</v>
      </c>
      <c r="L199" s="31" t="s">
        <v>261</v>
      </c>
      <c r="M199" s="31" t="s">
        <v>261</v>
      </c>
      <c r="N199" s="25" t="s">
        <v>436</v>
      </c>
      <c r="O199" s="26">
        <v>44471</v>
      </c>
      <c r="P199" s="27" t="s">
        <v>361</v>
      </c>
      <c r="Q199" s="22">
        <v>16</v>
      </c>
      <c r="R199" s="28" t="s">
        <v>56</v>
      </c>
      <c r="S199" s="22" t="s">
        <v>56</v>
      </c>
      <c r="T199" s="41">
        <v>6008043279</v>
      </c>
      <c r="U199" s="28">
        <v>16</v>
      </c>
      <c r="V199" s="28">
        <v>0</v>
      </c>
      <c r="W199" s="28">
        <v>16</v>
      </c>
      <c r="X199" s="45" t="s">
        <v>261</v>
      </c>
      <c r="Y199" s="28" t="s">
        <v>56</v>
      </c>
      <c r="Z199" s="46" t="s">
        <v>437</v>
      </c>
      <c r="AA199" s="47">
        <v>44471</v>
      </c>
      <c r="AB199" s="28">
        <v>0</v>
      </c>
      <c r="AC199" s="28" t="s">
        <v>56</v>
      </c>
      <c r="AD199" s="48" t="s">
        <v>56</v>
      </c>
      <c r="AE199" s="47" t="s">
        <v>56</v>
      </c>
      <c r="AF199" s="31" t="str">
        <f>VLOOKUP(G199,'TAGIHAN TIV (QTY)'!L:S,8,FALSE)</f>
        <v>8276767215</v>
      </c>
      <c r="AG199" s="31" t="str">
        <f>VLOOKUP(T199,'TAGIHAN TIV (QTY)'!L:S,8,FALSE)</f>
        <v>2050343572</v>
      </c>
      <c r="AH199" s="31" t="e">
        <f>VLOOKUP(AC199,'TAGIHAN TIV (QTY)'!L:S,8,FALSE)</f>
        <v>#N/A</v>
      </c>
      <c r="AI199" s="32">
        <f>VLOOKUP(A199&amp;P199,[1]HARGA!C:D,2,0)*Q199</f>
        <v>1600000</v>
      </c>
      <c r="AJ199" s="32">
        <f>VLOOKUP(A199&amp;P199,[1]HARGA!C:D,2,0)*W199</f>
        <v>1600000</v>
      </c>
      <c r="AK199" s="32">
        <f>VLOOKUP(A199&amp;P199,[1]HARGA!C:D,2,0)*AB199</f>
        <v>0</v>
      </c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>
        <v>1</v>
      </c>
    </row>
    <row r="200" spans="1:55" hidden="1" x14ac:dyDescent="0.35">
      <c r="A200" s="22" t="s">
        <v>257</v>
      </c>
      <c r="B200" s="22" t="s">
        <v>355</v>
      </c>
      <c r="C200" s="23">
        <v>21092401724</v>
      </c>
      <c r="D200" s="22" t="s">
        <v>68</v>
      </c>
      <c r="E200" s="33" t="s">
        <v>438</v>
      </c>
      <c r="F200" s="22" t="s">
        <v>439</v>
      </c>
      <c r="G200" s="22">
        <v>5041758372</v>
      </c>
      <c r="H200" s="22" t="s">
        <v>56</v>
      </c>
      <c r="I200" s="22" t="s">
        <v>56</v>
      </c>
      <c r="J200" s="24">
        <v>44470</v>
      </c>
      <c r="K200" s="22">
        <v>1120</v>
      </c>
      <c r="L200" s="31" t="s">
        <v>440</v>
      </c>
      <c r="M200" s="31" t="s">
        <v>440</v>
      </c>
      <c r="N200" s="25">
        <v>19676</v>
      </c>
      <c r="O200" s="26">
        <v>44471</v>
      </c>
      <c r="P200" s="27" t="s">
        <v>359</v>
      </c>
      <c r="Q200" s="22">
        <v>1120</v>
      </c>
      <c r="R200" s="28" t="s">
        <v>56</v>
      </c>
      <c r="S200" s="22" t="s">
        <v>56</v>
      </c>
      <c r="T200" s="41">
        <v>6008043510</v>
      </c>
      <c r="U200" s="28">
        <v>0</v>
      </c>
      <c r="V200" s="28">
        <v>0</v>
      </c>
      <c r="W200" s="28">
        <v>0</v>
      </c>
      <c r="X200" s="45" t="s">
        <v>440</v>
      </c>
      <c r="Y200" s="28" t="s">
        <v>56</v>
      </c>
      <c r="Z200" s="46">
        <v>33899</v>
      </c>
      <c r="AA200" s="47">
        <v>44471</v>
      </c>
      <c r="AB200" s="28">
        <v>0</v>
      </c>
      <c r="AC200" s="28" t="s">
        <v>56</v>
      </c>
      <c r="AD200" s="48" t="s">
        <v>56</v>
      </c>
      <c r="AE200" s="47" t="s">
        <v>56</v>
      </c>
      <c r="AF200" s="31" t="str">
        <f>VLOOKUP(G200,'TAGIHAN TIV (QTY)'!L:S,8,FALSE)</f>
        <v>8276767215</v>
      </c>
      <c r="AG200" s="31" t="str">
        <f>VLOOKUP(T200,'TAGIHAN TIV (QTY)'!L:S,8,FALSE)</f>
        <v>2050343572</v>
      </c>
      <c r="AH200" s="31" t="e">
        <f>VLOOKUP(AC200,'TAGIHAN TIV (QTY)'!L:S,8,FALSE)</f>
        <v>#N/A</v>
      </c>
      <c r="AI200" s="32">
        <f>VLOOKUP(A200&amp;P200,[1]HARGA!C:D,2,0)*Q200</f>
        <v>44083200</v>
      </c>
      <c r="AJ200" s="32">
        <f>VLOOKUP(A200&amp;P200,[1]HARGA!C:D,2,0)*W200</f>
        <v>0</v>
      </c>
      <c r="AK200" s="32">
        <f>VLOOKUP(A200&amp;P200,[1]HARGA!C:D,2,0)*AB200</f>
        <v>0</v>
      </c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>
        <v>1</v>
      </c>
    </row>
    <row r="201" spans="1:55" hidden="1" x14ac:dyDescent="0.35">
      <c r="A201" s="22" t="s">
        <v>257</v>
      </c>
      <c r="B201" s="22" t="s">
        <v>355</v>
      </c>
      <c r="C201" s="23">
        <v>21092401724</v>
      </c>
      <c r="D201" s="22" t="s">
        <v>68</v>
      </c>
      <c r="E201" s="33" t="s">
        <v>438</v>
      </c>
      <c r="F201" s="22" t="s">
        <v>439</v>
      </c>
      <c r="G201" s="22">
        <v>5041758372</v>
      </c>
      <c r="H201" s="22" t="s">
        <v>56</v>
      </c>
      <c r="I201" s="22" t="s">
        <v>56</v>
      </c>
      <c r="J201" s="24">
        <v>44470</v>
      </c>
      <c r="K201" s="22">
        <v>16</v>
      </c>
      <c r="L201" s="31" t="s">
        <v>440</v>
      </c>
      <c r="M201" s="31" t="s">
        <v>440</v>
      </c>
      <c r="N201" s="25">
        <v>19676</v>
      </c>
      <c r="O201" s="26">
        <v>44471</v>
      </c>
      <c r="P201" s="27" t="s">
        <v>361</v>
      </c>
      <c r="Q201" s="22">
        <v>16</v>
      </c>
      <c r="R201" s="28" t="s">
        <v>56</v>
      </c>
      <c r="S201" s="22" t="s">
        <v>56</v>
      </c>
      <c r="T201" s="41">
        <v>6008043510</v>
      </c>
      <c r="U201" s="28">
        <v>16</v>
      </c>
      <c r="V201" s="28">
        <v>0</v>
      </c>
      <c r="W201" s="28">
        <v>16</v>
      </c>
      <c r="X201" s="45" t="s">
        <v>440</v>
      </c>
      <c r="Y201" s="28" t="s">
        <v>56</v>
      </c>
      <c r="Z201" s="46">
        <v>33899</v>
      </c>
      <c r="AA201" s="47">
        <v>44471</v>
      </c>
      <c r="AB201" s="28">
        <v>0</v>
      </c>
      <c r="AC201" s="28" t="s">
        <v>56</v>
      </c>
      <c r="AD201" s="48" t="s">
        <v>56</v>
      </c>
      <c r="AE201" s="47" t="s">
        <v>56</v>
      </c>
      <c r="AF201" s="31" t="str">
        <f>VLOOKUP(G201,'TAGIHAN TIV (QTY)'!L:S,8,FALSE)</f>
        <v>8276767215</v>
      </c>
      <c r="AG201" s="31" t="str">
        <f>VLOOKUP(T201,'TAGIHAN TIV (QTY)'!L:S,8,FALSE)</f>
        <v>2050343572</v>
      </c>
      <c r="AH201" s="31" t="e">
        <f>VLOOKUP(AC201,'TAGIHAN TIV (QTY)'!L:S,8,FALSE)</f>
        <v>#N/A</v>
      </c>
      <c r="AI201" s="32">
        <f>VLOOKUP(A201&amp;P201,[1]HARGA!C:D,2,0)*Q201</f>
        <v>1600000</v>
      </c>
      <c r="AJ201" s="32">
        <f>VLOOKUP(A201&amp;P201,[1]HARGA!C:D,2,0)*W201</f>
        <v>1600000</v>
      </c>
      <c r="AK201" s="32">
        <f>VLOOKUP(A201&amp;P201,[1]HARGA!C:D,2,0)*AB201</f>
        <v>0</v>
      </c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>
        <v>1</v>
      </c>
    </row>
    <row r="202" spans="1:55" x14ac:dyDescent="0.35">
      <c r="A202" s="22" t="s">
        <v>77</v>
      </c>
      <c r="B202" s="22" t="s">
        <v>355</v>
      </c>
      <c r="C202" s="23">
        <v>21092401710</v>
      </c>
      <c r="D202" s="22" t="s">
        <v>68</v>
      </c>
      <c r="E202" s="33" t="s">
        <v>441</v>
      </c>
      <c r="F202" s="22" t="s">
        <v>442</v>
      </c>
      <c r="G202" s="22">
        <v>5041755147</v>
      </c>
      <c r="H202" s="22" t="s">
        <v>56</v>
      </c>
      <c r="I202" s="22" t="s">
        <v>56</v>
      </c>
      <c r="J202" s="24">
        <v>44470</v>
      </c>
      <c r="K202" s="22">
        <v>1280</v>
      </c>
      <c r="L202" s="31" t="s">
        <v>81</v>
      </c>
      <c r="M202" s="31" t="s">
        <v>81</v>
      </c>
      <c r="N202" s="25" t="s">
        <v>443</v>
      </c>
      <c r="O202" s="26">
        <v>44471</v>
      </c>
      <c r="P202" s="27" t="s">
        <v>365</v>
      </c>
      <c r="Q202" s="22">
        <v>1280</v>
      </c>
      <c r="R202" s="28" t="s">
        <v>56</v>
      </c>
      <c r="S202" s="22" t="s">
        <v>56</v>
      </c>
      <c r="T202" s="41">
        <v>6008031359</v>
      </c>
      <c r="U202" s="28">
        <v>0</v>
      </c>
      <c r="V202" s="28">
        <v>0</v>
      </c>
      <c r="W202" s="28">
        <v>0</v>
      </c>
      <c r="X202" s="45" t="s">
        <v>81</v>
      </c>
      <c r="Y202" s="28" t="s">
        <v>56</v>
      </c>
      <c r="Z202" s="46" t="s">
        <v>444</v>
      </c>
      <c r="AA202" s="47">
        <v>44471</v>
      </c>
      <c r="AB202" s="28">
        <v>0</v>
      </c>
      <c r="AC202" s="28" t="s">
        <v>56</v>
      </c>
      <c r="AD202" s="48" t="s">
        <v>56</v>
      </c>
      <c r="AE202" s="47" t="s">
        <v>56</v>
      </c>
      <c r="AF202" s="31" t="str">
        <f>VLOOKUP(G202,'TAGIHAN TIV (QTY)'!L:S,8,FALSE)</f>
        <v>8276767192</v>
      </c>
      <c r="AG202" s="31" t="str">
        <f>VLOOKUP(T202,'TAGIHAN TIV (QTY)'!L:S,8,FALSE)</f>
        <v>2050343558</v>
      </c>
      <c r="AH202" s="31" t="e">
        <f>VLOOKUP(AC202,'TAGIHAN TIV (QTY)'!L:S,8,FALSE)</f>
        <v>#N/A</v>
      </c>
      <c r="AI202" s="32">
        <f>VLOOKUP(A202&amp;P202,[1]HARGA!C:D,2,0)*Q202</f>
        <v>47667200</v>
      </c>
      <c r="AJ202" s="32">
        <f>VLOOKUP(A202&amp;P202,[1]HARGA!C:D,2,0)*W202</f>
        <v>0</v>
      </c>
      <c r="AK202" s="32">
        <f>VLOOKUP(A202&amp;P202,[1]HARGA!C:D,2,0)*AB202</f>
        <v>0</v>
      </c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>
        <v>1</v>
      </c>
    </row>
    <row r="203" spans="1:55" x14ac:dyDescent="0.35">
      <c r="A203" s="22" t="s">
        <v>77</v>
      </c>
      <c r="B203" s="22" t="s">
        <v>355</v>
      </c>
      <c r="C203" s="23">
        <v>21092401710</v>
      </c>
      <c r="D203" s="22" t="s">
        <v>68</v>
      </c>
      <c r="E203" s="33" t="s">
        <v>441</v>
      </c>
      <c r="F203" s="22" t="s">
        <v>442</v>
      </c>
      <c r="G203" s="22">
        <v>5041755147</v>
      </c>
      <c r="H203" s="22" t="s">
        <v>56</v>
      </c>
      <c r="I203" s="22" t="s">
        <v>56</v>
      </c>
      <c r="J203" s="24">
        <v>44470</v>
      </c>
      <c r="K203" s="22">
        <v>32</v>
      </c>
      <c r="L203" s="31" t="s">
        <v>81</v>
      </c>
      <c r="M203" s="31" t="s">
        <v>81</v>
      </c>
      <c r="N203" s="25" t="s">
        <v>443</v>
      </c>
      <c r="O203" s="26">
        <v>44471</v>
      </c>
      <c r="P203" s="27" t="s">
        <v>361</v>
      </c>
      <c r="Q203" s="22">
        <v>32</v>
      </c>
      <c r="R203" s="28" t="s">
        <v>56</v>
      </c>
      <c r="S203" s="22" t="s">
        <v>56</v>
      </c>
      <c r="T203" s="41">
        <v>6008031359</v>
      </c>
      <c r="U203" s="28">
        <v>32</v>
      </c>
      <c r="V203" s="28">
        <v>0</v>
      </c>
      <c r="W203" s="28">
        <v>32</v>
      </c>
      <c r="X203" s="45" t="s">
        <v>81</v>
      </c>
      <c r="Y203" s="28" t="s">
        <v>56</v>
      </c>
      <c r="Z203" s="46" t="s">
        <v>444</v>
      </c>
      <c r="AA203" s="47">
        <v>44471</v>
      </c>
      <c r="AB203" s="28">
        <v>0</v>
      </c>
      <c r="AC203" s="28" t="s">
        <v>56</v>
      </c>
      <c r="AD203" s="48" t="s">
        <v>56</v>
      </c>
      <c r="AE203" s="47" t="s">
        <v>56</v>
      </c>
      <c r="AF203" s="31" t="str">
        <f>VLOOKUP(G203,'TAGIHAN TIV (QTY)'!L:S,8,FALSE)</f>
        <v>8276767192</v>
      </c>
      <c r="AG203" s="31" t="str">
        <f>VLOOKUP(T203,'TAGIHAN TIV (QTY)'!L:S,8,FALSE)</f>
        <v>2050343558</v>
      </c>
      <c r="AH203" s="31" t="e">
        <f>VLOOKUP(AC203,'TAGIHAN TIV (QTY)'!L:S,8,FALSE)</f>
        <v>#N/A</v>
      </c>
      <c r="AI203" s="32">
        <f>VLOOKUP(A203&amp;P203,[1]HARGA!C:D,2,0)*Q203</f>
        <v>3200000</v>
      </c>
      <c r="AJ203" s="32">
        <f>VLOOKUP(A203&amp;P203,[1]HARGA!C:D,2,0)*W203</f>
        <v>3200000</v>
      </c>
      <c r="AK203" s="32">
        <f>VLOOKUP(A203&amp;P203,[1]HARGA!C:D,2,0)*AB203</f>
        <v>0</v>
      </c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>
        <v>1</v>
      </c>
    </row>
    <row r="204" spans="1:55" x14ac:dyDescent="0.35">
      <c r="A204" s="22" t="s">
        <v>77</v>
      </c>
      <c r="B204" s="22" t="s">
        <v>355</v>
      </c>
      <c r="C204" s="23">
        <v>21092401716</v>
      </c>
      <c r="D204" s="22" t="s">
        <v>68</v>
      </c>
      <c r="E204" s="22" t="s">
        <v>445</v>
      </c>
      <c r="F204" s="22" t="s">
        <v>446</v>
      </c>
      <c r="G204" s="22">
        <v>5041748871</v>
      </c>
      <c r="H204" s="22" t="s">
        <v>56</v>
      </c>
      <c r="I204" s="22" t="s">
        <v>56</v>
      </c>
      <c r="J204" s="24">
        <v>44470</v>
      </c>
      <c r="K204" s="22">
        <v>1120</v>
      </c>
      <c r="L204" s="31" t="s">
        <v>81</v>
      </c>
      <c r="M204" s="31" t="s">
        <v>81</v>
      </c>
      <c r="N204" s="25" t="s">
        <v>447</v>
      </c>
      <c r="O204" s="26">
        <v>44471</v>
      </c>
      <c r="P204" s="27" t="s">
        <v>359</v>
      </c>
      <c r="Q204" s="22">
        <v>1120</v>
      </c>
      <c r="R204" s="28" t="s">
        <v>56</v>
      </c>
      <c r="S204" s="22" t="s">
        <v>56</v>
      </c>
      <c r="T204" s="41">
        <v>6008046527</v>
      </c>
      <c r="U204" s="28">
        <v>0</v>
      </c>
      <c r="V204" s="28">
        <v>0</v>
      </c>
      <c r="W204" s="28">
        <v>0</v>
      </c>
      <c r="X204" s="45" t="s">
        <v>81</v>
      </c>
      <c r="Y204" s="28" t="s">
        <v>56</v>
      </c>
      <c r="Z204" s="46" t="s">
        <v>448</v>
      </c>
      <c r="AA204" s="47">
        <v>44471</v>
      </c>
      <c r="AB204" s="28">
        <v>0</v>
      </c>
      <c r="AC204" s="28" t="s">
        <v>56</v>
      </c>
      <c r="AD204" s="48" t="s">
        <v>56</v>
      </c>
      <c r="AE204" s="47" t="s">
        <v>56</v>
      </c>
      <c r="AF204" s="31" t="str">
        <f>VLOOKUP(G204,'TAGIHAN TIV (QTY)'!L:S,8,FALSE)</f>
        <v>8276767192</v>
      </c>
      <c r="AG204" s="31" t="str">
        <f>VLOOKUP(T204,'TAGIHAN TIV (QTY)'!L:S,8,FALSE)</f>
        <v>2050343558</v>
      </c>
      <c r="AH204" s="31" t="e">
        <f>VLOOKUP(AC204,'TAGIHAN TIV (QTY)'!L:S,8,FALSE)</f>
        <v>#N/A</v>
      </c>
      <c r="AI204" s="32">
        <f>VLOOKUP(A204&amp;P204,[1]HARGA!C:D,2,0)*Q204</f>
        <v>44083200</v>
      </c>
      <c r="AJ204" s="32">
        <f>VLOOKUP(A204&amp;P204,[1]HARGA!C:D,2,0)*W204</f>
        <v>0</v>
      </c>
      <c r="AK204" s="32">
        <f>VLOOKUP(A204&amp;P204,[1]HARGA!C:D,2,0)*AB204</f>
        <v>0</v>
      </c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>
        <v>1</v>
      </c>
    </row>
    <row r="205" spans="1:55" x14ac:dyDescent="0.35">
      <c r="A205" s="22" t="s">
        <v>77</v>
      </c>
      <c r="B205" s="22" t="s">
        <v>355</v>
      </c>
      <c r="C205" s="23">
        <v>21092401716</v>
      </c>
      <c r="D205" s="22" t="s">
        <v>68</v>
      </c>
      <c r="E205" s="22" t="s">
        <v>445</v>
      </c>
      <c r="F205" s="22" t="s">
        <v>446</v>
      </c>
      <c r="G205" s="22">
        <v>5041748871</v>
      </c>
      <c r="H205" s="22" t="s">
        <v>56</v>
      </c>
      <c r="I205" s="22" t="s">
        <v>56</v>
      </c>
      <c r="J205" s="24">
        <v>44470</v>
      </c>
      <c r="K205" s="22">
        <v>16</v>
      </c>
      <c r="L205" s="31" t="s">
        <v>81</v>
      </c>
      <c r="M205" s="31" t="s">
        <v>81</v>
      </c>
      <c r="N205" s="25" t="s">
        <v>447</v>
      </c>
      <c r="O205" s="26">
        <v>44471</v>
      </c>
      <c r="P205" s="27" t="s">
        <v>361</v>
      </c>
      <c r="Q205" s="22">
        <v>16</v>
      </c>
      <c r="R205" s="28" t="s">
        <v>56</v>
      </c>
      <c r="S205" s="22" t="s">
        <v>56</v>
      </c>
      <c r="T205" s="41">
        <v>6008046527</v>
      </c>
      <c r="U205" s="28">
        <v>16</v>
      </c>
      <c r="V205" s="28">
        <v>0</v>
      </c>
      <c r="W205" s="28">
        <v>16</v>
      </c>
      <c r="X205" s="45" t="s">
        <v>81</v>
      </c>
      <c r="Y205" s="28" t="s">
        <v>56</v>
      </c>
      <c r="Z205" s="46" t="s">
        <v>448</v>
      </c>
      <c r="AA205" s="47">
        <v>44471</v>
      </c>
      <c r="AB205" s="28">
        <v>0</v>
      </c>
      <c r="AC205" s="28" t="s">
        <v>56</v>
      </c>
      <c r="AD205" s="48" t="s">
        <v>56</v>
      </c>
      <c r="AE205" s="47" t="s">
        <v>56</v>
      </c>
      <c r="AF205" s="31" t="str">
        <f>VLOOKUP(G205,'TAGIHAN TIV (QTY)'!L:S,8,FALSE)</f>
        <v>8276767192</v>
      </c>
      <c r="AG205" s="31" t="str">
        <f>VLOOKUP(T205,'TAGIHAN TIV (QTY)'!L:S,8,FALSE)</f>
        <v>2050343558</v>
      </c>
      <c r="AH205" s="31" t="e">
        <f>VLOOKUP(AC205,'TAGIHAN TIV (QTY)'!L:S,8,FALSE)</f>
        <v>#N/A</v>
      </c>
      <c r="AI205" s="32">
        <f>VLOOKUP(A205&amp;P205,[1]HARGA!C:D,2,0)*Q205</f>
        <v>1600000</v>
      </c>
      <c r="AJ205" s="32">
        <f>VLOOKUP(A205&amp;P205,[1]HARGA!C:D,2,0)*W205</f>
        <v>1600000</v>
      </c>
      <c r="AK205" s="32">
        <f>VLOOKUP(A205&amp;P205,[1]HARGA!C:D,2,0)*AB205</f>
        <v>0</v>
      </c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>
        <v>1</v>
      </c>
    </row>
    <row r="206" spans="1:55" x14ac:dyDescent="0.35">
      <c r="A206" s="22" t="s">
        <v>77</v>
      </c>
      <c r="B206" s="22" t="s">
        <v>355</v>
      </c>
      <c r="C206" s="23">
        <v>21092401715</v>
      </c>
      <c r="D206" s="22" t="s">
        <v>68</v>
      </c>
      <c r="E206" s="22" t="s">
        <v>449</v>
      </c>
      <c r="F206" s="22" t="s">
        <v>450</v>
      </c>
      <c r="G206" s="22">
        <v>5041747155</v>
      </c>
      <c r="H206" s="22" t="s">
        <v>56</v>
      </c>
      <c r="I206" s="22" t="s">
        <v>56</v>
      </c>
      <c r="J206" s="24">
        <v>44470</v>
      </c>
      <c r="K206" s="22">
        <v>1280</v>
      </c>
      <c r="L206" s="31" t="s">
        <v>81</v>
      </c>
      <c r="M206" s="31" t="s">
        <v>81</v>
      </c>
      <c r="N206" s="25" t="s">
        <v>451</v>
      </c>
      <c r="O206" s="26">
        <v>44471</v>
      </c>
      <c r="P206" s="27" t="s">
        <v>365</v>
      </c>
      <c r="Q206" s="22">
        <v>1280</v>
      </c>
      <c r="R206" s="28" t="s">
        <v>56</v>
      </c>
      <c r="S206" s="22" t="s">
        <v>56</v>
      </c>
      <c r="T206" s="41">
        <v>6008047367</v>
      </c>
      <c r="U206" s="28">
        <v>0</v>
      </c>
      <c r="V206" s="28">
        <v>0</v>
      </c>
      <c r="W206" s="28">
        <v>0</v>
      </c>
      <c r="X206" s="45" t="s">
        <v>81</v>
      </c>
      <c r="Y206" s="28" t="s">
        <v>56</v>
      </c>
      <c r="Z206" s="46" t="s">
        <v>452</v>
      </c>
      <c r="AA206" s="47">
        <v>44471</v>
      </c>
      <c r="AB206" s="28">
        <v>0</v>
      </c>
      <c r="AC206" s="28" t="s">
        <v>56</v>
      </c>
      <c r="AD206" s="48" t="s">
        <v>56</v>
      </c>
      <c r="AE206" s="47" t="s">
        <v>56</v>
      </c>
      <c r="AF206" s="31" t="str">
        <f>VLOOKUP(G206,'TAGIHAN TIV (QTY)'!L:S,8,FALSE)</f>
        <v>8276767192</v>
      </c>
      <c r="AG206" s="31" t="str">
        <f>VLOOKUP(T206,'TAGIHAN TIV (QTY)'!L:S,8,FALSE)</f>
        <v>2050343558</v>
      </c>
      <c r="AH206" s="31" t="e">
        <f>VLOOKUP(AC206,'TAGIHAN TIV (QTY)'!L:S,8,FALSE)</f>
        <v>#N/A</v>
      </c>
      <c r="AI206" s="32">
        <f>VLOOKUP(A206&amp;P206,[1]HARGA!C:D,2,0)*Q206</f>
        <v>47667200</v>
      </c>
      <c r="AJ206" s="32">
        <f>VLOOKUP(A206&amp;P206,[1]HARGA!C:D,2,0)*W206</f>
        <v>0</v>
      </c>
      <c r="AK206" s="32">
        <f>VLOOKUP(A206&amp;P206,[1]HARGA!C:D,2,0)*AB206</f>
        <v>0</v>
      </c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>
        <v>1</v>
      </c>
    </row>
    <row r="207" spans="1:55" x14ac:dyDescent="0.35">
      <c r="A207" s="22" t="s">
        <v>77</v>
      </c>
      <c r="B207" s="22" t="s">
        <v>355</v>
      </c>
      <c r="C207" s="23">
        <v>21092401715</v>
      </c>
      <c r="D207" s="22" t="s">
        <v>68</v>
      </c>
      <c r="E207" s="22" t="s">
        <v>449</v>
      </c>
      <c r="F207" s="22" t="s">
        <v>450</v>
      </c>
      <c r="G207" s="22">
        <v>5041747155</v>
      </c>
      <c r="H207" s="22" t="s">
        <v>56</v>
      </c>
      <c r="I207" s="22" t="s">
        <v>56</v>
      </c>
      <c r="J207" s="24">
        <v>44470</v>
      </c>
      <c r="K207" s="22">
        <v>32</v>
      </c>
      <c r="L207" s="31" t="s">
        <v>81</v>
      </c>
      <c r="M207" s="31" t="s">
        <v>81</v>
      </c>
      <c r="N207" s="25" t="s">
        <v>451</v>
      </c>
      <c r="O207" s="26">
        <v>44471</v>
      </c>
      <c r="P207" s="27" t="s">
        <v>361</v>
      </c>
      <c r="Q207" s="22">
        <v>32</v>
      </c>
      <c r="R207" s="28" t="s">
        <v>56</v>
      </c>
      <c r="S207" s="22" t="s">
        <v>56</v>
      </c>
      <c r="T207" s="41">
        <v>6008047367</v>
      </c>
      <c r="U207" s="28">
        <v>32</v>
      </c>
      <c r="V207" s="28">
        <v>0</v>
      </c>
      <c r="W207" s="28">
        <v>32</v>
      </c>
      <c r="X207" s="45" t="s">
        <v>81</v>
      </c>
      <c r="Y207" s="28" t="s">
        <v>56</v>
      </c>
      <c r="Z207" s="46" t="s">
        <v>452</v>
      </c>
      <c r="AA207" s="47">
        <v>44471</v>
      </c>
      <c r="AB207" s="28">
        <v>0</v>
      </c>
      <c r="AC207" s="28" t="s">
        <v>56</v>
      </c>
      <c r="AD207" s="48" t="s">
        <v>56</v>
      </c>
      <c r="AE207" s="47" t="s">
        <v>56</v>
      </c>
      <c r="AF207" s="31" t="str">
        <f>VLOOKUP(G207,'TAGIHAN TIV (QTY)'!L:S,8,FALSE)</f>
        <v>8276767192</v>
      </c>
      <c r="AG207" s="31" t="str">
        <f>VLOOKUP(T207,'TAGIHAN TIV (QTY)'!L:S,8,FALSE)</f>
        <v>2050343558</v>
      </c>
      <c r="AH207" s="31" t="e">
        <f>VLOOKUP(AC207,'TAGIHAN TIV (QTY)'!L:S,8,FALSE)</f>
        <v>#N/A</v>
      </c>
      <c r="AI207" s="32">
        <f>VLOOKUP(A207&amp;P207,[1]HARGA!C:D,2,0)*Q207</f>
        <v>3200000</v>
      </c>
      <c r="AJ207" s="32">
        <f>VLOOKUP(A207&amp;P207,[1]HARGA!C:D,2,0)*W207</f>
        <v>3200000</v>
      </c>
      <c r="AK207" s="32">
        <f>VLOOKUP(A207&amp;P207,[1]HARGA!C:D,2,0)*AB207</f>
        <v>0</v>
      </c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>
        <v>1</v>
      </c>
    </row>
    <row r="208" spans="1:55" hidden="1" x14ac:dyDescent="0.35">
      <c r="A208" s="22" t="s">
        <v>51</v>
      </c>
      <c r="B208" s="22" t="s">
        <v>355</v>
      </c>
      <c r="C208" s="23">
        <v>21092400926</v>
      </c>
      <c r="D208" s="22" t="s">
        <v>68</v>
      </c>
      <c r="E208" s="22" t="s">
        <v>453</v>
      </c>
      <c r="F208" s="22" t="s">
        <v>454</v>
      </c>
      <c r="G208" s="22">
        <v>5041745021</v>
      </c>
      <c r="H208" s="22" t="s">
        <v>56</v>
      </c>
      <c r="I208" s="22" t="s">
        <v>56</v>
      </c>
      <c r="J208" s="24">
        <v>44470</v>
      </c>
      <c r="K208" s="22">
        <v>672</v>
      </c>
      <c r="L208" s="31" t="s">
        <v>142</v>
      </c>
      <c r="M208" s="31" t="s">
        <v>142</v>
      </c>
      <c r="N208" s="25" t="s">
        <v>455</v>
      </c>
      <c r="O208" s="26">
        <v>44470</v>
      </c>
      <c r="P208" s="27" t="s">
        <v>59</v>
      </c>
      <c r="Q208" s="22">
        <v>672</v>
      </c>
      <c r="R208" s="23">
        <v>21092400932</v>
      </c>
      <c r="S208" s="22" t="s">
        <v>56</v>
      </c>
      <c r="T208" s="41">
        <v>6008045362</v>
      </c>
      <c r="U208" s="28">
        <v>24</v>
      </c>
      <c r="V208" s="28">
        <v>0</v>
      </c>
      <c r="W208" s="28">
        <v>24</v>
      </c>
      <c r="X208" s="45" t="s">
        <v>142</v>
      </c>
      <c r="Y208" s="28" t="s">
        <v>56</v>
      </c>
      <c r="Z208" s="34" t="s">
        <v>456</v>
      </c>
      <c r="AA208" s="35">
        <v>44469</v>
      </c>
      <c r="AB208" s="28">
        <v>0</v>
      </c>
      <c r="AC208" s="41">
        <v>5041745133</v>
      </c>
      <c r="AD208" s="34" t="s">
        <v>457</v>
      </c>
      <c r="AE208" s="35">
        <v>44470</v>
      </c>
      <c r="AF208" s="31" t="str">
        <f>VLOOKUP(G208,'TAGIHAN TIV (QTY)'!L:S,8,FALSE)</f>
        <v>8276767193</v>
      </c>
      <c r="AG208" s="31" t="str">
        <f>VLOOKUP(T208,'TAGIHAN TIV (QTY)'!L:S,8,FALSE)</f>
        <v>2050343559</v>
      </c>
      <c r="AH208" s="31" t="str">
        <f>VLOOKUP(AC208,'TAGIHAN TIV (QTY)'!L:S,8,FALSE)</f>
        <v>8276767193</v>
      </c>
      <c r="AI208" s="32">
        <f>VLOOKUP(A208&amp;P208,[1]HARGA!C:D,2,0)*Q208</f>
        <v>6619200</v>
      </c>
      <c r="AJ208" s="32">
        <f>VLOOKUP(A208&amp;P208,[1]HARGA!C:D,2,0)*W208</f>
        <v>236400</v>
      </c>
      <c r="AK208" s="32">
        <f>VLOOKUP(A208&amp;P208,[1]HARGA!C:D,2,0)*AB208</f>
        <v>0</v>
      </c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>
        <v>1</v>
      </c>
    </row>
    <row r="209" spans="1:55" hidden="1" x14ac:dyDescent="0.35">
      <c r="A209" s="22" t="s">
        <v>51</v>
      </c>
      <c r="B209" s="22" t="s">
        <v>355</v>
      </c>
      <c r="C209" s="23">
        <v>21092400926</v>
      </c>
      <c r="D209" s="22" t="s">
        <v>68</v>
      </c>
      <c r="E209" s="22" t="s">
        <v>453</v>
      </c>
      <c r="F209" s="22" t="s">
        <v>454</v>
      </c>
      <c r="G209" s="22">
        <v>5041745021</v>
      </c>
      <c r="H209" s="22" t="s">
        <v>56</v>
      </c>
      <c r="I209" s="22" t="s">
        <v>56</v>
      </c>
      <c r="J209" s="24">
        <v>44470</v>
      </c>
      <c r="K209" s="22">
        <v>672</v>
      </c>
      <c r="L209" s="31" t="s">
        <v>142</v>
      </c>
      <c r="M209" s="31" t="s">
        <v>142</v>
      </c>
      <c r="N209" s="25" t="s">
        <v>455</v>
      </c>
      <c r="O209" s="26">
        <v>44470</v>
      </c>
      <c r="P209" s="27" t="s">
        <v>60</v>
      </c>
      <c r="Q209" s="22">
        <v>672</v>
      </c>
      <c r="R209" s="23">
        <v>21092400932</v>
      </c>
      <c r="S209" s="22" t="s">
        <v>56</v>
      </c>
      <c r="T209" s="41">
        <v>6008045362</v>
      </c>
      <c r="U209" s="28">
        <v>768</v>
      </c>
      <c r="V209" s="28">
        <v>0</v>
      </c>
      <c r="W209" s="28">
        <v>768</v>
      </c>
      <c r="X209" s="45" t="s">
        <v>142</v>
      </c>
      <c r="Y209" s="28" t="s">
        <v>56</v>
      </c>
      <c r="Z209" s="34" t="s">
        <v>456</v>
      </c>
      <c r="AA209" s="35">
        <v>44469</v>
      </c>
      <c r="AB209" s="28">
        <v>118</v>
      </c>
      <c r="AC209" s="41">
        <v>5041745133</v>
      </c>
      <c r="AD209" s="34" t="s">
        <v>457</v>
      </c>
      <c r="AE209" s="35">
        <v>44470</v>
      </c>
      <c r="AF209" s="31" t="str">
        <f>VLOOKUP(G209,'TAGIHAN TIV (QTY)'!L:S,8,FALSE)</f>
        <v>8276767193</v>
      </c>
      <c r="AG209" s="31" t="str">
        <f>VLOOKUP(T209,'TAGIHAN TIV (QTY)'!L:S,8,FALSE)</f>
        <v>2050343559</v>
      </c>
      <c r="AH209" s="31" t="str">
        <f>VLOOKUP(AC209,'TAGIHAN TIV (QTY)'!L:S,8,FALSE)</f>
        <v>8276767193</v>
      </c>
      <c r="AI209" s="32">
        <f>VLOOKUP(A209&amp;P209,[1]HARGA!C:D,2,0)*Q209</f>
        <v>20160000</v>
      </c>
      <c r="AJ209" s="32">
        <f>VLOOKUP(A209&amp;P209,[1]HARGA!C:D,2,0)*W209</f>
        <v>23040000</v>
      </c>
      <c r="AK209" s="32">
        <f>VLOOKUP(A209&amp;P209,[1]HARGA!C:D,2,0)*AB209</f>
        <v>3540000</v>
      </c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>
        <v>1</v>
      </c>
    </row>
    <row r="210" spans="1:55" hidden="1" x14ac:dyDescent="0.35">
      <c r="A210" s="22" t="s">
        <v>51</v>
      </c>
      <c r="B210" s="22" t="s">
        <v>355</v>
      </c>
      <c r="C210" s="23">
        <v>21092400926</v>
      </c>
      <c r="D210" s="22" t="s">
        <v>68</v>
      </c>
      <c r="E210" s="22" t="s">
        <v>453</v>
      </c>
      <c r="F210" s="22" t="s">
        <v>454</v>
      </c>
      <c r="G210" s="22">
        <v>5041745021</v>
      </c>
      <c r="H210" s="22" t="s">
        <v>56</v>
      </c>
      <c r="I210" s="22" t="s">
        <v>56</v>
      </c>
      <c r="J210" s="24">
        <v>44470</v>
      </c>
      <c r="K210" s="22">
        <v>16</v>
      </c>
      <c r="L210" s="31" t="s">
        <v>142</v>
      </c>
      <c r="M210" s="31" t="s">
        <v>142</v>
      </c>
      <c r="N210" s="25" t="s">
        <v>455</v>
      </c>
      <c r="O210" s="26">
        <v>44470</v>
      </c>
      <c r="P210" s="27" t="s">
        <v>76</v>
      </c>
      <c r="Q210" s="22">
        <v>16</v>
      </c>
      <c r="R210" s="23">
        <v>21092400932</v>
      </c>
      <c r="S210" s="22" t="s">
        <v>56</v>
      </c>
      <c r="T210" s="41">
        <v>6008045362</v>
      </c>
      <c r="U210" s="28">
        <v>16</v>
      </c>
      <c r="V210" s="28">
        <v>0</v>
      </c>
      <c r="W210" s="28">
        <v>16</v>
      </c>
      <c r="X210" s="45" t="s">
        <v>142</v>
      </c>
      <c r="Y210" s="28" t="s">
        <v>56</v>
      </c>
      <c r="Z210" s="34" t="s">
        <v>456</v>
      </c>
      <c r="AA210" s="35">
        <v>44469</v>
      </c>
      <c r="AB210" s="28">
        <v>0</v>
      </c>
      <c r="AC210" s="41">
        <v>5041745133</v>
      </c>
      <c r="AD210" s="34" t="s">
        <v>457</v>
      </c>
      <c r="AE210" s="35">
        <v>44470</v>
      </c>
      <c r="AF210" s="31" t="str">
        <f>VLOOKUP(G210,'TAGIHAN TIV (QTY)'!L:S,8,FALSE)</f>
        <v>8276767193</v>
      </c>
      <c r="AG210" s="31" t="str">
        <f>VLOOKUP(T210,'TAGIHAN TIV (QTY)'!L:S,8,FALSE)</f>
        <v>2050343559</v>
      </c>
      <c r="AH210" s="31" t="str">
        <f>VLOOKUP(AC210,'TAGIHAN TIV (QTY)'!L:S,8,FALSE)</f>
        <v>8276767193</v>
      </c>
      <c r="AI210" s="32">
        <f>VLOOKUP(A210&amp;P210,[1]HARGA!C:D,2,0)*Q210</f>
        <v>0</v>
      </c>
      <c r="AJ210" s="32">
        <f>VLOOKUP(A210&amp;P210,[1]HARGA!C:D,2,0)*W210</f>
        <v>0</v>
      </c>
      <c r="AK210" s="32">
        <f>VLOOKUP(A210&amp;P210,[1]HARGA!C:D,2,0)*AB210</f>
        <v>0</v>
      </c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>
        <v>1</v>
      </c>
    </row>
    <row r="211" spans="1:55" hidden="1" x14ac:dyDescent="0.35">
      <c r="A211" s="22" t="s">
        <v>51</v>
      </c>
      <c r="B211" s="22" t="s">
        <v>355</v>
      </c>
      <c r="C211" s="23">
        <v>21092400923</v>
      </c>
      <c r="D211" s="22" t="s">
        <v>271</v>
      </c>
      <c r="E211" s="22" t="s">
        <v>458</v>
      </c>
      <c r="F211" s="22" t="s">
        <v>459</v>
      </c>
      <c r="G211" s="22">
        <v>5041754801</v>
      </c>
      <c r="H211" s="22" t="s">
        <v>56</v>
      </c>
      <c r="I211" s="22" t="s">
        <v>56</v>
      </c>
      <c r="J211" s="24">
        <v>44470</v>
      </c>
      <c r="K211" s="22">
        <v>1008</v>
      </c>
      <c r="L211" s="31" t="s">
        <v>142</v>
      </c>
      <c r="M211" s="31" t="s">
        <v>142</v>
      </c>
      <c r="N211" s="25" t="s">
        <v>460</v>
      </c>
      <c r="O211" s="26">
        <v>44470</v>
      </c>
      <c r="P211" s="27" t="s">
        <v>59</v>
      </c>
      <c r="Q211" s="22">
        <v>1008</v>
      </c>
      <c r="R211" s="23">
        <v>21092400922</v>
      </c>
      <c r="S211" s="22" t="s">
        <v>56</v>
      </c>
      <c r="T211" s="41">
        <v>6008042270</v>
      </c>
      <c r="U211" s="28">
        <v>24</v>
      </c>
      <c r="V211" s="28">
        <v>0</v>
      </c>
      <c r="W211" s="28">
        <v>24</v>
      </c>
      <c r="X211" s="45" t="s">
        <v>142</v>
      </c>
      <c r="Y211" s="28" t="s">
        <v>56</v>
      </c>
      <c r="Z211" s="34" t="s">
        <v>461</v>
      </c>
      <c r="AA211" s="35">
        <v>44471</v>
      </c>
      <c r="AB211" s="28">
        <v>3</v>
      </c>
      <c r="AC211" s="41">
        <v>5041754881</v>
      </c>
      <c r="AD211" s="34" t="s">
        <v>462</v>
      </c>
      <c r="AE211" s="35">
        <v>44470</v>
      </c>
      <c r="AF211" s="31" t="str">
        <f>VLOOKUP(G211,'TAGIHAN TIV (QTY)'!L:S,8,FALSE)</f>
        <v>8276767193</v>
      </c>
      <c r="AG211" s="31" t="str">
        <f>VLOOKUP(T211,'TAGIHAN TIV (QTY)'!L:S,8,FALSE)</f>
        <v>2050343559</v>
      </c>
      <c r="AH211" s="31" t="str">
        <f>VLOOKUP(AC211,'TAGIHAN TIV (QTY)'!L:S,8,FALSE)</f>
        <v>8276767193</v>
      </c>
      <c r="AI211" s="32">
        <f>VLOOKUP(A211&amp;P211,[1]HARGA!C:D,2,0)*Q211</f>
        <v>9928800</v>
      </c>
      <c r="AJ211" s="32">
        <f>VLOOKUP(A211&amp;P211,[1]HARGA!C:D,2,0)*W211</f>
        <v>236400</v>
      </c>
      <c r="AK211" s="32">
        <f>VLOOKUP(A211&amp;P211,[1]HARGA!C:D,2,0)*AB211</f>
        <v>29550</v>
      </c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>
        <v>1</v>
      </c>
    </row>
    <row r="212" spans="1:55" hidden="1" x14ac:dyDescent="0.35">
      <c r="A212" s="22" t="s">
        <v>51</v>
      </c>
      <c r="B212" s="22" t="s">
        <v>355</v>
      </c>
      <c r="C212" s="23">
        <v>21092400923</v>
      </c>
      <c r="D212" s="22" t="s">
        <v>271</v>
      </c>
      <c r="E212" s="22" t="s">
        <v>458</v>
      </c>
      <c r="F212" s="22" t="s">
        <v>459</v>
      </c>
      <c r="G212" s="22">
        <v>5041754801</v>
      </c>
      <c r="H212" s="22" t="s">
        <v>56</v>
      </c>
      <c r="I212" s="22" t="s">
        <v>56</v>
      </c>
      <c r="J212" s="24">
        <v>44470</v>
      </c>
      <c r="K212" s="22">
        <v>1008</v>
      </c>
      <c r="L212" s="31" t="s">
        <v>142</v>
      </c>
      <c r="M212" s="31" t="s">
        <v>142</v>
      </c>
      <c r="N212" s="25" t="s">
        <v>460</v>
      </c>
      <c r="O212" s="26">
        <v>44470</v>
      </c>
      <c r="P212" s="27" t="s">
        <v>60</v>
      </c>
      <c r="Q212" s="22">
        <v>1008</v>
      </c>
      <c r="R212" s="23">
        <v>21092400922</v>
      </c>
      <c r="S212" s="22" t="s">
        <v>56</v>
      </c>
      <c r="T212" s="41">
        <v>6008042270</v>
      </c>
      <c r="U212" s="28">
        <v>1152</v>
      </c>
      <c r="V212" s="28">
        <v>0</v>
      </c>
      <c r="W212" s="28">
        <v>1152</v>
      </c>
      <c r="X212" s="45" t="s">
        <v>142</v>
      </c>
      <c r="Y212" s="28" t="s">
        <v>56</v>
      </c>
      <c r="Z212" s="34" t="s">
        <v>461</v>
      </c>
      <c r="AA212" s="35">
        <v>44471</v>
      </c>
      <c r="AB212" s="28">
        <v>144</v>
      </c>
      <c r="AC212" s="41">
        <v>5041754881</v>
      </c>
      <c r="AD212" s="34" t="s">
        <v>462</v>
      </c>
      <c r="AE212" s="35">
        <v>44470</v>
      </c>
      <c r="AF212" s="31" t="str">
        <f>VLOOKUP(G212,'TAGIHAN TIV (QTY)'!L:S,8,FALSE)</f>
        <v>8276767193</v>
      </c>
      <c r="AG212" s="31" t="str">
        <f>VLOOKUP(T212,'TAGIHAN TIV (QTY)'!L:S,8,FALSE)</f>
        <v>2050343559</v>
      </c>
      <c r="AH212" s="31" t="str">
        <f>VLOOKUP(AC212,'TAGIHAN TIV (QTY)'!L:S,8,FALSE)</f>
        <v>8276767193</v>
      </c>
      <c r="AI212" s="32">
        <f>VLOOKUP(A212&amp;P212,[1]HARGA!C:D,2,0)*Q212</f>
        <v>30240000</v>
      </c>
      <c r="AJ212" s="32">
        <f>VLOOKUP(A212&amp;P212,[1]HARGA!C:D,2,0)*W212</f>
        <v>34560000</v>
      </c>
      <c r="AK212" s="32">
        <f>VLOOKUP(A212&amp;P212,[1]HARGA!C:D,2,0)*AB212</f>
        <v>4320000</v>
      </c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>
        <v>1</v>
      </c>
    </row>
    <row r="213" spans="1:55" hidden="1" x14ac:dyDescent="0.35">
      <c r="A213" s="22" t="s">
        <v>51</v>
      </c>
      <c r="B213" s="22" t="s">
        <v>355</v>
      </c>
      <c r="C213" s="23">
        <v>21092400923</v>
      </c>
      <c r="D213" s="22" t="s">
        <v>271</v>
      </c>
      <c r="E213" s="22" t="s">
        <v>458</v>
      </c>
      <c r="F213" s="22" t="s">
        <v>459</v>
      </c>
      <c r="G213" s="22">
        <v>5041754801</v>
      </c>
      <c r="H213" s="22" t="s">
        <v>56</v>
      </c>
      <c r="I213" s="22" t="s">
        <v>56</v>
      </c>
      <c r="J213" s="24">
        <v>44470</v>
      </c>
      <c r="K213" s="22">
        <v>24</v>
      </c>
      <c r="L213" s="31" t="s">
        <v>142</v>
      </c>
      <c r="M213" s="31" t="s">
        <v>142</v>
      </c>
      <c r="N213" s="25" t="s">
        <v>460</v>
      </c>
      <c r="O213" s="26">
        <v>44470</v>
      </c>
      <c r="P213" s="27" t="s">
        <v>76</v>
      </c>
      <c r="Q213" s="22">
        <v>24</v>
      </c>
      <c r="R213" s="23">
        <v>21092400922</v>
      </c>
      <c r="S213" s="22" t="s">
        <v>56</v>
      </c>
      <c r="T213" s="41">
        <v>6008042270</v>
      </c>
      <c r="U213" s="28">
        <v>24</v>
      </c>
      <c r="V213" s="28">
        <v>0</v>
      </c>
      <c r="W213" s="28">
        <v>24</v>
      </c>
      <c r="X213" s="45" t="s">
        <v>142</v>
      </c>
      <c r="Y213" s="28" t="s">
        <v>56</v>
      </c>
      <c r="Z213" s="34" t="s">
        <v>461</v>
      </c>
      <c r="AA213" s="35">
        <v>44471</v>
      </c>
      <c r="AB213" s="28">
        <v>0</v>
      </c>
      <c r="AC213" s="41">
        <v>5041754881</v>
      </c>
      <c r="AD213" s="34" t="s">
        <v>462</v>
      </c>
      <c r="AE213" s="35">
        <v>44470</v>
      </c>
      <c r="AF213" s="31" t="str">
        <f>VLOOKUP(G213,'TAGIHAN TIV (QTY)'!L:S,8,FALSE)</f>
        <v>8276767193</v>
      </c>
      <c r="AG213" s="31" t="str">
        <f>VLOOKUP(T213,'TAGIHAN TIV (QTY)'!L:S,8,FALSE)</f>
        <v>2050343559</v>
      </c>
      <c r="AH213" s="31" t="str">
        <f>VLOOKUP(AC213,'TAGIHAN TIV (QTY)'!L:S,8,FALSE)</f>
        <v>8276767193</v>
      </c>
      <c r="AI213" s="32">
        <f>VLOOKUP(A213&amp;P213,[1]HARGA!C:D,2,0)*Q213</f>
        <v>0</v>
      </c>
      <c r="AJ213" s="32">
        <f>VLOOKUP(A213&amp;P213,[1]HARGA!C:D,2,0)*W213</f>
        <v>0</v>
      </c>
      <c r="AK213" s="32">
        <f>VLOOKUP(A213&amp;P213,[1]HARGA!C:D,2,0)*AB213</f>
        <v>0</v>
      </c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>
        <v>1</v>
      </c>
    </row>
    <row r="214" spans="1:55" hidden="1" x14ac:dyDescent="0.35">
      <c r="A214" s="22" t="s">
        <v>51</v>
      </c>
      <c r="B214" s="22" t="s">
        <v>355</v>
      </c>
      <c r="C214" s="23">
        <v>21092400921</v>
      </c>
      <c r="D214" s="22" t="s">
        <v>68</v>
      </c>
      <c r="E214" s="22" t="s">
        <v>463</v>
      </c>
      <c r="F214" s="22" t="s">
        <v>464</v>
      </c>
      <c r="G214" s="22">
        <v>5041754558</v>
      </c>
      <c r="H214" s="22" t="s">
        <v>56</v>
      </c>
      <c r="I214" s="22" t="s">
        <v>56</v>
      </c>
      <c r="J214" s="24">
        <v>44470</v>
      </c>
      <c r="K214" s="22">
        <v>912</v>
      </c>
      <c r="L214" s="31" t="s">
        <v>142</v>
      </c>
      <c r="M214" s="31" t="s">
        <v>142</v>
      </c>
      <c r="N214" s="25" t="s">
        <v>465</v>
      </c>
      <c r="O214" s="26">
        <v>44471</v>
      </c>
      <c r="P214" s="27" t="s">
        <v>59</v>
      </c>
      <c r="Q214" s="22">
        <v>912</v>
      </c>
      <c r="R214" s="23">
        <v>21092400924</v>
      </c>
      <c r="S214" s="22" t="s">
        <v>56</v>
      </c>
      <c r="T214" s="41">
        <v>6008045313</v>
      </c>
      <c r="U214" s="28">
        <v>24</v>
      </c>
      <c r="V214" s="28">
        <v>0</v>
      </c>
      <c r="W214" s="28">
        <v>24</v>
      </c>
      <c r="X214" s="45" t="s">
        <v>142</v>
      </c>
      <c r="Y214" s="28" t="s">
        <v>56</v>
      </c>
      <c r="Z214" s="34" t="s">
        <v>466</v>
      </c>
      <c r="AA214" s="35">
        <v>44470</v>
      </c>
      <c r="AB214" s="28">
        <v>0</v>
      </c>
      <c r="AC214" s="41">
        <v>5041754559</v>
      </c>
      <c r="AD214" s="34" t="s">
        <v>467</v>
      </c>
      <c r="AE214" s="35">
        <v>44471</v>
      </c>
      <c r="AF214" s="31" t="str">
        <f>VLOOKUP(G214,'TAGIHAN TIV (QTY)'!L:S,8,FALSE)</f>
        <v>8276767193</v>
      </c>
      <c r="AG214" s="31" t="str">
        <f>VLOOKUP(T214,'TAGIHAN TIV (QTY)'!L:S,8,FALSE)</f>
        <v>2050343559</v>
      </c>
      <c r="AH214" s="31" t="str">
        <f>VLOOKUP(AC214,'TAGIHAN TIV (QTY)'!L:S,8,FALSE)</f>
        <v>8276767193</v>
      </c>
      <c r="AI214" s="32">
        <f>VLOOKUP(A214&amp;P214,[1]HARGA!C:D,2,0)*Q214</f>
        <v>8983200</v>
      </c>
      <c r="AJ214" s="32">
        <f>VLOOKUP(A214&amp;P214,[1]HARGA!C:D,2,0)*W214</f>
        <v>236400</v>
      </c>
      <c r="AK214" s="32">
        <f>VLOOKUP(A214&amp;P214,[1]HARGA!C:D,2,0)*AB214</f>
        <v>0</v>
      </c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>
        <v>1</v>
      </c>
    </row>
    <row r="215" spans="1:55" hidden="1" x14ac:dyDescent="0.35">
      <c r="A215" s="22" t="s">
        <v>51</v>
      </c>
      <c r="B215" s="22" t="s">
        <v>355</v>
      </c>
      <c r="C215" s="23">
        <v>21092400921</v>
      </c>
      <c r="D215" s="22" t="s">
        <v>68</v>
      </c>
      <c r="E215" s="22" t="s">
        <v>463</v>
      </c>
      <c r="F215" s="22" t="s">
        <v>464</v>
      </c>
      <c r="G215" s="22">
        <v>5041754558</v>
      </c>
      <c r="H215" s="22" t="s">
        <v>56</v>
      </c>
      <c r="I215" s="22" t="s">
        <v>56</v>
      </c>
      <c r="J215" s="24">
        <v>44470</v>
      </c>
      <c r="K215" s="22">
        <v>912</v>
      </c>
      <c r="L215" s="31" t="s">
        <v>142</v>
      </c>
      <c r="M215" s="31" t="s">
        <v>142</v>
      </c>
      <c r="N215" s="25" t="s">
        <v>465</v>
      </c>
      <c r="O215" s="26">
        <v>44471</v>
      </c>
      <c r="P215" s="27" t="s">
        <v>60</v>
      </c>
      <c r="Q215" s="22">
        <v>912</v>
      </c>
      <c r="R215" s="23">
        <v>21092400924</v>
      </c>
      <c r="S215" s="22" t="s">
        <v>56</v>
      </c>
      <c r="T215" s="41">
        <v>6008045313</v>
      </c>
      <c r="U215" s="28">
        <v>960</v>
      </c>
      <c r="V215" s="28">
        <v>0</v>
      </c>
      <c r="W215" s="28">
        <v>960</v>
      </c>
      <c r="X215" s="45" t="s">
        <v>142</v>
      </c>
      <c r="Y215" s="28" t="s">
        <v>56</v>
      </c>
      <c r="Z215" s="34" t="s">
        <v>466</v>
      </c>
      <c r="AA215" s="35">
        <v>44470</v>
      </c>
      <c r="AB215" s="28">
        <v>78</v>
      </c>
      <c r="AC215" s="41">
        <v>5041754559</v>
      </c>
      <c r="AD215" s="34" t="s">
        <v>467</v>
      </c>
      <c r="AE215" s="35">
        <v>44471</v>
      </c>
      <c r="AF215" s="31" t="str">
        <f>VLOOKUP(G215,'TAGIHAN TIV (QTY)'!L:S,8,FALSE)</f>
        <v>8276767193</v>
      </c>
      <c r="AG215" s="31" t="str">
        <f>VLOOKUP(T215,'TAGIHAN TIV (QTY)'!L:S,8,FALSE)</f>
        <v>2050343559</v>
      </c>
      <c r="AH215" s="31" t="str">
        <f>VLOOKUP(AC215,'TAGIHAN TIV (QTY)'!L:S,8,FALSE)</f>
        <v>8276767193</v>
      </c>
      <c r="AI215" s="32">
        <f>VLOOKUP(A215&amp;P215,[1]HARGA!C:D,2,0)*Q215</f>
        <v>27360000</v>
      </c>
      <c r="AJ215" s="32">
        <f>VLOOKUP(A215&amp;P215,[1]HARGA!C:D,2,0)*W215</f>
        <v>28800000</v>
      </c>
      <c r="AK215" s="32">
        <f>VLOOKUP(A215&amp;P215,[1]HARGA!C:D,2,0)*AB215</f>
        <v>2340000</v>
      </c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>
        <v>1</v>
      </c>
    </row>
    <row r="216" spans="1:55" hidden="1" x14ac:dyDescent="0.35">
      <c r="A216" s="22" t="s">
        <v>51</v>
      </c>
      <c r="B216" s="22" t="s">
        <v>355</v>
      </c>
      <c r="C216" s="23">
        <v>21092400921</v>
      </c>
      <c r="D216" s="22" t="s">
        <v>68</v>
      </c>
      <c r="E216" s="22" t="s">
        <v>463</v>
      </c>
      <c r="F216" s="22" t="s">
        <v>464</v>
      </c>
      <c r="G216" s="22">
        <v>5041754558</v>
      </c>
      <c r="H216" s="22" t="s">
        <v>56</v>
      </c>
      <c r="I216" s="22" t="s">
        <v>56</v>
      </c>
      <c r="J216" s="24">
        <v>44470</v>
      </c>
      <c r="K216" s="22">
        <v>20</v>
      </c>
      <c r="L216" s="31" t="s">
        <v>142</v>
      </c>
      <c r="M216" s="31" t="s">
        <v>142</v>
      </c>
      <c r="N216" s="25" t="s">
        <v>465</v>
      </c>
      <c r="O216" s="26">
        <v>44471</v>
      </c>
      <c r="P216" s="27" t="s">
        <v>76</v>
      </c>
      <c r="Q216" s="22">
        <v>20</v>
      </c>
      <c r="R216" s="23">
        <v>21092400924</v>
      </c>
      <c r="S216" s="22" t="s">
        <v>56</v>
      </c>
      <c r="T216" s="41">
        <v>6008045313</v>
      </c>
      <c r="U216" s="28">
        <v>20</v>
      </c>
      <c r="V216" s="28">
        <v>0</v>
      </c>
      <c r="W216" s="28">
        <v>20</v>
      </c>
      <c r="X216" s="45" t="s">
        <v>142</v>
      </c>
      <c r="Y216" s="28" t="s">
        <v>56</v>
      </c>
      <c r="Z216" s="34" t="s">
        <v>466</v>
      </c>
      <c r="AA216" s="35">
        <v>44470</v>
      </c>
      <c r="AB216" s="28">
        <v>0</v>
      </c>
      <c r="AC216" s="41">
        <v>5041754559</v>
      </c>
      <c r="AD216" s="34" t="s">
        <v>467</v>
      </c>
      <c r="AE216" s="35">
        <v>44471</v>
      </c>
      <c r="AF216" s="31" t="str">
        <f>VLOOKUP(G216,'TAGIHAN TIV (QTY)'!L:S,8,FALSE)</f>
        <v>8276767193</v>
      </c>
      <c r="AG216" s="31" t="str">
        <f>VLOOKUP(T216,'TAGIHAN TIV (QTY)'!L:S,8,FALSE)</f>
        <v>2050343559</v>
      </c>
      <c r="AH216" s="31" t="str">
        <f>VLOOKUP(AC216,'TAGIHAN TIV (QTY)'!L:S,8,FALSE)</f>
        <v>8276767193</v>
      </c>
      <c r="AI216" s="32">
        <f>VLOOKUP(A216&amp;P216,[1]HARGA!C:D,2,0)*Q216</f>
        <v>0</v>
      </c>
      <c r="AJ216" s="32">
        <f>VLOOKUP(A216&amp;P216,[1]HARGA!C:D,2,0)*W216</f>
        <v>0</v>
      </c>
      <c r="AK216" s="32">
        <f>VLOOKUP(A216&amp;P216,[1]HARGA!C:D,2,0)*AB216</f>
        <v>0</v>
      </c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>
        <v>1</v>
      </c>
    </row>
    <row r="217" spans="1:55" hidden="1" x14ac:dyDescent="0.35">
      <c r="A217" s="22" t="s">
        <v>51</v>
      </c>
      <c r="B217" s="22" t="s">
        <v>355</v>
      </c>
      <c r="C217" s="23">
        <v>21092400922</v>
      </c>
      <c r="D217" s="22" t="s">
        <v>68</v>
      </c>
      <c r="E217" s="22" t="s">
        <v>463</v>
      </c>
      <c r="F217" s="22" t="s">
        <v>464</v>
      </c>
      <c r="G217" s="22">
        <v>5041757977</v>
      </c>
      <c r="H217" s="22" t="s">
        <v>56</v>
      </c>
      <c r="I217" s="22" t="s">
        <v>56</v>
      </c>
      <c r="J217" s="24">
        <v>44470</v>
      </c>
      <c r="K217" s="22">
        <v>912</v>
      </c>
      <c r="L217" s="31" t="s">
        <v>142</v>
      </c>
      <c r="M217" s="31" t="s">
        <v>142</v>
      </c>
      <c r="N217" s="25" t="s">
        <v>468</v>
      </c>
      <c r="O217" s="26">
        <v>44471</v>
      </c>
      <c r="P217" s="27" t="s">
        <v>59</v>
      </c>
      <c r="Q217" s="22">
        <v>912</v>
      </c>
      <c r="R217" s="23">
        <v>21092400930</v>
      </c>
      <c r="S217" s="22" t="s">
        <v>56</v>
      </c>
      <c r="T217" s="41">
        <v>6008046183</v>
      </c>
      <c r="U217" s="28">
        <v>24</v>
      </c>
      <c r="V217" s="28">
        <v>0</v>
      </c>
      <c r="W217" s="28">
        <v>24</v>
      </c>
      <c r="X217" s="45" t="s">
        <v>142</v>
      </c>
      <c r="Y217" s="28" t="s">
        <v>56</v>
      </c>
      <c r="Z217" s="34" t="s">
        <v>469</v>
      </c>
      <c r="AA217" s="35">
        <v>44470</v>
      </c>
      <c r="AB217" s="28">
        <v>0</v>
      </c>
      <c r="AC217" s="41">
        <v>5041756954</v>
      </c>
      <c r="AD217" s="34" t="s">
        <v>470</v>
      </c>
      <c r="AE217" s="35">
        <v>44471</v>
      </c>
      <c r="AF217" s="31" t="str">
        <f>VLOOKUP(G217,'TAGIHAN TIV (QTY)'!L:S,8,FALSE)</f>
        <v>8276767193</v>
      </c>
      <c r="AG217" s="31" t="str">
        <f>VLOOKUP(T217,'TAGIHAN TIV (QTY)'!L:S,8,FALSE)</f>
        <v>2050343559</v>
      </c>
      <c r="AH217" s="31" t="str">
        <f>VLOOKUP(AC217,'TAGIHAN TIV (QTY)'!L:S,8,FALSE)</f>
        <v>8276767193</v>
      </c>
      <c r="AI217" s="32">
        <f>VLOOKUP(A217&amp;P217,[1]HARGA!C:D,2,0)*Q217</f>
        <v>8983200</v>
      </c>
      <c r="AJ217" s="32">
        <f>VLOOKUP(A217&amp;P217,[1]HARGA!C:D,2,0)*W217</f>
        <v>236400</v>
      </c>
      <c r="AK217" s="32">
        <f>VLOOKUP(A217&amp;P217,[1]HARGA!C:D,2,0)*AB217</f>
        <v>0</v>
      </c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>
        <v>1</v>
      </c>
    </row>
    <row r="218" spans="1:55" hidden="1" x14ac:dyDescent="0.35">
      <c r="A218" s="22" t="s">
        <v>51</v>
      </c>
      <c r="B218" s="22" t="s">
        <v>355</v>
      </c>
      <c r="C218" s="23">
        <v>21092400922</v>
      </c>
      <c r="D218" s="22" t="s">
        <v>68</v>
      </c>
      <c r="E218" s="22" t="s">
        <v>463</v>
      </c>
      <c r="F218" s="22" t="s">
        <v>464</v>
      </c>
      <c r="G218" s="22">
        <v>5041757977</v>
      </c>
      <c r="H218" s="22" t="s">
        <v>56</v>
      </c>
      <c r="I218" s="22" t="s">
        <v>56</v>
      </c>
      <c r="J218" s="24">
        <v>44470</v>
      </c>
      <c r="K218" s="22">
        <v>912</v>
      </c>
      <c r="L218" s="31" t="s">
        <v>142</v>
      </c>
      <c r="M218" s="31" t="s">
        <v>142</v>
      </c>
      <c r="N218" s="25" t="s">
        <v>468</v>
      </c>
      <c r="O218" s="26">
        <v>44471</v>
      </c>
      <c r="P218" s="27" t="s">
        <v>60</v>
      </c>
      <c r="Q218" s="22">
        <v>912</v>
      </c>
      <c r="R218" s="23">
        <v>21092400930</v>
      </c>
      <c r="S218" s="22" t="s">
        <v>56</v>
      </c>
      <c r="T218" s="41">
        <v>6008046183</v>
      </c>
      <c r="U218" s="28">
        <v>1152</v>
      </c>
      <c r="V218" s="28">
        <v>0</v>
      </c>
      <c r="W218" s="28">
        <v>1152</v>
      </c>
      <c r="X218" s="45" t="s">
        <v>142</v>
      </c>
      <c r="Y218" s="28" t="s">
        <v>56</v>
      </c>
      <c r="Z218" s="34" t="s">
        <v>469</v>
      </c>
      <c r="AA218" s="35">
        <v>44470</v>
      </c>
      <c r="AB218" s="28">
        <v>250</v>
      </c>
      <c r="AC218" s="41">
        <v>5041756954</v>
      </c>
      <c r="AD218" s="34" t="s">
        <v>470</v>
      </c>
      <c r="AE218" s="35">
        <v>44471</v>
      </c>
      <c r="AF218" s="31" t="str">
        <f>VLOOKUP(G218,'TAGIHAN TIV (QTY)'!L:S,8,FALSE)</f>
        <v>8276767193</v>
      </c>
      <c r="AG218" s="31" t="str">
        <f>VLOOKUP(T218,'TAGIHAN TIV (QTY)'!L:S,8,FALSE)</f>
        <v>2050343559</v>
      </c>
      <c r="AH218" s="31" t="str">
        <f>VLOOKUP(AC218,'TAGIHAN TIV (QTY)'!L:S,8,FALSE)</f>
        <v>8276767193</v>
      </c>
      <c r="AI218" s="32">
        <f>VLOOKUP(A218&amp;P218,[1]HARGA!C:D,2,0)*Q218</f>
        <v>27360000</v>
      </c>
      <c r="AJ218" s="32">
        <f>VLOOKUP(A218&amp;P218,[1]HARGA!C:D,2,0)*W218</f>
        <v>34560000</v>
      </c>
      <c r="AK218" s="32">
        <f>VLOOKUP(A218&amp;P218,[1]HARGA!C:D,2,0)*AB218</f>
        <v>7500000</v>
      </c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>
        <v>1</v>
      </c>
    </row>
    <row r="219" spans="1:55" hidden="1" x14ac:dyDescent="0.35">
      <c r="A219" s="22" t="s">
        <v>51</v>
      </c>
      <c r="B219" s="22" t="s">
        <v>355</v>
      </c>
      <c r="C219" s="23">
        <v>21092400922</v>
      </c>
      <c r="D219" s="22" t="s">
        <v>68</v>
      </c>
      <c r="E219" s="22" t="s">
        <v>463</v>
      </c>
      <c r="F219" s="22" t="s">
        <v>464</v>
      </c>
      <c r="G219" s="22">
        <v>5041757977</v>
      </c>
      <c r="H219" s="22" t="s">
        <v>56</v>
      </c>
      <c r="I219" s="22" t="s">
        <v>56</v>
      </c>
      <c r="J219" s="24">
        <v>44470</v>
      </c>
      <c r="K219" s="22">
        <v>24</v>
      </c>
      <c r="L219" s="31" t="s">
        <v>142</v>
      </c>
      <c r="M219" s="31" t="s">
        <v>142</v>
      </c>
      <c r="N219" s="25" t="s">
        <v>468</v>
      </c>
      <c r="O219" s="26">
        <v>44471</v>
      </c>
      <c r="P219" s="27" t="s">
        <v>76</v>
      </c>
      <c r="Q219" s="22">
        <v>24</v>
      </c>
      <c r="R219" s="23">
        <v>21092400930</v>
      </c>
      <c r="S219" s="22" t="s">
        <v>56</v>
      </c>
      <c r="T219" s="41">
        <v>6008046183</v>
      </c>
      <c r="U219" s="28">
        <v>24</v>
      </c>
      <c r="V219" s="28">
        <v>0</v>
      </c>
      <c r="W219" s="28">
        <v>24</v>
      </c>
      <c r="X219" s="45" t="s">
        <v>142</v>
      </c>
      <c r="Y219" s="28" t="s">
        <v>56</v>
      </c>
      <c r="Z219" s="34" t="s">
        <v>469</v>
      </c>
      <c r="AA219" s="35">
        <v>44470</v>
      </c>
      <c r="AB219" s="28">
        <v>0</v>
      </c>
      <c r="AC219" s="41">
        <v>5041756954</v>
      </c>
      <c r="AD219" s="34" t="s">
        <v>470</v>
      </c>
      <c r="AE219" s="35">
        <v>44471</v>
      </c>
      <c r="AF219" s="31" t="str">
        <f>VLOOKUP(G219,'TAGIHAN TIV (QTY)'!L:S,8,FALSE)</f>
        <v>8276767193</v>
      </c>
      <c r="AG219" s="31" t="str">
        <f>VLOOKUP(T219,'TAGIHAN TIV (QTY)'!L:S,8,FALSE)</f>
        <v>2050343559</v>
      </c>
      <c r="AH219" s="31" t="str">
        <f>VLOOKUP(AC219,'TAGIHAN TIV (QTY)'!L:S,8,FALSE)</f>
        <v>8276767193</v>
      </c>
      <c r="AI219" s="32">
        <f>VLOOKUP(A219&amp;P219,[1]HARGA!C:D,2,0)*Q219</f>
        <v>0</v>
      </c>
      <c r="AJ219" s="32">
        <f>VLOOKUP(A219&amp;P219,[1]HARGA!C:D,2,0)*W219</f>
        <v>0</v>
      </c>
      <c r="AK219" s="32">
        <f>VLOOKUP(A219&amp;P219,[1]HARGA!C:D,2,0)*AB219</f>
        <v>0</v>
      </c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>
        <v>1</v>
      </c>
    </row>
    <row r="220" spans="1:55" hidden="1" x14ac:dyDescent="0.35">
      <c r="A220" s="22" t="s">
        <v>51</v>
      </c>
      <c r="B220" s="22" t="s">
        <v>355</v>
      </c>
      <c r="C220" s="23">
        <v>21092400919</v>
      </c>
      <c r="D220" s="33" t="s">
        <v>271</v>
      </c>
      <c r="E220" s="33" t="s">
        <v>471</v>
      </c>
      <c r="F220" s="33" t="s">
        <v>472</v>
      </c>
      <c r="G220" s="22">
        <v>5041758284</v>
      </c>
      <c r="H220" s="22" t="s">
        <v>56</v>
      </c>
      <c r="I220" s="22" t="s">
        <v>56</v>
      </c>
      <c r="J220" s="24">
        <v>44470</v>
      </c>
      <c r="K220" s="22">
        <v>879</v>
      </c>
      <c r="L220" s="31" t="s">
        <v>142</v>
      </c>
      <c r="M220" s="31" t="s">
        <v>142</v>
      </c>
      <c r="N220" s="25" t="s">
        <v>473</v>
      </c>
      <c r="O220" s="26">
        <v>44471</v>
      </c>
      <c r="P220" s="27" t="s">
        <v>59</v>
      </c>
      <c r="Q220" s="22">
        <v>879</v>
      </c>
      <c r="R220" s="23">
        <v>21092400928</v>
      </c>
      <c r="S220" s="22" t="s">
        <v>56</v>
      </c>
      <c r="T220" s="41">
        <v>6008040502</v>
      </c>
      <c r="U220" s="28">
        <v>0</v>
      </c>
      <c r="V220" s="28">
        <v>0</v>
      </c>
      <c r="W220" s="28">
        <v>0</v>
      </c>
      <c r="X220" s="45" t="s">
        <v>142</v>
      </c>
      <c r="Y220" s="28" t="s">
        <v>56</v>
      </c>
      <c r="Z220" s="34" t="s">
        <v>474</v>
      </c>
      <c r="AA220" s="35">
        <v>44470</v>
      </c>
      <c r="AB220" s="28">
        <v>0</v>
      </c>
      <c r="AC220" s="41">
        <v>5041756752</v>
      </c>
      <c r="AD220" s="34" t="s">
        <v>475</v>
      </c>
      <c r="AE220" s="35">
        <v>44471</v>
      </c>
      <c r="AF220" s="31" t="str">
        <f>VLOOKUP(G220,'TAGIHAN TIV (QTY)'!L:S,8,FALSE)</f>
        <v>8276767193</v>
      </c>
      <c r="AG220" s="31" t="str">
        <f>VLOOKUP(T220,'TAGIHAN TIV (QTY)'!L:S,8,FALSE)</f>
        <v>2050343559</v>
      </c>
      <c r="AH220" s="31" t="str">
        <f>VLOOKUP(AC220,'TAGIHAN TIV (QTY)'!L:S,8,FALSE)</f>
        <v>8276767193</v>
      </c>
      <c r="AI220" s="32">
        <f>VLOOKUP(A220&amp;P220,[1]HARGA!C:D,2,0)*Q220</f>
        <v>8658150</v>
      </c>
      <c r="AJ220" s="32">
        <f>VLOOKUP(A220&amp;P220,[1]HARGA!C:D,2,0)*W220</f>
        <v>0</v>
      </c>
      <c r="AK220" s="32">
        <f>VLOOKUP(A220&amp;P220,[1]HARGA!C:D,2,0)*AB220</f>
        <v>0</v>
      </c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>
        <v>1</v>
      </c>
    </row>
    <row r="221" spans="1:55" hidden="1" x14ac:dyDescent="0.35">
      <c r="A221" s="22" t="s">
        <v>51</v>
      </c>
      <c r="B221" s="22" t="s">
        <v>355</v>
      </c>
      <c r="C221" s="23">
        <v>21092400919</v>
      </c>
      <c r="D221" s="33" t="s">
        <v>271</v>
      </c>
      <c r="E221" s="33" t="s">
        <v>471</v>
      </c>
      <c r="F221" s="33" t="s">
        <v>472</v>
      </c>
      <c r="G221" s="22">
        <v>5041758284</v>
      </c>
      <c r="H221" s="22" t="s">
        <v>56</v>
      </c>
      <c r="I221" s="22" t="s">
        <v>56</v>
      </c>
      <c r="J221" s="24">
        <v>44470</v>
      </c>
      <c r="K221" s="22">
        <v>879</v>
      </c>
      <c r="L221" s="31" t="s">
        <v>142</v>
      </c>
      <c r="M221" s="31" t="s">
        <v>142</v>
      </c>
      <c r="N221" s="25" t="s">
        <v>473</v>
      </c>
      <c r="O221" s="26">
        <v>44471</v>
      </c>
      <c r="P221" s="27" t="s">
        <v>60</v>
      </c>
      <c r="Q221" s="22">
        <v>879</v>
      </c>
      <c r="R221" s="23">
        <v>21092400928</v>
      </c>
      <c r="S221" s="22" t="s">
        <v>56</v>
      </c>
      <c r="T221" s="41">
        <v>6008040502</v>
      </c>
      <c r="U221" s="28">
        <v>960</v>
      </c>
      <c r="V221" s="28">
        <v>0</v>
      </c>
      <c r="W221" s="28">
        <v>960</v>
      </c>
      <c r="X221" s="45" t="s">
        <v>142</v>
      </c>
      <c r="Y221" s="28" t="s">
        <v>56</v>
      </c>
      <c r="Z221" s="34" t="s">
        <v>474</v>
      </c>
      <c r="AA221" s="35">
        <v>44470</v>
      </c>
      <c r="AB221" s="28">
        <v>81</v>
      </c>
      <c r="AC221" s="41">
        <v>5041756752</v>
      </c>
      <c r="AD221" s="34" t="s">
        <v>475</v>
      </c>
      <c r="AE221" s="35">
        <v>44471</v>
      </c>
      <c r="AF221" s="31" t="str">
        <f>VLOOKUP(G221,'TAGIHAN TIV (QTY)'!L:S,8,FALSE)</f>
        <v>8276767193</v>
      </c>
      <c r="AG221" s="31" t="str">
        <f>VLOOKUP(T221,'TAGIHAN TIV (QTY)'!L:S,8,FALSE)</f>
        <v>2050343559</v>
      </c>
      <c r="AH221" s="31" t="str">
        <f>VLOOKUP(AC221,'TAGIHAN TIV (QTY)'!L:S,8,FALSE)</f>
        <v>8276767193</v>
      </c>
      <c r="AI221" s="32">
        <f>VLOOKUP(A221&amp;P221,[1]HARGA!C:D,2,0)*Q221</f>
        <v>26370000</v>
      </c>
      <c r="AJ221" s="32">
        <f>VLOOKUP(A221&amp;P221,[1]HARGA!C:D,2,0)*W221</f>
        <v>28800000</v>
      </c>
      <c r="AK221" s="32">
        <f>VLOOKUP(A221&amp;P221,[1]HARGA!C:D,2,0)*AB221</f>
        <v>2430000</v>
      </c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>
        <v>1</v>
      </c>
    </row>
    <row r="222" spans="1:55" hidden="1" x14ac:dyDescent="0.35">
      <c r="A222" s="22" t="s">
        <v>51</v>
      </c>
      <c r="B222" s="22" t="s">
        <v>355</v>
      </c>
      <c r="C222" s="23">
        <v>21092400919</v>
      </c>
      <c r="D222" s="33" t="s">
        <v>271</v>
      </c>
      <c r="E222" s="33" t="s">
        <v>471</v>
      </c>
      <c r="F222" s="33" t="s">
        <v>472</v>
      </c>
      <c r="G222" s="22">
        <v>5041758284</v>
      </c>
      <c r="H222" s="22" t="s">
        <v>56</v>
      </c>
      <c r="I222" s="22" t="s">
        <v>56</v>
      </c>
      <c r="J222" s="24">
        <v>44470</v>
      </c>
      <c r="K222" s="22">
        <v>20</v>
      </c>
      <c r="L222" s="31" t="s">
        <v>142</v>
      </c>
      <c r="M222" s="31" t="s">
        <v>142</v>
      </c>
      <c r="N222" s="25" t="s">
        <v>473</v>
      </c>
      <c r="O222" s="26">
        <v>44471</v>
      </c>
      <c r="P222" s="27" t="s">
        <v>76</v>
      </c>
      <c r="Q222" s="22">
        <v>20</v>
      </c>
      <c r="R222" s="23">
        <v>21092400928</v>
      </c>
      <c r="S222" s="22" t="s">
        <v>56</v>
      </c>
      <c r="T222" s="41">
        <v>6008040502</v>
      </c>
      <c r="U222" s="28">
        <v>20</v>
      </c>
      <c r="V222" s="28">
        <v>0</v>
      </c>
      <c r="W222" s="28">
        <v>20</v>
      </c>
      <c r="X222" s="45" t="s">
        <v>142</v>
      </c>
      <c r="Y222" s="28" t="s">
        <v>56</v>
      </c>
      <c r="Z222" s="34" t="s">
        <v>474</v>
      </c>
      <c r="AA222" s="35">
        <v>44470</v>
      </c>
      <c r="AB222" s="28">
        <v>0</v>
      </c>
      <c r="AC222" s="41">
        <v>5041756752</v>
      </c>
      <c r="AD222" s="34" t="s">
        <v>475</v>
      </c>
      <c r="AE222" s="35">
        <v>44471</v>
      </c>
      <c r="AF222" s="31" t="str">
        <f>VLOOKUP(G222,'TAGIHAN TIV (QTY)'!L:S,8,FALSE)</f>
        <v>8276767193</v>
      </c>
      <c r="AG222" s="31" t="str">
        <f>VLOOKUP(T222,'TAGIHAN TIV (QTY)'!L:S,8,FALSE)</f>
        <v>2050343559</v>
      </c>
      <c r="AH222" s="31" t="str">
        <f>VLOOKUP(AC222,'TAGIHAN TIV (QTY)'!L:S,8,FALSE)</f>
        <v>8276767193</v>
      </c>
      <c r="AI222" s="32">
        <f>VLOOKUP(A222&amp;P222,[1]HARGA!C:D,2,0)*Q222</f>
        <v>0</v>
      </c>
      <c r="AJ222" s="32">
        <f>VLOOKUP(A222&amp;P222,[1]HARGA!C:D,2,0)*W222</f>
        <v>0</v>
      </c>
      <c r="AK222" s="32">
        <f>VLOOKUP(A222&amp;P222,[1]HARGA!C:D,2,0)*AB222</f>
        <v>0</v>
      </c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>
        <v>1</v>
      </c>
    </row>
    <row r="223" spans="1:55" hidden="1" x14ac:dyDescent="0.35">
      <c r="A223" s="22" t="s">
        <v>51</v>
      </c>
      <c r="B223" s="22" t="s">
        <v>355</v>
      </c>
      <c r="C223" s="23">
        <v>21092400927</v>
      </c>
      <c r="D223" s="22" t="s">
        <v>68</v>
      </c>
      <c r="E223" s="15" t="s">
        <v>476</v>
      </c>
      <c r="F223" s="22" t="s">
        <v>477</v>
      </c>
      <c r="G223" s="22">
        <v>5041740703</v>
      </c>
      <c r="H223" s="22" t="s">
        <v>56</v>
      </c>
      <c r="I223" s="22" t="s">
        <v>56</v>
      </c>
      <c r="J223" s="24">
        <v>44470</v>
      </c>
      <c r="K223" s="22">
        <v>1104</v>
      </c>
      <c r="L223" s="31" t="s">
        <v>164</v>
      </c>
      <c r="M223" s="31" t="s">
        <v>164</v>
      </c>
      <c r="N223" s="25" t="s">
        <v>478</v>
      </c>
      <c r="O223" s="26">
        <v>44470</v>
      </c>
      <c r="P223" s="27" t="s">
        <v>59</v>
      </c>
      <c r="Q223" s="22">
        <v>1104</v>
      </c>
      <c r="R223" s="23">
        <v>21092400934</v>
      </c>
      <c r="S223" s="22" t="s">
        <v>56</v>
      </c>
      <c r="T223" s="41">
        <v>6008038875</v>
      </c>
      <c r="U223" s="28">
        <v>24</v>
      </c>
      <c r="V223" s="28">
        <v>0</v>
      </c>
      <c r="W223" s="28">
        <v>24</v>
      </c>
      <c r="X223" s="45" t="s">
        <v>164</v>
      </c>
      <c r="Y223" s="28" t="s">
        <v>56</v>
      </c>
      <c r="Z223" s="34" t="s">
        <v>479</v>
      </c>
      <c r="AA223" s="35">
        <v>44469</v>
      </c>
      <c r="AB223" s="28">
        <v>0</v>
      </c>
      <c r="AC223" s="41">
        <v>5041740705</v>
      </c>
      <c r="AD223" s="34" t="s">
        <v>480</v>
      </c>
      <c r="AE223" s="35">
        <v>44470</v>
      </c>
      <c r="AF223" s="31" t="str">
        <f>VLOOKUP(G223,'TAGIHAN TIV (QTY)'!L:S,8,FALSE)</f>
        <v>8276767193</v>
      </c>
      <c r="AG223" s="31" t="str">
        <f>VLOOKUP(T223,'TAGIHAN TIV (QTY)'!L:S,8,FALSE)</f>
        <v>2050343559</v>
      </c>
      <c r="AH223" s="31" t="str">
        <f>VLOOKUP(AC223,'TAGIHAN TIV (QTY)'!L:S,8,FALSE)</f>
        <v>8276767193</v>
      </c>
      <c r="AI223" s="32">
        <f>VLOOKUP(A223&amp;P223,[1]HARGA!C:D,2,0)*Q223</f>
        <v>10874400</v>
      </c>
      <c r="AJ223" s="32">
        <f>VLOOKUP(A223&amp;P223,[1]HARGA!C:D,2,0)*W223</f>
        <v>236400</v>
      </c>
      <c r="AK223" s="32">
        <f>VLOOKUP(A223&amp;P223,[1]HARGA!C:D,2,0)*AB223</f>
        <v>0</v>
      </c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>
        <v>1</v>
      </c>
    </row>
    <row r="224" spans="1:55" hidden="1" x14ac:dyDescent="0.35">
      <c r="A224" s="22" t="s">
        <v>51</v>
      </c>
      <c r="B224" s="22" t="s">
        <v>355</v>
      </c>
      <c r="C224" s="23">
        <v>21092400927</v>
      </c>
      <c r="D224" s="22" t="s">
        <v>68</v>
      </c>
      <c r="E224" s="15" t="s">
        <v>476</v>
      </c>
      <c r="F224" s="22" t="s">
        <v>477</v>
      </c>
      <c r="G224" s="22">
        <v>5041740703</v>
      </c>
      <c r="H224" s="22" t="s">
        <v>56</v>
      </c>
      <c r="I224" s="22" t="s">
        <v>56</v>
      </c>
      <c r="J224" s="24">
        <v>44470</v>
      </c>
      <c r="K224" s="22">
        <v>1104</v>
      </c>
      <c r="L224" s="31" t="s">
        <v>164</v>
      </c>
      <c r="M224" s="31" t="s">
        <v>164</v>
      </c>
      <c r="N224" s="25" t="s">
        <v>478</v>
      </c>
      <c r="O224" s="26">
        <v>44470</v>
      </c>
      <c r="P224" s="27" t="s">
        <v>60</v>
      </c>
      <c r="Q224" s="22">
        <v>1104</v>
      </c>
      <c r="R224" s="23">
        <v>21092400934</v>
      </c>
      <c r="S224" s="22" t="s">
        <v>56</v>
      </c>
      <c r="T224" s="41">
        <v>6008038875</v>
      </c>
      <c r="U224" s="28">
        <v>1152</v>
      </c>
      <c r="V224" s="28">
        <v>0</v>
      </c>
      <c r="W224" s="28">
        <v>1152</v>
      </c>
      <c r="X224" s="45" t="s">
        <v>164</v>
      </c>
      <c r="Y224" s="28" t="s">
        <v>56</v>
      </c>
      <c r="Z224" s="34" t="s">
        <v>479</v>
      </c>
      <c r="AA224" s="35">
        <v>44469</v>
      </c>
      <c r="AB224" s="28">
        <v>59</v>
      </c>
      <c r="AC224" s="41">
        <v>5041740705</v>
      </c>
      <c r="AD224" s="34" t="s">
        <v>480</v>
      </c>
      <c r="AE224" s="35">
        <v>44470</v>
      </c>
      <c r="AF224" s="31" t="str">
        <f>VLOOKUP(G224,'TAGIHAN TIV (QTY)'!L:S,8,FALSE)</f>
        <v>8276767193</v>
      </c>
      <c r="AG224" s="31" t="str">
        <f>VLOOKUP(T224,'TAGIHAN TIV (QTY)'!L:S,8,FALSE)</f>
        <v>2050343559</v>
      </c>
      <c r="AH224" s="31" t="str">
        <f>VLOOKUP(AC224,'TAGIHAN TIV (QTY)'!L:S,8,FALSE)</f>
        <v>8276767193</v>
      </c>
      <c r="AI224" s="32">
        <f>VLOOKUP(A224&amp;P224,[1]HARGA!C:D,2,0)*Q224</f>
        <v>33120000</v>
      </c>
      <c r="AJ224" s="32">
        <f>VLOOKUP(A224&amp;P224,[1]HARGA!C:D,2,0)*W224</f>
        <v>34560000</v>
      </c>
      <c r="AK224" s="32">
        <f>VLOOKUP(A224&amp;P224,[1]HARGA!C:D,2,0)*AB224</f>
        <v>1770000</v>
      </c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>
        <v>1</v>
      </c>
    </row>
    <row r="225" spans="1:55" hidden="1" x14ac:dyDescent="0.35">
      <c r="A225" s="22" t="s">
        <v>51</v>
      </c>
      <c r="B225" s="22" t="s">
        <v>355</v>
      </c>
      <c r="C225" s="23">
        <v>21092400927</v>
      </c>
      <c r="D225" s="22" t="s">
        <v>68</v>
      </c>
      <c r="E225" s="15" t="s">
        <v>476</v>
      </c>
      <c r="F225" s="22" t="s">
        <v>477</v>
      </c>
      <c r="G225" s="22">
        <v>5041740703</v>
      </c>
      <c r="H225" s="22" t="s">
        <v>56</v>
      </c>
      <c r="I225" s="22" t="s">
        <v>56</v>
      </c>
      <c r="J225" s="24">
        <v>44470</v>
      </c>
      <c r="K225" s="22">
        <v>24</v>
      </c>
      <c r="L225" s="31" t="s">
        <v>164</v>
      </c>
      <c r="M225" s="31" t="s">
        <v>164</v>
      </c>
      <c r="N225" s="25" t="s">
        <v>478</v>
      </c>
      <c r="O225" s="26">
        <v>44470</v>
      </c>
      <c r="P225" s="27" t="s">
        <v>76</v>
      </c>
      <c r="Q225" s="22">
        <v>24</v>
      </c>
      <c r="R225" s="23">
        <v>21092400934</v>
      </c>
      <c r="S225" s="22" t="s">
        <v>56</v>
      </c>
      <c r="T225" s="41">
        <v>6008038875</v>
      </c>
      <c r="U225" s="28">
        <v>24</v>
      </c>
      <c r="V225" s="28">
        <v>0</v>
      </c>
      <c r="W225" s="28">
        <v>24</v>
      </c>
      <c r="X225" s="45" t="s">
        <v>164</v>
      </c>
      <c r="Y225" s="28" t="s">
        <v>56</v>
      </c>
      <c r="Z225" s="34" t="s">
        <v>479</v>
      </c>
      <c r="AA225" s="35">
        <v>44469</v>
      </c>
      <c r="AB225" s="28">
        <v>0</v>
      </c>
      <c r="AC225" s="41">
        <v>5041740705</v>
      </c>
      <c r="AD225" s="34" t="s">
        <v>480</v>
      </c>
      <c r="AE225" s="35">
        <v>44470</v>
      </c>
      <c r="AF225" s="31" t="str">
        <f>VLOOKUP(G225,'TAGIHAN TIV (QTY)'!L:S,8,FALSE)</f>
        <v>8276767193</v>
      </c>
      <c r="AG225" s="31" t="str">
        <f>VLOOKUP(T225,'TAGIHAN TIV (QTY)'!L:S,8,FALSE)</f>
        <v>2050343559</v>
      </c>
      <c r="AH225" s="31" t="str">
        <f>VLOOKUP(AC225,'TAGIHAN TIV (QTY)'!L:S,8,FALSE)</f>
        <v>8276767193</v>
      </c>
      <c r="AI225" s="32">
        <f>VLOOKUP(A225&amp;P225,[1]HARGA!C:D,2,0)*Q225</f>
        <v>0</v>
      </c>
      <c r="AJ225" s="32">
        <f>VLOOKUP(A225&amp;P225,[1]HARGA!C:D,2,0)*W225</f>
        <v>0</v>
      </c>
      <c r="AK225" s="32">
        <f>VLOOKUP(A225&amp;P225,[1]HARGA!C:D,2,0)*AB225</f>
        <v>0</v>
      </c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>
        <v>1</v>
      </c>
    </row>
    <row r="226" spans="1:55" hidden="1" x14ac:dyDescent="0.35">
      <c r="A226" s="22" t="s">
        <v>51</v>
      </c>
      <c r="B226" s="22" t="s">
        <v>355</v>
      </c>
      <c r="C226" s="23">
        <v>21092400920</v>
      </c>
      <c r="D226" s="22" t="s">
        <v>68</v>
      </c>
      <c r="E226" s="22" t="s">
        <v>481</v>
      </c>
      <c r="F226" s="22" t="s">
        <v>482</v>
      </c>
      <c r="G226" s="22">
        <v>5041752221</v>
      </c>
      <c r="H226" s="22" t="s">
        <v>56</v>
      </c>
      <c r="I226" s="22" t="s">
        <v>56</v>
      </c>
      <c r="J226" s="24">
        <v>44470</v>
      </c>
      <c r="K226" s="22">
        <v>720</v>
      </c>
      <c r="L226" s="31" t="s">
        <v>142</v>
      </c>
      <c r="M226" s="31" t="s">
        <v>142</v>
      </c>
      <c r="N226" s="25" t="s">
        <v>483</v>
      </c>
      <c r="O226" s="26">
        <v>44471</v>
      </c>
      <c r="P226" s="27" t="s">
        <v>59</v>
      </c>
      <c r="Q226" s="22">
        <v>720</v>
      </c>
      <c r="R226" s="23">
        <v>21092400937</v>
      </c>
      <c r="S226" s="22" t="s">
        <v>56</v>
      </c>
      <c r="T226" s="41">
        <v>6008047418</v>
      </c>
      <c r="U226" s="28">
        <v>24</v>
      </c>
      <c r="V226" s="28">
        <v>0</v>
      </c>
      <c r="W226" s="28">
        <v>24</v>
      </c>
      <c r="X226" s="45" t="s">
        <v>142</v>
      </c>
      <c r="Y226" s="28" t="s">
        <v>56</v>
      </c>
      <c r="Z226" s="34" t="s">
        <v>484</v>
      </c>
      <c r="AA226" s="35">
        <v>44470</v>
      </c>
      <c r="AB226" s="28">
        <v>0</v>
      </c>
      <c r="AC226" s="41">
        <v>5041756939</v>
      </c>
      <c r="AD226" s="34" t="s">
        <v>485</v>
      </c>
      <c r="AE226" s="35">
        <v>44471</v>
      </c>
      <c r="AF226" s="31" t="str">
        <f>VLOOKUP(G226,'TAGIHAN TIV (QTY)'!L:S,8,FALSE)</f>
        <v>8276767193</v>
      </c>
      <c r="AG226" s="31" t="str">
        <f>VLOOKUP(T226,'TAGIHAN TIV (QTY)'!L:S,8,FALSE)</f>
        <v>2050343559</v>
      </c>
      <c r="AH226" s="31" t="str">
        <f>VLOOKUP(AC226,'TAGIHAN TIV (QTY)'!L:S,8,FALSE)</f>
        <v>8276767193</v>
      </c>
      <c r="AI226" s="32">
        <f>VLOOKUP(A226&amp;P226,[1]HARGA!C:D,2,0)*Q226</f>
        <v>7092000</v>
      </c>
      <c r="AJ226" s="32">
        <f>VLOOKUP(A226&amp;P226,[1]HARGA!C:D,2,0)*W226</f>
        <v>236400</v>
      </c>
      <c r="AK226" s="32">
        <f>VLOOKUP(A226&amp;P226,[1]HARGA!C:D,2,0)*AB226</f>
        <v>0</v>
      </c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>
        <v>1</v>
      </c>
    </row>
    <row r="227" spans="1:55" hidden="1" x14ac:dyDescent="0.35">
      <c r="A227" s="22" t="s">
        <v>51</v>
      </c>
      <c r="B227" s="22" t="s">
        <v>355</v>
      </c>
      <c r="C227" s="23">
        <v>21092400920</v>
      </c>
      <c r="D227" s="22" t="s">
        <v>68</v>
      </c>
      <c r="E227" s="22" t="s">
        <v>481</v>
      </c>
      <c r="F227" s="22" t="s">
        <v>482</v>
      </c>
      <c r="G227" s="22">
        <v>5041752221</v>
      </c>
      <c r="H227" s="22" t="s">
        <v>56</v>
      </c>
      <c r="I227" s="22" t="s">
        <v>56</v>
      </c>
      <c r="J227" s="24">
        <v>44470</v>
      </c>
      <c r="K227" s="22">
        <v>720</v>
      </c>
      <c r="L227" s="31" t="s">
        <v>142</v>
      </c>
      <c r="M227" s="31" t="s">
        <v>142</v>
      </c>
      <c r="N227" s="25" t="s">
        <v>483</v>
      </c>
      <c r="O227" s="26">
        <v>44471</v>
      </c>
      <c r="P227" s="27" t="s">
        <v>60</v>
      </c>
      <c r="Q227" s="22">
        <v>720</v>
      </c>
      <c r="R227" s="23">
        <v>21092400937</v>
      </c>
      <c r="S227" s="22" t="s">
        <v>56</v>
      </c>
      <c r="T227" s="41">
        <v>6008047418</v>
      </c>
      <c r="U227" s="28">
        <v>768</v>
      </c>
      <c r="V227" s="28">
        <v>0</v>
      </c>
      <c r="W227" s="28">
        <v>768</v>
      </c>
      <c r="X227" s="45" t="s">
        <v>142</v>
      </c>
      <c r="Y227" s="28" t="s">
        <v>56</v>
      </c>
      <c r="Z227" s="34" t="s">
        <v>484</v>
      </c>
      <c r="AA227" s="35">
        <v>44470</v>
      </c>
      <c r="AB227" s="28">
        <v>59</v>
      </c>
      <c r="AC227" s="41">
        <v>5041756939</v>
      </c>
      <c r="AD227" s="34" t="s">
        <v>485</v>
      </c>
      <c r="AE227" s="35">
        <v>44471</v>
      </c>
      <c r="AF227" s="31" t="str">
        <f>VLOOKUP(G227,'TAGIHAN TIV (QTY)'!L:S,8,FALSE)</f>
        <v>8276767193</v>
      </c>
      <c r="AG227" s="31" t="str">
        <f>VLOOKUP(T227,'TAGIHAN TIV (QTY)'!L:S,8,FALSE)</f>
        <v>2050343559</v>
      </c>
      <c r="AH227" s="31" t="str">
        <f>VLOOKUP(AC227,'TAGIHAN TIV (QTY)'!L:S,8,FALSE)</f>
        <v>8276767193</v>
      </c>
      <c r="AI227" s="32">
        <f>VLOOKUP(A227&amp;P227,[1]HARGA!C:D,2,0)*Q227</f>
        <v>21600000</v>
      </c>
      <c r="AJ227" s="32">
        <f>VLOOKUP(A227&amp;P227,[1]HARGA!C:D,2,0)*W227</f>
        <v>23040000</v>
      </c>
      <c r="AK227" s="32">
        <f>VLOOKUP(A227&amp;P227,[1]HARGA!C:D,2,0)*AB227</f>
        <v>1770000</v>
      </c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>
        <v>1</v>
      </c>
    </row>
    <row r="228" spans="1:55" hidden="1" x14ac:dyDescent="0.35">
      <c r="A228" s="22" t="s">
        <v>51</v>
      </c>
      <c r="B228" s="22" t="s">
        <v>355</v>
      </c>
      <c r="C228" s="23">
        <v>21092400920</v>
      </c>
      <c r="D228" s="22" t="s">
        <v>68</v>
      </c>
      <c r="E228" s="22" t="s">
        <v>481</v>
      </c>
      <c r="F228" s="22" t="s">
        <v>482</v>
      </c>
      <c r="G228" s="22">
        <v>5041752221</v>
      </c>
      <c r="H228" s="22" t="s">
        <v>56</v>
      </c>
      <c r="I228" s="22" t="s">
        <v>56</v>
      </c>
      <c r="J228" s="24">
        <v>44470</v>
      </c>
      <c r="K228" s="22">
        <v>16</v>
      </c>
      <c r="L228" s="31" t="s">
        <v>142</v>
      </c>
      <c r="M228" s="31" t="s">
        <v>142</v>
      </c>
      <c r="N228" s="25" t="s">
        <v>483</v>
      </c>
      <c r="O228" s="26">
        <v>44471</v>
      </c>
      <c r="P228" s="27" t="s">
        <v>76</v>
      </c>
      <c r="Q228" s="22">
        <v>16</v>
      </c>
      <c r="R228" s="23">
        <v>21092400937</v>
      </c>
      <c r="S228" s="22" t="s">
        <v>56</v>
      </c>
      <c r="T228" s="41">
        <v>6008047418</v>
      </c>
      <c r="U228" s="28">
        <v>16</v>
      </c>
      <c r="V228" s="28">
        <v>0</v>
      </c>
      <c r="W228" s="28">
        <v>16</v>
      </c>
      <c r="X228" s="45" t="s">
        <v>142</v>
      </c>
      <c r="Y228" s="28" t="s">
        <v>56</v>
      </c>
      <c r="Z228" s="34" t="s">
        <v>484</v>
      </c>
      <c r="AA228" s="35">
        <v>44470</v>
      </c>
      <c r="AB228" s="28">
        <v>0</v>
      </c>
      <c r="AC228" s="41">
        <v>5041756939</v>
      </c>
      <c r="AD228" s="34" t="s">
        <v>485</v>
      </c>
      <c r="AE228" s="35">
        <v>44471</v>
      </c>
      <c r="AF228" s="31" t="str">
        <f>VLOOKUP(G228,'TAGIHAN TIV (QTY)'!L:S,8,FALSE)</f>
        <v>8276767193</v>
      </c>
      <c r="AG228" s="31" t="str">
        <f>VLOOKUP(T228,'TAGIHAN TIV (QTY)'!L:S,8,FALSE)</f>
        <v>2050343559</v>
      </c>
      <c r="AH228" s="31" t="str">
        <f>VLOOKUP(AC228,'TAGIHAN TIV (QTY)'!L:S,8,FALSE)</f>
        <v>8276767193</v>
      </c>
      <c r="AI228" s="32">
        <f>VLOOKUP(A228&amp;P228,[1]HARGA!C:D,2,0)*Q228</f>
        <v>0</v>
      </c>
      <c r="AJ228" s="32">
        <f>VLOOKUP(A228&amp;P228,[1]HARGA!C:D,2,0)*W228</f>
        <v>0</v>
      </c>
      <c r="AK228" s="32">
        <f>VLOOKUP(A228&amp;P228,[1]HARGA!C:D,2,0)*AB228</f>
        <v>0</v>
      </c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>
        <v>1</v>
      </c>
    </row>
    <row r="229" spans="1:55" hidden="1" x14ac:dyDescent="0.35">
      <c r="A229" s="22" t="s">
        <v>51</v>
      </c>
      <c r="B229" s="22" t="s">
        <v>355</v>
      </c>
      <c r="C229" s="23">
        <v>21092400925</v>
      </c>
      <c r="D229" s="22" t="s">
        <v>68</v>
      </c>
      <c r="E229" s="22" t="s">
        <v>486</v>
      </c>
      <c r="F229" s="22" t="s">
        <v>487</v>
      </c>
      <c r="G229" s="22">
        <v>5041744419</v>
      </c>
      <c r="H229" s="22" t="s">
        <v>56</v>
      </c>
      <c r="I229" s="22" t="s">
        <v>56</v>
      </c>
      <c r="J229" s="24">
        <v>44470</v>
      </c>
      <c r="K229" s="22">
        <v>1056</v>
      </c>
      <c r="L229" s="31" t="s">
        <v>164</v>
      </c>
      <c r="M229" s="31" t="s">
        <v>164</v>
      </c>
      <c r="N229" s="25" t="s">
        <v>488</v>
      </c>
      <c r="O229" s="26">
        <v>44470</v>
      </c>
      <c r="P229" s="27" t="s">
        <v>59</v>
      </c>
      <c r="Q229" s="22">
        <v>1056</v>
      </c>
      <c r="R229" s="23">
        <v>21092400933</v>
      </c>
      <c r="S229" s="22" t="s">
        <v>56</v>
      </c>
      <c r="T229" s="41">
        <v>6008043634</v>
      </c>
      <c r="U229" s="28">
        <v>24</v>
      </c>
      <c r="V229" s="28">
        <v>0</v>
      </c>
      <c r="W229" s="28">
        <v>24</v>
      </c>
      <c r="X229" s="45" t="s">
        <v>164</v>
      </c>
      <c r="Y229" s="28" t="s">
        <v>56</v>
      </c>
      <c r="Z229" s="34" t="s">
        <v>489</v>
      </c>
      <c r="AA229" s="35">
        <v>44469</v>
      </c>
      <c r="AB229" s="28">
        <v>0</v>
      </c>
      <c r="AC229" s="41">
        <v>5041744055</v>
      </c>
      <c r="AD229" s="34" t="s">
        <v>490</v>
      </c>
      <c r="AE229" s="35">
        <v>44470</v>
      </c>
      <c r="AF229" s="31" t="str">
        <f>VLOOKUP(G229,'TAGIHAN TIV (QTY)'!L:S,8,FALSE)</f>
        <v>8276767193</v>
      </c>
      <c r="AG229" s="31" t="str">
        <f>VLOOKUP(T229,'TAGIHAN TIV (QTY)'!L:S,8,FALSE)</f>
        <v>2050343559</v>
      </c>
      <c r="AH229" s="31" t="str">
        <f>VLOOKUP(AC229,'TAGIHAN TIV (QTY)'!L:S,8,FALSE)</f>
        <v>8276767193</v>
      </c>
      <c r="AI229" s="32">
        <f>VLOOKUP(A229&amp;P229,[1]HARGA!C:D,2,0)*Q229</f>
        <v>10401600</v>
      </c>
      <c r="AJ229" s="32">
        <f>VLOOKUP(A229&amp;P229,[1]HARGA!C:D,2,0)*W229</f>
        <v>236400</v>
      </c>
      <c r="AK229" s="32">
        <f>VLOOKUP(A229&amp;P229,[1]HARGA!C:D,2,0)*AB229</f>
        <v>0</v>
      </c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>
        <v>1</v>
      </c>
    </row>
    <row r="230" spans="1:55" hidden="1" x14ac:dyDescent="0.35">
      <c r="A230" s="22" t="s">
        <v>51</v>
      </c>
      <c r="B230" s="22" t="s">
        <v>355</v>
      </c>
      <c r="C230" s="23">
        <v>21092400925</v>
      </c>
      <c r="D230" s="22" t="s">
        <v>68</v>
      </c>
      <c r="E230" s="22" t="s">
        <v>486</v>
      </c>
      <c r="F230" s="22" t="s">
        <v>487</v>
      </c>
      <c r="G230" s="22">
        <v>5041744419</v>
      </c>
      <c r="H230" s="22" t="s">
        <v>56</v>
      </c>
      <c r="I230" s="22" t="s">
        <v>56</v>
      </c>
      <c r="J230" s="24">
        <v>44470</v>
      </c>
      <c r="K230" s="22">
        <v>1056</v>
      </c>
      <c r="L230" s="31" t="s">
        <v>164</v>
      </c>
      <c r="M230" s="31" t="s">
        <v>164</v>
      </c>
      <c r="N230" s="25" t="s">
        <v>488</v>
      </c>
      <c r="O230" s="26">
        <v>44470</v>
      </c>
      <c r="P230" s="27" t="s">
        <v>60</v>
      </c>
      <c r="Q230" s="22">
        <v>1056</v>
      </c>
      <c r="R230" s="23">
        <v>21092400933</v>
      </c>
      <c r="S230" s="22" t="s">
        <v>56</v>
      </c>
      <c r="T230" s="41">
        <v>6008043634</v>
      </c>
      <c r="U230" s="28">
        <v>1152</v>
      </c>
      <c r="V230" s="28">
        <v>0</v>
      </c>
      <c r="W230" s="28">
        <v>1152</v>
      </c>
      <c r="X230" s="45" t="s">
        <v>164</v>
      </c>
      <c r="Y230" s="28" t="s">
        <v>56</v>
      </c>
      <c r="Z230" s="34" t="s">
        <v>489</v>
      </c>
      <c r="AA230" s="35">
        <v>44469</v>
      </c>
      <c r="AB230" s="28">
        <v>142</v>
      </c>
      <c r="AC230" s="41">
        <v>5041744055</v>
      </c>
      <c r="AD230" s="34" t="s">
        <v>490</v>
      </c>
      <c r="AE230" s="35">
        <v>44470</v>
      </c>
      <c r="AF230" s="31" t="str">
        <f>VLOOKUP(G230,'TAGIHAN TIV (QTY)'!L:S,8,FALSE)</f>
        <v>8276767193</v>
      </c>
      <c r="AG230" s="31" t="str">
        <f>VLOOKUP(T230,'TAGIHAN TIV (QTY)'!L:S,8,FALSE)</f>
        <v>2050343559</v>
      </c>
      <c r="AH230" s="31" t="str">
        <f>VLOOKUP(AC230,'TAGIHAN TIV (QTY)'!L:S,8,FALSE)</f>
        <v>8276767193</v>
      </c>
      <c r="AI230" s="32">
        <f>VLOOKUP(A230&amp;P230,[1]HARGA!C:D,2,0)*Q230</f>
        <v>31680000</v>
      </c>
      <c r="AJ230" s="32">
        <f>VLOOKUP(A230&amp;P230,[1]HARGA!C:D,2,0)*W230</f>
        <v>34560000</v>
      </c>
      <c r="AK230" s="32">
        <f>VLOOKUP(A230&amp;P230,[1]HARGA!C:D,2,0)*AB230</f>
        <v>4260000</v>
      </c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>
        <v>1</v>
      </c>
    </row>
    <row r="231" spans="1:55" hidden="1" x14ac:dyDescent="0.35">
      <c r="A231" s="22" t="s">
        <v>51</v>
      </c>
      <c r="B231" s="22" t="s">
        <v>355</v>
      </c>
      <c r="C231" s="23">
        <v>21092400925</v>
      </c>
      <c r="D231" s="22" t="s">
        <v>68</v>
      </c>
      <c r="E231" s="22" t="s">
        <v>486</v>
      </c>
      <c r="F231" s="22" t="s">
        <v>487</v>
      </c>
      <c r="G231" s="22">
        <v>5041744419</v>
      </c>
      <c r="H231" s="22" t="s">
        <v>56</v>
      </c>
      <c r="I231" s="22" t="s">
        <v>56</v>
      </c>
      <c r="J231" s="24">
        <v>44470</v>
      </c>
      <c r="K231" s="22">
        <v>24</v>
      </c>
      <c r="L231" s="31" t="s">
        <v>164</v>
      </c>
      <c r="M231" s="31" t="s">
        <v>164</v>
      </c>
      <c r="N231" s="25" t="s">
        <v>488</v>
      </c>
      <c r="O231" s="26">
        <v>44470</v>
      </c>
      <c r="P231" s="27" t="s">
        <v>76</v>
      </c>
      <c r="Q231" s="22">
        <v>24</v>
      </c>
      <c r="R231" s="23">
        <v>21092400933</v>
      </c>
      <c r="S231" s="22" t="s">
        <v>56</v>
      </c>
      <c r="T231" s="41">
        <v>6008043634</v>
      </c>
      <c r="U231" s="28">
        <v>24</v>
      </c>
      <c r="V231" s="28">
        <v>0</v>
      </c>
      <c r="W231" s="28">
        <v>24</v>
      </c>
      <c r="X231" s="45" t="s">
        <v>164</v>
      </c>
      <c r="Y231" s="28" t="s">
        <v>56</v>
      </c>
      <c r="Z231" s="34" t="s">
        <v>489</v>
      </c>
      <c r="AA231" s="35">
        <v>44469</v>
      </c>
      <c r="AB231" s="28">
        <v>0</v>
      </c>
      <c r="AC231" s="41">
        <v>5041744055</v>
      </c>
      <c r="AD231" s="34" t="s">
        <v>490</v>
      </c>
      <c r="AE231" s="35">
        <v>44470</v>
      </c>
      <c r="AF231" s="31" t="str">
        <f>VLOOKUP(G231,'TAGIHAN TIV (QTY)'!L:S,8,FALSE)</f>
        <v>8276767193</v>
      </c>
      <c r="AG231" s="31" t="str">
        <f>VLOOKUP(T231,'TAGIHAN TIV (QTY)'!L:S,8,FALSE)</f>
        <v>2050343559</v>
      </c>
      <c r="AH231" s="31" t="str">
        <f>VLOOKUP(AC231,'TAGIHAN TIV (QTY)'!L:S,8,FALSE)</f>
        <v>8276767193</v>
      </c>
      <c r="AI231" s="32">
        <f>VLOOKUP(A231&amp;P231,[1]HARGA!C:D,2,0)*Q231</f>
        <v>0</v>
      </c>
      <c r="AJ231" s="32">
        <f>VLOOKUP(A231&amp;P231,[1]HARGA!C:D,2,0)*W231</f>
        <v>0</v>
      </c>
      <c r="AK231" s="32">
        <f>VLOOKUP(A231&amp;P231,[1]HARGA!C:D,2,0)*AB231</f>
        <v>0</v>
      </c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>
        <v>1</v>
      </c>
    </row>
    <row r="232" spans="1:55" hidden="1" x14ac:dyDescent="0.35">
      <c r="A232" s="22" t="s">
        <v>61</v>
      </c>
      <c r="B232" s="22" t="s">
        <v>355</v>
      </c>
      <c r="C232" s="23">
        <v>21092400520</v>
      </c>
      <c r="D232" s="22" t="s">
        <v>68</v>
      </c>
      <c r="E232" s="33" t="s">
        <v>428</v>
      </c>
      <c r="F232" s="22" t="s">
        <v>429</v>
      </c>
      <c r="G232" s="22">
        <v>5041740199</v>
      </c>
      <c r="H232" s="22" t="s">
        <v>56</v>
      </c>
      <c r="I232" s="22" t="s">
        <v>56</v>
      </c>
      <c r="J232" s="24">
        <v>44470</v>
      </c>
      <c r="K232" s="22">
        <v>1280</v>
      </c>
      <c r="L232" s="31" t="s">
        <v>88</v>
      </c>
      <c r="M232" s="31" t="s">
        <v>88</v>
      </c>
      <c r="N232" s="25" t="s">
        <v>491</v>
      </c>
      <c r="O232" s="26">
        <v>44470</v>
      </c>
      <c r="P232" s="27" t="s">
        <v>365</v>
      </c>
      <c r="Q232" s="22">
        <v>1280</v>
      </c>
      <c r="R232" s="28" t="s">
        <v>56</v>
      </c>
      <c r="S232" s="22" t="s">
        <v>56</v>
      </c>
      <c r="T232" s="41">
        <v>6008044534</v>
      </c>
      <c r="U232" s="28">
        <v>0</v>
      </c>
      <c r="V232" s="28">
        <v>0</v>
      </c>
      <c r="W232" s="28">
        <v>0</v>
      </c>
      <c r="X232" s="45" t="s">
        <v>88</v>
      </c>
      <c r="Y232" s="28" t="s">
        <v>56</v>
      </c>
      <c r="Z232" s="46" t="s">
        <v>492</v>
      </c>
      <c r="AA232" s="47">
        <v>44470</v>
      </c>
      <c r="AB232" s="28">
        <v>0</v>
      </c>
      <c r="AC232" s="28" t="s">
        <v>56</v>
      </c>
      <c r="AD232" s="48" t="s">
        <v>56</v>
      </c>
      <c r="AE232" s="47" t="s">
        <v>56</v>
      </c>
      <c r="AF232" s="31" t="str">
        <f>VLOOKUP(G232,'TAGIHAN TIV (QTY)'!L:S,8,FALSE)</f>
        <v>8276766667</v>
      </c>
      <c r="AG232" s="31" t="str">
        <f>VLOOKUP(T232,'TAGIHAN TIV (QTY)'!L:S,8,FALSE)</f>
        <v>2050343533</v>
      </c>
      <c r="AH232" s="31" t="e">
        <f>VLOOKUP(AC232,'TAGIHAN TIV (QTY)'!L:S,8,FALSE)</f>
        <v>#N/A</v>
      </c>
      <c r="AI232" s="32">
        <f>VLOOKUP(A232&amp;P232,[1]HARGA!C:D,2,0)*Q232</f>
        <v>47667200</v>
      </c>
      <c r="AJ232" s="32">
        <f>VLOOKUP(A232&amp;P232,[1]HARGA!C:D,2,0)*W232</f>
        <v>0</v>
      </c>
      <c r="AK232" s="32">
        <f>VLOOKUP(A232&amp;P232,[1]HARGA!C:D,2,0)*AB232</f>
        <v>0</v>
      </c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>
        <v>1</v>
      </c>
    </row>
    <row r="233" spans="1:55" hidden="1" x14ac:dyDescent="0.35">
      <c r="A233" s="22" t="s">
        <v>61</v>
      </c>
      <c r="B233" s="22" t="s">
        <v>355</v>
      </c>
      <c r="C233" s="23">
        <v>21092400520</v>
      </c>
      <c r="D233" s="22" t="s">
        <v>68</v>
      </c>
      <c r="E233" s="33" t="s">
        <v>428</v>
      </c>
      <c r="F233" s="22" t="s">
        <v>429</v>
      </c>
      <c r="G233" s="22">
        <v>5041740199</v>
      </c>
      <c r="H233" s="22" t="s">
        <v>56</v>
      </c>
      <c r="I233" s="22" t="s">
        <v>56</v>
      </c>
      <c r="J233" s="24">
        <v>44470</v>
      </c>
      <c r="K233" s="22">
        <v>32</v>
      </c>
      <c r="L233" s="31" t="s">
        <v>88</v>
      </c>
      <c r="M233" s="31" t="s">
        <v>88</v>
      </c>
      <c r="N233" s="25" t="s">
        <v>491</v>
      </c>
      <c r="O233" s="26">
        <v>44470</v>
      </c>
      <c r="P233" s="27" t="s">
        <v>361</v>
      </c>
      <c r="Q233" s="22">
        <v>32</v>
      </c>
      <c r="R233" s="28" t="s">
        <v>56</v>
      </c>
      <c r="S233" s="22" t="s">
        <v>56</v>
      </c>
      <c r="T233" s="41">
        <v>6008044534</v>
      </c>
      <c r="U233" s="28">
        <v>32</v>
      </c>
      <c r="V233" s="28">
        <v>0</v>
      </c>
      <c r="W233" s="28">
        <v>32</v>
      </c>
      <c r="X233" s="45" t="s">
        <v>88</v>
      </c>
      <c r="Y233" s="28" t="s">
        <v>56</v>
      </c>
      <c r="Z233" s="46" t="s">
        <v>492</v>
      </c>
      <c r="AA233" s="47">
        <v>44470</v>
      </c>
      <c r="AB233" s="28">
        <v>0</v>
      </c>
      <c r="AC233" s="28" t="s">
        <v>56</v>
      </c>
      <c r="AD233" s="48" t="s">
        <v>56</v>
      </c>
      <c r="AE233" s="47" t="s">
        <v>56</v>
      </c>
      <c r="AF233" s="31" t="str">
        <f>VLOOKUP(G233,'TAGIHAN TIV (QTY)'!L:S,8,FALSE)</f>
        <v>8276766667</v>
      </c>
      <c r="AG233" s="31" t="str">
        <f>VLOOKUP(T233,'TAGIHAN TIV (QTY)'!L:S,8,FALSE)</f>
        <v>2050343533</v>
      </c>
      <c r="AH233" s="31" t="e">
        <f>VLOOKUP(AC233,'TAGIHAN TIV (QTY)'!L:S,8,FALSE)</f>
        <v>#N/A</v>
      </c>
      <c r="AI233" s="32">
        <f>VLOOKUP(A233&amp;P233,[1]HARGA!C:D,2,0)*Q233</f>
        <v>3200000</v>
      </c>
      <c r="AJ233" s="32">
        <f>VLOOKUP(A233&amp;P233,[1]HARGA!C:D,2,0)*W233</f>
        <v>3200000</v>
      </c>
      <c r="AK233" s="32">
        <f>VLOOKUP(A233&amp;P233,[1]HARGA!C:D,2,0)*AB233</f>
        <v>0</v>
      </c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>
        <v>1</v>
      </c>
    </row>
    <row r="234" spans="1:55" hidden="1" x14ac:dyDescent="0.35">
      <c r="A234" s="22" t="s">
        <v>61</v>
      </c>
      <c r="B234" s="22" t="s">
        <v>355</v>
      </c>
      <c r="C234" s="23">
        <v>21092400506</v>
      </c>
      <c r="D234" s="22" t="s">
        <v>68</v>
      </c>
      <c r="E234" s="33" t="s">
        <v>428</v>
      </c>
      <c r="F234" s="22" t="s">
        <v>429</v>
      </c>
      <c r="G234" s="22">
        <v>5041742093</v>
      </c>
      <c r="H234" s="22" t="s">
        <v>56</v>
      </c>
      <c r="I234" s="22" t="s">
        <v>56</v>
      </c>
      <c r="J234" s="24">
        <v>44470</v>
      </c>
      <c r="K234" s="22">
        <v>1120</v>
      </c>
      <c r="L234" s="31" t="s">
        <v>274</v>
      </c>
      <c r="M234" s="31" t="s">
        <v>274</v>
      </c>
      <c r="N234" s="25" t="s">
        <v>493</v>
      </c>
      <c r="O234" s="26">
        <v>44470</v>
      </c>
      <c r="P234" s="27" t="s">
        <v>359</v>
      </c>
      <c r="Q234" s="22">
        <v>1120</v>
      </c>
      <c r="R234" s="28" t="s">
        <v>56</v>
      </c>
      <c r="S234" s="22" t="s">
        <v>56</v>
      </c>
      <c r="T234" s="41">
        <v>6008042034</v>
      </c>
      <c r="U234" s="28">
        <v>0</v>
      </c>
      <c r="V234" s="28">
        <v>0</v>
      </c>
      <c r="W234" s="28">
        <v>0</v>
      </c>
      <c r="X234" s="45" t="s">
        <v>274</v>
      </c>
      <c r="Y234" s="28" t="s">
        <v>56</v>
      </c>
      <c r="Z234" s="46" t="s">
        <v>494</v>
      </c>
      <c r="AA234" s="47">
        <v>44470</v>
      </c>
      <c r="AB234" s="28">
        <v>0</v>
      </c>
      <c r="AC234" s="28" t="s">
        <v>56</v>
      </c>
      <c r="AD234" s="48" t="s">
        <v>56</v>
      </c>
      <c r="AE234" s="47" t="s">
        <v>56</v>
      </c>
      <c r="AF234" s="31" t="str">
        <f>VLOOKUP(G234,'TAGIHAN TIV (QTY)'!L:S,8,FALSE)</f>
        <v>8276766667</v>
      </c>
      <c r="AG234" s="31" t="str">
        <f>VLOOKUP(T234,'TAGIHAN TIV (QTY)'!L:S,8,FALSE)</f>
        <v>2050343533</v>
      </c>
      <c r="AH234" s="31" t="e">
        <f>VLOOKUP(AC234,'TAGIHAN TIV (QTY)'!L:S,8,FALSE)</f>
        <v>#N/A</v>
      </c>
      <c r="AI234" s="32">
        <f>VLOOKUP(A234&amp;P234,[1]HARGA!C:D,2,0)*Q234</f>
        <v>45360000</v>
      </c>
      <c r="AJ234" s="32">
        <f>VLOOKUP(A234&amp;P234,[1]HARGA!C:D,2,0)*W234</f>
        <v>0</v>
      </c>
      <c r="AK234" s="32">
        <f>VLOOKUP(A234&amp;P234,[1]HARGA!C:D,2,0)*AB234</f>
        <v>0</v>
      </c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>
        <v>1</v>
      </c>
    </row>
    <row r="235" spans="1:55" hidden="1" x14ac:dyDescent="0.35">
      <c r="A235" s="22" t="s">
        <v>61</v>
      </c>
      <c r="B235" s="22" t="s">
        <v>355</v>
      </c>
      <c r="C235" s="23">
        <v>21092400506</v>
      </c>
      <c r="D235" s="22" t="s">
        <v>68</v>
      </c>
      <c r="E235" s="33" t="s">
        <v>428</v>
      </c>
      <c r="F235" s="22" t="s">
        <v>429</v>
      </c>
      <c r="G235" s="22">
        <v>5041742093</v>
      </c>
      <c r="H235" s="22" t="s">
        <v>56</v>
      </c>
      <c r="I235" s="22" t="s">
        <v>56</v>
      </c>
      <c r="J235" s="24">
        <v>44470</v>
      </c>
      <c r="K235" s="22">
        <v>16</v>
      </c>
      <c r="L235" s="31" t="s">
        <v>274</v>
      </c>
      <c r="M235" s="31" t="s">
        <v>274</v>
      </c>
      <c r="N235" s="25" t="s">
        <v>493</v>
      </c>
      <c r="O235" s="26">
        <v>44470</v>
      </c>
      <c r="P235" s="27" t="s">
        <v>361</v>
      </c>
      <c r="Q235" s="22">
        <v>16</v>
      </c>
      <c r="R235" s="28" t="s">
        <v>56</v>
      </c>
      <c r="S235" s="22" t="s">
        <v>56</v>
      </c>
      <c r="T235" s="41">
        <v>6008042034</v>
      </c>
      <c r="U235" s="28">
        <v>16</v>
      </c>
      <c r="V235" s="28">
        <v>0</v>
      </c>
      <c r="W235" s="28">
        <v>16</v>
      </c>
      <c r="X235" s="45" t="s">
        <v>274</v>
      </c>
      <c r="Y235" s="28" t="s">
        <v>56</v>
      </c>
      <c r="Z235" s="46" t="s">
        <v>494</v>
      </c>
      <c r="AA235" s="47">
        <v>44470</v>
      </c>
      <c r="AB235" s="28">
        <v>0</v>
      </c>
      <c r="AC235" s="28" t="s">
        <v>56</v>
      </c>
      <c r="AD235" s="48" t="s">
        <v>56</v>
      </c>
      <c r="AE235" s="47" t="s">
        <v>56</v>
      </c>
      <c r="AF235" s="31" t="str">
        <f>VLOOKUP(G235,'TAGIHAN TIV (QTY)'!L:S,8,FALSE)</f>
        <v>8276766667</v>
      </c>
      <c r="AG235" s="31" t="str">
        <f>VLOOKUP(T235,'TAGIHAN TIV (QTY)'!L:S,8,FALSE)</f>
        <v>2050343533</v>
      </c>
      <c r="AH235" s="31" t="e">
        <f>VLOOKUP(AC235,'TAGIHAN TIV (QTY)'!L:S,8,FALSE)</f>
        <v>#N/A</v>
      </c>
      <c r="AI235" s="32">
        <f>VLOOKUP(A235&amp;P235,[1]HARGA!C:D,2,0)*Q235</f>
        <v>1600000</v>
      </c>
      <c r="AJ235" s="32">
        <f>VLOOKUP(A235&amp;P235,[1]HARGA!C:D,2,0)*W235</f>
        <v>1600000</v>
      </c>
      <c r="AK235" s="32">
        <f>VLOOKUP(A235&amp;P235,[1]HARGA!C:D,2,0)*AB235</f>
        <v>0</v>
      </c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>
        <v>1</v>
      </c>
    </row>
    <row r="236" spans="1:55" hidden="1" x14ac:dyDescent="0.35">
      <c r="A236" s="22" t="s">
        <v>61</v>
      </c>
      <c r="B236" s="22" t="s">
        <v>355</v>
      </c>
      <c r="C236" s="23">
        <v>21092400502</v>
      </c>
      <c r="D236" s="22" t="s">
        <v>271</v>
      </c>
      <c r="E236" s="22" t="s">
        <v>495</v>
      </c>
      <c r="F236" s="22" t="s">
        <v>496</v>
      </c>
      <c r="G236" s="22">
        <v>5041742920</v>
      </c>
      <c r="H236" s="22" t="s">
        <v>56</v>
      </c>
      <c r="I236" s="22" t="s">
        <v>56</v>
      </c>
      <c r="J236" s="24">
        <v>44470</v>
      </c>
      <c r="K236" s="22">
        <v>1120</v>
      </c>
      <c r="L236" s="31" t="s">
        <v>373</v>
      </c>
      <c r="M236" s="31" t="s">
        <v>373</v>
      </c>
      <c r="N236" s="25">
        <v>19668</v>
      </c>
      <c r="O236" s="26">
        <v>44470</v>
      </c>
      <c r="P236" s="27" t="s">
        <v>359</v>
      </c>
      <c r="Q236" s="22">
        <v>1120</v>
      </c>
      <c r="R236" s="28" t="s">
        <v>56</v>
      </c>
      <c r="S236" s="22" t="s">
        <v>56</v>
      </c>
      <c r="T236" s="41">
        <v>6008044070</v>
      </c>
      <c r="U236" s="28">
        <v>0</v>
      </c>
      <c r="V236" s="28">
        <v>0</v>
      </c>
      <c r="W236" s="28">
        <v>0</v>
      </c>
      <c r="X236" s="45" t="s">
        <v>373</v>
      </c>
      <c r="Y236" s="28" t="s">
        <v>56</v>
      </c>
      <c r="Z236" s="46">
        <v>33857</v>
      </c>
      <c r="AA236" s="47">
        <v>44470</v>
      </c>
      <c r="AB236" s="28">
        <v>0</v>
      </c>
      <c r="AC236" s="28" t="s">
        <v>56</v>
      </c>
      <c r="AD236" s="48" t="s">
        <v>56</v>
      </c>
      <c r="AE236" s="47" t="s">
        <v>56</v>
      </c>
      <c r="AF236" s="31" t="str">
        <f>VLOOKUP(G236,'TAGIHAN TIV (QTY)'!L:S,8,FALSE)</f>
        <v>8276766667</v>
      </c>
      <c r="AG236" s="31" t="str">
        <f>VLOOKUP(T236,'TAGIHAN TIV (QTY)'!L:S,8,FALSE)</f>
        <v>2050343533</v>
      </c>
      <c r="AH236" s="31" t="e">
        <f>VLOOKUP(AC236,'TAGIHAN TIV (QTY)'!L:S,8,FALSE)</f>
        <v>#N/A</v>
      </c>
      <c r="AI236" s="32">
        <f>VLOOKUP(A236&amp;P236,[1]HARGA!C:D,2,0)*Q236</f>
        <v>45360000</v>
      </c>
      <c r="AJ236" s="32">
        <f>VLOOKUP(A236&amp;P236,[1]HARGA!C:D,2,0)*W236</f>
        <v>0</v>
      </c>
      <c r="AK236" s="32">
        <f>VLOOKUP(A236&amp;P236,[1]HARGA!C:D,2,0)*AB236</f>
        <v>0</v>
      </c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>
        <v>1</v>
      </c>
    </row>
    <row r="237" spans="1:55" hidden="1" x14ac:dyDescent="0.35">
      <c r="A237" s="22" t="s">
        <v>61</v>
      </c>
      <c r="B237" s="22" t="s">
        <v>355</v>
      </c>
      <c r="C237" s="23">
        <v>21092400502</v>
      </c>
      <c r="D237" s="22" t="s">
        <v>271</v>
      </c>
      <c r="E237" s="22" t="s">
        <v>495</v>
      </c>
      <c r="F237" s="22" t="s">
        <v>496</v>
      </c>
      <c r="G237" s="22">
        <v>5041742920</v>
      </c>
      <c r="H237" s="22" t="s">
        <v>56</v>
      </c>
      <c r="I237" s="22" t="s">
        <v>56</v>
      </c>
      <c r="J237" s="24">
        <v>44470</v>
      </c>
      <c r="K237" s="22">
        <v>16</v>
      </c>
      <c r="L237" s="31" t="s">
        <v>373</v>
      </c>
      <c r="M237" s="31" t="s">
        <v>373</v>
      </c>
      <c r="N237" s="25">
        <v>19668</v>
      </c>
      <c r="O237" s="26">
        <v>44470</v>
      </c>
      <c r="P237" s="27" t="s">
        <v>361</v>
      </c>
      <c r="Q237" s="22">
        <v>16</v>
      </c>
      <c r="R237" s="28" t="s">
        <v>56</v>
      </c>
      <c r="S237" s="22" t="s">
        <v>56</v>
      </c>
      <c r="T237" s="41">
        <v>6008044070</v>
      </c>
      <c r="U237" s="28">
        <v>16</v>
      </c>
      <c r="V237" s="28">
        <v>0</v>
      </c>
      <c r="W237" s="28">
        <v>16</v>
      </c>
      <c r="X237" s="45" t="s">
        <v>373</v>
      </c>
      <c r="Y237" s="28" t="s">
        <v>56</v>
      </c>
      <c r="Z237" s="46">
        <v>33857</v>
      </c>
      <c r="AA237" s="47">
        <v>44470</v>
      </c>
      <c r="AB237" s="28">
        <v>0</v>
      </c>
      <c r="AC237" s="28" t="s">
        <v>56</v>
      </c>
      <c r="AD237" s="48" t="s">
        <v>56</v>
      </c>
      <c r="AE237" s="47" t="s">
        <v>56</v>
      </c>
      <c r="AF237" s="31" t="str">
        <f>VLOOKUP(G237,'TAGIHAN TIV (QTY)'!L:S,8,FALSE)</f>
        <v>8276766667</v>
      </c>
      <c r="AG237" s="31" t="str">
        <f>VLOOKUP(T237,'TAGIHAN TIV (QTY)'!L:S,8,FALSE)</f>
        <v>2050343533</v>
      </c>
      <c r="AH237" s="31" t="e">
        <f>VLOOKUP(AC237,'TAGIHAN TIV (QTY)'!L:S,8,FALSE)</f>
        <v>#N/A</v>
      </c>
      <c r="AI237" s="32">
        <f>VLOOKUP(A237&amp;P237,[1]HARGA!C:D,2,0)*Q237</f>
        <v>1600000</v>
      </c>
      <c r="AJ237" s="32">
        <f>VLOOKUP(A237&amp;P237,[1]HARGA!C:D,2,0)*W237</f>
        <v>1600000</v>
      </c>
      <c r="AK237" s="32">
        <f>VLOOKUP(A237&amp;P237,[1]HARGA!C:D,2,0)*AB237</f>
        <v>0</v>
      </c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>
        <v>1</v>
      </c>
    </row>
    <row r="238" spans="1:55" hidden="1" x14ac:dyDescent="0.35">
      <c r="A238" s="22" t="s">
        <v>61</v>
      </c>
      <c r="B238" s="22" t="s">
        <v>355</v>
      </c>
      <c r="C238" s="23">
        <v>21092400519</v>
      </c>
      <c r="D238" s="22" t="s">
        <v>68</v>
      </c>
      <c r="E238" s="33" t="s">
        <v>428</v>
      </c>
      <c r="F238" s="22" t="s">
        <v>429</v>
      </c>
      <c r="G238" s="22">
        <v>5041740519</v>
      </c>
      <c r="H238" s="22" t="s">
        <v>56</v>
      </c>
      <c r="I238" s="22" t="s">
        <v>56</v>
      </c>
      <c r="J238" s="24">
        <v>44470</v>
      </c>
      <c r="K238" s="22">
        <v>1280</v>
      </c>
      <c r="L238" s="31" t="s">
        <v>497</v>
      </c>
      <c r="M238" s="31" t="s">
        <v>497</v>
      </c>
      <c r="N238" s="25" t="s">
        <v>498</v>
      </c>
      <c r="O238" s="26">
        <v>44471</v>
      </c>
      <c r="P238" s="27" t="s">
        <v>365</v>
      </c>
      <c r="Q238" s="22">
        <v>1280</v>
      </c>
      <c r="R238" s="28" t="s">
        <v>56</v>
      </c>
      <c r="S238" s="22" t="s">
        <v>56</v>
      </c>
      <c r="T238" s="41">
        <v>6008045297</v>
      </c>
      <c r="U238" s="28">
        <v>0</v>
      </c>
      <c r="V238" s="28">
        <v>0</v>
      </c>
      <c r="W238" s="28">
        <v>0</v>
      </c>
      <c r="X238" s="45" t="s">
        <v>497</v>
      </c>
      <c r="Y238" s="28" t="s">
        <v>56</v>
      </c>
      <c r="Z238" s="46" t="s">
        <v>499</v>
      </c>
      <c r="AA238" s="47">
        <v>44471</v>
      </c>
      <c r="AB238" s="28">
        <v>0</v>
      </c>
      <c r="AC238" s="28" t="s">
        <v>56</v>
      </c>
      <c r="AD238" s="48" t="s">
        <v>56</v>
      </c>
      <c r="AE238" s="47" t="s">
        <v>56</v>
      </c>
      <c r="AF238" s="31" t="str">
        <f>VLOOKUP(G238,'TAGIHAN TIV (QTY)'!L:S,8,FALSE)</f>
        <v>8276766667</v>
      </c>
      <c r="AG238" s="31" t="str">
        <f>VLOOKUP(T238,'TAGIHAN TIV (QTY)'!L:S,8,FALSE)</f>
        <v>2050343533</v>
      </c>
      <c r="AH238" s="31" t="e">
        <f>VLOOKUP(AC238,'TAGIHAN TIV (QTY)'!L:S,8,FALSE)</f>
        <v>#N/A</v>
      </c>
      <c r="AI238" s="32">
        <f>VLOOKUP(A238&amp;P238,[1]HARGA!C:D,2,0)*Q238</f>
        <v>47667200</v>
      </c>
      <c r="AJ238" s="32">
        <f>VLOOKUP(A238&amp;P238,[1]HARGA!C:D,2,0)*W238</f>
        <v>0</v>
      </c>
      <c r="AK238" s="32">
        <f>VLOOKUP(A238&amp;P238,[1]HARGA!C:D,2,0)*AB238</f>
        <v>0</v>
      </c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>
        <v>1</v>
      </c>
    </row>
    <row r="239" spans="1:55" hidden="1" x14ac:dyDescent="0.35">
      <c r="A239" s="22" t="s">
        <v>61</v>
      </c>
      <c r="B239" s="22" t="s">
        <v>355</v>
      </c>
      <c r="C239" s="23">
        <v>21092400519</v>
      </c>
      <c r="D239" s="22" t="s">
        <v>68</v>
      </c>
      <c r="E239" s="33" t="s">
        <v>428</v>
      </c>
      <c r="F239" s="22" t="s">
        <v>429</v>
      </c>
      <c r="G239" s="22">
        <v>5041740519</v>
      </c>
      <c r="H239" s="22" t="s">
        <v>56</v>
      </c>
      <c r="I239" s="22" t="s">
        <v>56</v>
      </c>
      <c r="J239" s="24">
        <v>44470</v>
      </c>
      <c r="K239" s="22">
        <v>32</v>
      </c>
      <c r="L239" s="31" t="s">
        <v>497</v>
      </c>
      <c r="M239" s="31" t="s">
        <v>497</v>
      </c>
      <c r="N239" s="25" t="s">
        <v>498</v>
      </c>
      <c r="O239" s="26">
        <v>44471</v>
      </c>
      <c r="P239" s="27" t="s">
        <v>361</v>
      </c>
      <c r="Q239" s="22">
        <v>32</v>
      </c>
      <c r="R239" s="28" t="s">
        <v>56</v>
      </c>
      <c r="S239" s="22" t="s">
        <v>56</v>
      </c>
      <c r="T239" s="41">
        <v>6008045297</v>
      </c>
      <c r="U239" s="28">
        <v>32</v>
      </c>
      <c r="V239" s="28">
        <v>0</v>
      </c>
      <c r="W239" s="28">
        <v>32</v>
      </c>
      <c r="X239" s="45" t="s">
        <v>497</v>
      </c>
      <c r="Y239" s="28" t="s">
        <v>56</v>
      </c>
      <c r="Z239" s="46" t="s">
        <v>499</v>
      </c>
      <c r="AA239" s="47">
        <v>44471</v>
      </c>
      <c r="AB239" s="28">
        <v>0</v>
      </c>
      <c r="AC239" s="28" t="s">
        <v>56</v>
      </c>
      <c r="AD239" s="48" t="s">
        <v>56</v>
      </c>
      <c r="AE239" s="47" t="s">
        <v>56</v>
      </c>
      <c r="AF239" s="31" t="str">
        <f>VLOOKUP(G239,'TAGIHAN TIV (QTY)'!L:S,8,FALSE)</f>
        <v>8276766667</v>
      </c>
      <c r="AG239" s="31" t="str">
        <f>VLOOKUP(T239,'TAGIHAN TIV (QTY)'!L:S,8,FALSE)</f>
        <v>2050343533</v>
      </c>
      <c r="AH239" s="31" t="e">
        <f>VLOOKUP(AC239,'TAGIHAN TIV (QTY)'!L:S,8,FALSE)</f>
        <v>#N/A</v>
      </c>
      <c r="AI239" s="32">
        <f>VLOOKUP(A239&amp;P239,[1]HARGA!C:D,2,0)*Q239</f>
        <v>3200000</v>
      </c>
      <c r="AJ239" s="32">
        <f>VLOOKUP(A239&amp;P239,[1]HARGA!C:D,2,0)*W239</f>
        <v>3200000</v>
      </c>
      <c r="AK239" s="32">
        <f>VLOOKUP(A239&amp;P239,[1]HARGA!C:D,2,0)*AB239</f>
        <v>0</v>
      </c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>
        <v>1</v>
      </c>
    </row>
    <row r="240" spans="1:55" hidden="1" x14ac:dyDescent="0.35">
      <c r="A240" s="22" t="s">
        <v>61</v>
      </c>
      <c r="B240" s="22" t="s">
        <v>500</v>
      </c>
      <c r="C240" s="23">
        <v>21092400699</v>
      </c>
      <c r="D240" s="22" t="s">
        <v>68</v>
      </c>
      <c r="E240" s="22" t="s">
        <v>501</v>
      </c>
      <c r="F240" s="22" t="s">
        <v>502</v>
      </c>
      <c r="G240" s="22">
        <v>5041746040</v>
      </c>
      <c r="H240" s="22" t="s">
        <v>56</v>
      </c>
      <c r="I240" s="22" t="s">
        <v>56</v>
      </c>
      <c r="J240" s="24">
        <v>44470</v>
      </c>
      <c r="K240" s="22">
        <v>1280</v>
      </c>
      <c r="L240" s="31" t="s">
        <v>122</v>
      </c>
      <c r="M240" s="31" t="s">
        <v>122</v>
      </c>
      <c r="N240" s="25" t="s">
        <v>503</v>
      </c>
      <c r="O240" s="26">
        <v>44470</v>
      </c>
      <c r="P240" s="27" t="s">
        <v>365</v>
      </c>
      <c r="Q240" s="22">
        <v>1280</v>
      </c>
      <c r="R240" s="28" t="s">
        <v>56</v>
      </c>
      <c r="S240" s="22" t="s">
        <v>56</v>
      </c>
      <c r="T240" s="41">
        <v>6008044078</v>
      </c>
      <c r="U240" s="28">
        <v>0</v>
      </c>
      <c r="V240" s="28">
        <v>0</v>
      </c>
      <c r="W240" s="28">
        <v>0</v>
      </c>
      <c r="X240" s="45" t="s">
        <v>122</v>
      </c>
      <c r="Y240" s="28" t="s">
        <v>56</v>
      </c>
      <c r="Z240" s="46" t="s">
        <v>504</v>
      </c>
      <c r="AA240" s="47">
        <v>44470</v>
      </c>
      <c r="AB240" s="28">
        <v>0</v>
      </c>
      <c r="AC240" s="28" t="s">
        <v>56</v>
      </c>
      <c r="AD240" s="48" t="s">
        <v>56</v>
      </c>
      <c r="AE240" s="47" t="s">
        <v>56</v>
      </c>
      <c r="AF240" s="31" t="str">
        <f>VLOOKUP(G240,'TAGIHAN TIV (QTY)'!L:S,8,FALSE)</f>
        <v>8276766667</v>
      </c>
      <c r="AG240" s="31" t="str">
        <f>VLOOKUP(T240,'TAGIHAN TIV (QTY)'!L:S,8,FALSE)</f>
        <v>2050343533</v>
      </c>
      <c r="AH240" s="31" t="e">
        <f>VLOOKUP(AC240,'TAGIHAN TIV (QTY)'!L:S,8,FALSE)</f>
        <v>#N/A</v>
      </c>
      <c r="AI240" s="32">
        <f>VLOOKUP(A240&amp;P240,[1]HARGA!C:D,2,0)*Q240</f>
        <v>47667200</v>
      </c>
      <c r="AJ240" s="32">
        <f>VLOOKUP(A240&amp;P240,[1]HARGA!C:D,2,0)*W240</f>
        <v>0</v>
      </c>
      <c r="AK240" s="32">
        <f>VLOOKUP(A240&amp;P240,[1]HARGA!C:D,2,0)*AB240</f>
        <v>0</v>
      </c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>
        <v>1</v>
      </c>
    </row>
    <row r="241" spans="1:55" hidden="1" x14ac:dyDescent="0.35">
      <c r="A241" s="22" t="s">
        <v>61</v>
      </c>
      <c r="B241" s="22" t="s">
        <v>500</v>
      </c>
      <c r="C241" s="23">
        <v>21092400699</v>
      </c>
      <c r="D241" s="22" t="s">
        <v>68</v>
      </c>
      <c r="E241" s="22" t="s">
        <v>501</v>
      </c>
      <c r="F241" s="22" t="s">
        <v>502</v>
      </c>
      <c r="G241" s="22">
        <v>5041746040</v>
      </c>
      <c r="H241" s="22" t="s">
        <v>56</v>
      </c>
      <c r="I241" s="22" t="s">
        <v>56</v>
      </c>
      <c r="J241" s="24">
        <v>44470</v>
      </c>
      <c r="K241" s="22">
        <v>31</v>
      </c>
      <c r="L241" s="31" t="s">
        <v>122</v>
      </c>
      <c r="M241" s="31" t="s">
        <v>122</v>
      </c>
      <c r="N241" s="25" t="s">
        <v>503</v>
      </c>
      <c r="O241" s="26">
        <v>44470</v>
      </c>
      <c r="P241" s="27" t="s">
        <v>361</v>
      </c>
      <c r="Q241" s="22">
        <v>31</v>
      </c>
      <c r="R241" s="28" t="s">
        <v>56</v>
      </c>
      <c r="S241" s="22" t="s">
        <v>56</v>
      </c>
      <c r="T241" s="41">
        <v>6008044078</v>
      </c>
      <c r="U241" s="28">
        <v>31</v>
      </c>
      <c r="V241" s="28">
        <v>0</v>
      </c>
      <c r="W241" s="28">
        <v>32</v>
      </c>
      <c r="X241" s="45" t="s">
        <v>122</v>
      </c>
      <c r="Y241" s="28" t="s">
        <v>56</v>
      </c>
      <c r="Z241" s="46" t="s">
        <v>504</v>
      </c>
      <c r="AA241" s="47">
        <v>44470</v>
      </c>
      <c r="AB241" s="28">
        <v>0</v>
      </c>
      <c r="AC241" s="28" t="s">
        <v>56</v>
      </c>
      <c r="AD241" s="48" t="s">
        <v>56</v>
      </c>
      <c r="AE241" s="47" t="s">
        <v>56</v>
      </c>
      <c r="AF241" s="31" t="str">
        <f>VLOOKUP(G241,'TAGIHAN TIV (QTY)'!L:S,8,FALSE)</f>
        <v>8276766667</v>
      </c>
      <c r="AG241" s="31" t="str">
        <f>VLOOKUP(T241,'TAGIHAN TIV (QTY)'!L:S,8,FALSE)</f>
        <v>2050343533</v>
      </c>
      <c r="AH241" s="31" t="e">
        <f>VLOOKUP(AC241,'TAGIHAN TIV (QTY)'!L:S,8,FALSE)</f>
        <v>#N/A</v>
      </c>
      <c r="AI241" s="32">
        <f>VLOOKUP(A241&amp;P241,[1]HARGA!C:D,2,0)*Q241</f>
        <v>3100000</v>
      </c>
      <c r="AJ241" s="32">
        <f>VLOOKUP(A241&amp;P241,[1]HARGA!C:D,2,0)*W241</f>
        <v>3200000</v>
      </c>
      <c r="AK241" s="32">
        <f>VLOOKUP(A241&amp;P241,[1]HARGA!C:D,2,0)*AB241</f>
        <v>0</v>
      </c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>
        <v>1</v>
      </c>
    </row>
    <row r="242" spans="1:55" hidden="1" x14ac:dyDescent="0.35">
      <c r="A242" s="22" t="s">
        <v>61</v>
      </c>
      <c r="B242" s="22" t="s">
        <v>500</v>
      </c>
      <c r="C242" s="23">
        <v>21092400699</v>
      </c>
      <c r="D242" s="22" t="s">
        <v>68</v>
      </c>
      <c r="E242" s="22" t="s">
        <v>501</v>
      </c>
      <c r="F242" s="22" t="s">
        <v>502</v>
      </c>
      <c r="G242" s="22">
        <v>5041746040</v>
      </c>
      <c r="H242" s="22" t="s">
        <v>56</v>
      </c>
      <c r="I242" s="22" t="s">
        <v>56</v>
      </c>
      <c r="J242" s="24">
        <v>44470</v>
      </c>
      <c r="K242" s="22">
        <v>1</v>
      </c>
      <c r="L242" s="31" t="s">
        <v>122</v>
      </c>
      <c r="M242" s="31" t="s">
        <v>122</v>
      </c>
      <c r="N242" s="25" t="s">
        <v>503</v>
      </c>
      <c r="O242" s="26">
        <v>44470</v>
      </c>
      <c r="P242" s="27" t="s">
        <v>505</v>
      </c>
      <c r="Q242" s="22">
        <v>1</v>
      </c>
      <c r="R242" s="28" t="s">
        <v>56</v>
      </c>
      <c r="S242" s="22" t="s">
        <v>56</v>
      </c>
      <c r="T242" s="41">
        <v>6008044078</v>
      </c>
      <c r="U242" s="28">
        <v>1</v>
      </c>
      <c r="V242" s="28">
        <v>0</v>
      </c>
      <c r="W242" s="28">
        <v>0</v>
      </c>
      <c r="X242" s="45" t="s">
        <v>122</v>
      </c>
      <c r="Y242" s="28" t="s">
        <v>56</v>
      </c>
      <c r="Z242" s="46" t="s">
        <v>504</v>
      </c>
      <c r="AA242" s="47">
        <v>44470</v>
      </c>
      <c r="AB242" s="28">
        <v>0</v>
      </c>
      <c r="AC242" s="28" t="s">
        <v>56</v>
      </c>
      <c r="AD242" s="48" t="s">
        <v>56</v>
      </c>
      <c r="AE242" s="47" t="s">
        <v>56</v>
      </c>
      <c r="AF242" s="31" t="str">
        <f>VLOOKUP(G242,'TAGIHAN TIV (QTY)'!L:S,8,FALSE)</f>
        <v>8276766667</v>
      </c>
      <c r="AG242" s="31" t="str">
        <f>VLOOKUP(T242,'TAGIHAN TIV (QTY)'!L:S,8,FALSE)</f>
        <v>2050343533</v>
      </c>
      <c r="AH242" s="31" t="e">
        <f>VLOOKUP(AC242,'TAGIHAN TIV (QTY)'!L:S,8,FALSE)</f>
        <v>#N/A</v>
      </c>
      <c r="AI242" s="32">
        <f>VLOOKUP(A242&amp;P242,[1]HARGA!C:D,2,0)*Q242</f>
        <v>100000</v>
      </c>
      <c r="AJ242" s="32">
        <f>VLOOKUP(A242&amp;P242,[1]HARGA!C:D,2,0)*W242</f>
        <v>0</v>
      </c>
      <c r="AK242" s="32">
        <f>VLOOKUP(A242&amp;P242,[1]HARGA!C:D,2,0)*AB242</f>
        <v>0</v>
      </c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>
        <v>1</v>
      </c>
    </row>
    <row r="243" spans="1:55" hidden="1" x14ac:dyDescent="0.35">
      <c r="A243" s="33" t="s">
        <v>61</v>
      </c>
      <c r="B243" s="49" t="s">
        <v>506</v>
      </c>
      <c r="C243" s="50" t="s">
        <v>507</v>
      </c>
      <c r="D243" s="33" t="s">
        <v>271</v>
      </c>
      <c r="E243" s="33" t="s">
        <v>508</v>
      </c>
      <c r="F243" s="33" t="s">
        <v>509</v>
      </c>
      <c r="G243" s="51">
        <v>5041787628</v>
      </c>
      <c r="H243" s="22" t="s">
        <v>56</v>
      </c>
      <c r="I243" s="33" t="s">
        <v>510</v>
      </c>
      <c r="J243" s="24">
        <v>44470</v>
      </c>
      <c r="K243" s="33">
        <v>1344</v>
      </c>
      <c r="L243" s="33" t="s">
        <v>72</v>
      </c>
      <c r="M243" s="33" t="s">
        <v>72</v>
      </c>
      <c r="N243" s="25" t="s">
        <v>511</v>
      </c>
      <c r="O243" s="26">
        <v>44470</v>
      </c>
      <c r="P243" s="27" t="s">
        <v>512</v>
      </c>
      <c r="Q243" s="33">
        <v>1344</v>
      </c>
      <c r="R243" s="28" t="s">
        <v>56</v>
      </c>
      <c r="S243" s="22" t="s">
        <v>56</v>
      </c>
      <c r="T243" s="28" t="s">
        <v>56</v>
      </c>
      <c r="U243" s="28">
        <v>0</v>
      </c>
      <c r="V243" s="28">
        <v>0</v>
      </c>
      <c r="W243" s="28">
        <v>0</v>
      </c>
      <c r="X243" s="28" t="s">
        <v>56</v>
      </c>
      <c r="Y243" s="22" t="s">
        <v>56</v>
      </c>
      <c r="Z243" s="29" t="s">
        <v>56</v>
      </c>
      <c r="AA243" s="29" t="s">
        <v>56</v>
      </c>
      <c r="AB243" s="28">
        <v>0</v>
      </c>
      <c r="AC243" s="28" t="s">
        <v>56</v>
      </c>
      <c r="AD243" s="30" t="s">
        <v>56</v>
      </c>
      <c r="AE243" s="26" t="s">
        <v>56</v>
      </c>
      <c r="AF243" s="31" t="str">
        <f>VLOOKUP(G243,'TAGIHAN TIV (QTY)'!L:S,8,FALSE)</f>
        <v>8276766667</v>
      </c>
      <c r="AG243" s="31" t="e">
        <f>VLOOKUP(T243,'TAGIHAN TIV (QTY)'!L:S,8,FALSE)</f>
        <v>#N/A</v>
      </c>
      <c r="AH243" s="31" t="e">
        <f>VLOOKUP(AC243,'TAGIHAN TIV (QTY)'!L:S,8,FALSE)</f>
        <v>#N/A</v>
      </c>
      <c r="AI243" s="32">
        <f>VLOOKUP(A243&amp;P243,[1]HARGA!C:D,2,0)*Q243</f>
        <v>9999360</v>
      </c>
      <c r="AJ243" s="32">
        <f>VLOOKUP(A243&amp;P243,[1]HARGA!C:D,2,0)*W243</f>
        <v>0</v>
      </c>
      <c r="AK243" s="32">
        <f>VLOOKUP(A243&amp;P243,[1]HARGA!C:D,2,0)*AB243</f>
        <v>0</v>
      </c>
      <c r="AL243" s="28" t="s">
        <v>56</v>
      </c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>
        <v>1</v>
      </c>
    </row>
    <row r="244" spans="1:55" hidden="1" x14ac:dyDescent="0.35">
      <c r="A244" s="33" t="s">
        <v>61</v>
      </c>
      <c r="B244" s="49" t="s">
        <v>506</v>
      </c>
      <c r="C244" s="50" t="s">
        <v>507</v>
      </c>
      <c r="D244" s="33" t="s">
        <v>271</v>
      </c>
      <c r="E244" s="33" t="s">
        <v>508</v>
      </c>
      <c r="F244" s="33" t="s">
        <v>509</v>
      </c>
      <c r="G244" s="51">
        <v>5041787628</v>
      </c>
      <c r="H244" s="22" t="s">
        <v>56</v>
      </c>
      <c r="I244" s="33" t="s">
        <v>510</v>
      </c>
      <c r="J244" s="24">
        <v>44470</v>
      </c>
      <c r="K244" s="33">
        <v>1344</v>
      </c>
      <c r="L244" s="33" t="s">
        <v>72</v>
      </c>
      <c r="M244" s="33" t="s">
        <v>72</v>
      </c>
      <c r="N244" s="25" t="s">
        <v>511</v>
      </c>
      <c r="O244" s="26">
        <v>44470</v>
      </c>
      <c r="P244" s="27" t="s">
        <v>513</v>
      </c>
      <c r="Q244" s="33">
        <v>1344</v>
      </c>
      <c r="R244" s="28" t="s">
        <v>56</v>
      </c>
      <c r="S244" s="22" t="s">
        <v>56</v>
      </c>
      <c r="T244" s="28" t="s">
        <v>56</v>
      </c>
      <c r="U244" s="28">
        <v>0</v>
      </c>
      <c r="V244" s="28">
        <v>0</v>
      </c>
      <c r="W244" s="28">
        <v>0</v>
      </c>
      <c r="X244" s="28" t="s">
        <v>56</v>
      </c>
      <c r="Y244" s="22" t="s">
        <v>56</v>
      </c>
      <c r="Z244" s="29" t="s">
        <v>56</v>
      </c>
      <c r="AA244" s="29" t="s">
        <v>56</v>
      </c>
      <c r="AB244" s="28">
        <v>0</v>
      </c>
      <c r="AC244" s="28" t="s">
        <v>56</v>
      </c>
      <c r="AD244" s="30" t="s">
        <v>56</v>
      </c>
      <c r="AE244" s="26" t="s">
        <v>56</v>
      </c>
      <c r="AF244" s="31" t="str">
        <f>VLOOKUP(G244,'TAGIHAN TIV (QTY)'!L:S,8,FALSE)</f>
        <v>8276766667</v>
      </c>
      <c r="AG244" s="31" t="e">
        <f>VLOOKUP(T244,'TAGIHAN TIV (QTY)'!L:S,8,FALSE)</f>
        <v>#N/A</v>
      </c>
      <c r="AH244" s="31" t="e">
        <f>VLOOKUP(AC244,'TAGIHAN TIV (QTY)'!L:S,8,FALSE)</f>
        <v>#N/A</v>
      </c>
      <c r="AI244" s="32">
        <f>VLOOKUP(A244&amp;P244,[1]HARGA!C:D,2,0)*Q244</f>
        <v>40320000</v>
      </c>
      <c r="AJ244" s="32">
        <f>VLOOKUP(A244&amp;P244,[1]HARGA!C:D,2,0)*W244</f>
        <v>0</v>
      </c>
      <c r="AK244" s="32">
        <f>VLOOKUP(A244&amp;P244,[1]HARGA!C:D,2,0)*AB244</f>
        <v>0</v>
      </c>
      <c r="AL244" s="28" t="s">
        <v>56</v>
      </c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>
        <v>1</v>
      </c>
    </row>
    <row r="245" spans="1:55" hidden="1" x14ac:dyDescent="0.35">
      <c r="A245" s="33" t="s">
        <v>61</v>
      </c>
      <c r="B245" s="49" t="s">
        <v>506</v>
      </c>
      <c r="C245" s="50" t="s">
        <v>514</v>
      </c>
      <c r="D245" s="33" t="s">
        <v>271</v>
      </c>
      <c r="E245" s="33" t="s">
        <v>508</v>
      </c>
      <c r="F245" s="33" t="s">
        <v>509</v>
      </c>
      <c r="G245" s="51">
        <v>5041787628</v>
      </c>
      <c r="H245" s="22" t="s">
        <v>56</v>
      </c>
      <c r="I245" s="33" t="s">
        <v>510</v>
      </c>
      <c r="J245" s="24">
        <v>44470</v>
      </c>
      <c r="K245" s="33">
        <v>0</v>
      </c>
      <c r="L245" s="33" t="s">
        <v>56</v>
      </c>
      <c r="M245" s="33" t="s">
        <v>56</v>
      </c>
      <c r="N245" s="25" t="s">
        <v>56</v>
      </c>
      <c r="O245" s="26" t="s">
        <v>56</v>
      </c>
      <c r="P245" s="27" t="s">
        <v>512</v>
      </c>
      <c r="Q245" s="33">
        <v>0</v>
      </c>
      <c r="R245" s="50" t="s">
        <v>507</v>
      </c>
      <c r="S245" s="22" t="s">
        <v>56</v>
      </c>
      <c r="T245" s="41">
        <v>6008059214</v>
      </c>
      <c r="U245" s="28">
        <v>22</v>
      </c>
      <c r="V245" s="28">
        <v>0</v>
      </c>
      <c r="W245" s="28">
        <v>22</v>
      </c>
      <c r="X245" s="33" t="s">
        <v>72</v>
      </c>
      <c r="Y245" s="22" t="s">
        <v>56</v>
      </c>
      <c r="Z245" s="34" t="s">
        <v>515</v>
      </c>
      <c r="AA245" s="35">
        <v>44474</v>
      </c>
      <c r="AB245" s="28">
        <v>0</v>
      </c>
      <c r="AC245" s="41">
        <v>5041825305</v>
      </c>
      <c r="AD245" s="34" t="s">
        <v>516</v>
      </c>
      <c r="AE245" s="35">
        <v>44475</v>
      </c>
      <c r="AF245" s="31" t="str">
        <f>VLOOKUP(G245,'TAGIHAN TIV (QTY)'!L:S,8,FALSE)</f>
        <v>8276766667</v>
      </c>
      <c r="AG245" s="31" t="str">
        <f>VLOOKUP(T245,'TAGIHAN TIV (QTY)'!L:S,8,FALSE)</f>
        <v>2050343533</v>
      </c>
      <c r="AH245" s="31" t="str">
        <f>VLOOKUP(AC245,'TAGIHAN TIV (QTY)'!L:S,8,FALSE)</f>
        <v>8276766667</v>
      </c>
      <c r="AI245" s="32">
        <f>VLOOKUP(A245&amp;P245,[1]HARGA!C:D,2,0)*Q245</f>
        <v>0</v>
      </c>
      <c r="AJ245" s="32">
        <f>VLOOKUP(A245&amp;P245,[1]HARGA!C:D,2,0)*W245</f>
        <v>163680</v>
      </c>
      <c r="AK245" s="32">
        <f>VLOOKUP(A245&amp;P245,[1]HARGA!C:D,2,0)*AB245</f>
        <v>0</v>
      </c>
      <c r="AL245" s="52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>
        <v>1</v>
      </c>
    </row>
    <row r="246" spans="1:55" hidden="1" x14ac:dyDescent="0.35">
      <c r="A246" s="33" t="s">
        <v>61</v>
      </c>
      <c r="B246" s="49" t="s">
        <v>506</v>
      </c>
      <c r="C246" s="50" t="s">
        <v>514</v>
      </c>
      <c r="D246" s="33" t="s">
        <v>271</v>
      </c>
      <c r="E246" s="33" t="s">
        <v>508</v>
      </c>
      <c r="F246" s="33" t="s">
        <v>509</v>
      </c>
      <c r="G246" s="51">
        <v>5041787628</v>
      </c>
      <c r="H246" s="22" t="s">
        <v>56</v>
      </c>
      <c r="I246" s="33" t="s">
        <v>510</v>
      </c>
      <c r="J246" s="24">
        <v>44470</v>
      </c>
      <c r="K246" s="33">
        <v>0</v>
      </c>
      <c r="L246" s="33" t="s">
        <v>56</v>
      </c>
      <c r="M246" s="33" t="s">
        <v>56</v>
      </c>
      <c r="N246" s="25" t="s">
        <v>56</v>
      </c>
      <c r="O246" s="26" t="s">
        <v>56</v>
      </c>
      <c r="P246" s="27" t="s">
        <v>513</v>
      </c>
      <c r="Q246" s="33">
        <v>0</v>
      </c>
      <c r="R246" s="50" t="s">
        <v>507</v>
      </c>
      <c r="S246" s="22" t="s">
        <v>56</v>
      </c>
      <c r="T246" s="41">
        <v>6008059214</v>
      </c>
      <c r="U246" s="28">
        <v>1344</v>
      </c>
      <c r="V246" s="28">
        <v>0</v>
      </c>
      <c r="W246" s="28">
        <v>1344</v>
      </c>
      <c r="X246" s="33" t="s">
        <v>72</v>
      </c>
      <c r="Y246" s="22" t="s">
        <v>56</v>
      </c>
      <c r="Z246" s="34" t="s">
        <v>515</v>
      </c>
      <c r="AA246" s="35">
        <v>44474</v>
      </c>
      <c r="AB246" s="28">
        <v>34</v>
      </c>
      <c r="AC246" s="41">
        <v>5041825305</v>
      </c>
      <c r="AD246" s="34" t="s">
        <v>516</v>
      </c>
      <c r="AE246" s="35">
        <v>44475</v>
      </c>
      <c r="AF246" s="31" t="str">
        <f>VLOOKUP(G246,'TAGIHAN TIV (QTY)'!L:S,8,FALSE)</f>
        <v>8276766667</v>
      </c>
      <c r="AG246" s="31" t="str">
        <f>VLOOKUP(T246,'TAGIHAN TIV (QTY)'!L:S,8,FALSE)</f>
        <v>2050343533</v>
      </c>
      <c r="AH246" s="31" t="str">
        <f>VLOOKUP(AC246,'TAGIHAN TIV (QTY)'!L:S,8,FALSE)</f>
        <v>8276766667</v>
      </c>
      <c r="AI246" s="32">
        <f>VLOOKUP(A246&amp;P246,[1]HARGA!C:D,2,0)*Q246</f>
        <v>0</v>
      </c>
      <c r="AJ246" s="32">
        <f>VLOOKUP(A246&amp;P246,[1]HARGA!C:D,2,0)*W246</f>
        <v>40320000</v>
      </c>
      <c r="AK246" s="32">
        <f>VLOOKUP(A246&amp;P246,[1]HARGA!C:D,2,0)*AB246</f>
        <v>1020000</v>
      </c>
      <c r="AL246" s="52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>
        <v>1</v>
      </c>
    </row>
    <row r="247" spans="1:55" hidden="1" x14ac:dyDescent="0.35">
      <c r="A247" s="33" t="s">
        <v>61</v>
      </c>
      <c r="B247" s="49" t="s">
        <v>506</v>
      </c>
      <c r="C247" s="50">
        <v>904021400020</v>
      </c>
      <c r="D247" s="33" t="s">
        <v>271</v>
      </c>
      <c r="E247" s="33" t="s">
        <v>517</v>
      </c>
      <c r="F247" s="33" t="s">
        <v>518</v>
      </c>
      <c r="G247" s="51">
        <v>5041787627</v>
      </c>
      <c r="H247" s="22" t="s">
        <v>56</v>
      </c>
      <c r="I247" s="33" t="s">
        <v>519</v>
      </c>
      <c r="J247" s="24">
        <v>44470</v>
      </c>
      <c r="K247" s="33">
        <v>1512</v>
      </c>
      <c r="L247" s="33" t="s">
        <v>72</v>
      </c>
      <c r="M247" s="33" t="s">
        <v>72</v>
      </c>
      <c r="N247" s="25" t="s">
        <v>520</v>
      </c>
      <c r="O247" s="26">
        <v>44471</v>
      </c>
      <c r="P247" s="27" t="s">
        <v>521</v>
      </c>
      <c r="Q247" s="33">
        <v>1512</v>
      </c>
      <c r="R247" s="28" t="s">
        <v>56</v>
      </c>
      <c r="S247" s="22" t="s">
        <v>56</v>
      </c>
      <c r="T247" s="28" t="s">
        <v>56</v>
      </c>
      <c r="U247" s="28">
        <v>0</v>
      </c>
      <c r="V247" s="28">
        <v>0</v>
      </c>
      <c r="W247" s="28">
        <v>0</v>
      </c>
      <c r="X247" s="28" t="s">
        <v>56</v>
      </c>
      <c r="Y247" s="22" t="s">
        <v>56</v>
      </c>
      <c r="Z247" s="29" t="s">
        <v>56</v>
      </c>
      <c r="AA247" s="29" t="s">
        <v>56</v>
      </c>
      <c r="AB247" s="28">
        <v>0</v>
      </c>
      <c r="AC247" s="28" t="s">
        <v>56</v>
      </c>
      <c r="AD247" s="30" t="s">
        <v>56</v>
      </c>
      <c r="AE247" s="26" t="s">
        <v>56</v>
      </c>
      <c r="AF247" s="31" t="str">
        <f>VLOOKUP(G247,'TAGIHAN TIV (QTY)'!L:S,8,FALSE)</f>
        <v>8276766667</v>
      </c>
      <c r="AG247" s="31" t="e">
        <f>VLOOKUP(T247,'TAGIHAN TIV (QTY)'!L:S,8,FALSE)</f>
        <v>#N/A</v>
      </c>
      <c r="AH247" s="31" t="e">
        <f>VLOOKUP(AC247,'TAGIHAN TIV (QTY)'!L:S,8,FALSE)</f>
        <v>#N/A</v>
      </c>
      <c r="AI247" s="32">
        <f>VLOOKUP(A247&amp;P247,[1]HARGA!C:D,2,0)*Q247</f>
        <v>36333360</v>
      </c>
      <c r="AJ247" s="32">
        <f>VLOOKUP(A247&amp;P247,[1]HARGA!C:D,2,0)*W247</f>
        <v>0</v>
      </c>
      <c r="AK247" s="32">
        <f>VLOOKUP(A247&amp;P247,[1]HARGA!C:D,2,0)*AB247</f>
        <v>0</v>
      </c>
      <c r="AL247" s="28" t="s">
        <v>56</v>
      </c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>
        <v>1</v>
      </c>
    </row>
    <row r="248" spans="1:55" hidden="1" x14ac:dyDescent="0.35">
      <c r="A248" s="33" t="s">
        <v>51</v>
      </c>
      <c r="B248" s="49" t="s">
        <v>522</v>
      </c>
      <c r="C248" s="50">
        <v>905721400034</v>
      </c>
      <c r="D248" s="33" t="s">
        <v>523</v>
      </c>
      <c r="E248" s="33" t="s">
        <v>524</v>
      </c>
      <c r="F248" s="33" t="s">
        <v>525</v>
      </c>
      <c r="G248" s="51">
        <v>5041790982</v>
      </c>
      <c r="H248" s="22" t="s">
        <v>56</v>
      </c>
      <c r="I248" s="33" t="s">
        <v>526</v>
      </c>
      <c r="J248" s="24">
        <v>44470</v>
      </c>
      <c r="K248" s="33">
        <v>1300</v>
      </c>
      <c r="L248" s="33" t="s">
        <v>142</v>
      </c>
      <c r="M248" s="33" t="s">
        <v>142</v>
      </c>
      <c r="N248" s="25" t="s">
        <v>527</v>
      </c>
      <c r="O248" s="26">
        <v>44471</v>
      </c>
      <c r="P248" s="27" t="s">
        <v>512</v>
      </c>
      <c r="Q248" s="33">
        <v>1300</v>
      </c>
      <c r="R248" s="28" t="s">
        <v>56</v>
      </c>
      <c r="S248" s="22" t="s">
        <v>56</v>
      </c>
      <c r="T248" s="28" t="s">
        <v>56</v>
      </c>
      <c r="U248" s="28">
        <v>0</v>
      </c>
      <c r="V248" s="28">
        <v>0</v>
      </c>
      <c r="W248" s="28">
        <v>0</v>
      </c>
      <c r="X248" s="28" t="s">
        <v>56</v>
      </c>
      <c r="Y248" s="22" t="s">
        <v>56</v>
      </c>
      <c r="Z248" s="29" t="s">
        <v>56</v>
      </c>
      <c r="AA248" s="29" t="s">
        <v>56</v>
      </c>
      <c r="AB248" s="28">
        <v>0</v>
      </c>
      <c r="AC248" s="28" t="s">
        <v>56</v>
      </c>
      <c r="AD248" s="30" t="s">
        <v>56</v>
      </c>
      <c r="AE248" s="26" t="s">
        <v>56</v>
      </c>
      <c r="AF248" s="31" t="str">
        <f>VLOOKUP(G248,'TAGIHAN TIV (QTY)'!L:S,8,FALSE)</f>
        <v>8276767194</v>
      </c>
      <c r="AG248" s="31" t="e">
        <f>VLOOKUP(T248,'TAGIHAN TIV (QTY)'!L:S,8,FALSE)</f>
        <v>#N/A</v>
      </c>
      <c r="AH248" s="31" t="e">
        <f>VLOOKUP(AC248,'TAGIHAN TIV (QTY)'!L:S,8,FALSE)</f>
        <v>#N/A</v>
      </c>
      <c r="AI248" s="32">
        <f>VLOOKUP(A248&amp;P248,[1]HARGA!C:D,2,0)*Q248</f>
        <v>9672000</v>
      </c>
      <c r="AJ248" s="32">
        <f>VLOOKUP(A248&amp;P248,[1]HARGA!C:D,2,0)*W248</f>
        <v>0</v>
      </c>
      <c r="AK248" s="32">
        <f>VLOOKUP(A248&amp;P248,[1]HARGA!C:D,2,0)*AB248</f>
        <v>0</v>
      </c>
      <c r="AL248" s="28" t="s">
        <v>56</v>
      </c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>
        <v>1</v>
      </c>
    </row>
    <row r="249" spans="1:55" hidden="1" x14ac:dyDescent="0.35">
      <c r="A249" s="33" t="s">
        <v>51</v>
      </c>
      <c r="B249" s="49" t="s">
        <v>522</v>
      </c>
      <c r="C249" s="50">
        <v>905721400034</v>
      </c>
      <c r="D249" s="33" t="s">
        <v>523</v>
      </c>
      <c r="E249" s="33" t="s">
        <v>524</v>
      </c>
      <c r="F249" s="33" t="s">
        <v>525</v>
      </c>
      <c r="G249" s="51">
        <v>5041790982</v>
      </c>
      <c r="H249" s="22" t="s">
        <v>56</v>
      </c>
      <c r="I249" s="33" t="s">
        <v>526</v>
      </c>
      <c r="J249" s="24">
        <v>44470</v>
      </c>
      <c r="K249" s="33">
        <v>1300</v>
      </c>
      <c r="L249" s="33" t="s">
        <v>142</v>
      </c>
      <c r="M249" s="33" t="s">
        <v>142</v>
      </c>
      <c r="N249" s="25" t="s">
        <v>527</v>
      </c>
      <c r="O249" s="26">
        <v>44471</v>
      </c>
      <c r="P249" s="27" t="s">
        <v>513</v>
      </c>
      <c r="Q249" s="33">
        <v>1300</v>
      </c>
      <c r="R249" s="28" t="s">
        <v>56</v>
      </c>
      <c r="S249" s="22" t="s">
        <v>56</v>
      </c>
      <c r="T249" s="28" t="s">
        <v>56</v>
      </c>
      <c r="U249" s="28">
        <v>0</v>
      </c>
      <c r="V249" s="28">
        <v>0</v>
      </c>
      <c r="W249" s="28">
        <v>0</v>
      </c>
      <c r="X249" s="28" t="s">
        <v>56</v>
      </c>
      <c r="Y249" s="22" t="s">
        <v>56</v>
      </c>
      <c r="Z249" s="29" t="s">
        <v>56</v>
      </c>
      <c r="AA249" s="29" t="s">
        <v>56</v>
      </c>
      <c r="AB249" s="28">
        <v>0</v>
      </c>
      <c r="AC249" s="28" t="s">
        <v>56</v>
      </c>
      <c r="AD249" s="30" t="s">
        <v>56</v>
      </c>
      <c r="AE249" s="26" t="s">
        <v>56</v>
      </c>
      <c r="AF249" s="31" t="str">
        <f>VLOOKUP(G249,'TAGIHAN TIV (QTY)'!L:S,8,FALSE)</f>
        <v>8276767194</v>
      </c>
      <c r="AG249" s="31" t="e">
        <f>VLOOKUP(T249,'TAGIHAN TIV (QTY)'!L:S,8,FALSE)</f>
        <v>#N/A</v>
      </c>
      <c r="AH249" s="31" t="e">
        <f>VLOOKUP(AC249,'TAGIHAN TIV (QTY)'!L:S,8,FALSE)</f>
        <v>#N/A</v>
      </c>
      <c r="AI249" s="32">
        <f>VLOOKUP(A249&amp;P249,[1]HARGA!C:D,2,0)*Q249</f>
        <v>39000000</v>
      </c>
      <c r="AJ249" s="32">
        <f>VLOOKUP(A249&amp;P249,[1]HARGA!C:D,2,0)*W249</f>
        <v>0</v>
      </c>
      <c r="AK249" s="32">
        <f>VLOOKUP(A249&amp;P249,[1]HARGA!C:D,2,0)*AB249</f>
        <v>0</v>
      </c>
      <c r="AL249" s="28" t="s">
        <v>56</v>
      </c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>
        <v>1</v>
      </c>
    </row>
    <row r="250" spans="1:55" hidden="1" x14ac:dyDescent="0.35">
      <c r="A250" s="33" t="s">
        <v>51</v>
      </c>
      <c r="B250" s="49" t="s">
        <v>522</v>
      </c>
      <c r="C250" s="50" t="s">
        <v>528</v>
      </c>
      <c r="D250" s="33" t="s">
        <v>523</v>
      </c>
      <c r="E250" s="33" t="s">
        <v>524</v>
      </c>
      <c r="F250" s="33" t="s">
        <v>525</v>
      </c>
      <c r="G250" s="51">
        <v>5041790982</v>
      </c>
      <c r="H250" s="22" t="s">
        <v>56</v>
      </c>
      <c r="I250" s="33" t="s">
        <v>526</v>
      </c>
      <c r="J250" s="24">
        <v>44470</v>
      </c>
      <c r="K250" s="33">
        <v>0</v>
      </c>
      <c r="L250" s="33" t="s">
        <v>56</v>
      </c>
      <c r="M250" s="33" t="s">
        <v>56</v>
      </c>
      <c r="N250" s="25" t="s">
        <v>56</v>
      </c>
      <c r="O250" s="26" t="s">
        <v>56</v>
      </c>
      <c r="P250" s="27" t="s">
        <v>512</v>
      </c>
      <c r="Q250" s="33">
        <v>0</v>
      </c>
      <c r="R250" s="50">
        <v>905721400034</v>
      </c>
      <c r="S250" s="22" t="s">
        <v>56</v>
      </c>
      <c r="T250" s="41">
        <v>6008054831</v>
      </c>
      <c r="U250" s="28">
        <v>4</v>
      </c>
      <c r="V250" s="28">
        <v>0</v>
      </c>
      <c r="W250" s="28">
        <v>4</v>
      </c>
      <c r="X250" s="33" t="s">
        <v>142</v>
      </c>
      <c r="Y250" s="22" t="s">
        <v>56</v>
      </c>
      <c r="Z250" s="34" t="s">
        <v>529</v>
      </c>
      <c r="AA250" s="35">
        <v>44471</v>
      </c>
      <c r="AB250" s="28">
        <v>0</v>
      </c>
      <c r="AC250" s="28" t="s">
        <v>56</v>
      </c>
      <c r="AD250" s="30" t="s">
        <v>56</v>
      </c>
      <c r="AE250" s="26" t="s">
        <v>56</v>
      </c>
      <c r="AF250" s="31" t="str">
        <f>VLOOKUP(G250,'TAGIHAN TIV (QTY)'!L:S,8,FALSE)</f>
        <v>8276767194</v>
      </c>
      <c r="AG250" s="31" t="str">
        <f>VLOOKUP(T250,'TAGIHAN TIV (QTY)'!L:S,8,FALSE)</f>
        <v>2050343560</v>
      </c>
      <c r="AH250" s="31" t="e">
        <f>VLOOKUP(AC250,'TAGIHAN TIV (QTY)'!L:S,8,FALSE)</f>
        <v>#N/A</v>
      </c>
      <c r="AI250" s="32">
        <f>VLOOKUP(A250&amp;P250,[1]HARGA!C:D,2,0)*Q250</f>
        <v>0</v>
      </c>
      <c r="AJ250" s="32">
        <f>VLOOKUP(A250&amp;P250,[1]HARGA!C:D,2,0)*W250</f>
        <v>29760</v>
      </c>
      <c r="AK250" s="32">
        <f>VLOOKUP(A250&amp;P250,[1]HARGA!C:D,2,0)*AB250</f>
        <v>0</v>
      </c>
      <c r="AL250" s="41" t="s">
        <v>530</v>
      </c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>
        <v>1</v>
      </c>
    </row>
    <row r="251" spans="1:55" hidden="1" x14ac:dyDescent="0.35">
      <c r="A251" s="33" t="s">
        <v>51</v>
      </c>
      <c r="B251" s="49" t="s">
        <v>522</v>
      </c>
      <c r="C251" s="50" t="s">
        <v>528</v>
      </c>
      <c r="D251" s="33" t="s">
        <v>523</v>
      </c>
      <c r="E251" s="33" t="s">
        <v>524</v>
      </c>
      <c r="F251" s="33" t="s">
        <v>525</v>
      </c>
      <c r="G251" s="51">
        <v>5041790982</v>
      </c>
      <c r="H251" s="22" t="s">
        <v>56</v>
      </c>
      <c r="I251" s="33" t="s">
        <v>526</v>
      </c>
      <c r="J251" s="24">
        <v>44470</v>
      </c>
      <c r="K251" s="33">
        <v>0</v>
      </c>
      <c r="L251" s="33" t="s">
        <v>56</v>
      </c>
      <c r="M251" s="33" t="s">
        <v>56</v>
      </c>
      <c r="N251" s="33" t="s">
        <v>56</v>
      </c>
      <c r="O251" s="33" t="s">
        <v>56</v>
      </c>
      <c r="P251" s="27" t="s">
        <v>513</v>
      </c>
      <c r="Q251" s="33">
        <v>0</v>
      </c>
      <c r="R251" s="50">
        <v>905721400034</v>
      </c>
      <c r="S251" s="22" t="s">
        <v>56</v>
      </c>
      <c r="T251" s="41">
        <v>6008054831</v>
      </c>
      <c r="U251" s="28">
        <v>1341</v>
      </c>
      <c r="V251" s="28">
        <v>0</v>
      </c>
      <c r="W251" s="28">
        <v>1341</v>
      </c>
      <c r="X251" s="33" t="s">
        <v>142</v>
      </c>
      <c r="Y251" s="22" t="s">
        <v>56</v>
      </c>
      <c r="Z251" s="34" t="s">
        <v>529</v>
      </c>
      <c r="AA251" s="35">
        <v>44471</v>
      </c>
      <c r="AB251" s="28">
        <v>0</v>
      </c>
      <c r="AC251" s="28" t="s">
        <v>56</v>
      </c>
      <c r="AD251" s="30" t="s">
        <v>56</v>
      </c>
      <c r="AE251" s="26" t="s">
        <v>56</v>
      </c>
      <c r="AF251" s="31" t="str">
        <f>VLOOKUP(G251,'TAGIHAN TIV (QTY)'!L:S,8,FALSE)</f>
        <v>8276767194</v>
      </c>
      <c r="AG251" s="31" t="str">
        <f>VLOOKUP(T251,'TAGIHAN TIV (QTY)'!L:S,8,FALSE)</f>
        <v>2050343560</v>
      </c>
      <c r="AH251" s="31" t="e">
        <f>VLOOKUP(AC251,'TAGIHAN TIV (QTY)'!L:S,8,FALSE)</f>
        <v>#N/A</v>
      </c>
      <c r="AI251" s="32">
        <f>VLOOKUP(A251&amp;P251,[1]HARGA!C:D,2,0)*Q251</f>
        <v>0</v>
      </c>
      <c r="AJ251" s="32">
        <f>VLOOKUP(A251&amp;P251,[1]HARGA!C:D,2,0)*W251</f>
        <v>40230000</v>
      </c>
      <c r="AK251" s="32">
        <f>VLOOKUP(A251&amp;P251,[1]HARGA!C:D,2,0)*AB251</f>
        <v>0</v>
      </c>
      <c r="AL251" s="41" t="s">
        <v>530</v>
      </c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>
        <v>1</v>
      </c>
    </row>
    <row r="252" spans="1:55" hidden="1" x14ac:dyDescent="0.35">
      <c r="A252" s="22" t="s">
        <v>61</v>
      </c>
      <c r="B252" s="22" t="s">
        <v>531</v>
      </c>
      <c r="C252" s="23">
        <v>21093002454</v>
      </c>
      <c r="D252" s="22" t="s">
        <v>68</v>
      </c>
      <c r="E252" s="22" t="s">
        <v>532</v>
      </c>
      <c r="F252" s="22" t="s">
        <v>533</v>
      </c>
      <c r="G252" s="22">
        <v>5041685829</v>
      </c>
      <c r="H252" s="22" t="s">
        <v>56</v>
      </c>
      <c r="I252" s="22" t="s">
        <v>56</v>
      </c>
      <c r="J252" s="24">
        <v>44470</v>
      </c>
      <c r="K252" s="22">
        <v>1365</v>
      </c>
      <c r="L252" s="22" t="s">
        <v>72</v>
      </c>
      <c r="M252" s="22" t="s">
        <v>72</v>
      </c>
      <c r="N252" s="25" t="s">
        <v>534</v>
      </c>
      <c r="O252" s="26">
        <v>44471</v>
      </c>
      <c r="P252" s="27" t="s">
        <v>359</v>
      </c>
      <c r="Q252" s="22">
        <v>1365</v>
      </c>
      <c r="R252" s="28" t="s">
        <v>56</v>
      </c>
      <c r="S252" s="22" t="s">
        <v>56</v>
      </c>
      <c r="T252" s="28" t="s">
        <v>56</v>
      </c>
      <c r="U252" s="28">
        <v>0</v>
      </c>
      <c r="V252" s="28">
        <v>0</v>
      </c>
      <c r="W252" s="28">
        <v>0</v>
      </c>
      <c r="X252" s="28" t="s">
        <v>56</v>
      </c>
      <c r="Y252" s="22" t="s">
        <v>56</v>
      </c>
      <c r="Z252" s="29" t="s">
        <v>56</v>
      </c>
      <c r="AA252" s="29" t="s">
        <v>56</v>
      </c>
      <c r="AB252" s="28">
        <v>0</v>
      </c>
      <c r="AC252" s="28" t="s">
        <v>56</v>
      </c>
      <c r="AD252" s="30" t="s">
        <v>56</v>
      </c>
      <c r="AE252" s="26" t="s">
        <v>56</v>
      </c>
      <c r="AF252" s="31" t="str">
        <f>VLOOKUP(G252,'TAGIHAN TIV (QTY)'!L:S,8,FALSE)</f>
        <v>8276766667</v>
      </c>
      <c r="AG252" s="31" t="e">
        <f>VLOOKUP(T252,'TAGIHAN TIV (QTY)'!L:S,8,FALSE)</f>
        <v>#N/A</v>
      </c>
      <c r="AH252" s="31" t="e">
        <f>VLOOKUP(AC252,'TAGIHAN TIV (QTY)'!L:S,8,FALSE)</f>
        <v>#N/A</v>
      </c>
      <c r="AI252" s="32">
        <f>VLOOKUP(A252&amp;P252,[1]HARGA!C:D,2,0)*Q252</f>
        <v>55282500</v>
      </c>
      <c r="AJ252" s="32">
        <f>VLOOKUP(A252&amp;P252,[1]HARGA!C:D,2,0)*W252</f>
        <v>0</v>
      </c>
      <c r="AK252" s="32">
        <f>VLOOKUP(A252&amp;P252,[1]HARGA!C:D,2,0)*AB252</f>
        <v>0</v>
      </c>
      <c r="AL252" s="25"/>
      <c r="AM252" s="25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>
        <v>1</v>
      </c>
    </row>
    <row r="253" spans="1:55" hidden="1" x14ac:dyDescent="0.35">
      <c r="A253" s="22" t="s">
        <v>61</v>
      </c>
      <c r="B253" s="22" t="s">
        <v>531</v>
      </c>
      <c r="C253" s="23">
        <v>21092302605</v>
      </c>
      <c r="D253" s="22" t="s">
        <v>68</v>
      </c>
      <c r="E253" s="22" t="s">
        <v>535</v>
      </c>
      <c r="F253" s="22" t="s">
        <v>536</v>
      </c>
      <c r="G253" s="22">
        <v>5041751945</v>
      </c>
      <c r="H253" s="22" t="s">
        <v>56</v>
      </c>
      <c r="I253" s="22" t="s">
        <v>56</v>
      </c>
      <c r="J253" s="24">
        <v>44470</v>
      </c>
      <c r="K253" s="22">
        <v>1365</v>
      </c>
      <c r="L253" s="22" t="s">
        <v>72</v>
      </c>
      <c r="M253" s="22" t="s">
        <v>72</v>
      </c>
      <c r="N253" s="25" t="s">
        <v>537</v>
      </c>
      <c r="O253" s="26">
        <v>44471</v>
      </c>
      <c r="P253" s="27" t="s">
        <v>359</v>
      </c>
      <c r="Q253" s="22">
        <v>1365</v>
      </c>
      <c r="R253" s="28" t="s">
        <v>56</v>
      </c>
      <c r="S253" s="22" t="s">
        <v>56</v>
      </c>
      <c r="T253" s="28" t="s">
        <v>56</v>
      </c>
      <c r="U253" s="28">
        <v>0</v>
      </c>
      <c r="V253" s="28">
        <v>0</v>
      </c>
      <c r="W253" s="28">
        <v>0</v>
      </c>
      <c r="X253" s="28" t="s">
        <v>56</v>
      </c>
      <c r="Y253" s="22" t="s">
        <v>56</v>
      </c>
      <c r="Z253" s="29" t="s">
        <v>56</v>
      </c>
      <c r="AA253" s="29" t="s">
        <v>56</v>
      </c>
      <c r="AB253" s="28">
        <v>0</v>
      </c>
      <c r="AC253" s="28" t="s">
        <v>56</v>
      </c>
      <c r="AD253" s="30" t="s">
        <v>56</v>
      </c>
      <c r="AE253" s="26" t="s">
        <v>56</v>
      </c>
      <c r="AF253" s="31" t="str">
        <f>VLOOKUP(G253,'TAGIHAN TIV (QTY)'!L:S,8,FALSE)</f>
        <v>8276766667</v>
      </c>
      <c r="AG253" s="31" t="e">
        <f>VLOOKUP(T253,'TAGIHAN TIV (QTY)'!L:S,8,FALSE)</f>
        <v>#N/A</v>
      </c>
      <c r="AH253" s="31" t="e">
        <f>VLOOKUP(AC253,'TAGIHAN TIV (QTY)'!L:S,8,FALSE)</f>
        <v>#N/A</v>
      </c>
      <c r="AI253" s="32">
        <f>VLOOKUP(A253&amp;P253,[1]HARGA!C:D,2,0)*Q253</f>
        <v>55282500</v>
      </c>
      <c r="AJ253" s="32">
        <f>VLOOKUP(A253&amp;P253,[1]HARGA!C:D,2,0)*W253</f>
        <v>0</v>
      </c>
      <c r="AK253" s="32">
        <f>VLOOKUP(A253&amp;P253,[1]HARGA!C:D,2,0)*AB253</f>
        <v>0</v>
      </c>
      <c r="AL253" s="25"/>
      <c r="AM253" s="25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>
        <v>1</v>
      </c>
    </row>
    <row r="254" spans="1:55" hidden="1" x14ac:dyDescent="0.35">
      <c r="A254" s="22" t="s">
        <v>51</v>
      </c>
      <c r="B254" s="22" t="s">
        <v>531</v>
      </c>
      <c r="C254" s="23">
        <v>21100110666</v>
      </c>
      <c r="D254" s="22" t="s">
        <v>68</v>
      </c>
      <c r="E254" s="22" t="s">
        <v>538</v>
      </c>
      <c r="F254" s="22" t="s">
        <v>539</v>
      </c>
      <c r="G254" s="22">
        <v>5041758600</v>
      </c>
      <c r="H254" s="22" t="s">
        <v>56</v>
      </c>
      <c r="I254" s="22" t="s">
        <v>56</v>
      </c>
      <c r="J254" s="24">
        <v>44470</v>
      </c>
      <c r="K254" s="22">
        <v>2912</v>
      </c>
      <c r="L254" s="33" t="s">
        <v>142</v>
      </c>
      <c r="M254" s="33" t="s">
        <v>142</v>
      </c>
      <c r="N254" s="25" t="s">
        <v>540</v>
      </c>
      <c r="O254" s="26">
        <v>44471</v>
      </c>
      <c r="P254" s="27" t="s">
        <v>541</v>
      </c>
      <c r="Q254" s="22">
        <v>2912</v>
      </c>
      <c r="R254" s="28" t="s">
        <v>56</v>
      </c>
      <c r="S254" s="22" t="s">
        <v>56</v>
      </c>
      <c r="T254" s="28" t="s">
        <v>56</v>
      </c>
      <c r="U254" s="28">
        <v>0</v>
      </c>
      <c r="V254" s="28">
        <v>0</v>
      </c>
      <c r="W254" s="28">
        <v>0</v>
      </c>
      <c r="X254" s="28" t="s">
        <v>56</v>
      </c>
      <c r="Y254" s="22" t="s">
        <v>56</v>
      </c>
      <c r="Z254" s="29" t="s">
        <v>56</v>
      </c>
      <c r="AA254" s="29" t="s">
        <v>56</v>
      </c>
      <c r="AB254" s="28">
        <v>0</v>
      </c>
      <c r="AC254" s="28" t="s">
        <v>56</v>
      </c>
      <c r="AD254" s="30" t="s">
        <v>56</v>
      </c>
      <c r="AE254" s="26" t="s">
        <v>56</v>
      </c>
      <c r="AF254" s="31" t="str">
        <f>VLOOKUP(G254,'TAGIHAN TIV (QTY)'!L:S,8,FALSE)</f>
        <v>8276767194</v>
      </c>
      <c r="AG254" s="31" t="e">
        <f>VLOOKUP(T254,'TAGIHAN TIV (QTY)'!L:S,8,FALSE)</f>
        <v>#N/A</v>
      </c>
      <c r="AH254" s="31" t="e">
        <f>VLOOKUP(AC254,'TAGIHAN TIV (QTY)'!L:S,8,FALSE)</f>
        <v>#N/A</v>
      </c>
      <c r="AI254" s="32">
        <f>VLOOKUP(A254&amp;P254,[1]HARGA!C:D,2,0)*Q254</f>
        <v>85408960</v>
      </c>
      <c r="AJ254" s="32">
        <f>VLOOKUP(A254&amp;P254,[1]HARGA!C:D,2,0)*W254</f>
        <v>0</v>
      </c>
      <c r="AK254" s="32">
        <f>VLOOKUP(A254&amp;P254,[1]HARGA!C:D,2,0)*AB254</f>
        <v>0</v>
      </c>
      <c r="AL254" s="25"/>
      <c r="AM254" s="25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>
        <v>1</v>
      </c>
    </row>
    <row r="255" spans="1:55" hidden="1" x14ac:dyDescent="0.35">
      <c r="A255" s="22" t="s">
        <v>51</v>
      </c>
      <c r="B255" s="22" t="s">
        <v>531</v>
      </c>
      <c r="C255" s="23">
        <v>21093002453</v>
      </c>
      <c r="D255" s="22" t="s">
        <v>68</v>
      </c>
      <c r="E255" s="22" t="s">
        <v>542</v>
      </c>
      <c r="F255" s="22" t="s">
        <v>543</v>
      </c>
      <c r="G255" s="22">
        <v>5041743939</v>
      </c>
      <c r="H255" s="22" t="s">
        <v>56</v>
      </c>
      <c r="I255" s="22" t="s">
        <v>56</v>
      </c>
      <c r="J255" s="24">
        <v>44470</v>
      </c>
      <c r="K255" s="22">
        <v>1365</v>
      </c>
      <c r="L255" s="33" t="s">
        <v>142</v>
      </c>
      <c r="M255" s="33" t="s">
        <v>142</v>
      </c>
      <c r="N255" s="25" t="s">
        <v>544</v>
      </c>
      <c r="O255" s="26">
        <v>44473</v>
      </c>
      <c r="P255" s="27" t="s">
        <v>359</v>
      </c>
      <c r="Q255" s="22">
        <v>1365</v>
      </c>
      <c r="R255" s="28" t="s">
        <v>56</v>
      </c>
      <c r="S255" s="22" t="s">
        <v>56</v>
      </c>
      <c r="T255" s="28" t="s">
        <v>56</v>
      </c>
      <c r="U255" s="28">
        <v>0</v>
      </c>
      <c r="V255" s="28">
        <v>0</v>
      </c>
      <c r="W255" s="28">
        <v>0</v>
      </c>
      <c r="X255" s="28" t="s">
        <v>56</v>
      </c>
      <c r="Y255" s="22" t="s">
        <v>56</v>
      </c>
      <c r="Z255" s="29" t="s">
        <v>56</v>
      </c>
      <c r="AA255" s="29" t="s">
        <v>56</v>
      </c>
      <c r="AB255" s="28">
        <v>0</v>
      </c>
      <c r="AC255" s="28" t="s">
        <v>56</v>
      </c>
      <c r="AD255" s="30" t="s">
        <v>56</v>
      </c>
      <c r="AE255" s="26" t="s">
        <v>56</v>
      </c>
      <c r="AF255" s="31" t="str">
        <f>VLOOKUP(G255,'TAGIHAN TIV (QTY)'!L:S,8,FALSE)</f>
        <v>8276767194</v>
      </c>
      <c r="AG255" s="31" t="e">
        <f>VLOOKUP(T255,'TAGIHAN TIV (QTY)'!L:S,8,FALSE)</f>
        <v>#N/A</v>
      </c>
      <c r="AH255" s="31" t="e">
        <f>VLOOKUP(AC255,'TAGIHAN TIV (QTY)'!L:S,8,FALSE)</f>
        <v>#N/A</v>
      </c>
      <c r="AI255" s="32">
        <f>VLOOKUP(A255&amp;P255,[1]HARGA!C:D,2,0)*Q255</f>
        <v>55282500</v>
      </c>
      <c r="AJ255" s="32">
        <f>VLOOKUP(A255&amp;P255,[1]HARGA!C:D,2,0)*W255</f>
        <v>0</v>
      </c>
      <c r="AK255" s="32">
        <f>VLOOKUP(A255&amp;P255,[1]HARGA!C:D,2,0)*AB255</f>
        <v>0</v>
      </c>
      <c r="AL255" s="25"/>
      <c r="AM255" s="25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>
        <v>1</v>
      </c>
    </row>
    <row r="256" spans="1:55" hidden="1" x14ac:dyDescent="0.35">
      <c r="A256" s="22" t="s">
        <v>51</v>
      </c>
      <c r="B256" s="22" t="s">
        <v>531</v>
      </c>
      <c r="C256" s="23">
        <v>21093002642</v>
      </c>
      <c r="D256" s="22" t="s">
        <v>68</v>
      </c>
      <c r="E256" s="22" t="s">
        <v>545</v>
      </c>
      <c r="F256" s="22" t="s">
        <v>546</v>
      </c>
      <c r="G256" s="22">
        <v>5041742757</v>
      </c>
      <c r="H256" s="22" t="s">
        <v>56</v>
      </c>
      <c r="I256" s="22" t="s">
        <v>56</v>
      </c>
      <c r="J256" s="24">
        <v>44470</v>
      </c>
      <c r="K256" s="22">
        <v>1365</v>
      </c>
      <c r="L256" s="31" t="s">
        <v>142</v>
      </c>
      <c r="M256" s="31" t="s">
        <v>142</v>
      </c>
      <c r="N256" s="25" t="s">
        <v>547</v>
      </c>
      <c r="O256" s="26">
        <v>44471</v>
      </c>
      <c r="P256" s="27" t="s">
        <v>359</v>
      </c>
      <c r="Q256" s="22">
        <v>1365</v>
      </c>
      <c r="R256" s="28" t="s">
        <v>56</v>
      </c>
      <c r="S256" s="22" t="s">
        <v>56</v>
      </c>
      <c r="T256" s="28" t="s">
        <v>56</v>
      </c>
      <c r="U256" s="28">
        <v>0</v>
      </c>
      <c r="V256" s="28">
        <v>0</v>
      </c>
      <c r="W256" s="28">
        <v>0</v>
      </c>
      <c r="X256" s="28" t="s">
        <v>56</v>
      </c>
      <c r="Y256" s="22" t="s">
        <v>56</v>
      </c>
      <c r="Z256" s="29" t="s">
        <v>56</v>
      </c>
      <c r="AA256" s="29" t="s">
        <v>56</v>
      </c>
      <c r="AB256" s="28">
        <v>0</v>
      </c>
      <c r="AC256" s="28" t="s">
        <v>56</v>
      </c>
      <c r="AD256" s="30" t="s">
        <v>56</v>
      </c>
      <c r="AE256" s="26" t="s">
        <v>56</v>
      </c>
      <c r="AF256" s="31" t="str">
        <f>VLOOKUP(G256,'TAGIHAN TIV (QTY)'!L:S,8,FALSE)</f>
        <v>8276767194</v>
      </c>
      <c r="AG256" s="31" t="e">
        <f>VLOOKUP(T256,'TAGIHAN TIV (QTY)'!L:S,8,FALSE)</f>
        <v>#N/A</v>
      </c>
      <c r="AH256" s="31" t="e">
        <f>VLOOKUP(AC256,'TAGIHAN TIV (QTY)'!L:S,8,FALSE)</f>
        <v>#N/A</v>
      </c>
      <c r="AI256" s="32">
        <f>VLOOKUP(A256&amp;P256,[1]HARGA!C:D,2,0)*Q256</f>
        <v>55282500</v>
      </c>
      <c r="AJ256" s="32">
        <f>VLOOKUP(A256&amp;P256,[1]HARGA!C:D,2,0)*W256</f>
        <v>0</v>
      </c>
      <c r="AK256" s="32">
        <f>VLOOKUP(A256&amp;P256,[1]HARGA!C:D,2,0)*AB256</f>
        <v>0</v>
      </c>
      <c r="AL256" s="25"/>
      <c r="AM256" s="25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>
        <v>1</v>
      </c>
    </row>
    <row r="257" spans="1:55" hidden="1" x14ac:dyDescent="0.35">
      <c r="A257" s="28" t="s">
        <v>61</v>
      </c>
      <c r="B257" s="53" t="s">
        <v>506</v>
      </c>
      <c r="C257" s="54" t="s">
        <v>548</v>
      </c>
      <c r="D257" s="28" t="s">
        <v>271</v>
      </c>
      <c r="E257" s="28" t="s">
        <v>508</v>
      </c>
      <c r="F257" s="28" t="s">
        <v>509</v>
      </c>
      <c r="G257" s="55">
        <v>5041716062</v>
      </c>
      <c r="H257" s="28" t="s">
        <v>56</v>
      </c>
      <c r="I257" s="28" t="s">
        <v>549</v>
      </c>
      <c r="J257" s="24">
        <v>44470</v>
      </c>
      <c r="K257" s="28">
        <v>0</v>
      </c>
      <c r="L257" s="28" t="s">
        <v>56</v>
      </c>
      <c r="M257" s="28" t="s">
        <v>56</v>
      </c>
      <c r="N257" s="28" t="s">
        <v>56</v>
      </c>
      <c r="O257" s="28" t="s">
        <v>56</v>
      </c>
      <c r="P257" s="56" t="s">
        <v>512</v>
      </c>
      <c r="Q257" s="28">
        <v>0</v>
      </c>
      <c r="R257" s="54">
        <v>904021400019</v>
      </c>
      <c r="S257" s="22" t="s">
        <v>56</v>
      </c>
      <c r="T257" s="57">
        <v>6008047443</v>
      </c>
      <c r="U257" s="28">
        <v>3</v>
      </c>
      <c r="V257" s="28">
        <v>0</v>
      </c>
      <c r="W257" s="28">
        <v>2</v>
      </c>
      <c r="X257" s="28" t="s">
        <v>88</v>
      </c>
      <c r="Y257" s="22" t="s">
        <v>56</v>
      </c>
      <c r="Z257" s="58" t="s">
        <v>550</v>
      </c>
      <c r="AA257" s="59">
        <v>44468</v>
      </c>
      <c r="AB257" s="28">
        <v>0</v>
      </c>
      <c r="AC257" s="28">
        <v>5041752766</v>
      </c>
      <c r="AD257" s="28" t="s">
        <v>551</v>
      </c>
      <c r="AE257" s="28">
        <v>44510</v>
      </c>
      <c r="AF257" s="28" t="str">
        <f>VLOOKUP(G257,[2]TIV4!L:S,8,FALSE)</f>
        <v>8276726394</v>
      </c>
      <c r="AG257" s="31" t="str">
        <f>VLOOKUP(T257,'TAGIHAN TIV (QTY)'!L:S,8,FALSE)</f>
        <v>2050343533</v>
      </c>
      <c r="AH257" s="31" t="str">
        <f>VLOOKUP(AC257,'TAGIHAN TIV (QTY)'!L:S,8,FALSE)</f>
        <v>8276766667</v>
      </c>
      <c r="AI257" s="32">
        <f>VLOOKUP(A257&amp;P257,[1]HARGA!C:D,2,0)*Q257</f>
        <v>0</v>
      </c>
      <c r="AJ257" s="32">
        <f>VLOOKUP(A257&amp;P257,[1]HARGA!C:D,2,0)*W257</f>
        <v>14880</v>
      </c>
      <c r="AK257" s="32">
        <f>VLOOKUP(A257&amp;P257,[1]HARGA!C:D,2,0)*AB257</f>
        <v>0</v>
      </c>
      <c r="AL257" s="60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>
        <v>1</v>
      </c>
    </row>
    <row r="258" spans="1:55" hidden="1" x14ac:dyDescent="0.35">
      <c r="A258" s="28" t="s">
        <v>61</v>
      </c>
      <c r="B258" s="53" t="s">
        <v>506</v>
      </c>
      <c r="C258" s="54" t="s">
        <v>548</v>
      </c>
      <c r="D258" s="28" t="s">
        <v>271</v>
      </c>
      <c r="E258" s="28" t="s">
        <v>508</v>
      </c>
      <c r="F258" s="28" t="s">
        <v>509</v>
      </c>
      <c r="G258" s="55">
        <v>5041716062</v>
      </c>
      <c r="H258" s="28" t="s">
        <v>56</v>
      </c>
      <c r="I258" s="28" t="s">
        <v>549</v>
      </c>
      <c r="J258" s="24">
        <v>44470</v>
      </c>
      <c r="K258" s="28">
        <v>0</v>
      </c>
      <c r="L258" s="28" t="s">
        <v>56</v>
      </c>
      <c r="M258" s="28" t="s">
        <v>56</v>
      </c>
      <c r="N258" s="28" t="s">
        <v>56</v>
      </c>
      <c r="O258" s="28" t="s">
        <v>56</v>
      </c>
      <c r="P258" s="56" t="s">
        <v>513</v>
      </c>
      <c r="Q258" s="28">
        <v>0</v>
      </c>
      <c r="R258" s="54">
        <v>904021400019</v>
      </c>
      <c r="S258" s="22" t="s">
        <v>56</v>
      </c>
      <c r="T258" s="57">
        <v>6008047443</v>
      </c>
      <c r="U258" s="28">
        <v>1344</v>
      </c>
      <c r="V258" s="28">
        <v>0</v>
      </c>
      <c r="W258" s="28">
        <v>1344</v>
      </c>
      <c r="X258" s="28" t="s">
        <v>88</v>
      </c>
      <c r="Y258" s="22" t="s">
        <v>56</v>
      </c>
      <c r="Z258" s="58" t="s">
        <v>550</v>
      </c>
      <c r="AA258" s="59">
        <v>44468</v>
      </c>
      <c r="AB258" s="28">
        <v>41</v>
      </c>
      <c r="AC258" s="28">
        <v>5041752766</v>
      </c>
      <c r="AD258" s="28" t="s">
        <v>551</v>
      </c>
      <c r="AE258" s="28">
        <v>44510</v>
      </c>
      <c r="AF258" s="28" t="str">
        <f>VLOOKUP(G258,[2]TIV4!L:S,8,FALSE)</f>
        <v>8276726394</v>
      </c>
      <c r="AG258" s="31" t="str">
        <f>VLOOKUP(T258,'TAGIHAN TIV (QTY)'!L:S,8,FALSE)</f>
        <v>2050343533</v>
      </c>
      <c r="AH258" s="31" t="str">
        <f>VLOOKUP(AC258,'TAGIHAN TIV (QTY)'!L:S,8,FALSE)</f>
        <v>8276766667</v>
      </c>
      <c r="AI258" s="32">
        <f>VLOOKUP(A258&amp;P258,[1]HARGA!C:D,2,0)*Q258</f>
        <v>0</v>
      </c>
      <c r="AJ258" s="32">
        <f>VLOOKUP(A258&amp;P258,[1]HARGA!C:D,2,0)*W258</f>
        <v>40320000</v>
      </c>
      <c r="AK258" s="32">
        <f>VLOOKUP(A258&amp;P258,[1]HARGA!C:D,2,0)*AB258</f>
        <v>1230000</v>
      </c>
      <c r="AL258" s="60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>
        <v>1</v>
      </c>
    </row>
    <row r="259" spans="1:55" hidden="1" x14ac:dyDescent="0.35">
      <c r="A259" s="22" t="s">
        <v>51</v>
      </c>
      <c r="B259" s="49" t="s">
        <v>522</v>
      </c>
      <c r="C259" s="61" t="s">
        <v>552</v>
      </c>
      <c r="D259" s="22" t="s">
        <v>523</v>
      </c>
      <c r="E259" s="22" t="s">
        <v>524</v>
      </c>
      <c r="F259" s="22" t="s">
        <v>525</v>
      </c>
      <c r="G259" s="55">
        <v>5041733690</v>
      </c>
      <c r="H259" s="22" t="s">
        <v>56</v>
      </c>
      <c r="I259" s="22" t="s">
        <v>553</v>
      </c>
      <c r="J259" s="24">
        <v>44470</v>
      </c>
      <c r="K259" s="22">
        <v>0</v>
      </c>
      <c r="L259" s="22" t="s">
        <v>56</v>
      </c>
      <c r="M259" s="22" t="s">
        <v>56</v>
      </c>
      <c r="N259" s="22" t="s">
        <v>56</v>
      </c>
      <c r="O259" s="22" t="s">
        <v>56</v>
      </c>
      <c r="P259" s="27" t="s">
        <v>512</v>
      </c>
      <c r="Q259" s="22">
        <v>0</v>
      </c>
      <c r="R259" s="61">
        <v>905721400018</v>
      </c>
      <c r="S259" s="22" t="s">
        <v>56</v>
      </c>
      <c r="T259" s="28">
        <v>6008045111</v>
      </c>
      <c r="U259" s="28">
        <v>18</v>
      </c>
      <c r="V259" s="22">
        <v>0</v>
      </c>
      <c r="W259" s="28">
        <v>18</v>
      </c>
      <c r="X259" s="22" t="s">
        <v>142</v>
      </c>
      <c r="Y259" s="22" t="s">
        <v>56</v>
      </c>
      <c r="Z259" s="62" t="s">
        <v>554</v>
      </c>
      <c r="AA259" s="63">
        <v>44468</v>
      </c>
      <c r="AB259" s="28">
        <v>0</v>
      </c>
      <c r="AC259" s="28" t="s">
        <v>56</v>
      </c>
      <c r="AD259" s="64" t="s">
        <v>56</v>
      </c>
      <c r="AE259" s="65" t="s">
        <v>56</v>
      </c>
      <c r="AF259" s="28" t="str">
        <f>VLOOKUP(G259,[2]TIV4!L:S,8,FALSE)</f>
        <v>8276727040</v>
      </c>
      <c r="AG259" s="31" t="str">
        <f>VLOOKUP(T259,'TAGIHAN TIV (QTY)'!L:S,8,FALSE)</f>
        <v>2050343560</v>
      </c>
      <c r="AH259" s="31" t="e">
        <f>VLOOKUP(AC259,'TAGIHAN TIV (QTY)'!L:S,8,FALSE)</f>
        <v>#N/A</v>
      </c>
      <c r="AI259" s="32">
        <f>VLOOKUP(A259&amp;P259,[1]HARGA!C:D,2,0)*Q259</f>
        <v>0</v>
      </c>
      <c r="AJ259" s="32">
        <f>VLOOKUP(A259&amp;P259,[1]HARGA!C:D,2,0)*W259</f>
        <v>133920</v>
      </c>
      <c r="AK259" s="32">
        <f>VLOOKUP(A259&amp;P259,[1]HARGA!C:D,2,0)*AB259</f>
        <v>0</v>
      </c>
      <c r="AL259" s="66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>
        <v>1</v>
      </c>
    </row>
    <row r="260" spans="1:55" hidden="1" x14ac:dyDescent="0.35">
      <c r="A260" s="22" t="s">
        <v>51</v>
      </c>
      <c r="B260" s="49" t="s">
        <v>522</v>
      </c>
      <c r="C260" s="61" t="s">
        <v>552</v>
      </c>
      <c r="D260" s="22" t="s">
        <v>523</v>
      </c>
      <c r="E260" s="22" t="s">
        <v>524</v>
      </c>
      <c r="F260" s="22" t="s">
        <v>525</v>
      </c>
      <c r="G260" s="55">
        <v>5041733690</v>
      </c>
      <c r="H260" s="22" t="s">
        <v>56</v>
      </c>
      <c r="I260" s="22" t="s">
        <v>553</v>
      </c>
      <c r="J260" s="24">
        <v>44470</v>
      </c>
      <c r="K260" s="22">
        <v>0</v>
      </c>
      <c r="L260" s="22" t="s">
        <v>56</v>
      </c>
      <c r="M260" s="22" t="s">
        <v>56</v>
      </c>
      <c r="N260" s="22" t="s">
        <v>56</v>
      </c>
      <c r="O260" s="22" t="s">
        <v>56</v>
      </c>
      <c r="P260" s="27" t="s">
        <v>513</v>
      </c>
      <c r="Q260" s="22">
        <v>0</v>
      </c>
      <c r="R260" s="61">
        <v>905721400018</v>
      </c>
      <c r="S260" s="22" t="s">
        <v>56</v>
      </c>
      <c r="T260" s="28">
        <v>6008045111</v>
      </c>
      <c r="U260" s="28">
        <v>1341</v>
      </c>
      <c r="V260" s="22">
        <v>0</v>
      </c>
      <c r="W260" s="28">
        <v>1341</v>
      </c>
      <c r="X260" s="22" t="s">
        <v>142</v>
      </c>
      <c r="Y260" s="22" t="s">
        <v>56</v>
      </c>
      <c r="Z260" s="62" t="s">
        <v>554</v>
      </c>
      <c r="AA260" s="63">
        <v>44468</v>
      </c>
      <c r="AB260" s="28">
        <v>0</v>
      </c>
      <c r="AC260" s="28" t="s">
        <v>56</v>
      </c>
      <c r="AD260" s="64" t="s">
        <v>56</v>
      </c>
      <c r="AE260" s="65" t="s">
        <v>56</v>
      </c>
      <c r="AF260" s="28" t="str">
        <f>VLOOKUP(G260,[2]TIV4!L:S,8,FALSE)</f>
        <v>8276727040</v>
      </c>
      <c r="AG260" s="31" t="str">
        <f>VLOOKUP(T260,'TAGIHAN TIV (QTY)'!L:S,8,FALSE)</f>
        <v>2050343560</v>
      </c>
      <c r="AH260" s="31" t="e">
        <f>VLOOKUP(AC260,'TAGIHAN TIV (QTY)'!L:S,8,FALSE)</f>
        <v>#N/A</v>
      </c>
      <c r="AI260" s="32">
        <f>VLOOKUP(A260&amp;P260,[1]HARGA!C:D,2,0)*Q260</f>
        <v>0</v>
      </c>
      <c r="AJ260" s="32">
        <f>VLOOKUP(A260&amp;P260,[1]HARGA!C:D,2,0)*W260</f>
        <v>40230000</v>
      </c>
      <c r="AK260" s="32">
        <f>VLOOKUP(A260&amp;P260,[1]HARGA!C:D,2,0)*AB260</f>
        <v>0</v>
      </c>
      <c r="AL260" s="66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>
        <v>1</v>
      </c>
    </row>
    <row r="261" spans="1:55" hidden="1" x14ac:dyDescent="0.35">
      <c r="A261" s="22" t="s">
        <v>61</v>
      </c>
      <c r="B261" s="22" t="s">
        <v>52</v>
      </c>
      <c r="C261" s="23">
        <v>21092400583</v>
      </c>
      <c r="D261" s="22" t="s">
        <v>53</v>
      </c>
      <c r="E261" s="22" t="s">
        <v>555</v>
      </c>
      <c r="F261" s="22" t="s">
        <v>556</v>
      </c>
      <c r="G261" s="22">
        <v>5041741058</v>
      </c>
      <c r="H261" s="22" t="s">
        <v>56</v>
      </c>
      <c r="I261" s="22" t="s">
        <v>56</v>
      </c>
      <c r="J261" s="24">
        <v>44470</v>
      </c>
      <c r="K261" s="22">
        <v>1440</v>
      </c>
      <c r="L261" s="67" t="s">
        <v>108</v>
      </c>
      <c r="M261" s="67" t="s">
        <v>108</v>
      </c>
      <c r="N261" s="68" t="s">
        <v>557</v>
      </c>
      <c r="O261" s="65">
        <v>44471</v>
      </c>
      <c r="P261" s="27" t="s">
        <v>59</v>
      </c>
      <c r="Q261" s="22">
        <v>1440</v>
      </c>
      <c r="R261" s="28" t="s">
        <v>56</v>
      </c>
      <c r="S261" s="22" t="s">
        <v>56</v>
      </c>
      <c r="T261" s="28" t="s">
        <v>56</v>
      </c>
      <c r="U261" s="28">
        <v>0</v>
      </c>
      <c r="V261" s="28">
        <v>0</v>
      </c>
      <c r="W261" s="28">
        <v>0</v>
      </c>
      <c r="X261" s="28" t="s">
        <v>56</v>
      </c>
      <c r="Y261" s="22" t="s">
        <v>56</v>
      </c>
      <c r="Z261" s="29" t="s">
        <v>56</v>
      </c>
      <c r="AA261" s="29" t="s">
        <v>56</v>
      </c>
      <c r="AB261" s="28">
        <v>0</v>
      </c>
      <c r="AC261" s="28" t="s">
        <v>56</v>
      </c>
      <c r="AD261" s="64" t="s">
        <v>56</v>
      </c>
      <c r="AE261" s="65" t="s">
        <v>56</v>
      </c>
      <c r="AF261" s="31" t="str">
        <f>VLOOKUP(G261,'TAGIHAN TIV (QTY)'!L:S,8,FALSE)</f>
        <v>8276766666</v>
      </c>
      <c r="AG261" s="31" t="e">
        <f>VLOOKUP(T261,'TAGIHAN TIV (QTY)'!L:S,8,FALSE)</f>
        <v>#N/A</v>
      </c>
      <c r="AH261" s="31" t="e">
        <f>VLOOKUP(AC261,'TAGIHAN TIV (QTY)'!L:S,8,FALSE)</f>
        <v>#N/A</v>
      </c>
      <c r="AI261" s="32">
        <f>VLOOKUP(A261&amp;P261,[1]HARGA!C:D,2,0)*Q261</f>
        <v>14184000</v>
      </c>
      <c r="AJ261" s="32">
        <f>VLOOKUP(A261&amp;P261,[1]HARGA!C:D,2,0)*W261</f>
        <v>0</v>
      </c>
      <c r="AK261" s="32">
        <f>VLOOKUP(A261&amp;P261,[1]HARGA!C:D,2,0)*AB261</f>
        <v>0</v>
      </c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>
        <v>1</v>
      </c>
    </row>
    <row r="262" spans="1:55" hidden="1" x14ac:dyDescent="0.35">
      <c r="A262" s="22" t="s">
        <v>61</v>
      </c>
      <c r="B262" s="22" t="s">
        <v>52</v>
      </c>
      <c r="C262" s="23">
        <v>21092400583</v>
      </c>
      <c r="D262" s="22" t="s">
        <v>53</v>
      </c>
      <c r="E262" s="22" t="s">
        <v>555</v>
      </c>
      <c r="F262" s="22" t="s">
        <v>556</v>
      </c>
      <c r="G262" s="22">
        <v>5041741058</v>
      </c>
      <c r="H262" s="22" t="s">
        <v>56</v>
      </c>
      <c r="I262" s="22" t="s">
        <v>56</v>
      </c>
      <c r="J262" s="24">
        <v>44470</v>
      </c>
      <c r="K262" s="22">
        <v>1440</v>
      </c>
      <c r="L262" s="67" t="s">
        <v>108</v>
      </c>
      <c r="M262" s="67" t="s">
        <v>108</v>
      </c>
      <c r="N262" s="68" t="s">
        <v>557</v>
      </c>
      <c r="O262" s="65">
        <v>44471</v>
      </c>
      <c r="P262" s="27" t="s">
        <v>60</v>
      </c>
      <c r="Q262" s="22">
        <v>1440</v>
      </c>
      <c r="R262" s="28" t="s">
        <v>56</v>
      </c>
      <c r="S262" s="22" t="s">
        <v>56</v>
      </c>
      <c r="T262" s="28" t="s">
        <v>56</v>
      </c>
      <c r="U262" s="28">
        <v>0</v>
      </c>
      <c r="V262" s="28">
        <v>0</v>
      </c>
      <c r="W262" s="28">
        <v>0</v>
      </c>
      <c r="X262" s="28" t="s">
        <v>56</v>
      </c>
      <c r="Y262" s="22" t="s">
        <v>56</v>
      </c>
      <c r="Z262" s="29" t="s">
        <v>56</v>
      </c>
      <c r="AA262" s="29" t="s">
        <v>56</v>
      </c>
      <c r="AB262" s="28">
        <v>0</v>
      </c>
      <c r="AC262" s="28" t="s">
        <v>56</v>
      </c>
      <c r="AD262" s="64" t="s">
        <v>56</v>
      </c>
      <c r="AE262" s="65" t="s">
        <v>56</v>
      </c>
      <c r="AF262" s="31" t="str">
        <f>VLOOKUP(G262,'TAGIHAN TIV (QTY)'!L:S,8,FALSE)</f>
        <v>8276766666</v>
      </c>
      <c r="AG262" s="31" t="e">
        <f>VLOOKUP(T262,'TAGIHAN TIV (QTY)'!L:S,8,FALSE)</f>
        <v>#N/A</v>
      </c>
      <c r="AH262" s="31" t="e">
        <f>VLOOKUP(AC262,'TAGIHAN TIV (QTY)'!L:S,8,FALSE)</f>
        <v>#N/A</v>
      </c>
      <c r="AI262" s="32">
        <f>VLOOKUP(A262&amp;P262,[1]HARGA!C:D,2,0)*Q262</f>
        <v>43200000</v>
      </c>
      <c r="AJ262" s="32">
        <f>VLOOKUP(A262&amp;P262,[1]HARGA!C:D,2,0)*W262</f>
        <v>0</v>
      </c>
      <c r="AK262" s="32">
        <f>VLOOKUP(A262&amp;P262,[1]HARGA!C:D,2,0)*AB262</f>
        <v>0</v>
      </c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>
        <v>1</v>
      </c>
    </row>
    <row r="263" spans="1:55" hidden="1" x14ac:dyDescent="0.35">
      <c r="A263" s="22" t="s">
        <v>51</v>
      </c>
      <c r="B263" s="22" t="s">
        <v>52</v>
      </c>
      <c r="C263" s="23">
        <v>21092400978</v>
      </c>
      <c r="D263" s="22" t="s">
        <v>53</v>
      </c>
      <c r="E263" s="22" t="s">
        <v>558</v>
      </c>
      <c r="F263" s="22" t="s">
        <v>559</v>
      </c>
      <c r="G263" s="22">
        <v>5041741483</v>
      </c>
      <c r="H263" s="22" t="s">
        <v>56</v>
      </c>
      <c r="I263" s="22" t="s">
        <v>56</v>
      </c>
      <c r="J263" s="24">
        <v>44470</v>
      </c>
      <c r="K263" s="22">
        <v>1440</v>
      </c>
      <c r="L263" s="22" t="s">
        <v>111</v>
      </c>
      <c r="M263" s="22" t="s">
        <v>111</v>
      </c>
      <c r="N263" s="68" t="s">
        <v>560</v>
      </c>
      <c r="O263" s="65">
        <v>44470</v>
      </c>
      <c r="P263" s="27" t="s">
        <v>59</v>
      </c>
      <c r="Q263" s="22">
        <v>1440</v>
      </c>
      <c r="R263" s="23">
        <v>21091002409</v>
      </c>
      <c r="S263" s="22" t="s">
        <v>56</v>
      </c>
      <c r="T263" s="22">
        <v>6008041303</v>
      </c>
      <c r="U263" s="22">
        <v>35</v>
      </c>
      <c r="V263" s="28">
        <v>0</v>
      </c>
      <c r="W263" s="22">
        <v>35</v>
      </c>
      <c r="X263" s="22" t="s">
        <v>111</v>
      </c>
      <c r="Y263" s="22" t="s">
        <v>56</v>
      </c>
      <c r="Z263" s="62" t="s">
        <v>561</v>
      </c>
      <c r="AA263" s="63">
        <v>44454</v>
      </c>
      <c r="AB263" s="22">
        <v>5</v>
      </c>
      <c r="AC263" s="68">
        <v>5041724685</v>
      </c>
      <c r="AD263" s="69" t="s">
        <v>562</v>
      </c>
      <c r="AE263" s="70">
        <v>44470</v>
      </c>
      <c r="AF263" s="31" t="str">
        <f>VLOOKUP(G263,'TAGIHAN TIV (QTY)'!L:S,8,FALSE)</f>
        <v>8276767193</v>
      </c>
      <c r="AG263" s="31" t="str">
        <f>VLOOKUP(T263,'TAGIHAN TIV (QTY)'!L:S,8,FALSE)</f>
        <v>2050343559</v>
      </c>
      <c r="AH263" s="31" t="str">
        <f>VLOOKUP(AC263,'TAGIHAN TIV (QTY)'!L:S,8,FALSE)</f>
        <v>8276767193</v>
      </c>
      <c r="AI263" s="32">
        <f>VLOOKUP(A263&amp;P263,[1]HARGA!C:D,2,0)*Q263</f>
        <v>14184000</v>
      </c>
      <c r="AJ263" s="32">
        <f>VLOOKUP(A263&amp;P263,[1]HARGA!C:D,2,0)*W263</f>
        <v>344750</v>
      </c>
      <c r="AK263" s="32">
        <f>VLOOKUP(A263&amp;P263,[1]HARGA!C:D,2,0)*AB263</f>
        <v>49250</v>
      </c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>
        <v>1</v>
      </c>
    </row>
    <row r="264" spans="1:55" hidden="1" x14ac:dyDescent="0.35">
      <c r="A264" s="22" t="s">
        <v>51</v>
      </c>
      <c r="B264" s="22" t="s">
        <v>52</v>
      </c>
      <c r="C264" s="23">
        <v>21092400978</v>
      </c>
      <c r="D264" s="22" t="s">
        <v>53</v>
      </c>
      <c r="E264" s="22" t="s">
        <v>558</v>
      </c>
      <c r="F264" s="22" t="s">
        <v>559</v>
      </c>
      <c r="G264" s="22">
        <v>5041741483</v>
      </c>
      <c r="H264" s="22" t="s">
        <v>56</v>
      </c>
      <c r="I264" s="22" t="s">
        <v>56</v>
      </c>
      <c r="J264" s="24">
        <v>44470</v>
      </c>
      <c r="K264" s="22">
        <v>1440</v>
      </c>
      <c r="L264" s="22" t="s">
        <v>111</v>
      </c>
      <c r="M264" s="22" t="s">
        <v>111</v>
      </c>
      <c r="N264" s="68" t="s">
        <v>560</v>
      </c>
      <c r="O264" s="65">
        <v>44470</v>
      </c>
      <c r="P264" s="27" t="s">
        <v>60</v>
      </c>
      <c r="Q264" s="22">
        <v>1440</v>
      </c>
      <c r="R264" s="23">
        <v>21091002409</v>
      </c>
      <c r="S264" s="22" t="s">
        <v>56</v>
      </c>
      <c r="T264" s="22">
        <v>6008041303</v>
      </c>
      <c r="U264" s="22">
        <v>1440</v>
      </c>
      <c r="V264" s="28">
        <v>0</v>
      </c>
      <c r="W264" s="22">
        <v>1440</v>
      </c>
      <c r="X264" s="22" t="s">
        <v>111</v>
      </c>
      <c r="Y264" s="22" t="s">
        <v>56</v>
      </c>
      <c r="Z264" s="62" t="s">
        <v>561</v>
      </c>
      <c r="AA264" s="63">
        <v>44454</v>
      </c>
      <c r="AB264" s="22">
        <v>80</v>
      </c>
      <c r="AC264" s="68">
        <v>5041724685</v>
      </c>
      <c r="AD264" s="69" t="s">
        <v>562</v>
      </c>
      <c r="AE264" s="70">
        <v>44470</v>
      </c>
      <c r="AF264" s="31" t="str">
        <f>VLOOKUP(G264,'TAGIHAN TIV (QTY)'!L:S,8,FALSE)</f>
        <v>8276767193</v>
      </c>
      <c r="AG264" s="31" t="str">
        <f>VLOOKUP(T264,'TAGIHAN TIV (QTY)'!L:S,8,FALSE)</f>
        <v>2050343559</v>
      </c>
      <c r="AH264" s="31" t="str">
        <f>VLOOKUP(AC264,'TAGIHAN TIV (QTY)'!L:S,8,FALSE)</f>
        <v>8276767193</v>
      </c>
      <c r="AI264" s="32">
        <f>VLOOKUP(A264&amp;P264,[1]HARGA!C:D,2,0)*Q264</f>
        <v>43200000</v>
      </c>
      <c r="AJ264" s="32">
        <f>VLOOKUP(A264&amp;P264,[1]HARGA!C:D,2,0)*W264</f>
        <v>43200000</v>
      </c>
      <c r="AK264" s="32">
        <f>VLOOKUP(A264&amp;P264,[1]HARGA!C:D,2,0)*AB264</f>
        <v>2400000</v>
      </c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>
        <v>1</v>
      </c>
    </row>
    <row r="265" spans="1:55" hidden="1" x14ac:dyDescent="0.35">
      <c r="A265" s="22" t="s">
        <v>61</v>
      </c>
      <c r="B265" s="22" t="s">
        <v>52</v>
      </c>
      <c r="C265" s="23">
        <v>21092400585</v>
      </c>
      <c r="D265" s="22" t="s">
        <v>271</v>
      </c>
      <c r="E265" s="22" t="s">
        <v>333</v>
      </c>
      <c r="F265" s="22" t="s">
        <v>334</v>
      </c>
      <c r="G265" s="22">
        <v>5041741571</v>
      </c>
      <c r="H265" s="22" t="s">
        <v>56</v>
      </c>
      <c r="I265" s="22" t="s">
        <v>56</v>
      </c>
      <c r="J265" s="24">
        <v>44470</v>
      </c>
      <c r="K265" s="22">
        <v>1152</v>
      </c>
      <c r="L265" s="22" t="s">
        <v>88</v>
      </c>
      <c r="M265" s="22" t="s">
        <v>88</v>
      </c>
      <c r="N265" s="68" t="s">
        <v>563</v>
      </c>
      <c r="O265" s="65">
        <v>44470</v>
      </c>
      <c r="P265" s="27" t="s">
        <v>59</v>
      </c>
      <c r="Q265" s="22">
        <v>1152</v>
      </c>
      <c r="R265" s="28" t="s">
        <v>56</v>
      </c>
      <c r="S265" s="22" t="s">
        <v>56</v>
      </c>
      <c r="T265" s="28" t="s">
        <v>56</v>
      </c>
      <c r="U265" s="28">
        <v>0</v>
      </c>
      <c r="V265" s="28">
        <v>0</v>
      </c>
      <c r="W265" s="28">
        <v>0</v>
      </c>
      <c r="X265" s="28" t="s">
        <v>56</v>
      </c>
      <c r="Y265" s="22" t="s">
        <v>56</v>
      </c>
      <c r="Z265" s="29" t="s">
        <v>56</v>
      </c>
      <c r="AA265" s="29" t="s">
        <v>56</v>
      </c>
      <c r="AB265" s="28">
        <v>0</v>
      </c>
      <c r="AC265" s="28" t="s">
        <v>56</v>
      </c>
      <c r="AD265" s="30" t="s">
        <v>56</v>
      </c>
      <c r="AE265" s="26" t="s">
        <v>56</v>
      </c>
      <c r="AF265" s="31" t="str">
        <f>VLOOKUP(G265,'TAGIHAN TIV (QTY)'!L:S,8,FALSE)</f>
        <v>8276766666</v>
      </c>
      <c r="AG265" s="31" t="e">
        <f>VLOOKUP(T265,'TAGIHAN TIV (QTY)'!L:S,8,FALSE)</f>
        <v>#N/A</v>
      </c>
      <c r="AH265" s="31" t="e">
        <f>VLOOKUP(AC265,'TAGIHAN TIV (QTY)'!L:S,8,FALSE)</f>
        <v>#N/A</v>
      </c>
      <c r="AI265" s="32">
        <f>VLOOKUP(A265&amp;P265,[1]HARGA!C:D,2,0)*Q265</f>
        <v>11347200</v>
      </c>
      <c r="AJ265" s="32">
        <f>VLOOKUP(A265&amp;P265,[1]HARGA!C:D,2,0)*W265</f>
        <v>0</v>
      </c>
      <c r="AK265" s="32">
        <f>VLOOKUP(A265&amp;P265,[1]HARGA!C:D,2,0)*AB265</f>
        <v>0</v>
      </c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>
        <v>1</v>
      </c>
    </row>
    <row r="266" spans="1:55" hidden="1" x14ac:dyDescent="0.35">
      <c r="A266" s="22" t="s">
        <v>61</v>
      </c>
      <c r="B266" s="22" t="s">
        <v>52</v>
      </c>
      <c r="C266" s="23">
        <v>21092400585</v>
      </c>
      <c r="D266" s="22" t="s">
        <v>271</v>
      </c>
      <c r="E266" s="22" t="s">
        <v>333</v>
      </c>
      <c r="F266" s="22" t="s">
        <v>334</v>
      </c>
      <c r="G266" s="22">
        <v>5041741571</v>
      </c>
      <c r="H266" s="22" t="s">
        <v>56</v>
      </c>
      <c r="I266" s="22" t="s">
        <v>56</v>
      </c>
      <c r="J266" s="24">
        <v>44470</v>
      </c>
      <c r="K266" s="22">
        <v>1152</v>
      </c>
      <c r="L266" s="22" t="s">
        <v>88</v>
      </c>
      <c r="M266" s="22" t="s">
        <v>88</v>
      </c>
      <c r="N266" s="68" t="s">
        <v>563</v>
      </c>
      <c r="O266" s="65">
        <v>44470</v>
      </c>
      <c r="P266" s="27" t="s">
        <v>60</v>
      </c>
      <c r="Q266" s="22">
        <v>1152</v>
      </c>
      <c r="R266" s="28" t="s">
        <v>56</v>
      </c>
      <c r="S266" s="22" t="s">
        <v>56</v>
      </c>
      <c r="T266" s="28" t="s">
        <v>56</v>
      </c>
      <c r="U266" s="28">
        <v>0</v>
      </c>
      <c r="V266" s="28">
        <v>0</v>
      </c>
      <c r="W266" s="28">
        <v>0</v>
      </c>
      <c r="X266" s="28" t="s">
        <v>56</v>
      </c>
      <c r="Y266" s="22" t="s">
        <v>56</v>
      </c>
      <c r="Z266" s="29" t="s">
        <v>56</v>
      </c>
      <c r="AA266" s="29" t="s">
        <v>56</v>
      </c>
      <c r="AB266" s="28">
        <v>0</v>
      </c>
      <c r="AC266" s="28" t="s">
        <v>56</v>
      </c>
      <c r="AD266" s="30" t="s">
        <v>56</v>
      </c>
      <c r="AE266" s="26" t="s">
        <v>56</v>
      </c>
      <c r="AF266" s="31" t="str">
        <f>VLOOKUP(G266,'TAGIHAN TIV (QTY)'!L:S,8,FALSE)</f>
        <v>8276766666</v>
      </c>
      <c r="AG266" s="31" t="e">
        <f>VLOOKUP(T266,'TAGIHAN TIV (QTY)'!L:S,8,FALSE)</f>
        <v>#N/A</v>
      </c>
      <c r="AH266" s="31" t="e">
        <f>VLOOKUP(AC266,'TAGIHAN TIV (QTY)'!L:S,8,FALSE)</f>
        <v>#N/A</v>
      </c>
      <c r="AI266" s="32">
        <f>VLOOKUP(A266&amp;P266,[1]HARGA!C:D,2,0)*Q266</f>
        <v>34560000</v>
      </c>
      <c r="AJ266" s="32">
        <f>VLOOKUP(A266&amp;P266,[1]HARGA!C:D,2,0)*W266</f>
        <v>0</v>
      </c>
      <c r="AK266" s="32">
        <f>VLOOKUP(A266&amp;P266,[1]HARGA!C:D,2,0)*AB266</f>
        <v>0</v>
      </c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>
        <v>1</v>
      </c>
    </row>
    <row r="267" spans="1:55" hidden="1" x14ac:dyDescent="0.35">
      <c r="A267" s="22" t="s">
        <v>61</v>
      </c>
      <c r="B267" s="22" t="s">
        <v>52</v>
      </c>
      <c r="C267" s="23">
        <v>21092400585</v>
      </c>
      <c r="D267" s="22" t="s">
        <v>271</v>
      </c>
      <c r="E267" s="22" t="s">
        <v>333</v>
      </c>
      <c r="F267" s="22" t="s">
        <v>334</v>
      </c>
      <c r="G267" s="22">
        <v>5041741571</v>
      </c>
      <c r="H267" s="22" t="s">
        <v>56</v>
      </c>
      <c r="I267" s="22" t="s">
        <v>56</v>
      </c>
      <c r="J267" s="24">
        <v>44470</v>
      </c>
      <c r="K267" s="22">
        <v>24</v>
      </c>
      <c r="L267" s="22" t="s">
        <v>88</v>
      </c>
      <c r="M267" s="22" t="s">
        <v>88</v>
      </c>
      <c r="N267" s="68" t="s">
        <v>563</v>
      </c>
      <c r="O267" s="65">
        <v>44470</v>
      </c>
      <c r="P267" s="27" t="s">
        <v>76</v>
      </c>
      <c r="Q267" s="22">
        <v>24</v>
      </c>
      <c r="R267" s="28" t="s">
        <v>56</v>
      </c>
      <c r="S267" s="22" t="s">
        <v>56</v>
      </c>
      <c r="T267" s="28" t="s">
        <v>56</v>
      </c>
      <c r="U267" s="28">
        <v>0</v>
      </c>
      <c r="V267" s="28">
        <v>0</v>
      </c>
      <c r="W267" s="28">
        <v>0</v>
      </c>
      <c r="X267" s="28" t="s">
        <v>56</v>
      </c>
      <c r="Y267" s="22" t="s">
        <v>56</v>
      </c>
      <c r="Z267" s="29" t="s">
        <v>56</v>
      </c>
      <c r="AA267" s="29" t="s">
        <v>56</v>
      </c>
      <c r="AB267" s="28">
        <v>0</v>
      </c>
      <c r="AC267" s="28" t="s">
        <v>56</v>
      </c>
      <c r="AD267" s="30" t="s">
        <v>56</v>
      </c>
      <c r="AE267" s="26" t="s">
        <v>56</v>
      </c>
      <c r="AF267" s="31" t="str">
        <f>VLOOKUP(G267,'TAGIHAN TIV (QTY)'!L:S,8,FALSE)</f>
        <v>8276766666</v>
      </c>
      <c r="AG267" s="31" t="e">
        <f>VLOOKUP(T267,'TAGIHAN TIV (QTY)'!L:S,8,FALSE)</f>
        <v>#N/A</v>
      </c>
      <c r="AH267" s="31" t="e">
        <f>VLOOKUP(AC267,'TAGIHAN TIV (QTY)'!L:S,8,FALSE)</f>
        <v>#N/A</v>
      </c>
      <c r="AI267" s="32">
        <f>VLOOKUP(A267&amp;P267,[1]HARGA!C:D,2,0)*Q267</f>
        <v>0</v>
      </c>
      <c r="AJ267" s="32">
        <f>VLOOKUP(A267&amp;P267,[1]HARGA!C:D,2,0)*W267</f>
        <v>0</v>
      </c>
      <c r="AK267" s="32">
        <f>VLOOKUP(A267&amp;P267,[1]HARGA!C:D,2,0)*AB267</f>
        <v>0</v>
      </c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>
        <v>1</v>
      </c>
    </row>
    <row r="268" spans="1:55" hidden="1" x14ac:dyDescent="0.35">
      <c r="A268" s="22" t="s">
        <v>51</v>
      </c>
      <c r="B268" s="22" t="s">
        <v>52</v>
      </c>
      <c r="C268" s="23" t="s">
        <v>564</v>
      </c>
      <c r="D268" s="22" t="s">
        <v>271</v>
      </c>
      <c r="E268" s="22" t="s">
        <v>333</v>
      </c>
      <c r="F268" s="22" t="s">
        <v>334</v>
      </c>
      <c r="G268" s="22">
        <v>5041741571</v>
      </c>
      <c r="H268" s="22" t="s">
        <v>56</v>
      </c>
      <c r="I268" s="22" t="s">
        <v>56</v>
      </c>
      <c r="J268" s="24">
        <v>44470</v>
      </c>
      <c r="K268" s="28">
        <v>0</v>
      </c>
      <c r="L268" s="22" t="s">
        <v>88</v>
      </c>
      <c r="M268" s="22" t="s">
        <v>88</v>
      </c>
      <c r="N268" s="68" t="s">
        <v>563</v>
      </c>
      <c r="O268" s="65">
        <v>44470</v>
      </c>
      <c r="P268" s="27" t="s">
        <v>59</v>
      </c>
      <c r="Q268" s="28">
        <v>0</v>
      </c>
      <c r="R268" s="23">
        <v>21092400983</v>
      </c>
      <c r="S268" s="22" t="s">
        <v>56</v>
      </c>
      <c r="T268" s="22">
        <v>6008043819</v>
      </c>
      <c r="U268" s="22">
        <v>24</v>
      </c>
      <c r="V268" s="28">
        <v>0</v>
      </c>
      <c r="W268" s="22">
        <v>24</v>
      </c>
      <c r="X268" s="22" t="s">
        <v>142</v>
      </c>
      <c r="Y268" s="22" t="s">
        <v>56</v>
      </c>
      <c r="Z268" s="62" t="s">
        <v>565</v>
      </c>
      <c r="AA268" s="63">
        <v>44469</v>
      </c>
      <c r="AB268" s="22">
        <v>0</v>
      </c>
      <c r="AC268" s="68">
        <v>5041740428</v>
      </c>
      <c r="AD268" s="34" t="s">
        <v>566</v>
      </c>
      <c r="AE268" s="35">
        <v>44471</v>
      </c>
      <c r="AF268" s="31" t="str">
        <f>VLOOKUP(G268,'TAGIHAN TIV (QTY)'!L:S,8,FALSE)</f>
        <v>8276766666</v>
      </c>
      <c r="AG268" s="31" t="str">
        <f>VLOOKUP(T268,'TAGIHAN TIV (QTY)'!L:S,8,FALSE)</f>
        <v>2050343559</v>
      </c>
      <c r="AH268" s="31" t="str">
        <f>VLOOKUP(AC268,'TAGIHAN TIV (QTY)'!L:S,8,FALSE)</f>
        <v>8276767193</v>
      </c>
      <c r="AI268" s="32">
        <f>VLOOKUP(A268&amp;P268,[1]HARGA!C:D,2,0)*Q268</f>
        <v>0</v>
      </c>
      <c r="AJ268" s="32">
        <f>VLOOKUP(A268&amp;P268,[1]HARGA!C:D,2,0)*W268</f>
        <v>236400</v>
      </c>
      <c r="AK268" s="32">
        <f>VLOOKUP(A268&amp;P268,[1]HARGA!C:D,2,0)*AB268</f>
        <v>0</v>
      </c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>
        <v>1</v>
      </c>
    </row>
    <row r="269" spans="1:55" hidden="1" x14ac:dyDescent="0.35">
      <c r="A269" s="22" t="s">
        <v>51</v>
      </c>
      <c r="B269" s="22" t="s">
        <v>52</v>
      </c>
      <c r="C269" s="23" t="s">
        <v>564</v>
      </c>
      <c r="D269" s="22" t="s">
        <v>271</v>
      </c>
      <c r="E269" s="22" t="s">
        <v>333</v>
      </c>
      <c r="F269" s="22" t="s">
        <v>334</v>
      </c>
      <c r="G269" s="22">
        <v>5041741571</v>
      </c>
      <c r="H269" s="22" t="s">
        <v>56</v>
      </c>
      <c r="I269" s="22" t="s">
        <v>56</v>
      </c>
      <c r="J269" s="24">
        <v>44470</v>
      </c>
      <c r="K269" s="28">
        <v>0</v>
      </c>
      <c r="L269" s="22" t="s">
        <v>88</v>
      </c>
      <c r="M269" s="22" t="s">
        <v>88</v>
      </c>
      <c r="N269" s="68" t="s">
        <v>563</v>
      </c>
      <c r="O269" s="65">
        <v>44470</v>
      </c>
      <c r="P269" s="27" t="s">
        <v>60</v>
      </c>
      <c r="Q269" s="28">
        <v>0</v>
      </c>
      <c r="R269" s="23">
        <v>21092400983</v>
      </c>
      <c r="S269" s="22" t="s">
        <v>56</v>
      </c>
      <c r="T269" s="22">
        <v>6008043819</v>
      </c>
      <c r="U269" s="22">
        <v>1152</v>
      </c>
      <c r="V269" s="28">
        <v>0</v>
      </c>
      <c r="W269" s="22">
        <v>1152</v>
      </c>
      <c r="X269" s="22" t="s">
        <v>142</v>
      </c>
      <c r="Y269" s="22" t="s">
        <v>56</v>
      </c>
      <c r="Z269" s="62" t="s">
        <v>565</v>
      </c>
      <c r="AA269" s="63">
        <v>44469</v>
      </c>
      <c r="AB269" s="22">
        <v>50</v>
      </c>
      <c r="AC269" s="68">
        <v>5041740428</v>
      </c>
      <c r="AD269" s="34" t="s">
        <v>566</v>
      </c>
      <c r="AE269" s="35">
        <v>44471</v>
      </c>
      <c r="AF269" s="31" t="str">
        <f>VLOOKUP(G269,'TAGIHAN TIV (QTY)'!L:S,8,FALSE)</f>
        <v>8276766666</v>
      </c>
      <c r="AG269" s="31" t="str">
        <f>VLOOKUP(T269,'TAGIHAN TIV (QTY)'!L:S,8,FALSE)</f>
        <v>2050343559</v>
      </c>
      <c r="AH269" s="31" t="str">
        <f>VLOOKUP(AC269,'TAGIHAN TIV (QTY)'!L:S,8,FALSE)</f>
        <v>8276767193</v>
      </c>
      <c r="AI269" s="32">
        <f>VLOOKUP(A269&amp;P269,[1]HARGA!C:D,2,0)*Q269</f>
        <v>0</v>
      </c>
      <c r="AJ269" s="32">
        <f>VLOOKUP(A269&amp;P269,[1]HARGA!C:D,2,0)*W269</f>
        <v>34560000</v>
      </c>
      <c r="AK269" s="32">
        <f>VLOOKUP(A269&amp;P269,[1]HARGA!C:D,2,0)*AB269</f>
        <v>1500000</v>
      </c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>
        <v>1</v>
      </c>
    </row>
    <row r="270" spans="1:55" hidden="1" x14ac:dyDescent="0.35">
      <c r="A270" s="22" t="s">
        <v>51</v>
      </c>
      <c r="B270" s="22" t="s">
        <v>52</v>
      </c>
      <c r="C270" s="23" t="s">
        <v>564</v>
      </c>
      <c r="D270" s="22" t="s">
        <v>271</v>
      </c>
      <c r="E270" s="22" t="s">
        <v>333</v>
      </c>
      <c r="F270" s="22" t="s">
        <v>334</v>
      </c>
      <c r="G270" s="22">
        <v>5041741571</v>
      </c>
      <c r="H270" s="22" t="s">
        <v>56</v>
      </c>
      <c r="I270" s="22" t="s">
        <v>56</v>
      </c>
      <c r="J270" s="24">
        <v>44470</v>
      </c>
      <c r="K270" s="28">
        <v>0</v>
      </c>
      <c r="L270" s="22" t="s">
        <v>88</v>
      </c>
      <c r="M270" s="22" t="s">
        <v>88</v>
      </c>
      <c r="N270" s="68" t="s">
        <v>563</v>
      </c>
      <c r="O270" s="65">
        <v>44470</v>
      </c>
      <c r="P270" s="27" t="s">
        <v>76</v>
      </c>
      <c r="Q270" s="28">
        <v>0</v>
      </c>
      <c r="R270" s="23">
        <v>21092400983</v>
      </c>
      <c r="S270" s="22" t="s">
        <v>56</v>
      </c>
      <c r="T270" s="22">
        <v>6008043819</v>
      </c>
      <c r="U270" s="22">
        <v>24</v>
      </c>
      <c r="V270" s="28">
        <v>0</v>
      </c>
      <c r="W270" s="22">
        <v>24</v>
      </c>
      <c r="X270" s="22" t="s">
        <v>142</v>
      </c>
      <c r="Y270" s="22" t="s">
        <v>56</v>
      </c>
      <c r="Z270" s="62" t="s">
        <v>565</v>
      </c>
      <c r="AA270" s="63">
        <v>44469</v>
      </c>
      <c r="AB270" s="22">
        <v>0</v>
      </c>
      <c r="AC270" s="68">
        <v>5041740428</v>
      </c>
      <c r="AD270" s="34" t="s">
        <v>566</v>
      </c>
      <c r="AE270" s="35">
        <v>44471</v>
      </c>
      <c r="AF270" s="31" t="str">
        <f>VLOOKUP(G270,'TAGIHAN TIV (QTY)'!L:S,8,FALSE)</f>
        <v>8276766666</v>
      </c>
      <c r="AG270" s="31" t="str">
        <f>VLOOKUP(T270,'TAGIHAN TIV (QTY)'!L:S,8,FALSE)</f>
        <v>2050343559</v>
      </c>
      <c r="AH270" s="31" t="str">
        <f>VLOOKUP(AC270,'TAGIHAN TIV (QTY)'!L:S,8,FALSE)</f>
        <v>8276767193</v>
      </c>
      <c r="AI270" s="32">
        <f>VLOOKUP(A270&amp;P270,[1]HARGA!C:D,2,0)*Q270</f>
        <v>0</v>
      </c>
      <c r="AJ270" s="32">
        <f>VLOOKUP(A270&amp;P270,[1]HARGA!C:D,2,0)*W270</f>
        <v>0</v>
      </c>
      <c r="AK270" s="32">
        <f>VLOOKUP(A270&amp;P270,[1]HARGA!C:D,2,0)*AB270</f>
        <v>0</v>
      </c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>
        <v>1</v>
      </c>
    </row>
    <row r="271" spans="1:55" hidden="1" x14ac:dyDescent="0.35">
      <c r="A271" s="22" t="s">
        <v>61</v>
      </c>
      <c r="B271" s="22" t="s">
        <v>52</v>
      </c>
      <c r="C271" s="23">
        <v>21092400587</v>
      </c>
      <c r="D271" s="22" t="s">
        <v>271</v>
      </c>
      <c r="E271" s="22" t="s">
        <v>290</v>
      </c>
      <c r="F271" s="22" t="s">
        <v>291</v>
      </c>
      <c r="G271" s="22">
        <v>5041741249</v>
      </c>
      <c r="H271" s="22" t="s">
        <v>56</v>
      </c>
      <c r="I271" s="22" t="s">
        <v>56</v>
      </c>
      <c r="J271" s="24">
        <v>44470</v>
      </c>
      <c r="K271" s="22">
        <v>1008</v>
      </c>
      <c r="L271" s="22" t="s">
        <v>274</v>
      </c>
      <c r="M271" s="22" t="s">
        <v>274</v>
      </c>
      <c r="N271" s="68" t="s">
        <v>567</v>
      </c>
      <c r="O271" s="65">
        <v>44470</v>
      </c>
      <c r="P271" s="27" t="s">
        <v>59</v>
      </c>
      <c r="Q271" s="22">
        <v>1008</v>
      </c>
      <c r="R271" s="28" t="s">
        <v>83</v>
      </c>
      <c r="S271" s="22" t="s">
        <v>56</v>
      </c>
      <c r="T271" s="28" t="s">
        <v>56</v>
      </c>
      <c r="U271" s="28">
        <v>0</v>
      </c>
      <c r="V271" s="28">
        <v>0</v>
      </c>
      <c r="W271" s="28">
        <v>0</v>
      </c>
      <c r="X271" s="28" t="s">
        <v>56</v>
      </c>
      <c r="Y271" s="22" t="s">
        <v>56</v>
      </c>
      <c r="Z271" s="29" t="s">
        <v>56</v>
      </c>
      <c r="AA271" s="29" t="s">
        <v>56</v>
      </c>
      <c r="AB271" s="28">
        <v>0</v>
      </c>
      <c r="AC271" s="28" t="s">
        <v>56</v>
      </c>
      <c r="AD271" s="30" t="s">
        <v>56</v>
      </c>
      <c r="AE271" s="26" t="s">
        <v>56</v>
      </c>
      <c r="AF271" s="31" t="str">
        <f>VLOOKUP(G271,'TAGIHAN TIV (QTY)'!L:S,8,FALSE)</f>
        <v>8276766666</v>
      </c>
      <c r="AG271" s="31" t="e">
        <f>VLOOKUP(T271,'TAGIHAN TIV (QTY)'!L:S,8,FALSE)</f>
        <v>#N/A</v>
      </c>
      <c r="AH271" s="31" t="e">
        <f>VLOOKUP(AC271,'TAGIHAN TIV (QTY)'!L:S,8,FALSE)</f>
        <v>#N/A</v>
      </c>
      <c r="AI271" s="32">
        <f>VLOOKUP(A271&amp;P271,[1]HARGA!C:D,2,0)*Q271</f>
        <v>9928800</v>
      </c>
      <c r="AJ271" s="32">
        <f>VLOOKUP(A271&amp;P271,[1]HARGA!C:D,2,0)*W271</f>
        <v>0</v>
      </c>
      <c r="AK271" s="32">
        <f>VLOOKUP(A271&amp;P271,[1]HARGA!C:D,2,0)*AB271</f>
        <v>0</v>
      </c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>
        <v>1</v>
      </c>
    </row>
    <row r="272" spans="1:55" hidden="1" x14ac:dyDescent="0.35">
      <c r="A272" s="22" t="s">
        <v>61</v>
      </c>
      <c r="B272" s="22" t="s">
        <v>52</v>
      </c>
      <c r="C272" s="23">
        <v>21092400587</v>
      </c>
      <c r="D272" s="22" t="s">
        <v>271</v>
      </c>
      <c r="E272" s="22" t="s">
        <v>290</v>
      </c>
      <c r="F272" s="22" t="s">
        <v>291</v>
      </c>
      <c r="G272" s="22">
        <v>5041741249</v>
      </c>
      <c r="H272" s="22" t="s">
        <v>56</v>
      </c>
      <c r="I272" s="22" t="s">
        <v>56</v>
      </c>
      <c r="J272" s="24">
        <v>44470</v>
      </c>
      <c r="K272" s="22">
        <v>1008</v>
      </c>
      <c r="L272" s="22" t="s">
        <v>274</v>
      </c>
      <c r="M272" s="22" t="s">
        <v>274</v>
      </c>
      <c r="N272" s="68" t="s">
        <v>567</v>
      </c>
      <c r="O272" s="65">
        <v>44470</v>
      </c>
      <c r="P272" s="27" t="s">
        <v>60</v>
      </c>
      <c r="Q272" s="22">
        <v>1008</v>
      </c>
      <c r="R272" s="28" t="s">
        <v>83</v>
      </c>
      <c r="S272" s="22" t="s">
        <v>56</v>
      </c>
      <c r="T272" s="28" t="s">
        <v>56</v>
      </c>
      <c r="U272" s="28">
        <v>0</v>
      </c>
      <c r="V272" s="28">
        <v>0</v>
      </c>
      <c r="W272" s="28">
        <v>0</v>
      </c>
      <c r="X272" s="28" t="s">
        <v>56</v>
      </c>
      <c r="Y272" s="22" t="s">
        <v>56</v>
      </c>
      <c r="Z272" s="29" t="s">
        <v>56</v>
      </c>
      <c r="AA272" s="29" t="s">
        <v>56</v>
      </c>
      <c r="AB272" s="28">
        <v>0</v>
      </c>
      <c r="AC272" s="28" t="s">
        <v>56</v>
      </c>
      <c r="AD272" s="30" t="s">
        <v>56</v>
      </c>
      <c r="AE272" s="26" t="s">
        <v>56</v>
      </c>
      <c r="AF272" s="31" t="str">
        <f>VLOOKUP(G272,'TAGIHAN TIV (QTY)'!L:S,8,FALSE)</f>
        <v>8276766666</v>
      </c>
      <c r="AG272" s="31" t="e">
        <f>VLOOKUP(T272,'TAGIHAN TIV (QTY)'!L:S,8,FALSE)</f>
        <v>#N/A</v>
      </c>
      <c r="AH272" s="31" t="e">
        <f>VLOOKUP(AC272,'TAGIHAN TIV (QTY)'!L:S,8,FALSE)</f>
        <v>#N/A</v>
      </c>
      <c r="AI272" s="32">
        <f>VLOOKUP(A272&amp;P272,[1]HARGA!C:D,2,0)*Q272</f>
        <v>30240000</v>
      </c>
      <c r="AJ272" s="32">
        <f>VLOOKUP(A272&amp;P272,[1]HARGA!C:D,2,0)*W272</f>
        <v>0</v>
      </c>
      <c r="AK272" s="32">
        <f>VLOOKUP(A272&amp;P272,[1]HARGA!C:D,2,0)*AB272</f>
        <v>0</v>
      </c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>
        <v>1</v>
      </c>
    </row>
    <row r="273" spans="1:55" hidden="1" x14ac:dyDescent="0.35">
      <c r="A273" s="22" t="s">
        <v>61</v>
      </c>
      <c r="B273" s="22" t="s">
        <v>52</v>
      </c>
      <c r="C273" s="23">
        <v>21092400590</v>
      </c>
      <c r="D273" s="22" t="s">
        <v>271</v>
      </c>
      <c r="E273" s="22" t="s">
        <v>568</v>
      </c>
      <c r="F273" s="22" t="s">
        <v>569</v>
      </c>
      <c r="G273" s="22">
        <v>5041741250</v>
      </c>
      <c r="H273" s="22" t="s">
        <v>56</v>
      </c>
      <c r="I273" s="22" t="s">
        <v>56</v>
      </c>
      <c r="J273" s="24">
        <v>44470</v>
      </c>
      <c r="K273" s="22">
        <v>1008</v>
      </c>
      <c r="L273" s="22" t="s">
        <v>317</v>
      </c>
      <c r="M273" s="22" t="s">
        <v>317</v>
      </c>
      <c r="N273" s="68" t="s">
        <v>570</v>
      </c>
      <c r="O273" s="65">
        <v>44470</v>
      </c>
      <c r="P273" s="27" t="s">
        <v>59</v>
      </c>
      <c r="Q273" s="22">
        <v>1008</v>
      </c>
      <c r="R273" s="28" t="s">
        <v>83</v>
      </c>
      <c r="S273" s="22" t="s">
        <v>56</v>
      </c>
      <c r="T273" s="28" t="s">
        <v>56</v>
      </c>
      <c r="U273" s="28">
        <v>0</v>
      </c>
      <c r="V273" s="28">
        <v>0</v>
      </c>
      <c r="W273" s="28">
        <v>0</v>
      </c>
      <c r="X273" s="28" t="s">
        <v>56</v>
      </c>
      <c r="Y273" s="22" t="s">
        <v>56</v>
      </c>
      <c r="Z273" s="29" t="s">
        <v>56</v>
      </c>
      <c r="AA273" s="29" t="s">
        <v>56</v>
      </c>
      <c r="AB273" s="28">
        <v>0</v>
      </c>
      <c r="AC273" s="28" t="s">
        <v>56</v>
      </c>
      <c r="AD273" s="30" t="s">
        <v>56</v>
      </c>
      <c r="AE273" s="26" t="s">
        <v>56</v>
      </c>
      <c r="AF273" s="31" t="str">
        <f>VLOOKUP(G273,'TAGIHAN TIV (QTY)'!L:S,8,FALSE)</f>
        <v>8276766666</v>
      </c>
      <c r="AG273" s="31" t="e">
        <f>VLOOKUP(T273,'TAGIHAN TIV (QTY)'!L:S,8,FALSE)</f>
        <v>#N/A</v>
      </c>
      <c r="AH273" s="31" t="e">
        <f>VLOOKUP(AC273,'TAGIHAN TIV (QTY)'!L:S,8,FALSE)</f>
        <v>#N/A</v>
      </c>
      <c r="AI273" s="32">
        <f>VLOOKUP(A273&amp;P273,[1]HARGA!C:D,2,0)*Q273</f>
        <v>9928800</v>
      </c>
      <c r="AJ273" s="32">
        <f>VLOOKUP(A273&amp;P273,[1]HARGA!C:D,2,0)*W273</f>
        <v>0</v>
      </c>
      <c r="AK273" s="32">
        <f>VLOOKUP(A273&amp;P273,[1]HARGA!C:D,2,0)*AB273</f>
        <v>0</v>
      </c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>
        <v>1</v>
      </c>
    </row>
    <row r="274" spans="1:55" hidden="1" x14ac:dyDescent="0.35">
      <c r="A274" s="22" t="s">
        <v>61</v>
      </c>
      <c r="B274" s="22" t="s">
        <v>52</v>
      </c>
      <c r="C274" s="23">
        <v>21092400590</v>
      </c>
      <c r="D274" s="22" t="s">
        <v>271</v>
      </c>
      <c r="E274" s="22" t="s">
        <v>568</v>
      </c>
      <c r="F274" s="22" t="s">
        <v>569</v>
      </c>
      <c r="G274" s="22">
        <v>5041741250</v>
      </c>
      <c r="H274" s="22" t="s">
        <v>56</v>
      </c>
      <c r="I274" s="22" t="s">
        <v>56</v>
      </c>
      <c r="J274" s="24">
        <v>44470</v>
      </c>
      <c r="K274" s="22">
        <v>1008</v>
      </c>
      <c r="L274" s="22" t="s">
        <v>317</v>
      </c>
      <c r="M274" s="22" t="s">
        <v>317</v>
      </c>
      <c r="N274" s="68" t="s">
        <v>570</v>
      </c>
      <c r="O274" s="65">
        <v>44470</v>
      </c>
      <c r="P274" s="27" t="s">
        <v>60</v>
      </c>
      <c r="Q274" s="22">
        <v>1008</v>
      </c>
      <c r="R274" s="28" t="s">
        <v>83</v>
      </c>
      <c r="S274" s="22" t="s">
        <v>56</v>
      </c>
      <c r="T274" s="28" t="s">
        <v>56</v>
      </c>
      <c r="U274" s="28">
        <v>0</v>
      </c>
      <c r="V274" s="28">
        <v>0</v>
      </c>
      <c r="W274" s="28">
        <v>0</v>
      </c>
      <c r="X274" s="28" t="s">
        <v>56</v>
      </c>
      <c r="Y274" s="22" t="s">
        <v>56</v>
      </c>
      <c r="Z274" s="29" t="s">
        <v>56</v>
      </c>
      <c r="AA274" s="29" t="s">
        <v>56</v>
      </c>
      <c r="AB274" s="28">
        <v>0</v>
      </c>
      <c r="AC274" s="28" t="s">
        <v>56</v>
      </c>
      <c r="AD274" s="30" t="s">
        <v>56</v>
      </c>
      <c r="AE274" s="26" t="s">
        <v>56</v>
      </c>
      <c r="AF274" s="31" t="str">
        <f>VLOOKUP(G274,'TAGIHAN TIV (QTY)'!L:S,8,FALSE)</f>
        <v>8276766666</v>
      </c>
      <c r="AG274" s="31" t="e">
        <f>VLOOKUP(T274,'TAGIHAN TIV (QTY)'!L:S,8,FALSE)</f>
        <v>#N/A</v>
      </c>
      <c r="AH274" s="31" t="e">
        <f>VLOOKUP(AC274,'TAGIHAN TIV (QTY)'!L:S,8,FALSE)</f>
        <v>#N/A</v>
      </c>
      <c r="AI274" s="32">
        <f>VLOOKUP(A274&amp;P274,[1]HARGA!C:D,2,0)*Q274</f>
        <v>30240000</v>
      </c>
      <c r="AJ274" s="32">
        <f>VLOOKUP(A274&amp;P274,[1]HARGA!C:D,2,0)*W274</f>
        <v>0</v>
      </c>
      <c r="AK274" s="32">
        <f>VLOOKUP(A274&amp;P274,[1]HARGA!C:D,2,0)*AB274</f>
        <v>0</v>
      </c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>
        <v>1</v>
      </c>
    </row>
    <row r="275" spans="1:55" hidden="1" x14ac:dyDescent="0.35">
      <c r="A275" s="22" t="s">
        <v>61</v>
      </c>
      <c r="B275" s="22" t="s">
        <v>52</v>
      </c>
      <c r="C275" s="23">
        <v>21092400599</v>
      </c>
      <c r="D275" s="22" t="s">
        <v>271</v>
      </c>
      <c r="E275" s="22" t="s">
        <v>284</v>
      </c>
      <c r="F275" s="22" t="s">
        <v>285</v>
      </c>
      <c r="G275" s="22">
        <v>5041741961</v>
      </c>
      <c r="H275" s="22" t="s">
        <v>56</v>
      </c>
      <c r="I275" s="22" t="s">
        <v>56</v>
      </c>
      <c r="J275" s="24">
        <v>44470</v>
      </c>
      <c r="K275" s="22">
        <v>1008</v>
      </c>
      <c r="L275" s="22" t="s">
        <v>287</v>
      </c>
      <c r="M275" s="22" t="s">
        <v>287</v>
      </c>
      <c r="N275" s="68" t="s">
        <v>571</v>
      </c>
      <c r="O275" s="65">
        <v>44470</v>
      </c>
      <c r="P275" s="27" t="s">
        <v>59</v>
      </c>
      <c r="Q275" s="22">
        <v>1008</v>
      </c>
      <c r="R275" s="28" t="s">
        <v>83</v>
      </c>
      <c r="S275" s="22" t="s">
        <v>56</v>
      </c>
      <c r="T275" s="28" t="s">
        <v>56</v>
      </c>
      <c r="U275" s="28">
        <v>0</v>
      </c>
      <c r="V275" s="28">
        <v>0</v>
      </c>
      <c r="W275" s="28">
        <v>0</v>
      </c>
      <c r="X275" s="28" t="s">
        <v>56</v>
      </c>
      <c r="Y275" s="22" t="s">
        <v>56</v>
      </c>
      <c r="Z275" s="29" t="s">
        <v>56</v>
      </c>
      <c r="AA275" s="29" t="s">
        <v>56</v>
      </c>
      <c r="AB275" s="28">
        <v>0</v>
      </c>
      <c r="AC275" s="28" t="s">
        <v>56</v>
      </c>
      <c r="AD275" s="30" t="s">
        <v>56</v>
      </c>
      <c r="AE275" s="26" t="s">
        <v>56</v>
      </c>
      <c r="AF275" s="31" t="str">
        <f>VLOOKUP(G275,'TAGIHAN TIV (QTY)'!L:S,8,FALSE)</f>
        <v>8276766666</v>
      </c>
      <c r="AG275" s="31" t="e">
        <f>VLOOKUP(T275,'TAGIHAN TIV (QTY)'!L:S,8,FALSE)</f>
        <v>#N/A</v>
      </c>
      <c r="AH275" s="31" t="e">
        <f>VLOOKUP(AC275,'TAGIHAN TIV (QTY)'!L:S,8,FALSE)</f>
        <v>#N/A</v>
      </c>
      <c r="AI275" s="32">
        <f>VLOOKUP(A275&amp;P275,[1]HARGA!C:D,2,0)*Q275</f>
        <v>9928800</v>
      </c>
      <c r="AJ275" s="32">
        <f>VLOOKUP(A275&amp;P275,[1]HARGA!C:D,2,0)*W275</f>
        <v>0</v>
      </c>
      <c r="AK275" s="32">
        <f>VLOOKUP(A275&amp;P275,[1]HARGA!C:D,2,0)*AB275</f>
        <v>0</v>
      </c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>
        <v>1</v>
      </c>
    </row>
    <row r="276" spans="1:55" hidden="1" x14ac:dyDescent="0.35">
      <c r="A276" s="22" t="s">
        <v>61</v>
      </c>
      <c r="B276" s="22" t="s">
        <v>52</v>
      </c>
      <c r="C276" s="23">
        <v>21092400599</v>
      </c>
      <c r="D276" s="22" t="s">
        <v>271</v>
      </c>
      <c r="E276" s="22" t="s">
        <v>284</v>
      </c>
      <c r="F276" s="22" t="s">
        <v>285</v>
      </c>
      <c r="G276" s="22">
        <v>5041741961</v>
      </c>
      <c r="H276" s="22" t="s">
        <v>56</v>
      </c>
      <c r="I276" s="22" t="s">
        <v>56</v>
      </c>
      <c r="J276" s="24">
        <v>44470</v>
      </c>
      <c r="K276" s="22">
        <v>1008</v>
      </c>
      <c r="L276" s="22" t="s">
        <v>287</v>
      </c>
      <c r="M276" s="22" t="s">
        <v>287</v>
      </c>
      <c r="N276" s="68" t="s">
        <v>571</v>
      </c>
      <c r="O276" s="65">
        <v>44470</v>
      </c>
      <c r="P276" s="27" t="s">
        <v>60</v>
      </c>
      <c r="Q276" s="22">
        <v>1008</v>
      </c>
      <c r="R276" s="28" t="s">
        <v>83</v>
      </c>
      <c r="S276" s="22" t="s">
        <v>56</v>
      </c>
      <c r="T276" s="28" t="s">
        <v>56</v>
      </c>
      <c r="U276" s="28">
        <v>0</v>
      </c>
      <c r="V276" s="28">
        <v>0</v>
      </c>
      <c r="W276" s="28">
        <v>0</v>
      </c>
      <c r="X276" s="28" t="s">
        <v>56</v>
      </c>
      <c r="Y276" s="22" t="s">
        <v>56</v>
      </c>
      <c r="Z276" s="29" t="s">
        <v>56</v>
      </c>
      <c r="AA276" s="29" t="s">
        <v>56</v>
      </c>
      <c r="AB276" s="28">
        <v>0</v>
      </c>
      <c r="AC276" s="28" t="s">
        <v>56</v>
      </c>
      <c r="AD276" s="30" t="s">
        <v>56</v>
      </c>
      <c r="AE276" s="26" t="s">
        <v>56</v>
      </c>
      <c r="AF276" s="31" t="str">
        <f>VLOOKUP(G276,'TAGIHAN TIV (QTY)'!L:S,8,FALSE)</f>
        <v>8276766666</v>
      </c>
      <c r="AG276" s="31" t="e">
        <f>VLOOKUP(T276,'TAGIHAN TIV (QTY)'!L:S,8,FALSE)</f>
        <v>#N/A</v>
      </c>
      <c r="AH276" s="31" t="e">
        <f>VLOOKUP(AC276,'TAGIHAN TIV (QTY)'!L:S,8,FALSE)</f>
        <v>#N/A</v>
      </c>
      <c r="AI276" s="32">
        <f>VLOOKUP(A276&amp;P276,[1]HARGA!C:D,2,0)*Q276</f>
        <v>30240000</v>
      </c>
      <c r="AJ276" s="32">
        <f>VLOOKUP(A276&amp;P276,[1]HARGA!C:D,2,0)*W276</f>
        <v>0</v>
      </c>
      <c r="AK276" s="32">
        <f>VLOOKUP(A276&amp;P276,[1]HARGA!C:D,2,0)*AB276</f>
        <v>0</v>
      </c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>
        <v>1</v>
      </c>
    </row>
    <row r="277" spans="1:55" hidden="1" x14ac:dyDescent="0.35">
      <c r="A277" s="22" t="s">
        <v>51</v>
      </c>
      <c r="B277" s="22" t="s">
        <v>355</v>
      </c>
      <c r="C277" s="23">
        <v>21092400924</v>
      </c>
      <c r="D277" s="22" t="s">
        <v>271</v>
      </c>
      <c r="E277" s="22" t="s">
        <v>463</v>
      </c>
      <c r="F277" s="22" t="s">
        <v>572</v>
      </c>
      <c r="G277" s="22">
        <v>5041736522</v>
      </c>
      <c r="H277" s="22" t="s">
        <v>56</v>
      </c>
      <c r="I277" s="22" t="s">
        <v>56</v>
      </c>
      <c r="J277" s="24">
        <v>44470</v>
      </c>
      <c r="K277" s="22">
        <v>768</v>
      </c>
      <c r="L277" s="31" t="s">
        <v>142</v>
      </c>
      <c r="M277" s="31" t="s">
        <v>142</v>
      </c>
      <c r="N277" s="68" t="s">
        <v>573</v>
      </c>
      <c r="O277" s="65">
        <v>44470</v>
      </c>
      <c r="P277" s="27" t="s">
        <v>59</v>
      </c>
      <c r="Q277" s="22">
        <v>768</v>
      </c>
      <c r="R277" s="23">
        <v>21092400931</v>
      </c>
      <c r="S277" s="22" t="s">
        <v>56</v>
      </c>
      <c r="T277" s="41">
        <v>6008042194</v>
      </c>
      <c r="U277" s="28">
        <v>24</v>
      </c>
      <c r="V277" s="28">
        <v>0</v>
      </c>
      <c r="W277" s="28">
        <v>24</v>
      </c>
      <c r="X277" s="31" t="s">
        <v>142</v>
      </c>
      <c r="Y277" s="22" t="s">
        <v>56</v>
      </c>
      <c r="Z277" s="34" t="s">
        <v>574</v>
      </c>
      <c r="AA277" s="35">
        <v>44469</v>
      </c>
      <c r="AB277" s="28">
        <v>0</v>
      </c>
      <c r="AC277" s="41">
        <v>5041740336</v>
      </c>
      <c r="AD277" s="34" t="s">
        <v>575</v>
      </c>
      <c r="AE277" s="35">
        <v>44470</v>
      </c>
      <c r="AF277" s="31" t="str">
        <f>VLOOKUP(G277,'TAGIHAN TIV (QTY)'!L:S,8,FALSE)</f>
        <v>8276767193</v>
      </c>
      <c r="AG277" s="31" t="str">
        <f>VLOOKUP(T277,'TAGIHAN TIV (QTY)'!L:S,8,FALSE)</f>
        <v>2050343559</v>
      </c>
      <c r="AH277" s="31" t="str">
        <f>VLOOKUP(AC277,'TAGIHAN TIV (QTY)'!L:S,8,FALSE)</f>
        <v>8276767193</v>
      </c>
      <c r="AI277" s="32">
        <f>VLOOKUP(A277&amp;P277,[1]HARGA!C:D,2,0)*Q277</f>
        <v>7564800</v>
      </c>
      <c r="AJ277" s="32">
        <f>VLOOKUP(A277&amp;P277,[1]HARGA!C:D,2,0)*W277</f>
        <v>236400</v>
      </c>
      <c r="AK277" s="32">
        <f>VLOOKUP(A277&amp;P277,[1]HARGA!C:D,2,0)*AB277</f>
        <v>0</v>
      </c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>
        <v>1</v>
      </c>
    </row>
    <row r="278" spans="1:55" hidden="1" x14ac:dyDescent="0.35">
      <c r="A278" s="22" t="s">
        <v>51</v>
      </c>
      <c r="B278" s="22" t="s">
        <v>355</v>
      </c>
      <c r="C278" s="23">
        <v>21092400924</v>
      </c>
      <c r="D278" s="22" t="s">
        <v>271</v>
      </c>
      <c r="E278" s="22" t="s">
        <v>463</v>
      </c>
      <c r="F278" s="22" t="s">
        <v>572</v>
      </c>
      <c r="G278" s="22">
        <v>5041736522</v>
      </c>
      <c r="H278" s="22" t="s">
        <v>56</v>
      </c>
      <c r="I278" s="22" t="s">
        <v>56</v>
      </c>
      <c r="J278" s="24">
        <v>44470</v>
      </c>
      <c r="K278" s="22">
        <v>768</v>
      </c>
      <c r="L278" s="31" t="s">
        <v>142</v>
      </c>
      <c r="M278" s="31" t="s">
        <v>142</v>
      </c>
      <c r="N278" s="68" t="s">
        <v>573</v>
      </c>
      <c r="O278" s="65">
        <v>44470</v>
      </c>
      <c r="P278" s="27" t="s">
        <v>60</v>
      </c>
      <c r="Q278" s="22">
        <v>768</v>
      </c>
      <c r="R278" s="23">
        <v>21092400931</v>
      </c>
      <c r="S278" s="22" t="s">
        <v>56</v>
      </c>
      <c r="T278" s="41">
        <v>6008042194</v>
      </c>
      <c r="U278" s="28">
        <v>960</v>
      </c>
      <c r="V278" s="28">
        <v>0</v>
      </c>
      <c r="W278" s="28">
        <v>960</v>
      </c>
      <c r="X278" s="31" t="s">
        <v>142</v>
      </c>
      <c r="Y278" s="22" t="s">
        <v>56</v>
      </c>
      <c r="Z278" s="34" t="s">
        <v>574</v>
      </c>
      <c r="AA278" s="35">
        <v>44469</v>
      </c>
      <c r="AB278" s="28">
        <v>200</v>
      </c>
      <c r="AC278" s="41">
        <v>5041740336</v>
      </c>
      <c r="AD278" s="34" t="s">
        <v>575</v>
      </c>
      <c r="AE278" s="35">
        <v>44470</v>
      </c>
      <c r="AF278" s="31" t="str">
        <f>VLOOKUP(G278,'TAGIHAN TIV (QTY)'!L:S,8,FALSE)</f>
        <v>8276767193</v>
      </c>
      <c r="AG278" s="31" t="str">
        <f>VLOOKUP(T278,'TAGIHAN TIV (QTY)'!L:S,8,FALSE)</f>
        <v>2050343559</v>
      </c>
      <c r="AH278" s="31" t="str">
        <f>VLOOKUP(AC278,'TAGIHAN TIV (QTY)'!L:S,8,FALSE)</f>
        <v>8276767193</v>
      </c>
      <c r="AI278" s="32">
        <f>VLOOKUP(A278&amp;P278,[1]HARGA!C:D,2,0)*Q278</f>
        <v>23040000</v>
      </c>
      <c r="AJ278" s="32">
        <f>VLOOKUP(A278&amp;P278,[1]HARGA!C:D,2,0)*W278</f>
        <v>28800000</v>
      </c>
      <c r="AK278" s="32">
        <f>VLOOKUP(A278&amp;P278,[1]HARGA!C:D,2,0)*AB278</f>
        <v>6000000</v>
      </c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>
        <v>1</v>
      </c>
    </row>
    <row r="279" spans="1:55" hidden="1" x14ac:dyDescent="0.35">
      <c r="A279" s="22" t="s">
        <v>51</v>
      </c>
      <c r="B279" s="22" t="s">
        <v>355</v>
      </c>
      <c r="C279" s="23">
        <v>21092400924</v>
      </c>
      <c r="D279" s="22" t="s">
        <v>271</v>
      </c>
      <c r="E279" s="22" t="s">
        <v>463</v>
      </c>
      <c r="F279" s="22" t="s">
        <v>572</v>
      </c>
      <c r="G279" s="22">
        <v>5041736522</v>
      </c>
      <c r="H279" s="22" t="s">
        <v>56</v>
      </c>
      <c r="I279" s="22" t="s">
        <v>56</v>
      </c>
      <c r="J279" s="24">
        <v>44470</v>
      </c>
      <c r="K279" s="22">
        <v>20</v>
      </c>
      <c r="L279" s="31" t="s">
        <v>142</v>
      </c>
      <c r="M279" s="31" t="s">
        <v>142</v>
      </c>
      <c r="N279" s="68" t="s">
        <v>573</v>
      </c>
      <c r="O279" s="65">
        <v>44470</v>
      </c>
      <c r="P279" s="27" t="s">
        <v>76</v>
      </c>
      <c r="Q279" s="22">
        <v>20</v>
      </c>
      <c r="R279" s="23">
        <v>21092400931</v>
      </c>
      <c r="S279" s="22" t="s">
        <v>56</v>
      </c>
      <c r="T279" s="41">
        <v>6008042194</v>
      </c>
      <c r="U279" s="28">
        <v>20</v>
      </c>
      <c r="V279" s="28">
        <v>0</v>
      </c>
      <c r="W279" s="28">
        <v>20</v>
      </c>
      <c r="X279" s="31" t="s">
        <v>142</v>
      </c>
      <c r="Y279" s="22" t="s">
        <v>56</v>
      </c>
      <c r="Z279" s="34" t="s">
        <v>574</v>
      </c>
      <c r="AA279" s="35">
        <v>44469</v>
      </c>
      <c r="AB279" s="28">
        <v>0</v>
      </c>
      <c r="AC279" s="41">
        <v>5041740336</v>
      </c>
      <c r="AD279" s="34" t="s">
        <v>575</v>
      </c>
      <c r="AE279" s="35">
        <v>44470</v>
      </c>
      <c r="AF279" s="31" t="str">
        <f>VLOOKUP(G279,'TAGIHAN TIV (QTY)'!L:S,8,FALSE)</f>
        <v>8276767193</v>
      </c>
      <c r="AG279" s="31" t="str">
        <f>VLOOKUP(T279,'TAGIHAN TIV (QTY)'!L:S,8,FALSE)</f>
        <v>2050343559</v>
      </c>
      <c r="AH279" s="31" t="str">
        <f>VLOOKUP(AC279,'TAGIHAN TIV (QTY)'!L:S,8,FALSE)</f>
        <v>8276767193</v>
      </c>
      <c r="AI279" s="32">
        <f>VLOOKUP(A279&amp;P279,[1]HARGA!C:D,2,0)*Q279</f>
        <v>0</v>
      </c>
      <c r="AJ279" s="32">
        <f>VLOOKUP(A279&amp;P279,[1]HARGA!C:D,2,0)*W279</f>
        <v>0</v>
      </c>
      <c r="AK279" s="32">
        <f>VLOOKUP(A279&amp;P279,[1]HARGA!C:D,2,0)*AB279</f>
        <v>0</v>
      </c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>
        <v>1</v>
      </c>
    </row>
    <row r="280" spans="1:55" hidden="1" x14ac:dyDescent="0.35">
      <c r="A280" s="22" t="s">
        <v>51</v>
      </c>
      <c r="B280" s="71" t="s">
        <v>522</v>
      </c>
      <c r="C280" s="61">
        <v>905721400023</v>
      </c>
      <c r="D280" s="22" t="s">
        <v>271</v>
      </c>
      <c r="E280" s="22" t="s">
        <v>576</v>
      </c>
      <c r="F280" s="22" t="s">
        <v>577</v>
      </c>
      <c r="G280" s="55">
        <v>5041752832</v>
      </c>
      <c r="H280" s="22" t="s">
        <v>56</v>
      </c>
      <c r="I280" s="22" t="s">
        <v>578</v>
      </c>
      <c r="J280" s="24">
        <v>44470</v>
      </c>
      <c r="K280" s="22">
        <v>1235</v>
      </c>
      <c r="L280" s="22" t="s">
        <v>142</v>
      </c>
      <c r="M280" s="22" t="s">
        <v>142</v>
      </c>
      <c r="N280" s="68" t="s">
        <v>579</v>
      </c>
      <c r="O280" s="65">
        <v>44469</v>
      </c>
      <c r="P280" s="27" t="s">
        <v>580</v>
      </c>
      <c r="Q280" s="22">
        <v>1235</v>
      </c>
      <c r="R280" s="22" t="s">
        <v>56</v>
      </c>
      <c r="S280" s="22" t="s">
        <v>56</v>
      </c>
      <c r="T280" s="28" t="s">
        <v>56</v>
      </c>
      <c r="U280" s="28">
        <v>0</v>
      </c>
      <c r="V280" s="28">
        <v>0</v>
      </c>
      <c r="W280" s="28">
        <v>0</v>
      </c>
      <c r="X280" s="28" t="s">
        <v>56</v>
      </c>
      <c r="Y280" s="22" t="s">
        <v>56</v>
      </c>
      <c r="Z280" s="29" t="s">
        <v>56</v>
      </c>
      <c r="AA280" s="29" t="s">
        <v>56</v>
      </c>
      <c r="AB280" s="28">
        <v>0</v>
      </c>
      <c r="AC280" s="28" t="s">
        <v>56</v>
      </c>
      <c r="AD280" s="64" t="s">
        <v>56</v>
      </c>
      <c r="AE280" s="65" t="s">
        <v>56</v>
      </c>
      <c r="AF280" s="31" t="str">
        <f>VLOOKUP(G280,'TAGIHAN TIV (QTY)'!L:S,8,FALSE)</f>
        <v>8276767194</v>
      </c>
      <c r="AG280" s="31" t="e">
        <f>VLOOKUP(T280,'TAGIHAN TIV (QTY)'!L:S,8,FALSE)</f>
        <v>#N/A</v>
      </c>
      <c r="AH280" s="31" t="e">
        <f>VLOOKUP(AC280,'TAGIHAN TIV (QTY)'!L:S,8,FALSE)</f>
        <v>#N/A</v>
      </c>
      <c r="AI280" s="32">
        <f>VLOOKUP(A280&amp;P280,[1]HARGA!C:D,2,0)*Q280</f>
        <v>31640700</v>
      </c>
      <c r="AJ280" s="32">
        <f>VLOOKUP(A280&amp;P280,[1]HARGA!C:D,2,0)*W280</f>
        <v>0</v>
      </c>
      <c r="AK280" s="32">
        <f>VLOOKUP(A280&amp;P280,[1]HARGA!C:D,2,0)*AB280</f>
        <v>0</v>
      </c>
      <c r="AL280" s="28" t="s">
        <v>56</v>
      </c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>
        <v>1</v>
      </c>
    </row>
    <row r="281" spans="1:55" hidden="1" x14ac:dyDescent="0.35">
      <c r="A281" s="22" t="s">
        <v>61</v>
      </c>
      <c r="B281" s="71" t="s">
        <v>506</v>
      </c>
      <c r="C281" s="61">
        <v>907221400018</v>
      </c>
      <c r="D281" s="22" t="s">
        <v>581</v>
      </c>
      <c r="E281" s="22" t="s">
        <v>162</v>
      </c>
      <c r="F281" s="22" t="s">
        <v>582</v>
      </c>
      <c r="G281" s="55">
        <v>5041750818</v>
      </c>
      <c r="H281" s="22" t="s">
        <v>56</v>
      </c>
      <c r="I281" s="22" t="s">
        <v>583</v>
      </c>
      <c r="J281" s="24">
        <v>44470</v>
      </c>
      <c r="K281" s="22">
        <v>1100</v>
      </c>
      <c r="L281" s="22" t="s">
        <v>108</v>
      </c>
      <c r="M281" s="22" t="s">
        <v>108</v>
      </c>
      <c r="N281" s="68" t="s">
        <v>584</v>
      </c>
      <c r="O281" s="65">
        <v>44471</v>
      </c>
      <c r="P281" s="27" t="s">
        <v>512</v>
      </c>
      <c r="Q281" s="22">
        <v>1100</v>
      </c>
      <c r="R281" s="22" t="s">
        <v>56</v>
      </c>
      <c r="S281" s="22" t="s">
        <v>56</v>
      </c>
      <c r="T281" s="28" t="s">
        <v>56</v>
      </c>
      <c r="U281" s="28">
        <v>0</v>
      </c>
      <c r="V281" s="28">
        <v>0</v>
      </c>
      <c r="W281" s="28">
        <v>0</v>
      </c>
      <c r="X281" s="28" t="s">
        <v>56</v>
      </c>
      <c r="Y281" s="22" t="s">
        <v>56</v>
      </c>
      <c r="Z281" s="29" t="s">
        <v>56</v>
      </c>
      <c r="AA281" s="29" t="s">
        <v>56</v>
      </c>
      <c r="AB281" s="28">
        <v>0</v>
      </c>
      <c r="AC281" s="28" t="s">
        <v>56</v>
      </c>
      <c r="AD281" s="64" t="s">
        <v>56</v>
      </c>
      <c r="AE281" s="65" t="s">
        <v>56</v>
      </c>
      <c r="AF281" s="31" t="str">
        <f>VLOOKUP(G281,'TAGIHAN TIV (QTY)'!L:S,8,FALSE)</f>
        <v>8276766667</v>
      </c>
      <c r="AG281" s="31" t="e">
        <f>VLOOKUP(T281,'TAGIHAN TIV (QTY)'!L:S,8,FALSE)</f>
        <v>#N/A</v>
      </c>
      <c r="AH281" s="31" t="e">
        <f>VLOOKUP(AC281,'TAGIHAN TIV (QTY)'!L:S,8,FALSE)</f>
        <v>#N/A</v>
      </c>
      <c r="AI281" s="32">
        <f>VLOOKUP(A281&amp;P281,[1]HARGA!C:D,2,0)*Q281</f>
        <v>8184000</v>
      </c>
      <c r="AJ281" s="32">
        <f>VLOOKUP(A281&amp;P281,[1]HARGA!C:D,2,0)*W281</f>
        <v>0</v>
      </c>
      <c r="AK281" s="32">
        <f>VLOOKUP(A281&amp;P281,[1]HARGA!C:D,2,0)*AB281</f>
        <v>0</v>
      </c>
      <c r="AL281" s="28" t="s">
        <v>56</v>
      </c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>
        <v>1</v>
      </c>
    </row>
    <row r="282" spans="1:55" hidden="1" x14ac:dyDescent="0.35">
      <c r="A282" s="22" t="s">
        <v>61</v>
      </c>
      <c r="B282" s="71" t="s">
        <v>506</v>
      </c>
      <c r="C282" s="61">
        <v>907221400018</v>
      </c>
      <c r="D282" s="22" t="s">
        <v>581</v>
      </c>
      <c r="E282" s="22" t="s">
        <v>162</v>
      </c>
      <c r="F282" s="22" t="s">
        <v>582</v>
      </c>
      <c r="G282" s="55">
        <v>5041750818</v>
      </c>
      <c r="H282" s="22" t="s">
        <v>56</v>
      </c>
      <c r="I282" s="22" t="s">
        <v>583</v>
      </c>
      <c r="J282" s="24">
        <v>44470</v>
      </c>
      <c r="K282" s="22">
        <v>1100</v>
      </c>
      <c r="L282" s="22" t="s">
        <v>108</v>
      </c>
      <c r="M282" s="22" t="s">
        <v>108</v>
      </c>
      <c r="N282" s="68" t="s">
        <v>584</v>
      </c>
      <c r="O282" s="65">
        <v>44471</v>
      </c>
      <c r="P282" s="27" t="s">
        <v>513</v>
      </c>
      <c r="Q282" s="22">
        <v>1100</v>
      </c>
      <c r="R282" s="28" t="s">
        <v>56</v>
      </c>
      <c r="S282" s="22" t="s">
        <v>56</v>
      </c>
      <c r="T282" s="28" t="s">
        <v>56</v>
      </c>
      <c r="U282" s="28">
        <v>0</v>
      </c>
      <c r="V282" s="28">
        <v>0</v>
      </c>
      <c r="W282" s="28">
        <v>0</v>
      </c>
      <c r="X282" s="28" t="s">
        <v>56</v>
      </c>
      <c r="Y282" s="22" t="s">
        <v>56</v>
      </c>
      <c r="Z282" s="29" t="s">
        <v>56</v>
      </c>
      <c r="AA282" s="29" t="s">
        <v>56</v>
      </c>
      <c r="AB282" s="28">
        <v>0</v>
      </c>
      <c r="AC282" s="28" t="s">
        <v>56</v>
      </c>
      <c r="AD282" s="64" t="s">
        <v>56</v>
      </c>
      <c r="AE282" s="65" t="s">
        <v>56</v>
      </c>
      <c r="AF282" s="31" t="str">
        <f>VLOOKUP(G282,'TAGIHAN TIV (QTY)'!L:S,8,FALSE)</f>
        <v>8276766667</v>
      </c>
      <c r="AG282" s="31" t="e">
        <f>VLOOKUP(T282,'TAGIHAN TIV (QTY)'!L:S,8,FALSE)</f>
        <v>#N/A</v>
      </c>
      <c r="AH282" s="31" t="e">
        <f>VLOOKUP(AC282,'TAGIHAN TIV (QTY)'!L:S,8,FALSE)</f>
        <v>#N/A</v>
      </c>
      <c r="AI282" s="32">
        <f>VLOOKUP(A282&amp;P282,[1]HARGA!C:D,2,0)*Q282</f>
        <v>33000000</v>
      </c>
      <c r="AJ282" s="32">
        <f>VLOOKUP(A282&amp;P282,[1]HARGA!C:D,2,0)*W282</f>
        <v>0</v>
      </c>
      <c r="AK282" s="32">
        <f>VLOOKUP(A282&amp;P282,[1]HARGA!C:D,2,0)*AB282</f>
        <v>0</v>
      </c>
      <c r="AL282" s="28" t="s">
        <v>56</v>
      </c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>
        <v>1</v>
      </c>
    </row>
    <row r="283" spans="1:55" hidden="1" x14ac:dyDescent="0.35">
      <c r="A283" s="22" t="s">
        <v>61</v>
      </c>
      <c r="B283" s="71" t="s">
        <v>506</v>
      </c>
      <c r="C283" s="61" t="s">
        <v>585</v>
      </c>
      <c r="D283" s="22" t="s">
        <v>581</v>
      </c>
      <c r="E283" s="22" t="s">
        <v>162</v>
      </c>
      <c r="F283" s="22" t="s">
        <v>582</v>
      </c>
      <c r="G283" s="55">
        <v>5041750818</v>
      </c>
      <c r="H283" s="22" t="s">
        <v>56</v>
      </c>
      <c r="I283" s="22" t="s">
        <v>583</v>
      </c>
      <c r="J283" s="24">
        <v>44470</v>
      </c>
      <c r="K283" s="22">
        <v>0</v>
      </c>
      <c r="L283" s="22" t="s">
        <v>56</v>
      </c>
      <c r="M283" s="22" t="s">
        <v>56</v>
      </c>
      <c r="N283" s="68" t="s">
        <v>56</v>
      </c>
      <c r="O283" s="65" t="s">
        <v>56</v>
      </c>
      <c r="P283" s="27" t="s">
        <v>512</v>
      </c>
      <c r="Q283" s="22">
        <v>0</v>
      </c>
      <c r="R283" s="61">
        <v>907221400018</v>
      </c>
      <c r="S283" s="22" t="s">
        <v>56</v>
      </c>
      <c r="T283" s="41">
        <v>6008055726</v>
      </c>
      <c r="U283" s="22">
        <v>20</v>
      </c>
      <c r="V283" s="28">
        <v>0</v>
      </c>
      <c r="W283" s="22">
        <v>20</v>
      </c>
      <c r="X283" s="22" t="s">
        <v>108</v>
      </c>
      <c r="Y283" s="22" t="s">
        <v>56</v>
      </c>
      <c r="Z283" s="58" t="s">
        <v>586</v>
      </c>
      <c r="AA283" s="59">
        <v>44471</v>
      </c>
      <c r="AB283" s="28">
        <v>0</v>
      </c>
      <c r="AC283" s="28" t="s">
        <v>56</v>
      </c>
      <c r="AD283" s="64" t="s">
        <v>56</v>
      </c>
      <c r="AE283" s="65" t="s">
        <v>56</v>
      </c>
      <c r="AF283" s="31" t="str">
        <f>VLOOKUP(G283,'TAGIHAN TIV (QTY)'!L:S,8,FALSE)</f>
        <v>8276766667</v>
      </c>
      <c r="AG283" s="31" t="str">
        <f>VLOOKUP(T283,'TAGIHAN TIV (QTY)'!L:S,8,FALSE)</f>
        <v>2050343533</v>
      </c>
      <c r="AH283" s="31" t="e">
        <f>VLOOKUP(AC283,'TAGIHAN TIV (QTY)'!L:S,8,FALSE)</f>
        <v>#N/A</v>
      </c>
      <c r="AI283" s="32">
        <f>VLOOKUP(A283&amp;P283,[1]HARGA!C:D,2,0)*Q283</f>
        <v>0</v>
      </c>
      <c r="AJ283" s="32">
        <f>VLOOKUP(A283&amp;P283,[1]HARGA!C:D,2,0)*W283</f>
        <v>148800</v>
      </c>
      <c r="AK283" s="32">
        <f>VLOOKUP(A283&amp;P283,[1]HARGA!C:D,2,0)*AB283</f>
        <v>0</v>
      </c>
      <c r="AL283" s="65" t="s">
        <v>587</v>
      </c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>
        <v>1</v>
      </c>
    </row>
    <row r="284" spans="1:55" hidden="1" x14ac:dyDescent="0.35">
      <c r="A284" s="22" t="s">
        <v>61</v>
      </c>
      <c r="B284" s="71" t="s">
        <v>506</v>
      </c>
      <c r="C284" s="61" t="s">
        <v>585</v>
      </c>
      <c r="D284" s="22" t="s">
        <v>581</v>
      </c>
      <c r="E284" s="22" t="s">
        <v>162</v>
      </c>
      <c r="F284" s="22" t="s">
        <v>582</v>
      </c>
      <c r="G284" s="55">
        <v>5041750818</v>
      </c>
      <c r="H284" s="22" t="s">
        <v>56</v>
      </c>
      <c r="I284" s="22" t="s">
        <v>583</v>
      </c>
      <c r="J284" s="24">
        <v>44470</v>
      </c>
      <c r="K284" s="22">
        <v>0</v>
      </c>
      <c r="L284" s="22" t="s">
        <v>56</v>
      </c>
      <c r="M284" s="22" t="s">
        <v>56</v>
      </c>
      <c r="N284" s="68" t="s">
        <v>56</v>
      </c>
      <c r="O284" s="65" t="s">
        <v>56</v>
      </c>
      <c r="P284" s="27" t="s">
        <v>513</v>
      </c>
      <c r="Q284" s="22">
        <v>0</v>
      </c>
      <c r="R284" s="61">
        <v>907221400018</v>
      </c>
      <c r="S284" s="22" t="s">
        <v>56</v>
      </c>
      <c r="T284" s="41">
        <v>6008055726</v>
      </c>
      <c r="U284" s="22">
        <v>1100</v>
      </c>
      <c r="V284" s="28">
        <v>0</v>
      </c>
      <c r="W284" s="22">
        <v>1100</v>
      </c>
      <c r="X284" s="22" t="s">
        <v>108</v>
      </c>
      <c r="Y284" s="22" t="s">
        <v>56</v>
      </c>
      <c r="Z284" s="58" t="s">
        <v>586</v>
      </c>
      <c r="AA284" s="59">
        <v>44471</v>
      </c>
      <c r="AB284" s="28">
        <v>0</v>
      </c>
      <c r="AC284" s="28" t="s">
        <v>56</v>
      </c>
      <c r="AD284" s="64" t="s">
        <v>56</v>
      </c>
      <c r="AE284" s="65" t="s">
        <v>56</v>
      </c>
      <c r="AF284" s="31" t="str">
        <f>VLOOKUP(G284,'TAGIHAN TIV (QTY)'!L:S,8,FALSE)</f>
        <v>8276766667</v>
      </c>
      <c r="AG284" s="31" t="str">
        <f>VLOOKUP(T284,'TAGIHAN TIV (QTY)'!L:S,8,FALSE)</f>
        <v>2050343533</v>
      </c>
      <c r="AH284" s="31" t="e">
        <f>VLOOKUP(AC284,'TAGIHAN TIV (QTY)'!L:S,8,FALSE)</f>
        <v>#N/A</v>
      </c>
      <c r="AI284" s="32">
        <f>VLOOKUP(A284&amp;P284,[1]HARGA!C:D,2,0)*Q284</f>
        <v>0</v>
      </c>
      <c r="AJ284" s="32">
        <f>VLOOKUP(A284&amp;P284,[1]HARGA!C:D,2,0)*W284</f>
        <v>33000000</v>
      </c>
      <c r="AK284" s="32">
        <f>VLOOKUP(A284&amp;P284,[1]HARGA!C:D,2,0)*AB284</f>
        <v>0</v>
      </c>
      <c r="AL284" s="65" t="s">
        <v>587</v>
      </c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>
        <v>1</v>
      </c>
    </row>
    <row r="285" spans="1:55" hidden="1" x14ac:dyDescent="0.35">
      <c r="A285" s="22" t="s">
        <v>61</v>
      </c>
      <c r="B285" s="71" t="s">
        <v>506</v>
      </c>
      <c r="C285" s="61">
        <v>907221400022</v>
      </c>
      <c r="D285" s="22" t="s">
        <v>581</v>
      </c>
      <c r="E285" s="22" t="s">
        <v>588</v>
      </c>
      <c r="F285" s="22" t="s">
        <v>589</v>
      </c>
      <c r="G285" s="55">
        <v>5041750817</v>
      </c>
      <c r="H285" s="22" t="s">
        <v>56</v>
      </c>
      <c r="I285" s="22" t="s">
        <v>590</v>
      </c>
      <c r="J285" s="24">
        <v>44470</v>
      </c>
      <c r="K285" s="22">
        <v>1300</v>
      </c>
      <c r="L285" s="22" t="s">
        <v>102</v>
      </c>
      <c r="M285" s="22" t="s">
        <v>102</v>
      </c>
      <c r="N285" s="68" t="s">
        <v>591</v>
      </c>
      <c r="O285" s="65">
        <v>44470</v>
      </c>
      <c r="P285" s="27" t="s">
        <v>521</v>
      </c>
      <c r="Q285" s="22">
        <v>1300</v>
      </c>
      <c r="R285" s="28" t="s">
        <v>56</v>
      </c>
      <c r="S285" s="22" t="s">
        <v>56</v>
      </c>
      <c r="T285" s="28" t="s">
        <v>56</v>
      </c>
      <c r="U285" s="28">
        <v>0</v>
      </c>
      <c r="V285" s="28">
        <v>0</v>
      </c>
      <c r="W285" s="28">
        <v>0</v>
      </c>
      <c r="X285" s="28" t="s">
        <v>56</v>
      </c>
      <c r="Y285" s="22" t="s">
        <v>56</v>
      </c>
      <c r="Z285" s="29" t="s">
        <v>56</v>
      </c>
      <c r="AA285" s="29" t="s">
        <v>56</v>
      </c>
      <c r="AB285" s="28">
        <v>0</v>
      </c>
      <c r="AC285" s="28" t="s">
        <v>56</v>
      </c>
      <c r="AD285" s="64" t="s">
        <v>56</v>
      </c>
      <c r="AE285" s="65" t="s">
        <v>56</v>
      </c>
      <c r="AF285" s="31" t="str">
        <f>VLOOKUP(G285,'TAGIHAN TIV (QTY)'!L:S,8,FALSE)</f>
        <v>8276766667</v>
      </c>
      <c r="AG285" s="31" t="e">
        <f>VLOOKUP(T285,'TAGIHAN TIV (QTY)'!L:S,8,FALSE)</f>
        <v>#N/A</v>
      </c>
      <c r="AH285" s="31" t="e">
        <f>VLOOKUP(AC285,'TAGIHAN TIV (QTY)'!L:S,8,FALSE)</f>
        <v>#N/A</v>
      </c>
      <c r="AI285" s="32">
        <f>VLOOKUP(A285&amp;P285,[1]HARGA!C:D,2,0)*Q285</f>
        <v>31239000</v>
      </c>
      <c r="AJ285" s="32">
        <f>VLOOKUP(A285&amp;P285,[1]HARGA!C:D,2,0)*W285</f>
        <v>0</v>
      </c>
      <c r="AK285" s="32">
        <f>VLOOKUP(A285&amp;P285,[1]HARGA!C:D,2,0)*AB285</f>
        <v>0</v>
      </c>
      <c r="AL285" s="28" t="s">
        <v>56</v>
      </c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>
        <v>1</v>
      </c>
    </row>
    <row r="286" spans="1:55" hidden="1" x14ac:dyDescent="0.35">
      <c r="A286" s="22" t="s">
        <v>61</v>
      </c>
      <c r="B286" s="71" t="s">
        <v>506</v>
      </c>
      <c r="C286" s="61">
        <v>904021400024</v>
      </c>
      <c r="D286" s="22" t="s">
        <v>271</v>
      </c>
      <c r="E286" s="22" t="s">
        <v>508</v>
      </c>
      <c r="F286" s="22" t="s">
        <v>509</v>
      </c>
      <c r="G286" s="55">
        <v>5041752760</v>
      </c>
      <c r="H286" s="22" t="s">
        <v>56</v>
      </c>
      <c r="I286" s="22" t="s">
        <v>592</v>
      </c>
      <c r="J286" s="24">
        <v>44470</v>
      </c>
      <c r="K286" s="22">
        <v>1300</v>
      </c>
      <c r="L286" s="22" t="s">
        <v>72</v>
      </c>
      <c r="M286" s="22" t="s">
        <v>72</v>
      </c>
      <c r="N286" s="68" t="s">
        <v>593</v>
      </c>
      <c r="O286" s="65">
        <v>44469</v>
      </c>
      <c r="P286" s="27" t="s">
        <v>512</v>
      </c>
      <c r="Q286" s="22">
        <v>1300</v>
      </c>
      <c r="R286" s="28" t="s">
        <v>56</v>
      </c>
      <c r="S286" s="22" t="s">
        <v>56</v>
      </c>
      <c r="T286" s="28" t="s">
        <v>56</v>
      </c>
      <c r="U286" s="28">
        <v>0</v>
      </c>
      <c r="V286" s="28">
        <v>0</v>
      </c>
      <c r="W286" s="28">
        <v>0</v>
      </c>
      <c r="X286" s="28" t="s">
        <v>56</v>
      </c>
      <c r="Y286" s="22" t="s">
        <v>56</v>
      </c>
      <c r="Z286" s="29" t="s">
        <v>56</v>
      </c>
      <c r="AA286" s="29" t="s">
        <v>56</v>
      </c>
      <c r="AB286" s="28">
        <v>0</v>
      </c>
      <c r="AC286" s="28" t="s">
        <v>56</v>
      </c>
      <c r="AD286" s="64" t="s">
        <v>56</v>
      </c>
      <c r="AE286" s="65" t="s">
        <v>56</v>
      </c>
      <c r="AF286" s="31" t="str">
        <f>VLOOKUP(G286,'TAGIHAN TIV (QTY)'!L:S,8,FALSE)</f>
        <v>8276766667</v>
      </c>
      <c r="AG286" s="31" t="e">
        <f>VLOOKUP(T286,'TAGIHAN TIV (QTY)'!L:S,8,FALSE)</f>
        <v>#N/A</v>
      </c>
      <c r="AH286" s="31" t="e">
        <f>VLOOKUP(AC286,'TAGIHAN TIV (QTY)'!L:S,8,FALSE)</f>
        <v>#N/A</v>
      </c>
      <c r="AI286" s="32">
        <f>VLOOKUP(A286&amp;P286,[1]HARGA!C:D,2,0)*Q286</f>
        <v>9672000</v>
      </c>
      <c r="AJ286" s="32">
        <f>VLOOKUP(A286&amp;P286,[1]HARGA!C:D,2,0)*W286</f>
        <v>0</v>
      </c>
      <c r="AK286" s="32">
        <f>VLOOKUP(A286&amp;P286,[1]HARGA!C:D,2,0)*AB286</f>
        <v>0</v>
      </c>
      <c r="AL286" s="28" t="s">
        <v>56</v>
      </c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>
        <v>1</v>
      </c>
    </row>
    <row r="287" spans="1:55" hidden="1" x14ac:dyDescent="0.35">
      <c r="A287" s="22" t="s">
        <v>61</v>
      </c>
      <c r="B287" s="71" t="s">
        <v>506</v>
      </c>
      <c r="C287" s="61">
        <v>904021400024</v>
      </c>
      <c r="D287" s="22" t="s">
        <v>271</v>
      </c>
      <c r="E287" s="22" t="s">
        <v>508</v>
      </c>
      <c r="F287" s="22" t="s">
        <v>509</v>
      </c>
      <c r="G287" s="55">
        <v>5041752760</v>
      </c>
      <c r="H287" s="22" t="s">
        <v>56</v>
      </c>
      <c r="I287" s="22" t="s">
        <v>592</v>
      </c>
      <c r="J287" s="24">
        <v>44470</v>
      </c>
      <c r="K287" s="22">
        <v>1300</v>
      </c>
      <c r="L287" s="22" t="s">
        <v>72</v>
      </c>
      <c r="M287" s="22" t="s">
        <v>72</v>
      </c>
      <c r="N287" s="68" t="s">
        <v>593</v>
      </c>
      <c r="O287" s="65">
        <v>44469</v>
      </c>
      <c r="P287" s="27" t="s">
        <v>513</v>
      </c>
      <c r="Q287" s="22">
        <v>1300</v>
      </c>
      <c r="R287" s="28" t="s">
        <v>56</v>
      </c>
      <c r="S287" s="22" t="s">
        <v>56</v>
      </c>
      <c r="T287" s="28" t="s">
        <v>56</v>
      </c>
      <c r="U287" s="28">
        <v>0</v>
      </c>
      <c r="V287" s="28">
        <v>0</v>
      </c>
      <c r="W287" s="28">
        <v>0</v>
      </c>
      <c r="X287" s="28" t="s">
        <v>56</v>
      </c>
      <c r="Y287" s="22" t="s">
        <v>56</v>
      </c>
      <c r="Z287" s="29" t="s">
        <v>56</v>
      </c>
      <c r="AA287" s="29" t="s">
        <v>56</v>
      </c>
      <c r="AB287" s="28">
        <v>0</v>
      </c>
      <c r="AC287" s="28" t="s">
        <v>56</v>
      </c>
      <c r="AD287" s="64" t="s">
        <v>56</v>
      </c>
      <c r="AE287" s="65" t="s">
        <v>56</v>
      </c>
      <c r="AF287" s="31" t="str">
        <f>VLOOKUP(G287,'TAGIHAN TIV (QTY)'!L:S,8,FALSE)</f>
        <v>8276766667</v>
      </c>
      <c r="AG287" s="31" t="e">
        <f>VLOOKUP(T287,'TAGIHAN TIV (QTY)'!L:S,8,FALSE)</f>
        <v>#N/A</v>
      </c>
      <c r="AH287" s="31" t="e">
        <f>VLOOKUP(AC287,'TAGIHAN TIV (QTY)'!L:S,8,FALSE)</f>
        <v>#N/A</v>
      </c>
      <c r="AI287" s="32">
        <f>VLOOKUP(A287&amp;P287,[1]HARGA!C:D,2,0)*Q287</f>
        <v>39000000</v>
      </c>
      <c r="AJ287" s="32">
        <f>VLOOKUP(A287&amp;P287,[1]HARGA!C:D,2,0)*W287</f>
        <v>0</v>
      </c>
      <c r="AK287" s="32">
        <f>VLOOKUP(A287&amp;P287,[1]HARGA!C:D,2,0)*AB287</f>
        <v>0</v>
      </c>
      <c r="AL287" s="28" t="s">
        <v>56</v>
      </c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>
        <v>1</v>
      </c>
    </row>
    <row r="288" spans="1:55" hidden="1" x14ac:dyDescent="0.35">
      <c r="A288" s="22" t="s">
        <v>61</v>
      </c>
      <c r="B288" s="71" t="s">
        <v>506</v>
      </c>
      <c r="C288" s="61" t="s">
        <v>594</v>
      </c>
      <c r="D288" s="22" t="s">
        <v>271</v>
      </c>
      <c r="E288" s="22" t="s">
        <v>508</v>
      </c>
      <c r="F288" s="22" t="s">
        <v>509</v>
      </c>
      <c r="G288" s="55">
        <v>5041752760</v>
      </c>
      <c r="H288" s="22" t="s">
        <v>56</v>
      </c>
      <c r="I288" s="22" t="s">
        <v>592</v>
      </c>
      <c r="J288" s="24">
        <v>44470</v>
      </c>
      <c r="K288" s="22">
        <v>0</v>
      </c>
      <c r="L288" s="22" t="s">
        <v>56</v>
      </c>
      <c r="M288" s="22" t="s">
        <v>56</v>
      </c>
      <c r="N288" s="68" t="s">
        <v>56</v>
      </c>
      <c r="O288" s="65" t="s">
        <v>56</v>
      </c>
      <c r="P288" s="27" t="s">
        <v>512</v>
      </c>
      <c r="Q288" s="22">
        <v>0</v>
      </c>
      <c r="R288" s="61">
        <v>904021400024</v>
      </c>
      <c r="S288" s="22" t="s">
        <v>56</v>
      </c>
      <c r="T288" s="41">
        <v>6008050956</v>
      </c>
      <c r="U288" s="28">
        <v>17</v>
      </c>
      <c r="V288" s="28">
        <v>0</v>
      </c>
      <c r="W288" s="28">
        <v>17</v>
      </c>
      <c r="X288" s="22" t="s">
        <v>72</v>
      </c>
      <c r="Y288" s="22" t="s">
        <v>56</v>
      </c>
      <c r="Z288" s="58" t="s">
        <v>595</v>
      </c>
      <c r="AA288" s="59">
        <v>44469</v>
      </c>
      <c r="AB288" s="28">
        <v>0</v>
      </c>
      <c r="AC288" s="41">
        <v>5041787633</v>
      </c>
      <c r="AD288" s="34" t="s">
        <v>596</v>
      </c>
      <c r="AE288" s="35">
        <v>44470</v>
      </c>
      <c r="AF288" s="31" t="str">
        <f>VLOOKUP(G288,'TAGIHAN TIV (QTY)'!L:S,8,FALSE)</f>
        <v>8276766667</v>
      </c>
      <c r="AG288" s="31" t="str">
        <f>VLOOKUP(T288,'TAGIHAN TIV (QTY)'!L:S,8,FALSE)</f>
        <v>2050343533</v>
      </c>
      <c r="AH288" s="31" t="str">
        <f>VLOOKUP(AC288,'TAGIHAN TIV (QTY)'!L:S,8,FALSE)</f>
        <v>8276766667</v>
      </c>
      <c r="AI288" s="32">
        <f>VLOOKUP(A288&amp;P288,[1]HARGA!C:D,2,0)*Q288</f>
        <v>0</v>
      </c>
      <c r="AJ288" s="32">
        <f>VLOOKUP(A288&amp;P288,[1]HARGA!C:D,2,0)*W288</f>
        <v>126480</v>
      </c>
      <c r="AK288" s="32">
        <f>VLOOKUP(A288&amp;P288,[1]HARGA!C:D,2,0)*AB288</f>
        <v>0</v>
      </c>
      <c r="AL288" s="72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>
        <v>1</v>
      </c>
    </row>
    <row r="289" spans="1:55" hidden="1" x14ac:dyDescent="0.35">
      <c r="A289" s="22" t="s">
        <v>61</v>
      </c>
      <c r="B289" s="71" t="s">
        <v>506</v>
      </c>
      <c r="C289" s="61" t="s">
        <v>594</v>
      </c>
      <c r="D289" s="22" t="s">
        <v>271</v>
      </c>
      <c r="E289" s="22" t="s">
        <v>508</v>
      </c>
      <c r="F289" s="22" t="s">
        <v>509</v>
      </c>
      <c r="G289" s="55">
        <v>5041752760</v>
      </c>
      <c r="H289" s="22" t="s">
        <v>56</v>
      </c>
      <c r="I289" s="22" t="s">
        <v>592</v>
      </c>
      <c r="J289" s="24">
        <v>44470</v>
      </c>
      <c r="K289" s="22">
        <v>0</v>
      </c>
      <c r="L289" s="22" t="s">
        <v>56</v>
      </c>
      <c r="M289" s="22" t="s">
        <v>56</v>
      </c>
      <c r="N289" s="68" t="s">
        <v>56</v>
      </c>
      <c r="O289" s="65" t="s">
        <v>56</v>
      </c>
      <c r="P289" s="27" t="s">
        <v>513</v>
      </c>
      <c r="Q289" s="22">
        <v>0</v>
      </c>
      <c r="R289" s="61">
        <v>904021400024</v>
      </c>
      <c r="S289" s="22" t="s">
        <v>56</v>
      </c>
      <c r="T289" s="41">
        <v>6008050956</v>
      </c>
      <c r="U289" s="28">
        <v>1344</v>
      </c>
      <c r="V289" s="28">
        <v>0</v>
      </c>
      <c r="W289" s="28">
        <v>1344</v>
      </c>
      <c r="X289" s="22" t="s">
        <v>72</v>
      </c>
      <c r="Y289" s="22" t="s">
        <v>56</v>
      </c>
      <c r="Z289" s="58" t="s">
        <v>595</v>
      </c>
      <c r="AA289" s="59">
        <v>44469</v>
      </c>
      <c r="AB289" s="28">
        <v>20</v>
      </c>
      <c r="AC289" s="41">
        <v>5041787633</v>
      </c>
      <c r="AD289" s="34" t="s">
        <v>596</v>
      </c>
      <c r="AE289" s="35">
        <v>44470</v>
      </c>
      <c r="AF289" s="31" t="str">
        <f>VLOOKUP(G289,'TAGIHAN TIV (QTY)'!L:S,8,FALSE)</f>
        <v>8276766667</v>
      </c>
      <c r="AG289" s="31" t="str">
        <f>VLOOKUP(T289,'TAGIHAN TIV (QTY)'!L:S,8,FALSE)</f>
        <v>2050343533</v>
      </c>
      <c r="AH289" s="31" t="str">
        <f>VLOOKUP(AC289,'TAGIHAN TIV (QTY)'!L:S,8,FALSE)</f>
        <v>8276766667</v>
      </c>
      <c r="AI289" s="32">
        <f>VLOOKUP(A289&amp;P289,[1]HARGA!C:D,2,0)*Q289</f>
        <v>0</v>
      </c>
      <c r="AJ289" s="32">
        <f>VLOOKUP(A289&amp;P289,[1]HARGA!C:D,2,0)*W289</f>
        <v>40320000</v>
      </c>
      <c r="AK289" s="32">
        <f>VLOOKUP(A289&amp;P289,[1]HARGA!C:D,2,0)*AB289</f>
        <v>600000</v>
      </c>
      <c r="AL289" s="72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>
        <v>1</v>
      </c>
    </row>
    <row r="290" spans="1:55" hidden="1" x14ac:dyDescent="0.35">
      <c r="A290" s="22" t="s">
        <v>51</v>
      </c>
      <c r="B290" s="71" t="s">
        <v>522</v>
      </c>
      <c r="C290" s="61" t="s">
        <v>597</v>
      </c>
      <c r="D290" s="22" t="s">
        <v>271</v>
      </c>
      <c r="E290" s="22" t="s">
        <v>598</v>
      </c>
      <c r="F290" s="22" t="s">
        <v>599</v>
      </c>
      <c r="G290" s="55">
        <v>5041752832</v>
      </c>
      <c r="H290" s="22" t="s">
        <v>56</v>
      </c>
      <c r="I290" s="22" t="s">
        <v>600</v>
      </c>
      <c r="J290" s="24">
        <v>44470</v>
      </c>
      <c r="K290" s="22">
        <v>1000</v>
      </c>
      <c r="L290" s="22" t="s">
        <v>142</v>
      </c>
      <c r="M290" s="22" t="s">
        <v>142</v>
      </c>
      <c r="N290" s="68" t="s">
        <v>601</v>
      </c>
      <c r="O290" s="65">
        <v>44469</v>
      </c>
      <c r="P290" s="27" t="s">
        <v>602</v>
      </c>
      <c r="Q290" s="22">
        <v>1000</v>
      </c>
      <c r="R290" s="28" t="s">
        <v>56</v>
      </c>
      <c r="S290" s="22" t="s">
        <v>56</v>
      </c>
      <c r="T290" s="28" t="s">
        <v>56</v>
      </c>
      <c r="U290" s="28">
        <v>0</v>
      </c>
      <c r="V290" s="28">
        <v>0</v>
      </c>
      <c r="W290" s="28">
        <v>0</v>
      </c>
      <c r="X290" s="28" t="s">
        <v>56</v>
      </c>
      <c r="Y290" s="22" t="s">
        <v>56</v>
      </c>
      <c r="Z290" s="29" t="s">
        <v>56</v>
      </c>
      <c r="AA290" s="29" t="s">
        <v>56</v>
      </c>
      <c r="AB290" s="28">
        <v>0</v>
      </c>
      <c r="AC290" s="28" t="s">
        <v>56</v>
      </c>
      <c r="AD290" s="64" t="s">
        <v>56</v>
      </c>
      <c r="AE290" s="65" t="s">
        <v>56</v>
      </c>
      <c r="AF290" s="31" t="str">
        <f>VLOOKUP(G290,'TAGIHAN TIV (QTY)'!L:S,8,FALSE)</f>
        <v>8276767194</v>
      </c>
      <c r="AG290" s="31" t="e">
        <f>VLOOKUP(T290,'TAGIHAN TIV (QTY)'!L:S,8,FALSE)</f>
        <v>#N/A</v>
      </c>
      <c r="AH290" s="31" t="e">
        <f>VLOOKUP(AC290,'TAGIHAN TIV (QTY)'!L:S,8,FALSE)</f>
        <v>#N/A</v>
      </c>
      <c r="AI290" s="32">
        <f>VLOOKUP(A290&amp;P290,[1]HARGA!C:D,2,0)*Q290</f>
        <v>21700000</v>
      </c>
      <c r="AJ290" s="32">
        <f>VLOOKUP(A290&amp;P290,[1]HARGA!C:D,2,0)*W290</f>
        <v>0</v>
      </c>
      <c r="AK290" s="32">
        <f>VLOOKUP(A290&amp;P290,[1]HARGA!C:D,2,0)*AB290</f>
        <v>0</v>
      </c>
      <c r="AL290" s="28" t="s">
        <v>56</v>
      </c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>
        <v>1</v>
      </c>
    </row>
    <row r="291" spans="1:55" hidden="1" x14ac:dyDescent="0.35">
      <c r="A291" s="22" t="s">
        <v>51</v>
      </c>
      <c r="B291" s="71" t="s">
        <v>522</v>
      </c>
      <c r="C291" s="61" t="s">
        <v>603</v>
      </c>
      <c r="D291" s="22" t="s">
        <v>271</v>
      </c>
      <c r="E291" s="22" t="s">
        <v>598</v>
      </c>
      <c r="F291" s="22" t="s">
        <v>599</v>
      </c>
      <c r="G291" s="55">
        <v>5041752832</v>
      </c>
      <c r="H291" s="22" t="s">
        <v>56</v>
      </c>
      <c r="I291" s="22" t="s">
        <v>604</v>
      </c>
      <c r="J291" s="24">
        <v>44470</v>
      </c>
      <c r="K291" s="22">
        <v>870</v>
      </c>
      <c r="L291" s="22" t="s">
        <v>142</v>
      </c>
      <c r="M291" s="22" t="s">
        <v>142</v>
      </c>
      <c r="N291" s="68" t="s">
        <v>605</v>
      </c>
      <c r="O291" s="65">
        <v>44469</v>
      </c>
      <c r="P291" s="27" t="s">
        <v>580</v>
      </c>
      <c r="Q291" s="22">
        <v>870</v>
      </c>
      <c r="R291" s="28" t="s">
        <v>56</v>
      </c>
      <c r="S291" s="22" t="s">
        <v>56</v>
      </c>
      <c r="T291" s="28" t="s">
        <v>56</v>
      </c>
      <c r="U291" s="28">
        <v>0</v>
      </c>
      <c r="V291" s="28">
        <v>0</v>
      </c>
      <c r="W291" s="28">
        <v>0</v>
      </c>
      <c r="X291" s="28" t="s">
        <v>56</v>
      </c>
      <c r="Y291" s="22" t="s">
        <v>56</v>
      </c>
      <c r="Z291" s="29" t="s">
        <v>56</v>
      </c>
      <c r="AA291" s="29" t="s">
        <v>56</v>
      </c>
      <c r="AB291" s="28">
        <v>0</v>
      </c>
      <c r="AC291" s="28" t="s">
        <v>56</v>
      </c>
      <c r="AD291" s="64" t="s">
        <v>56</v>
      </c>
      <c r="AE291" s="65" t="s">
        <v>56</v>
      </c>
      <c r="AF291" s="31" t="str">
        <f>VLOOKUP(G291,'TAGIHAN TIV (QTY)'!L:S,8,FALSE)</f>
        <v>8276767194</v>
      </c>
      <c r="AG291" s="31" t="e">
        <f>VLOOKUP(T291,'TAGIHAN TIV (QTY)'!L:S,8,FALSE)</f>
        <v>#N/A</v>
      </c>
      <c r="AH291" s="31" t="e">
        <f>VLOOKUP(AC291,'TAGIHAN TIV (QTY)'!L:S,8,FALSE)</f>
        <v>#N/A</v>
      </c>
      <c r="AI291" s="32">
        <f>VLOOKUP(A291&amp;P291,[1]HARGA!C:D,2,0)*Q291</f>
        <v>22289400</v>
      </c>
      <c r="AJ291" s="32">
        <f>VLOOKUP(A291&amp;P291,[1]HARGA!C:D,2,0)*W291</f>
        <v>0</v>
      </c>
      <c r="AK291" s="32">
        <f>VLOOKUP(A291&amp;P291,[1]HARGA!C:D,2,0)*AB291</f>
        <v>0</v>
      </c>
      <c r="AL291" s="28" t="s">
        <v>56</v>
      </c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>
        <v>1</v>
      </c>
    </row>
    <row r="292" spans="1:55" hidden="1" x14ac:dyDescent="0.35">
      <c r="A292" s="22" t="s">
        <v>51</v>
      </c>
      <c r="B292" s="71" t="s">
        <v>522</v>
      </c>
      <c r="C292" s="61">
        <v>905721400024</v>
      </c>
      <c r="D292" s="22" t="s">
        <v>523</v>
      </c>
      <c r="E292" s="22" t="s">
        <v>524</v>
      </c>
      <c r="F292" s="22" t="s">
        <v>525</v>
      </c>
      <c r="G292" s="55">
        <v>5041752833</v>
      </c>
      <c r="H292" s="22" t="s">
        <v>56</v>
      </c>
      <c r="I292" s="22" t="s">
        <v>606</v>
      </c>
      <c r="J292" s="24">
        <v>44470</v>
      </c>
      <c r="K292" s="22">
        <v>1300</v>
      </c>
      <c r="L292" s="22" t="s">
        <v>142</v>
      </c>
      <c r="M292" s="22" t="s">
        <v>142</v>
      </c>
      <c r="N292" s="68" t="s">
        <v>607</v>
      </c>
      <c r="O292" s="65">
        <v>44469</v>
      </c>
      <c r="P292" s="27" t="s">
        <v>512</v>
      </c>
      <c r="Q292" s="22">
        <v>1300</v>
      </c>
      <c r="R292" s="28" t="s">
        <v>56</v>
      </c>
      <c r="S292" s="22" t="s">
        <v>56</v>
      </c>
      <c r="T292" s="28" t="s">
        <v>56</v>
      </c>
      <c r="U292" s="28">
        <v>0</v>
      </c>
      <c r="V292" s="28">
        <v>0</v>
      </c>
      <c r="W292" s="28">
        <v>0</v>
      </c>
      <c r="X292" s="28" t="s">
        <v>56</v>
      </c>
      <c r="Y292" s="22" t="s">
        <v>56</v>
      </c>
      <c r="Z292" s="29" t="s">
        <v>56</v>
      </c>
      <c r="AA292" s="29" t="s">
        <v>56</v>
      </c>
      <c r="AB292" s="28">
        <v>0</v>
      </c>
      <c r="AC292" s="28" t="s">
        <v>56</v>
      </c>
      <c r="AD292" s="64" t="s">
        <v>56</v>
      </c>
      <c r="AE292" s="65" t="s">
        <v>56</v>
      </c>
      <c r="AF292" s="31" t="str">
        <f>VLOOKUP(G292,'TAGIHAN TIV (QTY)'!L:S,8,FALSE)</f>
        <v>8276767194</v>
      </c>
      <c r="AG292" s="31" t="e">
        <f>VLOOKUP(T292,'TAGIHAN TIV (QTY)'!L:S,8,FALSE)</f>
        <v>#N/A</v>
      </c>
      <c r="AH292" s="31" t="e">
        <f>VLOOKUP(AC292,'TAGIHAN TIV (QTY)'!L:S,8,FALSE)</f>
        <v>#N/A</v>
      </c>
      <c r="AI292" s="32">
        <f>VLOOKUP(A292&amp;P292,[1]HARGA!C:D,2,0)*Q292</f>
        <v>9672000</v>
      </c>
      <c r="AJ292" s="32">
        <f>VLOOKUP(A292&amp;P292,[1]HARGA!C:D,2,0)*W292</f>
        <v>0</v>
      </c>
      <c r="AK292" s="32">
        <f>VLOOKUP(A292&amp;P292,[1]HARGA!C:D,2,0)*AB292</f>
        <v>0</v>
      </c>
      <c r="AL292" s="28" t="s">
        <v>56</v>
      </c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>
        <v>1</v>
      </c>
    </row>
    <row r="293" spans="1:55" hidden="1" x14ac:dyDescent="0.35">
      <c r="A293" s="22" t="s">
        <v>51</v>
      </c>
      <c r="B293" s="71" t="s">
        <v>522</v>
      </c>
      <c r="C293" s="61">
        <v>905721400024</v>
      </c>
      <c r="D293" s="22" t="s">
        <v>523</v>
      </c>
      <c r="E293" s="22" t="s">
        <v>524</v>
      </c>
      <c r="F293" s="22" t="s">
        <v>525</v>
      </c>
      <c r="G293" s="55">
        <v>5041752833</v>
      </c>
      <c r="H293" s="22" t="s">
        <v>56</v>
      </c>
      <c r="I293" s="22" t="s">
        <v>606</v>
      </c>
      <c r="J293" s="24">
        <v>44470</v>
      </c>
      <c r="K293" s="22">
        <v>1300</v>
      </c>
      <c r="L293" s="22" t="s">
        <v>142</v>
      </c>
      <c r="M293" s="22" t="s">
        <v>142</v>
      </c>
      <c r="N293" s="68" t="s">
        <v>607</v>
      </c>
      <c r="O293" s="65">
        <v>44469</v>
      </c>
      <c r="P293" s="27" t="s">
        <v>513</v>
      </c>
      <c r="Q293" s="22">
        <v>1300</v>
      </c>
      <c r="R293" s="28" t="s">
        <v>56</v>
      </c>
      <c r="S293" s="22" t="s">
        <v>56</v>
      </c>
      <c r="T293" s="28" t="s">
        <v>56</v>
      </c>
      <c r="U293" s="28">
        <v>0</v>
      </c>
      <c r="V293" s="28">
        <v>0</v>
      </c>
      <c r="W293" s="28">
        <v>0</v>
      </c>
      <c r="X293" s="28" t="s">
        <v>56</v>
      </c>
      <c r="Y293" s="22" t="s">
        <v>56</v>
      </c>
      <c r="Z293" s="29" t="s">
        <v>56</v>
      </c>
      <c r="AA293" s="29" t="s">
        <v>56</v>
      </c>
      <c r="AB293" s="28">
        <v>0</v>
      </c>
      <c r="AC293" s="28" t="s">
        <v>56</v>
      </c>
      <c r="AD293" s="64" t="s">
        <v>56</v>
      </c>
      <c r="AE293" s="65" t="s">
        <v>56</v>
      </c>
      <c r="AF293" s="31" t="str">
        <f>VLOOKUP(G293,'TAGIHAN TIV (QTY)'!L:S,8,FALSE)</f>
        <v>8276767194</v>
      </c>
      <c r="AG293" s="31" t="e">
        <f>VLOOKUP(T293,'TAGIHAN TIV (QTY)'!L:S,8,FALSE)</f>
        <v>#N/A</v>
      </c>
      <c r="AH293" s="31" t="e">
        <f>VLOOKUP(AC293,'TAGIHAN TIV (QTY)'!L:S,8,FALSE)</f>
        <v>#N/A</v>
      </c>
      <c r="AI293" s="32">
        <f>VLOOKUP(A293&amp;P293,[1]HARGA!C:D,2,0)*Q293</f>
        <v>39000000</v>
      </c>
      <c r="AJ293" s="32">
        <f>VLOOKUP(A293&amp;P293,[1]HARGA!C:D,2,0)*W293</f>
        <v>0</v>
      </c>
      <c r="AK293" s="32">
        <f>VLOOKUP(A293&amp;P293,[1]HARGA!C:D,2,0)*AB293</f>
        <v>0</v>
      </c>
      <c r="AL293" s="28" t="s">
        <v>56</v>
      </c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>
        <v>1</v>
      </c>
    </row>
    <row r="294" spans="1:55" hidden="1" x14ac:dyDescent="0.35">
      <c r="A294" s="22" t="s">
        <v>51</v>
      </c>
      <c r="B294" s="71" t="s">
        <v>522</v>
      </c>
      <c r="C294" s="61" t="s">
        <v>608</v>
      </c>
      <c r="D294" s="22" t="s">
        <v>523</v>
      </c>
      <c r="E294" s="22" t="s">
        <v>524</v>
      </c>
      <c r="F294" s="22" t="s">
        <v>525</v>
      </c>
      <c r="G294" s="55">
        <v>5041752833</v>
      </c>
      <c r="H294" s="22" t="s">
        <v>56</v>
      </c>
      <c r="I294" s="22" t="s">
        <v>606</v>
      </c>
      <c r="J294" s="24">
        <v>44470</v>
      </c>
      <c r="K294" s="22">
        <v>0</v>
      </c>
      <c r="L294" s="22" t="s">
        <v>56</v>
      </c>
      <c r="M294" s="22" t="s">
        <v>56</v>
      </c>
      <c r="N294" s="68" t="s">
        <v>56</v>
      </c>
      <c r="O294" s="65" t="s">
        <v>56</v>
      </c>
      <c r="P294" s="27" t="s">
        <v>512</v>
      </c>
      <c r="Q294" s="22">
        <v>0</v>
      </c>
      <c r="R294" s="61">
        <v>905721400024</v>
      </c>
      <c r="S294" s="22" t="s">
        <v>56</v>
      </c>
      <c r="T294" s="41">
        <v>6008052763</v>
      </c>
      <c r="U294" s="28">
        <v>5</v>
      </c>
      <c r="V294" s="28">
        <v>0</v>
      </c>
      <c r="W294" s="28">
        <v>5</v>
      </c>
      <c r="X294" s="22" t="s">
        <v>142</v>
      </c>
      <c r="Y294" s="22" t="s">
        <v>56</v>
      </c>
      <c r="Z294" s="58" t="s">
        <v>609</v>
      </c>
      <c r="AA294" s="59">
        <v>44469</v>
      </c>
      <c r="AB294" s="28">
        <v>0</v>
      </c>
      <c r="AC294" s="41">
        <v>5041790986</v>
      </c>
      <c r="AD294" s="65" t="s">
        <v>610</v>
      </c>
      <c r="AE294" s="65">
        <v>44471</v>
      </c>
      <c r="AF294" s="31" t="str">
        <f>VLOOKUP(G294,'TAGIHAN TIV (QTY)'!L:S,8,FALSE)</f>
        <v>8276767194</v>
      </c>
      <c r="AG294" s="31" t="str">
        <f>VLOOKUP(T294,'TAGIHAN TIV (QTY)'!L:S,8,FALSE)</f>
        <v>2050343560</v>
      </c>
      <c r="AH294" s="31" t="str">
        <f>VLOOKUP(AC294,'TAGIHAN TIV (QTY)'!L:S,8,FALSE)</f>
        <v>8276767193</v>
      </c>
      <c r="AI294" s="32">
        <f>VLOOKUP(A294&amp;P294,[1]HARGA!C:D,2,0)*Q294</f>
        <v>0</v>
      </c>
      <c r="AJ294" s="32">
        <f>VLOOKUP(A294&amp;P294,[1]HARGA!C:D,2,0)*W294</f>
        <v>37200</v>
      </c>
      <c r="AK294" s="32">
        <f>VLOOKUP(A294&amp;P294,[1]HARGA!C:D,2,0)*AB294</f>
        <v>0</v>
      </c>
      <c r="AL294" s="65" t="s">
        <v>611</v>
      </c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>
        <v>1</v>
      </c>
    </row>
    <row r="295" spans="1:55" hidden="1" x14ac:dyDescent="0.35">
      <c r="A295" s="22" t="s">
        <v>51</v>
      </c>
      <c r="B295" s="71" t="s">
        <v>522</v>
      </c>
      <c r="C295" s="61" t="s">
        <v>608</v>
      </c>
      <c r="D295" s="22" t="s">
        <v>523</v>
      </c>
      <c r="E295" s="22" t="s">
        <v>524</v>
      </c>
      <c r="F295" s="22" t="s">
        <v>525</v>
      </c>
      <c r="G295" s="55">
        <v>5041752833</v>
      </c>
      <c r="H295" s="22" t="s">
        <v>56</v>
      </c>
      <c r="I295" s="22" t="s">
        <v>606</v>
      </c>
      <c r="J295" s="24">
        <v>44470</v>
      </c>
      <c r="K295" s="22">
        <v>0</v>
      </c>
      <c r="L295" s="22" t="s">
        <v>56</v>
      </c>
      <c r="M295" s="22" t="s">
        <v>56</v>
      </c>
      <c r="N295" s="22" t="s">
        <v>56</v>
      </c>
      <c r="O295" s="22" t="s">
        <v>56</v>
      </c>
      <c r="P295" s="27" t="s">
        <v>513</v>
      </c>
      <c r="Q295" s="22">
        <v>0</v>
      </c>
      <c r="R295" s="61">
        <v>905721400024</v>
      </c>
      <c r="S295" s="22" t="s">
        <v>56</v>
      </c>
      <c r="T295" s="41">
        <v>6008052763</v>
      </c>
      <c r="U295" s="28">
        <v>1341</v>
      </c>
      <c r="V295" s="28">
        <v>0</v>
      </c>
      <c r="W295" s="28">
        <v>1341</v>
      </c>
      <c r="X295" s="22" t="s">
        <v>142</v>
      </c>
      <c r="Y295" s="22" t="s">
        <v>56</v>
      </c>
      <c r="Z295" s="58" t="s">
        <v>609</v>
      </c>
      <c r="AA295" s="59">
        <v>44469</v>
      </c>
      <c r="AB295" s="28">
        <v>2</v>
      </c>
      <c r="AC295" s="41">
        <v>5041790986</v>
      </c>
      <c r="AD295" s="65" t="s">
        <v>610</v>
      </c>
      <c r="AE295" s="65">
        <v>44471</v>
      </c>
      <c r="AF295" s="31" t="str">
        <f>VLOOKUP(G295,'TAGIHAN TIV (QTY)'!L:S,8,FALSE)</f>
        <v>8276767194</v>
      </c>
      <c r="AG295" s="31" t="str">
        <f>VLOOKUP(T295,'TAGIHAN TIV (QTY)'!L:S,8,FALSE)</f>
        <v>2050343560</v>
      </c>
      <c r="AH295" s="31" t="str">
        <f>VLOOKUP(AC295,'TAGIHAN TIV (QTY)'!L:S,8,FALSE)</f>
        <v>8276767193</v>
      </c>
      <c r="AI295" s="32">
        <f>VLOOKUP(A295&amp;P295,[1]HARGA!C:D,2,0)*Q295</f>
        <v>0</v>
      </c>
      <c r="AJ295" s="32">
        <f>VLOOKUP(A295&amp;P295,[1]HARGA!C:D,2,0)*W295</f>
        <v>40230000</v>
      </c>
      <c r="AK295" s="32">
        <f>VLOOKUP(A295&amp;P295,[1]HARGA!C:D,2,0)*AB295</f>
        <v>60000</v>
      </c>
      <c r="AL295" s="65" t="s">
        <v>611</v>
      </c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>
        <v>1</v>
      </c>
    </row>
    <row r="296" spans="1:55" hidden="1" x14ac:dyDescent="0.35">
      <c r="A296" s="22" t="s">
        <v>51</v>
      </c>
      <c r="B296" s="22" t="s">
        <v>52</v>
      </c>
      <c r="C296" s="23">
        <v>21092300040</v>
      </c>
      <c r="D296" s="22" t="s">
        <v>99</v>
      </c>
      <c r="E296" s="22" t="s">
        <v>612</v>
      </c>
      <c r="F296" s="22" t="s">
        <v>613</v>
      </c>
      <c r="G296" s="22">
        <v>5041753936</v>
      </c>
      <c r="H296" s="22" t="s">
        <v>56</v>
      </c>
      <c r="I296" s="22" t="s">
        <v>56</v>
      </c>
      <c r="J296" s="24">
        <v>44471</v>
      </c>
      <c r="K296" s="22">
        <v>1344</v>
      </c>
      <c r="L296" s="22" t="s">
        <v>57</v>
      </c>
      <c r="M296" s="22" t="s">
        <v>57</v>
      </c>
      <c r="N296" s="43" t="s">
        <v>614</v>
      </c>
      <c r="O296" s="26">
        <v>44471</v>
      </c>
      <c r="P296" s="44" t="s">
        <v>59</v>
      </c>
      <c r="Q296" s="22">
        <v>1344</v>
      </c>
      <c r="R296" s="23">
        <v>21092410533</v>
      </c>
      <c r="S296" s="22" t="s">
        <v>56</v>
      </c>
      <c r="T296" s="22">
        <v>6008045912</v>
      </c>
      <c r="U296" s="22">
        <v>38</v>
      </c>
      <c r="V296" s="28">
        <v>0</v>
      </c>
      <c r="W296" s="22">
        <v>38</v>
      </c>
      <c r="X296" s="33" t="s">
        <v>148</v>
      </c>
      <c r="Y296" s="22" t="s">
        <v>56</v>
      </c>
      <c r="Z296" s="34" t="s">
        <v>615</v>
      </c>
      <c r="AA296" s="35">
        <v>44470</v>
      </c>
      <c r="AB296" s="22">
        <v>0</v>
      </c>
      <c r="AC296" s="43">
        <v>5041706785</v>
      </c>
      <c r="AD296" s="73" t="s">
        <v>616</v>
      </c>
      <c r="AE296" s="26">
        <v>44505</v>
      </c>
      <c r="AF296" s="31" t="str">
        <f>VLOOKUP(G296,'TAGIHAN TIV (QTY)'!L:S,8,FALSE)</f>
        <v>8276767193</v>
      </c>
      <c r="AG296" s="31" t="str">
        <f>VLOOKUP(T296,'TAGIHAN TIV (QTY)'!L:S,8,FALSE)</f>
        <v>2050343559</v>
      </c>
      <c r="AH296" s="31" t="str">
        <f>VLOOKUP(AC296,'TAGIHAN TIV (QTY)'!L:S,8,FALSE)</f>
        <v>8276767193</v>
      </c>
      <c r="AI296" s="32">
        <f>VLOOKUP(A296&amp;P296,[1]HARGA!C:D,2,0)*Q296</f>
        <v>13238400</v>
      </c>
      <c r="AJ296" s="32">
        <f>VLOOKUP(A296&amp;P296,[1]HARGA!C:D,2,0)*W296</f>
        <v>374300</v>
      </c>
      <c r="AK296" s="32">
        <f>VLOOKUP(A296&amp;P296,[1]HARGA!C:D,2,0)*AB296</f>
        <v>0</v>
      </c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>
        <v>2</v>
      </c>
    </row>
    <row r="297" spans="1:55" hidden="1" x14ac:dyDescent="0.35">
      <c r="A297" s="22" t="s">
        <v>51</v>
      </c>
      <c r="B297" s="22" t="s">
        <v>52</v>
      </c>
      <c r="C297" s="23">
        <v>21092300040</v>
      </c>
      <c r="D297" s="22" t="s">
        <v>99</v>
      </c>
      <c r="E297" s="22" t="s">
        <v>612</v>
      </c>
      <c r="F297" s="22" t="s">
        <v>613</v>
      </c>
      <c r="G297" s="22">
        <v>5041753936</v>
      </c>
      <c r="H297" s="22" t="s">
        <v>56</v>
      </c>
      <c r="I297" s="22" t="s">
        <v>56</v>
      </c>
      <c r="J297" s="24">
        <v>44471</v>
      </c>
      <c r="K297" s="22">
        <v>1344</v>
      </c>
      <c r="L297" s="22" t="s">
        <v>57</v>
      </c>
      <c r="M297" s="22" t="s">
        <v>57</v>
      </c>
      <c r="N297" s="43" t="s">
        <v>614</v>
      </c>
      <c r="O297" s="26">
        <v>44471</v>
      </c>
      <c r="P297" s="44" t="s">
        <v>60</v>
      </c>
      <c r="Q297" s="22">
        <v>1344</v>
      </c>
      <c r="R297" s="23">
        <v>21092410533</v>
      </c>
      <c r="S297" s="22" t="s">
        <v>56</v>
      </c>
      <c r="T297" s="22">
        <v>6008045912</v>
      </c>
      <c r="U297" s="22">
        <v>1440</v>
      </c>
      <c r="V297" s="28">
        <v>0</v>
      </c>
      <c r="W297" s="22">
        <v>1440</v>
      </c>
      <c r="X297" s="33" t="s">
        <v>148</v>
      </c>
      <c r="Y297" s="22" t="s">
        <v>56</v>
      </c>
      <c r="Z297" s="34" t="s">
        <v>615</v>
      </c>
      <c r="AA297" s="35">
        <v>44470</v>
      </c>
      <c r="AB297" s="22">
        <v>70</v>
      </c>
      <c r="AC297" s="43">
        <v>5041706785</v>
      </c>
      <c r="AD297" s="73" t="s">
        <v>616</v>
      </c>
      <c r="AE297" s="26">
        <v>44505</v>
      </c>
      <c r="AF297" s="31" t="str">
        <f>VLOOKUP(G297,'TAGIHAN TIV (QTY)'!L:S,8,FALSE)</f>
        <v>8276767193</v>
      </c>
      <c r="AG297" s="31" t="str">
        <f>VLOOKUP(T297,'TAGIHAN TIV (QTY)'!L:S,8,FALSE)</f>
        <v>2050343559</v>
      </c>
      <c r="AH297" s="31" t="str">
        <f>VLOOKUP(AC297,'TAGIHAN TIV (QTY)'!L:S,8,FALSE)</f>
        <v>8276767193</v>
      </c>
      <c r="AI297" s="32">
        <f>VLOOKUP(A297&amp;P297,[1]HARGA!C:D,2,0)*Q297</f>
        <v>40320000</v>
      </c>
      <c r="AJ297" s="32">
        <f>VLOOKUP(A297&amp;P297,[1]HARGA!C:D,2,0)*W297</f>
        <v>43200000</v>
      </c>
      <c r="AK297" s="32">
        <f>VLOOKUP(A297&amp;P297,[1]HARGA!C:D,2,0)*AB297</f>
        <v>2100000</v>
      </c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>
        <v>2</v>
      </c>
    </row>
    <row r="298" spans="1:55" hidden="1" x14ac:dyDescent="0.35">
      <c r="A298" s="22" t="s">
        <v>61</v>
      </c>
      <c r="B298" s="22" t="s">
        <v>52</v>
      </c>
      <c r="C298" s="23">
        <v>21092400556</v>
      </c>
      <c r="D298" s="22" t="s">
        <v>99</v>
      </c>
      <c r="E298" s="22" t="s">
        <v>617</v>
      </c>
      <c r="F298" s="22" t="s">
        <v>618</v>
      </c>
      <c r="G298" s="22">
        <v>5041760140</v>
      </c>
      <c r="H298" s="22" t="s">
        <v>56</v>
      </c>
      <c r="I298" s="22" t="s">
        <v>56</v>
      </c>
      <c r="J298" s="24">
        <v>44471</v>
      </c>
      <c r="K298" s="22">
        <v>1420</v>
      </c>
      <c r="L298" s="22" t="s">
        <v>88</v>
      </c>
      <c r="M298" s="22" t="s">
        <v>88</v>
      </c>
      <c r="N298" s="43" t="s">
        <v>619</v>
      </c>
      <c r="O298" s="26">
        <v>44471</v>
      </c>
      <c r="P298" s="44" t="s">
        <v>59</v>
      </c>
      <c r="Q298" s="22">
        <v>1420</v>
      </c>
      <c r="R298" s="28" t="s">
        <v>56</v>
      </c>
      <c r="S298" s="22" t="s">
        <v>56</v>
      </c>
      <c r="T298" s="28" t="s">
        <v>56</v>
      </c>
      <c r="U298" s="28">
        <v>0</v>
      </c>
      <c r="V298" s="28">
        <v>0</v>
      </c>
      <c r="W298" s="28">
        <v>0</v>
      </c>
      <c r="X298" s="28" t="s">
        <v>56</v>
      </c>
      <c r="Y298" s="22" t="s">
        <v>56</v>
      </c>
      <c r="Z298" s="29" t="s">
        <v>56</v>
      </c>
      <c r="AA298" s="29" t="s">
        <v>56</v>
      </c>
      <c r="AB298" s="28">
        <v>0</v>
      </c>
      <c r="AC298" s="28" t="s">
        <v>56</v>
      </c>
      <c r="AD298" s="30" t="s">
        <v>56</v>
      </c>
      <c r="AE298" s="26" t="s">
        <v>56</v>
      </c>
      <c r="AF298" s="31" t="str">
        <f>VLOOKUP(G298,'TAGIHAN TIV (QTY)'!L:S,8,FALSE)</f>
        <v>8276766666</v>
      </c>
      <c r="AG298" s="31" t="e">
        <f>VLOOKUP(T298,'TAGIHAN TIV (QTY)'!L:S,8,FALSE)</f>
        <v>#N/A</v>
      </c>
      <c r="AH298" s="31" t="e">
        <f>VLOOKUP(AC298,'TAGIHAN TIV (QTY)'!L:S,8,FALSE)</f>
        <v>#N/A</v>
      </c>
      <c r="AI298" s="32">
        <f>VLOOKUP(A298&amp;P298,[1]HARGA!C:D,2,0)*Q298</f>
        <v>13987000</v>
      </c>
      <c r="AJ298" s="32">
        <f>VLOOKUP(A298&amp;P298,[1]HARGA!C:D,2,0)*W298</f>
        <v>0</v>
      </c>
      <c r="AK298" s="32">
        <f>VLOOKUP(A298&amp;P298,[1]HARGA!C:D,2,0)*AB298</f>
        <v>0</v>
      </c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>
        <v>2</v>
      </c>
    </row>
    <row r="299" spans="1:55" hidden="1" x14ac:dyDescent="0.35">
      <c r="A299" s="22" t="s">
        <v>61</v>
      </c>
      <c r="B299" s="22" t="s">
        <v>52</v>
      </c>
      <c r="C299" s="23">
        <v>21092400556</v>
      </c>
      <c r="D299" s="22" t="s">
        <v>99</v>
      </c>
      <c r="E299" s="22" t="s">
        <v>617</v>
      </c>
      <c r="F299" s="22" t="s">
        <v>618</v>
      </c>
      <c r="G299" s="22">
        <v>5041760140</v>
      </c>
      <c r="H299" s="22" t="s">
        <v>56</v>
      </c>
      <c r="I299" s="22" t="s">
        <v>56</v>
      </c>
      <c r="J299" s="24">
        <v>44471</v>
      </c>
      <c r="K299" s="22">
        <v>1420</v>
      </c>
      <c r="L299" s="22" t="s">
        <v>88</v>
      </c>
      <c r="M299" s="22" t="s">
        <v>88</v>
      </c>
      <c r="N299" s="43" t="s">
        <v>619</v>
      </c>
      <c r="O299" s="26">
        <v>44471</v>
      </c>
      <c r="P299" s="44" t="s">
        <v>60</v>
      </c>
      <c r="Q299" s="22">
        <v>1420</v>
      </c>
      <c r="R299" s="28" t="s">
        <v>56</v>
      </c>
      <c r="S299" s="22" t="s">
        <v>56</v>
      </c>
      <c r="T299" s="28" t="s">
        <v>56</v>
      </c>
      <c r="U299" s="28">
        <v>0</v>
      </c>
      <c r="V299" s="28">
        <v>0</v>
      </c>
      <c r="W299" s="28">
        <v>0</v>
      </c>
      <c r="X299" s="28" t="s">
        <v>56</v>
      </c>
      <c r="Y299" s="22" t="s">
        <v>56</v>
      </c>
      <c r="Z299" s="29" t="s">
        <v>56</v>
      </c>
      <c r="AA299" s="29" t="s">
        <v>56</v>
      </c>
      <c r="AB299" s="28">
        <v>0</v>
      </c>
      <c r="AC299" s="28" t="s">
        <v>56</v>
      </c>
      <c r="AD299" s="30" t="s">
        <v>56</v>
      </c>
      <c r="AE299" s="26" t="s">
        <v>56</v>
      </c>
      <c r="AF299" s="31" t="str">
        <f>VLOOKUP(G299,'TAGIHAN TIV (QTY)'!L:S,8,FALSE)</f>
        <v>8276766666</v>
      </c>
      <c r="AG299" s="31" t="e">
        <f>VLOOKUP(T299,'TAGIHAN TIV (QTY)'!L:S,8,FALSE)</f>
        <v>#N/A</v>
      </c>
      <c r="AH299" s="31" t="e">
        <f>VLOOKUP(AC299,'TAGIHAN TIV (QTY)'!L:S,8,FALSE)</f>
        <v>#N/A</v>
      </c>
      <c r="AI299" s="32">
        <f>VLOOKUP(A299&amp;P299,[1]HARGA!C:D,2,0)*Q299</f>
        <v>42600000</v>
      </c>
      <c r="AJ299" s="32">
        <f>VLOOKUP(A299&amp;P299,[1]HARGA!C:D,2,0)*W299</f>
        <v>0</v>
      </c>
      <c r="AK299" s="32">
        <f>VLOOKUP(A299&amp;P299,[1]HARGA!C:D,2,0)*AB299</f>
        <v>0</v>
      </c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>
        <v>2</v>
      </c>
    </row>
    <row r="300" spans="1:55" hidden="1" x14ac:dyDescent="0.35">
      <c r="A300" s="22" t="s">
        <v>51</v>
      </c>
      <c r="B300" s="22" t="s">
        <v>52</v>
      </c>
      <c r="C300" s="23" t="s">
        <v>620</v>
      </c>
      <c r="D300" s="22" t="s">
        <v>99</v>
      </c>
      <c r="E300" s="22" t="s">
        <v>617</v>
      </c>
      <c r="F300" s="22" t="s">
        <v>618</v>
      </c>
      <c r="G300" s="22" t="s">
        <v>63</v>
      </c>
      <c r="H300" s="22" t="s">
        <v>56</v>
      </c>
      <c r="I300" s="22" t="s">
        <v>56</v>
      </c>
      <c r="J300" s="24">
        <v>44471</v>
      </c>
      <c r="K300" s="22">
        <v>0</v>
      </c>
      <c r="L300" s="22" t="s">
        <v>64</v>
      </c>
      <c r="M300" s="22" t="s">
        <v>64</v>
      </c>
      <c r="N300" s="43" t="s">
        <v>56</v>
      </c>
      <c r="O300" s="26" t="s">
        <v>56</v>
      </c>
      <c r="P300" s="44" t="s">
        <v>59</v>
      </c>
      <c r="Q300" s="22">
        <v>0</v>
      </c>
      <c r="R300" s="23">
        <v>21092400986</v>
      </c>
      <c r="S300" s="22" t="s">
        <v>56</v>
      </c>
      <c r="T300" s="22">
        <v>6008048775</v>
      </c>
      <c r="U300" s="22">
        <v>28</v>
      </c>
      <c r="V300" s="28">
        <v>0</v>
      </c>
      <c r="W300" s="22">
        <v>28</v>
      </c>
      <c r="X300" s="33" t="s">
        <v>111</v>
      </c>
      <c r="Y300" s="22" t="s">
        <v>56</v>
      </c>
      <c r="Z300" s="34" t="s">
        <v>621</v>
      </c>
      <c r="AA300" s="35">
        <v>44470</v>
      </c>
      <c r="AB300" s="22">
        <v>0</v>
      </c>
      <c r="AC300" s="43">
        <v>5041757871</v>
      </c>
      <c r="AD300" s="73" t="s">
        <v>622</v>
      </c>
      <c r="AE300" s="26">
        <v>44473</v>
      </c>
      <c r="AF300" s="31" t="e">
        <f>VLOOKUP(G300,'TAGIHAN TIV (QTY)'!L:S,8,FALSE)</f>
        <v>#N/A</v>
      </c>
      <c r="AG300" s="31" t="str">
        <f>VLOOKUP(T300,'TAGIHAN TIV (QTY)'!L:S,8,FALSE)</f>
        <v>2050343559</v>
      </c>
      <c r="AH300" s="31" t="str">
        <f>VLOOKUP(AC300,'TAGIHAN TIV (QTY)'!L:S,8,FALSE)</f>
        <v>8276767193</v>
      </c>
      <c r="AI300" s="32">
        <f>VLOOKUP(A300&amp;P300,[1]HARGA!C:D,2,0)*Q300</f>
        <v>0</v>
      </c>
      <c r="AJ300" s="32">
        <f>VLOOKUP(A300&amp;P300,[1]HARGA!C:D,2,0)*W300</f>
        <v>275800</v>
      </c>
      <c r="AK300" s="32">
        <f>VLOOKUP(A300&amp;P300,[1]HARGA!C:D,2,0)*AB300</f>
        <v>0</v>
      </c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>
        <v>2</v>
      </c>
    </row>
    <row r="301" spans="1:55" hidden="1" x14ac:dyDescent="0.35">
      <c r="A301" s="22" t="s">
        <v>51</v>
      </c>
      <c r="B301" s="22" t="s">
        <v>52</v>
      </c>
      <c r="C301" s="23" t="s">
        <v>620</v>
      </c>
      <c r="D301" s="22" t="s">
        <v>99</v>
      </c>
      <c r="E301" s="22" t="s">
        <v>617</v>
      </c>
      <c r="F301" s="22" t="s">
        <v>618</v>
      </c>
      <c r="G301" s="22" t="s">
        <v>63</v>
      </c>
      <c r="H301" s="22" t="s">
        <v>56</v>
      </c>
      <c r="I301" s="22" t="s">
        <v>56</v>
      </c>
      <c r="J301" s="24">
        <v>44471</v>
      </c>
      <c r="K301" s="22">
        <v>0</v>
      </c>
      <c r="L301" s="22" t="s">
        <v>64</v>
      </c>
      <c r="M301" s="22" t="s">
        <v>64</v>
      </c>
      <c r="N301" s="43" t="s">
        <v>56</v>
      </c>
      <c r="O301" s="26" t="s">
        <v>56</v>
      </c>
      <c r="P301" s="44" t="s">
        <v>60</v>
      </c>
      <c r="Q301" s="22">
        <v>0</v>
      </c>
      <c r="R301" s="23">
        <v>21092400986</v>
      </c>
      <c r="S301" s="22" t="s">
        <v>56</v>
      </c>
      <c r="T301" s="22">
        <v>6008048775</v>
      </c>
      <c r="U301" s="22">
        <v>1420</v>
      </c>
      <c r="V301" s="28">
        <v>0</v>
      </c>
      <c r="W301" s="22">
        <v>1420</v>
      </c>
      <c r="X301" s="33" t="s">
        <v>111</v>
      </c>
      <c r="Y301" s="22" t="s">
        <v>56</v>
      </c>
      <c r="Z301" s="34" t="s">
        <v>621</v>
      </c>
      <c r="AA301" s="35">
        <v>44470</v>
      </c>
      <c r="AB301" s="22">
        <v>60</v>
      </c>
      <c r="AC301" s="43">
        <v>5041757871</v>
      </c>
      <c r="AD301" s="73" t="s">
        <v>622</v>
      </c>
      <c r="AE301" s="26">
        <v>44473</v>
      </c>
      <c r="AF301" s="31" t="e">
        <f>VLOOKUP(G301,'TAGIHAN TIV (QTY)'!L:S,8,FALSE)</f>
        <v>#N/A</v>
      </c>
      <c r="AG301" s="31" t="str">
        <f>VLOOKUP(T301,'TAGIHAN TIV (QTY)'!L:S,8,FALSE)</f>
        <v>2050343559</v>
      </c>
      <c r="AH301" s="31" t="str">
        <f>VLOOKUP(AC301,'TAGIHAN TIV (QTY)'!L:S,8,FALSE)</f>
        <v>8276767193</v>
      </c>
      <c r="AI301" s="32">
        <f>VLOOKUP(A301&amp;P301,[1]HARGA!C:D,2,0)*Q301</f>
        <v>0</v>
      </c>
      <c r="AJ301" s="32">
        <f>VLOOKUP(A301&amp;P301,[1]HARGA!C:D,2,0)*W301</f>
        <v>42600000</v>
      </c>
      <c r="AK301" s="32">
        <f>VLOOKUP(A301&amp;P301,[1]HARGA!C:D,2,0)*AB301</f>
        <v>1800000</v>
      </c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>
        <v>2</v>
      </c>
    </row>
    <row r="302" spans="1:55" hidden="1" x14ac:dyDescent="0.35">
      <c r="A302" s="22" t="s">
        <v>61</v>
      </c>
      <c r="B302" s="22" t="s">
        <v>52</v>
      </c>
      <c r="C302" s="23">
        <v>21092400560</v>
      </c>
      <c r="D302" s="22" t="s">
        <v>68</v>
      </c>
      <c r="E302" s="22" t="s">
        <v>623</v>
      </c>
      <c r="F302" s="22" t="s">
        <v>624</v>
      </c>
      <c r="G302" s="22">
        <v>5041759253</v>
      </c>
      <c r="H302" s="22" t="s">
        <v>56</v>
      </c>
      <c r="I302" s="22" t="s">
        <v>625</v>
      </c>
      <c r="J302" s="24">
        <v>44471</v>
      </c>
      <c r="K302" s="22">
        <v>1728</v>
      </c>
      <c r="L302" s="22" t="s">
        <v>95</v>
      </c>
      <c r="M302" s="22" t="s">
        <v>95</v>
      </c>
      <c r="N302" s="43" t="s">
        <v>626</v>
      </c>
      <c r="O302" s="26">
        <v>44470</v>
      </c>
      <c r="P302" s="44" t="s">
        <v>59</v>
      </c>
      <c r="Q302" s="22">
        <v>1728</v>
      </c>
      <c r="R302" s="23">
        <v>21091602131</v>
      </c>
      <c r="S302" s="22" t="s">
        <v>56</v>
      </c>
      <c r="T302" s="22">
        <v>6008046306</v>
      </c>
      <c r="U302" s="22">
        <v>50</v>
      </c>
      <c r="V302" s="28">
        <v>0</v>
      </c>
      <c r="W302" s="22">
        <v>50</v>
      </c>
      <c r="X302" s="33" t="s">
        <v>95</v>
      </c>
      <c r="Y302" s="22" t="s">
        <v>56</v>
      </c>
      <c r="Z302" s="34" t="s">
        <v>627</v>
      </c>
      <c r="AA302" s="35">
        <v>44474</v>
      </c>
      <c r="AB302" s="22">
        <v>0</v>
      </c>
      <c r="AC302" s="43">
        <v>5041756757</v>
      </c>
      <c r="AD302" s="73" t="s">
        <v>628</v>
      </c>
      <c r="AE302" s="26">
        <v>44474</v>
      </c>
      <c r="AF302" s="31" t="str">
        <f>VLOOKUP(G302,'TAGIHAN TIV (QTY)'!L:S,8,FALSE)</f>
        <v>8276766666</v>
      </c>
      <c r="AG302" s="31" t="str">
        <f>VLOOKUP(T302,'TAGIHAN TIV (QTY)'!L:S,8,FALSE)</f>
        <v>2050343532</v>
      </c>
      <c r="AH302" s="31" t="str">
        <f>VLOOKUP(AC302,'TAGIHAN TIV (QTY)'!L:S,8,FALSE)</f>
        <v>8276766666</v>
      </c>
      <c r="AI302" s="32">
        <f>VLOOKUP(A302&amp;P302,[1]HARGA!C:D,2,0)*Q302</f>
        <v>17020800</v>
      </c>
      <c r="AJ302" s="32">
        <f>VLOOKUP(A302&amp;P302,[1]HARGA!C:D,2,0)*W302</f>
        <v>492500</v>
      </c>
      <c r="AK302" s="32">
        <f>VLOOKUP(A302&amp;P302,[1]HARGA!C:D,2,0)*AB302</f>
        <v>0</v>
      </c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>
        <v>2</v>
      </c>
    </row>
    <row r="303" spans="1:55" hidden="1" x14ac:dyDescent="0.35">
      <c r="A303" s="22" t="s">
        <v>61</v>
      </c>
      <c r="B303" s="22" t="s">
        <v>52</v>
      </c>
      <c r="C303" s="23">
        <v>21092400560</v>
      </c>
      <c r="D303" s="22" t="s">
        <v>68</v>
      </c>
      <c r="E303" s="22" t="s">
        <v>623</v>
      </c>
      <c r="F303" s="22" t="s">
        <v>624</v>
      </c>
      <c r="G303" s="22">
        <v>5041759253</v>
      </c>
      <c r="H303" s="22" t="s">
        <v>56</v>
      </c>
      <c r="I303" s="22" t="s">
        <v>625</v>
      </c>
      <c r="J303" s="24">
        <v>44471</v>
      </c>
      <c r="K303" s="22">
        <v>1728</v>
      </c>
      <c r="L303" s="22" t="s">
        <v>95</v>
      </c>
      <c r="M303" s="22" t="s">
        <v>95</v>
      </c>
      <c r="N303" s="43" t="s">
        <v>626</v>
      </c>
      <c r="O303" s="26">
        <v>44470</v>
      </c>
      <c r="P303" s="44" t="s">
        <v>60</v>
      </c>
      <c r="Q303" s="22">
        <v>1728</v>
      </c>
      <c r="R303" s="23">
        <v>21091602131</v>
      </c>
      <c r="S303" s="22" t="s">
        <v>56</v>
      </c>
      <c r="T303" s="22">
        <v>6008046306</v>
      </c>
      <c r="U303" s="22">
        <v>1800</v>
      </c>
      <c r="V303" s="28">
        <v>0</v>
      </c>
      <c r="W303" s="22">
        <v>1800</v>
      </c>
      <c r="X303" s="33" t="s">
        <v>95</v>
      </c>
      <c r="Y303" s="22" t="s">
        <v>56</v>
      </c>
      <c r="Z303" s="34" t="s">
        <v>627</v>
      </c>
      <c r="AA303" s="35">
        <v>44474</v>
      </c>
      <c r="AB303" s="22">
        <v>75</v>
      </c>
      <c r="AC303" s="43">
        <v>5041756757</v>
      </c>
      <c r="AD303" s="73" t="s">
        <v>628</v>
      </c>
      <c r="AE303" s="26">
        <v>44474</v>
      </c>
      <c r="AF303" s="31" t="str">
        <f>VLOOKUP(G303,'TAGIHAN TIV (QTY)'!L:S,8,FALSE)</f>
        <v>8276766666</v>
      </c>
      <c r="AG303" s="31" t="str">
        <f>VLOOKUP(T303,'TAGIHAN TIV (QTY)'!L:S,8,FALSE)</f>
        <v>2050343532</v>
      </c>
      <c r="AH303" s="31" t="str">
        <f>VLOOKUP(AC303,'TAGIHAN TIV (QTY)'!L:S,8,FALSE)</f>
        <v>8276766666</v>
      </c>
      <c r="AI303" s="32">
        <f>VLOOKUP(A303&amp;P303,[1]HARGA!C:D,2,0)*Q303</f>
        <v>51840000</v>
      </c>
      <c r="AJ303" s="32">
        <f>VLOOKUP(A303&amp;P303,[1]HARGA!C:D,2,0)*W303</f>
        <v>54000000</v>
      </c>
      <c r="AK303" s="32">
        <f>VLOOKUP(A303&amp;P303,[1]HARGA!C:D,2,0)*AB303</f>
        <v>2250000</v>
      </c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>
        <v>2</v>
      </c>
    </row>
    <row r="304" spans="1:55" hidden="1" x14ac:dyDescent="0.35">
      <c r="A304" s="22" t="s">
        <v>61</v>
      </c>
      <c r="B304" s="22" t="s">
        <v>52</v>
      </c>
      <c r="C304" s="23" t="s">
        <v>629</v>
      </c>
      <c r="D304" s="22" t="s">
        <v>68</v>
      </c>
      <c r="E304" s="22" t="s">
        <v>630</v>
      </c>
      <c r="F304" s="22" t="s">
        <v>631</v>
      </c>
      <c r="G304" s="22">
        <v>5041757426</v>
      </c>
      <c r="H304" s="22" t="s">
        <v>56</v>
      </c>
      <c r="I304" s="22" t="s">
        <v>632</v>
      </c>
      <c r="J304" s="24">
        <v>44471</v>
      </c>
      <c r="K304" s="22">
        <v>1728</v>
      </c>
      <c r="L304" s="22" t="s">
        <v>108</v>
      </c>
      <c r="M304" s="22" t="s">
        <v>108</v>
      </c>
      <c r="N304" s="43" t="s">
        <v>633</v>
      </c>
      <c r="O304" s="26">
        <v>44473</v>
      </c>
      <c r="P304" s="44" t="s">
        <v>59</v>
      </c>
      <c r="Q304" s="22">
        <v>1728</v>
      </c>
      <c r="R304" s="23">
        <v>21091602159</v>
      </c>
      <c r="S304" s="34" t="s">
        <v>634</v>
      </c>
      <c r="T304" s="22">
        <v>6008046302</v>
      </c>
      <c r="U304" s="22">
        <v>48</v>
      </c>
      <c r="V304" s="28">
        <v>0</v>
      </c>
      <c r="W304" s="22">
        <v>48</v>
      </c>
      <c r="X304" s="33" t="s">
        <v>497</v>
      </c>
      <c r="Y304" s="22" t="s">
        <v>635</v>
      </c>
      <c r="Z304" s="34" t="s">
        <v>636</v>
      </c>
      <c r="AA304" s="35">
        <v>44463</v>
      </c>
      <c r="AB304" s="22">
        <v>4</v>
      </c>
      <c r="AC304" s="43">
        <v>5041751593</v>
      </c>
      <c r="AD304" s="73" t="s">
        <v>637</v>
      </c>
      <c r="AE304" s="26">
        <v>44508</v>
      </c>
      <c r="AF304" s="31" t="str">
        <f>VLOOKUP(G304,'TAGIHAN TIV (QTY)'!L:S,8,FALSE)</f>
        <v>8276766666</v>
      </c>
      <c r="AG304" s="31" t="str">
        <f>VLOOKUP(T304,'TAGIHAN TIV (QTY)'!L:S,8,FALSE)</f>
        <v>2050343532</v>
      </c>
      <c r="AH304" s="31" t="str">
        <f>VLOOKUP(AC304,'TAGIHAN TIV (QTY)'!L:S,8,FALSE)</f>
        <v>8276766666</v>
      </c>
      <c r="AI304" s="32">
        <f>VLOOKUP(A304&amp;P304,[1]HARGA!C:D,2,0)*Q304</f>
        <v>17020800</v>
      </c>
      <c r="AJ304" s="32">
        <f>VLOOKUP(A304&amp;P304,[1]HARGA!C:D,2,0)*W304</f>
        <v>472800</v>
      </c>
      <c r="AK304" s="32">
        <f>VLOOKUP(A304&amp;P304,[1]HARGA!C:D,2,0)*AB304</f>
        <v>39400</v>
      </c>
      <c r="AL304" s="34" t="s">
        <v>638</v>
      </c>
      <c r="AM304" s="35">
        <v>44470</v>
      </c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>
        <v>2</v>
      </c>
    </row>
    <row r="305" spans="1:55" hidden="1" x14ac:dyDescent="0.35">
      <c r="A305" s="22" t="s">
        <v>61</v>
      </c>
      <c r="B305" s="22" t="s">
        <v>52</v>
      </c>
      <c r="C305" s="23" t="s">
        <v>629</v>
      </c>
      <c r="D305" s="22" t="s">
        <v>68</v>
      </c>
      <c r="E305" s="22" t="s">
        <v>630</v>
      </c>
      <c r="F305" s="22" t="s">
        <v>631</v>
      </c>
      <c r="G305" s="22">
        <v>5041757426</v>
      </c>
      <c r="H305" s="22" t="s">
        <v>56</v>
      </c>
      <c r="I305" s="22" t="s">
        <v>632</v>
      </c>
      <c r="J305" s="24">
        <v>44471</v>
      </c>
      <c r="K305" s="22">
        <v>1728</v>
      </c>
      <c r="L305" s="22" t="s">
        <v>108</v>
      </c>
      <c r="M305" s="22" t="s">
        <v>108</v>
      </c>
      <c r="N305" s="43" t="s">
        <v>633</v>
      </c>
      <c r="O305" s="26">
        <v>44473</v>
      </c>
      <c r="P305" s="44" t="s">
        <v>60</v>
      </c>
      <c r="Q305" s="22">
        <v>1728</v>
      </c>
      <c r="R305" s="23">
        <v>21091602159</v>
      </c>
      <c r="S305" s="34" t="s">
        <v>634</v>
      </c>
      <c r="T305" s="22">
        <v>6008046302</v>
      </c>
      <c r="U305" s="22">
        <v>48</v>
      </c>
      <c r="V305" s="28">
        <f>W305-U305</f>
        <v>1680</v>
      </c>
      <c r="W305" s="22">
        <v>1728</v>
      </c>
      <c r="X305" s="33" t="s">
        <v>497</v>
      </c>
      <c r="Y305" s="22" t="s">
        <v>635</v>
      </c>
      <c r="Z305" s="34" t="s">
        <v>636</v>
      </c>
      <c r="AA305" s="35">
        <v>44463</v>
      </c>
      <c r="AB305" s="22">
        <v>74</v>
      </c>
      <c r="AC305" s="43">
        <v>5041751593</v>
      </c>
      <c r="AD305" s="73" t="s">
        <v>637</v>
      </c>
      <c r="AE305" s="26">
        <v>44508</v>
      </c>
      <c r="AF305" s="31" t="str">
        <f>VLOOKUP(G305,'TAGIHAN TIV (QTY)'!L:S,8,FALSE)</f>
        <v>8276766666</v>
      </c>
      <c r="AG305" s="31" t="str">
        <f>VLOOKUP(T305,'TAGIHAN TIV (QTY)'!L:S,8,FALSE)</f>
        <v>2050343532</v>
      </c>
      <c r="AH305" s="31" t="str">
        <f>VLOOKUP(AC305,'TAGIHAN TIV (QTY)'!L:S,8,FALSE)</f>
        <v>8276766666</v>
      </c>
      <c r="AI305" s="32">
        <f>VLOOKUP(A305&amp;P305,[1]HARGA!C:D,2,0)*Q305</f>
        <v>51840000</v>
      </c>
      <c r="AJ305" s="32">
        <f>VLOOKUP(A305&amp;P305,[1]HARGA!C:D,2,0)*W305</f>
        <v>51840000</v>
      </c>
      <c r="AK305" s="32">
        <f>VLOOKUP(A305&amp;P305,[1]HARGA!C:D,2,0)*AB305</f>
        <v>2220000</v>
      </c>
      <c r="AL305" s="34" t="s">
        <v>638</v>
      </c>
      <c r="AM305" s="35">
        <v>44470</v>
      </c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>
        <v>2</v>
      </c>
    </row>
    <row r="306" spans="1:55" hidden="1" x14ac:dyDescent="0.35">
      <c r="A306" s="22" t="s">
        <v>61</v>
      </c>
      <c r="B306" s="22" t="s">
        <v>52</v>
      </c>
      <c r="C306" s="23" t="s">
        <v>639</v>
      </c>
      <c r="D306" s="22" t="s">
        <v>68</v>
      </c>
      <c r="E306" s="22" t="s">
        <v>640</v>
      </c>
      <c r="F306" s="22" t="s">
        <v>641</v>
      </c>
      <c r="G306" s="22">
        <v>5041756079</v>
      </c>
      <c r="H306" s="22" t="s">
        <v>56</v>
      </c>
      <c r="I306" s="22" t="s">
        <v>642</v>
      </c>
      <c r="J306" s="24">
        <v>44471</v>
      </c>
      <c r="K306" s="22">
        <v>1344</v>
      </c>
      <c r="L306" s="22" t="s">
        <v>57</v>
      </c>
      <c r="M306" s="22" t="s">
        <v>643</v>
      </c>
      <c r="N306" s="43" t="s">
        <v>644</v>
      </c>
      <c r="O306" s="26">
        <v>44470</v>
      </c>
      <c r="P306" s="44" t="s">
        <v>59</v>
      </c>
      <c r="Q306" s="22">
        <v>1344</v>
      </c>
      <c r="R306" s="28" t="s">
        <v>56</v>
      </c>
      <c r="S306" s="22" t="s">
        <v>56</v>
      </c>
      <c r="T306" s="28" t="s">
        <v>56</v>
      </c>
      <c r="U306" s="28">
        <v>0</v>
      </c>
      <c r="V306" s="28">
        <v>0</v>
      </c>
      <c r="W306" s="28">
        <v>0</v>
      </c>
      <c r="X306" s="28" t="s">
        <v>56</v>
      </c>
      <c r="Y306" s="22" t="s">
        <v>56</v>
      </c>
      <c r="Z306" s="29" t="s">
        <v>56</v>
      </c>
      <c r="AA306" s="29" t="s">
        <v>56</v>
      </c>
      <c r="AB306" s="28">
        <v>0</v>
      </c>
      <c r="AC306" s="28" t="s">
        <v>56</v>
      </c>
      <c r="AD306" s="30" t="s">
        <v>56</v>
      </c>
      <c r="AE306" s="26" t="s">
        <v>56</v>
      </c>
      <c r="AF306" s="31" t="str">
        <f>VLOOKUP(G306,'TAGIHAN TIV (QTY)'!L:S,8,FALSE)</f>
        <v>8276766666</v>
      </c>
      <c r="AG306" s="31" t="e">
        <f>VLOOKUP(T306,'TAGIHAN TIV (QTY)'!L:S,8,FALSE)</f>
        <v>#N/A</v>
      </c>
      <c r="AH306" s="31" t="e">
        <f>VLOOKUP(AC306,'TAGIHAN TIV (QTY)'!L:S,8,FALSE)</f>
        <v>#N/A</v>
      </c>
      <c r="AI306" s="32">
        <f>VLOOKUP(A306&amp;P306,[1]HARGA!C:D,2,0)*Q306</f>
        <v>13238400</v>
      </c>
      <c r="AJ306" s="32">
        <f>VLOOKUP(A306&amp;P306,[1]HARGA!C:D,2,0)*W306</f>
        <v>0</v>
      </c>
      <c r="AK306" s="32">
        <f>VLOOKUP(A306&amp;P306,[1]HARGA!C:D,2,0)*AB306</f>
        <v>0</v>
      </c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>
        <v>2</v>
      </c>
    </row>
    <row r="307" spans="1:55" hidden="1" x14ac:dyDescent="0.35">
      <c r="A307" s="22" t="s">
        <v>61</v>
      </c>
      <c r="B307" s="22" t="s">
        <v>52</v>
      </c>
      <c r="C307" s="23" t="s">
        <v>639</v>
      </c>
      <c r="D307" s="22" t="s">
        <v>68</v>
      </c>
      <c r="E307" s="22" t="s">
        <v>640</v>
      </c>
      <c r="F307" s="22" t="s">
        <v>641</v>
      </c>
      <c r="G307" s="22">
        <v>5041756079</v>
      </c>
      <c r="H307" s="22" t="s">
        <v>56</v>
      </c>
      <c r="I307" s="22" t="s">
        <v>642</v>
      </c>
      <c r="J307" s="24">
        <v>44471</v>
      </c>
      <c r="K307" s="22">
        <v>1344</v>
      </c>
      <c r="L307" s="22" t="s">
        <v>57</v>
      </c>
      <c r="M307" s="22" t="s">
        <v>643</v>
      </c>
      <c r="N307" s="43" t="s">
        <v>644</v>
      </c>
      <c r="O307" s="26">
        <v>44470</v>
      </c>
      <c r="P307" s="44" t="s">
        <v>60</v>
      </c>
      <c r="Q307" s="22">
        <v>1344</v>
      </c>
      <c r="R307" s="28" t="s">
        <v>56</v>
      </c>
      <c r="S307" s="22" t="s">
        <v>56</v>
      </c>
      <c r="T307" s="28" t="s">
        <v>56</v>
      </c>
      <c r="U307" s="28">
        <v>0</v>
      </c>
      <c r="V307" s="28">
        <v>0</v>
      </c>
      <c r="W307" s="28">
        <v>0</v>
      </c>
      <c r="X307" s="28" t="s">
        <v>56</v>
      </c>
      <c r="Y307" s="22" t="s">
        <v>56</v>
      </c>
      <c r="Z307" s="29" t="s">
        <v>56</v>
      </c>
      <c r="AA307" s="29" t="s">
        <v>56</v>
      </c>
      <c r="AB307" s="28">
        <v>0</v>
      </c>
      <c r="AC307" s="28" t="s">
        <v>56</v>
      </c>
      <c r="AD307" s="30" t="s">
        <v>56</v>
      </c>
      <c r="AE307" s="26" t="s">
        <v>56</v>
      </c>
      <c r="AF307" s="31" t="str">
        <f>VLOOKUP(G307,'TAGIHAN TIV (QTY)'!L:S,8,FALSE)</f>
        <v>8276766666</v>
      </c>
      <c r="AG307" s="31" t="e">
        <f>VLOOKUP(T307,'TAGIHAN TIV (QTY)'!L:S,8,FALSE)</f>
        <v>#N/A</v>
      </c>
      <c r="AH307" s="31" t="e">
        <f>VLOOKUP(AC307,'TAGIHAN TIV (QTY)'!L:S,8,FALSE)</f>
        <v>#N/A</v>
      </c>
      <c r="AI307" s="32">
        <f>VLOOKUP(A307&amp;P307,[1]HARGA!C:D,2,0)*Q307</f>
        <v>40320000</v>
      </c>
      <c r="AJ307" s="32">
        <f>VLOOKUP(A307&amp;P307,[1]HARGA!C:D,2,0)*W307</f>
        <v>0</v>
      </c>
      <c r="AK307" s="32">
        <f>VLOOKUP(A307&amp;P307,[1]HARGA!C:D,2,0)*AB307</f>
        <v>0</v>
      </c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>
        <v>2</v>
      </c>
    </row>
    <row r="308" spans="1:55" hidden="1" x14ac:dyDescent="0.35">
      <c r="A308" s="22" t="s">
        <v>51</v>
      </c>
      <c r="B308" s="22" t="s">
        <v>52</v>
      </c>
      <c r="C308" s="23" t="s">
        <v>645</v>
      </c>
      <c r="D308" s="22" t="s">
        <v>68</v>
      </c>
      <c r="E308" s="22" t="s">
        <v>640</v>
      </c>
      <c r="F308" s="22" t="s">
        <v>641</v>
      </c>
      <c r="G308" s="22" t="s">
        <v>63</v>
      </c>
      <c r="H308" s="22" t="s">
        <v>56</v>
      </c>
      <c r="I308" s="22" t="s">
        <v>646</v>
      </c>
      <c r="J308" s="24">
        <v>44471</v>
      </c>
      <c r="K308" s="22">
        <v>0</v>
      </c>
      <c r="L308" s="22" t="s">
        <v>64</v>
      </c>
      <c r="M308" s="22" t="s">
        <v>64</v>
      </c>
      <c r="N308" s="43" t="s">
        <v>56</v>
      </c>
      <c r="O308" s="26" t="s">
        <v>56</v>
      </c>
      <c r="P308" s="44" t="s">
        <v>59</v>
      </c>
      <c r="Q308" s="22">
        <v>0</v>
      </c>
      <c r="R308" s="23">
        <v>21092410536</v>
      </c>
      <c r="S308" s="22" t="s">
        <v>56</v>
      </c>
      <c r="T308" s="22">
        <v>6008045024</v>
      </c>
      <c r="U308" s="22">
        <v>13</v>
      </c>
      <c r="V308" s="28">
        <v>0</v>
      </c>
      <c r="W308" s="22">
        <v>13</v>
      </c>
      <c r="X308" s="33" t="s">
        <v>142</v>
      </c>
      <c r="Y308" s="22" t="s">
        <v>56</v>
      </c>
      <c r="Z308" s="34" t="s">
        <v>647</v>
      </c>
      <c r="AA308" s="35">
        <v>44470</v>
      </c>
      <c r="AB308" s="22">
        <v>0</v>
      </c>
      <c r="AC308" s="43">
        <v>5041756908</v>
      </c>
      <c r="AD308" s="73" t="s">
        <v>648</v>
      </c>
      <c r="AE308" s="26">
        <v>44505</v>
      </c>
      <c r="AF308" s="31" t="e">
        <f>VLOOKUP(G308,'TAGIHAN TIV (QTY)'!L:S,8,FALSE)</f>
        <v>#N/A</v>
      </c>
      <c r="AG308" s="31" t="str">
        <f>VLOOKUP(T308,'TAGIHAN TIV (QTY)'!L:S,8,FALSE)</f>
        <v>2050343559</v>
      </c>
      <c r="AH308" s="31" t="str">
        <f>VLOOKUP(AC308,'TAGIHAN TIV (QTY)'!L:S,8,FALSE)</f>
        <v>8276767193</v>
      </c>
      <c r="AI308" s="32">
        <f>VLOOKUP(A308&amp;P308,[1]HARGA!C:D,2,0)*Q308</f>
        <v>0</v>
      </c>
      <c r="AJ308" s="32">
        <f>VLOOKUP(A308&amp;P308,[1]HARGA!C:D,2,0)*W308</f>
        <v>128050</v>
      </c>
      <c r="AK308" s="32">
        <f>VLOOKUP(A308&amp;P308,[1]HARGA!C:D,2,0)*AB308</f>
        <v>0</v>
      </c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>
        <v>2</v>
      </c>
    </row>
    <row r="309" spans="1:55" hidden="1" x14ac:dyDescent="0.35">
      <c r="A309" s="22" t="s">
        <v>51</v>
      </c>
      <c r="B309" s="22" t="s">
        <v>52</v>
      </c>
      <c r="C309" s="23" t="s">
        <v>645</v>
      </c>
      <c r="D309" s="22" t="s">
        <v>68</v>
      </c>
      <c r="E309" s="22" t="s">
        <v>640</v>
      </c>
      <c r="F309" s="22" t="s">
        <v>641</v>
      </c>
      <c r="G309" s="22" t="s">
        <v>63</v>
      </c>
      <c r="H309" s="22" t="s">
        <v>56</v>
      </c>
      <c r="I309" s="22" t="s">
        <v>646</v>
      </c>
      <c r="J309" s="24">
        <v>44471</v>
      </c>
      <c r="K309" s="22">
        <v>0</v>
      </c>
      <c r="L309" s="22" t="s">
        <v>64</v>
      </c>
      <c r="M309" s="22" t="s">
        <v>64</v>
      </c>
      <c r="N309" s="43" t="s">
        <v>56</v>
      </c>
      <c r="O309" s="26" t="s">
        <v>56</v>
      </c>
      <c r="P309" s="44" t="s">
        <v>60</v>
      </c>
      <c r="Q309" s="22">
        <v>0</v>
      </c>
      <c r="R309" s="23">
        <v>21092410536</v>
      </c>
      <c r="S309" s="22" t="s">
        <v>56</v>
      </c>
      <c r="T309" s="22">
        <v>6008045024</v>
      </c>
      <c r="U309" s="22">
        <v>1344</v>
      </c>
      <c r="V309" s="28">
        <v>0</v>
      </c>
      <c r="W309" s="22">
        <v>1344</v>
      </c>
      <c r="X309" s="33" t="s">
        <v>142</v>
      </c>
      <c r="Y309" s="22" t="s">
        <v>56</v>
      </c>
      <c r="Z309" s="34" t="s">
        <v>647</v>
      </c>
      <c r="AA309" s="35">
        <v>44470</v>
      </c>
      <c r="AB309" s="22">
        <v>70</v>
      </c>
      <c r="AC309" s="43">
        <v>5041756908</v>
      </c>
      <c r="AD309" s="73" t="s">
        <v>648</v>
      </c>
      <c r="AE309" s="26">
        <v>44505</v>
      </c>
      <c r="AF309" s="31" t="e">
        <f>VLOOKUP(G309,'TAGIHAN TIV (QTY)'!L:S,8,FALSE)</f>
        <v>#N/A</v>
      </c>
      <c r="AG309" s="31" t="str">
        <f>VLOOKUP(T309,'TAGIHAN TIV (QTY)'!L:S,8,FALSE)</f>
        <v>2050343559</v>
      </c>
      <c r="AH309" s="31" t="str">
        <f>VLOOKUP(AC309,'TAGIHAN TIV (QTY)'!L:S,8,FALSE)</f>
        <v>8276767193</v>
      </c>
      <c r="AI309" s="32">
        <f>VLOOKUP(A309&amp;P309,[1]HARGA!C:D,2,0)*Q309</f>
        <v>0</v>
      </c>
      <c r="AJ309" s="32">
        <f>VLOOKUP(A309&amp;P309,[1]HARGA!C:D,2,0)*W309</f>
        <v>40320000</v>
      </c>
      <c r="AK309" s="32">
        <f>VLOOKUP(A309&amp;P309,[1]HARGA!C:D,2,0)*AB309</f>
        <v>2100000</v>
      </c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>
        <v>2</v>
      </c>
    </row>
    <row r="310" spans="1:55" hidden="1" x14ac:dyDescent="0.35">
      <c r="A310" s="22" t="s">
        <v>51</v>
      </c>
      <c r="B310" s="22" t="s">
        <v>52</v>
      </c>
      <c r="C310" s="23">
        <v>21092400966</v>
      </c>
      <c r="D310" s="22" t="s">
        <v>68</v>
      </c>
      <c r="E310" s="22" t="s">
        <v>649</v>
      </c>
      <c r="F310" s="22" t="s">
        <v>650</v>
      </c>
      <c r="G310" s="22">
        <v>5041759880</v>
      </c>
      <c r="H310" s="22" t="s">
        <v>56</v>
      </c>
      <c r="I310" s="22" t="s">
        <v>651</v>
      </c>
      <c r="J310" s="24">
        <v>44471</v>
      </c>
      <c r="K310" s="22">
        <v>1248</v>
      </c>
      <c r="L310" s="22" t="s">
        <v>119</v>
      </c>
      <c r="M310" s="22" t="s">
        <v>119</v>
      </c>
      <c r="N310" s="43" t="s">
        <v>652</v>
      </c>
      <c r="O310" s="26">
        <v>44471</v>
      </c>
      <c r="P310" s="44" t="s">
        <v>59</v>
      </c>
      <c r="Q310" s="22">
        <v>1248</v>
      </c>
      <c r="R310" s="23">
        <v>21092400981</v>
      </c>
      <c r="S310" s="22" t="s">
        <v>56</v>
      </c>
      <c r="T310" s="22">
        <v>6008048762</v>
      </c>
      <c r="U310" s="22">
        <v>50</v>
      </c>
      <c r="V310" s="28">
        <v>0</v>
      </c>
      <c r="W310" s="22">
        <v>50</v>
      </c>
      <c r="X310" s="33" t="s">
        <v>57</v>
      </c>
      <c r="Y310" s="22" t="s">
        <v>56</v>
      </c>
      <c r="Z310" s="34" t="s">
        <v>653</v>
      </c>
      <c r="AA310" s="35">
        <v>44470</v>
      </c>
      <c r="AB310" s="22">
        <v>4</v>
      </c>
      <c r="AC310" s="43">
        <v>5041757853</v>
      </c>
      <c r="AD310" s="73" t="s">
        <v>654</v>
      </c>
      <c r="AE310" s="26">
        <v>44505</v>
      </c>
      <c r="AF310" s="31" t="str">
        <f>VLOOKUP(G310,'TAGIHAN TIV (QTY)'!L:S,8,FALSE)</f>
        <v>8276767193</v>
      </c>
      <c r="AG310" s="31" t="str">
        <f>VLOOKUP(T310,'TAGIHAN TIV (QTY)'!L:S,8,FALSE)</f>
        <v>2050343559</v>
      </c>
      <c r="AH310" s="31" t="str">
        <f>VLOOKUP(AC310,'TAGIHAN TIV (QTY)'!L:S,8,FALSE)</f>
        <v>8276767193</v>
      </c>
      <c r="AI310" s="32">
        <f>VLOOKUP(A310&amp;P310,[1]HARGA!C:D,2,0)*Q310</f>
        <v>12292800</v>
      </c>
      <c r="AJ310" s="32">
        <f>VLOOKUP(A310&amp;P310,[1]HARGA!C:D,2,0)*W310</f>
        <v>492500</v>
      </c>
      <c r="AK310" s="32">
        <f>VLOOKUP(A310&amp;P310,[1]HARGA!C:D,2,0)*AB310</f>
        <v>39400</v>
      </c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>
        <v>2</v>
      </c>
    </row>
    <row r="311" spans="1:55" hidden="1" x14ac:dyDescent="0.35">
      <c r="A311" s="22" t="s">
        <v>51</v>
      </c>
      <c r="B311" s="22" t="s">
        <v>52</v>
      </c>
      <c r="C311" s="23">
        <v>21092400966</v>
      </c>
      <c r="D311" s="22" t="s">
        <v>68</v>
      </c>
      <c r="E311" s="22" t="s">
        <v>649</v>
      </c>
      <c r="F311" s="22" t="s">
        <v>650</v>
      </c>
      <c r="G311" s="22">
        <v>5041759880</v>
      </c>
      <c r="H311" s="22" t="s">
        <v>56</v>
      </c>
      <c r="I311" s="22" t="s">
        <v>651</v>
      </c>
      <c r="J311" s="24">
        <v>44471</v>
      </c>
      <c r="K311" s="22">
        <v>1248</v>
      </c>
      <c r="L311" s="22" t="s">
        <v>119</v>
      </c>
      <c r="M311" s="22" t="s">
        <v>119</v>
      </c>
      <c r="N311" s="43" t="s">
        <v>652</v>
      </c>
      <c r="O311" s="26">
        <v>44471</v>
      </c>
      <c r="P311" s="44" t="s">
        <v>60</v>
      </c>
      <c r="Q311" s="22">
        <v>1248</v>
      </c>
      <c r="R311" s="23">
        <v>21092400981</v>
      </c>
      <c r="S311" s="22" t="s">
        <v>56</v>
      </c>
      <c r="T311" s="22">
        <v>6008048762</v>
      </c>
      <c r="U311" s="22">
        <v>1296</v>
      </c>
      <c r="V311" s="28">
        <v>0</v>
      </c>
      <c r="W311" s="22">
        <v>1296</v>
      </c>
      <c r="X311" s="33" t="s">
        <v>57</v>
      </c>
      <c r="Y311" s="22" t="s">
        <v>56</v>
      </c>
      <c r="Z311" s="34" t="s">
        <v>653</v>
      </c>
      <c r="AA311" s="35">
        <v>44470</v>
      </c>
      <c r="AB311" s="22">
        <v>65</v>
      </c>
      <c r="AC311" s="43">
        <v>5041757853</v>
      </c>
      <c r="AD311" s="73" t="s">
        <v>654</v>
      </c>
      <c r="AE311" s="26">
        <v>44505</v>
      </c>
      <c r="AF311" s="31" t="str">
        <f>VLOOKUP(G311,'TAGIHAN TIV (QTY)'!L:S,8,FALSE)</f>
        <v>8276767193</v>
      </c>
      <c r="AG311" s="31" t="str">
        <f>VLOOKUP(T311,'TAGIHAN TIV (QTY)'!L:S,8,FALSE)</f>
        <v>2050343559</v>
      </c>
      <c r="AH311" s="31" t="str">
        <f>VLOOKUP(AC311,'TAGIHAN TIV (QTY)'!L:S,8,FALSE)</f>
        <v>8276767193</v>
      </c>
      <c r="AI311" s="32">
        <f>VLOOKUP(A311&amp;P311,[1]HARGA!C:D,2,0)*Q311</f>
        <v>37440000</v>
      </c>
      <c r="AJ311" s="32">
        <f>VLOOKUP(A311&amp;P311,[1]HARGA!C:D,2,0)*W311</f>
        <v>38880000</v>
      </c>
      <c r="AK311" s="32">
        <f>VLOOKUP(A311&amp;P311,[1]HARGA!C:D,2,0)*AB311</f>
        <v>1950000</v>
      </c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>
        <v>2</v>
      </c>
    </row>
    <row r="312" spans="1:55" hidden="1" x14ac:dyDescent="0.35">
      <c r="A312" s="22" t="s">
        <v>61</v>
      </c>
      <c r="B312" s="22" t="s">
        <v>52</v>
      </c>
      <c r="C312" s="23">
        <v>21092400552</v>
      </c>
      <c r="D312" s="22" t="s">
        <v>68</v>
      </c>
      <c r="E312" s="22" t="s">
        <v>655</v>
      </c>
      <c r="F312" s="22" t="s">
        <v>656</v>
      </c>
      <c r="G312" s="22">
        <v>5041758383</v>
      </c>
      <c r="H312" s="22" t="s">
        <v>56</v>
      </c>
      <c r="I312" s="22" t="s">
        <v>657</v>
      </c>
      <c r="J312" s="24">
        <v>44471</v>
      </c>
      <c r="K312" s="22">
        <v>1008</v>
      </c>
      <c r="L312" s="22" t="s">
        <v>658</v>
      </c>
      <c r="M312" s="22" t="s">
        <v>658</v>
      </c>
      <c r="N312" s="43" t="s">
        <v>659</v>
      </c>
      <c r="O312" s="26">
        <v>44470</v>
      </c>
      <c r="P312" s="44" t="s">
        <v>59</v>
      </c>
      <c r="Q312" s="22">
        <v>1008</v>
      </c>
      <c r="R312" s="23">
        <v>21092400586</v>
      </c>
      <c r="S312" s="22" t="s">
        <v>56</v>
      </c>
      <c r="T312" s="22">
        <v>6008045670</v>
      </c>
      <c r="U312" s="22">
        <v>25</v>
      </c>
      <c r="V312" s="28">
        <v>0</v>
      </c>
      <c r="W312" s="22">
        <v>25</v>
      </c>
      <c r="X312" s="33" t="s">
        <v>658</v>
      </c>
      <c r="Y312" s="22" t="s">
        <v>56</v>
      </c>
      <c r="Z312" s="34" t="s">
        <v>660</v>
      </c>
      <c r="AA312" s="35">
        <v>44470</v>
      </c>
      <c r="AB312" s="22">
        <v>1</v>
      </c>
      <c r="AC312" s="43">
        <v>5041755111</v>
      </c>
      <c r="AD312" s="36" t="s">
        <v>661</v>
      </c>
      <c r="AE312" s="37">
        <v>44470</v>
      </c>
      <c r="AF312" s="31" t="str">
        <f>VLOOKUP(G312,'TAGIHAN TIV (QTY)'!L:S,8,FALSE)</f>
        <v>8276766666</v>
      </c>
      <c r="AG312" s="31" t="str">
        <f>VLOOKUP(T312,'TAGIHAN TIV (QTY)'!L:S,8,FALSE)</f>
        <v>2050343532</v>
      </c>
      <c r="AH312" s="31" t="str">
        <f>VLOOKUP(AC312,'TAGIHAN TIV (QTY)'!L:S,8,FALSE)</f>
        <v>8276766666</v>
      </c>
      <c r="AI312" s="32">
        <f>VLOOKUP(A312&amp;P312,[1]HARGA!C:D,2,0)*Q312</f>
        <v>9928800</v>
      </c>
      <c r="AJ312" s="32">
        <f>VLOOKUP(A312&amp;P312,[1]HARGA!C:D,2,0)*W312</f>
        <v>246250</v>
      </c>
      <c r="AK312" s="32">
        <f>VLOOKUP(A312&amp;P312,[1]HARGA!C:D,2,0)*AB312</f>
        <v>9850</v>
      </c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>
        <v>2</v>
      </c>
    </row>
    <row r="313" spans="1:55" hidden="1" x14ac:dyDescent="0.35">
      <c r="A313" s="22" t="s">
        <v>61</v>
      </c>
      <c r="B313" s="22" t="s">
        <v>52</v>
      </c>
      <c r="C313" s="23">
        <v>21092400552</v>
      </c>
      <c r="D313" s="22" t="s">
        <v>68</v>
      </c>
      <c r="E313" s="22" t="s">
        <v>655</v>
      </c>
      <c r="F313" s="22" t="s">
        <v>656</v>
      </c>
      <c r="G313" s="22">
        <v>5041758383</v>
      </c>
      <c r="H313" s="22" t="s">
        <v>56</v>
      </c>
      <c r="I313" s="22" t="s">
        <v>657</v>
      </c>
      <c r="J313" s="24">
        <v>44471</v>
      </c>
      <c r="K313" s="22">
        <v>1008</v>
      </c>
      <c r="L313" s="22" t="s">
        <v>658</v>
      </c>
      <c r="M313" s="22" t="s">
        <v>658</v>
      </c>
      <c r="N313" s="43" t="s">
        <v>659</v>
      </c>
      <c r="O313" s="26">
        <v>44470</v>
      </c>
      <c r="P313" s="44" t="s">
        <v>60</v>
      </c>
      <c r="Q313" s="22">
        <v>1008</v>
      </c>
      <c r="R313" s="23">
        <v>21092400586</v>
      </c>
      <c r="S313" s="22" t="s">
        <v>56</v>
      </c>
      <c r="T313" s="22">
        <v>6008045670</v>
      </c>
      <c r="U313" s="22">
        <v>1088</v>
      </c>
      <c r="V313" s="28">
        <v>0</v>
      </c>
      <c r="W313" s="22">
        <v>1088</v>
      </c>
      <c r="X313" s="33" t="s">
        <v>658</v>
      </c>
      <c r="Y313" s="22" t="s">
        <v>56</v>
      </c>
      <c r="Z313" s="34" t="s">
        <v>660</v>
      </c>
      <c r="AA313" s="35">
        <v>44470</v>
      </c>
      <c r="AB313" s="22">
        <v>51</v>
      </c>
      <c r="AC313" s="43">
        <v>5041755111</v>
      </c>
      <c r="AD313" s="36" t="s">
        <v>661</v>
      </c>
      <c r="AE313" s="37">
        <v>44470</v>
      </c>
      <c r="AF313" s="31" t="str">
        <f>VLOOKUP(G313,'TAGIHAN TIV (QTY)'!L:S,8,FALSE)</f>
        <v>8276766666</v>
      </c>
      <c r="AG313" s="31" t="str">
        <f>VLOOKUP(T313,'TAGIHAN TIV (QTY)'!L:S,8,FALSE)</f>
        <v>2050343532</v>
      </c>
      <c r="AH313" s="31" t="str">
        <f>VLOOKUP(AC313,'TAGIHAN TIV (QTY)'!L:S,8,FALSE)</f>
        <v>8276766666</v>
      </c>
      <c r="AI313" s="32">
        <f>VLOOKUP(A313&amp;P313,[1]HARGA!C:D,2,0)*Q313</f>
        <v>30240000</v>
      </c>
      <c r="AJ313" s="32">
        <f>VLOOKUP(A313&amp;P313,[1]HARGA!C:D,2,0)*W313</f>
        <v>32640000</v>
      </c>
      <c r="AK313" s="32">
        <f>VLOOKUP(A313&amp;P313,[1]HARGA!C:D,2,0)*AB313</f>
        <v>1530000</v>
      </c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>
        <v>2</v>
      </c>
    </row>
    <row r="314" spans="1:55" hidden="1" x14ac:dyDescent="0.35">
      <c r="A314" s="22" t="s">
        <v>61</v>
      </c>
      <c r="B314" s="22" t="s">
        <v>52</v>
      </c>
      <c r="C314" s="23">
        <v>21092400555</v>
      </c>
      <c r="D314" s="22" t="s">
        <v>68</v>
      </c>
      <c r="E314" s="22" t="s">
        <v>69</v>
      </c>
      <c r="F314" s="22" t="s">
        <v>70</v>
      </c>
      <c r="G314" s="22">
        <v>5041759846</v>
      </c>
      <c r="H314" s="22" t="s">
        <v>56</v>
      </c>
      <c r="I314" s="22" t="s">
        <v>662</v>
      </c>
      <c r="J314" s="24">
        <v>44471</v>
      </c>
      <c r="K314" s="22">
        <v>1248</v>
      </c>
      <c r="L314" s="22" t="s">
        <v>72</v>
      </c>
      <c r="M314" s="22" t="s">
        <v>72</v>
      </c>
      <c r="N314" s="43" t="s">
        <v>663</v>
      </c>
      <c r="O314" s="26">
        <v>44471</v>
      </c>
      <c r="P314" s="44" t="s">
        <v>59</v>
      </c>
      <c r="Q314" s="22">
        <v>1248</v>
      </c>
      <c r="R314" s="23">
        <v>21092400582</v>
      </c>
      <c r="S314" s="22" t="s">
        <v>56</v>
      </c>
      <c r="T314" s="22">
        <v>6008048540</v>
      </c>
      <c r="U314" s="22">
        <v>18</v>
      </c>
      <c r="V314" s="28">
        <v>0</v>
      </c>
      <c r="W314" s="22">
        <v>18</v>
      </c>
      <c r="X314" s="33" t="s">
        <v>72</v>
      </c>
      <c r="Y314" s="22" t="s">
        <v>56</v>
      </c>
      <c r="Z314" s="34" t="s">
        <v>664</v>
      </c>
      <c r="AA314" s="35">
        <v>44470</v>
      </c>
      <c r="AB314" s="22">
        <v>0</v>
      </c>
      <c r="AC314" s="43">
        <v>5041759219</v>
      </c>
      <c r="AD314" s="73" t="s">
        <v>665</v>
      </c>
      <c r="AE314" s="26">
        <v>44471</v>
      </c>
      <c r="AF314" s="31" t="str">
        <f>VLOOKUP(G314,'TAGIHAN TIV (QTY)'!L:S,8,FALSE)</f>
        <v>8276766666</v>
      </c>
      <c r="AG314" s="31" t="str">
        <f>VLOOKUP(T314,'TAGIHAN TIV (QTY)'!L:S,8,FALSE)</f>
        <v>2050343532</v>
      </c>
      <c r="AH314" s="31" t="str">
        <f>VLOOKUP(AC314,'TAGIHAN TIV (QTY)'!L:S,8,FALSE)</f>
        <v>8276766666</v>
      </c>
      <c r="AI314" s="32">
        <f>VLOOKUP(A314&amp;P314,[1]HARGA!C:D,2,0)*Q314</f>
        <v>12292800</v>
      </c>
      <c r="AJ314" s="32">
        <f>VLOOKUP(A314&amp;P314,[1]HARGA!C:D,2,0)*W314</f>
        <v>177300</v>
      </c>
      <c r="AK314" s="32">
        <f>VLOOKUP(A314&amp;P314,[1]HARGA!C:D,2,0)*AB314</f>
        <v>0</v>
      </c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>
        <v>2</v>
      </c>
    </row>
    <row r="315" spans="1:55" hidden="1" x14ac:dyDescent="0.35">
      <c r="A315" s="22" t="s">
        <v>61</v>
      </c>
      <c r="B315" s="22" t="s">
        <v>52</v>
      </c>
      <c r="C315" s="23">
        <v>21092400555</v>
      </c>
      <c r="D315" s="22" t="s">
        <v>68</v>
      </c>
      <c r="E315" s="22" t="s">
        <v>69</v>
      </c>
      <c r="F315" s="22" t="s">
        <v>70</v>
      </c>
      <c r="G315" s="22">
        <v>5041759846</v>
      </c>
      <c r="H315" s="22" t="s">
        <v>56</v>
      </c>
      <c r="I315" s="22" t="s">
        <v>662</v>
      </c>
      <c r="J315" s="24">
        <v>44471</v>
      </c>
      <c r="K315" s="22">
        <v>1248</v>
      </c>
      <c r="L315" s="22" t="s">
        <v>72</v>
      </c>
      <c r="M315" s="22" t="s">
        <v>72</v>
      </c>
      <c r="N315" s="43" t="s">
        <v>663</v>
      </c>
      <c r="O315" s="26">
        <v>44471</v>
      </c>
      <c r="P315" s="44" t="s">
        <v>60</v>
      </c>
      <c r="Q315" s="22">
        <v>1248</v>
      </c>
      <c r="R315" s="23">
        <v>21092400582</v>
      </c>
      <c r="S315" s="22" t="s">
        <v>56</v>
      </c>
      <c r="T315" s="22">
        <v>6008048540</v>
      </c>
      <c r="U315" s="22">
        <v>1344</v>
      </c>
      <c r="V315" s="28">
        <v>0</v>
      </c>
      <c r="W315" s="22">
        <v>1344</v>
      </c>
      <c r="X315" s="33" t="s">
        <v>72</v>
      </c>
      <c r="Y315" s="22" t="s">
        <v>56</v>
      </c>
      <c r="Z315" s="34" t="s">
        <v>664</v>
      </c>
      <c r="AA315" s="35">
        <v>44470</v>
      </c>
      <c r="AB315" s="22">
        <v>96</v>
      </c>
      <c r="AC315" s="43">
        <v>5041759219</v>
      </c>
      <c r="AD315" s="73" t="s">
        <v>665</v>
      </c>
      <c r="AE315" s="26">
        <v>44471</v>
      </c>
      <c r="AF315" s="31" t="str">
        <f>VLOOKUP(G315,'TAGIHAN TIV (QTY)'!L:S,8,FALSE)</f>
        <v>8276766666</v>
      </c>
      <c r="AG315" s="31" t="str">
        <f>VLOOKUP(T315,'TAGIHAN TIV (QTY)'!L:S,8,FALSE)</f>
        <v>2050343532</v>
      </c>
      <c r="AH315" s="31" t="str">
        <f>VLOOKUP(AC315,'TAGIHAN TIV (QTY)'!L:S,8,FALSE)</f>
        <v>8276766666</v>
      </c>
      <c r="AI315" s="32">
        <f>VLOOKUP(A315&amp;P315,[1]HARGA!C:D,2,0)*Q315</f>
        <v>37440000</v>
      </c>
      <c r="AJ315" s="32">
        <f>VLOOKUP(A315&amp;P315,[1]HARGA!C:D,2,0)*W315</f>
        <v>40320000</v>
      </c>
      <c r="AK315" s="32">
        <f>VLOOKUP(A315&amp;P315,[1]HARGA!C:D,2,0)*AB315</f>
        <v>2880000</v>
      </c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>
        <v>2</v>
      </c>
    </row>
    <row r="316" spans="1:55" hidden="1" x14ac:dyDescent="0.35">
      <c r="A316" s="22" t="s">
        <v>61</v>
      </c>
      <c r="B316" s="22" t="s">
        <v>52</v>
      </c>
      <c r="C316" s="23">
        <v>21092400555</v>
      </c>
      <c r="D316" s="22" t="s">
        <v>68</v>
      </c>
      <c r="E316" s="22" t="s">
        <v>69</v>
      </c>
      <c r="F316" s="22" t="s">
        <v>70</v>
      </c>
      <c r="G316" s="22">
        <v>5041759846</v>
      </c>
      <c r="H316" s="22" t="s">
        <v>56</v>
      </c>
      <c r="I316" s="22" t="s">
        <v>662</v>
      </c>
      <c r="J316" s="24">
        <v>44471</v>
      </c>
      <c r="K316" s="22">
        <v>28</v>
      </c>
      <c r="L316" s="22" t="s">
        <v>72</v>
      </c>
      <c r="M316" s="22" t="s">
        <v>72</v>
      </c>
      <c r="N316" s="43" t="s">
        <v>663</v>
      </c>
      <c r="O316" s="26">
        <v>44471</v>
      </c>
      <c r="P316" s="44" t="s">
        <v>76</v>
      </c>
      <c r="Q316" s="22">
        <v>28</v>
      </c>
      <c r="R316" s="23">
        <v>21092400582</v>
      </c>
      <c r="S316" s="22" t="s">
        <v>56</v>
      </c>
      <c r="T316" s="22">
        <v>6008048540</v>
      </c>
      <c r="U316" s="22">
        <v>28</v>
      </c>
      <c r="V316" s="28">
        <v>0</v>
      </c>
      <c r="W316" s="22">
        <v>28</v>
      </c>
      <c r="X316" s="33" t="s">
        <v>72</v>
      </c>
      <c r="Y316" s="22" t="s">
        <v>56</v>
      </c>
      <c r="Z316" s="34" t="s">
        <v>664</v>
      </c>
      <c r="AA316" s="35">
        <v>44470</v>
      </c>
      <c r="AB316" s="22">
        <v>0</v>
      </c>
      <c r="AC316" s="43">
        <v>5041759219</v>
      </c>
      <c r="AD316" s="73" t="s">
        <v>665</v>
      </c>
      <c r="AE316" s="26">
        <v>44471</v>
      </c>
      <c r="AF316" s="31" t="str">
        <f>VLOOKUP(G316,'TAGIHAN TIV (QTY)'!L:S,8,FALSE)</f>
        <v>8276766666</v>
      </c>
      <c r="AG316" s="31" t="str">
        <f>VLOOKUP(T316,'TAGIHAN TIV (QTY)'!L:S,8,FALSE)</f>
        <v>2050343532</v>
      </c>
      <c r="AH316" s="31" t="str">
        <f>VLOOKUP(AC316,'TAGIHAN TIV (QTY)'!L:S,8,FALSE)</f>
        <v>8276766666</v>
      </c>
      <c r="AI316" s="32">
        <f>VLOOKUP(A316&amp;P316,[1]HARGA!C:D,2,0)*Q316</f>
        <v>0</v>
      </c>
      <c r="AJ316" s="32">
        <f>VLOOKUP(A316&amp;P316,[1]HARGA!C:D,2,0)*W316</f>
        <v>0</v>
      </c>
      <c r="AK316" s="32">
        <f>VLOOKUP(A316&amp;P316,[1]HARGA!C:D,2,0)*AB316</f>
        <v>0</v>
      </c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>
        <v>2</v>
      </c>
    </row>
    <row r="317" spans="1:55" hidden="1" x14ac:dyDescent="0.35">
      <c r="A317" s="22" t="s">
        <v>61</v>
      </c>
      <c r="B317" s="22" t="s">
        <v>52</v>
      </c>
      <c r="C317" s="23">
        <v>21092400539</v>
      </c>
      <c r="D317" s="22" t="s">
        <v>53</v>
      </c>
      <c r="E317" s="22" t="s">
        <v>54</v>
      </c>
      <c r="F317" s="22" t="s">
        <v>55</v>
      </c>
      <c r="G317" s="22">
        <v>5041766037</v>
      </c>
      <c r="H317" s="22" t="s">
        <v>56</v>
      </c>
      <c r="I317" s="22" t="s">
        <v>56</v>
      </c>
      <c r="J317" s="24">
        <v>44471</v>
      </c>
      <c r="K317" s="22">
        <v>1344</v>
      </c>
      <c r="L317" s="22" t="s">
        <v>65</v>
      </c>
      <c r="M317" s="22" t="s">
        <v>65</v>
      </c>
      <c r="N317" s="43" t="s">
        <v>666</v>
      </c>
      <c r="O317" s="26">
        <v>44471</v>
      </c>
      <c r="P317" s="44" t="s">
        <v>59</v>
      </c>
      <c r="Q317" s="22">
        <v>1344</v>
      </c>
      <c r="R317" s="28" t="s">
        <v>56</v>
      </c>
      <c r="S317" s="22" t="s">
        <v>56</v>
      </c>
      <c r="T317" s="28" t="s">
        <v>56</v>
      </c>
      <c r="U317" s="28">
        <v>0</v>
      </c>
      <c r="V317" s="28">
        <v>0</v>
      </c>
      <c r="W317" s="28">
        <v>0</v>
      </c>
      <c r="X317" s="28" t="s">
        <v>56</v>
      </c>
      <c r="Y317" s="22" t="s">
        <v>56</v>
      </c>
      <c r="Z317" s="29" t="s">
        <v>56</v>
      </c>
      <c r="AA317" s="29" t="s">
        <v>56</v>
      </c>
      <c r="AB317" s="28">
        <v>0</v>
      </c>
      <c r="AC317" s="28" t="s">
        <v>56</v>
      </c>
      <c r="AD317" s="30" t="s">
        <v>56</v>
      </c>
      <c r="AE317" s="26" t="s">
        <v>56</v>
      </c>
      <c r="AF317" s="31" t="str">
        <f>VLOOKUP(G317,'TAGIHAN TIV (QTY)'!L:S,8,FALSE)</f>
        <v>8276766666</v>
      </c>
      <c r="AG317" s="31" t="e">
        <f>VLOOKUP(T317,'TAGIHAN TIV (QTY)'!L:S,8,FALSE)</f>
        <v>#N/A</v>
      </c>
      <c r="AH317" s="31" t="e">
        <f>VLOOKUP(AC317,'TAGIHAN TIV (QTY)'!L:S,8,FALSE)</f>
        <v>#N/A</v>
      </c>
      <c r="AI317" s="32">
        <f>VLOOKUP(A317&amp;P317,[1]HARGA!C:D,2,0)*Q317</f>
        <v>13238400</v>
      </c>
      <c r="AJ317" s="32">
        <f>VLOOKUP(A317&amp;P317,[1]HARGA!C:D,2,0)*W317</f>
        <v>0</v>
      </c>
      <c r="AK317" s="32">
        <f>VLOOKUP(A317&amp;P317,[1]HARGA!C:D,2,0)*AB317</f>
        <v>0</v>
      </c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>
        <v>2</v>
      </c>
    </row>
    <row r="318" spans="1:55" hidden="1" x14ac:dyDescent="0.35">
      <c r="A318" s="22" t="s">
        <v>61</v>
      </c>
      <c r="B318" s="22" t="s">
        <v>52</v>
      </c>
      <c r="C318" s="23">
        <v>21092400539</v>
      </c>
      <c r="D318" s="22" t="s">
        <v>53</v>
      </c>
      <c r="E318" s="22" t="s">
        <v>54</v>
      </c>
      <c r="F318" s="22" t="s">
        <v>55</v>
      </c>
      <c r="G318" s="22">
        <v>5041766037</v>
      </c>
      <c r="H318" s="22" t="s">
        <v>56</v>
      </c>
      <c r="I318" s="22" t="s">
        <v>56</v>
      </c>
      <c r="J318" s="24">
        <v>44471</v>
      </c>
      <c r="K318" s="22">
        <v>1344</v>
      </c>
      <c r="L318" s="22" t="s">
        <v>65</v>
      </c>
      <c r="M318" s="22" t="s">
        <v>65</v>
      </c>
      <c r="N318" s="43" t="s">
        <v>666</v>
      </c>
      <c r="O318" s="26">
        <v>44471</v>
      </c>
      <c r="P318" s="44" t="s">
        <v>60</v>
      </c>
      <c r="Q318" s="22">
        <v>1344</v>
      </c>
      <c r="R318" s="28" t="s">
        <v>56</v>
      </c>
      <c r="S318" s="22" t="s">
        <v>56</v>
      </c>
      <c r="T318" s="28" t="s">
        <v>56</v>
      </c>
      <c r="U318" s="28">
        <v>0</v>
      </c>
      <c r="V318" s="28">
        <v>0</v>
      </c>
      <c r="W318" s="28">
        <v>0</v>
      </c>
      <c r="X318" s="28" t="s">
        <v>56</v>
      </c>
      <c r="Y318" s="22" t="s">
        <v>56</v>
      </c>
      <c r="Z318" s="29" t="s">
        <v>56</v>
      </c>
      <c r="AA318" s="29" t="s">
        <v>56</v>
      </c>
      <c r="AB318" s="28">
        <v>0</v>
      </c>
      <c r="AC318" s="28" t="s">
        <v>56</v>
      </c>
      <c r="AD318" s="30" t="s">
        <v>56</v>
      </c>
      <c r="AE318" s="26" t="s">
        <v>56</v>
      </c>
      <c r="AF318" s="31" t="str">
        <f>VLOOKUP(G318,'TAGIHAN TIV (QTY)'!L:S,8,FALSE)</f>
        <v>8276766666</v>
      </c>
      <c r="AG318" s="31" t="e">
        <f>VLOOKUP(T318,'TAGIHAN TIV (QTY)'!L:S,8,FALSE)</f>
        <v>#N/A</v>
      </c>
      <c r="AH318" s="31" t="e">
        <f>VLOOKUP(AC318,'TAGIHAN TIV (QTY)'!L:S,8,FALSE)</f>
        <v>#N/A</v>
      </c>
      <c r="AI318" s="32">
        <f>VLOOKUP(A318&amp;P318,[1]HARGA!C:D,2,0)*Q318</f>
        <v>40320000</v>
      </c>
      <c r="AJ318" s="32">
        <f>VLOOKUP(A318&amp;P318,[1]HARGA!C:D,2,0)*W318</f>
        <v>0</v>
      </c>
      <c r="AK318" s="32">
        <f>VLOOKUP(A318&amp;P318,[1]HARGA!C:D,2,0)*AB318</f>
        <v>0</v>
      </c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>
        <v>2</v>
      </c>
    </row>
    <row r="319" spans="1:55" hidden="1" x14ac:dyDescent="0.35">
      <c r="A319" s="22" t="s">
        <v>51</v>
      </c>
      <c r="B319" s="22" t="s">
        <v>52</v>
      </c>
      <c r="C319" s="23" t="s">
        <v>667</v>
      </c>
      <c r="D319" s="22" t="s">
        <v>53</v>
      </c>
      <c r="E319" s="22" t="s">
        <v>54</v>
      </c>
      <c r="F319" s="22" t="s">
        <v>55</v>
      </c>
      <c r="G319" s="22" t="s">
        <v>63</v>
      </c>
      <c r="H319" s="22" t="s">
        <v>56</v>
      </c>
      <c r="I319" s="22" t="s">
        <v>56</v>
      </c>
      <c r="J319" s="24">
        <v>44471</v>
      </c>
      <c r="K319" s="22">
        <v>0</v>
      </c>
      <c r="L319" s="22" t="s">
        <v>64</v>
      </c>
      <c r="M319" s="22" t="s">
        <v>64</v>
      </c>
      <c r="N319" s="43" t="s">
        <v>56</v>
      </c>
      <c r="O319" s="26" t="s">
        <v>56</v>
      </c>
      <c r="P319" s="44" t="s">
        <v>59</v>
      </c>
      <c r="Q319" s="22">
        <v>0</v>
      </c>
      <c r="R319" s="23">
        <v>21093000889</v>
      </c>
      <c r="S319" s="22" t="s">
        <v>56</v>
      </c>
      <c r="T319" s="22">
        <v>6008044027</v>
      </c>
      <c r="U319" s="22">
        <v>50</v>
      </c>
      <c r="V319" s="28">
        <v>0</v>
      </c>
      <c r="W319" s="22">
        <v>50</v>
      </c>
      <c r="X319" s="33" t="s">
        <v>57</v>
      </c>
      <c r="Y319" s="22" t="s">
        <v>56</v>
      </c>
      <c r="Z319" s="34" t="s">
        <v>668</v>
      </c>
      <c r="AA319" s="35">
        <v>44470</v>
      </c>
      <c r="AB319" s="22">
        <v>0</v>
      </c>
      <c r="AC319" s="43">
        <v>5041768140</v>
      </c>
      <c r="AD319" s="73" t="s">
        <v>669</v>
      </c>
      <c r="AE319" s="26">
        <v>44505</v>
      </c>
      <c r="AF319" s="31" t="e">
        <f>VLOOKUP(G319,'TAGIHAN TIV (QTY)'!L:S,8,FALSE)</f>
        <v>#N/A</v>
      </c>
      <c r="AG319" s="31" t="str">
        <f>VLOOKUP(T319,'TAGIHAN TIV (QTY)'!L:S,8,FALSE)</f>
        <v>2050343559</v>
      </c>
      <c r="AH319" s="31" t="str">
        <f>VLOOKUP(AC319,'TAGIHAN TIV (QTY)'!L:S,8,FALSE)</f>
        <v>8276767193</v>
      </c>
      <c r="AI319" s="32">
        <f>VLOOKUP(A319&amp;P319,[1]HARGA!C:D,2,0)*Q319</f>
        <v>0</v>
      </c>
      <c r="AJ319" s="32">
        <f>VLOOKUP(A319&amp;P319,[1]HARGA!C:D,2,0)*W319</f>
        <v>492500</v>
      </c>
      <c r="AK319" s="32">
        <f>VLOOKUP(A319&amp;P319,[1]HARGA!C:D,2,0)*AB319</f>
        <v>0</v>
      </c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>
        <v>2</v>
      </c>
    </row>
    <row r="320" spans="1:55" hidden="1" x14ac:dyDescent="0.35">
      <c r="A320" s="22" t="s">
        <v>51</v>
      </c>
      <c r="B320" s="22" t="s">
        <v>52</v>
      </c>
      <c r="C320" s="23" t="s">
        <v>667</v>
      </c>
      <c r="D320" s="22" t="s">
        <v>53</v>
      </c>
      <c r="E320" s="22" t="s">
        <v>54</v>
      </c>
      <c r="F320" s="22" t="s">
        <v>55</v>
      </c>
      <c r="G320" s="22" t="s">
        <v>63</v>
      </c>
      <c r="H320" s="22" t="s">
        <v>56</v>
      </c>
      <c r="I320" s="22" t="s">
        <v>56</v>
      </c>
      <c r="J320" s="24">
        <v>44471</v>
      </c>
      <c r="K320" s="22">
        <v>0</v>
      </c>
      <c r="L320" s="22" t="s">
        <v>64</v>
      </c>
      <c r="M320" s="22" t="s">
        <v>64</v>
      </c>
      <c r="N320" s="43" t="s">
        <v>56</v>
      </c>
      <c r="O320" s="26" t="s">
        <v>56</v>
      </c>
      <c r="P320" s="44" t="s">
        <v>60</v>
      </c>
      <c r="Q320" s="22">
        <v>0</v>
      </c>
      <c r="R320" s="23">
        <v>21093000889</v>
      </c>
      <c r="S320" s="22" t="s">
        <v>56</v>
      </c>
      <c r="T320" s="22">
        <v>6008044027</v>
      </c>
      <c r="U320" s="22">
        <v>1344</v>
      </c>
      <c r="V320" s="28">
        <v>0</v>
      </c>
      <c r="W320" s="22">
        <v>1344</v>
      </c>
      <c r="X320" s="33" t="s">
        <v>57</v>
      </c>
      <c r="Y320" s="22" t="s">
        <v>56</v>
      </c>
      <c r="Z320" s="34" t="s">
        <v>668</v>
      </c>
      <c r="AA320" s="35">
        <v>44470</v>
      </c>
      <c r="AB320" s="22">
        <v>70</v>
      </c>
      <c r="AC320" s="43">
        <v>5041768140</v>
      </c>
      <c r="AD320" s="73" t="s">
        <v>669</v>
      </c>
      <c r="AE320" s="26">
        <v>44505</v>
      </c>
      <c r="AF320" s="31" t="e">
        <f>VLOOKUP(G320,'TAGIHAN TIV (QTY)'!L:S,8,FALSE)</f>
        <v>#N/A</v>
      </c>
      <c r="AG320" s="31" t="str">
        <f>VLOOKUP(T320,'TAGIHAN TIV (QTY)'!L:S,8,FALSE)</f>
        <v>2050343559</v>
      </c>
      <c r="AH320" s="31" t="str">
        <f>VLOOKUP(AC320,'TAGIHAN TIV (QTY)'!L:S,8,FALSE)</f>
        <v>8276767193</v>
      </c>
      <c r="AI320" s="32">
        <f>VLOOKUP(A320&amp;P320,[1]HARGA!C:D,2,0)*Q320</f>
        <v>0</v>
      </c>
      <c r="AJ320" s="32">
        <f>VLOOKUP(A320&amp;P320,[1]HARGA!C:D,2,0)*W320</f>
        <v>40320000</v>
      </c>
      <c r="AK320" s="32">
        <f>VLOOKUP(A320&amp;P320,[1]HARGA!C:D,2,0)*AB320</f>
        <v>2100000</v>
      </c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>
        <v>2</v>
      </c>
    </row>
    <row r="321" spans="1:55" hidden="1" x14ac:dyDescent="0.35">
      <c r="A321" s="22" t="s">
        <v>61</v>
      </c>
      <c r="B321" s="22" t="s">
        <v>52</v>
      </c>
      <c r="C321" s="23">
        <v>21092400542</v>
      </c>
      <c r="D321" s="22" t="s">
        <v>53</v>
      </c>
      <c r="E321" s="22" t="s">
        <v>392</v>
      </c>
      <c r="F321" s="22" t="s">
        <v>670</v>
      </c>
      <c r="G321" s="22">
        <v>5041684589</v>
      </c>
      <c r="H321" s="22" t="s">
        <v>56</v>
      </c>
      <c r="I321" s="22" t="s">
        <v>56</v>
      </c>
      <c r="J321" s="24">
        <v>44471</v>
      </c>
      <c r="K321" s="22">
        <v>1440</v>
      </c>
      <c r="L321" s="22" t="s">
        <v>274</v>
      </c>
      <c r="M321" s="22" t="s">
        <v>274</v>
      </c>
      <c r="N321" s="43" t="s">
        <v>671</v>
      </c>
      <c r="O321" s="26">
        <v>44473</v>
      </c>
      <c r="P321" s="44" t="s">
        <v>59</v>
      </c>
      <c r="Q321" s="22">
        <v>1440</v>
      </c>
      <c r="R321" s="28" t="s">
        <v>56</v>
      </c>
      <c r="S321" s="22" t="s">
        <v>56</v>
      </c>
      <c r="T321" s="28" t="s">
        <v>56</v>
      </c>
      <c r="U321" s="28">
        <v>0</v>
      </c>
      <c r="V321" s="28">
        <v>0</v>
      </c>
      <c r="W321" s="28">
        <v>0</v>
      </c>
      <c r="X321" s="28" t="s">
        <v>56</v>
      </c>
      <c r="Y321" s="22" t="s">
        <v>56</v>
      </c>
      <c r="Z321" s="29" t="s">
        <v>56</v>
      </c>
      <c r="AA321" s="29" t="s">
        <v>56</v>
      </c>
      <c r="AB321" s="28">
        <v>0</v>
      </c>
      <c r="AC321" s="28" t="s">
        <v>56</v>
      </c>
      <c r="AD321" s="30" t="s">
        <v>56</v>
      </c>
      <c r="AE321" s="26" t="s">
        <v>56</v>
      </c>
      <c r="AF321" s="31" t="str">
        <f>VLOOKUP(G321,'TAGIHAN TIV (QTY)'!L:S,8,FALSE)</f>
        <v>8276766666</v>
      </c>
      <c r="AG321" s="31" t="e">
        <f>VLOOKUP(T321,'TAGIHAN TIV (QTY)'!L:S,8,FALSE)</f>
        <v>#N/A</v>
      </c>
      <c r="AH321" s="31" t="e">
        <f>VLOOKUP(AC321,'TAGIHAN TIV (QTY)'!L:S,8,FALSE)</f>
        <v>#N/A</v>
      </c>
      <c r="AI321" s="32">
        <f>VLOOKUP(A321&amp;P321,[1]HARGA!C:D,2,0)*Q321</f>
        <v>14184000</v>
      </c>
      <c r="AJ321" s="32">
        <f>VLOOKUP(A321&amp;P321,[1]HARGA!C:D,2,0)*W321</f>
        <v>0</v>
      </c>
      <c r="AK321" s="32">
        <f>VLOOKUP(A321&amp;P321,[1]HARGA!C:D,2,0)*AB321</f>
        <v>0</v>
      </c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>
        <v>2</v>
      </c>
    </row>
    <row r="322" spans="1:55" hidden="1" x14ac:dyDescent="0.35">
      <c r="A322" s="22" t="s">
        <v>61</v>
      </c>
      <c r="B322" s="22" t="s">
        <v>52</v>
      </c>
      <c r="C322" s="23">
        <v>21092400542</v>
      </c>
      <c r="D322" s="22" t="s">
        <v>53</v>
      </c>
      <c r="E322" s="22" t="s">
        <v>392</v>
      </c>
      <c r="F322" s="22" t="s">
        <v>670</v>
      </c>
      <c r="G322" s="22">
        <v>5041684589</v>
      </c>
      <c r="H322" s="22" t="s">
        <v>56</v>
      </c>
      <c r="I322" s="22" t="s">
        <v>56</v>
      </c>
      <c r="J322" s="24">
        <v>44471</v>
      </c>
      <c r="K322" s="22">
        <v>1440</v>
      </c>
      <c r="L322" s="22" t="s">
        <v>274</v>
      </c>
      <c r="M322" s="22" t="s">
        <v>274</v>
      </c>
      <c r="N322" s="43" t="s">
        <v>671</v>
      </c>
      <c r="O322" s="26">
        <v>44473</v>
      </c>
      <c r="P322" s="44" t="s">
        <v>60</v>
      </c>
      <c r="Q322" s="22">
        <v>1440</v>
      </c>
      <c r="R322" s="28" t="s">
        <v>56</v>
      </c>
      <c r="S322" s="22" t="s">
        <v>56</v>
      </c>
      <c r="T322" s="28" t="s">
        <v>56</v>
      </c>
      <c r="U322" s="28">
        <v>0</v>
      </c>
      <c r="V322" s="28">
        <v>0</v>
      </c>
      <c r="W322" s="28">
        <v>0</v>
      </c>
      <c r="X322" s="28" t="s">
        <v>56</v>
      </c>
      <c r="Y322" s="22" t="s">
        <v>56</v>
      </c>
      <c r="Z322" s="29" t="s">
        <v>56</v>
      </c>
      <c r="AA322" s="29" t="s">
        <v>56</v>
      </c>
      <c r="AB322" s="28">
        <v>0</v>
      </c>
      <c r="AC322" s="28" t="s">
        <v>56</v>
      </c>
      <c r="AD322" s="30" t="s">
        <v>56</v>
      </c>
      <c r="AE322" s="26" t="s">
        <v>56</v>
      </c>
      <c r="AF322" s="31" t="str">
        <f>VLOOKUP(G322,'TAGIHAN TIV (QTY)'!L:S,8,FALSE)</f>
        <v>8276766666</v>
      </c>
      <c r="AG322" s="31" t="e">
        <f>VLOOKUP(T322,'TAGIHAN TIV (QTY)'!L:S,8,FALSE)</f>
        <v>#N/A</v>
      </c>
      <c r="AH322" s="31" t="e">
        <f>VLOOKUP(AC322,'TAGIHAN TIV (QTY)'!L:S,8,FALSE)</f>
        <v>#N/A</v>
      </c>
      <c r="AI322" s="32">
        <f>VLOOKUP(A322&amp;P322,[1]HARGA!C:D,2,0)*Q322</f>
        <v>43200000</v>
      </c>
      <c r="AJ322" s="32">
        <f>VLOOKUP(A322&amp;P322,[1]HARGA!C:D,2,0)*W322</f>
        <v>0</v>
      </c>
      <c r="AK322" s="32">
        <f>VLOOKUP(A322&amp;P322,[1]HARGA!C:D,2,0)*AB322</f>
        <v>0</v>
      </c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>
        <v>2</v>
      </c>
    </row>
    <row r="323" spans="1:55" hidden="1" x14ac:dyDescent="0.35">
      <c r="A323" s="22" t="s">
        <v>51</v>
      </c>
      <c r="B323" s="22" t="s">
        <v>52</v>
      </c>
      <c r="C323" s="23" t="s">
        <v>672</v>
      </c>
      <c r="D323" s="22" t="s">
        <v>53</v>
      </c>
      <c r="E323" s="22" t="s">
        <v>392</v>
      </c>
      <c r="F323" s="22" t="s">
        <v>670</v>
      </c>
      <c r="G323" s="22" t="s">
        <v>63</v>
      </c>
      <c r="H323" s="22" t="s">
        <v>56</v>
      </c>
      <c r="I323" s="22" t="s">
        <v>56</v>
      </c>
      <c r="J323" s="24">
        <v>44471</v>
      </c>
      <c r="K323" s="22">
        <v>0</v>
      </c>
      <c r="L323" s="22" t="s">
        <v>64</v>
      </c>
      <c r="M323" s="22" t="s">
        <v>64</v>
      </c>
      <c r="N323" s="43" t="s">
        <v>56</v>
      </c>
      <c r="O323" s="26" t="s">
        <v>56</v>
      </c>
      <c r="P323" s="44" t="s">
        <v>59</v>
      </c>
      <c r="Q323" s="22">
        <v>0</v>
      </c>
      <c r="R323" s="23">
        <v>21092400992</v>
      </c>
      <c r="S323" s="22" t="s">
        <v>56</v>
      </c>
      <c r="T323" s="22">
        <v>6008047611</v>
      </c>
      <c r="U323" s="22">
        <v>45</v>
      </c>
      <c r="V323" s="28">
        <v>0</v>
      </c>
      <c r="W323" s="22">
        <v>45</v>
      </c>
      <c r="X323" s="33" t="s">
        <v>119</v>
      </c>
      <c r="Y323" s="22" t="s">
        <v>56</v>
      </c>
      <c r="Z323" s="34" t="s">
        <v>673</v>
      </c>
      <c r="AA323" s="35">
        <v>44470</v>
      </c>
      <c r="AB323" s="22">
        <v>9</v>
      </c>
      <c r="AC323" s="43">
        <v>5041766207</v>
      </c>
      <c r="AD323" s="73" t="s">
        <v>674</v>
      </c>
      <c r="AE323" s="26">
        <v>44488</v>
      </c>
      <c r="AF323" s="31" t="e">
        <f>VLOOKUP(G323,'TAGIHAN TIV (QTY)'!L:S,8,FALSE)</f>
        <v>#N/A</v>
      </c>
      <c r="AG323" s="31" t="str">
        <f>VLOOKUP(T323,'TAGIHAN TIV (QTY)'!L:S,8,FALSE)</f>
        <v>2050343559</v>
      </c>
      <c r="AH323" s="31" t="str">
        <f>VLOOKUP(AC323,'TAGIHAN TIV (QTY)'!L:S,8,FALSE)</f>
        <v>8276767193</v>
      </c>
      <c r="AI323" s="32">
        <f>VLOOKUP(A323&amp;P323,[1]HARGA!C:D,2,0)*Q323</f>
        <v>0</v>
      </c>
      <c r="AJ323" s="32">
        <f>VLOOKUP(A323&amp;P323,[1]HARGA!C:D,2,0)*W323</f>
        <v>443250</v>
      </c>
      <c r="AK323" s="32">
        <f>VLOOKUP(A323&amp;P323,[1]HARGA!C:D,2,0)*AB323</f>
        <v>88650</v>
      </c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>
        <v>2</v>
      </c>
    </row>
    <row r="324" spans="1:55" hidden="1" x14ac:dyDescent="0.35">
      <c r="A324" s="22" t="s">
        <v>51</v>
      </c>
      <c r="B324" s="22" t="s">
        <v>52</v>
      </c>
      <c r="C324" s="23" t="s">
        <v>672</v>
      </c>
      <c r="D324" s="22" t="s">
        <v>53</v>
      </c>
      <c r="E324" s="22" t="s">
        <v>392</v>
      </c>
      <c r="F324" s="22" t="s">
        <v>670</v>
      </c>
      <c r="G324" s="22" t="s">
        <v>63</v>
      </c>
      <c r="H324" s="22" t="s">
        <v>56</v>
      </c>
      <c r="I324" s="22" t="s">
        <v>56</v>
      </c>
      <c r="J324" s="24">
        <v>44471</v>
      </c>
      <c r="K324" s="22">
        <v>0</v>
      </c>
      <c r="L324" s="22" t="s">
        <v>64</v>
      </c>
      <c r="M324" s="22" t="s">
        <v>64</v>
      </c>
      <c r="N324" s="43" t="s">
        <v>56</v>
      </c>
      <c r="O324" s="26" t="s">
        <v>56</v>
      </c>
      <c r="P324" s="44" t="s">
        <v>60</v>
      </c>
      <c r="Q324" s="22">
        <v>0</v>
      </c>
      <c r="R324" s="23">
        <v>21092400992</v>
      </c>
      <c r="S324" s="22" t="s">
        <v>56</v>
      </c>
      <c r="T324" s="22">
        <v>6008047611</v>
      </c>
      <c r="U324" s="22">
        <v>1344</v>
      </c>
      <c r="V324" s="28">
        <v>0</v>
      </c>
      <c r="W324" s="22">
        <v>1344</v>
      </c>
      <c r="X324" s="33" t="s">
        <v>119</v>
      </c>
      <c r="Y324" s="22" t="s">
        <v>56</v>
      </c>
      <c r="Z324" s="34" t="s">
        <v>673</v>
      </c>
      <c r="AA324" s="35">
        <v>44470</v>
      </c>
      <c r="AB324" s="22">
        <v>75</v>
      </c>
      <c r="AC324" s="43">
        <v>5041766207</v>
      </c>
      <c r="AD324" s="73" t="s">
        <v>674</v>
      </c>
      <c r="AE324" s="26">
        <v>44488</v>
      </c>
      <c r="AF324" s="31" t="e">
        <f>VLOOKUP(G324,'TAGIHAN TIV (QTY)'!L:S,8,FALSE)</f>
        <v>#N/A</v>
      </c>
      <c r="AG324" s="31" t="str">
        <f>VLOOKUP(T324,'TAGIHAN TIV (QTY)'!L:S,8,FALSE)</f>
        <v>2050343559</v>
      </c>
      <c r="AH324" s="31" t="str">
        <f>VLOOKUP(AC324,'TAGIHAN TIV (QTY)'!L:S,8,FALSE)</f>
        <v>8276767193</v>
      </c>
      <c r="AI324" s="32">
        <f>VLOOKUP(A324&amp;P324,[1]HARGA!C:D,2,0)*Q324</f>
        <v>0</v>
      </c>
      <c r="AJ324" s="32">
        <f>VLOOKUP(A324&amp;P324,[1]HARGA!C:D,2,0)*W324</f>
        <v>40320000</v>
      </c>
      <c r="AK324" s="32">
        <f>VLOOKUP(A324&amp;P324,[1]HARGA!C:D,2,0)*AB324</f>
        <v>2250000</v>
      </c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>
        <v>2</v>
      </c>
    </row>
    <row r="325" spans="1:55" hidden="1" x14ac:dyDescent="0.35">
      <c r="A325" s="22" t="s">
        <v>61</v>
      </c>
      <c r="B325" s="22" t="s">
        <v>52</v>
      </c>
      <c r="C325" s="23">
        <v>21092400543</v>
      </c>
      <c r="D325" s="22" t="s">
        <v>122</v>
      </c>
      <c r="E325" s="22" t="s">
        <v>675</v>
      </c>
      <c r="F325" s="22" t="s">
        <v>676</v>
      </c>
      <c r="G325" s="22">
        <v>5041769223</v>
      </c>
      <c r="H325" s="22" t="s">
        <v>56</v>
      </c>
      <c r="I325" s="22" t="s">
        <v>56</v>
      </c>
      <c r="J325" s="24">
        <v>44471</v>
      </c>
      <c r="K325" s="22">
        <v>1440</v>
      </c>
      <c r="L325" s="22" t="s">
        <v>122</v>
      </c>
      <c r="M325" s="22" t="s">
        <v>122</v>
      </c>
      <c r="N325" s="43" t="s">
        <v>677</v>
      </c>
      <c r="O325" s="26">
        <v>44471</v>
      </c>
      <c r="P325" s="44" t="s">
        <v>59</v>
      </c>
      <c r="Q325" s="22">
        <v>1440</v>
      </c>
      <c r="R325" s="23">
        <v>21092400626</v>
      </c>
      <c r="S325" s="22" t="s">
        <v>56</v>
      </c>
      <c r="T325" s="22">
        <v>6008046420</v>
      </c>
      <c r="U325" s="22">
        <v>45</v>
      </c>
      <c r="V325" s="28">
        <v>0</v>
      </c>
      <c r="W325" s="22">
        <v>45</v>
      </c>
      <c r="X325" s="33" t="s">
        <v>122</v>
      </c>
      <c r="Y325" s="22" t="s">
        <v>56</v>
      </c>
      <c r="Z325" s="34" t="s">
        <v>678</v>
      </c>
      <c r="AA325" s="35">
        <v>44471</v>
      </c>
      <c r="AB325" s="22">
        <v>2</v>
      </c>
      <c r="AC325" s="43">
        <v>5041767582</v>
      </c>
      <c r="AD325" s="73" t="s">
        <v>679</v>
      </c>
      <c r="AE325" s="26">
        <v>44471</v>
      </c>
      <c r="AF325" s="31" t="str">
        <f>VLOOKUP(G325,'TAGIHAN TIV (QTY)'!L:S,8,FALSE)</f>
        <v>8276766666</v>
      </c>
      <c r="AG325" s="31" t="str">
        <f>VLOOKUP(T325,'TAGIHAN TIV (QTY)'!L:S,8,FALSE)</f>
        <v>2050343532</v>
      </c>
      <c r="AH325" s="31" t="str">
        <f>VLOOKUP(AC325,'TAGIHAN TIV (QTY)'!L:S,8,FALSE)</f>
        <v>8276766666</v>
      </c>
      <c r="AI325" s="32">
        <f>VLOOKUP(A325&amp;P325,[1]HARGA!C:D,2,0)*Q325</f>
        <v>14184000</v>
      </c>
      <c r="AJ325" s="32">
        <f>VLOOKUP(A325&amp;P325,[1]HARGA!C:D,2,0)*W325</f>
        <v>443250</v>
      </c>
      <c r="AK325" s="32">
        <f>VLOOKUP(A325&amp;P325,[1]HARGA!C:D,2,0)*AB325</f>
        <v>19700</v>
      </c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>
        <v>2</v>
      </c>
    </row>
    <row r="326" spans="1:55" hidden="1" x14ac:dyDescent="0.35">
      <c r="A326" s="22" t="s">
        <v>61</v>
      </c>
      <c r="B326" s="22" t="s">
        <v>52</v>
      </c>
      <c r="C326" s="23">
        <v>21092400543</v>
      </c>
      <c r="D326" s="22" t="s">
        <v>122</v>
      </c>
      <c r="E326" s="22" t="s">
        <v>675</v>
      </c>
      <c r="F326" s="22" t="s">
        <v>676</v>
      </c>
      <c r="G326" s="22">
        <v>5041769223</v>
      </c>
      <c r="H326" s="22" t="s">
        <v>56</v>
      </c>
      <c r="I326" s="22" t="s">
        <v>56</v>
      </c>
      <c r="J326" s="24">
        <v>44471</v>
      </c>
      <c r="K326" s="22">
        <v>1440</v>
      </c>
      <c r="L326" s="22" t="s">
        <v>122</v>
      </c>
      <c r="M326" s="22" t="s">
        <v>122</v>
      </c>
      <c r="N326" s="43" t="s">
        <v>677</v>
      </c>
      <c r="O326" s="26">
        <v>44471</v>
      </c>
      <c r="P326" s="44" t="s">
        <v>60</v>
      </c>
      <c r="Q326" s="22">
        <v>1440</v>
      </c>
      <c r="R326" s="23">
        <v>21092400626</v>
      </c>
      <c r="S326" s="22" t="s">
        <v>56</v>
      </c>
      <c r="T326" s="22">
        <v>6008046420</v>
      </c>
      <c r="U326" s="22">
        <v>1440</v>
      </c>
      <c r="V326" s="28">
        <v>0</v>
      </c>
      <c r="W326" s="22">
        <v>1440</v>
      </c>
      <c r="X326" s="33" t="s">
        <v>122</v>
      </c>
      <c r="Y326" s="22" t="s">
        <v>56</v>
      </c>
      <c r="Z326" s="34" t="s">
        <v>678</v>
      </c>
      <c r="AA326" s="35">
        <v>44471</v>
      </c>
      <c r="AB326" s="22">
        <v>70</v>
      </c>
      <c r="AC326" s="43">
        <v>5041767582</v>
      </c>
      <c r="AD326" s="73" t="s">
        <v>679</v>
      </c>
      <c r="AE326" s="26">
        <v>44471</v>
      </c>
      <c r="AF326" s="31" t="str">
        <f>VLOOKUP(G326,'TAGIHAN TIV (QTY)'!L:S,8,FALSE)</f>
        <v>8276766666</v>
      </c>
      <c r="AG326" s="31" t="str">
        <f>VLOOKUP(T326,'TAGIHAN TIV (QTY)'!L:S,8,FALSE)</f>
        <v>2050343532</v>
      </c>
      <c r="AH326" s="31" t="str">
        <f>VLOOKUP(AC326,'TAGIHAN TIV (QTY)'!L:S,8,FALSE)</f>
        <v>8276766666</v>
      </c>
      <c r="AI326" s="32">
        <f>VLOOKUP(A326&amp;P326,[1]HARGA!C:D,2,0)*Q326</f>
        <v>43200000</v>
      </c>
      <c r="AJ326" s="32">
        <f>VLOOKUP(A326&amp;P326,[1]HARGA!C:D,2,0)*W326</f>
        <v>43200000</v>
      </c>
      <c r="AK326" s="32">
        <f>VLOOKUP(A326&amp;P326,[1]HARGA!C:D,2,0)*AB326</f>
        <v>2100000</v>
      </c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>
        <v>2</v>
      </c>
    </row>
    <row r="327" spans="1:55" hidden="1" x14ac:dyDescent="0.35">
      <c r="A327" s="22" t="s">
        <v>61</v>
      </c>
      <c r="B327" s="22" t="s">
        <v>52</v>
      </c>
      <c r="C327" s="23">
        <v>21092400548</v>
      </c>
      <c r="D327" s="22" t="s">
        <v>99</v>
      </c>
      <c r="E327" s="22" t="s">
        <v>680</v>
      </c>
      <c r="F327" s="22" t="s">
        <v>681</v>
      </c>
      <c r="G327" s="22">
        <v>5041768763</v>
      </c>
      <c r="H327" s="22" t="s">
        <v>56</v>
      </c>
      <c r="I327" s="22" t="s">
        <v>56</v>
      </c>
      <c r="J327" s="24">
        <v>44471</v>
      </c>
      <c r="K327" s="22">
        <v>1440</v>
      </c>
      <c r="L327" s="22" t="s">
        <v>108</v>
      </c>
      <c r="M327" s="22" t="s">
        <v>108</v>
      </c>
      <c r="N327" s="43" t="s">
        <v>682</v>
      </c>
      <c r="O327" s="26">
        <v>44473</v>
      </c>
      <c r="P327" s="44" t="s">
        <v>59</v>
      </c>
      <c r="Q327" s="22">
        <v>1440</v>
      </c>
      <c r="R327" s="23">
        <v>21092400629</v>
      </c>
      <c r="S327" s="22" t="s">
        <v>56</v>
      </c>
      <c r="T327" s="22">
        <v>6008048699</v>
      </c>
      <c r="U327" s="22">
        <v>36</v>
      </c>
      <c r="V327" s="28">
        <v>0</v>
      </c>
      <c r="W327" s="22">
        <v>36</v>
      </c>
      <c r="X327" s="33" t="s">
        <v>108</v>
      </c>
      <c r="Y327" s="22" t="s">
        <v>56</v>
      </c>
      <c r="Z327" s="34" t="s">
        <v>683</v>
      </c>
      <c r="AA327" s="35">
        <v>44469</v>
      </c>
      <c r="AB327" s="22">
        <v>0</v>
      </c>
      <c r="AC327" s="43">
        <v>5041762456</v>
      </c>
      <c r="AD327" s="73" t="s">
        <v>684</v>
      </c>
      <c r="AE327" s="26">
        <v>44488</v>
      </c>
      <c r="AF327" s="31" t="str">
        <f>VLOOKUP(G327,'TAGIHAN TIV (QTY)'!L:S,8,FALSE)</f>
        <v>8276766666</v>
      </c>
      <c r="AG327" s="31" t="str">
        <f>VLOOKUP(T327,'TAGIHAN TIV (QTY)'!L:S,8,FALSE)</f>
        <v>2050343532</v>
      </c>
      <c r="AH327" s="31" t="str">
        <f>VLOOKUP(AC327,'TAGIHAN TIV (QTY)'!L:S,8,FALSE)</f>
        <v>8276766666</v>
      </c>
      <c r="AI327" s="32">
        <f>VLOOKUP(A327&amp;P327,[1]HARGA!C:D,2,0)*Q327</f>
        <v>14184000</v>
      </c>
      <c r="AJ327" s="32">
        <f>VLOOKUP(A327&amp;P327,[1]HARGA!C:D,2,0)*W327</f>
        <v>354600</v>
      </c>
      <c r="AK327" s="32">
        <f>VLOOKUP(A327&amp;P327,[1]HARGA!C:D,2,0)*AB327</f>
        <v>0</v>
      </c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>
        <v>2</v>
      </c>
    </row>
    <row r="328" spans="1:55" hidden="1" x14ac:dyDescent="0.35">
      <c r="A328" s="22" t="s">
        <v>61</v>
      </c>
      <c r="B328" s="22" t="s">
        <v>52</v>
      </c>
      <c r="C328" s="23">
        <v>21092400548</v>
      </c>
      <c r="D328" s="22" t="s">
        <v>99</v>
      </c>
      <c r="E328" s="22" t="s">
        <v>680</v>
      </c>
      <c r="F328" s="22" t="s">
        <v>681</v>
      </c>
      <c r="G328" s="22">
        <v>5041768763</v>
      </c>
      <c r="H328" s="22" t="s">
        <v>56</v>
      </c>
      <c r="I328" s="22" t="s">
        <v>56</v>
      </c>
      <c r="J328" s="24">
        <v>44471</v>
      </c>
      <c r="K328" s="22">
        <v>1440</v>
      </c>
      <c r="L328" s="22" t="s">
        <v>108</v>
      </c>
      <c r="M328" s="22" t="s">
        <v>108</v>
      </c>
      <c r="N328" s="43" t="s">
        <v>682</v>
      </c>
      <c r="O328" s="26">
        <v>44473</v>
      </c>
      <c r="P328" s="44" t="s">
        <v>60</v>
      </c>
      <c r="Q328" s="22">
        <v>1440</v>
      </c>
      <c r="R328" s="23">
        <v>21092400629</v>
      </c>
      <c r="S328" s="22" t="s">
        <v>56</v>
      </c>
      <c r="T328" s="22">
        <v>6008048699</v>
      </c>
      <c r="U328" s="22">
        <v>1440</v>
      </c>
      <c r="V328" s="28">
        <v>0</v>
      </c>
      <c r="W328" s="22">
        <v>1440</v>
      </c>
      <c r="X328" s="33" t="s">
        <v>108</v>
      </c>
      <c r="Y328" s="22" t="s">
        <v>56</v>
      </c>
      <c r="Z328" s="34" t="s">
        <v>683</v>
      </c>
      <c r="AA328" s="35">
        <v>44469</v>
      </c>
      <c r="AB328" s="22">
        <v>70</v>
      </c>
      <c r="AC328" s="43">
        <v>5041762456</v>
      </c>
      <c r="AD328" s="73" t="s">
        <v>684</v>
      </c>
      <c r="AE328" s="26">
        <v>44488</v>
      </c>
      <c r="AF328" s="31" t="str">
        <f>VLOOKUP(G328,'TAGIHAN TIV (QTY)'!L:S,8,FALSE)</f>
        <v>8276766666</v>
      </c>
      <c r="AG328" s="31" t="str">
        <f>VLOOKUP(T328,'TAGIHAN TIV (QTY)'!L:S,8,FALSE)</f>
        <v>2050343532</v>
      </c>
      <c r="AH328" s="31" t="str">
        <f>VLOOKUP(AC328,'TAGIHAN TIV (QTY)'!L:S,8,FALSE)</f>
        <v>8276766666</v>
      </c>
      <c r="AI328" s="32">
        <f>VLOOKUP(A328&amp;P328,[1]HARGA!C:D,2,0)*Q328</f>
        <v>43200000</v>
      </c>
      <c r="AJ328" s="32">
        <f>VLOOKUP(A328&amp;P328,[1]HARGA!C:D,2,0)*W328</f>
        <v>43200000</v>
      </c>
      <c r="AK328" s="32">
        <f>VLOOKUP(A328&amp;P328,[1]HARGA!C:D,2,0)*AB328</f>
        <v>2100000</v>
      </c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>
        <v>2</v>
      </c>
    </row>
    <row r="329" spans="1:55" hidden="1" x14ac:dyDescent="0.35">
      <c r="A329" s="22" t="s">
        <v>51</v>
      </c>
      <c r="B329" s="22" t="s">
        <v>52</v>
      </c>
      <c r="C329" s="23">
        <v>21092400954</v>
      </c>
      <c r="D329" s="22" t="s">
        <v>99</v>
      </c>
      <c r="E329" s="22" t="s">
        <v>685</v>
      </c>
      <c r="F329" s="22" t="s">
        <v>686</v>
      </c>
      <c r="G329" s="22">
        <v>5041769220</v>
      </c>
      <c r="H329" s="22" t="s">
        <v>56</v>
      </c>
      <c r="I329" s="22" t="s">
        <v>56</v>
      </c>
      <c r="J329" s="24">
        <v>44471</v>
      </c>
      <c r="K329" s="22">
        <v>1440</v>
      </c>
      <c r="L329" s="22" t="s">
        <v>111</v>
      </c>
      <c r="M329" s="22" t="s">
        <v>111</v>
      </c>
      <c r="N329" s="43" t="s">
        <v>687</v>
      </c>
      <c r="O329" s="26">
        <v>44473</v>
      </c>
      <c r="P329" s="44" t="s">
        <v>59</v>
      </c>
      <c r="Q329" s="22">
        <v>1440</v>
      </c>
      <c r="R329" s="23">
        <v>21092410534</v>
      </c>
      <c r="S329" s="22" t="s">
        <v>56</v>
      </c>
      <c r="T329" s="22">
        <v>6008048996</v>
      </c>
      <c r="U329" s="22">
        <v>45</v>
      </c>
      <c r="V329" s="28">
        <v>0</v>
      </c>
      <c r="W329" s="22">
        <v>45</v>
      </c>
      <c r="X329" s="33" t="s">
        <v>148</v>
      </c>
      <c r="Y329" s="22" t="s">
        <v>56</v>
      </c>
      <c r="Z329" s="34" t="s">
        <v>688</v>
      </c>
      <c r="AA329" s="35">
        <v>44470</v>
      </c>
      <c r="AB329" s="22">
        <v>2</v>
      </c>
      <c r="AC329" s="43">
        <v>5041769361</v>
      </c>
      <c r="AD329" s="73" t="s">
        <v>689</v>
      </c>
      <c r="AE329" s="26">
        <v>44505</v>
      </c>
      <c r="AF329" s="31" t="str">
        <f>VLOOKUP(G329,'TAGIHAN TIV (QTY)'!L:S,8,FALSE)</f>
        <v>8276767193</v>
      </c>
      <c r="AG329" s="31" t="str">
        <f>VLOOKUP(T329,'TAGIHAN TIV (QTY)'!L:S,8,FALSE)</f>
        <v>2050343559</v>
      </c>
      <c r="AH329" s="31" t="str">
        <f>VLOOKUP(AC329,'TAGIHAN TIV (QTY)'!L:S,8,FALSE)</f>
        <v>8276767193</v>
      </c>
      <c r="AI329" s="32">
        <f>VLOOKUP(A329&amp;P329,[1]HARGA!C:D,2,0)*Q329</f>
        <v>14184000</v>
      </c>
      <c r="AJ329" s="32">
        <f>VLOOKUP(A329&amp;P329,[1]HARGA!C:D,2,0)*W329</f>
        <v>443250</v>
      </c>
      <c r="AK329" s="32">
        <f>VLOOKUP(A329&amp;P329,[1]HARGA!C:D,2,0)*AB329</f>
        <v>19700</v>
      </c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>
        <v>2</v>
      </c>
    </row>
    <row r="330" spans="1:55" hidden="1" x14ac:dyDescent="0.35">
      <c r="A330" s="22" t="s">
        <v>51</v>
      </c>
      <c r="B330" s="22" t="s">
        <v>52</v>
      </c>
      <c r="C330" s="23">
        <v>21092400954</v>
      </c>
      <c r="D330" s="22" t="s">
        <v>99</v>
      </c>
      <c r="E330" s="22" t="s">
        <v>685</v>
      </c>
      <c r="F330" s="22" t="s">
        <v>686</v>
      </c>
      <c r="G330" s="22">
        <v>5041769220</v>
      </c>
      <c r="H330" s="22" t="s">
        <v>56</v>
      </c>
      <c r="I330" s="22" t="s">
        <v>56</v>
      </c>
      <c r="J330" s="24">
        <v>44471</v>
      </c>
      <c r="K330" s="22">
        <v>1440</v>
      </c>
      <c r="L330" s="22" t="s">
        <v>111</v>
      </c>
      <c r="M330" s="22" t="s">
        <v>111</v>
      </c>
      <c r="N330" s="43" t="s">
        <v>687</v>
      </c>
      <c r="O330" s="26">
        <v>44473</v>
      </c>
      <c r="P330" s="44" t="s">
        <v>60</v>
      </c>
      <c r="Q330" s="22">
        <v>1440</v>
      </c>
      <c r="R330" s="23">
        <v>21092410534</v>
      </c>
      <c r="S330" s="22" t="s">
        <v>56</v>
      </c>
      <c r="T330" s="22">
        <v>6008048996</v>
      </c>
      <c r="U330" s="22">
        <v>1440</v>
      </c>
      <c r="V330" s="28">
        <v>0</v>
      </c>
      <c r="W330" s="22">
        <v>1440</v>
      </c>
      <c r="X330" s="33" t="s">
        <v>148</v>
      </c>
      <c r="Y330" s="22" t="s">
        <v>56</v>
      </c>
      <c r="Z330" s="34" t="s">
        <v>688</v>
      </c>
      <c r="AA330" s="35">
        <v>44470</v>
      </c>
      <c r="AB330" s="22">
        <v>60</v>
      </c>
      <c r="AC330" s="43">
        <v>5041769361</v>
      </c>
      <c r="AD330" s="73" t="s">
        <v>689</v>
      </c>
      <c r="AE330" s="26">
        <v>44505</v>
      </c>
      <c r="AF330" s="31" t="str">
        <f>VLOOKUP(G330,'TAGIHAN TIV (QTY)'!L:S,8,FALSE)</f>
        <v>8276767193</v>
      </c>
      <c r="AG330" s="31" t="str">
        <f>VLOOKUP(T330,'TAGIHAN TIV (QTY)'!L:S,8,FALSE)</f>
        <v>2050343559</v>
      </c>
      <c r="AH330" s="31" t="str">
        <f>VLOOKUP(AC330,'TAGIHAN TIV (QTY)'!L:S,8,FALSE)</f>
        <v>8276767193</v>
      </c>
      <c r="AI330" s="32">
        <f>VLOOKUP(A330&amp;P330,[1]HARGA!C:D,2,0)*Q330</f>
        <v>43200000</v>
      </c>
      <c r="AJ330" s="32">
        <f>VLOOKUP(A330&amp;P330,[1]HARGA!C:D,2,0)*W330</f>
        <v>43200000</v>
      </c>
      <c r="AK330" s="32">
        <f>VLOOKUP(A330&amp;P330,[1]HARGA!C:D,2,0)*AB330</f>
        <v>1800000</v>
      </c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>
        <v>2</v>
      </c>
    </row>
    <row r="331" spans="1:55" hidden="1" x14ac:dyDescent="0.35">
      <c r="A331" s="22" t="s">
        <v>51</v>
      </c>
      <c r="B331" s="22" t="s">
        <v>52</v>
      </c>
      <c r="C331" s="23">
        <v>21092400957</v>
      </c>
      <c r="D331" s="22" t="s">
        <v>53</v>
      </c>
      <c r="E331" s="22" t="s">
        <v>690</v>
      </c>
      <c r="F331" s="22" t="s">
        <v>691</v>
      </c>
      <c r="G331" s="22">
        <v>5041769210</v>
      </c>
      <c r="H331" s="22" t="s">
        <v>56</v>
      </c>
      <c r="I331" s="22" t="s">
        <v>56</v>
      </c>
      <c r="J331" s="24">
        <v>44471</v>
      </c>
      <c r="K331" s="22">
        <v>1344</v>
      </c>
      <c r="L331" s="22" t="s">
        <v>111</v>
      </c>
      <c r="M331" s="22" t="s">
        <v>111</v>
      </c>
      <c r="N331" s="43" t="s">
        <v>692</v>
      </c>
      <c r="O331" s="26">
        <v>44473</v>
      </c>
      <c r="P331" s="44" t="s">
        <v>59</v>
      </c>
      <c r="Q331" s="22">
        <v>1344</v>
      </c>
      <c r="R331" s="28" t="s">
        <v>56</v>
      </c>
      <c r="S331" s="22" t="s">
        <v>56</v>
      </c>
      <c r="T331" s="28" t="s">
        <v>56</v>
      </c>
      <c r="U331" s="28">
        <v>0</v>
      </c>
      <c r="V331" s="28">
        <v>0</v>
      </c>
      <c r="W331" s="28">
        <v>0</v>
      </c>
      <c r="X331" s="28" t="s">
        <v>56</v>
      </c>
      <c r="Y331" s="22" t="s">
        <v>56</v>
      </c>
      <c r="Z331" s="29" t="s">
        <v>56</v>
      </c>
      <c r="AA331" s="29" t="s">
        <v>56</v>
      </c>
      <c r="AB331" s="28">
        <v>0</v>
      </c>
      <c r="AC331" s="28" t="s">
        <v>56</v>
      </c>
      <c r="AD331" s="30" t="s">
        <v>56</v>
      </c>
      <c r="AE331" s="26" t="s">
        <v>56</v>
      </c>
      <c r="AF331" s="31" t="str">
        <f>VLOOKUP(G331,'TAGIHAN TIV (QTY)'!L:S,8,FALSE)</f>
        <v>8276767193</v>
      </c>
      <c r="AG331" s="31" t="e">
        <f>VLOOKUP(T331,'TAGIHAN TIV (QTY)'!L:S,8,FALSE)</f>
        <v>#N/A</v>
      </c>
      <c r="AH331" s="31" t="e">
        <f>VLOOKUP(AC331,'TAGIHAN TIV (QTY)'!L:S,8,FALSE)</f>
        <v>#N/A</v>
      </c>
      <c r="AI331" s="32">
        <f>VLOOKUP(A331&amp;P331,[1]HARGA!C:D,2,0)*Q331</f>
        <v>13238400</v>
      </c>
      <c r="AJ331" s="32">
        <f>VLOOKUP(A331&amp;P331,[1]HARGA!C:D,2,0)*W331</f>
        <v>0</v>
      </c>
      <c r="AK331" s="32">
        <f>VLOOKUP(A331&amp;P331,[1]HARGA!C:D,2,0)*AB331</f>
        <v>0</v>
      </c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>
        <v>2</v>
      </c>
    </row>
    <row r="332" spans="1:55" hidden="1" x14ac:dyDescent="0.35">
      <c r="A332" s="22" t="s">
        <v>51</v>
      </c>
      <c r="B332" s="22" t="s">
        <v>52</v>
      </c>
      <c r="C332" s="23">
        <v>21092400957</v>
      </c>
      <c r="D332" s="22" t="s">
        <v>53</v>
      </c>
      <c r="E332" s="22" t="s">
        <v>690</v>
      </c>
      <c r="F332" s="22" t="s">
        <v>691</v>
      </c>
      <c r="G332" s="22">
        <v>5041769210</v>
      </c>
      <c r="H332" s="22" t="s">
        <v>56</v>
      </c>
      <c r="I332" s="22" t="s">
        <v>56</v>
      </c>
      <c r="J332" s="24">
        <v>44471</v>
      </c>
      <c r="K332" s="22">
        <v>1344</v>
      </c>
      <c r="L332" s="22" t="s">
        <v>111</v>
      </c>
      <c r="M332" s="22" t="s">
        <v>111</v>
      </c>
      <c r="N332" s="43" t="s">
        <v>692</v>
      </c>
      <c r="O332" s="26">
        <v>44473</v>
      </c>
      <c r="P332" s="44" t="s">
        <v>60</v>
      </c>
      <c r="Q332" s="22">
        <v>1344</v>
      </c>
      <c r="R332" s="28" t="s">
        <v>56</v>
      </c>
      <c r="S332" s="22" t="s">
        <v>56</v>
      </c>
      <c r="T332" s="28" t="s">
        <v>56</v>
      </c>
      <c r="U332" s="28">
        <v>0</v>
      </c>
      <c r="V332" s="28">
        <v>0</v>
      </c>
      <c r="W332" s="28">
        <v>0</v>
      </c>
      <c r="X332" s="28" t="s">
        <v>56</v>
      </c>
      <c r="Y332" s="22" t="s">
        <v>56</v>
      </c>
      <c r="Z332" s="29" t="s">
        <v>56</v>
      </c>
      <c r="AA332" s="29" t="s">
        <v>56</v>
      </c>
      <c r="AB332" s="28">
        <v>0</v>
      </c>
      <c r="AC332" s="28" t="s">
        <v>56</v>
      </c>
      <c r="AD332" s="30" t="s">
        <v>56</v>
      </c>
      <c r="AE332" s="26" t="s">
        <v>56</v>
      </c>
      <c r="AF332" s="31" t="str">
        <f>VLOOKUP(G332,'TAGIHAN TIV (QTY)'!L:S,8,FALSE)</f>
        <v>8276767193</v>
      </c>
      <c r="AG332" s="31" t="e">
        <f>VLOOKUP(T332,'TAGIHAN TIV (QTY)'!L:S,8,FALSE)</f>
        <v>#N/A</v>
      </c>
      <c r="AH332" s="31" t="e">
        <f>VLOOKUP(AC332,'TAGIHAN TIV (QTY)'!L:S,8,FALSE)</f>
        <v>#N/A</v>
      </c>
      <c r="AI332" s="32">
        <f>VLOOKUP(A332&amp;P332,[1]HARGA!C:D,2,0)*Q332</f>
        <v>40320000</v>
      </c>
      <c r="AJ332" s="32">
        <f>VLOOKUP(A332&amp;P332,[1]HARGA!C:D,2,0)*W332</f>
        <v>0</v>
      </c>
      <c r="AK332" s="32">
        <f>VLOOKUP(A332&amp;P332,[1]HARGA!C:D,2,0)*AB332</f>
        <v>0</v>
      </c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>
        <v>2</v>
      </c>
    </row>
    <row r="333" spans="1:55" hidden="1" x14ac:dyDescent="0.35">
      <c r="A333" s="22" t="s">
        <v>61</v>
      </c>
      <c r="B333" s="22" t="s">
        <v>52</v>
      </c>
      <c r="C333" s="23" t="s">
        <v>693</v>
      </c>
      <c r="D333" s="22" t="s">
        <v>53</v>
      </c>
      <c r="E333" s="22" t="s">
        <v>690</v>
      </c>
      <c r="F333" s="22" t="s">
        <v>691</v>
      </c>
      <c r="G333" s="22" t="s">
        <v>63</v>
      </c>
      <c r="H333" s="22" t="s">
        <v>56</v>
      </c>
      <c r="I333" s="22" t="s">
        <v>56</v>
      </c>
      <c r="J333" s="24">
        <v>44471</v>
      </c>
      <c r="K333" s="22">
        <v>0</v>
      </c>
      <c r="L333" s="22" t="s">
        <v>64</v>
      </c>
      <c r="M333" s="22" t="s">
        <v>64</v>
      </c>
      <c r="N333" s="43" t="s">
        <v>56</v>
      </c>
      <c r="O333" s="26" t="s">
        <v>56</v>
      </c>
      <c r="P333" s="44" t="s">
        <v>59</v>
      </c>
      <c r="Q333" s="22">
        <v>0</v>
      </c>
      <c r="R333" s="23">
        <v>21092400650</v>
      </c>
      <c r="S333" s="22" t="s">
        <v>56</v>
      </c>
      <c r="T333" s="22">
        <v>6008046265</v>
      </c>
      <c r="U333" s="22">
        <v>49</v>
      </c>
      <c r="V333" s="28">
        <v>0</v>
      </c>
      <c r="W333" s="22">
        <v>49</v>
      </c>
      <c r="X333" s="33" t="s">
        <v>102</v>
      </c>
      <c r="Y333" s="22" t="s">
        <v>56</v>
      </c>
      <c r="Z333" s="34" t="s">
        <v>694</v>
      </c>
      <c r="AA333" s="35">
        <v>44468</v>
      </c>
      <c r="AB333" s="22">
        <v>6</v>
      </c>
      <c r="AC333" s="43">
        <v>5041763077</v>
      </c>
      <c r="AD333" s="73" t="s">
        <v>695</v>
      </c>
      <c r="AE333" s="26">
        <v>44505</v>
      </c>
      <c r="AF333" s="31" t="e">
        <f>VLOOKUP(G333,'TAGIHAN TIV (QTY)'!L:S,8,FALSE)</f>
        <v>#N/A</v>
      </c>
      <c r="AG333" s="31" t="str">
        <f>VLOOKUP(T333,'TAGIHAN TIV (QTY)'!L:S,8,FALSE)</f>
        <v>2050343532</v>
      </c>
      <c r="AH333" s="31" t="str">
        <f>VLOOKUP(AC333,'TAGIHAN TIV (QTY)'!L:S,8,FALSE)</f>
        <v>8276766666</v>
      </c>
      <c r="AI333" s="32">
        <f>VLOOKUP(A333&amp;P333,[1]HARGA!C:D,2,0)*Q333</f>
        <v>0</v>
      </c>
      <c r="AJ333" s="32">
        <f>VLOOKUP(A333&amp;P333,[1]HARGA!C:D,2,0)*W333</f>
        <v>482650</v>
      </c>
      <c r="AK333" s="32">
        <f>VLOOKUP(A333&amp;P333,[1]HARGA!C:D,2,0)*AB333</f>
        <v>59100</v>
      </c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>
        <v>2</v>
      </c>
    </row>
    <row r="334" spans="1:55" hidden="1" x14ac:dyDescent="0.35">
      <c r="A334" s="22" t="s">
        <v>61</v>
      </c>
      <c r="B334" s="22" t="s">
        <v>52</v>
      </c>
      <c r="C334" s="23" t="s">
        <v>693</v>
      </c>
      <c r="D334" s="22" t="s">
        <v>53</v>
      </c>
      <c r="E334" s="22" t="s">
        <v>690</v>
      </c>
      <c r="F334" s="22" t="s">
        <v>691</v>
      </c>
      <c r="G334" s="22" t="s">
        <v>63</v>
      </c>
      <c r="H334" s="22" t="s">
        <v>56</v>
      </c>
      <c r="I334" s="22" t="s">
        <v>56</v>
      </c>
      <c r="J334" s="24">
        <v>44471</v>
      </c>
      <c r="K334" s="22">
        <v>0</v>
      </c>
      <c r="L334" s="22" t="s">
        <v>64</v>
      </c>
      <c r="M334" s="22" t="s">
        <v>64</v>
      </c>
      <c r="N334" s="43" t="s">
        <v>56</v>
      </c>
      <c r="O334" s="26" t="s">
        <v>56</v>
      </c>
      <c r="P334" s="44" t="s">
        <v>60</v>
      </c>
      <c r="Q334" s="22">
        <v>0</v>
      </c>
      <c r="R334" s="23">
        <v>21092400650</v>
      </c>
      <c r="S334" s="22" t="s">
        <v>56</v>
      </c>
      <c r="T334" s="22">
        <v>6008046265</v>
      </c>
      <c r="U334" s="22">
        <v>1344</v>
      </c>
      <c r="V334" s="28">
        <v>0</v>
      </c>
      <c r="W334" s="22">
        <v>1344</v>
      </c>
      <c r="X334" s="33" t="s">
        <v>102</v>
      </c>
      <c r="Y334" s="22" t="s">
        <v>56</v>
      </c>
      <c r="Z334" s="34" t="s">
        <v>694</v>
      </c>
      <c r="AA334" s="35">
        <v>44468</v>
      </c>
      <c r="AB334" s="22">
        <v>70</v>
      </c>
      <c r="AC334" s="43">
        <v>5041763077</v>
      </c>
      <c r="AD334" s="73" t="s">
        <v>695</v>
      </c>
      <c r="AE334" s="26">
        <v>44505</v>
      </c>
      <c r="AF334" s="31" t="e">
        <f>VLOOKUP(G334,'TAGIHAN TIV (QTY)'!L:S,8,FALSE)</f>
        <v>#N/A</v>
      </c>
      <c r="AG334" s="31" t="str">
        <f>VLOOKUP(T334,'TAGIHAN TIV (QTY)'!L:S,8,FALSE)</f>
        <v>2050343532</v>
      </c>
      <c r="AH334" s="31" t="str">
        <f>VLOOKUP(AC334,'TAGIHAN TIV (QTY)'!L:S,8,FALSE)</f>
        <v>8276766666</v>
      </c>
      <c r="AI334" s="32">
        <f>VLOOKUP(A334&amp;P334,[1]HARGA!C:D,2,0)*Q334</f>
        <v>0</v>
      </c>
      <c r="AJ334" s="32">
        <f>VLOOKUP(A334&amp;P334,[1]HARGA!C:D,2,0)*W334</f>
        <v>40320000</v>
      </c>
      <c r="AK334" s="32">
        <f>VLOOKUP(A334&amp;P334,[1]HARGA!C:D,2,0)*AB334</f>
        <v>2100000</v>
      </c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>
        <v>2</v>
      </c>
    </row>
    <row r="335" spans="1:55" hidden="1" x14ac:dyDescent="0.35">
      <c r="A335" s="22" t="s">
        <v>51</v>
      </c>
      <c r="B335" s="22" t="s">
        <v>52</v>
      </c>
      <c r="C335" s="23">
        <v>21092400958</v>
      </c>
      <c r="D335" s="22" t="s">
        <v>53</v>
      </c>
      <c r="E335" s="22" t="s">
        <v>696</v>
      </c>
      <c r="F335" s="22" t="s">
        <v>697</v>
      </c>
      <c r="G335" s="22">
        <v>5041768653</v>
      </c>
      <c r="H335" s="22" t="s">
        <v>56</v>
      </c>
      <c r="I335" s="22" t="s">
        <v>56</v>
      </c>
      <c r="J335" s="24">
        <v>44471</v>
      </c>
      <c r="K335" s="22">
        <v>1248</v>
      </c>
      <c r="L335" s="22" t="s">
        <v>57</v>
      </c>
      <c r="M335" s="22" t="s">
        <v>57</v>
      </c>
      <c r="N335" s="43" t="s">
        <v>698</v>
      </c>
      <c r="O335" s="26">
        <v>44473</v>
      </c>
      <c r="P335" s="44" t="s">
        <v>59</v>
      </c>
      <c r="Q335" s="22">
        <v>1248</v>
      </c>
      <c r="R335" s="28" t="s">
        <v>56</v>
      </c>
      <c r="S335" s="22" t="s">
        <v>56</v>
      </c>
      <c r="T335" s="28" t="s">
        <v>56</v>
      </c>
      <c r="U335" s="28">
        <v>0</v>
      </c>
      <c r="V335" s="28">
        <v>0</v>
      </c>
      <c r="W335" s="28">
        <v>0</v>
      </c>
      <c r="X335" s="28" t="s">
        <v>56</v>
      </c>
      <c r="Y335" s="22" t="s">
        <v>56</v>
      </c>
      <c r="Z335" s="29" t="s">
        <v>56</v>
      </c>
      <c r="AA335" s="29" t="s">
        <v>56</v>
      </c>
      <c r="AB335" s="28">
        <v>0</v>
      </c>
      <c r="AC335" s="28" t="s">
        <v>56</v>
      </c>
      <c r="AD335" s="30" t="s">
        <v>56</v>
      </c>
      <c r="AE335" s="26" t="s">
        <v>56</v>
      </c>
      <c r="AF335" s="31" t="str">
        <f>VLOOKUP(G335,'TAGIHAN TIV (QTY)'!L:S,8,FALSE)</f>
        <v>8276767193</v>
      </c>
      <c r="AG335" s="31" t="e">
        <f>VLOOKUP(T335,'TAGIHAN TIV (QTY)'!L:S,8,FALSE)</f>
        <v>#N/A</v>
      </c>
      <c r="AH335" s="31" t="e">
        <f>VLOOKUP(AC335,'TAGIHAN TIV (QTY)'!L:S,8,FALSE)</f>
        <v>#N/A</v>
      </c>
      <c r="AI335" s="32">
        <f>VLOOKUP(A335&amp;P335,[1]HARGA!C:D,2,0)*Q335</f>
        <v>12292800</v>
      </c>
      <c r="AJ335" s="32">
        <f>VLOOKUP(A335&amp;P335,[1]HARGA!C:D,2,0)*W335</f>
        <v>0</v>
      </c>
      <c r="AK335" s="32">
        <f>VLOOKUP(A335&amp;P335,[1]HARGA!C:D,2,0)*AB335</f>
        <v>0</v>
      </c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>
        <v>2</v>
      </c>
    </row>
    <row r="336" spans="1:55" hidden="1" x14ac:dyDescent="0.35">
      <c r="A336" s="22" t="s">
        <v>51</v>
      </c>
      <c r="B336" s="22" t="s">
        <v>52</v>
      </c>
      <c r="C336" s="23">
        <v>21092400958</v>
      </c>
      <c r="D336" s="22" t="s">
        <v>53</v>
      </c>
      <c r="E336" s="22" t="s">
        <v>696</v>
      </c>
      <c r="F336" s="22" t="s">
        <v>697</v>
      </c>
      <c r="G336" s="22">
        <v>5041768653</v>
      </c>
      <c r="H336" s="22" t="s">
        <v>56</v>
      </c>
      <c r="I336" s="22" t="s">
        <v>56</v>
      </c>
      <c r="J336" s="24">
        <v>44471</v>
      </c>
      <c r="K336" s="22">
        <v>1248</v>
      </c>
      <c r="L336" s="22" t="s">
        <v>57</v>
      </c>
      <c r="M336" s="22" t="s">
        <v>57</v>
      </c>
      <c r="N336" s="43" t="s">
        <v>698</v>
      </c>
      <c r="O336" s="26">
        <v>44473</v>
      </c>
      <c r="P336" s="44" t="s">
        <v>60</v>
      </c>
      <c r="Q336" s="22">
        <v>1248</v>
      </c>
      <c r="R336" s="28" t="s">
        <v>56</v>
      </c>
      <c r="S336" s="22" t="s">
        <v>56</v>
      </c>
      <c r="T336" s="28" t="s">
        <v>56</v>
      </c>
      <c r="U336" s="28">
        <v>0</v>
      </c>
      <c r="V336" s="28">
        <v>0</v>
      </c>
      <c r="W336" s="28">
        <v>0</v>
      </c>
      <c r="X336" s="28" t="s">
        <v>56</v>
      </c>
      <c r="Y336" s="22" t="s">
        <v>56</v>
      </c>
      <c r="Z336" s="29" t="s">
        <v>56</v>
      </c>
      <c r="AA336" s="29" t="s">
        <v>56</v>
      </c>
      <c r="AB336" s="28">
        <v>0</v>
      </c>
      <c r="AC336" s="28" t="s">
        <v>56</v>
      </c>
      <c r="AD336" s="30" t="s">
        <v>56</v>
      </c>
      <c r="AE336" s="26" t="s">
        <v>56</v>
      </c>
      <c r="AF336" s="31" t="str">
        <f>VLOOKUP(G336,'TAGIHAN TIV (QTY)'!L:S,8,FALSE)</f>
        <v>8276767193</v>
      </c>
      <c r="AG336" s="31" t="e">
        <f>VLOOKUP(T336,'TAGIHAN TIV (QTY)'!L:S,8,FALSE)</f>
        <v>#N/A</v>
      </c>
      <c r="AH336" s="31" t="e">
        <f>VLOOKUP(AC336,'TAGIHAN TIV (QTY)'!L:S,8,FALSE)</f>
        <v>#N/A</v>
      </c>
      <c r="AI336" s="32">
        <f>VLOOKUP(A336&amp;P336,[1]HARGA!C:D,2,0)*Q336</f>
        <v>37440000</v>
      </c>
      <c r="AJ336" s="32">
        <f>VLOOKUP(A336&amp;P336,[1]HARGA!C:D,2,0)*W336</f>
        <v>0</v>
      </c>
      <c r="AK336" s="32">
        <f>VLOOKUP(A336&amp;P336,[1]HARGA!C:D,2,0)*AB336</f>
        <v>0</v>
      </c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>
        <v>2</v>
      </c>
    </row>
    <row r="337" spans="1:55" hidden="1" x14ac:dyDescent="0.35">
      <c r="A337" s="22" t="s">
        <v>61</v>
      </c>
      <c r="B337" s="22" t="s">
        <v>52</v>
      </c>
      <c r="C337" s="23" t="s">
        <v>699</v>
      </c>
      <c r="D337" s="22" t="s">
        <v>53</v>
      </c>
      <c r="E337" s="22" t="s">
        <v>696</v>
      </c>
      <c r="F337" s="22" t="s">
        <v>697</v>
      </c>
      <c r="G337" s="22" t="s">
        <v>63</v>
      </c>
      <c r="H337" s="22" t="s">
        <v>56</v>
      </c>
      <c r="I337" s="22" t="s">
        <v>56</v>
      </c>
      <c r="J337" s="24">
        <v>44471</v>
      </c>
      <c r="K337" s="22">
        <v>0</v>
      </c>
      <c r="L337" s="22" t="s">
        <v>64</v>
      </c>
      <c r="M337" s="22" t="s">
        <v>64</v>
      </c>
      <c r="N337" s="43" t="s">
        <v>56</v>
      </c>
      <c r="O337" s="26" t="s">
        <v>56</v>
      </c>
      <c r="P337" s="44" t="s">
        <v>59</v>
      </c>
      <c r="Q337" s="22">
        <v>0</v>
      </c>
      <c r="R337" s="23">
        <v>21092400634</v>
      </c>
      <c r="S337" s="22" t="s">
        <v>56</v>
      </c>
      <c r="T337" s="22">
        <v>6008048552</v>
      </c>
      <c r="U337" s="22">
        <v>46</v>
      </c>
      <c r="V337" s="28">
        <v>0</v>
      </c>
      <c r="W337" s="22">
        <v>46</v>
      </c>
      <c r="X337" s="33" t="s">
        <v>108</v>
      </c>
      <c r="Y337" s="22" t="s">
        <v>56</v>
      </c>
      <c r="Z337" s="34" t="s">
        <v>700</v>
      </c>
      <c r="AA337" s="35">
        <v>44470</v>
      </c>
      <c r="AB337" s="22">
        <v>4</v>
      </c>
      <c r="AC337" s="43">
        <v>5041763584</v>
      </c>
      <c r="AD337" s="73" t="s">
        <v>701</v>
      </c>
      <c r="AE337" s="26">
        <v>44488</v>
      </c>
      <c r="AF337" s="31" t="e">
        <f>VLOOKUP(G337,'TAGIHAN TIV (QTY)'!L:S,8,FALSE)</f>
        <v>#N/A</v>
      </c>
      <c r="AG337" s="31" t="str">
        <f>VLOOKUP(T337,'TAGIHAN TIV (QTY)'!L:S,8,FALSE)</f>
        <v>2050343532</v>
      </c>
      <c r="AH337" s="31" t="str">
        <f>VLOOKUP(AC337,'TAGIHAN TIV (QTY)'!L:S,8,FALSE)</f>
        <v>8276766666</v>
      </c>
      <c r="AI337" s="32">
        <f>VLOOKUP(A337&amp;P337,[1]HARGA!C:D,2,0)*Q337</f>
        <v>0</v>
      </c>
      <c r="AJ337" s="32">
        <f>VLOOKUP(A337&amp;P337,[1]HARGA!C:D,2,0)*W337</f>
        <v>453100</v>
      </c>
      <c r="AK337" s="32">
        <f>VLOOKUP(A337&amp;P337,[1]HARGA!C:D,2,0)*AB337</f>
        <v>39400</v>
      </c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>
        <v>2</v>
      </c>
    </row>
    <row r="338" spans="1:55" hidden="1" x14ac:dyDescent="0.35">
      <c r="A338" s="22" t="s">
        <v>61</v>
      </c>
      <c r="B338" s="22" t="s">
        <v>52</v>
      </c>
      <c r="C338" s="23" t="s">
        <v>699</v>
      </c>
      <c r="D338" s="22" t="s">
        <v>53</v>
      </c>
      <c r="E338" s="22" t="s">
        <v>696</v>
      </c>
      <c r="F338" s="22" t="s">
        <v>697</v>
      </c>
      <c r="G338" s="22" t="s">
        <v>63</v>
      </c>
      <c r="H338" s="22" t="s">
        <v>56</v>
      </c>
      <c r="I338" s="22" t="s">
        <v>56</v>
      </c>
      <c r="J338" s="24">
        <v>44471</v>
      </c>
      <c r="K338" s="22">
        <v>0</v>
      </c>
      <c r="L338" s="22" t="s">
        <v>64</v>
      </c>
      <c r="M338" s="22" t="s">
        <v>64</v>
      </c>
      <c r="N338" s="43" t="s">
        <v>56</v>
      </c>
      <c r="O338" s="26" t="s">
        <v>56</v>
      </c>
      <c r="P338" s="44" t="s">
        <v>60</v>
      </c>
      <c r="Q338" s="22">
        <v>0</v>
      </c>
      <c r="R338" s="23">
        <v>21092400634</v>
      </c>
      <c r="S338" s="22" t="s">
        <v>56</v>
      </c>
      <c r="T338" s="22">
        <v>6008048552</v>
      </c>
      <c r="U338" s="22">
        <v>1440</v>
      </c>
      <c r="V338" s="28">
        <v>0</v>
      </c>
      <c r="W338" s="22">
        <v>1440</v>
      </c>
      <c r="X338" s="33" t="s">
        <v>108</v>
      </c>
      <c r="Y338" s="22" t="s">
        <v>56</v>
      </c>
      <c r="Z338" s="34" t="s">
        <v>700</v>
      </c>
      <c r="AA338" s="35">
        <v>44470</v>
      </c>
      <c r="AB338" s="22">
        <v>80</v>
      </c>
      <c r="AC338" s="43">
        <v>5041763584</v>
      </c>
      <c r="AD338" s="73" t="s">
        <v>701</v>
      </c>
      <c r="AE338" s="26">
        <v>44488</v>
      </c>
      <c r="AF338" s="31" t="e">
        <f>VLOOKUP(G338,'TAGIHAN TIV (QTY)'!L:S,8,FALSE)</f>
        <v>#N/A</v>
      </c>
      <c r="AG338" s="31" t="str">
        <f>VLOOKUP(T338,'TAGIHAN TIV (QTY)'!L:S,8,FALSE)</f>
        <v>2050343532</v>
      </c>
      <c r="AH338" s="31" t="str">
        <f>VLOOKUP(AC338,'TAGIHAN TIV (QTY)'!L:S,8,FALSE)</f>
        <v>8276766666</v>
      </c>
      <c r="AI338" s="32">
        <f>VLOOKUP(A338&amp;P338,[1]HARGA!C:D,2,0)*Q338</f>
        <v>0</v>
      </c>
      <c r="AJ338" s="32">
        <f>VLOOKUP(A338&amp;P338,[1]HARGA!C:D,2,0)*W338</f>
        <v>43200000</v>
      </c>
      <c r="AK338" s="32">
        <f>VLOOKUP(A338&amp;P338,[1]HARGA!C:D,2,0)*AB338</f>
        <v>2400000</v>
      </c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>
        <v>2</v>
      </c>
    </row>
    <row r="339" spans="1:55" hidden="1" x14ac:dyDescent="0.35">
      <c r="A339" s="22" t="s">
        <v>51</v>
      </c>
      <c r="B339" s="22" t="s">
        <v>52</v>
      </c>
      <c r="C339" s="23">
        <v>21092410541</v>
      </c>
      <c r="D339" s="22" t="s">
        <v>99</v>
      </c>
      <c r="E339" s="22" t="s">
        <v>307</v>
      </c>
      <c r="F339" s="22" t="s">
        <v>702</v>
      </c>
      <c r="G339" s="22">
        <v>5041762680</v>
      </c>
      <c r="H339" s="22" t="s">
        <v>56</v>
      </c>
      <c r="I339" s="22" t="s">
        <v>56</v>
      </c>
      <c r="J339" s="24">
        <v>44471</v>
      </c>
      <c r="K339" s="22">
        <v>1440</v>
      </c>
      <c r="L339" s="22" t="s">
        <v>119</v>
      </c>
      <c r="M339" s="22" t="s">
        <v>119</v>
      </c>
      <c r="N339" s="43" t="s">
        <v>703</v>
      </c>
      <c r="O339" s="26">
        <v>44473</v>
      </c>
      <c r="P339" s="44" t="s">
        <v>59</v>
      </c>
      <c r="Q339" s="22">
        <v>1440</v>
      </c>
      <c r="R339" s="28" t="s">
        <v>56</v>
      </c>
      <c r="S339" s="22" t="s">
        <v>56</v>
      </c>
      <c r="T339" s="28" t="s">
        <v>56</v>
      </c>
      <c r="U339" s="28">
        <v>0</v>
      </c>
      <c r="V339" s="28">
        <v>0</v>
      </c>
      <c r="W339" s="28">
        <v>0</v>
      </c>
      <c r="X339" s="28" t="s">
        <v>56</v>
      </c>
      <c r="Y339" s="22" t="s">
        <v>56</v>
      </c>
      <c r="Z339" s="29" t="s">
        <v>56</v>
      </c>
      <c r="AA339" s="29" t="s">
        <v>56</v>
      </c>
      <c r="AB339" s="28">
        <v>0</v>
      </c>
      <c r="AC339" s="28" t="s">
        <v>56</v>
      </c>
      <c r="AD339" s="30" t="s">
        <v>56</v>
      </c>
      <c r="AE339" s="26" t="s">
        <v>56</v>
      </c>
      <c r="AF339" s="31" t="str">
        <f>VLOOKUP(G339,'TAGIHAN TIV (QTY)'!L:S,8,FALSE)</f>
        <v>8276767193</v>
      </c>
      <c r="AG339" s="31" t="e">
        <f>VLOOKUP(T339,'TAGIHAN TIV (QTY)'!L:S,8,FALSE)</f>
        <v>#N/A</v>
      </c>
      <c r="AH339" s="31" t="e">
        <f>VLOOKUP(AC339,'TAGIHAN TIV (QTY)'!L:S,8,FALSE)</f>
        <v>#N/A</v>
      </c>
      <c r="AI339" s="32">
        <f>VLOOKUP(A339&amp;P339,[1]HARGA!C:D,2,0)*Q339</f>
        <v>14184000</v>
      </c>
      <c r="AJ339" s="32">
        <f>VLOOKUP(A339&amp;P339,[1]HARGA!C:D,2,0)*W339</f>
        <v>0</v>
      </c>
      <c r="AK339" s="32">
        <f>VLOOKUP(A339&amp;P339,[1]HARGA!C:D,2,0)*AB339</f>
        <v>0</v>
      </c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>
        <v>2</v>
      </c>
    </row>
    <row r="340" spans="1:55" hidden="1" x14ac:dyDescent="0.35">
      <c r="A340" s="22" t="s">
        <v>51</v>
      </c>
      <c r="B340" s="22" t="s">
        <v>52</v>
      </c>
      <c r="C340" s="23">
        <v>21092410541</v>
      </c>
      <c r="D340" s="22" t="s">
        <v>99</v>
      </c>
      <c r="E340" s="22" t="s">
        <v>307</v>
      </c>
      <c r="F340" s="22" t="s">
        <v>702</v>
      </c>
      <c r="G340" s="22">
        <v>5041762680</v>
      </c>
      <c r="H340" s="22" t="s">
        <v>56</v>
      </c>
      <c r="I340" s="22" t="s">
        <v>56</v>
      </c>
      <c r="J340" s="24">
        <v>44471</v>
      </c>
      <c r="K340" s="22">
        <v>1440</v>
      </c>
      <c r="L340" s="22" t="s">
        <v>119</v>
      </c>
      <c r="M340" s="22" t="s">
        <v>119</v>
      </c>
      <c r="N340" s="43" t="s">
        <v>703</v>
      </c>
      <c r="O340" s="26">
        <v>44473</v>
      </c>
      <c r="P340" s="44" t="s">
        <v>60</v>
      </c>
      <c r="Q340" s="22">
        <v>1440</v>
      </c>
      <c r="R340" s="28" t="s">
        <v>56</v>
      </c>
      <c r="S340" s="22" t="s">
        <v>56</v>
      </c>
      <c r="T340" s="28" t="s">
        <v>56</v>
      </c>
      <c r="U340" s="28">
        <v>0</v>
      </c>
      <c r="V340" s="28">
        <v>0</v>
      </c>
      <c r="W340" s="28">
        <v>0</v>
      </c>
      <c r="X340" s="28" t="s">
        <v>56</v>
      </c>
      <c r="Y340" s="22" t="s">
        <v>56</v>
      </c>
      <c r="Z340" s="29" t="s">
        <v>56</v>
      </c>
      <c r="AA340" s="29" t="s">
        <v>56</v>
      </c>
      <c r="AB340" s="28">
        <v>0</v>
      </c>
      <c r="AC340" s="28" t="s">
        <v>56</v>
      </c>
      <c r="AD340" s="30" t="s">
        <v>56</v>
      </c>
      <c r="AE340" s="26" t="s">
        <v>56</v>
      </c>
      <c r="AF340" s="31" t="str">
        <f>VLOOKUP(G340,'TAGIHAN TIV (QTY)'!L:S,8,FALSE)</f>
        <v>8276767193</v>
      </c>
      <c r="AG340" s="31" t="e">
        <f>VLOOKUP(T340,'TAGIHAN TIV (QTY)'!L:S,8,FALSE)</f>
        <v>#N/A</v>
      </c>
      <c r="AH340" s="31" t="e">
        <f>VLOOKUP(AC340,'TAGIHAN TIV (QTY)'!L:S,8,FALSE)</f>
        <v>#N/A</v>
      </c>
      <c r="AI340" s="32">
        <f>VLOOKUP(A340&amp;P340,[1]HARGA!C:D,2,0)*Q340</f>
        <v>43200000</v>
      </c>
      <c r="AJ340" s="32">
        <f>VLOOKUP(A340&amp;P340,[1]HARGA!C:D,2,0)*W340</f>
        <v>0</v>
      </c>
      <c r="AK340" s="32">
        <f>VLOOKUP(A340&amp;P340,[1]HARGA!C:D,2,0)*AB340</f>
        <v>0</v>
      </c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>
        <v>2</v>
      </c>
    </row>
    <row r="341" spans="1:55" hidden="1" x14ac:dyDescent="0.35">
      <c r="A341" s="22" t="s">
        <v>61</v>
      </c>
      <c r="B341" s="22" t="s">
        <v>52</v>
      </c>
      <c r="C341" s="23" t="s">
        <v>704</v>
      </c>
      <c r="D341" s="22" t="s">
        <v>99</v>
      </c>
      <c r="E341" s="22" t="s">
        <v>307</v>
      </c>
      <c r="F341" s="22" t="s">
        <v>702</v>
      </c>
      <c r="G341" s="22" t="s">
        <v>63</v>
      </c>
      <c r="H341" s="22" t="s">
        <v>56</v>
      </c>
      <c r="I341" s="22" t="s">
        <v>56</v>
      </c>
      <c r="J341" s="24">
        <v>44471</v>
      </c>
      <c r="K341" s="22">
        <v>0</v>
      </c>
      <c r="L341" s="22" t="s">
        <v>64</v>
      </c>
      <c r="M341" s="22" t="s">
        <v>64</v>
      </c>
      <c r="N341" s="43" t="s">
        <v>56</v>
      </c>
      <c r="O341" s="26" t="s">
        <v>56</v>
      </c>
      <c r="P341" s="44" t="s">
        <v>59</v>
      </c>
      <c r="Q341" s="22">
        <v>0</v>
      </c>
      <c r="R341" s="23">
        <v>21092400600</v>
      </c>
      <c r="S341" s="22" t="s">
        <v>56</v>
      </c>
      <c r="T341" s="22">
        <v>6008049322</v>
      </c>
      <c r="U341" s="22">
        <v>51</v>
      </c>
      <c r="V341" s="28">
        <v>0</v>
      </c>
      <c r="W341" s="22">
        <v>51</v>
      </c>
      <c r="X341" s="33" t="s">
        <v>116</v>
      </c>
      <c r="Y341" s="22" t="s">
        <v>56</v>
      </c>
      <c r="Z341" s="34" t="s">
        <v>705</v>
      </c>
      <c r="AA341" s="35">
        <v>44470</v>
      </c>
      <c r="AB341" s="22">
        <v>5</v>
      </c>
      <c r="AC341" s="43">
        <v>5041759218</v>
      </c>
      <c r="AD341" s="73" t="s">
        <v>706</v>
      </c>
      <c r="AE341" s="26">
        <v>44488</v>
      </c>
      <c r="AF341" s="31" t="e">
        <f>VLOOKUP(G341,'TAGIHAN TIV (QTY)'!L:S,8,FALSE)</f>
        <v>#N/A</v>
      </c>
      <c r="AG341" s="31" t="str">
        <f>VLOOKUP(T341,'TAGIHAN TIV (QTY)'!L:S,8,FALSE)</f>
        <v>2050343532</v>
      </c>
      <c r="AH341" s="31" t="str">
        <f>VLOOKUP(AC341,'TAGIHAN TIV (QTY)'!L:S,8,FALSE)</f>
        <v>8276766666</v>
      </c>
      <c r="AI341" s="32">
        <f>VLOOKUP(A341&amp;P341,[1]HARGA!C:D,2,0)*Q341</f>
        <v>0</v>
      </c>
      <c r="AJ341" s="32">
        <f>VLOOKUP(A341&amp;P341,[1]HARGA!C:D,2,0)*W341</f>
        <v>502350</v>
      </c>
      <c r="AK341" s="32">
        <f>VLOOKUP(A341&amp;P341,[1]HARGA!C:D,2,0)*AB341</f>
        <v>49250</v>
      </c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>
        <v>2</v>
      </c>
    </row>
    <row r="342" spans="1:55" hidden="1" x14ac:dyDescent="0.35">
      <c r="A342" s="22" t="s">
        <v>61</v>
      </c>
      <c r="B342" s="22" t="s">
        <v>52</v>
      </c>
      <c r="C342" s="23" t="s">
        <v>704</v>
      </c>
      <c r="D342" s="22" t="s">
        <v>99</v>
      </c>
      <c r="E342" s="22" t="s">
        <v>307</v>
      </c>
      <c r="F342" s="22" t="s">
        <v>702</v>
      </c>
      <c r="G342" s="22" t="s">
        <v>63</v>
      </c>
      <c r="H342" s="22" t="s">
        <v>56</v>
      </c>
      <c r="I342" s="22" t="s">
        <v>56</v>
      </c>
      <c r="J342" s="24">
        <v>44471</v>
      </c>
      <c r="K342" s="22">
        <v>0</v>
      </c>
      <c r="L342" s="22" t="s">
        <v>64</v>
      </c>
      <c r="M342" s="22" t="s">
        <v>64</v>
      </c>
      <c r="N342" s="43" t="s">
        <v>56</v>
      </c>
      <c r="O342" s="26" t="s">
        <v>56</v>
      </c>
      <c r="P342" s="44" t="s">
        <v>60</v>
      </c>
      <c r="Q342" s="22">
        <v>0</v>
      </c>
      <c r="R342" s="23">
        <v>21092400600</v>
      </c>
      <c r="S342" s="22" t="s">
        <v>56</v>
      </c>
      <c r="T342" s="22">
        <v>6008049322</v>
      </c>
      <c r="U342" s="22">
        <v>1440</v>
      </c>
      <c r="V342" s="28">
        <v>0</v>
      </c>
      <c r="W342" s="22">
        <v>1440</v>
      </c>
      <c r="X342" s="33" t="s">
        <v>116</v>
      </c>
      <c r="Y342" s="22" t="s">
        <v>56</v>
      </c>
      <c r="Z342" s="34" t="s">
        <v>705</v>
      </c>
      <c r="AA342" s="35">
        <v>44470</v>
      </c>
      <c r="AB342" s="22">
        <v>56</v>
      </c>
      <c r="AC342" s="43">
        <v>5041759218</v>
      </c>
      <c r="AD342" s="73" t="s">
        <v>706</v>
      </c>
      <c r="AE342" s="26">
        <v>44488</v>
      </c>
      <c r="AF342" s="31" t="e">
        <f>VLOOKUP(G342,'TAGIHAN TIV (QTY)'!L:S,8,FALSE)</f>
        <v>#N/A</v>
      </c>
      <c r="AG342" s="31" t="str">
        <f>VLOOKUP(T342,'TAGIHAN TIV (QTY)'!L:S,8,FALSE)</f>
        <v>2050343532</v>
      </c>
      <c r="AH342" s="31" t="str">
        <f>VLOOKUP(AC342,'TAGIHAN TIV (QTY)'!L:S,8,FALSE)</f>
        <v>8276766666</v>
      </c>
      <c r="AI342" s="32">
        <f>VLOOKUP(A342&amp;P342,[1]HARGA!C:D,2,0)*Q342</f>
        <v>0</v>
      </c>
      <c r="AJ342" s="32">
        <f>VLOOKUP(A342&amp;P342,[1]HARGA!C:D,2,0)*W342</f>
        <v>43200000</v>
      </c>
      <c r="AK342" s="32">
        <f>VLOOKUP(A342&amp;P342,[1]HARGA!C:D,2,0)*AB342</f>
        <v>1680000</v>
      </c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>
        <v>2</v>
      </c>
    </row>
    <row r="343" spans="1:55" hidden="1" x14ac:dyDescent="0.35">
      <c r="A343" s="22" t="s">
        <v>51</v>
      </c>
      <c r="B343" s="22" t="s">
        <v>52</v>
      </c>
      <c r="C343" s="23">
        <v>21093000041</v>
      </c>
      <c r="D343" s="22" t="s">
        <v>53</v>
      </c>
      <c r="E343" s="22" t="s">
        <v>707</v>
      </c>
      <c r="F343" s="22" t="s">
        <v>708</v>
      </c>
      <c r="G343" s="22">
        <v>5041754158</v>
      </c>
      <c r="H343" s="22" t="s">
        <v>56</v>
      </c>
      <c r="I343" s="22" t="s">
        <v>56</v>
      </c>
      <c r="J343" s="24">
        <v>44471</v>
      </c>
      <c r="K343" s="22">
        <v>1440</v>
      </c>
      <c r="L343" s="22" t="s">
        <v>142</v>
      </c>
      <c r="M343" s="22" t="s">
        <v>142</v>
      </c>
      <c r="N343" s="43" t="s">
        <v>709</v>
      </c>
      <c r="O343" s="26">
        <v>44471</v>
      </c>
      <c r="P343" s="44" t="s">
        <v>59</v>
      </c>
      <c r="Q343" s="22">
        <v>1440</v>
      </c>
      <c r="R343" s="28" t="s">
        <v>56</v>
      </c>
      <c r="S343" s="22" t="s">
        <v>56</v>
      </c>
      <c r="T343" s="28" t="s">
        <v>56</v>
      </c>
      <c r="U343" s="28">
        <v>0</v>
      </c>
      <c r="V343" s="28">
        <v>0</v>
      </c>
      <c r="W343" s="28">
        <v>0</v>
      </c>
      <c r="X343" s="28" t="s">
        <v>56</v>
      </c>
      <c r="Y343" s="22" t="s">
        <v>56</v>
      </c>
      <c r="Z343" s="29" t="s">
        <v>56</v>
      </c>
      <c r="AA343" s="29" t="s">
        <v>56</v>
      </c>
      <c r="AB343" s="28">
        <v>0</v>
      </c>
      <c r="AC343" s="28" t="s">
        <v>56</v>
      </c>
      <c r="AD343" s="30" t="s">
        <v>56</v>
      </c>
      <c r="AE343" s="26" t="s">
        <v>56</v>
      </c>
      <c r="AF343" s="31" t="str">
        <f>VLOOKUP(G343,'TAGIHAN TIV (QTY)'!L:S,8,FALSE)</f>
        <v>8276767193</v>
      </c>
      <c r="AG343" s="31" t="e">
        <f>VLOOKUP(T343,'TAGIHAN TIV (QTY)'!L:S,8,FALSE)</f>
        <v>#N/A</v>
      </c>
      <c r="AH343" s="31" t="e">
        <f>VLOOKUP(AC343,'TAGIHAN TIV (QTY)'!L:S,8,FALSE)</f>
        <v>#N/A</v>
      </c>
      <c r="AI343" s="32">
        <f>VLOOKUP(A343&amp;P343,[1]HARGA!C:D,2,0)*Q343</f>
        <v>14184000</v>
      </c>
      <c r="AJ343" s="32">
        <f>VLOOKUP(A343&amp;P343,[1]HARGA!C:D,2,0)*W343</f>
        <v>0</v>
      </c>
      <c r="AK343" s="32">
        <f>VLOOKUP(A343&amp;P343,[1]HARGA!C:D,2,0)*AB343</f>
        <v>0</v>
      </c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>
        <v>2</v>
      </c>
    </row>
    <row r="344" spans="1:55" hidden="1" x14ac:dyDescent="0.35">
      <c r="A344" s="22" t="s">
        <v>51</v>
      </c>
      <c r="B344" s="22" t="s">
        <v>52</v>
      </c>
      <c r="C344" s="23">
        <v>21093000041</v>
      </c>
      <c r="D344" s="22" t="s">
        <v>53</v>
      </c>
      <c r="E344" s="22" t="s">
        <v>707</v>
      </c>
      <c r="F344" s="22" t="s">
        <v>708</v>
      </c>
      <c r="G344" s="22">
        <v>5041754158</v>
      </c>
      <c r="H344" s="22" t="s">
        <v>56</v>
      </c>
      <c r="I344" s="22" t="s">
        <v>56</v>
      </c>
      <c r="J344" s="24">
        <v>44471</v>
      </c>
      <c r="K344" s="22">
        <v>1440</v>
      </c>
      <c r="L344" s="22" t="s">
        <v>142</v>
      </c>
      <c r="M344" s="22" t="s">
        <v>142</v>
      </c>
      <c r="N344" s="43" t="s">
        <v>709</v>
      </c>
      <c r="O344" s="26">
        <v>44471</v>
      </c>
      <c r="P344" s="44" t="s">
        <v>60</v>
      </c>
      <c r="Q344" s="22">
        <v>1440</v>
      </c>
      <c r="R344" s="28" t="s">
        <v>56</v>
      </c>
      <c r="S344" s="22" t="s">
        <v>56</v>
      </c>
      <c r="T344" s="28" t="s">
        <v>56</v>
      </c>
      <c r="U344" s="28">
        <v>0</v>
      </c>
      <c r="V344" s="28">
        <v>0</v>
      </c>
      <c r="W344" s="28">
        <v>0</v>
      </c>
      <c r="X344" s="28" t="s">
        <v>56</v>
      </c>
      <c r="Y344" s="22" t="s">
        <v>56</v>
      </c>
      <c r="Z344" s="29" t="s">
        <v>56</v>
      </c>
      <c r="AA344" s="29" t="s">
        <v>56</v>
      </c>
      <c r="AB344" s="28">
        <v>0</v>
      </c>
      <c r="AC344" s="28" t="s">
        <v>56</v>
      </c>
      <c r="AD344" s="30" t="s">
        <v>56</v>
      </c>
      <c r="AE344" s="26" t="s">
        <v>56</v>
      </c>
      <c r="AF344" s="31" t="str">
        <f>VLOOKUP(G344,'TAGIHAN TIV (QTY)'!L:S,8,FALSE)</f>
        <v>8276767193</v>
      </c>
      <c r="AG344" s="31" t="e">
        <f>VLOOKUP(T344,'TAGIHAN TIV (QTY)'!L:S,8,FALSE)</f>
        <v>#N/A</v>
      </c>
      <c r="AH344" s="31" t="e">
        <f>VLOOKUP(AC344,'TAGIHAN TIV (QTY)'!L:S,8,FALSE)</f>
        <v>#N/A</v>
      </c>
      <c r="AI344" s="32">
        <f>VLOOKUP(A344&amp;P344,[1]HARGA!C:D,2,0)*Q344</f>
        <v>43200000</v>
      </c>
      <c r="AJ344" s="32">
        <f>VLOOKUP(A344&amp;P344,[1]HARGA!C:D,2,0)*W344</f>
        <v>0</v>
      </c>
      <c r="AK344" s="32">
        <f>VLOOKUP(A344&amp;P344,[1]HARGA!C:D,2,0)*AB344</f>
        <v>0</v>
      </c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>
        <v>2</v>
      </c>
    </row>
    <row r="345" spans="1:55" hidden="1" x14ac:dyDescent="0.35">
      <c r="A345" s="22" t="s">
        <v>61</v>
      </c>
      <c r="B345" s="22" t="s">
        <v>52</v>
      </c>
      <c r="C345" s="23" t="s">
        <v>710</v>
      </c>
      <c r="D345" s="22" t="s">
        <v>53</v>
      </c>
      <c r="E345" s="22" t="s">
        <v>707</v>
      </c>
      <c r="F345" s="22" t="s">
        <v>708</v>
      </c>
      <c r="G345" s="22" t="s">
        <v>63</v>
      </c>
      <c r="H345" s="22" t="s">
        <v>56</v>
      </c>
      <c r="I345" s="22" t="s">
        <v>56</v>
      </c>
      <c r="J345" s="24">
        <v>44471</v>
      </c>
      <c r="K345" s="22">
        <v>0</v>
      </c>
      <c r="L345" s="22" t="s">
        <v>64</v>
      </c>
      <c r="M345" s="22" t="s">
        <v>64</v>
      </c>
      <c r="N345" s="43" t="s">
        <v>56</v>
      </c>
      <c r="O345" s="26" t="s">
        <v>56</v>
      </c>
      <c r="P345" s="44" t="s">
        <v>59</v>
      </c>
      <c r="Q345" s="22">
        <v>0</v>
      </c>
      <c r="R345" s="23">
        <v>21092400596</v>
      </c>
      <c r="S345" s="22" t="s">
        <v>56</v>
      </c>
      <c r="T345" s="22">
        <v>6008049440</v>
      </c>
      <c r="U345" s="22">
        <v>59</v>
      </c>
      <c r="V345" s="28">
        <v>0</v>
      </c>
      <c r="W345" s="22">
        <v>59</v>
      </c>
      <c r="X345" s="33" t="s">
        <v>102</v>
      </c>
      <c r="Y345" s="22" t="s">
        <v>56</v>
      </c>
      <c r="Z345" s="34" t="s">
        <v>711</v>
      </c>
      <c r="AA345" s="35">
        <v>44470</v>
      </c>
      <c r="AB345" s="22">
        <v>2</v>
      </c>
      <c r="AC345" s="43">
        <v>5041757878</v>
      </c>
      <c r="AD345" s="73" t="s">
        <v>712</v>
      </c>
      <c r="AE345" s="26">
        <v>44505</v>
      </c>
      <c r="AF345" s="31" t="e">
        <f>VLOOKUP(G345,'TAGIHAN TIV (QTY)'!L:S,8,FALSE)</f>
        <v>#N/A</v>
      </c>
      <c r="AG345" s="31" t="str">
        <f>VLOOKUP(T345,'TAGIHAN TIV (QTY)'!L:S,8,FALSE)</f>
        <v>2050343532</v>
      </c>
      <c r="AH345" s="31" t="str">
        <f>VLOOKUP(AC345,'TAGIHAN TIV (QTY)'!L:S,8,FALSE)</f>
        <v>8276766666</v>
      </c>
      <c r="AI345" s="32">
        <f>VLOOKUP(A345&amp;P345,[1]HARGA!C:D,2,0)*Q345</f>
        <v>0</v>
      </c>
      <c r="AJ345" s="32">
        <f>VLOOKUP(A345&amp;P345,[1]HARGA!C:D,2,0)*W345</f>
        <v>581150</v>
      </c>
      <c r="AK345" s="32">
        <f>VLOOKUP(A345&amp;P345,[1]HARGA!C:D,2,0)*AB345</f>
        <v>19700</v>
      </c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>
        <v>2</v>
      </c>
    </row>
    <row r="346" spans="1:55" hidden="1" x14ac:dyDescent="0.35">
      <c r="A346" s="22" t="s">
        <v>61</v>
      </c>
      <c r="B346" s="22" t="s">
        <v>52</v>
      </c>
      <c r="C346" s="23" t="s">
        <v>710</v>
      </c>
      <c r="D346" s="22" t="s">
        <v>53</v>
      </c>
      <c r="E346" s="22" t="s">
        <v>707</v>
      </c>
      <c r="F346" s="22" t="s">
        <v>708</v>
      </c>
      <c r="G346" s="22" t="s">
        <v>63</v>
      </c>
      <c r="H346" s="22" t="s">
        <v>56</v>
      </c>
      <c r="I346" s="22" t="s">
        <v>56</v>
      </c>
      <c r="J346" s="24">
        <v>44471</v>
      </c>
      <c r="K346" s="22">
        <v>0</v>
      </c>
      <c r="L346" s="22" t="s">
        <v>64</v>
      </c>
      <c r="M346" s="22" t="s">
        <v>64</v>
      </c>
      <c r="N346" s="43" t="s">
        <v>56</v>
      </c>
      <c r="O346" s="26" t="s">
        <v>56</v>
      </c>
      <c r="P346" s="44" t="s">
        <v>60</v>
      </c>
      <c r="Q346" s="22">
        <v>0</v>
      </c>
      <c r="R346" s="23">
        <v>21092400596</v>
      </c>
      <c r="S346" s="22" t="s">
        <v>56</v>
      </c>
      <c r="T346" s="22">
        <v>6008049440</v>
      </c>
      <c r="U346" s="22">
        <v>1440</v>
      </c>
      <c r="V346" s="28">
        <v>0</v>
      </c>
      <c r="W346" s="22">
        <v>1440</v>
      </c>
      <c r="X346" s="33" t="s">
        <v>102</v>
      </c>
      <c r="Y346" s="22" t="s">
        <v>56</v>
      </c>
      <c r="Z346" s="34" t="s">
        <v>711</v>
      </c>
      <c r="AA346" s="35">
        <v>44470</v>
      </c>
      <c r="AB346" s="22">
        <v>70</v>
      </c>
      <c r="AC346" s="43">
        <v>5041757878</v>
      </c>
      <c r="AD346" s="73" t="s">
        <v>712</v>
      </c>
      <c r="AE346" s="26">
        <v>44505</v>
      </c>
      <c r="AF346" s="31" t="e">
        <f>VLOOKUP(G346,'TAGIHAN TIV (QTY)'!L:S,8,FALSE)</f>
        <v>#N/A</v>
      </c>
      <c r="AG346" s="31" t="str">
        <f>VLOOKUP(T346,'TAGIHAN TIV (QTY)'!L:S,8,FALSE)</f>
        <v>2050343532</v>
      </c>
      <c r="AH346" s="31" t="str">
        <f>VLOOKUP(AC346,'TAGIHAN TIV (QTY)'!L:S,8,FALSE)</f>
        <v>8276766666</v>
      </c>
      <c r="AI346" s="32">
        <f>VLOOKUP(A346&amp;P346,[1]HARGA!C:D,2,0)*Q346</f>
        <v>0</v>
      </c>
      <c r="AJ346" s="32">
        <f>VLOOKUP(A346&amp;P346,[1]HARGA!C:D,2,0)*W346</f>
        <v>43200000</v>
      </c>
      <c r="AK346" s="32">
        <f>VLOOKUP(A346&amp;P346,[1]HARGA!C:D,2,0)*AB346</f>
        <v>2100000</v>
      </c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>
        <v>2</v>
      </c>
    </row>
    <row r="347" spans="1:55" hidden="1" x14ac:dyDescent="0.35">
      <c r="A347" s="22" t="s">
        <v>51</v>
      </c>
      <c r="B347" s="22" t="s">
        <v>52</v>
      </c>
      <c r="C347" s="23">
        <v>21092400963</v>
      </c>
      <c r="D347" s="22" t="s">
        <v>68</v>
      </c>
      <c r="E347" s="22" t="s">
        <v>184</v>
      </c>
      <c r="F347" s="22" t="s">
        <v>185</v>
      </c>
      <c r="G347" s="22">
        <v>5041758452</v>
      </c>
      <c r="H347" s="22" t="s">
        <v>56</v>
      </c>
      <c r="I347" s="22" t="s">
        <v>713</v>
      </c>
      <c r="J347" s="24">
        <v>44471</v>
      </c>
      <c r="K347" s="22">
        <v>1296</v>
      </c>
      <c r="L347" s="22" t="s">
        <v>148</v>
      </c>
      <c r="M347" s="22" t="s">
        <v>148</v>
      </c>
      <c r="N347" s="43" t="s">
        <v>714</v>
      </c>
      <c r="O347" s="26">
        <v>44471</v>
      </c>
      <c r="P347" s="44" t="s">
        <v>59</v>
      </c>
      <c r="Q347" s="22">
        <v>1296</v>
      </c>
      <c r="R347" s="23">
        <v>21092400975</v>
      </c>
      <c r="S347" s="22" t="s">
        <v>56</v>
      </c>
      <c r="T347" s="22">
        <v>6008048798</v>
      </c>
      <c r="U347" s="22">
        <v>24</v>
      </c>
      <c r="V347" s="28">
        <v>0</v>
      </c>
      <c r="W347" s="22">
        <v>24</v>
      </c>
      <c r="X347" s="33" t="s">
        <v>148</v>
      </c>
      <c r="Y347" s="22" t="s">
        <v>56</v>
      </c>
      <c r="Z347" s="34" t="s">
        <v>715</v>
      </c>
      <c r="AA347" s="35">
        <v>44470</v>
      </c>
      <c r="AB347" s="22">
        <v>4</v>
      </c>
      <c r="AC347" s="43">
        <v>5041760145</v>
      </c>
      <c r="AD347" s="73" t="s">
        <v>716</v>
      </c>
      <c r="AE347" s="26">
        <v>44471</v>
      </c>
      <c r="AF347" s="31" t="str">
        <f>VLOOKUP(G347,'TAGIHAN TIV (QTY)'!L:S,8,FALSE)</f>
        <v>8276767193</v>
      </c>
      <c r="AG347" s="31" t="str">
        <f>VLOOKUP(T347,'TAGIHAN TIV (QTY)'!L:S,8,FALSE)</f>
        <v>2050343559</v>
      </c>
      <c r="AH347" s="31" t="str">
        <f>VLOOKUP(AC347,'TAGIHAN TIV (QTY)'!L:S,8,FALSE)</f>
        <v>8276767193</v>
      </c>
      <c r="AI347" s="32">
        <f>VLOOKUP(A347&amp;P347,[1]HARGA!C:D,2,0)*Q347</f>
        <v>12765600</v>
      </c>
      <c r="AJ347" s="32">
        <f>VLOOKUP(A347&amp;P347,[1]HARGA!C:D,2,0)*W347</f>
        <v>236400</v>
      </c>
      <c r="AK347" s="32">
        <f>VLOOKUP(A347&amp;P347,[1]HARGA!C:D,2,0)*AB347</f>
        <v>39400</v>
      </c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>
        <v>2</v>
      </c>
    </row>
    <row r="348" spans="1:55" hidden="1" x14ac:dyDescent="0.35">
      <c r="A348" s="22" t="s">
        <v>51</v>
      </c>
      <c r="B348" s="22" t="s">
        <v>52</v>
      </c>
      <c r="C348" s="23">
        <v>21092400963</v>
      </c>
      <c r="D348" s="22" t="s">
        <v>68</v>
      </c>
      <c r="E348" s="22" t="s">
        <v>184</v>
      </c>
      <c r="F348" s="22" t="s">
        <v>185</v>
      </c>
      <c r="G348" s="22">
        <v>5041758452</v>
      </c>
      <c r="H348" s="22" t="s">
        <v>56</v>
      </c>
      <c r="I348" s="22" t="s">
        <v>713</v>
      </c>
      <c r="J348" s="24">
        <v>44471</v>
      </c>
      <c r="K348" s="22">
        <v>1296</v>
      </c>
      <c r="L348" s="22" t="s">
        <v>148</v>
      </c>
      <c r="M348" s="22" t="s">
        <v>148</v>
      </c>
      <c r="N348" s="43" t="s">
        <v>714</v>
      </c>
      <c r="O348" s="26">
        <v>44471</v>
      </c>
      <c r="P348" s="44" t="s">
        <v>60</v>
      </c>
      <c r="Q348" s="22">
        <v>1296</v>
      </c>
      <c r="R348" s="23">
        <v>21092400975</v>
      </c>
      <c r="S348" s="22" t="s">
        <v>56</v>
      </c>
      <c r="T348" s="22">
        <v>6008048798</v>
      </c>
      <c r="U348" s="22">
        <v>1344</v>
      </c>
      <c r="V348" s="28">
        <v>0</v>
      </c>
      <c r="W348" s="22">
        <v>1344</v>
      </c>
      <c r="X348" s="33" t="s">
        <v>148</v>
      </c>
      <c r="Y348" s="22" t="s">
        <v>56</v>
      </c>
      <c r="Z348" s="34" t="s">
        <v>715</v>
      </c>
      <c r="AA348" s="35">
        <v>44470</v>
      </c>
      <c r="AB348" s="22">
        <v>48</v>
      </c>
      <c r="AC348" s="43">
        <v>5041760145</v>
      </c>
      <c r="AD348" s="73" t="s">
        <v>716</v>
      </c>
      <c r="AE348" s="26">
        <v>44471</v>
      </c>
      <c r="AF348" s="31" t="str">
        <f>VLOOKUP(G348,'TAGIHAN TIV (QTY)'!L:S,8,FALSE)</f>
        <v>8276767193</v>
      </c>
      <c r="AG348" s="31" t="str">
        <f>VLOOKUP(T348,'TAGIHAN TIV (QTY)'!L:S,8,FALSE)</f>
        <v>2050343559</v>
      </c>
      <c r="AH348" s="31" t="str">
        <f>VLOOKUP(AC348,'TAGIHAN TIV (QTY)'!L:S,8,FALSE)</f>
        <v>8276767193</v>
      </c>
      <c r="AI348" s="32">
        <f>VLOOKUP(A348&amp;P348,[1]HARGA!C:D,2,0)*Q348</f>
        <v>38880000</v>
      </c>
      <c r="AJ348" s="32">
        <f>VLOOKUP(A348&amp;P348,[1]HARGA!C:D,2,0)*W348</f>
        <v>40320000</v>
      </c>
      <c r="AK348" s="32">
        <f>VLOOKUP(A348&amp;P348,[1]HARGA!C:D,2,0)*AB348</f>
        <v>1440000</v>
      </c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>
        <v>2</v>
      </c>
    </row>
    <row r="349" spans="1:55" hidden="1" x14ac:dyDescent="0.35">
      <c r="A349" s="22" t="s">
        <v>51</v>
      </c>
      <c r="B349" s="22" t="s">
        <v>52</v>
      </c>
      <c r="C349" s="23">
        <v>21092400963</v>
      </c>
      <c r="D349" s="22" t="s">
        <v>68</v>
      </c>
      <c r="E349" s="22" t="s">
        <v>184</v>
      </c>
      <c r="F349" s="22" t="s">
        <v>185</v>
      </c>
      <c r="G349" s="22">
        <v>5041758452</v>
      </c>
      <c r="H349" s="22" t="s">
        <v>56</v>
      </c>
      <c r="I349" s="22" t="s">
        <v>713</v>
      </c>
      <c r="J349" s="24">
        <v>44471</v>
      </c>
      <c r="K349" s="22">
        <v>28</v>
      </c>
      <c r="L349" s="22" t="s">
        <v>148</v>
      </c>
      <c r="M349" s="22" t="s">
        <v>148</v>
      </c>
      <c r="N349" s="43" t="s">
        <v>714</v>
      </c>
      <c r="O349" s="26">
        <v>44471</v>
      </c>
      <c r="P349" s="44" t="s">
        <v>76</v>
      </c>
      <c r="Q349" s="22">
        <v>28</v>
      </c>
      <c r="R349" s="23">
        <v>21092400975</v>
      </c>
      <c r="S349" s="22" t="s">
        <v>56</v>
      </c>
      <c r="T349" s="22">
        <v>6008048798</v>
      </c>
      <c r="U349" s="22">
        <v>28</v>
      </c>
      <c r="V349" s="28">
        <v>0</v>
      </c>
      <c r="W349" s="22">
        <v>28</v>
      </c>
      <c r="X349" s="33" t="s">
        <v>148</v>
      </c>
      <c r="Y349" s="22" t="s">
        <v>56</v>
      </c>
      <c r="Z349" s="34" t="s">
        <v>715</v>
      </c>
      <c r="AA349" s="35">
        <v>44470</v>
      </c>
      <c r="AB349" s="22">
        <v>0</v>
      </c>
      <c r="AC349" s="43">
        <v>5041760145</v>
      </c>
      <c r="AD349" s="73" t="s">
        <v>716</v>
      </c>
      <c r="AE349" s="26">
        <v>44471</v>
      </c>
      <c r="AF349" s="31" t="str">
        <f>VLOOKUP(G349,'TAGIHAN TIV (QTY)'!L:S,8,FALSE)</f>
        <v>8276767193</v>
      </c>
      <c r="AG349" s="31" t="str">
        <f>VLOOKUP(T349,'TAGIHAN TIV (QTY)'!L:S,8,FALSE)</f>
        <v>2050343559</v>
      </c>
      <c r="AH349" s="31" t="str">
        <f>VLOOKUP(AC349,'TAGIHAN TIV (QTY)'!L:S,8,FALSE)</f>
        <v>8276767193</v>
      </c>
      <c r="AI349" s="32">
        <f>VLOOKUP(A349&amp;P349,[1]HARGA!C:D,2,0)*Q349</f>
        <v>0</v>
      </c>
      <c r="AJ349" s="32">
        <f>VLOOKUP(A349&amp;P349,[1]HARGA!C:D,2,0)*W349</f>
        <v>0</v>
      </c>
      <c r="AK349" s="32">
        <f>VLOOKUP(A349&amp;P349,[1]HARGA!C:D,2,0)*AB349</f>
        <v>0</v>
      </c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>
        <v>2</v>
      </c>
    </row>
    <row r="350" spans="1:55" hidden="1" x14ac:dyDescent="0.35">
      <c r="A350" s="22" t="s">
        <v>61</v>
      </c>
      <c r="B350" s="22" t="s">
        <v>52</v>
      </c>
      <c r="C350" s="23">
        <v>21092400546</v>
      </c>
      <c r="D350" s="22" t="s">
        <v>68</v>
      </c>
      <c r="E350" s="22" t="s">
        <v>717</v>
      </c>
      <c r="F350" s="22" t="s">
        <v>718</v>
      </c>
      <c r="G350" s="22">
        <v>5041763482</v>
      </c>
      <c r="H350" s="22" t="s">
        <v>56</v>
      </c>
      <c r="I350" s="22" t="s">
        <v>719</v>
      </c>
      <c r="J350" s="24">
        <v>44471</v>
      </c>
      <c r="K350" s="22">
        <v>936</v>
      </c>
      <c r="L350" s="22" t="s">
        <v>72</v>
      </c>
      <c r="M350" s="22" t="s">
        <v>72</v>
      </c>
      <c r="N350" s="43" t="s">
        <v>720</v>
      </c>
      <c r="O350" s="26">
        <v>44471</v>
      </c>
      <c r="P350" s="44" t="s">
        <v>59</v>
      </c>
      <c r="Q350" s="22">
        <v>936</v>
      </c>
      <c r="R350" s="23">
        <v>21092400645</v>
      </c>
      <c r="S350" s="22" t="s">
        <v>56</v>
      </c>
      <c r="T350" s="22">
        <v>6007973191</v>
      </c>
      <c r="U350" s="22">
        <v>6</v>
      </c>
      <c r="V350" s="28">
        <v>0</v>
      </c>
      <c r="W350" s="22">
        <v>6</v>
      </c>
      <c r="X350" s="33" t="s">
        <v>72</v>
      </c>
      <c r="Y350" s="22" t="s">
        <v>56</v>
      </c>
      <c r="Z350" s="34" t="s">
        <v>721</v>
      </c>
      <c r="AA350" s="35">
        <v>44468</v>
      </c>
      <c r="AB350" s="22">
        <v>0</v>
      </c>
      <c r="AC350" s="43">
        <v>5041763481</v>
      </c>
      <c r="AD350" s="73" t="s">
        <v>722</v>
      </c>
      <c r="AE350" s="26">
        <v>44471</v>
      </c>
      <c r="AF350" s="31" t="str">
        <f>VLOOKUP(G350,'TAGIHAN TIV (QTY)'!L:S,8,FALSE)</f>
        <v>8276766666</v>
      </c>
      <c r="AG350" s="31" t="str">
        <f>VLOOKUP(T350,'TAGIHAN TIV (QTY)'!L:S,8,FALSE)</f>
        <v>2050343532</v>
      </c>
      <c r="AH350" s="31" t="str">
        <f>VLOOKUP(AC350,'TAGIHAN TIV (QTY)'!L:S,8,FALSE)</f>
        <v>8276766666</v>
      </c>
      <c r="AI350" s="32">
        <f>VLOOKUP(A350&amp;P350,[1]HARGA!C:D,2,0)*Q350</f>
        <v>9219600</v>
      </c>
      <c r="AJ350" s="32">
        <f>VLOOKUP(A350&amp;P350,[1]HARGA!C:D,2,0)*W350</f>
        <v>59100</v>
      </c>
      <c r="AK350" s="32">
        <f>VLOOKUP(A350&amp;P350,[1]HARGA!C:D,2,0)*AB350</f>
        <v>0</v>
      </c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>
        <v>2</v>
      </c>
    </row>
    <row r="351" spans="1:55" hidden="1" x14ac:dyDescent="0.35">
      <c r="A351" s="22" t="s">
        <v>61</v>
      </c>
      <c r="B351" s="22" t="s">
        <v>52</v>
      </c>
      <c r="C351" s="23">
        <v>21092400546</v>
      </c>
      <c r="D351" s="22" t="s">
        <v>68</v>
      </c>
      <c r="E351" s="22" t="s">
        <v>717</v>
      </c>
      <c r="F351" s="22" t="s">
        <v>718</v>
      </c>
      <c r="G351" s="22">
        <v>5041763482</v>
      </c>
      <c r="H351" s="22" t="s">
        <v>56</v>
      </c>
      <c r="I351" s="22" t="s">
        <v>719</v>
      </c>
      <c r="J351" s="24">
        <v>44471</v>
      </c>
      <c r="K351" s="22">
        <v>936</v>
      </c>
      <c r="L351" s="22" t="s">
        <v>72</v>
      </c>
      <c r="M351" s="22" t="s">
        <v>72</v>
      </c>
      <c r="N351" s="43" t="s">
        <v>720</v>
      </c>
      <c r="O351" s="26">
        <v>44471</v>
      </c>
      <c r="P351" s="44" t="s">
        <v>60</v>
      </c>
      <c r="Q351" s="22">
        <v>936</v>
      </c>
      <c r="R351" s="23">
        <v>21092400645</v>
      </c>
      <c r="S351" s="22" t="s">
        <v>56</v>
      </c>
      <c r="T351" s="22">
        <v>6007973191</v>
      </c>
      <c r="U351" s="22">
        <v>1152</v>
      </c>
      <c r="V351" s="28">
        <v>0</v>
      </c>
      <c r="W351" s="22">
        <v>1151</v>
      </c>
      <c r="X351" s="33" t="s">
        <v>72</v>
      </c>
      <c r="Y351" s="22" t="s">
        <v>56</v>
      </c>
      <c r="Z351" s="34" t="s">
        <v>721</v>
      </c>
      <c r="AA351" s="35">
        <v>44468</v>
      </c>
      <c r="AB351" s="22">
        <v>216</v>
      </c>
      <c r="AC351" s="43">
        <v>5041763481</v>
      </c>
      <c r="AD351" s="73" t="s">
        <v>722</v>
      </c>
      <c r="AE351" s="26">
        <v>44471</v>
      </c>
      <c r="AF351" s="31" t="str">
        <f>VLOOKUP(G351,'TAGIHAN TIV (QTY)'!L:S,8,FALSE)</f>
        <v>8276766666</v>
      </c>
      <c r="AG351" s="31" t="str">
        <f>VLOOKUP(T351,'TAGIHAN TIV (QTY)'!L:S,8,FALSE)</f>
        <v>2050343532</v>
      </c>
      <c r="AH351" s="31" t="str">
        <f>VLOOKUP(AC351,'TAGIHAN TIV (QTY)'!L:S,8,FALSE)</f>
        <v>8276766666</v>
      </c>
      <c r="AI351" s="32">
        <f>VLOOKUP(A351&amp;P351,[1]HARGA!C:D,2,0)*Q351</f>
        <v>28080000</v>
      </c>
      <c r="AJ351" s="32">
        <f>VLOOKUP(A351&amp;P351,[1]HARGA!C:D,2,0)*W351</f>
        <v>34530000</v>
      </c>
      <c r="AK351" s="32">
        <f>VLOOKUP(A351&amp;P351,[1]HARGA!C:D,2,0)*AB351</f>
        <v>6480000</v>
      </c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>
        <v>2</v>
      </c>
    </row>
    <row r="352" spans="1:55" hidden="1" x14ac:dyDescent="0.35">
      <c r="A352" s="22" t="s">
        <v>61</v>
      </c>
      <c r="B352" s="22" t="s">
        <v>52</v>
      </c>
      <c r="C352" s="23">
        <v>21092400546</v>
      </c>
      <c r="D352" s="22" t="s">
        <v>68</v>
      </c>
      <c r="E352" s="22" t="s">
        <v>717</v>
      </c>
      <c r="F352" s="22" t="s">
        <v>718</v>
      </c>
      <c r="G352" s="22">
        <v>5041763482</v>
      </c>
      <c r="H352" s="22" t="s">
        <v>56</v>
      </c>
      <c r="I352" s="22" t="s">
        <v>719</v>
      </c>
      <c r="J352" s="24">
        <v>44471</v>
      </c>
      <c r="K352" s="22">
        <v>24</v>
      </c>
      <c r="L352" s="22" t="s">
        <v>72</v>
      </c>
      <c r="M352" s="22" t="s">
        <v>72</v>
      </c>
      <c r="N352" s="43" t="s">
        <v>720</v>
      </c>
      <c r="O352" s="26">
        <v>44471</v>
      </c>
      <c r="P352" s="44" t="s">
        <v>76</v>
      </c>
      <c r="Q352" s="22">
        <v>24</v>
      </c>
      <c r="R352" s="23">
        <v>21092400645</v>
      </c>
      <c r="S352" s="22" t="s">
        <v>56</v>
      </c>
      <c r="T352" s="22">
        <v>6007973191</v>
      </c>
      <c r="U352" s="22">
        <v>24</v>
      </c>
      <c r="V352" s="28">
        <v>0</v>
      </c>
      <c r="W352" s="22">
        <v>24</v>
      </c>
      <c r="X352" s="33" t="s">
        <v>72</v>
      </c>
      <c r="Y352" s="22" t="s">
        <v>56</v>
      </c>
      <c r="Z352" s="34" t="s">
        <v>721</v>
      </c>
      <c r="AA352" s="35">
        <v>44468</v>
      </c>
      <c r="AB352" s="22">
        <v>0</v>
      </c>
      <c r="AC352" s="43">
        <v>5041763481</v>
      </c>
      <c r="AD352" s="73" t="s">
        <v>722</v>
      </c>
      <c r="AE352" s="26">
        <v>44471</v>
      </c>
      <c r="AF352" s="31" t="str">
        <f>VLOOKUP(G352,'TAGIHAN TIV (QTY)'!L:S,8,FALSE)</f>
        <v>8276766666</v>
      </c>
      <c r="AG352" s="31" t="str">
        <f>VLOOKUP(T352,'TAGIHAN TIV (QTY)'!L:S,8,FALSE)</f>
        <v>2050343532</v>
      </c>
      <c r="AH352" s="31" t="str">
        <f>VLOOKUP(AC352,'TAGIHAN TIV (QTY)'!L:S,8,FALSE)</f>
        <v>8276766666</v>
      </c>
      <c r="AI352" s="32">
        <f>VLOOKUP(A352&amp;P352,[1]HARGA!C:D,2,0)*Q352</f>
        <v>0</v>
      </c>
      <c r="AJ352" s="32">
        <f>VLOOKUP(A352&amp;P352,[1]HARGA!C:D,2,0)*W352</f>
        <v>0</v>
      </c>
      <c r="AK352" s="32">
        <f>VLOOKUP(A352&amp;P352,[1]HARGA!C:D,2,0)*AB352</f>
        <v>0</v>
      </c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>
        <v>2</v>
      </c>
    </row>
    <row r="353" spans="1:55" hidden="1" x14ac:dyDescent="0.35">
      <c r="A353" s="22" t="s">
        <v>51</v>
      </c>
      <c r="B353" s="22" t="s">
        <v>52</v>
      </c>
      <c r="C353" s="23">
        <v>21092400959</v>
      </c>
      <c r="D353" s="22" t="s">
        <v>68</v>
      </c>
      <c r="E353" s="22" t="s">
        <v>723</v>
      </c>
      <c r="F353" s="22" t="s">
        <v>724</v>
      </c>
      <c r="G353" s="22">
        <v>5041756870</v>
      </c>
      <c r="H353" s="22" t="s">
        <v>56</v>
      </c>
      <c r="I353" s="22" t="s">
        <v>725</v>
      </c>
      <c r="J353" s="24">
        <v>44471</v>
      </c>
      <c r="K353" s="22">
        <v>1056</v>
      </c>
      <c r="L353" s="22" t="s">
        <v>164</v>
      </c>
      <c r="M353" s="22" t="s">
        <v>164</v>
      </c>
      <c r="N353" s="43" t="s">
        <v>726</v>
      </c>
      <c r="O353" s="26">
        <v>44473</v>
      </c>
      <c r="P353" s="44" t="s">
        <v>59</v>
      </c>
      <c r="Q353" s="22">
        <v>1056</v>
      </c>
      <c r="R353" s="23">
        <v>21092400996</v>
      </c>
      <c r="S353" s="22" t="s">
        <v>56</v>
      </c>
      <c r="T353" s="22">
        <v>6008047077</v>
      </c>
      <c r="U353" s="22">
        <v>24</v>
      </c>
      <c r="V353" s="28">
        <v>0</v>
      </c>
      <c r="W353" s="22">
        <v>24</v>
      </c>
      <c r="X353" s="33" t="s">
        <v>164</v>
      </c>
      <c r="Y353" s="22" t="s">
        <v>56</v>
      </c>
      <c r="Z353" s="34" t="s">
        <v>727</v>
      </c>
      <c r="AA353" s="35">
        <v>44469</v>
      </c>
      <c r="AB353" s="22">
        <v>8</v>
      </c>
      <c r="AC353" s="43">
        <v>5041762464</v>
      </c>
      <c r="AD353" s="73" t="s">
        <v>728</v>
      </c>
      <c r="AE353" s="26">
        <v>44473</v>
      </c>
      <c r="AF353" s="31" t="str">
        <f>VLOOKUP(G353,'TAGIHAN TIV (QTY)'!L:S,8,FALSE)</f>
        <v>8276767193</v>
      </c>
      <c r="AG353" s="31" t="str">
        <f>VLOOKUP(T353,'TAGIHAN TIV (QTY)'!L:S,8,FALSE)</f>
        <v>2050343559</v>
      </c>
      <c r="AH353" s="31" t="str">
        <f>VLOOKUP(AC353,'TAGIHAN TIV (QTY)'!L:S,8,FALSE)</f>
        <v>8276767193</v>
      </c>
      <c r="AI353" s="32">
        <f>VLOOKUP(A353&amp;P353,[1]HARGA!C:D,2,0)*Q353</f>
        <v>10401600</v>
      </c>
      <c r="AJ353" s="32">
        <f>VLOOKUP(A353&amp;P353,[1]HARGA!C:D,2,0)*W353</f>
        <v>236400</v>
      </c>
      <c r="AK353" s="32">
        <f>VLOOKUP(A353&amp;P353,[1]HARGA!C:D,2,0)*AB353</f>
        <v>78800</v>
      </c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>
        <v>2</v>
      </c>
    </row>
    <row r="354" spans="1:55" hidden="1" x14ac:dyDescent="0.35">
      <c r="A354" s="22" t="s">
        <v>51</v>
      </c>
      <c r="B354" s="22" t="s">
        <v>52</v>
      </c>
      <c r="C354" s="23">
        <v>21092400959</v>
      </c>
      <c r="D354" s="22" t="s">
        <v>68</v>
      </c>
      <c r="E354" s="22" t="s">
        <v>723</v>
      </c>
      <c r="F354" s="22" t="s">
        <v>724</v>
      </c>
      <c r="G354" s="22">
        <v>5041756870</v>
      </c>
      <c r="H354" s="22" t="s">
        <v>56</v>
      </c>
      <c r="I354" s="22" t="s">
        <v>725</v>
      </c>
      <c r="J354" s="24">
        <v>44471</v>
      </c>
      <c r="K354" s="22">
        <v>1056</v>
      </c>
      <c r="L354" s="22" t="s">
        <v>164</v>
      </c>
      <c r="M354" s="22" t="s">
        <v>164</v>
      </c>
      <c r="N354" s="43" t="s">
        <v>726</v>
      </c>
      <c r="O354" s="26">
        <v>44473</v>
      </c>
      <c r="P354" s="44" t="s">
        <v>60</v>
      </c>
      <c r="Q354" s="22">
        <v>1056</v>
      </c>
      <c r="R354" s="23">
        <v>21092400996</v>
      </c>
      <c r="S354" s="22" t="s">
        <v>56</v>
      </c>
      <c r="T354" s="22">
        <v>6008047077</v>
      </c>
      <c r="U354" s="22">
        <v>1152</v>
      </c>
      <c r="V354" s="28">
        <v>0</v>
      </c>
      <c r="W354" s="22">
        <v>1152</v>
      </c>
      <c r="X354" s="33" t="s">
        <v>164</v>
      </c>
      <c r="Y354" s="22" t="s">
        <v>56</v>
      </c>
      <c r="Z354" s="34" t="s">
        <v>727</v>
      </c>
      <c r="AA354" s="35">
        <v>44469</v>
      </c>
      <c r="AB354" s="22">
        <v>96</v>
      </c>
      <c r="AC354" s="43">
        <v>5041762464</v>
      </c>
      <c r="AD354" s="73" t="s">
        <v>728</v>
      </c>
      <c r="AE354" s="26">
        <v>44473</v>
      </c>
      <c r="AF354" s="31" t="str">
        <f>VLOOKUP(G354,'TAGIHAN TIV (QTY)'!L:S,8,FALSE)</f>
        <v>8276767193</v>
      </c>
      <c r="AG354" s="31" t="str">
        <f>VLOOKUP(T354,'TAGIHAN TIV (QTY)'!L:S,8,FALSE)</f>
        <v>2050343559</v>
      </c>
      <c r="AH354" s="31" t="str">
        <f>VLOOKUP(AC354,'TAGIHAN TIV (QTY)'!L:S,8,FALSE)</f>
        <v>8276767193</v>
      </c>
      <c r="AI354" s="32">
        <f>VLOOKUP(A354&amp;P354,[1]HARGA!C:D,2,0)*Q354</f>
        <v>31680000</v>
      </c>
      <c r="AJ354" s="32">
        <f>VLOOKUP(A354&amp;P354,[1]HARGA!C:D,2,0)*W354</f>
        <v>34560000</v>
      </c>
      <c r="AK354" s="32">
        <f>VLOOKUP(A354&amp;P354,[1]HARGA!C:D,2,0)*AB354</f>
        <v>2880000</v>
      </c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>
        <v>2</v>
      </c>
    </row>
    <row r="355" spans="1:55" hidden="1" x14ac:dyDescent="0.35">
      <c r="A355" s="22" t="s">
        <v>51</v>
      </c>
      <c r="B355" s="22" t="s">
        <v>52</v>
      </c>
      <c r="C355" s="23">
        <v>21092400959</v>
      </c>
      <c r="D355" s="22" t="s">
        <v>68</v>
      </c>
      <c r="E355" s="22" t="s">
        <v>723</v>
      </c>
      <c r="F355" s="22" t="s">
        <v>724</v>
      </c>
      <c r="G355" s="22">
        <v>5041756870</v>
      </c>
      <c r="H355" s="22" t="s">
        <v>56</v>
      </c>
      <c r="I355" s="22" t="s">
        <v>725</v>
      </c>
      <c r="J355" s="24">
        <v>44471</v>
      </c>
      <c r="K355" s="22">
        <v>24</v>
      </c>
      <c r="L355" s="22" t="s">
        <v>164</v>
      </c>
      <c r="M355" s="22" t="s">
        <v>164</v>
      </c>
      <c r="N355" s="43" t="s">
        <v>726</v>
      </c>
      <c r="O355" s="26">
        <v>44473</v>
      </c>
      <c r="P355" s="44" t="s">
        <v>76</v>
      </c>
      <c r="Q355" s="22">
        <v>24</v>
      </c>
      <c r="R355" s="23">
        <v>21092400996</v>
      </c>
      <c r="S355" s="22" t="s">
        <v>56</v>
      </c>
      <c r="T355" s="22">
        <v>6008047077</v>
      </c>
      <c r="U355" s="22">
        <v>24</v>
      </c>
      <c r="V355" s="28">
        <v>0</v>
      </c>
      <c r="W355" s="22">
        <v>24</v>
      </c>
      <c r="X355" s="33" t="s">
        <v>164</v>
      </c>
      <c r="Y355" s="22" t="s">
        <v>56</v>
      </c>
      <c r="Z355" s="34" t="s">
        <v>727</v>
      </c>
      <c r="AA355" s="35">
        <v>44469</v>
      </c>
      <c r="AB355" s="22">
        <v>0</v>
      </c>
      <c r="AC355" s="43">
        <v>5041762464</v>
      </c>
      <c r="AD355" s="73" t="s">
        <v>728</v>
      </c>
      <c r="AE355" s="26">
        <v>44473</v>
      </c>
      <c r="AF355" s="31" t="str">
        <f>VLOOKUP(G355,'TAGIHAN TIV (QTY)'!L:S,8,FALSE)</f>
        <v>8276767193</v>
      </c>
      <c r="AG355" s="31" t="str">
        <f>VLOOKUP(T355,'TAGIHAN TIV (QTY)'!L:S,8,FALSE)</f>
        <v>2050343559</v>
      </c>
      <c r="AH355" s="31" t="str">
        <f>VLOOKUP(AC355,'TAGIHAN TIV (QTY)'!L:S,8,FALSE)</f>
        <v>8276767193</v>
      </c>
      <c r="AI355" s="32">
        <f>VLOOKUP(A355&amp;P355,[1]HARGA!C:D,2,0)*Q355</f>
        <v>0</v>
      </c>
      <c r="AJ355" s="32">
        <f>VLOOKUP(A355&amp;P355,[1]HARGA!C:D,2,0)*W355</f>
        <v>0</v>
      </c>
      <c r="AK355" s="32">
        <f>VLOOKUP(A355&amp;P355,[1]HARGA!C:D,2,0)*AB355</f>
        <v>0</v>
      </c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>
        <v>2</v>
      </c>
    </row>
    <row r="356" spans="1:55" hidden="1" x14ac:dyDescent="0.35">
      <c r="A356" s="22" t="s">
        <v>51</v>
      </c>
      <c r="B356" s="22" t="s">
        <v>52</v>
      </c>
      <c r="C356" s="23">
        <v>21092400956</v>
      </c>
      <c r="D356" s="22" t="s">
        <v>68</v>
      </c>
      <c r="E356" s="22" t="s">
        <v>729</v>
      </c>
      <c r="F356" s="22" t="s">
        <v>730</v>
      </c>
      <c r="G356" s="22">
        <v>5041767650</v>
      </c>
      <c r="H356" s="22" t="s">
        <v>56</v>
      </c>
      <c r="I356" s="22" t="s">
        <v>731</v>
      </c>
      <c r="J356" s="24">
        <v>44471</v>
      </c>
      <c r="K356" s="22">
        <v>1248</v>
      </c>
      <c r="L356" s="22" t="s">
        <v>148</v>
      </c>
      <c r="M356" s="22" t="s">
        <v>148</v>
      </c>
      <c r="N356" s="43" t="s">
        <v>732</v>
      </c>
      <c r="O356" s="26">
        <v>44473</v>
      </c>
      <c r="P356" s="44" t="s">
        <v>59</v>
      </c>
      <c r="Q356" s="22">
        <v>1248</v>
      </c>
      <c r="R356" s="28" t="s">
        <v>56</v>
      </c>
      <c r="S356" s="22" t="s">
        <v>56</v>
      </c>
      <c r="T356" s="28" t="s">
        <v>56</v>
      </c>
      <c r="U356" s="28">
        <v>0</v>
      </c>
      <c r="V356" s="28">
        <v>0</v>
      </c>
      <c r="W356" s="28">
        <v>0</v>
      </c>
      <c r="X356" s="28" t="s">
        <v>56</v>
      </c>
      <c r="Y356" s="22" t="s">
        <v>56</v>
      </c>
      <c r="Z356" s="29" t="s">
        <v>56</v>
      </c>
      <c r="AA356" s="29" t="s">
        <v>56</v>
      </c>
      <c r="AB356" s="28">
        <v>0</v>
      </c>
      <c r="AC356" s="28" t="s">
        <v>56</v>
      </c>
      <c r="AD356" s="30" t="s">
        <v>56</v>
      </c>
      <c r="AE356" s="26" t="s">
        <v>56</v>
      </c>
      <c r="AF356" s="31" t="str">
        <f>VLOOKUP(G356,'TAGIHAN TIV (QTY)'!L:S,8,FALSE)</f>
        <v>8276767193</v>
      </c>
      <c r="AG356" s="31" t="e">
        <f>VLOOKUP(T356,'TAGIHAN TIV (QTY)'!L:S,8,FALSE)</f>
        <v>#N/A</v>
      </c>
      <c r="AH356" s="31" t="e">
        <f>VLOOKUP(AC356,'TAGIHAN TIV (QTY)'!L:S,8,FALSE)</f>
        <v>#N/A</v>
      </c>
      <c r="AI356" s="32">
        <f>VLOOKUP(A356&amp;P356,[1]HARGA!C:D,2,0)*Q356</f>
        <v>12292800</v>
      </c>
      <c r="AJ356" s="32">
        <f>VLOOKUP(A356&amp;P356,[1]HARGA!C:D,2,0)*W356</f>
        <v>0</v>
      </c>
      <c r="AK356" s="32">
        <f>VLOOKUP(A356&amp;P356,[1]HARGA!C:D,2,0)*AB356</f>
        <v>0</v>
      </c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>
        <v>2</v>
      </c>
    </row>
    <row r="357" spans="1:55" hidden="1" x14ac:dyDescent="0.35">
      <c r="A357" s="22" t="s">
        <v>51</v>
      </c>
      <c r="B357" s="22" t="s">
        <v>52</v>
      </c>
      <c r="C357" s="23">
        <v>21092400956</v>
      </c>
      <c r="D357" s="22" t="s">
        <v>68</v>
      </c>
      <c r="E357" s="22" t="s">
        <v>729</v>
      </c>
      <c r="F357" s="22" t="s">
        <v>730</v>
      </c>
      <c r="G357" s="22">
        <v>5041767650</v>
      </c>
      <c r="H357" s="22" t="s">
        <v>56</v>
      </c>
      <c r="I357" s="22" t="s">
        <v>731</v>
      </c>
      <c r="J357" s="24">
        <v>44471</v>
      </c>
      <c r="K357" s="22">
        <v>1248</v>
      </c>
      <c r="L357" s="22" t="s">
        <v>148</v>
      </c>
      <c r="M357" s="22" t="s">
        <v>148</v>
      </c>
      <c r="N357" s="43" t="s">
        <v>732</v>
      </c>
      <c r="O357" s="26">
        <v>44473</v>
      </c>
      <c r="P357" s="44" t="s">
        <v>60</v>
      </c>
      <c r="Q357" s="22">
        <v>1248</v>
      </c>
      <c r="R357" s="28" t="s">
        <v>56</v>
      </c>
      <c r="S357" s="22" t="s">
        <v>56</v>
      </c>
      <c r="T357" s="28" t="s">
        <v>56</v>
      </c>
      <c r="U357" s="28">
        <v>0</v>
      </c>
      <c r="V357" s="28">
        <v>0</v>
      </c>
      <c r="W357" s="28">
        <v>0</v>
      </c>
      <c r="X357" s="28" t="s">
        <v>56</v>
      </c>
      <c r="Y357" s="22" t="s">
        <v>56</v>
      </c>
      <c r="Z357" s="29" t="s">
        <v>56</v>
      </c>
      <c r="AA357" s="29" t="s">
        <v>56</v>
      </c>
      <c r="AB357" s="28">
        <v>0</v>
      </c>
      <c r="AC357" s="28" t="s">
        <v>56</v>
      </c>
      <c r="AD357" s="30" t="s">
        <v>56</v>
      </c>
      <c r="AE357" s="26" t="s">
        <v>56</v>
      </c>
      <c r="AF357" s="31" t="str">
        <f>VLOOKUP(G357,'TAGIHAN TIV (QTY)'!L:S,8,FALSE)</f>
        <v>8276767193</v>
      </c>
      <c r="AG357" s="31" t="e">
        <f>VLOOKUP(T357,'TAGIHAN TIV (QTY)'!L:S,8,FALSE)</f>
        <v>#N/A</v>
      </c>
      <c r="AH357" s="31" t="e">
        <f>VLOOKUP(AC357,'TAGIHAN TIV (QTY)'!L:S,8,FALSE)</f>
        <v>#N/A</v>
      </c>
      <c r="AI357" s="32">
        <f>VLOOKUP(A357&amp;P357,[1]HARGA!C:D,2,0)*Q357</f>
        <v>37440000</v>
      </c>
      <c r="AJ357" s="32">
        <f>VLOOKUP(A357&amp;P357,[1]HARGA!C:D,2,0)*W357</f>
        <v>0</v>
      </c>
      <c r="AK357" s="32">
        <f>VLOOKUP(A357&amp;P357,[1]HARGA!C:D,2,0)*AB357</f>
        <v>0</v>
      </c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>
        <v>2</v>
      </c>
    </row>
    <row r="358" spans="1:55" hidden="1" x14ac:dyDescent="0.35">
      <c r="A358" s="22" t="s">
        <v>51</v>
      </c>
      <c r="B358" s="22" t="s">
        <v>52</v>
      </c>
      <c r="C358" s="23">
        <v>21092400956</v>
      </c>
      <c r="D358" s="22" t="s">
        <v>68</v>
      </c>
      <c r="E358" s="22" t="s">
        <v>729</v>
      </c>
      <c r="F358" s="22" t="s">
        <v>730</v>
      </c>
      <c r="G358" s="22">
        <v>5041767650</v>
      </c>
      <c r="H358" s="22" t="s">
        <v>56</v>
      </c>
      <c r="I358" s="22" t="s">
        <v>731</v>
      </c>
      <c r="J358" s="24">
        <v>44471</v>
      </c>
      <c r="K358" s="22">
        <v>28</v>
      </c>
      <c r="L358" s="22" t="s">
        <v>148</v>
      </c>
      <c r="M358" s="22" t="s">
        <v>148</v>
      </c>
      <c r="N358" s="43" t="s">
        <v>732</v>
      </c>
      <c r="O358" s="26">
        <v>44473</v>
      </c>
      <c r="P358" s="44" t="s">
        <v>76</v>
      </c>
      <c r="Q358" s="22">
        <v>28</v>
      </c>
      <c r="R358" s="28" t="s">
        <v>56</v>
      </c>
      <c r="S358" s="22" t="s">
        <v>56</v>
      </c>
      <c r="T358" s="28" t="s">
        <v>56</v>
      </c>
      <c r="U358" s="28">
        <v>0</v>
      </c>
      <c r="V358" s="28">
        <v>0</v>
      </c>
      <c r="W358" s="28">
        <v>0</v>
      </c>
      <c r="X358" s="28" t="s">
        <v>56</v>
      </c>
      <c r="Y358" s="22" t="s">
        <v>56</v>
      </c>
      <c r="Z358" s="29" t="s">
        <v>56</v>
      </c>
      <c r="AA358" s="29" t="s">
        <v>56</v>
      </c>
      <c r="AB358" s="28">
        <v>0</v>
      </c>
      <c r="AC358" s="28" t="s">
        <v>56</v>
      </c>
      <c r="AD358" s="30" t="s">
        <v>56</v>
      </c>
      <c r="AE358" s="26" t="s">
        <v>56</v>
      </c>
      <c r="AF358" s="31" t="str">
        <f>VLOOKUP(G358,'TAGIHAN TIV (QTY)'!L:S,8,FALSE)</f>
        <v>8276767193</v>
      </c>
      <c r="AG358" s="31" t="e">
        <f>VLOOKUP(T358,'TAGIHAN TIV (QTY)'!L:S,8,FALSE)</f>
        <v>#N/A</v>
      </c>
      <c r="AH358" s="31" t="e">
        <f>VLOOKUP(AC358,'TAGIHAN TIV (QTY)'!L:S,8,FALSE)</f>
        <v>#N/A</v>
      </c>
      <c r="AI358" s="32">
        <f>VLOOKUP(A358&amp;P358,[1]HARGA!C:D,2,0)*Q358</f>
        <v>0</v>
      </c>
      <c r="AJ358" s="32">
        <f>VLOOKUP(A358&amp;P358,[1]HARGA!C:D,2,0)*W358</f>
        <v>0</v>
      </c>
      <c r="AK358" s="32">
        <f>VLOOKUP(A358&amp;P358,[1]HARGA!C:D,2,0)*AB358</f>
        <v>0</v>
      </c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>
        <v>2</v>
      </c>
    </row>
    <row r="359" spans="1:55" hidden="1" x14ac:dyDescent="0.35">
      <c r="A359" s="22" t="s">
        <v>61</v>
      </c>
      <c r="B359" s="22" t="s">
        <v>52</v>
      </c>
      <c r="C359" s="23" t="s">
        <v>733</v>
      </c>
      <c r="D359" s="22" t="s">
        <v>68</v>
      </c>
      <c r="E359" s="22" t="s">
        <v>729</v>
      </c>
      <c r="F359" s="22" t="s">
        <v>730</v>
      </c>
      <c r="G359" s="22" t="s">
        <v>63</v>
      </c>
      <c r="H359" s="22" t="s">
        <v>56</v>
      </c>
      <c r="I359" s="22" t="s">
        <v>734</v>
      </c>
      <c r="J359" s="24">
        <v>44471</v>
      </c>
      <c r="K359" s="22">
        <v>0</v>
      </c>
      <c r="L359" s="22" t="s">
        <v>64</v>
      </c>
      <c r="M359" s="22" t="s">
        <v>64</v>
      </c>
      <c r="N359" s="43" t="s">
        <v>56</v>
      </c>
      <c r="O359" s="26" t="s">
        <v>56</v>
      </c>
      <c r="P359" s="44" t="s">
        <v>59</v>
      </c>
      <c r="Q359" s="22">
        <v>0</v>
      </c>
      <c r="R359" s="23">
        <v>21092400598</v>
      </c>
      <c r="S359" s="22" t="s">
        <v>56</v>
      </c>
      <c r="T359" s="22">
        <v>6008046548</v>
      </c>
      <c r="U359" s="22">
        <v>18</v>
      </c>
      <c r="V359" s="28">
        <v>0</v>
      </c>
      <c r="W359" s="22">
        <v>18</v>
      </c>
      <c r="X359" s="33" t="s">
        <v>72</v>
      </c>
      <c r="Y359" s="22" t="s">
        <v>56</v>
      </c>
      <c r="Z359" s="34" t="s">
        <v>735</v>
      </c>
      <c r="AA359" s="35">
        <v>44470</v>
      </c>
      <c r="AB359" s="22">
        <v>0</v>
      </c>
      <c r="AC359" s="43">
        <v>5041767647</v>
      </c>
      <c r="AD359" s="73" t="s">
        <v>736</v>
      </c>
      <c r="AE359" s="26">
        <v>44488</v>
      </c>
      <c r="AF359" s="31" t="e">
        <f>VLOOKUP(G359,'TAGIHAN TIV (QTY)'!L:S,8,FALSE)</f>
        <v>#N/A</v>
      </c>
      <c r="AG359" s="31" t="str">
        <f>VLOOKUP(T359,'TAGIHAN TIV (QTY)'!L:S,8,FALSE)</f>
        <v>2050343532</v>
      </c>
      <c r="AH359" s="31" t="str">
        <f>VLOOKUP(AC359,'TAGIHAN TIV (QTY)'!L:S,8,FALSE)</f>
        <v>8276766666</v>
      </c>
      <c r="AI359" s="32">
        <f>VLOOKUP(A359&amp;P359,[1]HARGA!C:D,2,0)*Q359</f>
        <v>0</v>
      </c>
      <c r="AJ359" s="32">
        <f>VLOOKUP(A359&amp;P359,[1]HARGA!C:D,2,0)*W359</f>
        <v>177300</v>
      </c>
      <c r="AK359" s="32">
        <f>VLOOKUP(A359&amp;P359,[1]HARGA!C:D,2,0)*AB359</f>
        <v>0</v>
      </c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>
        <v>2</v>
      </c>
    </row>
    <row r="360" spans="1:55" hidden="1" x14ac:dyDescent="0.35">
      <c r="A360" s="22" t="s">
        <v>61</v>
      </c>
      <c r="B360" s="22" t="s">
        <v>52</v>
      </c>
      <c r="C360" s="23" t="s">
        <v>733</v>
      </c>
      <c r="D360" s="22" t="s">
        <v>68</v>
      </c>
      <c r="E360" s="22" t="s">
        <v>729</v>
      </c>
      <c r="F360" s="22" t="s">
        <v>730</v>
      </c>
      <c r="G360" s="22" t="s">
        <v>63</v>
      </c>
      <c r="H360" s="22" t="s">
        <v>56</v>
      </c>
      <c r="I360" s="22" t="s">
        <v>734</v>
      </c>
      <c r="J360" s="24">
        <v>44471</v>
      </c>
      <c r="K360" s="22">
        <v>0</v>
      </c>
      <c r="L360" s="22" t="s">
        <v>64</v>
      </c>
      <c r="M360" s="22" t="s">
        <v>64</v>
      </c>
      <c r="N360" s="43" t="s">
        <v>56</v>
      </c>
      <c r="O360" s="26" t="s">
        <v>56</v>
      </c>
      <c r="P360" s="44" t="s">
        <v>60</v>
      </c>
      <c r="Q360" s="22">
        <v>0</v>
      </c>
      <c r="R360" s="23">
        <v>21092400598</v>
      </c>
      <c r="S360" s="22" t="s">
        <v>56</v>
      </c>
      <c r="T360" s="22">
        <v>6008046548</v>
      </c>
      <c r="U360" s="22">
        <v>1344</v>
      </c>
      <c r="V360" s="28">
        <v>0</v>
      </c>
      <c r="W360" s="22">
        <v>1344</v>
      </c>
      <c r="X360" s="33" t="s">
        <v>72</v>
      </c>
      <c r="Y360" s="22" t="s">
        <v>56</v>
      </c>
      <c r="Z360" s="34" t="s">
        <v>735</v>
      </c>
      <c r="AA360" s="35">
        <v>44470</v>
      </c>
      <c r="AB360" s="22">
        <v>96</v>
      </c>
      <c r="AC360" s="43">
        <v>5041767647</v>
      </c>
      <c r="AD360" s="73" t="s">
        <v>736</v>
      </c>
      <c r="AE360" s="26">
        <v>44488</v>
      </c>
      <c r="AF360" s="31" t="e">
        <f>VLOOKUP(G360,'TAGIHAN TIV (QTY)'!L:S,8,FALSE)</f>
        <v>#N/A</v>
      </c>
      <c r="AG360" s="31" t="str">
        <f>VLOOKUP(T360,'TAGIHAN TIV (QTY)'!L:S,8,FALSE)</f>
        <v>2050343532</v>
      </c>
      <c r="AH360" s="31" t="str">
        <f>VLOOKUP(AC360,'TAGIHAN TIV (QTY)'!L:S,8,FALSE)</f>
        <v>8276766666</v>
      </c>
      <c r="AI360" s="32">
        <f>VLOOKUP(A360&amp;P360,[1]HARGA!C:D,2,0)*Q360</f>
        <v>0</v>
      </c>
      <c r="AJ360" s="32">
        <f>VLOOKUP(A360&amp;P360,[1]HARGA!C:D,2,0)*W360</f>
        <v>40320000</v>
      </c>
      <c r="AK360" s="32">
        <f>VLOOKUP(A360&amp;P360,[1]HARGA!C:D,2,0)*AB360</f>
        <v>2880000</v>
      </c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>
        <v>2</v>
      </c>
    </row>
    <row r="361" spans="1:55" hidden="1" x14ac:dyDescent="0.35">
      <c r="A361" s="22" t="s">
        <v>61</v>
      </c>
      <c r="B361" s="22" t="s">
        <v>52</v>
      </c>
      <c r="C361" s="23" t="s">
        <v>733</v>
      </c>
      <c r="D361" s="22" t="s">
        <v>68</v>
      </c>
      <c r="E361" s="22" t="s">
        <v>729</v>
      </c>
      <c r="F361" s="22" t="s">
        <v>730</v>
      </c>
      <c r="G361" s="22" t="s">
        <v>63</v>
      </c>
      <c r="H361" s="22" t="s">
        <v>56</v>
      </c>
      <c r="I361" s="22" t="s">
        <v>734</v>
      </c>
      <c r="J361" s="24">
        <v>44471</v>
      </c>
      <c r="K361" s="22">
        <v>0</v>
      </c>
      <c r="L361" s="22" t="s">
        <v>64</v>
      </c>
      <c r="M361" s="22" t="s">
        <v>64</v>
      </c>
      <c r="N361" s="43" t="s">
        <v>56</v>
      </c>
      <c r="O361" s="26" t="s">
        <v>56</v>
      </c>
      <c r="P361" s="44" t="s">
        <v>76</v>
      </c>
      <c r="Q361" s="22">
        <v>0</v>
      </c>
      <c r="R361" s="23">
        <v>21092400598</v>
      </c>
      <c r="S361" s="22" t="s">
        <v>56</v>
      </c>
      <c r="T361" s="22">
        <v>6008046548</v>
      </c>
      <c r="U361" s="22">
        <v>28</v>
      </c>
      <c r="V361" s="28">
        <v>0</v>
      </c>
      <c r="W361" s="22">
        <v>28</v>
      </c>
      <c r="X361" s="33" t="s">
        <v>72</v>
      </c>
      <c r="Y361" s="22" t="s">
        <v>56</v>
      </c>
      <c r="Z361" s="34" t="s">
        <v>735</v>
      </c>
      <c r="AA361" s="35">
        <v>44470</v>
      </c>
      <c r="AB361" s="22">
        <v>0</v>
      </c>
      <c r="AC361" s="43">
        <v>5041767647</v>
      </c>
      <c r="AD361" s="73" t="s">
        <v>736</v>
      </c>
      <c r="AE361" s="26">
        <v>44488</v>
      </c>
      <c r="AF361" s="31" t="e">
        <f>VLOOKUP(G361,'TAGIHAN TIV (QTY)'!L:S,8,FALSE)</f>
        <v>#N/A</v>
      </c>
      <c r="AG361" s="31" t="str">
        <f>VLOOKUP(T361,'TAGIHAN TIV (QTY)'!L:S,8,FALSE)</f>
        <v>2050343532</v>
      </c>
      <c r="AH361" s="31" t="str">
        <f>VLOOKUP(AC361,'TAGIHAN TIV (QTY)'!L:S,8,FALSE)</f>
        <v>8276766666</v>
      </c>
      <c r="AI361" s="32">
        <f>VLOOKUP(A361&amp;P361,[1]HARGA!C:D,2,0)*Q361</f>
        <v>0</v>
      </c>
      <c r="AJ361" s="32">
        <f>VLOOKUP(A361&amp;P361,[1]HARGA!C:D,2,0)*W361</f>
        <v>0</v>
      </c>
      <c r="AK361" s="32">
        <f>VLOOKUP(A361&amp;P361,[1]HARGA!C:D,2,0)*AB361</f>
        <v>0</v>
      </c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>
        <v>2</v>
      </c>
    </row>
    <row r="362" spans="1:55" hidden="1" x14ac:dyDescent="0.35">
      <c r="A362" s="22" t="s">
        <v>61</v>
      </c>
      <c r="B362" s="22" t="s">
        <v>52</v>
      </c>
      <c r="C362" s="23">
        <v>21092400547</v>
      </c>
      <c r="D362" s="22" t="s">
        <v>68</v>
      </c>
      <c r="E362" s="22" t="s">
        <v>737</v>
      </c>
      <c r="F362" s="22" t="s">
        <v>738</v>
      </c>
      <c r="G362" s="22">
        <v>5041764176</v>
      </c>
      <c r="H362" s="22" t="s">
        <v>56</v>
      </c>
      <c r="I362" s="22" t="s">
        <v>739</v>
      </c>
      <c r="J362" s="24">
        <v>44471</v>
      </c>
      <c r="K362" s="22">
        <v>1248</v>
      </c>
      <c r="L362" s="22" t="s">
        <v>88</v>
      </c>
      <c r="M362" s="22" t="s">
        <v>88</v>
      </c>
      <c r="N362" s="43" t="s">
        <v>740</v>
      </c>
      <c r="O362" s="26">
        <v>44473</v>
      </c>
      <c r="P362" s="44" t="s">
        <v>59</v>
      </c>
      <c r="Q362" s="22">
        <v>1248</v>
      </c>
      <c r="R362" s="28" t="s">
        <v>56</v>
      </c>
      <c r="S362" s="22" t="s">
        <v>56</v>
      </c>
      <c r="T362" s="28" t="s">
        <v>56</v>
      </c>
      <c r="U362" s="28">
        <v>0</v>
      </c>
      <c r="V362" s="28">
        <v>0</v>
      </c>
      <c r="W362" s="28">
        <v>0</v>
      </c>
      <c r="X362" s="28" t="s">
        <v>56</v>
      </c>
      <c r="Y362" s="22" t="s">
        <v>56</v>
      </c>
      <c r="Z362" s="29" t="s">
        <v>56</v>
      </c>
      <c r="AA362" s="29" t="s">
        <v>56</v>
      </c>
      <c r="AB362" s="28">
        <v>0</v>
      </c>
      <c r="AC362" s="28" t="s">
        <v>56</v>
      </c>
      <c r="AD362" s="30" t="s">
        <v>56</v>
      </c>
      <c r="AE362" s="26" t="s">
        <v>56</v>
      </c>
      <c r="AF362" s="31" t="str">
        <f>VLOOKUP(G362,'TAGIHAN TIV (QTY)'!L:S,8,FALSE)</f>
        <v>8276766666</v>
      </c>
      <c r="AG362" s="31" t="e">
        <f>VLOOKUP(T362,'TAGIHAN TIV (QTY)'!L:S,8,FALSE)</f>
        <v>#N/A</v>
      </c>
      <c r="AH362" s="31" t="e">
        <f>VLOOKUP(AC362,'TAGIHAN TIV (QTY)'!L:S,8,FALSE)</f>
        <v>#N/A</v>
      </c>
      <c r="AI362" s="32">
        <f>VLOOKUP(A362&amp;P362,[1]HARGA!C:D,2,0)*Q362</f>
        <v>12292800</v>
      </c>
      <c r="AJ362" s="32">
        <f>VLOOKUP(A362&amp;P362,[1]HARGA!C:D,2,0)*W362</f>
        <v>0</v>
      </c>
      <c r="AK362" s="32">
        <f>VLOOKUP(A362&amp;P362,[1]HARGA!C:D,2,0)*AB362</f>
        <v>0</v>
      </c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>
        <v>2</v>
      </c>
    </row>
    <row r="363" spans="1:55" hidden="1" x14ac:dyDescent="0.35">
      <c r="A363" s="22" t="s">
        <v>61</v>
      </c>
      <c r="B363" s="22" t="s">
        <v>52</v>
      </c>
      <c r="C363" s="23">
        <v>21092400547</v>
      </c>
      <c r="D363" s="22" t="s">
        <v>68</v>
      </c>
      <c r="E363" s="22" t="s">
        <v>737</v>
      </c>
      <c r="F363" s="22" t="s">
        <v>738</v>
      </c>
      <c r="G363" s="22">
        <v>5041764176</v>
      </c>
      <c r="H363" s="22" t="s">
        <v>56</v>
      </c>
      <c r="I363" s="22" t="s">
        <v>739</v>
      </c>
      <c r="J363" s="24">
        <v>44471</v>
      </c>
      <c r="K363" s="22">
        <v>1248</v>
      </c>
      <c r="L363" s="22" t="s">
        <v>88</v>
      </c>
      <c r="M363" s="22" t="s">
        <v>88</v>
      </c>
      <c r="N363" s="43" t="s">
        <v>740</v>
      </c>
      <c r="O363" s="26">
        <v>44473</v>
      </c>
      <c r="P363" s="44" t="s">
        <v>60</v>
      </c>
      <c r="Q363" s="22">
        <v>1248</v>
      </c>
      <c r="R363" s="28" t="s">
        <v>56</v>
      </c>
      <c r="S363" s="22" t="s">
        <v>56</v>
      </c>
      <c r="T363" s="28" t="s">
        <v>56</v>
      </c>
      <c r="U363" s="28">
        <v>0</v>
      </c>
      <c r="V363" s="28">
        <v>0</v>
      </c>
      <c r="W363" s="28">
        <v>0</v>
      </c>
      <c r="X363" s="28" t="s">
        <v>56</v>
      </c>
      <c r="Y363" s="22" t="s">
        <v>56</v>
      </c>
      <c r="Z363" s="29" t="s">
        <v>56</v>
      </c>
      <c r="AA363" s="29" t="s">
        <v>56</v>
      </c>
      <c r="AB363" s="28">
        <v>0</v>
      </c>
      <c r="AC363" s="28" t="s">
        <v>56</v>
      </c>
      <c r="AD363" s="30" t="s">
        <v>56</v>
      </c>
      <c r="AE363" s="26" t="s">
        <v>56</v>
      </c>
      <c r="AF363" s="31" t="str">
        <f>VLOOKUP(G363,'TAGIHAN TIV (QTY)'!L:S,8,FALSE)</f>
        <v>8276766666</v>
      </c>
      <c r="AG363" s="31" t="e">
        <f>VLOOKUP(T363,'TAGIHAN TIV (QTY)'!L:S,8,FALSE)</f>
        <v>#N/A</v>
      </c>
      <c r="AH363" s="31" t="e">
        <f>VLOOKUP(AC363,'TAGIHAN TIV (QTY)'!L:S,8,FALSE)</f>
        <v>#N/A</v>
      </c>
      <c r="AI363" s="32">
        <f>VLOOKUP(A363&amp;P363,[1]HARGA!C:D,2,0)*Q363</f>
        <v>37440000</v>
      </c>
      <c r="AJ363" s="32">
        <f>VLOOKUP(A363&amp;P363,[1]HARGA!C:D,2,0)*W363</f>
        <v>0</v>
      </c>
      <c r="AK363" s="32">
        <f>VLOOKUP(A363&amp;P363,[1]HARGA!C:D,2,0)*AB363</f>
        <v>0</v>
      </c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>
        <v>2</v>
      </c>
    </row>
    <row r="364" spans="1:55" hidden="1" x14ac:dyDescent="0.35">
      <c r="A364" s="22" t="s">
        <v>61</v>
      </c>
      <c r="B364" s="22" t="s">
        <v>52</v>
      </c>
      <c r="C364" s="23">
        <v>21092400547</v>
      </c>
      <c r="D364" s="22" t="s">
        <v>68</v>
      </c>
      <c r="E364" s="22" t="s">
        <v>737</v>
      </c>
      <c r="F364" s="22" t="s">
        <v>738</v>
      </c>
      <c r="G364" s="22">
        <v>5041764176</v>
      </c>
      <c r="H364" s="22" t="s">
        <v>56</v>
      </c>
      <c r="I364" s="22" t="s">
        <v>739</v>
      </c>
      <c r="J364" s="24">
        <v>44471</v>
      </c>
      <c r="K364" s="22">
        <v>28</v>
      </c>
      <c r="L364" s="22" t="s">
        <v>88</v>
      </c>
      <c r="M364" s="22" t="s">
        <v>88</v>
      </c>
      <c r="N364" s="43" t="s">
        <v>740</v>
      </c>
      <c r="O364" s="26">
        <v>44473</v>
      </c>
      <c r="P364" s="44" t="s">
        <v>76</v>
      </c>
      <c r="Q364" s="22">
        <v>28</v>
      </c>
      <c r="R364" s="28" t="s">
        <v>56</v>
      </c>
      <c r="S364" s="22" t="s">
        <v>56</v>
      </c>
      <c r="T364" s="28" t="s">
        <v>56</v>
      </c>
      <c r="U364" s="28">
        <v>0</v>
      </c>
      <c r="V364" s="28">
        <v>0</v>
      </c>
      <c r="W364" s="28">
        <v>0</v>
      </c>
      <c r="X364" s="28" t="s">
        <v>56</v>
      </c>
      <c r="Y364" s="22" t="s">
        <v>56</v>
      </c>
      <c r="Z364" s="29" t="s">
        <v>56</v>
      </c>
      <c r="AA364" s="29" t="s">
        <v>56</v>
      </c>
      <c r="AB364" s="28">
        <v>0</v>
      </c>
      <c r="AC364" s="28" t="s">
        <v>56</v>
      </c>
      <c r="AD364" s="30" t="s">
        <v>56</v>
      </c>
      <c r="AE364" s="26" t="s">
        <v>56</v>
      </c>
      <c r="AF364" s="31" t="str">
        <f>VLOOKUP(G364,'TAGIHAN TIV (QTY)'!L:S,8,FALSE)</f>
        <v>8276766666</v>
      </c>
      <c r="AG364" s="31" t="e">
        <f>VLOOKUP(T364,'TAGIHAN TIV (QTY)'!L:S,8,FALSE)</f>
        <v>#N/A</v>
      </c>
      <c r="AH364" s="31" t="e">
        <f>VLOOKUP(AC364,'TAGIHAN TIV (QTY)'!L:S,8,FALSE)</f>
        <v>#N/A</v>
      </c>
      <c r="AI364" s="32">
        <f>VLOOKUP(A364&amp;P364,[1]HARGA!C:D,2,0)*Q364</f>
        <v>0</v>
      </c>
      <c r="AJ364" s="32">
        <f>VLOOKUP(A364&amp;P364,[1]HARGA!C:D,2,0)*W364</f>
        <v>0</v>
      </c>
      <c r="AK364" s="32">
        <f>VLOOKUP(A364&amp;P364,[1]HARGA!C:D,2,0)*AB364</f>
        <v>0</v>
      </c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>
        <v>2</v>
      </c>
    </row>
    <row r="365" spans="1:55" hidden="1" x14ac:dyDescent="0.35">
      <c r="A365" s="22" t="s">
        <v>61</v>
      </c>
      <c r="B365" s="22" t="s">
        <v>52</v>
      </c>
      <c r="C365" s="23">
        <v>21092400549</v>
      </c>
      <c r="D365" s="22" t="s">
        <v>68</v>
      </c>
      <c r="E365" s="22" t="s">
        <v>741</v>
      </c>
      <c r="F365" s="22" t="s">
        <v>93</v>
      </c>
      <c r="G365" s="22">
        <v>5041766742</v>
      </c>
      <c r="H365" s="22" t="s">
        <v>56</v>
      </c>
      <c r="I365" s="22" t="s">
        <v>742</v>
      </c>
      <c r="J365" s="24">
        <v>44471</v>
      </c>
      <c r="K365" s="22">
        <v>1728</v>
      </c>
      <c r="L365" s="22" t="s">
        <v>95</v>
      </c>
      <c r="M365" s="22" t="s">
        <v>95</v>
      </c>
      <c r="N365" s="43" t="s">
        <v>743</v>
      </c>
      <c r="O365" s="26">
        <v>44471</v>
      </c>
      <c r="P365" s="44" t="s">
        <v>59</v>
      </c>
      <c r="Q365" s="22">
        <v>1728</v>
      </c>
      <c r="R365" s="23">
        <v>21092400589</v>
      </c>
      <c r="S365" s="22" t="s">
        <v>56</v>
      </c>
      <c r="T365" s="22">
        <v>6008047451</v>
      </c>
      <c r="U365" s="22">
        <v>45</v>
      </c>
      <c r="V365" s="28">
        <v>0</v>
      </c>
      <c r="W365" s="22">
        <v>45</v>
      </c>
      <c r="X365" s="33" t="s">
        <v>95</v>
      </c>
      <c r="Y365" s="22" t="s">
        <v>56</v>
      </c>
      <c r="Z365" s="34" t="s">
        <v>744</v>
      </c>
      <c r="AA365" s="35">
        <v>44471</v>
      </c>
      <c r="AB365" s="22">
        <v>0</v>
      </c>
      <c r="AC365" s="43">
        <v>5041759876</v>
      </c>
      <c r="AD365" s="73" t="s">
        <v>745</v>
      </c>
      <c r="AE365" s="26">
        <v>44471</v>
      </c>
      <c r="AF365" s="31" t="str">
        <f>VLOOKUP(G365,'TAGIHAN TIV (QTY)'!L:S,8,FALSE)</f>
        <v>8276766666</v>
      </c>
      <c r="AG365" s="31" t="str">
        <f>VLOOKUP(T365,'TAGIHAN TIV (QTY)'!L:S,8,FALSE)</f>
        <v>2050343532</v>
      </c>
      <c r="AH365" s="31" t="str">
        <f>VLOOKUP(AC365,'TAGIHAN TIV (QTY)'!L:S,8,FALSE)</f>
        <v>8276766666</v>
      </c>
      <c r="AI365" s="32">
        <f>VLOOKUP(A365&amp;P365,[1]HARGA!C:D,2,0)*Q365</f>
        <v>17020800</v>
      </c>
      <c r="AJ365" s="32">
        <f>VLOOKUP(A365&amp;P365,[1]HARGA!C:D,2,0)*W365</f>
        <v>443250</v>
      </c>
      <c r="AK365" s="32">
        <f>VLOOKUP(A365&amp;P365,[1]HARGA!C:D,2,0)*AB365</f>
        <v>0</v>
      </c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>
        <v>2</v>
      </c>
    </row>
    <row r="366" spans="1:55" hidden="1" x14ac:dyDescent="0.35">
      <c r="A366" s="22" t="s">
        <v>61</v>
      </c>
      <c r="B366" s="22" t="s">
        <v>52</v>
      </c>
      <c r="C366" s="23">
        <v>21092400549</v>
      </c>
      <c r="D366" s="22" t="s">
        <v>68</v>
      </c>
      <c r="E366" s="22" t="s">
        <v>741</v>
      </c>
      <c r="F366" s="22" t="s">
        <v>93</v>
      </c>
      <c r="G366" s="22">
        <v>5041766742</v>
      </c>
      <c r="H366" s="22" t="s">
        <v>56</v>
      </c>
      <c r="I366" s="22" t="s">
        <v>742</v>
      </c>
      <c r="J366" s="24">
        <v>44471</v>
      </c>
      <c r="K366" s="22">
        <v>1728</v>
      </c>
      <c r="L366" s="22" t="s">
        <v>95</v>
      </c>
      <c r="M366" s="22" t="s">
        <v>95</v>
      </c>
      <c r="N366" s="43" t="s">
        <v>743</v>
      </c>
      <c r="O366" s="26">
        <v>44471</v>
      </c>
      <c r="P366" s="44" t="s">
        <v>60</v>
      </c>
      <c r="Q366" s="22">
        <v>1728</v>
      </c>
      <c r="R366" s="23">
        <v>21092400589</v>
      </c>
      <c r="S366" s="22" t="s">
        <v>56</v>
      </c>
      <c r="T366" s="22">
        <v>6008047451</v>
      </c>
      <c r="U366" s="22">
        <v>1800</v>
      </c>
      <c r="V366" s="28">
        <v>0</v>
      </c>
      <c r="W366" s="22">
        <v>1800</v>
      </c>
      <c r="X366" s="33" t="s">
        <v>95</v>
      </c>
      <c r="Y366" s="22" t="s">
        <v>56</v>
      </c>
      <c r="Z366" s="34" t="s">
        <v>744</v>
      </c>
      <c r="AA366" s="35">
        <v>44471</v>
      </c>
      <c r="AB366" s="22">
        <v>75</v>
      </c>
      <c r="AC366" s="43">
        <v>5041759876</v>
      </c>
      <c r="AD366" s="73" t="s">
        <v>745</v>
      </c>
      <c r="AE366" s="26">
        <v>44471</v>
      </c>
      <c r="AF366" s="31" t="str">
        <f>VLOOKUP(G366,'TAGIHAN TIV (QTY)'!L:S,8,FALSE)</f>
        <v>8276766666</v>
      </c>
      <c r="AG366" s="31" t="str">
        <f>VLOOKUP(T366,'TAGIHAN TIV (QTY)'!L:S,8,FALSE)</f>
        <v>2050343532</v>
      </c>
      <c r="AH366" s="31" t="str">
        <f>VLOOKUP(AC366,'TAGIHAN TIV (QTY)'!L:S,8,FALSE)</f>
        <v>8276766666</v>
      </c>
      <c r="AI366" s="32">
        <f>VLOOKUP(A366&amp;P366,[1]HARGA!C:D,2,0)*Q366</f>
        <v>51840000</v>
      </c>
      <c r="AJ366" s="32">
        <f>VLOOKUP(A366&amp;P366,[1]HARGA!C:D,2,0)*W366</f>
        <v>54000000</v>
      </c>
      <c r="AK366" s="32">
        <f>VLOOKUP(A366&amp;P366,[1]HARGA!C:D,2,0)*AB366</f>
        <v>2250000</v>
      </c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>
        <v>2</v>
      </c>
    </row>
    <row r="367" spans="1:55" x14ac:dyDescent="0.35">
      <c r="A367" s="22" t="s">
        <v>77</v>
      </c>
      <c r="B367" s="22" t="s">
        <v>52</v>
      </c>
      <c r="C367" s="23">
        <v>21092401718</v>
      </c>
      <c r="D367" s="22" t="s">
        <v>68</v>
      </c>
      <c r="E367" s="22" t="s">
        <v>78</v>
      </c>
      <c r="F367" s="22" t="s">
        <v>79</v>
      </c>
      <c r="G367" s="22">
        <v>5041767175</v>
      </c>
      <c r="H367" s="22" t="s">
        <v>56</v>
      </c>
      <c r="I367" s="22" t="s">
        <v>746</v>
      </c>
      <c r="J367" s="24">
        <v>44471</v>
      </c>
      <c r="K367" s="22">
        <v>1440</v>
      </c>
      <c r="L367" s="22" t="s">
        <v>81</v>
      </c>
      <c r="M367" s="22" t="s">
        <v>81</v>
      </c>
      <c r="N367" s="43" t="s">
        <v>747</v>
      </c>
      <c r="O367" s="26">
        <v>44473</v>
      </c>
      <c r="P367" s="44" t="s">
        <v>59</v>
      </c>
      <c r="Q367" s="22">
        <v>1440</v>
      </c>
      <c r="R367" s="23">
        <v>21092401719</v>
      </c>
      <c r="S367" s="22" t="s">
        <v>56</v>
      </c>
      <c r="T367" s="22">
        <v>6008024945</v>
      </c>
      <c r="U367" s="22">
        <v>36</v>
      </c>
      <c r="V367" s="28">
        <v>0</v>
      </c>
      <c r="W367" s="22">
        <v>36</v>
      </c>
      <c r="X367" s="33" t="s">
        <v>81</v>
      </c>
      <c r="Y367" s="22" t="s">
        <v>56</v>
      </c>
      <c r="Z367" s="41" t="s">
        <v>748</v>
      </c>
      <c r="AA367" s="42">
        <v>44470</v>
      </c>
      <c r="AB367" s="22">
        <v>0</v>
      </c>
      <c r="AC367" s="43">
        <v>5041771935</v>
      </c>
      <c r="AD367" s="73" t="s">
        <v>749</v>
      </c>
      <c r="AE367" s="26">
        <v>44488</v>
      </c>
      <c r="AF367" s="31" t="str">
        <f>VLOOKUP(G367,'TAGIHAN TIV (QTY)'!L:S,8,FALSE)</f>
        <v>8276767192</v>
      </c>
      <c r="AG367" s="31" t="str">
        <f>VLOOKUP(T367,'TAGIHAN TIV (QTY)'!L:S,8,FALSE)</f>
        <v>2050343558</v>
      </c>
      <c r="AH367" s="31" t="str">
        <f>VLOOKUP(AC367,'TAGIHAN TIV (QTY)'!L:S,8,FALSE)</f>
        <v>8276767192</v>
      </c>
      <c r="AI367" s="32">
        <f>VLOOKUP(A367&amp;P367,[1]HARGA!C:D,2,0)*Q367</f>
        <v>13579200</v>
      </c>
      <c r="AJ367" s="32">
        <f>VLOOKUP(A367&amp;P367,[1]HARGA!C:D,2,0)*W367</f>
        <v>339480</v>
      </c>
      <c r="AK367" s="32">
        <f>VLOOKUP(A367&amp;P367,[1]HARGA!C:D,2,0)*AB367</f>
        <v>0</v>
      </c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>
        <v>2</v>
      </c>
    </row>
    <row r="368" spans="1:55" x14ac:dyDescent="0.35">
      <c r="A368" s="22" t="s">
        <v>77</v>
      </c>
      <c r="B368" s="22" t="s">
        <v>52</v>
      </c>
      <c r="C368" s="23">
        <v>21092401718</v>
      </c>
      <c r="D368" s="22" t="s">
        <v>68</v>
      </c>
      <c r="E368" s="22" t="s">
        <v>78</v>
      </c>
      <c r="F368" s="22" t="s">
        <v>79</v>
      </c>
      <c r="G368" s="22">
        <v>5041767175</v>
      </c>
      <c r="H368" s="22" t="s">
        <v>56</v>
      </c>
      <c r="I368" s="22" t="s">
        <v>746</v>
      </c>
      <c r="J368" s="24">
        <v>44471</v>
      </c>
      <c r="K368" s="22">
        <v>1440</v>
      </c>
      <c r="L368" s="22" t="s">
        <v>81</v>
      </c>
      <c r="M368" s="22" t="s">
        <v>81</v>
      </c>
      <c r="N368" s="43" t="s">
        <v>747</v>
      </c>
      <c r="O368" s="26">
        <v>44473</v>
      </c>
      <c r="P368" s="44" t="s">
        <v>60</v>
      </c>
      <c r="Q368" s="22">
        <v>1440</v>
      </c>
      <c r="R368" s="23">
        <v>21092401719</v>
      </c>
      <c r="S368" s="22" t="s">
        <v>56</v>
      </c>
      <c r="T368" s="22">
        <v>6008024945</v>
      </c>
      <c r="U368" s="22">
        <v>1440</v>
      </c>
      <c r="V368" s="28">
        <v>0</v>
      </c>
      <c r="W368" s="22">
        <v>1440</v>
      </c>
      <c r="X368" s="33" t="s">
        <v>81</v>
      </c>
      <c r="Y368" s="22" t="s">
        <v>56</v>
      </c>
      <c r="Z368" s="41" t="s">
        <v>748</v>
      </c>
      <c r="AA368" s="42">
        <v>44470</v>
      </c>
      <c r="AB368" s="22">
        <v>65</v>
      </c>
      <c r="AC368" s="43">
        <v>5041771935</v>
      </c>
      <c r="AD368" s="73" t="s">
        <v>749</v>
      </c>
      <c r="AE368" s="26">
        <v>44488</v>
      </c>
      <c r="AF368" s="31" t="str">
        <f>VLOOKUP(G368,'TAGIHAN TIV (QTY)'!L:S,8,FALSE)</f>
        <v>8276767192</v>
      </c>
      <c r="AG368" s="31" t="str">
        <f>VLOOKUP(T368,'TAGIHAN TIV (QTY)'!L:S,8,FALSE)</f>
        <v>2050343558</v>
      </c>
      <c r="AH368" s="31" t="str">
        <f>VLOOKUP(AC368,'TAGIHAN TIV (QTY)'!L:S,8,FALSE)</f>
        <v>8276767192</v>
      </c>
      <c r="AI368" s="32">
        <f>VLOOKUP(A368&amp;P368,[1]HARGA!C:D,2,0)*Q368</f>
        <v>43200000</v>
      </c>
      <c r="AJ368" s="32">
        <f>VLOOKUP(A368&amp;P368,[1]HARGA!C:D,2,0)*W368</f>
        <v>43200000</v>
      </c>
      <c r="AK368" s="32">
        <f>VLOOKUP(A368&amp;P368,[1]HARGA!C:D,2,0)*AB368</f>
        <v>1950000</v>
      </c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>
        <v>2</v>
      </c>
    </row>
    <row r="369" spans="1:55" hidden="1" x14ac:dyDescent="0.35">
      <c r="A369" s="22" t="s">
        <v>61</v>
      </c>
      <c r="B369" s="22" t="s">
        <v>52</v>
      </c>
      <c r="C369" s="23">
        <v>21092400535</v>
      </c>
      <c r="D369" s="22" t="s">
        <v>84</v>
      </c>
      <c r="E369" s="22" t="s">
        <v>85</v>
      </c>
      <c r="F369" s="22" t="s">
        <v>86</v>
      </c>
      <c r="G369" s="22">
        <v>5041766901</v>
      </c>
      <c r="H369" s="22" t="s">
        <v>56</v>
      </c>
      <c r="I369" s="22" t="s">
        <v>750</v>
      </c>
      <c r="J369" s="24">
        <v>44471</v>
      </c>
      <c r="K369" s="22">
        <v>960</v>
      </c>
      <c r="L369" s="22" t="s">
        <v>88</v>
      </c>
      <c r="M369" s="22" t="s">
        <v>88</v>
      </c>
      <c r="N369" s="43" t="s">
        <v>751</v>
      </c>
      <c r="O369" s="26">
        <v>44473</v>
      </c>
      <c r="P369" s="44" t="s">
        <v>59</v>
      </c>
      <c r="Q369" s="22">
        <v>960</v>
      </c>
      <c r="R369" s="23">
        <v>21092400561</v>
      </c>
      <c r="S369" s="22" t="s">
        <v>56</v>
      </c>
      <c r="T369" s="22">
        <v>6008049467</v>
      </c>
      <c r="U369" s="22">
        <v>14</v>
      </c>
      <c r="V369" s="28">
        <v>0</v>
      </c>
      <c r="W369" s="22">
        <v>14</v>
      </c>
      <c r="X369" s="33" t="s">
        <v>88</v>
      </c>
      <c r="Y369" s="22" t="s">
        <v>56</v>
      </c>
      <c r="Z369" s="34" t="s">
        <v>752</v>
      </c>
      <c r="AA369" s="35">
        <v>44471</v>
      </c>
      <c r="AB369" s="22">
        <v>0</v>
      </c>
      <c r="AC369" s="43">
        <v>5041771861</v>
      </c>
      <c r="AD369" s="73" t="s">
        <v>753</v>
      </c>
      <c r="AE369" s="26">
        <v>44485</v>
      </c>
      <c r="AF369" s="31" t="str">
        <f>VLOOKUP(G369,'TAGIHAN TIV (QTY)'!L:S,8,FALSE)</f>
        <v>8276766666</v>
      </c>
      <c r="AG369" s="31" t="str">
        <f>VLOOKUP(T369,'TAGIHAN TIV (QTY)'!L:S,8,FALSE)</f>
        <v>2050343532</v>
      </c>
      <c r="AH369" s="31" t="str">
        <f>VLOOKUP(AC369,'TAGIHAN TIV (QTY)'!L:S,8,FALSE)</f>
        <v>8276766666</v>
      </c>
      <c r="AI369" s="32">
        <f>VLOOKUP(A369&amp;P369,[1]HARGA!C:D,2,0)*Q369</f>
        <v>9456000</v>
      </c>
      <c r="AJ369" s="32">
        <f>VLOOKUP(A369&amp;P369,[1]HARGA!C:D,2,0)*W369</f>
        <v>137900</v>
      </c>
      <c r="AK369" s="32">
        <f>VLOOKUP(A369&amp;P369,[1]HARGA!C:D,2,0)*AB369</f>
        <v>0</v>
      </c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>
        <v>2</v>
      </c>
    </row>
    <row r="370" spans="1:55" hidden="1" x14ac:dyDescent="0.35">
      <c r="A370" s="22" t="s">
        <v>61</v>
      </c>
      <c r="B370" s="22" t="s">
        <v>52</v>
      </c>
      <c r="C370" s="23">
        <v>21092400535</v>
      </c>
      <c r="D370" s="22" t="s">
        <v>84</v>
      </c>
      <c r="E370" s="22" t="s">
        <v>85</v>
      </c>
      <c r="F370" s="22" t="s">
        <v>86</v>
      </c>
      <c r="G370" s="22">
        <v>5041766901</v>
      </c>
      <c r="H370" s="22" t="s">
        <v>56</v>
      </c>
      <c r="I370" s="22" t="s">
        <v>750</v>
      </c>
      <c r="J370" s="24">
        <v>44471</v>
      </c>
      <c r="K370" s="22">
        <v>960</v>
      </c>
      <c r="L370" s="22" t="s">
        <v>88</v>
      </c>
      <c r="M370" s="22" t="s">
        <v>88</v>
      </c>
      <c r="N370" s="43" t="s">
        <v>751</v>
      </c>
      <c r="O370" s="26">
        <v>44473</v>
      </c>
      <c r="P370" s="44" t="s">
        <v>60</v>
      </c>
      <c r="Q370" s="22">
        <v>960</v>
      </c>
      <c r="R370" s="23">
        <v>21092400561</v>
      </c>
      <c r="S370" s="22" t="s">
        <v>56</v>
      </c>
      <c r="T370" s="22">
        <v>6008049467</v>
      </c>
      <c r="U370" s="22">
        <v>960</v>
      </c>
      <c r="V370" s="28">
        <v>0</v>
      </c>
      <c r="W370" s="22">
        <v>960</v>
      </c>
      <c r="X370" s="33" t="s">
        <v>88</v>
      </c>
      <c r="Y370" s="22" t="s">
        <v>56</v>
      </c>
      <c r="Z370" s="34" t="s">
        <v>752</v>
      </c>
      <c r="AA370" s="35">
        <v>44471</v>
      </c>
      <c r="AB370" s="22">
        <v>30</v>
      </c>
      <c r="AC370" s="43">
        <v>5041771861</v>
      </c>
      <c r="AD370" s="73" t="s">
        <v>753</v>
      </c>
      <c r="AE370" s="26">
        <v>44485</v>
      </c>
      <c r="AF370" s="31" t="str">
        <f>VLOOKUP(G370,'TAGIHAN TIV (QTY)'!L:S,8,FALSE)</f>
        <v>8276766666</v>
      </c>
      <c r="AG370" s="31" t="str">
        <f>VLOOKUP(T370,'TAGIHAN TIV (QTY)'!L:S,8,FALSE)</f>
        <v>2050343532</v>
      </c>
      <c r="AH370" s="31" t="str">
        <f>VLOOKUP(AC370,'TAGIHAN TIV (QTY)'!L:S,8,FALSE)</f>
        <v>8276766666</v>
      </c>
      <c r="AI370" s="32">
        <f>VLOOKUP(A370&amp;P370,[1]HARGA!C:D,2,0)*Q370</f>
        <v>28800000</v>
      </c>
      <c r="AJ370" s="32">
        <f>VLOOKUP(A370&amp;P370,[1]HARGA!C:D,2,0)*W370</f>
        <v>28800000</v>
      </c>
      <c r="AK370" s="32">
        <f>VLOOKUP(A370&amp;P370,[1]HARGA!C:D,2,0)*AB370</f>
        <v>900000</v>
      </c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>
        <v>2</v>
      </c>
    </row>
    <row r="371" spans="1:55" hidden="1" x14ac:dyDescent="0.35">
      <c r="A371" s="22" t="s">
        <v>61</v>
      </c>
      <c r="B371" s="22" t="s">
        <v>52</v>
      </c>
      <c r="C371" s="23">
        <v>21092400535</v>
      </c>
      <c r="D371" s="22" t="s">
        <v>84</v>
      </c>
      <c r="E371" s="22" t="s">
        <v>85</v>
      </c>
      <c r="F371" s="22" t="s">
        <v>86</v>
      </c>
      <c r="G371" s="22">
        <v>5041766901</v>
      </c>
      <c r="H371" s="22" t="s">
        <v>56</v>
      </c>
      <c r="I371" s="22" t="s">
        <v>750</v>
      </c>
      <c r="J371" s="24">
        <v>44471</v>
      </c>
      <c r="K371" s="22">
        <v>20</v>
      </c>
      <c r="L371" s="22" t="s">
        <v>88</v>
      </c>
      <c r="M371" s="22" t="s">
        <v>88</v>
      </c>
      <c r="N371" s="43" t="s">
        <v>751</v>
      </c>
      <c r="O371" s="26">
        <v>44473</v>
      </c>
      <c r="P371" s="44" t="s">
        <v>76</v>
      </c>
      <c r="Q371" s="22">
        <v>20</v>
      </c>
      <c r="R371" s="23">
        <v>21092400561</v>
      </c>
      <c r="S371" s="22" t="s">
        <v>56</v>
      </c>
      <c r="T371" s="22">
        <v>6008049467</v>
      </c>
      <c r="U371" s="22">
        <v>20</v>
      </c>
      <c r="V371" s="28">
        <v>0</v>
      </c>
      <c r="W371" s="22">
        <v>20</v>
      </c>
      <c r="X371" s="33" t="s">
        <v>88</v>
      </c>
      <c r="Y371" s="22" t="s">
        <v>56</v>
      </c>
      <c r="Z371" s="34" t="s">
        <v>752</v>
      </c>
      <c r="AA371" s="35">
        <v>44471</v>
      </c>
      <c r="AB371" s="22">
        <v>0</v>
      </c>
      <c r="AC371" s="43">
        <v>5041771861</v>
      </c>
      <c r="AD371" s="73" t="s">
        <v>753</v>
      </c>
      <c r="AE371" s="26">
        <v>44485</v>
      </c>
      <c r="AF371" s="31" t="str">
        <f>VLOOKUP(G371,'TAGIHAN TIV (QTY)'!L:S,8,FALSE)</f>
        <v>8276766666</v>
      </c>
      <c r="AG371" s="31" t="str">
        <f>VLOOKUP(T371,'TAGIHAN TIV (QTY)'!L:S,8,FALSE)</f>
        <v>2050343532</v>
      </c>
      <c r="AH371" s="31" t="str">
        <f>VLOOKUP(AC371,'TAGIHAN TIV (QTY)'!L:S,8,FALSE)</f>
        <v>8276766666</v>
      </c>
      <c r="AI371" s="32">
        <f>VLOOKUP(A371&amp;P371,[1]HARGA!C:D,2,0)*Q371</f>
        <v>0</v>
      </c>
      <c r="AJ371" s="32">
        <f>VLOOKUP(A371&amp;P371,[1]HARGA!C:D,2,0)*W371</f>
        <v>0</v>
      </c>
      <c r="AK371" s="32">
        <f>VLOOKUP(A371&amp;P371,[1]HARGA!C:D,2,0)*AB371</f>
        <v>0</v>
      </c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>
        <v>2</v>
      </c>
    </row>
    <row r="372" spans="1:55" hidden="1" x14ac:dyDescent="0.35">
      <c r="A372" s="22" t="s">
        <v>51</v>
      </c>
      <c r="B372" s="22" t="s">
        <v>52</v>
      </c>
      <c r="C372" s="23">
        <v>21092400961</v>
      </c>
      <c r="D372" s="22" t="s">
        <v>68</v>
      </c>
      <c r="E372" s="22" t="s">
        <v>754</v>
      </c>
      <c r="F372" s="22" t="s">
        <v>755</v>
      </c>
      <c r="G372" s="22">
        <v>5041759871</v>
      </c>
      <c r="H372" s="22" t="s">
        <v>56</v>
      </c>
      <c r="I372" s="22" t="s">
        <v>756</v>
      </c>
      <c r="J372" s="24">
        <v>44471</v>
      </c>
      <c r="K372" s="22">
        <v>1344</v>
      </c>
      <c r="L372" s="22" t="s">
        <v>148</v>
      </c>
      <c r="M372" s="22" t="s">
        <v>148</v>
      </c>
      <c r="N372" s="43" t="s">
        <v>757</v>
      </c>
      <c r="O372" s="26">
        <v>44473</v>
      </c>
      <c r="P372" s="44" t="s">
        <v>59</v>
      </c>
      <c r="Q372" s="22">
        <v>1344</v>
      </c>
      <c r="R372" s="23">
        <v>21092410535</v>
      </c>
      <c r="S372" s="22" t="s">
        <v>56</v>
      </c>
      <c r="T372" s="22">
        <v>6008047517</v>
      </c>
      <c r="U372" s="22">
        <v>28</v>
      </c>
      <c r="V372" s="28">
        <v>0</v>
      </c>
      <c r="W372" s="22">
        <v>28</v>
      </c>
      <c r="X372" s="33" t="s">
        <v>57</v>
      </c>
      <c r="Y372" s="22" t="s">
        <v>56</v>
      </c>
      <c r="Z372" s="34" t="s">
        <v>758</v>
      </c>
      <c r="AA372" s="35">
        <v>44470</v>
      </c>
      <c r="AB372" s="22">
        <v>0</v>
      </c>
      <c r="AC372" s="43">
        <v>5041762449</v>
      </c>
      <c r="AD372" s="73" t="s">
        <v>759</v>
      </c>
      <c r="AE372" s="26">
        <v>44488</v>
      </c>
      <c r="AF372" s="31" t="str">
        <f>VLOOKUP(G372,'TAGIHAN TIV (QTY)'!L:S,8,FALSE)</f>
        <v>8276767193</v>
      </c>
      <c r="AG372" s="31" t="str">
        <f>VLOOKUP(T372,'TAGIHAN TIV (QTY)'!L:S,8,FALSE)</f>
        <v>2050343559</v>
      </c>
      <c r="AH372" s="31" t="str">
        <f>VLOOKUP(AC372,'TAGIHAN TIV (QTY)'!L:S,8,FALSE)</f>
        <v>8276767193</v>
      </c>
      <c r="AI372" s="32">
        <f>VLOOKUP(A372&amp;P372,[1]HARGA!C:D,2,0)*Q372</f>
        <v>13238400</v>
      </c>
      <c r="AJ372" s="32">
        <f>VLOOKUP(A372&amp;P372,[1]HARGA!C:D,2,0)*W372</f>
        <v>275800</v>
      </c>
      <c r="AK372" s="32">
        <f>VLOOKUP(A372&amp;P372,[1]HARGA!C:D,2,0)*AB372</f>
        <v>0</v>
      </c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>
        <v>2</v>
      </c>
    </row>
    <row r="373" spans="1:55" hidden="1" x14ac:dyDescent="0.35">
      <c r="A373" s="22" t="s">
        <v>51</v>
      </c>
      <c r="B373" s="22" t="s">
        <v>52</v>
      </c>
      <c r="C373" s="23">
        <v>21092400961</v>
      </c>
      <c r="D373" s="22" t="s">
        <v>68</v>
      </c>
      <c r="E373" s="22" t="s">
        <v>754</v>
      </c>
      <c r="F373" s="22" t="s">
        <v>755</v>
      </c>
      <c r="G373" s="22">
        <v>5041759871</v>
      </c>
      <c r="H373" s="22" t="s">
        <v>56</v>
      </c>
      <c r="I373" s="22" t="s">
        <v>756</v>
      </c>
      <c r="J373" s="24">
        <v>44471</v>
      </c>
      <c r="K373" s="22">
        <v>1344</v>
      </c>
      <c r="L373" s="22" t="s">
        <v>148</v>
      </c>
      <c r="M373" s="22" t="s">
        <v>148</v>
      </c>
      <c r="N373" s="43" t="s">
        <v>757</v>
      </c>
      <c r="O373" s="26">
        <v>44473</v>
      </c>
      <c r="P373" s="44" t="s">
        <v>60</v>
      </c>
      <c r="Q373" s="22">
        <v>1344</v>
      </c>
      <c r="R373" s="23">
        <v>21092410535</v>
      </c>
      <c r="S373" s="22" t="s">
        <v>56</v>
      </c>
      <c r="T373" s="22">
        <v>6008047517</v>
      </c>
      <c r="U373" s="22">
        <v>1344</v>
      </c>
      <c r="V373" s="28">
        <v>0</v>
      </c>
      <c r="W373" s="22">
        <v>1344</v>
      </c>
      <c r="X373" s="33" t="s">
        <v>57</v>
      </c>
      <c r="Y373" s="22" t="s">
        <v>56</v>
      </c>
      <c r="Z373" s="34" t="s">
        <v>758</v>
      </c>
      <c r="AA373" s="35">
        <v>44470</v>
      </c>
      <c r="AB373" s="22">
        <v>65</v>
      </c>
      <c r="AC373" s="43">
        <v>5041762449</v>
      </c>
      <c r="AD373" s="73" t="s">
        <v>759</v>
      </c>
      <c r="AE373" s="26">
        <v>44488</v>
      </c>
      <c r="AF373" s="31" t="str">
        <f>VLOOKUP(G373,'TAGIHAN TIV (QTY)'!L:S,8,FALSE)</f>
        <v>8276767193</v>
      </c>
      <c r="AG373" s="31" t="str">
        <f>VLOOKUP(T373,'TAGIHAN TIV (QTY)'!L:S,8,FALSE)</f>
        <v>2050343559</v>
      </c>
      <c r="AH373" s="31" t="str">
        <f>VLOOKUP(AC373,'TAGIHAN TIV (QTY)'!L:S,8,FALSE)</f>
        <v>8276767193</v>
      </c>
      <c r="AI373" s="32">
        <f>VLOOKUP(A373&amp;P373,[1]HARGA!C:D,2,0)*Q373</f>
        <v>40320000</v>
      </c>
      <c r="AJ373" s="32">
        <f>VLOOKUP(A373&amp;P373,[1]HARGA!C:D,2,0)*W373</f>
        <v>40320000</v>
      </c>
      <c r="AK373" s="32">
        <f>VLOOKUP(A373&amp;P373,[1]HARGA!C:D,2,0)*AB373</f>
        <v>1950000</v>
      </c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>
        <v>2</v>
      </c>
    </row>
    <row r="374" spans="1:55" hidden="1" x14ac:dyDescent="0.35">
      <c r="A374" s="22" t="s">
        <v>51</v>
      </c>
      <c r="B374" s="22" t="s">
        <v>52</v>
      </c>
      <c r="C374" s="23" t="s">
        <v>760</v>
      </c>
      <c r="D374" s="22" t="s">
        <v>68</v>
      </c>
      <c r="E374" s="22" t="s">
        <v>737</v>
      </c>
      <c r="F374" s="22" t="s">
        <v>738</v>
      </c>
      <c r="G374" s="22" t="s">
        <v>63</v>
      </c>
      <c r="H374" s="22" t="s">
        <v>56</v>
      </c>
      <c r="I374" s="22" t="s">
        <v>761</v>
      </c>
      <c r="J374" s="24">
        <v>44471</v>
      </c>
      <c r="K374" s="22">
        <v>0</v>
      </c>
      <c r="L374" s="22" t="s">
        <v>64</v>
      </c>
      <c r="M374" s="22" t="s">
        <v>64</v>
      </c>
      <c r="N374" s="43" t="s">
        <v>56</v>
      </c>
      <c r="O374" s="26" t="s">
        <v>56</v>
      </c>
      <c r="P374" s="44" t="s">
        <v>59</v>
      </c>
      <c r="Q374" s="22">
        <v>0</v>
      </c>
      <c r="R374" s="23">
        <v>21092400982</v>
      </c>
      <c r="S374" s="22" t="s">
        <v>56</v>
      </c>
      <c r="T374" s="22">
        <v>6008049149</v>
      </c>
      <c r="U374" s="22">
        <v>0</v>
      </c>
      <c r="V374" s="28">
        <v>0</v>
      </c>
      <c r="W374" s="22">
        <v>0</v>
      </c>
      <c r="X374" s="33" t="s">
        <v>148</v>
      </c>
      <c r="Y374" s="22" t="s">
        <v>56</v>
      </c>
      <c r="Z374" s="34" t="s">
        <v>762</v>
      </c>
      <c r="AA374" s="35">
        <v>44470</v>
      </c>
      <c r="AB374" s="22">
        <v>0</v>
      </c>
      <c r="AC374" s="43">
        <v>5041767560</v>
      </c>
      <c r="AD374" s="73" t="s">
        <v>763</v>
      </c>
      <c r="AE374" s="26">
        <v>44488</v>
      </c>
      <c r="AF374" s="31" t="e">
        <f>VLOOKUP(G374,'TAGIHAN TIV (QTY)'!L:S,8,FALSE)</f>
        <v>#N/A</v>
      </c>
      <c r="AG374" s="31" t="str">
        <f>VLOOKUP(T374,'TAGIHAN TIV (QTY)'!L:S,8,FALSE)</f>
        <v>2050343559</v>
      </c>
      <c r="AH374" s="31" t="str">
        <f>VLOOKUP(AC374,'TAGIHAN TIV (QTY)'!L:S,8,FALSE)</f>
        <v>8276767193</v>
      </c>
      <c r="AI374" s="32">
        <f>VLOOKUP(A374&amp;P374,[1]HARGA!C:D,2,0)*Q374</f>
        <v>0</v>
      </c>
      <c r="AJ374" s="32">
        <f>VLOOKUP(A374&amp;P374,[1]HARGA!C:D,2,0)*W374</f>
        <v>0</v>
      </c>
      <c r="AK374" s="32">
        <f>VLOOKUP(A374&amp;P374,[1]HARGA!C:D,2,0)*AB374</f>
        <v>0</v>
      </c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>
        <v>2</v>
      </c>
    </row>
    <row r="375" spans="1:55" hidden="1" x14ac:dyDescent="0.35">
      <c r="A375" s="22" t="s">
        <v>51</v>
      </c>
      <c r="B375" s="22" t="s">
        <v>52</v>
      </c>
      <c r="C375" s="23" t="s">
        <v>760</v>
      </c>
      <c r="D375" s="22" t="s">
        <v>68</v>
      </c>
      <c r="E375" s="22" t="s">
        <v>737</v>
      </c>
      <c r="F375" s="22" t="s">
        <v>738</v>
      </c>
      <c r="G375" s="22" t="s">
        <v>63</v>
      </c>
      <c r="H375" s="22" t="s">
        <v>56</v>
      </c>
      <c r="I375" s="22" t="s">
        <v>761</v>
      </c>
      <c r="J375" s="24">
        <v>44471</v>
      </c>
      <c r="K375" s="22">
        <v>0</v>
      </c>
      <c r="L375" s="22" t="s">
        <v>64</v>
      </c>
      <c r="M375" s="22" t="s">
        <v>64</v>
      </c>
      <c r="N375" s="43" t="s">
        <v>56</v>
      </c>
      <c r="O375" s="26" t="s">
        <v>56</v>
      </c>
      <c r="P375" s="44" t="s">
        <v>60</v>
      </c>
      <c r="Q375" s="22">
        <v>0</v>
      </c>
      <c r="R375" s="23">
        <v>21092400982</v>
      </c>
      <c r="S375" s="22" t="s">
        <v>56</v>
      </c>
      <c r="T375" s="22">
        <v>6008049149</v>
      </c>
      <c r="U375" s="22">
        <v>1344</v>
      </c>
      <c r="V375" s="28">
        <v>0</v>
      </c>
      <c r="W375" s="22">
        <v>1344</v>
      </c>
      <c r="X375" s="33" t="s">
        <v>148</v>
      </c>
      <c r="Y375" s="22" t="s">
        <v>56</v>
      </c>
      <c r="Z375" s="34" t="s">
        <v>762</v>
      </c>
      <c r="AA375" s="35">
        <v>44470</v>
      </c>
      <c r="AB375" s="22">
        <v>96</v>
      </c>
      <c r="AC375" s="43">
        <v>5041767560</v>
      </c>
      <c r="AD375" s="73" t="s">
        <v>763</v>
      </c>
      <c r="AE375" s="26">
        <v>44488</v>
      </c>
      <c r="AF375" s="31" t="e">
        <f>VLOOKUP(G375,'TAGIHAN TIV (QTY)'!L:S,8,FALSE)</f>
        <v>#N/A</v>
      </c>
      <c r="AG375" s="31" t="str">
        <f>VLOOKUP(T375,'TAGIHAN TIV (QTY)'!L:S,8,FALSE)</f>
        <v>2050343559</v>
      </c>
      <c r="AH375" s="31" t="str">
        <f>VLOOKUP(AC375,'TAGIHAN TIV (QTY)'!L:S,8,FALSE)</f>
        <v>8276767193</v>
      </c>
      <c r="AI375" s="32">
        <f>VLOOKUP(A375&amp;P375,[1]HARGA!C:D,2,0)*Q375</f>
        <v>0</v>
      </c>
      <c r="AJ375" s="32">
        <f>VLOOKUP(A375&amp;P375,[1]HARGA!C:D,2,0)*W375</f>
        <v>40320000</v>
      </c>
      <c r="AK375" s="32">
        <f>VLOOKUP(A375&amp;P375,[1]HARGA!C:D,2,0)*AB375</f>
        <v>2880000</v>
      </c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>
        <v>2</v>
      </c>
    </row>
    <row r="376" spans="1:55" hidden="1" x14ac:dyDescent="0.35">
      <c r="A376" s="22" t="s">
        <v>51</v>
      </c>
      <c r="B376" s="22" t="s">
        <v>52</v>
      </c>
      <c r="C376" s="23" t="s">
        <v>760</v>
      </c>
      <c r="D376" s="22" t="s">
        <v>68</v>
      </c>
      <c r="E376" s="22" t="s">
        <v>737</v>
      </c>
      <c r="F376" s="22" t="s">
        <v>738</v>
      </c>
      <c r="G376" s="22" t="s">
        <v>63</v>
      </c>
      <c r="H376" s="22" t="s">
        <v>56</v>
      </c>
      <c r="I376" s="22" t="s">
        <v>761</v>
      </c>
      <c r="J376" s="24">
        <v>44471</v>
      </c>
      <c r="K376" s="22">
        <v>0</v>
      </c>
      <c r="L376" s="22" t="s">
        <v>64</v>
      </c>
      <c r="M376" s="22" t="s">
        <v>64</v>
      </c>
      <c r="N376" s="43" t="s">
        <v>56</v>
      </c>
      <c r="O376" s="26" t="s">
        <v>56</v>
      </c>
      <c r="P376" s="44" t="s">
        <v>76</v>
      </c>
      <c r="Q376" s="22">
        <v>0</v>
      </c>
      <c r="R376" s="23">
        <v>21092400982</v>
      </c>
      <c r="S376" s="22" t="s">
        <v>56</v>
      </c>
      <c r="T376" s="22">
        <v>6008049149</v>
      </c>
      <c r="U376" s="22">
        <v>28</v>
      </c>
      <c r="V376" s="28">
        <v>0</v>
      </c>
      <c r="W376" s="22">
        <v>28</v>
      </c>
      <c r="X376" s="33" t="s">
        <v>148</v>
      </c>
      <c r="Y376" s="22" t="s">
        <v>56</v>
      </c>
      <c r="Z376" s="34" t="s">
        <v>762</v>
      </c>
      <c r="AA376" s="35">
        <v>44470</v>
      </c>
      <c r="AB376" s="22">
        <v>0</v>
      </c>
      <c r="AC376" s="43">
        <v>5041767560</v>
      </c>
      <c r="AD376" s="73" t="s">
        <v>763</v>
      </c>
      <c r="AE376" s="26">
        <v>44488</v>
      </c>
      <c r="AF376" s="31" t="e">
        <f>VLOOKUP(G376,'TAGIHAN TIV (QTY)'!L:S,8,FALSE)</f>
        <v>#N/A</v>
      </c>
      <c r="AG376" s="31" t="str">
        <f>VLOOKUP(T376,'TAGIHAN TIV (QTY)'!L:S,8,FALSE)</f>
        <v>2050343559</v>
      </c>
      <c r="AH376" s="31" t="str">
        <f>VLOOKUP(AC376,'TAGIHAN TIV (QTY)'!L:S,8,FALSE)</f>
        <v>8276767193</v>
      </c>
      <c r="AI376" s="32">
        <f>VLOOKUP(A376&amp;P376,[1]HARGA!C:D,2,0)*Q376</f>
        <v>0</v>
      </c>
      <c r="AJ376" s="32">
        <f>VLOOKUP(A376&amp;P376,[1]HARGA!C:D,2,0)*W376</f>
        <v>0</v>
      </c>
      <c r="AK376" s="32">
        <f>VLOOKUP(A376&amp;P376,[1]HARGA!C:D,2,0)*AB376</f>
        <v>0</v>
      </c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>
        <v>2</v>
      </c>
    </row>
    <row r="377" spans="1:55" hidden="1" x14ac:dyDescent="0.35">
      <c r="A377" s="22" t="s">
        <v>61</v>
      </c>
      <c r="B377" s="22" t="s">
        <v>52</v>
      </c>
      <c r="C377" s="23">
        <v>21092400536</v>
      </c>
      <c r="D377" s="22" t="s">
        <v>68</v>
      </c>
      <c r="E377" s="22" t="s">
        <v>195</v>
      </c>
      <c r="F377" s="22" t="s">
        <v>196</v>
      </c>
      <c r="G377" s="22">
        <v>5041761377</v>
      </c>
      <c r="H377" s="22" t="s">
        <v>56</v>
      </c>
      <c r="I377" s="22" t="s">
        <v>764</v>
      </c>
      <c r="J377" s="24">
        <v>44471</v>
      </c>
      <c r="K377" s="22">
        <v>1344</v>
      </c>
      <c r="L377" s="22" t="s">
        <v>72</v>
      </c>
      <c r="M377" s="22" t="s">
        <v>72</v>
      </c>
      <c r="N377" s="43" t="s">
        <v>765</v>
      </c>
      <c r="O377" s="26">
        <v>44473</v>
      </c>
      <c r="P377" s="44" t="s">
        <v>59</v>
      </c>
      <c r="Q377" s="22">
        <v>1344</v>
      </c>
      <c r="R377" s="23">
        <v>21092400570</v>
      </c>
      <c r="S377" s="22" t="s">
        <v>56</v>
      </c>
      <c r="T377" s="22">
        <v>6008049292</v>
      </c>
      <c r="U377" s="22">
        <v>18</v>
      </c>
      <c r="V377" s="28">
        <v>0</v>
      </c>
      <c r="W377" s="22">
        <v>18</v>
      </c>
      <c r="X377" s="33" t="s">
        <v>72</v>
      </c>
      <c r="Y377" s="22" t="s">
        <v>56</v>
      </c>
      <c r="Z377" s="34" t="s">
        <v>766</v>
      </c>
      <c r="AA377" s="35">
        <v>44471</v>
      </c>
      <c r="AB377" s="22">
        <v>0</v>
      </c>
      <c r="AC377" s="43">
        <v>5041769360</v>
      </c>
      <c r="AD377" s="73" t="s">
        <v>767</v>
      </c>
      <c r="AE377" s="26">
        <v>44488</v>
      </c>
      <c r="AF377" s="31" t="str">
        <f>VLOOKUP(G377,'TAGIHAN TIV (QTY)'!L:S,8,FALSE)</f>
        <v>8276766666</v>
      </c>
      <c r="AG377" s="31" t="str">
        <f>VLOOKUP(T377,'TAGIHAN TIV (QTY)'!L:S,8,FALSE)</f>
        <v>2050343532</v>
      </c>
      <c r="AH377" s="31" t="str">
        <f>VLOOKUP(AC377,'TAGIHAN TIV (QTY)'!L:S,8,FALSE)</f>
        <v>8276766666</v>
      </c>
      <c r="AI377" s="32">
        <f>VLOOKUP(A377&amp;P377,[1]HARGA!C:D,2,0)*Q377</f>
        <v>13238400</v>
      </c>
      <c r="AJ377" s="32">
        <f>VLOOKUP(A377&amp;P377,[1]HARGA!C:D,2,0)*W377</f>
        <v>177300</v>
      </c>
      <c r="AK377" s="32">
        <f>VLOOKUP(A377&amp;P377,[1]HARGA!C:D,2,0)*AB377</f>
        <v>0</v>
      </c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>
        <v>2</v>
      </c>
    </row>
    <row r="378" spans="1:55" hidden="1" x14ac:dyDescent="0.35">
      <c r="A378" s="22" t="s">
        <v>61</v>
      </c>
      <c r="B378" s="22" t="s">
        <v>52</v>
      </c>
      <c r="C378" s="23">
        <v>21092400536</v>
      </c>
      <c r="D378" s="22" t="s">
        <v>68</v>
      </c>
      <c r="E378" s="22" t="s">
        <v>195</v>
      </c>
      <c r="F378" s="22" t="s">
        <v>196</v>
      </c>
      <c r="G378" s="22">
        <v>5041761377</v>
      </c>
      <c r="H378" s="22" t="s">
        <v>56</v>
      </c>
      <c r="I378" s="22" t="s">
        <v>764</v>
      </c>
      <c r="J378" s="24">
        <v>44471</v>
      </c>
      <c r="K378" s="22">
        <v>1344</v>
      </c>
      <c r="L378" s="22" t="s">
        <v>72</v>
      </c>
      <c r="M378" s="22" t="s">
        <v>72</v>
      </c>
      <c r="N378" s="43" t="s">
        <v>765</v>
      </c>
      <c r="O378" s="26">
        <v>44473</v>
      </c>
      <c r="P378" s="44" t="s">
        <v>60</v>
      </c>
      <c r="Q378" s="22">
        <v>1344</v>
      </c>
      <c r="R378" s="23">
        <v>21092400570</v>
      </c>
      <c r="S378" s="22" t="s">
        <v>56</v>
      </c>
      <c r="T378" s="22">
        <v>6008049292</v>
      </c>
      <c r="U378" s="22">
        <v>1344</v>
      </c>
      <c r="V378" s="28">
        <v>0</v>
      </c>
      <c r="W378" s="22">
        <v>1344</v>
      </c>
      <c r="X378" s="33" t="s">
        <v>72</v>
      </c>
      <c r="Y378" s="22" t="s">
        <v>56</v>
      </c>
      <c r="Z378" s="34" t="s">
        <v>766</v>
      </c>
      <c r="AA378" s="35">
        <v>44471</v>
      </c>
      <c r="AB378" s="22">
        <v>60</v>
      </c>
      <c r="AC378" s="43">
        <v>5041769360</v>
      </c>
      <c r="AD378" s="73" t="s">
        <v>767</v>
      </c>
      <c r="AE378" s="26">
        <v>44488</v>
      </c>
      <c r="AF378" s="31" t="str">
        <f>VLOOKUP(G378,'TAGIHAN TIV (QTY)'!L:S,8,FALSE)</f>
        <v>8276766666</v>
      </c>
      <c r="AG378" s="31" t="str">
        <f>VLOOKUP(T378,'TAGIHAN TIV (QTY)'!L:S,8,FALSE)</f>
        <v>2050343532</v>
      </c>
      <c r="AH378" s="31" t="str">
        <f>VLOOKUP(AC378,'TAGIHAN TIV (QTY)'!L:S,8,FALSE)</f>
        <v>8276766666</v>
      </c>
      <c r="AI378" s="32">
        <f>VLOOKUP(A378&amp;P378,[1]HARGA!C:D,2,0)*Q378</f>
        <v>40320000</v>
      </c>
      <c r="AJ378" s="32">
        <f>VLOOKUP(A378&amp;P378,[1]HARGA!C:D,2,0)*W378</f>
        <v>40320000</v>
      </c>
      <c r="AK378" s="32">
        <f>VLOOKUP(A378&amp;P378,[1]HARGA!C:D,2,0)*AB378</f>
        <v>1800000</v>
      </c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>
        <v>2</v>
      </c>
    </row>
    <row r="379" spans="1:55" hidden="1" x14ac:dyDescent="0.35">
      <c r="A379" s="22" t="s">
        <v>61</v>
      </c>
      <c r="B379" s="22" t="s">
        <v>52</v>
      </c>
      <c r="C379" s="23">
        <v>21092400536</v>
      </c>
      <c r="D379" s="22" t="s">
        <v>68</v>
      </c>
      <c r="E379" s="22" t="s">
        <v>195</v>
      </c>
      <c r="F379" s="22" t="s">
        <v>196</v>
      </c>
      <c r="G379" s="22">
        <v>5041761377</v>
      </c>
      <c r="H379" s="22" t="s">
        <v>56</v>
      </c>
      <c r="I379" s="22" t="s">
        <v>764</v>
      </c>
      <c r="J379" s="24">
        <v>44471</v>
      </c>
      <c r="K379" s="22">
        <v>28</v>
      </c>
      <c r="L379" s="22" t="s">
        <v>72</v>
      </c>
      <c r="M379" s="22" t="s">
        <v>72</v>
      </c>
      <c r="N379" s="43" t="s">
        <v>765</v>
      </c>
      <c r="O379" s="26">
        <v>44473</v>
      </c>
      <c r="P379" s="44" t="s">
        <v>76</v>
      </c>
      <c r="Q379" s="22">
        <v>28</v>
      </c>
      <c r="R379" s="23">
        <v>21092400570</v>
      </c>
      <c r="S379" s="22" t="s">
        <v>56</v>
      </c>
      <c r="T379" s="22">
        <v>6008049292</v>
      </c>
      <c r="U379" s="22">
        <v>28</v>
      </c>
      <c r="V379" s="28">
        <v>0</v>
      </c>
      <c r="W379" s="22">
        <v>28</v>
      </c>
      <c r="X379" s="33" t="s">
        <v>72</v>
      </c>
      <c r="Y379" s="22" t="s">
        <v>56</v>
      </c>
      <c r="Z379" s="34" t="s">
        <v>766</v>
      </c>
      <c r="AA379" s="35">
        <v>44471</v>
      </c>
      <c r="AB379" s="22">
        <v>0</v>
      </c>
      <c r="AC379" s="43">
        <v>5041769360</v>
      </c>
      <c r="AD379" s="73" t="s">
        <v>767</v>
      </c>
      <c r="AE379" s="26">
        <v>44488</v>
      </c>
      <c r="AF379" s="31" t="str">
        <f>VLOOKUP(G379,'TAGIHAN TIV (QTY)'!L:S,8,FALSE)</f>
        <v>8276766666</v>
      </c>
      <c r="AG379" s="31" t="str">
        <f>VLOOKUP(T379,'TAGIHAN TIV (QTY)'!L:S,8,FALSE)</f>
        <v>2050343532</v>
      </c>
      <c r="AH379" s="31" t="str">
        <f>VLOOKUP(AC379,'TAGIHAN TIV (QTY)'!L:S,8,FALSE)</f>
        <v>8276766666</v>
      </c>
      <c r="AI379" s="32">
        <f>VLOOKUP(A379&amp;P379,[1]HARGA!C:D,2,0)*Q379</f>
        <v>0</v>
      </c>
      <c r="AJ379" s="32">
        <f>VLOOKUP(A379&amp;P379,[1]HARGA!C:D,2,0)*W379</f>
        <v>0</v>
      </c>
      <c r="AK379" s="32">
        <f>VLOOKUP(A379&amp;P379,[1]HARGA!C:D,2,0)*AB379</f>
        <v>0</v>
      </c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>
        <v>2</v>
      </c>
    </row>
    <row r="380" spans="1:55" hidden="1" x14ac:dyDescent="0.35">
      <c r="A380" s="22" t="s">
        <v>61</v>
      </c>
      <c r="B380" s="22" t="s">
        <v>52</v>
      </c>
      <c r="C380" s="23">
        <v>21100100317</v>
      </c>
      <c r="D380" s="22" t="s">
        <v>68</v>
      </c>
      <c r="E380" s="22" t="s">
        <v>768</v>
      </c>
      <c r="F380" s="22" t="s">
        <v>769</v>
      </c>
      <c r="G380" s="22">
        <v>5041767993</v>
      </c>
      <c r="H380" s="22" t="s">
        <v>56</v>
      </c>
      <c r="I380" s="22" t="s">
        <v>770</v>
      </c>
      <c r="J380" s="24">
        <v>44471</v>
      </c>
      <c r="K380" s="22">
        <v>1152</v>
      </c>
      <c r="L380" s="22" t="s">
        <v>72</v>
      </c>
      <c r="M380" s="22" t="s">
        <v>72</v>
      </c>
      <c r="N380" s="43" t="s">
        <v>771</v>
      </c>
      <c r="O380" s="26">
        <v>44473</v>
      </c>
      <c r="P380" s="44" t="s">
        <v>59</v>
      </c>
      <c r="Q380" s="22">
        <v>1152</v>
      </c>
      <c r="R380" s="23">
        <v>21092400595</v>
      </c>
      <c r="S380" s="22" t="s">
        <v>56</v>
      </c>
      <c r="T380" s="22">
        <v>6008050930</v>
      </c>
      <c r="U380" s="22">
        <v>18</v>
      </c>
      <c r="V380" s="28">
        <v>0</v>
      </c>
      <c r="W380" s="22">
        <v>18</v>
      </c>
      <c r="X380" s="33" t="s">
        <v>72</v>
      </c>
      <c r="Y380" s="22" t="s">
        <v>56</v>
      </c>
      <c r="Z380" s="34" t="s">
        <v>772</v>
      </c>
      <c r="AA380" s="35">
        <v>44470</v>
      </c>
      <c r="AB380" s="22">
        <v>0</v>
      </c>
      <c r="AC380" s="43">
        <v>5041769239</v>
      </c>
      <c r="AD380" s="73" t="s">
        <v>773</v>
      </c>
      <c r="AE380" s="26">
        <v>44488</v>
      </c>
      <c r="AF380" s="31" t="str">
        <f>VLOOKUP(G380,'TAGIHAN TIV (QTY)'!L:S,8,FALSE)</f>
        <v>8276766666</v>
      </c>
      <c r="AG380" s="31" t="str">
        <f>VLOOKUP(T380,'TAGIHAN TIV (QTY)'!L:S,8,FALSE)</f>
        <v>2050343532</v>
      </c>
      <c r="AH380" s="31" t="str">
        <f>VLOOKUP(AC380,'TAGIHAN TIV (QTY)'!L:S,8,FALSE)</f>
        <v>8276766666</v>
      </c>
      <c r="AI380" s="32">
        <f>VLOOKUP(A380&amp;P380,[1]HARGA!C:D,2,0)*Q380</f>
        <v>11347200</v>
      </c>
      <c r="AJ380" s="32">
        <f>VLOOKUP(A380&amp;P380,[1]HARGA!C:D,2,0)*W380</f>
        <v>177300</v>
      </c>
      <c r="AK380" s="32">
        <f>VLOOKUP(A380&amp;P380,[1]HARGA!C:D,2,0)*AB380</f>
        <v>0</v>
      </c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>
        <v>2</v>
      </c>
    </row>
    <row r="381" spans="1:55" hidden="1" x14ac:dyDescent="0.35">
      <c r="A381" s="22" t="s">
        <v>61</v>
      </c>
      <c r="B381" s="22" t="s">
        <v>52</v>
      </c>
      <c r="C381" s="23">
        <v>21100100317</v>
      </c>
      <c r="D381" s="22" t="s">
        <v>68</v>
      </c>
      <c r="E381" s="22" t="s">
        <v>768</v>
      </c>
      <c r="F381" s="22" t="s">
        <v>769</v>
      </c>
      <c r="G381" s="22">
        <v>5041767993</v>
      </c>
      <c r="H381" s="22" t="s">
        <v>56</v>
      </c>
      <c r="I381" s="22" t="s">
        <v>770</v>
      </c>
      <c r="J381" s="24">
        <v>44471</v>
      </c>
      <c r="K381" s="22">
        <v>1152</v>
      </c>
      <c r="L381" s="22" t="s">
        <v>72</v>
      </c>
      <c r="M381" s="22" t="s">
        <v>72</v>
      </c>
      <c r="N381" s="43" t="s">
        <v>771</v>
      </c>
      <c r="O381" s="26">
        <v>44473</v>
      </c>
      <c r="P381" s="44" t="s">
        <v>60</v>
      </c>
      <c r="Q381" s="22">
        <v>1152</v>
      </c>
      <c r="R381" s="23">
        <v>21092400595</v>
      </c>
      <c r="S381" s="22" t="s">
        <v>56</v>
      </c>
      <c r="T381" s="22">
        <v>6008050930</v>
      </c>
      <c r="U381" s="22">
        <v>1152</v>
      </c>
      <c r="V381" s="28">
        <v>0</v>
      </c>
      <c r="W381" s="22">
        <v>1151</v>
      </c>
      <c r="X381" s="33" t="s">
        <v>72</v>
      </c>
      <c r="Y381" s="22" t="s">
        <v>56</v>
      </c>
      <c r="Z381" s="34" t="s">
        <v>772</v>
      </c>
      <c r="AA381" s="35">
        <v>44470</v>
      </c>
      <c r="AB381" s="22">
        <v>30</v>
      </c>
      <c r="AC381" s="43">
        <v>5041769239</v>
      </c>
      <c r="AD381" s="73" t="s">
        <v>773</v>
      </c>
      <c r="AE381" s="26">
        <v>44488</v>
      </c>
      <c r="AF381" s="31" t="str">
        <f>VLOOKUP(G381,'TAGIHAN TIV (QTY)'!L:S,8,FALSE)</f>
        <v>8276766666</v>
      </c>
      <c r="AG381" s="31" t="str">
        <f>VLOOKUP(T381,'TAGIHAN TIV (QTY)'!L:S,8,FALSE)</f>
        <v>2050343532</v>
      </c>
      <c r="AH381" s="31" t="str">
        <f>VLOOKUP(AC381,'TAGIHAN TIV (QTY)'!L:S,8,FALSE)</f>
        <v>8276766666</v>
      </c>
      <c r="AI381" s="32">
        <f>VLOOKUP(A381&amp;P381,[1]HARGA!C:D,2,0)*Q381</f>
        <v>34560000</v>
      </c>
      <c r="AJ381" s="32">
        <f>VLOOKUP(A381&amp;P381,[1]HARGA!C:D,2,0)*W381</f>
        <v>34530000</v>
      </c>
      <c r="AK381" s="32">
        <f>VLOOKUP(A381&amp;P381,[1]HARGA!C:D,2,0)*AB381</f>
        <v>900000</v>
      </c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>
        <v>2</v>
      </c>
    </row>
    <row r="382" spans="1:55" hidden="1" x14ac:dyDescent="0.35">
      <c r="A382" s="22" t="s">
        <v>61</v>
      </c>
      <c r="B382" s="22" t="s">
        <v>52</v>
      </c>
      <c r="C382" s="23">
        <v>21100100317</v>
      </c>
      <c r="D382" s="22" t="s">
        <v>68</v>
      </c>
      <c r="E382" s="22" t="s">
        <v>768</v>
      </c>
      <c r="F382" s="22" t="s">
        <v>769</v>
      </c>
      <c r="G382" s="22">
        <v>5041767993</v>
      </c>
      <c r="H382" s="22" t="s">
        <v>56</v>
      </c>
      <c r="I382" s="22" t="s">
        <v>770</v>
      </c>
      <c r="J382" s="24">
        <v>44471</v>
      </c>
      <c r="K382" s="22">
        <v>24</v>
      </c>
      <c r="L382" s="22" t="s">
        <v>72</v>
      </c>
      <c r="M382" s="22" t="s">
        <v>72</v>
      </c>
      <c r="N382" s="43" t="s">
        <v>771</v>
      </c>
      <c r="O382" s="26">
        <v>44473</v>
      </c>
      <c r="P382" s="44" t="s">
        <v>76</v>
      </c>
      <c r="Q382" s="22">
        <v>24</v>
      </c>
      <c r="R382" s="23">
        <v>21092400595</v>
      </c>
      <c r="S382" s="22" t="s">
        <v>56</v>
      </c>
      <c r="T382" s="22">
        <v>6008050930</v>
      </c>
      <c r="U382" s="22">
        <v>24</v>
      </c>
      <c r="V382" s="28">
        <v>0</v>
      </c>
      <c r="W382" s="22">
        <v>24</v>
      </c>
      <c r="X382" s="33" t="s">
        <v>72</v>
      </c>
      <c r="Y382" s="22" t="s">
        <v>56</v>
      </c>
      <c r="Z382" s="34" t="s">
        <v>772</v>
      </c>
      <c r="AA382" s="35">
        <v>44470</v>
      </c>
      <c r="AB382" s="22">
        <v>0</v>
      </c>
      <c r="AC382" s="43">
        <v>5041769239</v>
      </c>
      <c r="AD382" s="73" t="s">
        <v>773</v>
      </c>
      <c r="AE382" s="26">
        <v>44488</v>
      </c>
      <c r="AF382" s="31" t="str">
        <f>VLOOKUP(G382,'TAGIHAN TIV (QTY)'!L:S,8,FALSE)</f>
        <v>8276766666</v>
      </c>
      <c r="AG382" s="31" t="str">
        <f>VLOOKUP(T382,'TAGIHAN TIV (QTY)'!L:S,8,FALSE)</f>
        <v>2050343532</v>
      </c>
      <c r="AH382" s="31" t="str">
        <f>VLOOKUP(AC382,'TAGIHAN TIV (QTY)'!L:S,8,FALSE)</f>
        <v>8276766666</v>
      </c>
      <c r="AI382" s="32">
        <f>VLOOKUP(A382&amp;P382,[1]HARGA!C:D,2,0)*Q382</f>
        <v>0</v>
      </c>
      <c r="AJ382" s="32">
        <f>VLOOKUP(A382&amp;P382,[1]HARGA!C:D,2,0)*W382</f>
        <v>0</v>
      </c>
      <c r="AK382" s="32">
        <f>VLOOKUP(A382&amp;P382,[1]HARGA!C:D,2,0)*AB382</f>
        <v>0</v>
      </c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>
        <v>2</v>
      </c>
    </row>
    <row r="383" spans="1:55" hidden="1" x14ac:dyDescent="0.35">
      <c r="A383" s="22" t="s">
        <v>61</v>
      </c>
      <c r="B383" s="22" t="s">
        <v>52</v>
      </c>
      <c r="C383" s="23">
        <v>21092400545</v>
      </c>
      <c r="D383" s="22" t="s">
        <v>271</v>
      </c>
      <c r="E383" s="22" t="s">
        <v>774</v>
      </c>
      <c r="F383" s="22" t="s">
        <v>775</v>
      </c>
      <c r="G383" s="22">
        <v>5041765143</v>
      </c>
      <c r="H383" s="22" t="s">
        <v>56</v>
      </c>
      <c r="I383" s="22" t="s">
        <v>56</v>
      </c>
      <c r="J383" s="24">
        <v>44471</v>
      </c>
      <c r="K383" s="22">
        <v>1440</v>
      </c>
      <c r="L383" s="22" t="s">
        <v>88</v>
      </c>
      <c r="M383" s="22" t="s">
        <v>88</v>
      </c>
      <c r="N383" s="43" t="s">
        <v>776</v>
      </c>
      <c r="O383" s="26">
        <v>44473</v>
      </c>
      <c r="P383" s="44" t="s">
        <v>59</v>
      </c>
      <c r="Q383" s="22">
        <v>1440</v>
      </c>
      <c r="R383" s="23">
        <v>21092400606</v>
      </c>
      <c r="S383" s="22" t="s">
        <v>56</v>
      </c>
      <c r="T383" s="22">
        <v>6008048254</v>
      </c>
      <c r="U383" s="22">
        <v>42</v>
      </c>
      <c r="V383" s="28">
        <v>0</v>
      </c>
      <c r="W383" s="22">
        <v>42</v>
      </c>
      <c r="X383" s="33" t="s">
        <v>108</v>
      </c>
      <c r="Y383" s="22" t="s">
        <v>56</v>
      </c>
      <c r="Z383" s="34" t="s">
        <v>777</v>
      </c>
      <c r="AA383" s="35">
        <v>44470</v>
      </c>
      <c r="AB383" s="22">
        <v>2</v>
      </c>
      <c r="AC383" s="43">
        <v>5041759236</v>
      </c>
      <c r="AD383" s="73" t="s">
        <v>778</v>
      </c>
      <c r="AE383" s="26">
        <v>44488</v>
      </c>
      <c r="AF383" s="31" t="str">
        <f>VLOOKUP(G383,'TAGIHAN TIV (QTY)'!L:S,8,FALSE)</f>
        <v>8276766666</v>
      </c>
      <c r="AG383" s="31" t="str">
        <f>VLOOKUP(T383,'TAGIHAN TIV (QTY)'!L:S,8,FALSE)</f>
        <v>2050343532</v>
      </c>
      <c r="AH383" s="31" t="str">
        <f>VLOOKUP(AC383,'TAGIHAN TIV (QTY)'!L:S,8,FALSE)</f>
        <v>8276766666</v>
      </c>
      <c r="AI383" s="32">
        <f>VLOOKUP(A383&amp;P383,[1]HARGA!C:D,2,0)*Q383</f>
        <v>14184000</v>
      </c>
      <c r="AJ383" s="32">
        <f>VLOOKUP(A383&amp;P383,[1]HARGA!C:D,2,0)*W383</f>
        <v>413700</v>
      </c>
      <c r="AK383" s="32">
        <f>VLOOKUP(A383&amp;P383,[1]HARGA!C:D,2,0)*AB383</f>
        <v>19700</v>
      </c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>
        <v>2</v>
      </c>
    </row>
    <row r="384" spans="1:55" hidden="1" x14ac:dyDescent="0.35">
      <c r="A384" s="22" t="s">
        <v>61</v>
      </c>
      <c r="B384" s="22" t="s">
        <v>52</v>
      </c>
      <c r="C384" s="23">
        <v>21092400545</v>
      </c>
      <c r="D384" s="22" t="s">
        <v>271</v>
      </c>
      <c r="E384" s="22" t="s">
        <v>774</v>
      </c>
      <c r="F384" s="22" t="s">
        <v>775</v>
      </c>
      <c r="G384" s="22">
        <v>5041765143</v>
      </c>
      <c r="H384" s="22" t="s">
        <v>56</v>
      </c>
      <c r="I384" s="22" t="s">
        <v>56</v>
      </c>
      <c r="J384" s="24">
        <v>44471</v>
      </c>
      <c r="K384" s="22">
        <v>1440</v>
      </c>
      <c r="L384" s="22" t="s">
        <v>88</v>
      </c>
      <c r="M384" s="22" t="s">
        <v>88</v>
      </c>
      <c r="N384" s="43" t="s">
        <v>776</v>
      </c>
      <c r="O384" s="26">
        <v>44473</v>
      </c>
      <c r="P384" s="44" t="s">
        <v>60</v>
      </c>
      <c r="Q384" s="22">
        <v>1440</v>
      </c>
      <c r="R384" s="23">
        <v>21092400606</v>
      </c>
      <c r="S384" s="22" t="s">
        <v>56</v>
      </c>
      <c r="T384" s="22">
        <v>6008048254</v>
      </c>
      <c r="U384" s="22">
        <v>1440</v>
      </c>
      <c r="V384" s="28">
        <v>0</v>
      </c>
      <c r="W384" s="22">
        <v>1440</v>
      </c>
      <c r="X384" s="33" t="s">
        <v>108</v>
      </c>
      <c r="Y384" s="22" t="s">
        <v>56</v>
      </c>
      <c r="Z384" s="34" t="s">
        <v>777</v>
      </c>
      <c r="AA384" s="35">
        <v>44470</v>
      </c>
      <c r="AB384" s="22">
        <v>70</v>
      </c>
      <c r="AC384" s="43">
        <v>5041759236</v>
      </c>
      <c r="AD384" s="73" t="s">
        <v>778</v>
      </c>
      <c r="AE384" s="26">
        <v>44488</v>
      </c>
      <c r="AF384" s="31" t="str">
        <f>VLOOKUP(G384,'TAGIHAN TIV (QTY)'!L:S,8,FALSE)</f>
        <v>8276766666</v>
      </c>
      <c r="AG384" s="31" t="str">
        <f>VLOOKUP(T384,'TAGIHAN TIV (QTY)'!L:S,8,FALSE)</f>
        <v>2050343532</v>
      </c>
      <c r="AH384" s="31" t="str">
        <f>VLOOKUP(AC384,'TAGIHAN TIV (QTY)'!L:S,8,FALSE)</f>
        <v>8276766666</v>
      </c>
      <c r="AI384" s="32">
        <f>VLOOKUP(A384&amp;P384,[1]HARGA!C:D,2,0)*Q384</f>
        <v>43200000</v>
      </c>
      <c r="AJ384" s="32">
        <f>VLOOKUP(A384&amp;P384,[1]HARGA!C:D,2,0)*W384</f>
        <v>43200000</v>
      </c>
      <c r="AK384" s="32">
        <f>VLOOKUP(A384&amp;P384,[1]HARGA!C:D,2,0)*AB384</f>
        <v>2100000</v>
      </c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>
        <v>2</v>
      </c>
    </row>
    <row r="385" spans="1:55" hidden="1" x14ac:dyDescent="0.35">
      <c r="A385" s="22" t="s">
        <v>61</v>
      </c>
      <c r="B385" s="22" t="s">
        <v>52</v>
      </c>
      <c r="C385" s="23">
        <v>21092400550</v>
      </c>
      <c r="D385" s="22" t="s">
        <v>271</v>
      </c>
      <c r="E385" s="22" t="s">
        <v>779</v>
      </c>
      <c r="F385" s="22" t="s">
        <v>780</v>
      </c>
      <c r="G385" s="22">
        <v>5041768561</v>
      </c>
      <c r="H385" s="22" t="s">
        <v>56</v>
      </c>
      <c r="I385" s="22" t="s">
        <v>56</v>
      </c>
      <c r="J385" s="24">
        <v>44471</v>
      </c>
      <c r="K385" s="22">
        <v>1344</v>
      </c>
      <c r="L385" s="22" t="s">
        <v>497</v>
      </c>
      <c r="M385" s="22" t="s">
        <v>497</v>
      </c>
      <c r="N385" s="43" t="s">
        <v>781</v>
      </c>
      <c r="O385" s="26">
        <v>44473</v>
      </c>
      <c r="P385" s="44" t="s">
        <v>59</v>
      </c>
      <c r="Q385" s="22">
        <v>1344</v>
      </c>
      <c r="R385" s="23">
        <v>21092400605</v>
      </c>
      <c r="S385" s="22" t="s">
        <v>56</v>
      </c>
      <c r="T385" s="22">
        <v>6008047511</v>
      </c>
      <c r="U385" s="22">
        <v>26</v>
      </c>
      <c r="V385" s="28">
        <v>0</v>
      </c>
      <c r="W385" s="22">
        <v>26</v>
      </c>
      <c r="X385" s="33" t="s">
        <v>102</v>
      </c>
      <c r="Y385" s="22" t="s">
        <v>56</v>
      </c>
      <c r="Z385" s="34" t="s">
        <v>782</v>
      </c>
      <c r="AA385" s="35">
        <v>44470</v>
      </c>
      <c r="AB385" s="22">
        <v>1</v>
      </c>
      <c r="AC385" s="43">
        <v>5041756313</v>
      </c>
      <c r="AD385" s="73" t="s">
        <v>783</v>
      </c>
      <c r="AE385" s="26">
        <v>44488</v>
      </c>
      <c r="AF385" s="31" t="str">
        <f>VLOOKUP(G385,'TAGIHAN TIV (QTY)'!L:S,8,FALSE)</f>
        <v>8276766666</v>
      </c>
      <c r="AG385" s="31" t="str">
        <f>VLOOKUP(T385,'TAGIHAN TIV (QTY)'!L:S,8,FALSE)</f>
        <v>2050343532</v>
      </c>
      <c r="AH385" s="31" t="str">
        <f>VLOOKUP(AC385,'TAGIHAN TIV (QTY)'!L:S,8,FALSE)</f>
        <v>8276766666</v>
      </c>
      <c r="AI385" s="32">
        <f>VLOOKUP(A385&amp;P385,[1]HARGA!C:D,2,0)*Q385</f>
        <v>13238400</v>
      </c>
      <c r="AJ385" s="32">
        <f>VLOOKUP(A385&amp;P385,[1]HARGA!C:D,2,0)*W385</f>
        <v>256100</v>
      </c>
      <c r="AK385" s="32">
        <f>VLOOKUP(A385&amp;P385,[1]HARGA!C:D,2,0)*AB385</f>
        <v>9850</v>
      </c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>
        <v>2</v>
      </c>
    </row>
    <row r="386" spans="1:55" hidden="1" x14ac:dyDescent="0.35">
      <c r="A386" s="22" t="s">
        <v>61</v>
      </c>
      <c r="B386" s="22" t="s">
        <v>52</v>
      </c>
      <c r="C386" s="23">
        <v>21092400550</v>
      </c>
      <c r="D386" s="22" t="s">
        <v>271</v>
      </c>
      <c r="E386" s="22" t="s">
        <v>779</v>
      </c>
      <c r="F386" s="22" t="s">
        <v>780</v>
      </c>
      <c r="G386" s="22">
        <v>5041768561</v>
      </c>
      <c r="H386" s="22" t="s">
        <v>56</v>
      </c>
      <c r="I386" s="22" t="s">
        <v>56</v>
      </c>
      <c r="J386" s="24">
        <v>44471</v>
      </c>
      <c r="K386" s="22">
        <v>1344</v>
      </c>
      <c r="L386" s="22" t="s">
        <v>497</v>
      </c>
      <c r="M386" s="22" t="s">
        <v>497</v>
      </c>
      <c r="N386" s="43" t="s">
        <v>781</v>
      </c>
      <c r="O386" s="26">
        <v>44473</v>
      </c>
      <c r="P386" s="44" t="s">
        <v>60</v>
      </c>
      <c r="Q386" s="22">
        <v>1344</v>
      </c>
      <c r="R386" s="23">
        <v>21092400605</v>
      </c>
      <c r="S386" s="22" t="s">
        <v>56</v>
      </c>
      <c r="T386" s="22">
        <v>6008047511</v>
      </c>
      <c r="U386" s="22">
        <v>1344</v>
      </c>
      <c r="V386" s="28">
        <v>0</v>
      </c>
      <c r="W386" s="22">
        <v>1344</v>
      </c>
      <c r="X386" s="33" t="s">
        <v>102</v>
      </c>
      <c r="Y386" s="22" t="s">
        <v>56</v>
      </c>
      <c r="Z386" s="34" t="s">
        <v>782</v>
      </c>
      <c r="AA386" s="35">
        <v>44470</v>
      </c>
      <c r="AB386" s="22">
        <v>71</v>
      </c>
      <c r="AC386" s="43">
        <v>5041756313</v>
      </c>
      <c r="AD386" s="73" t="s">
        <v>783</v>
      </c>
      <c r="AE386" s="26">
        <v>44488</v>
      </c>
      <c r="AF386" s="31" t="str">
        <f>VLOOKUP(G386,'TAGIHAN TIV (QTY)'!L:S,8,FALSE)</f>
        <v>8276766666</v>
      </c>
      <c r="AG386" s="31" t="str">
        <f>VLOOKUP(T386,'TAGIHAN TIV (QTY)'!L:S,8,FALSE)</f>
        <v>2050343532</v>
      </c>
      <c r="AH386" s="31" t="str">
        <f>VLOOKUP(AC386,'TAGIHAN TIV (QTY)'!L:S,8,FALSE)</f>
        <v>8276766666</v>
      </c>
      <c r="AI386" s="32">
        <f>VLOOKUP(A386&amp;P386,[1]HARGA!C:D,2,0)*Q386</f>
        <v>40320000</v>
      </c>
      <c r="AJ386" s="32">
        <f>VLOOKUP(A386&amp;P386,[1]HARGA!C:D,2,0)*W386</f>
        <v>40320000</v>
      </c>
      <c r="AK386" s="32">
        <f>VLOOKUP(A386&amp;P386,[1]HARGA!C:D,2,0)*AB386</f>
        <v>2130000</v>
      </c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>
        <v>2</v>
      </c>
    </row>
    <row r="387" spans="1:55" hidden="1" x14ac:dyDescent="0.35">
      <c r="A387" s="22" t="s">
        <v>61</v>
      </c>
      <c r="B387" s="22" t="s">
        <v>52</v>
      </c>
      <c r="C387" s="23">
        <v>21092400551</v>
      </c>
      <c r="D387" s="22" t="s">
        <v>271</v>
      </c>
      <c r="E387" s="22" t="s">
        <v>508</v>
      </c>
      <c r="F387" s="22" t="s">
        <v>509</v>
      </c>
      <c r="G387" s="22">
        <v>5041760183</v>
      </c>
      <c r="H387" s="22" t="s">
        <v>56</v>
      </c>
      <c r="I387" s="22" t="s">
        <v>56</v>
      </c>
      <c r="J387" s="24">
        <v>44471</v>
      </c>
      <c r="K387" s="22">
        <v>1344</v>
      </c>
      <c r="L387" s="22" t="s">
        <v>102</v>
      </c>
      <c r="M387" s="22" t="s">
        <v>102</v>
      </c>
      <c r="N387" s="43" t="s">
        <v>784</v>
      </c>
      <c r="O387" s="26">
        <v>44473</v>
      </c>
      <c r="P387" s="44" t="s">
        <v>59</v>
      </c>
      <c r="Q387" s="22">
        <v>1344</v>
      </c>
      <c r="R387" s="23">
        <v>746143</v>
      </c>
      <c r="S387" s="22" t="s">
        <v>56</v>
      </c>
      <c r="T387" s="41">
        <v>6008049129</v>
      </c>
      <c r="U387" s="22">
        <v>0</v>
      </c>
      <c r="V387" s="28">
        <v>0</v>
      </c>
      <c r="W387" s="22">
        <v>0</v>
      </c>
      <c r="X387" s="33" t="s">
        <v>72</v>
      </c>
      <c r="Y387" s="22" t="s">
        <v>56</v>
      </c>
      <c r="Z387" s="34" t="s">
        <v>785</v>
      </c>
      <c r="AA387" s="35">
        <v>44470</v>
      </c>
      <c r="AB387" s="22">
        <v>0</v>
      </c>
      <c r="AC387" s="41">
        <v>5041754981</v>
      </c>
      <c r="AD387" s="73" t="s">
        <v>786</v>
      </c>
      <c r="AE387" s="26">
        <v>44488</v>
      </c>
      <c r="AF387" s="31" t="str">
        <f>VLOOKUP(G387,'TAGIHAN TIV (QTY)'!L:S,8,FALSE)</f>
        <v>8276766666</v>
      </c>
      <c r="AG387" s="31" t="str">
        <f>VLOOKUP(T387,'TAGIHAN TIV (QTY)'!L:S,8,FALSE)</f>
        <v>2050343532</v>
      </c>
      <c r="AH387" s="31" t="str">
        <f>VLOOKUP(AC387,'TAGIHAN TIV (QTY)'!L:S,8,FALSE)</f>
        <v>8276766666</v>
      </c>
      <c r="AI387" s="32">
        <f>VLOOKUP(A387&amp;P387,[1]HARGA!C:D,2,0)*Q387</f>
        <v>13238400</v>
      </c>
      <c r="AJ387" s="32">
        <f>VLOOKUP(A387&amp;P387,[1]HARGA!C:D,2,0)*W387</f>
        <v>0</v>
      </c>
      <c r="AK387" s="32">
        <f>VLOOKUP(A387&amp;P387,[1]HARGA!C:D,2,0)*AB387</f>
        <v>0</v>
      </c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>
        <v>2</v>
      </c>
    </row>
    <row r="388" spans="1:55" hidden="1" x14ac:dyDescent="0.35">
      <c r="A388" s="22" t="s">
        <v>61</v>
      </c>
      <c r="B388" s="22" t="s">
        <v>52</v>
      </c>
      <c r="C388" s="23">
        <v>21092400551</v>
      </c>
      <c r="D388" s="22" t="s">
        <v>271</v>
      </c>
      <c r="E388" s="22" t="s">
        <v>508</v>
      </c>
      <c r="F388" s="22" t="s">
        <v>509</v>
      </c>
      <c r="G388" s="22">
        <v>5041760183</v>
      </c>
      <c r="H388" s="22" t="s">
        <v>56</v>
      </c>
      <c r="I388" s="22" t="s">
        <v>56</v>
      </c>
      <c r="J388" s="24">
        <v>44471</v>
      </c>
      <c r="K388" s="22">
        <v>1344</v>
      </c>
      <c r="L388" s="22" t="s">
        <v>102</v>
      </c>
      <c r="M388" s="22" t="s">
        <v>102</v>
      </c>
      <c r="N388" s="43" t="s">
        <v>784</v>
      </c>
      <c r="O388" s="26">
        <v>44473</v>
      </c>
      <c r="P388" s="44" t="s">
        <v>60</v>
      </c>
      <c r="Q388" s="22">
        <v>1344</v>
      </c>
      <c r="R388" s="23">
        <v>746143</v>
      </c>
      <c r="S388" s="22" t="s">
        <v>56</v>
      </c>
      <c r="T388" s="41">
        <v>6008049129</v>
      </c>
      <c r="U388" s="22">
        <v>1344</v>
      </c>
      <c r="V388" s="28">
        <v>0</v>
      </c>
      <c r="W388" s="22">
        <v>1344</v>
      </c>
      <c r="X388" s="33" t="s">
        <v>72</v>
      </c>
      <c r="Y388" s="22" t="s">
        <v>56</v>
      </c>
      <c r="Z388" s="34" t="s">
        <v>785</v>
      </c>
      <c r="AA388" s="35">
        <v>44470</v>
      </c>
      <c r="AB388" s="22">
        <v>60</v>
      </c>
      <c r="AC388" s="41">
        <v>5041754981</v>
      </c>
      <c r="AD388" s="73" t="s">
        <v>786</v>
      </c>
      <c r="AE388" s="26">
        <v>44488</v>
      </c>
      <c r="AF388" s="31" t="str">
        <f>VLOOKUP(G388,'TAGIHAN TIV (QTY)'!L:S,8,FALSE)</f>
        <v>8276766666</v>
      </c>
      <c r="AG388" s="31" t="str">
        <f>VLOOKUP(T388,'TAGIHAN TIV (QTY)'!L:S,8,FALSE)</f>
        <v>2050343532</v>
      </c>
      <c r="AH388" s="31" t="str">
        <f>VLOOKUP(AC388,'TAGIHAN TIV (QTY)'!L:S,8,FALSE)</f>
        <v>8276766666</v>
      </c>
      <c r="AI388" s="32">
        <f>VLOOKUP(A388&amp;P388,[1]HARGA!C:D,2,0)*Q388</f>
        <v>40320000</v>
      </c>
      <c r="AJ388" s="32">
        <f>VLOOKUP(A388&amp;P388,[1]HARGA!C:D,2,0)*W388</f>
        <v>40320000</v>
      </c>
      <c r="AK388" s="32">
        <f>VLOOKUP(A388&amp;P388,[1]HARGA!C:D,2,0)*AB388</f>
        <v>1800000</v>
      </c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>
        <v>2</v>
      </c>
    </row>
    <row r="389" spans="1:55" hidden="1" x14ac:dyDescent="0.35">
      <c r="A389" s="22" t="s">
        <v>51</v>
      </c>
      <c r="B389" s="22" t="s">
        <v>52</v>
      </c>
      <c r="C389" s="23">
        <v>21092400955</v>
      </c>
      <c r="D389" s="22" t="s">
        <v>271</v>
      </c>
      <c r="E389" s="22" t="s">
        <v>787</v>
      </c>
      <c r="F389" s="22" t="s">
        <v>788</v>
      </c>
      <c r="G389" s="22">
        <v>5041762495</v>
      </c>
      <c r="H389" s="22" t="s">
        <v>56</v>
      </c>
      <c r="I389" s="22" t="s">
        <v>56</v>
      </c>
      <c r="J389" s="24">
        <v>44471</v>
      </c>
      <c r="K389" s="22">
        <v>960</v>
      </c>
      <c r="L389" s="22" t="s">
        <v>142</v>
      </c>
      <c r="M389" s="22" t="s">
        <v>142</v>
      </c>
      <c r="N389" s="43" t="s">
        <v>789</v>
      </c>
      <c r="O389" s="26">
        <v>44471</v>
      </c>
      <c r="P389" s="44" t="s">
        <v>59</v>
      </c>
      <c r="Q389" s="22">
        <v>960</v>
      </c>
      <c r="R389" s="28" t="s">
        <v>56</v>
      </c>
      <c r="S389" s="22" t="s">
        <v>56</v>
      </c>
      <c r="T389" s="28" t="s">
        <v>56</v>
      </c>
      <c r="U389" s="28">
        <v>0</v>
      </c>
      <c r="V389" s="28">
        <v>0</v>
      </c>
      <c r="W389" s="28">
        <v>0</v>
      </c>
      <c r="X389" s="28" t="s">
        <v>56</v>
      </c>
      <c r="Y389" s="22" t="s">
        <v>56</v>
      </c>
      <c r="Z389" s="29" t="s">
        <v>56</v>
      </c>
      <c r="AA389" s="29" t="s">
        <v>56</v>
      </c>
      <c r="AB389" s="28">
        <v>0</v>
      </c>
      <c r="AC389" s="28" t="s">
        <v>56</v>
      </c>
      <c r="AD389" s="30" t="s">
        <v>56</v>
      </c>
      <c r="AE389" s="26" t="s">
        <v>56</v>
      </c>
      <c r="AF389" s="31" t="str">
        <f>VLOOKUP(G389,'TAGIHAN TIV (QTY)'!L:S,8,FALSE)</f>
        <v>8276767193</v>
      </c>
      <c r="AG389" s="31" t="e">
        <f>VLOOKUP(T389,'TAGIHAN TIV (QTY)'!L:S,8,FALSE)</f>
        <v>#N/A</v>
      </c>
      <c r="AH389" s="31" t="e">
        <f>VLOOKUP(AC389,'TAGIHAN TIV (QTY)'!L:S,8,FALSE)</f>
        <v>#N/A</v>
      </c>
      <c r="AI389" s="32">
        <f>VLOOKUP(A389&amp;P389,[1]HARGA!C:D,2,0)*Q389</f>
        <v>9456000</v>
      </c>
      <c r="AJ389" s="32">
        <f>VLOOKUP(A389&amp;P389,[1]HARGA!C:D,2,0)*W389</f>
        <v>0</v>
      </c>
      <c r="AK389" s="32">
        <f>VLOOKUP(A389&amp;P389,[1]HARGA!C:D,2,0)*AB389</f>
        <v>0</v>
      </c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>
        <v>2</v>
      </c>
    </row>
    <row r="390" spans="1:55" hidden="1" x14ac:dyDescent="0.35">
      <c r="A390" s="22" t="s">
        <v>51</v>
      </c>
      <c r="B390" s="22" t="s">
        <v>52</v>
      </c>
      <c r="C390" s="23">
        <v>21092400955</v>
      </c>
      <c r="D390" s="22" t="s">
        <v>271</v>
      </c>
      <c r="E390" s="22" t="s">
        <v>787</v>
      </c>
      <c r="F390" s="22" t="s">
        <v>788</v>
      </c>
      <c r="G390" s="22">
        <v>5041762495</v>
      </c>
      <c r="H390" s="22" t="s">
        <v>56</v>
      </c>
      <c r="I390" s="22" t="s">
        <v>56</v>
      </c>
      <c r="J390" s="24">
        <v>44471</v>
      </c>
      <c r="K390" s="22">
        <v>960</v>
      </c>
      <c r="L390" s="22" t="s">
        <v>142</v>
      </c>
      <c r="M390" s="22" t="s">
        <v>142</v>
      </c>
      <c r="N390" s="43" t="s">
        <v>789</v>
      </c>
      <c r="O390" s="26">
        <v>44471</v>
      </c>
      <c r="P390" s="44" t="s">
        <v>60</v>
      </c>
      <c r="Q390" s="22">
        <v>960</v>
      </c>
      <c r="R390" s="28" t="s">
        <v>56</v>
      </c>
      <c r="S390" s="22" t="s">
        <v>56</v>
      </c>
      <c r="T390" s="28" t="s">
        <v>56</v>
      </c>
      <c r="U390" s="28">
        <v>0</v>
      </c>
      <c r="V390" s="28">
        <v>0</v>
      </c>
      <c r="W390" s="28">
        <v>0</v>
      </c>
      <c r="X390" s="28" t="s">
        <v>56</v>
      </c>
      <c r="Y390" s="22" t="s">
        <v>56</v>
      </c>
      <c r="Z390" s="29" t="s">
        <v>56</v>
      </c>
      <c r="AA390" s="29" t="s">
        <v>56</v>
      </c>
      <c r="AB390" s="28">
        <v>0</v>
      </c>
      <c r="AC390" s="28" t="s">
        <v>56</v>
      </c>
      <c r="AD390" s="30" t="s">
        <v>56</v>
      </c>
      <c r="AE390" s="26" t="s">
        <v>56</v>
      </c>
      <c r="AF390" s="31" t="str">
        <f>VLOOKUP(G390,'TAGIHAN TIV (QTY)'!L:S,8,FALSE)</f>
        <v>8276767193</v>
      </c>
      <c r="AG390" s="31" t="e">
        <f>VLOOKUP(T390,'TAGIHAN TIV (QTY)'!L:S,8,FALSE)</f>
        <v>#N/A</v>
      </c>
      <c r="AH390" s="31" t="e">
        <f>VLOOKUP(AC390,'TAGIHAN TIV (QTY)'!L:S,8,FALSE)</f>
        <v>#N/A</v>
      </c>
      <c r="AI390" s="32">
        <f>VLOOKUP(A390&amp;P390,[1]HARGA!C:D,2,0)*Q390</f>
        <v>28800000</v>
      </c>
      <c r="AJ390" s="32">
        <f>VLOOKUP(A390&amp;P390,[1]HARGA!C:D,2,0)*W390</f>
        <v>0</v>
      </c>
      <c r="AK390" s="32">
        <f>VLOOKUP(A390&amp;P390,[1]HARGA!C:D,2,0)*AB390</f>
        <v>0</v>
      </c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>
        <v>2</v>
      </c>
    </row>
    <row r="391" spans="1:55" hidden="1" x14ac:dyDescent="0.35">
      <c r="A391" s="22" t="s">
        <v>51</v>
      </c>
      <c r="B391" s="22" t="s">
        <v>52</v>
      </c>
      <c r="C391" s="23">
        <v>21092400955</v>
      </c>
      <c r="D391" s="22" t="s">
        <v>271</v>
      </c>
      <c r="E391" s="22" t="s">
        <v>787</v>
      </c>
      <c r="F391" s="22" t="s">
        <v>788</v>
      </c>
      <c r="G391" s="22">
        <v>5041762495</v>
      </c>
      <c r="H391" s="22" t="s">
        <v>56</v>
      </c>
      <c r="I391" s="22" t="s">
        <v>56</v>
      </c>
      <c r="J391" s="24">
        <v>44471</v>
      </c>
      <c r="K391" s="22">
        <v>20</v>
      </c>
      <c r="L391" s="22" t="s">
        <v>142</v>
      </c>
      <c r="M391" s="22" t="s">
        <v>142</v>
      </c>
      <c r="N391" s="43" t="s">
        <v>789</v>
      </c>
      <c r="O391" s="26">
        <v>44471</v>
      </c>
      <c r="P391" s="44" t="s">
        <v>76</v>
      </c>
      <c r="Q391" s="22">
        <v>20</v>
      </c>
      <c r="R391" s="28" t="s">
        <v>56</v>
      </c>
      <c r="S391" s="22" t="s">
        <v>56</v>
      </c>
      <c r="T391" s="28" t="s">
        <v>56</v>
      </c>
      <c r="U391" s="28">
        <v>0</v>
      </c>
      <c r="V391" s="28">
        <v>0</v>
      </c>
      <c r="W391" s="28">
        <v>0</v>
      </c>
      <c r="X391" s="28" t="s">
        <v>56</v>
      </c>
      <c r="Y391" s="22" t="s">
        <v>56</v>
      </c>
      <c r="Z391" s="29" t="s">
        <v>56</v>
      </c>
      <c r="AA391" s="29" t="s">
        <v>56</v>
      </c>
      <c r="AB391" s="28">
        <v>0</v>
      </c>
      <c r="AC391" s="28" t="s">
        <v>56</v>
      </c>
      <c r="AD391" s="30" t="s">
        <v>56</v>
      </c>
      <c r="AE391" s="26" t="s">
        <v>56</v>
      </c>
      <c r="AF391" s="31" t="str">
        <f>VLOOKUP(G391,'TAGIHAN TIV (QTY)'!L:S,8,FALSE)</f>
        <v>8276767193</v>
      </c>
      <c r="AG391" s="31" t="e">
        <f>VLOOKUP(T391,'TAGIHAN TIV (QTY)'!L:S,8,FALSE)</f>
        <v>#N/A</v>
      </c>
      <c r="AH391" s="31" t="e">
        <f>VLOOKUP(AC391,'TAGIHAN TIV (QTY)'!L:S,8,FALSE)</f>
        <v>#N/A</v>
      </c>
      <c r="AI391" s="32">
        <f>VLOOKUP(A391&amp;P391,[1]HARGA!C:D,2,0)*Q391</f>
        <v>0</v>
      </c>
      <c r="AJ391" s="32">
        <f>VLOOKUP(A391&amp;P391,[1]HARGA!C:D,2,0)*W391</f>
        <v>0</v>
      </c>
      <c r="AK391" s="32">
        <f>VLOOKUP(A391&amp;P391,[1]HARGA!C:D,2,0)*AB391</f>
        <v>0</v>
      </c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>
        <v>2</v>
      </c>
    </row>
    <row r="392" spans="1:55" hidden="1" x14ac:dyDescent="0.35">
      <c r="A392" s="22" t="s">
        <v>61</v>
      </c>
      <c r="B392" s="22" t="s">
        <v>52</v>
      </c>
      <c r="C392" s="23" t="s">
        <v>790</v>
      </c>
      <c r="D392" s="22" t="s">
        <v>271</v>
      </c>
      <c r="E392" s="22" t="s">
        <v>787</v>
      </c>
      <c r="F392" s="22" t="s">
        <v>788</v>
      </c>
      <c r="G392" s="22">
        <v>5041762495</v>
      </c>
      <c r="H392" s="22" t="s">
        <v>56</v>
      </c>
      <c r="I392" s="22" t="s">
        <v>56</v>
      </c>
      <c r="J392" s="24">
        <v>44471</v>
      </c>
      <c r="K392" s="28">
        <v>0</v>
      </c>
      <c r="L392" s="22" t="s">
        <v>142</v>
      </c>
      <c r="M392" s="22" t="s">
        <v>142</v>
      </c>
      <c r="N392" s="43" t="s">
        <v>789</v>
      </c>
      <c r="O392" s="26">
        <v>44471</v>
      </c>
      <c r="P392" s="44" t="s">
        <v>59</v>
      </c>
      <c r="Q392" s="28">
        <v>0</v>
      </c>
      <c r="R392" s="23">
        <v>21092400594</v>
      </c>
      <c r="S392" s="22" t="s">
        <v>56</v>
      </c>
      <c r="T392" s="22">
        <v>6008049064</v>
      </c>
      <c r="U392" s="22">
        <v>16</v>
      </c>
      <c r="V392" s="28">
        <v>0</v>
      </c>
      <c r="W392" s="22">
        <v>16</v>
      </c>
      <c r="X392" s="33" t="s">
        <v>102</v>
      </c>
      <c r="Y392" s="22" t="s">
        <v>56</v>
      </c>
      <c r="Z392" s="34" t="s">
        <v>791</v>
      </c>
      <c r="AA392" s="35">
        <v>44470</v>
      </c>
      <c r="AB392" s="22">
        <v>1</v>
      </c>
      <c r="AC392" s="41">
        <v>5041762347</v>
      </c>
      <c r="AD392" s="73" t="s">
        <v>792</v>
      </c>
      <c r="AE392" s="26">
        <v>44474</v>
      </c>
      <c r="AF392" s="31" t="str">
        <f>VLOOKUP(G392,'TAGIHAN TIV (QTY)'!L:S,8,FALSE)</f>
        <v>8276767193</v>
      </c>
      <c r="AG392" s="31" t="str">
        <f>VLOOKUP(T392,'TAGIHAN TIV (QTY)'!L:S,8,FALSE)</f>
        <v>2050343532</v>
      </c>
      <c r="AH392" s="31" t="str">
        <f>VLOOKUP(AC392,'TAGIHAN TIV (QTY)'!L:S,8,FALSE)</f>
        <v>8276766666</v>
      </c>
      <c r="AI392" s="32">
        <f>VLOOKUP(A392&amp;P392,[1]HARGA!C:D,2,0)*Q392</f>
        <v>0</v>
      </c>
      <c r="AJ392" s="32">
        <f>VLOOKUP(A392&amp;P392,[1]HARGA!C:D,2,0)*W392</f>
        <v>157600</v>
      </c>
      <c r="AK392" s="32">
        <f>VLOOKUP(A392&amp;P392,[1]HARGA!C:D,2,0)*AB392</f>
        <v>9850</v>
      </c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>
        <v>2</v>
      </c>
    </row>
    <row r="393" spans="1:55" hidden="1" x14ac:dyDescent="0.35">
      <c r="A393" s="22" t="s">
        <v>61</v>
      </c>
      <c r="B393" s="22" t="s">
        <v>52</v>
      </c>
      <c r="C393" s="23" t="s">
        <v>790</v>
      </c>
      <c r="D393" s="22" t="s">
        <v>271</v>
      </c>
      <c r="E393" s="22" t="s">
        <v>787</v>
      </c>
      <c r="F393" s="22" t="s">
        <v>788</v>
      </c>
      <c r="G393" s="22">
        <v>5041762495</v>
      </c>
      <c r="H393" s="22" t="s">
        <v>56</v>
      </c>
      <c r="I393" s="22" t="s">
        <v>56</v>
      </c>
      <c r="J393" s="24">
        <v>44471</v>
      </c>
      <c r="K393" s="28">
        <v>0</v>
      </c>
      <c r="L393" s="22" t="s">
        <v>142</v>
      </c>
      <c r="M393" s="22" t="s">
        <v>142</v>
      </c>
      <c r="N393" s="43" t="s">
        <v>789</v>
      </c>
      <c r="O393" s="26">
        <v>44471</v>
      </c>
      <c r="P393" s="44" t="s">
        <v>60</v>
      </c>
      <c r="Q393" s="28">
        <v>0</v>
      </c>
      <c r="R393" s="23">
        <v>21092400594</v>
      </c>
      <c r="S393" s="22" t="s">
        <v>56</v>
      </c>
      <c r="T393" s="22">
        <v>6008049064</v>
      </c>
      <c r="U393" s="22">
        <v>960</v>
      </c>
      <c r="V393" s="28">
        <v>0</v>
      </c>
      <c r="W393" s="22">
        <v>960</v>
      </c>
      <c r="X393" s="33" t="s">
        <v>102</v>
      </c>
      <c r="Y393" s="22" t="s">
        <v>56</v>
      </c>
      <c r="Z393" s="34" t="s">
        <v>791</v>
      </c>
      <c r="AA393" s="35">
        <v>44470</v>
      </c>
      <c r="AB393" s="22">
        <v>41</v>
      </c>
      <c r="AC393" s="41">
        <v>5041762347</v>
      </c>
      <c r="AD393" s="73" t="s">
        <v>792</v>
      </c>
      <c r="AE393" s="26">
        <v>44474</v>
      </c>
      <c r="AF393" s="31" t="str">
        <f>VLOOKUP(G393,'TAGIHAN TIV (QTY)'!L:S,8,FALSE)</f>
        <v>8276767193</v>
      </c>
      <c r="AG393" s="31" t="str">
        <f>VLOOKUP(T393,'TAGIHAN TIV (QTY)'!L:S,8,FALSE)</f>
        <v>2050343532</v>
      </c>
      <c r="AH393" s="31" t="str">
        <f>VLOOKUP(AC393,'TAGIHAN TIV (QTY)'!L:S,8,FALSE)</f>
        <v>8276766666</v>
      </c>
      <c r="AI393" s="32">
        <f>VLOOKUP(A393&amp;P393,[1]HARGA!C:D,2,0)*Q393</f>
        <v>0</v>
      </c>
      <c r="AJ393" s="32">
        <f>VLOOKUP(A393&amp;P393,[1]HARGA!C:D,2,0)*W393</f>
        <v>28800000</v>
      </c>
      <c r="AK393" s="32">
        <f>VLOOKUP(A393&amp;P393,[1]HARGA!C:D,2,0)*AB393</f>
        <v>1230000</v>
      </c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>
        <v>2</v>
      </c>
    </row>
    <row r="394" spans="1:55" hidden="1" x14ac:dyDescent="0.35">
      <c r="A394" s="22" t="s">
        <v>61</v>
      </c>
      <c r="B394" s="22" t="s">
        <v>52</v>
      </c>
      <c r="C394" s="23" t="s">
        <v>790</v>
      </c>
      <c r="D394" s="22" t="s">
        <v>271</v>
      </c>
      <c r="E394" s="22" t="s">
        <v>787</v>
      </c>
      <c r="F394" s="22" t="s">
        <v>788</v>
      </c>
      <c r="G394" s="22">
        <v>5041762495</v>
      </c>
      <c r="H394" s="22" t="s">
        <v>56</v>
      </c>
      <c r="I394" s="22" t="s">
        <v>56</v>
      </c>
      <c r="J394" s="24">
        <v>44471</v>
      </c>
      <c r="K394" s="28">
        <v>0</v>
      </c>
      <c r="L394" s="22" t="s">
        <v>142</v>
      </c>
      <c r="M394" s="22" t="s">
        <v>142</v>
      </c>
      <c r="N394" s="43" t="s">
        <v>789</v>
      </c>
      <c r="O394" s="26">
        <v>44471</v>
      </c>
      <c r="P394" s="44" t="s">
        <v>76</v>
      </c>
      <c r="Q394" s="28">
        <v>0</v>
      </c>
      <c r="R394" s="23">
        <v>21092400594</v>
      </c>
      <c r="S394" s="22" t="s">
        <v>56</v>
      </c>
      <c r="T394" s="22">
        <v>6008049064</v>
      </c>
      <c r="U394" s="22">
        <v>20</v>
      </c>
      <c r="V394" s="28">
        <v>0</v>
      </c>
      <c r="W394" s="22">
        <v>20</v>
      </c>
      <c r="X394" s="33" t="s">
        <v>102</v>
      </c>
      <c r="Y394" s="22" t="s">
        <v>56</v>
      </c>
      <c r="Z394" s="34" t="s">
        <v>791</v>
      </c>
      <c r="AA394" s="35">
        <v>44470</v>
      </c>
      <c r="AB394" s="22">
        <v>0</v>
      </c>
      <c r="AC394" s="41">
        <v>5041762347</v>
      </c>
      <c r="AD394" s="73" t="s">
        <v>792</v>
      </c>
      <c r="AE394" s="26">
        <v>44474</v>
      </c>
      <c r="AF394" s="31" t="str">
        <f>VLOOKUP(G394,'TAGIHAN TIV (QTY)'!L:S,8,FALSE)</f>
        <v>8276767193</v>
      </c>
      <c r="AG394" s="31" t="str">
        <f>VLOOKUP(T394,'TAGIHAN TIV (QTY)'!L:S,8,FALSE)</f>
        <v>2050343532</v>
      </c>
      <c r="AH394" s="31" t="str">
        <f>VLOOKUP(AC394,'TAGIHAN TIV (QTY)'!L:S,8,FALSE)</f>
        <v>8276766666</v>
      </c>
      <c r="AI394" s="32">
        <f>VLOOKUP(A394&amp;P394,[1]HARGA!C:D,2,0)*Q394</f>
        <v>0</v>
      </c>
      <c r="AJ394" s="32">
        <f>VLOOKUP(A394&amp;P394,[1]HARGA!C:D,2,0)*W394</f>
        <v>0</v>
      </c>
      <c r="AK394" s="32">
        <f>VLOOKUP(A394&amp;P394,[1]HARGA!C:D,2,0)*AB394</f>
        <v>0</v>
      </c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>
        <v>2</v>
      </c>
    </row>
    <row r="395" spans="1:55" hidden="1" x14ac:dyDescent="0.35">
      <c r="A395" s="22" t="s">
        <v>61</v>
      </c>
      <c r="B395" s="22" t="s">
        <v>52</v>
      </c>
      <c r="C395" s="23">
        <v>21092400533</v>
      </c>
      <c r="D395" s="22" t="s">
        <v>271</v>
      </c>
      <c r="E395" s="22" t="s">
        <v>568</v>
      </c>
      <c r="F395" s="22" t="s">
        <v>569</v>
      </c>
      <c r="G395" s="22">
        <v>5041768012</v>
      </c>
      <c r="H395" s="22" t="s">
        <v>56</v>
      </c>
      <c r="I395" s="22" t="s">
        <v>56</v>
      </c>
      <c r="J395" s="24">
        <v>44471</v>
      </c>
      <c r="K395" s="22">
        <v>1008</v>
      </c>
      <c r="L395" s="22" t="s">
        <v>317</v>
      </c>
      <c r="M395" s="22" t="s">
        <v>317</v>
      </c>
      <c r="N395" s="43" t="s">
        <v>793</v>
      </c>
      <c r="O395" s="26">
        <v>44473</v>
      </c>
      <c r="P395" s="44" t="s">
        <v>59</v>
      </c>
      <c r="Q395" s="22">
        <v>1008</v>
      </c>
      <c r="R395" s="23">
        <v>21092400590</v>
      </c>
      <c r="S395" s="22" t="s">
        <v>56</v>
      </c>
      <c r="T395" s="22">
        <v>6008047615</v>
      </c>
      <c r="U395" s="22">
        <v>46</v>
      </c>
      <c r="V395" s="28">
        <v>0</v>
      </c>
      <c r="W395" s="22">
        <v>46</v>
      </c>
      <c r="X395" s="33" t="s">
        <v>317</v>
      </c>
      <c r="Y395" s="22" t="s">
        <v>56</v>
      </c>
      <c r="Z395" s="34" t="s">
        <v>794</v>
      </c>
      <c r="AA395" s="35">
        <v>44470</v>
      </c>
      <c r="AB395" s="22">
        <v>0</v>
      </c>
      <c r="AC395" s="43">
        <v>5041768815</v>
      </c>
      <c r="AD395" s="73" t="s">
        <v>795</v>
      </c>
      <c r="AE395" s="26">
        <v>44488</v>
      </c>
      <c r="AF395" s="31" t="str">
        <f>VLOOKUP(G395,'TAGIHAN TIV (QTY)'!L:S,8,FALSE)</f>
        <v>8276766666</v>
      </c>
      <c r="AG395" s="31" t="str">
        <f>VLOOKUP(T395,'TAGIHAN TIV (QTY)'!L:S,8,FALSE)</f>
        <v>2050343532</v>
      </c>
      <c r="AH395" s="31" t="str">
        <f>VLOOKUP(AC395,'TAGIHAN TIV (QTY)'!L:S,8,FALSE)</f>
        <v>8276766666</v>
      </c>
      <c r="AI395" s="32">
        <f>VLOOKUP(A395&amp;P395,[1]HARGA!C:D,2,0)*Q395</f>
        <v>9928800</v>
      </c>
      <c r="AJ395" s="32">
        <f>VLOOKUP(A395&amp;P395,[1]HARGA!C:D,2,0)*W395</f>
        <v>453100</v>
      </c>
      <c r="AK395" s="32">
        <f>VLOOKUP(A395&amp;P395,[1]HARGA!C:D,2,0)*AB395</f>
        <v>0</v>
      </c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>
        <v>2</v>
      </c>
    </row>
    <row r="396" spans="1:55" hidden="1" x14ac:dyDescent="0.35">
      <c r="A396" s="22" t="s">
        <v>61</v>
      </c>
      <c r="B396" s="22" t="s">
        <v>52</v>
      </c>
      <c r="C396" s="23">
        <v>21092400533</v>
      </c>
      <c r="D396" s="22" t="s">
        <v>271</v>
      </c>
      <c r="E396" s="22" t="s">
        <v>568</v>
      </c>
      <c r="F396" s="22" t="s">
        <v>569</v>
      </c>
      <c r="G396" s="22">
        <v>5041768012</v>
      </c>
      <c r="H396" s="22" t="s">
        <v>56</v>
      </c>
      <c r="I396" s="22" t="s">
        <v>56</v>
      </c>
      <c r="J396" s="24">
        <v>44471</v>
      </c>
      <c r="K396" s="22">
        <v>1008</v>
      </c>
      <c r="L396" s="22" t="s">
        <v>317</v>
      </c>
      <c r="M396" s="22" t="s">
        <v>317</v>
      </c>
      <c r="N396" s="43" t="s">
        <v>793</v>
      </c>
      <c r="O396" s="26">
        <v>44473</v>
      </c>
      <c r="P396" s="44" t="s">
        <v>60</v>
      </c>
      <c r="Q396" s="22">
        <v>1008</v>
      </c>
      <c r="R396" s="23">
        <v>21092400590</v>
      </c>
      <c r="S396" s="22" t="s">
        <v>56</v>
      </c>
      <c r="T396" s="22">
        <v>6008047615</v>
      </c>
      <c r="U396" s="22">
        <v>1008</v>
      </c>
      <c r="V396" s="28">
        <v>0</v>
      </c>
      <c r="W396" s="22">
        <v>1008</v>
      </c>
      <c r="X396" s="33" t="s">
        <v>317</v>
      </c>
      <c r="Y396" s="22" t="s">
        <v>56</v>
      </c>
      <c r="Z396" s="34" t="s">
        <v>794</v>
      </c>
      <c r="AA396" s="35">
        <v>44470</v>
      </c>
      <c r="AB396" s="22">
        <v>50</v>
      </c>
      <c r="AC396" s="43">
        <v>5041768815</v>
      </c>
      <c r="AD396" s="73" t="s">
        <v>795</v>
      </c>
      <c r="AE396" s="26">
        <v>44488</v>
      </c>
      <c r="AF396" s="31" t="str">
        <f>VLOOKUP(G396,'TAGIHAN TIV (QTY)'!L:S,8,FALSE)</f>
        <v>8276766666</v>
      </c>
      <c r="AG396" s="31" t="str">
        <f>VLOOKUP(T396,'TAGIHAN TIV (QTY)'!L:S,8,FALSE)</f>
        <v>2050343532</v>
      </c>
      <c r="AH396" s="31" t="str">
        <f>VLOOKUP(AC396,'TAGIHAN TIV (QTY)'!L:S,8,FALSE)</f>
        <v>8276766666</v>
      </c>
      <c r="AI396" s="32">
        <f>VLOOKUP(A396&amp;P396,[1]HARGA!C:D,2,0)*Q396</f>
        <v>30240000</v>
      </c>
      <c r="AJ396" s="32">
        <f>VLOOKUP(A396&amp;P396,[1]HARGA!C:D,2,0)*W396</f>
        <v>30240000</v>
      </c>
      <c r="AK396" s="32">
        <f>VLOOKUP(A396&amp;P396,[1]HARGA!C:D,2,0)*AB396</f>
        <v>1500000</v>
      </c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>
        <v>2</v>
      </c>
    </row>
    <row r="397" spans="1:55" hidden="1" x14ac:dyDescent="0.35">
      <c r="A397" s="22" t="s">
        <v>61</v>
      </c>
      <c r="B397" s="22" t="s">
        <v>52</v>
      </c>
      <c r="C397" s="23">
        <v>21092400534</v>
      </c>
      <c r="D397" s="22" t="s">
        <v>271</v>
      </c>
      <c r="E397" s="22" t="s">
        <v>290</v>
      </c>
      <c r="F397" s="22" t="s">
        <v>291</v>
      </c>
      <c r="G397" s="22">
        <v>5041771868</v>
      </c>
      <c r="H397" s="22" t="s">
        <v>56</v>
      </c>
      <c r="I397" s="22" t="s">
        <v>56</v>
      </c>
      <c r="J397" s="24">
        <v>44471</v>
      </c>
      <c r="K397" s="22">
        <v>1008</v>
      </c>
      <c r="L397" s="22" t="s">
        <v>317</v>
      </c>
      <c r="M397" s="22" t="s">
        <v>317</v>
      </c>
      <c r="N397" s="43" t="s">
        <v>796</v>
      </c>
      <c r="O397" s="26">
        <v>44474</v>
      </c>
      <c r="P397" s="44" t="s">
        <v>59</v>
      </c>
      <c r="Q397" s="22">
        <v>1008</v>
      </c>
      <c r="R397" s="23">
        <v>21092400562</v>
      </c>
      <c r="S397" s="22" t="s">
        <v>56</v>
      </c>
      <c r="T397" s="41">
        <v>6008051162</v>
      </c>
      <c r="U397" s="22">
        <v>32</v>
      </c>
      <c r="V397" s="28">
        <v>0</v>
      </c>
      <c r="W397" s="22">
        <v>32</v>
      </c>
      <c r="X397" s="33" t="s">
        <v>287</v>
      </c>
      <c r="Y397" s="22" t="s">
        <v>56</v>
      </c>
      <c r="Z397" s="34" t="s">
        <v>797</v>
      </c>
      <c r="AA397" s="35">
        <v>44471</v>
      </c>
      <c r="AB397" s="22">
        <v>0</v>
      </c>
      <c r="AC397" s="41">
        <v>5041771862</v>
      </c>
      <c r="AD397" s="73" t="s">
        <v>798</v>
      </c>
      <c r="AE397" s="26">
        <v>44488</v>
      </c>
      <c r="AF397" s="31" t="str">
        <f>VLOOKUP(G397,'TAGIHAN TIV (QTY)'!L:S,8,FALSE)</f>
        <v>8276766666</v>
      </c>
      <c r="AG397" s="31" t="str">
        <f>VLOOKUP(T397,'TAGIHAN TIV (QTY)'!L:S,8,FALSE)</f>
        <v>2050343532</v>
      </c>
      <c r="AH397" s="31" t="str">
        <f>VLOOKUP(AC397,'TAGIHAN TIV (QTY)'!L:S,8,FALSE)</f>
        <v>8276766666</v>
      </c>
      <c r="AI397" s="32">
        <f>VLOOKUP(A397&amp;P397,[1]HARGA!C:D,2,0)*Q397</f>
        <v>9928800</v>
      </c>
      <c r="AJ397" s="32">
        <f>VLOOKUP(A397&amp;P397,[1]HARGA!C:D,2,0)*W397</f>
        <v>315200</v>
      </c>
      <c r="AK397" s="32">
        <f>VLOOKUP(A397&amp;P397,[1]HARGA!C:D,2,0)*AB397</f>
        <v>0</v>
      </c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>
        <v>2</v>
      </c>
    </row>
    <row r="398" spans="1:55" hidden="1" x14ac:dyDescent="0.35">
      <c r="A398" s="22" t="s">
        <v>61</v>
      </c>
      <c r="B398" s="22" t="s">
        <v>52</v>
      </c>
      <c r="C398" s="23">
        <v>21092400534</v>
      </c>
      <c r="D398" s="22" t="s">
        <v>271</v>
      </c>
      <c r="E398" s="22" t="s">
        <v>290</v>
      </c>
      <c r="F398" s="22" t="s">
        <v>291</v>
      </c>
      <c r="G398" s="22">
        <v>5041771868</v>
      </c>
      <c r="H398" s="22" t="s">
        <v>56</v>
      </c>
      <c r="I398" s="22" t="s">
        <v>56</v>
      </c>
      <c r="J398" s="24">
        <v>44471</v>
      </c>
      <c r="K398" s="22">
        <v>1008</v>
      </c>
      <c r="L398" s="22" t="s">
        <v>317</v>
      </c>
      <c r="M398" s="22" t="s">
        <v>317</v>
      </c>
      <c r="N398" s="43" t="s">
        <v>796</v>
      </c>
      <c r="O398" s="26">
        <v>44474</v>
      </c>
      <c r="P398" s="44" t="s">
        <v>60</v>
      </c>
      <c r="Q398" s="22">
        <v>1008</v>
      </c>
      <c r="R398" s="23">
        <v>21092400562</v>
      </c>
      <c r="S398" s="22" t="s">
        <v>56</v>
      </c>
      <c r="T398" s="41">
        <v>6008051162</v>
      </c>
      <c r="U398" s="22">
        <v>1020</v>
      </c>
      <c r="V398" s="28">
        <v>0</v>
      </c>
      <c r="W398" s="22">
        <v>1020</v>
      </c>
      <c r="X398" s="33" t="s">
        <v>287</v>
      </c>
      <c r="Y398" s="22" t="s">
        <v>56</v>
      </c>
      <c r="Z398" s="34" t="s">
        <v>797</v>
      </c>
      <c r="AA398" s="35">
        <v>44471</v>
      </c>
      <c r="AB398" s="22">
        <v>52</v>
      </c>
      <c r="AC398" s="41">
        <v>5041771862</v>
      </c>
      <c r="AD398" s="73" t="s">
        <v>798</v>
      </c>
      <c r="AE398" s="26">
        <v>44488</v>
      </c>
      <c r="AF398" s="31" t="str">
        <f>VLOOKUP(G398,'TAGIHAN TIV (QTY)'!L:S,8,FALSE)</f>
        <v>8276766666</v>
      </c>
      <c r="AG398" s="31" t="str">
        <f>VLOOKUP(T398,'TAGIHAN TIV (QTY)'!L:S,8,FALSE)</f>
        <v>2050343532</v>
      </c>
      <c r="AH398" s="31" t="str">
        <f>VLOOKUP(AC398,'TAGIHAN TIV (QTY)'!L:S,8,FALSE)</f>
        <v>8276766666</v>
      </c>
      <c r="AI398" s="32">
        <f>VLOOKUP(A398&amp;P398,[1]HARGA!C:D,2,0)*Q398</f>
        <v>30240000</v>
      </c>
      <c r="AJ398" s="32">
        <f>VLOOKUP(A398&amp;P398,[1]HARGA!C:D,2,0)*W398</f>
        <v>30600000</v>
      </c>
      <c r="AK398" s="32">
        <f>VLOOKUP(A398&amp;P398,[1]HARGA!C:D,2,0)*AB398</f>
        <v>1560000</v>
      </c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>
        <v>2</v>
      </c>
    </row>
    <row r="399" spans="1:55" hidden="1" x14ac:dyDescent="0.35">
      <c r="A399" s="22" t="s">
        <v>61</v>
      </c>
      <c r="B399" s="22" t="s">
        <v>52</v>
      </c>
      <c r="C399" s="23">
        <v>21092400537</v>
      </c>
      <c r="D399" s="22" t="s">
        <v>271</v>
      </c>
      <c r="E399" s="22" t="s">
        <v>295</v>
      </c>
      <c r="F399" s="22" t="s">
        <v>296</v>
      </c>
      <c r="G399" s="22">
        <v>5041766531</v>
      </c>
      <c r="H399" s="22" t="s">
        <v>56</v>
      </c>
      <c r="I399" s="22" t="s">
        <v>56</v>
      </c>
      <c r="J399" s="24">
        <v>44471</v>
      </c>
      <c r="K399" s="22">
        <v>1104</v>
      </c>
      <c r="L399" s="22" t="s">
        <v>72</v>
      </c>
      <c r="M399" s="22" t="s">
        <v>72</v>
      </c>
      <c r="N399" s="43" t="s">
        <v>799</v>
      </c>
      <c r="O399" s="26">
        <v>44473</v>
      </c>
      <c r="P399" s="44" t="s">
        <v>59</v>
      </c>
      <c r="Q399" s="22">
        <v>1104</v>
      </c>
      <c r="R399" s="23">
        <v>21092400563</v>
      </c>
      <c r="S399" s="22" t="s">
        <v>56</v>
      </c>
      <c r="T399" s="22">
        <v>6008045392</v>
      </c>
      <c r="U399" s="22">
        <v>18</v>
      </c>
      <c r="V399" s="28">
        <v>0</v>
      </c>
      <c r="W399" s="22">
        <v>18</v>
      </c>
      <c r="X399" s="33" t="s">
        <v>72</v>
      </c>
      <c r="Y399" s="22" t="s">
        <v>56</v>
      </c>
      <c r="Z399" s="34" t="s">
        <v>800</v>
      </c>
      <c r="AA399" s="35">
        <v>44471</v>
      </c>
      <c r="AB399" s="22">
        <v>0</v>
      </c>
      <c r="AC399" s="43">
        <v>5041767173</v>
      </c>
      <c r="AD399" s="73" t="s">
        <v>801</v>
      </c>
      <c r="AE399" s="26">
        <v>44473</v>
      </c>
      <c r="AF399" s="31" t="str">
        <f>VLOOKUP(G399,'TAGIHAN TIV (QTY)'!L:S,8,FALSE)</f>
        <v>8276766666</v>
      </c>
      <c r="AG399" s="31" t="str">
        <f>VLOOKUP(T399,'TAGIHAN TIV (QTY)'!L:S,8,FALSE)</f>
        <v>2050343532</v>
      </c>
      <c r="AH399" s="31" t="str">
        <f>VLOOKUP(AC399,'TAGIHAN TIV (QTY)'!L:S,8,FALSE)</f>
        <v>8276766666</v>
      </c>
      <c r="AI399" s="32">
        <f>VLOOKUP(A399&amp;P399,[1]HARGA!C:D,2,0)*Q399</f>
        <v>10874400</v>
      </c>
      <c r="AJ399" s="32">
        <f>VLOOKUP(A399&amp;P399,[1]HARGA!C:D,2,0)*W399</f>
        <v>177300</v>
      </c>
      <c r="AK399" s="32">
        <f>VLOOKUP(A399&amp;P399,[1]HARGA!C:D,2,0)*AB399</f>
        <v>0</v>
      </c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>
        <v>2</v>
      </c>
    </row>
    <row r="400" spans="1:55" hidden="1" x14ac:dyDescent="0.35">
      <c r="A400" s="22" t="s">
        <v>61</v>
      </c>
      <c r="B400" s="22" t="s">
        <v>52</v>
      </c>
      <c r="C400" s="23">
        <v>21092400537</v>
      </c>
      <c r="D400" s="22" t="s">
        <v>271</v>
      </c>
      <c r="E400" s="22" t="s">
        <v>295</v>
      </c>
      <c r="F400" s="22" t="s">
        <v>296</v>
      </c>
      <c r="G400" s="22">
        <v>5041766531</v>
      </c>
      <c r="H400" s="22" t="s">
        <v>56</v>
      </c>
      <c r="I400" s="22" t="s">
        <v>56</v>
      </c>
      <c r="J400" s="24">
        <v>44471</v>
      </c>
      <c r="K400" s="22">
        <v>1104</v>
      </c>
      <c r="L400" s="22" t="s">
        <v>72</v>
      </c>
      <c r="M400" s="22" t="s">
        <v>72</v>
      </c>
      <c r="N400" s="43" t="s">
        <v>799</v>
      </c>
      <c r="O400" s="26">
        <v>44473</v>
      </c>
      <c r="P400" s="44" t="s">
        <v>60</v>
      </c>
      <c r="Q400" s="22">
        <v>1104</v>
      </c>
      <c r="R400" s="23">
        <v>21092400563</v>
      </c>
      <c r="S400" s="22" t="s">
        <v>56</v>
      </c>
      <c r="T400" s="22">
        <v>6008045392</v>
      </c>
      <c r="U400" s="22">
        <v>1152</v>
      </c>
      <c r="V400" s="28">
        <v>0</v>
      </c>
      <c r="W400" s="22">
        <v>1152</v>
      </c>
      <c r="X400" s="33" t="s">
        <v>72</v>
      </c>
      <c r="Y400" s="22" t="s">
        <v>56</v>
      </c>
      <c r="Z400" s="34" t="s">
        <v>800</v>
      </c>
      <c r="AA400" s="35">
        <v>44471</v>
      </c>
      <c r="AB400" s="22">
        <v>48</v>
      </c>
      <c r="AC400" s="43">
        <v>5041767173</v>
      </c>
      <c r="AD400" s="73" t="s">
        <v>801</v>
      </c>
      <c r="AE400" s="26">
        <v>44473</v>
      </c>
      <c r="AF400" s="31" t="str">
        <f>VLOOKUP(G400,'TAGIHAN TIV (QTY)'!L:S,8,FALSE)</f>
        <v>8276766666</v>
      </c>
      <c r="AG400" s="31" t="str">
        <f>VLOOKUP(T400,'TAGIHAN TIV (QTY)'!L:S,8,FALSE)</f>
        <v>2050343532</v>
      </c>
      <c r="AH400" s="31" t="str">
        <f>VLOOKUP(AC400,'TAGIHAN TIV (QTY)'!L:S,8,FALSE)</f>
        <v>8276766666</v>
      </c>
      <c r="AI400" s="32">
        <f>VLOOKUP(A400&amp;P400,[1]HARGA!C:D,2,0)*Q400</f>
        <v>33120000</v>
      </c>
      <c r="AJ400" s="32">
        <f>VLOOKUP(A400&amp;P400,[1]HARGA!C:D,2,0)*W400</f>
        <v>34560000</v>
      </c>
      <c r="AK400" s="32">
        <f>VLOOKUP(A400&amp;P400,[1]HARGA!C:D,2,0)*AB400</f>
        <v>1440000</v>
      </c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>
        <v>2</v>
      </c>
    </row>
    <row r="401" spans="1:55" hidden="1" x14ac:dyDescent="0.35">
      <c r="A401" s="22" t="s">
        <v>61</v>
      </c>
      <c r="B401" s="22" t="s">
        <v>52</v>
      </c>
      <c r="C401" s="23">
        <v>21092400537</v>
      </c>
      <c r="D401" s="22" t="s">
        <v>271</v>
      </c>
      <c r="E401" s="22" t="s">
        <v>295</v>
      </c>
      <c r="F401" s="22" t="s">
        <v>296</v>
      </c>
      <c r="G401" s="22">
        <v>5041766531</v>
      </c>
      <c r="H401" s="22" t="s">
        <v>56</v>
      </c>
      <c r="I401" s="22" t="s">
        <v>56</v>
      </c>
      <c r="J401" s="24">
        <v>44471</v>
      </c>
      <c r="K401" s="22">
        <v>24</v>
      </c>
      <c r="L401" s="22" t="s">
        <v>72</v>
      </c>
      <c r="M401" s="22" t="s">
        <v>72</v>
      </c>
      <c r="N401" s="43" t="s">
        <v>799</v>
      </c>
      <c r="O401" s="26">
        <v>44473</v>
      </c>
      <c r="P401" s="44" t="s">
        <v>76</v>
      </c>
      <c r="Q401" s="22">
        <v>24</v>
      </c>
      <c r="R401" s="23">
        <v>21092400563</v>
      </c>
      <c r="S401" s="22" t="s">
        <v>56</v>
      </c>
      <c r="T401" s="22">
        <v>6008045392</v>
      </c>
      <c r="U401" s="22">
        <v>24</v>
      </c>
      <c r="V401" s="28">
        <v>0</v>
      </c>
      <c r="W401" s="22">
        <v>24</v>
      </c>
      <c r="X401" s="33" t="s">
        <v>72</v>
      </c>
      <c r="Y401" s="22" t="s">
        <v>56</v>
      </c>
      <c r="Z401" s="34" t="s">
        <v>800</v>
      </c>
      <c r="AA401" s="35">
        <v>44471</v>
      </c>
      <c r="AB401" s="22">
        <v>0</v>
      </c>
      <c r="AC401" s="43">
        <v>5041767173</v>
      </c>
      <c r="AD401" s="73" t="s">
        <v>801</v>
      </c>
      <c r="AE401" s="26">
        <v>44473</v>
      </c>
      <c r="AF401" s="31" t="str">
        <f>VLOOKUP(G401,'TAGIHAN TIV (QTY)'!L:S,8,FALSE)</f>
        <v>8276766666</v>
      </c>
      <c r="AG401" s="31" t="str">
        <f>VLOOKUP(T401,'TAGIHAN TIV (QTY)'!L:S,8,FALSE)</f>
        <v>2050343532</v>
      </c>
      <c r="AH401" s="31" t="str">
        <f>VLOOKUP(AC401,'TAGIHAN TIV (QTY)'!L:S,8,FALSE)</f>
        <v>8276766666</v>
      </c>
      <c r="AI401" s="32">
        <f>VLOOKUP(A401&amp;P401,[1]HARGA!C:D,2,0)*Q401</f>
        <v>0</v>
      </c>
      <c r="AJ401" s="32">
        <f>VLOOKUP(A401&amp;P401,[1]HARGA!C:D,2,0)*W401</f>
        <v>0</v>
      </c>
      <c r="AK401" s="32">
        <f>VLOOKUP(A401&amp;P401,[1]HARGA!C:D,2,0)*AB401</f>
        <v>0</v>
      </c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>
        <v>2</v>
      </c>
    </row>
    <row r="402" spans="1:55" hidden="1" x14ac:dyDescent="0.35">
      <c r="A402" s="22" t="s">
        <v>61</v>
      </c>
      <c r="B402" s="22" t="s">
        <v>52</v>
      </c>
      <c r="C402" s="23">
        <v>21092400538</v>
      </c>
      <c r="D402" s="22" t="s">
        <v>271</v>
      </c>
      <c r="E402" s="22" t="s">
        <v>802</v>
      </c>
      <c r="F402" s="22" t="s">
        <v>803</v>
      </c>
      <c r="G402" s="22">
        <v>5041766019</v>
      </c>
      <c r="H402" s="22" t="s">
        <v>56</v>
      </c>
      <c r="I402" s="22" t="s">
        <v>56</v>
      </c>
      <c r="J402" s="24">
        <v>44471</v>
      </c>
      <c r="K402" s="22">
        <v>960</v>
      </c>
      <c r="L402" s="22" t="s">
        <v>102</v>
      </c>
      <c r="M402" s="22" t="s">
        <v>102</v>
      </c>
      <c r="N402" s="43" t="s">
        <v>804</v>
      </c>
      <c r="O402" s="26">
        <v>44473</v>
      </c>
      <c r="P402" s="44" t="s">
        <v>59</v>
      </c>
      <c r="Q402" s="22">
        <v>960</v>
      </c>
      <c r="R402" s="23">
        <v>21092400588</v>
      </c>
      <c r="S402" s="22" t="s">
        <v>56</v>
      </c>
      <c r="T402" s="22">
        <v>6008044025</v>
      </c>
      <c r="U402" s="22">
        <v>20</v>
      </c>
      <c r="V402" s="28">
        <v>0</v>
      </c>
      <c r="W402" s="22">
        <v>20</v>
      </c>
      <c r="X402" s="33" t="s">
        <v>102</v>
      </c>
      <c r="Y402" s="22" t="s">
        <v>56</v>
      </c>
      <c r="Z402" s="34" t="s">
        <v>805</v>
      </c>
      <c r="AA402" s="35">
        <v>44470</v>
      </c>
      <c r="AB402" s="22">
        <v>0</v>
      </c>
      <c r="AC402" s="43">
        <v>5041768602</v>
      </c>
      <c r="AD402" s="73" t="s">
        <v>806</v>
      </c>
      <c r="AE402" s="26">
        <v>44473</v>
      </c>
      <c r="AF402" s="31" t="str">
        <f>VLOOKUP(G402,'TAGIHAN TIV (QTY)'!L:S,8,FALSE)</f>
        <v>8276766666</v>
      </c>
      <c r="AG402" s="31" t="str">
        <f>VLOOKUP(T402,'TAGIHAN TIV (QTY)'!L:S,8,FALSE)</f>
        <v>2050343532</v>
      </c>
      <c r="AH402" s="31" t="str">
        <f>VLOOKUP(AC402,'TAGIHAN TIV (QTY)'!L:S,8,FALSE)</f>
        <v>8276766666</v>
      </c>
      <c r="AI402" s="32">
        <f>VLOOKUP(A402&amp;P402,[1]HARGA!C:D,2,0)*Q402</f>
        <v>9456000</v>
      </c>
      <c r="AJ402" s="32">
        <f>VLOOKUP(A402&amp;P402,[1]HARGA!C:D,2,0)*W402</f>
        <v>197000</v>
      </c>
      <c r="AK402" s="32">
        <f>VLOOKUP(A402&amp;P402,[1]HARGA!C:D,2,0)*AB402</f>
        <v>0</v>
      </c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>
        <v>2</v>
      </c>
    </row>
    <row r="403" spans="1:55" hidden="1" x14ac:dyDescent="0.35">
      <c r="A403" s="22" t="s">
        <v>61</v>
      </c>
      <c r="B403" s="22" t="s">
        <v>52</v>
      </c>
      <c r="C403" s="23">
        <v>21092400538</v>
      </c>
      <c r="D403" s="22" t="s">
        <v>271</v>
      </c>
      <c r="E403" s="22" t="s">
        <v>802</v>
      </c>
      <c r="F403" s="22" t="s">
        <v>803</v>
      </c>
      <c r="G403" s="22">
        <v>5041766019</v>
      </c>
      <c r="H403" s="22" t="s">
        <v>56</v>
      </c>
      <c r="I403" s="22" t="s">
        <v>56</v>
      </c>
      <c r="J403" s="24">
        <v>44471</v>
      </c>
      <c r="K403" s="22">
        <v>960</v>
      </c>
      <c r="L403" s="22" t="s">
        <v>102</v>
      </c>
      <c r="M403" s="22" t="s">
        <v>102</v>
      </c>
      <c r="N403" s="43" t="s">
        <v>804</v>
      </c>
      <c r="O403" s="26">
        <v>44473</v>
      </c>
      <c r="P403" s="44" t="s">
        <v>60</v>
      </c>
      <c r="Q403" s="22">
        <v>960</v>
      </c>
      <c r="R403" s="23">
        <v>21092400588</v>
      </c>
      <c r="S403" s="22" t="s">
        <v>56</v>
      </c>
      <c r="T403" s="22">
        <v>6008044025</v>
      </c>
      <c r="U403" s="22">
        <v>960</v>
      </c>
      <c r="V403" s="28">
        <v>0</v>
      </c>
      <c r="W403" s="22">
        <v>960</v>
      </c>
      <c r="X403" s="33" t="s">
        <v>102</v>
      </c>
      <c r="Y403" s="22" t="s">
        <v>56</v>
      </c>
      <c r="Z403" s="34" t="s">
        <v>805</v>
      </c>
      <c r="AA403" s="35">
        <v>44470</v>
      </c>
      <c r="AB403" s="22">
        <v>50</v>
      </c>
      <c r="AC403" s="43">
        <v>5041768602</v>
      </c>
      <c r="AD403" s="73" t="s">
        <v>806</v>
      </c>
      <c r="AE403" s="26">
        <v>44473</v>
      </c>
      <c r="AF403" s="31" t="str">
        <f>VLOOKUP(G403,'TAGIHAN TIV (QTY)'!L:S,8,FALSE)</f>
        <v>8276766666</v>
      </c>
      <c r="AG403" s="31" t="str">
        <f>VLOOKUP(T403,'TAGIHAN TIV (QTY)'!L:S,8,FALSE)</f>
        <v>2050343532</v>
      </c>
      <c r="AH403" s="31" t="str">
        <f>VLOOKUP(AC403,'TAGIHAN TIV (QTY)'!L:S,8,FALSE)</f>
        <v>8276766666</v>
      </c>
      <c r="AI403" s="32">
        <f>VLOOKUP(A403&amp;P403,[1]HARGA!C:D,2,0)*Q403</f>
        <v>28800000</v>
      </c>
      <c r="AJ403" s="32">
        <f>VLOOKUP(A403&amp;P403,[1]HARGA!C:D,2,0)*W403</f>
        <v>28800000</v>
      </c>
      <c r="AK403" s="32">
        <f>VLOOKUP(A403&amp;P403,[1]HARGA!C:D,2,0)*AB403</f>
        <v>1500000</v>
      </c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>
        <v>2</v>
      </c>
    </row>
    <row r="404" spans="1:55" hidden="1" x14ac:dyDescent="0.35">
      <c r="A404" s="22" t="s">
        <v>61</v>
      </c>
      <c r="B404" s="22" t="s">
        <v>52</v>
      </c>
      <c r="C404" s="23">
        <v>21092400538</v>
      </c>
      <c r="D404" s="22" t="s">
        <v>271</v>
      </c>
      <c r="E404" s="22" t="s">
        <v>802</v>
      </c>
      <c r="F404" s="22" t="s">
        <v>803</v>
      </c>
      <c r="G404" s="22">
        <v>5041766019</v>
      </c>
      <c r="H404" s="22" t="s">
        <v>56</v>
      </c>
      <c r="I404" s="22" t="s">
        <v>56</v>
      </c>
      <c r="J404" s="24">
        <v>44471</v>
      </c>
      <c r="K404" s="22">
        <v>20</v>
      </c>
      <c r="L404" s="22" t="s">
        <v>102</v>
      </c>
      <c r="M404" s="22" t="s">
        <v>102</v>
      </c>
      <c r="N404" s="43" t="s">
        <v>804</v>
      </c>
      <c r="O404" s="26">
        <v>44473</v>
      </c>
      <c r="P404" s="44" t="s">
        <v>76</v>
      </c>
      <c r="Q404" s="22">
        <v>20</v>
      </c>
      <c r="R404" s="23">
        <v>21092400588</v>
      </c>
      <c r="S404" s="22" t="s">
        <v>56</v>
      </c>
      <c r="T404" s="22">
        <v>6008044025</v>
      </c>
      <c r="U404" s="22">
        <v>20</v>
      </c>
      <c r="V404" s="28">
        <v>0</v>
      </c>
      <c r="W404" s="22">
        <v>20</v>
      </c>
      <c r="X404" s="33" t="s">
        <v>102</v>
      </c>
      <c r="Y404" s="22" t="s">
        <v>56</v>
      </c>
      <c r="Z404" s="34" t="s">
        <v>805</v>
      </c>
      <c r="AA404" s="35">
        <v>44470</v>
      </c>
      <c r="AB404" s="22">
        <v>0</v>
      </c>
      <c r="AC404" s="43">
        <v>5041768602</v>
      </c>
      <c r="AD404" s="73" t="s">
        <v>806</v>
      </c>
      <c r="AE404" s="26">
        <v>44473</v>
      </c>
      <c r="AF404" s="31" t="str">
        <f>VLOOKUP(G404,'TAGIHAN TIV (QTY)'!L:S,8,FALSE)</f>
        <v>8276766666</v>
      </c>
      <c r="AG404" s="31" t="str">
        <f>VLOOKUP(T404,'TAGIHAN TIV (QTY)'!L:S,8,FALSE)</f>
        <v>2050343532</v>
      </c>
      <c r="AH404" s="31" t="str">
        <f>VLOOKUP(AC404,'TAGIHAN TIV (QTY)'!L:S,8,FALSE)</f>
        <v>8276766666</v>
      </c>
      <c r="AI404" s="32">
        <f>VLOOKUP(A404&amp;P404,[1]HARGA!C:D,2,0)*Q404</f>
        <v>0</v>
      </c>
      <c r="AJ404" s="32">
        <f>VLOOKUP(A404&amp;P404,[1]HARGA!C:D,2,0)*W404</f>
        <v>0</v>
      </c>
      <c r="AK404" s="32">
        <f>VLOOKUP(A404&amp;P404,[1]HARGA!C:D,2,0)*AB404</f>
        <v>0</v>
      </c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>
        <v>2</v>
      </c>
    </row>
    <row r="405" spans="1:55" hidden="1" x14ac:dyDescent="0.35">
      <c r="A405" s="22" t="s">
        <v>61</v>
      </c>
      <c r="B405" s="22" t="s">
        <v>52</v>
      </c>
      <c r="C405" s="23">
        <v>21092400540</v>
      </c>
      <c r="D405" s="22" t="s">
        <v>271</v>
      </c>
      <c r="E405" s="22" t="s">
        <v>690</v>
      </c>
      <c r="F405" s="22" t="s">
        <v>807</v>
      </c>
      <c r="G405" s="22">
        <v>5041767448</v>
      </c>
      <c r="H405" s="22" t="s">
        <v>56</v>
      </c>
      <c r="I405" s="22" t="s">
        <v>56</v>
      </c>
      <c r="J405" s="24">
        <v>44471</v>
      </c>
      <c r="K405" s="22">
        <v>1344</v>
      </c>
      <c r="L405" s="22" t="s">
        <v>116</v>
      </c>
      <c r="M405" s="22" t="s">
        <v>116</v>
      </c>
      <c r="N405" s="43" t="s">
        <v>808</v>
      </c>
      <c r="O405" s="26">
        <v>44473</v>
      </c>
      <c r="P405" s="44" t="s">
        <v>59</v>
      </c>
      <c r="Q405" s="22">
        <v>1344</v>
      </c>
      <c r="R405" s="23">
        <v>21092400604</v>
      </c>
      <c r="S405" s="22" t="s">
        <v>56</v>
      </c>
      <c r="T405" s="22">
        <v>6008029778</v>
      </c>
      <c r="U405" s="22">
        <v>10</v>
      </c>
      <c r="V405" s="28">
        <v>0</v>
      </c>
      <c r="W405" s="22">
        <v>10</v>
      </c>
      <c r="X405" s="33" t="s">
        <v>287</v>
      </c>
      <c r="Y405" s="22" t="s">
        <v>56</v>
      </c>
      <c r="Z405" s="34" t="s">
        <v>809</v>
      </c>
      <c r="AA405" s="35">
        <v>44470</v>
      </c>
      <c r="AB405" s="22">
        <v>0</v>
      </c>
      <c r="AC405" s="43">
        <v>5041768138</v>
      </c>
      <c r="AD405" s="73" t="s">
        <v>810</v>
      </c>
      <c r="AE405" s="26">
        <v>44505</v>
      </c>
      <c r="AF405" s="31" t="str">
        <f>VLOOKUP(G405,'TAGIHAN TIV (QTY)'!L:S,8,FALSE)</f>
        <v>8276766666</v>
      </c>
      <c r="AG405" s="31" t="str">
        <f>VLOOKUP(T405,'TAGIHAN TIV (QTY)'!L:S,8,FALSE)</f>
        <v>2050343532</v>
      </c>
      <c r="AH405" s="31" t="str">
        <f>VLOOKUP(AC405,'TAGIHAN TIV (QTY)'!L:S,8,FALSE)</f>
        <v>8276766666</v>
      </c>
      <c r="AI405" s="32">
        <f>VLOOKUP(A405&amp;P405,[1]HARGA!C:D,2,0)*Q405</f>
        <v>13238400</v>
      </c>
      <c r="AJ405" s="32">
        <f>VLOOKUP(A405&amp;P405,[1]HARGA!C:D,2,0)*W405</f>
        <v>98500</v>
      </c>
      <c r="AK405" s="32">
        <f>VLOOKUP(A405&amp;P405,[1]HARGA!C:D,2,0)*AB405</f>
        <v>0</v>
      </c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>
        <v>2</v>
      </c>
    </row>
    <row r="406" spans="1:55" hidden="1" x14ac:dyDescent="0.35">
      <c r="A406" s="22" t="s">
        <v>61</v>
      </c>
      <c r="B406" s="22" t="s">
        <v>52</v>
      </c>
      <c r="C406" s="23">
        <v>21092400540</v>
      </c>
      <c r="D406" s="22" t="s">
        <v>271</v>
      </c>
      <c r="E406" s="22" t="s">
        <v>690</v>
      </c>
      <c r="F406" s="22" t="s">
        <v>807</v>
      </c>
      <c r="G406" s="22">
        <v>5041767448</v>
      </c>
      <c r="H406" s="22" t="s">
        <v>56</v>
      </c>
      <c r="I406" s="22" t="s">
        <v>56</v>
      </c>
      <c r="J406" s="24">
        <v>44471</v>
      </c>
      <c r="K406" s="22">
        <v>1344</v>
      </c>
      <c r="L406" s="22" t="s">
        <v>116</v>
      </c>
      <c r="M406" s="22" t="s">
        <v>116</v>
      </c>
      <c r="N406" s="43" t="s">
        <v>808</v>
      </c>
      <c r="O406" s="26">
        <v>44473</v>
      </c>
      <c r="P406" s="44" t="s">
        <v>60</v>
      </c>
      <c r="Q406" s="22">
        <v>1344</v>
      </c>
      <c r="R406" s="23">
        <v>21092400604</v>
      </c>
      <c r="S406" s="22" t="s">
        <v>56</v>
      </c>
      <c r="T406" s="22">
        <v>6008029778</v>
      </c>
      <c r="U406" s="22">
        <v>1344</v>
      </c>
      <c r="V406" s="28">
        <v>0</v>
      </c>
      <c r="W406" s="22">
        <v>1344</v>
      </c>
      <c r="X406" s="33" t="s">
        <v>287</v>
      </c>
      <c r="Y406" s="22" t="s">
        <v>56</v>
      </c>
      <c r="Z406" s="34" t="s">
        <v>809</v>
      </c>
      <c r="AA406" s="35">
        <v>44470</v>
      </c>
      <c r="AB406" s="22">
        <v>60</v>
      </c>
      <c r="AC406" s="43">
        <v>5041768138</v>
      </c>
      <c r="AD406" s="73" t="s">
        <v>810</v>
      </c>
      <c r="AE406" s="26">
        <v>44505</v>
      </c>
      <c r="AF406" s="31" t="str">
        <f>VLOOKUP(G406,'TAGIHAN TIV (QTY)'!L:S,8,FALSE)</f>
        <v>8276766666</v>
      </c>
      <c r="AG406" s="31" t="str">
        <f>VLOOKUP(T406,'TAGIHAN TIV (QTY)'!L:S,8,FALSE)</f>
        <v>2050343532</v>
      </c>
      <c r="AH406" s="31" t="str">
        <f>VLOOKUP(AC406,'TAGIHAN TIV (QTY)'!L:S,8,FALSE)</f>
        <v>8276766666</v>
      </c>
      <c r="AI406" s="32">
        <f>VLOOKUP(A406&amp;P406,[1]HARGA!C:D,2,0)*Q406</f>
        <v>40320000</v>
      </c>
      <c r="AJ406" s="32">
        <f>VLOOKUP(A406&amp;P406,[1]HARGA!C:D,2,0)*W406</f>
        <v>40320000</v>
      </c>
      <c r="AK406" s="32">
        <f>VLOOKUP(A406&amp;P406,[1]HARGA!C:D,2,0)*AB406</f>
        <v>1800000</v>
      </c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>
        <v>2</v>
      </c>
    </row>
    <row r="407" spans="1:55" hidden="1" x14ac:dyDescent="0.35">
      <c r="A407" s="22" t="s">
        <v>61</v>
      </c>
      <c r="B407" s="22" t="s">
        <v>52</v>
      </c>
      <c r="C407" s="23">
        <v>21092400541</v>
      </c>
      <c r="D407" s="22" t="s">
        <v>271</v>
      </c>
      <c r="E407" s="22" t="s">
        <v>328</v>
      </c>
      <c r="F407" s="22" t="s">
        <v>329</v>
      </c>
      <c r="G407" s="22">
        <v>5041768582</v>
      </c>
      <c r="H407" s="22" t="s">
        <v>56</v>
      </c>
      <c r="I407" s="22" t="s">
        <v>56</v>
      </c>
      <c r="J407" s="24">
        <v>44471</v>
      </c>
      <c r="K407" s="22">
        <v>1344</v>
      </c>
      <c r="L407" s="22" t="s">
        <v>102</v>
      </c>
      <c r="M407" s="22" t="s">
        <v>102</v>
      </c>
      <c r="N407" s="43" t="s">
        <v>811</v>
      </c>
      <c r="O407" s="26">
        <v>44473</v>
      </c>
      <c r="P407" s="44" t="s">
        <v>59</v>
      </c>
      <c r="Q407" s="22">
        <v>1344</v>
      </c>
      <c r="R407" s="23">
        <v>21092400580</v>
      </c>
      <c r="S407" s="22" t="s">
        <v>56</v>
      </c>
      <c r="T407" s="22">
        <v>6008049349</v>
      </c>
      <c r="U407" s="22">
        <v>26</v>
      </c>
      <c r="V407" s="28">
        <v>0</v>
      </c>
      <c r="W407" s="22">
        <v>26</v>
      </c>
      <c r="X407" s="33" t="s">
        <v>274</v>
      </c>
      <c r="Y407" s="22" t="s">
        <v>56</v>
      </c>
      <c r="Z407" s="34" t="s">
        <v>812</v>
      </c>
      <c r="AA407" s="35">
        <v>44471</v>
      </c>
      <c r="AB407" s="22">
        <v>0</v>
      </c>
      <c r="AC407" s="43">
        <v>5041741890</v>
      </c>
      <c r="AD407" s="73" t="s">
        <v>813</v>
      </c>
      <c r="AE407" s="26">
        <v>44505</v>
      </c>
      <c r="AF407" s="31" t="str">
        <f>VLOOKUP(G407,'TAGIHAN TIV (QTY)'!L:S,8,FALSE)</f>
        <v>8276766666</v>
      </c>
      <c r="AG407" s="31" t="str">
        <f>VLOOKUP(T407,'TAGIHAN TIV (QTY)'!L:S,8,FALSE)</f>
        <v>2050343532</v>
      </c>
      <c r="AH407" s="31" t="str">
        <f>VLOOKUP(AC407,'TAGIHAN TIV (QTY)'!L:S,8,FALSE)</f>
        <v>8276766666</v>
      </c>
      <c r="AI407" s="32">
        <f>VLOOKUP(A407&amp;P407,[1]HARGA!C:D,2,0)*Q407</f>
        <v>13238400</v>
      </c>
      <c r="AJ407" s="32">
        <f>VLOOKUP(A407&amp;P407,[1]HARGA!C:D,2,0)*W407</f>
        <v>256100</v>
      </c>
      <c r="AK407" s="32">
        <f>VLOOKUP(A407&amp;P407,[1]HARGA!C:D,2,0)*AB407</f>
        <v>0</v>
      </c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>
        <v>2</v>
      </c>
    </row>
    <row r="408" spans="1:55" hidden="1" x14ac:dyDescent="0.35">
      <c r="A408" s="22" t="s">
        <v>61</v>
      </c>
      <c r="B408" s="22" t="s">
        <v>52</v>
      </c>
      <c r="C408" s="23">
        <v>21092400541</v>
      </c>
      <c r="D408" s="22" t="s">
        <v>271</v>
      </c>
      <c r="E408" s="22" t="s">
        <v>328</v>
      </c>
      <c r="F408" s="22" t="s">
        <v>329</v>
      </c>
      <c r="G408" s="22">
        <v>5041768582</v>
      </c>
      <c r="H408" s="22" t="s">
        <v>56</v>
      </c>
      <c r="I408" s="22" t="s">
        <v>56</v>
      </c>
      <c r="J408" s="24">
        <v>44471</v>
      </c>
      <c r="K408" s="22">
        <v>1344</v>
      </c>
      <c r="L408" s="22" t="s">
        <v>102</v>
      </c>
      <c r="M408" s="22" t="s">
        <v>102</v>
      </c>
      <c r="N408" s="43" t="s">
        <v>811</v>
      </c>
      <c r="O408" s="26">
        <v>44473</v>
      </c>
      <c r="P408" s="44" t="s">
        <v>60</v>
      </c>
      <c r="Q408" s="22">
        <v>1344</v>
      </c>
      <c r="R408" s="23">
        <v>21092400580</v>
      </c>
      <c r="S408" s="22" t="s">
        <v>56</v>
      </c>
      <c r="T408" s="22">
        <v>6008049349</v>
      </c>
      <c r="U408" s="22">
        <v>1344</v>
      </c>
      <c r="V408" s="28">
        <v>0</v>
      </c>
      <c r="W408" s="22">
        <v>1344</v>
      </c>
      <c r="X408" s="33" t="s">
        <v>274</v>
      </c>
      <c r="Y408" s="22" t="s">
        <v>56</v>
      </c>
      <c r="Z408" s="34" t="s">
        <v>812</v>
      </c>
      <c r="AA408" s="35">
        <v>44471</v>
      </c>
      <c r="AB408" s="22">
        <v>65</v>
      </c>
      <c r="AC408" s="43">
        <v>5041741890</v>
      </c>
      <c r="AD408" s="73" t="s">
        <v>813</v>
      </c>
      <c r="AE408" s="26">
        <v>44505</v>
      </c>
      <c r="AF408" s="31" t="str">
        <f>VLOOKUP(G408,'TAGIHAN TIV (QTY)'!L:S,8,FALSE)</f>
        <v>8276766666</v>
      </c>
      <c r="AG408" s="31" t="str">
        <f>VLOOKUP(T408,'TAGIHAN TIV (QTY)'!L:S,8,FALSE)</f>
        <v>2050343532</v>
      </c>
      <c r="AH408" s="31" t="str">
        <f>VLOOKUP(AC408,'TAGIHAN TIV (QTY)'!L:S,8,FALSE)</f>
        <v>8276766666</v>
      </c>
      <c r="AI408" s="32">
        <f>VLOOKUP(A408&amp;P408,[1]HARGA!C:D,2,0)*Q408</f>
        <v>40320000</v>
      </c>
      <c r="AJ408" s="32">
        <f>VLOOKUP(A408&amp;P408,[1]HARGA!C:D,2,0)*W408</f>
        <v>40320000</v>
      </c>
      <c r="AK408" s="32">
        <f>VLOOKUP(A408&amp;P408,[1]HARGA!C:D,2,0)*AB408</f>
        <v>1950000</v>
      </c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>
        <v>2</v>
      </c>
    </row>
    <row r="409" spans="1:55" hidden="1" x14ac:dyDescent="0.35">
      <c r="A409" s="22" t="s">
        <v>61</v>
      </c>
      <c r="B409" s="22" t="s">
        <v>52</v>
      </c>
      <c r="C409" s="23">
        <v>21092400544</v>
      </c>
      <c r="D409" s="22" t="s">
        <v>271</v>
      </c>
      <c r="E409" s="22" t="s">
        <v>814</v>
      </c>
      <c r="F409" s="22" t="s">
        <v>815</v>
      </c>
      <c r="G409" s="22">
        <v>5041766475</v>
      </c>
      <c r="H409" s="22" t="s">
        <v>56</v>
      </c>
      <c r="I409" s="22" t="s">
        <v>56</v>
      </c>
      <c r="J409" s="24">
        <v>44471</v>
      </c>
      <c r="K409" s="22">
        <v>1344</v>
      </c>
      <c r="L409" s="22" t="s">
        <v>102</v>
      </c>
      <c r="M409" s="22" t="s">
        <v>102</v>
      </c>
      <c r="N409" s="43" t="s">
        <v>816</v>
      </c>
      <c r="O409" s="26">
        <v>44473</v>
      </c>
      <c r="P409" s="44" t="s">
        <v>59</v>
      </c>
      <c r="Q409" s="22">
        <v>1344</v>
      </c>
      <c r="R409" s="23">
        <v>21092400593</v>
      </c>
      <c r="S409" s="22" t="s">
        <v>56</v>
      </c>
      <c r="T409" s="22">
        <v>6008047597</v>
      </c>
      <c r="U409" s="22">
        <v>30</v>
      </c>
      <c r="V409" s="28">
        <v>0</v>
      </c>
      <c r="W409" s="22">
        <v>30</v>
      </c>
      <c r="X409" s="33" t="s">
        <v>309</v>
      </c>
      <c r="Y409" s="22" t="s">
        <v>56</v>
      </c>
      <c r="Z409" s="34" t="s">
        <v>817</v>
      </c>
      <c r="AA409" s="35">
        <v>44470</v>
      </c>
      <c r="AB409" s="22">
        <v>1</v>
      </c>
      <c r="AC409" s="43">
        <v>5041763484</v>
      </c>
      <c r="AD409" s="73" t="s">
        <v>818</v>
      </c>
      <c r="AE409" s="26">
        <v>44488</v>
      </c>
      <c r="AF409" s="31" t="str">
        <f>VLOOKUP(G409,'TAGIHAN TIV (QTY)'!L:S,8,FALSE)</f>
        <v>8276766666</v>
      </c>
      <c r="AG409" s="31" t="str">
        <f>VLOOKUP(T409,'TAGIHAN TIV (QTY)'!L:S,8,FALSE)</f>
        <v>2050343532</v>
      </c>
      <c r="AH409" s="31" t="str">
        <f>VLOOKUP(AC409,'TAGIHAN TIV (QTY)'!L:S,8,FALSE)</f>
        <v>8276766666</v>
      </c>
      <c r="AI409" s="32">
        <f>VLOOKUP(A409&amp;P409,[1]HARGA!C:D,2,0)*Q409</f>
        <v>13238400</v>
      </c>
      <c r="AJ409" s="32">
        <f>VLOOKUP(A409&amp;P409,[1]HARGA!C:D,2,0)*W409</f>
        <v>295500</v>
      </c>
      <c r="AK409" s="32">
        <f>VLOOKUP(A409&amp;P409,[1]HARGA!C:D,2,0)*AB409</f>
        <v>9850</v>
      </c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>
        <v>2</v>
      </c>
    </row>
    <row r="410" spans="1:55" hidden="1" x14ac:dyDescent="0.35">
      <c r="A410" s="22" t="s">
        <v>61</v>
      </c>
      <c r="B410" s="22" t="s">
        <v>52</v>
      </c>
      <c r="C410" s="23">
        <v>21092400544</v>
      </c>
      <c r="D410" s="22" t="s">
        <v>271</v>
      </c>
      <c r="E410" s="22" t="s">
        <v>814</v>
      </c>
      <c r="F410" s="22" t="s">
        <v>815</v>
      </c>
      <c r="G410" s="22">
        <v>5041766475</v>
      </c>
      <c r="H410" s="22" t="s">
        <v>56</v>
      </c>
      <c r="I410" s="22" t="s">
        <v>56</v>
      </c>
      <c r="J410" s="24">
        <v>44471</v>
      </c>
      <c r="K410" s="22">
        <v>1344</v>
      </c>
      <c r="L410" s="22" t="s">
        <v>102</v>
      </c>
      <c r="M410" s="22" t="s">
        <v>102</v>
      </c>
      <c r="N410" s="43" t="s">
        <v>816</v>
      </c>
      <c r="O410" s="26">
        <v>44473</v>
      </c>
      <c r="P410" s="44" t="s">
        <v>60</v>
      </c>
      <c r="Q410" s="22">
        <v>1344</v>
      </c>
      <c r="R410" s="23">
        <v>21092400593</v>
      </c>
      <c r="S410" s="22" t="s">
        <v>56</v>
      </c>
      <c r="T410" s="22">
        <v>6008047597</v>
      </c>
      <c r="U410" s="22">
        <v>1344</v>
      </c>
      <c r="V410" s="28">
        <v>0</v>
      </c>
      <c r="W410" s="22">
        <v>1344</v>
      </c>
      <c r="X410" s="33" t="s">
        <v>309</v>
      </c>
      <c r="Y410" s="22" t="s">
        <v>56</v>
      </c>
      <c r="Z410" s="34" t="s">
        <v>817</v>
      </c>
      <c r="AA410" s="35">
        <v>44470</v>
      </c>
      <c r="AB410" s="22">
        <v>61</v>
      </c>
      <c r="AC410" s="43">
        <v>5041763484</v>
      </c>
      <c r="AD410" s="73" t="s">
        <v>818</v>
      </c>
      <c r="AE410" s="26">
        <v>44488</v>
      </c>
      <c r="AF410" s="31" t="str">
        <f>VLOOKUP(G410,'TAGIHAN TIV (QTY)'!L:S,8,FALSE)</f>
        <v>8276766666</v>
      </c>
      <c r="AG410" s="31" t="str">
        <f>VLOOKUP(T410,'TAGIHAN TIV (QTY)'!L:S,8,FALSE)</f>
        <v>2050343532</v>
      </c>
      <c r="AH410" s="31" t="str">
        <f>VLOOKUP(AC410,'TAGIHAN TIV (QTY)'!L:S,8,FALSE)</f>
        <v>8276766666</v>
      </c>
      <c r="AI410" s="32">
        <f>VLOOKUP(A410&amp;P410,[1]HARGA!C:D,2,0)*Q410</f>
        <v>40320000</v>
      </c>
      <c r="AJ410" s="32">
        <f>VLOOKUP(A410&amp;P410,[1]HARGA!C:D,2,0)*W410</f>
        <v>40320000</v>
      </c>
      <c r="AK410" s="32">
        <f>VLOOKUP(A410&amp;P410,[1]HARGA!C:D,2,0)*AB410</f>
        <v>1830000</v>
      </c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>
        <v>2</v>
      </c>
    </row>
    <row r="411" spans="1:55" hidden="1" x14ac:dyDescent="0.35">
      <c r="A411" s="22" t="s">
        <v>51</v>
      </c>
      <c r="B411" s="22" t="s">
        <v>52</v>
      </c>
      <c r="C411" s="23">
        <v>21092400953</v>
      </c>
      <c r="D411" s="22" t="s">
        <v>271</v>
      </c>
      <c r="E411" s="22" t="s">
        <v>333</v>
      </c>
      <c r="F411" s="22" t="s">
        <v>334</v>
      </c>
      <c r="G411" s="22">
        <v>5041769554</v>
      </c>
      <c r="H411" s="22" t="s">
        <v>56</v>
      </c>
      <c r="I411" s="22" t="s">
        <v>56</v>
      </c>
      <c r="J411" s="24">
        <v>44471</v>
      </c>
      <c r="K411" s="22">
        <v>960</v>
      </c>
      <c r="L411" s="22" t="s">
        <v>164</v>
      </c>
      <c r="M411" s="22" t="s">
        <v>164</v>
      </c>
      <c r="N411" s="43" t="s">
        <v>819</v>
      </c>
      <c r="O411" s="26">
        <v>44473</v>
      </c>
      <c r="P411" s="44" t="s">
        <v>59</v>
      </c>
      <c r="Q411" s="22">
        <v>960</v>
      </c>
      <c r="R411" s="23">
        <v>21092400962</v>
      </c>
      <c r="S411" s="22" t="s">
        <v>56</v>
      </c>
      <c r="T411" s="22">
        <v>6008050850</v>
      </c>
      <c r="U411" s="22">
        <v>24</v>
      </c>
      <c r="V411" s="28">
        <v>0</v>
      </c>
      <c r="W411" s="22">
        <v>24</v>
      </c>
      <c r="X411" s="33" t="s">
        <v>164</v>
      </c>
      <c r="Y411" s="22" t="s">
        <v>56</v>
      </c>
      <c r="Z411" s="34" t="s">
        <v>820</v>
      </c>
      <c r="AA411" s="35">
        <v>44471</v>
      </c>
      <c r="AB411" s="22">
        <v>0</v>
      </c>
      <c r="AC411" s="43">
        <v>5041770448</v>
      </c>
      <c r="AD411" s="73" t="s">
        <v>821</v>
      </c>
      <c r="AE411" s="26">
        <v>44473</v>
      </c>
      <c r="AF411" s="31" t="str">
        <f>VLOOKUP(G411,'TAGIHAN TIV (QTY)'!L:S,8,FALSE)</f>
        <v>8276767193</v>
      </c>
      <c r="AG411" s="31" t="str">
        <f>VLOOKUP(T411,'TAGIHAN TIV (QTY)'!L:S,8,FALSE)</f>
        <v>2050343559</v>
      </c>
      <c r="AH411" s="31" t="str">
        <f>VLOOKUP(AC411,'TAGIHAN TIV (QTY)'!L:S,8,FALSE)</f>
        <v>8276767193</v>
      </c>
      <c r="AI411" s="32">
        <f>VLOOKUP(A411&amp;P411,[1]HARGA!C:D,2,0)*Q411</f>
        <v>9456000</v>
      </c>
      <c r="AJ411" s="32">
        <f>VLOOKUP(A411&amp;P411,[1]HARGA!C:D,2,0)*W411</f>
        <v>236400</v>
      </c>
      <c r="AK411" s="32">
        <f>VLOOKUP(A411&amp;P411,[1]HARGA!C:D,2,0)*AB411</f>
        <v>0</v>
      </c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>
        <v>2</v>
      </c>
    </row>
    <row r="412" spans="1:55" hidden="1" x14ac:dyDescent="0.35">
      <c r="A412" s="22" t="s">
        <v>51</v>
      </c>
      <c r="B412" s="22" t="s">
        <v>52</v>
      </c>
      <c r="C412" s="23">
        <v>21092400953</v>
      </c>
      <c r="D412" s="22" t="s">
        <v>271</v>
      </c>
      <c r="E412" s="22" t="s">
        <v>333</v>
      </c>
      <c r="F412" s="22" t="s">
        <v>334</v>
      </c>
      <c r="G412" s="22">
        <v>5041769554</v>
      </c>
      <c r="H412" s="22" t="s">
        <v>56</v>
      </c>
      <c r="I412" s="22" t="s">
        <v>56</v>
      </c>
      <c r="J412" s="24">
        <v>44471</v>
      </c>
      <c r="K412" s="22">
        <v>960</v>
      </c>
      <c r="L412" s="22" t="s">
        <v>164</v>
      </c>
      <c r="M412" s="22" t="s">
        <v>164</v>
      </c>
      <c r="N412" s="43" t="s">
        <v>819</v>
      </c>
      <c r="O412" s="26">
        <v>44473</v>
      </c>
      <c r="P412" s="44" t="s">
        <v>60</v>
      </c>
      <c r="Q412" s="22">
        <v>960</v>
      </c>
      <c r="R412" s="23">
        <v>21092400962</v>
      </c>
      <c r="S412" s="22" t="s">
        <v>56</v>
      </c>
      <c r="T412" s="22">
        <v>6008050850</v>
      </c>
      <c r="U412" s="22">
        <v>1152</v>
      </c>
      <c r="V412" s="28">
        <v>0</v>
      </c>
      <c r="W412" s="22">
        <v>1152</v>
      </c>
      <c r="X412" s="33" t="s">
        <v>164</v>
      </c>
      <c r="Y412" s="22" t="s">
        <v>56</v>
      </c>
      <c r="Z412" s="34" t="s">
        <v>820</v>
      </c>
      <c r="AA412" s="35">
        <v>44471</v>
      </c>
      <c r="AB412" s="22">
        <v>192</v>
      </c>
      <c r="AC412" s="43">
        <v>5041770448</v>
      </c>
      <c r="AD412" s="73" t="s">
        <v>821</v>
      </c>
      <c r="AE412" s="26">
        <v>44473</v>
      </c>
      <c r="AF412" s="31" t="str">
        <f>VLOOKUP(G412,'TAGIHAN TIV (QTY)'!L:S,8,FALSE)</f>
        <v>8276767193</v>
      </c>
      <c r="AG412" s="31" t="str">
        <f>VLOOKUP(T412,'TAGIHAN TIV (QTY)'!L:S,8,FALSE)</f>
        <v>2050343559</v>
      </c>
      <c r="AH412" s="31" t="str">
        <f>VLOOKUP(AC412,'TAGIHAN TIV (QTY)'!L:S,8,FALSE)</f>
        <v>8276767193</v>
      </c>
      <c r="AI412" s="32">
        <f>VLOOKUP(A412&amp;P412,[1]HARGA!C:D,2,0)*Q412</f>
        <v>28800000</v>
      </c>
      <c r="AJ412" s="32">
        <f>VLOOKUP(A412&amp;P412,[1]HARGA!C:D,2,0)*W412</f>
        <v>34560000</v>
      </c>
      <c r="AK412" s="32">
        <f>VLOOKUP(A412&amp;P412,[1]HARGA!C:D,2,0)*AB412</f>
        <v>5760000</v>
      </c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>
        <v>2</v>
      </c>
    </row>
    <row r="413" spans="1:55" hidden="1" x14ac:dyDescent="0.35">
      <c r="A413" s="22" t="s">
        <v>51</v>
      </c>
      <c r="B413" s="22" t="s">
        <v>52</v>
      </c>
      <c r="C413" s="23">
        <v>21092400953</v>
      </c>
      <c r="D413" s="22" t="s">
        <v>271</v>
      </c>
      <c r="E413" s="22" t="s">
        <v>333</v>
      </c>
      <c r="F413" s="22" t="s">
        <v>334</v>
      </c>
      <c r="G413" s="22">
        <v>5041769554</v>
      </c>
      <c r="H413" s="22" t="s">
        <v>56</v>
      </c>
      <c r="I413" s="22" t="s">
        <v>56</v>
      </c>
      <c r="J413" s="24">
        <v>44471</v>
      </c>
      <c r="K413" s="22">
        <v>24</v>
      </c>
      <c r="L413" s="22" t="s">
        <v>164</v>
      </c>
      <c r="M413" s="22" t="s">
        <v>164</v>
      </c>
      <c r="N413" s="43" t="s">
        <v>819</v>
      </c>
      <c r="O413" s="26">
        <v>44473</v>
      </c>
      <c r="P413" s="44" t="s">
        <v>76</v>
      </c>
      <c r="Q413" s="22">
        <v>24</v>
      </c>
      <c r="R413" s="23">
        <v>21092400962</v>
      </c>
      <c r="S413" s="22" t="s">
        <v>56</v>
      </c>
      <c r="T413" s="22">
        <v>6008050850</v>
      </c>
      <c r="U413" s="22">
        <v>24</v>
      </c>
      <c r="V413" s="28">
        <v>0</v>
      </c>
      <c r="W413" s="22">
        <v>24</v>
      </c>
      <c r="X413" s="33" t="s">
        <v>164</v>
      </c>
      <c r="Y413" s="22" t="s">
        <v>56</v>
      </c>
      <c r="Z413" s="34" t="s">
        <v>820</v>
      </c>
      <c r="AA413" s="35">
        <v>44471</v>
      </c>
      <c r="AB413" s="22">
        <v>0</v>
      </c>
      <c r="AC413" s="43">
        <v>5041770448</v>
      </c>
      <c r="AD413" s="73" t="s">
        <v>821</v>
      </c>
      <c r="AE413" s="26">
        <v>44473</v>
      </c>
      <c r="AF413" s="31" t="str">
        <f>VLOOKUP(G413,'TAGIHAN TIV (QTY)'!L:S,8,FALSE)</f>
        <v>8276767193</v>
      </c>
      <c r="AG413" s="31" t="str">
        <f>VLOOKUP(T413,'TAGIHAN TIV (QTY)'!L:S,8,FALSE)</f>
        <v>2050343559</v>
      </c>
      <c r="AH413" s="31" t="str">
        <f>VLOOKUP(AC413,'TAGIHAN TIV (QTY)'!L:S,8,FALSE)</f>
        <v>8276767193</v>
      </c>
      <c r="AI413" s="32">
        <f>VLOOKUP(A413&amp;P413,[1]HARGA!C:D,2,0)*Q413</f>
        <v>0</v>
      </c>
      <c r="AJ413" s="32">
        <f>VLOOKUP(A413&amp;P413,[1]HARGA!C:D,2,0)*W413</f>
        <v>0</v>
      </c>
      <c r="AK413" s="32">
        <f>VLOOKUP(A413&amp;P413,[1]HARGA!C:D,2,0)*AB413</f>
        <v>0</v>
      </c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>
        <v>2</v>
      </c>
    </row>
    <row r="414" spans="1:55" hidden="1" x14ac:dyDescent="0.35">
      <c r="A414" s="22" t="s">
        <v>61</v>
      </c>
      <c r="B414" s="22" t="s">
        <v>355</v>
      </c>
      <c r="C414" s="23">
        <v>21092400515</v>
      </c>
      <c r="D414" s="22" t="s">
        <v>68</v>
      </c>
      <c r="E414" s="22" t="s">
        <v>362</v>
      </c>
      <c r="F414" s="22" t="s">
        <v>363</v>
      </c>
      <c r="G414" s="22">
        <v>5041769008</v>
      </c>
      <c r="H414" s="22" t="s">
        <v>56</v>
      </c>
      <c r="I414" s="22" t="s">
        <v>56</v>
      </c>
      <c r="J414" s="24">
        <v>44471</v>
      </c>
      <c r="K414" s="22">
        <v>1280</v>
      </c>
      <c r="L414" s="31" t="s">
        <v>309</v>
      </c>
      <c r="M414" s="31" t="s">
        <v>309</v>
      </c>
      <c r="N414" s="43" t="s">
        <v>822</v>
      </c>
      <c r="O414" s="26">
        <v>44473</v>
      </c>
      <c r="P414" s="44" t="s">
        <v>365</v>
      </c>
      <c r="Q414" s="22">
        <v>1280</v>
      </c>
      <c r="R414" s="28" t="s">
        <v>56</v>
      </c>
      <c r="S414" s="22" t="s">
        <v>56</v>
      </c>
      <c r="T414" s="41">
        <v>6008044878</v>
      </c>
      <c r="U414" s="28">
        <v>0</v>
      </c>
      <c r="V414" s="28">
        <v>0</v>
      </c>
      <c r="W414" s="28">
        <v>0</v>
      </c>
      <c r="X414" s="45" t="s">
        <v>309</v>
      </c>
      <c r="Y414" s="28" t="s">
        <v>56</v>
      </c>
      <c r="Z414" s="46" t="s">
        <v>823</v>
      </c>
      <c r="AA414" s="47">
        <v>44473</v>
      </c>
      <c r="AB414" s="28">
        <v>0</v>
      </c>
      <c r="AC414" s="28" t="s">
        <v>56</v>
      </c>
      <c r="AD414" s="30" t="s">
        <v>56</v>
      </c>
      <c r="AE414" s="26" t="s">
        <v>56</v>
      </c>
      <c r="AF414" s="31" t="str">
        <f>VLOOKUP(G414,'TAGIHAN TIV (QTY)'!L:S,8,FALSE)</f>
        <v>8276766667</v>
      </c>
      <c r="AG414" s="31" t="str">
        <f>VLOOKUP(T414,'TAGIHAN TIV (QTY)'!L:S,8,FALSE)</f>
        <v>2050343533</v>
      </c>
      <c r="AH414" s="31" t="e">
        <f>VLOOKUP(AC414,'TAGIHAN TIV (QTY)'!L:S,8,FALSE)</f>
        <v>#N/A</v>
      </c>
      <c r="AI414" s="32">
        <f>VLOOKUP(A414&amp;P414,[1]HARGA!C:D,2,0)*Q414</f>
        <v>47667200</v>
      </c>
      <c r="AJ414" s="32">
        <f>VLOOKUP(A414&amp;P414,[1]HARGA!C:D,2,0)*W414</f>
        <v>0</v>
      </c>
      <c r="AK414" s="32">
        <f>VLOOKUP(A414&amp;P414,[1]HARGA!C:D,2,0)*AB414</f>
        <v>0</v>
      </c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>
        <v>2</v>
      </c>
    </row>
    <row r="415" spans="1:55" hidden="1" x14ac:dyDescent="0.35">
      <c r="A415" s="22" t="s">
        <v>61</v>
      </c>
      <c r="B415" s="22" t="s">
        <v>355</v>
      </c>
      <c r="C415" s="23">
        <v>21092400515</v>
      </c>
      <c r="D415" s="22" t="s">
        <v>68</v>
      </c>
      <c r="E415" s="22" t="s">
        <v>362</v>
      </c>
      <c r="F415" s="22" t="s">
        <v>363</v>
      </c>
      <c r="G415" s="22">
        <v>5041769008</v>
      </c>
      <c r="H415" s="22" t="s">
        <v>56</v>
      </c>
      <c r="I415" s="22" t="s">
        <v>56</v>
      </c>
      <c r="J415" s="24">
        <v>44471</v>
      </c>
      <c r="K415" s="22">
        <v>32</v>
      </c>
      <c r="L415" s="31" t="s">
        <v>309</v>
      </c>
      <c r="M415" s="31" t="s">
        <v>309</v>
      </c>
      <c r="N415" s="43" t="s">
        <v>822</v>
      </c>
      <c r="O415" s="26">
        <v>44473</v>
      </c>
      <c r="P415" s="44" t="s">
        <v>361</v>
      </c>
      <c r="Q415" s="22">
        <v>32</v>
      </c>
      <c r="R415" s="28" t="s">
        <v>56</v>
      </c>
      <c r="S415" s="22" t="s">
        <v>56</v>
      </c>
      <c r="T415" s="41">
        <v>6008044878</v>
      </c>
      <c r="U415" s="28">
        <v>32</v>
      </c>
      <c r="V415" s="28">
        <v>0</v>
      </c>
      <c r="W415" s="28">
        <v>32</v>
      </c>
      <c r="X415" s="45" t="s">
        <v>309</v>
      </c>
      <c r="Y415" s="28" t="s">
        <v>56</v>
      </c>
      <c r="Z415" s="46" t="s">
        <v>823</v>
      </c>
      <c r="AA415" s="47">
        <v>44473</v>
      </c>
      <c r="AB415" s="28">
        <v>0</v>
      </c>
      <c r="AC415" s="28" t="s">
        <v>56</v>
      </c>
      <c r="AD415" s="30" t="s">
        <v>56</v>
      </c>
      <c r="AE415" s="26" t="s">
        <v>56</v>
      </c>
      <c r="AF415" s="31" t="str">
        <f>VLOOKUP(G415,'TAGIHAN TIV (QTY)'!L:S,8,FALSE)</f>
        <v>8276766667</v>
      </c>
      <c r="AG415" s="31" t="str">
        <f>VLOOKUP(T415,'TAGIHAN TIV (QTY)'!L:S,8,FALSE)</f>
        <v>2050343533</v>
      </c>
      <c r="AH415" s="31" t="e">
        <f>VLOOKUP(AC415,'TAGIHAN TIV (QTY)'!L:S,8,FALSE)</f>
        <v>#N/A</v>
      </c>
      <c r="AI415" s="32">
        <f>VLOOKUP(A415&amp;P415,[1]HARGA!C:D,2,0)*Q415</f>
        <v>3200000</v>
      </c>
      <c r="AJ415" s="32">
        <f>VLOOKUP(A415&amp;P415,[1]HARGA!C:D,2,0)*W415</f>
        <v>3200000</v>
      </c>
      <c r="AK415" s="32">
        <f>VLOOKUP(A415&amp;P415,[1]HARGA!C:D,2,0)*AB415</f>
        <v>0</v>
      </c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>
        <v>2</v>
      </c>
    </row>
    <row r="416" spans="1:55" hidden="1" x14ac:dyDescent="0.35">
      <c r="A416" s="22" t="s">
        <v>61</v>
      </c>
      <c r="B416" s="22" t="s">
        <v>355</v>
      </c>
      <c r="C416" s="23">
        <v>21092400517</v>
      </c>
      <c r="D416" s="22" t="s">
        <v>68</v>
      </c>
      <c r="E416" s="22" t="s">
        <v>824</v>
      </c>
      <c r="F416" s="22" t="s">
        <v>825</v>
      </c>
      <c r="G416" s="22">
        <v>5041761006</v>
      </c>
      <c r="H416" s="22" t="s">
        <v>56</v>
      </c>
      <c r="I416" s="22" t="s">
        <v>56</v>
      </c>
      <c r="J416" s="24">
        <v>44471</v>
      </c>
      <c r="K416" s="22">
        <v>1280</v>
      </c>
      <c r="L416" s="31" t="s">
        <v>497</v>
      </c>
      <c r="M416" s="31" t="s">
        <v>497</v>
      </c>
      <c r="N416" s="43" t="s">
        <v>826</v>
      </c>
      <c r="O416" s="26">
        <v>44473</v>
      </c>
      <c r="P416" s="44" t="s">
        <v>365</v>
      </c>
      <c r="Q416" s="22">
        <v>1280</v>
      </c>
      <c r="R416" s="28" t="s">
        <v>56</v>
      </c>
      <c r="S416" s="22" t="s">
        <v>56</v>
      </c>
      <c r="T416" s="41">
        <v>6008044670</v>
      </c>
      <c r="U416" s="28">
        <v>0</v>
      </c>
      <c r="V416" s="28">
        <v>0</v>
      </c>
      <c r="W416" s="28">
        <v>0</v>
      </c>
      <c r="X416" s="45" t="s">
        <v>497</v>
      </c>
      <c r="Y416" s="28" t="s">
        <v>56</v>
      </c>
      <c r="Z416" s="46" t="s">
        <v>827</v>
      </c>
      <c r="AA416" s="47">
        <v>44473</v>
      </c>
      <c r="AB416" s="28">
        <v>0</v>
      </c>
      <c r="AC416" s="28" t="s">
        <v>56</v>
      </c>
      <c r="AD416" s="30" t="s">
        <v>56</v>
      </c>
      <c r="AE416" s="26" t="s">
        <v>56</v>
      </c>
      <c r="AF416" s="31" t="str">
        <f>VLOOKUP(G416,'TAGIHAN TIV (QTY)'!L:S,8,FALSE)</f>
        <v>8276766667</v>
      </c>
      <c r="AG416" s="31" t="str">
        <f>VLOOKUP(T416,'TAGIHAN TIV (QTY)'!L:S,8,FALSE)</f>
        <v>2050343533</v>
      </c>
      <c r="AH416" s="31" t="e">
        <f>VLOOKUP(AC416,'TAGIHAN TIV (QTY)'!L:S,8,FALSE)</f>
        <v>#N/A</v>
      </c>
      <c r="AI416" s="32">
        <f>VLOOKUP(A416&amp;P416,[1]HARGA!C:D,2,0)*Q416</f>
        <v>47667200</v>
      </c>
      <c r="AJ416" s="32">
        <f>VLOOKUP(A416&amp;P416,[1]HARGA!C:D,2,0)*W416</f>
        <v>0</v>
      </c>
      <c r="AK416" s="32">
        <f>VLOOKUP(A416&amp;P416,[1]HARGA!C:D,2,0)*AB416</f>
        <v>0</v>
      </c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>
        <v>2</v>
      </c>
    </row>
    <row r="417" spans="1:55" hidden="1" x14ac:dyDescent="0.35">
      <c r="A417" s="22" t="s">
        <v>61</v>
      </c>
      <c r="B417" s="22" t="s">
        <v>355</v>
      </c>
      <c r="C417" s="23">
        <v>21092400517</v>
      </c>
      <c r="D417" s="22" t="s">
        <v>68</v>
      </c>
      <c r="E417" s="22" t="s">
        <v>824</v>
      </c>
      <c r="F417" s="22" t="s">
        <v>825</v>
      </c>
      <c r="G417" s="22">
        <v>5041761006</v>
      </c>
      <c r="H417" s="22" t="s">
        <v>56</v>
      </c>
      <c r="I417" s="22" t="s">
        <v>56</v>
      </c>
      <c r="J417" s="24">
        <v>44471</v>
      </c>
      <c r="K417" s="22">
        <v>32</v>
      </c>
      <c r="L417" s="31" t="s">
        <v>497</v>
      </c>
      <c r="M417" s="31" t="s">
        <v>497</v>
      </c>
      <c r="N417" s="43" t="s">
        <v>826</v>
      </c>
      <c r="O417" s="26">
        <v>44473</v>
      </c>
      <c r="P417" s="44" t="s">
        <v>361</v>
      </c>
      <c r="Q417" s="22">
        <v>32</v>
      </c>
      <c r="R417" s="28" t="s">
        <v>56</v>
      </c>
      <c r="S417" s="22" t="s">
        <v>56</v>
      </c>
      <c r="T417" s="41">
        <v>6008044670</v>
      </c>
      <c r="U417" s="28">
        <v>32</v>
      </c>
      <c r="V417" s="28">
        <v>0</v>
      </c>
      <c r="W417" s="28">
        <v>32</v>
      </c>
      <c r="X417" s="45" t="s">
        <v>497</v>
      </c>
      <c r="Y417" s="28" t="s">
        <v>56</v>
      </c>
      <c r="Z417" s="46" t="s">
        <v>827</v>
      </c>
      <c r="AA417" s="47">
        <v>44473</v>
      </c>
      <c r="AB417" s="28">
        <v>0</v>
      </c>
      <c r="AC417" s="28" t="s">
        <v>56</v>
      </c>
      <c r="AD417" s="30" t="s">
        <v>56</v>
      </c>
      <c r="AE417" s="26" t="s">
        <v>56</v>
      </c>
      <c r="AF417" s="31" t="str">
        <f>VLOOKUP(G417,'TAGIHAN TIV (QTY)'!L:S,8,FALSE)</f>
        <v>8276766667</v>
      </c>
      <c r="AG417" s="31" t="str">
        <f>VLOOKUP(T417,'TAGIHAN TIV (QTY)'!L:S,8,FALSE)</f>
        <v>2050343533</v>
      </c>
      <c r="AH417" s="31" t="e">
        <f>VLOOKUP(AC417,'TAGIHAN TIV (QTY)'!L:S,8,FALSE)</f>
        <v>#N/A</v>
      </c>
      <c r="AI417" s="32">
        <f>VLOOKUP(A417&amp;P417,[1]HARGA!C:D,2,0)*Q417</f>
        <v>3200000</v>
      </c>
      <c r="AJ417" s="32">
        <f>VLOOKUP(A417&amp;P417,[1]HARGA!C:D,2,0)*W417</f>
        <v>3200000</v>
      </c>
      <c r="AK417" s="32">
        <f>VLOOKUP(A417&amp;P417,[1]HARGA!C:D,2,0)*AB417</f>
        <v>0</v>
      </c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>
        <v>2</v>
      </c>
    </row>
    <row r="418" spans="1:55" hidden="1" x14ac:dyDescent="0.35">
      <c r="A418" s="22" t="s">
        <v>61</v>
      </c>
      <c r="B418" s="22" t="s">
        <v>355</v>
      </c>
      <c r="C418" s="23">
        <v>21092400500</v>
      </c>
      <c r="D418" s="22" t="s">
        <v>68</v>
      </c>
      <c r="E418" s="22" t="s">
        <v>828</v>
      </c>
      <c r="F418" s="22" t="s">
        <v>829</v>
      </c>
      <c r="G418" s="22">
        <v>5041757329</v>
      </c>
      <c r="H418" s="22" t="s">
        <v>56</v>
      </c>
      <c r="I418" s="22" t="s">
        <v>56</v>
      </c>
      <c r="J418" s="24">
        <v>44471</v>
      </c>
      <c r="K418" s="22">
        <v>1120</v>
      </c>
      <c r="L418" s="31" t="s">
        <v>88</v>
      </c>
      <c r="M418" s="31" t="s">
        <v>88</v>
      </c>
      <c r="N418" s="43" t="s">
        <v>830</v>
      </c>
      <c r="O418" s="26">
        <v>44471</v>
      </c>
      <c r="P418" s="44" t="s">
        <v>359</v>
      </c>
      <c r="Q418" s="22">
        <v>1120</v>
      </c>
      <c r="R418" s="28" t="s">
        <v>56</v>
      </c>
      <c r="S418" s="22" t="s">
        <v>56</v>
      </c>
      <c r="T418" s="41">
        <v>6008043867</v>
      </c>
      <c r="U418" s="28">
        <v>0</v>
      </c>
      <c r="V418" s="28">
        <v>0</v>
      </c>
      <c r="W418" s="28">
        <v>0</v>
      </c>
      <c r="X418" s="45" t="s">
        <v>88</v>
      </c>
      <c r="Y418" s="28" t="s">
        <v>56</v>
      </c>
      <c r="Z418" s="46" t="s">
        <v>831</v>
      </c>
      <c r="AA418" s="47">
        <v>44471</v>
      </c>
      <c r="AB418" s="28">
        <v>0</v>
      </c>
      <c r="AC418" s="28" t="s">
        <v>56</v>
      </c>
      <c r="AD418" s="30" t="s">
        <v>56</v>
      </c>
      <c r="AE418" s="26" t="s">
        <v>56</v>
      </c>
      <c r="AF418" s="31" t="str">
        <f>VLOOKUP(G418,'TAGIHAN TIV (QTY)'!L:S,8,FALSE)</f>
        <v>8276766667</v>
      </c>
      <c r="AG418" s="31" t="str">
        <f>VLOOKUP(T418,'TAGIHAN TIV (QTY)'!L:S,8,FALSE)</f>
        <v>2050343533</v>
      </c>
      <c r="AH418" s="31" t="e">
        <f>VLOOKUP(AC418,'TAGIHAN TIV (QTY)'!L:S,8,FALSE)</f>
        <v>#N/A</v>
      </c>
      <c r="AI418" s="32">
        <f>VLOOKUP(A418&amp;P418,[1]HARGA!C:D,2,0)*Q418</f>
        <v>45360000</v>
      </c>
      <c r="AJ418" s="32">
        <f>VLOOKUP(A418&amp;P418,[1]HARGA!C:D,2,0)*W418</f>
        <v>0</v>
      </c>
      <c r="AK418" s="32">
        <f>VLOOKUP(A418&amp;P418,[1]HARGA!C:D,2,0)*AB418</f>
        <v>0</v>
      </c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>
        <v>2</v>
      </c>
    </row>
    <row r="419" spans="1:55" hidden="1" x14ac:dyDescent="0.35">
      <c r="A419" s="22" t="s">
        <v>61</v>
      </c>
      <c r="B419" s="22" t="s">
        <v>355</v>
      </c>
      <c r="C419" s="23">
        <v>21092400500</v>
      </c>
      <c r="D419" s="22" t="s">
        <v>68</v>
      </c>
      <c r="E419" s="22" t="s">
        <v>828</v>
      </c>
      <c r="F419" s="22" t="s">
        <v>829</v>
      </c>
      <c r="G419" s="22">
        <v>5041757329</v>
      </c>
      <c r="H419" s="22" t="s">
        <v>56</v>
      </c>
      <c r="I419" s="22" t="s">
        <v>56</v>
      </c>
      <c r="J419" s="24">
        <v>44471</v>
      </c>
      <c r="K419" s="22">
        <v>16</v>
      </c>
      <c r="L419" s="31" t="s">
        <v>88</v>
      </c>
      <c r="M419" s="31" t="s">
        <v>88</v>
      </c>
      <c r="N419" s="43" t="s">
        <v>830</v>
      </c>
      <c r="O419" s="26">
        <v>44471</v>
      </c>
      <c r="P419" s="44" t="s">
        <v>361</v>
      </c>
      <c r="Q419" s="22">
        <v>16</v>
      </c>
      <c r="R419" s="28" t="s">
        <v>56</v>
      </c>
      <c r="S419" s="22" t="s">
        <v>56</v>
      </c>
      <c r="T419" s="41">
        <v>6008043867</v>
      </c>
      <c r="U419" s="28">
        <v>16</v>
      </c>
      <c r="V419" s="28">
        <v>0</v>
      </c>
      <c r="W419" s="28">
        <v>16</v>
      </c>
      <c r="X419" s="45" t="s">
        <v>88</v>
      </c>
      <c r="Y419" s="28" t="s">
        <v>56</v>
      </c>
      <c r="Z419" s="46" t="s">
        <v>831</v>
      </c>
      <c r="AA419" s="47">
        <v>44471</v>
      </c>
      <c r="AB419" s="28">
        <v>0</v>
      </c>
      <c r="AC419" s="28" t="s">
        <v>56</v>
      </c>
      <c r="AD419" s="30" t="s">
        <v>56</v>
      </c>
      <c r="AE419" s="26" t="s">
        <v>56</v>
      </c>
      <c r="AF419" s="31" t="str">
        <f>VLOOKUP(G419,'TAGIHAN TIV (QTY)'!L:S,8,FALSE)</f>
        <v>8276766667</v>
      </c>
      <c r="AG419" s="31" t="str">
        <f>VLOOKUP(T419,'TAGIHAN TIV (QTY)'!L:S,8,FALSE)</f>
        <v>2050343533</v>
      </c>
      <c r="AH419" s="31" t="e">
        <f>VLOOKUP(AC419,'TAGIHAN TIV (QTY)'!L:S,8,FALSE)</f>
        <v>#N/A</v>
      </c>
      <c r="AI419" s="32">
        <f>VLOOKUP(A419&amp;P419,[1]HARGA!C:D,2,0)*Q419</f>
        <v>1600000</v>
      </c>
      <c r="AJ419" s="32">
        <f>VLOOKUP(A419&amp;P419,[1]HARGA!C:D,2,0)*W419</f>
        <v>1600000</v>
      </c>
      <c r="AK419" s="32">
        <f>VLOOKUP(A419&amp;P419,[1]HARGA!C:D,2,0)*AB419</f>
        <v>0</v>
      </c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>
        <v>2</v>
      </c>
    </row>
    <row r="420" spans="1:55" hidden="1" x14ac:dyDescent="0.35">
      <c r="A420" s="22" t="s">
        <v>61</v>
      </c>
      <c r="B420" s="22" t="s">
        <v>355</v>
      </c>
      <c r="C420" s="23">
        <v>21092400496</v>
      </c>
      <c r="D420" s="22" t="s">
        <v>68</v>
      </c>
      <c r="E420" s="15" t="s">
        <v>410</v>
      </c>
      <c r="F420" s="22" t="s">
        <v>411</v>
      </c>
      <c r="G420" s="22">
        <v>5041762093</v>
      </c>
      <c r="H420" s="22" t="s">
        <v>56</v>
      </c>
      <c r="I420" s="22" t="s">
        <v>56</v>
      </c>
      <c r="J420" s="24">
        <v>44471</v>
      </c>
      <c r="K420" s="22">
        <v>1120</v>
      </c>
      <c r="L420" s="31" t="s">
        <v>317</v>
      </c>
      <c r="M420" s="31" t="s">
        <v>317</v>
      </c>
      <c r="N420" s="43" t="s">
        <v>832</v>
      </c>
      <c r="O420" s="26">
        <v>44471</v>
      </c>
      <c r="P420" s="44" t="s">
        <v>359</v>
      </c>
      <c r="Q420" s="22">
        <v>1120</v>
      </c>
      <c r="R420" s="28" t="s">
        <v>56</v>
      </c>
      <c r="S420" s="22" t="s">
        <v>56</v>
      </c>
      <c r="T420" s="41">
        <v>6008048650</v>
      </c>
      <c r="U420" s="28">
        <v>0</v>
      </c>
      <c r="V420" s="28">
        <v>0</v>
      </c>
      <c r="W420" s="28">
        <v>0</v>
      </c>
      <c r="X420" s="45" t="s">
        <v>317</v>
      </c>
      <c r="Y420" s="28" t="s">
        <v>56</v>
      </c>
      <c r="Z420" s="46" t="s">
        <v>833</v>
      </c>
      <c r="AA420" s="47">
        <v>44471</v>
      </c>
      <c r="AB420" s="28">
        <v>0</v>
      </c>
      <c r="AC420" s="28" t="s">
        <v>56</v>
      </c>
      <c r="AD420" s="30" t="s">
        <v>56</v>
      </c>
      <c r="AE420" s="26" t="s">
        <v>56</v>
      </c>
      <c r="AF420" s="31" t="str">
        <f>VLOOKUP(G420,'TAGIHAN TIV (QTY)'!L:S,8,FALSE)</f>
        <v>8276766667</v>
      </c>
      <c r="AG420" s="31" t="str">
        <f>VLOOKUP(T420,'TAGIHAN TIV (QTY)'!L:S,8,FALSE)</f>
        <v>2050343533</v>
      </c>
      <c r="AH420" s="31" t="e">
        <f>VLOOKUP(AC420,'TAGIHAN TIV (QTY)'!L:S,8,FALSE)</f>
        <v>#N/A</v>
      </c>
      <c r="AI420" s="32">
        <f>VLOOKUP(A420&amp;P420,[1]HARGA!C:D,2,0)*Q420</f>
        <v>45360000</v>
      </c>
      <c r="AJ420" s="32">
        <f>VLOOKUP(A420&amp;P420,[1]HARGA!C:D,2,0)*W420</f>
        <v>0</v>
      </c>
      <c r="AK420" s="32">
        <f>VLOOKUP(A420&amp;P420,[1]HARGA!C:D,2,0)*AB420</f>
        <v>0</v>
      </c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>
        <v>2</v>
      </c>
    </row>
    <row r="421" spans="1:55" hidden="1" x14ac:dyDescent="0.35">
      <c r="A421" s="22" t="s">
        <v>61</v>
      </c>
      <c r="B421" s="22" t="s">
        <v>355</v>
      </c>
      <c r="C421" s="23">
        <v>21092400496</v>
      </c>
      <c r="D421" s="22" t="s">
        <v>68</v>
      </c>
      <c r="E421" s="15" t="s">
        <v>410</v>
      </c>
      <c r="F421" s="22" t="s">
        <v>411</v>
      </c>
      <c r="G421" s="22">
        <v>5041762093</v>
      </c>
      <c r="H421" s="22" t="s">
        <v>56</v>
      </c>
      <c r="I421" s="22" t="s">
        <v>56</v>
      </c>
      <c r="J421" s="24">
        <v>44471</v>
      </c>
      <c r="K421" s="22">
        <v>16</v>
      </c>
      <c r="L421" s="31" t="s">
        <v>317</v>
      </c>
      <c r="M421" s="31" t="s">
        <v>317</v>
      </c>
      <c r="N421" s="43" t="s">
        <v>832</v>
      </c>
      <c r="O421" s="26">
        <v>44471</v>
      </c>
      <c r="P421" s="44" t="s">
        <v>361</v>
      </c>
      <c r="Q421" s="22">
        <v>16</v>
      </c>
      <c r="R421" s="28" t="s">
        <v>56</v>
      </c>
      <c r="S421" s="22" t="s">
        <v>56</v>
      </c>
      <c r="T421" s="41">
        <v>6008048650</v>
      </c>
      <c r="U421" s="28">
        <v>16</v>
      </c>
      <c r="V421" s="28">
        <v>0</v>
      </c>
      <c r="W421" s="28">
        <v>16</v>
      </c>
      <c r="X421" s="45" t="s">
        <v>317</v>
      </c>
      <c r="Y421" s="28" t="s">
        <v>56</v>
      </c>
      <c r="Z421" s="46" t="s">
        <v>833</v>
      </c>
      <c r="AA421" s="47">
        <v>44471</v>
      </c>
      <c r="AB421" s="28">
        <v>0</v>
      </c>
      <c r="AC421" s="28" t="s">
        <v>56</v>
      </c>
      <c r="AD421" s="30" t="s">
        <v>56</v>
      </c>
      <c r="AE421" s="26" t="s">
        <v>56</v>
      </c>
      <c r="AF421" s="31" t="str">
        <f>VLOOKUP(G421,'TAGIHAN TIV (QTY)'!L:S,8,FALSE)</f>
        <v>8276766667</v>
      </c>
      <c r="AG421" s="31" t="str">
        <f>VLOOKUP(T421,'TAGIHAN TIV (QTY)'!L:S,8,FALSE)</f>
        <v>2050343533</v>
      </c>
      <c r="AH421" s="31" t="e">
        <f>VLOOKUP(AC421,'TAGIHAN TIV (QTY)'!L:S,8,FALSE)</f>
        <v>#N/A</v>
      </c>
      <c r="AI421" s="32">
        <f>VLOOKUP(A421&amp;P421,[1]HARGA!C:D,2,0)*Q421</f>
        <v>1600000</v>
      </c>
      <c r="AJ421" s="32">
        <f>VLOOKUP(A421&amp;P421,[1]HARGA!C:D,2,0)*W421</f>
        <v>1600000</v>
      </c>
      <c r="AK421" s="32">
        <f>VLOOKUP(A421&amp;P421,[1]HARGA!C:D,2,0)*AB421</f>
        <v>0</v>
      </c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>
        <v>2</v>
      </c>
    </row>
    <row r="422" spans="1:55" hidden="1" x14ac:dyDescent="0.35">
      <c r="A422" s="22" t="s">
        <v>61</v>
      </c>
      <c r="B422" s="22" t="s">
        <v>355</v>
      </c>
      <c r="C422" s="23">
        <v>21092400495</v>
      </c>
      <c r="D422" s="22" t="s">
        <v>68</v>
      </c>
      <c r="E422" s="22" t="s">
        <v>834</v>
      </c>
      <c r="F422" s="22" t="s">
        <v>835</v>
      </c>
      <c r="G422" s="22">
        <v>5041754984</v>
      </c>
      <c r="H422" s="22" t="s">
        <v>56</v>
      </c>
      <c r="I422" s="22" t="s">
        <v>56</v>
      </c>
      <c r="J422" s="24">
        <v>44471</v>
      </c>
      <c r="K422" s="22">
        <v>1120</v>
      </c>
      <c r="L422" s="31" t="s">
        <v>373</v>
      </c>
      <c r="M422" s="31" t="s">
        <v>373</v>
      </c>
      <c r="N422" s="43">
        <v>19674</v>
      </c>
      <c r="O422" s="26">
        <v>44471</v>
      </c>
      <c r="P422" s="44" t="s">
        <v>359</v>
      </c>
      <c r="Q422" s="22">
        <v>1120</v>
      </c>
      <c r="R422" s="28" t="s">
        <v>56</v>
      </c>
      <c r="S422" s="22" t="s">
        <v>56</v>
      </c>
      <c r="T422" s="41">
        <v>6008048435</v>
      </c>
      <c r="U422" s="28">
        <v>0</v>
      </c>
      <c r="V422" s="28">
        <v>0</v>
      </c>
      <c r="W422" s="28">
        <v>0</v>
      </c>
      <c r="X422" s="45" t="s">
        <v>373</v>
      </c>
      <c r="Y422" s="28" t="s">
        <v>56</v>
      </c>
      <c r="Z422" s="46">
        <v>33893</v>
      </c>
      <c r="AA422" s="47">
        <v>44471</v>
      </c>
      <c r="AB422" s="28">
        <v>0</v>
      </c>
      <c r="AC422" s="28" t="s">
        <v>56</v>
      </c>
      <c r="AD422" s="30" t="s">
        <v>56</v>
      </c>
      <c r="AE422" s="26" t="s">
        <v>56</v>
      </c>
      <c r="AF422" s="31" t="str">
        <f>VLOOKUP(G422,'TAGIHAN TIV (QTY)'!L:S,8,FALSE)</f>
        <v>8276766667</v>
      </c>
      <c r="AG422" s="31" t="str">
        <f>VLOOKUP(T422,'TAGIHAN TIV (QTY)'!L:S,8,FALSE)</f>
        <v>2050343533</v>
      </c>
      <c r="AH422" s="31" t="e">
        <f>VLOOKUP(AC422,'TAGIHAN TIV (QTY)'!L:S,8,FALSE)</f>
        <v>#N/A</v>
      </c>
      <c r="AI422" s="32">
        <f>VLOOKUP(A422&amp;P422,[1]HARGA!C:D,2,0)*Q422</f>
        <v>45360000</v>
      </c>
      <c r="AJ422" s="32">
        <f>VLOOKUP(A422&amp;P422,[1]HARGA!C:D,2,0)*W422</f>
        <v>0</v>
      </c>
      <c r="AK422" s="32">
        <f>VLOOKUP(A422&amp;P422,[1]HARGA!C:D,2,0)*AB422</f>
        <v>0</v>
      </c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>
        <v>2</v>
      </c>
    </row>
    <row r="423" spans="1:55" hidden="1" x14ac:dyDescent="0.35">
      <c r="A423" s="22" t="s">
        <v>61</v>
      </c>
      <c r="B423" s="22" t="s">
        <v>355</v>
      </c>
      <c r="C423" s="23">
        <v>21092400495</v>
      </c>
      <c r="D423" s="22" t="s">
        <v>68</v>
      </c>
      <c r="E423" s="22" t="s">
        <v>834</v>
      </c>
      <c r="F423" s="22" t="s">
        <v>835</v>
      </c>
      <c r="G423" s="22">
        <v>5041754984</v>
      </c>
      <c r="H423" s="22" t="s">
        <v>56</v>
      </c>
      <c r="I423" s="22" t="s">
        <v>56</v>
      </c>
      <c r="J423" s="24">
        <v>44471</v>
      </c>
      <c r="K423" s="22">
        <v>16</v>
      </c>
      <c r="L423" s="31" t="s">
        <v>373</v>
      </c>
      <c r="M423" s="31" t="s">
        <v>373</v>
      </c>
      <c r="N423" s="43">
        <v>19674</v>
      </c>
      <c r="O423" s="26">
        <v>44471</v>
      </c>
      <c r="P423" s="44" t="s">
        <v>361</v>
      </c>
      <c r="Q423" s="22">
        <v>16</v>
      </c>
      <c r="R423" s="28" t="s">
        <v>56</v>
      </c>
      <c r="S423" s="22" t="s">
        <v>56</v>
      </c>
      <c r="T423" s="41">
        <v>6008048435</v>
      </c>
      <c r="U423" s="28">
        <v>16</v>
      </c>
      <c r="V423" s="28">
        <v>0</v>
      </c>
      <c r="W423" s="28">
        <v>16</v>
      </c>
      <c r="X423" s="45" t="s">
        <v>373</v>
      </c>
      <c r="Y423" s="28" t="s">
        <v>56</v>
      </c>
      <c r="Z423" s="46">
        <v>33893</v>
      </c>
      <c r="AA423" s="47">
        <v>44471</v>
      </c>
      <c r="AB423" s="28">
        <v>0</v>
      </c>
      <c r="AC423" s="28" t="s">
        <v>56</v>
      </c>
      <c r="AD423" s="30" t="s">
        <v>56</v>
      </c>
      <c r="AE423" s="26" t="s">
        <v>56</v>
      </c>
      <c r="AF423" s="31" t="str">
        <f>VLOOKUP(G423,'TAGIHAN TIV (QTY)'!L:S,8,FALSE)</f>
        <v>8276766667</v>
      </c>
      <c r="AG423" s="31" t="str">
        <f>VLOOKUP(T423,'TAGIHAN TIV (QTY)'!L:S,8,FALSE)</f>
        <v>2050343533</v>
      </c>
      <c r="AH423" s="31" t="e">
        <f>VLOOKUP(AC423,'TAGIHAN TIV (QTY)'!L:S,8,FALSE)</f>
        <v>#N/A</v>
      </c>
      <c r="AI423" s="32">
        <f>VLOOKUP(A423&amp;P423,[1]HARGA!C:D,2,0)*Q423</f>
        <v>1600000</v>
      </c>
      <c r="AJ423" s="32">
        <f>VLOOKUP(A423&amp;P423,[1]HARGA!C:D,2,0)*W423</f>
        <v>1600000</v>
      </c>
      <c r="AK423" s="32">
        <f>VLOOKUP(A423&amp;P423,[1]HARGA!C:D,2,0)*AB423</f>
        <v>0</v>
      </c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>
        <v>2</v>
      </c>
    </row>
    <row r="424" spans="1:55" hidden="1" x14ac:dyDescent="0.35">
      <c r="A424" s="22" t="s">
        <v>61</v>
      </c>
      <c r="B424" s="22" t="s">
        <v>355</v>
      </c>
      <c r="C424" s="23">
        <v>21092400494</v>
      </c>
      <c r="D424" s="22" t="s">
        <v>68</v>
      </c>
      <c r="E424" s="15" t="s">
        <v>836</v>
      </c>
      <c r="F424" s="22" t="s">
        <v>837</v>
      </c>
      <c r="G424" s="22">
        <v>5041759014</v>
      </c>
      <c r="H424" s="22" t="s">
        <v>56</v>
      </c>
      <c r="I424" s="22" t="s">
        <v>56</v>
      </c>
      <c r="J424" s="24">
        <v>44471</v>
      </c>
      <c r="K424" s="22">
        <v>1120</v>
      </c>
      <c r="L424" s="31" t="s">
        <v>102</v>
      </c>
      <c r="M424" s="31" t="s">
        <v>102</v>
      </c>
      <c r="N424" s="43" t="s">
        <v>838</v>
      </c>
      <c r="O424" s="26">
        <v>44473</v>
      </c>
      <c r="P424" s="44" t="s">
        <v>359</v>
      </c>
      <c r="Q424" s="22">
        <v>1120</v>
      </c>
      <c r="R424" s="28" t="s">
        <v>56</v>
      </c>
      <c r="S424" s="22" t="s">
        <v>56</v>
      </c>
      <c r="T424" s="41">
        <v>6008043512</v>
      </c>
      <c r="U424" s="28">
        <v>0</v>
      </c>
      <c r="V424" s="28">
        <v>0</v>
      </c>
      <c r="W424" s="28">
        <v>0</v>
      </c>
      <c r="X424" s="45" t="s">
        <v>102</v>
      </c>
      <c r="Y424" s="28" t="s">
        <v>56</v>
      </c>
      <c r="Z424" s="46" t="s">
        <v>839</v>
      </c>
      <c r="AA424" s="47">
        <v>44473</v>
      </c>
      <c r="AB424" s="28">
        <v>0</v>
      </c>
      <c r="AC424" s="28" t="s">
        <v>56</v>
      </c>
      <c r="AD424" s="30" t="s">
        <v>56</v>
      </c>
      <c r="AE424" s="26" t="s">
        <v>56</v>
      </c>
      <c r="AF424" s="31" t="str">
        <f>VLOOKUP(G424,'TAGIHAN TIV (QTY)'!L:S,8,FALSE)</f>
        <v>8276766667</v>
      </c>
      <c r="AG424" s="31" t="str">
        <f>VLOOKUP(T424,'TAGIHAN TIV (QTY)'!L:S,8,FALSE)</f>
        <v>2050343533</v>
      </c>
      <c r="AH424" s="31" t="e">
        <f>VLOOKUP(AC424,'TAGIHAN TIV (QTY)'!L:S,8,FALSE)</f>
        <v>#N/A</v>
      </c>
      <c r="AI424" s="32">
        <f>VLOOKUP(A424&amp;P424,[1]HARGA!C:D,2,0)*Q424</f>
        <v>45360000</v>
      </c>
      <c r="AJ424" s="32">
        <f>VLOOKUP(A424&amp;P424,[1]HARGA!C:D,2,0)*W424</f>
        <v>0</v>
      </c>
      <c r="AK424" s="32">
        <f>VLOOKUP(A424&amp;P424,[1]HARGA!C:D,2,0)*AB424</f>
        <v>0</v>
      </c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>
        <v>2</v>
      </c>
    </row>
    <row r="425" spans="1:55" hidden="1" x14ac:dyDescent="0.35">
      <c r="A425" s="22" t="s">
        <v>61</v>
      </c>
      <c r="B425" s="22" t="s">
        <v>355</v>
      </c>
      <c r="C425" s="23">
        <v>21092400494</v>
      </c>
      <c r="D425" s="22" t="s">
        <v>68</v>
      </c>
      <c r="E425" s="15" t="s">
        <v>836</v>
      </c>
      <c r="F425" s="22" t="s">
        <v>837</v>
      </c>
      <c r="G425" s="22">
        <v>5041759014</v>
      </c>
      <c r="H425" s="22" t="s">
        <v>56</v>
      </c>
      <c r="I425" s="22" t="s">
        <v>56</v>
      </c>
      <c r="J425" s="24">
        <v>44471</v>
      </c>
      <c r="K425" s="22">
        <v>16</v>
      </c>
      <c r="L425" s="31" t="s">
        <v>102</v>
      </c>
      <c r="M425" s="31" t="s">
        <v>102</v>
      </c>
      <c r="N425" s="43" t="s">
        <v>838</v>
      </c>
      <c r="O425" s="26">
        <v>44473</v>
      </c>
      <c r="P425" s="44" t="s">
        <v>361</v>
      </c>
      <c r="Q425" s="22">
        <v>16</v>
      </c>
      <c r="R425" s="28" t="s">
        <v>56</v>
      </c>
      <c r="S425" s="22" t="s">
        <v>56</v>
      </c>
      <c r="T425" s="41">
        <v>6008043512</v>
      </c>
      <c r="U425" s="28">
        <v>16</v>
      </c>
      <c r="V425" s="28">
        <v>0</v>
      </c>
      <c r="W425" s="28">
        <v>16</v>
      </c>
      <c r="X425" s="45" t="s">
        <v>102</v>
      </c>
      <c r="Y425" s="28" t="s">
        <v>56</v>
      </c>
      <c r="Z425" s="46" t="s">
        <v>839</v>
      </c>
      <c r="AA425" s="47">
        <v>44473</v>
      </c>
      <c r="AB425" s="28">
        <v>0</v>
      </c>
      <c r="AC425" s="28" t="s">
        <v>56</v>
      </c>
      <c r="AD425" s="30" t="s">
        <v>56</v>
      </c>
      <c r="AE425" s="26" t="s">
        <v>56</v>
      </c>
      <c r="AF425" s="31" t="str">
        <f>VLOOKUP(G425,'TAGIHAN TIV (QTY)'!L:S,8,FALSE)</f>
        <v>8276766667</v>
      </c>
      <c r="AG425" s="31" t="str">
        <f>VLOOKUP(T425,'TAGIHAN TIV (QTY)'!L:S,8,FALSE)</f>
        <v>2050343533</v>
      </c>
      <c r="AH425" s="31" t="e">
        <f>VLOOKUP(AC425,'TAGIHAN TIV (QTY)'!L:S,8,FALSE)</f>
        <v>#N/A</v>
      </c>
      <c r="AI425" s="32">
        <f>VLOOKUP(A425&amp;P425,[1]HARGA!C:D,2,0)*Q425</f>
        <v>1600000</v>
      </c>
      <c r="AJ425" s="32">
        <f>VLOOKUP(A425&amp;P425,[1]HARGA!C:D,2,0)*W425</f>
        <v>1600000</v>
      </c>
      <c r="AK425" s="32">
        <f>VLOOKUP(A425&amp;P425,[1]HARGA!C:D,2,0)*AB425</f>
        <v>0</v>
      </c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>
        <v>2</v>
      </c>
    </row>
    <row r="426" spans="1:55" hidden="1" x14ac:dyDescent="0.35">
      <c r="A426" s="22" t="s">
        <v>61</v>
      </c>
      <c r="B426" s="22" t="s">
        <v>355</v>
      </c>
      <c r="C426" s="23">
        <v>21092400524</v>
      </c>
      <c r="D426" s="22" t="s">
        <v>68</v>
      </c>
      <c r="E426" s="22" t="s">
        <v>840</v>
      </c>
      <c r="F426" s="22" t="s">
        <v>841</v>
      </c>
      <c r="G426" s="22">
        <v>5041759685</v>
      </c>
      <c r="H426" s="22" t="s">
        <v>56</v>
      </c>
      <c r="I426" s="22" t="s">
        <v>56</v>
      </c>
      <c r="J426" s="24">
        <v>44471</v>
      </c>
      <c r="K426" s="22">
        <v>1280</v>
      </c>
      <c r="L426" s="31" t="s">
        <v>102</v>
      </c>
      <c r="M426" s="31" t="s">
        <v>102</v>
      </c>
      <c r="N426" s="43" t="s">
        <v>842</v>
      </c>
      <c r="O426" s="26">
        <v>44471</v>
      </c>
      <c r="P426" s="44" t="s">
        <v>365</v>
      </c>
      <c r="Q426" s="22">
        <v>1280</v>
      </c>
      <c r="R426" s="28" t="s">
        <v>56</v>
      </c>
      <c r="S426" s="22" t="s">
        <v>56</v>
      </c>
      <c r="T426" s="41">
        <v>6008048774</v>
      </c>
      <c r="U426" s="28">
        <v>0</v>
      </c>
      <c r="V426" s="28">
        <v>0</v>
      </c>
      <c r="W426" s="28">
        <v>0</v>
      </c>
      <c r="X426" s="45" t="s">
        <v>102</v>
      </c>
      <c r="Y426" s="28" t="s">
        <v>56</v>
      </c>
      <c r="Z426" s="46" t="s">
        <v>843</v>
      </c>
      <c r="AA426" s="47">
        <v>44471</v>
      </c>
      <c r="AB426" s="28">
        <v>0</v>
      </c>
      <c r="AC426" s="28" t="s">
        <v>56</v>
      </c>
      <c r="AD426" s="30" t="s">
        <v>56</v>
      </c>
      <c r="AE426" s="26" t="s">
        <v>56</v>
      </c>
      <c r="AF426" s="31" t="str">
        <f>VLOOKUP(G426,'TAGIHAN TIV (QTY)'!L:S,8,FALSE)</f>
        <v>8276766667</v>
      </c>
      <c r="AG426" s="31" t="str">
        <f>VLOOKUP(T426,'TAGIHAN TIV (QTY)'!L:S,8,FALSE)</f>
        <v>2050343533</v>
      </c>
      <c r="AH426" s="31" t="e">
        <f>VLOOKUP(AC426,'TAGIHAN TIV (QTY)'!L:S,8,FALSE)</f>
        <v>#N/A</v>
      </c>
      <c r="AI426" s="32">
        <f>VLOOKUP(A426&amp;P426,[1]HARGA!C:D,2,0)*Q426</f>
        <v>47667200</v>
      </c>
      <c r="AJ426" s="32">
        <f>VLOOKUP(A426&amp;P426,[1]HARGA!C:D,2,0)*W426</f>
        <v>0</v>
      </c>
      <c r="AK426" s="32">
        <f>VLOOKUP(A426&amp;P426,[1]HARGA!C:D,2,0)*AB426</f>
        <v>0</v>
      </c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>
        <v>2</v>
      </c>
    </row>
    <row r="427" spans="1:55" hidden="1" x14ac:dyDescent="0.35">
      <c r="A427" s="22" t="s">
        <v>61</v>
      </c>
      <c r="B427" s="22" t="s">
        <v>355</v>
      </c>
      <c r="C427" s="23">
        <v>21092400524</v>
      </c>
      <c r="D427" s="22" t="s">
        <v>68</v>
      </c>
      <c r="E427" s="22" t="s">
        <v>840</v>
      </c>
      <c r="F427" s="22" t="s">
        <v>841</v>
      </c>
      <c r="G427" s="22">
        <v>5041759685</v>
      </c>
      <c r="H427" s="22" t="s">
        <v>56</v>
      </c>
      <c r="I427" s="22" t="s">
        <v>56</v>
      </c>
      <c r="J427" s="24">
        <v>44471</v>
      </c>
      <c r="K427" s="22">
        <v>32</v>
      </c>
      <c r="L427" s="31" t="s">
        <v>102</v>
      </c>
      <c r="M427" s="31" t="s">
        <v>102</v>
      </c>
      <c r="N427" s="43" t="s">
        <v>842</v>
      </c>
      <c r="O427" s="26">
        <v>44471</v>
      </c>
      <c r="P427" s="44" t="s">
        <v>361</v>
      </c>
      <c r="Q427" s="22">
        <v>32</v>
      </c>
      <c r="R427" s="28" t="s">
        <v>56</v>
      </c>
      <c r="S427" s="22" t="s">
        <v>56</v>
      </c>
      <c r="T427" s="41">
        <v>6008048774</v>
      </c>
      <c r="U427" s="28">
        <v>32</v>
      </c>
      <c r="V427" s="28">
        <v>0</v>
      </c>
      <c r="W427" s="28">
        <v>32</v>
      </c>
      <c r="X427" s="45" t="s">
        <v>102</v>
      </c>
      <c r="Y427" s="28" t="s">
        <v>56</v>
      </c>
      <c r="Z427" s="46" t="s">
        <v>843</v>
      </c>
      <c r="AA427" s="47">
        <v>44471</v>
      </c>
      <c r="AB427" s="28">
        <v>0</v>
      </c>
      <c r="AC427" s="28" t="s">
        <v>56</v>
      </c>
      <c r="AD427" s="30" t="s">
        <v>56</v>
      </c>
      <c r="AE427" s="26" t="s">
        <v>56</v>
      </c>
      <c r="AF427" s="31" t="str">
        <f>VLOOKUP(G427,'TAGIHAN TIV (QTY)'!L:S,8,FALSE)</f>
        <v>8276766667</v>
      </c>
      <c r="AG427" s="31" t="str">
        <f>VLOOKUP(T427,'TAGIHAN TIV (QTY)'!L:S,8,FALSE)</f>
        <v>2050343533</v>
      </c>
      <c r="AH427" s="31" t="e">
        <f>VLOOKUP(AC427,'TAGIHAN TIV (QTY)'!L:S,8,FALSE)</f>
        <v>#N/A</v>
      </c>
      <c r="AI427" s="32">
        <f>VLOOKUP(A427&amp;P427,[1]HARGA!C:D,2,0)*Q427</f>
        <v>3200000</v>
      </c>
      <c r="AJ427" s="32">
        <f>VLOOKUP(A427&amp;P427,[1]HARGA!C:D,2,0)*W427</f>
        <v>3200000</v>
      </c>
      <c r="AK427" s="32">
        <f>VLOOKUP(A427&amp;P427,[1]HARGA!C:D,2,0)*AB427</f>
        <v>0</v>
      </c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>
        <v>2</v>
      </c>
    </row>
    <row r="428" spans="1:55" hidden="1" x14ac:dyDescent="0.35">
      <c r="A428" s="22" t="s">
        <v>61</v>
      </c>
      <c r="B428" s="22" t="s">
        <v>355</v>
      </c>
      <c r="C428" s="23">
        <v>21092400514</v>
      </c>
      <c r="D428" s="22" t="s">
        <v>68</v>
      </c>
      <c r="E428" s="22" t="s">
        <v>844</v>
      </c>
      <c r="F428" s="22" t="s">
        <v>845</v>
      </c>
      <c r="G428" s="22">
        <v>5041767401</v>
      </c>
      <c r="H428" s="22" t="s">
        <v>56</v>
      </c>
      <c r="I428" s="22" t="s">
        <v>56</v>
      </c>
      <c r="J428" s="24">
        <v>44471</v>
      </c>
      <c r="K428" s="22">
        <v>1280</v>
      </c>
      <c r="L428" s="31" t="s">
        <v>88</v>
      </c>
      <c r="M428" s="31" t="s">
        <v>88</v>
      </c>
      <c r="N428" s="43" t="s">
        <v>846</v>
      </c>
      <c r="O428" s="26">
        <v>44473</v>
      </c>
      <c r="P428" s="44" t="s">
        <v>365</v>
      </c>
      <c r="Q428" s="22">
        <v>1280</v>
      </c>
      <c r="R428" s="28" t="s">
        <v>56</v>
      </c>
      <c r="S428" s="22" t="s">
        <v>56</v>
      </c>
      <c r="T428" s="41">
        <v>6008050281</v>
      </c>
      <c r="U428" s="28">
        <v>0</v>
      </c>
      <c r="V428" s="28">
        <v>0</v>
      </c>
      <c r="W428" s="28">
        <v>0</v>
      </c>
      <c r="X428" s="45" t="s">
        <v>88</v>
      </c>
      <c r="Y428" s="28" t="s">
        <v>56</v>
      </c>
      <c r="Z428" s="46" t="s">
        <v>847</v>
      </c>
      <c r="AA428" s="47">
        <v>44473</v>
      </c>
      <c r="AB428" s="28">
        <v>0</v>
      </c>
      <c r="AC428" s="28" t="s">
        <v>56</v>
      </c>
      <c r="AD428" s="30" t="s">
        <v>56</v>
      </c>
      <c r="AE428" s="26" t="s">
        <v>56</v>
      </c>
      <c r="AF428" s="31" t="str">
        <f>VLOOKUP(G428,'TAGIHAN TIV (QTY)'!L:S,8,FALSE)</f>
        <v>8276766667</v>
      </c>
      <c r="AG428" s="31" t="str">
        <f>VLOOKUP(T428,'TAGIHAN TIV (QTY)'!L:S,8,FALSE)</f>
        <v>2050343533</v>
      </c>
      <c r="AH428" s="31" t="e">
        <f>VLOOKUP(AC428,'TAGIHAN TIV (QTY)'!L:S,8,FALSE)</f>
        <v>#N/A</v>
      </c>
      <c r="AI428" s="32">
        <f>VLOOKUP(A428&amp;P428,[1]HARGA!C:D,2,0)*Q428</f>
        <v>47667200</v>
      </c>
      <c r="AJ428" s="32">
        <f>VLOOKUP(A428&amp;P428,[1]HARGA!C:D,2,0)*W428</f>
        <v>0</v>
      </c>
      <c r="AK428" s="32">
        <f>VLOOKUP(A428&amp;P428,[1]HARGA!C:D,2,0)*AB428</f>
        <v>0</v>
      </c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>
        <v>2</v>
      </c>
    </row>
    <row r="429" spans="1:55" hidden="1" x14ac:dyDescent="0.35">
      <c r="A429" s="22" t="s">
        <v>61</v>
      </c>
      <c r="B429" s="22" t="s">
        <v>355</v>
      </c>
      <c r="C429" s="23">
        <v>21092400514</v>
      </c>
      <c r="D429" s="22" t="s">
        <v>68</v>
      </c>
      <c r="E429" s="22" t="s">
        <v>844</v>
      </c>
      <c r="F429" s="22" t="s">
        <v>845</v>
      </c>
      <c r="G429" s="22">
        <v>5041767401</v>
      </c>
      <c r="H429" s="22" t="s">
        <v>56</v>
      </c>
      <c r="I429" s="22" t="s">
        <v>56</v>
      </c>
      <c r="J429" s="24">
        <v>44471</v>
      </c>
      <c r="K429" s="22">
        <v>32</v>
      </c>
      <c r="L429" s="31" t="s">
        <v>88</v>
      </c>
      <c r="M429" s="31" t="s">
        <v>88</v>
      </c>
      <c r="N429" s="43" t="s">
        <v>846</v>
      </c>
      <c r="O429" s="26">
        <v>44473</v>
      </c>
      <c r="P429" s="44" t="s">
        <v>361</v>
      </c>
      <c r="Q429" s="22">
        <v>32</v>
      </c>
      <c r="R429" s="28" t="s">
        <v>56</v>
      </c>
      <c r="S429" s="22" t="s">
        <v>56</v>
      </c>
      <c r="T429" s="41">
        <v>6008050281</v>
      </c>
      <c r="U429" s="28">
        <v>32</v>
      </c>
      <c r="V429" s="28">
        <v>0</v>
      </c>
      <c r="W429" s="28">
        <v>32</v>
      </c>
      <c r="X429" s="45" t="s">
        <v>88</v>
      </c>
      <c r="Y429" s="28" t="s">
        <v>56</v>
      </c>
      <c r="Z429" s="46" t="s">
        <v>847</v>
      </c>
      <c r="AA429" s="47">
        <v>44473</v>
      </c>
      <c r="AB429" s="28">
        <v>0</v>
      </c>
      <c r="AC429" s="28" t="s">
        <v>56</v>
      </c>
      <c r="AD429" s="30" t="s">
        <v>56</v>
      </c>
      <c r="AE429" s="26" t="s">
        <v>56</v>
      </c>
      <c r="AF429" s="31" t="str">
        <f>VLOOKUP(G429,'TAGIHAN TIV (QTY)'!L:S,8,FALSE)</f>
        <v>8276766667</v>
      </c>
      <c r="AG429" s="31" t="str">
        <f>VLOOKUP(T429,'TAGIHAN TIV (QTY)'!L:S,8,FALSE)</f>
        <v>2050343533</v>
      </c>
      <c r="AH429" s="31" t="e">
        <f>VLOOKUP(AC429,'TAGIHAN TIV (QTY)'!L:S,8,FALSE)</f>
        <v>#N/A</v>
      </c>
      <c r="AI429" s="32">
        <f>VLOOKUP(A429&amp;P429,[1]HARGA!C:D,2,0)*Q429</f>
        <v>3200000</v>
      </c>
      <c r="AJ429" s="32">
        <f>VLOOKUP(A429&amp;P429,[1]HARGA!C:D,2,0)*W429</f>
        <v>3200000</v>
      </c>
      <c r="AK429" s="32">
        <f>VLOOKUP(A429&amp;P429,[1]HARGA!C:D,2,0)*AB429</f>
        <v>0</v>
      </c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>
        <v>2</v>
      </c>
    </row>
    <row r="430" spans="1:55" hidden="1" x14ac:dyDescent="0.35">
      <c r="A430" s="22" t="s">
        <v>51</v>
      </c>
      <c r="B430" s="22" t="s">
        <v>355</v>
      </c>
      <c r="C430" s="23">
        <v>21092400902</v>
      </c>
      <c r="D430" s="22" t="s">
        <v>68</v>
      </c>
      <c r="E430" s="33" t="s">
        <v>848</v>
      </c>
      <c r="F430" s="22" t="s">
        <v>849</v>
      </c>
      <c r="G430" s="22">
        <v>5041757892</v>
      </c>
      <c r="H430" s="22" t="s">
        <v>56</v>
      </c>
      <c r="I430" s="22" t="s">
        <v>56</v>
      </c>
      <c r="J430" s="24">
        <v>44471</v>
      </c>
      <c r="K430" s="22">
        <v>1280</v>
      </c>
      <c r="L430" s="31" t="s">
        <v>148</v>
      </c>
      <c r="M430" s="31" t="s">
        <v>148</v>
      </c>
      <c r="N430" s="43" t="s">
        <v>850</v>
      </c>
      <c r="O430" s="26">
        <v>44473</v>
      </c>
      <c r="P430" s="44" t="s">
        <v>365</v>
      </c>
      <c r="Q430" s="22">
        <v>1280</v>
      </c>
      <c r="R430" s="28" t="s">
        <v>56</v>
      </c>
      <c r="S430" s="22" t="s">
        <v>56</v>
      </c>
      <c r="T430" s="41">
        <v>6008044877</v>
      </c>
      <c r="U430" s="28">
        <v>0</v>
      </c>
      <c r="V430" s="28">
        <v>0</v>
      </c>
      <c r="W430" s="28">
        <v>0</v>
      </c>
      <c r="X430" s="45" t="s">
        <v>148</v>
      </c>
      <c r="Y430" s="28" t="s">
        <v>56</v>
      </c>
      <c r="Z430" s="46" t="s">
        <v>851</v>
      </c>
      <c r="AA430" s="47">
        <v>44473</v>
      </c>
      <c r="AB430" s="28">
        <v>0</v>
      </c>
      <c r="AC430" s="28" t="s">
        <v>56</v>
      </c>
      <c r="AD430" s="30" t="s">
        <v>56</v>
      </c>
      <c r="AE430" s="26" t="s">
        <v>56</v>
      </c>
      <c r="AF430" s="31" t="str">
        <f>VLOOKUP(G430,'TAGIHAN TIV (QTY)'!L:S,8,FALSE)</f>
        <v>8276767194</v>
      </c>
      <c r="AG430" s="31" t="str">
        <f>VLOOKUP(T430,'TAGIHAN TIV (QTY)'!L:S,8,FALSE)</f>
        <v>2050343560</v>
      </c>
      <c r="AH430" s="31" t="e">
        <f>VLOOKUP(AC430,'TAGIHAN TIV (QTY)'!L:S,8,FALSE)</f>
        <v>#N/A</v>
      </c>
      <c r="AI430" s="32">
        <f>VLOOKUP(A430&amp;P430,[1]HARGA!C:D,2,0)*Q430</f>
        <v>47667200</v>
      </c>
      <c r="AJ430" s="32">
        <f>VLOOKUP(A430&amp;P430,[1]HARGA!C:D,2,0)*W430</f>
        <v>0</v>
      </c>
      <c r="AK430" s="32">
        <f>VLOOKUP(A430&amp;P430,[1]HARGA!C:D,2,0)*AB430</f>
        <v>0</v>
      </c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>
        <v>2</v>
      </c>
    </row>
    <row r="431" spans="1:55" hidden="1" x14ac:dyDescent="0.35">
      <c r="A431" s="22" t="s">
        <v>51</v>
      </c>
      <c r="B431" s="22" t="s">
        <v>355</v>
      </c>
      <c r="C431" s="23">
        <v>21092400902</v>
      </c>
      <c r="D431" s="22" t="s">
        <v>68</v>
      </c>
      <c r="E431" s="33" t="s">
        <v>848</v>
      </c>
      <c r="F431" s="22" t="s">
        <v>849</v>
      </c>
      <c r="G431" s="22">
        <v>5041757892</v>
      </c>
      <c r="H431" s="22" t="s">
        <v>56</v>
      </c>
      <c r="I431" s="22" t="s">
        <v>56</v>
      </c>
      <c r="J431" s="24">
        <v>44471</v>
      </c>
      <c r="K431" s="22">
        <v>32</v>
      </c>
      <c r="L431" s="31" t="s">
        <v>148</v>
      </c>
      <c r="M431" s="31" t="s">
        <v>148</v>
      </c>
      <c r="N431" s="43" t="s">
        <v>850</v>
      </c>
      <c r="O431" s="26">
        <v>44473</v>
      </c>
      <c r="P431" s="44" t="s">
        <v>361</v>
      </c>
      <c r="Q431" s="22">
        <v>32</v>
      </c>
      <c r="R431" s="28" t="s">
        <v>56</v>
      </c>
      <c r="S431" s="22" t="s">
        <v>56</v>
      </c>
      <c r="T431" s="41">
        <v>6008044877</v>
      </c>
      <c r="U431" s="28">
        <v>32</v>
      </c>
      <c r="V431" s="28">
        <v>0</v>
      </c>
      <c r="W431" s="28">
        <v>32</v>
      </c>
      <c r="X431" s="45" t="s">
        <v>148</v>
      </c>
      <c r="Y431" s="28" t="s">
        <v>56</v>
      </c>
      <c r="Z431" s="46" t="s">
        <v>851</v>
      </c>
      <c r="AA431" s="47">
        <v>44473</v>
      </c>
      <c r="AB431" s="28">
        <v>0</v>
      </c>
      <c r="AC431" s="28" t="s">
        <v>56</v>
      </c>
      <c r="AD431" s="30" t="s">
        <v>56</v>
      </c>
      <c r="AE431" s="26" t="s">
        <v>56</v>
      </c>
      <c r="AF431" s="31" t="str">
        <f>VLOOKUP(G431,'TAGIHAN TIV (QTY)'!L:S,8,FALSE)</f>
        <v>8276767194</v>
      </c>
      <c r="AG431" s="31" t="str">
        <f>VLOOKUP(T431,'TAGIHAN TIV (QTY)'!L:S,8,FALSE)</f>
        <v>2050343560</v>
      </c>
      <c r="AH431" s="31" t="e">
        <f>VLOOKUP(AC431,'TAGIHAN TIV (QTY)'!L:S,8,FALSE)</f>
        <v>#N/A</v>
      </c>
      <c r="AI431" s="32">
        <f>VLOOKUP(A431&amp;P431,[1]HARGA!C:D,2,0)*Q431</f>
        <v>3200000</v>
      </c>
      <c r="AJ431" s="32">
        <f>VLOOKUP(A431&amp;P431,[1]HARGA!C:D,2,0)*W431</f>
        <v>3200000</v>
      </c>
      <c r="AK431" s="32">
        <f>VLOOKUP(A431&amp;P431,[1]HARGA!C:D,2,0)*AB431</f>
        <v>0</v>
      </c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>
        <v>2</v>
      </c>
    </row>
    <row r="432" spans="1:55" hidden="1" x14ac:dyDescent="0.35">
      <c r="A432" s="22" t="s">
        <v>51</v>
      </c>
      <c r="B432" s="22" t="s">
        <v>355</v>
      </c>
      <c r="C432" s="23">
        <v>21092400888</v>
      </c>
      <c r="D432" s="22" t="s">
        <v>271</v>
      </c>
      <c r="E432" s="22" t="s">
        <v>495</v>
      </c>
      <c r="F432" s="22" t="s">
        <v>496</v>
      </c>
      <c r="G432" s="22">
        <v>5041760304</v>
      </c>
      <c r="H432" s="22" t="s">
        <v>56</v>
      </c>
      <c r="I432" s="22" t="s">
        <v>56</v>
      </c>
      <c r="J432" s="24">
        <v>44471</v>
      </c>
      <c r="K432" s="22">
        <v>1120</v>
      </c>
      <c r="L432" s="31" t="s">
        <v>142</v>
      </c>
      <c r="M432" s="31" t="s">
        <v>142</v>
      </c>
      <c r="N432" s="43" t="s">
        <v>852</v>
      </c>
      <c r="O432" s="26">
        <v>44471</v>
      </c>
      <c r="P432" s="44" t="s">
        <v>359</v>
      </c>
      <c r="Q432" s="22">
        <v>1120</v>
      </c>
      <c r="R432" s="28" t="s">
        <v>56</v>
      </c>
      <c r="S432" s="22" t="s">
        <v>56</v>
      </c>
      <c r="T432" s="41">
        <v>6008046737</v>
      </c>
      <c r="U432" s="28">
        <v>0</v>
      </c>
      <c r="V432" s="28">
        <v>0</v>
      </c>
      <c r="W432" s="28">
        <v>0</v>
      </c>
      <c r="X432" s="45" t="s">
        <v>142</v>
      </c>
      <c r="Y432" s="28" t="s">
        <v>56</v>
      </c>
      <c r="Z432" s="46" t="s">
        <v>853</v>
      </c>
      <c r="AA432" s="47">
        <v>44471</v>
      </c>
      <c r="AB432" s="28">
        <v>0</v>
      </c>
      <c r="AC432" s="28" t="s">
        <v>56</v>
      </c>
      <c r="AD432" s="30" t="s">
        <v>56</v>
      </c>
      <c r="AE432" s="26" t="s">
        <v>56</v>
      </c>
      <c r="AF432" s="31" t="str">
        <f>VLOOKUP(G432,'TAGIHAN TIV (QTY)'!L:S,8,FALSE)</f>
        <v>8276767194</v>
      </c>
      <c r="AG432" s="31" t="str">
        <f>VLOOKUP(T432,'TAGIHAN TIV (QTY)'!L:S,8,FALSE)</f>
        <v>2050343560</v>
      </c>
      <c r="AH432" s="31" t="e">
        <f>VLOOKUP(AC432,'TAGIHAN TIV (QTY)'!L:S,8,FALSE)</f>
        <v>#N/A</v>
      </c>
      <c r="AI432" s="32">
        <f>VLOOKUP(A432&amp;P432,[1]HARGA!C:D,2,0)*Q432</f>
        <v>45360000</v>
      </c>
      <c r="AJ432" s="32">
        <f>VLOOKUP(A432&amp;P432,[1]HARGA!C:D,2,0)*W432</f>
        <v>0</v>
      </c>
      <c r="AK432" s="32">
        <f>VLOOKUP(A432&amp;P432,[1]HARGA!C:D,2,0)*AB432</f>
        <v>0</v>
      </c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>
        <v>2</v>
      </c>
    </row>
    <row r="433" spans="1:55" hidden="1" x14ac:dyDescent="0.35">
      <c r="A433" s="22" t="s">
        <v>51</v>
      </c>
      <c r="B433" s="22" t="s">
        <v>355</v>
      </c>
      <c r="C433" s="23">
        <v>21092400888</v>
      </c>
      <c r="D433" s="22" t="s">
        <v>271</v>
      </c>
      <c r="E433" s="22" t="s">
        <v>495</v>
      </c>
      <c r="F433" s="22" t="s">
        <v>496</v>
      </c>
      <c r="G433" s="22">
        <v>5041760304</v>
      </c>
      <c r="H433" s="22" t="s">
        <v>56</v>
      </c>
      <c r="I433" s="22" t="s">
        <v>56</v>
      </c>
      <c r="J433" s="24">
        <v>44471</v>
      </c>
      <c r="K433" s="22">
        <v>16</v>
      </c>
      <c r="L433" s="31" t="s">
        <v>142</v>
      </c>
      <c r="M433" s="31" t="s">
        <v>142</v>
      </c>
      <c r="N433" s="43" t="s">
        <v>852</v>
      </c>
      <c r="O433" s="26">
        <v>44471</v>
      </c>
      <c r="P433" s="44" t="s">
        <v>361</v>
      </c>
      <c r="Q433" s="22">
        <v>16</v>
      </c>
      <c r="R433" s="28" t="s">
        <v>56</v>
      </c>
      <c r="S433" s="22" t="s">
        <v>56</v>
      </c>
      <c r="T433" s="41">
        <v>6008046737</v>
      </c>
      <c r="U433" s="28">
        <v>16</v>
      </c>
      <c r="V433" s="28">
        <v>0</v>
      </c>
      <c r="W433" s="28">
        <v>16</v>
      </c>
      <c r="X433" s="45" t="s">
        <v>142</v>
      </c>
      <c r="Y433" s="28" t="s">
        <v>56</v>
      </c>
      <c r="Z433" s="46" t="s">
        <v>853</v>
      </c>
      <c r="AA433" s="47">
        <v>44471</v>
      </c>
      <c r="AB433" s="28">
        <v>0</v>
      </c>
      <c r="AC433" s="28" t="s">
        <v>56</v>
      </c>
      <c r="AD433" s="30" t="s">
        <v>56</v>
      </c>
      <c r="AE433" s="26" t="s">
        <v>56</v>
      </c>
      <c r="AF433" s="31" t="str">
        <f>VLOOKUP(G433,'TAGIHAN TIV (QTY)'!L:S,8,FALSE)</f>
        <v>8276767194</v>
      </c>
      <c r="AG433" s="31" t="str">
        <f>VLOOKUP(T433,'TAGIHAN TIV (QTY)'!L:S,8,FALSE)</f>
        <v>2050343560</v>
      </c>
      <c r="AH433" s="31" t="e">
        <f>VLOOKUP(AC433,'TAGIHAN TIV (QTY)'!L:S,8,FALSE)</f>
        <v>#N/A</v>
      </c>
      <c r="AI433" s="32">
        <f>VLOOKUP(A433&amp;P433,[1]HARGA!C:D,2,0)*Q433</f>
        <v>1600000</v>
      </c>
      <c r="AJ433" s="32">
        <f>VLOOKUP(A433&amp;P433,[1]HARGA!C:D,2,0)*W433</f>
        <v>1600000</v>
      </c>
      <c r="AK433" s="32">
        <f>VLOOKUP(A433&amp;P433,[1]HARGA!C:D,2,0)*AB433</f>
        <v>0</v>
      </c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>
        <v>2</v>
      </c>
    </row>
    <row r="434" spans="1:55" hidden="1" x14ac:dyDescent="0.35">
      <c r="A434" s="22" t="s">
        <v>51</v>
      </c>
      <c r="B434" s="22" t="s">
        <v>355</v>
      </c>
      <c r="C434" s="23">
        <v>21092400887</v>
      </c>
      <c r="D434" s="22" t="s">
        <v>68</v>
      </c>
      <c r="E434" s="33" t="s">
        <v>854</v>
      </c>
      <c r="F434" s="22" t="s">
        <v>855</v>
      </c>
      <c r="G434" s="22">
        <v>5041759801</v>
      </c>
      <c r="H434" s="22" t="s">
        <v>56</v>
      </c>
      <c r="I434" s="22" t="s">
        <v>56</v>
      </c>
      <c r="J434" s="24">
        <v>44471</v>
      </c>
      <c r="K434" s="22">
        <v>1120</v>
      </c>
      <c r="L434" s="31" t="s">
        <v>164</v>
      </c>
      <c r="M434" s="31" t="s">
        <v>164</v>
      </c>
      <c r="N434" s="43" t="s">
        <v>856</v>
      </c>
      <c r="O434" s="26">
        <v>44471</v>
      </c>
      <c r="P434" s="44" t="s">
        <v>359</v>
      </c>
      <c r="Q434" s="22">
        <v>1120</v>
      </c>
      <c r="R434" s="28" t="s">
        <v>56</v>
      </c>
      <c r="S434" s="22" t="s">
        <v>56</v>
      </c>
      <c r="T434" s="41">
        <v>6008027102</v>
      </c>
      <c r="U434" s="28">
        <v>0</v>
      </c>
      <c r="V434" s="28">
        <v>0</v>
      </c>
      <c r="W434" s="28">
        <v>0</v>
      </c>
      <c r="X434" s="45" t="s">
        <v>164</v>
      </c>
      <c r="Y434" s="28" t="s">
        <v>56</v>
      </c>
      <c r="Z434" s="46" t="s">
        <v>857</v>
      </c>
      <c r="AA434" s="47">
        <v>44471</v>
      </c>
      <c r="AB434" s="28">
        <v>0</v>
      </c>
      <c r="AC434" s="28" t="s">
        <v>56</v>
      </c>
      <c r="AD434" s="30" t="s">
        <v>56</v>
      </c>
      <c r="AE434" s="26" t="s">
        <v>56</v>
      </c>
      <c r="AF434" s="31" t="str">
        <f>VLOOKUP(G434,'TAGIHAN TIV (QTY)'!L:S,8,FALSE)</f>
        <v>8276767194</v>
      </c>
      <c r="AG434" s="31" t="str">
        <f>VLOOKUP(T434,'TAGIHAN TIV (QTY)'!L:S,8,FALSE)</f>
        <v>2050343560</v>
      </c>
      <c r="AH434" s="31" t="e">
        <f>VLOOKUP(AC434,'TAGIHAN TIV (QTY)'!L:S,8,FALSE)</f>
        <v>#N/A</v>
      </c>
      <c r="AI434" s="32">
        <f>VLOOKUP(A434&amp;P434,[1]HARGA!C:D,2,0)*Q434</f>
        <v>45360000</v>
      </c>
      <c r="AJ434" s="32">
        <f>VLOOKUP(A434&amp;P434,[1]HARGA!C:D,2,0)*W434</f>
        <v>0</v>
      </c>
      <c r="AK434" s="32">
        <f>VLOOKUP(A434&amp;P434,[1]HARGA!C:D,2,0)*AB434</f>
        <v>0</v>
      </c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>
        <v>2</v>
      </c>
    </row>
    <row r="435" spans="1:55" hidden="1" x14ac:dyDescent="0.35">
      <c r="A435" s="22" t="s">
        <v>51</v>
      </c>
      <c r="B435" s="22" t="s">
        <v>355</v>
      </c>
      <c r="C435" s="23">
        <v>21092400887</v>
      </c>
      <c r="D435" s="22" t="s">
        <v>68</v>
      </c>
      <c r="E435" s="33" t="s">
        <v>854</v>
      </c>
      <c r="F435" s="22" t="s">
        <v>855</v>
      </c>
      <c r="G435" s="22">
        <v>5041759801</v>
      </c>
      <c r="H435" s="22" t="s">
        <v>56</v>
      </c>
      <c r="I435" s="22" t="s">
        <v>56</v>
      </c>
      <c r="J435" s="24">
        <v>44471</v>
      </c>
      <c r="K435" s="22">
        <v>16</v>
      </c>
      <c r="L435" s="31" t="s">
        <v>164</v>
      </c>
      <c r="M435" s="31" t="s">
        <v>164</v>
      </c>
      <c r="N435" s="43" t="s">
        <v>856</v>
      </c>
      <c r="O435" s="26">
        <v>44471</v>
      </c>
      <c r="P435" s="44" t="s">
        <v>361</v>
      </c>
      <c r="Q435" s="22">
        <v>16</v>
      </c>
      <c r="R435" s="28" t="s">
        <v>56</v>
      </c>
      <c r="S435" s="22" t="s">
        <v>56</v>
      </c>
      <c r="T435" s="41">
        <v>6008027102</v>
      </c>
      <c r="U435" s="28">
        <v>16</v>
      </c>
      <c r="V435" s="28">
        <v>0</v>
      </c>
      <c r="W435" s="28">
        <v>16</v>
      </c>
      <c r="X435" s="45" t="s">
        <v>164</v>
      </c>
      <c r="Y435" s="28" t="s">
        <v>56</v>
      </c>
      <c r="Z435" s="46" t="s">
        <v>857</v>
      </c>
      <c r="AA435" s="47">
        <v>44471</v>
      </c>
      <c r="AB435" s="28">
        <v>0</v>
      </c>
      <c r="AC435" s="28" t="s">
        <v>56</v>
      </c>
      <c r="AD435" s="30" t="s">
        <v>56</v>
      </c>
      <c r="AE435" s="26" t="s">
        <v>56</v>
      </c>
      <c r="AF435" s="31" t="str">
        <f>VLOOKUP(G435,'TAGIHAN TIV (QTY)'!L:S,8,FALSE)</f>
        <v>8276767194</v>
      </c>
      <c r="AG435" s="31" t="str">
        <f>VLOOKUP(T435,'TAGIHAN TIV (QTY)'!L:S,8,FALSE)</f>
        <v>2050343560</v>
      </c>
      <c r="AH435" s="31" t="e">
        <f>VLOOKUP(AC435,'TAGIHAN TIV (QTY)'!L:S,8,FALSE)</f>
        <v>#N/A</v>
      </c>
      <c r="AI435" s="32">
        <f>VLOOKUP(A435&amp;P435,[1]HARGA!C:D,2,0)*Q435</f>
        <v>1600000</v>
      </c>
      <c r="AJ435" s="32">
        <f>VLOOKUP(A435&amp;P435,[1]HARGA!C:D,2,0)*W435</f>
        <v>1600000</v>
      </c>
      <c r="AK435" s="32">
        <f>VLOOKUP(A435&amp;P435,[1]HARGA!C:D,2,0)*AB435</f>
        <v>0</v>
      </c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>
        <v>2</v>
      </c>
    </row>
    <row r="436" spans="1:55" hidden="1" x14ac:dyDescent="0.35">
      <c r="A436" s="22" t="s">
        <v>51</v>
      </c>
      <c r="B436" s="22" t="s">
        <v>355</v>
      </c>
      <c r="C436" s="23">
        <v>21092400877</v>
      </c>
      <c r="D436" s="22" t="s">
        <v>271</v>
      </c>
      <c r="E436" s="22" t="s">
        <v>392</v>
      </c>
      <c r="F436" s="22" t="s">
        <v>393</v>
      </c>
      <c r="G436" s="22">
        <v>5041758945</v>
      </c>
      <c r="H436" s="22" t="s">
        <v>56</v>
      </c>
      <c r="I436" s="22" t="s">
        <v>56</v>
      </c>
      <c r="J436" s="24">
        <v>44471</v>
      </c>
      <c r="K436" s="22">
        <v>1120</v>
      </c>
      <c r="L436" s="31" t="s">
        <v>148</v>
      </c>
      <c r="M436" s="31" t="s">
        <v>148</v>
      </c>
      <c r="N436" s="43" t="s">
        <v>858</v>
      </c>
      <c r="O436" s="26">
        <v>44471</v>
      </c>
      <c r="P436" s="44" t="s">
        <v>359</v>
      </c>
      <c r="Q436" s="22">
        <v>1120</v>
      </c>
      <c r="R436" s="28" t="s">
        <v>56</v>
      </c>
      <c r="S436" s="22" t="s">
        <v>56</v>
      </c>
      <c r="T436" s="41">
        <v>6008044837</v>
      </c>
      <c r="U436" s="28">
        <v>0</v>
      </c>
      <c r="V436" s="28">
        <v>0</v>
      </c>
      <c r="W436" s="28">
        <v>0</v>
      </c>
      <c r="X436" s="45" t="s">
        <v>148</v>
      </c>
      <c r="Y436" s="28" t="s">
        <v>56</v>
      </c>
      <c r="Z436" s="46" t="s">
        <v>859</v>
      </c>
      <c r="AA436" s="47">
        <v>44471</v>
      </c>
      <c r="AB436" s="28">
        <v>0</v>
      </c>
      <c r="AC436" s="28" t="s">
        <v>56</v>
      </c>
      <c r="AD436" s="30" t="s">
        <v>56</v>
      </c>
      <c r="AE436" s="26" t="s">
        <v>56</v>
      </c>
      <c r="AF436" s="31" t="str">
        <f>VLOOKUP(G436,'TAGIHAN TIV (QTY)'!L:S,8,FALSE)</f>
        <v>8276767194</v>
      </c>
      <c r="AG436" s="31" t="str">
        <f>VLOOKUP(T436,'TAGIHAN TIV (QTY)'!L:S,8,FALSE)</f>
        <v>2050343560</v>
      </c>
      <c r="AH436" s="31" t="e">
        <f>VLOOKUP(AC436,'TAGIHAN TIV (QTY)'!L:S,8,FALSE)</f>
        <v>#N/A</v>
      </c>
      <c r="AI436" s="32">
        <f>VLOOKUP(A436&amp;P436,[1]HARGA!C:D,2,0)*Q436</f>
        <v>45360000</v>
      </c>
      <c r="AJ436" s="32">
        <f>VLOOKUP(A436&amp;P436,[1]HARGA!C:D,2,0)*W436</f>
        <v>0</v>
      </c>
      <c r="AK436" s="32">
        <f>VLOOKUP(A436&amp;P436,[1]HARGA!C:D,2,0)*AB436</f>
        <v>0</v>
      </c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>
        <v>2</v>
      </c>
    </row>
    <row r="437" spans="1:55" hidden="1" x14ac:dyDescent="0.35">
      <c r="A437" s="22" t="s">
        <v>51</v>
      </c>
      <c r="B437" s="22" t="s">
        <v>355</v>
      </c>
      <c r="C437" s="23">
        <v>21092400877</v>
      </c>
      <c r="D437" s="22" t="s">
        <v>271</v>
      </c>
      <c r="E437" s="22" t="s">
        <v>392</v>
      </c>
      <c r="F437" s="22" t="s">
        <v>393</v>
      </c>
      <c r="G437" s="22">
        <v>5041758945</v>
      </c>
      <c r="H437" s="22" t="s">
        <v>56</v>
      </c>
      <c r="I437" s="22" t="s">
        <v>56</v>
      </c>
      <c r="J437" s="24">
        <v>44471</v>
      </c>
      <c r="K437" s="22">
        <v>16</v>
      </c>
      <c r="L437" s="31" t="s">
        <v>148</v>
      </c>
      <c r="M437" s="31" t="s">
        <v>148</v>
      </c>
      <c r="N437" s="43" t="s">
        <v>858</v>
      </c>
      <c r="O437" s="26">
        <v>44471</v>
      </c>
      <c r="P437" s="44" t="s">
        <v>361</v>
      </c>
      <c r="Q437" s="22">
        <v>16</v>
      </c>
      <c r="R437" s="28" t="s">
        <v>56</v>
      </c>
      <c r="S437" s="22" t="s">
        <v>56</v>
      </c>
      <c r="T437" s="41">
        <v>6008044837</v>
      </c>
      <c r="U437" s="28">
        <v>16</v>
      </c>
      <c r="V437" s="28">
        <v>0</v>
      </c>
      <c r="W437" s="28">
        <v>16</v>
      </c>
      <c r="X437" s="45" t="s">
        <v>148</v>
      </c>
      <c r="Y437" s="28" t="s">
        <v>56</v>
      </c>
      <c r="Z437" s="46" t="s">
        <v>859</v>
      </c>
      <c r="AA437" s="47">
        <v>44471</v>
      </c>
      <c r="AB437" s="28">
        <v>0</v>
      </c>
      <c r="AC437" s="28" t="s">
        <v>56</v>
      </c>
      <c r="AD437" s="30" t="s">
        <v>56</v>
      </c>
      <c r="AE437" s="26" t="s">
        <v>56</v>
      </c>
      <c r="AF437" s="31" t="str">
        <f>VLOOKUP(G437,'TAGIHAN TIV (QTY)'!L:S,8,FALSE)</f>
        <v>8276767194</v>
      </c>
      <c r="AG437" s="31" t="str">
        <f>VLOOKUP(T437,'TAGIHAN TIV (QTY)'!L:S,8,FALSE)</f>
        <v>2050343560</v>
      </c>
      <c r="AH437" s="31" t="e">
        <f>VLOOKUP(AC437,'TAGIHAN TIV (QTY)'!L:S,8,FALSE)</f>
        <v>#N/A</v>
      </c>
      <c r="AI437" s="32">
        <f>VLOOKUP(A437&amp;P437,[1]HARGA!C:D,2,0)*Q437</f>
        <v>1600000</v>
      </c>
      <c r="AJ437" s="32">
        <f>VLOOKUP(A437&amp;P437,[1]HARGA!C:D,2,0)*W437</f>
        <v>1600000</v>
      </c>
      <c r="AK437" s="32">
        <f>VLOOKUP(A437&amp;P437,[1]HARGA!C:D,2,0)*AB437</f>
        <v>0</v>
      </c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>
        <v>2</v>
      </c>
    </row>
    <row r="438" spans="1:55" hidden="1" x14ac:dyDescent="0.35">
      <c r="A438" s="22" t="s">
        <v>51</v>
      </c>
      <c r="B438" s="22" t="s">
        <v>355</v>
      </c>
      <c r="C438" s="23">
        <v>21092400903</v>
      </c>
      <c r="D438" s="22" t="s">
        <v>68</v>
      </c>
      <c r="E438" s="15" t="s">
        <v>860</v>
      </c>
      <c r="F438" s="22" t="s">
        <v>861</v>
      </c>
      <c r="G438" s="22">
        <v>5041759491</v>
      </c>
      <c r="H438" s="22" t="s">
        <v>56</v>
      </c>
      <c r="I438" s="22" t="s">
        <v>56</v>
      </c>
      <c r="J438" s="24">
        <v>44471</v>
      </c>
      <c r="K438" s="22">
        <v>1280</v>
      </c>
      <c r="L438" s="31" t="s">
        <v>164</v>
      </c>
      <c r="M438" s="31" t="s">
        <v>164</v>
      </c>
      <c r="N438" s="43" t="s">
        <v>862</v>
      </c>
      <c r="O438" s="26">
        <v>44471</v>
      </c>
      <c r="P438" s="44" t="s">
        <v>365</v>
      </c>
      <c r="Q438" s="22">
        <v>1280</v>
      </c>
      <c r="R438" s="28" t="s">
        <v>56</v>
      </c>
      <c r="S438" s="22" t="s">
        <v>56</v>
      </c>
      <c r="T438" s="41">
        <v>6008045992</v>
      </c>
      <c r="U438" s="28">
        <v>0</v>
      </c>
      <c r="V438" s="28">
        <v>0</v>
      </c>
      <c r="W438" s="28">
        <v>0</v>
      </c>
      <c r="X438" s="45" t="s">
        <v>164</v>
      </c>
      <c r="Y438" s="28" t="s">
        <v>56</v>
      </c>
      <c r="Z438" s="46" t="s">
        <v>863</v>
      </c>
      <c r="AA438" s="47">
        <v>44471</v>
      </c>
      <c r="AB438" s="28">
        <v>0</v>
      </c>
      <c r="AC438" s="28" t="s">
        <v>56</v>
      </c>
      <c r="AD438" s="30" t="s">
        <v>56</v>
      </c>
      <c r="AE438" s="26" t="s">
        <v>56</v>
      </c>
      <c r="AF438" s="31" t="str">
        <f>VLOOKUP(G438,'TAGIHAN TIV (QTY)'!L:S,8,FALSE)</f>
        <v>8276767194</v>
      </c>
      <c r="AG438" s="31" t="str">
        <f>VLOOKUP(T438,'TAGIHAN TIV (QTY)'!L:S,8,FALSE)</f>
        <v>2050343560</v>
      </c>
      <c r="AH438" s="31" t="e">
        <f>VLOOKUP(AC438,'TAGIHAN TIV (QTY)'!L:S,8,FALSE)</f>
        <v>#N/A</v>
      </c>
      <c r="AI438" s="32">
        <f>VLOOKUP(A438&amp;P438,[1]HARGA!C:D,2,0)*Q438</f>
        <v>47667200</v>
      </c>
      <c r="AJ438" s="32">
        <f>VLOOKUP(A438&amp;P438,[1]HARGA!C:D,2,0)*W438</f>
        <v>0</v>
      </c>
      <c r="AK438" s="32">
        <f>VLOOKUP(A438&amp;P438,[1]HARGA!C:D,2,0)*AB438</f>
        <v>0</v>
      </c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>
        <v>2</v>
      </c>
    </row>
    <row r="439" spans="1:55" hidden="1" x14ac:dyDescent="0.35">
      <c r="A439" s="22" t="s">
        <v>51</v>
      </c>
      <c r="B439" s="22" t="s">
        <v>355</v>
      </c>
      <c r="C439" s="23">
        <v>21092400903</v>
      </c>
      <c r="D439" s="22" t="s">
        <v>68</v>
      </c>
      <c r="E439" s="15" t="s">
        <v>860</v>
      </c>
      <c r="F439" s="22" t="s">
        <v>861</v>
      </c>
      <c r="G439" s="22">
        <v>5041759491</v>
      </c>
      <c r="H439" s="22" t="s">
        <v>56</v>
      </c>
      <c r="I439" s="22" t="s">
        <v>56</v>
      </c>
      <c r="J439" s="24">
        <v>44471</v>
      </c>
      <c r="K439" s="22">
        <v>32</v>
      </c>
      <c r="L439" s="31" t="s">
        <v>164</v>
      </c>
      <c r="M439" s="31" t="s">
        <v>164</v>
      </c>
      <c r="N439" s="43" t="s">
        <v>862</v>
      </c>
      <c r="O439" s="26">
        <v>44471</v>
      </c>
      <c r="P439" s="44" t="s">
        <v>361</v>
      </c>
      <c r="Q439" s="22">
        <v>32</v>
      </c>
      <c r="R439" s="28" t="s">
        <v>56</v>
      </c>
      <c r="S439" s="22" t="s">
        <v>56</v>
      </c>
      <c r="T439" s="41">
        <v>6008045992</v>
      </c>
      <c r="U439" s="28">
        <v>32</v>
      </c>
      <c r="V439" s="28">
        <v>0</v>
      </c>
      <c r="W439" s="28">
        <v>32</v>
      </c>
      <c r="X439" s="45" t="s">
        <v>164</v>
      </c>
      <c r="Y439" s="28" t="s">
        <v>56</v>
      </c>
      <c r="Z439" s="46" t="s">
        <v>863</v>
      </c>
      <c r="AA439" s="47">
        <v>44471</v>
      </c>
      <c r="AB439" s="28">
        <v>0</v>
      </c>
      <c r="AC439" s="28" t="s">
        <v>56</v>
      </c>
      <c r="AD439" s="30" t="s">
        <v>56</v>
      </c>
      <c r="AE439" s="26" t="s">
        <v>56</v>
      </c>
      <c r="AF439" s="31" t="str">
        <f>VLOOKUP(G439,'TAGIHAN TIV (QTY)'!L:S,8,FALSE)</f>
        <v>8276767194</v>
      </c>
      <c r="AG439" s="31" t="str">
        <f>VLOOKUP(T439,'TAGIHAN TIV (QTY)'!L:S,8,FALSE)</f>
        <v>2050343560</v>
      </c>
      <c r="AH439" s="31" t="e">
        <f>VLOOKUP(AC439,'TAGIHAN TIV (QTY)'!L:S,8,FALSE)</f>
        <v>#N/A</v>
      </c>
      <c r="AI439" s="32">
        <f>VLOOKUP(A439&amp;P439,[1]HARGA!C:D,2,0)*Q439</f>
        <v>3200000</v>
      </c>
      <c r="AJ439" s="32">
        <f>VLOOKUP(A439&amp;P439,[1]HARGA!C:D,2,0)*W439</f>
        <v>3200000</v>
      </c>
      <c r="AK439" s="32">
        <f>VLOOKUP(A439&amp;P439,[1]HARGA!C:D,2,0)*AB439</f>
        <v>0</v>
      </c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>
        <v>2</v>
      </c>
    </row>
    <row r="440" spans="1:55" x14ac:dyDescent="0.35">
      <c r="A440" s="22" t="s">
        <v>77</v>
      </c>
      <c r="B440" s="22" t="s">
        <v>355</v>
      </c>
      <c r="C440" s="23">
        <v>21092401707</v>
      </c>
      <c r="D440" s="22" t="s">
        <v>68</v>
      </c>
      <c r="E440" s="15" t="s">
        <v>864</v>
      </c>
      <c r="F440" s="22" t="s">
        <v>865</v>
      </c>
      <c r="G440" s="22">
        <v>5041761019</v>
      </c>
      <c r="H440" s="22" t="s">
        <v>56</v>
      </c>
      <c r="I440" s="22" t="s">
        <v>56</v>
      </c>
      <c r="J440" s="24">
        <v>44471</v>
      </c>
      <c r="K440" s="22">
        <v>1280</v>
      </c>
      <c r="L440" s="31" t="s">
        <v>866</v>
      </c>
      <c r="M440" s="31" t="s">
        <v>866</v>
      </c>
      <c r="N440" s="43">
        <v>19672</v>
      </c>
      <c r="O440" s="26">
        <v>44471</v>
      </c>
      <c r="P440" s="44" t="s">
        <v>365</v>
      </c>
      <c r="Q440" s="22">
        <v>1280</v>
      </c>
      <c r="R440" s="28" t="s">
        <v>56</v>
      </c>
      <c r="S440" s="22" t="s">
        <v>56</v>
      </c>
      <c r="T440" s="41">
        <v>6008044791</v>
      </c>
      <c r="U440" s="28">
        <v>0</v>
      </c>
      <c r="V440" s="28">
        <v>0</v>
      </c>
      <c r="W440" s="28">
        <v>0</v>
      </c>
      <c r="X440" s="45" t="s">
        <v>866</v>
      </c>
      <c r="Y440" s="28" t="s">
        <v>56</v>
      </c>
      <c r="Z440" s="46">
        <v>33883</v>
      </c>
      <c r="AA440" s="47">
        <v>44471</v>
      </c>
      <c r="AB440" s="28">
        <v>0</v>
      </c>
      <c r="AC440" s="28" t="s">
        <v>56</v>
      </c>
      <c r="AD440" s="30" t="s">
        <v>56</v>
      </c>
      <c r="AE440" s="26" t="s">
        <v>56</v>
      </c>
      <c r="AF440" s="31" t="str">
        <f>VLOOKUP(G440,'TAGIHAN TIV (QTY)'!L:S,8,FALSE)</f>
        <v>8276767192</v>
      </c>
      <c r="AG440" s="31" t="str">
        <f>VLOOKUP(T440,'TAGIHAN TIV (QTY)'!L:S,8,FALSE)</f>
        <v>2050343558</v>
      </c>
      <c r="AH440" s="31" t="e">
        <f>VLOOKUP(AC440,'TAGIHAN TIV (QTY)'!L:S,8,FALSE)</f>
        <v>#N/A</v>
      </c>
      <c r="AI440" s="32">
        <f>VLOOKUP(A440&amp;P440,[1]HARGA!C:D,2,0)*Q440</f>
        <v>47667200</v>
      </c>
      <c r="AJ440" s="32">
        <f>VLOOKUP(A440&amp;P440,[1]HARGA!C:D,2,0)*W440</f>
        <v>0</v>
      </c>
      <c r="AK440" s="32">
        <f>VLOOKUP(A440&amp;P440,[1]HARGA!C:D,2,0)*AB440</f>
        <v>0</v>
      </c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>
        <v>2</v>
      </c>
    </row>
    <row r="441" spans="1:55" x14ac:dyDescent="0.35">
      <c r="A441" s="22" t="s">
        <v>77</v>
      </c>
      <c r="B441" s="22" t="s">
        <v>355</v>
      </c>
      <c r="C441" s="23">
        <v>21092401707</v>
      </c>
      <c r="D441" s="22" t="s">
        <v>68</v>
      </c>
      <c r="E441" s="15" t="s">
        <v>864</v>
      </c>
      <c r="F441" s="22" t="s">
        <v>865</v>
      </c>
      <c r="G441" s="22">
        <v>5041761019</v>
      </c>
      <c r="H441" s="22" t="s">
        <v>56</v>
      </c>
      <c r="I441" s="22" t="s">
        <v>56</v>
      </c>
      <c r="J441" s="24">
        <v>44471</v>
      </c>
      <c r="K441" s="22">
        <v>32</v>
      </c>
      <c r="L441" s="31" t="s">
        <v>866</v>
      </c>
      <c r="M441" s="31" t="s">
        <v>866</v>
      </c>
      <c r="N441" s="43">
        <v>19672</v>
      </c>
      <c r="O441" s="26">
        <v>44471</v>
      </c>
      <c r="P441" s="44" t="s">
        <v>361</v>
      </c>
      <c r="Q441" s="22">
        <v>32</v>
      </c>
      <c r="R441" s="28" t="s">
        <v>56</v>
      </c>
      <c r="S441" s="22" t="s">
        <v>56</v>
      </c>
      <c r="T441" s="41">
        <v>6008044791</v>
      </c>
      <c r="U441" s="28">
        <v>32</v>
      </c>
      <c r="V441" s="28">
        <v>0</v>
      </c>
      <c r="W441" s="28">
        <v>32</v>
      </c>
      <c r="X441" s="45" t="s">
        <v>866</v>
      </c>
      <c r="Y441" s="28" t="s">
        <v>56</v>
      </c>
      <c r="Z441" s="46">
        <v>33883</v>
      </c>
      <c r="AA441" s="47">
        <v>44471</v>
      </c>
      <c r="AB441" s="28">
        <v>0</v>
      </c>
      <c r="AC441" s="28" t="s">
        <v>56</v>
      </c>
      <c r="AD441" s="30" t="s">
        <v>56</v>
      </c>
      <c r="AE441" s="26" t="s">
        <v>56</v>
      </c>
      <c r="AF441" s="31" t="str">
        <f>VLOOKUP(G441,'TAGIHAN TIV (QTY)'!L:S,8,FALSE)</f>
        <v>8276767192</v>
      </c>
      <c r="AG441" s="31" t="str">
        <f>VLOOKUP(T441,'TAGIHAN TIV (QTY)'!L:S,8,FALSE)</f>
        <v>2050343558</v>
      </c>
      <c r="AH441" s="31" t="e">
        <f>VLOOKUP(AC441,'TAGIHAN TIV (QTY)'!L:S,8,FALSE)</f>
        <v>#N/A</v>
      </c>
      <c r="AI441" s="32">
        <f>VLOOKUP(A441&amp;P441,[1]HARGA!C:D,2,0)*Q441</f>
        <v>3200000</v>
      </c>
      <c r="AJ441" s="32">
        <f>VLOOKUP(A441&amp;P441,[1]HARGA!C:D,2,0)*W441</f>
        <v>3200000</v>
      </c>
      <c r="AK441" s="32">
        <f>VLOOKUP(A441&amp;P441,[1]HARGA!C:D,2,0)*AB441</f>
        <v>0</v>
      </c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>
        <v>2</v>
      </c>
    </row>
    <row r="442" spans="1:55" x14ac:dyDescent="0.35">
      <c r="A442" s="22" t="s">
        <v>77</v>
      </c>
      <c r="B442" s="22" t="s">
        <v>355</v>
      </c>
      <c r="C442" s="23">
        <v>21092401709</v>
      </c>
      <c r="D442" s="22" t="s">
        <v>68</v>
      </c>
      <c r="E442" s="22" t="s">
        <v>867</v>
      </c>
      <c r="F442" s="22" t="s">
        <v>868</v>
      </c>
      <c r="G442" s="22">
        <v>5041766815</v>
      </c>
      <c r="H442" s="22" t="s">
        <v>56</v>
      </c>
      <c r="I442" s="22" t="s">
        <v>56</v>
      </c>
      <c r="J442" s="24">
        <v>44471</v>
      </c>
      <c r="K442" s="22">
        <v>1120</v>
      </c>
      <c r="L442" s="31" t="s">
        <v>81</v>
      </c>
      <c r="M442" s="31" t="s">
        <v>81</v>
      </c>
      <c r="N442" s="43" t="s">
        <v>869</v>
      </c>
      <c r="O442" s="26">
        <v>44473</v>
      </c>
      <c r="P442" s="44" t="s">
        <v>359</v>
      </c>
      <c r="Q442" s="22">
        <v>1120</v>
      </c>
      <c r="R442" s="28" t="s">
        <v>56</v>
      </c>
      <c r="S442" s="22" t="s">
        <v>56</v>
      </c>
      <c r="T442" s="41">
        <v>6008050205</v>
      </c>
      <c r="U442" s="28">
        <v>0</v>
      </c>
      <c r="V442" s="28">
        <v>0</v>
      </c>
      <c r="W442" s="28">
        <v>0</v>
      </c>
      <c r="X442" s="45" t="s">
        <v>81</v>
      </c>
      <c r="Y442" s="28" t="s">
        <v>56</v>
      </c>
      <c r="Z442" s="46" t="s">
        <v>870</v>
      </c>
      <c r="AA442" s="47">
        <v>44473</v>
      </c>
      <c r="AB442" s="28">
        <v>0</v>
      </c>
      <c r="AC442" s="28" t="s">
        <v>56</v>
      </c>
      <c r="AD442" s="30" t="s">
        <v>56</v>
      </c>
      <c r="AE442" s="26" t="s">
        <v>56</v>
      </c>
      <c r="AF442" s="31" t="str">
        <f>VLOOKUP(G442,'TAGIHAN TIV (QTY)'!L:S,8,FALSE)</f>
        <v>8276767192</v>
      </c>
      <c r="AG442" s="31" t="str">
        <f>VLOOKUP(T442,'TAGIHAN TIV (QTY)'!L:S,8,FALSE)</f>
        <v>2050343558</v>
      </c>
      <c r="AH442" s="31" t="e">
        <f>VLOOKUP(AC442,'TAGIHAN TIV (QTY)'!L:S,8,FALSE)</f>
        <v>#N/A</v>
      </c>
      <c r="AI442" s="32">
        <f>VLOOKUP(A442&amp;P442,[1]HARGA!C:D,2,0)*Q442</f>
        <v>44083200</v>
      </c>
      <c r="AJ442" s="32">
        <f>VLOOKUP(A442&amp;P442,[1]HARGA!C:D,2,0)*W442</f>
        <v>0</v>
      </c>
      <c r="AK442" s="32">
        <f>VLOOKUP(A442&amp;P442,[1]HARGA!C:D,2,0)*AB442</f>
        <v>0</v>
      </c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>
        <v>2</v>
      </c>
    </row>
    <row r="443" spans="1:55" x14ac:dyDescent="0.35">
      <c r="A443" s="22" t="s">
        <v>77</v>
      </c>
      <c r="B443" s="22" t="s">
        <v>355</v>
      </c>
      <c r="C443" s="23">
        <v>21092401709</v>
      </c>
      <c r="D443" s="22" t="s">
        <v>68</v>
      </c>
      <c r="E443" s="22" t="s">
        <v>867</v>
      </c>
      <c r="F443" s="22" t="s">
        <v>868</v>
      </c>
      <c r="G443" s="22">
        <v>5041766815</v>
      </c>
      <c r="H443" s="22" t="s">
        <v>56</v>
      </c>
      <c r="I443" s="22" t="s">
        <v>56</v>
      </c>
      <c r="J443" s="24">
        <v>44471</v>
      </c>
      <c r="K443" s="22">
        <v>16</v>
      </c>
      <c r="L443" s="31" t="s">
        <v>81</v>
      </c>
      <c r="M443" s="31" t="s">
        <v>81</v>
      </c>
      <c r="N443" s="43" t="s">
        <v>869</v>
      </c>
      <c r="O443" s="26">
        <v>44473</v>
      </c>
      <c r="P443" s="44" t="s">
        <v>361</v>
      </c>
      <c r="Q443" s="22">
        <v>16</v>
      </c>
      <c r="R443" s="28" t="s">
        <v>56</v>
      </c>
      <c r="S443" s="22" t="s">
        <v>56</v>
      </c>
      <c r="T443" s="41">
        <v>6008050205</v>
      </c>
      <c r="U443" s="28">
        <v>16</v>
      </c>
      <c r="V443" s="28">
        <v>0</v>
      </c>
      <c r="W443" s="28">
        <v>16</v>
      </c>
      <c r="X443" s="45" t="s">
        <v>81</v>
      </c>
      <c r="Y443" s="28" t="s">
        <v>56</v>
      </c>
      <c r="Z443" s="46" t="s">
        <v>870</v>
      </c>
      <c r="AA443" s="47">
        <v>44473</v>
      </c>
      <c r="AB443" s="28">
        <v>0</v>
      </c>
      <c r="AC443" s="28" t="s">
        <v>56</v>
      </c>
      <c r="AD443" s="30" t="s">
        <v>56</v>
      </c>
      <c r="AE443" s="26" t="s">
        <v>56</v>
      </c>
      <c r="AF443" s="31" t="str">
        <f>VLOOKUP(G443,'TAGIHAN TIV (QTY)'!L:S,8,FALSE)</f>
        <v>8276767192</v>
      </c>
      <c r="AG443" s="31" t="str">
        <f>VLOOKUP(T443,'TAGIHAN TIV (QTY)'!L:S,8,FALSE)</f>
        <v>2050343558</v>
      </c>
      <c r="AH443" s="31" t="e">
        <f>VLOOKUP(AC443,'TAGIHAN TIV (QTY)'!L:S,8,FALSE)</f>
        <v>#N/A</v>
      </c>
      <c r="AI443" s="32">
        <f>VLOOKUP(A443&amp;P443,[1]HARGA!C:D,2,0)*Q443</f>
        <v>1600000</v>
      </c>
      <c r="AJ443" s="32">
        <f>VLOOKUP(A443&amp;P443,[1]HARGA!C:D,2,0)*W443</f>
        <v>1600000</v>
      </c>
      <c r="AK443" s="32">
        <f>VLOOKUP(A443&amp;P443,[1]HARGA!C:D,2,0)*AB443</f>
        <v>0</v>
      </c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>
        <v>2</v>
      </c>
    </row>
    <row r="444" spans="1:55" hidden="1" x14ac:dyDescent="0.35">
      <c r="A444" s="22" t="s">
        <v>257</v>
      </c>
      <c r="B444" s="22" t="s">
        <v>355</v>
      </c>
      <c r="C444" s="23">
        <v>21092401726</v>
      </c>
      <c r="D444" s="22" t="s">
        <v>68</v>
      </c>
      <c r="E444" s="15" t="s">
        <v>864</v>
      </c>
      <c r="F444" s="22" t="s">
        <v>865</v>
      </c>
      <c r="G444" s="22">
        <v>5041769645</v>
      </c>
      <c r="H444" s="22" t="s">
        <v>56</v>
      </c>
      <c r="I444" s="22" t="s">
        <v>56</v>
      </c>
      <c r="J444" s="24">
        <v>44471</v>
      </c>
      <c r="K444" s="22">
        <v>1120</v>
      </c>
      <c r="L444" s="31" t="s">
        <v>261</v>
      </c>
      <c r="M444" s="31" t="s">
        <v>261</v>
      </c>
      <c r="N444" s="43" t="s">
        <v>871</v>
      </c>
      <c r="O444" s="26">
        <v>44473</v>
      </c>
      <c r="P444" s="44" t="s">
        <v>359</v>
      </c>
      <c r="Q444" s="22">
        <v>1120</v>
      </c>
      <c r="R444" s="28" t="s">
        <v>56</v>
      </c>
      <c r="S444" s="22" t="s">
        <v>56</v>
      </c>
      <c r="T444" s="41">
        <v>6008048731</v>
      </c>
      <c r="U444" s="28">
        <v>0</v>
      </c>
      <c r="V444" s="28">
        <v>0</v>
      </c>
      <c r="W444" s="28">
        <v>0</v>
      </c>
      <c r="X444" s="45" t="s">
        <v>261</v>
      </c>
      <c r="Y444" s="28" t="s">
        <v>56</v>
      </c>
      <c r="Z444" s="46" t="s">
        <v>872</v>
      </c>
      <c r="AA444" s="47">
        <v>44473</v>
      </c>
      <c r="AB444" s="28">
        <v>0</v>
      </c>
      <c r="AC444" s="28" t="s">
        <v>56</v>
      </c>
      <c r="AD444" s="30" t="s">
        <v>56</v>
      </c>
      <c r="AE444" s="26" t="s">
        <v>56</v>
      </c>
      <c r="AF444" s="31" t="str">
        <f>VLOOKUP(G444,'TAGIHAN TIV (QTY)'!L:S,8,FALSE)</f>
        <v>8276767215</v>
      </c>
      <c r="AG444" s="31" t="str">
        <f>VLOOKUP(T444,'TAGIHAN TIV (QTY)'!L:S,8,FALSE)</f>
        <v>2050343572</v>
      </c>
      <c r="AH444" s="31" t="e">
        <f>VLOOKUP(AC444,'TAGIHAN TIV (QTY)'!L:S,8,FALSE)</f>
        <v>#N/A</v>
      </c>
      <c r="AI444" s="32">
        <f>VLOOKUP(A444&amp;P444,[1]HARGA!C:D,2,0)*Q444</f>
        <v>44083200</v>
      </c>
      <c r="AJ444" s="32">
        <f>VLOOKUP(A444&amp;P444,[1]HARGA!C:D,2,0)*W444</f>
        <v>0</v>
      </c>
      <c r="AK444" s="32">
        <f>VLOOKUP(A444&amp;P444,[1]HARGA!C:D,2,0)*AB444</f>
        <v>0</v>
      </c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>
        <v>2</v>
      </c>
    </row>
    <row r="445" spans="1:55" hidden="1" x14ac:dyDescent="0.35">
      <c r="A445" s="22" t="s">
        <v>257</v>
      </c>
      <c r="B445" s="22" t="s">
        <v>355</v>
      </c>
      <c r="C445" s="23">
        <v>21092401726</v>
      </c>
      <c r="D445" s="22" t="s">
        <v>68</v>
      </c>
      <c r="E445" s="15" t="s">
        <v>864</v>
      </c>
      <c r="F445" s="22" t="s">
        <v>865</v>
      </c>
      <c r="G445" s="22">
        <v>5041769645</v>
      </c>
      <c r="H445" s="22" t="s">
        <v>56</v>
      </c>
      <c r="I445" s="22" t="s">
        <v>56</v>
      </c>
      <c r="J445" s="24">
        <v>44471</v>
      </c>
      <c r="K445" s="22">
        <v>16</v>
      </c>
      <c r="L445" s="31" t="s">
        <v>261</v>
      </c>
      <c r="M445" s="31" t="s">
        <v>261</v>
      </c>
      <c r="N445" s="43" t="s">
        <v>871</v>
      </c>
      <c r="O445" s="26">
        <v>44473</v>
      </c>
      <c r="P445" s="44" t="s">
        <v>361</v>
      </c>
      <c r="Q445" s="22">
        <v>16</v>
      </c>
      <c r="R445" s="28" t="s">
        <v>56</v>
      </c>
      <c r="S445" s="22" t="s">
        <v>56</v>
      </c>
      <c r="T445" s="41">
        <v>6008048731</v>
      </c>
      <c r="U445" s="28">
        <v>16</v>
      </c>
      <c r="V445" s="28">
        <v>0</v>
      </c>
      <c r="W445" s="28">
        <v>16</v>
      </c>
      <c r="X445" s="45" t="s">
        <v>261</v>
      </c>
      <c r="Y445" s="28" t="s">
        <v>56</v>
      </c>
      <c r="Z445" s="46" t="s">
        <v>872</v>
      </c>
      <c r="AA445" s="47">
        <v>44473</v>
      </c>
      <c r="AB445" s="28">
        <v>0</v>
      </c>
      <c r="AC445" s="28" t="s">
        <v>56</v>
      </c>
      <c r="AD445" s="30" t="s">
        <v>56</v>
      </c>
      <c r="AE445" s="26" t="s">
        <v>56</v>
      </c>
      <c r="AF445" s="31" t="str">
        <f>VLOOKUP(G445,'TAGIHAN TIV (QTY)'!L:S,8,FALSE)</f>
        <v>8276767215</v>
      </c>
      <c r="AG445" s="31" t="str">
        <f>VLOOKUP(T445,'TAGIHAN TIV (QTY)'!L:S,8,FALSE)</f>
        <v>2050343572</v>
      </c>
      <c r="AH445" s="31" t="e">
        <f>VLOOKUP(AC445,'TAGIHAN TIV (QTY)'!L:S,8,FALSE)</f>
        <v>#N/A</v>
      </c>
      <c r="AI445" s="32">
        <f>VLOOKUP(A445&amp;P445,[1]HARGA!C:D,2,0)*Q445</f>
        <v>1600000</v>
      </c>
      <c r="AJ445" s="32">
        <f>VLOOKUP(A445&amp;P445,[1]HARGA!C:D,2,0)*W445</f>
        <v>1600000</v>
      </c>
      <c r="AK445" s="32">
        <f>VLOOKUP(A445&amp;P445,[1]HARGA!C:D,2,0)*AB445</f>
        <v>0</v>
      </c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>
        <v>2</v>
      </c>
    </row>
    <row r="446" spans="1:55" hidden="1" x14ac:dyDescent="0.35">
      <c r="A446" s="22" t="s">
        <v>257</v>
      </c>
      <c r="B446" s="22" t="s">
        <v>355</v>
      </c>
      <c r="C446" s="23">
        <v>21092401723</v>
      </c>
      <c r="D446" s="22" t="s">
        <v>68</v>
      </c>
      <c r="E446" s="33" t="s">
        <v>441</v>
      </c>
      <c r="F446" s="22" t="s">
        <v>442</v>
      </c>
      <c r="G446" s="22">
        <v>5041763434</v>
      </c>
      <c r="H446" s="22" t="s">
        <v>56</v>
      </c>
      <c r="I446" s="22" t="s">
        <v>56</v>
      </c>
      <c r="J446" s="24">
        <v>44471</v>
      </c>
      <c r="K446" s="22">
        <v>1120</v>
      </c>
      <c r="L446" s="31" t="s">
        <v>261</v>
      </c>
      <c r="M446" s="31" t="s">
        <v>261</v>
      </c>
      <c r="N446" s="43" t="s">
        <v>873</v>
      </c>
      <c r="O446" s="26">
        <v>44473</v>
      </c>
      <c r="P446" s="44" t="s">
        <v>359</v>
      </c>
      <c r="Q446" s="22">
        <v>1120</v>
      </c>
      <c r="R446" s="28" t="s">
        <v>56</v>
      </c>
      <c r="S446" s="22" t="s">
        <v>56</v>
      </c>
      <c r="T446" s="41">
        <v>6008050645</v>
      </c>
      <c r="U446" s="28">
        <v>0</v>
      </c>
      <c r="V446" s="28">
        <v>0</v>
      </c>
      <c r="W446" s="28">
        <v>0</v>
      </c>
      <c r="X446" s="45" t="s">
        <v>261</v>
      </c>
      <c r="Y446" s="28" t="s">
        <v>56</v>
      </c>
      <c r="Z446" s="46" t="s">
        <v>874</v>
      </c>
      <c r="AA446" s="47">
        <v>44473</v>
      </c>
      <c r="AB446" s="28">
        <v>0</v>
      </c>
      <c r="AC446" s="28" t="s">
        <v>56</v>
      </c>
      <c r="AD446" s="30" t="s">
        <v>56</v>
      </c>
      <c r="AE446" s="26" t="s">
        <v>56</v>
      </c>
      <c r="AF446" s="31" t="str">
        <f>VLOOKUP(G446,'TAGIHAN TIV (QTY)'!L:S,8,FALSE)</f>
        <v>8276767215</v>
      </c>
      <c r="AG446" s="31" t="str">
        <f>VLOOKUP(T446,'TAGIHAN TIV (QTY)'!L:S,8,FALSE)</f>
        <v>2050343572</v>
      </c>
      <c r="AH446" s="31" t="e">
        <f>VLOOKUP(AC446,'TAGIHAN TIV (QTY)'!L:S,8,FALSE)</f>
        <v>#N/A</v>
      </c>
      <c r="AI446" s="32">
        <f>VLOOKUP(A446&amp;P446,[1]HARGA!C:D,2,0)*Q446</f>
        <v>44083200</v>
      </c>
      <c r="AJ446" s="32">
        <f>VLOOKUP(A446&amp;P446,[1]HARGA!C:D,2,0)*W446</f>
        <v>0</v>
      </c>
      <c r="AK446" s="32">
        <f>VLOOKUP(A446&amp;P446,[1]HARGA!C:D,2,0)*AB446</f>
        <v>0</v>
      </c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>
        <v>2</v>
      </c>
    </row>
    <row r="447" spans="1:55" hidden="1" x14ac:dyDescent="0.35">
      <c r="A447" s="22" t="s">
        <v>257</v>
      </c>
      <c r="B447" s="22" t="s">
        <v>355</v>
      </c>
      <c r="C447" s="23">
        <v>21092401723</v>
      </c>
      <c r="D447" s="22" t="s">
        <v>68</v>
      </c>
      <c r="E447" s="33" t="s">
        <v>441</v>
      </c>
      <c r="F447" s="22" t="s">
        <v>442</v>
      </c>
      <c r="G447" s="22">
        <v>5041763434</v>
      </c>
      <c r="H447" s="22" t="s">
        <v>56</v>
      </c>
      <c r="I447" s="22" t="s">
        <v>56</v>
      </c>
      <c r="J447" s="24">
        <v>44471</v>
      </c>
      <c r="K447" s="22">
        <v>16</v>
      </c>
      <c r="L447" s="31" t="s">
        <v>261</v>
      </c>
      <c r="M447" s="31" t="s">
        <v>261</v>
      </c>
      <c r="N447" s="43" t="s">
        <v>873</v>
      </c>
      <c r="O447" s="26">
        <v>44473</v>
      </c>
      <c r="P447" s="44" t="s">
        <v>361</v>
      </c>
      <c r="Q447" s="22">
        <v>16</v>
      </c>
      <c r="R447" s="28" t="s">
        <v>56</v>
      </c>
      <c r="S447" s="22" t="s">
        <v>56</v>
      </c>
      <c r="T447" s="41">
        <v>6008050645</v>
      </c>
      <c r="U447" s="28">
        <v>16</v>
      </c>
      <c r="V447" s="28">
        <v>0</v>
      </c>
      <c r="W447" s="28">
        <v>16</v>
      </c>
      <c r="X447" s="45" t="s">
        <v>261</v>
      </c>
      <c r="Y447" s="28" t="s">
        <v>56</v>
      </c>
      <c r="Z447" s="46" t="s">
        <v>874</v>
      </c>
      <c r="AA447" s="47">
        <v>44473</v>
      </c>
      <c r="AB447" s="28">
        <v>0</v>
      </c>
      <c r="AC447" s="28" t="s">
        <v>56</v>
      </c>
      <c r="AD447" s="30" t="s">
        <v>56</v>
      </c>
      <c r="AE447" s="26" t="s">
        <v>56</v>
      </c>
      <c r="AF447" s="31" t="str">
        <f>VLOOKUP(G447,'TAGIHAN TIV (QTY)'!L:S,8,FALSE)</f>
        <v>8276767215</v>
      </c>
      <c r="AG447" s="31" t="str">
        <f>VLOOKUP(T447,'TAGIHAN TIV (QTY)'!L:S,8,FALSE)</f>
        <v>2050343572</v>
      </c>
      <c r="AH447" s="31" t="e">
        <f>VLOOKUP(AC447,'TAGIHAN TIV (QTY)'!L:S,8,FALSE)</f>
        <v>#N/A</v>
      </c>
      <c r="AI447" s="32">
        <f>VLOOKUP(A447&amp;P447,[1]HARGA!C:D,2,0)*Q447</f>
        <v>1600000</v>
      </c>
      <c r="AJ447" s="32">
        <f>VLOOKUP(A447&amp;P447,[1]HARGA!C:D,2,0)*W447</f>
        <v>1600000</v>
      </c>
      <c r="AK447" s="32">
        <f>VLOOKUP(A447&amp;P447,[1]HARGA!C:D,2,0)*AB447</f>
        <v>0</v>
      </c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>
        <v>2</v>
      </c>
    </row>
    <row r="448" spans="1:55" hidden="1" x14ac:dyDescent="0.35">
      <c r="A448" s="22" t="s">
        <v>257</v>
      </c>
      <c r="B448" s="22" t="s">
        <v>355</v>
      </c>
      <c r="C448" s="23">
        <v>21092401722</v>
      </c>
      <c r="D448" s="22" t="s">
        <v>68</v>
      </c>
      <c r="E448" s="22" t="s">
        <v>875</v>
      </c>
      <c r="F448" s="22" t="s">
        <v>876</v>
      </c>
      <c r="G448" s="22">
        <v>5041767219</v>
      </c>
      <c r="H448" s="22" t="s">
        <v>56</v>
      </c>
      <c r="I448" s="22" t="s">
        <v>56</v>
      </c>
      <c r="J448" s="24">
        <v>44471</v>
      </c>
      <c r="K448" s="22">
        <v>1120</v>
      </c>
      <c r="L448" s="31" t="s">
        <v>261</v>
      </c>
      <c r="M448" s="31" t="s">
        <v>261</v>
      </c>
      <c r="N448" s="43" t="s">
        <v>877</v>
      </c>
      <c r="O448" s="26">
        <v>44473</v>
      </c>
      <c r="P448" s="44" t="s">
        <v>359</v>
      </c>
      <c r="Q448" s="22">
        <v>1120</v>
      </c>
      <c r="R448" s="28" t="s">
        <v>56</v>
      </c>
      <c r="S448" s="22" t="s">
        <v>56</v>
      </c>
      <c r="T448" s="41">
        <v>6008015468</v>
      </c>
      <c r="U448" s="28">
        <v>0</v>
      </c>
      <c r="V448" s="28">
        <v>0</v>
      </c>
      <c r="W448" s="28">
        <v>0</v>
      </c>
      <c r="X448" s="45" t="s">
        <v>261</v>
      </c>
      <c r="Y448" s="28" t="s">
        <v>56</v>
      </c>
      <c r="Z448" s="46" t="s">
        <v>878</v>
      </c>
      <c r="AA448" s="47">
        <v>44473</v>
      </c>
      <c r="AB448" s="28">
        <v>0</v>
      </c>
      <c r="AC448" s="28" t="s">
        <v>56</v>
      </c>
      <c r="AD448" s="30" t="s">
        <v>56</v>
      </c>
      <c r="AE448" s="26" t="s">
        <v>56</v>
      </c>
      <c r="AF448" s="31" t="str">
        <f>VLOOKUP(G448,'TAGIHAN TIV (QTY)'!L:S,8,FALSE)</f>
        <v>8276767215</v>
      </c>
      <c r="AG448" s="31" t="str">
        <f>VLOOKUP(T448,'TAGIHAN TIV (QTY)'!L:S,8,FALSE)</f>
        <v>2050343572</v>
      </c>
      <c r="AH448" s="31" t="e">
        <f>VLOOKUP(AC448,'TAGIHAN TIV (QTY)'!L:S,8,FALSE)</f>
        <v>#N/A</v>
      </c>
      <c r="AI448" s="32">
        <f>VLOOKUP(A448&amp;P448,[1]HARGA!C:D,2,0)*Q448</f>
        <v>44083200</v>
      </c>
      <c r="AJ448" s="32">
        <f>VLOOKUP(A448&amp;P448,[1]HARGA!C:D,2,0)*W448</f>
        <v>0</v>
      </c>
      <c r="AK448" s="32">
        <f>VLOOKUP(A448&amp;P448,[1]HARGA!C:D,2,0)*AB448</f>
        <v>0</v>
      </c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>
        <v>2</v>
      </c>
    </row>
    <row r="449" spans="1:55" hidden="1" x14ac:dyDescent="0.35">
      <c r="A449" s="22" t="s">
        <v>257</v>
      </c>
      <c r="B449" s="22" t="s">
        <v>355</v>
      </c>
      <c r="C449" s="23">
        <v>21092401722</v>
      </c>
      <c r="D449" s="22" t="s">
        <v>68</v>
      </c>
      <c r="E449" s="22" t="s">
        <v>875</v>
      </c>
      <c r="F449" s="22" t="s">
        <v>876</v>
      </c>
      <c r="G449" s="22">
        <v>5041767219</v>
      </c>
      <c r="H449" s="22" t="s">
        <v>56</v>
      </c>
      <c r="I449" s="22" t="s">
        <v>56</v>
      </c>
      <c r="J449" s="24">
        <v>44471</v>
      </c>
      <c r="K449" s="22">
        <v>16</v>
      </c>
      <c r="L449" s="31" t="s">
        <v>261</v>
      </c>
      <c r="M449" s="31" t="s">
        <v>261</v>
      </c>
      <c r="N449" s="43" t="s">
        <v>877</v>
      </c>
      <c r="O449" s="26">
        <v>44473</v>
      </c>
      <c r="P449" s="44" t="s">
        <v>361</v>
      </c>
      <c r="Q449" s="22">
        <v>16</v>
      </c>
      <c r="R449" s="28" t="s">
        <v>56</v>
      </c>
      <c r="S449" s="22" t="s">
        <v>56</v>
      </c>
      <c r="T449" s="41">
        <v>6008015468</v>
      </c>
      <c r="U449" s="28">
        <v>16</v>
      </c>
      <c r="V449" s="28">
        <v>0</v>
      </c>
      <c r="W449" s="28">
        <v>16</v>
      </c>
      <c r="X449" s="45" t="s">
        <v>261</v>
      </c>
      <c r="Y449" s="28" t="s">
        <v>56</v>
      </c>
      <c r="Z449" s="46" t="s">
        <v>878</v>
      </c>
      <c r="AA449" s="47">
        <v>44473</v>
      </c>
      <c r="AB449" s="28">
        <v>0</v>
      </c>
      <c r="AC449" s="28" t="s">
        <v>56</v>
      </c>
      <c r="AD449" s="30" t="s">
        <v>56</v>
      </c>
      <c r="AE449" s="26" t="s">
        <v>56</v>
      </c>
      <c r="AF449" s="31" t="str">
        <f>VLOOKUP(G449,'TAGIHAN TIV (QTY)'!L:S,8,FALSE)</f>
        <v>8276767215</v>
      </c>
      <c r="AG449" s="31" t="str">
        <f>VLOOKUP(T449,'TAGIHAN TIV (QTY)'!L:S,8,FALSE)</f>
        <v>2050343572</v>
      </c>
      <c r="AH449" s="31" t="e">
        <f>VLOOKUP(AC449,'TAGIHAN TIV (QTY)'!L:S,8,FALSE)</f>
        <v>#N/A</v>
      </c>
      <c r="AI449" s="32">
        <f>VLOOKUP(A449&amp;P449,[1]HARGA!C:D,2,0)*Q449</f>
        <v>1600000</v>
      </c>
      <c r="AJ449" s="32">
        <f>VLOOKUP(A449&amp;P449,[1]HARGA!C:D,2,0)*W449</f>
        <v>1600000</v>
      </c>
      <c r="AK449" s="32">
        <f>VLOOKUP(A449&amp;P449,[1]HARGA!C:D,2,0)*AB449</f>
        <v>0</v>
      </c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>
        <v>2</v>
      </c>
    </row>
    <row r="450" spans="1:55" hidden="1" x14ac:dyDescent="0.35">
      <c r="A450" s="22" t="s">
        <v>257</v>
      </c>
      <c r="B450" s="22" t="s">
        <v>355</v>
      </c>
      <c r="C450" s="23">
        <v>21092401743</v>
      </c>
      <c r="D450" s="22" t="s">
        <v>68</v>
      </c>
      <c r="E450" s="22" t="s">
        <v>879</v>
      </c>
      <c r="F450" s="22" t="s">
        <v>880</v>
      </c>
      <c r="G450" s="22">
        <v>5041765233</v>
      </c>
      <c r="H450" s="22" t="s">
        <v>56</v>
      </c>
      <c r="I450" s="22" t="s">
        <v>56</v>
      </c>
      <c r="J450" s="24">
        <v>44471</v>
      </c>
      <c r="K450" s="22">
        <v>1280</v>
      </c>
      <c r="L450" s="31" t="s">
        <v>261</v>
      </c>
      <c r="M450" s="31" t="s">
        <v>261</v>
      </c>
      <c r="N450" s="43" t="s">
        <v>881</v>
      </c>
      <c r="O450" s="26">
        <v>44471</v>
      </c>
      <c r="P450" s="44" t="s">
        <v>365</v>
      </c>
      <c r="Q450" s="22">
        <v>1280</v>
      </c>
      <c r="R450" s="74" t="s">
        <v>882</v>
      </c>
      <c r="S450" s="22" t="s">
        <v>56</v>
      </c>
      <c r="T450" s="41">
        <v>6008050244</v>
      </c>
      <c r="U450" s="28">
        <v>0</v>
      </c>
      <c r="V450" s="28">
        <v>0</v>
      </c>
      <c r="W450" s="28">
        <v>0</v>
      </c>
      <c r="X450" s="45" t="s">
        <v>261</v>
      </c>
      <c r="Y450" s="28" t="s">
        <v>56</v>
      </c>
      <c r="Z450" s="46" t="s">
        <v>883</v>
      </c>
      <c r="AA450" s="47">
        <v>44471</v>
      </c>
      <c r="AB450" s="28">
        <v>0</v>
      </c>
      <c r="AC450" s="28" t="s">
        <v>56</v>
      </c>
      <c r="AD450" s="30" t="s">
        <v>56</v>
      </c>
      <c r="AE450" s="26" t="s">
        <v>56</v>
      </c>
      <c r="AF450" s="31" t="str">
        <f>VLOOKUP(G450,'TAGIHAN TIV (QTY)'!L:S,8,FALSE)</f>
        <v>8276767215</v>
      </c>
      <c r="AG450" s="31" t="str">
        <f>VLOOKUP(T450,'TAGIHAN TIV (QTY)'!L:S,8,FALSE)</f>
        <v>2050343572</v>
      </c>
      <c r="AH450" s="31" t="e">
        <f>VLOOKUP(AC450,'TAGIHAN TIV (QTY)'!L:S,8,FALSE)</f>
        <v>#N/A</v>
      </c>
      <c r="AI450" s="32">
        <f>VLOOKUP(A450&amp;P450,[1]HARGA!C:D,2,0)*Q450</f>
        <v>47667200</v>
      </c>
      <c r="AJ450" s="32">
        <f>VLOOKUP(A450&amp;P450,[1]HARGA!C:D,2,0)*W450</f>
        <v>0</v>
      </c>
      <c r="AK450" s="32">
        <f>VLOOKUP(A450&amp;P450,[1]HARGA!C:D,2,0)*AB450</f>
        <v>0</v>
      </c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>
        <v>2</v>
      </c>
    </row>
    <row r="451" spans="1:55" hidden="1" x14ac:dyDescent="0.35">
      <c r="A451" s="22" t="s">
        <v>257</v>
      </c>
      <c r="B451" s="22" t="s">
        <v>355</v>
      </c>
      <c r="C451" s="23">
        <v>21092401743</v>
      </c>
      <c r="D451" s="22" t="s">
        <v>68</v>
      </c>
      <c r="E451" s="22" t="s">
        <v>879</v>
      </c>
      <c r="F451" s="22" t="s">
        <v>880</v>
      </c>
      <c r="G451" s="22">
        <v>5041765233</v>
      </c>
      <c r="H451" s="22" t="s">
        <v>56</v>
      </c>
      <c r="I451" s="22" t="s">
        <v>56</v>
      </c>
      <c r="J451" s="24">
        <v>44471</v>
      </c>
      <c r="K451" s="22">
        <v>32</v>
      </c>
      <c r="L451" s="31" t="s">
        <v>261</v>
      </c>
      <c r="M451" s="31" t="s">
        <v>261</v>
      </c>
      <c r="N451" s="43" t="s">
        <v>881</v>
      </c>
      <c r="O451" s="26">
        <v>44471</v>
      </c>
      <c r="P451" s="44" t="s">
        <v>361</v>
      </c>
      <c r="Q451" s="22">
        <v>32</v>
      </c>
      <c r="R451" s="74" t="s">
        <v>882</v>
      </c>
      <c r="S451" s="22" t="s">
        <v>56</v>
      </c>
      <c r="T451" s="41">
        <v>6008050244</v>
      </c>
      <c r="U451" s="28">
        <v>32</v>
      </c>
      <c r="V451" s="28">
        <v>0</v>
      </c>
      <c r="W451" s="28">
        <v>32</v>
      </c>
      <c r="X451" s="45" t="s">
        <v>261</v>
      </c>
      <c r="Y451" s="28" t="s">
        <v>56</v>
      </c>
      <c r="Z451" s="46" t="s">
        <v>883</v>
      </c>
      <c r="AA451" s="47">
        <v>44471</v>
      </c>
      <c r="AB451" s="28">
        <v>0</v>
      </c>
      <c r="AC451" s="28" t="s">
        <v>56</v>
      </c>
      <c r="AD451" s="30" t="s">
        <v>56</v>
      </c>
      <c r="AE451" s="26" t="s">
        <v>56</v>
      </c>
      <c r="AF451" s="31" t="str">
        <f>VLOOKUP(G451,'TAGIHAN TIV (QTY)'!L:S,8,FALSE)</f>
        <v>8276767215</v>
      </c>
      <c r="AG451" s="31" t="str">
        <f>VLOOKUP(T451,'TAGIHAN TIV (QTY)'!L:S,8,FALSE)</f>
        <v>2050343572</v>
      </c>
      <c r="AH451" s="31" t="e">
        <f>VLOOKUP(AC451,'TAGIHAN TIV (QTY)'!L:S,8,FALSE)</f>
        <v>#N/A</v>
      </c>
      <c r="AI451" s="32">
        <f>VLOOKUP(A451&amp;P451,[1]HARGA!C:D,2,0)*Q451</f>
        <v>3200000</v>
      </c>
      <c r="AJ451" s="32">
        <f>VLOOKUP(A451&amp;P451,[1]HARGA!C:D,2,0)*W451</f>
        <v>3200000</v>
      </c>
      <c r="AK451" s="32">
        <f>VLOOKUP(A451&amp;P451,[1]HARGA!C:D,2,0)*AB451</f>
        <v>0</v>
      </c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>
        <v>2</v>
      </c>
    </row>
    <row r="452" spans="1:55" hidden="1" x14ac:dyDescent="0.35">
      <c r="A452" s="22" t="s">
        <v>257</v>
      </c>
      <c r="B452" s="22" t="s">
        <v>355</v>
      </c>
      <c r="C452" s="23">
        <v>21092401727</v>
      </c>
      <c r="D452" s="22" t="s">
        <v>68</v>
      </c>
      <c r="E452" s="33" t="s">
        <v>884</v>
      </c>
      <c r="F452" s="22" t="s">
        <v>885</v>
      </c>
      <c r="G452" s="22">
        <v>5041769205</v>
      </c>
      <c r="H452" s="22" t="s">
        <v>56</v>
      </c>
      <c r="I452" s="22" t="s">
        <v>56</v>
      </c>
      <c r="J452" s="24">
        <v>44471</v>
      </c>
      <c r="K452" s="22">
        <v>1120</v>
      </c>
      <c r="L452" s="31" t="s">
        <v>261</v>
      </c>
      <c r="M452" s="31" t="s">
        <v>261</v>
      </c>
      <c r="N452" s="43" t="s">
        <v>886</v>
      </c>
      <c r="O452" s="26">
        <v>44473</v>
      </c>
      <c r="P452" s="44" t="s">
        <v>359</v>
      </c>
      <c r="Q452" s="22">
        <v>1120</v>
      </c>
      <c r="R452" s="28" t="s">
        <v>56</v>
      </c>
      <c r="S452" s="22" t="s">
        <v>56</v>
      </c>
      <c r="T452" s="41">
        <v>6007973195</v>
      </c>
      <c r="U452" s="28">
        <v>0</v>
      </c>
      <c r="V452" s="28">
        <v>0</v>
      </c>
      <c r="W452" s="28">
        <v>0</v>
      </c>
      <c r="X452" s="45" t="s">
        <v>261</v>
      </c>
      <c r="Y452" s="28" t="s">
        <v>56</v>
      </c>
      <c r="Z452" s="46" t="s">
        <v>887</v>
      </c>
      <c r="AA452" s="47">
        <v>44473</v>
      </c>
      <c r="AB452" s="28">
        <v>0</v>
      </c>
      <c r="AC452" s="28" t="s">
        <v>56</v>
      </c>
      <c r="AD452" s="30" t="s">
        <v>56</v>
      </c>
      <c r="AE452" s="26" t="s">
        <v>56</v>
      </c>
      <c r="AF452" s="31" t="str">
        <f>VLOOKUP(G452,'TAGIHAN TIV (QTY)'!L:S,8,FALSE)</f>
        <v>8276767215</v>
      </c>
      <c r="AG452" s="31" t="str">
        <f>VLOOKUP(T452,'TAGIHAN TIV (QTY)'!L:S,8,FALSE)</f>
        <v>2050343572</v>
      </c>
      <c r="AH452" s="31" t="e">
        <f>VLOOKUP(AC452,'TAGIHAN TIV (QTY)'!L:S,8,FALSE)</f>
        <v>#N/A</v>
      </c>
      <c r="AI452" s="32">
        <f>VLOOKUP(A452&amp;P452,[1]HARGA!C:D,2,0)*Q452</f>
        <v>44083200</v>
      </c>
      <c r="AJ452" s="32">
        <f>VLOOKUP(A452&amp;P452,[1]HARGA!C:D,2,0)*W452</f>
        <v>0</v>
      </c>
      <c r="AK452" s="32">
        <f>VLOOKUP(A452&amp;P452,[1]HARGA!C:D,2,0)*AB452</f>
        <v>0</v>
      </c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>
        <v>2</v>
      </c>
    </row>
    <row r="453" spans="1:55" hidden="1" x14ac:dyDescent="0.35">
      <c r="A453" s="22" t="s">
        <v>257</v>
      </c>
      <c r="B453" s="22" t="s">
        <v>355</v>
      </c>
      <c r="C453" s="23">
        <v>21092401727</v>
      </c>
      <c r="D453" s="22" t="s">
        <v>68</v>
      </c>
      <c r="E453" s="33" t="s">
        <v>884</v>
      </c>
      <c r="F453" s="22" t="s">
        <v>885</v>
      </c>
      <c r="G453" s="22">
        <v>5041769205</v>
      </c>
      <c r="H453" s="22" t="s">
        <v>56</v>
      </c>
      <c r="I453" s="22" t="s">
        <v>56</v>
      </c>
      <c r="J453" s="24">
        <v>44471</v>
      </c>
      <c r="K453" s="22">
        <v>16</v>
      </c>
      <c r="L453" s="31" t="s">
        <v>261</v>
      </c>
      <c r="M453" s="31" t="s">
        <v>261</v>
      </c>
      <c r="N453" s="43" t="s">
        <v>886</v>
      </c>
      <c r="O453" s="26">
        <v>44473</v>
      </c>
      <c r="P453" s="44" t="s">
        <v>361</v>
      </c>
      <c r="Q453" s="22">
        <v>16</v>
      </c>
      <c r="R453" s="28" t="s">
        <v>56</v>
      </c>
      <c r="S453" s="22" t="s">
        <v>56</v>
      </c>
      <c r="T453" s="41">
        <v>6007973195</v>
      </c>
      <c r="U453" s="28">
        <v>16</v>
      </c>
      <c r="V453" s="28">
        <v>0</v>
      </c>
      <c r="W453" s="28">
        <v>16</v>
      </c>
      <c r="X453" s="45" t="s">
        <v>261</v>
      </c>
      <c r="Y453" s="28" t="s">
        <v>56</v>
      </c>
      <c r="Z453" s="46" t="s">
        <v>887</v>
      </c>
      <c r="AA453" s="47">
        <v>44473</v>
      </c>
      <c r="AB453" s="28">
        <v>0</v>
      </c>
      <c r="AC453" s="28" t="s">
        <v>56</v>
      </c>
      <c r="AD453" s="30" t="s">
        <v>56</v>
      </c>
      <c r="AE453" s="26" t="s">
        <v>56</v>
      </c>
      <c r="AF453" s="31" t="str">
        <f>VLOOKUP(G453,'TAGIHAN TIV (QTY)'!L:S,8,FALSE)</f>
        <v>8276767215</v>
      </c>
      <c r="AG453" s="31" t="str">
        <f>VLOOKUP(T453,'TAGIHAN TIV (QTY)'!L:S,8,FALSE)</f>
        <v>2050343572</v>
      </c>
      <c r="AH453" s="31" t="e">
        <f>VLOOKUP(AC453,'TAGIHAN TIV (QTY)'!L:S,8,FALSE)</f>
        <v>#N/A</v>
      </c>
      <c r="AI453" s="32">
        <f>VLOOKUP(A453&amp;P453,[1]HARGA!C:D,2,0)*Q453</f>
        <v>1600000</v>
      </c>
      <c r="AJ453" s="32">
        <f>VLOOKUP(A453&amp;P453,[1]HARGA!C:D,2,0)*W453</f>
        <v>1600000</v>
      </c>
      <c r="AK453" s="32">
        <f>VLOOKUP(A453&amp;P453,[1]HARGA!C:D,2,0)*AB453</f>
        <v>0</v>
      </c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>
        <v>2</v>
      </c>
    </row>
    <row r="454" spans="1:55" hidden="1" x14ac:dyDescent="0.35">
      <c r="A454" s="22" t="s">
        <v>257</v>
      </c>
      <c r="B454" s="22" t="s">
        <v>355</v>
      </c>
      <c r="C454" s="23">
        <v>21092401744</v>
      </c>
      <c r="D454" s="22" t="s">
        <v>888</v>
      </c>
      <c r="E454" s="22" t="s">
        <v>889</v>
      </c>
      <c r="F454" s="22" t="s">
        <v>890</v>
      </c>
      <c r="G454" s="22">
        <v>5041760761</v>
      </c>
      <c r="H454" s="22" t="s">
        <v>56</v>
      </c>
      <c r="I454" s="22" t="s">
        <v>56</v>
      </c>
      <c r="J454" s="24">
        <v>44471</v>
      </c>
      <c r="K454" s="22">
        <v>1280</v>
      </c>
      <c r="L454" s="31" t="s">
        <v>261</v>
      </c>
      <c r="M454" s="31" t="s">
        <v>261</v>
      </c>
      <c r="N454" s="43" t="s">
        <v>891</v>
      </c>
      <c r="O454" s="26">
        <v>44471</v>
      </c>
      <c r="P454" s="44" t="s">
        <v>365</v>
      </c>
      <c r="Q454" s="22">
        <v>1280</v>
      </c>
      <c r="R454" s="28" t="s">
        <v>56</v>
      </c>
      <c r="S454" s="22" t="s">
        <v>56</v>
      </c>
      <c r="T454" s="41">
        <v>6008049361</v>
      </c>
      <c r="U454" s="28">
        <v>0</v>
      </c>
      <c r="V454" s="28">
        <v>0</v>
      </c>
      <c r="W454" s="28">
        <v>0</v>
      </c>
      <c r="X454" s="45" t="s">
        <v>261</v>
      </c>
      <c r="Y454" s="28" t="s">
        <v>56</v>
      </c>
      <c r="Z454" s="46" t="s">
        <v>892</v>
      </c>
      <c r="AA454" s="47">
        <v>44471</v>
      </c>
      <c r="AB454" s="28">
        <v>0</v>
      </c>
      <c r="AC454" s="28" t="s">
        <v>56</v>
      </c>
      <c r="AD454" s="30" t="s">
        <v>56</v>
      </c>
      <c r="AE454" s="26" t="s">
        <v>56</v>
      </c>
      <c r="AF454" s="31" t="str">
        <f>VLOOKUP(G454,'TAGIHAN TIV (QTY)'!L:S,8,FALSE)</f>
        <v>8276767215</v>
      </c>
      <c r="AG454" s="31" t="str">
        <f>VLOOKUP(T454,'TAGIHAN TIV (QTY)'!L:S,8,FALSE)</f>
        <v>2050343572</v>
      </c>
      <c r="AH454" s="31" t="e">
        <f>VLOOKUP(AC454,'TAGIHAN TIV (QTY)'!L:S,8,FALSE)</f>
        <v>#N/A</v>
      </c>
      <c r="AI454" s="32">
        <f>VLOOKUP(A454&amp;P454,[1]HARGA!C:D,2,0)*Q454</f>
        <v>47667200</v>
      </c>
      <c r="AJ454" s="32">
        <f>VLOOKUP(A454&amp;P454,[1]HARGA!C:D,2,0)*W454</f>
        <v>0</v>
      </c>
      <c r="AK454" s="32">
        <f>VLOOKUP(A454&amp;P454,[1]HARGA!C:D,2,0)*AB454</f>
        <v>0</v>
      </c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>
        <v>2</v>
      </c>
    </row>
    <row r="455" spans="1:55" hidden="1" x14ac:dyDescent="0.35">
      <c r="A455" s="22" t="s">
        <v>257</v>
      </c>
      <c r="B455" s="22" t="s">
        <v>355</v>
      </c>
      <c r="C455" s="23">
        <v>21092401744</v>
      </c>
      <c r="D455" s="22" t="s">
        <v>888</v>
      </c>
      <c r="E455" s="22" t="s">
        <v>889</v>
      </c>
      <c r="F455" s="22" t="s">
        <v>890</v>
      </c>
      <c r="G455" s="22">
        <v>5041760761</v>
      </c>
      <c r="H455" s="22" t="s">
        <v>56</v>
      </c>
      <c r="I455" s="22" t="s">
        <v>56</v>
      </c>
      <c r="J455" s="24">
        <v>44471</v>
      </c>
      <c r="K455" s="22">
        <v>32</v>
      </c>
      <c r="L455" s="31" t="s">
        <v>261</v>
      </c>
      <c r="M455" s="31" t="s">
        <v>261</v>
      </c>
      <c r="N455" s="43" t="s">
        <v>891</v>
      </c>
      <c r="O455" s="26">
        <v>44471</v>
      </c>
      <c r="P455" s="26" t="s">
        <v>361</v>
      </c>
      <c r="Q455" s="22">
        <v>32</v>
      </c>
      <c r="R455" s="28" t="s">
        <v>56</v>
      </c>
      <c r="S455" s="22" t="s">
        <v>56</v>
      </c>
      <c r="T455" s="41">
        <v>6008049361</v>
      </c>
      <c r="U455" s="28">
        <v>32</v>
      </c>
      <c r="V455" s="28">
        <v>0</v>
      </c>
      <c r="W455" s="28">
        <v>32</v>
      </c>
      <c r="X455" s="45" t="s">
        <v>261</v>
      </c>
      <c r="Y455" s="28" t="s">
        <v>56</v>
      </c>
      <c r="Z455" s="46" t="s">
        <v>892</v>
      </c>
      <c r="AA455" s="47">
        <v>44471</v>
      </c>
      <c r="AB455" s="28">
        <v>0</v>
      </c>
      <c r="AC455" s="28" t="s">
        <v>56</v>
      </c>
      <c r="AD455" s="30" t="s">
        <v>56</v>
      </c>
      <c r="AE455" s="26" t="s">
        <v>56</v>
      </c>
      <c r="AF455" s="31" t="str">
        <f>VLOOKUP(G455,'TAGIHAN TIV (QTY)'!L:S,8,FALSE)</f>
        <v>8276767215</v>
      </c>
      <c r="AG455" s="31" t="str">
        <f>VLOOKUP(T455,'TAGIHAN TIV (QTY)'!L:S,8,FALSE)</f>
        <v>2050343572</v>
      </c>
      <c r="AH455" s="31" t="e">
        <f>VLOOKUP(AC455,'TAGIHAN TIV (QTY)'!L:S,8,FALSE)</f>
        <v>#N/A</v>
      </c>
      <c r="AI455" s="32">
        <f>VLOOKUP(A455&amp;P455,[1]HARGA!C:D,2,0)*Q455</f>
        <v>3200000</v>
      </c>
      <c r="AJ455" s="32">
        <f>VLOOKUP(A455&amp;P455,[1]HARGA!C:D,2,0)*W455</f>
        <v>3200000</v>
      </c>
      <c r="AK455" s="32">
        <f>VLOOKUP(A455&amp;P455,[1]HARGA!C:D,2,0)*AB455</f>
        <v>0</v>
      </c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>
        <v>2</v>
      </c>
    </row>
    <row r="456" spans="1:55" hidden="1" x14ac:dyDescent="0.35">
      <c r="A456" s="22" t="s">
        <v>51</v>
      </c>
      <c r="B456" s="22" t="s">
        <v>355</v>
      </c>
      <c r="C456" s="23">
        <v>21092400914</v>
      </c>
      <c r="D456" s="22" t="s">
        <v>68</v>
      </c>
      <c r="E456" s="22" t="s">
        <v>453</v>
      </c>
      <c r="F456" s="22" t="s">
        <v>454</v>
      </c>
      <c r="G456" s="22">
        <v>5041762787</v>
      </c>
      <c r="H456" s="22" t="s">
        <v>56</v>
      </c>
      <c r="I456" s="22" t="s">
        <v>56</v>
      </c>
      <c r="J456" s="24">
        <v>44471</v>
      </c>
      <c r="K456" s="22">
        <v>720</v>
      </c>
      <c r="L456" s="31" t="s">
        <v>142</v>
      </c>
      <c r="M456" s="31" t="s">
        <v>142</v>
      </c>
      <c r="N456" s="43" t="s">
        <v>893</v>
      </c>
      <c r="O456" s="26">
        <v>44473</v>
      </c>
      <c r="P456" s="44" t="s">
        <v>59</v>
      </c>
      <c r="Q456" s="22">
        <v>720</v>
      </c>
      <c r="R456" s="23">
        <v>21092400926</v>
      </c>
      <c r="S456" s="22" t="s">
        <v>56</v>
      </c>
      <c r="T456" s="41">
        <v>6008044910</v>
      </c>
      <c r="U456" s="28">
        <v>24</v>
      </c>
      <c r="V456" s="28">
        <v>0</v>
      </c>
      <c r="W456" s="28">
        <v>24</v>
      </c>
      <c r="X456" s="45" t="s">
        <v>142</v>
      </c>
      <c r="Y456" s="28" t="s">
        <v>56</v>
      </c>
      <c r="Z456" s="34" t="s">
        <v>894</v>
      </c>
      <c r="AA456" s="35">
        <v>44470</v>
      </c>
      <c r="AB456" s="28">
        <v>0</v>
      </c>
      <c r="AC456" s="41">
        <v>5041761859</v>
      </c>
      <c r="AD456" s="34" t="s">
        <v>895</v>
      </c>
      <c r="AE456" s="35">
        <v>44473</v>
      </c>
      <c r="AF456" s="31" t="str">
        <f>VLOOKUP(G456,'TAGIHAN TIV (QTY)'!L:S,8,FALSE)</f>
        <v>8276767193</v>
      </c>
      <c r="AG456" s="31" t="str">
        <f>VLOOKUP(T456,'TAGIHAN TIV (QTY)'!L:S,8,FALSE)</f>
        <v>2050343559</v>
      </c>
      <c r="AH456" s="31" t="str">
        <f>VLOOKUP(AC456,'TAGIHAN TIV (QTY)'!L:S,8,FALSE)</f>
        <v>8276767193</v>
      </c>
      <c r="AI456" s="32">
        <f>VLOOKUP(A456&amp;P456,[1]HARGA!C:D,2,0)*Q456</f>
        <v>7092000</v>
      </c>
      <c r="AJ456" s="32">
        <f>VLOOKUP(A456&amp;P456,[1]HARGA!C:D,2,0)*W456</f>
        <v>236400</v>
      </c>
      <c r="AK456" s="32">
        <f>VLOOKUP(A456&amp;P456,[1]HARGA!C:D,2,0)*AB456</f>
        <v>0</v>
      </c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>
        <v>2</v>
      </c>
    </row>
    <row r="457" spans="1:55" hidden="1" x14ac:dyDescent="0.35">
      <c r="A457" s="22" t="s">
        <v>51</v>
      </c>
      <c r="B457" s="22" t="s">
        <v>355</v>
      </c>
      <c r="C457" s="23">
        <v>21092400914</v>
      </c>
      <c r="D457" s="22" t="s">
        <v>68</v>
      </c>
      <c r="E457" s="22" t="s">
        <v>453</v>
      </c>
      <c r="F457" s="22" t="s">
        <v>454</v>
      </c>
      <c r="G457" s="22">
        <v>5041762787</v>
      </c>
      <c r="H457" s="22" t="s">
        <v>56</v>
      </c>
      <c r="I457" s="22" t="s">
        <v>56</v>
      </c>
      <c r="J457" s="24">
        <v>44471</v>
      </c>
      <c r="K457" s="22">
        <v>720</v>
      </c>
      <c r="L457" s="31" t="s">
        <v>142</v>
      </c>
      <c r="M457" s="31" t="s">
        <v>142</v>
      </c>
      <c r="N457" s="43" t="s">
        <v>893</v>
      </c>
      <c r="O457" s="26">
        <v>44473</v>
      </c>
      <c r="P457" s="44" t="s">
        <v>60</v>
      </c>
      <c r="Q457" s="22">
        <v>720</v>
      </c>
      <c r="R457" s="23">
        <v>21092400926</v>
      </c>
      <c r="S457" s="22" t="s">
        <v>56</v>
      </c>
      <c r="T457" s="41">
        <v>6008044910</v>
      </c>
      <c r="U457" s="28">
        <v>768</v>
      </c>
      <c r="V457" s="28">
        <v>0</v>
      </c>
      <c r="W457" s="28">
        <v>768</v>
      </c>
      <c r="X457" s="45" t="s">
        <v>142</v>
      </c>
      <c r="Y457" s="28" t="s">
        <v>56</v>
      </c>
      <c r="Z457" s="34" t="s">
        <v>894</v>
      </c>
      <c r="AA457" s="35">
        <v>44470</v>
      </c>
      <c r="AB457" s="28">
        <v>70</v>
      </c>
      <c r="AC457" s="41">
        <v>5041761859</v>
      </c>
      <c r="AD457" s="34" t="s">
        <v>895</v>
      </c>
      <c r="AE457" s="35">
        <v>44473</v>
      </c>
      <c r="AF457" s="31" t="str">
        <f>VLOOKUP(G457,'TAGIHAN TIV (QTY)'!L:S,8,FALSE)</f>
        <v>8276767193</v>
      </c>
      <c r="AG457" s="31" t="str">
        <f>VLOOKUP(T457,'TAGIHAN TIV (QTY)'!L:S,8,FALSE)</f>
        <v>2050343559</v>
      </c>
      <c r="AH457" s="31" t="str">
        <f>VLOOKUP(AC457,'TAGIHAN TIV (QTY)'!L:S,8,FALSE)</f>
        <v>8276767193</v>
      </c>
      <c r="AI457" s="32">
        <f>VLOOKUP(A457&amp;P457,[1]HARGA!C:D,2,0)*Q457</f>
        <v>21600000</v>
      </c>
      <c r="AJ457" s="32">
        <f>VLOOKUP(A457&amp;P457,[1]HARGA!C:D,2,0)*W457</f>
        <v>23040000</v>
      </c>
      <c r="AK457" s="32">
        <f>VLOOKUP(A457&amp;P457,[1]HARGA!C:D,2,0)*AB457</f>
        <v>2100000</v>
      </c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>
        <v>2</v>
      </c>
    </row>
    <row r="458" spans="1:55" hidden="1" x14ac:dyDescent="0.35">
      <c r="A458" s="22" t="s">
        <v>51</v>
      </c>
      <c r="B458" s="22" t="s">
        <v>355</v>
      </c>
      <c r="C458" s="23">
        <v>21092400914</v>
      </c>
      <c r="D458" s="22" t="s">
        <v>68</v>
      </c>
      <c r="E458" s="22" t="s">
        <v>453</v>
      </c>
      <c r="F458" s="22" t="s">
        <v>454</v>
      </c>
      <c r="G458" s="22">
        <v>5041762787</v>
      </c>
      <c r="H458" s="22" t="s">
        <v>56</v>
      </c>
      <c r="I458" s="22" t="s">
        <v>56</v>
      </c>
      <c r="J458" s="24">
        <v>44471</v>
      </c>
      <c r="K458" s="22">
        <v>16</v>
      </c>
      <c r="L458" s="31" t="s">
        <v>142</v>
      </c>
      <c r="M458" s="31" t="s">
        <v>142</v>
      </c>
      <c r="N458" s="43" t="s">
        <v>893</v>
      </c>
      <c r="O458" s="26">
        <v>44473</v>
      </c>
      <c r="P458" s="44" t="s">
        <v>76</v>
      </c>
      <c r="Q458" s="22">
        <v>16</v>
      </c>
      <c r="R458" s="23">
        <v>21092400926</v>
      </c>
      <c r="S458" s="22" t="s">
        <v>56</v>
      </c>
      <c r="T458" s="41">
        <v>6008044910</v>
      </c>
      <c r="U458" s="28">
        <v>16</v>
      </c>
      <c r="V458" s="28">
        <v>0</v>
      </c>
      <c r="W458" s="28">
        <v>16</v>
      </c>
      <c r="X458" s="45" t="s">
        <v>142</v>
      </c>
      <c r="Y458" s="28" t="s">
        <v>56</v>
      </c>
      <c r="Z458" s="34" t="s">
        <v>894</v>
      </c>
      <c r="AA458" s="35">
        <v>44470</v>
      </c>
      <c r="AB458" s="28">
        <v>0</v>
      </c>
      <c r="AC458" s="41">
        <v>5041761859</v>
      </c>
      <c r="AD458" s="34" t="s">
        <v>895</v>
      </c>
      <c r="AE458" s="35">
        <v>44473</v>
      </c>
      <c r="AF458" s="31" t="str">
        <f>VLOOKUP(G458,'TAGIHAN TIV (QTY)'!L:S,8,FALSE)</f>
        <v>8276767193</v>
      </c>
      <c r="AG458" s="31" t="str">
        <f>VLOOKUP(T458,'TAGIHAN TIV (QTY)'!L:S,8,FALSE)</f>
        <v>2050343559</v>
      </c>
      <c r="AH458" s="31" t="str">
        <f>VLOOKUP(AC458,'TAGIHAN TIV (QTY)'!L:S,8,FALSE)</f>
        <v>8276767193</v>
      </c>
      <c r="AI458" s="32">
        <f>VLOOKUP(A458&amp;P458,[1]HARGA!C:D,2,0)*Q458</f>
        <v>0</v>
      </c>
      <c r="AJ458" s="32">
        <f>VLOOKUP(A458&amp;P458,[1]HARGA!C:D,2,0)*W458</f>
        <v>0</v>
      </c>
      <c r="AK458" s="32">
        <f>VLOOKUP(A458&amp;P458,[1]HARGA!C:D,2,0)*AB458</f>
        <v>0</v>
      </c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>
        <v>2</v>
      </c>
    </row>
    <row r="459" spans="1:55" hidden="1" x14ac:dyDescent="0.35">
      <c r="A459" s="22" t="s">
        <v>51</v>
      </c>
      <c r="B459" s="22" t="s">
        <v>355</v>
      </c>
      <c r="C459" s="23">
        <v>21092400915</v>
      </c>
      <c r="D459" s="22" t="s">
        <v>271</v>
      </c>
      <c r="E459" s="22" t="s">
        <v>458</v>
      </c>
      <c r="F459" s="22" t="s">
        <v>459</v>
      </c>
      <c r="G459" s="22">
        <v>5041766150</v>
      </c>
      <c r="H459" s="22" t="s">
        <v>56</v>
      </c>
      <c r="I459" s="22" t="s">
        <v>56</v>
      </c>
      <c r="J459" s="24">
        <v>44471</v>
      </c>
      <c r="K459" s="22">
        <v>1008</v>
      </c>
      <c r="L459" s="31" t="s">
        <v>142</v>
      </c>
      <c r="M459" s="31" t="s">
        <v>142</v>
      </c>
      <c r="N459" s="43" t="s">
        <v>896</v>
      </c>
      <c r="O459" s="26">
        <v>44471</v>
      </c>
      <c r="P459" s="44" t="s">
        <v>59</v>
      </c>
      <c r="Q459" s="22">
        <v>1008</v>
      </c>
      <c r="R459" s="23">
        <v>21092400923</v>
      </c>
      <c r="S459" s="22" t="s">
        <v>56</v>
      </c>
      <c r="T459" s="41">
        <v>6008046025</v>
      </c>
      <c r="U459" s="28">
        <v>24</v>
      </c>
      <c r="V459" s="28">
        <v>0</v>
      </c>
      <c r="W459" s="28">
        <v>24</v>
      </c>
      <c r="X459" s="45" t="s">
        <v>142</v>
      </c>
      <c r="Y459" s="28" t="s">
        <v>56</v>
      </c>
      <c r="Z459" s="34" t="s">
        <v>897</v>
      </c>
      <c r="AA459" s="35">
        <v>44470</v>
      </c>
      <c r="AB459" s="28">
        <v>0</v>
      </c>
      <c r="AC459" s="41">
        <v>5041766193</v>
      </c>
      <c r="AD459" s="34" t="s">
        <v>898</v>
      </c>
      <c r="AE459" s="35">
        <v>44471</v>
      </c>
      <c r="AF459" s="31" t="str">
        <f>VLOOKUP(G459,'TAGIHAN TIV (QTY)'!L:S,8,FALSE)</f>
        <v>8276767193</v>
      </c>
      <c r="AG459" s="31" t="str">
        <f>VLOOKUP(T459,'TAGIHAN TIV (QTY)'!L:S,8,FALSE)</f>
        <v>2050343559</v>
      </c>
      <c r="AH459" s="31" t="str">
        <f>VLOOKUP(AC459,'TAGIHAN TIV (QTY)'!L:S,8,FALSE)</f>
        <v>8276767193</v>
      </c>
      <c r="AI459" s="32">
        <f>VLOOKUP(A459&amp;P459,[1]HARGA!C:D,2,0)*Q459</f>
        <v>9928800</v>
      </c>
      <c r="AJ459" s="32">
        <f>VLOOKUP(A459&amp;P459,[1]HARGA!C:D,2,0)*W459</f>
        <v>236400</v>
      </c>
      <c r="AK459" s="32">
        <f>VLOOKUP(A459&amp;P459,[1]HARGA!C:D,2,0)*AB459</f>
        <v>0</v>
      </c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>
        <v>2</v>
      </c>
    </row>
    <row r="460" spans="1:55" hidden="1" x14ac:dyDescent="0.35">
      <c r="A460" s="22" t="s">
        <v>51</v>
      </c>
      <c r="B460" s="22" t="s">
        <v>355</v>
      </c>
      <c r="C460" s="23">
        <v>21092400915</v>
      </c>
      <c r="D460" s="22" t="s">
        <v>271</v>
      </c>
      <c r="E460" s="22" t="s">
        <v>458</v>
      </c>
      <c r="F460" s="22" t="s">
        <v>459</v>
      </c>
      <c r="G460" s="22">
        <v>5041766150</v>
      </c>
      <c r="H460" s="22" t="s">
        <v>56</v>
      </c>
      <c r="I460" s="22" t="s">
        <v>56</v>
      </c>
      <c r="J460" s="24">
        <v>44471</v>
      </c>
      <c r="K460" s="22">
        <v>1008</v>
      </c>
      <c r="L460" s="31" t="s">
        <v>142</v>
      </c>
      <c r="M460" s="31" t="s">
        <v>142</v>
      </c>
      <c r="N460" s="43" t="s">
        <v>896</v>
      </c>
      <c r="O460" s="26">
        <v>44471</v>
      </c>
      <c r="P460" s="44" t="s">
        <v>60</v>
      </c>
      <c r="Q460" s="22">
        <v>1008</v>
      </c>
      <c r="R460" s="23">
        <v>21092400923</v>
      </c>
      <c r="S460" s="22" t="s">
        <v>56</v>
      </c>
      <c r="T460" s="41">
        <v>6008046025</v>
      </c>
      <c r="U460" s="28">
        <v>1152</v>
      </c>
      <c r="V460" s="28">
        <v>0</v>
      </c>
      <c r="W460" s="28">
        <v>1151</v>
      </c>
      <c r="X460" s="45" t="s">
        <v>142</v>
      </c>
      <c r="Y460" s="28" t="s">
        <v>56</v>
      </c>
      <c r="Z460" s="34" t="s">
        <v>897</v>
      </c>
      <c r="AA460" s="35">
        <v>44470</v>
      </c>
      <c r="AB460" s="28">
        <v>154</v>
      </c>
      <c r="AC460" s="41">
        <v>5041766193</v>
      </c>
      <c r="AD460" s="34" t="s">
        <v>898</v>
      </c>
      <c r="AE460" s="35">
        <v>44471</v>
      </c>
      <c r="AF460" s="31" t="str">
        <f>VLOOKUP(G460,'TAGIHAN TIV (QTY)'!L:S,8,FALSE)</f>
        <v>8276767193</v>
      </c>
      <c r="AG460" s="31" t="str">
        <f>VLOOKUP(T460,'TAGIHAN TIV (QTY)'!L:S,8,FALSE)</f>
        <v>2050343559</v>
      </c>
      <c r="AH460" s="31" t="str">
        <f>VLOOKUP(AC460,'TAGIHAN TIV (QTY)'!L:S,8,FALSE)</f>
        <v>8276767193</v>
      </c>
      <c r="AI460" s="32">
        <f>VLOOKUP(A460&amp;P460,[1]HARGA!C:D,2,0)*Q460</f>
        <v>30240000</v>
      </c>
      <c r="AJ460" s="32">
        <f>VLOOKUP(A460&amp;P460,[1]HARGA!C:D,2,0)*W460</f>
        <v>34530000</v>
      </c>
      <c r="AK460" s="32">
        <f>VLOOKUP(A460&amp;P460,[1]HARGA!C:D,2,0)*AB460</f>
        <v>4620000</v>
      </c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>
        <v>2</v>
      </c>
    </row>
    <row r="461" spans="1:55" hidden="1" x14ac:dyDescent="0.35">
      <c r="A461" s="22" t="s">
        <v>51</v>
      </c>
      <c r="B461" s="22" t="s">
        <v>355</v>
      </c>
      <c r="C461" s="23">
        <v>21092400915</v>
      </c>
      <c r="D461" s="22" t="s">
        <v>271</v>
      </c>
      <c r="E461" s="22" t="s">
        <v>458</v>
      </c>
      <c r="F461" s="22" t="s">
        <v>459</v>
      </c>
      <c r="G461" s="22">
        <v>5041766150</v>
      </c>
      <c r="H461" s="22" t="s">
        <v>56</v>
      </c>
      <c r="I461" s="22" t="s">
        <v>56</v>
      </c>
      <c r="J461" s="24">
        <v>44471</v>
      </c>
      <c r="K461" s="22">
        <v>24</v>
      </c>
      <c r="L461" s="31" t="s">
        <v>142</v>
      </c>
      <c r="M461" s="31" t="s">
        <v>142</v>
      </c>
      <c r="N461" s="43" t="s">
        <v>896</v>
      </c>
      <c r="O461" s="26">
        <v>44471</v>
      </c>
      <c r="P461" s="44" t="s">
        <v>76</v>
      </c>
      <c r="Q461" s="22">
        <v>24</v>
      </c>
      <c r="R461" s="23">
        <v>21092400923</v>
      </c>
      <c r="S461" s="22" t="s">
        <v>56</v>
      </c>
      <c r="T461" s="41">
        <v>6008046025</v>
      </c>
      <c r="U461" s="28">
        <v>24</v>
      </c>
      <c r="V461" s="28">
        <v>0</v>
      </c>
      <c r="W461" s="28">
        <v>24</v>
      </c>
      <c r="X461" s="45" t="s">
        <v>142</v>
      </c>
      <c r="Y461" s="28" t="s">
        <v>56</v>
      </c>
      <c r="Z461" s="34" t="s">
        <v>897</v>
      </c>
      <c r="AA461" s="35">
        <v>44470</v>
      </c>
      <c r="AB461" s="28">
        <v>0</v>
      </c>
      <c r="AC461" s="41">
        <v>5041766193</v>
      </c>
      <c r="AD461" s="34" t="s">
        <v>898</v>
      </c>
      <c r="AE461" s="35">
        <v>44471</v>
      </c>
      <c r="AF461" s="31" t="str">
        <f>VLOOKUP(G461,'TAGIHAN TIV (QTY)'!L:S,8,FALSE)</f>
        <v>8276767193</v>
      </c>
      <c r="AG461" s="31" t="str">
        <f>VLOOKUP(T461,'TAGIHAN TIV (QTY)'!L:S,8,FALSE)</f>
        <v>2050343559</v>
      </c>
      <c r="AH461" s="31" t="str">
        <f>VLOOKUP(AC461,'TAGIHAN TIV (QTY)'!L:S,8,FALSE)</f>
        <v>8276767193</v>
      </c>
      <c r="AI461" s="32">
        <f>VLOOKUP(A461&amp;P461,[1]HARGA!C:D,2,0)*Q461</f>
        <v>0</v>
      </c>
      <c r="AJ461" s="32">
        <f>VLOOKUP(A461&amp;P461,[1]HARGA!C:D,2,0)*W461</f>
        <v>0</v>
      </c>
      <c r="AK461" s="32">
        <f>VLOOKUP(A461&amp;P461,[1]HARGA!C:D,2,0)*AB461</f>
        <v>0</v>
      </c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>
        <v>2</v>
      </c>
    </row>
    <row r="462" spans="1:55" hidden="1" x14ac:dyDescent="0.35">
      <c r="A462" s="22" t="s">
        <v>51</v>
      </c>
      <c r="B462" s="22" t="s">
        <v>355</v>
      </c>
      <c r="C462" s="23">
        <v>21092400917</v>
      </c>
      <c r="D462" s="22" t="s">
        <v>68</v>
      </c>
      <c r="E462" s="15" t="s">
        <v>476</v>
      </c>
      <c r="F462" s="22" t="s">
        <v>477</v>
      </c>
      <c r="G462" s="22">
        <v>5041742889</v>
      </c>
      <c r="H462" s="22" t="s">
        <v>56</v>
      </c>
      <c r="I462" s="22" t="s">
        <v>56</v>
      </c>
      <c r="J462" s="24">
        <v>44471</v>
      </c>
      <c r="K462" s="22">
        <v>1104</v>
      </c>
      <c r="L462" s="31" t="s">
        <v>164</v>
      </c>
      <c r="M462" s="31" t="s">
        <v>164</v>
      </c>
      <c r="N462" s="43" t="s">
        <v>899</v>
      </c>
      <c r="O462" s="26">
        <v>44471</v>
      </c>
      <c r="P462" s="44" t="s">
        <v>59</v>
      </c>
      <c r="Q462" s="22">
        <v>1104</v>
      </c>
      <c r="R462" s="23">
        <v>21092400927</v>
      </c>
      <c r="S462" s="22" t="s">
        <v>56</v>
      </c>
      <c r="T462" s="41">
        <v>6008048809</v>
      </c>
      <c r="U462" s="28">
        <v>24</v>
      </c>
      <c r="V462" s="28">
        <v>0</v>
      </c>
      <c r="W462" s="28">
        <v>24</v>
      </c>
      <c r="X462" s="45" t="s">
        <v>164</v>
      </c>
      <c r="Y462" s="28" t="s">
        <v>56</v>
      </c>
      <c r="Z462" s="34" t="s">
        <v>900</v>
      </c>
      <c r="AA462" s="35">
        <v>44470</v>
      </c>
      <c r="AB462" s="28">
        <v>0</v>
      </c>
      <c r="AC462" s="41">
        <v>5041759510</v>
      </c>
      <c r="AD462" s="34" t="s">
        <v>901</v>
      </c>
      <c r="AE462" s="35">
        <v>44471</v>
      </c>
      <c r="AF462" s="31" t="str">
        <f>VLOOKUP(G462,'TAGIHAN TIV (QTY)'!L:S,8,FALSE)</f>
        <v>8276767193</v>
      </c>
      <c r="AG462" s="31" t="str">
        <f>VLOOKUP(T462,'TAGIHAN TIV (QTY)'!L:S,8,FALSE)</f>
        <v>2050343559</v>
      </c>
      <c r="AH462" s="31" t="str">
        <f>VLOOKUP(AC462,'TAGIHAN TIV (QTY)'!L:S,8,FALSE)</f>
        <v>8276767193</v>
      </c>
      <c r="AI462" s="32">
        <f>VLOOKUP(A462&amp;P462,[1]HARGA!C:D,2,0)*Q462</f>
        <v>10874400</v>
      </c>
      <c r="AJ462" s="32">
        <f>VLOOKUP(A462&amp;P462,[1]HARGA!C:D,2,0)*W462</f>
        <v>236400</v>
      </c>
      <c r="AK462" s="32">
        <f>VLOOKUP(A462&amp;P462,[1]HARGA!C:D,2,0)*AB462</f>
        <v>0</v>
      </c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>
        <v>2</v>
      </c>
    </row>
    <row r="463" spans="1:55" hidden="1" x14ac:dyDescent="0.35">
      <c r="A463" s="22" t="s">
        <v>51</v>
      </c>
      <c r="B463" s="22" t="s">
        <v>355</v>
      </c>
      <c r="C463" s="23">
        <v>21092400917</v>
      </c>
      <c r="D463" s="22" t="s">
        <v>68</v>
      </c>
      <c r="E463" s="15" t="s">
        <v>476</v>
      </c>
      <c r="F463" s="22" t="s">
        <v>477</v>
      </c>
      <c r="G463" s="22">
        <v>5041742889</v>
      </c>
      <c r="H463" s="22" t="s">
        <v>56</v>
      </c>
      <c r="I463" s="22" t="s">
        <v>56</v>
      </c>
      <c r="J463" s="24">
        <v>44471</v>
      </c>
      <c r="K463" s="22">
        <v>1104</v>
      </c>
      <c r="L463" s="31" t="s">
        <v>164</v>
      </c>
      <c r="M463" s="31" t="s">
        <v>164</v>
      </c>
      <c r="N463" s="43" t="s">
        <v>899</v>
      </c>
      <c r="O463" s="26">
        <v>44471</v>
      </c>
      <c r="P463" s="44" t="s">
        <v>60</v>
      </c>
      <c r="Q463" s="22">
        <v>1104</v>
      </c>
      <c r="R463" s="23">
        <v>21092400927</v>
      </c>
      <c r="S463" s="22" t="s">
        <v>56</v>
      </c>
      <c r="T463" s="41">
        <v>6008048809</v>
      </c>
      <c r="U463" s="28">
        <v>1152</v>
      </c>
      <c r="V463" s="28">
        <v>0</v>
      </c>
      <c r="W463" s="28">
        <v>1152</v>
      </c>
      <c r="X463" s="45" t="s">
        <v>164</v>
      </c>
      <c r="Y463" s="28" t="s">
        <v>56</v>
      </c>
      <c r="Z463" s="34" t="s">
        <v>900</v>
      </c>
      <c r="AA463" s="35">
        <v>44470</v>
      </c>
      <c r="AB463" s="28">
        <v>61</v>
      </c>
      <c r="AC463" s="41">
        <v>5041759510</v>
      </c>
      <c r="AD463" s="34" t="s">
        <v>901</v>
      </c>
      <c r="AE463" s="35">
        <v>44471</v>
      </c>
      <c r="AF463" s="31" t="str">
        <f>VLOOKUP(G463,'TAGIHAN TIV (QTY)'!L:S,8,FALSE)</f>
        <v>8276767193</v>
      </c>
      <c r="AG463" s="31" t="str">
        <f>VLOOKUP(T463,'TAGIHAN TIV (QTY)'!L:S,8,FALSE)</f>
        <v>2050343559</v>
      </c>
      <c r="AH463" s="31" t="str">
        <f>VLOOKUP(AC463,'TAGIHAN TIV (QTY)'!L:S,8,FALSE)</f>
        <v>8276767193</v>
      </c>
      <c r="AI463" s="32">
        <f>VLOOKUP(A463&amp;P463,[1]HARGA!C:D,2,0)*Q463</f>
        <v>33120000</v>
      </c>
      <c r="AJ463" s="32">
        <f>VLOOKUP(A463&amp;P463,[1]HARGA!C:D,2,0)*W463</f>
        <v>34560000</v>
      </c>
      <c r="AK463" s="32">
        <f>VLOOKUP(A463&amp;P463,[1]HARGA!C:D,2,0)*AB463</f>
        <v>1830000</v>
      </c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>
        <v>2</v>
      </c>
    </row>
    <row r="464" spans="1:55" hidden="1" x14ac:dyDescent="0.35">
      <c r="A464" s="22" t="s">
        <v>51</v>
      </c>
      <c r="B464" s="22" t="s">
        <v>355</v>
      </c>
      <c r="C464" s="23">
        <v>21092400917</v>
      </c>
      <c r="D464" s="22" t="s">
        <v>68</v>
      </c>
      <c r="E464" s="15" t="s">
        <v>476</v>
      </c>
      <c r="F464" s="22" t="s">
        <v>477</v>
      </c>
      <c r="G464" s="22">
        <v>5041742889</v>
      </c>
      <c r="H464" s="22" t="s">
        <v>56</v>
      </c>
      <c r="I464" s="22" t="s">
        <v>56</v>
      </c>
      <c r="J464" s="24">
        <v>44471</v>
      </c>
      <c r="K464" s="22">
        <v>24</v>
      </c>
      <c r="L464" s="31" t="s">
        <v>164</v>
      </c>
      <c r="M464" s="31" t="s">
        <v>164</v>
      </c>
      <c r="N464" s="43" t="s">
        <v>899</v>
      </c>
      <c r="O464" s="26">
        <v>44471</v>
      </c>
      <c r="P464" s="44" t="s">
        <v>76</v>
      </c>
      <c r="Q464" s="22">
        <v>24</v>
      </c>
      <c r="R464" s="23">
        <v>21092400927</v>
      </c>
      <c r="S464" s="22" t="s">
        <v>56</v>
      </c>
      <c r="T464" s="41">
        <v>6008048809</v>
      </c>
      <c r="U464" s="28">
        <v>24</v>
      </c>
      <c r="V464" s="28">
        <v>0</v>
      </c>
      <c r="W464" s="28">
        <v>24</v>
      </c>
      <c r="X464" s="45" t="s">
        <v>164</v>
      </c>
      <c r="Y464" s="28" t="s">
        <v>56</v>
      </c>
      <c r="Z464" s="34" t="s">
        <v>900</v>
      </c>
      <c r="AA464" s="35">
        <v>44470</v>
      </c>
      <c r="AB464" s="28">
        <v>0</v>
      </c>
      <c r="AC464" s="41">
        <v>5041759510</v>
      </c>
      <c r="AD464" s="34" t="s">
        <v>901</v>
      </c>
      <c r="AE464" s="35">
        <v>44471</v>
      </c>
      <c r="AF464" s="31" t="str">
        <f>VLOOKUP(G464,'TAGIHAN TIV (QTY)'!L:S,8,FALSE)</f>
        <v>8276767193</v>
      </c>
      <c r="AG464" s="31" t="str">
        <f>VLOOKUP(T464,'TAGIHAN TIV (QTY)'!L:S,8,FALSE)</f>
        <v>2050343559</v>
      </c>
      <c r="AH464" s="31" t="str">
        <f>VLOOKUP(AC464,'TAGIHAN TIV (QTY)'!L:S,8,FALSE)</f>
        <v>8276767193</v>
      </c>
      <c r="AI464" s="32">
        <f>VLOOKUP(A464&amp;P464,[1]HARGA!C:D,2,0)*Q464</f>
        <v>0</v>
      </c>
      <c r="AJ464" s="32">
        <f>VLOOKUP(A464&amp;P464,[1]HARGA!C:D,2,0)*W464</f>
        <v>0</v>
      </c>
      <c r="AK464" s="32">
        <f>VLOOKUP(A464&amp;P464,[1]HARGA!C:D,2,0)*AB464</f>
        <v>0</v>
      </c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>
        <v>2</v>
      </c>
    </row>
    <row r="465" spans="1:55" hidden="1" x14ac:dyDescent="0.35">
      <c r="A465" s="22" t="s">
        <v>51</v>
      </c>
      <c r="B465" s="22" t="s">
        <v>355</v>
      </c>
      <c r="C465" s="23">
        <v>21092400916</v>
      </c>
      <c r="D465" s="22" t="s">
        <v>271</v>
      </c>
      <c r="E465" s="15" t="s">
        <v>902</v>
      </c>
      <c r="F465" s="22" t="s">
        <v>903</v>
      </c>
      <c r="G465" s="22">
        <v>5041757473</v>
      </c>
      <c r="H465" s="22" t="s">
        <v>56</v>
      </c>
      <c r="I465" s="22" t="s">
        <v>56</v>
      </c>
      <c r="J465" s="24">
        <v>44471</v>
      </c>
      <c r="K465" s="22">
        <v>768</v>
      </c>
      <c r="L465" s="31" t="s">
        <v>142</v>
      </c>
      <c r="M465" s="31" t="s">
        <v>142</v>
      </c>
      <c r="N465" s="43" t="s">
        <v>904</v>
      </c>
      <c r="O465" s="26">
        <v>44471</v>
      </c>
      <c r="P465" s="44" t="s">
        <v>59</v>
      </c>
      <c r="Q465" s="22">
        <v>768</v>
      </c>
      <c r="R465" s="23">
        <v>21092400929</v>
      </c>
      <c r="S465" s="22" t="s">
        <v>56</v>
      </c>
      <c r="T465" s="41">
        <v>6008048460</v>
      </c>
      <c r="U465" s="28">
        <v>24</v>
      </c>
      <c r="V465" s="28">
        <v>0</v>
      </c>
      <c r="W465" s="28">
        <v>24</v>
      </c>
      <c r="X465" s="45" t="s">
        <v>142</v>
      </c>
      <c r="Y465" s="28" t="s">
        <v>56</v>
      </c>
      <c r="Z465" s="34" t="s">
        <v>905</v>
      </c>
      <c r="AA465" s="35">
        <v>44470</v>
      </c>
      <c r="AB465" s="28">
        <v>1</v>
      </c>
      <c r="AC465" s="41">
        <v>5041760604</v>
      </c>
      <c r="AD465" s="34" t="s">
        <v>906</v>
      </c>
      <c r="AE465" s="35">
        <v>44471</v>
      </c>
      <c r="AF465" s="31" t="str">
        <f>VLOOKUP(G465,'TAGIHAN TIV (QTY)'!L:S,8,FALSE)</f>
        <v>8276767193</v>
      </c>
      <c r="AG465" s="31" t="str">
        <f>VLOOKUP(T465,'TAGIHAN TIV (QTY)'!L:S,8,FALSE)</f>
        <v>2050343559</v>
      </c>
      <c r="AH465" s="31" t="str">
        <f>VLOOKUP(AC465,'TAGIHAN TIV (QTY)'!L:S,8,FALSE)</f>
        <v>8276767193</v>
      </c>
      <c r="AI465" s="32">
        <f>VLOOKUP(A465&amp;P465,[1]HARGA!C:D,2,0)*Q465</f>
        <v>7564800</v>
      </c>
      <c r="AJ465" s="32">
        <f>VLOOKUP(A465&amp;P465,[1]HARGA!C:D,2,0)*W465</f>
        <v>236400</v>
      </c>
      <c r="AK465" s="32">
        <f>VLOOKUP(A465&amp;P465,[1]HARGA!C:D,2,0)*AB465</f>
        <v>9850</v>
      </c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>
        <v>2</v>
      </c>
    </row>
    <row r="466" spans="1:55" hidden="1" x14ac:dyDescent="0.35">
      <c r="A466" s="22" t="s">
        <v>51</v>
      </c>
      <c r="B466" s="22" t="s">
        <v>355</v>
      </c>
      <c r="C466" s="23">
        <v>21092400916</v>
      </c>
      <c r="D466" s="22" t="s">
        <v>271</v>
      </c>
      <c r="E466" s="15" t="s">
        <v>902</v>
      </c>
      <c r="F466" s="22" t="s">
        <v>903</v>
      </c>
      <c r="G466" s="22">
        <v>5041757473</v>
      </c>
      <c r="H466" s="22" t="s">
        <v>56</v>
      </c>
      <c r="I466" s="22" t="s">
        <v>56</v>
      </c>
      <c r="J466" s="24">
        <v>44471</v>
      </c>
      <c r="K466" s="22">
        <v>768</v>
      </c>
      <c r="L466" s="31" t="s">
        <v>142</v>
      </c>
      <c r="M466" s="31" t="s">
        <v>142</v>
      </c>
      <c r="N466" s="43" t="s">
        <v>904</v>
      </c>
      <c r="O466" s="26">
        <v>44471</v>
      </c>
      <c r="P466" s="44" t="s">
        <v>60</v>
      </c>
      <c r="Q466" s="22">
        <v>768</v>
      </c>
      <c r="R466" s="23">
        <v>21092400929</v>
      </c>
      <c r="S466" s="22" t="s">
        <v>56</v>
      </c>
      <c r="T466" s="41">
        <v>6008048460</v>
      </c>
      <c r="U466" s="28">
        <v>768</v>
      </c>
      <c r="V466" s="28">
        <v>0</v>
      </c>
      <c r="W466" s="28">
        <v>768</v>
      </c>
      <c r="X466" s="45" t="s">
        <v>142</v>
      </c>
      <c r="Y466" s="28" t="s">
        <v>56</v>
      </c>
      <c r="Z466" s="34" t="s">
        <v>905</v>
      </c>
      <c r="AA466" s="35">
        <v>44470</v>
      </c>
      <c r="AB466" s="28">
        <v>21</v>
      </c>
      <c r="AC466" s="41">
        <v>5041760604</v>
      </c>
      <c r="AD466" s="34" t="s">
        <v>906</v>
      </c>
      <c r="AE466" s="35">
        <v>44471</v>
      </c>
      <c r="AF466" s="31" t="str">
        <f>VLOOKUP(G466,'TAGIHAN TIV (QTY)'!L:S,8,FALSE)</f>
        <v>8276767193</v>
      </c>
      <c r="AG466" s="31" t="str">
        <f>VLOOKUP(T466,'TAGIHAN TIV (QTY)'!L:S,8,FALSE)</f>
        <v>2050343559</v>
      </c>
      <c r="AH466" s="31" t="str">
        <f>VLOOKUP(AC466,'TAGIHAN TIV (QTY)'!L:S,8,FALSE)</f>
        <v>8276767193</v>
      </c>
      <c r="AI466" s="32">
        <f>VLOOKUP(A466&amp;P466,[1]HARGA!C:D,2,0)*Q466</f>
        <v>23040000</v>
      </c>
      <c r="AJ466" s="32">
        <f>VLOOKUP(A466&amp;P466,[1]HARGA!C:D,2,0)*W466</f>
        <v>23040000</v>
      </c>
      <c r="AK466" s="32">
        <f>VLOOKUP(A466&amp;P466,[1]HARGA!C:D,2,0)*AB466</f>
        <v>630000</v>
      </c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>
        <v>2</v>
      </c>
    </row>
    <row r="467" spans="1:55" hidden="1" x14ac:dyDescent="0.35">
      <c r="A467" s="22" t="s">
        <v>51</v>
      </c>
      <c r="B467" s="22" t="s">
        <v>355</v>
      </c>
      <c r="C467" s="23">
        <v>21092400916</v>
      </c>
      <c r="D467" s="22" t="s">
        <v>271</v>
      </c>
      <c r="E467" s="15" t="s">
        <v>902</v>
      </c>
      <c r="F467" s="22" t="s">
        <v>903</v>
      </c>
      <c r="G467" s="22">
        <v>5041757473</v>
      </c>
      <c r="H467" s="22" t="s">
        <v>56</v>
      </c>
      <c r="I467" s="22" t="s">
        <v>56</v>
      </c>
      <c r="J467" s="24">
        <v>44471</v>
      </c>
      <c r="K467" s="22">
        <v>16</v>
      </c>
      <c r="L467" s="31" t="s">
        <v>142</v>
      </c>
      <c r="M467" s="31" t="s">
        <v>142</v>
      </c>
      <c r="N467" s="43" t="s">
        <v>904</v>
      </c>
      <c r="O467" s="26">
        <v>44471</v>
      </c>
      <c r="P467" s="44" t="s">
        <v>76</v>
      </c>
      <c r="Q467" s="22">
        <v>16</v>
      </c>
      <c r="R467" s="23">
        <v>21092400929</v>
      </c>
      <c r="S467" s="22" t="s">
        <v>56</v>
      </c>
      <c r="T467" s="41">
        <v>6008048460</v>
      </c>
      <c r="U467" s="28">
        <v>16</v>
      </c>
      <c r="V467" s="28">
        <v>0</v>
      </c>
      <c r="W467" s="28">
        <v>16</v>
      </c>
      <c r="X467" s="45" t="s">
        <v>142</v>
      </c>
      <c r="Y467" s="28" t="s">
        <v>56</v>
      </c>
      <c r="Z467" s="34" t="s">
        <v>905</v>
      </c>
      <c r="AA467" s="35">
        <v>44470</v>
      </c>
      <c r="AB467" s="28">
        <v>0</v>
      </c>
      <c r="AC467" s="41">
        <v>5041760604</v>
      </c>
      <c r="AD467" s="34" t="s">
        <v>906</v>
      </c>
      <c r="AE467" s="35">
        <v>44471</v>
      </c>
      <c r="AF467" s="31" t="str">
        <f>VLOOKUP(G467,'TAGIHAN TIV (QTY)'!L:S,8,FALSE)</f>
        <v>8276767193</v>
      </c>
      <c r="AG467" s="31" t="str">
        <f>VLOOKUP(T467,'TAGIHAN TIV (QTY)'!L:S,8,FALSE)</f>
        <v>2050343559</v>
      </c>
      <c r="AH467" s="31" t="str">
        <f>VLOOKUP(AC467,'TAGIHAN TIV (QTY)'!L:S,8,FALSE)</f>
        <v>8276767193</v>
      </c>
      <c r="AI467" s="32">
        <f>VLOOKUP(A467&amp;P467,[1]HARGA!C:D,2,0)*Q467</f>
        <v>0</v>
      </c>
      <c r="AJ467" s="32">
        <f>VLOOKUP(A467&amp;P467,[1]HARGA!C:D,2,0)*W467</f>
        <v>0</v>
      </c>
      <c r="AK467" s="32">
        <f>VLOOKUP(A467&amp;P467,[1]HARGA!C:D,2,0)*AB467</f>
        <v>0</v>
      </c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>
        <v>2</v>
      </c>
    </row>
    <row r="468" spans="1:55" hidden="1" x14ac:dyDescent="0.35">
      <c r="A468" s="33" t="s">
        <v>51</v>
      </c>
      <c r="B468" s="71" t="s">
        <v>506</v>
      </c>
      <c r="C468" s="50">
        <v>904021400026</v>
      </c>
      <c r="D468" s="33" t="s">
        <v>271</v>
      </c>
      <c r="E468" s="33" t="s">
        <v>517</v>
      </c>
      <c r="F468" s="33" t="s">
        <v>518</v>
      </c>
      <c r="G468" s="75">
        <v>5041787629</v>
      </c>
      <c r="H468" s="22" t="s">
        <v>56</v>
      </c>
      <c r="I468" s="33" t="s">
        <v>907</v>
      </c>
      <c r="J468" s="24">
        <v>44471</v>
      </c>
      <c r="K468" s="33">
        <v>1512</v>
      </c>
      <c r="L468" s="33" t="s">
        <v>142</v>
      </c>
      <c r="M468" s="33" t="s">
        <v>142</v>
      </c>
      <c r="N468" s="43" t="s">
        <v>908</v>
      </c>
      <c r="O468" s="26">
        <v>44471</v>
      </c>
      <c r="P468" s="44" t="s">
        <v>521</v>
      </c>
      <c r="Q468" s="33">
        <v>1512</v>
      </c>
      <c r="R468" s="28" t="s">
        <v>56</v>
      </c>
      <c r="S468" s="22" t="s">
        <v>56</v>
      </c>
      <c r="T468" s="28" t="s">
        <v>56</v>
      </c>
      <c r="U468" s="28">
        <v>0</v>
      </c>
      <c r="V468" s="28">
        <v>0</v>
      </c>
      <c r="W468" s="28">
        <v>0</v>
      </c>
      <c r="X468" s="28" t="s">
        <v>56</v>
      </c>
      <c r="Y468" s="22" t="s">
        <v>56</v>
      </c>
      <c r="Z468" s="29" t="s">
        <v>56</v>
      </c>
      <c r="AA468" s="29" t="s">
        <v>56</v>
      </c>
      <c r="AB468" s="28">
        <v>0</v>
      </c>
      <c r="AC468" s="28" t="s">
        <v>56</v>
      </c>
      <c r="AD468" s="30" t="s">
        <v>56</v>
      </c>
      <c r="AE468" s="26" t="s">
        <v>56</v>
      </c>
      <c r="AF468" s="31" t="str">
        <f>VLOOKUP(G468,'TAGIHAN TIV (QTY)'!L:S,8,FALSE)</f>
        <v>8276767194</v>
      </c>
      <c r="AG468" s="31" t="e">
        <f>VLOOKUP(T468,'TAGIHAN TIV (QTY)'!L:S,8,FALSE)</f>
        <v>#N/A</v>
      </c>
      <c r="AH468" s="31" t="e">
        <f>VLOOKUP(AC468,'TAGIHAN TIV (QTY)'!L:S,8,FALSE)</f>
        <v>#N/A</v>
      </c>
      <c r="AI468" s="32">
        <f>VLOOKUP(A468&amp;P468,[1]HARGA!C:D,2,0)*Q468</f>
        <v>36333360</v>
      </c>
      <c r="AJ468" s="32">
        <f>VLOOKUP(A468&amp;P468,[1]HARGA!C:D,2,0)*W468</f>
        <v>0</v>
      </c>
      <c r="AK468" s="32">
        <f>VLOOKUP(A468&amp;P468,[1]HARGA!C:D,2,0)*AB468</f>
        <v>0</v>
      </c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>
        <v>2</v>
      </c>
    </row>
    <row r="469" spans="1:55" hidden="1" x14ac:dyDescent="0.35">
      <c r="A469" s="22" t="s">
        <v>61</v>
      </c>
      <c r="B469" s="22" t="s">
        <v>531</v>
      </c>
      <c r="C469" s="23">
        <v>21100200609</v>
      </c>
      <c r="D469" s="22" t="s">
        <v>68</v>
      </c>
      <c r="E469" s="22" t="s">
        <v>909</v>
      </c>
      <c r="F469" s="22" t="s">
        <v>910</v>
      </c>
      <c r="G469" s="22">
        <v>5041763603</v>
      </c>
      <c r="H469" s="22" t="s">
        <v>56</v>
      </c>
      <c r="I469" s="22" t="s">
        <v>56</v>
      </c>
      <c r="J469" s="24">
        <v>44471</v>
      </c>
      <c r="K469" s="22">
        <v>1365</v>
      </c>
      <c r="L469" s="22" t="s">
        <v>72</v>
      </c>
      <c r="M469" s="22" t="s">
        <v>72</v>
      </c>
      <c r="N469" s="43" t="s">
        <v>911</v>
      </c>
      <c r="O469" s="26">
        <v>44473</v>
      </c>
      <c r="P469" s="44" t="s">
        <v>359</v>
      </c>
      <c r="Q469" s="22">
        <v>1365</v>
      </c>
      <c r="R469" s="28" t="s">
        <v>56</v>
      </c>
      <c r="S469" s="22" t="s">
        <v>56</v>
      </c>
      <c r="T469" s="28" t="s">
        <v>56</v>
      </c>
      <c r="U469" s="28">
        <v>0</v>
      </c>
      <c r="V469" s="28">
        <v>0</v>
      </c>
      <c r="W469" s="28">
        <v>0</v>
      </c>
      <c r="X469" s="28" t="s">
        <v>56</v>
      </c>
      <c r="Y469" s="22" t="s">
        <v>56</v>
      </c>
      <c r="Z469" s="29" t="s">
        <v>56</v>
      </c>
      <c r="AA469" s="29" t="s">
        <v>56</v>
      </c>
      <c r="AB469" s="28">
        <v>0</v>
      </c>
      <c r="AC469" s="28" t="s">
        <v>56</v>
      </c>
      <c r="AD469" s="30" t="s">
        <v>56</v>
      </c>
      <c r="AE469" s="26" t="s">
        <v>56</v>
      </c>
      <c r="AF469" s="31" t="str">
        <f>VLOOKUP(G469,'TAGIHAN TIV (QTY)'!L:S,8,FALSE)</f>
        <v>8276766667</v>
      </c>
      <c r="AG469" s="31" t="e">
        <f>VLOOKUP(T469,'TAGIHAN TIV (QTY)'!L:S,8,FALSE)</f>
        <v>#N/A</v>
      </c>
      <c r="AH469" s="31" t="e">
        <f>VLOOKUP(AC469,'TAGIHAN TIV (QTY)'!L:S,8,FALSE)</f>
        <v>#N/A</v>
      </c>
      <c r="AI469" s="32">
        <f>VLOOKUP(A469&amp;P469,[1]HARGA!C:D,2,0)*Q469</f>
        <v>55282500</v>
      </c>
      <c r="AJ469" s="32">
        <f>VLOOKUP(A469&amp;P469,[1]HARGA!C:D,2,0)*W469</f>
        <v>0</v>
      </c>
      <c r="AK469" s="32">
        <f>VLOOKUP(A469&amp;P469,[1]HARGA!C:D,2,0)*AB469</f>
        <v>0</v>
      </c>
      <c r="AL469" s="43"/>
      <c r="AM469" s="43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>
        <v>2</v>
      </c>
    </row>
    <row r="470" spans="1:55" hidden="1" x14ac:dyDescent="0.35">
      <c r="A470" s="22" t="s">
        <v>61</v>
      </c>
      <c r="B470" s="22" t="s">
        <v>531</v>
      </c>
      <c r="C470" s="23">
        <v>21092409601</v>
      </c>
      <c r="D470" s="22" t="s">
        <v>912</v>
      </c>
      <c r="E470" s="22" t="s">
        <v>913</v>
      </c>
      <c r="F470" s="22" t="s">
        <v>914</v>
      </c>
      <c r="G470" s="22">
        <v>5041762723</v>
      </c>
      <c r="H470" s="22" t="s">
        <v>56</v>
      </c>
      <c r="I470" s="22" t="s">
        <v>56</v>
      </c>
      <c r="J470" s="24">
        <v>44471</v>
      </c>
      <c r="K470" s="22">
        <v>1365</v>
      </c>
      <c r="L470" s="22" t="s">
        <v>72</v>
      </c>
      <c r="M470" s="22" t="s">
        <v>72</v>
      </c>
      <c r="N470" s="43" t="s">
        <v>915</v>
      </c>
      <c r="O470" s="26">
        <v>44473</v>
      </c>
      <c r="P470" s="44" t="s">
        <v>359</v>
      </c>
      <c r="Q470" s="22">
        <v>1365</v>
      </c>
      <c r="R470" s="28" t="s">
        <v>56</v>
      </c>
      <c r="S470" s="22" t="s">
        <v>56</v>
      </c>
      <c r="T470" s="28" t="s">
        <v>56</v>
      </c>
      <c r="U470" s="28">
        <v>0</v>
      </c>
      <c r="V470" s="28">
        <v>0</v>
      </c>
      <c r="W470" s="28">
        <v>0</v>
      </c>
      <c r="X470" s="28" t="s">
        <v>56</v>
      </c>
      <c r="Y470" s="22" t="s">
        <v>56</v>
      </c>
      <c r="Z470" s="29" t="s">
        <v>56</v>
      </c>
      <c r="AA470" s="29" t="s">
        <v>56</v>
      </c>
      <c r="AB470" s="28">
        <v>0</v>
      </c>
      <c r="AC470" s="28" t="s">
        <v>56</v>
      </c>
      <c r="AD470" s="30" t="s">
        <v>56</v>
      </c>
      <c r="AE470" s="26" t="s">
        <v>56</v>
      </c>
      <c r="AF470" s="31" t="str">
        <f>VLOOKUP(G470,'TAGIHAN TIV (QTY)'!L:S,8,FALSE)</f>
        <v>8276766667</v>
      </c>
      <c r="AG470" s="31" t="e">
        <f>VLOOKUP(T470,'TAGIHAN TIV (QTY)'!L:S,8,FALSE)</f>
        <v>#N/A</v>
      </c>
      <c r="AH470" s="31" t="e">
        <f>VLOOKUP(AC470,'TAGIHAN TIV (QTY)'!L:S,8,FALSE)</f>
        <v>#N/A</v>
      </c>
      <c r="AI470" s="32">
        <f>VLOOKUP(A470&amp;P470,[1]HARGA!C:D,2,0)*Q470</f>
        <v>55282500</v>
      </c>
      <c r="AJ470" s="32">
        <f>VLOOKUP(A470&amp;P470,[1]HARGA!C:D,2,0)*W470</f>
        <v>0</v>
      </c>
      <c r="AK470" s="32">
        <f>VLOOKUP(A470&amp;P470,[1]HARGA!C:D,2,0)*AB470</f>
        <v>0</v>
      </c>
      <c r="AL470" s="43"/>
      <c r="AM470" s="43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>
        <v>2</v>
      </c>
    </row>
    <row r="471" spans="1:55" hidden="1" x14ac:dyDescent="0.35">
      <c r="A471" s="22" t="s">
        <v>51</v>
      </c>
      <c r="B471" s="22" t="s">
        <v>531</v>
      </c>
      <c r="C471" s="23">
        <v>21092900027</v>
      </c>
      <c r="D471" s="22" t="s">
        <v>916</v>
      </c>
      <c r="E471" s="22" t="s">
        <v>917</v>
      </c>
      <c r="F471" s="22" t="s">
        <v>918</v>
      </c>
      <c r="G471" s="22">
        <v>5041760257</v>
      </c>
      <c r="H471" s="22" t="s">
        <v>56</v>
      </c>
      <c r="I471" s="22" t="s">
        <v>56</v>
      </c>
      <c r="J471" s="24">
        <v>44471</v>
      </c>
      <c r="K471" s="22">
        <v>1365</v>
      </c>
      <c r="L471" s="22" t="s">
        <v>142</v>
      </c>
      <c r="M471" s="22" t="s">
        <v>142</v>
      </c>
      <c r="N471" s="43" t="s">
        <v>919</v>
      </c>
      <c r="O471" s="26">
        <v>44473</v>
      </c>
      <c r="P471" s="44" t="s">
        <v>359</v>
      </c>
      <c r="Q471" s="22">
        <v>1365</v>
      </c>
      <c r="R471" s="28" t="s">
        <v>56</v>
      </c>
      <c r="S471" s="22" t="s">
        <v>56</v>
      </c>
      <c r="T471" s="28" t="s">
        <v>56</v>
      </c>
      <c r="U471" s="28">
        <v>0</v>
      </c>
      <c r="V471" s="28">
        <v>0</v>
      </c>
      <c r="W471" s="28">
        <v>0</v>
      </c>
      <c r="X471" s="28" t="s">
        <v>56</v>
      </c>
      <c r="Y471" s="22" t="s">
        <v>56</v>
      </c>
      <c r="Z471" s="29" t="s">
        <v>56</v>
      </c>
      <c r="AA471" s="29" t="s">
        <v>56</v>
      </c>
      <c r="AB471" s="28">
        <v>0</v>
      </c>
      <c r="AC471" s="28" t="s">
        <v>56</v>
      </c>
      <c r="AD471" s="30" t="s">
        <v>56</v>
      </c>
      <c r="AE471" s="26" t="s">
        <v>56</v>
      </c>
      <c r="AF471" s="31" t="str">
        <f>VLOOKUP(G471,'TAGIHAN TIV (QTY)'!L:S,8,FALSE)</f>
        <v>8276767194</v>
      </c>
      <c r="AG471" s="31" t="e">
        <f>VLOOKUP(T471,'TAGIHAN TIV (QTY)'!L:S,8,FALSE)</f>
        <v>#N/A</v>
      </c>
      <c r="AH471" s="31" t="e">
        <f>VLOOKUP(AC471,'TAGIHAN TIV (QTY)'!L:S,8,FALSE)</f>
        <v>#N/A</v>
      </c>
      <c r="AI471" s="32">
        <f>VLOOKUP(A471&amp;P471,[1]HARGA!C:D,2,0)*Q471</f>
        <v>55282500</v>
      </c>
      <c r="AJ471" s="32">
        <f>VLOOKUP(A471&amp;P471,[1]HARGA!C:D,2,0)*W471</f>
        <v>0</v>
      </c>
      <c r="AK471" s="32">
        <f>VLOOKUP(A471&amp;P471,[1]HARGA!C:D,2,0)*AB471</f>
        <v>0</v>
      </c>
      <c r="AL471" s="43"/>
      <c r="AM471" s="43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>
        <v>2</v>
      </c>
    </row>
    <row r="472" spans="1:55" hidden="1" x14ac:dyDescent="0.35">
      <c r="A472" s="22" t="s">
        <v>51</v>
      </c>
      <c r="B472" s="22" t="s">
        <v>531</v>
      </c>
      <c r="C472" s="23">
        <v>21100108295</v>
      </c>
      <c r="D472" s="22" t="s">
        <v>916</v>
      </c>
      <c r="E472" s="22" t="s">
        <v>920</v>
      </c>
      <c r="F472" s="22" t="s">
        <v>921</v>
      </c>
      <c r="G472" s="22">
        <v>5041760435</v>
      </c>
      <c r="H472" s="22" t="s">
        <v>56</v>
      </c>
      <c r="I472" s="22" t="s">
        <v>56</v>
      </c>
      <c r="J472" s="24">
        <v>44471</v>
      </c>
      <c r="K472" s="22">
        <v>2912</v>
      </c>
      <c r="L472" s="22" t="s">
        <v>142</v>
      </c>
      <c r="M472" s="22" t="s">
        <v>142</v>
      </c>
      <c r="N472" s="43" t="s">
        <v>922</v>
      </c>
      <c r="O472" s="26">
        <v>44473</v>
      </c>
      <c r="P472" s="44" t="s">
        <v>541</v>
      </c>
      <c r="Q472" s="22">
        <v>2912</v>
      </c>
      <c r="R472" s="28" t="s">
        <v>56</v>
      </c>
      <c r="S472" s="22" t="s">
        <v>56</v>
      </c>
      <c r="T472" s="28" t="s">
        <v>56</v>
      </c>
      <c r="U472" s="28">
        <v>0</v>
      </c>
      <c r="V472" s="28">
        <v>0</v>
      </c>
      <c r="W472" s="28">
        <v>0</v>
      </c>
      <c r="X472" s="28" t="s">
        <v>56</v>
      </c>
      <c r="Y472" s="22" t="s">
        <v>56</v>
      </c>
      <c r="Z472" s="29" t="s">
        <v>56</v>
      </c>
      <c r="AA472" s="29" t="s">
        <v>56</v>
      </c>
      <c r="AB472" s="28">
        <v>0</v>
      </c>
      <c r="AC472" s="28" t="s">
        <v>56</v>
      </c>
      <c r="AD472" s="30" t="s">
        <v>56</v>
      </c>
      <c r="AE472" s="26" t="s">
        <v>56</v>
      </c>
      <c r="AF472" s="31" t="str">
        <f>VLOOKUP(G472,'TAGIHAN TIV (QTY)'!L:S,8,FALSE)</f>
        <v>8276767194</v>
      </c>
      <c r="AG472" s="31" t="e">
        <f>VLOOKUP(T472,'TAGIHAN TIV (QTY)'!L:S,8,FALSE)</f>
        <v>#N/A</v>
      </c>
      <c r="AH472" s="31" t="e">
        <f>VLOOKUP(AC472,'TAGIHAN TIV (QTY)'!L:S,8,FALSE)</f>
        <v>#N/A</v>
      </c>
      <c r="AI472" s="32">
        <f>VLOOKUP(A472&amp;P472,[1]HARGA!C:D,2,0)*Q472</f>
        <v>85408960</v>
      </c>
      <c r="AJ472" s="32">
        <f>VLOOKUP(A472&amp;P472,[1]HARGA!C:D,2,0)*W472</f>
        <v>0</v>
      </c>
      <c r="AK472" s="32">
        <f>VLOOKUP(A472&amp;P472,[1]HARGA!C:D,2,0)*AB472</f>
        <v>0</v>
      </c>
      <c r="AL472" s="43"/>
      <c r="AM472" s="43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>
        <v>2</v>
      </c>
    </row>
    <row r="473" spans="1:55" hidden="1" x14ac:dyDescent="0.35">
      <c r="A473" s="22" t="s">
        <v>51</v>
      </c>
      <c r="B473" s="22" t="s">
        <v>531</v>
      </c>
      <c r="C473" s="23">
        <v>21100104782</v>
      </c>
      <c r="D473" s="22" t="s">
        <v>916</v>
      </c>
      <c r="E473" s="22" t="s">
        <v>923</v>
      </c>
      <c r="F473" s="22" t="s">
        <v>924</v>
      </c>
      <c r="G473" s="22">
        <v>5041756597</v>
      </c>
      <c r="H473" s="22" t="s">
        <v>56</v>
      </c>
      <c r="I473" s="22" t="s">
        <v>56</v>
      </c>
      <c r="J473" s="24">
        <v>44471</v>
      </c>
      <c r="K473" s="22">
        <v>1365</v>
      </c>
      <c r="L473" s="22" t="s">
        <v>142</v>
      </c>
      <c r="M473" s="22" t="s">
        <v>142</v>
      </c>
      <c r="N473" s="43" t="s">
        <v>925</v>
      </c>
      <c r="O473" s="26">
        <v>44473</v>
      </c>
      <c r="P473" s="44" t="s">
        <v>359</v>
      </c>
      <c r="Q473" s="22">
        <v>1365</v>
      </c>
      <c r="R473" s="28" t="s">
        <v>56</v>
      </c>
      <c r="S473" s="22" t="s">
        <v>56</v>
      </c>
      <c r="T473" s="28" t="s">
        <v>56</v>
      </c>
      <c r="U473" s="28">
        <v>0</v>
      </c>
      <c r="V473" s="28">
        <v>0</v>
      </c>
      <c r="W473" s="28">
        <v>0</v>
      </c>
      <c r="X473" s="28" t="s">
        <v>56</v>
      </c>
      <c r="Y473" s="22" t="s">
        <v>56</v>
      </c>
      <c r="Z473" s="29" t="s">
        <v>56</v>
      </c>
      <c r="AA473" s="29" t="s">
        <v>56</v>
      </c>
      <c r="AB473" s="28">
        <v>0</v>
      </c>
      <c r="AC473" s="28" t="s">
        <v>56</v>
      </c>
      <c r="AD473" s="30" t="s">
        <v>56</v>
      </c>
      <c r="AE473" s="26" t="s">
        <v>56</v>
      </c>
      <c r="AF473" s="31" t="str">
        <f>VLOOKUP(G473,'TAGIHAN TIV (QTY)'!L:S,8,FALSE)</f>
        <v>8276767194</v>
      </c>
      <c r="AG473" s="31" t="e">
        <f>VLOOKUP(T473,'TAGIHAN TIV (QTY)'!L:S,8,FALSE)</f>
        <v>#N/A</v>
      </c>
      <c r="AH473" s="31" t="e">
        <f>VLOOKUP(AC473,'TAGIHAN TIV (QTY)'!L:S,8,FALSE)</f>
        <v>#N/A</v>
      </c>
      <c r="AI473" s="32">
        <f>VLOOKUP(A473&amp;P473,[1]HARGA!C:D,2,0)*Q473</f>
        <v>55282500</v>
      </c>
      <c r="AJ473" s="32">
        <f>VLOOKUP(A473&amp;P473,[1]HARGA!C:D,2,0)*W473</f>
        <v>0</v>
      </c>
      <c r="AK473" s="32">
        <f>VLOOKUP(A473&amp;P473,[1]HARGA!C:D,2,0)*AB473</f>
        <v>0</v>
      </c>
      <c r="AL473" s="43"/>
      <c r="AM473" s="43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>
        <v>2</v>
      </c>
    </row>
    <row r="474" spans="1:55" hidden="1" x14ac:dyDescent="0.35">
      <c r="A474" s="22" t="s">
        <v>51</v>
      </c>
      <c r="B474" s="22" t="s">
        <v>52</v>
      </c>
      <c r="C474" s="23">
        <v>21100101299</v>
      </c>
      <c r="D474" s="22" t="s">
        <v>68</v>
      </c>
      <c r="E474" s="22" t="s">
        <v>229</v>
      </c>
      <c r="F474" s="22" t="s">
        <v>230</v>
      </c>
      <c r="G474" s="22">
        <v>5041773333</v>
      </c>
      <c r="H474" s="22" t="s">
        <v>56</v>
      </c>
      <c r="I474" s="22" t="s">
        <v>926</v>
      </c>
      <c r="J474" s="24">
        <v>44472</v>
      </c>
      <c r="K474" s="22">
        <v>1104</v>
      </c>
      <c r="L474" s="22" t="s">
        <v>164</v>
      </c>
      <c r="M474" s="22" t="s">
        <v>164</v>
      </c>
      <c r="N474" s="25" t="s">
        <v>927</v>
      </c>
      <c r="O474" s="26">
        <v>44473</v>
      </c>
      <c r="P474" s="27" t="s">
        <v>59</v>
      </c>
      <c r="Q474" s="22">
        <v>1104</v>
      </c>
      <c r="R474" s="23">
        <v>21092400970</v>
      </c>
      <c r="S474" s="22" t="s">
        <v>56</v>
      </c>
      <c r="T474" s="22">
        <v>6008051338</v>
      </c>
      <c r="U474" s="22">
        <v>24</v>
      </c>
      <c r="V474" s="28">
        <v>0</v>
      </c>
      <c r="W474" s="22">
        <v>24</v>
      </c>
      <c r="X474" s="33" t="s">
        <v>142</v>
      </c>
      <c r="Y474" s="22" t="s">
        <v>56</v>
      </c>
      <c r="Z474" s="34" t="s">
        <v>928</v>
      </c>
      <c r="AA474" s="35">
        <v>44471</v>
      </c>
      <c r="AB474" s="22">
        <v>0</v>
      </c>
      <c r="AC474" s="25">
        <v>5041773332</v>
      </c>
      <c r="AD474" s="38" t="s">
        <v>929</v>
      </c>
      <c r="AE474" s="39">
        <v>44488</v>
      </c>
      <c r="AF474" s="31" t="str">
        <f>VLOOKUP(G474,'TAGIHAN TIV (QTY)'!L:S,8,FALSE)</f>
        <v>8276767193</v>
      </c>
      <c r="AG474" s="31" t="str">
        <f>VLOOKUP(T474,'TAGIHAN TIV (QTY)'!L:S,8,FALSE)</f>
        <v>2050343559</v>
      </c>
      <c r="AH474" s="31" t="str">
        <f>VLOOKUP(AC474,'TAGIHAN TIV (QTY)'!L:S,8,FALSE)</f>
        <v>8276767193</v>
      </c>
      <c r="AI474" s="32">
        <f>VLOOKUP(A474&amp;P474,[1]HARGA!C:D,2,0)*Q474</f>
        <v>10874400</v>
      </c>
      <c r="AJ474" s="32">
        <f>VLOOKUP(A474&amp;P474,[1]HARGA!C:D,2,0)*W474</f>
        <v>236400</v>
      </c>
      <c r="AK474" s="32">
        <f>VLOOKUP(A474&amp;P474,[1]HARGA!C:D,2,0)*AB474</f>
        <v>0</v>
      </c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>
        <v>3</v>
      </c>
    </row>
    <row r="475" spans="1:55" hidden="1" x14ac:dyDescent="0.35">
      <c r="A475" s="22" t="s">
        <v>51</v>
      </c>
      <c r="B475" s="22" t="s">
        <v>52</v>
      </c>
      <c r="C475" s="23">
        <v>21100101299</v>
      </c>
      <c r="D475" s="22" t="s">
        <v>68</v>
      </c>
      <c r="E475" s="22" t="s">
        <v>229</v>
      </c>
      <c r="F475" s="22" t="s">
        <v>230</v>
      </c>
      <c r="G475" s="22">
        <v>5041773333</v>
      </c>
      <c r="H475" s="22" t="s">
        <v>56</v>
      </c>
      <c r="I475" s="22" t="s">
        <v>926</v>
      </c>
      <c r="J475" s="24">
        <v>44472</v>
      </c>
      <c r="K475" s="22">
        <v>1104</v>
      </c>
      <c r="L475" s="22" t="s">
        <v>164</v>
      </c>
      <c r="M475" s="22" t="s">
        <v>164</v>
      </c>
      <c r="N475" s="25" t="s">
        <v>927</v>
      </c>
      <c r="O475" s="26">
        <v>44473</v>
      </c>
      <c r="P475" s="27" t="s">
        <v>60</v>
      </c>
      <c r="Q475" s="22">
        <v>1104</v>
      </c>
      <c r="R475" s="23">
        <v>21092400970</v>
      </c>
      <c r="S475" s="22" t="s">
        <v>56</v>
      </c>
      <c r="T475" s="22">
        <v>6008051338</v>
      </c>
      <c r="U475" s="22">
        <v>1152</v>
      </c>
      <c r="V475" s="28">
        <v>0</v>
      </c>
      <c r="W475" s="22">
        <v>1152</v>
      </c>
      <c r="X475" s="33" t="s">
        <v>142</v>
      </c>
      <c r="Y475" s="22" t="s">
        <v>56</v>
      </c>
      <c r="Z475" s="34" t="s">
        <v>928</v>
      </c>
      <c r="AA475" s="35">
        <v>44471</v>
      </c>
      <c r="AB475" s="22">
        <v>48</v>
      </c>
      <c r="AC475" s="25">
        <v>5041773332</v>
      </c>
      <c r="AD475" s="38" t="s">
        <v>929</v>
      </c>
      <c r="AE475" s="39">
        <v>44488</v>
      </c>
      <c r="AF475" s="31" t="str">
        <f>VLOOKUP(G475,'TAGIHAN TIV (QTY)'!L:S,8,FALSE)</f>
        <v>8276767193</v>
      </c>
      <c r="AG475" s="31" t="str">
        <f>VLOOKUP(T475,'TAGIHAN TIV (QTY)'!L:S,8,FALSE)</f>
        <v>2050343559</v>
      </c>
      <c r="AH475" s="31" t="str">
        <f>VLOOKUP(AC475,'TAGIHAN TIV (QTY)'!L:S,8,FALSE)</f>
        <v>8276767193</v>
      </c>
      <c r="AI475" s="32">
        <f>VLOOKUP(A475&amp;P475,[1]HARGA!C:D,2,0)*Q475</f>
        <v>33120000</v>
      </c>
      <c r="AJ475" s="32">
        <f>VLOOKUP(A475&amp;P475,[1]HARGA!C:D,2,0)*W475</f>
        <v>34560000</v>
      </c>
      <c r="AK475" s="32">
        <f>VLOOKUP(A475&amp;P475,[1]HARGA!C:D,2,0)*AB475</f>
        <v>1440000</v>
      </c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>
        <v>3</v>
      </c>
    </row>
    <row r="476" spans="1:55" hidden="1" x14ac:dyDescent="0.35">
      <c r="A476" s="22" t="s">
        <v>51</v>
      </c>
      <c r="B476" s="22" t="s">
        <v>52</v>
      </c>
      <c r="C476" s="23">
        <v>21100101299</v>
      </c>
      <c r="D476" s="22" t="s">
        <v>68</v>
      </c>
      <c r="E476" s="22" t="s">
        <v>229</v>
      </c>
      <c r="F476" s="22" t="s">
        <v>230</v>
      </c>
      <c r="G476" s="22">
        <v>5041773333</v>
      </c>
      <c r="H476" s="22" t="s">
        <v>56</v>
      </c>
      <c r="I476" s="22" t="s">
        <v>926</v>
      </c>
      <c r="J476" s="24">
        <v>44472</v>
      </c>
      <c r="K476" s="22">
        <v>24</v>
      </c>
      <c r="L476" s="22" t="s">
        <v>164</v>
      </c>
      <c r="M476" s="22" t="s">
        <v>164</v>
      </c>
      <c r="N476" s="25" t="s">
        <v>927</v>
      </c>
      <c r="O476" s="26">
        <v>44473</v>
      </c>
      <c r="P476" s="27" t="s">
        <v>76</v>
      </c>
      <c r="Q476" s="22">
        <v>24</v>
      </c>
      <c r="R476" s="23">
        <v>21092400970</v>
      </c>
      <c r="S476" s="22" t="s">
        <v>56</v>
      </c>
      <c r="T476" s="22">
        <v>6008051338</v>
      </c>
      <c r="U476" s="22">
        <v>24</v>
      </c>
      <c r="V476" s="28">
        <v>0</v>
      </c>
      <c r="W476" s="22">
        <v>24</v>
      </c>
      <c r="X476" s="33" t="s">
        <v>142</v>
      </c>
      <c r="Y476" s="22" t="s">
        <v>56</v>
      </c>
      <c r="Z476" s="34" t="s">
        <v>928</v>
      </c>
      <c r="AA476" s="35">
        <v>44471</v>
      </c>
      <c r="AB476" s="22">
        <v>0</v>
      </c>
      <c r="AC476" s="25">
        <v>5041773332</v>
      </c>
      <c r="AD476" s="38" t="s">
        <v>929</v>
      </c>
      <c r="AE476" s="39">
        <v>44488</v>
      </c>
      <c r="AF476" s="31" t="str">
        <f>VLOOKUP(G476,'TAGIHAN TIV (QTY)'!L:S,8,FALSE)</f>
        <v>8276767193</v>
      </c>
      <c r="AG476" s="31" t="str">
        <f>VLOOKUP(T476,'TAGIHAN TIV (QTY)'!L:S,8,FALSE)</f>
        <v>2050343559</v>
      </c>
      <c r="AH476" s="31" t="str">
        <f>VLOOKUP(AC476,'TAGIHAN TIV (QTY)'!L:S,8,FALSE)</f>
        <v>8276767193</v>
      </c>
      <c r="AI476" s="32">
        <f>VLOOKUP(A476&amp;P476,[1]HARGA!C:D,2,0)*Q476</f>
        <v>0</v>
      </c>
      <c r="AJ476" s="32">
        <f>VLOOKUP(A476&amp;P476,[1]HARGA!C:D,2,0)*W476</f>
        <v>0</v>
      </c>
      <c r="AK476" s="32">
        <f>VLOOKUP(A476&amp;P476,[1]HARGA!C:D,2,0)*AB476</f>
        <v>0</v>
      </c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>
        <v>3</v>
      </c>
    </row>
    <row r="477" spans="1:55" hidden="1" x14ac:dyDescent="0.35">
      <c r="A477" s="22" t="s">
        <v>51</v>
      </c>
      <c r="B477" s="22" t="s">
        <v>52</v>
      </c>
      <c r="C477" s="23">
        <v>21100101296</v>
      </c>
      <c r="D477" s="22" t="s">
        <v>68</v>
      </c>
      <c r="E477" s="22" t="s">
        <v>930</v>
      </c>
      <c r="F477" s="22" t="s">
        <v>931</v>
      </c>
      <c r="G477" s="22">
        <v>5041772227</v>
      </c>
      <c r="H477" s="22" t="s">
        <v>56</v>
      </c>
      <c r="I477" s="22" t="s">
        <v>932</v>
      </c>
      <c r="J477" s="24">
        <v>44472</v>
      </c>
      <c r="K477" s="22">
        <v>1104</v>
      </c>
      <c r="L477" s="22" t="s">
        <v>142</v>
      </c>
      <c r="M477" s="22" t="s">
        <v>142</v>
      </c>
      <c r="N477" s="25" t="s">
        <v>933</v>
      </c>
      <c r="O477" s="26">
        <v>44473</v>
      </c>
      <c r="P477" s="27" t="s">
        <v>59</v>
      </c>
      <c r="Q477" s="22">
        <v>1104</v>
      </c>
      <c r="R477" s="23">
        <v>21092400979</v>
      </c>
      <c r="S477" s="22" t="s">
        <v>56</v>
      </c>
      <c r="T477" s="22">
        <v>6008049395</v>
      </c>
      <c r="U477" s="22">
        <v>24</v>
      </c>
      <c r="V477" s="28">
        <v>0</v>
      </c>
      <c r="W477" s="22">
        <v>24</v>
      </c>
      <c r="X477" s="33" t="s">
        <v>164</v>
      </c>
      <c r="Y477" s="22" t="s">
        <v>56</v>
      </c>
      <c r="Z477" s="34" t="s">
        <v>934</v>
      </c>
      <c r="AA477" s="35">
        <v>44470</v>
      </c>
      <c r="AB477" s="22">
        <v>0</v>
      </c>
      <c r="AC477" s="25">
        <v>5041770586</v>
      </c>
      <c r="AD477" s="38" t="s">
        <v>935</v>
      </c>
      <c r="AE477" s="39">
        <v>44488</v>
      </c>
      <c r="AF477" s="31" t="str">
        <f>VLOOKUP(G477,'TAGIHAN TIV (QTY)'!L:S,8,FALSE)</f>
        <v>8276767193</v>
      </c>
      <c r="AG477" s="31" t="str">
        <f>VLOOKUP(T477,'TAGIHAN TIV (QTY)'!L:S,8,FALSE)</f>
        <v>2050343559</v>
      </c>
      <c r="AH477" s="31" t="str">
        <f>VLOOKUP(AC477,'TAGIHAN TIV (QTY)'!L:S,8,FALSE)</f>
        <v>8276767193</v>
      </c>
      <c r="AI477" s="32">
        <f>VLOOKUP(A477&amp;P477,[1]HARGA!C:D,2,0)*Q477</f>
        <v>10874400</v>
      </c>
      <c r="AJ477" s="32">
        <f>VLOOKUP(A477&amp;P477,[1]HARGA!C:D,2,0)*W477</f>
        <v>236400</v>
      </c>
      <c r="AK477" s="32">
        <f>VLOOKUP(A477&amp;P477,[1]HARGA!C:D,2,0)*AB477</f>
        <v>0</v>
      </c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>
        <v>3</v>
      </c>
    </row>
    <row r="478" spans="1:55" hidden="1" x14ac:dyDescent="0.35">
      <c r="A478" s="22" t="s">
        <v>51</v>
      </c>
      <c r="B478" s="22" t="s">
        <v>52</v>
      </c>
      <c r="C478" s="23">
        <v>21100101296</v>
      </c>
      <c r="D478" s="22" t="s">
        <v>68</v>
      </c>
      <c r="E478" s="22" t="s">
        <v>930</v>
      </c>
      <c r="F478" s="22" t="s">
        <v>931</v>
      </c>
      <c r="G478" s="22">
        <v>5041772227</v>
      </c>
      <c r="H478" s="22" t="s">
        <v>56</v>
      </c>
      <c r="I478" s="22" t="s">
        <v>932</v>
      </c>
      <c r="J478" s="24">
        <v>44472</v>
      </c>
      <c r="K478" s="22">
        <v>1104</v>
      </c>
      <c r="L478" s="22" t="s">
        <v>142</v>
      </c>
      <c r="M478" s="22" t="s">
        <v>142</v>
      </c>
      <c r="N478" s="25" t="s">
        <v>933</v>
      </c>
      <c r="O478" s="26">
        <v>44473</v>
      </c>
      <c r="P478" s="27" t="s">
        <v>60</v>
      </c>
      <c r="Q478" s="22">
        <v>1104</v>
      </c>
      <c r="R478" s="23">
        <v>21092400979</v>
      </c>
      <c r="S478" s="22" t="s">
        <v>56</v>
      </c>
      <c r="T478" s="22">
        <v>6008049395</v>
      </c>
      <c r="U478" s="22">
        <v>1152</v>
      </c>
      <c r="V478" s="28">
        <v>0</v>
      </c>
      <c r="W478" s="22">
        <v>1152</v>
      </c>
      <c r="X478" s="33" t="s">
        <v>164</v>
      </c>
      <c r="Y478" s="22" t="s">
        <v>56</v>
      </c>
      <c r="Z478" s="34" t="s">
        <v>934</v>
      </c>
      <c r="AA478" s="35">
        <v>44470</v>
      </c>
      <c r="AB478" s="22">
        <v>48</v>
      </c>
      <c r="AC478" s="25">
        <v>5041770586</v>
      </c>
      <c r="AD478" s="38" t="s">
        <v>935</v>
      </c>
      <c r="AE478" s="39">
        <v>44488</v>
      </c>
      <c r="AF478" s="31" t="str">
        <f>VLOOKUP(G478,'TAGIHAN TIV (QTY)'!L:S,8,FALSE)</f>
        <v>8276767193</v>
      </c>
      <c r="AG478" s="31" t="str">
        <f>VLOOKUP(T478,'TAGIHAN TIV (QTY)'!L:S,8,FALSE)</f>
        <v>2050343559</v>
      </c>
      <c r="AH478" s="31" t="str">
        <f>VLOOKUP(AC478,'TAGIHAN TIV (QTY)'!L:S,8,FALSE)</f>
        <v>8276767193</v>
      </c>
      <c r="AI478" s="32">
        <f>VLOOKUP(A478&amp;P478,[1]HARGA!C:D,2,0)*Q478</f>
        <v>33120000</v>
      </c>
      <c r="AJ478" s="32">
        <f>VLOOKUP(A478&amp;P478,[1]HARGA!C:D,2,0)*W478</f>
        <v>34560000</v>
      </c>
      <c r="AK478" s="32">
        <f>VLOOKUP(A478&amp;P478,[1]HARGA!C:D,2,0)*AB478</f>
        <v>1440000</v>
      </c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>
        <v>3</v>
      </c>
    </row>
    <row r="479" spans="1:55" hidden="1" x14ac:dyDescent="0.35">
      <c r="A479" s="22" t="s">
        <v>51</v>
      </c>
      <c r="B479" s="22" t="s">
        <v>52</v>
      </c>
      <c r="C479" s="23">
        <v>21100101296</v>
      </c>
      <c r="D479" s="22" t="s">
        <v>68</v>
      </c>
      <c r="E479" s="22" t="s">
        <v>930</v>
      </c>
      <c r="F479" s="22" t="s">
        <v>931</v>
      </c>
      <c r="G479" s="22">
        <v>5041772227</v>
      </c>
      <c r="H479" s="22" t="s">
        <v>56</v>
      </c>
      <c r="I479" s="22" t="s">
        <v>932</v>
      </c>
      <c r="J479" s="24">
        <v>44472</v>
      </c>
      <c r="K479" s="22">
        <v>24</v>
      </c>
      <c r="L479" s="22" t="s">
        <v>142</v>
      </c>
      <c r="M479" s="22" t="s">
        <v>142</v>
      </c>
      <c r="N479" s="25" t="s">
        <v>933</v>
      </c>
      <c r="O479" s="26">
        <v>44473</v>
      </c>
      <c r="P479" s="27" t="s">
        <v>76</v>
      </c>
      <c r="Q479" s="22">
        <v>24</v>
      </c>
      <c r="R479" s="23">
        <v>21092400979</v>
      </c>
      <c r="S479" s="22" t="s">
        <v>56</v>
      </c>
      <c r="T479" s="22">
        <v>6008049395</v>
      </c>
      <c r="U479" s="22">
        <v>24</v>
      </c>
      <c r="V479" s="28">
        <v>0</v>
      </c>
      <c r="W479" s="22">
        <v>24</v>
      </c>
      <c r="X479" s="33" t="s">
        <v>164</v>
      </c>
      <c r="Y479" s="22" t="s">
        <v>56</v>
      </c>
      <c r="Z479" s="34" t="s">
        <v>934</v>
      </c>
      <c r="AA479" s="35">
        <v>44470</v>
      </c>
      <c r="AB479" s="22">
        <v>0</v>
      </c>
      <c r="AC479" s="25">
        <v>5041770586</v>
      </c>
      <c r="AD479" s="38" t="s">
        <v>935</v>
      </c>
      <c r="AE479" s="39">
        <v>44488</v>
      </c>
      <c r="AF479" s="31" t="str">
        <f>VLOOKUP(G479,'TAGIHAN TIV (QTY)'!L:S,8,FALSE)</f>
        <v>8276767193</v>
      </c>
      <c r="AG479" s="31" t="str">
        <f>VLOOKUP(T479,'TAGIHAN TIV (QTY)'!L:S,8,FALSE)</f>
        <v>2050343559</v>
      </c>
      <c r="AH479" s="31" t="str">
        <f>VLOOKUP(AC479,'TAGIHAN TIV (QTY)'!L:S,8,FALSE)</f>
        <v>8276767193</v>
      </c>
      <c r="AI479" s="32">
        <f>VLOOKUP(A479&amp;P479,[1]HARGA!C:D,2,0)*Q479</f>
        <v>0</v>
      </c>
      <c r="AJ479" s="32">
        <f>VLOOKUP(A479&amp;P479,[1]HARGA!C:D,2,0)*W479</f>
        <v>0</v>
      </c>
      <c r="AK479" s="32">
        <f>VLOOKUP(A479&amp;P479,[1]HARGA!C:D,2,0)*AB479</f>
        <v>0</v>
      </c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>
        <v>3</v>
      </c>
    </row>
    <row r="480" spans="1:55" hidden="1" x14ac:dyDescent="0.35">
      <c r="A480" s="22" t="s">
        <v>61</v>
      </c>
      <c r="B480" s="22" t="s">
        <v>52</v>
      </c>
      <c r="C480" s="23" t="s">
        <v>936</v>
      </c>
      <c r="D480" s="22" t="s">
        <v>68</v>
      </c>
      <c r="E480" s="22" t="s">
        <v>92</v>
      </c>
      <c r="F480" s="22" t="s">
        <v>70</v>
      </c>
      <c r="G480" s="22">
        <v>5041773009</v>
      </c>
      <c r="H480" s="22" t="s">
        <v>56</v>
      </c>
      <c r="I480" s="22" t="s">
        <v>937</v>
      </c>
      <c r="J480" s="24">
        <v>44472</v>
      </c>
      <c r="K480" s="22">
        <v>1296</v>
      </c>
      <c r="L480" s="22" t="s">
        <v>72</v>
      </c>
      <c r="M480" s="22" t="s">
        <v>72</v>
      </c>
      <c r="N480" s="25" t="s">
        <v>938</v>
      </c>
      <c r="O480" s="26">
        <v>44473</v>
      </c>
      <c r="P480" s="27" t="s">
        <v>59</v>
      </c>
      <c r="Q480" s="22">
        <v>1296</v>
      </c>
      <c r="R480" s="23">
        <v>21092400555</v>
      </c>
      <c r="S480" s="22" t="s">
        <v>56</v>
      </c>
      <c r="T480" s="22">
        <v>6008050526</v>
      </c>
      <c r="U480" s="22">
        <v>18</v>
      </c>
      <c r="V480" s="28">
        <v>0</v>
      </c>
      <c r="W480" s="22">
        <v>18</v>
      </c>
      <c r="X480" s="33" t="s">
        <v>72</v>
      </c>
      <c r="Y480" s="22" t="s">
        <v>56</v>
      </c>
      <c r="Z480" s="34" t="s">
        <v>939</v>
      </c>
      <c r="AA480" s="35">
        <v>44471</v>
      </c>
      <c r="AB480" s="22">
        <v>0</v>
      </c>
      <c r="AC480" s="25">
        <v>5041772179</v>
      </c>
      <c r="AD480" s="76" t="s">
        <v>940</v>
      </c>
      <c r="AE480" s="77">
        <v>44473</v>
      </c>
      <c r="AF480" s="31" t="str">
        <f>VLOOKUP(G480,'TAGIHAN TIV (QTY)'!L:S,8,FALSE)</f>
        <v>8276766666</v>
      </c>
      <c r="AG480" s="31" t="str">
        <f>VLOOKUP(T480,'TAGIHAN TIV (QTY)'!L:S,8,FALSE)</f>
        <v>2050343532</v>
      </c>
      <c r="AH480" s="31" t="str">
        <f>VLOOKUP(AC480,'TAGIHAN TIV (QTY)'!L:S,8,FALSE)</f>
        <v>8276766666</v>
      </c>
      <c r="AI480" s="32">
        <f>VLOOKUP(A480&amp;P480,[1]HARGA!C:D,2,0)*Q480</f>
        <v>12765600</v>
      </c>
      <c r="AJ480" s="32">
        <f>VLOOKUP(A480&amp;P480,[1]HARGA!C:D,2,0)*W480</f>
        <v>177300</v>
      </c>
      <c r="AK480" s="32">
        <f>VLOOKUP(A480&amp;P480,[1]HARGA!C:D,2,0)*AB480</f>
        <v>0</v>
      </c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>
        <v>3</v>
      </c>
    </row>
    <row r="481" spans="1:55" hidden="1" x14ac:dyDescent="0.35">
      <c r="A481" s="22" t="s">
        <v>61</v>
      </c>
      <c r="B481" s="22" t="s">
        <v>52</v>
      </c>
      <c r="C481" s="23" t="s">
        <v>936</v>
      </c>
      <c r="D481" s="22" t="s">
        <v>68</v>
      </c>
      <c r="E481" s="22" t="s">
        <v>92</v>
      </c>
      <c r="F481" s="22" t="s">
        <v>70</v>
      </c>
      <c r="G481" s="22">
        <v>5041773009</v>
      </c>
      <c r="H481" s="22" t="s">
        <v>56</v>
      </c>
      <c r="I481" s="22" t="s">
        <v>937</v>
      </c>
      <c r="J481" s="24">
        <v>44472</v>
      </c>
      <c r="K481" s="22">
        <v>1296</v>
      </c>
      <c r="L481" s="22" t="s">
        <v>72</v>
      </c>
      <c r="M481" s="22" t="s">
        <v>72</v>
      </c>
      <c r="N481" s="25" t="s">
        <v>938</v>
      </c>
      <c r="O481" s="26">
        <v>44473</v>
      </c>
      <c r="P481" s="27" t="s">
        <v>60</v>
      </c>
      <c r="Q481" s="22">
        <v>1296</v>
      </c>
      <c r="R481" s="23">
        <v>21092400555</v>
      </c>
      <c r="S481" s="22" t="s">
        <v>56</v>
      </c>
      <c r="T481" s="22">
        <v>6008050526</v>
      </c>
      <c r="U481" s="22">
        <v>1344</v>
      </c>
      <c r="V481" s="28">
        <v>0</v>
      </c>
      <c r="W481" s="22">
        <v>1344</v>
      </c>
      <c r="X481" s="33" t="s">
        <v>72</v>
      </c>
      <c r="Y481" s="22" t="s">
        <v>56</v>
      </c>
      <c r="Z481" s="34" t="s">
        <v>939</v>
      </c>
      <c r="AA481" s="35">
        <v>44471</v>
      </c>
      <c r="AB481" s="22">
        <v>48</v>
      </c>
      <c r="AC481" s="25">
        <v>5041772179</v>
      </c>
      <c r="AD481" s="76" t="s">
        <v>940</v>
      </c>
      <c r="AE481" s="77">
        <v>44473</v>
      </c>
      <c r="AF481" s="31" t="str">
        <f>VLOOKUP(G481,'TAGIHAN TIV (QTY)'!L:S,8,FALSE)</f>
        <v>8276766666</v>
      </c>
      <c r="AG481" s="31" t="str">
        <f>VLOOKUP(T481,'TAGIHAN TIV (QTY)'!L:S,8,FALSE)</f>
        <v>2050343532</v>
      </c>
      <c r="AH481" s="31" t="str">
        <f>VLOOKUP(AC481,'TAGIHAN TIV (QTY)'!L:S,8,FALSE)</f>
        <v>8276766666</v>
      </c>
      <c r="AI481" s="32">
        <f>VLOOKUP(A481&amp;P481,[1]HARGA!C:D,2,0)*Q481</f>
        <v>38880000</v>
      </c>
      <c r="AJ481" s="32">
        <f>VLOOKUP(A481&amp;P481,[1]HARGA!C:D,2,0)*W481</f>
        <v>40320000</v>
      </c>
      <c r="AK481" s="32">
        <f>VLOOKUP(A481&amp;P481,[1]HARGA!C:D,2,0)*AB481</f>
        <v>1440000</v>
      </c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>
        <v>3</v>
      </c>
    </row>
    <row r="482" spans="1:55" hidden="1" x14ac:dyDescent="0.35">
      <c r="A482" s="22" t="s">
        <v>61</v>
      </c>
      <c r="B482" s="22" t="s">
        <v>52</v>
      </c>
      <c r="C482" s="23" t="s">
        <v>936</v>
      </c>
      <c r="D482" s="22" t="s">
        <v>68</v>
      </c>
      <c r="E482" s="22" t="s">
        <v>92</v>
      </c>
      <c r="F482" s="22" t="s">
        <v>70</v>
      </c>
      <c r="G482" s="22">
        <v>5041773009</v>
      </c>
      <c r="H482" s="22" t="s">
        <v>56</v>
      </c>
      <c r="I482" s="22" t="s">
        <v>937</v>
      </c>
      <c r="J482" s="24">
        <v>44472</v>
      </c>
      <c r="K482" s="22">
        <v>28</v>
      </c>
      <c r="L482" s="22" t="s">
        <v>72</v>
      </c>
      <c r="M482" s="22" t="s">
        <v>72</v>
      </c>
      <c r="N482" s="25" t="s">
        <v>938</v>
      </c>
      <c r="O482" s="26">
        <v>44473</v>
      </c>
      <c r="P482" s="27" t="s">
        <v>76</v>
      </c>
      <c r="Q482" s="22">
        <v>28</v>
      </c>
      <c r="R482" s="23">
        <v>21092400555</v>
      </c>
      <c r="S482" s="22" t="s">
        <v>56</v>
      </c>
      <c r="T482" s="22">
        <v>6008050526</v>
      </c>
      <c r="U482" s="22">
        <v>28</v>
      </c>
      <c r="V482" s="28">
        <v>0</v>
      </c>
      <c r="W482" s="22">
        <v>28</v>
      </c>
      <c r="X482" s="33" t="s">
        <v>72</v>
      </c>
      <c r="Y482" s="22" t="s">
        <v>56</v>
      </c>
      <c r="Z482" s="34" t="s">
        <v>939</v>
      </c>
      <c r="AA482" s="35">
        <v>44471</v>
      </c>
      <c r="AB482" s="22">
        <v>0</v>
      </c>
      <c r="AC482" s="25">
        <v>5041772179</v>
      </c>
      <c r="AD482" s="76" t="s">
        <v>940</v>
      </c>
      <c r="AE482" s="77">
        <v>44473</v>
      </c>
      <c r="AF482" s="31" t="str">
        <f>VLOOKUP(G482,'TAGIHAN TIV (QTY)'!L:S,8,FALSE)</f>
        <v>8276766666</v>
      </c>
      <c r="AG482" s="31" t="str">
        <f>VLOOKUP(T482,'TAGIHAN TIV (QTY)'!L:S,8,FALSE)</f>
        <v>2050343532</v>
      </c>
      <c r="AH482" s="31" t="str">
        <f>VLOOKUP(AC482,'TAGIHAN TIV (QTY)'!L:S,8,FALSE)</f>
        <v>8276766666</v>
      </c>
      <c r="AI482" s="32">
        <f>VLOOKUP(A482&amp;P482,[1]HARGA!C:D,2,0)*Q482</f>
        <v>0</v>
      </c>
      <c r="AJ482" s="32">
        <f>VLOOKUP(A482&amp;P482,[1]HARGA!C:D,2,0)*W482</f>
        <v>0</v>
      </c>
      <c r="AK482" s="32">
        <f>VLOOKUP(A482&amp;P482,[1]HARGA!C:D,2,0)*AB482</f>
        <v>0</v>
      </c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>
        <v>3</v>
      </c>
    </row>
    <row r="483" spans="1:55" hidden="1" x14ac:dyDescent="0.35">
      <c r="A483" s="22" t="s">
        <v>61</v>
      </c>
      <c r="B483" s="22" t="s">
        <v>52</v>
      </c>
      <c r="C483" s="23">
        <v>21100100308</v>
      </c>
      <c r="D483" s="22" t="s">
        <v>68</v>
      </c>
      <c r="E483" s="22" t="s">
        <v>941</v>
      </c>
      <c r="F483" s="22" t="s">
        <v>942</v>
      </c>
      <c r="G483" s="22">
        <v>5041766266</v>
      </c>
      <c r="H483" s="22" t="s">
        <v>56</v>
      </c>
      <c r="I483" s="22" t="s">
        <v>943</v>
      </c>
      <c r="J483" s="24">
        <v>44472</v>
      </c>
      <c r="K483" s="22">
        <v>1104</v>
      </c>
      <c r="L483" s="22" t="s">
        <v>72</v>
      </c>
      <c r="M483" s="22" t="s">
        <v>72</v>
      </c>
      <c r="N483" s="25" t="s">
        <v>944</v>
      </c>
      <c r="O483" s="26">
        <v>44473</v>
      </c>
      <c r="P483" s="27" t="s">
        <v>59</v>
      </c>
      <c r="Q483" s="22">
        <v>1104</v>
      </c>
      <c r="R483" s="23">
        <v>21092400592</v>
      </c>
      <c r="S483" s="22" t="s">
        <v>56</v>
      </c>
      <c r="T483" s="22">
        <v>6008049413</v>
      </c>
      <c r="U483" s="22">
        <v>15</v>
      </c>
      <c r="V483" s="28">
        <v>0</v>
      </c>
      <c r="W483" s="22">
        <v>15</v>
      </c>
      <c r="X483" s="33" t="s">
        <v>72</v>
      </c>
      <c r="Y483" s="22" t="s">
        <v>56</v>
      </c>
      <c r="Z483" s="34" t="s">
        <v>945</v>
      </c>
      <c r="AA483" s="35">
        <v>44470</v>
      </c>
      <c r="AB483" s="22">
        <v>0</v>
      </c>
      <c r="AC483" s="25">
        <v>5041763701</v>
      </c>
      <c r="AD483" s="78" t="s">
        <v>946</v>
      </c>
      <c r="AE483" s="79">
        <v>44473</v>
      </c>
      <c r="AF483" s="31" t="str">
        <f>VLOOKUP(G483,'TAGIHAN TIV (QTY)'!L:S,8,FALSE)</f>
        <v>8276766666</v>
      </c>
      <c r="AG483" s="31" t="str">
        <f>VLOOKUP(T483,'TAGIHAN TIV (QTY)'!L:S,8,FALSE)</f>
        <v>2050343532</v>
      </c>
      <c r="AH483" s="31" t="str">
        <f>VLOOKUP(AC483,'TAGIHAN TIV (QTY)'!L:S,8,FALSE)</f>
        <v>8276766666</v>
      </c>
      <c r="AI483" s="32">
        <f>VLOOKUP(A483&amp;P483,[1]HARGA!C:D,2,0)*Q483</f>
        <v>10874400</v>
      </c>
      <c r="AJ483" s="32">
        <f>VLOOKUP(A483&amp;P483,[1]HARGA!C:D,2,0)*W483</f>
        <v>147750</v>
      </c>
      <c r="AK483" s="32">
        <f>VLOOKUP(A483&amp;P483,[1]HARGA!C:D,2,0)*AB483</f>
        <v>0</v>
      </c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>
        <v>3</v>
      </c>
    </row>
    <row r="484" spans="1:55" hidden="1" x14ac:dyDescent="0.35">
      <c r="A484" s="22" t="s">
        <v>61</v>
      </c>
      <c r="B484" s="22" t="s">
        <v>52</v>
      </c>
      <c r="C484" s="23">
        <v>21100100308</v>
      </c>
      <c r="D484" s="22" t="s">
        <v>68</v>
      </c>
      <c r="E484" s="22" t="s">
        <v>941</v>
      </c>
      <c r="F484" s="22" t="s">
        <v>942</v>
      </c>
      <c r="G484" s="22">
        <v>5041766266</v>
      </c>
      <c r="H484" s="22" t="s">
        <v>56</v>
      </c>
      <c r="I484" s="22" t="s">
        <v>943</v>
      </c>
      <c r="J484" s="24">
        <v>44472</v>
      </c>
      <c r="K484" s="22">
        <v>1104</v>
      </c>
      <c r="L484" s="22" t="s">
        <v>72</v>
      </c>
      <c r="M484" s="22" t="s">
        <v>72</v>
      </c>
      <c r="N484" s="25" t="s">
        <v>944</v>
      </c>
      <c r="O484" s="26">
        <v>44473</v>
      </c>
      <c r="P484" s="27" t="s">
        <v>60</v>
      </c>
      <c r="Q484" s="22">
        <v>1104</v>
      </c>
      <c r="R484" s="23">
        <v>21092400592</v>
      </c>
      <c r="S484" s="22" t="s">
        <v>56</v>
      </c>
      <c r="T484" s="22">
        <v>6008049413</v>
      </c>
      <c r="U484" s="22">
        <v>1152</v>
      </c>
      <c r="V484" s="28">
        <v>0</v>
      </c>
      <c r="W484" s="22">
        <v>1152</v>
      </c>
      <c r="X484" s="33" t="s">
        <v>72</v>
      </c>
      <c r="Y484" s="22" t="s">
        <v>56</v>
      </c>
      <c r="Z484" s="34" t="s">
        <v>945</v>
      </c>
      <c r="AA484" s="35">
        <v>44470</v>
      </c>
      <c r="AB484" s="22">
        <v>48</v>
      </c>
      <c r="AC484" s="25">
        <v>5041763701</v>
      </c>
      <c r="AD484" s="78" t="s">
        <v>946</v>
      </c>
      <c r="AE484" s="79">
        <v>44473</v>
      </c>
      <c r="AF484" s="31" t="str">
        <f>VLOOKUP(G484,'TAGIHAN TIV (QTY)'!L:S,8,FALSE)</f>
        <v>8276766666</v>
      </c>
      <c r="AG484" s="31" t="str">
        <f>VLOOKUP(T484,'TAGIHAN TIV (QTY)'!L:S,8,FALSE)</f>
        <v>2050343532</v>
      </c>
      <c r="AH484" s="31" t="str">
        <f>VLOOKUP(AC484,'TAGIHAN TIV (QTY)'!L:S,8,FALSE)</f>
        <v>8276766666</v>
      </c>
      <c r="AI484" s="32">
        <f>VLOOKUP(A484&amp;P484,[1]HARGA!C:D,2,0)*Q484</f>
        <v>33120000</v>
      </c>
      <c r="AJ484" s="32">
        <f>VLOOKUP(A484&amp;P484,[1]HARGA!C:D,2,0)*W484</f>
        <v>34560000</v>
      </c>
      <c r="AK484" s="32">
        <f>VLOOKUP(A484&amp;P484,[1]HARGA!C:D,2,0)*AB484</f>
        <v>1440000</v>
      </c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>
        <v>3</v>
      </c>
    </row>
    <row r="485" spans="1:55" hidden="1" x14ac:dyDescent="0.35">
      <c r="A485" s="22" t="s">
        <v>61</v>
      </c>
      <c r="B485" s="22" t="s">
        <v>52</v>
      </c>
      <c r="C485" s="23">
        <v>21100100308</v>
      </c>
      <c r="D485" s="22" t="s">
        <v>68</v>
      </c>
      <c r="E485" s="22" t="s">
        <v>941</v>
      </c>
      <c r="F485" s="22" t="s">
        <v>942</v>
      </c>
      <c r="G485" s="22">
        <v>5041766266</v>
      </c>
      <c r="H485" s="22" t="s">
        <v>56</v>
      </c>
      <c r="I485" s="22" t="s">
        <v>943</v>
      </c>
      <c r="J485" s="24">
        <v>44472</v>
      </c>
      <c r="K485" s="22">
        <v>24</v>
      </c>
      <c r="L485" s="22" t="s">
        <v>72</v>
      </c>
      <c r="M485" s="22" t="s">
        <v>72</v>
      </c>
      <c r="N485" s="25" t="s">
        <v>944</v>
      </c>
      <c r="O485" s="26">
        <v>44473</v>
      </c>
      <c r="P485" s="27" t="s">
        <v>76</v>
      </c>
      <c r="Q485" s="22">
        <v>24</v>
      </c>
      <c r="R485" s="23">
        <v>21092400592</v>
      </c>
      <c r="S485" s="22" t="s">
        <v>56</v>
      </c>
      <c r="T485" s="22">
        <v>6008049413</v>
      </c>
      <c r="U485" s="22">
        <v>24</v>
      </c>
      <c r="V485" s="28">
        <v>0</v>
      </c>
      <c r="W485" s="22">
        <v>24</v>
      </c>
      <c r="X485" s="33" t="s">
        <v>72</v>
      </c>
      <c r="Y485" s="22" t="s">
        <v>56</v>
      </c>
      <c r="Z485" s="34" t="s">
        <v>945</v>
      </c>
      <c r="AA485" s="35">
        <v>44470</v>
      </c>
      <c r="AB485" s="22">
        <v>0</v>
      </c>
      <c r="AC485" s="25">
        <v>5041763701</v>
      </c>
      <c r="AD485" s="78" t="s">
        <v>946</v>
      </c>
      <c r="AE485" s="79">
        <v>44473</v>
      </c>
      <c r="AF485" s="31" t="str">
        <f>VLOOKUP(G485,'TAGIHAN TIV (QTY)'!L:S,8,FALSE)</f>
        <v>8276766666</v>
      </c>
      <c r="AG485" s="31" t="str">
        <f>VLOOKUP(T485,'TAGIHAN TIV (QTY)'!L:S,8,FALSE)</f>
        <v>2050343532</v>
      </c>
      <c r="AH485" s="31" t="str">
        <f>VLOOKUP(AC485,'TAGIHAN TIV (QTY)'!L:S,8,FALSE)</f>
        <v>8276766666</v>
      </c>
      <c r="AI485" s="32">
        <f>VLOOKUP(A485&amp;P485,[1]HARGA!C:D,2,0)*Q485</f>
        <v>0</v>
      </c>
      <c r="AJ485" s="32">
        <f>VLOOKUP(A485&amp;P485,[1]HARGA!C:D,2,0)*W485</f>
        <v>0</v>
      </c>
      <c r="AK485" s="32">
        <f>VLOOKUP(A485&amp;P485,[1]HARGA!C:D,2,0)*AB485</f>
        <v>0</v>
      </c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>
        <v>3</v>
      </c>
    </row>
    <row r="486" spans="1:55" hidden="1" x14ac:dyDescent="0.35">
      <c r="A486" s="22" t="s">
        <v>51</v>
      </c>
      <c r="B486" s="22" t="s">
        <v>52</v>
      </c>
      <c r="C486" s="23">
        <v>21100101298</v>
      </c>
      <c r="D486" s="22" t="s">
        <v>68</v>
      </c>
      <c r="E486" s="22" t="s">
        <v>189</v>
      </c>
      <c r="F486" s="22" t="s">
        <v>190</v>
      </c>
      <c r="G486" s="22">
        <v>5041770984</v>
      </c>
      <c r="H486" s="22" t="s">
        <v>56</v>
      </c>
      <c r="I486" s="22" t="s">
        <v>947</v>
      </c>
      <c r="J486" s="24">
        <v>44472</v>
      </c>
      <c r="K486" s="22">
        <v>1104</v>
      </c>
      <c r="L486" s="22" t="s">
        <v>142</v>
      </c>
      <c r="M486" s="22" t="s">
        <v>142</v>
      </c>
      <c r="N486" s="25" t="s">
        <v>948</v>
      </c>
      <c r="O486" s="26">
        <v>44473</v>
      </c>
      <c r="P486" s="27" t="s">
        <v>59</v>
      </c>
      <c r="Q486" s="22">
        <v>1104</v>
      </c>
      <c r="R486" s="28" t="s">
        <v>56</v>
      </c>
      <c r="S486" s="22" t="s">
        <v>56</v>
      </c>
      <c r="T486" s="28" t="s">
        <v>56</v>
      </c>
      <c r="U486" s="28">
        <v>0</v>
      </c>
      <c r="V486" s="28">
        <v>0</v>
      </c>
      <c r="W486" s="28">
        <v>0</v>
      </c>
      <c r="X486" s="28" t="s">
        <v>56</v>
      </c>
      <c r="Y486" s="22" t="s">
        <v>56</v>
      </c>
      <c r="Z486" s="29" t="s">
        <v>56</v>
      </c>
      <c r="AA486" s="29" t="s">
        <v>56</v>
      </c>
      <c r="AB486" s="28">
        <v>0</v>
      </c>
      <c r="AC486" s="28" t="s">
        <v>56</v>
      </c>
      <c r="AD486" s="30" t="s">
        <v>56</v>
      </c>
      <c r="AE486" s="26" t="s">
        <v>56</v>
      </c>
      <c r="AF486" s="31" t="str">
        <f>VLOOKUP(G486,'TAGIHAN TIV (QTY)'!L:S,8,FALSE)</f>
        <v>8276767193</v>
      </c>
      <c r="AG486" s="31" t="e">
        <f>VLOOKUP(T486,'TAGIHAN TIV (QTY)'!L:S,8,FALSE)</f>
        <v>#N/A</v>
      </c>
      <c r="AH486" s="31" t="e">
        <f>VLOOKUP(AC486,'TAGIHAN TIV (QTY)'!L:S,8,FALSE)</f>
        <v>#N/A</v>
      </c>
      <c r="AI486" s="32">
        <f>VLOOKUP(A486&amp;P486,[1]HARGA!C:D,2,0)*Q486</f>
        <v>10874400</v>
      </c>
      <c r="AJ486" s="32">
        <f>VLOOKUP(A486&amp;P486,[1]HARGA!C:D,2,0)*W486</f>
        <v>0</v>
      </c>
      <c r="AK486" s="32">
        <f>VLOOKUP(A486&amp;P486,[1]HARGA!C:D,2,0)*AB486</f>
        <v>0</v>
      </c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>
        <v>3</v>
      </c>
    </row>
    <row r="487" spans="1:55" hidden="1" x14ac:dyDescent="0.35">
      <c r="A487" s="22" t="s">
        <v>51</v>
      </c>
      <c r="B487" s="22" t="s">
        <v>52</v>
      </c>
      <c r="C487" s="23">
        <v>21100101298</v>
      </c>
      <c r="D487" s="22" t="s">
        <v>68</v>
      </c>
      <c r="E487" s="22" t="s">
        <v>189</v>
      </c>
      <c r="F487" s="22" t="s">
        <v>190</v>
      </c>
      <c r="G487" s="22">
        <v>5041770984</v>
      </c>
      <c r="H487" s="22" t="s">
        <v>56</v>
      </c>
      <c r="I487" s="22" t="s">
        <v>947</v>
      </c>
      <c r="J487" s="24">
        <v>44472</v>
      </c>
      <c r="K487" s="22">
        <v>1104</v>
      </c>
      <c r="L487" s="22" t="s">
        <v>142</v>
      </c>
      <c r="M487" s="22" t="s">
        <v>142</v>
      </c>
      <c r="N487" s="25" t="s">
        <v>948</v>
      </c>
      <c r="O487" s="26">
        <v>44473</v>
      </c>
      <c r="P487" s="27" t="s">
        <v>60</v>
      </c>
      <c r="Q487" s="22">
        <v>1104</v>
      </c>
      <c r="R487" s="28" t="s">
        <v>56</v>
      </c>
      <c r="S487" s="22" t="s">
        <v>56</v>
      </c>
      <c r="T487" s="28" t="s">
        <v>56</v>
      </c>
      <c r="U487" s="28">
        <v>0</v>
      </c>
      <c r="V487" s="28">
        <v>0</v>
      </c>
      <c r="W487" s="28">
        <v>0</v>
      </c>
      <c r="X487" s="28" t="s">
        <v>56</v>
      </c>
      <c r="Y487" s="22" t="s">
        <v>56</v>
      </c>
      <c r="Z487" s="29" t="s">
        <v>56</v>
      </c>
      <c r="AA487" s="29" t="s">
        <v>56</v>
      </c>
      <c r="AB487" s="28">
        <v>0</v>
      </c>
      <c r="AC487" s="28" t="s">
        <v>56</v>
      </c>
      <c r="AD487" s="30" t="s">
        <v>56</v>
      </c>
      <c r="AE487" s="26" t="s">
        <v>56</v>
      </c>
      <c r="AF487" s="31" t="str">
        <f>VLOOKUP(G487,'TAGIHAN TIV (QTY)'!L:S,8,FALSE)</f>
        <v>8276767193</v>
      </c>
      <c r="AG487" s="31" t="e">
        <f>VLOOKUP(T487,'TAGIHAN TIV (QTY)'!L:S,8,FALSE)</f>
        <v>#N/A</v>
      </c>
      <c r="AH487" s="31" t="e">
        <f>VLOOKUP(AC487,'TAGIHAN TIV (QTY)'!L:S,8,FALSE)</f>
        <v>#N/A</v>
      </c>
      <c r="AI487" s="32">
        <f>VLOOKUP(A487&amp;P487,[1]HARGA!C:D,2,0)*Q487</f>
        <v>33120000</v>
      </c>
      <c r="AJ487" s="32">
        <f>VLOOKUP(A487&amp;P487,[1]HARGA!C:D,2,0)*W487</f>
        <v>0</v>
      </c>
      <c r="AK487" s="32">
        <f>VLOOKUP(A487&amp;P487,[1]HARGA!C:D,2,0)*AB487</f>
        <v>0</v>
      </c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>
        <v>3</v>
      </c>
    </row>
    <row r="488" spans="1:55" hidden="1" x14ac:dyDescent="0.35">
      <c r="A488" s="22" t="s">
        <v>51</v>
      </c>
      <c r="B488" s="22" t="s">
        <v>52</v>
      </c>
      <c r="C488" s="23">
        <v>21100101298</v>
      </c>
      <c r="D488" s="22" t="s">
        <v>68</v>
      </c>
      <c r="E488" s="22" t="s">
        <v>189</v>
      </c>
      <c r="F488" s="22" t="s">
        <v>190</v>
      </c>
      <c r="G488" s="22">
        <v>5041770984</v>
      </c>
      <c r="H488" s="22" t="s">
        <v>56</v>
      </c>
      <c r="I488" s="22" t="s">
        <v>947</v>
      </c>
      <c r="J488" s="24">
        <v>44472</v>
      </c>
      <c r="K488" s="22">
        <v>24</v>
      </c>
      <c r="L488" s="22" t="s">
        <v>142</v>
      </c>
      <c r="M488" s="22" t="s">
        <v>142</v>
      </c>
      <c r="N488" s="25" t="s">
        <v>948</v>
      </c>
      <c r="O488" s="26">
        <v>44473</v>
      </c>
      <c r="P488" s="27" t="s">
        <v>76</v>
      </c>
      <c r="Q488" s="22">
        <v>24</v>
      </c>
      <c r="R488" s="28" t="s">
        <v>56</v>
      </c>
      <c r="S488" s="22" t="s">
        <v>56</v>
      </c>
      <c r="T488" s="28" t="s">
        <v>56</v>
      </c>
      <c r="U488" s="28">
        <v>0</v>
      </c>
      <c r="V488" s="28">
        <v>0</v>
      </c>
      <c r="W488" s="28">
        <v>0</v>
      </c>
      <c r="X488" s="28" t="s">
        <v>56</v>
      </c>
      <c r="Y488" s="22" t="s">
        <v>56</v>
      </c>
      <c r="Z488" s="29" t="s">
        <v>56</v>
      </c>
      <c r="AA488" s="29" t="s">
        <v>56</v>
      </c>
      <c r="AB488" s="28">
        <v>0</v>
      </c>
      <c r="AC488" s="28" t="s">
        <v>56</v>
      </c>
      <c r="AD488" s="30" t="s">
        <v>56</v>
      </c>
      <c r="AE488" s="26" t="s">
        <v>56</v>
      </c>
      <c r="AF488" s="31" t="str">
        <f>VLOOKUP(G488,'TAGIHAN TIV (QTY)'!L:S,8,FALSE)</f>
        <v>8276767193</v>
      </c>
      <c r="AG488" s="31" t="e">
        <f>VLOOKUP(T488,'TAGIHAN TIV (QTY)'!L:S,8,FALSE)</f>
        <v>#N/A</v>
      </c>
      <c r="AH488" s="31" t="e">
        <f>VLOOKUP(AC488,'TAGIHAN TIV (QTY)'!L:S,8,FALSE)</f>
        <v>#N/A</v>
      </c>
      <c r="AI488" s="32">
        <f>VLOOKUP(A488&amp;P488,[1]HARGA!C:D,2,0)*Q488</f>
        <v>0</v>
      </c>
      <c r="AJ488" s="32">
        <f>VLOOKUP(A488&amp;P488,[1]HARGA!C:D,2,0)*W488</f>
        <v>0</v>
      </c>
      <c r="AK488" s="32">
        <f>VLOOKUP(A488&amp;P488,[1]HARGA!C:D,2,0)*AB488</f>
        <v>0</v>
      </c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>
        <v>3</v>
      </c>
    </row>
    <row r="489" spans="1:55" hidden="1" x14ac:dyDescent="0.35">
      <c r="A489" s="22" t="s">
        <v>61</v>
      </c>
      <c r="B489" s="22" t="s">
        <v>52</v>
      </c>
      <c r="C489" s="23" t="s">
        <v>949</v>
      </c>
      <c r="D489" s="22" t="s">
        <v>68</v>
      </c>
      <c r="E489" s="22" t="s">
        <v>189</v>
      </c>
      <c r="F489" s="22" t="s">
        <v>190</v>
      </c>
      <c r="G489" s="22" t="s">
        <v>63</v>
      </c>
      <c r="H489" s="22" t="s">
        <v>56</v>
      </c>
      <c r="I489" s="22" t="s">
        <v>950</v>
      </c>
      <c r="J489" s="24">
        <v>44472</v>
      </c>
      <c r="K489" s="22">
        <v>0</v>
      </c>
      <c r="L489" s="22" t="s">
        <v>64</v>
      </c>
      <c r="M489" s="22" t="s">
        <v>64</v>
      </c>
      <c r="N489" s="25" t="s">
        <v>56</v>
      </c>
      <c r="O489" s="26" t="s">
        <v>56</v>
      </c>
      <c r="P489" s="27" t="s">
        <v>59</v>
      </c>
      <c r="Q489" s="22">
        <v>0</v>
      </c>
      <c r="R489" s="23">
        <v>21092400581</v>
      </c>
      <c r="S489" s="22" t="s">
        <v>56</v>
      </c>
      <c r="T489" s="22">
        <v>6008050942</v>
      </c>
      <c r="U489" s="22">
        <v>15</v>
      </c>
      <c r="V489" s="28">
        <v>0</v>
      </c>
      <c r="W489" s="22">
        <v>15</v>
      </c>
      <c r="X489" s="33" t="s">
        <v>72</v>
      </c>
      <c r="Y489" s="22" t="s">
        <v>56</v>
      </c>
      <c r="Z489" s="34" t="s">
        <v>951</v>
      </c>
      <c r="AA489" s="35">
        <v>44470</v>
      </c>
      <c r="AB489" s="22">
        <v>0</v>
      </c>
      <c r="AC489" s="25">
        <v>5041769668</v>
      </c>
      <c r="AD489" s="38" t="s">
        <v>952</v>
      </c>
      <c r="AE489" s="39">
        <v>44491</v>
      </c>
      <c r="AF489" s="31" t="e">
        <f>VLOOKUP(G489,'TAGIHAN TIV (QTY)'!L:S,8,FALSE)</f>
        <v>#N/A</v>
      </c>
      <c r="AG489" s="31" t="str">
        <f>VLOOKUP(T489,'TAGIHAN TIV (QTY)'!L:S,8,FALSE)</f>
        <v>2050343532</v>
      </c>
      <c r="AH489" s="31" t="str">
        <f>VLOOKUP(AC489,'TAGIHAN TIV (QTY)'!L:S,8,FALSE)</f>
        <v>8276766666</v>
      </c>
      <c r="AI489" s="32">
        <f>VLOOKUP(A489&amp;P489,[1]HARGA!C:D,2,0)*Q489</f>
        <v>0</v>
      </c>
      <c r="AJ489" s="32">
        <f>VLOOKUP(A489&amp;P489,[1]HARGA!C:D,2,0)*W489</f>
        <v>147750</v>
      </c>
      <c r="AK489" s="32">
        <f>VLOOKUP(A489&amp;P489,[1]HARGA!C:D,2,0)*AB489</f>
        <v>0</v>
      </c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>
        <v>3</v>
      </c>
    </row>
    <row r="490" spans="1:55" hidden="1" x14ac:dyDescent="0.35">
      <c r="A490" s="22" t="s">
        <v>61</v>
      </c>
      <c r="B490" s="22" t="s">
        <v>52</v>
      </c>
      <c r="C490" s="23" t="s">
        <v>949</v>
      </c>
      <c r="D490" s="22" t="s">
        <v>68</v>
      </c>
      <c r="E490" s="22" t="s">
        <v>189</v>
      </c>
      <c r="F490" s="22" t="s">
        <v>190</v>
      </c>
      <c r="G490" s="22" t="s">
        <v>63</v>
      </c>
      <c r="H490" s="22" t="s">
        <v>56</v>
      </c>
      <c r="I490" s="22" t="s">
        <v>950</v>
      </c>
      <c r="J490" s="24">
        <v>44472</v>
      </c>
      <c r="K490" s="22">
        <v>0</v>
      </c>
      <c r="L490" s="22" t="s">
        <v>64</v>
      </c>
      <c r="M490" s="22" t="s">
        <v>64</v>
      </c>
      <c r="N490" s="25" t="s">
        <v>56</v>
      </c>
      <c r="O490" s="26" t="s">
        <v>56</v>
      </c>
      <c r="P490" s="27" t="s">
        <v>60</v>
      </c>
      <c r="Q490" s="22">
        <v>0</v>
      </c>
      <c r="R490" s="23">
        <v>21092400581</v>
      </c>
      <c r="S490" s="22" t="s">
        <v>56</v>
      </c>
      <c r="T490" s="22">
        <v>6008050942</v>
      </c>
      <c r="U490" s="22">
        <v>1152</v>
      </c>
      <c r="V490" s="28">
        <v>0</v>
      </c>
      <c r="W490" s="22">
        <v>1152</v>
      </c>
      <c r="X490" s="33" t="s">
        <v>72</v>
      </c>
      <c r="Y490" s="22" t="s">
        <v>56</v>
      </c>
      <c r="Z490" s="34" t="s">
        <v>951</v>
      </c>
      <c r="AA490" s="35">
        <v>44470</v>
      </c>
      <c r="AB490" s="22">
        <v>48</v>
      </c>
      <c r="AC490" s="25">
        <v>5041769668</v>
      </c>
      <c r="AD490" s="38" t="s">
        <v>952</v>
      </c>
      <c r="AE490" s="39">
        <v>44491</v>
      </c>
      <c r="AF490" s="31" t="e">
        <f>VLOOKUP(G490,'TAGIHAN TIV (QTY)'!L:S,8,FALSE)</f>
        <v>#N/A</v>
      </c>
      <c r="AG490" s="31" t="str">
        <f>VLOOKUP(T490,'TAGIHAN TIV (QTY)'!L:S,8,FALSE)</f>
        <v>2050343532</v>
      </c>
      <c r="AH490" s="31" t="str">
        <f>VLOOKUP(AC490,'TAGIHAN TIV (QTY)'!L:S,8,FALSE)</f>
        <v>8276766666</v>
      </c>
      <c r="AI490" s="32">
        <f>VLOOKUP(A490&amp;P490,[1]HARGA!C:D,2,0)*Q490</f>
        <v>0</v>
      </c>
      <c r="AJ490" s="32">
        <f>VLOOKUP(A490&amp;P490,[1]HARGA!C:D,2,0)*W490</f>
        <v>34560000</v>
      </c>
      <c r="AK490" s="32">
        <f>VLOOKUP(A490&amp;P490,[1]HARGA!C:D,2,0)*AB490</f>
        <v>1440000</v>
      </c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>
        <v>3</v>
      </c>
    </row>
    <row r="491" spans="1:55" hidden="1" x14ac:dyDescent="0.35">
      <c r="A491" s="22" t="s">
        <v>61</v>
      </c>
      <c r="B491" s="22" t="s">
        <v>52</v>
      </c>
      <c r="C491" s="23" t="s">
        <v>949</v>
      </c>
      <c r="D491" s="22" t="s">
        <v>68</v>
      </c>
      <c r="E491" s="22" t="s">
        <v>189</v>
      </c>
      <c r="F491" s="22" t="s">
        <v>190</v>
      </c>
      <c r="G491" s="22" t="s">
        <v>63</v>
      </c>
      <c r="H491" s="22" t="s">
        <v>56</v>
      </c>
      <c r="I491" s="22" t="s">
        <v>950</v>
      </c>
      <c r="J491" s="24">
        <v>44472</v>
      </c>
      <c r="K491" s="22">
        <v>0</v>
      </c>
      <c r="L491" s="22" t="s">
        <v>64</v>
      </c>
      <c r="M491" s="22" t="s">
        <v>64</v>
      </c>
      <c r="N491" s="25" t="s">
        <v>56</v>
      </c>
      <c r="O491" s="26" t="s">
        <v>56</v>
      </c>
      <c r="P491" s="27" t="s">
        <v>76</v>
      </c>
      <c r="Q491" s="22">
        <v>0</v>
      </c>
      <c r="R491" s="23">
        <v>21092400581</v>
      </c>
      <c r="S491" s="22" t="s">
        <v>56</v>
      </c>
      <c r="T491" s="22">
        <v>6008050942</v>
      </c>
      <c r="U491" s="22">
        <v>24</v>
      </c>
      <c r="V491" s="28">
        <v>0</v>
      </c>
      <c r="W491" s="22">
        <v>24</v>
      </c>
      <c r="X491" s="33" t="s">
        <v>72</v>
      </c>
      <c r="Y491" s="22" t="s">
        <v>56</v>
      </c>
      <c r="Z491" s="34" t="s">
        <v>951</v>
      </c>
      <c r="AA491" s="35">
        <v>44470</v>
      </c>
      <c r="AB491" s="22">
        <v>0</v>
      </c>
      <c r="AC491" s="25">
        <v>5041769668</v>
      </c>
      <c r="AD491" s="38" t="s">
        <v>952</v>
      </c>
      <c r="AE491" s="39">
        <v>44491</v>
      </c>
      <c r="AF491" s="31" t="e">
        <f>VLOOKUP(G491,'TAGIHAN TIV (QTY)'!L:S,8,FALSE)</f>
        <v>#N/A</v>
      </c>
      <c r="AG491" s="31" t="str">
        <f>VLOOKUP(T491,'TAGIHAN TIV (QTY)'!L:S,8,FALSE)</f>
        <v>2050343532</v>
      </c>
      <c r="AH491" s="31" t="str">
        <f>VLOOKUP(AC491,'TAGIHAN TIV (QTY)'!L:S,8,FALSE)</f>
        <v>8276766666</v>
      </c>
      <c r="AI491" s="32">
        <f>VLOOKUP(A491&amp;P491,[1]HARGA!C:D,2,0)*Q491</f>
        <v>0</v>
      </c>
      <c r="AJ491" s="32">
        <f>VLOOKUP(A491&amp;P491,[1]HARGA!C:D,2,0)*W491</f>
        <v>0</v>
      </c>
      <c r="AK491" s="32">
        <f>VLOOKUP(A491&amp;P491,[1]HARGA!C:D,2,0)*AB491</f>
        <v>0</v>
      </c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>
        <v>3</v>
      </c>
    </row>
    <row r="492" spans="1:55" hidden="1" x14ac:dyDescent="0.35">
      <c r="A492" s="22" t="s">
        <v>51</v>
      </c>
      <c r="B492" s="22" t="s">
        <v>52</v>
      </c>
      <c r="C492" s="23">
        <v>21100101295</v>
      </c>
      <c r="D492" s="22" t="s">
        <v>68</v>
      </c>
      <c r="E492" s="22" t="s">
        <v>249</v>
      </c>
      <c r="F492" s="22" t="s">
        <v>250</v>
      </c>
      <c r="G492" s="22">
        <v>5041772232</v>
      </c>
      <c r="H492" s="22" t="s">
        <v>56</v>
      </c>
      <c r="I492" s="22" t="s">
        <v>953</v>
      </c>
      <c r="J492" s="24">
        <v>44472</v>
      </c>
      <c r="K492" s="22">
        <v>1296</v>
      </c>
      <c r="L492" s="22" t="s">
        <v>148</v>
      </c>
      <c r="M492" s="22" t="s">
        <v>148</v>
      </c>
      <c r="N492" s="25" t="s">
        <v>954</v>
      </c>
      <c r="O492" s="26">
        <v>44473</v>
      </c>
      <c r="P492" s="27" t="s">
        <v>59</v>
      </c>
      <c r="Q492" s="22">
        <v>1296</v>
      </c>
      <c r="R492" s="28" t="s">
        <v>56</v>
      </c>
      <c r="S492" s="22" t="s">
        <v>56</v>
      </c>
      <c r="T492" s="28" t="s">
        <v>56</v>
      </c>
      <c r="U492" s="28">
        <v>0</v>
      </c>
      <c r="V492" s="28">
        <v>0</v>
      </c>
      <c r="W492" s="28">
        <v>0</v>
      </c>
      <c r="X492" s="28" t="s">
        <v>56</v>
      </c>
      <c r="Y492" s="22" t="s">
        <v>56</v>
      </c>
      <c r="Z492" s="29" t="s">
        <v>56</v>
      </c>
      <c r="AA492" s="29" t="s">
        <v>56</v>
      </c>
      <c r="AB492" s="28">
        <v>0</v>
      </c>
      <c r="AC492" s="28" t="s">
        <v>56</v>
      </c>
      <c r="AD492" s="30" t="s">
        <v>56</v>
      </c>
      <c r="AE492" s="26" t="s">
        <v>56</v>
      </c>
      <c r="AF492" s="31" t="str">
        <f>VLOOKUP(G492,'TAGIHAN TIV (QTY)'!L:S,8,FALSE)</f>
        <v>8276767193</v>
      </c>
      <c r="AG492" s="31" t="e">
        <f>VLOOKUP(T492,'TAGIHAN TIV (QTY)'!L:S,8,FALSE)</f>
        <v>#N/A</v>
      </c>
      <c r="AH492" s="31" t="e">
        <f>VLOOKUP(AC492,'TAGIHAN TIV (QTY)'!L:S,8,FALSE)</f>
        <v>#N/A</v>
      </c>
      <c r="AI492" s="32">
        <f>VLOOKUP(A492&amp;P492,[1]HARGA!C:D,2,0)*Q492</f>
        <v>12765600</v>
      </c>
      <c r="AJ492" s="32">
        <f>VLOOKUP(A492&amp;P492,[1]HARGA!C:D,2,0)*W492</f>
        <v>0</v>
      </c>
      <c r="AK492" s="32">
        <f>VLOOKUP(A492&amp;P492,[1]HARGA!C:D,2,0)*AB492</f>
        <v>0</v>
      </c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>
        <v>3</v>
      </c>
    </row>
    <row r="493" spans="1:55" hidden="1" x14ac:dyDescent="0.35">
      <c r="A493" s="22" t="s">
        <v>51</v>
      </c>
      <c r="B493" s="22" t="s">
        <v>52</v>
      </c>
      <c r="C493" s="23">
        <v>21100101295</v>
      </c>
      <c r="D493" s="22" t="s">
        <v>68</v>
      </c>
      <c r="E493" s="22" t="s">
        <v>249</v>
      </c>
      <c r="F493" s="22" t="s">
        <v>250</v>
      </c>
      <c r="G493" s="22">
        <v>5041772232</v>
      </c>
      <c r="H493" s="22" t="s">
        <v>56</v>
      </c>
      <c r="I493" s="22" t="s">
        <v>953</v>
      </c>
      <c r="J493" s="24">
        <v>44472</v>
      </c>
      <c r="K493" s="22">
        <v>1296</v>
      </c>
      <c r="L493" s="22" t="s">
        <v>148</v>
      </c>
      <c r="M493" s="22" t="s">
        <v>148</v>
      </c>
      <c r="N493" s="25" t="s">
        <v>954</v>
      </c>
      <c r="O493" s="26">
        <v>44473</v>
      </c>
      <c r="P493" s="27" t="s">
        <v>60</v>
      </c>
      <c r="Q493" s="22">
        <v>1296</v>
      </c>
      <c r="R493" s="28" t="s">
        <v>56</v>
      </c>
      <c r="S493" s="22" t="s">
        <v>56</v>
      </c>
      <c r="T493" s="28" t="s">
        <v>56</v>
      </c>
      <c r="U493" s="28">
        <v>0</v>
      </c>
      <c r="V493" s="28">
        <v>0</v>
      </c>
      <c r="W493" s="28">
        <v>0</v>
      </c>
      <c r="X493" s="28" t="s">
        <v>56</v>
      </c>
      <c r="Y493" s="22" t="s">
        <v>56</v>
      </c>
      <c r="Z493" s="29" t="s">
        <v>56</v>
      </c>
      <c r="AA493" s="29" t="s">
        <v>56</v>
      </c>
      <c r="AB493" s="28">
        <v>0</v>
      </c>
      <c r="AC493" s="28" t="s">
        <v>56</v>
      </c>
      <c r="AD493" s="30" t="s">
        <v>56</v>
      </c>
      <c r="AE493" s="26" t="s">
        <v>56</v>
      </c>
      <c r="AF493" s="31" t="str">
        <f>VLOOKUP(G493,'TAGIHAN TIV (QTY)'!L:S,8,FALSE)</f>
        <v>8276767193</v>
      </c>
      <c r="AG493" s="31" t="e">
        <f>VLOOKUP(T493,'TAGIHAN TIV (QTY)'!L:S,8,FALSE)</f>
        <v>#N/A</v>
      </c>
      <c r="AH493" s="31" t="e">
        <f>VLOOKUP(AC493,'TAGIHAN TIV (QTY)'!L:S,8,FALSE)</f>
        <v>#N/A</v>
      </c>
      <c r="AI493" s="32">
        <f>VLOOKUP(A493&amp;P493,[1]HARGA!C:D,2,0)*Q493</f>
        <v>38880000</v>
      </c>
      <c r="AJ493" s="32">
        <f>VLOOKUP(A493&amp;P493,[1]HARGA!C:D,2,0)*W493</f>
        <v>0</v>
      </c>
      <c r="AK493" s="32">
        <f>VLOOKUP(A493&amp;P493,[1]HARGA!C:D,2,0)*AB493</f>
        <v>0</v>
      </c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>
        <v>3</v>
      </c>
    </row>
    <row r="494" spans="1:55" hidden="1" x14ac:dyDescent="0.35">
      <c r="A494" s="22" t="s">
        <v>51</v>
      </c>
      <c r="B494" s="22" t="s">
        <v>52</v>
      </c>
      <c r="C494" s="23">
        <v>21100101295</v>
      </c>
      <c r="D494" s="22" t="s">
        <v>68</v>
      </c>
      <c r="E494" s="22" t="s">
        <v>249</v>
      </c>
      <c r="F494" s="22" t="s">
        <v>250</v>
      </c>
      <c r="G494" s="22">
        <v>5041772232</v>
      </c>
      <c r="H494" s="22" t="s">
        <v>56</v>
      </c>
      <c r="I494" s="22" t="s">
        <v>953</v>
      </c>
      <c r="J494" s="24">
        <v>44472</v>
      </c>
      <c r="K494" s="22">
        <v>28</v>
      </c>
      <c r="L494" s="22" t="s">
        <v>148</v>
      </c>
      <c r="M494" s="22" t="s">
        <v>148</v>
      </c>
      <c r="N494" s="25" t="s">
        <v>954</v>
      </c>
      <c r="O494" s="26">
        <v>44473</v>
      </c>
      <c r="P494" s="27" t="s">
        <v>76</v>
      </c>
      <c r="Q494" s="22">
        <v>28</v>
      </c>
      <c r="R494" s="28" t="s">
        <v>56</v>
      </c>
      <c r="S494" s="22" t="s">
        <v>56</v>
      </c>
      <c r="T494" s="28" t="s">
        <v>56</v>
      </c>
      <c r="U494" s="28">
        <v>0</v>
      </c>
      <c r="V494" s="28">
        <v>0</v>
      </c>
      <c r="W494" s="28">
        <v>0</v>
      </c>
      <c r="X494" s="28" t="s">
        <v>56</v>
      </c>
      <c r="Y494" s="22" t="s">
        <v>56</v>
      </c>
      <c r="Z494" s="29" t="s">
        <v>56</v>
      </c>
      <c r="AA494" s="29" t="s">
        <v>56</v>
      </c>
      <c r="AB494" s="28">
        <v>0</v>
      </c>
      <c r="AC494" s="28" t="s">
        <v>56</v>
      </c>
      <c r="AD494" s="30" t="s">
        <v>56</v>
      </c>
      <c r="AE494" s="26" t="s">
        <v>56</v>
      </c>
      <c r="AF494" s="31" t="str">
        <f>VLOOKUP(G494,'TAGIHAN TIV (QTY)'!L:S,8,FALSE)</f>
        <v>8276767193</v>
      </c>
      <c r="AG494" s="31" t="e">
        <f>VLOOKUP(T494,'TAGIHAN TIV (QTY)'!L:S,8,FALSE)</f>
        <v>#N/A</v>
      </c>
      <c r="AH494" s="31" t="e">
        <f>VLOOKUP(AC494,'TAGIHAN TIV (QTY)'!L:S,8,FALSE)</f>
        <v>#N/A</v>
      </c>
      <c r="AI494" s="32">
        <f>VLOOKUP(A494&amp;P494,[1]HARGA!C:D,2,0)*Q494</f>
        <v>0</v>
      </c>
      <c r="AJ494" s="32">
        <f>VLOOKUP(A494&amp;P494,[1]HARGA!C:D,2,0)*W494</f>
        <v>0</v>
      </c>
      <c r="AK494" s="32">
        <f>VLOOKUP(A494&amp;P494,[1]HARGA!C:D,2,0)*AB494</f>
        <v>0</v>
      </c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>
        <v>3</v>
      </c>
    </row>
    <row r="495" spans="1:55" hidden="1" x14ac:dyDescent="0.35">
      <c r="A495" s="22" t="s">
        <v>61</v>
      </c>
      <c r="B495" s="22" t="s">
        <v>52</v>
      </c>
      <c r="C495" s="23" t="s">
        <v>955</v>
      </c>
      <c r="D495" s="22" t="s">
        <v>68</v>
      </c>
      <c r="E495" s="22" t="s">
        <v>249</v>
      </c>
      <c r="F495" s="22" t="s">
        <v>250</v>
      </c>
      <c r="G495" s="22" t="s">
        <v>63</v>
      </c>
      <c r="H495" s="22" t="s">
        <v>56</v>
      </c>
      <c r="I495" s="22" t="s">
        <v>956</v>
      </c>
      <c r="J495" s="24">
        <v>44472</v>
      </c>
      <c r="K495" s="22">
        <v>0</v>
      </c>
      <c r="L495" s="22" t="s">
        <v>64</v>
      </c>
      <c r="M495" s="22" t="s">
        <v>64</v>
      </c>
      <c r="N495" s="25" t="s">
        <v>56</v>
      </c>
      <c r="O495" s="26" t="s">
        <v>56</v>
      </c>
      <c r="P495" s="27" t="s">
        <v>59</v>
      </c>
      <c r="Q495" s="22">
        <v>0</v>
      </c>
      <c r="R495" s="23">
        <v>21092400567</v>
      </c>
      <c r="S495" s="22" t="s">
        <v>56</v>
      </c>
      <c r="T495" s="22">
        <v>6008048271</v>
      </c>
      <c r="U495" s="22">
        <v>18</v>
      </c>
      <c r="V495" s="28">
        <v>0</v>
      </c>
      <c r="W495" s="22">
        <v>18</v>
      </c>
      <c r="X495" s="33" t="s">
        <v>72</v>
      </c>
      <c r="Y495" s="22" t="s">
        <v>56</v>
      </c>
      <c r="Z495" s="34" t="s">
        <v>957</v>
      </c>
      <c r="AA495" s="35">
        <v>44471</v>
      </c>
      <c r="AB495" s="22">
        <v>0</v>
      </c>
      <c r="AC495" s="25">
        <v>5041772348</v>
      </c>
      <c r="AD495" s="38" t="s">
        <v>958</v>
      </c>
      <c r="AE495" s="39">
        <v>44488</v>
      </c>
      <c r="AF495" s="31" t="e">
        <f>VLOOKUP(G495,'TAGIHAN TIV (QTY)'!L:S,8,FALSE)</f>
        <v>#N/A</v>
      </c>
      <c r="AG495" s="31" t="str">
        <f>VLOOKUP(T495,'TAGIHAN TIV (QTY)'!L:S,8,FALSE)</f>
        <v>2050343532</v>
      </c>
      <c r="AH495" s="31" t="str">
        <f>VLOOKUP(AC495,'TAGIHAN TIV (QTY)'!L:S,8,FALSE)</f>
        <v>8276766666</v>
      </c>
      <c r="AI495" s="32">
        <f>VLOOKUP(A495&amp;P495,[1]HARGA!C:D,2,0)*Q495</f>
        <v>0</v>
      </c>
      <c r="AJ495" s="32">
        <f>VLOOKUP(A495&amp;P495,[1]HARGA!C:D,2,0)*W495</f>
        <v>177300</v>
      </c>
      <c r="AK495" s="32">
        <f>VLOOKUP(A495&amp;P495,[1]HARGA!C:D,2,0)*AB495</f>
        <v>0</v>
      </c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>
        <v>3</v>
      </c>
    </row>
    <row r="496" spans="1:55" hidden="1" x14ac:dyDescent="0.35">
      <c r="A496" s="22" t="s">
        <v>61</v>
      </c>
      <c r="B496" s="22" t="s">
        <v>52</v>
      </c>
      <c r="C496" s="23" t="s">
        <v>955</v>
      </c>
      <c r="D496" s="22" t="s">
        <v>68</v>
      </c>
      <c r="E496" s="22" t="s">
        <v>249</v>
      </c>
      <c r="F496" s="22" t="s">
        <v>250</v>
      </c>
      <c r="G496" s="22" t="s">
        <v>63</v>
      </c>
      <c r="H496" s="22" t="s">
        <v>56</v>
      </c>
      <c r="I496" s="22" t="s">
        <v>956</v>
      </c>
      <c r="J496" s="24">
        <v>44472</v>
      </c>
      <c r="K496" s="22">
        <v>0</v>
      </c>
      <c r="L496" s="22" t="s">
        <v>64</v>
      </c>
      <c r="M496" s="22" t="s">
        <v>64</v>
      </c>
      <c r="N496" s="80" t="s">
        <v>56</v>
      </c>
      <c r="O496" s="26" t="s">
        <v>56</v>
      </c>
      <c r="P496" s="27" t="s">
        <v>60</v>
      </c>
      <c r="Q496" s="22">
        <v>0</v>
      </c>
      <c r="R496" s="23">
        <v>21092400567</v>
      </c>
      <c r="S496" s="22" t="s">
        <v>56</v>
      </c>
      <c r="T496" s="22">
        <v>6008048271</v>
      </c>
      <c r="U496" s="22">
        <v>1344</v>
      </c>
      <c r="V496" s="28">
        <v>0</v>
      </c>
      <c r="W496" s="22">
        <v>1344</v>
      </c>
      <c r="X496" s="33" t="s">
        <v>72</v>
      </c>
      <c r="Y496" s="22" t="s">
        <v>56</v>
      </c>
      <c r="Z496" s="34" t="s">
        <v>957</v>
      </c>
      <c r="AA496" s="35">
        <v>44471</v>
      </c>
      <c r="AB496" s="22">
        <v>48</v>
      </c>
      <c r="AC496" s="25">
        <v>5041772348</v>
      </c>
      <c r="AD496" s="38" t="s">
        <v>958</v>
      </c>
      <c r="AE496" s="39">
        <v>44488</v>
      </c>
      <c r="AF496" s="31" t="e">
        <f>VLOOKUP(G496,'TAGIHAN TIV (QTY)'!L:S,8,FALSE)</f>
        <v>#N/A</v>
      </c>
      <c r="AG496" s="31" t="str">
        <f>VLOOKUP(T496,'TAGIHAN TIV (QTY)'!L:S,8,FALSE)</f>
        <v>2050343532</v>
      </c>
      <c r="AH496" s="31" t="str">
        <f>VLOOKUP(AC496,'TAGIHAN TIV (QTY)'!L:S,8,FALSE)</f>
        <v>8276766666</v>
      </c>
      <c r="AI496" s="32">
        <f>VLOOKUP(A496&amp;P496,[1]HARGA!C:D,2,0)*Q496</f>
        <v>0</v>
      </c>
      <c r="AJ496" s="32">
        <f>VLOOKUP(A496&amp;P496,[1]HARGA!C:D,2,0)*W496</f>
        <v>40320000</v>
      </c>
      <c r="AK496" s="32">
        <f>VLOOKUP(A496&amp;P496,[1]HARGA!C:D,2,0)*AB496</f>
        <v>1440000</v>
      </c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>
        <v>3</v>
      </c>
    </row>
    <row r="497" spans="1:55" hidden="1" x14ac:dyDescent="0.35">
      <c r="A497" s="22" t="s">
        <v>61</v>
      </c>
      <c r="B497" s="22" t="s">
        <v>52</v>
      </c>
      <c r="C497" s="23" t="s">
        <v>955</v>
      </c>
      <c r="D497" s="22" t="s">
        <v>68</v>
      </c>
      <c r="E497" s="22" t="s">
        <v>249</v>
      </c>
      <c r="F497" s="22" t="s">
        <v>250</v>
      </c>
      <c r="G497" s="22" t="s">
        <v>63</v>
      </c>
      <c r="H497" s="22" t="s">
        <v>56</v>
      </c>
      <c r="I497" s="22" t="s">
        <v>956</v>
      </c>
      <c r="J497" s="24">
        <v>44472</v>
      </c>
      <c r="K497" s="22">
        <v>0</v>
      </c>
      <c r="L497" s="22" t="s">
        <v>64</v>
      </c>
      <c r="M497" s="22" t="s">
        <v>64</v>
      </c>
      <c r="N497" s="80" t="s">
        <v>56</v>
      </c>
      <c r="O497" s="26" t="s">
        <v>56</v>
      </c>
      <c r="P497" s="27" t="s">
        <v>76</v>
      </c>
      <c r="Q497" s="22">
        <v>0</v>
      </c>
      <c r="R497" s="23">
        <v>21092400567</v>
      </c>
      <c r="S497" s="22" t="s">
        <v>56</v>
      </c>
      <c r="T497" s="22">
        <v>6008048271</v>
      </c>
      <c r="U497" s="22">
        <v>28</v>
      </c>
      <c r="V497" s="28">
        <v>0</v>
      </c>
      <c r="W497" s="22">
        <v>28</v>
      </c>
      <c r="X497" s="33" t="s">
        <v>72</v>
      </c>
      <c r="Y497" s="22" t="s">
        <v>56</v>
      </c>
      <c r="Z497" s="34" t="s">
        <v>957</v>
      </c>
      <c r="AA497" s="35">
        <v>44471</v>
      </c>
      <c r="AB497" s="22">
        <v>0</v>
      </c>
      <c r="AC497" s="25">
        <v>5041772348</v>
      </c>
      <c r="AD497" s="38" t="s">
        <v>958</v>
      </c>
      <c r="AE497" s="39">
        <v>44488</v>
      </c>
      <c r="AF497" s="31" t="e">
        <f>VLOOKUP(G497,'TAGIHAN TIV (QTY)'!L:S,8,FALSE)</f>
        <v>#N/A</v>
      </c>
      <c r="AG497" s="31" t="str">
        <f>VLOOKUP(T497,'TAGIHAN TIV (QTY)'!L:S,8,FALSE)</f>
        <v>2050343532</v>
      </c>
      <c r="AH497" s="31" t="str">
        <f>VLOOKUP(AC497,'TAGIHAN TIV (QTY)'!L:S,8,FALSE)</f>
        <v>8276766666</v>
      </c>
      <c r="AI497" s="32">
        <f>VLOOKUP(A497&amp;P497,[1]HARGA!C:D,2,0)*Q497</f>
        <v>0</v>
      </c>
      <c r="AJ497" s="32">
        <f>VLOOKUP(A497&amp;P497,[1]HARGA!C:D,2,0)*W497</f>
        <v>0</v>
      </c>
      <c r="AK497" s="32">
        <f>VLOOKUP(A497&amp;P497,[1]HARGA!C:D,2,0)*AB497</f>
        <v>0</v>
      </c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>
        <v>3</v>
      </c>
    </row>
    <row r="498" spans="1:55" hidden="1" x14ac:dyDescent="0.35">
      <c r="A498" s="22" t="s">
        <v>61</v>
      </c>
      <c r="B498" s="22" t="s">
        <v>52</v>
      </c>
      <c r="C498" s="23">
        <v>21100100307</v>
      </c>
      <c r="D498" s="22" t="s">
        <v>99</v>
      </c>
      <c r="E498" s="22" t="s">
        <v>959</v>
      </c>
      <c r="F498" s="22" t="s">
        <v>960</v>
      </c>
      <c r="G498" s="22">
        <v>5041783159</v>
      </c>
      <c r="H498" s="22" t="s">
        <v>56</v>
      </c>
      <c r="I498" s="22" t="s">
        <v>56</v>
      </c>
      <c r="J498" s="24">
        <v>44473</v>
      </c>
      <c r="K498" s="22">
        <v>1440</v>
      </c>
      <c r="L498" s="22" t="s">
        <v>148</v>
      </c>
      <c r="M498" s="22" t="s">
        <v>643</v>
      </c>
      <c r="N498" s="25" t="s">
        <v>961</v>
      </c>
      <c r="O498" s="26">
        <v>44473</v>
      </c>
      <c r="P498" s="27" t="s">
        <v>59</v>
      </c>
      <c r="Q498" s="22">
        <v>1440</v>
      </c>
      <c r="R498" s="28" t="s">
        <v>56</v>
      </c>
      <c r="S498" s="22" t="s">
        <v>56</v>
      </c>
      <c r="T498" s="28" t="s">
        <v>56</v>
      </c>
      <c r="U498" s="28">
        <v>0</v>
      </c>
      <c r="V498" s="28">
        <v>0</v>
      </c>
      <c r="W498" s="28">
        <v>0</v>
      </c>
      <c r="X498" s="28" t="s">
        <v>56</v>
      </c>
      <c r="Y498" s="22" t="s">
        <v>56</v>
      </c>
      <c r="Z498" s="29" t="s">
        <v>56</v>
      </c>
      <c r="AA498" s="29" t="s">
        <v>56</v>
      </c>
      <c r="AB498" s="28">
        <v>0</v>
      </c>
      <c r="AC498" s="28" t="s">
        <v>56</v>
      </c>
      <c r="AD498" s="64" t="s">
        <v>56</v>
      </c>
      <c r="AE498" s="65" t="s">
        <v>56</v>
      </c>
      <c r="AF498" s="31" t="str">
        <f>VLOOKUP(G498,'TAGIHAN TIV (QTY)'!L:S,8,FALSE)</f>
        <v>8276766666</v>
      </c>
      <c r="AG498" s="31" t="e">
        <f>VLOOKUP(T498,'TAGIHAN TIV (QTY)'!L:S,8,FALSE)</f>
        <v>#N/A</v>
      </c>
      <c r="AH498" s="31" t="e">
        <f>VLOOKUP(AC498,'TAGIHAN TIV (QTY)'!L:S,8,FALSE)</f>
        <v>#N/A</v>
      </c>
      <c r="AI498" s="32">
        <f>VLOOKUP(A498&amp;P498,[1]HARGA!C:D,2,0)*Q498</f>
        <v>14184000</v>
      </c>
      <c r="AJ498" s="32">
        <f>VLOOKUP(A498&amp;P498,[1]HARGA!C:D,2,0)*W498</f>
        <v>0</v>
      </c>
      <c r="AK498" s="32">
        <f>VLOOKUP(A498&amp;P498,[1]HARGA!C:D,2,0)*AB498</f>
        <v>0</v>
      </c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>
        <v>4</v>
      </c>
    </row>
    <row r="499" spans="1:55" hidden="1" x14ac:dyDescent="0.35">
      <c r="A499" s="22" t="s">
        <v>61</v>
      </c>
      <c r="B499" s="22" t="s">
        <v>52</v>
      </c>
      <c r="C499" s="23">
        <v>21100100307</v>
      </c>
      <c r="D499" s="22" t="s">
        <v>99</v>
      </c>
      <c r="E499" s="22" t="s">
        <v>959</v>
      </c>
      <c r="F499" s="22" t="s">
        <v>960</v>
      </c>
      <c r="G499" s="22">
        <v>5041783159</v>
      </c>
      <c r="H499" s="22" t="s">
        <v>56</v>
      </c>
      <c r="I499" s="22" t="s">
        <v>56</v>
      </c>
      <c r="J499" s="24">
        <v>44473</v>
      </c>
      <c r="K499" s="22">
        <v>1440</v>
      </c>
      <c r="L499" s="22" t="s">
        <v>148</v>
      </c>
      <c r="M499" s="22" t="s">
        <v>643</v>
      </c>
      <c r="N499" s="25" t="s">
        <v>961</v>
      </c>
      <c r="O499" s="26">
        <v>44473</v>
      </c>
      <c r="P499" s="27" t="s">
        <v>60</v>
      </c>
      <c r="Q499" s="22">
        <v>1440</v>
      </c>
      <c r="R499" s="28" t="s">
        <v>56</v>
      </c>
      <c r="S499" s="22" t="s">
        <v>56</v>
      </c>
      <c r="T499" s="28" t="s">
        <v>56</v>
      </c>
      <c r="U499" s="28">
        <v>0</v>
      </c>
      <c r="V499" s="28">
        <v>0</v>
      </c>
      <c r="W499" s="28">
        <v>0</v>
      </c>
      <c r="X499" s="28" t="s">
        <v>56</v>
      </c>
      <c r="Y499" s="22" t="s">
        <v>56</v>
      </c>
      <c r="Z499" s="29" t="s">
        <v>56</v>
      </c>
      <c r="AA499" s="29" t="s">
        <v>56</v>
      </c>
      <c r="AB499" s="28">
        <v>0</v>
      </c>
      <c r="AC499" s="28" t="s">
        <v>56</v>
      </c>
      <c r="AD499" s="64" t="s">
        <v>56</v>
      </c>
      <c r="AE499" s="65" t="s">
        <v>56</v>
      </c>
      <c r="AF499" s="31" t="str">
        <f>VLOOKUP(G499,'TAGIHAN TIV (QTY)'!L:S,8,FALSE)</f>
        <v>8276766666</v>
      </c>
      <c r="AG499" s="31" t="e">
        <f>VLOOKUP(T499,'TAGIHAN TIV (QTY)'!L:S,8,FALSE)</f>
        <v>#N/A</v>
      </c>
      <c r="AH499" s="31" t="e">
        <f>VLOOKUP(AC499,'TAGIHAN TIV (QTY)'!L:S,8,FALSE)</f>
        <v>#N/A</v>
      </c>
      <c r="AI499" s="32">
        <f>VLOOKUP(A499&amp;P499,[1]HARGA!C:D,2,0)*Q499</f>
        <v>43200000</v>
      </c>
      <c r="AJ499" s="32">
        <f>VLOOKUP(A499&amp;P499,[1]HARGA!C:D,2,0)*W499</f>
        <v>0</v>
      </c>
      <c r="AK499" s="32">
        <f>VLOOKUP(A499&amp;P499,[1]HARGA!C:D,2,0)*AB499</f>
        <v>0</v>
      </c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>
        <v>4</v>
      </c>
    </row>
    <row r="500" spans="1:55" hidden="1" x14ac:dyDescent="0.35">
      <c r="A500" s="22" t="s">
        <v>51</v>
      </c>
      <c r="B500" s="22" t="s">
        <v>52</v>
      </c>
      <c r="C500" s="23" t="s">
        <v>962</v>
      </c>
      <c r="D500" s="22" t="s">
        <v>99</v>
      </c>
      <c r="E500" s="22" t="s">
        <v>959</v>
      </c>
      <c r="F500" s="22" t="s">
        <v>960</v>
      </c>
      <c r="G500" s="22" t="s">
        <v>63</v>
      </c>
      <c r="H500" s="22" t="s">
        <v>56</v>
      </c>
      <c r="I500" s="22" t="s">
        <v>56</v>
      </c>
      <c r="J500" s="24">
        <v>44473</v>
      </c>
      <c r="K500" s="22">
        <v>0</v>
      </c>
      <c r="L500" s="22" t="s">
        <v>64</v>
      </c>
      <c r="M500" s="22" t="s">
        <v>64</v>
      </c>
      <c r="N500" s="25" t="s">
        <v>56</v>
      </c>
      <c r="O500" s="26" t="s">
        <v>56</v>
      </c>
      <c r="P500" s="27" t="s">
        <v>59</v>
      </c>
      <c r="Q500" s="22">
        <v>0</v>
      </c>
      <c r="R500" s="23">
        <v>21092400987</v>
      </c>
      <c r="S500" s="22" t="s">
        <v>56</v>
      </c>
      <c r="T500" s="22">
        <v>6008047956</v>
      </c>
      <c r="U500" s="22">
        <v>36</v>
      </c>
      <c r="V500" s="28">
        <v>0</v>
      </c>
      <c r="W500" s="22">
        <v>36</v>
      </c>
      <c r="X500" s="33" t="s">
        <v>119</v>
      </c>
      <c r="Y500" s="22" t="s">
        <v>56</v>
      </c>
      <c r="Z500" s="34" t="s">
        <v>963</v>
      </c>
      <c r="AA500" s="35">
        <v>44470</v>
      </c>
      <c r="AB500" s="22">
        <v>0</v>
      </c>
      <c r="AC500" s="25">
        <v>5041782648</v>
      </c>
      <c r="AD500" s="38" t="s">
        <v>964</v>
      </c>
      <c r="AE500" s="39">
        <v>44492</v>
      </c>
      <c r="AF500" s="31" t="e">
        <f>VLOOKUP(G500,'TAGIHAN TIV (QTY)'!L:S,8,FALSE)</f>
        <v>#N/A</v>
      </c>
      <c r="AG500" s="31" t="str">
        <f>VLOOKUP(T500,'TAGIHAN TIV (QTY)'!L:S,8,FALSE)</f>
        <v>2050343559</v>
      </c>
      <c r="AH500" s="31" t="str">
        <f>VLOOKUP(AC500,'TAGIHAN TIV (QTY)'!L:S,8,FALSE)</f>
        <v>8276767193</v>
      </c>
      <c r="AI500" s="32">
        <f>VLOOKUP(A500&amp;P500,[1]HARGA!C:D,2,0)*Q500</f>
        <v>0</v>
      </c>
      <c r="AJ500" s="32">
        <f>VLOOKUP(A500&amp;P500,[1]HARGA!C:D,2,0)*W500</f>
        <v>354600</v>
      </c>
      <c r="AK500" s="32">
        <f>VLOOKUP(A500&amp;P500,[1]HARGA!C:D,2,0)*AB500</f>
        <v>0</v>
      </c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>
        <v>4</v>
      </c>
    </row>
    <row r="501" spans="1:55" hidden="1" x14ac:dyDescent="0.35">
      <c r="A501" s="22" t="s">
        <v>51</v>
      </c>
      <c r="B501" s="22" t="s">
        <v>52</v>
      </c>
      <c r="C501" s="23" t="s">
        <v>962</v>
      </c>
      <c r="D501" s="22" t="s">
        <v>99</v>
      </c>
      <c r="E501" s="22" t="s">
        <v>959</v>
      </c>
      <c r="F501" s="22" t="s">
        <v>960</v>
      </c>
      <c r="G501" s="22" t="s">
        <v>63</v>
      </c>
      <c r="H501" s="22" t="s">
        <v>56</v>
      </c>
      <c r="I501" s="22" t="s">
        <v>56</v>
      </c>
      <c r="J501" s="24">
        <v>44473</v>
      </c>
      <c r="K501" s="22">
        <v>0</v>
      </c>
      <c r="L501" s="22" t="s">
        <v>64</v>
      </c>
      <c r="M501" s="22" t="s">
        <v>64</v>
      </c>
      <c r="N501" s="25" t="s">
        <v>56</v>
      </c>
      <c r="O501" s="26" t="s">
        <v>56</v>
      </c>
      <c r="P501" s="27" t="s">
        <v>60</v>
      </c>
      <c r="Q501" s="22">
        <v>0</v>
      </c>
      <c r="R501" s="23">
        <v>21092400987</v>
      </c>
      <c r="S501" s="22" t="s">
        <v>56</v>
      </c>
      <c r="T501" s="22">
        <v>6008047956</v>
      </c>
      <c r="U501" s="22">
        <v>1344</v>
      </c>
      <c r="V501" s="28">
        <v>0</v>
      </c>
      <c r="W501" s="22">
        <v>1344</v>
      </c>
      <c r="X501" s="33" t="s">
        <v>119</v>
      </c>
      <c r="Y501" s="22" t="s">
        <v>56</v>
      </c>
      <c r="Z501" s="34" t="s">
        <v>963</v>
      </c>
      <c r="AA501" s="35">
        <v>44470</v>
      </c>
      <c r="AB501" s="22">
        <v>60</v>
      </c>
      <c r="AC501" s="25">
        <v>5041782648</v>
      </c>
      <c r="AD501" s="38" t="s">
        <v>964</v>
      </c>
      <c r="AE501" s="39">
        <v>44492</v>
      </c>
      <c r="AF501" s="31" t="e">
        <f>VLOOKUP(G501,'TAGIHAN TIV (QTY)'!L:S,8,FALSE)</f>
        <v>#N/A</v>
      </c>
      <c r="AG501" s="31" t="str">
        <f>VLOOKUP(T501,'TAGIHAN TIV (QTY)'!L:S,8,FALSE)</f>
        <v>2050343559</v>
      </c>
      <c r="AH501" s="31" t="str">
        <f>VLOOKUP(AC501,'TAGIHAN TIV (QTY)'!L:S,8,FALSE)</f>
        <v>8276767193</v>
      </c>
      <c r="AI501" s="32">
        <f>VLOOKUP(A501&amp;P501,[1]HARGA!C:D,2,0)*Q501</f>
        <v>0</v>
      </c>
      <c r="AJ501" s="32">
        <f>VLOOKUP(A501&amp;P501,[1]HARGA!C:D,2,0)*W501</f>
        <v>40320000</v>
      </c>
      <c r="AK501" s="32">
        <f>VLOOKUP(A501&amp;P501,[1]HARGA!C:D,2,0)*AB501</f>
        <v>1800000</v>
      </c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>
        <v>4</v>
      </c>
    </row>
    <row r="502" spans="1:55" hidden="1" x14ac:dyDescent="0.35">
      <c r="A502" s="22" t="s">
        <v>61</v>
      </c>
      <c r="B502" s="22" t="s">
        <v>52</v>
      </c>
      <c r="C502" s="23">
        <v>21100100309</v>
      </c>
      <c r="D502" s="22" t="s">
        <v>99</v>
      </c>
      <c r="E502" s="22" t="s">
        <v>139</v>
      </c>
      <c r="F502" s="22" t="s">
        <v>140</v>
      </c>
      <c r="G502" s="22">
        <v>5041792575</v>
      </c>
      <c r="H502" s="22" t="s">
        <v>56</v>
      </c>
      <c r="I502" s="22" t="s">
        <v>56</v>
      </c>
      <c r="J502" s="24">
        <v>44473</v>
      </c>
      <c r="K502" s="22">
        <v>1344</v>
      </c>
      <c r="L502" s="22" t="s">
        <v>317</v>
      </c>
      <c r="M502" s="22" t="s">
        <v>317</v>
      </c>
      <c r="N502" s="25" t="s">
        <v>965</v>
      </c>
      <c r="O502" s="26">
        <v>44474</v>
      </c>
      <c r="P502" s="27" t="s">
        <v>59</v>
      </c>
      <c r="Q502" s="22">
        <v>1344</v>
      </c>
      <c r="R502" s="28" t="s">
        <v>56</v>
      </c>
      <c r="S502" s="22" t="s">
        <v>56</v>
      </c>
      <c r="T502" s="28" t="s">
        <v>56</v>
      </c>
      <c r="U502" s="28">
        <v>0</v>
      </c>
      <c r="V502" s="28">
        <v>0</v>
      </c>
      <c r="W502" s="28">
        <v>0</v>
      </c>
      <c r="X502" s="28" t="s">
        <v>56</v>
      </c>
      <c r="Y502" s="22" t="s">
        <v>56</v>
      </c>
      <c r="Z502" s="29" t="s">
        <v>56</v>
      </c>
      <c r="AA502" s="29" t="s">
        <v>56</v>
      </c>
      <c r="AB502" s="28">
        <v>0</v>
      </c>
      <c r="AC502" s="28" t="s">
        <v>56</v>
      </c>
      <c r="AD502" s="64" t="s">
        <v>56</v>
      </c>
      <c r="AE502" s="65" t="s">
        <v>56</v>
      </c>
      <c r="AF502" s="31" t="str">
        <f>VLOOKUP(G502,'TAGIHAN TIV (QTY)'!L:S,8,FALSE)</f>
        <v>8276766666</v>
      </c>
      <c r="AG502" s="31" t="e">
        <f>VLOOKUP(T502,'TAGIHAN TIV (QTY)'!L:S,8,FALSE)</f>
        <v>#N/A</v>
      </c>
      <c r="AH502" s="31" t="e">
        <f>VLOOKUP(AC502,'TAGIHAN TIV (QTY)'!L:S,8,FALSE)</f>
        <v>#N/A</v>
      </c>
      <c r="AI502" s="32">
        <f>VLOOKUP(A502&amp;P502,[1]HARGA!C:D,2,0)*Q502</f>
        <v>13238400</v>
      </c>
      <c r="AJ502" s="32">
        <f>VLOOKUP(A502&amp;P502,[1]HARGA!C:D,2,0)*W502</f>
        <v>0</v>
      </c>
      <c r="AK502" s="32">
        <f>VLOOKUP(A502&amp;P502,[1]HARGA!C:D,2,0)*AB502</f>
        <v>0</v>
      </c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>
        <v>4</v>
      </c>
    </row>
    <row r="503" spans="1:55" hidden="1" x14ac:dyDescent="0.35">
      <c r="A503" s="22" t="s">
        <v>61</v>
      </c>
      <c r="B503" s="22" t="s">
        <v>52</v>
      </c>
      <c r="C503" s="23">
        <v>21100100309</v>
      </c>
      <c r="D503" s="22" t="s">
        <v>99</v>
      </c>
      <c r="E503" s="22" t="s">
        <v>139</v>
      </c>
      <c r="F503" s="22" t="s">
        <v>140</v>
      </c>
      <c r="G503" s="22">
        <v>5041792575</v>
      </c>
      <c r="H503" s="22" t="s">
        <v>56</v>
      </c>
      <c r="I503" s="22" t="s">
        <v>56</v>
      </c>
      <c r="J503" s="24">
        <v>44473</v>
      </c>
      <c r="K503" s="22">
        <v>1344</v>
      </c>
      <c r="L503" s="22" t="s">
        <v>317</v>
      </c>
      <c r="M503" s="22" t="s">
        <v>317</v>
      </c>
      <c r="N503" s="25" t="s">
        <v>965</v>
      </c>
      <c r="O503" s="26">
        <v>44474</v>
      </c>
      <c r="P503" s="27" t="s">
        <v>60</v>
      </c>
      <c r="Q503" s="22">
        <v>1344</v>
      </c>
      <c r="R503" s="28" t="s">
        <v>56</v>
      </c>
      <c r="S503" s="22" t="s">
        <v>56</v>
      </c>
      <c r="T503" s="28" t="s">
        <v>56</v>
      </c>
      <c r="U503" s="28">
        <v>0</v>
      </c>
      <c r="V503" s="28">
        <v>0</v>
      </c>
      <c r="W503" s="28">
        <v>0</v>
      </c>
      <c r="X503" s="28" t="s">
        <v>56</v>
      </c>
      <c r="Y503" s="22" t="s">
        <v>56</v>
      </c>
      <c r="Z503" s="29" t="s">
        <v>56</v>
      </c>
      <c r="AA503" s="29" t="s">
        <v>56</v>
      </c>
      <c r="AB503" s="28">
        <v>0</v>
      </c>
      <c r="AC503" s="28" t="s">
        <v>56</v>
      </c>
      <c r="AD503" s="64" t="s">
        <v>56</v>
      </c>
      <c r="AE503" s="65" t="s">
        <v>56</v>
      </c>
      <c r="AF503" s="31" t="str">
        <f>VLOOKUP(G503,'TAGIHAN TIV (QTY)'!L:S,8,FALSE)</f>
        <v>8276766666</v>
      </c>
      <c r="AG503" s="31" t="e">
        <f>VLOOKUP(T503,'TAGIHAN TIV (QTY)'!L:S,8,FALSE)</f>
        <v>#N/A</v>
      </c>
      <c r="AH503" s="31" t="e">
        <f>VLOOKUP(AC503,'TAGIHAN TIV (QTY)'!L:S,8,FALSE)</f>
        <v>#N/A</v>
      </c>
      <c r="AI503" s="32">
        <f>VLOOKUP(A503&amp;P503,[1]HARGA!C:D,2,0)*Q503</f>
        <v>40320000</v>
      </c>
      <c r="AJ503" s="32">
        <f>VLOOKUP(A503&amp;P503,[1]HARGA!C:D,2,0)*W503</f>
        <v>0</v>
      </c>
      <c r="AK503" s="32">
        <f>VLOOKUP(A503&amp;P503,[1]HARGA!C:D,2,0)*AB503</f>
        <v>0</v>
      </c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>
        <v>4</v>
      </c>
    </row>
    <row r="504" spans="1:55" hidden="1" x14ac:dyDescent="0.35">
      <c r="A504" s="22" t="s">
        <v>51</v>
      </c>
      <c r="B504" s="22" t="s">
        <v>52</v>
      </c>
      <c r="C504" s="23" t="s">
        <v>966</v>
      </c>
      <c r="D504" s="22" t="s">
        <v>99</v>
      </c>
      <c r="E504" s="22" t="s">
        <v>139</v>
      </c>
      <c r="F504" s="22" t="s">
        <v>140</v>
      </c>
      <c r="G504" s="22" t="s">
        <v>63</v>
      </c>
      <c r="H504" s="22" t="s">
        <v>56</v>
      </c>
      <c r="I504" s="22" t="s">
        <v>56</v>
      </c>
      <c r="J504" s="24">
        <v>44473</v>
      </c>
      <c r="K504" s="22">
        <v>0</v>
      </c>
      <c r="L504" s="22" t="s">
        <v>64</v>
      </c>
      <c r="M504" s="22" t="s">
        <v>64</v>
      </c>
      <c r="N504" s="25" t="s">
        <v>56</v>
      </c>
      <c r="O504" s="26" t="s">
        <v>56</v>
      </c>
      <c r="P504" s="27" t="s">
        <v>59</v>
      </c>
      <c r="Q504" s="22">
        <v>0</v>
      </c>
      <c r="R504" s="23">
        <v>21092400971</v>
      </c>
      <c r="S504" s="22" t="s">
        <v>56</v>
      </c>
      <c r="T504" s="22">
        <v>6008048737</v>
      </c>
      <c r="U504" s="22">
        <v>31</v>
      </c>
      <c r="V504" s="28">
        <v>0</v>
      </c>
      <c r="W504" s="22">
        <v>31</v>
      </c>
      <c r="X504" s="33" t="s">
        <v>111</v>
      </c>
      <c r="Y504" s="22" t="s">
        <v>56</v>
      </c>
      <c r="Z504" s="34" t="s">
        <v>967</v>
      </c>
      <c r="AA504" s="35">
        <v>44471</v>
      </c>
      <c r="AB504" s="22">
        <v>2</v>
      </c>
      <c r="AC504" s="25">
        <v>5041791378</v>
      </c>
      <c r="AD504" s="78" t="s">
        <v>968</v>
      </c>
      <c r="AE504" s="79">
        <v>44475</v>
      </c>
      <c r="AF504" s="31" t="e">
        <f>VLOOKUP(G504,'TAGIHAN TIV (QTY)'!L:S,8,FALSE)</f>
        <v>#N/A</v>
      </c>
      <c r="AG504" s="31" t="str">
        <f>VLOOKUP(T504,'TAGIHAN TIV (QTY)'!L:S,8,FALSE)</f>
        <v>2050343559</v>
      </c>
      <c r="AH504" s="31" t="str">
        <f>VLOOKUP(AC504,'TAGIHAN TIV (QTY)'!L:S,8,FALSE)</f>
        <v>8276767193</v>
      </c>
      <c r="AI504" s="32">
        <f>VLOOKUP(A504&amp;P504,[1]HARGA!C:D,2,0)*Q504</f>
        <v>0</v>
      </c>
      <c r="AJ504" s="32">
        <f>VLOOKUP(A504&amp;P504,[1]HARGA!C:D,2,0)*W504</f>
        <v>305350</v>
      </c>
      <c r="AK504" s="32">
        <f>VLOOKUP(A504&amp;P504,[1]HARGA!C:D,2,0)*AB504</f>
        <v>19700</v>
      </c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>
        <v>4</v>
      </c>
    </row>
    <row r="505" spans="1:55" hidden="1" x14ac:dyDescent="0.35">
      <c r="A505" s="22" t="s">
        <v>51</v>
      </c>
      <c r="B505" s="22" t="s">
        <v>52</v>
      </c>
      <c r="C505" s="23" t="s">
        <v>966</v>
      </c>
      <c r="D505" s="22" t="s">
        <v>99</v>
      </c>
      <c r="E505" s="22" t="s">
        <v>139</v>
      </c>
      <c r="F505" s="22" t="s">
        <v>140</v>
      </c>
      <c r="G505" s="22" t="s">
        <v>63</v>
      </c>
      <c r="H505" s="22" t="s">
        <v>56</v>
      </c>
      <c r="I505" s="22" t="s">
        <v>56</v>
      </c>
      <c r="J505" s="24">
        <v>44473</v>
      </c>
      <c r="K505" s="22">
        <v>0</v>
      </c>
      <c r="L505" s="22" t="s">
        <v>64</v>
      </c>
      <c r="M505" s="22" t="s">
        <v>64</v>
      </c>
      <c r="N505" s="25" t="s">
        <v>56</v>
      </c>
      <c r="O505" s="26" t="s">
        <v>56</v>
      </c>
      <c r="P505" s="27" t="s">
        <v>60</v>
      </c>
      <c r="Q505" s="22">
        <v>0</v>
      </c>
      <c r="R505" s="23">
        <v>21092400971</v>
      </c>
      <c r="S505" s="22" t="s">
        <v>56</v>
      </c>
      <c r="T505" s="22">
        <v>6008048737</v>
      </c>
      <c r="U505" s="22">
        <v>1440</v>
      </c>
      <c r="V505" s="28">
        <v>0</v>
      </c>
      <c r="W505" s="22">
        <v>1440</v>
      </c>
      <c r="X505" s="33" t="s">
        <v>111</v>
      </c>
      <c r="Y505" s="22" t="s">
        <v>56</v>
      </c>
      <c r="Z505" s="34" t="s">
        <v>967</v>
      </c>
      <c r="AA505" s="35">
        <v>44471</v>
      </c>
      <c r="AB505" s="22">
        <v>94</v>
      </c>
      <c r="AC505" s="25">
        <v>5041791378</v>
      </c>
      <c r="AD505" s="78" t="s">
        <v>968</v>
      </c>
      <c r="AE505" s="79">
        <v>44475</v>
      </c>
      <c r="AF505" s="31" t="e">
        <f>VLOOKUP(G505,'TAGIHAN TIV (QTY)'!L:S,8,FALSE)</f>
        <v>#N/A</v>
      </c>
      <c r="AG505" s="31" t="str">
        <f>VLOOKUP(T505,'TAGIHAN TIV (QTY)'!L:S,8,FALSE)</f>
        <v>2050343559</v>
      </c>
      <c r="AH505" s="31" t="str">
        <f>VLOOKUP(AC505,'TAGIHAN TIV (QTY)'!L:S,8,FALSE)</f>
        <v>8276767193</v>
      </c>
      <c r="AI505" s="32">
        <f>VLOOKUP(A505&amp;P505,[1]HARGA!C:D,2,0)*Q505</f>
        <v>0</v>
      </c>
      <c r="AJ505" s="32">
        <f>VLOOKUP(A505&amp;P505,[1]HARGA!C:D,2,0)*W505</f>
        <v>43200000</v>
      </c>
      <c r="AK505" s="32">
        <f>VLOOKUP(A505&amp;P505,[1]HARGA!C:D,2,0)*AB505</f>
        <v>2820000</v>
      </c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>
        <v>4</v>
      </c>
    </row>
    <row r="506" spans="1:55" hidden="1" x14ac:dyDescent="0.35">
      <c r="A506" s="22" t="s">
        <v>61</v>
      </c>
      <c r="B506" s="22" t="s">
        <v>52</v>
      </c>
      <c r="C506" s="23">
        <v>21100100310</v>
      </c>
      <c r="D506" s="22" t="s">
        <v>122</v>
      </c>
      <c r="E506" s="22" t="s">
        <v>458</v>
      </c>
      <c r="F506" s="22" t="s">
        <v>969</v>
      </c>
      <c r="G506" s="22">
        <v>5041777627</v>
      </c>
      <c r="H506" s="22" t="s">
        <v>56</v>
      </c>
      <c r="I506" s="22" t="s">
        <v>56</v>
      </c>
      <c r="J506" s="24">
        <v>44473</v>
      </c>
      <c r="K506" s="22">
        <v>1440</v>
      </c>
      <c r="L506" s="22" t="s">
        <v>122</v>
      </c>
      <c r="M506" s="22" t="s">
        <v>122</v>
      </c>
      <c r="N506" s="25" t="s">
        <v>970</v>
      </c>
      <c r="O506" s="26">
        <v>44473</v>
      </c>
      <c r="P506" s="27" t="s">
        <v>59</v>
      </c>
      <c r="Q506" s="22">
        <v>1440</v>
      </c>
      <c r="R506" s="23">
        <v>21092400603</v>
      </c>
      <c r="S506" s="22" t="s">
        <v>56</v>
      </c>
      <c r="T506" s="22">
        <v>6008050620</v>
      </c>
      <c r="U506" s="22">
        <v>45</v>
      </c>
      <c r="V506" s="28">
        <v>0</v>
      </c>
      <c r="W506" s="22">
        <v>45</v>
      </c>
      <c r="X506" s="33" t="s">
        <v>122</v>
      </c>
      <c r="Y506" s="22" t="s">
        <v>56</v>
      </c>
      <c r="Z506" s="34" t="s">
        <v>971</v>
      </c>
      <c r="AA506" s="35">
        <v>44473</v>
      </c>
      <c r="AB506" s="22">
        <v>0</v>
      </c>
      <c r="AC506" s="25">
        <v>5041784367</v>
      </c>
      <c r="AD506" s="78" t="s">
        <v>972</v>
      </c>
      <c r="AE506" s="79">
        <v>44473</v>
      </c>
      <c r="AF506" s="31" t="str">
        <f>VLOOKUP(G506,'TAGIHAN TIV (QTY)'!L:S,8,FALSE)</f>
        <v>8276766666</v>
      </c>
      <c r="AG506" s="31" t="str">
        <f>VLOOKUP(T506,'TAGIHAN TIV (QTY)'!L:S,8,FALSE)</f>
        <v>2050343532</v>
      </c>
      <c r="AH506" s="31" t="str">
        <f>VLOOKUP(AC506,'TAGIHAN TIV (QTY)'!L:S,8,FALSE)</f>
        <v>8276766666</v>
      </c>
      <c r="AI506" s="32">
        <f>VLOOKUP(A506&amp;P506,[1]HARGA!C:D,2,0)*Q506</f>
        <v>14184000</v>
      </c>
      <c r="AJ506" s="32">
        <f>VLOOKUP(A506&amp;P506,[1]HARGA!C:D,2,0)*W506</f>
        <v>443250</v>
      </c>
      <c r="AK506" s="32">
        <f>VLOOKUP(A506&amp;P506,[1]HARGA!C:D,2,0)*AB506</f>
        <v>0</v>
      </c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>
        <v>4</v>
      </c>
    </row>
    <row r="507" spans="1:55" hidden="1" x14ac:dyDescent="0.35">
      <c r="A507" s="22" t="s">
        <v>61</v>
      </c>
      <c r="B507" s="22" t="s">
        <v>52</v>
      </c>
      <c r="C507" s="23">
        <v>21100100310</v>
      </c>
      <c r="D507" s="22" t="s">
        <v>122</v>
      </c>
      <c r="E507" s="22" t="s">
        <v>458</v>
      </c>
      <c r="F507" s="22" t="s">
        <v>969</v>
      </c>
      <c r="G507" s="22">
        <v>5041777627</v>
      </c>
      <c r="H507" s="22" t="s">
        <v>56</v>
      </c>
      <c r="I507" s="22" t="s">
        <v>56</v>
      </c>
      <c r="J507" s="24">
        <v>44473</v>
      </c>
      <c r="K507" s="22">
        <v>1440</v>
      </c>
      <c r="L507" s="22" t="s">
        <v>122</v>
      </c>
      <c r="M507" s="22" t="s">
        <v>122</v>
      </c>
      <c r="N507" s="25" t="s">
        <v>970</v>
      </c>
      <c r="O507" s="26">
        <v>44473</v>
      </c>
      <c r="P507" s="27" t="s">
        <v>60</v>
      </c>
      <c r="Q507" s="22">
        <v>1440</v>
      </c>
      <c r="R507" s="23">
        <v>21092400603</v>
      </c>
      <c r="S507" s="22" t="s">
        <v>56</v>
      </c>
      <c r="T507" s="22">
        <v>6008050620</v>
      </c>
      <c r="U507" s="22">
        <v>1440</v>
      </c>
      <c r="V507" s="28">
        <v>0</v>
      </c>
      <c r="W507" s="22">
        <v>1440</v>
      </c>
      <c r="X507" s="33" t="s">
        <v>122</v>
      </c>
      <c r="Y507" s="22" t="s">
        <v>56</v>
      </c>
      <c r="Z507" s="34" t="s">
        <v>971</v>
      </c>
      <c r="AA507" s="35">
        <v>44473</v>
      </c>
      <c r="AB507" s="22">
        <v>70</v>
      </c>
      <c r="AC507" s="25">
        <v>5041784367</v>
      </c>
      <c r="AD507" s="78" t="s">
        <v>972</v>
      </c>
      <c r="AE507" s="79">
        <v>44473</v>
      </c>
      <c r="AF507" s="31" t="str">
        <f>VLOOKUP(G507,'TAGIHAN TIV (QTY)'!L:S,8,FALSE)</f>
        <v>8276766666</v>
      </c>
      <c r="AG507" s="31" t="str">
        <f>VLOOKUP(T507,'TAGIHAN TIV (QTY)'!L:S,8,FALSE)</f>
        <v>2050343532</v>
      </c>
      <c r="AH507" s="31" t="str">
        <f>VLOOKUP(AC507,'TAGIHAN TIV (QTY)'!L:S,8,FALSE)</f>
        <v>8276766666</v>
      </c>
      <c r="AI507" s="32">
        <f>VLOOKUP(A507&amp;P507,[1]HARGA!C:D,2,0)*Q507</f>
        <v>43200000</v>
      </c>
      <c r="AJ507" s="32">
        <f>VLOOKUP(A507&amp;P507,[1]HARGA!C:D,2,0)*W507</f>
        <v>43200000</v>
      </c>
      <c r="AK507" s="32">
        <f>VLOOKUP(A507&amp;P507,[1]HARGA!C:D,2,0)*AB507</f>
        <v>2100000</v>
      </c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>
        <v>4</v>
      </c>
    </row>
    <row r="508" spans="1:55" hidden="1" x14ac:dyDescent="0.35">
      <c r="A508" s="22" t="s">
        <v>51</v>
      </c>
      <c r="B508" s="22" t="s">
        <v>52</v>
      </c>
      <c r="C508" s="23">
        <v>21100101274</v>
      </c>
      <c r="D508" s="22" t="s">
        <v>53</v>
      </c>
      <c r="E508" s="22" t="s">
        <v>558</v>
      </c>
      <c r="F508" s="22" t="s">
        <v>973</v>
      </c>
      <c r="G508" s="22">
        <v>5041796529</v>
      </c>
      <c r="H508" s="22" t="s">
        <v>56</v>
      </c>
      <c r="I508" s="22" t="s">
        <v>56</v>
      </c>
      <c r="J508" s="24">
        <v>44473</v>
      </c>
      <c r="K508" s="22">
        <v>1440</v>
      </c>
      <c r="L508" s="22" t="s">
        <v>148</v>
      </c>
      <c r="M508" s="22" t="s">
        <v>148</v>
      </c>
      <c r="N508" s="25" t="s">
        <v>974</v>
      </c>
      <c r="O508" s="26">
        <v>44474</v>
      </c>
      <c r="P508" s="27" t="s">
        <v>59</v>
      </c>
      <c r="Q508" s="22">
        <v>1440</v>
      </c>
      <c r="R508" s="23">
        <v>21092400978</v>
      </c>
      <c r="S508" s="22" t="s">
        <v>56</v>
      </c>
      <c r="T508" s="22">
        <v>6008052218</v>
      </c>
      <c r="U508" s="22">
        <v>23</v>
      </c>
      <c r="V508" s="28">
        <v>0</v>
      </c>
      <c r="W508" s="22">
        <v>23</v>
      </c>
      <c r="X508" s="33" t="s">
        <v>111</v>
      </c>
      <c r="Y508" s="22" t="s">
        <v>56</v>
      </c>
      <c r="Z508" s="34" t="s">
        <v>975</v>
      </c>
      <c r="AA508" s="35">
        <v>44470</v>
      </c>
      <c r="AB508" s="22">
        <v>1</v>
      </c>
      <c r="AC508" s="25">
        <v>5041795257</v>
      </c>
      <c r="AD508" s="78" t="s">
        <v>976</v>
      </c>
      <c r="AE508" s="79">
        <v>44478</v>
      </c>
      <c r="AF508" s="31" t="str">
        <f>VLOOKUP(G508,'TAGIHAN TIV (QTY)'!L:S,8,FALSE)</f>
        <v>8276767193</v>
      </c>
      <c r="AG508" s="31" t="str">
        <f>VLOOKUP(T508,'TAGIHAN TIV (QTY)'!L:S,8,FALSE)</f>
        <v>2050343559</v>
      </c>
      <c r="AH508" s="31" t="str">
        <f>VLOOKUP(AC508,'TAGIHAN TIV (QTY)'!L:S,8,FALSE)</f>
        <v>8276767193</v>
      </c>
      <c r="AI508" s="32">
        <f>VLOOKUP(A508&amp;P508,[1]HARGA!C:D,2,0)*Q508</f>
        <v>14184000</v>
      </c>
      <c r="AJ508" s="32">
        <f>VLOOKUP(A508&amp;P508,[1]HARGA!C:D,2,0)*W508</f>
        <v>226550</v>
      </c>
      <c r="AK508" s="32">
        <f>VLOOKUP(A508&amp;P508,[1]HARGA!C:D,2,0)*AB508</f>
        <v>9850</v>
      </c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>
        <v>4</v>
      </c>
    </row>
    <row r="509" spans="1:55" hidden="1" x14ac:dyDescent="0.35">
      <c r="A509" s="22" t="s">
        <v>51</v>
      </c>
      <c r="B509" s="22" t="s">
        <v>52</v>
      </c>
      <c r="C509" s="23">
        <v>21100101274</v>
      </c>
      <c r="D509" s="22" t="s">
        <v>53</v>
      </c>
      <c r="E509" s="22" t="s">
        <v>558</v>
      </c>
      <c r="F509" s="22" t="s">
        <v>973</v>
      </c>
      <c r="G509" s="22">
        <v>5041796529</v>
      </c>
      <c r="H509" s="22" t="s">
        <v>56</v>
      </c>
      <c r="I509" s="22" t="s">
        <v>56</v>
      </c>
      <c r="J509" s="24">
        <v>44473</v>
      </c>
      <c r="K509" s="22">
        <v>1440</v>
      </c>
      <c r="L509" s="22" t="s">
        <v>148</v>
      </c>
      <c r="M509" s="22" t="s">
        <v>148</v>
      </c>
      <c r="N509" s="25" t="s">
        <v>974</v>
      </c>
      <c r="O509" s="26">
        <v>44474</v>
      </c>
      <c r="P509" s="27" t="s">
        <v>60</v>
      </c>
      <c r="Q509" s="22">
        <v>1440</v>
      </c>
      <c r="R509" s="23">
        <v>21092400978</v>
      </c>
      <c r="S509" s="22" t="s">
        <v>56</v>
      </c>
      <c r="T509" s="22">
        <v>6008052218</v>
      </c>
      <c r="U509" s="22">
        <v>1440</v>
      </c>
      <c r="V509" s="28">
        <v>0</v>
      </c>
      <c r="W509" s="22">
        <v>1440</v>
      </c>
      <c r="X509" s="33" t="s">
        <v>111</v>
      </c>
      <c r="Y509" s="22" t="s">
        <v>56</v>
      </c>
      <c r="Z509" s="34" t="s">
        <v>975</v>
      </c>
      <c r="AA509" s="35">
        <v>44470</v>
      </c>
      <c r="AB509" s="22">
        <v>60</v>
      </c>
      <c r="AC509" s="25">
        <v>5041795257</v>
      </c>
      <c r="AD509" s="78" t="s">
        <v>976</v>
      </c>
      <c r="AE509" s="79">
        <v>44478</v>
      </c>
      <c r="AF509" s="31" t="str">
        <f>VLOOKUP(G509,'TAGIHAN TIV (QTY)'!L:S,8,FALSE)</f>
        <v>8276767193</v>
      </c>
      <c r="AG509" s="31" t="str">
        <f>VLOOKUP(T509,'TAGIHAN TIV (QTY)'!L:S,8,FALSE)</f>
        <v>2050343559</v>
      </c>
      <c r="AH509" s="31" t="str">
        <f>VLOOKUP(AC509,'TAGIHAN TIV (QTY)'!L:S,8,FALSE)</f>
        <v>8276767193</v>
      </c>
      <c r="AI509" s="32">
        <f>VLOOKUP(A509&amp;P509,[1]HARGA!C:D,2,0)*Q509</f>
        <v>43200000</v>
      </c>
      <c r="AJ509" s="32">
        <f>VLOOKUP(A509&amp;P509,[1]HARGA!C:D,2,0)*W509</f>
        <v>43200000</v>
      </c>
      <c r="AK509" s="32">
        <f>VLOOKUP(A509&amp;P509,[1]HARGA!C:D,2,0)*AB509</f>
        <v>1800000</v>
      </c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>
        <v>4</v>
      </c>
    </row>
    <row r="510" spans="1:55" hidden="1" x14ac:dyDescent="0.35">
      <c r="A510" s="22" t="s">
        <v>51</v>
      </c>
      <c r="B510" s="22" t="s">
        <v>52</v>
      </c>
      <c r="C510" s="23">
        <v>21100101275</v>
      </c>
      <c r="D510" s="22" t="s">
        <v>99</v>
      </c>
      <c r="E510" s="22" t="s">
        <v>100</v>
      </c>
      <c r="F510" s="22" t="s">
        <v>101</v>
      </c>
      <c r="G510" s="22">
        <v>5041789336</v>
      </c>
      <c r="H510" s="22" t="s">
        <v>56</v>
      </c>
      <c r="I510" s="22" t="s">
        <v>56</v>
      </c>
      <c r="J510" s="24">
        <v>44473</v>
      </c>
      <c r="K510" s="22">
        <v>1440</v>
      </c>
      <c r="L510" s="22" t="s">
        <v>164</v>
      </c>
      <c r="M510" s="22" t="s">
        <v>164</v>
      </c>
      <c r="N510" s="25" t="s">
        <v>977</v>
      </c>
      <c r="O510" s="26">
        <v>44474</v>
      </c>
      <c r="P510" s="27" t="s">
        <v>59</v>
      </c>
      <c r="Q510" s="22">
        <v>1440</v>
      </c>
      <c r="R510" s="28" t="s">
        <v>56</v>
      </c>
      <c r="S510" s="22" t="s">
        <v>56</v>
      </c>
      <c r="T510" s="28" t="s">
        <v>56</v>
      </c>
      <c r="U510" s="28">
        <v>0</v>
      </c>
      <c r="V510" s="28">
        <v>0</v>
      </c>
      <c r="W510" s="28">
        <v>0</v>
      </c>
      <c r="X510" s="28" t="s">
        <v>56</v>
      </c>
      <c r="Y510" s="22" t="s">
        <v>56</v>
      </c>
      <c r="Z510" s="29" t="s">
        <v>56</v>
      </c>
      <c r="AA510" s="29" t="s">
        <v>56</v>
      </c>
      <c r="AB510" s="28">
        <v>0</v>
      </c>
      <c r="AC510" s="28" t="s">
        <v>56</v>
      </c>
      <c r="AD510" s="64" t="s">
        <v>56</v>
      </c>
      <c r="AE510" s="65" t="s">
        <v>56</v>
      </c>
      <c r="AF510" s="31" t="str">
        <f>VLOOKUP(G510,'TAGIHAN TIV (QTY)'!L:S,8,FALSE)</f>
        <v>8276767193</v>
      </c>
      <c r="AG510" s="31" t="e">
        <f>VLOOKUP(T510,'TAGIHAN TIV (QTY)'!L:S,8,FALSE)</f>
        <v>#N/A</v>
      </c>
      <c r="AH510" s="31" t="e">
        <f>VLOOKUP(AC510,'TAGIHAN TIV (QTY)'!L:S,8,FALSE)</f>
        <v>#N/A</v>
      </c>
      <c r="AI510" s="32">
        <f>VLOOKUP(A510&amp;P510,[1]HARGA!C:D,2,0)*Q510</f>
        <v>14184000</v>
      </c>
      <c r="AJ510" s="32">
        <f>VLOOKUP(A510&amp;P510,[1]HARGA!C:D,2,0)*W510</f>
        <v>0</v>
      </c>
      <c r="AK510" s="32">
        <f>VLOOKUP(A510&amp;P510,[1]HARGA!C:D,2,0)*AB510</f>
        <v>0</v>
      </c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>
        <v>4</v>
      </c>
    </row>
    <row r="511" spans="1:55" hidden="1" x14ac:dyDescent="0.35">
      <c r="A511" s="22" t="s">
        <v>51</v>
      </c>
      <c r="B511" s="22" t="s">
        <v>52</v>
      </c>
      <c r="C511" s="23">
        <v>21100101275</v>
      </c>
      <c r="D511" s="22" t="s">
        <v>99</v>
      </c>
      <c r="E511" s="22" t="s">
        <v>100</v>
      </c>
      <c r="F511" s="22" t="s">
        <v>101</v>
      </c>
      <c r="G511" s="22">
        <v>5041789336</v>
      </c>
      <c r="H511" s="22" t="s">
        <v>56</v>
      </c>
      <c r="I511" s="22" t="s">
        <v>56</v>
      </c>
      <c r="J511" s="24">
        <v>44473</v>
      </c>
      <c r="K511" s="22">
        <v>1440</v>
      </c>
      <c r="L511" s="22" t="s">
        <v>164</v>
      </c>
      <c r="M511" s="22" t="s">
        <v>164</v>
      </c>
      <c r="N511" s="25" t="s">
        <v>977</v>
      </c>
      <c r="O511" s="26">
        <v>44474</v>
      </c>
      <c r="P511" s="27" t="s">
        <v>60</v>
      </c>
      <c r="Q511" s="22">
        <v>1440</v>
      </c>
      <c r="R511" s="28" t="s">
        <v>56</v>
      </c>
      <c r="S511" s="22" t="s">
        <v>56</v>
      </c>
      <c r="T511" s="28" t="s">
        <v>56</v>
      </c>
      <c r="U511" s="28">
        <v>0</v>
      </c>
      <c r="V511" s="28">
        <v>0</v>
      </c>
      <c r="W511" s="28">
        <v>0</v>
      </c>
      <c r="X511" s="28" t="s">
        <v>56</v>
      </c>
      <c r="Y511" s="22" t="s">
        <v>56</v>
      </c>
      <c r="Z511" s="29" t="s">
        <v>56</v>
      </c>
      <c r="AA511" s="29" t="s">
        <v>56</v>
      </c>
      <c r="AB511" s="28">
        <v>0</v>
      </c>
      <c r="AC511" s="28" t="s">
        <v>56</v>
      </c>
      <c r="AD511" s="64" t="s">
        <v>56</v>
      </c>
      <c r="AE511" s="65" t="s">
        <v>56</v>
      </c>
      <c r="AF511" s="31" t="str">
        <f>VLOOKUP(G511,'TAGIHAN TIV (QTY)'!L:S,8,FALSE)</f>
        <v>8276767193</v>
      </c>
      <c r="AG511" s="31" t="e">
        <f>VLOOKUP(T511,'TAGIHAN TIV (QTY)'!L:S,8,FALSE)</f>
        <v>#N/A</v>
      </c>
      <c r="AH511" s="31" t="e">
        <f>VLOOKUP(AC511,'TAGIHAN TIV (QTY)'!L:S,8,FALSE)</f>
        <v>#N/A</v>
      </c>
      <c r="AI511" s="32">
        <f>VLOOKUP(A511&amp;P511,[1]HARGA!C:D,2,0)*Q511</f>
        <v>43200000</v>
      </c>
      <c r="AJ511" s="32">
        <f>VLOOKUP(A511&amp;P511,[1]HARGA!C:D,2,0)*W511</f>
        <v>0</v>
      </c>
      <c r="AK511" s="32">
        <f>VLOOKUP(A511&amp;P511,[1]HARGA!C:D,2,0)*AB511</f>
        <v>0</v>
      </c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>
        <v>4</v>
      </c>
    </row>
    <row r="512" spans="1:55" hidden="1" x14ac:dyDescent="0.35">
      <c r="A512" s="22" t="s">
        <v>61</v>
      </c>
      <c r="B512" s="22" t="s">
        <v>52</v>
      </c>
      <c r="C512" s="23" t="s">
        <v>978</v>
      </c>
      <c r="D512" s="22" t="s">
        <v>99</v>
      </c>
      <c r="E512" s="22" t="s">
        <v>100</v>
      </c>
      <c r="F512" s="22" t="s">
        <v>101</v>
      </c>
      <c r="G512" s="22" t="s">
        <v>63</v>
      </c>
      <c r="H512" s="22" t="s">
        <v>56</v>
      </c>
      <c r="I512" s="22" t="s">
        <v>56</v>
      </c>
      <c r="J512" s="24">
        <v>44473</v>
      </c>
      <c r="K512" s="22">
        <v>0</v>
      </c>
      <c r="L512" s="22" t="s">
        <v>64</v>
      </c>
      <c r="M512" s="22" t="s">
        <v>64</v>
      </c>
      <c r="N512" s="25" t="s">
        <v>56</v>
      </c>
      <c r="O512" s="26" t="s">
        <v>56</v>
      </c>
      <c r="P512" s="27" t="s">
        <v>59</v>
      </c>
      <c r="Q512" s="22">
        <v>0</v>
      </c>
      <c r="R512" s="23">
        <v>21092400564</v>
      </c>
      <c r="S512" s="22" t="s">
        <v>56</v>
      </c>
      <c r="T512" s="22">
        <v>6008052736</v>
      </c>
      <c r="U512" s="22">
        <v>33</v>
      </c>
      <c r="V512" s="28">
        <v>0</v>
      </c>
      <c r="W512" s="22">
        <v>33</v>
      </c>
      <c r="X512" s="33" t="s">
        <v>102</v>
      </c>
      <c r="Y512" s="22" t="s">
        <v>56</v>
      </c>
      <c r="Z512" s="34" t="s">
        <v>979</v>
      </c>
      <c r="AA512" s="35">
        <v>44471</v>
      </c>
      <c r="AB512" s="22">
        <v>0</v>
      </c>
      <c r="AC512" s="25">
        <v>5041791504</v>
      </c>
      <c r="AD512" s="40" t="s">
        <v>980</v>
      </c>
      <c r="AE512" s="26">
        <v>44496</v>
      </c>
      <c r="AF512" s="31" t="e">
        <f>VLOOKUP(G512,'TAGIHAN TIV (QTY)'!L:S,8,FALSE)</f>
        <v>#N/A</v>
      </c>
      <c r="AG512" s="31" t="str">
        <f>VLOOKUP(T512,'TAGIHAN TIV (QTY)'!L:S,8,FALSE)</f>
        <v>2050343532</v>
      </c>
      <c r="AH512" s="31" t="str">
        <f>VLOOKUP(AC512,'TAGIHAN TIV (QTY)'!L:S,8,FALSE)</f>
        <v>8276766666</v>
      </c>
      <c r="AI512" s="32">
        <f>VLOOKUP(A512&amp;P512,[1]HARGA!C:D,2,0)*Q512</f>
        <v>0</v>
      </c>
      <c r="AJ512" s="32">
        <f>VLOOKUP(A512&amp;P512,[1]HARGA!C:D,2,0)*W512</f>
        <v>325050</v>
      </c>
      <c r="AK512" s="32">
        <f>VLOOKUP(A512&amp;P512,[1]HARGA!C:D,2,0)*AB512</f>
        <v>0</v>
      </c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>
        <v>4</v>
      </c>
    </row>
    <row r="513" spans="1:55" hidden="1" x14ac:dyDescent="0.35">
      <c r="A513" s="22" t="s">
        <v>61</v>
      </c>
      <c r="B513" s="22" t="s">
        <v>52</v>
      </c>
      <c r="C513" s="23" t="s">
        <v>978</v>
      </c>
      <c r="D513" s="22" t="s">
        <v>99</v>
      </c>
      <c r="E513" s="22" t="s">
        <v>100</v>
      </c>
      <c r="F513" s="22" t="s">
        <v>101</v>
      </c>
      <c r="G513" s="22" t="s">
        <v>63</v>
      </c>
      <c r="H513" s="22" t="s">
        <v>56</v>
      </c>
      <c r="I513" s="22" t="s">
        <v>56</v>
      </c>
      <c r="J513" s="24">
        <v>44473</v>
      </c>
      <c r="K513" s="22">
        <v>0</v>
      </c>
      <c r="L513" s="22" t="s">
        <v>64</v>
      </c>
      <c r="M513" s="22" t="s">
        <v>64</v>
      </c>
      <c r="N513" s="25" t="s">
        <v>56</v>
      </c>
      <c r="O513" s="26" t="s">
        <v>56</v>
      </c>
      <c r="P513" s="27" t="s">
        <v>60</v>
      </c>
      <c r="Q513" s="22">
        <v>0</v>
      </c>
      <c r="R513" s="23">
        <v>21092400564</v>
      </c>
      <c r="S513" s="22" t="s">
        <v>56</v>
      </c>
      <c r="T513" s="22">
        <v>6008052736</v>
      </c>
      <c r="U513" s="22">
        <v>1440</v>
      </c>
      <c r="V513" s="28">
        <v>0</v>
      </c>
      <c r="W513" s="22">
        <v>1440</v>
      </c>
      <c r="X513" s="33" t="s">
        <v>102</v>
      </c>
      <c r="Y513" s="22" t="s">
        <v>56</v>
      </c>
      <c r="Z513" s="34" t="s">
        <v>979</v>
      </c>
      <c r="AA513" s="35">
        <v>44471</v>
      </c>
      <c r="AB513" s="22">
        <v>60</v>
      </c>
      <c r="AC513" s="25">
        <v>5041791504</v>
      </c>
      <c r="AD513" s="40" t="s">
        <v>980</v>
      </c>
      <c r="AE513" s="26">
        <v>44496</v>
      </c>
      <c r="AF513" s="31" t="e">
        <f>VLOOKUP(G513,'TAGIHAN TIV (QTY)'!L:S,8,FALSE)</f>
        <v>#N/A</v>
      </c>
      <c r="AG513" s="31" t="str">
        <f>VLOOKUP(T513,'TAGIHAN TIV (QTY)'!L:S,8,FALSE)</f>
        <v>2050343532</v>
      </c>
      <c r="AH513" s="31" t="str">
        <f>VLOOKUP(AC513,'TAGIHAN TIV (QTY)'!L:S,8,FALSE)</f>
        <v>8276766666</v>
      </c>
      <c r="AI513" s="32">
        <f>VLOOKUP(A513&amp;P513,[1]HARGA!C:D,2,0)*Q513</f>
        <v>0</v>
      </c>
      <c r="AJ513" s="32">
        <f>VLOOKUP(A513&amp;P513,[1]HARGA!C:D,2,0)*W513</f>
        <v>43200000</v>
      </c>
      <c r="AK513" s="32">
        <f>VLOOKUP(A513&amp;P513,[1]HARGA!C:D,2,0)*AB513</f>
        <v>1800000</v>
      </c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>
        <v>4</v>
      </c>
    </row>
    <row r="514" spans="1:55" hidden="1" x14ac:dyDescent="0.35">
      <c r="A514" s="22" t="s">
        <v>51</v>
      </c>
      <c r="B514" s="22" t="s">
        <v>52</v>
      </c>
      <c r="C514" s="23">
        <v>21100101282</v>
      </c>
      <c r="D514" s="22" t="s">
        <v>99</v>
      </c>
      <c r="E514" s="22" t="s">
        <v>162</v>
      </c>
      <c r="F514" s="22" t="s">
        <v>163</v>
      </c>
      <c r="G514" s="22">
        <v>5041791573</v>
      </c>
      <c r="H514" s="22" t="s">
        <v>56</v>
      </c>
      <c r="I514" s="22" t="s">
        <v>56</v>
      </c>
      <c r="J514" s="24">
        <v>44473</v>
      </c>
      <c r="K514" s="22">
        <v>1440</v>
      </c>
      <c r="L514" s="22" t="s">
        <v>148</v>
      </c>
      <c r="M514" s="22" t="s">
        <v>148</v>
      </c>
      <c r="N514" s="25" t="s">
        <v>981</v>
      </c>
      <c r="O514" s="26">
        <v>44474</v>
      </c>
      <c r="P514" s="27" t="s">
        <v>59</v>
      </c>
      <c r="Q514" s="22">
        <v>1440</v>
      </c>
      <c r="R514" s="23">
        <v>21092410540</v>
      </c>
      <c r="S514" s="22" t="s">
        <v>56</v>
      </c>
      <c r="T514" s="22">
        <v>6008051847</v>
      </c>
      <c r="U514" s="22">
        <v>37</v>
      </c>
      <c r="V514" s="28">
        <v>0</v>
      </c>
      <c r="W514" s="22">
        <v>36</v>
      </c>
      <c r="X514" s="33" t="s">
        <v>164</v>
      </c>
      <c r="Y514" s="22" t="s">
        <v>56</v>
      </c>
      <c r="Z514" s="34" t="s">
        <v>982</v>
      </c>
      <c r="AA514" s="35">
        <v>44471</v>
      </c>
      <c r="AB514" s="22">
        <v>2</v>
      </c>
      <c r="AC514" s="25">
        <v>5041792001</v>
      </c>
      <c r="AD514" s="38" t="s">
        <v>983</v>
      </c>
      <c r="AE514" s="39">
        <v>44492</v>
      </c>
      <c r="AF514" s="31" t="str">
        <f>VLOOKUP(G514,'TAGIHAN TIV (QTY)'!L:S,8,FALSE)</f>
        <v>8276767193</v>
      </c>
      <c r="AG514" s="31" t="str">
        <f>VLOOKUP(T514,'TAGIHAN TIV (QTY)'!L:S,8,FALSE)</f>
        <v>2050343559</v>
      </c>
      <c r="AH514" s="31" t="str">
        <f>VLOOKUP(AC514,'TAGIHAN TIV (QTY)'!L:S,8,FALSE)</f>
        <v>8276767193</v>
      </c>
      <c r="AI514" s="32">
        <f>VLOOKUP(A514&amp;P514,[1]HARGA!C:D,2,0)*Q514</f>
        <v>14184000</v>
      </c>
      <c r="AJ514" s="32">
        <f>VLOOKUP(A514&amp;P514,[1]HARGA!C:D,2,0)*W514</f>
        <v>354600</v>
      </c>
      <c r="AK514" s="32">
        <f>VLOOKUP(A514&amp;P514,[1]HARGA!C:D,2,0)*AB514</f>
        <v>19700</v>
      </c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>
        <v>4</v>
      </c>
    </row>
    <row r="515" spans="1:55" hidden="1" x14ac:dyDescent="0.35">
      <c r="A515" s="22" t="s">
        <v>51</v>
      </c>
      <c r="B515" s="22" t="s">
        <v>52</v>
      </c>
      <c r="C515" s="23">
        <v>21100101282</v>
      </c>
      <c r="D515" s="22" t="s">
        <v>99</v>
      </c>
      <c r="E515" s="22" t="s">
        <v>162</v>
      </c>
      <c r="F515" s="22" t="s">
        <v>163</v>
      </c>
      <c r="G515" s="22">
        <v>5041791573</v>
      </c>
      <c r="H515" s="22" t="s">
        <v>56</v>
      </c>
      <c r="I515" s="22" t="s">
        <v>56</v>
      </c>
      <c r="J515" s="24">
        <v>44473</v>
      </c>
      <c r="K515" s="22">
        <v>1440</v>
      </c>
      <c r="L515" s="22" t="s">
        <v>148</v>
      </c>
      <c r="M515" s="22" t="s">
        <v>148</v>
      </c>
      <c r="N515" s="25" t="s">
        <v>981</v>
      </c>
      <c r="O515" s="26">
        <v>44474</v>
      </c>
      <c r="P515" s="27" t="s">
        <v>60</v>
      </c>
      <c r="Q515" s="22">
        <v>1440</v>
      </c>
      <c r="R515" s="23">
        <v>21092410540</v>
      </c>
      <c r="S515" s="22" t="s">
        <v>56</v>
      </c>
      <c r="T515" s="22">
        <v>6008051847</v>
      </c>
      <c r="U515" s="22">
        <v>1440</v>
      </c>
      <c r="V515" s="28">
        <v>0</v>
      </c>
      <c r="W515" s="22">
        <v>1440</v>
      </c>
      <c r="X515" s="33" t="s">
        <v>164</v>
      </c>
      <c r="Y515" s="22" t="s">
        <v>56</v>
      </c>
      <c r="Z515" s="34" t="s">
        <v>984</v>
      </c>
      <c r="AA515" s="35">
        <v>44471</v>
      </c>
      <c r="AB515" s="22">
        <v>65</v>
      </c>
      <c r="AC515" s="25">
        <v>5041792001</v>
      </c>
      <c r="AD515" s="38" t="s">
        <v>983</v>
      </c>
      <c r="AE515" s="39">
        <v>44492</v>
      </c>
      <c r="AF515" s="31" t="str">
        <f>VLOOKUP(G515,'TAGIHAN TIV (QTY)'!L:S,8,FALSE)</f>
        <v>8276767193</v>
      </c>
      <c r="AG515" s="31" t="str">
        <f>VLOOKUP(T515,'TAGIHAN TIV (QTY)'!L:S,8,FALSE)</f>
        <v>2050343559</v>
      </c>
      <c r="AH515" s="31" t="str">
        <f>VLOOKUP(AC515,'TAGIHAN TIV (QTY)'!L:S,8,FALSE)</f>
        <v>8276767193</v>
      </c>
      <c r="AI515" s="32">
        <f>VLOOKUP(A515&amp;P515,[1]HARGA!C:D,2,0)*Q515</f>
        <v>43200000</v>
      </c>
      <c r="AJ515" s="32">
        <f>VLOOKUP(A515&amp;P515,[1]HARGA!C:D,2,0)*W515</f>
        <v>43200000</v>
      </c>
      <c r="AK515" s="32">
        <f>VLOOKUP(A515&amp;P515,[1]HARGA!C:D,2,0)*AB515</f>
        <v>1950000</v>
      </c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>
        <v>4</v>
      </c>
    </row>
    <row r="516" spans="1:55" hidden="1" x14ac:dyDescent="0.35">
      <c r="A516" s="22" t="s">
        <v>51</v>
      </c>
      <c r="B516" s="22" t="s">
        <v>52</v>
      </c>
      <c r="C516" s="23">
        <v>21100101283</v>
      </c>
      <c r="D516" s="22" t="s">
        <v>99</v>
      </c>
      <c r="E516" s="22" t="s">
        <v>174</v>
      </c>
      <c r="F516" s="22" t="s">
        <v>175</v>
      </c>
      <c r="G516" s="22">
        <v>5041791618</v>
      </c>
      <c r="H516" s="22" t="s">
        <v>56</v>
      </c>
      <c r="I516" s="22" t="s">
        <v>56</v>
      </c>
      <c r="J516" s="24">
        <v>44473</v>
      </c>
      <c r="K516" s="22">
        <v>1440</v>
      </c>
      <c r="L516" s="22" t="s">
        <v>119</v>
      </c>
      <c r="M516" s="22" t="s">
        <v>119</v>
      </c>
      <c r="N516" s="25" t="s">
        <v>985</v>
      </c>
      <c r="O516" s="26">
        <v>44474</v>
      </c>
      <c r="P516" s="27" t="s">
        <v>59</v>
      </c>
      <c r="Q516" s="22">
        <v>1440</v>
      </c>
      <c r="R516" s="23">
        <v>21093000891</v>
      </c>
      <c r="S516" s="22" t="s">
        <v>56</v>
      </c>
      <c r="T516" s="22">
        <v>6008037229</v>
      </c>
      <c r="U516" s="22">
        <v>28</v>
      </c>
      <c r="V516" s="28">
        <v>0</v>
      </c>
      <c r="W516" s="22">
        <v>28</v>
      </c>
      <c r="X516" s="33" t="s">
        <v>142</v>
      </c>
      <c r="Y516" s="22" t="s">
        <v>56</v>
      </c>
      <c r="Z516" s="34" t="s">
        <v>986</v>
      </c>
      <c r="AA516" s="35">
        <v>44471</v>
      </c>
      <c r="AB516" s="22">
        <v>4</v>
      </c>
      <c r="AC516" s="25">
        <v>5041785825</v>
      </c>
      <c r="AD516" s="40" t="s">
        <v>987</v>
      </c>
      <c r="AE516" s="26">
        <v>44492</v>
      </c>
      <c r="AF516" s="31" t="str">
        <f>VLOOKUP(G516,'TAGIHAN TIV (QTY)'!L:S,8,FALSE)</f>
        <v>8276767193</v>
      </c>
      <c r="AG516" s="31" t="str">
        <f>VLOOKUP(T516,'TAGIHAN TIV (QTY)'!L:S,8,FALSE)</f>
        <v>2050343559</v>
      </c>
      <c r="AH516" s="31" t="str">
        <f>VLOOKUP(AC516,'TAGIHAN TIV (QTY)'!L:S,8,FALSE)</f>
        <v>8276767193</v>
      </c>
      <c r="AI516" s="32">
        <f>VLOOKUP(A516&amp;P516,[1]HARGA!C:D,2,0)*Q516</f>
        <v>14184000</v>
      </c>
      <c r="AJ516" s="32">
        <f>VLOOKUP(A516&amp;P516,[1]HARGA!C:D,2,0)*W516</f>
        <v>275800</v>
      </c>
      <c r="AK516" s="32">
        <f>VLOOKUP(A516&amp;P516,[1]HARGA!C:D,2,0)*AB516</f>
        <v>39400</v>
      </c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>
        <v>4</v>
      </c>
    </row>
    <row r="517" spans="1:55" hidden="1" x14ac:dyDescent="0.35">
      <c r="A517" s="22" t="s">
        <v>51</v>
      </c>
      <c r="B517" s="22" t="s">
        <v>52</v>
      </c>
      <c r="C517" s="23">
        <v>21100101283</v>
      </c>
      <c r="D517" s="22" t="s">
        <v>99</v>
      </c>
      <c r="E517" s="22" t="s">
        <v>174</v>
      </c>
      <c r="F517" s="22" t="s">
        <v>175</v>
      </c>
      <c r="G517" s="22">
        <v>5041791618</v>
      </c>
      <c r="H517" s="22" t="s">
        <v>56</v>
      </c>
      <c r="I517" s="22" t="s">
        <v>56</v>
      </c>
      <c r="J517" s="24">
        <v>44473</v>
      </c>
      <c r="K517" s="22">
        <v>1440</v>
      </c>
      <c r="L517" s="22" t="s">
        <v>119</v>
      </c>
      <c r="M517" s="22" t="s">
        <v>119</v>
      </c>
      <c r="N517" s="25" t="s">
        <v>985</v>
      </c>
      <c r="O517" s="26">
        <v>44474</v>
      </c>
      <c r="P517" s="27" t="s">
        <v>60</v>
      </c>
      <c r="Q517" s="22">
        <v>1440</v>
      </c>
      <c r="R517" s="23">
        <v>21093000891</v>
      </c>
      <c r="S517" s="22" t="s">
        <v>56</v>
      </c>
      <c r="T517" s="22">
        <v>6008037229</v>
      </c>
      <c r="U517" s="22">
        <v>1344</v>
      </c>
      <c r="V517" s="28">
        <v>0</v>
      </c>
      <c r="W517" s="22">
        <v>1344</v>
      </c>
      <c r="X517" s="33" t="s">
        <v>142</v>
      </c>
      <c r="Y517" s="22" t="s">
        <v>56</v>
      </c>
      <c r="Z517" s="34" t="s">
        <v>986</v>
      </c>
      <c r="AA517" s="35">
        <v>44471</v>
      </c>
      <c r="AB517" s="22">
        <v>65</v>
      </c>
      <c r="AC517" s="25">
        <v>5041785825</v>
      </c>
      <c r="AD517" s="40" t="s">
        <v>987</v>
      </c>
      <c r="AE517" s="26">
        <v>44492</v>
      </c>
      <c r="AF517" s="31" t="str">
        <f>VLOOKUP(G517,'TAGIHAN TIV (QTY)'!L:S,8,FALSE)</f>
        <v>8276767193</v>
      </c>
      <c r="AG517" s="31" t="str">
        <f>VLOOKUP(T517,'TAGIHAN TIV (QTY)'!L:S,8,FALSE)</f>
        <v>2050343559</v>
      </c>
      <c r="AH517" s="31" t="str">
        <f>VLOOKUP(AC517,'TAGIHAN TIV (QTY)'!L:S,8,FALSE)</f>
        <v>8276767193</v>
      </c>
      <c r="AI517" s="32">
        <f>VLOOKUP(A517&amp;P517,[1]HARGA!C:D,2,0)*Q517</f>
        <v>43200000</v>
      </c>
      <c r="AJ517" s="32">
        <f>VLOOKUP(A517&amp;P517,[1]HARGA!C:D,2,0)*W517</f>
        <v>40320000</v>
      </c>
      <c r="AK517" s="32">
        <f>VLOOKUP(A517&amp;P517,[1]HARGA!C:D,2,0)*AB517</f>
        <v>1950000</v>
      </c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>
        <v>4</v>
      </c>
    </row>
    <row r="518" spans="1:55" hidden="1" x14ac:dyDescent="0.35">
      <c r="A518" s="22" t="s">
        <v>51</v>
      </c>
      <c r="B518" s="22" t="s">
        <v>52</v>
      </c>
      <c r="C518" s="23">
        <v>21100101286</v>
      </c>
      <c r="D518" s="22" t="s">
        <v>99</v>
      </c>
      <c r="E518" s="22" t="s">
        <v>151</v>
      </c>
      <c r="F518" s="22" t="s">
        <v>152</v>
      </c>
      <c r="G518" s="22">
        <v>5041783039</v>
      </c>
      <c r="H518" s="22" t="s">
        <v>56</v>
      </c>
      <c r="I518" s="22" t="s">
        <v>56</v>
      </c>
      <c r="J518" s="24">
        <v>44473</v>
      </c>
      <c r="K518" s="22">
        <v>1344</v>
      </c>
      <c r="L518" s="22" t="s">
        <v>148</v>
      </c>
      <c r="M518" s="22" t="s">
        <v>148</v>
      </c>
      <c r="N518" s="25" t="s">
        <v>988</v>
      </c>
      <c r="O518" s="26">
        <v>44474</v>
      </c>
      <c r="P518" s="27" t="s">
        <v>59</v>
      </c>
      <c r="Q518" s="22">
        <v>1344</v>
      </c>
      <c r="R518" s="23">
        <v>21092400977</v>
      </c>
      <c r="S518" s="22" t="s">
        <v>56</v>
      </c>
      <c r="T518" s="22">
        <v>6008051815</v>
      </c>
      <c r="U518" s="22">
        <v>40</v>
      </c>
      <c r="V518" s="28">
        <v>0</v>
      </c>
      <c r="W518" s="22">
        <v>40</v>
      </c>
      <c r="X518" s="33" t="s">
        <v>119</v>
      </c>
      <c r="Y518" s="22" t="s">
        <v>56</v>
      </c>
      <c r="Z518" s="34" t="s">
        <v>989</v>
      </c>
      <c r="AA518" s="35">
        <v>44471</v>
      </c>
      <c r="AB518" s="22">
        <v>3</v>
      </c>
      <c r="AC518" s="25">
        <v>5041786436</v>
      </c>
      <c r="AD518" s="40" t="s">
        <v>990</v>
      </c>
      <c r="AE518" s="26">
        <v>44492</v>
      </c>
      <c r="AF518" s="31" t="str">
        <f>VLOOKUP(G518,'TAGIHAN TIV (QTY)'!L:S,8,FALSE)</f>
        <v>8276767193</v>
      </c>
      <c r="AG518" s="31" t="str">
        <f>VLOOKUP(T518,'TAGIHAN TIV (QTY)'!L:S,8,FALSE)</f>
        <v>2050343559</v>
      </c>
      <c r="AH518" s="31" t="str">
        <f>VLOOKUP(AC518,'TAGIHAN TIV (QTY)'!L:S,8,FALSE)</f>
        <v>8276767193</v>
      </c>
      <c r="AI518" s="32">
        <f>VLOOKUP(A518&amp;P518,[1]HARGA!C:D,2,0)*Q518</f>
        <v>13238400</v>
      </c>
      <c r="AJ518" s="32">
        <f>VLOOKUP(A518&amp;P518,[1]HARGA!C:D,2,0)*W518</f>
        <v>394000</v>
      </c>
      <c r="AK518" s="32">
        <f>VLOOKUP(A518&amp;P518,[1]HARGA!C:D,2,0)*AB518</f>
        <v>29550</v>
      </c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>
        <v>4</v>
      </c>
    </row>
    <row r="519" spans="1:55" hidden="1" x14ac:dyDescent="0.35">
      <c r="A519" s="22" t="s">
        <v>51</v>
      </c>
      <c r="B519" s="22" t="s">
        <v>52</v>
      </c>
      <c r="C519" s="23">
        <v>21100101286</v>
      </c>
      <c r="D519" s="22" t="s">
        <v>99</v>
      </c>
      <c r="E519" s="22" t="s">
        <v>151</v>
      </c>
      <c r="F519" s="22" t="s">
        <v>152</v>
      </c>
      <c r="G519" s="22">
        <v>5041783039</v>
      </c>
      <c r="H519" s="22" t="s">
        <v>56</v>
      </c>
      <c r="I519" s="22" t="s">
        <v>56</v>
      </c>
      <c r="J519" s="24">
        <v>44473</v>
      </c>
      <c r="K519" s="22">
        <v>1344</v>
      </c>
      <c r="L519" s="22" t="s">
        <v>148</v>
      </c>
      <c r="M519" s="22" t="s">
        <v>148</v>
      </c>
      <c r="N519" s="25" t="s">
        <v>988</v>
      </c>
      <c r="O519" s="26">
        <v>44474</v>
      </c>
      <c r="P519" s="27" t="s">
        <v>60</v>
      </c>
      <c r="Q519" s="22">
        <v>1344</v>
      </c>
      <c r="R519" s="23">
        <v>21092400977</v>
      </c>
      <c r="S519" s="22" t="s">
        <v>56</v>
      </c>
      <c r="T519" s="22">
        <v>6008051815</v>
      </c>
      <c r="U519" s="22">
        <v>1344</v>
      </c>
      <c r="V519" s="28">
        <v>0</v>
      </c>
      <c r="W519" s="22">
        <v>1344</v>
      </c>
      <c r="X519" s="33" t="s">
        <v>119</v>
      </c>
      <c r="Y519" s="22" t="s">
        <v>56</v>
      </c>
      <c r="Z519" s="34" t="s">
        <v>989</v>
      </c>
      <c r="AA519" s="35">
        <v>44471</v>
      </c>
      <c r="AB519" s="22">
        <v>70</v>
      </c>
      <c r="AC519" s="25">
        <v>5041786436</v>
      </c>
      <c r="AD519" s="40" t="s">
        <v>990</v>
      </c>
      <c r="AE519" s="26">
        <v>44492</v>
      </c>
      <c r="AF519" s="31" t="str">
        <f>VLOOKUP(G519,'TAGIHAN TIV (QTY)'!L:S,8,FALSE)</f>
        <v>8276767193</v>
      </c>
      <c r="AG519" s="31" t="str">
        <f>VLOOKUP(T519,'TAGIHAN TIV (QTY)'!L:S,8,FALSE)</f>
        <v>2050343559</v>
      </c>
      <c r="AH519" s="31" t="str">
        <f>VLOOKUP(AC519,'TAGIHAN TIV (QTY)'!L:S,8,FALSE)</f>
        <v>8276767193</v>
      </c>
      <c r="AI519" s="32">
        <f>VLOOKUP(A519&amp;P519,[1]HARGA!C:D,2,0)*Q519</f>
        <v>40320000</v>
      </c>
      <c r="AJ519" s="32">
        <f>VLOOKUP(A519&amp;P519,[1]HARGA!C:D,2,0)*W519</f>
        <v>40320000</v>
      </c>
      <c r="AK519" s="32">
        <f>VLOOKUP(A519&amp;P519,[1]HARGA!C:D,2,0)*AB519</f>
        <v>2100000</v>
      </c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>
        <v>4</v>
      </c>
    </row>
    <row r="520" spans="1:55" hidden="1" x14ac:dyDescent="0.35">
      <c r="A520" s="22" t="s">
        <v>51</v>
      </c>
      <c r="B520" s="22" t="s">
        <v>52</v>
      </c>
      <c r="C520" s="23">
        <v>21100101287</v>
      </c>
      <c r="D520" s="22" t="s">
        <v>99</v>
      </c>
      <c r="E520" s="22" t="s">
        <v>612</v>
      </c>
      <c r="F520" s="22" t="s">
        <v>613</v>
      </c>
      <c r="G520" s="22">
        <v>5041792631</v>
      </c>
      <c r="H520" s="22" t="s">
        <v>56</v>
      </c>
      <c r="I520" s="22" t="s">
        <v>56</v>
      </c>
      <c r="J520" s="24">
        <v>44473</v>
      </c>
      <c r="K520" s="22">
        <v>1440</v>
      </c>
      <c r="L520" s="22" t="s">
        <v>119</v>
      </c>
      <c r="M520" s="22" t="s">
        <v>119</v>
      </c>
      <c r="N520" s="25" t="s">
        <v>991</v>
      </c>
      <c r="O520" s="26">
        <v>44474</v>
      </c>
      <c r="P520" s="27" t="s">
        <v>59</v>
      </c>
      <c r="Q520" s="22">
        <v>1440</v>
      </c>
      <c r="R520" s="23">
        <v>21092300040</v>
      </c>
      <c r="S520" s="22" t="s">
        <v>56</v>
      </c>
      <c r="T520" s="22">
        <v>6008052851</v>
      </c>
      <c r="U520" s="22">
        <v>36</v>
      </c>
      <c r="V520" s="28">
        <v>0</v>
      </c>
      <c r="W520" s="22">
        <v>36</v>
      </c>
      <c r="X520" s="33" t="s">
        <v>57</v>
      </c>
      <c r="Y520" s="22" t="s">
        <v>56</v>
      </c>
      <c r="Z520" s="34" t="s">
        <v>992</v>
      </c>
      <c r="AA520" s="35">
        <v>44473</v>
      </c>
      <c r="AB520" s="22">
        <v>0</v>
      </c>
      <c r="AC520" s="25">
        <v>5041793838</v>
      </c>
      <c r="AD520" s="40" t="s">
        <v>993</v>
      </c>
      <c r="AE520" s="26">
        <v>44496</v>
      </c>
      <c r="AF520" s="31" t="str">
        <f>VLOOKUP(G520,'TAGIHAN TIV (QTY)'!L:S,8,FALSE)</f>
        <v>8276767193</v>
      </c>
      <c r="AG520" s="31" t="str">
        <f>VLOOKUP(T520,'TAGIHAN TIV (QTY)'!L:S,8,FALSE)</f>
        <v>2050343559</v>
      </c>
      <c r="AH520" s="31" t="str">
        <f>VLOOKUP(AC520,'TAGIHAN TIV (QTY)'!L:S,8,FALSE)</f>
        <v>8276767193</v>
      </c>
      <c r="AI520" s="32">
        <f>VLOOKUP(A520&amp;P520,[1]HARGA!C:D,2,0)*Q520</f>
        <v>14184000</v>
      </c>
      <c r="AJ520" s="32">
        <f>VLOOKUP(A520&amp;P520,[1]HARGA!C:D,2,0)*W520</f>
        <v>354600</v>
      </c>
      <c r="AK520" s="32">
        <f>VLOOKUP(A520&amp;P520,[1]HARGA!C:D,2,0)*AB520</f>
        <v>0</v>
      </c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>
        <v>4</v>
      </c>
    </row>
    <row r="521" spans="1:55" hidden="1" x14ac:dyDescent="0.35">
      <c r="A521" s="22" t="s">
        <v>51</v>
      </c>
      <c r="B521" s="22" t="s">
        <v>52</v>
      </c>
      <c r="C521" s="23">
        <v>21100101287</v>
      </c>
      <c r="D521" s="22" t="s">
        <v>99</v>
      </c>
      <c r="E521" s="22" t="s">
        <v>612</v>
      </c>
      <c r="F521" s="22" t="s">
        <v>613</v>
      </c>
      <c r="G521" s="22">
        <v>5041792631</v>
      </c>
      <c r="H521" s="22" t="s">
        <v>56</v>
      </c>
      <c r="I521" s="22" t="s">
        <v>56</v>
      </c>
      <c r="J521" s="24">
        <v>44473</v>
      </c>
      <c r="K521" s="22">
        <v>1440</v>
      </c>
      <c r="L521" s="22" t="s">
        <v>119</v>
      </c>
      <c r="M521" s="22" t="s">
        <v>119</v>
      </c>
      <c r="N521" s="25" t="s">
        <v>991</v>
      </c>
      <c r="O521" s="26">
        <v>44474</v>
      </c>
      <c r="P521" s="27" t="s">
        <v>60</v>
      </c>
      <c r="Q521" s="22">
        <v>1440</v>
      </c>
      <c r="R521" s="23">
        <v>21092300040</v>
      </c>
      <c r="S521" s="22" t="s">
        <v>56</v>
      </c>
      <c r="T521" s="22">
        <v>6008052851</v>
      </c>
      <c r="U521" s="22">
        <v>1440</v>
      </c>
      <c r="V521" s="28">
        <v>0</v>
      </c>
      <c r="W521" s="22">
        <v>1440</v>
      </c>
      <c r="X521" s="33" t="s">
        <v>57</v>
      </c>
      <c r="Y521" s="22" t="s">
        <v>56</v>
      </c>
      <c r="Z521" s="34" t="s">
        <v>992</v>
      </c>
      <c r="AA521" s="35">
        <v>44473</v>
      </c>
      <c r="AB521" s="22">
        <v>70</v>
      </c>
      <c r="AC521" s="25">
        <v>5041793838</v>
      </c>
      <c r="AD521" s="40" t="s">
        <v>993</v>
      </c>
      <c r="AE521" s="26">
        <v>44496</v>
      </c>
      <c r="AF521" s="31" t="str">
        <f>VLOOKUP(G521,'TAGIHAN TIV (QTY)'!L:S,8,FALSE)</f>
        <v>8276767193</v>
      </c>
      <c r="AG521" s="31" t="str">
        <f>VLOOKUP(T521,'TAGIHAN TIV (QTY)'!L:S,8,FALSE)</f>
        <v>2050343559</v>
      </c>
      <c r="AH521" s="31" t="str">
        <f>VLOOKUP(AC521,'TAGIHAN TIV (QTY)'!L:S,8,FALSE)</f>
        <v>8276767193</v>
      </c>
      <c r="AI521" s="32">
        <f>VLOOKUP(A521&amp;P521,[1]HARGA!C:D,2,0)*Q521</f>
        <v>43200000</v>
      </c>
      <c r="AJ521" s="32">
        <f>VLOOKUP(A521&amp;P521,[1]HARGA!C:D,2,0)*W521</f>
        <v>43200000</v>
      </c>
      <c r="AK521" s="32">
        <f>VLOOKUP(A521&amp;P521,[1]HARGA!C:D,2,0)*AB521</f>
        <v>2100000</v>
      </c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>
        <v>4</v>
      </c>
    </row>
    <row r="522" spans="1:55" hidden="1" x14ac:dyDescent="0.35">
      <c r="A522" s="22" t="s">
        <v>51</v>
      </c>
      <c r="B522" s="22" t="s">
        <v>52</v>
      </c>
      <c r="C522" s="23">
        <v>21100101288</v>
      </c>
      <c r="D522" s="22" t="s">
        <v>99</v>
      </c>
      <c r="E522" s="22" t="s">
        <v>994</v>
      </c>
      <c r="F522" s="22" t="s">
        <v>995</v>
      </c>
      <c r="G522" s="22">
        <v>5041790573</v>
      </c>
      <c r="H522" s="22" t="s">
        <v>56</v>
      </c>
      <c r="I522" s="22" t="s">
        <v>56</v>
      </c>
      <c r="J522" s="24">
        <v>44473</v>
      </c>
      <c r="K522" s="22">
        <v>1440</v>
      </c>
      <c r="L522" s="22" t="s">
        <v>111</v>
      </c>
      <c r="M522" s="22" t="s">
        <v>111</v>
      </c>
      <c r="N522" s="25" t="s">
        <v>996</v>
      </c>
      <c r="O522" s="26">
        <v>44474</v>
      </c>
      <c r="P522" s="27" t="s">
        <v>59</v>
      </c>
      <c r="Q522" s="22">
        <v>1440</v>
      </c>
      <c r="R522" s="23">
        <v>21091002413</v>
      </c>
      <c r="S522" s="22" t="s">
        <v>56</v>
      </c>
      <c r="T522" s="22">
        <v>6008051813</v>
      </c>
      <c r="U522" s="22">
        <v>50</v>
      </c>
      <c r="V522" s="28">
        <v>0</v>
      </c>
      <c r="W522" s="22">
        <v>50</v>
      </c>
      <c r="X522" s="33" t="s">
        <v>119</v>
      </c>
      <c r="Y522" s="22" t="s">
        <v>56</v>
      </c>
      <c r="Z522" s="34" t="s">
        <v>997</v>
      </c>
      <c r="AA522" s="35">
        <v>44454</v>
      </c>
      <c r="AB522" s="22">
        <v>0</v>
      </c>
      <c r="AC522" s="25">
        <v>5041779515</v>
      </c>
      <c r="AD522" s="40" t="s">
        <v>998</v>
      </c>
      <c r="AE522" s="26">
        <v>44496</v>
      </c>
      <c r="AF522" s="31" t="str">
        <f>VLOOKUP(G522,'TAGIHAN TIV (QTY)'!L:S,8,FALSE)</f>
        <v>8276767193</v>
      </c>
      <c r="AG522" s="31" t="str">
        <f>VLOOKUP(T522,'TAGIHAN TIV (QTY)'!L:S,8,FALSE)</f>
        <v>2050343559</v>
      </c>
      <c r="AH522" s="31" t="str">
        <f>VLOOKUP(AC522,'TAGIHAN TIV (QTY)'!L:S,8,FALSE)</f>
        <v>8276767193</v>
      </c>
      <c r="AI522" s="32">
        <f>VLOOKUP(A522&amp;P522,[1]HARGA!C:D,2,0)*Q522</f>
        <v>14184000</v>
      </c>
      <c r="AJ522" s="32">
        <f>VLOOKUP(A522&amp;P522,[1]HARGA!C:D,2,0)*W522</f>
        <v>492500</v>
      </c>
      <c r="AK522" s="32">
        <f>VLOOKUP(A522&amp;P522,[1]HARGA!C:D,2,0)*AB522</f>
        <v>0</v>
      </c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>
        <v>4</v>
      </c>
    </row>
    <row r="523" spans="1:55" hidden="1" x14ac:dyDescent="0.35">
      <c r="A523" s="22" t="s">
        <v>51</v>
      </c>
      <c r="B523" s="22" t="s">
        <v>52</v>
      </c>
      <c r="C523" s="23">
        <v>21100101288</v>
      </c>
      <c r="D523" s="22" t="s">
        <v>99</v>
      </c>
      <c r="E523" s="22" t="s">
        <v>994</v>
      </c>
      <c r="F523" s="22" t="s">
        <v>995</v>
      </c>
      <c r="G523" s="22">
        <v>5041790573</v>
      </c>
      <c r="H523" s="22" t="s">
        <v>56</v>
      </c>
      <c r="I523" s="22" t="s">
        <v>56</v>
      </c>
      <c r="J523" s="24">
        <v>44473</v>
      </c>
      <c r="K523" s="22">
        <v>1440</v>
      </c>
      <c r="L523" s="22" t="s">
        <v>111</v>
      </c>
      <c r="M523" s="22" t="s">
        <v>111</v>
      </c>
      <c r="N523" s="25" t="s">
        <v>996</v>
      </c>
      <c r="O523" s="26">
        <v>44474</v>
      </c>
      <c r="P523" s="27" t="s">
        <v>60</v>
      </c>
      <c r="Q523" s="22">
        <v>1440</v>
      </c>
      <c r="R523" s="23">
        <v>21091002413</v>
      </c>
      <c r="S523" s="22" t="s">
        <v>56</v>
      </c>
      <c r="T523" s="22">
        <v>6008051813</v>
      </c>
      <c r="U523" s="22">
        <v>1440</v>
      </c>
      <c r="V523" s="28">
        <v>0</v>
      </c>
      <c r="W523" s="22">
        <v>1440</v>
      </c>
      <c r="X523" s="33" t="s">
        <v>119</v>
      </c>
      <c r="Y523" s="22" t="s">
        <v>56</v>
      </c>
      <c r="Z523" s="34" t="s">
        <v>997</v>
      </c>
      <c r="AA523" s="35">
        <v>44454</v>
      </c>
      <c r="AB523" s="22">
        <v>70</v>
      </c>
      <c r="AC523" s="25">
        <v>5041779515</v>
      </c>
      <c r="AD523" s="40" t="s">
        <v>998</v>
      </c>
      <c r="AE523" s="26">
        <v>44496</v>
      </c>
      <c r="AF523" s="31" t="str">
        <f>VLOOKUP(G523,'TAGIHAN TIV (QTY)'!L:S,8,FALSE)</f>
        <v>8276767193</v>
      </c>
      <c r="AG523" s="31" t="str">
        <f>VLOOKUP(T523,'TAGIHAN TIV (QTY)'!L:S,8,FALSE)</f>
        <v>2050343559</v>
      </c>
      <c r="AH523" s="31" t="str">
        <f>VLOOKUP(AC523,'TAGIHAN TIV (QTY)'!L:S,8,FALSE)</f>
        <v>8276767193</v>
      </c>
      <c r="AI523" s="32">
        <f>VLOOKUP(A523&amp;P523,[1]HARGA!C:D,2,0)*Q523</f>
        <v>43200000</v>
      </c>
      <c r="AJ523" s="32">
        <f>VLOOKUP(A523&amp;P523,[1]HARGA!C:D,2,0)*W523</f>
        <v>43200000</v>
      </c>
      <c r="AK523" s="32">
        <f>VLOOKUP(A523&amp;P523,[1]HARGA!C:D,2,0)*AB523</f>
        <v>2100000</v>
      </c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>
        <v>4</v>
      </c>
    </row>
    <row r="524" spans="1:55" hidden="1" x14ac:dyDescent="0.35">
      <c r="A524" s="22" t="s">
        <v>51</v>
      </c>
      <c r="B524" s="22" t="s">
        <v>52</v>
      </c>
      <c r="C524" s="23">
        <v>21100101289</v>
      </c>
      <c r="D524" s="22" t="s">
        <v>53</v>
      </c>
      <c r="E524" s="22" t="s">
        <v>999</v>
      </c>
      <c r="F524" s="22" t="s">
        <v>1000</v>
      </c>
      <c r="G524" s="22">
        <v>5041784295</v>
      </c>
      <c r="H524" s="22" t="s">
        <v>56</v>
      </c>
      <c r="I524" s="22">
        <v>50417847295</v>
      </c>
      <c r="J524" s="24">
        <v>44473</v>
      </c>
      <c r="K524" s="22">
        <v>1440</v>
      </c>
      <c r="L524" s="22" t="s">
        <v>111</v>
      </c>
      <c r="M524" s="22" t="s">
        <v>111</v>
      </c>
      <c r="N524" s="25" t="s">
        <v>1001</v>
      </c>
      <c r="O524" s="26">
        <v>44474</v>
      </c>
      <c r="P524" s="27" t="s">
        <v>59</v>
      </c>
      <c r="Q524" s="22">
        <v>1440</v>
      </c>
      <c r="R524" s="28" t="s">
        <v>56</v>
      </c>
      <c r="S524" s="22" t="s">
        <v>56</v>
      </c>
      <c r="T524" s="28" t="s">
        <v>56</v>
      </c>
      <c r="U524" s="28">
        <v>0</v>
      </c>
      <c r="V524" s="28">
        <v>0</v>
      </c>
      <c r="W524" s="28">
        <v>0</v>
      </c>
      <c r="X524" s="28" t="s">
        <v>56</v>
      </c>
      <c r="Y524" s="22" t="s">
        <v>56</v>
      </c>
      <c r="Z524" s="29" t="s">
        <v>56</v>
      </c>
      <c r="AA524" s="29" t="s">
        <v>56</v>
      </c>
      <c r="AB524" s="28">
        <v>0</v>
      </c>
      <c r="AC524" s="28" t="s">
        <v>56</v>
      </c>
      <c r="AD524" s="64" t="s">
        <v>56</v>
      </c>
      <c r="AE524" s="65" t="s">
        <v>56</v>
      </c>
      <c r="AF524" s="31" t="str">
        <f>VLOOKUP(G524,'TAGIHAN TIV (QTY)'!L:S,8,FALSE)</f>
        <v>8276767193</v>
      </c>
      <c r="AG524" s="31" t="e">
        <f>VLOOKUP(T524,'TAGIHAN TIV (QTY)'!L:S,8,FALSE)</f>
        <v>#N/A</v>
      </c>
      <c r="AH524" s="31" t="e">
        <f>VLOOKUP(AC524,'TAGIHAN TIV (QTY)'!L:S,8,FALSE)</f>
        <v>#N/A</v>
      </c>
      <c r="AI524" s="32">
        <f>VLOOKUP(A524&amp;P524,[1]HARGA!C:D,2,0)*Q524</f>
        <v>14184000</v>
      </c>
      <c r="AJ524" s="32">
        <f>VLOOKUP(A524&amp;P524,[1]HARGA!C:D,2,0)*W524</f>
        <v>0</v>
      </c>
      <c r="AK524" s="32">
        <f>VLOOKUP(A524&amp;P524,[1]HARGA!C:D,2,0)*AB524</f>
        <v>0</v>
      </c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>
        <v>4</v>
      </c>
    </row>
    <row r="525" spans="1:55" hidden="1" x14ac:dyDescent="0.35">
      <c r="A525" s="22" t="s">
        <v>51</v>
      </c>
      <c r="B525" s="22" t="s">
        <v>52</v>
      </c>
      <c r="C525" s="23">
        <v>21100101289</v>
      </c>
      <c r="D525" s="22" t="s">
        <v>53</v>
      </c>
      <c r="E525" s="22" t="s">
        <v>999</v>
      </c>
      <c r="F525" s="22" t="s">
        <v>1000</v>
      </c>
      <c r="G525" s="22">
        <v>5041784295</v>
      </c>
      <c r="H525" s="22" t="s">
        <v>56</v>
      </c>
      <c r="I525" s="22">
        <v>50417847295</v>
      </c>
      <c r="J525" s="24">
        <v>44473</v>
      </c>
      <c r="K525" s="22">
        <v>1440</v>
      </c>
      <c r="L525" s="22" t="s">
        <v>111</v>
      </c>
      <c r="M525" s="22" t="s">
        <v>111</v>
      </c>
      <c r="N525" s="25" t="s">
        <v>1001</v>
      </c>
      <c r="O525" s="26">
        <v>44474</v>
      </c>
      <c r="P525" s="27" t="s">
        <v>60</v>
      </c>
      <c r="Q525" s="22">
        <v>1440</v>
      </c>
      <c r="R525" s="28" t="s">
        <v>56</v>
      </c>
      <c r="S525" s="22" t="s">
        <v>56</v>
      </c>
      <c r="T525" s="28" t="s">
        <v>56</v>
      </c>
      <c r="U525" s="28">
        <v>0</v>
      </c>
      <c r="V525" s="28">
        <v>0</v>
      </c>
      <c r="W525" s="28">
        <v>0</v>
      </c>
      <c r="X525" s="28" t="s">
        <v>56</v>
      </c>
      <c r="Y525" s="22" t="s">
        <v>56</v>
      </c>
      <c r="Z525" s="29" t="s">
        <v>56</v>
      </c>
      <c r="AA525" s="29" t="s">
        <v>56</v>
      </c>
      <c r="AB525" s="28">
        <v>0</v>
      </c>
      <c r="AC525" s="28" t="s">
        <v>56</v>
      </c>
      <c r="AD525" s="64" t="s">
        <v>56</v>
      </c>
      <c r="AE525" s="65" t="s">
        <v>56</v>
      </c>
      <c r="AF525" s="31" t="str">
        <f>VLOOKUP(G525,'TAGIHAN TIV (QTY)'!L:S,8,FALSE)</f>
        <v>8276767193</v>
      </c>
      <c r="AG525" s="31" t="e">
        <f>VLOOKUP(T525,'TAGIHAN TIV (QTY)'!L:S,8,FALSE)</f>
        <v>#N/A</v>
      </c>
      <c r="AH525" s="31" t="e">
        <f>VLOOKUP(AC525,'TAGIHAN TIV (QTY)'!L:S,8,FALSE)</f>
        <v>#N/A</v>
      </c>
      <c r="AI525" s="32">
        <f>VLOOKUP(A525&amp;P525,[1]HARGA!C:D,2,0)*Q525</f>
        <v>43200000</v>
      </c>
      <c r="AJ525" s="32">
        <f>VLOOKUP(A525&amp;P525,[1]HARGA!C:D,2,0)*W525</f>
        <v>0</v>
      </c>
      <c r="AK525" s="32">
        <f>VLOOKUP(A525&amp;P525,[1]HARGA!C:D,2,0)*AB525</f>
        <v>0</v>
      </c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>
        <v>4</v>
      </c>
    </row>
    <row r="526" spans="1:55" hidden="1" x14ac:dyDescent="0.35">
      <c r="A526" s="22" t="s">
        <v>61</v>
      </c>
      <c r="B526" s="22" t="s">
        <v>52</v>
      </c>
      <c r="C526" s="23" t="s">
        <v>1002</v>
      </c>
      <c r="D526" s="22" t="s">
        <v>53</v>
      </c>
      <c r="E526" s="22" t="s">
        <v>999</v>
      </c>
      <c r="F526" s="22" t="s">
        <v>1000</v>
      </c>
      <c r="G526" s="22" t="s">
        <v>63</v>
      </c>
      <c r="H526" s="22" t="s">
        <v>56</v>
      </c>
      <c r="I526" s="22" t="s">
        <v>56</v>
      </c>
      <c r="J526" s="24">
        <v>44473</v>
      </c>
      <c r="K526" s="22">
        <v>0</v>
      </c>
      <c r="L526" s="22" t="s">
        <v>64</v>
      </c>
      <c r="M526" s="22" t="s">
        <v>64</v>
      </c>
      <c r="N526" s="25" t="s">
        <v>56</v>
      </c>
      <c r="O526" s="26" t="s">
        <v>56</v>
      </c>
      <c r="P526" s="27" t="s">
        <v>59</v>
      </c>
      <c r="Q526" s="22">
        <v>0</v>
      </c>
      <c r="R526" s="23">
        <v>21092400597</v>
      </c>
      <c r="S526" s="22" t="s">
        <v>56</v>
      </c>
      <c r="T526" s="22">
        <v>6008046708</v>
      </c>
      <c r="U526" s="22">
        <v>36</v>
      </c>
      <c r="V526" s="28">
        <v>0</v>
      </c>
      <c r="W526" s="22">
        <v>36</v>
      </c>
      <c r="X526" s="33" t="s">
        <v>102</v>
      </c>
      <c r="Y526" s="22" t="s">
        <v>56</v>
      </c>
      <c r="Z526" s="34" t="s">
        <v>1003</v>
      </c>
      <c r="AA526" s="35">
        <v>44471</v>
      </c>
      <c r="AB526" s="22">
        <v>3</v>
      </c>
      <c r="AC526" s="25">
        <v>5041783494</v>
      </c>
      <c r="AD526" s="40" t="s">
        <v>1004</v>
      </c>
      <c r="AE526" s="26">
        <v>44492</v>
      </c>
      <c r="AF526" s="31" t="e">
        <f>VLOOKUP(G526,'TAGIHAN TIV (QTY)'!L:S,8,FALSE)</f>
        <v>#N/A</v>
      </c>
      <c r="AG526" s="31" t="str">
        <f>VLOOKUP(T526,'TAGIHAN TIV (QTY)'!L:S,8,FALSE)</f>
        <v>2050343532</v>
      </c>
      <c r="AH526" s="31" t="str">
        <f>VLOOKUP(AC526,'TAGIHAN TIV (QTY)'!L:S,8,FALSE)</f>
        <v>8276766666</v>
      </c>
      <c r="AI526" s="32">
        <f>VLOOKUP(A526&amp;P526,[1]HARGA!C:D,2,0)*Q526</f>
        <v>0</v>
      </c>
      <c r="AJ526" s="32">
        <f>VLOOKUP(A526&amp;P526,[1]HARGA!C:D,2,0)*W526</f>
        <v>354600</v>
      </c>
      <c r="AK526" s="32">
        <f>VLOOKUP(A526&amp;P526,[1]HARGA!C:D,2,0)*AB526</f>
        <v>29550</v>
      </c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>
        <v>4</v>
      </c>
    </row>
    <row r="527" spans="1:55" hidden="1" x14ac:dyDescent="0.35">
      <c r="A527" s="22" t="s">
        <v>61</v>
      </c>
      <c r="B527" s="22" t="s">
        <v>52</v>
      </c>
      <c r="C527" s="23" t="s">
        <v>1002</v>
      </c>
      <c r="D527" s="22" t="s">
        <v>53</v>
      </c>
      <c r="E527" s="22" t="s">
        <v>999</v>
      </c>
      <c r="F527" s="22" t="s">
        <v>1000</v>
      </c>
      <c r="G527" s="22" t="s">
        <v>63</v>
      </c>
      <c r="H527" s="22" t="s">
        <v>56</v>
      </c>
      <c r="I527" s="22" t="s">
        <v>56</v>
      </c>
      <c r="J527" s="24">
        <v>44473</v>
      </c>
      <c r="K527" s="22">
        <v>0</v>
      </c>
      <c r="L527" s="22" t="s">
        <v>64</v>
      </c>
      <c r="M527" s="22" t="s">
        <v>64</v>
      </c>
      <c r="N527" s="25" t="s">
        <v>56</v>
      </c>
      <c r="O527" s="26" t="s">
        <v>56</v>
      </c>
      <c r="P527" s="27" t="s">
        <v>60</v>
      </c>
      <c r="Q527" s="22">
        <v>0</v>
      </c>
      <c r="R527" s="23">
        <v>21092400597</v>
      </c>
      <c r="S527" s="22" t="s">
        <v>56</v>
      </c>
      <c r="T527" s="22">
        <v>6008046708</v>
      </c>
      <c r="U527" s="22">
        <v>1440</v>
      </c>
      <c r="V527" s="28">
        <v>0</v>
      </c>
      <c r="W527" s="22">
        <v>1440</v>
      </c>
      <c r="X527" s="33" t="s">
        <v>102</v>
      </c>
      <c r="Y527" s="22" t="s">
        <v>56</v>
      </c>
      <c r="Z527" s="34" t="s">
        <v>1003</v>
      </c>
      <c r="AA527" s="35">
        <v>44471</v>
      </c>
      <c r="AB527" s="22">
        <v>50</v>
      </c>
      <c r="AC527" s="25">
        <v>5041783494</v>
      </c>
      <c r="AD527" s="40" t="s">
        <v>1004</v>
      </c>
      <c r="AE527" s="26">
        <v>44492</v>
      </c>
      <c r="AF527" s="31" t="e">
        <f>VLOOKUP(G527,'TAGIHAN TIV (QTY)'!L:S,8,FALSE)</f>
        <v>#N/A</v>
      </c>
      <c r="AG527" s="31" t="str">
        <f>VLOOKUP(T527,'TAGIHAN TIV (QTY)'!L:S,8,FALSE)</f>
        <v>2050343532</v>
      </c>
      <c r="AH527" s="31" t="str">
        <f>VLOOKUP(AC527,'TAGIHAN TIV (QTY)'!L:S,8,FALSE)</f>
        <v>8276766666</v>
      </c>
      <c r="AI527" s="32">
        <f>VLOOKUP(A527&amp;P527,[1]HARGA!C:D,2,0)*Q527</f>
        <v>0</v>
      </c>
      <c r="AJ527" s="32">
        <f>VLOOKUP(A527&amp;P527,[1]HARGA!C:D,2,0)*W527</f>
        <v>43200000</v>
      </c>
      <c r="AK527" s="32">
        <f>VLOOKUP(A527&amp;P527,[1]HARGA!C:D,2,0)*AB527</f>
        <v>1500000</v>
      </c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>
        <v>4</v>
      </c>
    </row>
    <row r="528" spans="1:55" hidden="1" x14ac:dyDescent="0.35">
      <c r="A528" s="22" t="s">
        <v>51</v>
      </c>
      <c r="B528" s="22" t="s">
        <v>52</v>
      </c>
      <c r="C528" s="23">
        <v>21100101293</v>
      </c>
      <c r="D528" s="22" t="s">
        <v>68</v>
      </c>
      <c r="E528" s="22" t="s">
        <v>201</v>
      </c>
      <c r="F528" s="22" t="s">
        <v>202</v>
      </c>
      <c r="G528" s="22">
        <v>5041783507</v>
      </c>
      <c r="H528" s="22" t="s">
        <v>56</v>
      </c>
      <c r="I528" s="22" t="s">
        <v>1005</v>
      </c>
      <c r="J528" s="24">
        <v>44473</v>
      </c>
      <c r="K528" s="22">
        <v>1056</v>
      </c>
      <c r="L528" s="22" t="s">
        <v>142</v>
      </c>
      <c r="M528" s="22" t="s">
        <v>142</v>
      </c>
      <c r="N528" s="25" t="s">
        <v>1006</v>
      </c>
      <c r="O528" s="26">
        <v>44473</v>
      </c>
      <c r="P528" s="27" t="s">
        <v>59</v>
      </c>
      <c r="Q528" s="22">
        <v>1056</v>
      </c>
      <c r="R528" s="23">
        <v>21092400976</v>
      </c>
      <c r="S528" s="22" t="s">
        <v>56</v>
      </c>
      <c r="T528" s="22">
        <v>6008051806</v>
      </c>
      <c r="U528" s="22">
        <v>0</v>
      </c>
      <c r="V528" s="28">
        <v>0</v>
      </c>
      <c r="W528" s="22">
        <v>0</v>
      </c>
      <c r="X528" s="33" t="s">
        <v>142</v>
      </c>
      <c r="Y528" s="22" t="s">
        <v>56</v>
      </c>
      <c r="Z528" s="34" t="s">
        <v>1007</v>
      </c>
      <c r="AA528" s="35">
        <v>44471</v>
      </c>
      <c r="AB528" s="22">
        <v>0</v>
      </c>
      <c r="AC528" s="25">
        <v>5041768793</v>
      </c>
      <c r="AD528" s="40" t="s">
        <v>1008</v>
      </c>
      <c r="AE528" s="26">
        <v>44473</v>
      </c>
      <c r="AF528" s="31" t="str">
        <f>VLOOKUP(G528,'TAGIHAN TIV (QTY)'!L:S,8,FALSE)</f>
        <v>8276767193</v>
      </c>
      <c r="AG528" s="31" t="str">
        <f>VLOOKUP(T528,'TAGIHAN TIV (QTY)'!L:S,8,FALSE)</f>
        <v>2050343559</v>
      </c>
      <c r="AH528" s="31" t="str">
        <f>VLOOKUP(AC528,'TAGIHAN TIV (QTY)'!L:S,8,FALSE)</f>
        <v>8276767193</v>
      </c>
      <c r="AI528" s="32">
        <f>VLOOKUP(A528&amp;P528,[1]HARGA!C:D,2,0)*Q528</f>
        <v>10401600</v>
      </c>
      <c r="AJ528" s="32">
        <f>VLOOKUP(A528&amp;P528,[1]HARGA!C:D,2,0)*W528</f>
        <v>0</v>
      </c>
      <c r="AK528" s="32">
        <f>VLOOKUP(A528&amp;P528,[1]HARGA!C:D,2,0)*AB528</f>
        <v>0</v>
      </c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>
        <v>4</v>
      </c>
    </row>
    <row r="529" spans="1:55" hidden="1" x14ac:dyDescent="0.35">
      <c r="A529" s="22" t="s">
        <v>51</v>
      </c>
      <c r="B529" s="22" t="s">
        <v>52</v>
      </c>
      <c r="C529" s="23">
        <v>21100101293</v>
      </c>
      <c r="D529" s="22" t="s">
        <v>68</v>
      </c>
      <c r="E529" s="22" t="s">
        <v>201</v>
      </c>
      <c r="F529" s="22" t="s">
        <v>202</v>
      </c>
      <c r="G529" s="22">
        <v>5041783507</v>
      </c>
      <c r="H529" s="22" t="s">
        <v>56</v>
      </c>
      <c r="I529" s="22" t="s">
        <v>1005</v>
      </c>
      <c r="J529" s="24">
        <v>44473</v>
      </c>
      <c r="K529" s="22">
        <v>1056</v>
      </c>
      <c r="L529" s="22" t="s">
        <v>142</v>
      </c>
      <c r="M529" s="22" t="s">
        <v>142</v>
      </c>
      <c r="N529" s="25" t="s">
        <v>1006</v>
      </c>
      <c r="O529" s="26">
        <v>44473</v>
      </c>
      <c r="P529" s="27" t="s">
        <v>60</v>
      </c>
      <c r="Q529" s="22">
        <v>1056</v>
      </c>
      <c r="R529" s="23">
        <v>21092400976</v>
      </c>
      <c r="S529" s="22" t="s">
        <v>56</v>
      </c>
      <c r="T529" s="22">
        <v>6008051806</v>
      </c>
      <c r="U529" s="22">
        <v>1152</v>
      </c>
      <c r="V529" s="28">
        <v>0</v>
      </c>
      <c r="W529" s="22">
        <v>1152</v>
      </c>
      <c r="X529" s="33" t="s">
        <v>142</v>
      </c>
      <c r="Y529" s="22" t="s">
        <v>56</v>
      </c>
      <c r="Z529" s="34" t="s">
        <v>1007</v>
      </c>
      <c r="AA529" s="35">
        <v>44471</v>
      </c>
      <c r="AB529" s="22">
        <v>96</v>
      </c>
      <c r="AC529" s="25">
        <v>5041768793</v>
      </c>
      <c r="AD529" s="40" t="s">
        <v>1008</v>
      </c>
      <c r="AE529" s="26">
        <v>44473</v>
      </c>
      <c r="AF529" s="31" t="str">
        <f>VLOOKUP(G529,'TAGIHAN TIV (QTY)'!L:S,8,FALSE)</f>
        <v>8276767193</v>
      </c>
      <c r="AG529" s="31" t="str">
        <f>VLOOKUP(T529,'TAGIHAN TIV (QTY)'!L:S,8,FALSE)</f>
        <v>2050343559</v>
      </c>
      <c r="AH529" s="31" t="str">
        <f>VLOOKUP(AC529,'TAGIHAN TIV (QTY)'!L:S,8,FALSE)</f>
        <v>8276767193</v>
      </c>
      <c r="AI529" s="32">
        <f>VLOOKUP(A529&amp;P529,[1]HARGA!C:D,2,0)*Q529</f>
        <v>31680000</v>
      </c>
      <c r="AJ529" s="32">
        <f>VLOOKUP(A529&amp;P529,[1]HARGA!C:D,2,0)*W529</f>
        <v>34560000</v>
      </c>
      <c r="AK529" s="32">
        <f>VLOOKUP(A529&amp;P529,[1]HARGA!C:D,2,0)*AB529</f>
        <v>2880000</v>
      </c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>
        <v>4</v>
      </c>
    </row>
    <row r="530" spans="1:55" hidden="1" x14ac:dyDescent="0.35">
      <c r="A530" s="22" t="s">
        <v>51</v>
      </c>
      <c r="B530" s="22" t="s">
        <v>52</v>
      </c>
      <c r="C530" s="23">
        <v>21100101293</v>
      </c>
      <c r="D530" s="22" t="s">
        <v>68</v>
      </c>
      <c r="E530" s="22" t="s">
        <v>201</v>
      </c>
      <c r="F530" s="22" t="s">
        <v>202</v>
      </c>
      <c r="G530" s="22">
        <v>5041783507</v>
      </c>
      <c r="H530" s="22" t="s">
        <v>56</v>
      </c>
      <c r="I530" s="22" t="s">
        <v>1005</v>
      </c>
      <c r="J530" s="24">
        <v>44473</v>
      </c>
      <c r="K530" s="22">
        <v>24</v>
      </c>
      <c r="L530" s="22" t="s">
        <v>142</v>
      </c>
      <c r="M530" s="22" t="s">
        <v>142</v>
      </c>
      <c r="N530" s="25" t="s">
        <v>1006</v>
      </c>
      <c r="O530" s="26">
        <v>44473</v>
      </c>
      <c r="P530" s="27" t="s">
        <v>76</v>
      </c>
      <c r="Q530" s="22">
        <v>24</v>
      </c>
      <c r="R530" s="23">
        <v>21092400976</v>
      </c>
      <c r="S530" s="22" t="s">
        <v>56</v>
      </c>
      <c r="T530" s="22">
        <v>6008051806</v>
      </c>
      <c r="U530" s="22">
        <v>24</v>
      </c>
      <c r="V530" s="28">
        <v>0</v>
      </c>
      <c r="W530" s="22">
        <v>24</v>
      </c>
      <c r="X530" s="33" t="s">
        <v>142</v>
      </c>
      <c r="Y530" s="22" t="s">
        <v>56</v>
      </c>
      <c r="Z530" s="34" t="s">
        <v>1007</v>
      </c>
      <c r="AA530" s="35">
        <v>44471</v>
      </c>
      <c r="AB530" s="22">
        <v>0</v>
      </c>
      <c r="AC530" s="25">
        <v>5041768793</v>
      </c>
      <c r="AD530" s="40" t="s">
        <v>1008</v>
      </c>
      <c r="AE530" s="26">
        <v>44473</v>
      </c>
      <c r="AF530" s="31" t="str">
        <f>VLOOKUP(G530,'TAGIHAN TIV (QTY)'!L:S,8,FALSE)</f>
        <v>8276767193</v>
      </c>
      <c r="AG530" s="31" t="str">
        <f>VLOOKUP(T530,'TAGIHAN TIV (QTY)'!L:S,8,FALSE)</f>
        <v>2050343559</v>
      </c>
      <c r="AH530" s="31" t="str">
        <f>VLOOKUP(AC530,'TAGIHAN TIV (QTY)'!L:S,8,FALSE)</f>
        <v>8276767193</v>
      </c>
      <c r="AI530" s="32">
        <f>VLOOKUP(A530&amp;P530,[1]HARGA!C:D,2,0)*Q530</f>
        <v>0</v>
      </c>
      <c r="AJ530" s="32">
        <f>VLOOKUP(A530&amp;P530,[1]HARGA!C:D,2,0)*W530</f>
        <v>0</v>
      </c>
      <c r="AK530" s="32">
        <f>VLOOKUP(A530&amp;P530,[1]HARGA!C:D,2,0)*AB530</f>
        <v>0</v>
      </c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>
        <v>4</v>
      </c>
    </row>
    <row r="531" spans="1:55" hidden="1" x14ac:dyDescent="0.35">
      <c r="A531" s="22" t="s">
        <v>51</v>
      </c>
      <c r="B531" s="22" t="s">
        <v>52</v>
      </c>
      <c r="C531" s="23">
        <v>21100101292</v>
      </c>
      <c r="D531" s="22" t="s">
        <v>68</v>
      </c>
      <c r="E531" s="22" t="s">
        <v>223</v>
      </c>
      <c r="F531" s="22" t="s">
        <v>224</v>
      </c>
      <c r="G531" s="22">
        <v>5041785827</v>
      </c>
      <c r="H531" s="22" t="s">
        <v>56</v>
      </c>
      <c r="I531" s="22" t="s">
        <v>1009</v>
      </c>
      <c r="J531" s="24">
        <v>44473</v>
      </c>
      <c r="K531" s="22">
        <v>1344</v>
      </c>
      <c r="L531" s="22" t="s">
        <v>57</v>
      </c>
      <c r="M531" s="22" t="s">
        <v>57</v>
      </c>
      <c r="N531" s="25" t="s">
        <v>1010</v>
      </c>
      <c r="O531" s="26">
        <v>44473</v>
      </c>
      <c r="P531" s="27" t="s">
        <v>59</v>
      </c>
      <c r="Q531" s="22">
        <v>1344</v>
      </c>
      <c r="R531" s="23">
        <v>21092400972</v>
      </c>
      <c r="S531" s="22" t="s">
        <v>56</v>
      </c>
      <c r="T531" s="22">
        <v>6008051641</v>
      </c>
      <c r="U531" s="22">
        <v>27</v>
      </c>
      <c r="V531" s="28">
        <v>0</v>
      </c>
      <c r="W531" s="22">
        <v>27</v>
      </c>
      <c r="X531" s="33" t="s">
        <v>57</v>
      </c>
      <c r="Y531" s="22" t="s">
        <v>56</v>
      </c>
      <c r="Z531" s="34" t="s">
        <v>1011</v>
      </c>
      <c r="AA531" s="35">
        <v>44471</v>
      </c>
      <c r="AB531" s="22">
        <v>0</v>
      </c>
      <c r="AC531" s="25">
        <v>5041759587</v>
      </c>
      <c r="AD531" s="40" t="s">
        <v>1012</v>
      </c>
      <c r="AE531" s="26">
        <v>44492</v>
      </c>
      <c r="AF531" s="31" t="str">
        <f>VLOOKUP(G531,'TAGIHAN TIV (QTY)'!L:S,8,FALSE)</f>
        <v>8276767193</v>
      </c>
      <c r="AG531" s="31" t="str">
        <f>VLOOKUP(T531,'TAGIHAN TIV (QTY)'!L:S,8,FALSE)</f>
        <v>2050343559</v>
      </c>
      <c r="AH531" s="31" t="str">
        <f>VLOOKUP(AC531,'TAGIHAN TIV (QTY)'!L:S,8,FALSE)</f>
        <v>8276767193</v>
      </c>
      <c r="AI531" s="32">
        <f>VLOOKUP(A531&amp;P531,[1]HARGA!C:D,2,0)*Q531</f>
        <v>13238400</v>
      </c>
      <c r="AJ531" s="32">
        <f>VLOOKUP(A531&amp;P531,[1]HARGA!C:D,2,0)*W531</f>
        <v>265950</v>
      </c>
      <c r="AK531" s="32">
        <f>VLOOKUP(A531&amp;P531,[1]HARGA!C:D,2,0)*AB531</f>
        <v>0</v>
      </c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>
        <v>4</v>
      </c>
    </row>
    <row r="532" spans="1:55" hidden="1" x14ac:dyDescent="0.35">
      <c r="A532" s="22" t="s">
        <v>51</v>
      </c>
      <c r="B532" s="22" t="s">
        <v>52</v>
      </c>
      <c r="C532" s="23">
        <v>21100101292</v>
      </c>
      <c r="D532" s="22" t="s">
        <v>68</v>
      </c>
      <c r="E532" s="22" t="s">
        <v>223</v>
      </c>
      <c r="F532" s="22" t="s">
        <v>224</v>
      </c>
      <c r="G532" s="22">
        <v>5041785827</v>
      </c>
      <c r="H532" s="22" t="s">
        <v>56</v>
      </c>
      <c r="I532" s="22" t="s">
        <v>1009</v>
      </c>
      <c r="J532" s="24">
        <v>44473</v>
      </c>
      <c r="K532" s="22">
        <v>1344</v>
      </c>
      <c r="L532" s="22" t="s">
        <v>57</v>
      </c>
      <c r="M532" s="22" t="s">
        <v>57</v>
      </c>
      <c r="N532" s="25" t="s">
        <v>1010</v>
      </c>
      <c r="O532" s="26">
        <v>44473</v>
      </c>
      <c r="P532" s="27" t="s">
        <v>60</v>
      </c>
      <c r="Q532" s="22">
        <v>1344</v>
      </c>
      <c r="R532" s="23">
        <v>21092400972</v>
      </c>
      <c r="S532" s="22" t="s">
        <v>56</v>
      </c>
      <c r="T532" s="22">
        <v>6008051641</v>
      </c>
      <c r="U532" s="22">
        <v>1344</v>
      </c>
      <c r="V532" s="28">
        <v>0</v>
      </c>
      <c r="W532" s="22">
        <v>1344</v>
      </c>
      <c r="X532" s="33" t="s">
        <v>57</v>
      </c>
      <c r="Y532" s="22" t="s">
        <v>56</v>
      </c>
      <c r="Z532" s="34" t="s">
        <v>1011</v>
      </c>
      <c r="AA532" s="35">
        <v>44471</v>
      </c>
      <c r="AB532" s="22">
        <v>65</v>
      </c>
      <c r="AC532" s="25">
        <v>5041759587</v>
      </c>
      <c r="AD532" s="40" t="s">
        <v>1012</v>
      </c>
      <c r="AE532" s="26">
        <v>44492</v>
      </c>
      <c r="AF532" s="31" t="str">
        <f>VLOOKUP(G532,'TAGIHAN TIV (QTY)'!L:S,8,FALSE)</f>
        <v>8276767193</v>
      </c>
      <c r="AG532" s="31" t="str">
        <f>VLOOKUP(T532,'TAGIHAN TIV (QTY)'!L:S,8,FALSE)</f>
        <v>2050343559</v>
      </c>
      <c r="AH532" s="31" t="str">
        <f>VLOOKUP(AC532,'TAGIHAN TIV (QTY)'!L:S,8,FALSE)</f>
        <v>8276767193</v>
      </c>
      <c r="AI532" s="32">
        <f>VLOOKUP(A532&amp;P532,[1]HARGA!C:D,2,0)*Q532</f>
        <v>40320000</v>
      </c>
      <c r="AJ532" s="32">
        <f>VLOOKUP(A532&amp;P532,[1]HARGA!C:D,2,0)*W532</f>
        <v>40320000</v>
      </c>
      <c r="AK532" s="32">
        <f>VLOOKUP(A532&amp;P532,[1]HARGA!C:D,2,0)*AB532</f>
        <v>1950000</v>
      </c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>
        <v>4</v>
      </c>
    </row>
    <row r="533" spans="1:55" hidden="1" x14ac:dyDescent="0.35">
      <c r="A533" s="22" t="s">
        <v>61</v>
      </c>
      <c r="B533" s="22" t="s">
        <v>52</v>
      </c>
      <c r="C533" s="23">
        <v>21100100285</v>
      </c>
      <c r="D533" s="22" t="s">
        <v>68</v>
      </c>
      <c r="E533" s="22" t="s">
        <v>655</v>
      </c>
      <c r="F533" s="22" t="s">
        <v>656</v>
      </c>
      <c r="G533" s="22">
        <v>5041770187</v>
      </c>
      <c r="H533" s="22" t="s">
        <v>56</v>
      </c>
      <c r="I533" s="22" t="s">
        <v>1013</v>
      </c>
      <c r="J533" s="24">
        <v>44473</v>
      </c>
      <c r="K533" s="22">
        <v>1008</v>
      </c>
      <c r="L533" s="22" t="s">
        <v>658</v>
      </c>
      <c r="M533" s="22" t="s">
        <v>658</v>
      </c>
      <c r="N533" s="25" t="s">
        <v>1014</v>
      </c>
      <c r="O533" s="26">
        <v>44473</v>
      </c>
      <c r="P533" s="27" t="s">
        <v>59</v>
      </c>
      <c r="Q533" s="22">
        <v>1008</v>
      </c>
      <c r="R533" s="23">
        <v>21092400552</v>
      </c>
      <c r="S533" s="22" t="s">
        <v>56</v>
      </c>
      <c r="T533" s="22">
        <v>6008053121</v>
      </c>
      <c r="U533" s="22">
        <v>32</v>
      </c>
      <c r="V533" s="28">
        <v>0</v>
      </c>
      <c r="W533" s="22">
        <v>32</v>
      </c>
      <c r="X533" s="33" t="s">
        <v>658</v>
      </c>
      <c r="Y533" s="22" t="s">
        <v>56</v>
      </c>
      <c r="Z533" s="34" t="s">
        <v>1015</v>
      </c>
      <c r="AA533" s="35">
        <v>44473</v>
      </c>
      <c r="AB533" s="22">
        <v>4</v>
      </c>
      <c r="AC533" s="25">
        <v>5041791626</v>
      </c>
      <c r="AD533" s="40" t="s">
        <v>1016</v>
      </c>
      <c r="AE533" s="26">
        <v>44473</v>
      </c>
      <c r="AF533" s="31" t="str">
        <f>VLOOKUP(G533,'TAGIHAN TIV (QTY)'!L:S,8,FALSE)</f>
        <v>8276766666</v>
      </c>
      <c r="AG533" s="31" t="str">
        <f>VLOOKUP(T533,'TAGIHAN TIV (QTY)'!L:S,8,FALSE)</f>
        <v>2050343532</v>
      </c>
      <c r="AH533" s="31" t="str">
        <f>VLOOKUP(AC533,'TAGIHAN TIV (QTY)'!L:S,8,FALSE)</f>
        <v>8276766666</v>
      </c>
      <c r="AI533" s="32">
        <f>VLOOKUP(A533&amp;P533,[1]HARGA!C:D,2,0)*Q533</f>
        <v>9928800</v>
      </c>
      <c r="AJ533" s="32">
        <f>VLOOKUP(A533&amp;P533,[1]HARGA!C:D,2,0)*W533</f>
        <v>315200</v>
      </c>
      <c r="AK533" s="32">
        <f>VLOOKUP(A533&amp;P533,[1]HARGA!C:D,2,0)*AB533</f>
        <v>39400</v>
      </c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>
        <v>4</v>
      </c>
    </row>
    <row r="534" spans="1:55" hidden="1" x14ac:dyDescent="0.35">
      <c r="A534" s="22" t="s">
        <v>61</v>
      </c>
      <c r="B534" s="22" t="s">
        <v>52</v>
      </c>
      <c r="C534" s="23">
        <v>21100100285</v>
      </c>
      <c r="D534" s="22" t="s">
        <v>68</v>
      </c>
      <c r="E534" s="22" t="s">
        <v>655</v>
      </c>
      <c r="F534" s="22" t="s">
        <v>656</v>
      </c>
      <c r="G534" s="22">
        <v>5041770187</v>
      </c>
      <c r="H534" s="22" t="s">
        <v>56</v>
      </c>
      <c r="I534" s="22" t="s">
        <v>1013</v>
      </c>
      <c r="J534" s="24">
        <v>44473</v>
      </c>
      <c r="K534" s="22">
        <v>1008</v>
      </c>
      <c r="L534" s="22" t="s">
        <v>658</v>
      </c>
      <c r="M534" s="22" t="s">
        <v>658</v>
      </c>
      <c r="N534" s="25" t="s">
        <v>1014</v>
      </c>
      <c r="O534" s="26">
        <v>44473</v>
      </c>
      <c r="P534" s="27" t="s">
        <v>60</v>
      </c>
      <c r="Q534" s="22">
        <v>1008</v>
      </c>
      <c r="R534" s="23">
        <v>21092400552</v>
      </c>
      <c r="S534" s="22" t="s">
        <v>56</v>
      </c>
      <c r="T534" s="22">
        <v>6008053121</v>
      </c>
      <c r="U534" s="22">
        <v>1020</v>
      </c>
      <c r="V534" s="28">
        <v>0</v>
      </c>
      <c r="W534" s="22">
        <v>1020</v>
      </c>
      <c r="X534" s="33" t="s">
        <v>658</v>
      </c>
      <c r="Y534" s="22" t="s">
        <v>56</v>
      </c>
      <c r="Z534" s="34" t="s">
        <v>1015</v>
      </c>
      <c r="AA534" s="35">
        <v>44473</v>
      </c>
      <c r="AB534" s="22">
        <v>70</v>
      </c>
      <c r="AC534" s="25">
        <v>5041791626</v>
      </c>
      <c r="AD534" s="40" t="s">
        <v>1016</v>
      </c>
      <c r="AE534" s="26">
        <v>44473</v>
      </c>
      <c r="AF534" s="31" t="str">
        <f>VLOOKUP(G534,'TAGIHAN TIV (QTY)'!L:S,8,FALSE)</f>
        <v>8276766666</v>
      </c>
      <c r="AG534" s="31" t="str">
        <f>VLOOKUP(T534,'TAGIHAN TIV (QTY)'!L:S,8,FALSE)</f>
        <v>2050343532</v>
      </c>
      <c r="AH534" s="31" t="str">
        <f>VLOOKUP(AC534,'TAGIHAN TIV (QTY)'!L:S,8,FALSE)</f>
        <v>8276766666</v>
      </c>
      <c r="AI534" s="32">
        <f>VLOOKUP(A534&amp;P534,[1]HARGA!C:D,2,0)*Q534</f>
        <v>30240000</v>
      </c>
      <c r="AJ534" s="32">
        <f>VLOOKUP(A534&amp;P534,[1]HARGA!C:D,2,0)*W534</f>
        <v>30600000</v>
      </c>
      <c r="AK534" s="32">
        <f>VLOOKUP(A534&amp;P534,[1]HARGA!C:D,2,0)*AB534</f>
        <v>2100000</v>
      </c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>
        <v>4</v>
      </c>
    </row>
    <row r="535" spans="1:55" hidden="1" x14ac:dyDescent="0.35">
      <c r="A535" s="22" t="s">
        <v>61</v>
      </c>
      <c r="B535" s="22" t="s">
        <v>52</v>
      </c>
      <c r="C535" s="23">
        <v>21100100306</v>
      </c>
      <c r="D535" s="22" t="s">
        <v>68</v>
      </c>
      <c r="E535" s="22" t="s">
        <v>717</v>
      </c>
      <c r="F535" s="22" t="s">
        <v>718</v>
      </c>
      <c r="G535" s="22">
        <v>5041783038</v>
      </c>
      <c r="H535" s="22" t="s">
        <v>56</v>
      </c>
      <c r="I535" s="22" t="s">
        <v>1017</v>
      </c>
      <c r="J535" s="24">
        <v>44473</v>
      </c>
      <c r="K535" s="22">
        <v>1152</v>
      </c>
      <c r="L535" s="22" t="s">
        <v>72</v>
      </c>
      <c r="M535" s="22" t="s">
        <v>72</v>
      </c>
      <c r="N535" s="25" t="s">
        <v>1018</v>
      </c>
      <c r="O535" s="26">
        <v>44474</v>
      </c>
      <c r="P535" s="27" t="s">
        <v>59</v>
      </c>
      <c r="Q535" s="22">
        <v>1152</v>
      </c>
      <c r="R535" s="23">
        <v>21092400546</v>
      </c>
      <c r="S535" s="22" t="s">
        <v>56</v>
      </c>
      <c r="T535" s="22">
        <v>6008052684</v>
      </c>
      <c r="U535" s="22">
        <v>6</v>
      </c>
      <c r="V535" s="28">
        <v>0</v>
      </c>
      <c r="W535" s="22">
        <v>6</v>
      </c>
      <c r="X535" s="33" t="s">
        <v>72</v>
      </c>
      <c r="Y535" s="22" t="s">
        <v>56</v>
      </c>
      <c r="Z535" s="34" t="s">
        <v>1019</v>
      </c>
      <c r="AA535" s="35">
        <v>44471</v>
      </c>
      <c r="AB535" s="22">
        <v>0</v>
      </c>
      <c r="AC535" s="25">
        <v>5041787818</v>
      </c>
      <c r="AD535" s="40" t="s">
        <v>1020</v>
      </c>
      <c r="AE535" s="26">
        <v>44491</v>
      </c>
      <c r="AF535" s="31" t="str">
        <f>VLOOKUP(G535,'TAGIHAN TIV (QTY)'!L:S,8,FALSE)</f>
        <v>8276766666</v>
      </c>
      <c r="AG535" s="31" t="str">
        <f>VLOOKUP(T535,'TAGIHAN TIV (QTY)'!L:S,8,FALSE)</f>
        <v>2050343532</v>
      </c>
      <c r="AH535" s="31" t="str">
        <f>VLOOKUP(AC535,'TAGIHAN TIV (QTY)'!L:S,8,FALSE)</f>
        <v>8276766666</v>
      </c>
      <c r="AI535" s="32">
        <f>VLOOKUP(A535&amp;P535,[1]HARGA!C:D,2,0)*Q535</f>
        <v>11347200</v>
      </c>
      <c r="AJ535" s="32">
        <f>VLOOKUP(A535&amp;P535,[1]HARGA!C:D,2,0)*W535</f>
        <v>59100</v>
      </c>
      <c r="AK535" s="32">
        <f>VLOOKUP(A535&amp;P535,[1]HARGA!C:D,2,0)*AB535</f>
        <v>0</v>
      </c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>
        <v>4</v>
      </c>
    </row>
    <row r="536" spans="1:55" hidden="1" x14ac:dyDescent="0.35">
      <c r="A536" s="22" t="s">
        <v>61</v>
      </c>
      <c r="B536" s="22" t="s">
        <v>52</v>
      </c>
      <c r="C536" s="23">
        <v>21100100306</v>
      </c>
      <c r="D536" s="22" t="s">
        <v>68</v>
      </c>
      <c r="E536" s="22" t="s">
        <v>717</v>
      </c>
      <c r="F536" s="22" t="s">
        <v>718</v>
      </c>
      <c r="G536" s="22">
        <v>5041783038</v>
      </c>
      <c r="H536" s="22" t="s">
        <v>56</v>
      </c>
      <c r="I536" s="22" t="s">
        <v>1017</v>
      </c>
      <c r="J536" s="24">
        <v>44473</v>
      </c>
      <c r="K536" s="22">
        <v>1152</v>
      </c>
      <c r="L536" s="22" t="s">
        <v>72</v>
      </c>
      <c r="M536" s="22" t="s">
        <v>72</v>
      </c>
      <c r="N536" s="25" t="s">
        <v>1018</v>
      </c>
      <c r="O536" s="26">
        <v>44474</v>
      </c>
      <c r="P536" s="27" t="s">
        <v>60</v>
      </c>
      <c r="Q536" s="22">
        <v>1152</v>
      </c>
      <c r="R536" s="23">
        <v>21092400546</v>
      </c>
      <c r="S536" s="22" t="s">
        <v>56</v>
      </c>
      <c r="T536" s="22">
        <v>6008052684</v>
      </c>
      <c r="U536" s="22">
        <v>1152</v>
      </c>
      <c r="V536" s="28">
        <v>0</v>
      </c>
      <c r="W536" s="22">
        <v>1152</v>
      </c>
      <c r="X536" s="33" t="s">
        <v>72</v>
      </c>
      <c r="Y536" s="22" t="s">
        <v>56</v>
      </c>
      <c r="Z536" s="34" t="s">
        <v>1019</v>
      </c>
      <c r="AA536" s="35">
        <v>44471</v>
      </c>
      <c r="AB536" s="22">
        <v>30</v>
      </c>
      <c r="AC536" s="25">
        <v>5041787818</v>
      </c>
      <c r="AD536" s="40" t="s">
        <v>1020</v>
      </c>
      <c r="AE536" s="26">
        <v>44491</v>
      </c>
      <c r="AF536" s="31" t="str">
        <f>VLOOKUP(G536,'TAGIHAN TIV (QTY)'!L:S,8,FALSE)</f>
        <v>8276766666</v>
      </c>
      <c r="AG536" s="31" t="str">
        <f>VLOOKUP(T536,'TAGIHAN TIV (QTY)'!L:S,8,FALSE)</f>
        <v>2050343532</v>
      </c>
      <c r="AH536" s="31" t="str">
        <f>VLOOKUP(AC536,'TAGIHAN TIV (QTY)'!L:S,8,FALSE)</f>
        <v>8276766666</v>
      </c>
      <c r="AI536" s="32">
        <f>VLOOKUP(A536&amp;P536,[1]HARGA!C:D,2,0)*Q536</f>
        <v>34560000</v>
      </c>
      <c r="AJ536" s="32">
        <f>VLOOKUP(A536&amp;P536,[1]HARGA!C:D,2,0)*W536</f>
        <v>34560000</v>
      </c>
      <c r="AK536" s="32">
        <f>VLOOKUP(A536&amp;P536,[1]HARGA!C:D,2,0)*AB536</f>
        <v>900000</v>
      </c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>
        <v>4</v>
      </c>
    </row>
    <row r="537" spans="1:55" hidden="1" x14ac:dyDescent="0.35">
      <c r="A537" s="22" t="s">
        <v>61</v>
      </c>
      <c r="B537" s="22" t="s">
        <v>52</v>
      </c>
      <c r="C537" s="23">
        <v>21100100306</v>
      </c>
      <c r="D537" s="22" t="s">
        <v>68</v>
      </c>
      <c r="E537" s="22" t="s">
        <v>717</v>
      </c>
      <c r="F537" s="22" t="s">
        <v>718</v>
      </c>
      <c r="G537" s="22">
        <v>5041783038</v>
      </c>
      <c r="H537" s="22" t="s">
        <v>56</v>
      </c>
      <c r="I537" s="22" t="s">
        <v>1017</v>
      </c>
      <c r="J537" s="24">
        <v>44473</v>
      </c>
      <c r="K537" s="22">
        <v>24</v>
      </c>
      <c r="L537" s="22" t="s">
        <v>72</v>
      </c>
      <c r="M537" s="22" t="s">
        <v>72</v>
      </c>
      <c r="N537" s="25" t="s">
        <v>1018</v>
      </c>
      <c r="O537" s="26">
        <v>44474</v>
      </c>
      <c r="P537" s="27" t="s">
        <v>76</v>
      </c>
      <c r="Q537" s="22">
        <v>24</v>
      </c>
      <c r="R537" s="23">
        <v>21092400546</v>
      </c>
      <c r="S537" s="22" t="s">
        <v>56</v>
      </c>
      <c r="T537" s="22">
        <v>6008052684</v>
      </c>
      <c r="U537" s="22">
        <v>24</v>
      </c>
      <c r="V537" s="28">
        <v>0</v>
      </c>
      <c r="W537" s="22">
        <v>24</v>
      </c>
      <c r="X537" s="33" t="s">
        <v>72</v>
      </c>
      <c r="Y537" s="22" t="s">
        <v>56</v>
      </c>
      <c r="Z537" s="34" t="s">
        <v>1019</v>
      </c>
      <c r="AA537" s="35">
        <v>44471</v>
      </c>
      <c r="AB537" s="22">
        <v>0</v>
      </c>
      <c r="AC537" s="25">
        <v>5041787818</v>
      </c>
      <c r="AD537" s="40" t="s">
        <v>1020</v>
      </c>
      <c r="AE537" s="26">
        <v>44491</v>
      </c>
      <c r="AF537" s="31" t="str">
        <f>VLOOKUP(G537,'TAGIHAN TIV (QTY)'!L:S,8,FALSE)</f>
        <v>8276766666</v>
      </c>
      <c r="AG537" s="31" t="str">
        <f>VLOOKUP(T537,'TAGIHAN TIV (QTY)'!L:S,8,FALSE)</f>
        <v>2050343532</v>
      </c>
      <c r="AH537" s="31" t="str">
        <f>VLOOKUP(AC537,'TAGIHAN TIV (QTY)'!L:S,8,FALSE)</f>
        <v>8276766666</v>
      </c>
      <c r="AI537" s="32">
        <f>VLOOKUP(A537&amp;P537,[1]HARGA!C:D,2,0)*Q537</f>
        <v>0</v>
      </c>
      <c r="AJ537" s="32">
        <f>VLOOKUP(A537&amp;P537,[1]HARGA!C:D,2,0)*W537</f>
        <v>0</v>
      </c>
      <c r="AK537" s="32">
        <f>VLOOKUP(A537&amp;P537,[1]HARGA!C:D,2,0)*AB537</f>
        <v>0</v>
      </c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>
        <v>4</v>
      </c>
    </row>
    <row r="538" spans="1:55" hidden="1" x14ac:dyDescent="0.35">
      <c r="A538" s="22" t="s">
        <v>61</v>
      </c>
      <c r="B538" s="22" t="s">
        <v>52</v>
      </c>
      <c r="C538" s="23">
        <v>21100100292</v>
      </c>
      <c r="D538" s="22" t="s">
        <v>68</v>
      </c>
      <c r="E538" s="22" t="s">
        <v>189</v>
      </c>
      <c r="F538" s="22" t="s">
        <v>190</v>
      </c>
      <c r="G538" s="22">
        <v>5041790991</v>
      </c>
      <c r="H538" s="22" t="s">
        <v>56</v>
      </c>
      <c r="I538" s="22" t="s">
        <v>1021</v>
      </c>
      <c r="J538" s="24">
        <v>44473</v>
      </c>
      <c r="K538" s="22">
        <v>1152</v>
      </c>
      <c r="L538" s="22" t="s">
        <v>72</v>
      </c>
      <c r="M538" s="22" t="s">
        <v>72</v>
      </c>
      <c r="N538" s="25" t="s">
        <v>1022</v>
      </c>
      <c r="O538" s="26">
        <v>44474</v>
      </c>
      <c r="P538" s="27" t="s">
        <v>59</v>
      </c>
      <c r="Q538" s="22">
        <v>1152</v>
      </c>
      <c r="R538" s="28" t="s">
        <v>56</v>
      </c>
      <c r="S538" s="22" t="s">
        <v>56</v>
      </c>
      <c r="T538" s="28" t="s">
        <v>56</v>
      </c>
      <c r="U538" s="28">
        <v>0</v>
      </c>
      <c r="V538" s="28">
        <v>0</v>
      </c>
      <c r="W538" s="28">
        <v>0</v>
      </c>
      <c r="X538" s="28" t="s">
        <v>56</v>
      </c>
      <c r="Y538" s="22" t="s">
        <v>56</v>
      </c>
      <c r="Z538" s="29" t="s">
        <v>56</v>
      </c>
      <c r="AA538" s="29" t="s">
        <v>56</v>
      </c>
      <c r="AB538" s="28">
        <v>0</v>
      </c>
      <c r="AC538" s="28" t="s">
        <v>56</v>
      </c>
      <c r="AD538" s="30" t="s">
        <v>56</v>
      </c>
      <c r="AE538" s="26" t="s">
        <v>56</v>
      </c>
      <c r="AF538" s="31" t="str">
        <f>VLOOKUP(G538,'TAGIHAN TIV (QTY)'!L:S,8,FALSE)</f>
        <v>8276766666</v>
      </c>
      <c r="AG538" s="31" t="e">
        <f>VLOOKUP(T538,'TAGIHAN TIV (QTY)'!L:S,8,FALSE)</f>
        <v>#N/A</v>
      </c>
      <c r="AH538" s="31" t="e">
        <f>VLOOKUP(AC538,'TAGIHAN TIV (QTY)'!L:S,8,FALSE)</f>
        <v>#N/A</v>
      </c>
      <c r="AI538" s="32">
        <f>VLOOKUP(A538&amp;P538,[1]HARGA!C:D,2,0)*Q538</f>
        <v>11347200</v>
      </c>
      <c r="AJ538" s="32">
        <f>VLOOKUP(A538&amp;P538,[1]HARGA!C:D,2,0)*W538</f>
        <v>0</v>
      </c>
      <c r="AK538" s="32">
        <f>VLOOKUP(A538&amp;P538,[1]HARGA!C:D,2,0)*AB538</f>
        <v>0</v>
      </c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>
        <v>4</v>
      </c>
    </row>
    <row r="539" spans="1:55" hidden="1" x14ac:dyDescent="0.35">
      <c r="A539" s="22" t="s">
        <v>61</v>
      </c>
      <c r="B539" s="22" t="s">
        <v>52</v>
      </c>
      <c r="C539" s="23">
        <v>21100100292</v>
      </c>
      <c r="D539" s="22" t="s">
        <v>68</v>
      </c>
      <c r="E539" s="22" t="s">
        <v>189</v>
      </c>
      <c r="F539" s="22" t="s">
        <v>190</v>
      </c>
      <c r="G539" s="22">
        <v>5041790991</v>
      </c>
      <c r="H539" s="22" t="s">
        <v>56</v>
      </c>
      <c r="I539" s="22" t="s">
        <v>1021</v>
      </c>
      <c r="J539" s="24">
        <v>44473</v>
      </c>
      <c r="K539" s="22">
        <v>1152</v>
      </c>
      <c r="L539" s="22" t="s">
        <v>72</v>
      </c>
      <c r="M539" s="22" t="s">
        <v>72</v>
      </c>
      <c r="N539" s="25" t="s">
        <v>1022</v>
      </c>
      <c r="O539" s="26">
        <v>44474</v>
      </c>
      <c r="P539" s="27" t="s">
        <v>60</v>
      </c>
      <c r="Q539" s="22">
        <v>1152</v>
      </c>
      <c r="R539" s="28" t="s">
        <v>56</v>
      </c>
      <c r="S539" s="22" t="s">
        <v>56</v>
      </c>
      <c r="T539" s="28" t="s">
        <v>56</v>
      </c>
      <c r="U539" s="28">
        <v>0</v>
      </c>
      <c r="V539" s="28">
        <v>0</v>
      </c>
      <c r="W539" s="28">
        <v>0</v>
      </c>
      <c r="X539" s="28" t="s">
        <v>56</v>
      </c>
      <c r="Y539" s="22" t="s">
        <v>56</v>
      </c>
      <c r="Z539" s="29" t="s">
        <v>56</v>
      </c>
      <c r="AA539" s="29" t="s">
        <v>56</v>
      </c>
      <c r="AB539" s="28">
        <v>0</v>
      </c>
      <c r="AC539" s="28" t="s">
        <v>56</v>
      </c>
      <c r="AD539" s="30" t="s">
        <v>56</v>
      </c>
      <c r="AE539" s="26" t="s">
        <v>56</v>
      </c>
      <c r="AF539" s="31" t="str">
        <f>VLOOKUP(G539,'TAGIHAN TIV (QTY)'!L:S,8,FALSE)</f>
        <v>8276766666</v>
      </c>
      <c r="AG539" s="31" t="e">
        <f>VLOOKUP(T539,'TAGIHAN TIV (QTY)'!L:S,8,FALSE)</f>
        <v>#N/A</v>
      </c>
      <c r="AH539" s="31" t="e">
        <f>VLOOKUP(AC539,'TAGIHAN TIV (QTY)'!L:S,8,FALSE)</f>
        <v>#N/A</v>
      </c>
      <c r="AI539" s="32">
        <f>VLOOKUP(A539&amp;P539,[1]HARGA!C:D,2,0)*Q539</f>
        <v>34560000</v>
      </c>
      <c r="AJ539" s="32">
        <f>VLOOKUP(A539&amp;P539,[1]HARGA!C:D,2,0)*W539</f>
        <v>0</v>
      </c>
      <c r="AK539" s="32">
        <f>VLOOKUP(A539&amp;P539,[1]HARGA!C:D,2,0)*AB539</f>
        <v>0</v>
      </c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>
        <v>4</v>
      </c>
    </row>
    <row r="540" spans="1:55" hidden="1" x14ac:dyDescent="0.35">
      <c r="A540" s="22" t="s">
        <v>61</v>
      </c>
      <c r="B540" s="22" t="s">
        <v>52</v>
      </c>
      <c r="C540" s="23">
        <v>21100100292</v>
      </c>
      <c r="D540" s="22" t="s">
        <v>68</v>
      </c>
      <c r="E540" s="22" t="s">
        <v>189</v>
      </c>
      <c r="F540" s="22" t="s">
        <v>190</v>
      </c>
      <c r="G540" s="22">
        <v>5041790991</v>
      </c>
      <c r="H540" s="22" t="s">
        <v>56</v>
      </c>
      <c r="I540" s="22" t="s">
        <v>1021</v>
      </c>
      <c r="J540" s="24">
        <v>44473</v>
      </c>
      <c r="K540" s="22">
        <v>24</v>
      </c>
      <c r="L540" s="22" t="s">
        <v>72</v>
      </c>
      <c r="M540" s="22" t="s">
        <v>72</v>
      </c>
      <c r="N540" s="25" t="s">
        <v>1022</v>
      </c>
      <c r="O540" s="26">
        <v>44474</v>
      </c>
      <c r="P540" s="27" t="s">
        <v>76</v>
      </c>
      <c r="Q540" s="22">
        <v>24</v>
      </c>
      <c r="R540" s="28" t="s">
        <v>56</v>
      </c>
      <c r="S540" s="22" t="s">
        <v>56</v>
      </c>
      <c r="T540" s="28" t="s">
        <v>56</v>
      </c>
      <c r="U540" s="28">
        <v>0</v>
      </c>
      <c r="V540" s="28">
        <v>0</v>
      </c>
      <c r="W540" s="28">
        <v>0</v>
      </c>
      <c r="X540" s="28" t="s">
        <v>56</v>
      </c>
      <c r="Y540" s="22" t="s">
        <v>56</v>
      </c>
      <c r="Z540" s="29" t="s">
        <v>56</v>
      </c>
      <c r="AA540" s="29" t="s">
        <v>56</v>
      </c>
      <c r="AB540" s="28">
        <v>0</v>
      </c>
      <c r="AC540" s="28" t="s">
        <v>56</v>
      </c>
      <c r="AD540" s="30" t="s">
        <v>56</v>
      </c>
      <c r="AE540" s="26" t="s">
        <v>56</v>
      </c>
      <c r="AF540" s="31" t="str">
        <f>VLOOKUP(G540,'TAGIHAN TIV (QTY)'!L:S,8,FALSE)</f>
        <v>8276766666</v>
      </c>
      <c r="AG540" s="31" t="e">
        <f>VLOOKUP(T540,'TAGIHAN TIV (QTY)'!L:S,8,FALSE)</f>
        <v>#N/A</v>
      </c>
      <c r="AH540" s="31" t="e">
        <f>VLOOKUP(AC540,'TAGIHAN TIV (QTY)'!L:S,8,FALSE)</f>
        <v>#N/A</v>
      </c>
      <c r="AI540" s="32">
        <f>VLOOKUP(A540&amp;P540,[1]HARGA!C:D,2,0)*Q540</f>
        <v>0</v>
      </c>
      <c r="AJ540" s="32">
        <f>VLOOKUP(A540&amp;P540,[1]HARGA!C:D,2,0)*W540</f>
        <v>0</v>
      </c>
      <c r="AK540" s="32">
        <f>VLOOKUP(A540&amp;P540,[1]HARGA!C:D,2,0)*AB540</f>
        <v>0</v>
      </c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>
        <v>4</v>
      </c>
    </row>
    <row r="541" spans="1:55" hidden="1" x14ac:dyDescent="0.35">
      <c r="A541" s="22" t="s">
        <v>51</v>
      </c>
      <c r="B541" s="22" t="s">
        <v>52</v>
      </c>
      <c r="C541" s="23" t="s">
        <v>1023</v>
      </c>
      <c r="D541" s="22" t="s">
        <v>68</v>
      </c>
      <c r="E541" s="22" t="s">
        <v>189</v>
      </c>
      <c r="F541" s="22" t="s">
        <v>190</v>
      </c>
      <c r="G541" s="22">
        <v>5041790991</v>
      </c>
      <c r="H541" s="22" t="s">
        <v>56</v>
      </c>
      <c r="I541" s="22" t="s">
        <v>1021</v>
      </c>
      <c r="J541" s="24">
        <v>44473</v>
      </c>
      <c r="K541" s="28">
        <v>0</v>
      </c>
      <c r="L541" s="22" t="s">
        <v>72</v>
      </c>
      <c r="M541" s="22" t="s">
        <v>72</v>
      </c>
      <c r="N541" s="25" t="s">
        <v>1022</v>
      </c>
      <c r="O541" s="26">
        <v>44474</v>
      </c>
      <c r="P541" s="27" t="s">
        <v>59</v>
      </c>
      <c r="Q541" s="28">
        <v>0</v>
      </c>
      <c r="R541" s="23">
        <v>21100101298</v>
      </c>
      <c r="S541" s="22" t="s">
        <v>56</v>
      </c>
      <c r="T541" s="22">
        <v>6008051276</v>
      </c>
      <c r="U541" s="22">
        <v>20</v>
      </c>
      <c r="V541" s="28">
        <v>0</v>
      </c>
      <c r="W541" s="22">
        <v>20</v>
      </c>
      <c r="X541" s="33" t="s">
        <v>142</v>
      </c>
      <c r="Y541" s="22" t="s">
        <v>56</v>
      </c>
      <c r="Z541" s="34" t="s">
        <v>1024</v>
      </c>
      <c r="AA541" s="35">
        <v>44473</v>
      </c>
      <c r="AB541" s="22">
        <v>0</v>
      </c>
      <c r="AC541" s="25">
        <v>5041793347</v>
      </c>
      <c r="AD541" s="40" t="s">
        <v>1025</v>
      </c>
      <c r="AE541" s="26">
        <v>44491</v>
      </c>
      <c r="AF541" s="31" t="str">
        <f>VLOOKUP(G541,'TAGIHAN TIV (QTY)'!L:S,8,FALSE)</f>
        <v>8276766666</v>
      </c>
      <c r="AG541" s="31" t="str">
        <f>VLOOKUP(T541,'TAGIHAN TIV (QTY)'!L:S,8,FALSE)</f>
        <v>2050343559</v>
      </c>
      <c r="AH541" s="31" t="str">
        <f>VLOOKUP(AC541,'TAGIHAN TIV (QTY)'!L:S,8,FALSE)</f>
        <v>8276767193</v>
      </c>
      <c r="AI541" s="32">
        <f>VLOOKUP(A541&amp;P541,[1]HARGA!C:D,2,0)*Q541</f>
        <v>0</v>
      </c>
      <c r="AJ541" s="32">
        <f>VLOOKUP(A541&amp;P541,[1]HARGA!C:D,2,0)*W541</f>
        <v>197000</v>
      </c>
      <c r="AK541" s="32">
        <f>VLOOKUP(A541&amp;P541,[1]HARGA!C:D,2,0)*AB541</f>
        <v>0</v>
      </c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>
        <v>4</v>
      </c>
    </row>
    <row r="542" spans="1:55" hidden="1" x14ac:dyDescent="0.35">
      <c r="A542" s="22" t="s">
        <v>51</v>
      </c>
      <c r="B542" s="22" t="s">
        <v>52</v>
      </c>
      <c r="C542" s="23" t="s">
        <v>1023</v>
      </c>
      <c r="D542" s="22" t="s">
        <v>68</v>
      </c>
      <c r="E542" s="22" t="s">
        <v>189</v>
      </c>
      <c r="F542" s="22" t="s">
        <v>190</v>
      </c>
      <c r="G542" s="22">
        <v>5041790991</v>
      </c>
      <c r="H542" s="22" t="s">
        <v>56</v>
      </c>
      <c r="I542" s="22" t="s">
        <v>1021</v>
      </c>
      <c r="J542" s="24">
        <v>44473</v>
      </c>
      <c r="K542" s="28">
        <v>0</v>
      </c>
      <c r="L542" s="22" t="s">
        <v>72</v>
      </c>
      <c r="M542" s="22" t="s">
        <v>72</v>
      </c>
      <c r="N542" s="25" t="s">
        <v>1022</v>
      </c>
      <c r="O542" s="26">
        <v>44474</v>
      </c>
      <c r="P542" s="27" t="s">
        <v>60</v>
      </c>
      <c r="Q542" s="28">
        <v>0</v>
      </c>
      <c r="R542" s="23">
        <v>21100101298</v>
      </c>
      <c r="S542" s="22" t="s">
        <v>56</v>
      </c>
      <c r="T542" s="22">
        <v>6008051276</v>
      </c>
      <c r="U542" s="22">
        <v>1152</v>
      </c>
      <c r="V542" s="28">
        <v>0</v>
      </c>
      <c r="W542" s="22">
        <v>1152</v>
      </c>
      <c r="X542" s="33" t="s">
        <v>142</v>
      </c>
      <c r="Y542" s="22" t="s">
        <v>56</v>
      </c>
      <c r="Z542" s="34" t="s">
        <v>1024</v>
      </c>
      <c r="AA542" s="35">
        <v>44473</v>
      </c>
      <c r="AB542" s="22">
        <v>30</v>
      </c>
      <c r="AC542" s="25">
        <v>5041793347</v>
      </c>
      <c r="AD542" s="40" t="s">
        <v>1025</v>
      </c>
      <c r="AE542" s="26">
        <v>44491</v>
      </c>
      <c r="AF542" s="31" t="str">
        <f>VLOOKUP(G542,'TAGIHAN TIV (QTY)'!L:S,8,FALSE)</f>
        <v>8276766666</v>
      </c>
      <c r="AG542" s="31" t="str">
        <f>VLOOKUP(T542,'TAGIHAN TIV (QTY)'!L:S,8,FALSE)</f>
        <v>2050343559</v>
      </c>
      <c r="AH542" s="31" t="str">
        <f>VLOOKUP(AC542,'TAGIHAN TIV (QTY)'!L:S,8,FALSE)</f>
        <v>8276767193</v>
      </c>
      <c r="AI542" s="32">
        <f>VLOOKUP(A542&amp;P542,[1]HARGA!C:D,2,0)*Q542</f>
        <v>0</v>
      </c>
      <c r="AJ542" s="32">
        <f>VLOOKUP(A542&amp;P542,[1]HARGA!C:D,2,0)*W542</f>
        <v>34560000</v>
      </c>
      <c r="AK542" s="32">
        <f>VLOOKUP(A542&amp;P542,[1]HARGA!C:D,2,0)*AB542</f>
        <v>900000</v>
      </c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>
        <v>4</v>
      </c>
    </row>
    <row r="543" spans="1:55" hidden="1" x14ac:dyDescent="0.35">
      <c r="A543" s="22" t="s">
        <v>51</v>
      </c>
      <c r="B543" s="22" t="s">
        <v>52</v>
      </c>
      <c r="C543" s="23" t="s">
        <v>1023</v>
      </c>
      <c r="D543" s="22" t="s">
        <v>68</v>
      </c>
      <c r="E543" s="22" t="s">
        <v>189</v>
      </c>
      <c r="F543" s="22" t="s">
        <v>190</v>
      </c>
      <c r="G543" s="22">
        <v>5041790991</v>
      </c>
      <c r="H543" s="22" t="s">
        <v>56</v>
      </c>
      <c r="I543" s="22" t="s">
        <v>1021</v>
      </c>
      <c r="J543" s="24">
        <v>44473</v>
      </c>
      <c r="K543" s="28">
        <v>0</v>
      </c>
      <c r="L543" s="22" t="s">
        <v>72</v>
      </c>
      <c r="M543" s="22" t="s">
        <v>72</v>
      </c>
      <c r="N543" s="25" t="s">
        <v>1022</v>
      </c>
      <c r="O543" s="26">
        <v>44474</v>
      </c>
      <c r="P543" s="27" t="s">
        <v>76</v>
      </c>
      <c r="Q543" s="28">
        <v>0</v>
      </c>
      <c r="R543" s="23">
        <v>21100101298</v>
      </c>
      <c r="S543" s="22" t="s">
        <v>56</v>
      </c>
      <c r="T543" s="22">
        <v>6008051276</v>
      </c>
      <c r="U543" s="22">
        <v>24</v>
      </c>
      <c r="V543" s="28">
        <v>0</v>
      </c>
      <c r="W543" s="22">
        <v>24</v>
      </c>
      <c r="X543" s="33" t="s">
        <v>142</v>
      </c>
      <c r="Y543" s="22" t="s">
        <v>56</v>
      </c>
      <c r="Z543" s="34" t="s">
        <v>1024</v>
      </c>
      <c r="AA543" s="35">
        <v>44473</v>
      </c>
      <c r="AB543" s="22">
        <v>0</v>
      </c>
      <c r="AC543" s="25">
        <v>5041793347</v>
      </c>
      <c r="AD543" s="40" t="s">
        <v>1025</v>
      </c>
      <c r="AE543" s="26">
        <v>44491</v>
      </c>
      <c r="AF543" s="31" t="str">
        <f>VLOOKUP(G543,'TAGIHAN TIV (QTY)'!L:S,8,FALSE)</f>
        <v>8276766666</v>
      </c>
      <c r="AG543" s="31" t="str">
        <f>VLOOKUP(T543,'TAGIHAN TIV (QTY)'!L:S,8,FALSE)</f>
        <v>2050343559</v>
      </c>
      <c r="AH543" s="31" t="str">
        <f>VLOOKUP(AC543,'TAGIHAN TIV (QTY)'!L:S,8,FALSE)</f>
        <v>8276767193</v>
      </c>
      <c r="AI543" s="32">
        <f>VLOOKUP(A543&amp;P543,[1]HARGA!C:D,2,0)*Q543</f>
        <v>0</v>
      </c>
      <c r="AJ543" s="32">
        <f>VLOOKUP(A543&amp;P543,[1]HARGA!C:D,2,0)*W543</f>
        <v>0</v>
      </c>
      <c r="AK543" s="32">
        <f>VLOOKUP(A543&amp;P543,[1]HARGA!C:D,2,0)*AB543</f>
        <v>0</v>
      </c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>
        <v>4</v>
      </c>
    </row>
    <row r="544" spans="1:55" x14ac:dyDescent="0.35">
      <c r="A544" s="22" t="s">
        <v>77</v>
      </c>
      <c r="B544" s="22" t="s">
        <v>52</v>
      </c>
      <c r="C544" s="23">
        <v>21100103895</v>
      </c>
      <c r="D544" s="22" t="s">
        <v>68</v>
      </c>
      <c r="E544" s="22" t="s">
        <v>258</v>
      </c>
      <c r="F544" s="22" t="s">
        <v>259</v>
      </c>
      <c r="G544" s="22">
        <v>5041793763</v>
      </c>
      <c r="H544" s="22" t="s">
        <v>56</v>
      </c>
      <c r="I544" s="22" t="s">
        <v>1026</v>
      </c>
      <c r="J544" s="24">
        <v>44473</v>
      </c>
      <c r="K544" s="22">
        <v>1440</v>
      </c>
      <c r="L544" s="22" t="s">
        <v>81</v>
      </c>
      <c r="M544" s="22" t="s">
        <v>81</v>
      </c>
      <c r="N544" s="25" t="s">
        <v>1027</v>
      </c>
      <c r="O544" s="26">
        <v>44474</v>
      </c>
      <c r="P544" s="27" t="s">
        <v>59</v>
      </c>
      <c r="Q544" s="22">
        <v>1440</v>
      </c>
      <c r="R544" s="28" t="s">
        <v>56</v>
      </c>
      <c r="S544" s="22" t="s">
        <v>56</v>
      </c>
      <c r="T544" s="28" t="s">
        <v>56</v>
      </c>
      <c r="U544" s="28">
        <v>0</v>
      </c>
      <c r="V544" s="28">
        <v>0</v>
      </c>
      <c r="W544" s="28">
        <v>0</v>
      </c>
      <c r="X544" s="28" t="s">
        <v>56</v>
      </c>
      <c r="Y544" s="22" t="s">
        <v>56</v>
      </c>
      <c r="Z544" s="29" t="s">
        <v>56</v>
      </c>
      <c r="AA544" s="29" t="s">
        <v>56</v>
      </c>
      <c r="AB544" s="28">
        <v>0</v>
      </c>
      <c r="AC544" s="28" t="s">
        <v>56</v>
      </c>
      <c r="AD544" s="64" t="s">
        <v>56</v>
      </c>
      <c r="AE544" s="65" t="s">
        <v>56</v>
      </c>
      <c r="AF544" s="31" t="str">
        <f>VLOOKUP(G544,'TAGIHAN TIV (QTY)'!L:S,8,FALSE)</f>
        <v>8276767192</v>
      </c>
      <c r="AG544" s="31" t="e">
        <f>VLOOKUP(T544,'TAGIHAN TIV (QTY)'!L:S,8,FALSE)</f>
        <v>#N/A</v>
      </c>
      <c r="AH544" s="31" t="e">
        <f>VLOOKUP(AC544,'TAGIHAN TIV (QTY)'!L:S,8,FALSE)</f>
        <v>#N/A</v>
      </c>
      <c r="AI544" s="32">
        <f>VLOOKUP(A544&amp;P544,[1]HARGA!C:D,2,0)*Q544</f>
        <v>13579200</v>
      </c>
      <c r="AJ544" s="32">
        <f>VLOOKUP(A544&amp;P544,[1]HARGA!C:D,2,0)*W544</f>
        <v>0</v>
      </c>
      <c r="AK544" s="32">
        <f>VLOOKUP(A544&amp;P544,[1]HARGA!C:D,2,0)*AB544</f>
        <v>0</v>
      </c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>
        <v>4</v>
      </c>
    </row>
    <row r="545" spans="1:55" x14ac:dyDescent="0.35">
      <c r="A545" s="22" t="s">
        <v>77</v>
      </c>
      <c r="B545" s="22" t="s">
        <v>52</v>
      </c>
      <c r="C545" s="23">
        <v>21100103895</v>
      </c>
      <c r="D545" s="22" t="s">
        <v>68</v>
      </c>
      <c r="E545" s="22" t="s">
        <v>258</v>
      </c>
      <c r="F545" s="22" t="s">
        <v>259</v>
      </c>
      <c r="G545" s="22">
        <v>5041793763</v>
      </c>
      <c r="H545" s="22" t="s">
        <v>56</v>
      </c>
      <c r="I545" s="22" t="s">
        <v>1026</v>
      </c>
      <c r="J545" s="24">
        <v>44473</v>
      </c>
      <c r="K545" s="22">
        <v>1440</v>
      </c>
      <c r="L545" s="22" t="s">
        <v>81</v>
      </c>
      <c r="M545" s="22" t="s">
        <v>81</v>
      </c>
      <c r="N545" s="25" t="s">
        <v>1027</v>
      </c>
      <c r="O545" s="26">
        <v>44474</v>
      </c>
      <c r="P545" s="27" t="s">
        <v>60</v>
      </c>
      <c r="Q545" s="22">
        <v>1440</v>
      </c>
      <c r="R545" s="28" t="s">
        <v>56</v>
      </c>
      <c r="S545" s="22" t="s">
        <v>56</v>
      </c>
      <c r="T545" s="28" t="s">
        <v>56</v>
      </c>
      <c r="U545" s="28">
        <v>0</v>
      </c>
      <c r="V545" s="28">
        <v>0</v>
      </c>
      <c r="W545" s="28">
        <v>0</v>
      </c>
      <c r="X545" s="28" t="s">
        <v>56</v>
      </c>
      <c r="Y545" s="22" t="s">
        <v>56</v>
      </c>
      <c r="Z545" s="29" t="s">
        <v>56</v>
      </c>
      <c r="AA545" s="29" t="s">
        <v>56</v>
      </c>
      <c r="AB545" s="28">
        <v>0</v>
      </c>
      <c r="AC545" s="28" t="s">
        <v>56</v>
      </c>
      <c r="AD545" s="64" t="s">
        <v>56</v>
      </c>
      <c r="AE545" s="65" t="s">
        <v>56</v>
      </c>
      <c r="AF545" s="31" t="str">
        <f>VLOOKUP(G545,'TAGIHAN TIV (QTY)'!L:S,8,FALSE)</f>
        <v>8276767192</v>
      </c>
      <c r="AG545" s="31" t="e">
        <f>VLOOKUP(T545,'TAGIHAN TIV (QTY)'!L:S,8,FALSE)</f>
        <v>#N/A</v>
      </c>
      <c r="AH545" s="31" t="e">
        <f>VLOOKUP(AC545,'TAGIHAN TIV (QTY)'!L:S,8,FALSE)</f>
        <v>#N/A</v>
      </c>
      <c r="AI545" s="32">
        <f>VLOOKUP(A545&amp;P545,[1]HARGA!C:D,2,0)*Q545</f>
        <v>43200000</v>
      </c>
      <c r="AJ545" s="32">
        <f>VLOOKUP(A545&amp;P545,[1]HARGA!C:D,2,0)*W545</f>
        <v>0</v>
      </c>
      <c r="AK545" s="32">
        <f>VLOOKUP(A545&amp;P545,[1]HARGA!C:D,2,0)*AB545</f>
        <v>0</v>
      </c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>
        <v>4</v>
      </c>
    </row>
    <row r="546" spans="1:55" hidden="1" x14ac:dyDescent="0.35">
      <c r="A546" s="22" t="s">
        <v>257</v>
      </c>
      <c r="B546" s="22" t="s">
        <v>52</v>
      </c>
      <c r="C546" s="23" t="s">
        <v>1028</v>
      </c>
      <c r="D546" s="22" t="s">
        <v>68</v>
      </c>
      <c r="E546" s="22" t="s">
        <v>258</v>
      </c>
      <c r="F546" s="22" t="s">
        <v>259</v>
      </c>
      <c r="G546" s="22" t="s">
        <v>63</v>
      </c>
      <c r="H546" s="22" t="s">
        <v>56</v>
      </c>
      <c r="I546" s="22" t="s">
        <v>1029</v>
      </c>
      <c r="J546" s="24">
        <v>44473</v>
      </c>
      <c r="K546" s="22">
        <v>0</v>
      </c>
      <c r="L546" s="22" t="s">
        <v>64</v>
      </c>
      <c r="M546" s="22" t="s">
        <v>64</v>
      </c>
      <c r="N546" s="25" t="s">
        <v>56</v>
      </c>
      <c r="O546" s="26" t="s">
        <v>56</v>
      </c>
      <c r="P546" s="27" t="s">
        <v>59</v>
      </c>
      <c r="Q546" s="22">
        <v>0</v>
      </c>
      <c r="R546" s="23">
        <v>21092401749</v>
      </c>
      <c r="S546" s="22" t="s">
        <v>56</v>
      </c>
      <c r="T546" s="22">
        <v>6008052735</v>
      </c>
      <c r="U546" s="22">
        <v>23</v>
      </c>
      <c r="V546" s="28">
        <v>0</v>
      </c>
      <c r="W546" s="22">
        <v>23</v>
      </c>
      <c r="X546" s="33" t="s">
        <v>261</v>
      </c>
      <c r="Y546" s="22" t="s">
        <v>56</v>
      </c>
      <c r="Z546" s="41" t="s">
        <v>1030</v>
      </c>
      <c r="AA546" s="42">
        <v>44471</v>
      </c>
      <c r="AB546" s="22">
        <v>3</v>
      </c>
      <c r="AC546" s="25">
        <v>5041783037</v>
      </c>
      <c r="AD546" s="40" t="s">
        <v>1031</v>
      </c>
      <c r="AE546" s="26">
        <v>44496</v>
      </c>
      <c r="AF546" s="31" t="e">
        <f>VLOOKUP(G546,'TAGIHAN TIV (QTY)'!L:S,8,FALSE)</f>
        <v>#N/A</v>
      </c>
      <c r="AG546" s="31" t="str">
        <f>VLOOKUP(T546,'TAGIHAN TIV (QTY)'!L:S,8,FALSE)</f>
        <v>2050343572</v>
      </c>
      <c r="AH546" s="31" t="str">
        <f>VLOOKUP(AC546,'TAGIHAN TIV (QTY)'!L:S,8,FALSE)</f>
        <v>8276767215</v>
      </c>
      <c r="AI546" s="32">
        <f>VLOOKUP(A546&amp;P546,[1]HARGA!C:D,2,0)*Q546</f>
        <v>0</v>
      </c>
      <c r="AJ546" s="32">
        <f>VLOOKUP(A546&amp;P546,[1]HARGA!C:D,2,0)*W546</f>
        <v>216890</v>
      </c>
      <c r="AK546" s="32">
        <f>VLOOKUP(A546&amp;P546,[1]HARGA!C:D,2,0)*AB546</f>
        <v>28290</v>
      </c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>
        <v>4</v>
      </c>
    </row>
    <row r="547" spans="1:55" hidden="1" x14ac:dyDescent="0.35">
      <c r="A547" s="22" t="s">
        <v>257</v>
      </c>
      <c r="B547" s="22" t="s">
        <v>52</v>
      </c>
      <c r="C547" s="23" t="s">
        <v>1028</v>
      </c>
      <c r="D547" s="22" t="s">
        <v>68</v>
      </c>
      <c r="E547" s="22" t="s">
        <v>258</v>
      </c>
      <c r="F547" s="22" t="s">
        <v>259</v>
      </c>
      <c r="G547" s="22" t="s">
        <v>63</v>
      </c>
      <c r="H547" s="22" t="s">
        <v>56</v>
      </c>
      <c r="I547" s="22" t="s">
        <v>1029</v>
      </c>
      <c r="J547" s="24">
        <v>44473</v>
      </c>
      <c r="K547" s="22">
        <v>0</v>
      </c>
      <c r="L547" s="22" t="s">
        <v>64</v>
      </c>
      <c r="M547" s="22" t="s">
        <v>64</v>
      </c>
      <c r="N547" s="25" t="s">
        <v>56</v>
      </c>
      <c r="O547" s="26" t="s">
        <v>56</v>
      </c>
      <c r="P547" s="27" t="s">
        <v>60</v>
      </c>
      <c r="Q547" s="22">
        <v>0</v>
      </c>
      <c r="R547" s="23">
        <v>21092401749</v>
      </c>
      <c r="S547" s="22" t="s">
        <v>56</v>
      </c>
      <c r="T547" s="22">
        <v>6008052735</v>
      </c>
      <c r="U547" s="22">
        <v>1440</v>
      </c>
      <c r="V547" s="28">
        <v>0</v>
      </c>
      <c r="W547" s="22">
        <v>1440</v>
      </c>
      <c r="X547" s="33" t="s">
        <v>261</v>
      </c>
      <c r="Y547" s="22" t="s">
        <v>56</v>
      </c>
      <c r="Z547" s="41" t="s">
        <v>1030</v>
      </c>
      <c r="AA547" s="42">
        <v>44471</v>
      </c>
      <c r="AB547" s="22">
        <v>70</v>
      </c>
      <c r="AC547" s="25">
        <v>5041783037</v>
      </c>
      <c r="AD547" s="40" t="s">
        <v>1031</v>
      </c>
      <c r="AE547" s="26">
        <v>44496</v>
      </c>
      <c r="AF547" s="31" t="e">
        <f>VLOOKUP(G547,'TAGIHAN TIV (QTY)'!L:S,8,FALSE)</f>
        <v>#N/A</v>
      </c>
      <c r="AG547" s="31" t="str">
        <f>VLOOKUP(T547,'TAGIHAN TIV (QTY)'!L:S,8,FALSE)</f>
        <v>2050343572</v>
      </c>
      <c r="AH547" s="31" t="str">
        <f>VLOOKUP(AC547,'TAGIHAN TIV (QTY)'!L:S,8,FALSE)</f>
        <v>8276767215</v>
      </c>
      <c r="AI547" s="32">
        <f>VLOOKUP(A547&amp;P547,[1]HARGA!C:D,2,0)*Q547</f>
        <v>0</v>
      </c>
      <c r="AJ547" s="32">
        <f>VLOOKUP(A547&amp;P547,[1]HARGA!C:D,2,0)*W547</f>
        <v>43200000</v>
      </c>
      <c r="AK547" s="32">
        <f>VLOOKUP(A547&amp;P547,[1]HARGA!C:D,2,0)*AB547</f>
        <v>2100000</v>
      </c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>
        <v>4</v>
      </c>
    </row>
    <row r="548" spans="1:55" hidden="1" x14ac:dyDescent="0.35">
      <c r="A548" s="22" t="s">
        <v>61</v>
      </c>
      <c r="B548" s="22" t="s">
        <v>52</v>
      </c>
      <c r="C548" s="23">
        <v>21100100314</v>
      </c>
      <c r="D548" s="22" t="s">
        <v>68</v>
      </c>
      <c r="E548" s="22" t="s">
        <v>1032</v>
      </c>
      <c r="F548" s="22" t="s">
        <v>206</v>
      </c>
      <c r="G548" s="22">
        <v>5041786309</v>
      </c>
      <c r="H548" s="22" t="s">
        <v>56</v>
      </c>
      <c r="I548" s="22" t="s">
        <v>1033</v>
      </c>
      <c r="J548" s="24">
        <v>44473</v>
      </c>
      <c r="K548" s="22">
        <v>1152</v>
      </c>
      <c r="L548" s="22" t="s">
        <v>72</v>
      </c>
      <c r="M548" s="22" t="s">
        <v>72</v>
      </c>
      <c r="N548" s="25" t="s">
        <v>1034</v>
      </c>
      <c r="O548" s="26">
        <v>44474</v>
      </c>
      <c r="P548" s="27" t="s">
        <v>59</v>
      </c>
      <c r="Q548" s="22">
        <v>1152</v>
      </c>
      <c r="R548" s="23">
        <v>21092400559</v>
      </c>
      <c r="S548" s="22" t="s">
        <v>56</v>
      </c>
      <c r="T548" s="22">
        <v>6008048738</v>
      </c>
      <c r="U548" s="22">
        <v>16</v>
      </c>
      <c r="V548" s="28">
        <v>0</v>
      </c>
      <c r="W548" s="22">
        <v>16</v>
      </c>
      <c r="X548" s="33" t="s">
        <v>72</v>
      </c>
      <c r="Y548" s="22" t="s">
        <v>56</v>
      </c>
      <c r="Z548" s="34" t="s">
        <v>1035</v>
      </c>
      <c r="AA548" s="35">
        <v>44471</v>
      </c>
      <c r="AB548" s="22">
        <v>0</v>
      </c>
      <c r="AC548" s="25">
        <v>5041789984</v>
      </c>
      <c r="AD548" s="40" t="s">
        <v>1036</v>
      </c>
      <c r="AE548" s="26">
        <v>44491</v>
      </c>
      <c r="AF548" s="31" t="str">
        <f>VLOOKUP(G548,'TAGIHAN TIV (QTY)'!L:S,8,FALSE)</f>
        <v>8276766666</v>
      </c>
      <c r="AG548" s="31" t="str">
        <f>VLOOKUP(T548,'TAGIHAN TIV (QTY)'!L:S,8,FALSE)</f>
        <v>2050343532</v>
      </c>
      <c r="AH548" s="31" t="str">
        <f>VLOOKUP(AC548,'TAGIHAN TIV (QTY)'!L:S,8,FALSE)</f>
        <v>8276766666</v>
      </c>
      <c r="AI548" s="32">
        <f>VLOOKUP(A548&amp;P548,[1]HARGA!C:D,2,0)*Q548</f>
        <v>11347200</v>
      </c>
      <c r="AJ548" s="32">
        <f>VLOOKUP(A548&amp;P548,[1]HARGA!C:D,2,0)*W548</f>
        <v>157600</v>
      </c>
      <c r="AK548" s="32">
        <f>VLOOKUP(A548&amp;P548,[1]HARGA!C:D,2,0)*AB548</f>
        <v>0</v>
      </c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>
        <v>4</v>
      </c>
    </row>
    <row r="549" spans="1:55" hidden="1" x14ac:dyDescent="0.35">
      <c r="A549" s="22" t="s">
        <v>61</v>
      </c>
      <c r="B549" s="22" t="s">
        <v>52</v>
      </c>
      <c r="C549" s="23">
        <v>21100100314</v>
      </c>
      <c r="D549" s="22" t="s">
        <v>68</v>
      </c>
      <c r="E549" s="22" t="s">
        <v>1032</v>
      </c>
      <c r="F549" s="22" t="s">
        <v>206</v>
      </c>
      <c r="G549" s="22">
        <v>5041786309</v>
      </c>
      <c r="H549" s="22" t="s">
        <v>56</v>
      </c>
      <c r="I549" s="22" t="s">
        <v>1033</v>
      </c>
      <c r="J549" s="24">
        <v>44473</v>
      </c>
      <c r="K549" s="22">
        <v>1152</v>
      </c>
      <c r="L549" s="22" t="s">
        <v>72</v>
      </c>
      <c r="M549" s="22" t="s">
        <v>72</v>
      </c>
      <c r="N549" s="25" t="s">
        <v>1034</v>
      </c>
      <c r="O549" s="26">
        <v>44474</v>
      </c>
      <c r="P549" s="27" t="s">
        <v>60</v>
      </c>
      <c r="Q549" s="22">
        <v>1152</v>
      </c>
      <c r="R549" s="23">
        <v>21092400559</v>
      </c>
      <c r="S549" s="22" t="s">
        <v>56</v>
      </c>
      <c r="T549" s="22">
        <v>6008048738</v>
      </c>
      <c r="U549" s="22">
        <v>1152</v>
      </c>
      <c r="V549" s="28">
        <v>0</v>
      </c>
      <c r="W549" s="22">
        <v>1152</v>
      </c>
      <c r="X549" s="33" t="s">
        <v>72</v>
      </c>
      <c r="Y549" s="22" t="s">
        <v>56</v>
      </c>
      <c r="Z549" s="34" t="s">
        <v>1035</v>
      </c>
      <c r="AA549" s="35">
        <v>44471</v>
      </c>
      <c r="AB549" s="22">
        <v>25</v>
      </c>
      <c r="AC549" s="25">
        <v>5041789984</v>
      </c>
      <c r="AD549" s="40" t="s">
        <v>1036</v>
      </c>
      <c r="AE549" s="26">
        <v>44491</v>
      </c>
      <c r="AF549" s="31" t="str">
        <f>VLOOKUP(G549,'TAGIHAN TIV (QTY)'!L:S,8,FALSE)</f>
        <v>8276766666</v>
      </c>
      <c r="AG549" s="31" t="str">
        <f>VLOOKUP(T549,'TAGIHAN TIV (QTY)'!L:S,8,FALSE)</f>
        <v>2050343532</v>
      </c>
      <c r="AH549" s="31" t="str">
        <f>VLOOKUP(AC549,'TAGIHAN TIV (QTY)'!L:S,8,FALSE)</f>
        <v>8276766666</v>
      </c>
      <c r="AI549" s="32">
        <f>VLOOKUP(A549&amp;P549,[1]HARGA!C:D,2,0)*Q549</f>
        <v>34560000</v>
      </c>
      <c r="AJ549" s="32">
        <f>VLOOKUP(A549&amp;P549,[1]HARGA!C:D,2,0)*W549</f>
        <v>34560000</v>
      </c>
      <c r="AK549" s="32">
        <f>VLOOKUP(A549&amp;P549,[1]HARGA!C:D,2,0)*AB549</f>
        <v>750000</v>
      </c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>
        <v>4</v>
      </c>
    </row>
    <row r="550" spans="1:55" hidden="1" x14ac:dyDescent="0.35">
      <c r="A550" s="22" t="s">
        <v>61</v>
      </c>
      <c r="B550" s="22" t="s">
        <v>52</v>
      </c>
      <c r="C550" s="23">
        <v>21100100314</v>
      </c>
      <c r="D550" s="22" t="s">
        <v>68</v>
      </c>
      <c r="E550" s="22" t="s">
        <v>1032</v>
      </c>
      <c r="F550" s="22" t="s">
        <v>206</v>
      </c>
      <c r="G550" s="22">
        <v>5041786309</v>
      </c>
      <c r="H550" s="22" t="s">
        <v>56</v>
      </c>
      <c r="I550" s="22" t="s">
        <v>1033</v>
      </c>
      <c r="J550" s="24">
        <v>44473</v>
      </c>
      <c r="K550" s="22">
        <v>24</v>
      </c>
      <c r="L550" s="22" t="s">
        <v>72</v>
      </c>
      <c r="M550" s="22" t="s">
        <v>72</v>
      </c>
      <c r="N550" s="25" t="s">
        <v>1034</v>
      </c>
      <c r="O550" s="26">
        <v>44474</v>
      </c>
      <c r="P550" s="27" t="s">
        <v>76</v>
      </c>
      <c r="Q550" s="22">
        <v>24</v>
      </c>
      <c r="R550" s="23">
        <v>21092400559</v>
      </c>
      <c r="S550" s="22" t="s">
        <v>56</v>
      </c>
      <c r="T550" s="22">
        <v>6008048738</v>
      </c>
      <c r="U550" s="22">
        <v>24</v>
      </c>
      <c r="V550" s="28">
        <v>0</v>
      </c>
      <c r="W550" s="22">
        <v>24</v>
      </c>
      <c r="X550" s="33" t="s">
        <v>72</v>
      </c>
      <c r="Y550" s="22" t="s">
        <v>56</v>
      </c>
      <c r="Z550" s="34" t="s">
        <v>1035</v>
      </c>
      <c r="AA550" s="35">
        <v>44471</v>
      </c>
      <c r="AB550" s="22">
        <v>0</v>
      </c>
      <c r="AC550" s="25">
        <v>5041789984</v>
      </c>
      <c r="AD550" s="40" t="s">
        <v>1036</v>
      </c>
      <c r="AE550" s="26">
        <v>44491</v>
      </c>
      <c r="AF550" s="31" t="str">
        <f>VLOOKUP(G550,'TAGIHAN TIV (QTY)'!L:S,8,FALSE)</f>
        <v>8276766666</v>
      </c>
      <c r="AG550" s="31" t="str">
        <f>VLOOKUP(T550,'TAGIHAN TIV (QTY)'!L:S,8,FALSE)</f>
        <v>2050343532</v>
      </c>
      <c r="AH550" s="31" t="str">
        <f>VLOOKUP(AC550,'TAGIHAN TIV (QTY)'!L:S,8,FALSE)</f>
        <v>8276766666</v>
      </c>
      <c r="AI550" s="32">
        <f>VLOOKUP(A550&amp;P550,[1]HARGA!C:D,2,0)*Q550</f>
        <v>0</v>
      </c>
      <c r="AJ550" s="32">
        <f>VLOOKUP(A550&amp;P550,[1]HARGA!C:D,2,0)*W550</f>
        <v>0</v>
      </c>
      <c r="AK550" s="32">
        <f>VLOOKUP(A550&amp;P550,[1]HARGA!C:D,2,0)*AB550</f>
        <v>0</v>
      </c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>
        <v>4</v>
      </c>
    </row>
    <row r="551" spans="1:55" hidden="1" x14ac:dyDescent="0.35">
      <c r="A551" s="22" t="s">
        <v>61</v>
      </c>
      <c r="B551" s="22" t="s">
        <v>52</v>
      </c>
      <c r="C551" s="23">
        <v>21100100313</v>
      </c>
      <c r="D551" s="22" t="s">
        <v>68</v>
      </c>
      <c r="E551" s="22" t="s">
        <v>1037</v>
      </c>
      <c r="F551" s="22" t="s">
        <v>1038</v>
      </c>
      <c r="G551" s="22">
        <v>5041791051</v>
      </c>
      <c r="H551" s="22" t="s">
        <v>56</v>
      </c>
      <c r="I551" s="22" t="s">
        <v>1039</v>
      </c>
      <c r="J551" s="24">
        <v>44473</v>
      </c>
      <c r="K551" s="22">
        <v>1728</v>
      </c>
      <c r="L551" s="22" t="s">
        <v>108</v>
      </c>
      <c r="M551" s="22" t="s">
        <v>108</v>
      </c>
      <c r="N551" s="25" t="s">
        <v>1040</v>
      </c>
      <c r="O551" s="26">
        <v>44474</v>
      </c>
      <c r="P551" s="27" t="s">
        <v>59</v>
      </c>
      <c r="Q551" s="22">
        <v>1728</v>
      </c>
      <c r="R551" s="28" t="s">
        <v>56</v>
      </c>
      <c r="S551" s="22" t="s">
        <v>56</v>
      </c>
      <c r="T551" s="28" t="s">
        <v>56</v>
      </c>
      <c r="U551" s="28">
        <v>0</v>
      </c>
      <c r="V551" s="28">
        <v>0</v>
      </c>
      <c r="W551" s="28">
        <v>0</v>
      </c>
      <c r="X551" s="28" t="s">
        <v>56</v>
      </c>
      <c r="Y551" s="22" t="s">
        <v>56</v>
      </c>
      <c r="Z551" s="29" t="s">
        <v>56</v>
      </c>
      <c r="AA551" s="29" t="s">
        <v>56</v>
      </c>
      <c r="AB551" s="28">
        <v>0</v>
      </c>
      <c r="AC551" s="28" t="s">
        <v>56</v>
      </c>
      <c r="AD551" s="64" t="s">
        <v>56</v>
      </c>
      <c r="AE551" s="65" t="s">
        <v>56</v>
      </c>
      <c r="AF551" s="31" t="str">
        <f>VLOOKUP(G551,'TAGIHAN TIV (QTY)'!L:S,8,FALSE)</f>
        <v>8276766666</v>
      </c>
      <c r="AG551" s="31" t="e">
        <f>VLOOKUP(T551,'TAGIHAN TIV (QTY)'!L:S,8,FALSE)</f>
        <v>#N/A</v>
      </c>
      <c r="AH551" s="31" t="e">
        <f>VLOOKUP(AC551,'TAGIHAN TIV (QTY)'!L:S,8,FALSE)</f>
        <v>#N/A</v>
      </c>
      <c r="AI551" s="32">
        <f>VLOOKUP(A551&amp;P551,[1]HARGA!C:D,2,0)*Q551</f>
        <v>17020800</v>
      </c>
      <c r="AJ551" s="32">
        <f>VLOOKUP(A551&amp;P551,[1]HARGA!C:D,2,0)*W551</f>
        <v>0</v>
      </c>
      <c r="AK551" s="32">
        <f>VLOOKUP(A551&amp;P551,[1]HARGA!C:D,2,0)*AB551</f>
        <v>0</v>
      </c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>
        <v>4</v>
      </c>
    </row>
    <row r="552" spans="1:55" hidden="1" x14ac:dyDescent="0.35">
      <c r="A552" s="22" t="s">
        <v>61</v>
      </c>
      <c r="B552" s="22" t="s">
        <v>52</v>
      </c>
      <c r="C552" s="23">
        <v>21100100313</v>
      </c>
      <c r="D552" s="22" t="s">
        <v>68</v>
      </c>
      <c r="E552" s="22" t="s">
        <v>1037</v>
      </c>
      <c r="F552" s="22" t="s">
        <v>1038</v>
      </c>
      <c r="G552" s="22">
        <v>5041791051</v>
      </c>
      <c r="H552" s="22" t="s">
        <v>56</v>
      </c>
      <c r="I552" s="22" t="s">
        <v>1039</v>
      </c>
      <c r="J552" s="24">
        <v>44473</v>
      </c>
      <c r="K552" s="22">
        <v>1728</v>
      </c>
      <c r="L552" s="22" t="s">
        <v>108</v>
      </c>
      <c r="M552" s="22" t="s">
        <v>108</v>
      </c>
      <c r="N552" s="25" t="s">
        <v>1040</v>
      </c>
      <c r="O552" s="26">
        <v>44474</v>
      </c>
      <c r="P552" s="27" t="s">
        <v>60</v>
      </c>
      <c r="Q552" s="22">
        <v>1728</v>
      </c>
      <c r="R552" s="28" t="s">
        <v>56</v>
      </c>
      <c r="S552" s="22" t="s">
        <v>56</v>
      </c>
      <c r="T552" s="28" t="s">
        <v>56</v>
      </c>
      <c r="U552" s="28">
        <v>0</v>
      </c>
      <c r="V552" s="28">
        <v>0</v>
      </c>
      <c r="W552" s="28">
        <v>0</v>
      </c>
      <c r="X552" s="28" t="s">
        <v>56</v>
      </c>
      <c r="Y552" s="22" t="s">
        <v>56</v>
      </c>
      <c r="Z552" s="29" t="s">
        <v>56</v>
      </c>
      <c r="AA552" s="29" t="s">
        <v>56</v>
      </c>
      <c r="AB552" s="28">
        <v>0</v>
      </c>
      <c r="AC552" s="28" t="s">
        <v>56</v>
      </c>
      <c r="AD552" s="64" t="s">
        <v>56</v>
      </c>
      <c r="AE552" s="65" t="s">
        <v>56</v>
      </c>
      <c r="AF552" s="31" t="str">
        <f>VLOOKUP(G552,'TAGIHAN TIV (QTY)'!L:S,8,FALSE)</f>
        <v>8276766666</v>
      </c>
      <c r="AG552" s="31" t="e">
        <f>VLOOKUP(T552,'TAGIHAN TIV (QTY)'!L:S,8,FALSE)</f>
        <v>#N/A</v>
      </c>
      <c r="AH552" s="31" t="e">
        <f>VLOOKUP(AC552,'TAGIHAN TIV (QTY)'!L:S,8,FALSE)</f>
        <v>#N/A</v>
      </c>
      <c r="AI552" s="32">
        <f>VLOOKUP(A552&amp;P552,[1]HARGA!C:D,2,0)*Q552</f>
        <v>51840000</v>
      </c>
      <c r="AJ552" s="32">
        <f>VLOOKUP(A552&amp;P552,[1]HARGA!C:D,2,0)*W552</f>
        <v>0</v>
      </c>
      <c r="AK552" s="32">
        <f>VLOOKUP(A552&amp;P552,[1]HARGA!C:D,2,0)*AB552</f>
        <v>0</v>
      </c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>
        <v>4</v>
      </c>
    </row>
    <row r="553" spans="1:55" hidden="1" x14ac:dyDescent="0.35">
      <c r="A553" s="22" t="s">
        <v>51</v>
      </c>
      <c r="B553" s="22" t="s">
        <v>52</v>
      </c>
      <c r="C553" s="23" t="s">
        <v>1041</v>
      </c>
      <c r="D553" s="22" t="s">
        <v>68</v>
      </c>
      <c r="E553" s="22" t="s">
        <v>1037</v>
      </c>
      <c r="F553" s="22" t="s">
        <v>1038</v>
      </c>
      <c r="G553" s="22" t="s">
        <v>63</v>
      </c>
      <c r="H553" s="22" t="s">
        <v>56</v>
      </c>
      <c r="I553" s="22" t="s">
        <v>1042</v>
      </c>
      <c r="J553" s="24">
        <v>44473</v>
      </c>
      <c r="K553" s="22">
        <v>0</v>
      </c>
      <c r="L553" s="22" t="s">
        <v>64</v>
      </c>
      <c r="M553" s="22" t="s">
        <v>64</v>
      </c>
      <c r="N553" s="25" t="s">
        <v>56</v>
      </c>
      <c r="O553" s="26" t="s">
        <v>56</v>
      </c>
      <c r="P553" s="27" t="s">
        <v>59</v>
      </c>
      <c r="Q553" s="22">
        <v>0</v>
      </c>
      <c r="R553" s="23">
        <v>21092410538</v>
      </c>
      <c r="S553" s="22" t="s">
        <v>56</v>
      </c>
      <c r="T553" s="22">
        <v>6008052166</v>
      </c>
      <c r="U553" s="22">
        <v>36</v>
      </c>
      <c r="V553" s="28">
        <v>0</v>
      </c>
      <c r="W553" s="22">
        <v>36</v>
      </c>
      <c r="X553" s="33" t="s">
        <v>148</v>
      </c>
      <c r="Y553" s="22" t="s">
        <v>56</v>
      </c>
      <c r="Z553" s="34" t="s">
        <v>1043</v>
      </c>
      <c r="AA553" s="35">
        <v>44470</v>
      </c>
      <c r="AB553" s="22">
        <v>1</v>
      </c>
      <c r="AC553" s="25">
        <v>5041759594</v>
      </c>
      <c r="AD553" s="40" t="s">
        <v>1044</v>
      </c>
      <c r="AE553" s="26">
        <v>44492</v>
      </c>
      <c r="AF553" s="31" t="e">
        <f>VLOOKUP(G553,'TAGIHAN TIV (QTY)'!L:S,8,FALSE)</f>
        <v>#N/A</v>
      </c>
      <c r="AG553" s="31" t="str">
        <f>VLOOKUP(T553,'TAGIHAN TIV (QTY)'!L:S,8,FALSE)</f>
        <v>2050343559</v>
      </c>
      <c r="AH553" s="31" t="str">
        <f>VLOOKUP(AC553,'TAGIHAN TIV (QTY)'!L:S,8,FALSE)</f>
        <v>8276767193</v>
      </c>
      <c r="AI553" s="32">
        <f>VLOOKUP(A553&amp;P553,[1]HARGA!C:D,2,0)*Q553</f>
        <v>0</v>
      </c>
      <c r="AJ553" s="32">
        <f>VLOOKUP(A553&amp;P553,[1]HARGA!C:D,2,0)*W553</f>
        <v>354600</v>
      </c>
      <c r="AK553" s="32">
        <f>VLOOKUP(A553&amp;P553,[1]HARGA!C:D,2,0)*AB553</f>
        <v>9850</v>
      </c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>
        <v>4</v>
      </c>
    </row>
    <row r="554" spans="1:55" hidden="1" x14ac:dyDescent="0.35">
      <c r="A554" s="22" t="s">
        <v>51</v>
      </c>
      <c r="B554" s="22" t="s">
        <v>52</v>
      </c>
      <c r="C554" s="23" t="s">
        <v>1041</v>
      </c>
      <c r="D554" s="22" t="s">
        <v>68</v>
      </c>
      <c r="E554" s="22" t="s">
        <v>1037</v>
      </c>
      <c r="F554" s="22" t="s">
        <v>1038</v>
      </c>
      <c r="G554" s="22" t="s">
        <v>63</v>
      </c>
      <c r="H554" s="22" t="s">
        <v>56</v>
      </c>
      <c r="I554" s="22" t="s">
        <v>1042</v>
      </c>
      <c r="J554" s="24">
        <v>44473</v>
      </c>
      <c r="K554" s="22">
        <v>0</v>
      </c>
      <c r="L554" s="22" t="s">
        <v>64</v>
      </c>
      <c r="M554" s="22" t="s">
        <v>64</v>
      </c>
      <c r="N554" s="25" t="s">
        <v>56</v>
      </c>
      <c r="O554" s="26" t="s">
        <v>56</v>
      </c>
      <c r="P554" s="27" t="s">
        <v>60</v>
      </c>
      <c r="Q554" s="22">
        <v>0</v>
      </c>
      <c r="R554" s="23">
        <v>21092410538</v>
      </c>
      <c r="S554" s="22" t="s">
        <v>56</v>
      </c>
      <c r="T554" s="22">
        <v>6008052166</v>
      </c>
      <c r="U554" s="22">
        <v>1728</v>
      </c>
      <c r="V554" s="28">
        <v>0</v>
      </c>
      <c r="W554" s="22">
        <v>1728</v>
      </c>
      <c r="X554" s="33" t="s">
        <v>148</v>
      </c>
      <c r="Y554" s="22" t="s">
        <v>56</v>
      </c>
      <c r="Z554" s="34" t="s">
        <v>1043</v>
      </c>
      <c r="AA554" s="35">
        <v>44470</v>
      </c>
      <c r="AB554" s="22">
        <v>71</v>
      </c>
      <c r="AC554" s="25">
        <v>5041759594</v>
      </c>
      <c r="AD554" s="40" t="s">
        <v>1044</v>
      </c>
      <c r="AE554" s="26">
        <v>44492</v>
      </c>
      <c r="AF554" s="31" t="e">
        <f>VLOOKUP(G554,'TAGIHAN TIV (QTY)'!L:S,8,FALSE)</f>
        <v>#N/A</v>
      </c>
      <c r="AG554" s="31" t="str">
        <f>VLOOKUP(T554,'TAGIHAN TIV (QTY)'!L:S,8,FALSE)</f>
        <v>2050343559</v>
      </c>
      <c r="AH554" s="31" t="str">
        <f>VLOOKUP(AC554,'TAGIHAN TIV (QTY)'!L:S,8,FALSE)</f>
        <v>8276767193</v>
      </c>
      <c r="AI554" s="32">
        <f>VLOOKUP(A554&amp;P554,[1]HARGA!C:D,2,0)*Q554</f>
        <v>0</v>
      </c>
      <c r="AJ554" s="32">
        <f>VLOOKUP(A554&amp;P554,[1]HARGA!C:D,2,0)*W554</f>
        <v>51840000</v>
      </c>
      <c r="AK554" s="32">
        <f>VLOOKUP(A554&amp;P554,[1]HARGA!C:D,2,0)*AB554</f>
        <v>2130000</v>
      </c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>
        <v>4</v>
      </c>
    </row>
    <row r="555" spans="1:55" hidden="1" x14ac:dyDescent="0.35">
      <c r="A555" s="22" t="s">
        <v>51</v>
      </c>
      <c r="B555" s="22" t="s">
        <v>52</v>
      </c>
      <c r="C555" s="23">
        <v>21100101294</v>
      </c>
      <c r="D555" s="22" t="s">
        <v>68</v>
      </c>
      <c r="E555" s="22" t="s">
        <v>235</v>
      </c>
      <c r="F555" s="22" t="s">
        <v>236</v>
      </c>
      <c r="G555" s="22">
        <v>5041789975</v>
      </c>
      <c r="H555" s="22" t="s">
        <v>56</v>
      </c>
      <c r="I555" s="22" t="s">
        <v>1045</v>
      </c>
      <c r="J555" s="24">
        <v>44473</v>
      </c>
      <c r="K555" s="22">
        <v>1248</v>
      </c>
      <c r="L555" s="22" t="s">
        <v>57</v>
      </c>
      <c r="M555" s="22" t="s">
        <v>57</v>
      </c>
      <c r="N555" s="25" t="s">
        <v>1046</v>
      </c>
      <c r="O555" s="26">
        <v>44474</v>
      </c>
      <c r="P555" s="27" t="s">
        <v>59</v>
      </c>
      <c r="Q555" s="22">
        <v>1248</v>
      </c>
      <c r="R555" s="23">
        <v>21092400974</v>
      </c>
      <c r="S555" s="22" t="s">
        <v>56</v>
      </c>
      <c r="T555" s="22">
        <v>6008037230</v>
      </c>
      <c r="U555" s="22">
        <v>39</v>
      </c>
      <c r="V555" s="28">
        <v>0</v>
      </c>
      <c r="W555" s="22">
        <v>39</v>
      </c>
      <c r="X555" s="33" t="s">
        <v>57</v>
      </c>
      <c r="Y555" s="22" t="s">
        <v>56</v>
      </c>
      <c r="Z555" s="34" t="s">
        <v>1047</v>
      </c>
      <c r="AA555" s="35">
        <v>44471</v>
      </c>
      <c r="AB555" s="22">
        <v>2</v>
      </c>
      <c r="AC555" s="25">
        <v>5041787374</v>
      </c>
      <c r="AD555" s="40" t="s">
        <v>1048</v>
      </c>
      <c r="AE555" s="26">
        <v>44492</v>
      </c>
      <c r="AF555" s="31" t="str">
        <f>VLOOKUP(G555,'TAGIHAN TIV (QTY)'!L:S,8,FALSE)</f>
        <v>8276767193</v>
      </c>
      <c r="AG555" s="31" t="str">
        <f>VLOOKUP(T555,'TAGIHAN TIV (QTY)'!L:S,8,FALSE)</f>
        <v>2050343559</v>
      </c>
      <c r="AH555" s="31" t="str">
        <f>VLOOKUP(AC555,'TAGIHAN TIV (QTY)'!L:S,8,FALSE)</f>
        <v>8276767193</v>
      </c>
      <c r="AI555" s="32">
        <f>VLOOKUP(A555&amp;P555,[1]HARGA!C:D,2,0)*Q555</f>
        <v>12292800</v>
      </c>
      <c r="AJ555" s="32">
        <f>VLOOKUP(A555&amp;P555,[1]HARGA!C:D,2,0)*W555</f>
        <v>384150</v>
      </c>
      <c r="AK555" s="32">
        <f>VLOOKUP(A555&amp;P555,[1]HARGA!C:D,2,0)*AB555</f>
        <v>19700</v>
      </c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>
        <v>4</v>
      </c>
    </row>
    <row r="556" spans="1:55" hidden="1" x14ac:dyDescent="0.35">
      <c r="A556" s="22" t="s">
        <v>51</v>
      </c>
      <c r="B556" s="22" t="s">
        <v>52</v>
      </c>
      <c r="C556" s="23">
        <v>21100101294</v>
      </c>
      <c r="D556" s="22" t="s">
        <v>68</v>
      </c>
      <c r="E556" s="22" t="s">
        <v>235</v>
      </c>
      <c r="F556" s="22" t="s">
        <v>236</v>
      </c>
      <c r="G556" s="22">
        <v>5041789975</v>
      </c>
      <c r="H556" s="22" t="s">
        <v>56</v>
      </c>
      <c r="I556" s="22" t="s">
        <v>1045</v>
      </c>
      <c r="J556" s="24">
        <v>44473</v>
      </c>
      <c r="K556" s="22">
        <v>1248</v>
      </c>
      <c r="L556" s="22" t="s">
        <v>57</v>
      </c>
      <c r="M556" s="22" t="s">
        <v>57</v>
      </c>
      <c r="N556" s="25" t="s">
        <v>1046</v>
      </c>
      <c r="O556" s="26">
        <v>44474</v>
      </c>
      <c r="P556" s="27" t="s">
        <v>60</v>
      </c>
      <c r="Q556" s="22">
        <v>1248</v>
      </c>
      <c r="R556" s="23">
        <v>21092400974</v>
      </c>
      <c r="S556" s="22" t="s">
        <v>56</v>
      </c>
      <c r="T556" s="22">
        <v>6008037230</v>
      </c>
      <c r="U556" s="22">
        <v>1440</v>
      </c>
      <c r="V556" s="28">
        <v>0</v>
      </c>
      <c r="W556" s="22">
        <v>1440</v>
      </c>
      <c r="X556" s="33" t="s">
        <v>57</v>
      </c>
      <c r="Y556" s="22" t="s">
        <v>56</v>
      </c>
      <c r="Z556" s="34" t="s">
        <v>1047</v>
      </c>
      <c r="AA556" s="35">
        <v>44471</v>
      </c>
      <c r="AB556" s="22">
        <v>72</v>
      </c>
      <c r="AC556" s="25">
        <v>5041787374</v>
      </c>
      <c r="AD556" s="40" t="s">
        <v>1048</v>
      </c>
      <c r="AE556" s="26">
        <v>44492</v>
      </c>
      <c r="AF556" s="31" t="str">
        <f>VLOOKUP(G556,'TAGIHAN TIV (QTY)'!L:S,8,FALSE)</f>
        <v>8276767193</v>
      </c>
      <c r="AG556" s="31" t="str">
        <f>VLOOKUP(T556,'TAGIHAN TIV (QTY)'!L:S,8,FALSE)</f>
        <v>2050343559</v>
      </c>
      <c r="AH556" s="31" t="str">
        <f>VLOOKUP(AC556,'TAGIHAN TIV (QTY)'!L:S,8,FALSE)</f>
        <v>8276767193</v>
      </c>
      <c r="AI556" s="32">
        <f>VLOOKUP(A556&amp;P556,[1]HARGA!C:D,2,0)*Q556</f>
        <v>37440000</v>
      </c>
      <c r="AJ556" s="32">
        <f>VLOOKUP(A556&amp;P556,[1]HARGA!C:D,2,0)*W556</f>
        <v>43200000</v>
      </c>
      <c r="AK556" s="32">
        <f>VLOOKUP(A556&amp;P556,[1]HARGA!C:D,2,0)*AB556</f>
        <v>2160000</v>
      </c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>
        <v>4</v>
      </c>
    </row>
    <row r="557" spans="1:55" hidden="1" x14ac:dyDescent="0.35">
      <c r="A557" s="22" t="s">
        <v>61</v>
      </c>
      <c r="B557" s="22" t="s">
        <v>52</v>
      </c>
      <c r="C557" s="23">
        <v>21100100293</v>
      </c>
      <c r="D557" s="22" t="s">
        <v>68</v>
      </c>
      <c r="E557" s="22" t="s">
        <v>941</v>
      </c>
      <c r="F557" s="22" t="s">
        <v>942</v>
      </c>
      <c r="G557" s="22">
        <v>5041726754</v>
      </c>
      <c r="H557" s="22" t="s">
        <v>56</v>
      </c>
      <c r="I557" s="22" t="s">
        <v>1049</v>
      </c>
      <c r="J557" s="24">
        <v>44473</v>
      </c>
      <c r="K557" s="22">
        <v>1152</v>
      </c>
      <c r="L557" s="22" t="s">
        <v>72</v>
      </c>
      <c r="M557" s="22" t="s">
        <v>72</v>
      </c>
      <c r="N557" s="25" t="s">
        <v>1050</v>
      </c>
      <c r="O557" s="26">
        <v>44474</v>
      </c>
      <c r="P557" s="27" t="s">
        <v>59</v>
      </c>
      <c r="Q557" s="22">
        <v>1152</v>
      </c>
      <c r="R557" s="23">
        <v>21100100308</v>
      </c>
      <c r="S557" s="22" t="s">
        <v>56</v>
      </c>
      <c r="T557" s="22">
        <v>6008051657</v>
      </c>
      <c r="U557" s="22">
        <v>15</v>
      </c>
      <c r="V557" s="28">
        <v>0</v>
      </c>
      <c r="W557" s="22">
        <v>15</v>
      </c>
      <c r="X557" s="33" t="s">
        <v>72</v>
      </c>
      <c r="Y557" s="22" t="s">
        <v>56</v>
      </c>
      <c r="Z557" s="34" t="s">
        <v>1051</v>
      </c>
      <c r="AA557" s="35">
        <v>44473</v>
      </c>
      <c r="AB557" s="22">
        <v>0</v>
      </c>
      <c r="AC557" s="25">
        <v>5041796166</v>
      </c>
      <c r="AD557" s="40" t="s">
        <v>1052</v>
      </c>
      <c r="AE557" s="26">
        <v>44496</v>
      </c>
      <c r="AF557" s="31" t="str">
        <f>VLOOKUP(G557,'TAGIHAN TIV (QTY)'!L:S,8,FALSE)</f>
        <v>8276766666</v>
      </c>
      <c r="AG557" s="31" t="str">
        <f>VLOOKUP(T557,'TAGIHAN TIV (QTY)'!L:S,8,FALSE)</f>
        <v>2050343532</v>
      </c>
      <c r="AH557" s="31" t="str">
        <f>VLOOKUP(AC557,'TAGIHAN TIV (QTY)'!L:S,8,FALSE)</f>
        <v>8276766666</v>
      </c>
      <c r="AI557" s="32">
        <f>VLOOKUP(A557&amp;P557,[1]HARGA!C:D,2,0)*Q557</f>
        <v>11347200</v>
      </c>
      <c r="AJ557" s="32">
        <f>VLOOKUP(A557&amp;P557,[1]HARGA!C:D,2,0)*W557</f>
        <v>147750</v>
      </c>
      <c r="AK557" s="32">
        <f>VLOOKUP(A557&amp;P557,[1]HARGA!C:D,2,0)*AB557</f>
        <v>0</v>
      </c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>
        <v>4</v>
      </c>
    </row>
    <row r="558" spans="1:55" hidden="1" x14ac:dyDescent="0.35">
      <c r="A558" s="22" t="s">
        <v>61</v>
      </c>
      <c r="B558" s="22" t="s">
        <v>52</v>
      </c>
      <c r="C558" s="23">
        <v>21100100293</v>
      </c>
      <c r="D558" s="22" t="s">
        <v>68</v>
      </c>
      <c r="E558" s="22" t="s">
        <v>941</v>
      </c>
      <c r="F558" s="22" t="s">
        <v>942</v>
      </c>
      <c r="G558" s="22">
        <v>5041726754</v>
      </c>
      <c r="H558" s="22" t="s">
        <v>56</v>
      </c>
      <c r="I558" s="22" t="s">
        <v>1049</v>
      </c>
      <c r="J558" s="24">
        <v>44473</v>
      </c>
      <c r="K558" s="22">
        <v>1152</v>
      </c>
      <c r="L558" s="22" t="s">
        <v>72</v>
      </c>
      <c r="M558" s="22" t="s">
        <v>72</v>
      </c>
      <c r="N558" s="25" t="s">
        <v>1050</v>
      </c>
      <c r="O558" s="26">
        <v>44474</v>
      </c>
      <c r="P558" s="27" t="s">
        <v>60</v>
      </c>
      <c r="Q558" s="22">
        <v>1152</v>
      </c>
      <c r="R558" s="23">
        <v>21100100308</v>
      </c>
      <c r="S558" s="22" t="s">
        <v>56</v>
      </c>
      <c r="T558" s="22">
        <v>6008051657</v>
      </c>
      <c r="U558" s="22">
        <v>1152</v>
      </c>
      <c r="V558" s="28">
        <v>0</v>
      </c>
      <c r="W558" s="22">
        <v>1152</v>
      </c>
      <c r="X558" s="33" t="s">
        <v>72</v>
      </c>
      <c r="Y558" s="22" t="s">
        <v>56</v>
      </c>
      <c r="Z558" s="34" t="s">
        <v>1051</v>
      </c>
      <c r="AA558" s="35">
        <v>44473</v>
      </c>
      <c r="AB558" s="22">
        <v>30</v>
      </c>
      <c r="AC558" s="25">
        <v>5041796166</v>
      </c>
      <c r="AD558" s="40" t="s">
        <v>1052</v>
      </c>
      <c r="AE558" s="26">
        <v>44496</v>
      </c>
      <c r="AF558" s="31" t="str">
        <f>VLOOKUP(G558,'TAGIHAN TIV (QTY)'!L:S,8,FALSE)</f>
        <v>8276766666</v>
      </c>
      <c r="AG558" s="31" t="str">
        <f>VLOOKUP(T558,'TAGIHAN TIV (QTY)'!L:S,8,FALSE)</f>
        <v>2050343532</v>
      </c>
      <c r="AH558" s="31" t="str">
        <f>VLOOKUP(AC558,'TAGIHAN TIV (QTY)'!L:S,8,FALSE)</f>
        <v>8276766666</v>
      </c>
      <c r="AI558" s="32">
        <f>VLOOKUP(A558&amp;P558,[1]HARGA!C:D,2,0)*Q558</f>
        <v>34560000</v>
      </c>
      <c r="AJ558" s="32">
        <f>VLOOKUP(A558&amp;P558,[1]HARGA!C:D,2,0)*W558</f>
        <v>34560000</v>
      </c>
      <c r="AK558" s="32">
        <f>VLOOKUP(A558&amp;P558,[1]HARGA!C:D,2,0)*AB558</f>
        <v>900000</v>
      </c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>
        <v>4</v>
      </c>
    </row>
    <row r="559" spans="1:55" hidden="1" x14ac:dyDescent="0.35">
      <c r="A559" s="22" t="s">
        <v>61</v>
      </c>
      <c r="B559" s="22" t="s">
        <v>52</v>
      </c>
      <c r="C559" s="23">
        <v>21100100293</v>
      </c>
      <c r="D559" s="22" t="s">
        <v>68</v>
      </c>
      <c r="E559" s="22" t="s">
        <v>941</v>
      </c>
      <c r="F559" s="22" t="s">
        <v>942</v>
      </c>
      <c r="G559" s="22">
        <v>5041726754</v>
      </c>
      <c r="H559" s="22" t="s">
        <v>56</v>
      </c>
      <c r="I559" s="22" t="s">
        <v>1049</v>
      </c>
      <c r="J559" s="24">
        <v>44473</v>
      </c>
      <c r="K559" s="22">
        <v>24</v>
      </c>
      <c r="L559" s="22" t="s">
        <v>72</v>
      </c>
      <c r="M559" s="22" t="s">
        <v>72</v>
      </c>
      <c r="N559" s="25" t="s">
        <v>1050</v>
      </c>
      <c r="O559" s="26">
        <v>44474</v>
      </c>
      <c r="P559" s="27" t="s">
        <v>76</v>
      </c>
      <c r="Q559" s="22">
        <v>24</v>
      </c>
      <c r="R559" s="23">
        <v>21100100308</v>
      </c>
      <c r="S559" s="22" t="s">
        <v>56</v>
      </c>
      <c r="T559" s="22">
        <v>6008051657</v>
      </c>
      <c r="U559" s="22">
        <v>24</v>
      </c>
      <c r="V559" s="28">
        <v>0</v>
      </c>
      <c r="W559" s="22">
        <v>24</v>
      </c>
      <c r="X559" s="33" t="s">
        <v>72</v>
      </c>
      <c r="Y559" s="22" t="s">
        <v>56</v>
      </c>
      <c r="Z559" s="34" t="s">
        <v>1051</v>
      </c>
      <c r="AA559" s="35">
        <v>44473</v>
      </c>
      <c r="AB559" s="22">
        <v>0</v>
      </c>
      <c r="AC559" s="25">
        <v>5041796166</v>
      </c>
      <c r="AD559" s="40" t="s">
        <v>1052</v>
      </c>
      <c r="AE559" s="26">
        <v>44496</v>
      </c>
      <c r="AF559" s="31" t="str">
        <f>VLOOKUP(G559,'TAGIHAN TIV (QTY)'!L:S,8,FALSE)</f>
        <v>8276766666</v>
      </c>
      <c r="AG559" s="31" t="str">
        <f>VLOOKUP(T559,'TAGIHAN TIV (QTY)'!L:S,8,FALSE)</f>
        <v>2050343532</v>
      </c>
      <c r="AH559" s="31" t="str">
        <f>VLOOKUP(AC559,'TAGIHAN TIV (QTY)'!L:S,8,FALSE)</f>
        <v>8276766666</v>
      </c>
      <c r="AI559" s="32">
        <f>VLOOKUP(A559&amp;P559,[1]HARGA!C:D,2,0)*Q559</f>
        <v>0</v>
      </c>
      <c r="AJ559" s="32">
        <f>VLOOKUP(A559&amp;P559,[1]HARGA!C:D,2,0)*W559</f>
        <v>0</v>
      </c>
      <c r="AK559" s="32">
        <f>VLOOKUP(A559&amp;P559,[1]HARGA!C:D,2,0)*AB559</f>
        <v>0</v>
      </c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>
        <v>4</v>
      </c>
    </row>
    <row r="560" spans="1:55" hidden="1" x14ac:dyDescent="0.35">
      <c r="A560" s="22" t="s">
        <v>61</v>
      </c>
      <c r="B560" s="22" t="s">
        <v>52</v>
      </c>
      <c r="C560" s="23">
        <v>21100100311</v>
      </c>
      <c r="D560" s="22" t="s">
        <v>68</v>
      </c>
      <c r="E560" s="22" t="s">
        <v>1053</v>
      </c>
      <c r="F560" s="22" t="s">
        <v>1054</v>
      </c>
      <c r="G560" s="22">
        <v>5041779510</v>
      </c>
      <c r="H560" s="22" t="s">
        <v>56</v>
      </c>
      <c r="I560" s="22" t="s">
        <v>1055</v>
      </c>
      <c r="J560" s="24">
        <v>44473</v>
      </c>
      <c r="K560" s="22">
        <v>1344</v>
      </c>
      <c r="L560" s="22" t="s">
        <v>72</v>
      </c>
      <c r="M560" s="22" t="s">
        <v>72</v>
      </c>
      <c r="N560" s="25" t="s">
        <v>1056</v>
      </c>
      <c r="O560" s="26">
        <v>44474</v>
      </c>
      <c r="P560" s="27" t="s">
        <v>59</v>
      </c>
      <c r="Q560" s="22">
        <v>1344</v>
      </c>
      <c r="R560" s="23">
        <v>21092400655</v>
      </c>
      <c r="S560" s="22" t="s">
        <v>56</v>
      </c>
      <c r="T560" s="22">
        <v>6008051416</v>
      </c>
      <c r="U560" s="22">
        <v>23</v>
      </c>
      <c r="V560" s="28">
        <v>0</v>
      </c>
      <c r="W560" s="22">
        <v>23</v>
      </c>
      <c r="X560" s="33" t="s">
        <v>88</v>
      </c>
      <c r="Y560" s="22" t="s">
        <v>56</v>
      </c>
      <c r="Z560" s="34" t="s">
        <v>1057</v>
      </c>
      <c r="AA560" s="35">
        <v>44468</v>
      </c>
      <c r="AB560" s="22">
        <v>0</v>
      </c>
      <c r="AC560" s="25">
        <v>5041786423</v>
      </c>
      <c r="AD560" s="40" t="s">
        <v>1058</v>
      </c>
      <c r="AE560" s="26">
        <v>44491</v>
      </c>
      <c r="AF560" s="31" t="str">
        <f>VLOOKUP(G560,'TAGIHAN TIV (QTY)'!L:S,8,FALSE)</f>
        <v>8276766666</v>
      </c>
      <c r="AG560" s="31" t="str">
        <f>VLOOKUP(T560,'TAGIHAN TIV (QTY)'!L:S,8,FALSE)</f>
        <v>2050343532</v>
      </c>
      <c r="AH560" s="31" t="str">
        <f>VLOOKUP(AC560,'TAGIHAN TIV (QTY)'!L:S,8,FALSE)</f>
        <v>8276766666</v>
      </c>
      <c r="AI560" s="32">
        <f>VLOOKUP(A560&amp;P560,[1]HARGA!C:D,2,0)*Q560</f>
        <v>13238400</v>
      </c>
      <c r="AJ560" s="32">
        <f>VLOOKUP(A560&amp;P560,[1]HARGA!C:D,2,0)*W560</f>
        <v>226550</v>
      </c>
      <c r="AK560" s="32">
        <f>VLOOKUP(A560&amp;P560,[1]HARGA!C:D,2,0)*AB560</f>
        <v>0</v>
      </c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>
        <v>4</v>
      </c>
    </row>
    <row r="561" spans="1:55" hidden="1" x14ac:dyDescent="0.35">
      <c r="A561" s="22" t="s">
        <v>61</v>
      </c>
      <c r="B561" s="22" t="s">
        <v>52</v>
      </c>
      <c r="C561" s="23">
        <v>21100100311</v>
      </c>
      <c r="D561" s="22" t="s">
        <v>68</v>
      </c>
      <c r="E561" s="22" t="s">
        <v>1053</v>
      </c>
      <c r="F561" s="22" t="s">
        <v>1054</v>
      </c>
      <c r="G561" s="22">
        <v>5041779510</v>
      </c>
      <c r="H561" s="22" t="s">
        <v>56</v>
      </c>
      <c r="I561" s="22" t="s">
        <v>1055</v>
      </c>
      <c r="J561" s="24">
        <v>44473</v>
      </c>
      <c r="K561" s="22">
        <v>1344</v>
      </c>
      <c r="L561" s="22" t="s">
        <v>72</v>
      </c>
      <c r="M561" s="22" t="s">
        <v>72</v>
      </c>
      <c r="N561" s="25" t="s">
        <v>1056</v>
      </c>
      <c r="O561" s="26">
        <v>44474</v>
      </c>
      <c r="P561" s="27" t="s">
        <v>60</v>
      </c>
      <c r="Q561" s="22">
        <v>1344</v>
      </c>
      <c r="R561" s="23">
        <v>21092400655</v>
      </c>
      <c r="S561" s="22" t="s">
        <v>56</v>
      </c>
      <c r="T561" s="22">
        <v>6008051416</v>
      </c>
      <c r="U561" s="22">
        <v>1344</v>
      </c>
      <c r="V561" s="28">
        <v>0</v>
      </c>
      <c r="W561" s="22">
        <v>1344</v>
      </c>
      <c r="X561" s="33" t="s">
        <v>88</v>
      </c>
      <c r="Y561" s="22" t="s">
        <v>56</v>
      </c>
      <c r="Z561" s="34" t="s">
        <v>1057</v>
      </c>
      <c r="AA561" s="35">
        <v>44468</v>
      </c>
      <c r="AB561" s="22">
        <v>35</v>
      </c>
      <c r="AC561" s="25">
        <v>5041786423</v>
      </c>
      <c r="AD561" s="40" t="s">
        <v>1058</v>
      </c>
      <c r="AE561" s="26">
        <v>44491</v>
      </c>
      <c r="AF561" s="31" t="str">
        <f>VLOOKUP(G561,'TAGIHAN TIV (QTY)'!L:S,8,FALSE)</f>
        <v>8276766666</v>
      </c>
      <c r="AG561" s="31" t="str">
        <f>VLOOKUP(T561,'TAGIHAN TIV (QTY)'!L:S,8,FALSE)</f>
        <v>2050343532</v>
      </c>
      <c r="AH561" s="31" t="str">
        <f>VLOOKUP(AC561,'TAGIHAN TIV (QTY)'!L:S,8,FALSE)</f>
        <v>8276766666</v>
      </c>
      <c r="AI561" s="32">
        <f>VLOOKUP(A561&amp;P561,[1]HARGA!C:D,2,0)*Q561</f>
        <v>40320000</v>
      </c>
      <c r="AJ561" s="32">
        <f>VLOOKUP(A561&amp;P561,[1]HARGA!C:D,2,0)*W561</f>
        <v>40320000</v>
      </c>
      <c r="AK561" s="32">
        <f>VLOOKUP(A561&amp;P561,[1]HARGA!C:D,2,0)*AB561</f>
        <v>1050000</v>
      </c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>
        <v>4</v>
      </c>
    </row>
    <row r="562" spans="1:55" hidden="1" x14ac:dyDescent="0.35">
      <c r="A562" s="22" t="s">
        <v>61</v>
      </c>
      <c r="B562" s="22" t="s">
        <v>52</v>
      </c>
      <c r="C562" s="23">
        <v>21100100311</v>
      </c>
      <c r="D562" s="22" t="s">
        <v>68</v>
      </c>
      <c r="E562" s="22" t="s">
        <v>1053</v>
      </c>
      <c r="F562" s="22" t="s">
        <v>1054</v>
      </c>
      <c r="G562" s="22">
        <v>5041779510</v>
      </c>
      <c r="H562" s="22" t="s">
        <v>56</v>
      </c>
      <c r="I562" s="22" t="s">
        <v>1055</v>
      </c>
      <c r="J562" s="24">
        <v>44473</v>
      </c>
      <c r="K562" s="22">
        <v>28</v>
      </c>
      <c r="L562" s="22" t="s">
        <v>72</v>
      </c>
      <c r="M562" s="22" t="s">
        <v>72</v>
      </c>
      <c r="N562" s="25" t="s">
        <v>1056</v>
      </c>
      <c r="O562" s="26">
        <v>44474</v>
      </c>
      <c r="P562" s="27" t="s">
        <v>76</v>
      </c>
      <c r="Q562" s="22">
        <v>28</v>
      </c>
      <c r="R562" s="23">
        <v>21092400655</v>
      </c>
      <c r="S562" s="22" t="s">
        <v>56</v>
      </c>
      <c r="T562" s="22">
        <v>6008051416</v>
      </c>
      <c r="U562" s="22">
        <v>28</v>
      </c>
      <c r="V562" s="28">
        <v>0</v>
      </c>
      <c r="W562" s="22">
        <v>28</v>
      </c>
      <c r="X562" s="33" t="s">
        <v>88</v>
      </c>
      <c r="Y562" s="22" t="s">
        <v>56</v>
      </c>
      <c r="Z562" s="34" t="s">
        <v>1057</v>
      </c>
      <c r="AA562" s="35">
        <v>44468</v>
      </c>
      <c r="AB562" s="22">
        <v>0</v>
      </c>
      <c r="AC562" s="25">
        <v>5041786423</v>
      </c>
      <c r="AD562" s="40" t="s">
        <v>1058</v>
      </c>
      <c r="AE562" s="26">
        <v>44491</v>
      </c>
      <c r="AF562" s="31" t="str">
        <f>VLOOKUP(G562,'TAGIHAN TIV (QTY)'!L:S,8,FALSE)</f>
        <v>8276766666</v>
      </c>
      <c r="AG562" s="31" t="str">
        <f>VLOOKUP(T562,'TAGIHAN TIV (QTY)'!L:S,8,FALSE)</f>
        <v>2050343532</v>
      </c>
      <c r="AH562" s="31" t="str">
        <f>VLOOKUP(AC562,'TAGIHAN TIV (QTY)'!L:S,8,FALSE)</f>
        <v>8276766666</v>
      </c>
      <c r="AI562" s="32">
        <f>VLOOKUP(A562&amp;P562,[1]HARGA!C:D,2,0)*Q562</f>
        <v>0</v>
      </c>
      <c r="AJ562" s="32">
        <f>VLOOKUP(A562&amp;P562,[1]HARGA!C:D,2,0)*W562</f>
        <v>0</v>
      </c>
      <c r="AK562" s="32">
        <f>VLOOKUP(A562&amp;P562,[1]HARGA!C:D,2,0)*AB562</f>
        <v>0</v>
      </c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>
        <v>4</v>
      </c>
    </row>
    <row r="563" spans="1:55" hidden="1" x14ac:dyDescent="0.35">
      <c r="A563" s="22" t="s">
        <v>61</v>
      </c>
      <c r="B563" s="22" t="s">
        <v>52</v>
      </c>
      <c r="C563" s="23">
        <v>21100100296</v>
      </c>
      <c r="D563" s="22" t="s">
        <v>84</v>
      </c>
      <c r="E563" s="22" t="s">
        <v>85</v>
      </c>
      <c r="F563" s="22" t="s">
        <v>86</v>
      </c>
      <c r="G563" s="22">
        <v>5041797121</v>
      </c>
      <c r="H563" s="22" t="s">
        <v>56</v>
      </c>
      <c r="I563" s="22" t="s">
        <v>1059</v>
      </c>
      <c r="J563" s="24">
        <v>44473</v>
      </c>
      <c r="K563" s="22">
        <v>960</v>
      </c>
      <c r="L563" s="22" t="s">
        <v>88</v>
      </c>
      <c r="M563" s="22" t="s">
        <v>88</v>
      </c>
      <c r="N563" s="25" t="s">
        <v>1060</v>
      </c>
      <c r="O563" s="26">
        <v>44474</v>
      </c>
      <c r="P563" s="27" t="s">
        <v>59</v>
      </c>
      <c r="Q563" s="22">
        <v>960</v>
      </c>
      <c r="R563" s="23">
        <v>21092400535</v>
      </c>
      <c r="S563" s="22" t="s">
        <v>56</v>
      </c>
      <c r="T563" s="22">
        <v>6008052377</v>
      </c>
      <c r="U563" s="22">
        <v>12</v>
      </c>
      <c r="V563" s="28">
        <v>0</v>
      </c>
      <c r="W563" s="22">
        <v>12</v>
      </c>
      <c r="X563" s="33" t="s">
        <v>88</v>
      </c>
      <c r="Y563" s="22" t="s">
        <v>56</v>
      </c>
      <c r="Z563" s="34" t="s">
        <v>1061</v>
      </c>
      <c r="AA563" s="35">
        <v>44473</v>
      </c>
      <c r="AB563" s="22">
        <v>0</v>
      </c>
      <c r="AC563" s="25">
        <v>5041792883</v>
      </c>
      <c r="AD563" s="40" t="s">
        <v>1062</v>
      </c>
      <c r="AE563" s="26">
        <v>44496</v>
      </c>
      <c r="AF563" s="31" t="str">
        <f>VLOOKUP(G563,'TAGIHAN TIV (QTY)'!L:S,8,FALSE)</f>
        <v>8276766666</v>
      </c>
      <c r="AG563" s="31" t="str">
        <f>VLOOKUP(T563,'TAGIHAN TIV (QTY)'!L:S,8,FALSE)</f>
        <v>2050343532</v>
      </c>
      <c r="AH563" s="31" t="str">
        <f>VLOOKUP(AC563,'TAGIHAN TIV (QTY)'!L:S,8,FALSE)</f>
        <v>8276766666</v>
      </c>
      <c r="AI563" s="32">
        <f>VLOOKUP(A563&amp;P563,[1]HARGA!C:D,2,0)*Q563</f>
        <v>9456000</v>
      </c>
      <c r="AJ563" s="32">
        <f>VLOOKUP(A563&amp;P563,[1]HARGA!C:D,2,0)*W563</f>
        <v>118200</v>
      </c>
      <c r="AK563" s="32">
        <f>VLOOKUP(A563&amp;P563,[1]HARGA!C:D,2,0)*AB563</f>
        <v>0</v>
      </c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>
        <v>4</v>
      </c>
    </row>
    <row r="564" spans="1:55" hidden="1" x14ac:dyDescent="0.35">
      <c r="A564" s="22" t="s">
        <v>61</v>
      </c>
      <c r="B564" s="22" t="s">
        <v>52</v>
      </c>
      <c r="C564" s="23">
        <v>21100100296</v>
      </c>
      <c r="D564" s="22" t="s">
        <v>84</v>
      </c>
      <c r="E564" s="22" t="s">
        <v>85</v>
      </c>
      <c r="F564" s="22" t="s">
        <v>86</v>
      </c>
      <c r="G564" s="22">
        <v>5041797121</v>
      </c>
      <c r="H564" s="22" t="s">
        <v>56</v>
      </c>
      <c r="I564" s="22" t="s">
        <v>1059</v>
      </c>
      <c r="J564" s="24">
        <v>44473</v>
      </c>
      <c r="K564" s="22">
        <v>960</v>
      </c>
      <c r="L564" s="22" t="s">
        <v>88</v>
      </c>
      <c r="M564" s="22" t="s">
        <v>88</v>
      </c>
      <c r="N564" s="25" t="s">
        <v>1060</v>
      </c>
      <c r="O564" s="26">
        <v>44474</v>
      </c>
      <c r="P564" s="27" t="s">
        <v>60</v>
      </c>
      <c r="Q564" s="22">
        <v>960</v>
      </c>
      <c r="R564" s="23">
        <v>21092400535</v>
      </c>
      <c r="S564" s="22" t="s">
        <v>56</v>
      </c>
      <c r="T564" s="22">
        <v>6008052377</v>
      </c>
      <c r="U564" s="22">
        <v>960</v>
      </c>
      <c r="V564" s="28">
        <v>0</v>
      </c>
      <c r="W564" s="22">
        <v>960</v>
      </c>
      <c r="X564" s="33" t="s">
        <v>88</v>
      </c>
      <c r="Y564" s="22" t="s">
        <v>56</v>
      </c>
      <c r="Z564" s="34" t="s">
        <v>1061</v>
      </c>
      <c r="AA564" s="35">
        <v>44473</v>
      </c>
      <c r="AB564" s="22">
        <v>30</v>
      </c>
      <c r="AC564" s="25">
        <v>5041792883</v>
      </c>
      <c r="AD564" s="40" t="s">
        <v>1062</v>
      </c>
      <c r="AE564" s="26">
        <v>44496</v>
      </c>
      <c r="AF564" s="31" t="str">
        <f>VLOOKUP(G564,'TAGIHAN TIV (QTY)'!L:S,8,FALSE)</f>
        <v>8276766666</v>
      </c>
      <c r="AG564" s="31" t="str">
        <f>VLOOKUP(T564,'TAGIHAN TIV (QTY)'!L:S,8,FALSE)</f>
        <v>2050343532</v>
      </c>
      <c r="AH564" s="31" t="str">
        <f>VLOOKUP(AC564,'TAGIHAN TIV (QTY)'!L:S,8,FALSE)</f>
        <v>8276766666</v>
      </c>
      <c r="AI564" s="32">
        <f>VLOOKUP(A564&amp;P564,[1]HARGA!C:D,2,0)*Q564</f>
        <v>28800000</v>
      </c>
      <c r="AJ564" s="32">
        <f>VLOOKUP(A564&amp;P564,[1]HARGA!C:D,2,0)*W564</f>
        <v>28800000</v>
      </c>
      <c r="AK564" s="32">
        <f>VLOOKUP(A564&amp;P564,[1]HARGA!C:D,2,0)*AB564</f>
        <v>900000</v>
      </c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>
        <v>4</v>
      </c>
    </row>
    <row r="565" spans="1:55" hidden="1" x14ac:dyDescent="0.35">
      <c r="A565" s="22" t="s">
        <v>61</v>
      </c>
      <c r="B565" s="22" t="s">
        <v>52</v>
      </c>
      <c r="C565" s="23">
        <v>21100100296</v>
      </c>
      <c r="D565" s="22" t="s">
        <v>84</v>
      </c>
      <c r="E565" s="22" t="s">
        <v>85</v>
      </c>
      <c r="F565" s="22" t="s">
        <v>86</v>
      </c>
      <c r="G565" s="22">
        <v>5041797121</v>
      </c>
      <c r="H565" s="22" t="s">
        <v>56</v>
      </c>
      <c r="I565" s="22" t="s">
        <v>1059</v>
      </c>
      <c r="J565" s="24">
        <v>44473</v>
      </c>
      <c r="K565" s="22">
        <v>20</v>
      </c>
      <c r="L565" s="22" t="s">
        <v>88</v>
      </c>
      <c r="M565" s="22" t="s">
        <v>88</v>
      </c>
      <c r="N565" s="25" t="s">
        <v>1060</v>
      </c>
      <c r="O565" s="26">
        <v>44474</v>
      </c>
      <c r="P565" s="27" t="s">
        <v>76</v>
      </c>
      <c r="Q565" s="22">
        <v>20</v>
      </c>
      <c r="R565" s="23">
        <v>21092400535</v>
      </c>
      <c r="S565" s="22" t="s">
        <v>56</v>
      </c>
      <c r="T565" s="22">
        <v>6008052377</v>
      </c>
      <c r="U565" s="22">
        <v>20</v>
      </c>
      <c r="V565" s="28">
        <v>0</v>
      </c>
      <c r="W565" s="22">
        <v>20</v>
      </c>
      <c r="X565" s="33" t="s">
        <v>88</v>
      </c>
      <c r="Y565" s="22" t="s">
        <v>56</v>
      </c>
      <c r="Z565" s="34" t="s">
        <v>1061</v>
      </c>
      <c r="AA565" s="35">
        <v>44473</v>
      </c>
      <c r="AB565" s="22">
        <v>0</v>
      </c>
      <c r="AC565" s="25">
        <v>5041792883</v>
      </c>
      <c r="AD565" s="40" t="s">
        <v>1062</v>
      </c>
      <c r="AE565" s="26">
        <v>44496</v>
      </c>
      <c r="AF565" s="31" t="str">
        <f>VLOOKUP(G565,'TAGIHAN TIV (QTY)'!L:S,8,FALSE)</f>
        <v>8276766666</v>
      </c>
      <c r="AG565" s="31" t="str">
        <f>VLOOKUP(T565,'TAGIHAN TIV (QTY)'!L:S,8,FALSE)</f>
        <v>2050343532</v>
      </c>
      <c r="AH565" s="31" t="str">
        <f>VLOOKUP(AC565,'TAGIHAN TIV (QTY)'!L:S,8,FALSE)</f>
        <v>8276766666</v>
      </c>
      <c r="AI565" s="32">
        <f>VLOOKUP(A565&amp;P565,[1]HARGA!C:D,2,0)*Q565</f>
        <v>0</v>
      </c>
      <c r="AJ565" s="32">
        <f>VLOOKUP(A565&amp;P565,[1]HARGA!C:D,2,0)*W565</f>
        <v>0</v>
      </c>
      <c r="AK565" s="32">
        <f>VLOOKUP(A565&amp;P565,[1]HARGA!C:D,2,0)*AB565</f>
        <v>0</v>
      </c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>
        <v>4</v>
      </c>
    </row>
    <row r="566" spans="1:55" hidden="1" x14ac:dyDescent="0.35">
      <c r="A566" s="22" t="s">
        <v>51</v>
      </c>
      <c r="B566" s="22" t="s">
        <v>52</v>
      </c>
      <c r="C566" s="23">
        <v>21100101279</v>
      </c>
      <c r="D566" s="22" t="s">
        <v>68</v>
      </c>
      <c r="E566" s="22" t="s">
        <v>1063</v>
      </c>
      <c r="F566" s="22" t="s">
        <v>216</v>
      </c>
      <c r="G566" s="22">
        <v>5041795757</v>
      </c>
      <c r="H566" s="22" t="s">
        <v>56</v>
      </c>
      <c r="I566" s="22" t="s">
        <v>1064</v>
      </c>
      <c r="J566" s="24">
        <v>44473</v>
      </c>
      <c r="K566" s="22">
        <v>1344</v>
      </c>
      <c r="L566" s="22" t="s">
        <v>142</v>
      </c>
      <c r="M566" s="22" t="s">
        <v>142</v>
      </c>
      <c r="N566" s="25" t="s">
        <v>1065</v>
      </c>
      <c r="O566" s="26">
        <v>44474</v>
      </c>
      <c r="P566" s="27" t="s">
        <v>59</v>
      </c>
      <c r="Q566" s="22">
        <v>1344</v>
      </c>
      <c r="R566" s="23">
        <v>21092400967</v>
      </c>
      <c r="S566" s="22" t="s">
        <v>56</v>
      </c>
      <c r="T566" s="22">
        <v>6008053803</v>
      </c>
      <c r="U566" s="22">
        <v>0</v>
      </c>
      <c r="V566" s="28">
        <v>0</v>
      </c>
      <c r="W566" s="22">
        <v>0</v>
      </c>
      <c r="X566" s="33" t="s">
        <v>148</v>
      </c>
      <c r="Y566" s="22" t="s">
        <v>56</v>
      </c>
      <c r="Z566" s="34" t="s">
        <v>1066</v>
      </c>
      <c r="AA566" s="35">
        <v>44471</v>
      </c>
      <c r="AB566" s="22">
        <v>0</v>
      </c>
      <c r="AC566" s="25">
        <v>5041793794</v>
      </c>
      <c r="AD566" s="40" t="s">
        <v>1067</v>
      </c>
      <c r="AE566" s="26">
        <v>44496</v>
      </c>
      <c r="AF566" s="31" t="str">
        <f>VLOOKUP(G566,'TAGIHAN TIV (QTY)'!L:S,8,FALSE)</f>
        <v>8276767193</v>
      </c>
      <c r="AG566" s="31" t="str">
        <f>VLOOKUP(T566,'TAGIHAN TIV (QTY)'!L:S,8,FALSE)</f>
        <v>2050343559</v>
      </c>
      <c r="AH566" s="31" t="str">
        <f>VLOOKUP(AC566,'TAGIHAN TIV (QTY)'!L:S,8,FALSE)</f>
        <v>8276767193</v>
      </c>
      <c r="AI566" s="32">
        <f>VLOOKUP(A566&amp;P566,[1]HARGA!C:D,2,0)*Q566</f>
        <v>13238400</v>
      </c>
      <c r="AJ566" s="32">
        <f>VLOOKUP(A566&amp;P566,[1]HARGA!C:D,2,0)*W566</f>
        <v>0</v>
      </c>
      <c r="AK566" s="32">
        <f>VLOOKUP(A566&amp;P566,[1]HARGA!C:D,2,0)*AB566</f>
        <v>0</v>
      </c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>
        <v>4</v>
      </c>
    </row>
    <row r="567" spans="1:55" hidden="1" x14ac:dyDescent="0.35">
      <c r="A567" s="22" t="s">
        <v>51</v>
      </c>
      <c r="B567" s="22" t="s">
        <v>52</v>
      </c>
      <c r="C567" s="23">
        <v>21100101279</v>
      </c>
      <c r="D567" s="22" t="s">
        <v>68</v>
      </c>
      <c r="E567" s="22" t="s">
        <v>1063</v>
      </c>
      <c r="F567" s="22" t="s">
        <v>216</v>
      </c>
      <c r="G567" s="22">
        <v>5041795757</v>
      </c>
      <c r="H567" s="22" t="s">
        <v>56</v>
      </c>
      <c r="I567" s="22" t="s">
        <v>1064</v>
      </c>
      <c r="J567" s="24">
        <v>44473</v>
      </c>
      <c r="K567" s="22">
        <v>1344</v>
      </c>
      <c r="L567" s="22" t="s">
        <v>142</v>
      </c>
      <c r="M567" s="22" t="s">
        <v>142</v>
      </c>
      <c r="N567" s="25" t="s">
        <v>1065</v>
      </c>
      <c r="O567" s="26">
        <v>44474</v>
      </c>
      <c r="P567" s="27" t="s">
        <v>60</v>
      </c>
      <c r="Q567" s="22">
        <v>1344</v>
      </c>
      <c r="R567" s="23">
        <v>21092400967</v>
      </c>
      <c r="S567" s="22" t="s">
        <v>56</v>
      </c>
      <c r="T567" s="22">
        <v>6008053803</v>
      </c>
      <c r="U567" s="22">
        <v>1344</v>
      </c>
      <c r="V567" s="28">
        <v>0</v>
      </c>
      <c r="W567" s="22">
        <v>1344</v>
      </c>
      <c r="X567" s="33" t="s">
        <v>148</v>
      </c>
      <c r="Y567" s="22" t="s">
        <v>56</v>
      </c>
      <c r="Z567" s="34" t="s">
        <v>1066</v>
      </c>
      <c r="AA567" s="35">
        <v>44471</v>
      </c>
      <c r="AB567" s="22">
        <v>50</v>
      </c>
      <c r="AC567" s="25">
        <v>5041793794</v>
      </c>
      <c r="AD567" s="40" t="s">
        <v>1067</v>
      </c>
      <c r="AE567" s="26">
        <v>44496</v>
      </c>
      <c r="AF567" s="31" t="str">
        <f>VLOOKUP(G567,'TAGIHAN TIV (QTY)'!L:S,8,FALSE)</f>
        <v>8276767193</v>
      </c>
      <c r="AG567" s="31" t="str">
        <f>VLOOKUP(T567,'TAGIHAN TIV (QTY)'!L:S,8,FALSE)</f>
        <v>2050343559</v>
      </c>
      <c r="AH567" s="31" t="str">
        <f>VLOOKUP(AC567,'TAGIHAN TIV (QTY)'!L:S,8,FALSE)</f>
        <v>8276767193</v>
      </c>
      <c r="AI567" s="32">
        <f>VLOOKUP(A567&amp;P567,[1]HARGA!C:D,2,0)*Q567</f>
        <v>40320000</v>
      </c>
      <c r="AJ567" s="32">
        <f>VLOOKUP(A567&amp;P567,[1]HARGA!C:D,2,0)*W567</f>
        <v>40320000</v>
      </c>
      <c r="AK567" s="32">
        <f>VLOOKUP(A567&amp;P567,[1]HARGA!C:D,2,0)*AB567</f>
        <v>1500000</v>
      </c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>
        <v>4</v>
      </c>
    </row>
    <row r="568" spans="1:55" hidden="1" x14ac:dyDescent="0.35">
      <c r="A568" s="22" t="s">
        <v>51</v>
      </c>
      <c r="B568" s="22" t="s">
        <v>52</v>
      </c>
      <c r="C568" s="23">
        <v>21100101279</v>
      </c>
      <c r="D568" s="22" t="s">
        <v>68</v>
      </c>
      <c r="E568" s="22" t="s">
        <v>1063</v>
      </c>
      <c r="F568" s="22" t="s">
        <v>216</v>
      </c>
      <c r="G568" s="22">
        <v>5041795757</v>
      </c>
      <c r="H568" s="22" t="s">
        <v>56</v>
      </c>
      <c r="I568" s="22" t="s">
        <v>1064</v>
      </c>
      <c r="J568" s="24">
        <v>44473</v>
      </c>
      <c r="K568" s="22">
        <v>28</v>
      </c>
      <c r="L568" s="22" t="s">
        <v>142</v>
      </c>
      <c r="M568" s="22" t="s">
        <v>142</v>
      </c>
      <c r="N568" s="25" t="s">
        <v>1065</v>
      </c>
      <c r="O568" s="26">
        <v>44474</v>
      </c>
      <c r="P568" s="27" t="s">
        <v>76</v>
      </c>
      <c r="Q568" s="22">
        <v>28</v>
      </c>
      <c r="R568" s="23">
        <v>21092400967</v>
      </c>
      <c r="S568" s="22" t="s">
        <v>56</v>
      </c>
      <c r="T568" s="22">
        <v>6008053803</v>
      </c>
      <c r="U568" s="22">
        <v>28</v>
      </c>
      <c r="V568" s="28">
        <v>0</v>
      </c>
      <c r="W568" s="22">
        <v>28</v>
      </c>
      <c r="X568" s="33" t="s">
        <v>148</v>
      </c>
      <c r="Y568" s="22" t="s">
        <v>56</v>
      </c>
      <c r="Z568" s="34" t="s">
        <v>1066</v>
      </c>
      <c r="AA568" s="35">
        <v>44471</v>
      </c>
      <c r="AB568" s="22">
        <v>0</v>
      </c>
      <c r="AC568" s="25">
        <v>5041793794</v>
      </c>
      <c r="AD568" s="40" t="s">
        <v>1067</v>
      </c>
      <c r="AE568" s="26">
        <v>44496</v>
      </c>
      <c r="AF568" s="31" t="str">
        <f>VLOOKUP(G568,'TAGIHAN TIV (QTY)'!L:S,8,FALSE)</f>
        <v>8276767193</v>
      </c>
      <c r="AG568" s="31" t="str">
        <f>VLOOKUP(T568,'TAGIHAN TIV (QTY)'!L:S,8,FALSE)</f>
        <v>2050343559</v>
      </c>
      <c r="AH568" s="31" t="str">
        <f>VLOOKUP(AC568,'TAGIHAN TIV (QTY)'!L:S,8,FALSE)</f>
        <v>8276767193</v>
      </c>
      <c r="AI568" s="32">
        <f>VLOOKUP(A568&amp;P568,[1]HARGA!C:D,2,0)*Q568</f>
        <v>0</v>
      </c>
      <c r="AJ568" s="32">
        <f>VLOOKUP(A568&amp;P568,[1]HARGA!C:D,2,0)*W568</f>
        <v>0</v>
      </c>
      <c r="AK568" s="32">
        <f>VLOOKUP(A568&amp;P568,[1]HARGA!C:D,2,0)*AB568</f>
        <v>0</v>
      </c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>
        <v>4</v>
      </c>
    </row>
    <row r="569" spans="1:55" hidden="1" x14ac:dyDescent="0.35">
      <c r="A569" s="22" t="s">
        <v>61</v>
      </c>
      <c r="B569" s="22" t="s">
        <v>52</v>
      </c>
      <c r="C569" s="23">
        <v>21100100304</v>
      </c>
      <c r="D569" s="22" t="s">
        <v>68</v>
      </c>
      <c r="E569" s="22" t="s">
        <v>640</v>
      </c>
      <c r="F569" s="22" t="s">
        <v>641</v>
      </c>
      <c r="G569" s="22">
        <v>5041791949</v>
      </c>
      <c r="H569" s="22" t="s">
        <v>56</v>
      </c>
      <c r="I569" s="22" t="s">
        <v>1068</v>
      </c>
      <c r="J569" s="24">
        <v>44473</v>
      </c>
      <c r="K569" s="22">
        <v>1344</v>
      </c>
      <c r="L569" s="22" t="s">
        <v>88</v>
      </c>
      <c r="M569" s="22" t="s">
        <v>88</v>
      </c>
      <c r="N569" s="25" t="s">
        <v>1069</v>
      </c>
      <c r="O569" s="26">
        <v>44474</v>
      </c>
      <c r="P569" s="27" t="s">
        <v>59</v>
      </c>
      <c r="Q569" s="22">
        <v>1344</v>
      </c>
      <c r="R569" s="28" t="s">
        <v>56</v>
      </c>
      <c r="S569" s="22" t="s">
        <v>56</v>
      </c>
      <c r="T569" s="28" t="s">
        <v>56</v>
      </c>
      <c r="U569" s="28">
        <v>0</v>
      </c>
      <c r="V569" s="28">
        <v>0</v>
      </c>
      <c r="W569" s="28">
        <v>0</v>
      </c>
      <c r="X569" s="28" t="s">
        <v>56</v>
      </c>
      <c r="Y569" s="22" t="s">
        <v>56</v>
      </c>
      <c r="Z569" s="29" t="s">
        <v>56</v>
      </c>
      <c r="AA569" s="29" t="s">
        <v>56</v>
      </c>
      <c r="AB569" s="28">
        <v>0</v>
      </c>
      <c r="AC569" s="28" t="s">
        <v>56</v>
      </c>
      <c r="AD569" s="64" t="s">
        <v>56</v>
      </c>
      <c r="AE569" s="65" t="s">
        <v>56</v>
      </c>
      <c r="AF569" s="31" t="str">
        <f>VLOOKUP(G569,'TAGIHAN TIV (QTY)'!L:S,8,FALSE)</f>
        <v>8276766666</v>
      </c>
      <c r="AG569" s="31" t="e">
        <f>VLOOKUP(T569,'TAGIHAN TIV (QTY)'!L:S,8,FALSE)</f>
        <v>#N/A</v>
      </c>
      <c r="AH569" s="31" t="e">
        <f>VLOOKUP(AC569,'TAGIHAN TIV (QTY)'!L:S,8,FALSE)</f>
        <v>#N/A</v>
      </c>
      <c r="AI569" s="32">
        <f>VLOOKUP(A569&amp;P569,[1]HARGA!C:D,2,0)*Q569</f>
        <v>13238400</v>
      </c>
      <c r="AJ569" s="32">
        <f>VLOOKUP(A569&amp;P569,[1]HARGA!C:D,2,0)*W569</f>
        <v>0</v>
      </c>
      <c r="AK569" s="32">
        <f>VLOOKUP(A569&amp;P569,[1]HARGA!C:D,2,0)*AB569</f>
        <v>0</v>
      </c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>
        <v>4</v>
      </c>
    </row>
    <row r="570" spans="1:55" hidden="1" x14ac:dyDescent="0.35">
      <c r="A570" s="22" t="s">
        <v>61</v>
      </c>
      <c r="B570" s="22" t="s">
        <v>52</v>
      </c>
      <c r="C570" s="23">
        <v>21100100304</v>
      </c>
      <c r="D570" s="22" t="s">
        <v>68</v>
      </c>
      <c r="E570" s="22" t="s">
        <v>640</v>
      </c>
      <c r="F570" s="22" t="s">
        <v>641</v>
      </c>
      <c r="G570" s="22">
        <v>5041791949</v>
      </c>
      <c r="H570" s="22" t="s">
        <v>56</v>
      </c>
      <c r="I570" s="22" t="s">
        <v>1068</v>
      </c>
      <c r="J570" s="24">
        <v>44473</v>
      </c>
      <c r="K570" s="22">
        <v>1344</v>
      </c>
      <c r="L570" s="22" t="s">
        <v>88</v>
      </c>
      <c r="M570" s="22" t="s">
        <v>88</v>
      </c>
      <c r="N570" s="25" t="s">
        <v>1069</v>
      </c>
      <c r="O570" s="26">
        <v>44474</v>
      </c>
      <c r="P570" s="27" t="s">
        <v>60</v>
      </c>
      <c r="Q570" s="22">
        <v>1344</v>
      </c>
      <c r="R570" s="28" t="s">
        <v>56</v>
      </c>
      <c r="S570" s="22" t="s">
        <v>56</v>
      </c>
      <c r="T570" s="28" t="s">
        <v>56</v>
      </c>
      <c r="U570" s="28">
        <v>0</v>
      </c>
      <c r="V570" s="28">
        <v>0</v>
      </c>
      <c r="W570" s="28">
        <v>0</v>
      </c>
      <c r="X570" s="28" t="s">
        <v>56</v>
      </c>
      <c r="Y570" s="22" t="s">
        <v>56</v>
      </c>
      <c r="Z570" s="29" t="s">
        <v>56</v>
      </c>
      <c r="AA570" s="29" t="s">
        <v>56</v>
      </c>
      <c r="AB570" s="28">
        <v>0</v>
      </c>
      <c r="AC570" s="28" t="s">
        <v>56</v>
      </c>
      <c r="AD570" s="64" t="s">
        <v>56</v>
      </c>
      <c r="AE570" s="65" t="s">
        <v>56</v>
      </c>
      <c r="AF570" s="31" t="str">
        <f>VLOOKUP(G570,'TAGIHAN TIV (QTY)'!L:S,8,FALSE)</f>
        <v>8276766666</v>
      </c>
      <c r="AG570" s="31" t="e">
        <f>VLOOKUP(T570,'TAGIHAN TIV (QTY)'!L:S,8,FALSE)</f>
        <v>#N/A</v>
      </c>
      <c r="AH570" s="31" t="e">
        <f>VLOOKUP(AC570,'TAGIHAN TIV (QTY)'!L:S,8,FALSE)</f>
        <v>#N/A</v>
      </c>
      <c r="AI570" s="32">
        <f>VLOOKUP(A570&amp;P570,[1]HARGA!C:D,2,0)*Q570</f>
        <v>40320000</v>
      </c>
      <c r="AJ570" s="32">
        <f>VLOOKUP(A570&amp;P570,[1]HARGA!C:D,2,0)*W570</f>
        <v>0</v>
      </c>
      <c r="AK570" s="32">
        <f>VLOOKUP(A570&amp;P570,[1]HARGA!C:D,2,0)*AB570</f>
        <v>0</v>
      </c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>
        <v>4</v>
      </c>
    </row>
    <row r="571" spans="1:55" hidden="1" x14ac:dyDescent="0.35">
      <c r="A571" s="22" t="s">
        <v>51</v>
      </c>
      <c r="B571" s="22" t="s">
        <v>52</v>
      </c>
      <c r="C571" s="23" t="s">
        <v>1070</v>
      </c>
      <c r="D571" s="22" t="s">
        <v>68</v>
      </c>
      <c r="E571" s="22" t="s">
        <v>640</v>
      </c>
      <c r="F571" s="22" t="s">
        <v>641</v>
      </c>
      <c r="G571" s="22" t="s">
        <v>63</v>
      </c>
      <c r="H571" s="22" t="s">
        <v>56</v>
      </c>
      <c r="I571" s="22" t="s">
        <v>1071</v>
      </c>
      <c r="J571" s="24">
        <v>44473</v>
      </c>
      <c r="K571" s="22">
        <v>0</v>
      </c>
      <c r="L571" s="22" t="s">
        <v>64</v>
      </c>
      <c r="M571" s="22" t="s">
        <v>64</v>
      </c>
      <c r="N571" s="25" t="s">
        <v>56</v>
      </c>
      <c r="O571" s="26" t="s">
        <v>56</v>
      </c>
      <c r="P571" s="27" t="s">
        <v>59</v>
      </c>
      <c r="Q571" s="22">
        <v>0</v>
      </c>
      <c r="R571" s="23">
        <v>21100110691</v>
      </c>
      <c r="S571" s="22" t="s">
        <v>56</v>
      </c>
      <c r="T571" s="22">
        <v>6008052187</v>
      </c>
      <c r="U571" s="22">
        <v>32</v>
      </c>
      <c r="V571" s="28">
        <v>0</v>
      </c>
      <c r="W571" s="22">
        <v>32</v>
      </c>
      <c r="X571" s="33" t="s">
        <v>57</v>
      </c>
      <c r="Y571" s="22" t="s">
        <v>56</v>
      </c>
      <c r="Z571" s="34" t="s">
        <v>1072</v>
      </c>
      <c r="AA571" s="35">
        <v>44473</v>
      </c>
      <c r="AB571" s="22">
        <v>1</v>
      </c>
      <c r="AC571" s="25">
        <v>5041790824</v>
      </c>
      <c r="AD571" s="40" t="s">
        <v>1073</v>
      </c>
      <c r="AE571" s="26">
        <v>44496</v>
      </c>
      <c r="AF571" s="31" t="e">
        <f>VLOOKUP(G571,'TAGIHAN TIV (QTY)'!L:S,8,FALSE)</f>
        <v>#N/A</v>
      </c>
      <c r="AG571" s="31" t="str">
        <f>VLOOKUP(T571,'TAGIHAN TIV (QTY)'!L:S,8,FALSE)</f>
        <v>2050343559</v>
      </c>
      <c r="AH571" s="31" t="str">
        <f>VLOOKUP(AC571,'TAGIHAN TIV (QTY)'!L:S,8,FALSE)</f>
        <v>8276767193</v>
      </c>
      <c r="AI571" s="32">
        <f>VLOOKUP(A571&amp;P571,[1]HARGA!C:D,2,0)*Q571</f>
        <v>0</v>
      </c>
      <c r="AJ571" s="32">
        <f>VLOOKUP(A571&amp;P571,[1]HARGA!C:D,2,0)*W571</f>
        <v>315200</v>
      </c>
      <c r="AK571" s="32">
        <f>VLOOKUP(A571&amp;P571,[1]HARGA!C:D,2,0)*AB571</f>
        <v>9850</v>
      </c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>
        <v>4</v>
      </c>
    </row>
    <row r="572" spans="1:55" hidden="1" x14ac:dyDescent="0.35">
      <c r="A572" s="22" t="s">
        <v>51</v>
      </c>
      <c r="B572" s="22" t="s">
        <v>52</v>
      </c>
      <c r="C572" s="23" t="s">
        <v>1070</v>
      </c>
      <c r="D572" s="22" t="s">
        <v>68</v>
      </c>
      <c r="E572" s="22" t="s">
        <v>640</v>
      </c>
      <c r="F572" s="22" t="s">
        <v>641</v>
      </c>
      <c r="G572" s="22" t="s">
        <v>63</v>
      </c>
      <c r="H572" s="22" t="s">
        <v>56</v>
      </c>
      <c r="I572" s="22" t="s">
        <v>1071</v>
      </c>
      <c r="J572" s="24">
        <v>44473</v>
      </c>
      <c r="K572" s="22">
        <v>0</v>
      </c>
      <c r="L572" s="22" t="s">
        <v>64</v>
      </c>
      <c r="M572" s="22" t="s">
        <v>64</v>
      </c>
      <c r="N572" s="25" t="s">
        <v>56</v>
      </c>
      <c r="O572" s="26" t="s">
        <v>56</v>
      </c>
      <c r="P572" s="27" t="s">
        <v>60</v>
      </c>
      <c r="Q572" s="22">
        <v>0</v>
      </c>
      <c r="R572" s="23">
        <v>21100110691</v>
      </c>
      <c r="S572" s="22" t="s">
        <v>56</v>
      </c>
      <c r="T572" s="22">
        <v>6008052187</v>
      </c>
      <c r="U572" s="22">
        <v>1344</v>
      </c>
      <c r="V572" s="28">
        <v>0</v>
      </c>
      <c r="W572" s="22">
        <v>1343</v>
      </c>
      <c r="X572" s="33" t="s">
        <v>57</v>
      </c>
      <c r="Y572" s="22" t="s">
        <v>56</v>
      </c>
      <c r="Z572" s="34" t="s">
        <v>1072</v>
      </c>
      <c r="AA572" s="35">
        <v>44473</v>
      </c>
      <c r="AB572" s="22">
        <v>50</v>
      </c>
      <c r="AC572" s="25">
        <v>5041790824</v>
      </c>
      <c r="AD572" s="40" t="s">
        <v>1073</v>
      </c>
      <c r="AE572" s="26">
        <v>44496</v>
      </c>
      <c r="AF572" s="31" t="e">
        <f>VLOOKUP(G572,'TAGIHAN TIV (QTY)'!L:S,8,FALSE)</f>
        <v>#N/A</v>
      </c>
      <c r="AG572" s="31" t="str">
        <f>VLOOKUP(T572,'TAGIHAN TIV (QTY)'!L:S,8,FALSE)</f>
        <v>2050343559</v>
      </c>
      <c r="AH572" s="31" t="str">
        <f>VLOOKUP(AC572,'TAGIHAN TIV (QTY)'!L:S,8,FALSE)</f>
        <v>8276767193</v>
      </c>
      <c r="AI572" s="32">
        <f>VLOOKUP(A572&amp;P572,[1]HARGA!C:D,2,0)*Q572</f>
        <v>0</v>
      </c>
      <c r="AJ572" s="32">
        <f>VLOOKUP(A572&amp;P572,[1]HARGA!C:D,2,0)*W572</f>
        <v>40290000</v>
      </c>
      <c r="AK572" s="32">
        <f>VLOOKUP(A572&amp;P572,[1]HARGA!C:D,2,0)*AB572</f>
        <v>1500000</v>
      </c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>
        <v>4</v>
      </c>
    </row>
    <row r="573" spans="1:55" hidden="1" x14ac:dyDescent="0.35">
      <c r="A573" s="22" t="s">
        <v>51</v>
      </c>
      <c r="B573" s="22" t="s">
        <v>52</v>
      </c>
      <c r="C573" s="23">
        <v>21100101290</v>
      </c>
      <c r="D573" s="22" t="s">
        <v>68</v>
      </c>
      <c r="E573" s="22" t="s">
        <v>241</v>
      </c>
      <c r="F573" s="22" t="s">
        <v>242</v>
      </c>
      <c r="G573" s="22">
        <v>5041785799</v>
      </c>
      <c r="H573" s="22" t="s">
        <v>56</v>
      </c>
      <c r="I573" s="22" t="s">
        <v>1074</v>
      </c>
      <c r="J573" s="24">
        <v>44473</v>
      </c>
      <c r="K573" s="22">
        <v>1344</v>
      </c>
      <c r="L573" s="22" t="s">
        <v>148</v>
      </c>
      <c r="M573" s="22" t="s">
        <v>148</v>
      </c>
      <c r="N573" s="25" t="s">
        <v>1075</v>
      </c>
      <c r="O573" s="26">
        <v>44474</v>
      </c>
      <c r="P573" s="27" t="s">
        <v>59</v>
      </c>
      <c r="Q573" s="22">
        <v>1344</v>
      </c>
      <c r="R573" s="23">
        <v>21092400969</v>
      </c>
      <c r="S573" s="22" t="s">
        <v>56</v>
      </c>
      <c r="T573" s="22">
        <v>6008050622</v>
      </c>
      <c r="U573" s="22">
        <v>24</v>
      </c>
      <c r="V573" s="28">
        <v>0</v>
      </c>
      <c r="W573" s="22">
        <v>24</v>
      </c>
      <c r="X573" s="33" t="s">
        <v>148</v>
      </c>
      <c r="Y573" s="22" t="s">
        <v>56</v>
      </c>
      <c r="Z573" s="34" t="s">
        <v>1076</v>
      </c>
      <c r="AA573" s="35">
        <v>44471</v>
      </c>
      <c r="AB573" s="22">
        <v>0</v>
      </c>
      <c r="AC573" s="25">
        <v>5041789973</v>
      </c>
      <c r="AD573" s="40" t="s">
        <v>1077</v>
      </c>
      <c r="AE573" s="26">
        <v>44491</v>
      </c>
      <c r="AF573" s="31" t="str">
        <f>VLOOKUP(G573,'TAGIHAN TIV (QTY)'!L:S,8,FALSE)</f>
        <v>8276767193</v>
      </c>
      <c r="AG573" s="31" t="str">
        <f>VLOOKUP(T573,'TAGIHAN TIV (QTY)'!L:S,8,FALSE)</f>
        <v>2050343559</v>
      </c>
      <c r="AH573" s="31" t="str">
        <f>VLOOKUP(AC573,'TAGIHAN TIV (QTY)'!L:S,8,FALSE)</f>
        <v>8276767193</v>
      </c>
      <c r="AI573" s="32">
        <f>VLOOKUP(A573&amp;P573,[1]HARGA!C:D,2,0)*Q573</f>
        <v>13238400</v>
      </c>
      <c r="AJ573" s="32">
        <f>VLOOKUP(A573&amp;P573,[1]HARGA!C:D,2,0)*W573</f>
        <v>236400</v>
      </c>
      <c r="AK573" s="32">
        <f>VLOOKUP(A573&amp;P573,[1]HARGA!C:D,2,0)*AB573</f>
        <v>0</v>
      </c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>
        <v>4</v>
      </c>
    </row>
    <row r="574" spans="1:55" hidden="1" x14ac:dyDescent="0.35">
      <c r="A574" s="22" t="s">
        <v>51</v>
      </c>
      <c r="B574" s="22" t="s">
        <v>52</v>
      </c>
      <c r="C574" s="23">
        <v>21100101290</v>
      </c>
      <c r="D574" s="22" t="s">
        <v>68</v>
      </c>
      <c r="E574" s="22" t="s">
        <v>241</v>
      </c>
      <c r="F574" s="22" t="s">
        <v>242</v>
      </c>
      <c r="G574" s="22">
        <v>5041785799</v>
      </c>
      <c r="H574" s="22" t="s">
        <v>56</v>
      </c>
      <c r="I574" s="22" t="s">
        <v>1074</v>
      </c>
      <c r="J574" s="24">
        <v>44473</v>
      </c>
      <c r="K574" s="22">
        <v>1344</v>
      </c>
      <c r="L574" s="22" t="s">
        <v>148</v>
      </c>
      <c r="M574" s="22" t="s">
        <v>148</v>
      </c>
      <c r="N574" s="25" t="s">
        <v>1075</v>
      </c>
      <c r="O574" s="26">
        <v>44474</v>
      </c>
      <c r="P574" s="27" t="s">
        <v>60</v>
      </c>
      <c r="Q574" s="22">
        <v>1344</v>
      </c>
      <c r="R574" s="23">
        <v>21092400969</v>
      </c>
      <c r="S574" s="22" t="s">
        <v>56</v>
      </c>
      <c r="T574" s="22">
        <v>6008050622</v>
      </c>
      <c r="U574" s="22">
        <v>1344</v>
      </c>
      <c r="V574" s="28">
        <v>0</v>
      </c>
      <c r="W574" s="22">
        <v>1344</v>
      </c>
      <c r="X574" s="33" t="s">
        <v>148</v>
      </c>
      <c r="Y574" s="22" t="s">
        <v>56</v>
      </c>
      <c r="Z574" s="34" t="s">
        <v>1076</v>
      </c>
      <c r="AA574" s="35">
        <v>44471</v>
      </c>
      <c r="AB574" s="22">
        <v>40</v>
      </c>
      <c r="AC574" s="25">
        <v>5041789973</v>
      </c>
      <c r="AD574" s="40" t="s">
        <v>1077</v>
      </c>
      <c r="AE574" s="26">
        <v>44491</v>
      </c>
      <c r="AF574" s="31" t="str">
        <f>VLOOKUP(G574,'TAGIHAN TIV (QTY)'!L:S,8,FALSE)</f>
        <v>8276767193</v>
      </c>
      <c r="AG574" s="31" t="str">
        <f>VLOOKUP(T574,'TAGIHAN TIV (QTY)'!L:S,8,FALSE)</f>
        <v>2050343559</v>
      </c>
      <c r="AH574" s="31" t="str">
        <f>VLOOKUP(AC574,'TAGIHAN TIV (QTY)'!L:S,8,FALSE)</f>
        <v>8276767193</v>
      </c>
      <c r="AI574" s="32">
        <f>VLOOKUP(A574&amp;P574,[1]HARGA!C:D,2,0)*Q574</f>
        <v>40320000</v>
      </c>
      <c r="AJ574" s="32">
        <f>VLOOKUP(A574&amp;P574,[1]HARGA!C:D,2,0)*W574</f>
        <v>40320000</v>
      </c>
      <c r="AK574" s="32">
        <f>VLOOKUP(A574&amp;P574,[1]HARGA!C:D,2,0)*AB574</f>
        <v>1200000</v>
      </c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>
        <v>4</v>
      </c>
    </row>
    <row r="575" spans="1:55" hidden="1" x14ac:dyDescent="0.35">
      <c r="A575" s="22" t="s">
        <v>51</v>
      </c>
      <c r="B575" s="22" t="s">
        <v>52</v>
      </c>
      <c r="C575" s="23">
        <v>21100101290</v>
      </c>
      <c r="D575" s="22" t="s">
        <v>68</v>
      </c>
      <c r="E575" s="22" t="s">
        <v>241</v>
      </c>
      <c r="F575" s="22" t="s">
        <v>242</v>
      </c>
      <c r="G575" s="22">
        <v>5041785799</v>
      </c>
      <c r="H575" s="22" t="s">
        <v>56</v>
      </c>
      <c r="I575" s="22" t="s">
        <v>1074</v>
      </c>
      <c r="J575" s="24">
        <v>44473</v>
      </c>
      <c r="K575" s="22">
        <v>28</v>
      </c>
      <c r="L575" s="22" t="s">
        <v>148</v>
      </c>
      <c r="M575" s="22" t="s">
        <v>148</v>
      </c>
      <c r="N575" s="25" t="s">
        <v>1075</v>
      </c>
      <c r="O575" s="26">
        <v>44474</v>
      </c>
      <c r="P575" s="27" t="s">
        <v>76</v>
      </c>
      <c r="Q575" s="22">
        <v>28</v>
      </c>
      <c r="R575" s="23">
        <v>21092400969</v>
      </c>
      <c r="S575" s="22" t="s">
        <v>56</v>
      </c>
      <c r="T575" s="22">
        <v>6008050622</v>
      </c>
      <c r="U575" s="22">
        <v>28</v>
      </c>
      <c r="V575" s="28">
        <v>0</v>
      </c>
      <c r="W575" s="22">
        <v>28</v>
      </c>
      <c r="X575" s="33" t="s">
        <v>148</v>
      </c>
      <c r="Y575" s="22" t="s">
        <v>56</v>
      </c>
      <c r="Z575" s="34" t="s">
        <v>1076</v>
      </c>
      <c r="AA575" s="35">
        <v>44471</v>
      </c>
      <c r="AB575" s="22">
        <v>0</v>
      </c>
      <c r="AC575" s="25">
        <v>5041789973</v>
      </c>
      <c r="AD575" s="40" t="s">
        <v>1077</v>
      </c>
      <c r="AE575" s="26">
        <v>44491</v>
      </c>
      <c r="AF575" s="31" t="str">
        <f>VLOOKUP(G575,'TAGIHAN TIV (QTY)'!L:S,8,FALSE)</f>
        <v>8276767193</v>
      </c>
      <c r="AG575" s="31" t="str">
        <f>VLOOKUP(T575,'TAGIHAN TIV (QTY)'!L:S,8,FALSE)</f>
        <v>2050343559</v>
      </c>
      <c r="AH575" s="31" t="str">
        <f>VLOOKUP(AC575,'TAGIHAN TIV (QTY)'!L:S,8,FALSE)</f>
        <v>8276767193</v>
      </c>
      <c r="AI575" s="32">
        <f>VLOOKUP(A575&amp;P575,[1]HARGA!C:D,2,0)*Q575</f>
        <v>0</v>
      </c>
      <c r="AJ575" s="32">
        <f>VLOOKUP(A575&amp;P575,[1]HARGA!C:D,2,0)*W575</f>
        <v>0</v>
      </c>
      <c r="AK575" s="32">
        <f>VLOOKUP(A575&amp;P575,[1]HARGA!C:D,2,0)*AB575</f>
        <v>0</v>
      </c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>
        <v>4</v>
      </c>
    </row>
    <row r="576" spans="1:55" hidden="1" x14ac:dyDescent="0.35">
      <c r="A576" s="22" t="s">
        <v>61</v>
      </c>
      <c r="B576" s="22" t="s">
        <v>52</v>
      </c>
      <c r="C576" s="23">
        <v>21100100295</v>
      </c>
      <c r="D576" s="22" t="s">
        <v>68</v>
      </c>
      <c r="E576" s="22" t="s">
        <v>1078</v>
      </c>
      <c r="F576" s="22" t="s">
        <v>624</v>
      </c>
      <c r="G576" s="22">
        <v>5041796611</v>
      </c>
      <c r="H576" s="22" t="s">
        <v>56</v>
      </c>
      <c r="I576" s="22" t="s">
        <v>1079</v>
      </c>
      <c r="J576" s="24">
        <v>44473</v>
      </c>
      <c r="K576" s="22">
        <v>1728</v>
      </c>
      <c r="L576" s="22" t="s">
        <v>95</v>
      </c>
      <c r="M576" s="22" t="s">
        <v>95</v>
      </c>
      <c r="N576" s="25" t="s">
        <v>1080</v>
      </c>
      <c r="O576" s="26">
        <v>44473</v>
      </c>
      <c r="P576" s="27" t="s">
        <v>59</v>
      </c>
      <c r="Q576" s="22">
        <v>1728</v>
      </c>
      <c r="R576" s="23">
        <v>21092400560</v>
      </c>
      <c r="S576" s="22" t="s">
        <v>56</v>
      </c>
      <c r="T576" s="22">
        <v>6008054162</v>
      </c>
      <c r="U576" s="22">
        <v>45</v>
      </c>
      <c r="V576" s="28">
        <v>0</v>
      </c>
      <c r="W576" s="22">
        <v>45</v>
      </c>
      <c r="X576" s="33" t="s">
        <v>95</v>
      </c>
      <c r="Y576" s="22" t="s">
        <v>56</v>
      </c>
      <c r="Z576" s="34" t="s">
        <v>1081</v>
      </c>
      <c r="AA576" s="35">
        <v>44473</v>
      </c>
      <c r="AB576" s="22">
        <v>0</v>
      </c>
      <c r="AC576" s="25">
        <v>5041794318</v>
      </c>
      <c r="AD576" s="40" t="s">
        <v>1082</v>
      </c>
      <c r="AE576" s="26">
        <v>44473</v>
      </c>
      <c r="AF576" s="31" t="str">
        <f>VLOOKUP(G576,'TAGIHAN TIV (QTY)'!L:S,8,FALSE)</f>
        <v>8276766666</v>
      </c>
      <c r="AG576" s="31" t="str">
        <f>VLOOKUP(T576,'TAGIHAN TIV (QTY)'!L:S,8,FALSE)</f>
        <v>2050343532</v>
      </c>
      <c r="AH576" s="31" t="str">
        <f>VLOOKUP(AC576,'TAGIHAN TIV (QTY)'!L:S,8,FALSE)</f>
        <v>8276766666</v>
      </c>
      <c r="AI576" s="32">
        <f>VLOOKUP(A576&amp;P576,[1]HARGA!C:D,2,0)*Q576</f>
        <v>17020800</v>
      </c>
      <c r="AJ576" s="32">
        <f>VLOOKUP(A576&amp;P576,[1]HARGA!C:D,2,0)*W576</f>
        <v>443250</v>
      </c>
      <c r="AK576" s="32">
        <f>VLOOKUP(A576&amp;P576,[1]HARGA!C:D,2,0)*AB576</f>
        <v>0</v>
      </c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>
        <v>4</v>
      </c>
    </row>
    <row r="577" spans="1:55" hidden="1" x14ac:dyDescent="0.35">
      <c r="A577" s="22" t="s">
        <v>61</v>
      </c>
      <c r="B577" s="22" t="s">
        <v>52</v>
      </c>
      <c r="C577" s="23">
        <v>21100100295</v>
      </c>
      <c r="D577" s="22" t="s">
        <v>68</v>
      </c>
      <c r="E577" s="22" t="s">
        <v>1078</v>
      </c>
      <c r="F577" s="22" t="s">
        <v>624</v>
      </c>
      <c r="G577" s="22">
        <v>5041796611</v>
      </c>
      <c r="H577" s="22" t="s">
        <v>56</v>
      </c>
      <c r="I577" s="22" t="s">
        <v>1079</v>
      </c>
      <c r="J577" s="24">
        <v>44473</v>
      </c>
      <c r="K577" s="22">
        <v>1728</v>
      </c>
      <c r="L577" s="22" t="s">
        <v>95</v>
      </c>
      <c r="M577" s="22" t="s">
        <v>95</v>
      </c>
      <c r="N577" s="25" t="s">
        <v>1080</v>
      </c>
      <c r="O577" s="26">
        <v>44473</v>
      </c>
      <c r="P577" s="27" t="s">
        <v>60</v>
      </c>
      <c r="Q577" s="22">
        <v>1728</v>
      </c>
      <c r="R577" s="23">
        <v>21092400560</v>
      </c>
      <c r="S577" s="22" t="s">
        <v>56</v>
      </c>
      <c r="T577" s="22">
        <v>6008054162</v>
      </c>
      <c r="U577" s="22">
        <v>1800</v>
      </c>
      <c r="V577" s="28">
        <v>0</v>
      </c>
      <c r="W577" s="22">
        <v>1800</v>
      </c>
      <c r="X577" s="33" t="s">
        <v>95</v>
      </c>
      <c r="Y577" s="22" t="s">
        <v>56</v>
      </c>
      <c r="Z577" s="34" t="s">
        <v>1081</v>
      </c>
      <c r="AA577" s="35">
        <v>44473</v>
      </c>
      <c r="AB577" s="22">
        <v>70</v>
      </c>
      <c r="AC577" s="25">
        <v>5041794318</v>
      </c>
      <c r="AD577" s="40" t="s">
        <v>1082</v>
      </c>
      <c r="AE577" s="26">
        <v>44473</v>
      </c>
      <c r="AF577" s="31" t="str">
        <f>VLOOKUP(G577,'TAGIHAN TIV (QTY)'!L:S,8,FALSE)</f>
        <v>8276766666</v>
      </c>
      <c r="AG577" s="31" t="str">
        <f>VLOOKUP(T577,'TAGIHAN TIV (QTY)'!L:S,8,FALSE)</f>
        <v>2050343532</v>
      </c>
      <c r="AH577" s="31" t="str">
        <f>VLOOKUP(AC577,'TAGIHAN TIV (QTY)'!L:S,8,FALSE)</f>
        <v>8276766666</v>
      </c>
      <c r="AI577" s="32">
        <f>VLOOKUP(A577&amp;P577,[1]HARGA!C:D,2,0)*Q577</f>
        <v>51840000</v>
      </c>
      <c r="AJ577" s="32">
        <f>VLOOKUP(A577&amp;P577,[1]HARGA!C:D,2,0)*W577</f>
        <v>54000000</v>
      </c>
      <c r="AK577" s="32">
        <f>VLOOKUP(A577&amp;P577,[1]HARGA!C:D,2,0)*AB577</f>
        <v>2100000</v>
      </c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>
        <v>4</v>
      </c>
    </row>
    <row r="578" spans="1:55" hidden="1" x14ac:dyDescent="0.35">
      <c r="A578" s="22" t="s">
        <v>61</v>
      </c>
      <c r="B578" s="22" t="s">
        <v>52</v>
      </c>
      <c r="C578" s="23">
        <v>21100100298</v>
      </c>
      <c r="D578" s="22" t="s">
        <v>68</v>
      </c>
      <c r="E578" s="22" t="s">
        <v>754</v>
      </c>
      <c r="F578" s="22" t="s">
        <v>755</v>
      </c>
      <c r="G578" s="22">
        <v>5041796187</v>
      </c>
      <c r="H578" s="22" t="s">
        <v>56</v>
      </c>
      <c r="I578" s="22" t="s">
        <v>1083</v>
      </c>
      <c r="J578" s="24">
        <v>44473</v>
      </c>
      <c r="K578" s="22">
        <v>1344</v>
      </c>
      <c r="L578" s="22" t="s">
        <v>88</v>
      </c>
      <c r="M578" s="22" t="s">
        <v>88</v>
      </c>
      <c r="N578" s="36" t="s">
        <v>1084</v>
      </c>
      <c r="O578" s="37">
        <v>44475</v>
      </c>
      <c r="P578" s="27" t="s">
        <v>59</v>
      </c>
      <c r="Q578" s="22">
        <v>1344</v>
      </c>
      <c r="R578" s="28" t="s">
        <v>56</v>
      </c>
      <c r="S578" s="22" t="s">
        <v>56</v>
      </c>
      <c r="T578" s="28" t="s">
        <v>56</v>
      </c>
      <c r="U578" s="28">
        <v>0</v>
      </c>
      <c r="V578" s="28">
        <v>0</v>
      </c>
      <c r="W578" s="28">
        <v>0</v>
      </c>
      <c r="X578" s="28" t="s">
        <v>56</v>
      </c>
      <c r="Y578" s="22" t="s">
        <v>56</v>
      </c>
      <c r="Z578" s="29" t="s">
        <v>56</v>
      </c>
      <c r="AA578" s="29" t="s">
        <v>56</v>
      </c>
      <c r="AB578" s="28">
        <v>0</v>
      </c>
      <c r="AC578" s="28" t="s">
        <v>56</v>
      </c>
      <c r="AD578" s="64" t="s">
        <v>56</v>
      </c>
      <c r="AE578" s="65" t="s">
        <v>56</v>
      </c>
      <c r="AF578" s="31" t="str">
        <f>VLOOKUP(G578,'TAGIHAN TIV (QTY)'!L:S,8,FALSE)</f>
        <v>8276766666</v>
      </c>
      <c r="AG578" s="31" t="e">
        <f>VLOOKUP(T578,'TAGIHAN TIV (QTY)'!L:S,8,FALSE)</f>
        <v>#N/A</v>
      </c>
      <c r="AH578" s="31" t="e">
        <f>VLOOKUP(AC578,'TAGIHAN TIV (QTY)'!L:S,8,FALSE)</f>
        <v>#N/A</v>
      </c>
      <c r="AI578" s="32">
        <f>VLOOKUP(A578&amp;P578,[1]HARGA!C:D,2,0)*Q578</f>
        <v>13238400</v>
      </c>
      <c r="AJ578" s="32">
        <f>VLOOKUP(A578&amp;P578,[1]HARGA!C:D,2,0)*W578</f>
        <v>0</v>
      </c>
      <c r="AK578" s="32">
        <f>VLOOKUP(A578&amp;P578,[1]HARGA!C:D,2,0)*AB578</f>
        <v>0</v>
      </c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>
        <v>4</v>
      </c>
    </row>
    <row r="579" spans="1:55" hidden="1" x14ac:dyDescent="0.35">
      <c r="A579" s="22" t="s">
        <v>61</v>
      </c>
      <c r="B579" s="22" t="s">
        <v>52</v>
      </c>
      <c r="C579" s="23">
        <v>21100100298</v>
      </c>
      <c r="D579" s="22" t="s">
        <v>68</v>
      </c>
      <c r="E579" s="22" t="s">
        <v>754</v>
      </c>
      <c r="F579" s="22" t="s">
        <v>755</v>
      </c>
      <c r="G579" s="22">
        <v>5041796187</v>
      </c>
      <c r="H579" s="22" t="s">
        <v>56</v>
      </c>
      <c r="I579" s="22" t="s">
        <v>1083</v>
      </c>
      <c r="J579" s="24">
        <v>44473</v>
      </c>
      <c r="K579" s="22">
        <v>1344</v>
      </c>
      <c r="L579" s="22" t="s">
        <v>88</v>
      </c>
      <c r="M579" s="22" t="s">
        <v>88</v>
      </c>
      <c r="N579" s="36" t="s">
        <v>1084</v>
      </c>
      <c r="O579" s="37">
        <v>44475</v>
      </c>
      <c r="P579" s="27" t="s">
        <v>60</v>
      </c>
      <c r="Q579" s="22">
        <v>1344</v>
      </c>
      <c r="R579" s="28" t="s">
        <v>56</v>
      </c>
      <c r="S579" s="22" t="s">
        <v>56</v>
      </c>
      <c r="T579" s="28" t="s">
        <v>56</v>
      </c>
      <c r="U579" s="28">
        <v>0</v>
      </c>
      <c r="V579" s="28">
        <v>0</v>
      </c>
      <c r="W579" s="28">
        <v>0</v>
      </c>
      <c r="X579" s="28" t="s">
        <v>56</v>
      </c>
      <c r="Y579" s="22" t="s">
        <v>56</v>
      </c>
      <c r="Z579" s="29" t="s">
        <v>56</v>
      </c>
      <c r="AA579" s="29" t="s">
        <v>56</v>
      </c>
      <c r="AB579" s="28">
        <v>0</v>
      </c>
      <c r="AC579" s="28" t="s">
        <v>56</v>
      </c>
      <c r="AD579" s="64" t="s">
        <v>56</v>
      </c>
      <c r="AE579" s="65" t="s">
        <v>56</v>
      </c>
      <c r="AF579" s="31" t="str">
        <f>VLOOKUP(G579,'TAGIHAN TIV (QTY)'!L:S,8,FALSE)</f>
        <v>8276766666</v>
      </c>
      <c r="AG579" s="31" t="e">
        <f>VLOOKUP(T579,'TAGIHAN TIV (QTY)'!L:S,8,FALSE)</f>
        <v>#N/A</v>
      </c>
      <c r="AH579" s="31" t="e">
        <f>VLOOKUP(AC579,'TAGIHAN TIV (QTY)'!L:S,8,FALSE)</f>
        <v>#N/A</v>
      </c>
      <c r="AI579" s="32">
        <f>VLOOKUP(A579&amp;P579,[1]HARGA!C:D,2,0)*Q579</f>
        <v>40320000</v>
      </c>
      <c r="AJ579" s="32">
        <f>VLOOKUP(A579&amp;P579,[1]HARGA!C:D,2,0)*W579</f>
        <v>0</v>
      </c>
      <c r="AK579" s="32">
        <f>VLOOKUP(A579&amp;P579,[1]HARGA!C:D,2,0)*AB579</f>
        <v>0</v>
      </c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>
        <v>4</v>
      </c>
    </row>
    <row r="580" spans="1:55" hidden="1" x14ac:dyDescent="0.35">
      <c r="A580" s="22" t="s">
        <v>51</v>
      </c>
      <c r="B580" s="22" t="s">
        <v>52</v>
      </c>
      <c r="C580" s="23" t="s">
        <v>1085</v>
      </c>
      <c r="D580" s="22" t="s">
        <v>68</v>
      </c>
      <c r="E580" s="22" t="s">
        <v>754</v>
      </c>
      <c r="F580" s="22" t="s">
        <v>755</v>
      </c>
      <c r="G580" s="22" t="s">
        <v>63</v>
      </c>
      <c r="H580" s="22" t="s">
        <v>56</v>
      </c>
      <c r="I580" s="22" t="s">
        <v>1086</v>
      </c>
      <c r="J580" s="24">
        <v>44473</v>
      </c>
      <c r="K580" s="22">
        <v>0</v>
      </c>
      <c r="L580" s="22" t="s">
        <v>64</v>
      </c>
      <c r="M580" s="22" t="s">
        <v>64</v>
      </c>
      <c r="N580" s="80" t="s">
        <v>56</v>
      </c>
      <c r="O580" s="26" t="s">
        <v>56</v>
      </c>
      <c r="P580" s="27" t="s">
        <v>59</v>
      </c>
      <c r="Q580" s="22">
        <v>0</v>
      </c>
      <c r="R580" s="23">
        <v>21092400961</v>
      </c>
      <c r="S580" s="22" t="s">
        <v>56</v>
      </c>
      <c r="T580" s="22">
        <v>6008054208</v>
      </c>
      <c r="U580" s="22">
        <v>36</v>
      </c>
      <c r="V580" s="28">
        <v>0</v>
      </c>
      <c r="W580" s="22">
        <v>36</v>
      </c>
      <c r="X580" s="33" t="s">
        <v>148</v>
      </c>
      <c r="Y580" s="22" t="s">
        <v>56</v>
      </c>
      <c r="Z580" s="34" t="s">
        <v>1087</v>
      </c>
      <c r="AA580" s="35">
        <v>44473</v>
      </c>
      <c r="AB580" s="22">
        <v>0</v>
      </c>
      <c r="AC580" s="25">
        <v>5041796828</v>
      </c>
      <c r="AD580" s="40" t="s">
        <v>1088</v>
      </c>
      <c r="AE580" s="26">
        <v>44496</v>
      </c>
      <c r="AF580" s="31" t="e">
        <f>VLOOKUP(G580,'TAGIHAN TIV (QTY)'!L:S,8,FALSE)</f>
        <v>#N/A</v>
      </c>
      <c r="AG580" s="31" t="str">
        <f>VLOOKUP(T580,'TAGIHAN TIV (QTY)'!L:S,8,FALSE)</f>
        <v>2050343559</v>
      </c>
      <c r="AH580" s="31" t="str">
        <f>VLOOKUP(AC580,'TAGIHAN TIV (QTY)'!L:S,8,FALSE)</f>
        <v>8276767193</v>
      </c>
      <c r="AI580" s="32">
        <f>VLOOKUP(A580&amp;P580,[1]HARGA!C:D,2,0)*Q580</f>
        <v>0</v>
      </c>
      <c r="AJ580" s="32">
        <f>VLOOKUP(A580&amp;P580,[1]HARGA!C:D,2,0)*W580</f>
        <v>354600</v>
      </c>
      <c r="AK580" s="32">
        <f>VLOOKUP(A580&amp;P580,[1]HARGA!C:D,2,0)*AB580</f>
        <v>0</v>
      </c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>
        <v>4</v>
      </c>
    </row>
    <row r="581" spans="1:55" hidden="1" x14ac:dyDescent="0.35">
      <c r="A581" s="22" t="s">
        <v>51</v>
      </c>
      <c r="B581" s="22" t="s">
        <v>52</v>
      </c>
      <c r="C581" s="23" t="s">
        <v>1085</v>
      </c>
      <c r="D581" s="22" t="s">
        <v>68</v>
      </c>
      <c r="E581" s="22" t="s">
        <v>754</v>
      </c>
      <c r="F581" s="22" t="s">
        <v>755</v>
      </c>
      <c r="G581" s="22" t="s">
        <v>63</v>
      </c>
      <c r="H581" s="22" t="s">
        <v>56</v>
      </c>
      <c r="I581" s="22" t="s">
        <v>1086</v>
      </c>
      <c r="J581" s="24">
        <v>44473</v>
      </c>
      <c r="K581" s="22">
        <v>0</v>
      </c>
      <c r="L581" s="22" t="s">
        <v>64</v>
      </c>
      <c r="M581" s="22" t="s">
        <v>64</v>
      </c>
      <c r="N581" s="25" t="s">
        <v>56</v>
      </c>
      <c r="O581" s="26" t="s">
        <v>56</v>
      </c>
      <c r="P581" s="27" t="s">
        <v>60</v>
      </c>
      <c r="Q581" s="22">
        <v>0</v>
      </c>
      <c r="R581" s="23">
        <v>21092400961</v>
      </c>
      <c r="S581" s="22" t="s">
        <v>56</v>
      </c>
      <c r="T581" s="22">
        <v>6008054208</v>
      </c>
      <c r="U581" s="22">
        <v>1344</v>
      </c>
      <c r="V581" s="28">
        <v>0</v>
      </c>
      <c r="W581" s="22">
        <v>1344</v>
      </c>
      <c r="X581" s="33" t="s">
        <v>148</v>
      </c>
      <c r="Y581" s="22" t="s">
        <v>56</v>
      </c>
      <c r="Z581" s="34" t="s">
        <v>1087</v>
      </c>
      <c r="AA581" s="35">
        <v>44473</v>
      </c>
      <c r="AB581" s="22">
        <v>50</v>
      </c>
      <c r="AC581" s="25">
        <v>5041796828</v>
      </c>
      <c r="AD581" s="40" t="s">
        <v>1088</v>
      </c>
      <c r="AE581" s="26">
        <v>44496</v>
      </c>
      <c r="AF581" s="31" t="e">
        <f>VLOOKUP(G581,'TAGIHAN TIV (QTY)'!L:S,8,FALSE)</f>
        <v>#N/A</v>
      </c>
      <c r="AG581" s="31" t="str">
        <f>VLOOKUP(T581,'TAGIHAN TIV (QTY)'!L:S,8,FALSE)</f>
        <v>2050343559</v>
      </c>
      <c r="AH581" s="31" t="str">
        <f>VLOOKUP(AC581,'TAGIHAN TIV (QTY)'!L:S,8,FALSE)</f>
        <v>8276767193</v>
      </c>
      <c r="AI581" s="32">
        <f>VLOOKUP(A581&amp;P581,[1]HARGA!C:D,2,0)*Q581</f>
        <v>0</v>
      </c>
      <c r="AJ581" s="32">
        <f>VLOOKUP(A581&amp;P581,[1]HARGA!C:D,2,0)*W581</f>
        <v>40320000</v>
      </c>
      <c r="AK581" s="32">
        <f>VLOOKUP(A581&amp;P581,[1]HARGA!C:D,2,0)*AB581</f>
        <v>1500000</v>
      </c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>
        <v>4</v>
      </c>
    </row>
    <row r="582" spans="1:55" hidden="1" x14ac:dyDescent="0.35">
      <c r="A582" s="22" t="s">
        <v>61</v>
      </c>
      <c r="B582" s="22" t="s">
        <v>52</v>
      </c>
      <c r="C582" s="23">
        <v>21100100300</v>
      </c>
      <c r="D582" s="22" t="s">
        <v>68</v>
      </c>
      <c r="E582" s="22" t="s">
        <v>1089</v>
      </c>
      <c r="F582" s="22" t="s">
        <v>1090</v>
      </c>
      <c r="G582" s="22">
        <v>5041785628</v>
      </c>
      <c r="H582" s="22" t="s">
        <v>56</v>
      </c>
      <c r="I582" s="22" t="s">
        <v>1091</v>
      </c>
      <c r="J582" s="24">
        <v>44473</v>
      </c>
      <c r="K582" s="22">
        <v>1008</v>
      </c>
      <c r="L582" s="22" t="s">
        <v>658</v>
      </c>
      <c r="M582" s="22" t="s">
        <v>658</v>
      </c>
      <c r="N582" s="25" t="s">
        <v>1092</v>
      </c>
      <c r="O582" s="26">
        <v>44473</v>
      </c>
      <c r="P582" s="27" t="s">
        <v>59</v>
      </c>
      <c r="Q582" s="22">
        <v>1008</v>
      </c>
      <c r="R582" s="23">
        <v>21092400618</v>
      </c>
      <c r="S582" s="22" t="s">
        <v>56</v>
      </c>
      <c r="T582" s="22">
        <v>6008047038</v>
      </c>
      <c r="U582" s="22">
        <v>23</v>
      </c>
      <c r="V582" s="28">
        <v>0</v>
      </c>
      <c r="W582" s="22">
        <v>23</v>
      </c>
      <c r="X582" s="33" t="s">
        <v>287</v>
      </c>
      <c r="Y582" s="22" t="s">
        <v>56</v>
      </c>
      <c r="Z582" s="34" t="s">
        <v>1093</v>
      </c>
      <c r="AA582" s="35">
        <v>44469</v>
      </c>
      <c r="AB582" s="22">
        <v>0</v>
      </c>
      <c r="AC582" s="25">
        <v>5041777629</v>
      </c>
      <c r="AD582" s="40" t="s">
        <v>1094</v>
      </c>
      <c r="AE582" s="26">
        <v>44491</v>
      </c>
      <c r="AF582" s="31" t="str">
        <f>VLOOKUP(G582,'TAGIHAN TIV (QTY)'!L:S,8,FALSE)</f>
        <v>8276766666</v>
      </c>
      <c r="AG582" s="31" t="str">
        <f>VLOOKUP(T582,'TAGIHAN TIV (QTY)'!L:S,8,FALSE)</f>
        <v>2050343532</v>
      </c>
      <c r="AH582" s="31" t="str">
        <f>VLOOKUP(AC582,'TAGIHAN TIV (QTY)'!L:S,8,FALSE)</f>
        <v>8276766666</v>
      </c>
      <c r="AI582" s="32">
        <f>VLOOKUP(A582&amp;P582,[1]HARGA!C:D,2,0)*Q582</f>
        <v>9928800</v>
      </c>
      <c r="AJ582" s="32">
        <f>VLOOKUP(A582&amp;P582,[1]HARGA!C:D,2,0)*W582</f>
        <v>226550</v>
      </c>
      <c r="AK582" s="32">
        <f>VLOOKUP(A582&amp;P582,[1]HARGA!C:D,2,0)*AB582</f>
        <v>0</v>
      </c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>
        <v>4</v>
      </c>
    </row>
    <row r="583" spans="1:55" hidden="1" x14ac:dyDescent="0.35">
      <c r="A583" s="22" t="s">
        <v>61</v>
      </c>
      <c r="B583" s="22" t="s">
        <v>52</v>
      </c>
      <c r="C583" s="23">
        <v>21100100300</v>
      </c>
      <c r="D583" s="22" t="s">
        <v>68</v>
      </c>
      <c r="E583" s="22" t="s">
        <v>1089</v>
      </c>
      <c r="F583" s="22" t="s">
        <v>1090</v>
      </c>
      <c r="G583" s="22">
        <v>5041785628</v>
      </c>
      <c r="H583" s="22" t="s">
        <v>56</v>
      </c>
      <c r="I583" s="22" t="s">
        <v>1091</v>
      </c>
      <c r="J583" s="24">
        <v>44473</v>
      </c>
      <c r="K583" s="22">
        <v>1008</v>
      </c>
      <c r="L583" s="22" t="s">
        <v>658</v>
      </c>
      <c r="M583" s="22" t="s">
        <v>658</v>
      </c>
      <c r="N583" s="25" t="s">
        <v>1092</v>
      </c>
      <c r="O583" s="26">
        <v>44473</v>
      </c>
      <c r="P583" s="27" t="s">
        <v>60</v>
      </c>
      <c r="Q583" s="22">
        <v>1008</v>
      </c>
      <c r="R583" s="23">
        <v>21092400618</v>
      </c>
      <c r="S583" s="22" t="s">
        <v>56</v>
      </c>
      <c r="T583" s="22">
        <v>6008047038</v>
      </c>
      <c r="U583" s="22">
        <v>1020</v>
      </c>
      <c r="V583" s="28">
        <v>0</v>
      </c>
      <c r="W583" s="22">
        <v>1020</v>
      </c>
      <c r="X583" s="33" t="s">
        <v>287</v>
      </c>
      <c r="Y583" s="22" t="s">
        <v>56</v>
      </c>
      <c r="Z583" s="34" t="s">
        <v>1093</v>
      </c>
      <c r="AA583" s="35">
        <v>44469</v>
      </c>
      <c r="AB583" s="22">
        <v>45</v>
      </c>
      <c r="AC583" s="25">
        <v>5041777629</v>
      </c>
      <c r="AD583" s="40" t="s">
        <v>1094</v>
      </c>
      <c r="AE583" s="26">
        <v>44491</v>
      </c>
      <c r="AF583" s="31" t="str">
        <f>VLOOKUP(G583,'TAGIHAN TIV (QTY)'!L:S,8,FALSE)</f>
        <v>8276766666</v>
      </c>
      <c r="AG583" s="31" t="str">
        <f>VLOOKUP(T583,'TAGIHAN TIV (QTY)'!L:S,8,FALSE)</f>
        <v>2050343532</v>
      </c>
      <c r="AH583" s="31" t="str">
        <f>VLOOKUP(AC583,'TAGIHAN TIV (QTY)'!L:S,8,FALSE)</f>
        <v>8276766666</v>
      </c>
      <c r="AI583" s="32">
        <f>VLOOKUP(A583&amp;P583,[1]HARGA!C:D,2,0)*Q583</f>
        <v>30240000</v>
      </c>
      <c r="AJ583" s="32">
        <f>VLOOKUP(A583&amp;P583,[1]HARGA!C:D,2,0)*W583</f>
        <v>30600000</v>
      </c>
      <c r="AK583" s="32">
        <f>VLOOKUP(A583&amp;P583,[1]HARGA!C:D,2,0)*AB583</f>
        <v>1350000</v>
      </c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>
        <v>4</v>
      </c>
    </row>
    <row r="584" spans="1:55" hidden="1" x14ac:dyDescent="0.35">
      <c r="A584" s="22" t="s">
        <v>51</v>
      </c>
      <c r="B584" s="22" t="s">
        <v>52</v>
      </c>
      <c r="C584" s="23">
        <v>21100101281</v>
      </c>
      <c r="D584" s="22" t="s">
        <v>68</v>
      </c>
      <c r="E584" s="22" t="s">
        <v>649</v>
      </c>
      <c r="F584" s="22" t="s">
        <v>650</v>
      </c>
      <c r="G584" s="22">
        <v>5041782119</v>
      </c>
      <c r="H584" s="22" t="s">
        <v>56</v>
      </c>
      <c r="I584" s="22" t="s">
        <v>1095</v>
      </c>
      <c r="J584" s="24">
        <v>44473</v>
      </c>
      <c r="K584" s="22">
        <v>1248</v>
      </c>
      <c r="L584" s="22" t="s">
        <v>57</v>
      </c>
      <c r="M584" s="22" t="s">
        <v>57</v>
      </c>
      <c r="N584" s="25" t="s">
        <v>1096</v>
      </c>
      <c r="O584" s="26">
        <v>44474</v>
      </c>
      <c r="P584" s="27" t="s">
        <v>59</v>
      </c>
      <c r="Q584" s="22">
        <v>1248</v>
      </c>
      <c r="R584" s="23">
        <v>21092400966</v>
      </c>
      <c r="S584" s="22" t="s">
        <v>56</v>
      </c>
      <c r="T584" s="22">
        <v>6008037227</v>
      </c>
      <c r="U584" s="22">
        <v>25</v>
      </c>
      <c r="V584" s="28">
        <v>0</v>
      </c>
      <c r="W584" s="22">
        <v>25</v>
      </c>
      <c r="X584" s="33" t="s">
        <v>119</v>
      </c>
      <c r="Y584" s="22" t="s">
        <v>56</v>
      </c>
      <c r="Z584" s="34" t="s">
        <v>1097</v>
      </c>
      <c r="AA584" s="35">
        <v>44471</v>
      </c>
      <c r="AB584" s="22">
        <v>0</v>
      </c>
      <c r="AC584" s="25">
        <v>5041783957</v>
      </c>
      <c r="AD584" s="40" t="s">
        <v>1098</v>
      </c>
      <c r="AE584" s="26">
        <v>44491</v>
      </c>
      <c r="AF584" s="31" t="str">
        <f>VLOOKUP(G584,'TAGIHAN TIV (QTY)'!L:S,8,FALSE)</f>
        <v>8276767193</v>
      </c>
      <c r="AG584" s="31" t="str">
        <f>VLOOKUP(T584,'TAGIHAN TIV (QTY)'!L:S,8,FALSE)</f>
        <v>2050343559</v>
      </c>
      <c r="AH584" s="31" t="str">
        <f>VLOOKUP(AC584,'TAGIHAN TIV (QTY)'!L:S,8,FALSE)</f>
        <v>8276767193</v>
      </c>
      <c r="AI584" s="32">
        <f>VLOOKUP(A584&amp;P584,[1]HARGA!C:D,2,0)*Q584</f>
        <v>12292800</v>
      </c>
      <c r="AJ584" s="32">
        <f>VLOOKUP(A584&amp;P584,[1]HARGA!C:D,2,0)*W584</f>
        <v>246250</v>
      </c>
      <c r="AK584" s="32">
        <f>VLOOKUP(A584&amp;P584,[1]HARGA!C:D,2,0)*AB584</f>
        <v>0</v>
      </c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>
        <v>4</v>
      </c>
    </row>
    <row r="585" spans="1:55" hidden="1" x14ac:dyDescent="0.35">
      <c r="A585" s="22" t="s">
        <v>51</v>
      </c>
      <c r="B585" s="22" t="s">
        <v>52</v>
      </c>
      <c r="C585" s="23">
        <v>21100101281</v>
      </c>
      <c r="D585" s="22" t="s">
        <v>68</v>
      </c>
      <c r="E585" s="22" t="s">
        <v>649</v>
      </c>
      <c r="F585" s="22" t="s">
        <v>650</v>
      </c>
      <c r="G585" s="22">
        <v>5041782119</v>
      </c>
      <c r="H585" s="22" t="s">
        <v>56</v>
      </c>
      <c r="I585" s="22" t="s">
        <v>1095</v>
      </c>
      <c r="J585" s="24">
        <v>44473</v>
      </c>
      <c r="K585" s="22">
        <v>1248</v>
      </c>
      <c r="L585" s="22" t="s">
        <v>57</v>
      </c>
      <c r="M585" s="22" t="s">
        <v>57</v>
      </c>
      <c r="N585" s="25" t="s">
        <v>1096</v>
      </c>
      <c r="O585" s="26">
        <v>44474</v>
      </c>
      <c r="P585" s="27" t="s">
        <v>60</v>
      </c>
      <c r="Q585" s="22">
        <v>1248</v>
      </c>
      <c r="R585" s="23">
        <v>21092400966</v>
      </c>
      <c r="S585" s="22" t="s">
        <v>56</v>
      </c>
      <c r="T585" s="22">
        <v>6008037227</v>
      </c>
      <c r="U585" s="22">
        <v>1248</v>
      </c>
      <c r="V585" s="28">
        <v>0</v>
      </c>
      <c r="W585" s="22">
        <v>1248</v>
      </c>
      <c r="X585" s="33" t="s">
        <v>119</v>
      </c>
      <c r="Y585" s="22" t="s">
        <v>56</v>
      </c>
      <c r="Z585" s="34" t="s">
        <v>1097</v>
      </c>
      <c r="AA585" s="35">
        <v>44471</v>
      </c>
      <c r="AB585" s="22">
        <v>60</v>
      </c>
      <c r="AC585" s="25">
        <v>5041783957</v>
      </c>
      <c r="AD585" s="40" t="s">
        <v>1098</v>
      </c>
      <c r="AE585" s="26">
        <v>44491</v>
      </c>
      <c r="AF585" s="31" t="str">
        <f>VLOOKUP(G585,'TAGIHAN TIV (QTY)'!L:S,8,FALSE)</f>
        <v>8276767193</v>
      </c>
      <c r="AG585" s="31" t="str">
        <f>VLOOKUP(T585,'TAGIHAN TIV (QTY)'!L:S,8,FALSE)</f>
        <v>2050343559</v>
      </c>
      <c r="AH585" s="31" t="str">
        <f>VLOOKUP(AC585,'TAGIHAN TIV (QTY)'!L:S,8,FALSE)</f>
        <v>8276767193</v>
      </c>
      <c r="AI585" s="32">
        <f>VLOOKUP(A585&amp;P585,[1]HARGA!C:D,2,0)*Q585</f>
        <v>37440000</v>
      </c>
      <c r="AJ585" s="32">
        <f>VLOOKUP(A585&amp;P585,[1]HARGA!C:D,2,0)*W585</f>
        <v>37440000</v>
      </c>
      <c r="AK585" s="32">
        <f>VLOOKUP(A585&amp;P585,[1]HARGA!C:D,2,0)*AB585</f>
        <v>1800000</v>
      </c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>
        <v>4</v>
      </c>
    </row>
    <row r="586" spans="1:55" hidden="1" x14ac:dyDescent="0.35">
      <c r="A586" s="22" t="s">
        <v>61</v>
      </c>
      <c r="B586" s="22" t="s">
        <v>52</v>
      </c>
      <c r="C586" s="23">
        <v>21100100286</v>
      </c>
      <c r="D586" s="22" t="s">
        <v>271</v>
      </c>
      <c r="E586" s="22" t="s">
        <v>328</v>
      </c>
      <c r="F586" s="22" t="s">
        <v>329</v>
      </c>
      <c r="G586" s="22">
        <v>5041795595</v>
      </c>
      <c r="H586" s="22" t="s">
        <v>56</v>
      </c>
      <c r="I586" s="22" t="s">
        <v>56</v>
      </c>
      <c r="J586" s="24">
        <v>44473</v>
      </c>
      <c r="K586" s="22">
        <v>1344</v>
      </c>
      <c r="L586" s="22" t="s">
        <v>274</v>
      </c>
      <c r="M586" s="22" t="s">
        <v>274</v>
      </c>
      <c r="N586" s="25" t="s">
        <v>1099</v>
      </c>
      <c r="O586" s="26">
        <v>44474</v>
      </c>
      <c r="P586" s="27" t="s">
        <v>59</v>
      </c>
      <c r="Q586" s="22">
        <v>1344</v>
      </c>
      <c r="R586" s="23">
        <v>21092400541</v>
      </c>
      <c r="S586" s="22" t="s">
        <v>56</v>
      </c>
      <c r="T586" s="22">
        <v>6008054215</v>
      </c>
      <c r="U586" s="22">
        <v>36</v>
      </c>
      <c r="V586" s="28">
        <v>0</v>
      </c>
      <c r="W586" s="22">
        <v>36</v>
      </c>
      <c r="X586" s="33" t="s">
        <v>102</v>
      </c>
      <c r="Y586" s="22" t="s">
        <v>56</v>
      </c>
      <c r="Z586" s="34" t="s">
        <v>1100</v>
      </c>
      <c r="AA586" s="35">
        <v>44473</v>
      </c>
      <c r="AB586" s="22">
        <v>1</v>
      </c>
      <c r="AC586" s="25">
        <v>5041797765</v>
      </c>
      <c r="AD586" s="40" t="s">
        <v>1101</v>
      </c>
      <c r="AE586" s="26">
        <v>44496</v>
      </c>
      <c r="AF586" s="31" t="str">
        <f>VLOOKUP(G586,'TAGIHAN TIV (QTY)'!L:S,8,FALSE)</f>
        <v>8276766666</v>
      </c>
      <c r="AG586" s="31" t="str">
        <f>VLOOKUP(T586,'TAGIHAN TIV (QTY)'!L:S,8,FALSE)</f>
        <v>2050343532</v>
      </c>
      <c r="AH586" s="31" t="str">
        <f>VLOOKUP(AC586,'TAGIHAN TIV (QTY)'!L:S,8,FALSE)</f>
        <v>8276766666</v>
      </c>
      <c r="AI586" s="32">
        <f>VLOOKUP(A586&amp;P586,[1]HARGA!C:D,2,0)*Q586</f>
        <v>13238400</v>
      </c>
      <c r="AJ586" s="32">
        <f>VLOOKUP(A586&amp;P586,[1]HARGA!C:D,2,0)*W586</f>
        <v>354600</v>
      </c>
      <c r="AK586" s="32">
        <f>VLOOKUP(A586&amp;P586,[1]HARGA!C:D,2,0)*AB586</f>
        <v>9850</v>
      </c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>
        <v>4</v>
      </c>
    </row>
    <row r="587" spans="1:55" hidden="1" x14ac:dyDescent="0.35">
      <c r="A587" s="22" t="s">
        <v>61</v>
      </c>
      <c r="B587" s="22" t="s">
        <v>52</v>
      </c>
      <c r="C587" s="23">
        <v>21100100286</v>
      </c>
      <c r="D587" s="22" t="s">
        <v>271</v>
      </c>
      <c r="E587" s="22" t="s">
        <v>328</v>
      </c>
      <c r="F587" s="22" t="s">
        <v>329</v>
      </c>
      <c r="G587" s="22">
        <v>5041795595</v>
      </c>
      <c r="H587" s="22" t="s">
        <v>56</v>
      </c>
      <c r="I587" s="22" t="s">
        <v>56</v>
      </c>
      <c r="J587" s="24">
        <v>44473</v>
      </c>
      <c r="K587" s="22">
        <v>1344</v>
      </c>
      <c r="L587" s="22" t="s">
        <v>274</v>
      </c>
      <c r="M587" s="22" t="s">
        <v>274</v>
      </c>
      <c r="N587" s="25" t="s">
        <v>1099</v>
      </c>
      <c r="O587" s="26">
        <v>44474</v>
      </c>
      <c r="P587" s="27" t="s">
        <v>60</v>
      </c>
      <c r="Q587" s="22">
        <v>1344</v>
      </c>
      <c r="R587" s="23">
        <v>21092400541</v>
      </c>
      <c r="S587" s="22" t="s">
        <v>56</v>
      </c>
      <c r="T587" s="22">
        <v>6008054215</v>
      </c>
      <c r="U587" s="22">
        <v>1344</v>
      </c>
      <c r="V587" s="28">
        <v>0</v>
      </c>
      <c r="W587" s="22">
        <v>1344</v>
      </c>
      <c r="X587" s="33" t="s">
        <v>102</v>
      </c>
      <c r="Y587" s="22" t="s">
        <v>56</v>
      </c>
      <c r="Z587" s="34" t="s">
        <v>1100</v>
      </c>
      <c r="AA587" s="35">
        <v>44473</v>
      </c>
      <c r="AB587" s="22">
        <v>50</v>
      </c>
      <c r="AC587" s="25">
        <v>5041797765</v>
      </c>
      <c r="AD587" s="40" t="s">
        <v>1101</v>
      </c>
      <c r="AE587" s="26">
        <v>44496</v>
      </c>
      <c r="AF587" s="31" t="str">
        <f>VLOOKUP(G587,'TAGIHAN TIV (QTY)'!L:S,8,FALSE)</f>
        <v>8276766666</v>
      </c>
      <c r="AG587" s="31" t="str">
        <f>VLOOKUP(T587,'TAGIHAN TIV (QTY)'!L:S,8,FALSE)</f>
        <v>2050343532</v>
      </c>
      <c r="AH587" s="31" t="str">
        <f>VLOOKUP(AC587,'TAGIHAN TIV (QTY)'!L:S,8,FALSE)</f>
        <v>8276766666</v>
      </c>
      <c r="AI587" s="32">
        <f>VLOOKUP(A587&amp;P587,[1]HARGA!C:D,2,0)*Q587</f>
        <v>40320000</v>
      </c>
      <c r="AJ587" s="32">
        <f>VLOOKUP(A587&amp;P587,[1]HARGA!C:D,2,0)*W587</f>
        <v>40320000</v>
      </c>
      <c r="AK587" s="32">
        <f>VLOOKUP(A587&amp;P587,[1]HARGA!C:D,2,0)*AB587</f>
        <v>1500000</v>
      </c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>
        <v>4</v>
      </c>
    </row>
    <row r="588" spans="1:55" hidden="1" x14ac:dyDescent="0.35">
      <c r="A588" s="22" t="s">
        <v>61</v>
      </c>
      <c r="B588" s="22" t="s">
        <v>52</v>
      </c>
      <c r="C588" s="23">
        <v>21100100291</v>
      </c>
      <c r="D588" s="22" t="s">
        <v>271</v>
      </c>
      <c r="E588" s="22" t="s">
        <v>278</v>
      </c>
      <c r="F588" s="22" t="s">
        <v>279</v>
      </c>
      <c r="G588" s="22">
        <v>5041787836</v>
      </c>
      <c r="H588" s="22" t="s">
        <v>56</v>
      </c>
      <c r="I588" s="22" t="s">
        <v>56</v>
      </c>
      <c r="J588" s="24">
        <v>44473</v>
      </c>
      <c r="K588" s="22">
        <v>960</v>
      </c>
      <c r="L588" s="22" t="s">
        <v>102</v>
      </c>
      <c r="M588" s="22" t="s">
        <v>102</v>
      </c>
      <c r="N588" s="25" t="s">
        <v>1102</v>
      </c>
      <c r="O588" s="26">
        <v>44474</v>
      </c>
      <c r="P588" s="27" t="s">
        <v>59</v>
      </c>
      <c r="Q588" s="22">
        <v>960</v>
      </c>
      <c r="R588" s="23">
        <v>21092400557</v>
      </c>
      <c r="S588" s="22" t="s">
        <v>56</v>
      </c>
      <c r="T588" s="22">
        <v>6008052188</v>
      </c>
      <c r="U588" s="22">
        <v>17</v>
      </c>
      <c r="V588" s="28">
        <v>0</v>
      </c>
      <c r="W588" s="22">
        <v>17</v>
      </c>
      <c r="X588" s="33" t="s">
        <v>102</v>
      </c>
      <c r="Y588" s="22" t="s">
        <v>56</v>
      </c>
      <c r="Z588" s="34" t="s">
        <v>1103</v>
      </c>
      <c r="AA588" s="35">
        <v>44471</v>
      </c>
      <c r="AB588" s="22">
        <v>0</v>
      </c>
      <c r="AC588" s="25">
        <v>5041787838</v>
      </c>
      <c r="AD588" s="40" t="s">
        <v>1104</v>
      </c>
      <c r="AE588" s="26">
        <v>44474</v>
      </c>
      <c r="AF588" s="31" t="str">
        <f>VLOOKUP(G588,'TAGIHAN TIV (QTY)'!L:S,8,FALSE)</f>
        <v>8276766666</v>
      </c>
      <c r="AG588" s="31" t="str">
        <f>VLOOKUP(T588,'TAGIHAN TIV (QTY)'!L:S,8,FALSE)</f>
        <v>2050343532</v>
      </c>
      <c r="AH588" s="31" t="str">
        <f>VLOOKUP(AC588,'TAGIHAN TIV (QTY)'!L:S,8,FALSE)</f>
        <v>8276766666</v>
      </c>
      <c r="AI588" s="32">
        <f>VLOOKUP(A588&amp;P588,[1]HARGA!C:D,2,0)*Q588</f>
        <v>9456000</v>
      </c>
      <c r="AJ588" s="32">
        <f>VLOOKUP(A588&amp;P588,[1]HARGA!C:D,2,0)*W588</f>
        <v>167450</v>
      </c>
      <c r="AK588" s="32">
        <f>VLOOKUP(A588&amp;P588,[1]HARGA!C:D,2,0)*AB588</f>
        <v>0</v>
      </c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>
        <v>4</v>
      </c>
    </row>
    <row r="589" spans="1:55" hidden="1" x14ac:dyDescent="0.35">
      <c r="A589" s="22" t="s">
        <v>61</v>
      </c>
      <c r="B589" s="22" t="s">
        <v>52</v>
      </c>
      <c r="C589" s="23">
        <v>21100100291</v>
      </c>
      <c r="D589" s="22" t="s">
        <v>271</v>
      </c>
      <c r="E589" s="22" t="s">
        <v>278</v>
      </c>
      <c r="F589" s="22" t="s">
        <v>279</v>
      </c>
      <c r="G589" s="22">
        <v>5041787836</v>
      </c>
      <c r="H589" s="22" t="s">
        <v>56</v>
      </c>
      <c r="I589" s="22" t="s">
        <v>56</v>
      </c>
      <c r="J589" s="24">
        <v>44473</v>
      </c>
      <c r="K589" s="22">
        <v>960</v>
      </c>
      <c r="L589" s="22" t="s">
        <v>102</v>
      </c>
      <c r="M589" s="22" t="s">
        <v>102</v>
      </c>
      <c r="N589" s="25" t="s">
        <v>1102</v>
      </c>
      <c r="O589" s="26">
        <v>44474</v>
      </c>
      <c r="P589" s="27" t="s">
        <v>60</v>
      </c>
      <c r="Q589" s="22">
        <v>960</v>
      </c>
      <c r="R589" s="23">
        <v>21092400557</v>
      </c>
      <c r="S589" s="22" t="s">
        <v>56</v>
      </c>
      <c r="T589" s="22">
        <v>6008052188</v>
      </c>
      <c r="U589" s="22">
        <v>960</v>
      </c>
      <c r="V589" s="28">
        <v>0</v>
      </c>
      <c r="W589" s="22">
        <v>960</v>
      </c>
      <c r="X589" s="33" t="s">
        <v>102</v>
      </c>
      <c r="Y589" s="22" t="s">
        <v>56</v>
      </c>
      <c r="Z589" s="34" t="s">
        <v>1103</v>
      </c>
      <c r="AA589" s="35">
        <v>44471</v>
      </c>
      <c r="AB589" s="22">
        <v>30</v>
      </c>
      <c r="AC589" s="25">
        <v>5041787838</v>
      </c>
      <c r="AD589" s="40" t="s">
        <v>1104</v>
      </c>
      <c r="AE589" s="26">
        <v>44474</v>
      </c>
      <c r="AF589" s="31" t="str">
        <f>VLOOKUP(G589,'TAGIHAN TIV (QTY)'!L:S,8,FALSE)</f>
        <v>8276766666</v>
      </c>
      <c r="AG589" s="31" t="str">
        <f>VLOOKUP(T589,'TAGIHAN TIV (QTY)'!L:S,8,FALSE)</f>
        <v>2050343532</v>
      </c>
      <c r="AH589" s="31" t="str">
        <f>VLOOKUP(AC589,'TAGIHAN TIV (QTY)'!L:S,8,FALSE)</f>
        <v>8276766666</v>
      </c>
      <c r="AI589" s="32">
        <f>VLOOKUP(A589&amp;P589,[1]HARGA!C:D,2,0)*Q589</f>
        <v>28800000</v>
      </c>
      <c r="AJ589" s="32">
        <f>VLOOKUP(A589&amp;P589,[1]HARGA!C:D,2,0)*W589</f>
        <v>28800000</v>
      </c>
      <c r="AK589" s="32">
        <f>VLOOKUP(A589&amp;P589,[1]HARGA!C:D,2,0)*AB589</f>
        <v>900000</v>
      </c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>
        <v>4</v>
      </c>
    </row>
    <row r="590" spans="1:55" hidden="1" x14ac:dyDescent="0.35">
      <c r="A590" s="22" t="s">
        <v>61</v>
      </c>
      <c r="B590" s="22" t="s">
        <v>52</v>
      </c>
      <c r="C590" s="23">
        <v>21100100291</v>
      </c>
      <c r="D590" s="22" t="s">
        <v>271</v>
      </c>
      <c r="E590" s="22" t="s">
        <v>278</v>
      </c>
      <c r="F590" s="22" t="s">
        <v>279</v>
      </c>
      <c r="G590" s="22">
        <v>5041787836</v>
      </c>
      <c r="H590" s="22" t="s">
        <v>56</v>
      </c>
      <c r="I590" s="22" t="s">
        <v>56</v>
      </c>
      <c r="J590" s="24">
        <v>44473</v>
      </c>
      <c r="K590" s="22">
        <v>20</v>
      </c>
      <c r="L590" s="22" t="s">
        <v>102</v>
      </c>
      <c r="M590" s="22" t="s">
        <v>102</v>
      </c>
      <c r="N590" s="25" t="s">
        <v>1102</v>
      </c>
      <c r="O590" s="26">
        <v>44474</v>
      </c>
      <c r="P590" s="27" t="s">
        <v>76</v>
      </c>
      <c r="Q590" s="22">
        <v>20</v>
      </c>
      <c r="R590" s="23">
        <v>21092400557</v>
      </c>
      <c r="S590" s="22" t="s">
        <v>56</v>
      </c>
      <c r="T590" s="22">
        <v>6008052188</v>
      </c>
      <c r="U590" s="22">
        <v>20</v>
      </c>
      <c r="V590" s="28">
        <v>0</v>
      </c>
      <c r="W590" s="22">
        <v>20</v>
      </c>
      <c r="X590" s="33" t="s">
        <v>102</v>
      </c>
      <c r="Y590" s="22" t="s">
        <v>56</v>
      </c>
      <c r="Z590" s="34" t="s">
        <v>1103</v>
      </c>
      <c r="AA590" s="35">
        <v>44471</v>
      </c>
      <c r="AB590" s="22">
        <v>0</v>
      </c>
      <c r="AC590" s="25">
        <v>5041787838</v>
      </c>
      <c r="AD590" s="40" t="s">
        <v>1104</v>
      </c>
      <c r="AE590" s="26">
        <v>44474</v>
      </c>
      <c r="AF590" s="31" t="str">
        <f>VLOOKUP(G590,'TAGIHAN TIV (QTY)'!L:S,8,FALSE)</f>
        <v>8276766666</v>
      </c>
      <c r="AG590" s="31" t="str">
        <f>VLOOKUP(T590,'TAGIHAN TIV (QTY)'!L:S,8,FALSE)</f>
        <v>2050343532</v>
      </c>
      <c r="AH590" s="31" t="str">
        <f>VLOOKUP(AC590,'TAGIHAN TIV (QTY)'!L:S,8,FALSE)</f>
        <v>8276766666</v>
      </c>
      <c r="AI590" s="32">
        <f>VLOOKUP(A590&amp;P590,[1]HARGA!C:D,2,0)*Q590</f>
        <v>0</v>
      </c>
      <c r="AJ590" s="32">
        <f>VLOOKUP(A590&amp;P590,[1]HARGA!C:D,2,0)*W590</f>
        <v>0</v>
      </c>
      <c r="AK590" s="32">
        <f>VLOOKUP(A590&amp;P590,[1]HARGA!C:D,2,0)*AB590</f>
        <v>0</v>
      </c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>
        <v>4</v>
      </c>
    </row>
    <row r="591" spans="1:55" hidden="1" x14ac:dyDescent="0.35">
      <c r="A591" s="22" t="s">
        <v>61</v>
      </c>
      <c r="B591" s="22" t="s">
        <v>52</v>
      </c>
      <c r="C591" s="23">
        <v>21100100294</v>
      </c>
      <c r="D591" s="22" t="s">
        <v>271</v>
      </c>
      <c r="E591" s="22" t="s">
        <v>314</v>
      </c>
      <c r="F591" s="22" t="s">
        <v>315</v>
      </c>
      <c r="G591" s="22">
        <v>5041797367</v>
      </c>
      <c r="H591" s="22" t="s">
        <v>56</v>
      </c>
      <c r="I591" s="22" t="s">
        <v>56</v>
      </c>
      <c r="J591" s="24">
        <v>44473</v>
      </c>
      <c r="K591" s="22">
        <v>1008</v>
      </c>
      <c r="L591" s="22" t="s">
        <v>274</v>
      </c>
      <c r="M591" s="22" t="s">
        <v>274</v>
      </c>
      <c r="N591" s="25" t="s">
        <v>1105</v>
      </c>
      <c r="O591" s="26">
        <v>44474</v>
      </c>
      <c r="P591" s="27" t="s">
        <v>59</v>
      </c>
      <c r="Q591" s="22">
        <v>1008</v>
      </c>
      <c r="R591" s="23">
        <v>21092400572</v>
      </c>
      <c r="S591" s="22" t="s">
        <v>56</v>
      </c>
      <c r="T591" s="22">
        <v>6008051756</v>
      </c>
      <c r="U591" s="22">
        <v>19</v>
      </c>
      <c r="V591" s="28">
        <v>0</v>
      </c>
      <c r="W591" s="22">
        <v>19</v>
      </c>
      <c r="X591" s="33" t="s">
        <v>287</v>
      </c>
      <c r="Y591" s="22" t="s">
        <v>56</v>
      </c>
      <c r="Z591" s="34" t="s">
        <v>1106</v>
      </c>
      <c r="AA591" s="35">
        <v>44471</v>
      </c>
      <c r="AB591" s="22">
        <v>0</v>
      </c>
      <c r="AC591" s="25">
        <v>5041788510</v>
      </c>
      <c r="AD591" s="40" t="s">
        <v>1107</v>
      </c>
      <c r="AE591" s="26">
        <v>44496</v>
      </c>
      <c r="AF591" s="31" t="str">
        <f>VLOOKUP(G591,'TAGIHAN TIV (QTY)'!L:S,8,FALSE)</f>
        <v>8276766666</v>
      </c>
      <c r="AG591" s="31" t="str">
        <f>VLOOKUP(T591,'TAGIHAN TIV (QTY)'!L:S,8,FALSE)</f>
        <v>2050343532</v>
      </c>
      <c r="AH591" s="31" t="str">
        <f>VLOOKUP(AC591,'TAGIHAN TIV (QTY)'!L:S,8,FALSE)</f>
        <v>8276766666</v>
      </c>
      <c r="AI591" s="32">
        <f>VLOOKUP(A591&amp;P591,[1]HARGA!C:D,2,0)*Q591</f>
        <v>9928800</v>
      </c>
      <c r="AJ591" s="32">
        <f>VLOOKUP(A591&amp;P591,[1]HARGA!C:D,2,0)*W591</f>
        <v>187150</v>
      </c>
      <c r="AK591" s="32">
        <f>VLOOKUP(A591&amp;P591,[1]HARGA!C:D,2,0)*AB591</f>
        <v>0</v>
      </c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>
        <v>4</v>
      </c>
    </row>
    <row r="592" spans="1:55" hidden="1" x14ac:dyDescent="0.35">
      <c r="A592" s="22" t="s">
        <v>61</v>
      </c>
      <c r="B592" s="22" t="s">
        <v>52</v>
      </c>
      <c r="C592" s="23">
        <v>21100100294</v>
      </c>
      <c r="D592" s="22" t="s">
        <v>271</v>
      </c>
      <c r="E592" s="22" t="s">
        <v>314</v>
      </c>
      <c r="F592" s="22" t="s">
        <v>315</v>
      </c>
      <c r="G592" s="22">
        <v>5041797367</v>
      </c>
      <c r="H592" s="22" t="s">
        <v>56</v>
      </c>
      <c r="I592" s="22" t="s">
        <v>56</v>
      </c>
      <c r="J592" s="24">
        <v>44473</v>
      </c>
      <c r="K592" s="22">
        <v>1008</v>
      </c>
      <c r="L592" s="22" t="s">
        <v>274</v>
      </c>
      <c r="M592" s="22" t="s">
        <v>274</v>
      </c>
      <c r="N592" s="25" t="s">
        <v>1105</v>
      </c>
      <c r="O592" s="26">
        <v>44474</v>
      </c>
      <c r="P592" s="27" t="s">
        <v>60</v>
      </c>
      <c r="Q592" s="22">
        <v>1008</v>
      </c>
      <c r="R592" s="23">
        <v>21092400572</v>
      </c>
      <c r="S592" s="22" t="s">
        <v>56</v>
      </c>
      <c r="T592" s="22">
        <v>6008051756</v>
      </c>
      <c r="U592" s="22">
        <v>1020</v>
      </c>
      <c r="V592" s="28">
        <v>0</v>
      </c>
      <c r="W592" s="22">
        <v>1020</v>
      </c>
      <c r="X592" s="33" t="s">
        <v>287</v>
      </c>
      <c r="Y592" s="22" t="s">
        <v>56</v>
      </c>
      <c r="Z592" s="34" t="s">
        <v>1106</v>
      </c>
      <c r="AA592" s="35">
        <v>44471</v>
      </c>
      <c r="AB592" s="22">
        <v>50</v>
      </c>
      <c r="AC592" s="25">
        <v>5041788510</v>
      </c>
      <c r="AD592" s="40" t="s">
        <v>1107</v>
      </c>
      <c r="AE592" s="26">
        <v>44496</v>
      </c>
      <c r="AF592" s="31" t="str">
        <f>VLOOKUP(G592,'TAGIHAN TIV (QTY)'!L:S,8,FALSE)</f>
        <v>8276766666</v>
      </c>
      <c r="AG592" s="31" t="str">
        <f>VLOOKUP(T592,'TAGIHAN TIV (QTY)'!L:S,8,FALSE)</f>
        <v>2050343532</v>
      </c>
      <c r="AH592" s="31" t="str">
        <f>VLOOKUP(AC592,'TAGIHAN TIV (QTY)'!L:S,8,FALSE)</f>
        <v>8276766666</v>
      </c>
      <c r="AI592" s="32">
        <f>VLOOKUP(A592&amp;P592,[1]HARGA!C:D,2,0)*Q592</f>
        <v>30240000</v>
      </c>
      <c r="AJ592" s="32">
        <f>VLOOKUP(A592&amp;P592,[1]HARGA!C:D,2,0)*W592</f>
        <v>30600000</v>
      </c>
      <c r="AK592" s="32">
        <f>VLOOKUP(A592&amp;P592,[1]HARGA!C:D,2,0)*AB592</f>
        <v>1500000</v>
      </c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>
        <v>4</v>
      </c>
    </row>
    <row r="593" spans="1:55" hidden="1" x14ac:dyDescent="0.35">
      <c r="A593" s="22" t="s">
        <v>61</v>
      </c>
      <c r="B593" s="22" t="s">
        <v>52</v>
      </c>
      <c r="C593" s="23">
        <v>21100100297</v>
      </c>
      <c r="D593" s="22" t="s">
        <v>271</v>
      </c>
      <c r="E593" s="22" t="s">
        <v>284</v>
      </c>
      <c r="F593" s="22" t="s">
        <v>285</v>
      </c>
      <c r="G593" s="22">
        <v>5041787064</v>
      </c>
      <c r="H593" s="22" t="s">
        <v>56</v>
      </c>
      <c r="I593" s="22" t="s">
        <v>56</v>
      </c>
      <c r="J593" s="24">
        <v>44473</v>
      </c>
      <c r="K593" s="22">
        <v>1008</v>
      </c>
      <c r="L593" s="22" t="s">
        <v>1108</v>
      </c>
      <c r="M593" s="22" t="s">
        <v>1108</v>
      </c>
      <c r="N593" s="25" t="s">
        <v>1109</v>
      </c>
      <c r="O593" s="26">
        <v>44474</v>
      </c>
      <c r="P593" s="27" t="s">
        <v>59</v>
      </c>
      <c r="Q593" s="22">
        <v>1008</v>
      </c>
      <c r="R593" s="23">
        <v>21092400558</v>
      </c>
      <c r="S593" s="22" t="s">
        <v>56</v>
      </c>
      <c r="T593" s="22">
        <v>6008052961</v>
      </c>
      <c r="U593" s="22">
        <v>10</v>
      </c>
      <c r="V593" s="28">
        <v>0</v>
      </c>
      <c r="W593" s="22">
        <v>10</v>
      </c>
      <c r="X593" s="33" t="s">
        <v>274</v>
      </c>
      <c r="Y593" s="22" t="s">
        <v>56</v>
      </c>
      <c r="Z593" s="34" t="s">
        <v>1110</v>
      </c>
      <c r="AA593" s="35">
        <v>44471</v>
      </c>
      <c r="AB593" s="22">
        <v>1</v>
      </c>
      <c r="AC593" s="25">
        <v>5041791619</v>
      </c>
      <c r="AD593" s="40" t="s">
        <v>1111</v>
      </c>
      <c r="AE593" s="26">
        <v>44496</v>
      </c>
      <c r="AF593" s="31" t="str">
        <f>VLOOKUP(G593,'TAGIHAN TIV (QTY)'!L:S,8,FALSE)</f>
        <v>8276766666</v>
      </c>
      <c r="AG593" s="31" t="str">
        <f>VLOOKUP(T593,'TAGIHAN TIV (QTY)'!L:S,8,FALSE)</f>
        <v>2050343532</v>
      </c>
      <c r="AH593" s="31" t="str">
        <f>VLOOKUP(AC593,'TAGIHAN TIV (QTY)'!L:S,8,FALSE)</f>
        <v>8276766666</v>
      </c>
      <c r="AI593" s="32">
        <f>VLOOKUP(A593&amp;P593,[1]HARGA!C:D,2,0)*Q593</f>
        <v>9928800</v>
      </c>
      <c r="AJ593" s="32">
        <f>VLOOKUP(A593&amp;P593,[1]HARGA!C:D,2,0)*W593</f>
        <v>98500</v>
      </c>
      <c r="AK593" s="32">
        <f>VLOOKUP(A593&amp;P593,[1]HARGA!C:D,2,0)*AB593</f>
        <v>9850</v>
      </c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>
        <v>4</v>
      </c>
    </row>
    <row r="594" spans="1:55" hidden="1" x14ac:dyDescent="0.35">
      <c r="A594" s="22" t="s">
        <v>61</v>
      </c>
      <c r="B594" s="22" t="s">
        <v>52</v>
      </c>
      <c r="C594" s="23">
        <v>21100100297</v>
      </c>
      <c r="D594" s="22" t="s">
        <v>271</v>
      </c>
      <c r="E594" s="22" t="s">
        <v>284</v>
      </c>
      <c r="F594" s="22" t="s">
        <v>285</v>
      </c>
      <c r="G594" s="22">
        <v>5041787064</v>
      </c>
      <c r="H594" s="22" t="s">
        <v>56</v>
      </c>
      <c r="I594" s="22" t="s">
        <v>56</v>
      </c>
      <c r="J594" s="24">
        <v>44473</v>
      </c>
      <c r="K594" s="22">
        <v>1008</v>
      </c>
      <c r="L594" s="22" t="s">
        <v>1108</v>
      </c>
      <c r="M594" s="22" t="s">
        <v>1108</v>
      </c>
      <c r="N594" s="25" t="s">
        <v>1109</v>
      </c>
      <c r="O594" s="26">
        <v>44474</v>
      </c>
      <c r="P594" s="27" t="s">
        <v>60</v>
      </c>
      <c r="Q594" s="22">
        <v>1008</v>
      </c>
      <c r="R594" s="23">
        <v>21092400558</v>
      </c>
      <c r="S594" s="22" t="s">
        <v>56</v>
      </c>
      <c r="T594" s="22">
        <v>6008052961</v>
      </c>
      <c r="U594" s="22">
        <v>1108</v>
      </c>
      <c r="V594" s="28">
        <v>0</v>
      </c>
      <c r="W594" s="22">
        <v>1108</v>
      </c>
      <c r="X594" s="33" t="s">
        <v>274</v>
      </c>
      <c r="Y594" s="22" t="s">
        <v>56</v>
      </c>
      <c r="Z594" s="34" t="s">
        <v>1110</v>
      </c>
      <c r="AA594" s="35">
        <v>44471</v>
      </c>
      <c r="AB594" s="22">
        <v>55</v>
      </c>
      <c r="AC594" s="25">
        <v>5041791619</v>
      </c>
      <c r="AD594" s="40" t="s">
        <v>1111</v>
      </c>
      <c r="AE594" s="26">
        <v>44496</v>
      </c>
      <c r="AF594" s="31" t="str">
        <f>VLOOKUP(G594,'TAGIHAN TIV (QTY)'!L:S,8,FALSE)</f>
        <v>8276766666</v>
      </c>
      <c r="AG594" s="31" t="str">
        <f>VLOOKUP(T594,'TAGIHAN TIV (QTY)'!L:S,8,FALSE)</f>
        <v>2050343532</v>
      </c>
      <c r="AH594" s="31" t="str">
        <f>VLOOKUP(AC594,'TAGIHAN TIV (QTY)'!L:S,8,FALSE)</f>
        <v>8276766666</v>
      </c>
      <c r="AI594" s="32">
        <f>VLOOKUP(A594&amp;P594,[1]HARGA!C:D,2,0)*Q594</f>
        <v>30240000</v>
      </c>
      <c r="AJ594" s="32">
        <f>VLOOKUP(A594&amp;P594,[1]HARGA!C:D,2,0)*W594</f>
        <v>33240000</v>
      </c>
      <c r="AK594" s="32">
        <f>VLOOKUP(A594&amp;P594,[1]HARGA!C:D,2,0)*AB594</f>
        <v>1650000</v>
      </c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>
        <v>4</v>
      </c>
    </row>
    <row r="595" spans="1:55" hidden="1" x14ac:dyDescent="0.35">
      <c r="A595" s="22" t="s">
        <v>61</v>
      </c>
      <c r="B595" s="22" t="s">
        <v>52</v>
      </c>
      <c r="C595" s="23">
        <v>21100100299</v>
      </c>
      <c r="D595" s="22" t="s">
        <v>271</v>
      </c>
      <c r="E595" s="22" t="s">
        <v>320</v>
      </c>
      <c r="F595" s="22" t="s">
        <v>321</v>
      </c>
      <c r="G595" s="22">
        <v>5041795155</v>
      </c>
      <c r="H595" s="22" t="s">
        <v>56</v>
      </c>
      <c r="I595" s="22" t="s">
        <v>56</v>
      </c>
      <c r="J595" s="24">
        <v>44473</v>
      </c>
      <c r="K595" s="22">
        <v>1344</v>
      </c>
      <c r="L595" s="22" t="s">
        <v>116</v>
      </c>
      <c r="M595" s="22" t="s">
        <v>116</v>
      </c>
      <c r="N595" s="25" t="s">
        <v>1112</v>
      </c>
      <c r="O595" s="26">
        <v>44474</v>
      </c>
      <c r="P595" s="27" t="s">
        <v>59</v>
      </c>
      <c r="Q595" s="22">
        <v>1344</v>
      </c>
      <c r="R595" s="23">
        <v>21092400575</v>
      </c>
      <c r="S595" s="22" t="s">
        <v>56</v>
      </c>
      <c r="T595" s="22">
        <v>6008050629</v>
      </c>
      <c r="U595" s="22">
        <v>56</v>
      </c>
      <c r="V595" s="28">
        <v>0</v>
      </c>
      <c r="W595" s="22">
        <v>56</v>
      </c>
      <c r="X595" s="33" t="s">
        <v>102</v>
      </c>
      <c r="Y595" s="22" t="s">
        <v>56</v>
      </c>
      <c r="Z595" s="34" t="s">
        <v>1113</v>
      </c>
      <c r="AA595" s="35">
        <v>44471</v>
      </c>
      <c r="AB595" s="22">
        <v>0</v>
      </c>
      <c r="AC595" s="25">
        <v>5041794372</v>
      </c>
      <c r="AD595" s="40" t="s">
        <v>1114</v>
      </c>
      <c r="AE595" s="26">
        <v>44496</v>
      </c>
      <c r="AF595" s="31" t="str">
        <f>VLOOKUP(G595,'TAGIHAN TIV (QTY)'!L:S,8,FALSE)</f>
        <v>8276766666</v>
      </c>
      <c r="AG595" s="31" t="str">
        <f>VLOOKUP(T595,'TAGIHAN TIV (QTY)'!L:S,8,FALSE)</f>
        <v>2050343532</v>
      </c>
      <c r="AH595" s="31" t="str">
        <f>VLOOKUP(AC595,'TAGIHAN TIV (QTY)'!L:S,8,FALSE)</f>
        <v>8276766666</v>
      </c>
      <c r="AI595" s="32">
        <f>VLOOKUP(A595&amp;P595,[1]HARGA!C:D,2,0)*Q595</f>
        <v>13238400</v>
      </c>
      <c r="AJ595" s="32">
        <f>VLOOKUP(A595&amp;P595,[1]HARGA!C:D,2,0)*W595</f>
        <v>551600</v>
      </c>
      <c r="AK595" s="32">
        <f>VLOOKUP(A595&amp;P595,[1]HARGA!C:D,2,0)*AB595</f>
        <v>0</v>
      </c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>
        <v>4</v>
      </c>
    </row>
    <row r="596" spans="1:55" hidden="1" x14ac:dyDescent="0.35">
      <c r="A596" s="22" t="s">
        <v>61</v>
      </c>
      <c r="B596" s="22" t="s">
        <v>52</v>
      </c>
      <c r="C596" s="23">
        <v>21100100299</v>
      </c>
      <c r="D596" s="22" t="s">
        <v>271</v>
      </c>
      <c r="E596" s="22" t="s">
        <v>320</v>
      </c>
      <c r="F596" s="22" t="s">
        <v>321</v>
      </c>
      <c r="G596" s="22">
        <v>5041795155</v>
      </c>
      <c r="H596" s="22" t="s">
        <v>56</v>
      </c>
      <c r="I596" s="22" t="s">
        <v>56</v>
      </c>
      <c r="J596" s="24">
        <v>44473</v>
      </c>
      <c r="K596" s="22">
        <v>1344</v>
      </c>
      <c r="L596" s="22" t="s">
        <v>116</v>
      </c>
      <c r="M596" s="22" t="s">
        <v>116</v>
      </c>
      <c r="N596" s="25" t="s">
        <v>1112</v>
      </c>
      <c r="O596" s="26">
        <v>44474</v>
      </c>
      <c r="P596" s="27" t="s">
        <v>60</v>
      </c>
      <c r="Q596" s="22">
        <v>1344</v>
      </c>
      <c r="R596" s="23">
        <v>21092400575</v>
      </c>
      <c r="S596" s="22" t="s">
        <v>56</v>
      </c>
      <c r="T596" s="22">
        <v>6008050629</v>
      </c>
      <c r="U596" s="22">
        <v>1344</v>
      </c>
      <c r="V596" s="28">
        <v>0</v>
      </c>
      <c r="W596" s="22">
        <v>1344</v>
      </c>
      <c r="X596" s="33" t="s">
        <v>102</v>
      </c>
      <c r="Y596" s="22" t="s">
        <v>56</v>
      </c>
      <c r="Z596" s="34" t="s">
        <v>1113</v>
      </c>
      <c r="AA596" s="35">
        <v>44471</v>
      </c>
      <c r="AB596" s="22">
        <v>65</v>
      </c>
      <c r="AC596" s="25">
        <v>5041794372</v>
      </c>
      <c r="AD596" s="40" t="s">
        <v>1114</v>
      </c>
      <c r="AE596" s="26">
        <v>44496</v>
      </c>
      <c r="AF596" s="31" t="str">
        <f>VLOOKUP(G596,'TAGIHAN TIV (QTY)'!L:S,8,FALSE)</f>
        <v>8276766666</v>
      </c>
      <c r="AG596" s="31" t="str">
        <f>VLOOKUP(T596,'TAGIHAN TIV (QTY)'!L:S,8,FALSE)</f>
        <v>2050343532</v>
      </c>
      <c r="AH596" s="31" t="str">
        <f>VLOOKUP(AC596,'TAGIHAN TIV (QTY)'!L:S,8,FALSE)</f>
        <v>8276766666</v>
      </c>
      <c r="AI596" s="32">
        <f>VLOOKUP(A596&amp;P596,[1]HARGA!C:D,2,0)*Q596</f>
        <v>40320000</v>
      </c>
      <c r="AJ596" s="32">
        <f>VLOOKUP(A596&amp;P596,[1]HARGA!C:D,2,0)*W596</f>
        <v>40320000</v>
      </c>
      <c r="AK596" s="32">
        <f>VLOOKUP(A596&amp;P596,[1]HARGA!C:D,2,0)*AB596</f>
        <v>1950000</v>
      </c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>
        <v>4</v>
      </c>
    </row>
    <row r="597" spans="1:55" hidden="1" x14ac:dyDescent="0.35">
      <c r="A597" s="22" t="s">
        <v>61</v>
      </c>
      <c r="B597" s="22" t="s">
        <v>52</v>
      </c>
      <c r="C597" s="23">
        <v>21100100302</v>
      </c>
      <c r="D597" s="22" t="s">
        <v>271</v>
      </c>
      <c r="E597" s="22" t="s">
        <v>787</v>
      </c>
      <c r="F597" s="22" t="s">
        <v>1115</v>
      </c>
      <c r="G597" s="22">
        <v>5041792166</v>
      </c>
      <c r="H597" s="22" t="s">
        <v>56</v>
      </c>
      <c r="I597" s="22" t="s">
        <v>56</v>
      </c>
      <c r="J597" s="24">
        <v>44473</v>
      </c>
      <c r="K597" s="22">
        <v>960</v>
      </c>
      <c r="L597" s="22" t="s">
        <v>102</v>
      </c>
      <c r="M597" s="22" t="s">
        <v>102</v>
      </c>
      <c r="N597" s="25" t="s">
        <v>1116</v>
      </c>
      <c r="O597" s="26">
        <v>44474</v>
      </c>
      <c r="P597" s="27" t="s">
        <v>59</v>
      </c>
      <c r="Q597" s="22">
        <v>960</v>
      </c>
      <c r="R597" s="28" t="s">
        <v>56</v>
      </c>
      <c r="S597" s="22" t="s">
        <v>56</v>
      </c>
      <c r="T597" s="28" t="s">
        <v>56</v>
      </c>
      <c r="U597" s="28">
        <v>0</v>
      </c>
      <c r="V597" s="28">
        <v>0</v>
      </c>
      <c r="W597" s="28">
        <v>0</v>
      </c>
      <c r="X597" s="28" t="s">
        <v>56</v>
      </c>
      <c r="Y597" s="22" t="s">
        <v>56</v>
      </c>
      <c r="Z597" s="29" t="s">
        <v>56</v>
      </c>
      <c r="AA597" s="29" t="s">
        <v>56</v>
      </c>
      <c r="AB597" s="28">
        <v>0</v>
      </c>
      <c r="AC597" s="28" t="s">
        <v>56</v>
      </c>
      <c r="AD597" s="30" t="s">
        <v>56</v>
      </c>
      <c r="AE597" s="26" t="s">
        <v>56</v>
      </c>
      <c r="AF597" s="31" t="str">
        <f>VLOOKUP(G597,'TAGIHAN TIV (QTY)'!L:S,8,FALSE)</f>
        <v>8276766666</v>
      </c>
      <c r="AG597" s="31" t="e">
        <f>VLOOKUP(T597,'TAGIHAN TIV (QTY)'!L:S,8,FALSE)</f>
        <v>#N/A</v>
      </c>
      <c r="AH597" s="31" t="e">
        <f>VLOOKUP(AC597,'TAGIHAN TIV (QTY)'!L:S,8,FALSE)</f>
        <v>#N/A</v>
      </c>
      <c r="AI597" s="32">
        <f>VLOOKUP(A597&amp;P597,[1]HARGA!C:D,2,0)*Q597</f>
        <v>9456000</v>
      </c>
      <c r="AJ597" s="32">
        <f>VLOOKUP(A597&amp;P597,[1]HARGA!C:D,2,0)*W597</f>
        <v>0</v>
      </c>
      <c r="AK597" s="32">
        <f>VLOOKUP(A597&amp;P597,[1]HARGA!C:D,2,0)*AB597</f>
        <v>0</v>
      </c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>
        <v>4</v>
      </c>
    </row>
    <row r="598" spans="1:55" hidden="1" x14ac:dyDescent="0.35">
      <c r="A598" s="22" t="s">
        <v>61</v>
      </c>
      <c r="B598" s="22" t="s">
        <v>52</v>
      </c>
      <c r="C598" s="23">
        <v>21100100302</v>
      </c>
      <c r="D598" s="22" t="s">
        <v>271</v>
      </c>
      <c r="E598" s="22" t="s">
        <v>787</v>
      </c>
      <c r="F598" s="22" t="s">
        <v>1115</v>
      </c>
      <c r="G598" s="22">
        <v>5041792166</v>
      </c>
      <c r="H598" s="22" t="s">
        <v>56</v>
      </c>
      <c r="I598" s="22" t="s">
        <v>56</v>
      </c>
      <c r="J598" s="24">
        <v>44473</v>
      </c>
      <c r="K598" s="22">
        <v>960</v>
      </c>
      <c r="L598" s="22" t="s">
        <v>102</v>
      </c>
      <c r="M598" s="22" t="s">
        <v>102</v>
      </c>
      <c r="N598" s="25" t="s">
        <v>1116</v>
      </c>
      <c r="O598" s="26">
        <v>44474</v>
      </c>
      <c r="P598" s="27" t="s">
        <v>60</v>
      </c>
      <c r="Q598" s="22">
        <v>960</v>
      </c>
      <c r="R598" s="28" t="s">
        <v>56</v>
      </c>
      <c r="S598" s="22" t="s">
        <v>56</v>
      </c>
      <c r="T598" s="28" t="s">
        <v>56</v>
      </c>
      <c r="U598" s="28">
        <v>0</v>
      </c>
      <c r="V598" s="28">
        <v>0</v>
      </c>
      <c r="W598" s="28">
        <v>0</v>
      </c>
      <c r="X598" s="28" t="s">
        <v>56</v>
      </c>
      <c r="Y598" s="22" t="s">
        <v>56</v>
      </c>
      <c r="Z598" s="29" t="s">
        <v>56</v>
      </c>
      <c r="AA598" s="29" t="s">
        <v>56</v>
      </c>
      <c r="AB598" s="28">
        <v>0</v>
      </c>
      <c r="AC598" s="28" t="s">
        <v>56</v>
      </c>
      <c r="AD598" s="30" t="s">
        <v>56</v>
      </c>
      <c r="AE598" s="26" t="s">
        <v>56</v>
      </c>
      <c r="AF598" s="31" t="str">
        <f>VLOOKUP(G598,'TAGIHAN TIV (QTY)'!L:S,8,FALSE)</f>
        <v>8276766666</v>
      </c>
      <c r="AG598" s="31" t="e">
        <f>VLOOKUP(T598,'TAGIHAN TIV (QTY)'!L:S,8,FALSE)</f>
        <v>#N/A</v>
      </c>
      <c r="AH598" s="31" t="e">
        <f>VLOOKUP(AC598,'TAGIHAN TIV (QTY)'!L:S,8,FALSE)</f>
        <v>#N/A</v>
      </c>
      <c r="AI598" s="32">
        <f>VLOOKUP(A598&amp;P598,[1]HARGA!C:D,2,0)*Q598</f>
        <v>28800000</v>
      </c>
      <c r="AJ598" s="32">
        <f>VLOOKUP(A598&amp;P598,[1]HARGA!C:D,2,0)*W598</f>
        <v>0</v>
      </c>
      <c r="AK598" s="32">
        <f>VLOOKUP(A598&amp;P598,[1]HARGA!C:D,2,0)*AB598</f>
        <v>0</v>
      </c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>
        <v>4</v>
      </c>
    </row>
    <row r="599" spans="1:55" hidden="1" x14ac:dyDescent="0.35">
      <c r="A599" s="22" t="s">
        <v>61</v>
      </c>
      <c r="B599" s="22" t="s">
        <v>52</v>
      </c>
      <c r="C599" s="23">
        <v>21100100302</v>
      </c>
      <c r="D599" s="22" t="s">
        <v>271</v>
      </c>
      <c r="E599" s="22" t="s">
        <v>787</v>
      </c>
      <c r="F599" s="22" t="s">
        <v>1115</v>
      </c>
      <c r="G599" s="22">
        <v>5041792166</v>
      </c>
      <c r="H599" s="22" t="s">
        <v>56</v>
      </c>
      <c r="I599" s="22" t="s">
        <v>56</v>
      </c>
      <c r="J599" s="24">
        <v>44473</v>
      </c>
      <c r="K599" s="22">
        <v>20</v>
      </c>
      <c r="L599" s="22" t="s">
        <v>102</v>
      </c>
      <c r="M599" s="22" t="s">
        <v>102</v>
      </c>
      <c r="N599" s="25" t="s">
        <v>1116</v>
      </c>
      <c r="O599" s="26">
        <v>44474</v>
      </c>
      <c r="P599" s="27" t="s">
        <v>76</v>
      </c>
      <c r="Q599" s="22">
        <v>20</v>
      </c>
      <c r="R599" s="28" t="s">
        <v>56</v>
      </c>
      <c r="S599" s="22" t="s">
        <v>56</v>
      </c>
      <c r="T599" s="28" t="s">
        <v>56</v>
      </c>
      <c r="U599" s="28">
        <v>0</v>
      </c>
      <c r="V599" s="28">
        <v>0</v>
      </c>
      <c r="W599" s="28">
        <v>0</v>
      </c>
      <c r="X599" s="28" t="s">
        <v>56</v>
      </c>
      <c r="Y599" s="22" t="s">
        <v>56</v>
      </c>
      <c r="Z599" s="29" t="s">
        <v>56</v>
      </c>
      <c r="AA599" s="29" t="s">
        <v>56</v>
      </c>
      <c r="AB599" s="28">
        <v>0</v>
      </c>
      <c r="AC599" s="28" t="s">
        <v>56</v>
      </c>
      <c r="AD599" s="30" t="s">
        <v>56</v>
      </c>
      <c r="AE599" s="26" t="s">
        <v>56</v>
      </c>
      <c r="AF599" s="31" t="str">
        <f>VLOOKUP(G599,'TAGIHAN TIV (QTY)'!L:S,8,FALSE)</f>
        <v>8276766666</v>
      </c>
      <c r="AG599" s="31" t="e">
        <f>VLOOKUP(T599,'TAGIHAN TIV (QTY)'!L:S,8,FALSE)</f>
        <v>#N/A</v>
      </c>
      <c r="AH599" s="31" t="e">
        <f>VLOOKUP(AC599,'TAGIHAN TIV (QTY)'!L:S,8,FALSE)</f>
        <v>#N/A</v>
      </c>
      <c r="AI599" s="32">
        <f>VLOOKUP(A599&amp;P599,[1]HARGA!C:D,2,0)*Q599</f>
        <v>0</v>
      </c>
      <c r="AJ599" s="32">
        <f>VLOOKUP(A599&amp;P599,[1]HARGA!C:D,2,0)*W599</f>
        <v>0</v>
      </c>
      <c r="AK599" s="32">
        <f>VLOOKUP(A599&amp;P599,[1]HARGA!C:D,2,0)*AB599</f>
        <v>0</v>
      </c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>
        <v>4</v>
      </c>
    </row>
    <row r="600" spans="1:55" hidden="1" x14ac:dyDescent="0.35">
      <c r="A600" s="22" t="s">
        <v>51</v>
      </c>
      <c r="B600" s="22" t="s">
        <v>52</v>
      </c>
      <c r="C600" s="23" t="s">
        <v>1117</v>
      </c>
      <c r="D600" s="22" t="s">
        <v>271</v>
      </c>
      <c r="E600" s="22" t="s">
        <v>787</v>
      </c>
      <c r="F600" s="22" t="s">
        <v>1115</v>
      </c>
      <c r="G600" s="22">
        <v>5041792166</v>
      </c>
      <c r="H600" s="22" t="s">
        <v>56</v>
      </c>
      <c r="I600" s="22" t="s">
        <v>56</v>
      </c>
      <c r="J600" s="24">
        <v>44473</v>
      </c>
      <c r="K600" s="28">
        <v>0</v>
      </c>
      <c r="L600" s="22" t="s">
        <v>102</v>
      </c>
      <c r="M600" s="22" t="s">
        <v>102</v>
      </c>
      <c r="N600" s="25" t="s">
        <v>1116</v>
      </c>
      <c r="O600" s="26">
        <v>44474</v>
      </c>
      <c r="P600" s="27" t="s">
        <v>59</v>
      </c>
      <c r="Q600" s="28">
        <v>0</v>
      </c>
      <c r="R600" s="23">
        <v>21092400955</v>
      </c>
      <c r="S600" s="22" t="s">
        <v>56</v>
      </c>
      <c r="T600" s="22">
        <v>6008051900</v>
      </c>
      <c r="U600" s="22">
        <v>24</v>
      </c>
      <c r="V600" s="28">
        <v>0</v>
      </c>
      <c r="W600" s="22">
        <v>24</v>
      </c>
      <c r="X600" s="33" t="s">
        <v>142</v>
      </c>
      <c r="Y600" s="22" t="s">
        <v>56</v>
      </c>
      <c r="Z600" s="34" t="s">
        <v>1118</v>
      </c>
      <c r="AA600" s="35">
        <v>44471</v>
      </c>
      <c r="AB600" s="22">
        <v>0</v>
      </c>
      <c r="AC600" s="25">
        <v>5041791380</v>
      </c>
      <c r="AD600" s="40" t="s">
        <v>1119</v>
      </c>
      <c r="AE600" s="26">
        <v>44485</v>
      </c>
      <c r="AF600" s="31" t="str">
        <f>VLOOKUP(G600,'TAGIHAN TIV (QTY)'!L:S,8,FALSE)</f>
        <v>8276766666</v>
      </c>
      <c r="AG600" s="31" t="str">
        <f>VLOOKUP(T600,'TAGIHAN TIV (QTY)'!L:S,8,FALSE)</f>
        <v>2050343559</v>
      </c>
      <c r="AH600" s="31" t="str">
        <f>VLOOKUP(AC600,'TAGIHAN TIV (QTY)'!L:S,8,FALSE)</f>
        <v>8276767193</v>
      </c>
      <c r="AI600" s="32">
        <f>VLOOKUP(A600&amp;P600,[1]HARGA!C:D,2,0)*Q600</f>
        <v>0</v>
      </c>
      <c r="AJ600" s="32">
        <f>VLOOKUP(A600&amp;P600,[1]HARGA!C:D,2,0)*W600</f>
        <v>236400</v>
      </c>
      <c r="AK600" s="32">
        <f>VLOOKUP(A600&amp;P600,[1]HARGA!C:D,2,0)*AB600</f>
        <v>0</v>
      </c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>
        <v>4</v>
      </c>
    </row>
    <row r="601" spans="1:55" hidden="1" x14ac:dyDescent="0.35">
      <c r="A601" s="22" t="s">
        <v>51</v>
      </c>
      <c r="B601" s="22" t="s">
        <v>52</v>
      </c>
      <c r="C601" s="23" t="s">
        <v>1117</v>
      </c>
      <c r="D601" s="22" t="s">
        <v>271</v>
      </c>
      <c r="E601" s="22" t="s">
        <v>787</v>
      </c>
      <c r="F601" s="22" t="s">
        <v>1115</v>
      </c>
      <c r="G601" s="22">
        <v>5041792166</v>
      </c>
      <c r="H601" s="22" t="s">
        <v>56</v>
      </c>
      <c r="I601" s="22" t="s">
        <v>56</v>
      </c>
      <c r="J601" s="24">
        <v>44473</v>
      </c>
      <c r="K601" s="28">
        <v>0</v>
      </c>
      <c r="L601" s="22" t="s">
        <v>102</v>
      </c>
      <c r="M601" s="22" t="s">
        <v>102</v>
      </c>
      <c r="N601" s="25" t="s">
        <v>1116</v>
      </c>
      <c r="O601" s="26">
        <v>44474</v>
      </c>
      <c r="P601" s="27" t="s">
        <v>60</v>
      </c>
      <c r="Q601" s="28">
        <v>0</v>
      </c>
      <c r="R601" s="23">
        <v>21092400955</v>
      </c>
      <c r="S601" s="22" t="s">
        <v>56</v>
      </c>
      <c r="T601" s="22">
        <v>6008051900</v>
      </c>
      <c r="U601" s="22">
        <v>960</v>
      </c>
      <c r="V601" s="28">
        <v>0</v>
      </c>
      <c r="W601" s="22">
        <v>960</v>
      </c>
      <c r="X601" s="33" t="s">
        <v>142</v>
      </c>
      <c r="Y601" s="22" t="s">
        <v>56</v>
      </c>
      <c r="Z601" s="34" t="s">
        <v>1118</v>
      </c>
      <c r="AA601" s="35">
        <v>44471</v>
      </c>
      <c r="AB601" s="22">
        <v>40</v>
      </c>
      <c r="AC601" s="25">
        <v>5041791380</v>
      </c>
      <c r="AD601" s="40" t="s">
        <v>1119</v>
      </c>
      <c r="AE601" s="26">
        <v>44485</v>
      </c>
      <c r="AF601" s="31" t="str">
        <f>VLOOKUP(G601,'TAGIHAN TIV (QTY)'!L:S,8,FALSE)</f>
        <v>8276766666</v>
      </c>
      <c r="AG601" s="31" t="str">
        <f>VLOOKUP(T601,'TAGIHAN TIV (QTY)'!L:S,8,FALSE)</f>
        <v>2050343559</v>
      </c>
      <c r="AH601" s="31" t="str">
        <f>VLOOKUP(AC601,'TAGIHAN TIV (QTY)'!L:S,8,FALSE)</f>
        <v>8276767193</v>
      </c>
      <c r="AI601" s="32">
        <f>VLOOKUP(A601&amp;P601,[1]HARGA!C:D,2,0)*Q601</f>
        <v>0</v>
      </c>
      <c r="AJ601" s="32">
        <f>VLOOKUP(A601&amp;P601,[1]HARGA!C:D,2,0)*W601</f>
        <v>28800000</v>
      </c>
      <c r="AK601" s="32">
        <f>VLOOKUP(A601&amp;P601,[1]HARGA!C:D,2,0)*AB601</f>
        <v>1200000</v>
      </c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>
        <v>4</v>
      </c>
    </row>
    <row r="602" spans="1:55" hidden="1" x14ac:dyDescent="0.35">
      <c r="A602" s="22" t="s">
        <v>51</v>
      </c>
      <c r="B602" s="22" t="s">
        <v>52</v>
      </c>
      <c r="C602" s="23" t="s">
        <v>1117</v>
      </c>
      <c r="D602" s="22" t="s">
        <v>271</v>
      </c>
      <c r="E602" s="22" t="s">
        <v>787</v>
      </c>
      <c r="F602" s="22" t="s">
        <v>1115</v>
      </c>
      <c r="G602" s="22">
        <v>5041792166</v>
      </c>
      <c r="H602" s="22" t="s">
        <v>56</v>
      </c>
      <c r="I602" s="22" t="s">
        <v>56</v>
      </c>
      <c r="J602" s="24">
        <v>44473</v>
      </c>
      <c r="K602" s="28">
        <v>0</v>
      </c>
      <c r="L602" s="22" t="s">
        <v>102</v>
      </c>
      <c r="M602" s="22" t="s">
        <v>102</v>
      </c>
      <c r="N602" s="25" t="s">
        <v>1116</v>
      </c>
      <c r="O602" s="26">
        <v>44474</v>
      </c>
      <c r="P602" s="27" t="s">
        <v>76</v>
      </c>
      <c r="Q602" s="28">
        <v>0</v>
      </c>
      <c r="R602" s="23">
        <v>21092400955</v>
      </c>
      <c r="S602" s="22" t="s">
        <v>56</v>
      </c>
      <c r="T602" s="22">
        <v>6008051900</v>
      </c>
      <c r="U602" s="22">
        <v>20</v>
      </c>
      <c r="V602" s="28">
        <v>0</v>
      </c>
      <c r="W602" s="22">
        <v>20</v>
      </c>
      <c r="X602" s="33" t="s">
        <v>142</v>
      </c>
      <c r="Y602" s="22" t="s">
        <v>56</v>
      </c>
      <c r="Z602" s="34" t="s">
        <v>1118</v>
      </c>
      <c r="AA602" s="35">
        <v>44471</v>
      </c>
      <c r="AB602" s="22">
        <v>0</v>
      </c>
      <c r="AC602" s="25">
        <v>5041791380</v>
      </c>
      <c r="AD602" s="40" t="s">
        <v>1119</v>
      </c>
      <c r="AE602" s="26">
        <v>44485</v>
      </c>
      <c r="AF602" s="31" t="str">
        <f>VLOOKUP(G602,'TAGIHAN TIV (QTY)'!L:S,8,FALSE)</f>
        <v>8276766666</v>
      </c>
      <c r="AG602" s="31" t="str">
        <f>VLOOKUP(T602,'TAGIHAN TIV (QTY)'!L:S,8,FALSE)</f>
        <v>2050343559</v>
      </c>
      <c r="AH602" s="31" t="str">
        <f>VLOOKUP(AC602,'TAGIHAN TIV (QTY)'!L:S,8,FALSE)</f>
        <v>8276767193</v>
      </c>
      <c r="AI602" s="32">
        <f>VLOOKUP(A602&amp;P602,[1]HARGA!C:D,2,0)*Q602</f>
        <v>0</v>
      </c>
      <c r="AJ602" s="32">
        <f>VLOOKUP(A602&amp;P602,[1]HARGA!C:D,2,0)*W602</f>
        <v>0</v>
      </c>
      <c r="AK602" s="32">
        <f>VLOOKUP(A602&amp;P602,[1]HARGA!C:D,2,0)*AB602</f>
        <v>0</v>
      </c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>
        <v>4</v>
      </c>
    </row>
    <row r="603" spans="1:55" hidden="1" x14ac:dyDescent="0.35">
      <c r="A603" s="22" t="s">
        <v>61</v>
      </c>
      <c r="B603" s="22" t="s">
        <v>52</v>
      </c>
      <c r="C603" s="23">
        <v>21100100305</v>
      </c>
      <c r="D603" s="22" t="s">
        <v>271</v>
      </c>
      <c r="E603" s="22" t="s">
        <v>307</v>
      </c>
      <c r="F603" s="22" t="s">
        <v>308</v>
      </c>
      <c r="G603" s="22">
        <v>5041796160</v>
      </c>
      <c r="H603" s="22" t="s">
        <v>56</v>
      </c>
      <c r="I603" s="22" t="s">
        <v>56</v>
      </c>
      <c r="J603" s="24">
        <v>44473</v>
      </c>
      <c r="K603" s="22">
        <v>1344</v>
      </c>
      <c r="L603" s="22" t="s">
        <v>102</v>
      </c>
      <c r="M603" s="22" t="s">
        <v>102</v>
      </c>
      <c r="N603" s="25" t="s">
        <v>1120</v>
      </c>
      <c r="O603" s="26">
        <v>44474</v>
      </c>
      <c r="P603" s="27" t="s">
        <v>59</v>
      </c>
      <c r="Q603" s="22">
        <v>1344</v>
      </c>
      <c r="R603" s="23">
        <v>21092400571</v>
      </c>
      <c r="S603" s="22" t="s">
        <v>56</v>
      </c>
      <c r="T603" s="22">
        <v>6008052822</v>
      </c>
      <c r="U603" s="22">
        <v>23</v>
      </c>
      <c r="V603" s="28">
        <v>0</v>
      </c>
      <c r="W603" s="22">
        <v>23</v>
      </c>
      <c r="X603" s="33" t="s">
        <v>309</v>
      </c>
      <c r="Y603" s="22" t="s">
        <v>56</v>
      </c>
      <c r="Z603" s="34" t="s">
        <v>1121</v>
      </c>
      <c r="AA603" s="35">
        <v>44471</v>
      </c>
      <c r="AB603" s="22">
        <v>4</v>
      </c>
      <c r="AC603" s="25">
        <v>5041789344</v>
      </c>
      <c r="AD603" s="40" t="s">
        <v>1122</v>
      </c>
      <c r="AE603" s="26">
        <v>44496</v>
      </c>
      <c r="AF603" s="31" t="str">
        <f>VLOOKUP(G603,'TAGIHAN TIV (QTY)'!L:S,8,FALSE)</f>
        <v>8276766666</v>
      </c>
      <c r="AG603" s="31" t="str">
        <f>VLOOKUP(T603,'TAGIHAN TIV (QTY)'!L:S,8,FALSE)</f>
        <v>2050343532</v>
      </c>
      <c r="AH603" s="31" t="str">
        <f>VLOOKUP(AC603,'TAGIHAN TIV (QTY)'!L:S,8,FALSE)</f>
        <v>8276766666</v>
      </c>
      <c r="AI603" s="32">
        <f>VLOOKUP(A603&amp;P603,[1]HARGA!C:D,2,0)*Q603</f>
        <v>13238400</v>
      </c>
      <c r="AJ603" s="32">
        <f>VLOOKUP(A603&amp;P603,[1]HARGA!C:D,2,0)*W603</f>
        <v>226550</v>
      </c>
      <c r="AK603" s="32">
        <f>VLOOKUP(A603&amp;P603,[1]HARGA!C:D,2,0)*AB603</f>
        <v>39400</v>
      </c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>
        <v>4</v>
      </c>
    </row>
    <row r="604" spans="1:55" hidden="1" x14ac:dyDescent="0.35">
      <c r="A604" s="22" t="s">
        <v>61</v>
      </c>
      <c r="B604" s="22" t="s">
        <v>52</v>
      </c>
      <c r="C604" s="23">
        <v>21100100305</v>
      </c>
      <c r="D604" s="22" t="s">
        <v>271</v>
      </c>
      <c r="E604" s="22" t="s">
        <v>307</v>
      </c>
      <c r="F604" s="22" t="s">
        <v>308</v>
      </c>
      <c r="G604" s="22">
        <v>5041796160</v>
      </c>
      <c r="H604" s="22" t="s">
        <v>56</v>
      </c>
      <c r="I604" s="22" t="s">
        <v>56</v>
      </c>
      <c r="J604" s="24">
        <v>44473</v>
      </c>
      <c r="K604" s="22">
        <v>1344</v>
      </c>
      <c r="L604" s="22" t="s">
        <v>102</v>
      </c>
      <c r="M604" s="22" t="s">
        <v>102</v>
      </c>
      <c r="N604" s="25" t="s">
        <v>1120</v>
      </c>
      <c r="O604" s="26">
        <v>44474</v>
      </c>
      <c r="P604" s="27" t="s">
        <v>60</v>
      </c>
      <c r="Q604" s="22">
        <v>1344</v>
      </c>
      <c r="R604" s="23">
        <v>21092400571</v>
      </c>
      <c r="S604" s="22" t="s">
        <v>56</v>
      </c>
      <c r="T604" s="22">
        <v>6008052822</v>
      </c>
      <c r="U604" s="22">
        <v>1344</v>
      </c>
      <c r="V604" s="28">
        <v>0</v>
      </c>
      <c r="W604" s="22">
        <v>1344</v>
      </c>
      <c r="X604" s="33" t="s">
        <v>309</v>
      </c>
      <c r="Y604" s="22" t="s">
        <v>56</v>
      </c>
      <c r="Z604" s="34" t="s">
        <v>1121</v>
      </c>
      <c r="AA604" s="35">
        <v>44471</v>
      </c>
      <c r="AB604" s="22">
        <v>55</v>
      </c>
      <c r="AC604" s="25">
        <v>5041789344</v>
      </c>
      <c r="AD604" s="40" t="s">
        <v>1122</v>
      </c>
      <c r="AE604" s="26">
        <v>44496</v>
      </c>
      <c r="AF604" s="31" t="str">
        <f>VLOOKUP(G604,'TAGIHAN TIV (QTY)'!L:S,8,FALSE)</f>
        <v>8276766666</v>
      </c>
      <c r="AG604" s="31" t="str">
        <f>VLOOKUP(T604,'TAGIHAN TIV (QTY)'!L:S,8,FALSE)</f>
        <v>2050343532</v>
      </c>
      <c r="AH604" s="31" t="str">
        <f>VLOOKUP(AC604,'TAGIHAN TIV (QTY)'!L:S,8,FALSE)</f>
        <v>8276766666</v>
      </c>
      <c r="AI604" s="32">
        <f>VLOOKUP(A604&amp;P604,[1]HARGA!C:D,2,0)*Q604</f>
        <v>40320000</v>
      </c>
      <c r="AJ604" s="32">
        <f>VLOOKUP(A604&amp;P604,[1]HARGA!C:D,2,0)*W604</f>
        <v>40320000</v>
      </c>
      <c r="AK604" s="32">
        <f>VLOOKUP(A604&amp;P604,[1]HARGA!C:D,2,0)*AB604</f>
        <v>1650000</v>
      </c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>
        <v>4</v>
      </c>
    </row>
    <row r="605" spans="1:55" hidden="1" x14ac:dyDescent="0.35">
      <c r="A605" s="22" t="s">
        <v>61</v>
      </c>
      <c r="B605" s="22" t="s">
        <v>52</v>
      </c>
      <c r="C605" s="23">
        <v>21100100312</v>
      </c>
      <c r="D605" s="22" t="s">
        <v>271</v>
      </c>
      <c r="E605" s="22" t="s">
        <v>272</v>
      </c>
      <c r="F605" s="22" t="s">
        <v>273</v>
      </c>
      <c r="G605" s="22">
        <v>5041782197</v>
      </c>
      <c r="H605" s="22" t="s">
        <v>56</v>
      </c>
      <c r="I605" s="22" t="s">
        <v>56</v>
      </c>
      <c r="J605" s="24">
        <v>44473</v>
      </c>
      <c r="K605" s="22">
        <v>1344</v>
      </c>
      <c r="L605" s="22" t="s">
        <v>274</v>
      </c>
      <c r="M605" s="22" t="s">
        <v>274</v>
      </c>
      <c r="N605" s="25" t="s">
        <v>1123</v>
      </c>
      <c r="O605" s="26">
        <v>44473</v>
      </c>
      <c r="P605" s="27" t="s">
        <v>59</v>
      </c>
      <c r="Q605" s="22">
        <v>1344</v>
      </c>
      <c r="R605" s="23">
        <v>21092400553</v>
      </c>
      <c r="S605" s="22" t="s">
        <v>56</v>
      </c>
      <c r="T605" s="22">
        <v>6008037220</v>
      </c>
      <c r="U605" s="22">
        <v>21</v>
      </c>
      <c r="V605" s="28">
        <v>0</v>
      </c>
      <c r="W605" s="22">
        <v>21</v>
      </c>
      <c r="X605" s="33" t="s">
        <v>274</v>
      </c>
      <c r="Y605" s="22" t="s">
        <v>56</v>
      </c>
      <c r="Z605" s="34" t="s">
        <v>1124</v>
      </c>
      <c r="AA605" s="35">
        <v>44471</v>
      </c>
      <c r="AB605" s="22">
        <v>0</v>
      </c>
      <c r="AC605" s="25">
        <v>5041782652</v>
      </c>
      <c r="AD605" s="40" t="s">
        <v>1125</v>
      </c>
      <c r="AE605" s="26">
        <v>44492</v>
      </c>
      <c r="AF605" s="31" t="str">
        <f>VLOOKUP(G605,'TAGIHAN TIV (QTY)'!L:S,8,FALSE)</f>
        <v>8276766666</v>
      </c>
      <c r="AG605" s="31" t="str">
        <f>VLOOKUP(T605,'TAGIHAN TIV (QTY)'!L:S,8,FALSE)</f>
        <v>2050343532</v>
      </c>
      <c r="AH605" s="31" t="str">
        <f>VLOOKUP(AC605,'TAGIHAN TIV (QTY)'!L:S,8,FALSE)</f>
        <v>8276766666</v>
      </c>
      <c r="AI605" s="32">
        <f>VLOOKUP(A605&amp;P605,[1]HARGA!C:D,2,0)*Q605</f>
        <v>13238400</v>
      </c>
      <c r="AJ605" s="32">
        <f>VLOOKUP(A605&amp;P605,[1]HARGA!C:D,2,0)*W605</f>
        <v>206850</v>
      </c>
      <c r="AK605" s="32">
        <f>VLOOKUP(A605&amp;P605,[1]HARGA!C:D,2,0)*AB605</f>
        <v>0</v>
      </c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>
        <v>4</v>
      </c>
    </row>
    <row r="606" spans="1:55" hidden="1" x14ac:dyDescent="0.35">
      <c r="A606" s="22" t="s">
        <v>61</v>
      </c>
      <c r="B606" s="22" t="s">
        <v>52</v>
      </c>
      <c r="C606" s="23">
        <v>21100100312</v>
      </c>
      <c r="D606" s="22" t="s">
        <v>271</v>
      </c>
      <c r="E606" s="22" t="s">
        <v>272</v>
      </c>
      <c r="F606" s="22" t="s">
        <v>273</v>
      </c>
      <c r="G606" s="22">
        <v>5041782197</v>
      </c>
      <c r="H606" s="22" t="s">
        <v>56</v>
      </c>
      <c r="I606" s="22" t="s">
        <v>56</v>
      </c>
      <c r="J606" s="24">
        <v>44473</v>
      </c>
      <c r="K606" s="22">
        <v>1344</v>
      </c>
      <c r="L606" s="22" t="s">
        <v>274</v>
      </c>
      <c r="M606" s="22" t="s">
        <v>274</v>
      </c>
      <c r="N606" s="25" t="s">
        <v>1123</v>
      </c>
      <c r="O606" s="26">
        <v>44473</v>
      </c>
      <c r="P606" s="27" t="s">
        <v>60</v>
      </c>
      <c r="Q606" s="22">
        <v>1344</v>
      </c>
      <c r="R606" s="23">
        <v>21092400553</v>
      </c>
      <c r="S606" s="22" t="s">
        <v>56</v>
      </c>
      <c r="T606" s="22">
        <v>6008037220</v>
      </c>
      <c r="U606" s="22">
        <v>1344</v>
      </c>
      <c r="V606" s="28">
        <v>0</v>
      </c>
      <c r="W606" s="22">
        <v>1344</v>
      </c>
      <c r="X606" s="33" t="s">
        <v>274</v>
      </c>
      <c r="Y606" s="22" t="s">
        <v>56</v>
      </c>
      <c r="Z606" s="34" t="s">
        <v>1124</v>
      </c>
      <c r="AA606" s="35">
        <v>44471</v>
      </c>
      <c r="AB606" s="22">
        <v>60</v>
      </c>
      <c r="AC606" s="25">
        <v>5041782652</v>
      </c>
      <c r="AD606" s="40" t="s">
        <v>1125</v>
      </c>
      <c r="AE606" s="26">
        <v>44492</v>
      </c>
      <c r="AF606" s="31" t="str">
        <f>VLOOKUP(G606,'TAGIHAN TIV (QTY)'!L:S,8,FALSE)</f>
        <v>8276766666</v>
      </c>
      <c r="AG606" s="31" t="str">
        <f>VLOOKUP(T606,'TAGIHAN TIV (QTY)'!L:S,8,FALSE)</f>
        <v>2050343532</v>
      </c>
      <c r="AH606" s="31" t="str">
        <f>VLOOKUP(AC606,'TAGIHAN TIV (QTY)'!L:S,8,FALSE)</f>
        <v>8276766666</v>
      </c>
      <c r="AI606" s="32">
        <f>VLOOKUP(A606&amp;P606,[1]HARGA!C:D,2,0)*Q606</f>
        <v>40320000</v>
      </c>
      <c r="AJ606" s="32">
        <f>VLOOKUP(A606&amp;P606,[1]HARGA!C:D,2,0)*W606</f>
        <v>40320000</v>
      </c>
      <c r="AK606" s="32">
        <f>VLOOKUP(A606&amp;P606,[1]HARGA!C:D,2,0)*AB606</f>
        <v>1800000</v>
      </c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>
        <v>4</v>
      </c>
    </row>
    <row r="607" spans="1:55" hidden="1" x14ac:dyDescent="0.35">
      <c r="A607" s="22" t="s">
        <v>51</v>
      </c>
      <c r="B607" s="22" t="s">
        <v>52</v>
      </c>
      <c r="C607" s="23">
        <v>21100101276</v>
      </c>
      <c r="D607" s="22" t="s">
        <v>271</v>
      </c>
      <c r="E607" s="22" t="s">
        <v>339</v>
      </c>
      <c r="F607" s="22" t="s">
        <v>340</v>
      </c>
      <c r="G607" s="22">
        <v>5041793430</v>
      </c>
      <c r="H607" s="22" t="s">
        <v>56</v>
      </c>
      <c r="I607" s="22" t="s">
        <v>56</v>
      </c>
      <c r="J607" s="24">
        <v>44473</v>
      </c>
      <c r="K607" s="22">
        <v>960</v>
      </c>
      <c r="L607" s="22" t="s">
        <v>142</v>
      </c>
      <c r="M607" s="22" t="s">
        <v>142</v>
      </c>
      <c r="N607" s="25" t="s">
        <v>1126</v>
      </c>
      <c r="O607" s="26">
        <v>44474</v>
      </c>
      <c r="P607" s="27" t="s">
        <v>59</v>
      </c>
      <c r="Q607" s="22">
        <v>960</v>
      </c>
      <c r="R607" s="23">
        <v>21100101291</v>
      </c>
      <c r="S607" s="22" t="s">
        <v>56</v>
      </c>
      <c r="T607" s="22">
        <v>6008052614</v>
      </c>
      <c r="U607" s="22">
        <v>24</v>
      </c>
      <c r="V607" s="28">
        <v>0</v>
      </c>
      <c r="W607" s="22">
        <v>24</v>
      </c>
      <c r="X607" s="33" t="s">
        <v>142</v>
      </c>
      <c r="Y607" s="22" t="s">
        <v>56</v>
      </c>
      <c r="Z607" s="34" t="s">
        <v>1127</v>
      </c>
      <c r="AA607" s="35">
        <v>44473</v>
      </c>
      <c r="AB607" s="22">
        <v>0</v>
      </c>
      <c r="AC607" s="25">
        <v>5041792546</v>
      </c>
      <c r="AD607" s="40" t="s">
        <v>1128</v>
      </c>
      <c r="AE607" s="26">
        <v>44474</v>
      </c>
      <c r="AF607" s="31" t="str">
        <f>VLOOKUP(G607,'TAGIHAN TIV (QTY)'!L:S,8,FALSE)</f>
        <v>8276767193</v>
      </c>
      <c r="AG607" s="31" t="str">
        <f>VLOOKUP(T607,'TAGIHAN TIV (QTY)'!L:S,8,FALSE)</f>
        <v>2050343559</v>
      </c>
      <c r="AH607" s="31" t="str">
        <f>VLOOKUP(AC607,'TAGIHAN TIV (QTY)'!L:S,8,FALSE)</f>
        <v>8276767193</v>
      </c>
      <c r="AI607" s="32">
        <f>VLOOKUP(A607&amp;P607,[1]HARGA!C:D,2,0)*Q607</f>
        <v>9456000</v>
      </c>
      <c r="AJ607" s="32">
        <f>VLOOKUP(A607&amp;P607,[1]HARGA!C:D,2,0)*W607</f>
        <v>236400</v>
      </c>
      <c r="AK607" s="32">
        <f>VLOOKUP(A607&amp;P607,[1]HARGA!C:D,2,0)*AB607</f>
        <v>0</v>
      </c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>
        <v>4</v>
      </c>
    </row>
    <row r="608" spans="1:55" hidden="1" x14ac:dyDescent="0.35">
      <c r="A608" s="22" t="s">
        <v>51</v>
      </c>
      <c r="B608" s="22" t="s">
        <v>52</v>
      </c>
      <c r="C608" s="23">
        <v>21100101276</v>
      </c>
      <c r="D608" s="22" t="s">
        <v>271</v>
      </c>
      <c r="E608" s="22" t="s">
        <v>339</v>
      </c>
      <c r="F608" s="22" t="s">
        <v>340</v>
      </c>
      <c r="G608" s="22">
        <v>5041793430</v>
      </c>
      <c r="H608" s="22" t="s">
        <v>56</v>
      </c>
      <c r="I608" s="22" t="s">
        <v>56</v>
      </c>
      <c r="J608" s="24">
        <v>44473</v>
      </c>
      <c r="K608" s="22">
        <v>960</v>
      </c>
      <c r="L608" s="22" t="s">
        <v>142</v>
      </c>
      <c r="M608" s="22" t="s">
        <v>142</v>
      </c>
      <c r="N608" s="25" t="s">
        <v>1126</v>
      </c>
      <c r="O608" s="26">
        <v>44474</v>
      </c>
      <c r="P608" s="27" t="s">
        <v>60</v>
      </c>
      <c r="Q608" s="22">
        <v>960</v>
      </c>
      <c r="R608" s="23">
        <v>21100101291</v>
      </c>
      <c r="S608" s="22" t="s">
        <v>56</v>
      </c>
      <c r="T608" s="22">
        <v>6008052614</v>
      </c>
      <c r="U608" s="22">
        <v>960</v>
      </c>
      <c r="V608" s="28">
        <v>0</v>
      </c>
      <c r="W608" s="22">
        <v>960</v>
      </c>
      <c r="X608" s="33" t="s">
        <v>142</v>
      </c>
      <c r="Y608" s="22" t="s">
        <v>56</v>
      </c>
      <c r="Z608" s="34" t="s">
        <v>1127</v>
      </c>
      <c r="AA608" s="35">
        <v>44473</v>
      </c>
      <c r="AB608" s="22">
        <v>40</v>
      </c>
      <c r="AC608" s="25">
        <v>5041792546</v>
      </c>
      <c r="AD608" s="40" t="s">
        <v>1128</v>
      </c>
      <c r="AE608" s="26">
        <v>44474</v>
      </c>
      <c r="AF608" s="31" t="str">
        <f>VLOOKUP(G608,'TAGIHAN TIV (QTY)'!L:S,8,FALSE)</f>
        <v>8276767193</v>
      </c>
      <c r="AG608" s="31" t="str">
        <f>VLOOKUP(T608,'TAGIHAN TIV (QTY)'!L:S,8,FALSE)</f>
        <v>2050343559</v>
      </c>
      <c r="AH608" s="31" t="str">
        <f>VLOOKUP(AC608,'TAGIHAN TIV (QTY)'!L:S,8,FALSE)</f>
        <v>8276767193</v>
      </c>
      <c r="AI608" s="32">
        <f>VLOOKUP(A608&amp;P608,[1]HARGA!C:D,2,0)*Q608</f>
        <v>28800000</v>
      </c>
      <c r="AJ608" s="32">
        <f>VLOOKUP(A608&amp;P608,[1]HARGA!C:D,2,0)*W608</f>
        <v>28800000</v>
      </c>
      <c r="AK608" s="32">
        <f>VLOOKUP(A608&amp;P608,[1]HARGA!C:D,2,0)*AB608</f>
        <v>1200000</v>
      </c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>
        <v>4</v>
      </c>
    </row>
    <row r="609" spans="1:55" hidden="1" x14ac:dyDescent="0.35">
      <c r="A609" s="22" t="s">
        <v>51</v>
      </c>
      <c r="B609" s="22" t="s">
        <v>52</v>
      </c>
      <c r="C609" s="23">
        <v>21100101276</v>
      </c>
      <c r="D609" s="22" t="s">
        <v>271</v>
      </c>
      <c r="E609" s="22" t="s">
        <v>339</v>
      </c>
      <c r="F609" s="22" t="s">
        <v>340</v>
      </c>
      <c r="G609" s="22">
        <v>5041793430</v>
      </c>
      <c r="H609" s="22" t="s">
        <v>56</v>
      </c>
      <c r="I609" s="22" t="s">
        <v>56</v>
      </c>
      <c r="J609" s="24">
        <v>44473</v>
      </c>
      <c r="K609" s="22">
        <v>20</v>
      </c>
      <c r="L609" s="22" t="s">
        <v>142</v>
      </c>
      <c r="M609" s="22" t="s">
        <v>142</v>
      </c>
      <c r="N609" s="25" t="s">
        <v>1126</v>
      </c>
      <c r="O609" s="26">
        <v>44474</v>
      </c>
      <c r="P609" s="27" t="s">
        <v>76</v>
      </c>
      <c r="Q609" s="22">
        <v>20</v>
      </c>
      <c r="R609" s="23">
        <v>21100101291</v>
      </c>
      <c r="S609" s="22" t="s">
        <v>56</v>
      </c>
      <c r="T609" s="22">
        <v>6008052614</v>
      </c>
      <c r="U609" s="22">
        <v>20</v>
      </c>
      <c r="V609" s="28">
        <v>0</v>
      </c>
      <c r="W609" s="22">
        <v>20</v>
      </c>
      <c r="X609" s="33" t="s">
        <v>142</v>
      </c>
      <c r="Y609" s="22" t="s">
        <v>56</v>
      </c>
      <c r="Z609" s="34" t="s">
        <v>1127</v>
      </c>
      <c r="AA609" s="35">
        <v>44473</v>
      </c>
      <c r="AB609" s="22">
        <v>0</v>
      </c>
      <c r="AC609" s="25">
        <v>5041792546</v>
      </c>
      <c r="AD609" s="40" t="s">
        <v>1128</v>
      </c>
      <c r="AE609" s="26">
        <v>44474</v>
      </c>
      <c r="AF609" s="31" t="str">
        <f>VLOOKUP(G609,'TAGIHAN TIV (QTY)'!L:S,8,FALSE)</f>
        <v>8276767193</v>
      </c>
      <c r="AG609" s="31" t="str">
        <f>VLOOKUP(T609,'TAGIHAN TIV (QTY)'!L:S,8,FALSE)</f>
        <v>2050343559</v>
      </c>
      <c r="AH609" s="31" t="str">
        <f>VLOOKUP(AC609,'TAGIHAN TIV (QTY)'!L:S,8,FALSE)</f>
        <v>8276767193</v>
      </c>
      <c r="AI609" s="32">
        <f>VLOOKUP(A609&amp;P609,[1]HARGA!C:D,2,0)*Q609</f>
        <v>0</v>
      </c>
      <c r="AJ609" s="32">
        <f>VLOOKUP(A609&amp;P609,[1]HARGA!C:D,2,0)*W609</f>
        <v>0</v>
      </c>
      <c r="AK609" s="32">
        <f>VLOOKUP(A609&amp;P609,[1]HARGA!C:D,2,0)*AB609</f>
        <v>0</v>
      </c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>
        <v>4</v>
      </c>
    </row>
    <row r="610" spans="1:55" hidden="1" x14ac:dyDescent="0.35">
      <c r="A610" s="22" t="s">
        <v>51</v>
      </c>
      <c r="B610" s="22" t="s">
        <v>52</v>
      </c>
      <c r="C610" s="23">
        <v>21100101277</v>
      </c>
      <c r="D610" s="22" t="s">
        <v>271</v>
      </c>
      <c r="E610" s="22" t="s">
        <v>333</v>
      </c>
      <c r="F610" s="22" t="s">
        <v>334</v>
      </c>
      <c r="G610" s="22">
        <v>5041796824</v>
      </c>
      <c r="H610" s="22" t="s">
        <v>56</v>
      </c>
      <c r="I610" s="22" t="s">
        <v>56</v>
      </c>
      <c r="J610" s="24">
        <v>44473</v>
      </c>
      <c r="K610" s="22">
        <v>1104</v>
      </c>
      <c r="L610" s="22" t="s">
        <v>164</v>
      </c>
      <c r="M610" s="22" t="s">
        <v>164</v>
      </c>
      <c r="N610" s="25" t="s">
        <v>1129</v>
      </c>
      <c r="O610" s="26">
        <v>44474</v>
      </c>
      <c r="P610" s="27" t="s">
        <v>59</v>
      </c>
      <c r="Q610" s="22">
        <v>1104</v>
      </c>
      <c r="R610" s="23">
        <v>21092400953</v>
      </c>
      <c r="S610" s="22" t="s">
        <v>56</v>
      </c>
      <c r="T610" s="22">
        <v>6008052385</v>
      </c>
      <c r="U610" s="22">
        <v>24</v>
      </c>
      <c r="V610" s="28">
        <v>0</v>
      </c>
      <c r="W610" s="22">
        <v>24</v>
      </c>
      <c r="X610" s="33" t="s">
        <v>164</v>
      </c>
      <c r="Y610" s="22" t="s">
        <v>56</v>
      </c>
      <c r="Z610" s="34" t="s">
        <v>1130</v>
      </c>
      <c r="AA610" s="35">
        <v>44473</v>
      </c>
      <c r="AB610" s="22">
        <v>0</v>
      </c>
      <c r="AC610" s="25">
        <v>5041797068</v>
      </c>
      <c r="AD610" s="40" t="s">
        <v>1131</v>
      </c>
      <c r="AE610" s="26">
        <v>44474</v>
      </c>
      <c r="AF610" s="31" t="str">
        <f>VLOOKUP(G610,'TAGIHAN TIV (QTY)'!L:S,8,FALSE)</f>
        <v>8276767193</v>
      </c>
      <c r="AG610" s="31" t="str">
        <f>VLOOKUP(T610,'TAGIHAN TIV (QTY)'!L:S,8,FALSE)</f>
        <v>2050343559</v>
      </c>
      <c r="AH610" s="31" t="str">
        <f>VLOOKUP(AC610,'TAGIHAN TIV (QTY)'!L:S,8,FALSE)</f>
        <v>8276767193</v>
      </c>
      <c r="AI610" s="32">
        <f>VLOOKUP(A610&amp;P610,[1]HARGA!C:D,2,0)*Q610</f>
        <v>10874400</v>
      </c>
      <c r="AJ610" s="32">
        <f>VLOOKUP(A610&amp;P610,[1]HARGA!C:D,2,0)*W610</f>
        <v>236400</v>
      </c>
      <c r="AK610" s="32">
        <f>VLOOKUP(A610&amp;P610,[1]HARGA!C:D,2,0)*AB610</f>
        <v>0</v>
      </c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>
        <v>4</v>
      </c>
    </row>
    <row r="611" spans="1:55" hidden="1" x14ac:dyDescent="0.35">
      <c r="A611" s="22" t="s">
        <v>51</v>
      </c>
      <c r="B611" s="22" t="s">
        <v>52</v>
      </c>
      <c r="C611" s="23">
        <v>21100101277</v>
      </c>
      <c r="D611" s="22" t="s">
        <v>271</v>
      </c>
      <c r="E611" s="22" t="s">
        <v>333</v>
      </c>
      <c r="F611" s="22" t="s">
        <v>334</v>
      </c>
      <c r="G611" s="22">
        <v>5041796824</v>
      </c>
      <c r="H611" s="22" t="s">
        <v>56</v>
      </c>
      <c r="I611" s="22" t="s">
        <v>56</v>
      </c>
      <c r="J611" s="24">
        <v>44473</v>
      </c>
      <c r="K611" s="22">
        <v>1104</v>
      </c>
      <c r="L611" s="22" t="s">
        <v>164</v>
      </c>
      <c r="M611" s="22" t="s">
        <v>164</v>
      </c>
      <c r="N611" s="25" t="s">
        <v>1129</v>
      </c>
      <c r="O611" s="26">
        <v>44474</v>
      </c>
      <c r="P611" s="27" t="s">
        <v>60</v>
      </c>
      <c r="Q611" s="22">
        <v>1104</v>
      </c>
      <c r="R611" s="23">
        <v>21092400953</v>
      </c>
      <c r="S611" s="22" t="s">
        <v>56</v>
      </c>
      <c r="T611" s="22">
        <v>6008052385</v>
      </c>
      <c r="U611" s="22">
        <v>1152</v>
      </c>
      <c r="V611" s="28">
        <v>0</v>
      </c>
      <c r="W611" s="22">
        <v>1152</v>
      </c>
      <c r="X611" s="33" t="s">
        <v>164</v>
      </c>
      <c r="Y611" s="22" t="s">
        <v>56</v>
      </c>
      <c r="Z611" s="34" t="s">
        <v>1130</v>
      </c>
      <c r="AA611" s="35">
        <v>44473</v>
      </c>
      <c r="AB611" s="22">
        <v>48</v>
      </c>
      <c r="AC611" s="25">
        <v>5041797068</v>
      </c>
      <c r="AD611" s="40" t="s">
        <v>1131</v>
      </c>
      <c r="AE611" s="26">
        <v>44474</v>
      </c>
      <c r="AF611" s="31" t="str">
        <f>VLOOKUP(G611,'TAGIHAN TIV (QTY)'!L:S,8,FALSE)</f>
        <v>8276767193</v>
      </c>
      <c r="AG611" s="31" t="str">
        <f>VLOOKUP(T611,'TAGIHAN TIV (QTY)'!L:S,8,FALSE)</f>
        <v>2050343559</v>
      </c>
      <c r="AH611" s="31" t="str">
        <f>VLOOKUP(AC611,'TAGIHAN TIV (QTY)'!L:S,8,FALSE)</f>
        <v>8276767193</v>
      </c>
      <c r="AI611" s="32">
        <f>VLOOKUP(A611&amp;P611,[1]HARGA!C:D,2,0)*Q611</f>
        <v>33120000</v>
      </c>
      <c r="AJ611" s="32">
        <f>VLOOKUP(A611&amp;P611,[1]HARGA!C:D,2,0)*W611</f>
        <v>34560000</v>
      </c>
      <c r="AK611" s="32">
        <f>VLOOKUP(A611&amp;P611,[1]HARGA!C:D,2,0)*AB611</f>
        <v>1440000</v>
      </c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>
        <v>4</v>
      </c>
    </row>
    <row r="612" spans="1:55" hidden="1" x14ac:dyDescent="0.35">
      <c r="A612" s="22" t="s">
        <v>51</v>
      </c>
      <c r="B612" s="22" t="s">
        <v>52</v>
      </c>
      <c r="C612" s="23">
        <v>21100101277</v>
      </c>
      <c r="D612" s="22" t="s">
        <v>271</v>
      </c>
      <c r="E612" s="22" t="s">
        <v>333</v>
      </c>
      <c r="F612" s="22" t="s">
        <v>334</v>
      </c>
      <c r="G612" s="22">
        <v>5041796824</v>
      </c>
      <c r="H612" s="22" t="s">
        <v>56</v>
      </c>
      <c r="I612" s="22" t="s">
        <v>56</v>
      </c>
      <c r="J612" s="24">
        <v>44473</v>
      </c>
      <c r="K612" s="22">
        <v>24</v>
      </c>
      <c r="L612" s="22" t="s">
        <v>164</v>
      </c>
      <c r="M612" s="22" t="s">
        <v>164</v>
      </c>
      <c r="N612" s="25" t="s">
        <v>1129</v>
      </c>
      <c r="O612" s="26">
        <v>44474</v>
      </c>
      <c r="P612" s="27" t="s">
        <v>76</v>
      </c>
      <c r="Q612" s="22">
        <v>24</v>
      </c>
      <c r="R612" s="23">
        <v>21092400953</v>
      </c>
      <c r="S612" s="22" t="s">
        <v>56</v>
      </c>
      <c r="T612" s="22">
        <v>6008052385</v>
      </c>
      <c r="U612" s="22">
        <v>24</v>
      </c>
      <c r="V612" s="28">
        <v>0</v>
      </c>
      <c r="W612" s="22">
        <v>24</v>
      </c>
      <c r="X612" s="33" t="s">
        <v>164</v>
      </c>
      <c r="Y612" s="22" t="s">
        <v>56</v>
      </c>
      <c r="Z612" s="34" t="s">
        <v>1130</v>
      </c>
      <c r="AA612" s="35">
        <v>44473</v>
      </c>
      <c r="AB612" s="22">
        <v>0</v>
      </c>
      <c r="AC612" s="25">
        <v>5041797068</v>
      </c>
      <c r="AD612" s="40" t="s">
        <v>1131</v>
      </c>
      <c r="AE612" s="26">
        <v>44474</v>
      </c>
      <c r="AF612" s="31" t="str">
        <f>VLOOKUP(G612,'TAGIHAN TIV (QTY)'!L:S,8,FALSE)</f>
        <v>8276767193</v>
      </c>
      <c r="AG612" s="31" t="str">
        <f>VLOOKUP(T612,'TAGIHAN TIV (QTY)'!L:S,8,FALSE)</f>
        <v>2050343559</v>
      </c>
      <c r="AH612" s="31" t="str">
        <f>VLOOKUP(AC612,'TAGIHAN TIV (QTY)'!L:S,8,FALSE)</f>
        <v>8276767193</v>
      </c>
      <c r="AI612" s="32">
        <f>VLOOKUP(A612&amp;P612,[1]HARGA!C:D,2,0)*Q612</f>
        <v>0</v>
      </c>
      <c r="AJ612" s="32">
        <f>VLOOKUP(A612&amp;P612,[1]HARGA!C:D,2,0)*W612</f>
        <v>0</v>
      </c>
      <c r="AK612" s="32">
        <f>VLOOKUP(A612&amp;P612,[1]HARGA!C:D,2,0)*AB612</f>
        <v>0</v>
      </c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>
        <v>4</v>
      </c>
    </row>
    <row r="613" spans="1:55" hidden="1" x14ac:dyDescent="0.35">
      <c r="A613" s="22" t="s">
        <v>51</v>
      </c>
      <c r="B613" s="22" t="s">
        <v>52</v>
      </c>
      <c r="C613" s="23">
        <v>21100101280</v>
      </c>
      <c r="D613" s="22" t="s">
        <v>271</v>
      </c>
      <c r="E613" s="22" t="s">
        <v>774</v>
      </c>
      <c r="F613" s="22" t="s">
        <v>775</v>
      </c>
      <c r="G613" s="22">
        <v>5041797484</v>
      </c>
      <c r="H613" s="22" t="s">
        <v>56</v>
      </c>
      <c r="I613" s="22" t="s">
        <v>56</v>
      </c>
      <c r="J613" s="24">
        <v>44473</v>
      </c>
      <c r="K613" s="22">
        <v>1344</v>
      </c>
      <c r="L613" s="22" t="s">
        <v>148</v>
      </c>
      <c r="M613" s="22" t="s">
        <v>148</v>
      </c>
      <c r="N613" s="25" t="s">
        <v>1132</v>
      </c>
      <c r="O613" s="26">
        <v>44474</v>
      </c>
      <c r="P613" s="27" t="s">
        <v>59</v>
      </c>
      <c r="Q613" s="22">
        <v>1344</v>
      </c>
      <c r="R613" s="28" t="s">
        <v>56</v>
      </c>
      <c r="S613" s="22" t="s">
        <v>56</v>
      </c>
      <c r="T613" s="28" t="s">
        <v>56</v>
      </c>
      <c r="U613" s="28">
        <v>0</v>
      </c>
      <c r="V613" s="28">
        <v>0</v>
      </c>
      <c r="W613" s="28">
        <v>0</v>
      </c>
      <c r="X613" s="28" t="s">
        <v>56</v>
      </c>
      <c r="Y613" s="22" t="s">
        <v>56</v>
      </c>
      <c r="Z613" s="29" t="s">
        <v>56</v>
      </c>
      <c r="AA613" s="29" t="s">
        <v>56</v>
      </c>
      <c r="AB613" s="28">
        <v>0</v>
      </c>
      <c r="AC613" s="28" t="s">
        <v>56</v>
      </c>
      <c r="AD613" s="30" t="s">
        <v>56</v>
      </c>
      <c r="AE613" s="26" t="s">
        <v>56</v>
      </c>
      <c r="AF613" s="31" t="str">
        <f>VLOOKUP(G613,'TAGIHAN TIV (QTY)'!L:S,8,FALSE)</f>
        <v>8276767193</v>
      </c>
      <c r="AG613" s="31" t="e">
        <f>VLOOKUP(T613,'TAGIHAN TIV (QTY)'!L:S,8,FALSE)</f>
        <v>#N/A</v>
      </c>
      <c r="AH613" s="31" t="e">
        <f>VLOOKUP(AC613,'TAGIHAN TIV (QTY)'!L:S,8,FALSE)</f>
        <v>#N/A</v>
      </c>
      <c r="AI613" s="32">
        <f>VLOOKUP(A613&amp;P613,[1]HARGA!C:D,2,0)*Q613</f>
        <v>13238400</v>
      </c>
      <c r="AJ613" s="32">
        <f>VLOOKUP(A613&amp;P613,[1]HARGA!C:D,2,0)*W613</f>
        <v>0</v>
      </c>
      <c r="AK613" s="32">
        <f>VLOOKUP(A613&amp;P613,[1]HARGA!C:D,2,0)*AB613</f>
        <v>0</v>
      </c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>
        <v>4</v>
      </c>
    </row>
    <row r="614" spans="1:55" hidden="1" x14ac:dyDescent="0.35">
      <c r="A614" s="22" t="s">
        <v>51</v>
      </c>
      <c r="B614" s="22" t="s">
        <v>52</v>
      </c>
      <c r="C614" s="23">
        <v>21100101280</v>
      </c>
      <c r="D614" s="22" t="s">
        <v>271</v>
      </c>
      <c r="E614" s="22" t="s">
        <v>774</v>
      </c>
      <c r="F614" s="22" t="s">
        <v>775</v>
      </c>
      <c r="G614" s="22">
        <v>5041797484</v>
      </c>
      <c r="H614" s="22" t="s">
        <v>56</v>
      </c>
      <c r="I614" s="22" t="s">
        <v>56</v>
      </c>
      <c r="J614" s="24">
        <v>44473</v>
      </c>
      <c r="K614" s="22">
        <v>1344</v>
      </c>
      <c r="L614" s="22" t="s">
        <v>148</v>
      </c>
      <c r="M614" s="22" t="s">
        <v>148</v>
      </c>
      <c r="N614" s="25" t="s">
        <v>1132</v>
      </c>
      <c r="O614" s="26">
        <v>44474</v>
      </c>
      <c r="P614" s="27" t="s">
        <v>60</v>
      </c>
      <c r="Q614" s="22">
        <v>1344</v>
      </c>
      <c r="R614" s="28" t="s">
        <v>56</v>
      </c>
      <c r="S614" s="22" t="s">
        <v>56</v>
      </c>
      <c r="T614" s="28" t="s">
        <v>56</v>
      </c>
      <c r="U614" s="28">
        <v>0</v>
      </c>
      <c r="V614" s="28">
        <v>0</v>
      </c>
      <c r="W614" s="28">
        <v>0</v>
      </c>
      <c r="X614" s="28" t="s">
        <v>56</v>
      </c>
      <c r="Y614" s="22" t="s">
        <v>56</v>
      </c>
      <c r="Z614" s="29" t="s">
        <v>56</v>
      </c>
      <c r="AA614" s="29" t="s">
        <v>56</v>
      </c>
      <c r="AB614" s="28">
        <v>0</v>
      </c>
      <c r="AC614" s="28" t="s">
        <v>56</v>
      </c>
      <c r="AD614" s="30" t="s">
        <v>56</v>
      </c>
      <c r="AE614" s="26" t="s">
        <v>56</v>
      </c>
      <c r="AF614" s="31" t="str">
        <f>VLOOKUP(G614,'TAGIHAN TIV (QTY)'!L:S,8,FALSE)</f>
        <v>8276767193</v>
      </c>
      <c r="AG614" s="31" t="e">
        <f>VLOOKUP(T614,'TAGIHAN TIV (QTY)'!L:S,8,FALSE)</f>
        <v>#N/A</v>
      </c>
      <c r="AH614" s="31" t="e">
        <f>VLOOKUP(AC614,'TAGIHAN TIV (QTY)'!L:S,8,FALSE)</f>
        <v>#N/A</v>
      </c>
      <c r="AI614" s="32">
        <f>VLOOKUP(A614&amp;P614,[1]HARGA!C:D,2,0)*Q614</f>
        <v>40320000</v>
      </c>
      <c r="AJ614" s="32">
        <f>VLOOKUP(A614&amp;P614,[1]HARGA!C:D,2,0)*W614</f>
        <v>0</v>
      </c>
      <c r="AK614" s="32">
        <f>VLOOKUP(A614&amp;P614,[1]HARGA!C:D,2,0)*AB614</f>
        <v>0</v>
      </c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>
        <v>4</v>
      </c>
    </row>
    <row r="615" spans="1:55" hidden="1" x14ac:dyDescent="0.35">
      <c r="A615" s="22" t="s">
        <v>61</v>
      </c>
      <c r="B615" s="22" t="s">
        <v>52</v>
      </c>
      <c r="C615" s="23" t="s">
        <v>1133</v>
      </c>
      <c r="D615" s="22" t="s">
        <v>271</v>
      </c>
      <c r="E615" s="22" t="s">
        <v>774</v>
      </c>
      <c r="F615" s="22" t="s">
        <v>775</v>
      </c>
      <c r="G615" s="22">
        <v>5041797484</v>
      </c>
      <c r="H615" s="22" t="s">
        <v>56</v>
      </c>
      <c r="I615" s="22" t="s">
        <v>56</v>
      </c>
      <c r="J615" s="24">
        <v>44473</v>
      </c>
      <c r="K615" s="28">
        <v>0</v>
      </c>
      <c r="L615" s="22" t="s">
        <v>148</v>
      </c>
      <c r="M615" s="22" t="s">
        <v>148</v>
      </c>
      <c r="N615" s="25" t="s">
        <v>1132</v>
      </c>
      <c r="O615" s="26">
        <v>44474</v>
      </c>
      <c r="P615" s="27" t="s">
        <v>59</v>
      </c>
      <c r="Q615" s="28">
        <v>0</v>
      </c>
      <c r="R615" s="23">
        <v>21092400545</v>
      </c>
      <c r="S615" s="22" t="s">
        <v>56</v>
      </c>
      <c r="T615" s="22">
        <v>6008052408</v>
      </c>
      <c r="U615" s="22">
        <v>104</v>
      </c>
      <c r="V615" s="28">
        <v>0</v>
      </c>
      <c r="W615" s="22">
        <v>104</v>
      </c>
      <c r="X615" s="33" t="s">
        <v>88</v>
      </c>
      <c r="Y615" s="22" t="s">
        <v>56</v>
      </c>
      <c r="Z615" s="34" t="s">
        <v>1134</v>
      </c>
      <c r="AA615" s="35">
        <v>44473</v>
      </c>
      <c r="AB615" s="22">
        <v>5</v>
      </c>
      <c r="AC615" s="25">
        <v>5041797923</v>
      </c>
      <c r="AD615" s="40" t="s">
        <v>1135</v>
      </c>
      <c r="AE615" s="26">
        <v>44496</v>
      </c>
      <c r="AF615" s="31" t="str">
        <f>VLOOKUP(G615,'TAGIHAN TIV (QTY)'!L:S,8,FALSE)</f>
        <v>8276767193</v>
      </c>
      <c r="AG615" s="31" t="str">
        <f>VLOOKUP(T615,'TAGIHAN TIV (QTY)'!L:S,8,FALSE)</f>
        <v>2050343532</v>
      </c>
      <c r="AH615" s="31" t="str">
        <f>VLOOKUP(AC615,'TAGIHAN TIV (QTY)'!L:S,8,FALSE)</f>
        <v>8276766666</v>
      </c>
      <c r="AI615" s="32">
        <f>VLOOKUP(A615&amp;P615,[1]HARGA!C:D,2,0)*Q615</f>
        <v>0</v>
      </c>
      <c r="AJ615" s="32">
        <f>VLOOKUP(A615&amp;P615,[1]HARGA!C:D,2,0)*W615</f>
        <v>1024400</v>
      </c>
      <c r="AK615" s="32">
        <f>VLOOKUP(A615&amp;P615,[1]HARGA!C:D,2,0)*AB615</f>
        <v>49250</v>
      </c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>
        <v>4</v>
      </c>
    </row>
    <row r="616" spans="1:55" hidden="1" x14ac:dyDescent="0.35">
      <c r="A616" s="22" t="s">
        <v>61</v>
      </c>
      <c r="B616" s="22" t="s">
        <v>52</v>
      </c>
      <c r="C616" s="23" t="s">
        <v>1133</v>
      </c>
      <c r="D616" s="22" t="s">
        <v>271</v>
      </c>
      <c r="E616" s="22" t="s">
        <v>774</v>
      </c>
      <c r="F616" s="22" t="s">
        <v>775</v>
      </c>
      <c r="G616" s="22">
        <v>5041797484</v>
      </c>
      <c r="H616" s="22" t="s">
        <v>56</v>
      </c>
      <c r="I616" s="22" t="s">
        <v>56</v>
      </c>
      <c r="J616" s="24">
        <v>44473</v>
      </c>
      <c r="K616" s="28">
        <v>0</v>
      </c>
      <c r="L616" s="22" t="s">
        <v>148</v>
      </c>
      <c r="M616" s="22" t="s">
        <v>148</v>
      </c>
      <c r="N616" s="25" t="s">
        <v>1132</v>
      </c>
      <c r="O616" s="26">
        <v>44474</v>
      </c>
      <c r="P616" s="27" t="s">
        <v>60</v>
      </c>
      <c r="Q616" s="28">
        <v>0</v>
      </c>
      <c r="R616" s="23">
        <v>21092400545</v>
      </c>
      <c r="S616" s="22" t="s">
        <v>56</v>
      </c>
      <c r="T616" s="22">
        <v>6008052408</v>
      </c>
      <c r="U616" s="22">
        <v>1440</v>
      </c>
      <c r="V616" s="28">
        <v>0</v>
      </c>
      <c r="W616" s="22">
        <v>1440</v>
      </c>
      <c r="X616" s="33" t="s">
        <v>88</v>
      </c>
      <c r="Y616" s="22" t="s">
        <v>56</v>
      </c>
      <c r="Z616" s="34" t="s">
        <v>1134</v>
      </c>
      <c r="AA616" s="35">
        <v>44473</v>
      </c>
      <c r="AB616" s="22">
        <v>70</v>
      </c>
      <c r="AC616" s="25">
        <v>5041797923</v>
      </c>
      <c r="AD616" s="40" t="s">
        <v>1135</v>
      </c>
      <c r="AE616" s="26">
        <v>44496</v>
      </c>
      <c r="AF616" s="31" t="str">
        <f>VLOOKUP(G616,'TAGIHAN TIV (QTY)'!L:S,8,FALSE)</f>
        <v>8276767193</v>
      </c>
      <c r="AG616" s="31" t="str">
        <f>VLOOKUP(T616,'TAGIHAN TIV (QTY)'!L:S,8,FALSE)</f>
        <v>2050343532</v>
      </c>
      <c r="AH616" s="31" t="str">
        <f>VLOOKUP(AC616,'TAGIHAN TIV (QTY)'!L:S,8,FALSE)</f>
        <v>8276766666</v>
      </c>
      <c r="AI616" s="32">
        <f>VLOOKUP(A616&amp;P616,[1]HARGA!C:D,2,0)*Q616</f>
        <v>0</v>
      </c>
      <c r="AJ616" s="32">
        <f>VLOOKUP(A616&amp;P616,[1]HARGA!C:D,2,0)*W616</f>
        <v>43200000</v>
      </c>
      <c r="AK616" s="32">
        <f>VLOOKUP(A616&amp;P616,[1]HARGA!C:D,2,0)*AB616</f>
        <v>2100000</v>
      </c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>
        <v>4</v>
      </c>
    </row>
    <row r="617" spans="1:55" hidden="1" x14ac:dyDescent="0.35">
      <c r="A617" s="22" t="s">
        <v>51</v>
      </c>
      <c r="B617" s="22" t="s">
        <v>52</v>
      </c>
      <c r="C617" s="23">
        <v>21100101284</v>
      </c>
      <c r="D617" s="22" t="s">
        <v>271</v>
      </c>
      <c r="E617" s="22" t="s">
        <v>272</v>
      </c>
      <c r="F617" s="22" t="s">
        <v>273</v>
      </c>
      <c r="G617" s="22">
        <v>5041796177</v>
      </c>
      <c r="H617" s="22" t="s">
        <v>56</v>
      </c>
      <c r="I617" s="22" t="s">
        <v>56</v>
      </c>
      <c r="J617" s="24">
        <v>44473</v>
      </c>
      <c r="K617" s="22">
        <v>1344</v>
      </c>
      <c r="L617" s="22" t="s">
        <v>148</v>
      </c>
      <c r="M617" s="22" t="s">
        <v>148</v>
      </c>
      <c r="N617" s="25" t="s">
        <v>1136</v>
      </c>
      <c r="O617" s="26">
        <v>44474</v>
      </c>
      <c r="P617" s="27" t="s">
        <v>59</v>
      </c>
      <c r="Q617" s="22">
        <v>1344</v>
      </c>
      <c r="R617" s="28" t="s">
        <v>56</v>
      </c>
      <c r="S617" s="22" t="s">
        <v>56</v>
      </c>
      <c r="T617" s="28" t="s">
        <v>56</v>
      </c>
      <c r="U617" s="28">
        <v>0</v>
      </c>
      <c r="V617" s="28">
        <v>0</v>
      </c>
      <c r="W617" s="28">
        <v>0</v>
      </c>
      <c r="X617" s="28" t="s">
        <v>56</v>
      </c>
      <c r="Y617" s="22" t="s">
        <v>56</v>
      </c>
      <c r="Z617" s="29" t="s">
        <v>56</v>
      </c>
      <c r="AA617" s="29" t="s">
        <v>56</v>
      </c>
      <c r="AB617" s="28">
        <v>0</v>
      </c>
      <c r="AC617" s="28" t="s">
        <v>56</v>
      </c>
      <c r="AD617" s="30" t="s">
        <v>56</v>
      </c>
      <c r="AE617" s="26" t="s">
        <v>56</v>
      </c>
      <c r="AF617" s="31" t="str">
        <f>VLOOKUP(G617,'TAGIHAN TIV (QTY)'!L:S,8,FALSE)</f>
        <v>8276767193</v>
      </c>
      <c r="AG617" s="31" t="e">
        <f>VLOOKUP(T617,'TAGIHAN TIV (QTY)'!L:S,8,FALSE)</f>
        <v>#N/A</v>
      </c>
      <c r="AH617" s="31" t="e">
        <f>VLOOKUP(AC617,'TAGIHAN TIV (QTY)'!L:S,8,FALSE)</f>
        <v>#N/A</v>
      </c>
      <c r="AI617" s="32">
        <f>VLOOKUP(A617&amp;P617,[1]HARGA!C:D,2,0)*Q617</f>
        <v>13238400</v>
      </c>
      <c r="AJ617" s="32">
        <f>VLOOKUP(A617&amp;P617,[1]HARGA!C:D,2,0)*W617</f>
        <v>0</v>
      </c>
      <c r="AK617" s="32">
        <f>VLOOKUP(A617&amp;P617,[1]HARGA!C:D,2,0)*AB617</f>
        <v>0</v>
      </c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>
        <v>4</v>
      </c>
    </row>
    <row r="618" spans="1:55" hidden="1" x14ac:dyDescent="0.35">
      <c r="A618" s="22" t="s">
        <v>51</v>
      </c>
      <c r="B618" s="22" t="s">
        <v>52</v>
      </c>
      <c r="C618" s="23">
        <v>21100101284</v>
      </c>
      <c r="D618" s="22" t="s">
        <v>271</v>
      </c>
      <c r="E618" s="22" t="s">
        <v>272</v>
      </c>
      <c r="F618" s="22" t="s">
        <v>273</v>
      </c>
      <c r="G618" s="22">
        <v>5041796177</v>
      </c>
      <c r="H618" s="22" t="s">
        <v>56</v>
      </c>
      <c r="I618" s="22" t="s">
        <v>56</v>
      </c>
      <c r="J618" s="24">
        <v>44473</v>
      </c>
      <c r="K618" s="22">
        <v>1344</v>
      </c>
      <c r="L618" s="22" t="s">
        <v>148</v>
      </c>
      <c r="M618" s="22" t="s">
        <v>148</v>
      </c>
      <c r="N618" s="25" t="s">
        <v>1136</v>
      </c>
      <c r="O618" s="26">
        <v>44474</v>
      </c>
      <c r="P618" s="27" t="s">
        <v>60</v>
      </c>
      <c r="Q618" s="22">
        <v>1344</v>
      </c>
      <c r="R618" s="28" t="s">
        <v>56</v>
      </c>
      <c r="S618" s="22" t="s">
        <v>56</v>
      </c>
      <c r="T618" s="28" t="s">
        <v>56</v>
      </c>
      <c r="U618" s="28">
        <v>0</v>
      </c>
      <c r="V618" s="28">
        <v>0</v>
      </c>
      <c r="W618" s="28">
        <v>0</v>
      </c>
      <c r="X618" s="28" t="s">
        <v>56</v>
      </c>
      <c r="Y618" s="22" t="s">
        <v>56</v>
      </c>
      <c r="Z618" s="29" t="s">
        <v>56</v>
      </c>
      <c r="AA618" s="29" t="s">
        <v>56</v>
      </c>
      <c r="AB618" s="28">
        <v>0</v>
      </c>
      <c r="AC618" s="28" t="s">
        <v>56</v>
      </c>
      <c r="AD618" s="30" t="s">
        <v>56</v>
      </c>
      <c r="AE618" s="26" t="s">
        <v>56</v>
      </c>
      <c r="AF618" s="31" t="str">
        <f>VLOOKUP(G618,'TAGIHAN TIV (QTY)'!L:S,8,FALSE)</f>
        <v>8276767193</v>
      </c>
      <c r="AG618" s="31" t="e">
        <f>VLOOKUP(T618,'TAGIHAN TIV (QTY)'!L:S,8,FALSE)</f>
        <v>#N/A</v>
      </c>
      <c r="AH618" s="31" t="e">
        <f>VLOOKUP(AC618,'TAGIHAN TIV (QTY)'!L:S,8,FALSE)</f>
        <v>#N/A</v>
      </c>
      <c r="AI618" s="32">
        <f>VLOOKUP(A618&amp;P618,[1]HARGA!C:D,2,0)*Q618</f>
        <v>40320000</v>
      </c>
      <c r="AJ618" s="32">
        <f>VLOOKUP(A618&amp;P618,[1]HARGA!C:D,2,0)*W618</f>
        <v>0</v>
      </c>
      <c r="AK618" s="32">
        <f>VLOOKUP(A618&amp;P618,[1]HARGA!C:D,2,0)*AB618</f>
        <v>0</v>
      </c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>
        <v>4</v>
      </c>
    </row>
    <row r="619" spans="1:55" hidden="1" x14ac:dyDescent="0.35">
      <c r="A619" s="22" t="s">
        <v>61</v>
      </c>
      <c r="B619" s="22" t="s">
        <v>52</v>
      </c>
      <c r="C619" s="23" t="s">
        <v>1137</v>
      </c>
      <c r="D619" s="22" t="s">
        <v>271</v>
      </c>
      <c r="E619" s="22" t="s">
        <v>272</v>
      </c>
      <c r="F619" s="22" t="s">
        <v>273</v>
      </c>
      <c r="G619" s="22">
        <v>5041796177</v>
      </c>
      <c r="H619" s="22" t="s">
        <v>56</v>
      </c>
      <c r="I619" s="22" t="s">
        <v>56</v>
      </c>
      <c r="J619" s="24">
        <v>44473</v>
      </c>
      <c r="K619" s="28">
        <v>0</v>
      </c>
      <c r="L619" s="22" t="s">
        <v>148</v>
      </c>
      <c r="M619" s="22" t="s">
        <v>148</v>
      </c>
      <c r="N619" s="25" t="s">
        <v>1136</v>
      </c>
      <c r="O619" s="26">
        <v>44474</v>
      </c>
      <c r="P619" s="27" t="s">
        <v>59</v>
      </c>
      <c r="Q619" s="28">
        <v>0</v>
      </c>
      <c r="R619" s="23">
        <v>21100100312</v>
      </c>
      <c r="S619" s="22" t="s">
        <v>56</v>
      </c>
      <c r="T619" s="22">
        <v>6008052068</v>
      </c>
      <c r="U619" s="22">
        <v>26</v>
      </c>
      <c r="V619" s="28">
        <v>0</v>
      </c>
      <c r="W619" s="22">
        <v>26</v>
      </c>
      <c r="X619" s="33" t="s">
        <v>274</v>
      </c>
      <c r="Y619" s="22" t="s">
        <v>56</v>
      </c>
      <c r="Z619" s="34" t="s">
        <v>1138</v>
      </c>
      <c r="AA619" s="35">
        <v>44473</v>
      </c>
      <c r="AB619" s="22">
        <v>0</v>
      </c>
      <c r="AC619" s="25">
        <v>5041795540</v>
      </c>
      <c r="AD619" s="40" t="s">
        <v>1139</v>
      </c>
      <c r="AE619" s="26">
        <v>44496</v>
      </c>
      <c r="AF619" s="31" t="str">
        <f>VLOOKUP(G619,'TAGIHAN TIV (QTY)'!L:S,8,FALSE)</f>
        <v>8276767193</v>
      </c>
      <c r="AG619" s="31" t="str">
        <f>VLOOKUP(T619,'TAGIHAN TIV (QTY)'!L:S,8,FALSE)</f>
        <v>2050343532</v>
      </c>
      <c r="AH619" s="31" t="str">
        <f>VLOOKUP(AC619,'TAGIHAN TIV (QTY)'!L:S,8,FALSE)</f>
        <v>8276766666</v>
      </c>
      <c r="AI619" s="32">
        <f>VLOOKUP(A619&amp;P619,[1]HARGA!C:D,2,0)*Q619</f>
        <v>0</v>
      </c>
      <c r="AJ619" s="32">
        <f>VLOOKUP(A619&amp;P619,[1]HARGA!C:D,2,0)*W619</f>
        <v>256100</v>
      </c>
      <c r="AK619" s="32">
        <f>VLOOKUP(A619&amp;P619,[1]HARGA!C:D,2,0)*AB619</f>
        <v>0</v>
      </c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>
        <v>4</v>
      </c>
    </row>
    <row r="620" spans="1:55" hidden="1" x14ac:dyDescent="0.35">
      <c r="A620" s="22" t="s">
        <v>61</v>
      </c>
      <c r="B620" s="22" t="s">
        <v>52</v>
      </c>
      <c r="C620" s="23" t="s">
        <v>1137</v>
      </c>
      <c r="D620" s="22" t="s">
        <v>271</v>
      </c>
      <c r="E620" s="22" t="s">
        <v>272</v>
      </c>
      <c r="F620" s="22" t="s">
        <v>273</v>
      </c>
      <c r="G620" s="22">
        <v>5041796177</v>
      </c>
      <c r="H620" s="22" t="s">
        <v>56</v>
      </c>
      <c r="I620" s="22" t="s">
        <v>56</v>
      </c>
      <c r="J620" s="24">
        <v>44473</v>
      </c>
      <c r="K620" s="28">
        <v>0</v>
      </c>
      <c r="L620" s="22" t="s">
        <v>148</v>
      </c>
      <c r="M620" s="22" t="s">
        <v>148</v>
      </c>
      <c r="N620" s="25" t="s">
        <v>1136</v>
      </c>
      <c r="O620" s="26">
        <v>44474</v>
      </c>
      <c r="P620" s="27" t="s">
        <v>60</v>
      </c>
      <c r="Q620" s="28">
        <v>0</v>
      </c>
      <c r="R620" s="23">
        <v>21100100312</v>
      </c>
      <c r="S620" s="22" t="s">
        <v>56</v>
      </c>
      <c r="T620" s="22">
        <v>6008052068</v>
      </c>
      <c r="U620" s="22">
        <v>1344</v>
      </c>
      <c r="V620" s="28">
        <v>0</v>
      </c>
      <c r="W620" s="22">
        <v>1344</v>
      </c>
      <c r="X620" s="33" t="s">
        <v>274</v>
      </c>
      <c r="Y620" s="22" t="s">
        <v>56</v>
      </c>
      <c r="Z620" s="34" t="s">
        <v>1138</v>
      </c>
      <c r="AA620" s="35">
        <v>44473</v>
      </c>
      <c r="AB620" s="22">
        <v>65</v>
      </c>
      <c r="AC620" s="25">
        <v>5041795540</v>
      </c>
      <c r="AD620" s="40" t="s">
        <v>1139</v>
      </c>
      <c r="AE620" s="26">
        <v>44496</v>
      </c>
      <c r="AF620" s="31" t="str">
        <f>VLOOKUP(G620,'TAGIHAN TIV (QTY)'!L:S,8,FALSE)</f>
        <v>8276767193</v>
      </c>
      <c r="AG620" s="31" t="str">
        <f>VLOOKUP(T620,'TAGIHAN TIV (QTY)'!L:S,8,FALSE)</f>
        <v>2050343532</v>
      </c>
      <c r="AH620" s="31" t="str">
        <f>VLOOKUP(AC620,'TAGIHAN TIV (QTY)'!L:S,8,FALSE)</f>
        <v>8276766666</v>
      </c>
      <c r="AI620" s="32">
        <f>VLOOKUP(A620&amp;P620,[1]HARGA!C:D,2,0)*Q620</f>
        <v>0</v>
      </c>
      <c r="AJ620" s="32">
        <f>VLOOKUP(A620&amp;P620,[1]HARGA!C:D,2,0)*W620</f>
        <v>40320000</v>
      </c>
      <c r="AK620" s="32">
        <f>VLOOKUP(A620&amp;P620,[1]HARGA!C:D,2,0)*AB620</f>
        <v>1950000</v>
      </c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>
        <v>4</v>
      </c>
    </row>
    <row r="621" spans="1:55" hidden="1" x14ac:dyDescent="0.35">
      <c r="A621" s="22" t="s">
        <v>51</v>
      </c>
      <c r="B621" s="22" t="s">
        <v>52</v>
      </c>
      <c r="C621" s="23">
        <v>21100101285</v>
      </c>
      <c r="D621" s="22" t="s">
        <v>271</v>
      </c>
      <c r="E621" s="22" t="s">
        <v>295</v>
      </c>
      <c r="F621" s="22" t="s">
        <v>296</v>
      </c>
      <c r="G621" s="22">
        <v>5041784385</v>
      </c>
      <c r="H621" s="22" t="s">
        <v>56</v>
      </c>
      <c r="I621" s="22" t="s">
        <v>56</v>
      </c>
      <c r="J621" s="24">
        <v>44473</v>
      </c>
      <c r="K621" s="22">
        <v>1104</v>
      </c>
      <c r="L621" s="22" t="s">
        <v>164</v>
      </c>
      <c r="M621" s="22" t="s">
        <v>164</v>
      </c>
      <c r="N621" s="25" t="s">
        <v>1140</v>
      </c>
      <c r="O621" s="26">
        <v>44473</v>
      </c>
      <c r="P621" s="27" t="s">
        <v>59</v>
      </c>
      <c r="Q621" s="22">
        <v>1104</v>
      </c>
      <c r="R621" s="28" t="s">
        <v>56</v>
      </c>
      <c r="S621" s="22" t="s">
        <v>56</v>
      </c>
      <c r="T621" s="28" t="s">
        <v>56</v>
      </c>
      <c r="U621" s="28">
        <v>0</v>
      </c>
      <c r="V621" s="28">
        <v>0</v>
      </c>
      <c r="W621" s="28">
        <v>0</v>
      </c>
      <c r="X621" s="28" t="s">
        <v>56</v>
      </c>
      <c r="Y621" s="22" t="s">
        <v>56</v>
      </c>
      <c r="Z621" s="29" t="s">
        <v>56</v>
      </c>
      <c r="AA621" s="29" t="s">
        <v>56</v>
      </c>
      <c r="AB621" s="28">
        <v>0</v>
      </c>
      <c r="AC621" s="28" t="s">
        <v>56</v>
      </c>
      <c r="AD621" s="30" t="s">
        <v>56</v>
      </c>
      <c r="AE621" s="26" t="s">
        <v>56</v>
      </c>
      <c r="AF621" s="31" t="str">
        <f>VLOOKUP(G621,'TAGIHAN TIV (QTY)'!L:S,8,FALSE)</f>
        <v>8276767193</v>
      </c>
      <c r="AG621" s="31" t="e">
        <f>VLOOKUP(T621,'TAGIHAN TIV (QTY)'!L:S,8,FALSE)</f>
        <v>#N/A</v>
      </c>
      <c r="AH621" s="31" t="e">
        <f>VLOOKUP(AC621,'TAGIHAN TIV (QTY)'!L:S,8,FALSE)</f>
        <v>#N/A</v>
      </c>
      <c r="AI621" s="32">
        <f>VLOOKUP(A621&amp;P621,[1]HARGA!C:D,2,0)*Q621</f>
        <v>10874400</v>
      </c>
      <c r="AJ621" s="32">
        <f>VLOOKUP(A621&amp;P621,[1]HARGA!C:D,2,0)*W621</f>
        <v>0</v>
      </c>
      <c r="AK621" s="32">
        <f>VLOOKUP(A621&amp;P621,[1]HARGA!C:D,2,0)*AB621</f>
        <v>0</v>
      </c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>
        <v>4</v>
      </c>
    </row>
    <row r="622" spans="1:55" hidden="1" x14ac:dyDescent="0.35">
      <c r="A622" s="22" t="s">
        <v>51</v>
      </c>
      <c r="B622" s="22" t="s">
        <v>52</v>
      </c>
      <c r="C622" s="23">
        <v>21100101285</v>
      </c>
      <c r="D622" s="22" t="s">
        <v>271</v>
      </c>
      <c r="E622" s="22" t="s">
        <v>295</v>
      </c>
      <c r="F622" s="22" t="s">
        <v>296</v>
      </c>
      <c r="G622" s="22">
        <v>5041784385</v>
      </c>
      <c r="H622" s="22" t="s">
        <v>56</v>
      </c>
      <c r="I622" s="22" t="s">
        <v>56</v>
      </c>
      <c r="J622" s="24">
        <v>44473</v>
      </c>
      <c r="K622" s="22">
        <v>1104</v>
      </c>
      <c r="L622" s="22" t="s">
        <v>164</v>
      </c>
      <c r="M622" s="22" t="s">
        <v>164</v>
      </c>
      <c r="N622" s="25" t="s">
        <v>1140</v>
      </c>
      <c r="O622" s="26">
        <v>44473</v>
      </c>
      <c r="P622" s="27" t="s">
        <v>60</v>
      </c>
      <c r="Q622" s="22">
        <v>1104</v>
      </c>
      <c r="R622" s="28" t="s">
        <v>56</v>
      </c>
      <c r="S622" s="22" t="s">
        <v>56</v>
      </c>
      <c r="T622" s="28" t="s">
        <v>56</v>
      </c>
      <c r="U622" s="28">
        <v>0</v>
      </c>
      <c r="V622" s="28">
        <v>0</v>
      </c>
      <c r="W622" s="28">
        <v>0</v>
      </c>
      <c r="X622" s="28" t="s">
        <v>56</v>
      </c>
      <c r="Y622" s="22" t="s">
        <v>56</v>
      </c>
      <c r="Z622" s="29" t="s">
        <v>56</v>
      </c>
      <c r="AA622" s="29" t="s">
        <v>56</v>
      </c>
      <c r="AB622" s="28">
        <v>0</v>
      </c>
      <c r="AC622" s="28" t="s">
        <v>56</v>
      </c>
      <c r="AD622" s="30" t="s">
        <v>56</v>
      </c>
      <c r="AE622" s="26" t="s">
        <v>56</v>
      </c>
      <c r="AF622" s="31" t="str">
        <f>VLOOKUP(G622,'TAGIHAN TIV (QTY)'!L:S,8,FALSE)</f>
        <v>8276767193</v>
      </c>
      <c r="AG622" s="31" t="e">
        <f>VLOOKUP(T622,'TAGIHAN TIV (QTY)'!L:S,8,FALSE)</f>
        <v>#N/A</v>
      </c>
      <c r="AH622" s="31" t="e">
        <f>VLOOKUP(AC622,'TAGIHAN TIV (QTY)'!L:S,8,FALSE)</f>
        <v>#N/A</v>
      </c>
      <c r="AI622" s="32">
        <f>VLOOKUP(A622&amp;P622,[1]HARGA!C:D,2,0)*Q622</f>
        <v>33120000</v>
      </c>
      <c r="AJ622" s="32">
        <f>VLOOKUP(A622&amp;P622,[1]HARGA!C:D,2,0)*W622</f>
        <v>0</v>
      </c>
      <c r="AK622" s="32">
        <f>VLOOKUP(A622&amp;P622,[1]HARGA!C:D,2,0)*AB622</f>
        <v>0</v>
      </c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>
        <v>4</v>
      </c>
    </row>
    <row r="623" spans="1:55" hidden="1" x14ac:dyDescent="0.35">
      <c r="A623" s="22" t="s">
        <v>51</v>
      </c>
      <c r="B623" s="22" t="s">
        <v>52</v>
      </c>
      <c r="C623" s="23">
        <v>21100101285</v>
      </c>
      <c r="D623" s="22" t="s">
        <v>271</v>
      </c>
      <c r="E623" s="22" t="s">
        <v>295</v>
      </c>
      <c r="F623" s="22" t="s">
        <v>296</v>
      </c>
      <c r="G623" s="22">
        <v>5041784385</v>
      </c>
      <c r="H623" s="22" t="s">
        <v>56</v>
      </c>
      <c r="I623" s="22" t="s">
        <v>56</v>
      </c>
      <c r="J623" s="24">
        <v>44473</v>
      </c>
      <c r="K623" s="22">
        <v>24</v>
      </c>
      <c r="L623" s="22" t="s">
        <v>164</v>
      </c>
      <c r="M623" s="22" t="s">
        <v>164</v>
      </c>
      <c r="N623" s="25" t="s">
        <v>1140</v>
      </c>
      <c r="O623" s="26">
        <v>44473</v>
      </c>
      <c r="P623" s="27" t="s">
        <v>76</v>
      </c>
      <c r="Q623" s="22">
        <v>24</v>
      </c>
      <c r="R623" s="28" t="s">
        <v>56</v>
      </c>
      <c r="S623" s="22" t="s">
        <v>56</v>
      </c>
      <c r="T623" s="28" t="s">
        <v>56</v>
      </c>
      <c r="U623" s="28">
        <v>0</v>
      </c>
      <c r="V623" s="28">
        <v>0</v>
      </c>
      <c r="W623" s="28">
        <v>0</v>
      </c>
      <c r="X623" s="28" t="s">
        <v>56</v>
      </c>
      <c r="Y623" s="22" t="s">
        <v>56</v>
      </c>
      <c r="Z623" s="29" t="s">
        <v>56</v>
      </c>
      <c r="AA623" s="29" t="s">
        <v>56</v>
      </c>
      <c r="AB623" s="28">
        <v>0</v>
      </c>
      <c r="AC623" s="28" t="s">
        <v>56</v>
      </c>
      <c r="AD623" s="30" t="s">
        <v>56</v>
      </c>
      <c r="AE623" s="26" t="s">
        <v>56</v>
      </c>
      <c r="AF623" s="31" t="str">
        <f>VLOOKUP(G623,'TAGIHAN TIV (QTY)'!L:S,8,FALSE)</f>
        <v>8276767193</v>
      </c>
      <c r="AG623" s="31" t="e">
        <f>VLOOKUP(T623,'TAGIHAN TIV (QTY)'!L:S,8,FALSE)</f>
        <v>#N/A</v>
      </c>
      <c r="AH623" s="31" t="e">
        <f>VLOOKUP(AC623,'TAGIHAN TIV (QTY)'!L:S,8,FALSE)</f>
        <v>#N/A</v>
      </c>
      <c r="AI623" s="32">
        <f>VLOOKUP(A623&amp;P623,[1]HARGA!C:D,2,0)*Q623</f>
        <v>0</v>
      </c>
      <c r="AJ623" s="32">
        <f>VLOOKUP(A623&amp;P623,[1]HARGA!C:D,2,0)*W623</f>
        <v>0</v>
      </c>
      <c r="AK623" s="32">
        <f>VLOOKUP(A623&amp;P623,[1]HARGA!C:D,2,0)*AB623</f>
        <v>0</v>
      </c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>
        <v>4</v>
      </c>
    </row>
    <row r="624" spans="1:55" hidden="1" x14ac:dyDescent="0.35">
      <c r="A624" s="22" t="s">
        <v>61</v>
      </c>
      <c r="B624" s="22" t="s">
        <v>52</v>
      </c>
      <c r="C624" s="23" t="s">
        <v>1141</v>
      </c>
      <c r="D624" s="22" t="s">
        <v>271</v>
      </c>
      <c r="E624" s="22" t="s">
        <v>295</v>
      </c>
      <c r="F624" s="22" t="s">
        <v>296</v>
      </c>
      <c r="G624" s="22">
        <v>5041784385</v>
      </c>
      <c r="H624" s="22" t="s">
        <v>56</v>
      </c>
      <c r="I624" s="22" t="s">
        <v>56</v>
      </c>
      <c r="J624" s="24">
        <v>44473</v>
      </c>
      <c r="K624" s="28">
        <v>0</v>
      </c>
      <c r="L624" s="22" t="s">
        <v>164</v>
      </c>
      <c r="M624" s="22" t="s">
        <v>164</v>
      </c>
      <c r="N624" s="25" t="s">
        <v>1140</v>
      </c>
      <c r="O624" s="26">
        <v>44473</v>
      </c>
      <c r="P624" s="27" t="s">
        <v>59</v>
      </c>
      <c r="Q624" s="28">
        <v>0</v>
      </c>
      <c r="R624" s="23">
        <v>21092400537</v>
      </c>
      <c r="S624" s="22" t="s">
        <v>56</v>
      </c>
      <c r="T624" s="22">
        <v>6008050700</v>
      </c>
      <c r="U624" s="22">
        <v>18</v>
      </c>
      <c r="V624" s="28">
        <v>0</v>
      </c>
      <c r="W624" s="22">
        <v>18</v>
      </c>
      <c r="X624" s="33" t="s">
        <v>72</v>
      </c>
      <c r="Y624" s="22" t="s">
        <v>56</v>
      </c>
      <c r="Z624" s="34" t="s">
        <v>1142</v>
      </c>
      <c r="AA624" s="35">
        <v>44473</v>
      </c>
      <c r="AB624" s="22">
        <v>0</v>
      </c>
      <c r="AC624" s="25">
        <v>5041779516</v>
      </c>
      <c r="AD624" s="40" t="s">
        <v>1143</v>
      </c>
      <c r="AE624" s="26">
        <v>44473</v>
      </c>
      <c r="AF624" s="31" t="str">
        <f>VLOOKUP(G624,'TAGIHAN TIV (QTY)'!L:S,8,FALSE)</f>
        <v>8276767193</v>
      </c>
      <c r="AG624" s="31" t="str">
        <f>VLOOKUP(T624,'TAGIHAN TIV (QTY)'!L:S,8,FALSE)</f>
        <v>2050343532</v>
      </c>
      <c r="AH624" s="31" t="str">
        <f>VLOOKUP(AC624,'TAGIHAN TIV (QTY)'!L:S,8,FALSE)</f>
        <v>8276766666</v>
      </c>
      <c r="AI624" s="32">
        <f>VLOOKUP(A624&amp;P624,[1]HARGA!C:D,2,0)*Q624</f>
        <v>0</v>
      </c>
      <c r="AJ624" s="32">
        <f>VLOOKUP(A624&amp;P624,[1]HARGA!C:D,2,0)*W624</f>
        <v>177300</v>
      </c>
      <c r="AK624" s="32">
        <f>VLOOKUP(A624&amp;P624,[1]HARGA!C:D,2,0)*AB624</f>
        <v>0</v>
      </c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>
        <v>4</v>
      </c>
    </row>
    <row r="625" spans="1:55" hidden="1" x14ac:dyDescent="0.35">
      <c r="A625" s="22" t="s">
        <v>61</v>
      </c>
      <c r="B625" s="22" t="s">
        <v>52</v>
      </c>
      <c r="C625" s="23" t="s">
        <v>1141</v>
      </c>
      <c r="D625" s="22" t="s">
        <v>271</v>
      </c>
      <c r="E625" s="22" t="s">
        <v>295</v>
      </c>
      <c r="F625" s="22" t="s">
        <v>296</v>
      </c>
      <c r="G625" s="22">
        <v>5041784385</v>
      </c>
      <c r="H625" s="22" t="s">
        <v>56</v>
      </c>
      <c r="I625" s="22" t="s">
        <v>56</v>
      </c>
      <c r="J625" s="24">
        <v>44473</v>
      </c>
      <c r="K625" s="28">
        <v>0</v>
      </c>
      <c r="L625" s="22" t="s">
        <v>164</v>
      </c>
      <c r="M625" s="22" t="s">
        <v>164</v>
      </c>
      <c r="N625" s="25" t="s">
        <v>1140</v>
      </c>
      <c r="O625" s="26">
        <v>44473</v>
      </c>
      <c r="P625" s="27" t="s">
        <v>60</v>
      </c>
      <c r="Q625" s="28">
        <v>0</v>
      </c>
      <c r="R625" s="23">
        <v>21092400537</v>
      </c>
      <c r="S625" s="22" t="s">
        <v>56</v>
      </c>
      <c r="T625" s="22">
        <v>6008050700</v>
      </c>
      <c r="U625" s="22">
        <v>1152</v>
      </c>
      <c r="V625" s="28">
        <v>0</v>
      </c>
      <c r="W625" s="22">
        <v>1152</v>
      </c>
      <c r="X625" s="33" t="s">
        <v>72</v>
      </c>
      <c r="Y625" s="22" t="s">
        <v>56</v>
      </c>
      <c r="Z625" s="34" t="s">
        <v>1142</v>
      </c>
      <c r="AA625" s="35">
        <v>44473</v>
      </c>
      <c r="AB625" s="22">
        <v>48</v>
      </c>
      <c r="AC625" s="25">
        <v>5041779516</v>
      </c>
      <c r="AD625" s="40" t="s">
        <v>1143</v>
      </c>
      <c r="AE625" s="26">
        <v>44473</v>
      </c>
      <c r="AF625" s="31" t="str">
        <f>VLOOKUP(G625,'TAGIHAN TIV (QTY)'!L:S,8,FALSE)</f>
        <v>8276767193</v>
      </c>
      <c r="AG625" s="31" t="str">
        <f>VLOOKUP(T625,'TAGIHAN TIV (QTY)'!L:S,8,FALSE)</f>
        <v>2050343532</v>
      </c>
      <c r="AH625" s="31" t="str">
        <f>VLOOKUP(AC625,'TAGIHAN TIV (QTY)'!L:S,8,FALSE)</f>
        <v>8276766666</v>
      </c>
      <c r="AI625" s="32">
        <f>VLOOKUP(A625&amp;P625,[1]HARGA!C:D,2,0)*Q625</f>
        <v>0</v>
      </c>
      <c r="AJ625" s="32">
        <f>VLOOKUP(A625&amp;P625,[1]HARGA!C:D,2,0)*W625</f>
        <v>34560000</v>
      </c>
      <c r="AK625" s="32">
        <f>VLOOKUP(A625&amp;P625,[1]HARGA!C:D,2,0)*AB625</f>
        <v>1440000</v>
      </c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>
        <v>4</v>
      </c>
    </row>
    <row r="626" spans="1:55" hidden="1" x14ac:dyDescent="0.35">
      <c r="A626" s="22" t="s">
        <v>61</v>
      </c>
      <c r="B626" s="22" t="s">
        <v>52</v>
      </c>
      <c r="C626" s="23" t="s">
        <v>1141</v>
      </c>
      <c r="D626" s="22" t="s">
        <v>271</v>
      </c>
      <c r="E626" s="22" t="s">
        <v>295</v>
      </c>
      <c r="F626" s="22" t="s">
        <v>296</v>
      </c>
      <c r="G626" s="22">
        <v>5041784385</v>
      </c>
      <c r="H626" s="22" t="s">
        <v>56</v>
      </c>
      <c r="I626" s="22" t="s">
        <v>56</v>
      </c>
      <c r="J626" s="24">
        <v>44473</v>
      </c>
      <c r="K626" s="28">
        <v>0</v>
      </c>
      <c r="L626" s="22" t="s">
        <v>164</v>
      </c>
      <c r="M626" s="22" t="s">
        <v>164</v>
      </c>
      <c r="N626" s="25" t="s">
        <v>1140</v>
      </c>
      <c r="O626" s="26">
        <v>44473</v>
      </c>
      <c r="P626" s="27" t="s">
        <v>76</v>
      </c>
      <c r="Q626" s="28">
        <v>0</v>
      </c>
      <c r="R626" s="23">
        <v>21092400537</v>
      </c>
      <c r="S626" s="22" t="s">
        <v>56</v>
      </c>
      <c r="T626" s="22">
        <v>6008050700</v>
      </c>
      <c r="U626" s="22">
        <v>24</v>
      </c>
      <c r="V626" s="28">
        <v>0</v>
      </c>
      <c r="W626" s="22">
        <v>24</v>
      </c>
      <c r="X626" s="33" t="s">
        <v>72</v>
      </c>
      <c r="Y626" s="22" t="s">
        <v>56</v>
      </c>
      <c r="Z626" s="34" t="s">
        <v>1142</v>
      </c>
      <c r="AA626" s="35">
        <v>44473</v>
      </c>
      <c r="AB626" s="22">
        <v>0</v>
      </c>
      <c r="AC626" s="25">
        <v>5041779516</v>
      </c>
      <c r="AD626" s="40" t="s">
        <v>1143</v>
      </c>
      <c r="AE626" s="26">
        <v>44473</v>
      </c>
      <c r="AF626" s="31" t="str">
        <f>VLOOKUP(G626,'TAGIHAN TIV (QTY)'!L:S,8,FALSE)</f>
        <v>8276767193</v>
      </c>
      <c r="AG626" s="31" t="str">
        <f>VLOOKUP(T626,'TAGIHAN TIV (QTY)'!L:S,8,FALSE)</f>
        <v>2050343532</v>
      </c>
      <c r="AH626" s="31" t="str">
        <f>VLOOKUP(AC626,'TAGIHAN TIV (QTY)'!L:S,8,FALSE)</f>
        <v>8276766666</v>
      </c>
      <c r="AI626" s="32">
        <f>VLOOKUP(A626&amp;P626,[1]HARGA!C:D,2,0)*Q626</f>
        <v>0</v>
      </c>
      <c r="AJ626" s="32">
        <f>VLOOKUP(A626&amp;P626,[1]HARGA!C:D,2,0)*W626</f>
        <v>0</v>
      </c>
      <c r="AK626" s="32">
        <f>VLOOKUP(A626&amp;P626,[1]HARGA!C:D,2,0)*AB626</f>
        <v>0</v>
      </c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>
        <v>4</v>
      </c>
    </row>
    <row r="627" spans="1:55" hidden="1" x14ac:dyDescent="0.35">
      <c r="A627" s="22" t="s">
        <v>51</v>
      </c>
      <c r="B627" s="22" t="s">
        <v>52</v>
      </c>
      <c r="C627" s="23">
        <v>21100101291</v>
      </c>
      <c r="D627" s="22" t="s">
        <v>271</v>
      </c>
      <c r="E627" s="22" t="s">
        <v>339</v>
      </c>
      <c r="F627" s="22" t="s">
        <v>340</v>
      </c>
      <c r="G627" s="22">
        <v>5041784425</v>
      </c>
      <c r="H627" s="22" t="s">
        <v>56</v>
      </c>
      <c r="I627" s="22" t="s">
        <v>56</v>
      </c>
      <c r="J627" s="24">
        <v>44473</v>
      </c>
      <c r="K627" s="22">
        <v>960</v>
      </c>
      <c r="L627" s="22" t="s">
        <v>142</v>
      </c>
      <c r="M627" s="22" t="s">
        <v>142</v>
      </c>
      <c r="N627" s="76" t="s">
        <v>1144</v>
      </c>
      <c r="O627" s="77">
        <v>44473</v>
      </c>
      <c r="P627" s="27" t="s">
        <v>59</v>
      </c>
      <c r="Q627" s="22">
        <v>960</v>
      </c>
      <c r="R627" s="23">
        <v>21092400965</v>
      </c>
      <c r="S627" s="22" t="s">
        <v>56</v>
      </c>
      <c r="T627" s="22">
        <v>6008051168</v>
      </c>
      <c r="U627" s="22">
        <v>18</v>
      </c>
      <c r="V627" s="28">
        <v>0</v>
      </c>
      <c r="W627" s="22">
        <v>18</v>
      </c>
      <c r="X627" s="33" t="s">
        <v>142</v>
      </c>
      <c r="Y627" s="22" t="s">
        <v>56</v>
      </c>
      <c r="Z627" s="34" t="s">
        <v>1145</v>
      </c>
      <c r="AA627" s="35">
        <v>44471</v>
      </c>
      <c r="AB627" s="22">
        <v>0</v>
      </c>
      <c r="AC627" s="25">
        <v>5041786480</v>
      </c>
      <c r="AD627" s="40" t="s">
        <v>1146</v>
      </c>
      <c r="AE627" s="26">
        <v>44473</v>
      </c>
      <c r="AF627" s="31" t="str">
        <f>VLOOKUP(G627,'TAGIHAN TIV (QTY)'!L:S,8,FALSE)</f>
        <v>8276767193</v>
      </c>
      <c r="AG627" s="31" t="str">
        <f>VLOOKUP(T627,'TAGIHAN TIV (QTY)'!L:S,8,FALSE)</f>
        <v>2050343559</v>
      </c>
      <c r="AH627" s="31" t="str">
        <f>VLOOKUP(AC627,'TAGIHAN TIV (QTY)'!L:S,8,FALSE)</f>
        <v>8276767193</v>
      </c>
      <c r="AI627" s="32">
        <f>VLOOKUP(A627&amp;P627,[1]HARGA!C:D,2,0)*Q627</f>
        <v>9456000</v>
      </c>
      <c r="AJ627" s="32">
        <f>VLOOKUP(A627&amp;P627,[1]HARGA!C:D,2,0)*W627</f>
        <v>177300</v>
      </c>
      <c r="AK627" s="32">
        <f>VLOOKUP(A627&amp;P627,[1]HARGA!C:D,2,0)*AB627</f>
        <v>0</v>
      </c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>
        <v>4</v>
      </c>
    </row>
    <row r="628" spans="1:55" hidden="1" x14ac:dyDescent="0.35">
      <c r="A628" s="22" t="s">
        <v>51</v>
      </c>
      <c r="B628" s="22" t="s">
        <v>52</v>
      </c>
      <c r="C628" s="23">
        <v>21100101291</v>
      </c>
      <c r="D628" s="22" t="s">
        <v>271</v>
      </c>
      <c r="E628" s="22" t="s">
        <v>339</v>
      </c>
      <c r="F628" s="22" t="s">
        <v>340</v>
      </c>
      <c r="G628" s="22">
        <v>5041784425</v>
      </c>
      <c r="H628" s="22" t="s">
        <v>56</v>
      </c>
      <c r="I628" s="22" t="s">
        <v>56</v>
      </c>
      <c r="J628" s="24">
        <v>44473</v>
      </c>
      <c r="K628" s="22">
        <v>960</v>
      </c>
      <c r="L628" s="22" t="s">
        <v>142</v>
      </c>
      <c r="M628" s="22" t="s">
        <v>142</v>
      </c>
      <c r="N628" s="76" t="s">
        <v>1144</v>
      </c>
      <c r="O628" s="77">
        <v>44473</v>
      </c>
      <c r="P628" s="27" t="s">
        <v>60</v>
      </c>
      <c r="Q628" s="22">
        <v>960</v>
      </c>
      <c r="R628" s="23">
        <v>21092400965</v>
      </c>
      <c r="S628" s="22" t="s">
        <v>56</v>
      </c>
      <c r="T628" s="22">
        <v>6008051168</v>
      </c>
      <c r="U628" s="22">
        <v>960</v>
      </c>
      <c r="V628" s="28">
        <v>0</v>
      </c>
      <c r="W628" s="22">
        <v>960</v>
      </c>
      <c r="X628" s="33" t="s">
        <v>142</v>
      </c>
      <c r="Y628" s="22" t="s">
        <v>56</v>
      </c>
      <c r="Z628" s="34" t="s">
        <v>1145</v>
      </c>
      <c r="AA628" s="35">
        <v>44471</v>
      </c>
      <c r="AB628" s="22">
        <v>40</v>
      </c>
      <c r="AC628" s="25">
        <v>5041786480</v>
      </c>
      <c r="AD628" s="40" t="s">
        <v>1146</v>
      </c>
      <c r="AE628" s="26">
        <v>44473</v>
      </c>
      <c r="AF628" s="31" t="str">
        <f>VLOOKUP(G628,'TAGIHAN TIV (QTY)'!L:S,8,FALSE)</f>
        <v>8276767193</v>
      </c>
      <c r="AG628" s="31" t="str">
        <f>VLOOKUP(T628,'TAGIHAN TIV (QTY)'!L:S,8,FALSE)</f>
        <v>2050343559</v>
      </c>
      <c r="AH628" s="31" t="str">
        <f>VLOOKUP(AC628,'TAGIHAN TIV (QTY)'!L:S,8,FALSE)</f>
        <v>8276767193</v>
      </c>
      <c r="AI628" s="32">
        <f>VLOOKUP(A628&amp;P628,[1]HARGA!C:D,2,0)*Q628</f>
        <v>28800000</v>
      </c>
      <c r="AJ628" s="32">
        <f>VLOOKUP(A628&amp;P628,[1]HARGA!C:D,2,0)*W628</f>
        <v>28800000</v>
      </c>
      <c r="AK628" s="32">
        <f>VLOOKUP(A628&amp;P628,[1]HARGA!C:D,2,0)*AB628</f>
        <v>1200000</v>
      </c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>
        <v>4</v>
      </c>
    </row>
    <row r="629" spans="1:55" hidden="1" x14ac:dyDescent="0.35">
      <c r="A629" s="22" t="s">
        <v>51</v>
      </c>
      <c r="B629" s="22" t="s">
        <v>52</v>
      </c>
      <c r="C629" s="23">
        <v>21100101291</v>
      </c>
      <c r="D629" s="22" t="s">
        <v>271</v>
      </c>
      <c r="E629" s="22" t="s">
        <v>339</v>
      </c>
      <c r="F629" s="22" t="s">
        <v>340</v>
      </c>
      <c r="G629" s="22">
        <v>5041784425</v>
      </c>
      <c r="H629" s="22" t="s">
        <v>56</v>
      </c>
      <c r="I629" s="22" t="s">
        <v>56</v>
      </c>
      <c r="J629" s="24">
        <v>44473</v>
      </c>
      <c r="K629" s="22">
        <v>20</v>
      </c>
      <c r="L629" s="22" t="s">
        <v>142</v>
      </c>
      <c r="M629" s="22" t="s">
        <v>142</v>
      </c>
      <c r="N629" s="76" t="s">
        <v>1144</v>
      </c>
      <c r="O629" s="77">
        <v>44473</v>
      </c>
      <c r="P629" s="27" t="s">
        <v>76</v>
      </c>
      <c r="Q629" s="22">
        <v>20</v>
      </c>
      <c r="R629" s="23">
        <v>21092400965</v>
      </c>
      <c r="S629" s="22" t="s">
        <v>56</v>
      </c>
      <c r="T629" s="22">
        <v>6008051168</v>
      </c>
      <c r="U629" s="22">
        <v>20</v>
      </c>
      <c r="V629" s="28">
        <v>0</v>
      </c>
      <c r="W629" s="22">
        <v>20</v>
      </c>
      <c r="X629" s="33" t="s">
        <v>142</v>
      </c>
      <c r="Y629" s="22" t="s">
        <v>56</v>
      </c>
      <c r="Z629" s="34" t="s">
        <v>1145</v>
      </c>
      <c r="AA629" s="35">
        <v>44471</v>
      </c>
      <c r="AB629" s="22">
        <v>0</v>
      </c>
      <c r="AC629" s="25">
        <v>5041786480</v>
      </c>
      <c r="AD629" s="40" t="s">
        <v>1146</v>
      </c>
      <c r="AE629" s="26">
        <v>44473</v>
      </c>
      <c r="AF629" s="31" t="str">
        <f>VLOOKUP(G629,'TAGIHAN TIV (QTY)'!L:S,8,FALSE)</f>
        <v>8276767193</v>
      </c>
      <c r="AG629" s="31" t="str">
        <f>VLOOKUP(T629,'TAGIHAN TIV (QTY)'!L:S,8,FALSE)</f>
        <v>2050343559</v>
      </c>
      <c r="AH629" s="31" t="str">
        <f>VLOOKUP(AC629,'TAGIHAN TIV (QTY)'!L:S,8,FALSE)</f>
        <v>8276767193</v>
      </c>
      <c r="AI629" s="32">
        <f>VLOOKUP(A629&amp;P629,[1]HARGA!C:D,2,0)*Q629</f>
        <v>0</v>
      </c>
      <c r="AJ629" s="32">
        <f>VLOOKUP(A629&amp;P629,[1]HARGA!C:D,2,0)*W629</f>
        <v>0</v>
      </c>
      <c r="AK629" s="32">
        <f>VLOOKUP(A629&amp;P629,[1]HARGA!C:D,2,0)*AB629</f>
        <v>0</v>
      </c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>
        <v>4</v>
      </c>
    </row>
    <row r="630" spans="1:55" hidden="1" x14ac:dyDescent="0.35">
      <c r="A630" s="22" t="s">
        <v>61</v>
      </c>
      <c r="B630" s="22" t="s">
        <v>355</v>
      </c>
      <c r="C630" s="23">
        <v>21100100133</v>
      </c>
      <c r="D630" s="22" t="s">
        <v>68</v>
      </c>
      <c r="E630" s="33" t="s">
        <v>428</v>
      </c>
      <c r="F630" s="22" t="s">
        <v>429</v>
      </c>
      <c r="G630" s="22">
        <v>5041794956</v>
      </c>
      <c r="H630" s="22" t="s">
        <v>56</v>
      </c>
      <c r="I630" s="22" t="s">
        <v>56</v>
      </c>
      <c r="J630" s="24">
        <v>44473</v>
      </c>
      <c r="K630" s="22">
        <v>1536</v>
      </c>
      <c r="L630" s="31" t="s">
        <v>274</v>
      </c>
      <c r="M630" s="31" t="s">
        <v>274</v>
      </c>
      <c r="N630" s="25" t="s">
        <v>1147</v>
      </c>
      <c r="O630" s="26">
        <v>44474</v>
      </c>
      <c r="P630" s="27" t="s">
        <v>374</v>
      </c>
      <c r="Q630" s="22">
        <v>1536</v>
      </c>
      <c r="R630" s="22" t="s">
        <v>56</v>
      </c>
      <c r="S630" s="22" t="s">
        <v>56</v>
      </c>
      <c r="T630" s="41">
        <v>6008051314</v>
      </c>
      <c r="U630" s="22">
        <v>0</v>
      </c>
      <c r="V630" s="28">
        <v>0</v>
      </c>
      <c r="W630" s="22">
        <v>0</v>
      </c>
      <c r="X630" s="31" t="s">
        <v>274</v>
      </c>
      <c r="Y630" s="22" t="s">
        <v>56</v>
      </c>
      <c r="Z630" s="25" t="s">
        <v>1148</v>
      </c>
      <c r="AA630" s="26">
        <v>44474</v>
      </c>
      <c r="AB630" s="28">
        <v>0</v>
      </c>
      <c r="AC630" s="28" t="s">
        <v>56</v>
      </c>
      <c r="AD630" s="64" t="s">
        <v>56</v>
      </c>
      <c r="AE630" s="65" t="s">
        <v>56</v>
      </c>
      <c r="AF630" s="31" t="str">
        <f>VLOOKUP(G630,'TAGIHAN TIV (QTY)'!L:S,8,FALSE)</f>
        <v>8276766667</v>
      </c>
      <c r="AG630" s="31" t="str">
        <f>VLOOKUP(T630,'TAGIHAN TIV (QTY)'!L:S,8,FALSE)</f>
        <v>2050343533</v>
      </c>
      <c r="AH630" s="31" t="e">
        <f>VLOOKUP(AC630,'TAGIHAN TIV (QTY)'!L:S,8,FALSE)</f>
        <v>#N/A</v>
      </c>
      <c r="AI630" s="32">
        <f>VLOOKUP(A630&amp;P630,[1]HARGA!C:D,2,0)*Q630</f>
        <v>34944000</v>
      </c>
      <c r="AJ630" s="32">
        <f>VLOOKUP(A630&amp;P630,[1]HARGA!C:D,2,0)*W630</f>
        <v>0</v>
      </c>
      <c r="AK630" s="32">
        <f>VLOOKUP(A630&amp;P630,[1]HARGA!C:D,2,0)*AB630</f>
        <v>0</v>
      </c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>
        <v>4</v>
      </c>
    </row>
    <row r="631" spans="1:55" hidden="1" x14ac:dyDescent="0.35">
      <c r="A631" s="22" t="s">
        <v>61</v>
      </c>
      <c r="B631" s="22" t="s">
        <v>355</v>
      </c>
      <c r="C631" s="23">
        <v>21100100133</v>
      </c>
      <c r="D631" s="22" t="s">
        <v>68</v>
      </c>
      <c r="E631" s="33" t="s">
        <v>428</v>
      </c>
      <c r="F631" s="22" t="s">
        <v>429</v>
      </c>
      <c r="G631" s="22">
        <v>5041794956</v>
      </c>
      <c r="H631" s="22" t="s">
        <v>56</v>
      </c>
      <c r="I631" s="22" t="s">
        <v>56</v>
      </c>
      <c r="J631" s="24">
        <v>44473</v>
      </c>
      <c r="K631" s="22">
        <v>30</v>
      </c>
      <c r="L631" s="31" t="s">
        <v>274</v>
      </c>
      <c r="M631" s="31" t="s">
        <v>274</v>
      </c>
      <c r="N631" s="25" t="s">
        <v>1147</v>
      </c>
      <c r="O631" s="26">
        <v>44474</v>
      </c>
      <c r="P631" s="27" t="s">
        <v>375</v>
      </c>
      <c r="Q631" s="28">
        <v>0</v>
      </c>
      <c r="R631" s="22" t="s">
        <v>56</v>
      </c>
      <c r="S631" s="22" t="s">
        <v>56</v>
      </c>
      <c r="T631" s="41">
        <v>6008051314</v>
      </c>
      <c r="U631" s="22">
        <v>0</v>
      </c>
      <c r="V631" s="28">
        <v>0</v>
      </c>
      <c r="W631" s="22">
        <v>0</v>
      </c>
      <c r="X631" s="31" t="s">
        <v>274</v>
      </c>
      <c r="Y631" s="22" t="s">
        <v>56</v>
      </c>
      <c r="Z631" s="25" t="s">
        <v>1148</v>
      </c>
      <c r="AA631" s="26">
        <v>44474</v>
      </c>
      <c r="AB631" s="28">
        <v>0</v>
      </c>
      <c r="AC631" s="28" t="s">
        <v>56</v>
      </c>
      <c r="AD631" s="64" t="s">
        <v>56</v>
      </c>
      <c r="AE631" s="65" t="s">
        <v>56</v>
      </c>
      <c r="AF631" s="31" t="str">
        <f>VLOOKUP(G631,'TAGIHAN TIV (QTY)'!L:S,8,FALSE)</f>
        <v>8276766667</v>
      </c>
      <c r="AG631" s="31" t="str">
        <f>VLOOKUP(T631,'TAGIHAN TIV (QTY)'!L:S,8,FALSE)</f>
        <v>2050343533</v>
      </c>
      <c r="AH631" s="31" t="e">
        <f>VLOOKUP(AC631,'TAGIHAN TIV (QTY)'!L:S,8,FALSE)</f>
        <v>#N/A</v>
      </c>
      <c r="AI631" s="32">
        <f>VLOOKUP(A631&amp;P631,[1]HARGA!C:D,2,0)*Q631</f>
        <v>0</v>
      </c>
      <c r="AJ631" s="32">
        <f>VLOOKUP(A631&amp;P631,[1]HARGA!C:D,2,0)*W631</f>
        <v>0</v>
      </c>
      <c r="AK631" s="32">
        <f>VLOOKUP(A631&amp;P631,[1]HARGA!C:D,2,0)*AB631</f>
        <v>0</v>
      </c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>
        <v>4</v>
      </c>
    </row>
    <row r="632" spans="1:55" hidden="1" x14ac:dyDescent="0.35">
      <c r="A632" s="22" t="s">
        <v>61</v>
      </c>
      <c r="B632" s="22" t="s">
        <v>355</v>
      </c>
      <c r="C632" s="23">
        <v>21100100133</v>
      </c>
      <c r="D632" s="22" t="s">
        <v>68</v>
      </c>
      <c r="E632" s="33" t="s">
        <v>428</v>
      </c>
      <c r="F632" s="22" t="s">
        <v>429</v>
      </c>
      <c r="G632" s="22">
        <v>5041794956</v>
      </c>
      <c r="H632" s="22" t="s">
        <v>56</v>
      </c>
      <c r="I632" s="22" t="s">
        <v>56</v>
      </c>
      <c r="J632" s="24">
        <v>44473</v>
      </c>
      <c r="K632" s="22">
        <v>32</v>
      </c>
      <c r="L632" s="31" t="s">
        <v>274</v>
      </c>
      <c r="M632" s="31" t="s">
        <v>274</v>
      </c>
      <c r="N632" s="25" t="s">
        <v>1147</v>
      </c>
      <c r="O632" s="26">
        <v>44474</v>
      </c>
      <c r="P632" s="27" t="s">
        <v>361</v>
      </c>
      <c r="Q632" s="22">
        <v>32</v>
      </c>
      <c r="R632" s="22" t="s">
        <v>56</v>
      </c>
      <c r="S632" s="22" t="s">
        <v>56</v>
      </c>
      <c r="T632" s="41">
        <v>6008051314</v>
      </c>
      <c r="U632" s="22">
        <v>32</v>
      </c>
      <c r="V632" s="28">
        <v>0</v>
      </c>
      <c r="W632" s="22">
        <v>32</v>
      </c>
      <c r="X632" s="31" t="s">
        <v>274</v>
      </c>
      <c r="Y632" s="22" t="s">
        <v>56</v>
      </c>
      <c r="Z632" s="25" t="s">
        <v>1148</v>
      </c>
      <c r="AA632" s="26">
        <v>44474</v>
      </c>
      <c r="AB632" s="28">
        <v>0</v>
      </c>
      <c r="AC632" s="28" t="s">
        <v>56</v>
      </c>
      <c r="AD632" s="64" t="s">
        <v>56</v>
      </c>
      <c r="AE632" s="65" t="s">
        <v>56</v>
      </c>
      <c r="AF632" s="31" t="str">
        <f>VLOOKUP(G632,'TAGIHAN TIV (QTY)'!L:S,8,FALSE)</f>
        <v>8276766667</v>
      </c>
      <c r="AG632" s="31" t="str">
        <f>VLOOKUP(T632,'TAGIHAN TIV (QTY)'!L:S,8,FALSE)</f>
        <v>2050343533</v>
      </c>
      <c r="AH632" s="31" t="e">
        <f>VLOOKUP(AC632,'TAGIHAN TIV (QTY)'!L:S,8,FALSE)</f>
        <v>#N/A</v>
      </c>
      <c r="AI632" s="32">
        <f>VLOOKUP(A632&amp;P632,[1]HARGA!C:D,2,0)*Q632</f>
        <v>3200000</v>
      </c>
      <c r="AJ632" s="32">
        <f>VLOOKUP(A632&amp;P632,[1]HARGA!C:D,2,0)*W632</f>
        <v>3200000</v>
      </c>
      <c r="AK632" s="32">
        <f>VLOOKUP(A632&amp;P632,[1]HARGA!C:D,2,0)*AB632</f>
        <v>0</v>
      </c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>
        <v>4</v>
      </c>
    </row>
    <row r="633" spans="1:55" hidden="1" x14ac:dyDescent="0.35">
      <c r="A633" s="22" t="s">
        <v>61</v>
      </c>
      <c r="B633" s="22" t="s">
        <v>355</v>
      </c>
      <c r="C633" s="23">
        <v>21100110683</v>
      </c>
      <c r="D633" s="22" t="s">
        <v>1149</v>
      </c>
      <c r="E633" s="22" t="s">
        <v>1150</v>
      </c>
      <c r="F633" s="22" t="s">
        <v>1151</v>
      </c>
      <c r="G633" s="22">
        <v>5041792464</v>
      </c>
      <c r="H633" s="22" t="s">
        <v>56</v>
      </c>
      <c r="I633" s="22" t="s">
        <v>56</v>
      </c>
      <c r="J633" s="24">
        <v>44473</v>
      </c>
      <c r="K633" s="22">
        <v>528</v>
      </c>
      <c r="L633" s="31" t="s">
        <v>102</v>
      </c>
      <c r="M633" s="31" t="s">
        <v>102</v>
      </c>
      <c r="N633" s="25" t="s">
        <v>1152</v>
      </c>
      <c r="O633" s="26">
        <v>44474</v>
      </c>
      <c r="P633" s="27" t="s">
        <v>1153</v>
      </c>
      <c r="Q633" s="22">
        <v>528</v>
      </c>
      <c r="R633" s="22" t="s">
        <v>56</v>
      </c>
      <c r="S633" s="22" t="s">
        <v>56</v>
      </c>
      <c r="T633" s="28" t="s">
        <v>56</v>
      </c>
      <c r="U633" s="28">
        <v>0</v>
      </c>
      <c r="V633" s="28">
        <v>0</v>
      </c>
      <c r="W633" s="28">
        <v>0</v>
      </c>
      <c r="X633" s="28" t="s">
        <v>56</v>
      </c>
      <c r="Y633" s="22" t="s">
        <v>56</v>
      </c>
      <c r="Z633" s="29" t="s">
        <v>56</v>
      </c>
      <c r="AA633" s="29" t="s">
        <v>56</v>
      </c>
      <c r="AB633" s="28">
        <v>0</v>
      </c>
      <c r="AC633" s="28" t="s">
        <v>56</v>
      </c>
      <c r="AD633" s="64" t="s">
        <v>56</v>
      </c>
      <c r="AE633" s="65" t="s">
        <v>56</v>
      </c>
      <c r="AF633" s="31" t="str">
        <f>VLOOKUP(G633,'TAGIHAN TIV (QTY)'!L:S,8,FALSE)</f>
        <v>8276766667</v>
      </c>
      <c r="AG633" s="31" t="e">
        <f>VLOOKUP(T633,'TAGIHAN TIV (QTY)'!L:S,8,FALSE)</f>
        <v>#N/A</v>
      </c>
      <c r="AH633" s="31" t="e">
        <f>VLOOKUP(AC633,'TAGIHAN TIV (QTY)'!L:S,8,FALSE)</f>
        <v>#N/A</v>
      </c>
      <c r="AI633" s="32">
        <f>VLOOKUP(A633&amp;P633,[1]HARGA!C:D,2,0)*Q633</f>
        <v>17899200</v>
      </c>
      <c r="AJ633" s="32">
        <f>VLOOKUP(A633&amp;P633,[1]HARGA!C:D,2,0)*W633</f>
        <v>0</v>
      </c>
      <c r="AK633" s="32">
        <f>VLOOKUP(A633&amp;P633,[1]HARGA!C:D,2,0)*AB633</f>
        <v>0</v>
      </c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>
        <v>4</v>
      </c>
    </row>
    <row r="634" spans="1:55" hidden="1" x14ac:dyDescent="0.35">
      <c r="A634" s="22" t="s">
        <v>61</v>
      </c>
      <c r="B634" s="22" t="s">
        <v>355</v>
      </c>
      <c r="C634" s="23">
        <v>21100110683</v>
      </c>
      <c r="D634" s="22" t="s">
        <v>1149</v>
      </c>
      <c r="E634" s="22" t="s">
        <v>1150</v>
      </c>
      <c r="F634" s="22" t="s">
        <v>1151</v>
      </c>
      <c r="G634" s="22">
        <v>5041792464</v>
      </c>
      <c r="H634" s="22" t="s">
        <v>56</v>
      </c>
      <c r="I634" s="22" t="s">
        <v>56</v>
      </c>
      <c r="J634" s="24">
        <v>44473</v>
      </c>
      <c r="K634" s="22">
        <v>176</v>
      </c>
      <c r="L634" s="31" t="s">
        <v>102</v>
      </c>
      <c r="M634" s="31" t="s">
        <v>102</v>
      </c>
      <c r="N634" s="25" t="s">
        <v>1152</v>
      </c>
      <c r="O634" s="26">
        <v>44474</v>
      </c>
      <c r="P634" s="27" t="s">
        <v>1154</v>
      </c>
      <c r="Q634" s="22">
        <v>176</v>
      </c>
      <c r="R634" s="22" t="s">
        <v>56</v>
      </c>
      <c r="S634" s="22" t="s">
        <v>56</v>
      </c>
      <c r="T634" s="28" t="s">
        <v>56</v>
      </c>
      <c r="U634" s="28">
        <v>0</v>
      </c>
      <c r="V634" s="28">
        <v>0</v>
      </c>
      <c r="W634" s="28">
        <v>0</v>
      </c>
      <c r="X634" s="28" t="s">
        <v>56</v>
      </c>
      <c r="Y634" s="22" t="s">
        <v>56</v>
      </c>
      <c r="Z634" s="29" t="s">
        <v>56</v>
      </c>
      <c r="AA634" s="29" t="s">
        <v>56</v>
      </c>
      <c r="AB634" s="28">
        <v>0</v>
      </c>
      <c r="AC634" s="28" t="s">
        <v>56</v>
      </c>
      <c r="AD634" s="64" t="s">
        <v>56</v>
      </c>
      <c r="AE634" s="65" t="s">
        <v>56</v>
      </c>
      <c r="AF634" s="31" t="str">
        <f>VLOOKUP(G634,'TAGIHAN TIV (QTY)'!L:S,8,FALSE)</f>
        <v>8276766667</v>
      </c>
      <c r="AG634" s="31" t="e">
        <f>VLOOKUP(T634,'TAGIHAN TIV (QTY)'!L:S,8,FALSE)</f>
        <v>#N/A</v>
      </c>
      <c r="AH634" s="31" t="e">
        <f>VLOOKUP(AC634,'TAGIHAN TIV (QTY)'!L:S,8,FALSE)</f>
        <v>#N/A</v>
      </c>
      <c r="AI634" s="32">
        <f>VLOOKUP(A634&amp;P634,[1]HARGA!C:D,2,0)*Q634</f>
        <v>5966400</v>
      </c>
      <c r="AJ634" s="32">
        <f>VLOOKUP(A634&amp;P634,[1]HARGA!C:D,2,0)*W634</f>
        <v>0</v>
      </c>
      <c r="AK634" s="32">
        <f>VLOOKUP(A634&amp;P634,[1]HARGA!C:D,2,0)*AB634</f>
        <v>0</v>
      </c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>
        <v>4</v>
      </c>
    </row>
    <row r="635" spans="1:55" hidden="1" x14ac:dyDescent="0.35">
      <c r="A635" s="22" t="s">
        <v>61</v>
      </c>
      <c r="B635" s="22" t="s">
        <v>355</v>
      </c>
      <c r="C635" s="23">
        <v>21100110683</v>
      </c>
      <c r="D635" s="22" t="s">
        <v>1149</v>
      </c>
      <c r="E635" s="22" t="s">
        <v>1150</v>
      </c>
      <c r="F635" s="22" t="s">
        <v>1151</v>
      </c>
      <c r="G635" s="22">
        <v>5041792464</v>
      </c>
      <c r="H635" s="22" t="s">
        <v>56</v>
      </c>
      <c r="I635" s="22" t="s">
        <v>56</v>
      </c>
      <c r="J635" s="24">
        <v>44473</v>
      </c>
      <c r="K635" s="22">
        <v>176</v>
      </c>
      <c r="L635" s="31" t="s">
        <v>102</v>
      </c>
      <c r="M635" s="31" t="s">
        <v>102</v>
      </c>
      <c r="N635" s="25" t="s">
        <v>1152</v>
      </c>
      <c r="O635" s="26">
        <v>44474</v>
      </c>
      <c r="P635" s="27" t="s">
        <v>1155</v>
      </c>
      <c r="Q635" s="22">
        <v>176</v>
      </c>
      <c r="R635" s="22" t="s">
        <v>56</v>
      </c>
      <c r="S635" s="22" t="s">
        <v>56</v>
      </c>
      <c r="T635" s="28" t="s">
        <v>56</v>
      </c>
      <c r="U635" s="28">
        <v>0</v>
      </c>
      <c r="V635" s="28">
        <v>0</v>
      </c>
      <c r="W635" s="28">
        <v>0</v>
      </c>
      <c r="X635" s="28" t="s">
        <v>56</v>
      </c>
      <c r="Y635" s="22" t="s">
        <v>56</v>
      </c>
      <c r="Z635" s="29" t="s">
        <v>56</v>
      </c>
      <c r="AA635" s="29" t="s">
        <v>56</v>
      </c>
      <c r="AB635" s="28">
        <v>0</v>
      </c>
      <c r="AC635" s="28" t="s">
        <v>56</v>
      </c>
      <c r="AD635" s="64" t="s">
        <v>56</v>
      </c>
      <c r="AE635" s="65" t="s">
        <v>56</v>
      </c>
      <c r="AF635" s="31" t="str">
        <f>VLOOKUP(G635,'TAGIHAN TIV (QTY)'!L:S,8,FALSE)</f>
        <v>8276766667</v>
      </c>
      <c r="AG635" s="31" t="e">
        <f>VLOOKUP(T635,'TAGIHAN TIV (QTY)'!L:S,8,FALSE)</f>
        <v>#N/A</v>
      </c>
      <c r="AH635" s="31" t="e">
        <f>VLOOKUP(AC635,'TAGIHAN TIV (QTY)'!L:S,8,FALSE)</f>
        <v>#N/A</v>
      </c>
      <c r="AI635" s="32">
        <f>VLOOKUP(A635&amp;P635,[1]HARGA!C:D,2,0)*Q635</f>
        <v>5966400</v>
      </c>
      <c r="AJ635" s="32">
        <f>VLOOKUP(A635&amp;P635,[1]HARGA!C:D,2,0)*W635</f>
        <v>0</v>
      </c>
      <c r="AK635" s="32">
        <f>VLOOKUP(A635&amp;P635,[1]HARGA!C:D,2,0)*AB635</f>
        <v>0</v>
      </c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>
        <v>4</v>
      </c>
    </row>
    <row r="636" spans="1:55" hidden="1" x14ac:dyDescent="0.35">
      <c r="A636" s="22" t="s">
        <v>61</v>
      </c>
      <c r="B636" s="22" t="s">
        <v>355</v>
      </c>
      <c r="C636" s="23">
        <v>21100400132</v>
      </c>
      <c r="D636" s="22" t="s">
        <v>1156</v>
      </c>
      <c r="E636" s="22" t="s">
        <v>1157</v>
      </c>
      <c r="F636" s="22" t="s">
        <v>1158</v>
      </c>
      <c r="G636" s="22">
        <v>5041791902</v>
      </c>
      <c r="H636" s="22" t="s">
        <v>56</v>
      </c>
      <c r="I636" s="22" t="s">
        <v>56</v>
      </c>
      <c r="J636" s="24">
        <v>44473</v>
      </c>
      <c r="K636" s="22">
        <v>264</v>
      </c>
      <c r="L636" s="31" t="s">
        <v>72</v>
      </c>
      <c r="M636" s="31" t="s">
        <v>72</v>
      </c>
      <c r="N636" s="25" t="s">
        <v>1159</v>
      </c>
      <c r="O636" s="26">
        <v>44474</v>
      </c>
      <c r="P636" s="27" t="s">
        <v>1155</v>
      </c>
      <c r="Q636" s="22">
        <v>264</v>
      </c>
      <c r="R636" s="22" t="s">
        <v>56</v>
      </c>
      <c r="S636" s="22" t="s">
        <v>56</v>
      </c>
      <c r="T636" s="28" t="s">
        <v>56</v>
      </c>
      <c r="U636" s="28">
        <v>0</v>
      </c>
      <c r="V636" s="28">
        <v>0</v>
      </c>
      <c r="W636" s="28">
        <v>0</v>
      </c>
      <c r="X636" s="28" t="s">
        <v>56</v>
      </c>
      <c r="Y636" s="22" t="s">
        <v>56</v>
      </c>
      <c r="Z636" s="29" t="s">
        <v>56</v>
      </c>
      <c r="AA636" s="29" t="s">
        <v>56</v>
      </c>
      <c r="AB636" s="28">
        <v>0</v>
      </c>
      <c r="AC636" s="28" t="s">
        <v>56</v>
      </c>
      <c r="AD636" s="64" t="s">
        <v>56</v>
      </c>
      <c r="AE636" s="65" t="s">
        <v>56</v>
      </c>
      <c r="AF636" s="31" t="str">
        <f>VLOOKUP(G636,'TAGIHAN TIV (QTY)'!L:S,8,FALSE)</f>
        <v>8276766667</v>
      </c>
      <c r="AG636" s="31" t="e">
        <f>VLOOKUP(T636,'TAGIHAN TIV (QTY)'!L:S,8,FALSE)</f>
        <v>#N/A</v>
      </c>
      <c r="AH636" s="31" t="e">
        <f>VLOOKUP(AC636,'TAGIHAN TIV (QTY)'!L:S,8,FALSE)</f>
        <v>#N/A</v>
      </c>
      <c r="AI636" s="32">
        <f>VLOOKUP(A636&amp;P636,[1]HARGA!C:D,2,0)*Q636</f>
        <v>8949600</v>
      </c>
      <c r="AJ636" s="32">
        <f>VLOOKUP(A636&amp;P636,[1]HARGA!C:D,2,0)*W636</f>
        <v>0</v>
      </c>
      <c r="AK636" s="32">
        <f>VLOOKUP(A636&amp;P636,[1]HARGA!C:D,2,0)*AB636</f>
        <v>0</v>
      </c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>
        <v>4</v>
      </c>
    </row>
    <row r="637" spans="1:55" hidden="1" x14ac:dyDescent="0.35">
      <c r="A637" s="22" t="s">
        <v>61</v>
      </c>
      <c r="B637" s="22" t="s">
        <v>355</v>
      </c>
      <c r="C637" s="23">
        <v>21100400132</v>
      </c>
      <c r="D637" s="22" t="s">
        <v>1156</v>
      </c>
      <c r="E637" s="22" t="s">
        <v>1157</v>
      </c>
      <c r="F637" s="22" t="s">
        <v>1158</v>
      </c>
      <c r="G637" s="22">
        <v>5041791902</v>
      </c>
      <c r="H637" s="22" t="s">
        <v>56</v>
      </c>
      <c r="I637" s="22" t="s">
        <v>56</v>
      </c>
      <c r="J637" s="24">
        <v>44473</v>
      </c>
      <c r="K637" s="22">
        <v>264</v>
      </c>
      <c r="L637" s="31" t="s">
        <v>72</v>
      </c>
      <c r="M637" s="31" t="s">
        <v>72</v>
      </c>
      <c r="N637" s="25" t="s">
        <v>1159</v>
      </c>
      <c r="O637" s="26">
        <v>44474</v>
      </c>
      <c r="P637" s="27" t="s">
        <v>1154</v>
      </c>
      <c r="Q637" s="22">
        <v>264</v>
      </c>
      <c r="R637" s="22" t="s">
        <v>56</v>
      </c>
      <c r="S637" s="22" t="s">
        <v>56</v>
      </c>
      <c r="T637" s="28" t="s">
        <v>56</v>
      </c>
      <c r="U637" s="28">
        <v>0</v>
      </c>
      <c r="V637" s="28">
        <v>0</v>
      </c>
      <c r="W637" s="28">
        <v>0</v>
      </c>
      <c r="X637" s="28" t="s">
        <v>56</v>
      </c>
      <c r="Y637" s="22" t="s">
        <v>56</v>
      </c>
      <c r="Z637" s="29" t="s">
        <v>56</v>
      </c>
      <c r="AA637" s="29" t="s">
        <v>56</v>
      </c>
      <c r="AB637" s="28">
        <v>0</v>
      </c>
      <c r="AC637" s="28" t="s">
        <v>56</v>
      </c>
      <c r="AD637" s="64" t="s">
        <v>56</v>
      </c>
      <c r="AE637" s="65" t="s">
        <v>56</v>
      </c>
      <c r="AF637" s="31" t="str">
        <f>VLOOKUP(G637,'TAGIHAN TIV (QTY)'!L:S,8,FALSE)</f>
        <v>8276766667</v>
      </c>
      <c r="AG637" s="31" t="e">
        <f>VLOOKUP(T637,'TAGIHAN TIV (QTY)'!L:S,8,FALSE)</f>
        <v>#N/A</v>
      </c>
      <c r="AH637" s="31" t="e">
        <f>VLOOKUP(AC637,'TAGIHAN TIV (QTY)'!L:S,8,FALSE)</f>
        <v>#N/A</v>
      </c>
      <c r="AI637" s="32">
        <f>VLOOKUP(A637&amp;P637,[1]HARGA!C:D,2,0)*Q637</f>
        <v>8949600</v>
      </c>
      <c r="AJ637" s="32">
        <f>VLOOKUP(A637&amp;P637,[1]HARGA!C:D,2,0)*W637</f>
        <v>0</v>
      </c>
      <c r="AK637" s="32">
        <f>VLOOKUP(A637&amp;P637,[1]HARGA!C:D,2,0)*AB637</f>
        <v>0</v>
      </c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>
        <v>4</v>
      </c>
    </row>
    <row r="638" spans="1:55" hidden="1" x14ac:dyDescent="0.35">
      <c r="A638" s="22" t="s">
        <v>61</v>
      </c>
      <c r="B638" s="22" t="s">
        <v>355</v>
      </c>
      <c r="C638" s="23">
        <v>21100400132</v>
      </c>
      <c r="D638" s="22" t="s">
        <v>1156</v>
      </c>
      <c r="E638" s="22" t="s">
        <v>1157</v>
      </c>
      <c r="F638" s="22" t="s">
        <v>1158</v>
      </c>
      <c r="G638" s="22">
        <v>5041791902</v>
      </c>
      <c r="H638" s="22" t="s">
        <v>56</v>
      </c>
      <c r="I638" s="22" t="s">
        <v>56</v>
      </c>
      <c r="J638" s="24">
        <v>44473</v>
      </c>
      <c r="K638" s="22">
        <v>176</v>
      </c>
      <c r="L638" s="31" t="s">
        <v>72</v>
      </c>
      <c r="M638" s="31" t="s">
        <v>72</v>
      </c>
      <c r="N638" s="25" t="s">
        <v>1159</v>
      </c>
      <c r="O638" s="26">
        <v>44474</v>
      </c>
      <c r="P638" s="27" t="s">
        <v>1160</v>
      </c>
      <c r="Q638" s="22">
        <v>176</v>
      </c>
      <c r="R638" s="22" t="s">
        <v>56</v>
      </c>
      <c r="S638" s="22" t="s">
        <v>56</v>
      </c>
      <c r="T638" s="28" t="s">
        <v>56</v>
      </c>
      <c r="U638" s="28">
        <v>0</v>
      </c>
      <c r="V638" s="28">
        <v>0</v>
      </c>
      <c r="W638" s="28">
        <v>0</v>
      </c>
      <c r="X638" s="28" t="s">
        <v>56</v>
      </c>
      <c r="Y638" s="22" t="s">
        <v>56</v>
      </c>
      <c r="Z638" s="29" t="s">
        <v>56</v>
      </c>
      <c r="AA638" s="29" t="s">
        <v>56</v>
      </c>
      <c r="AB638" s="28">
        <v>0</v>
      </c>
      <c r="AC638" s="28" t="s">
        <v>56</v>
      </c>
      <c r="AD638" s="64" t="s">
        <v>56</v>
      </c>
      <c r="AE638" s="65" t="s">
        <v>56</v>
      </c>
      <c r="AF638" s="31" t="str">
        <f>VLOOKUP(G638,'TAGIHAN TIV (QTY)'!L:S,8,FALSE)</f>
        <v>8276766667</v>
      </c>
      <c r="AG638" s="31" t="e">
        <f>VLOOKUP(T638,'TAGIHAN TIV (QTY)'!L:S,8,FALSE)</f>
        <v>#N/A</v>
      </c>
      <c r="AH638" s="31" t="e">
        <f>VLOOKUP(AC638,'TAGIHAN TIV (QTY)'!L:S,8,FALSE)</f>
        <v>#N/A</v>
      </c>
      <c r="AI638" s="32">
        <f>VLOOKUP(A638&amp;P638,[1]HARGA!C:D,2,0)*Q638</f>
        <v>5966400</v>
      </c>
      <c r="AJ638" s="32">
        <f>VLOOKUP(A638&amp;P638,[1]HARGA!C:D,2,0)*W638</f>
        <v>0</v>
      </c>
      <c r="AK638" s="32">
        <f>VLOOKUP(A638&amp;P638,[1]HARGA!C:D,2,0)*AB638</f>
        <v>0</v>
      </c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>
        <v>4</v>
      </c>
    </row>
    <row r="639" spans="1:55" hidden="1" x14ac:dyDescent="0.35">
      <c r="A639" s="22" t="s">
        <v>61</v>
      </c>
      <c r="B639" s="22" t="s">
        <v>355</v>
      </c>
      <c r="C639" s="23">
        <v>21100400132</v>
      </c>
      <c r="D639" s="22" t="s">
        <v>1156</v>
      </c>
      <c r="E639" s="22" t="s">
        <v>1157</v>
      </c>
      <c r="F639" s="22" t="s">
        <v>1158</v>
      </c>
      <c r="G639" s="22">
        <v>5041791902</v>
      </c>
      <c r="H639" s="22" t="s">
        <v>56</v>
      </c>
      <c r="I639" s="22" t="s">
        <v>56</v>
      </c>
      <c r="J639" s="24">
        <v>44473</v>
      </c>
      <c r="K639" s="22">
        <v>125</v>
      </c>
      <c r="L639" s="31" t="s">
        <v>72</v>
      </c>
      <c r="M639" s="31" t="s">
        <v>72</v>
      </c>
      <c r="N639" s="25" t="s">
        <v>1159</v>
      </c>
      <c r="O639" s="26">
        <v>44474</v>
      </c>
      <c r="P639" s="27" t="s">
        <v>1161</v>
      </c>
      <c r="Q639" s="22">
        <v>125</v>
      </c>
      <c r="R639" s="22" t="s">
        <v>56</v>
      </c>
      <c r="S639" s="22" t="s">
        <v>56</v>
      </c>
      <c r="T639" s="28" t="s">
        <v>56</v>
      </c>
      <c r="U639" s="28">
        <v>0</v>
      </c>
      <c r="V639" s="28">
        <v>0</v>
      </c>
      <c r="W639" s="28">
        <v>0</v>
      </c>
      <c r="X639" s="28" t="s">
        <v>56</v>
      </c>
      <c r="Y639" s="22" t="s">
        <v>56</v>
      </c>
      <c r="Z639" s="29" t="s">
        <v>56</v>
      </c>
      <c r="AA639" s="29" t="s">
        <v>56</v>
      </c>
      <c r="AB639" s="28">
        <v>0</v>
      </c>
      <c r="AC639" s="28" t="s">
        <v>56</v>
      </c>
      <c r="AD639" s="64" t="s">
        <v>56</v>
      </c>
      <c r="AE639" s="65" t="s">
        <v>56</v>
      </c>
      <c r="AF639" s="31" t="str">
        <f>VLOOKUP(G639,'TAGIHAN TIV (QTY)'!L:S,8,FALSE)</f>
        <v>8276766667</v>
      </c>
      <c r="AG639" s="31" t="e">
        <f>VLOOKUP(T639,'TAGIHAN TIV (QTY)'!L:S,8,FALSE)</f>
        <v>#N/A</v>
      </c>
      <c r="AH639" s="31" t="e">
        <f>VLOOKUP(AC639,'TAGIHAN TIV (QTY)'!L:S,8,FALSE)</f>
        <v>#N/A</v>
      </c>
      <c r="AI639" s="32">
        <f>VLOOKUP(A639&amp;P639,[1]HARGA!C:D,2,0)*Q639</f>
        <v>3287500</v>
      </c>
      <c r="AJ639" s="32">
        <f>VLOOKUP(A639&amp;P639,[1]HARGA!C:D,2,0)*W639</f>
        <v>0</v>
      </c>
      <c r="AK639" s="32">
        <f>VLOOKUP(A639&amp;P639,[1]HARGA!C:D,2,0)*AB639</f>
        <v>0</v>
      </c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>
        <v>4</v>
      </c>
    </row>
    <row r="640" spans="1:55" hidden="1" x14ac:dyDescent="0.35">
      <c r="A640" s="22" t="s">
        <v>61</v>
      </c>
      <c r="B640" s="22" t="s">
        <v>355</v>
      </c>
      <c r="C640" s="23">
        <v>21100400132</v>
      </c>
      <c r="D640" s="22" t="s">
        <v>1156</v>
      </c>
      <c r="E640" s="22" t="s">
        <v>1157</v>
      </c>
      <c r="F640" s="22" t="s">
        <v>1158</v>
      </c>
      <c r="G640" s="22">
        <v>5041791902</v>
      </c>
      <c r="H640" s="22" t="s">
        <v>56</v>
      </c>
      <c r="I640" s="22" t="s">
        <v>56</v>
      </c>
      <c r="J640" s="24">
        <v>44473</v>
      </c>
      <c r="K640" s="22">
        <v>88</v>
      </c>
      <c r="L640" s="31" t="s">
        <v>72</v>
      </c>
      <c r="M640" s="31" t="s">
        <v>72</v>
      </c>
      <c r="N640" s="25" t="s">
        <v>1159</v>
      </c>
      <c r="O640" s="26">
        <v>44474</v>
      </c>
      <c r="P640" s="27" t="s">
        <v>1153</v>
      </c>
      <c r="Q640" s="22">
        <v>88</v>
      </c>
      <c r="R640" s="22" t="s">
        <v>56</v>
      </c>
      <c r="S640" s="22" t="s">
        <v>56</v>
      </c>
      <c r="T640" s="28" t="s">
        <v>56</v>
      </c>
      <c r="U640" s="28">
        <v>0</v>
      </c>
      <c r="V640" s="28">
        <v>0</v>
      </c>
      <c r="W640" s="28">
        <v>0</v>
      </c>
      <c r="X640" s="28" t="s">
        <v>56</v>
      </c>
      <c r="Y640" s="22" t="s">
        <v>56</v>
      </c>
      <c r="Z640" s="29" t="s">
        <v>56</v>
      </c>
      <c r="AA640" s="29" t="s">
        <v>56</v>
      </c>
      <c r="AB640" s="28">
        <v>0</v>
      </c>
      <c r="AC640" s="28" t="s">
        <v>56</v>
      </c>
      <c r="AD640" s="64" t="s">
        <v>56</v>
      </c>
      <c r="AE640" s="65" t="s">
        <v>56</v>
      </c>
      <c r="AF640" s="31" t="str">
        <f>VLOOKUP(G640,'TAGIHAN TIV (QTY)'!L:S,8,FALSE)</f>
        <v>8276766667</v>
      </c>
      <c r="AG640" s="31" t="e">
        <f>VLOOKUP(T640,'TAGIHAN TIV (QTY)'!L:S,8,FALSE)</f>
        <v>#N/A</v>
      </c>
      <c r="AH640" s="31" t="e">
        <f>VLOOKUP(AC640,'TAGIHAN TIV (QTY)'!L:S,8,FALSE)</f>
        <v>#N/A</v>
      </c>
      <c r="AI640" s="32">
        <f>VLOOKUP(A640&amp;P640,[1]HARGA!C:D,2,0)*Q640</f>
        <v>2983200</v>
      </c>
      <c r="AJ640" s="32">
        <f>VLOOKUP(A640&amp;P640,[1]HARGA!C:D,2,0)*W640</f>
        <v>0</v>
      </c>
      <c r="AK640" s="32">
        <f>VLOOKUP(A640&amp;P640,[1]HARGA!C:D,2,0)*AB640</f>
        <v>0</v>
      </c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>
        <v>4</v>
      </c>
    </row>
    <row r="641" spans="1:55" hidden="1" x14ac:dyDescent="0.35">
      <c r="A641" s="22" t="s">
        <v>61</v>
      </c>
      <c r="B641" s="22" t="s">
        <v>355</v>
      </c>
      <c r="C641" s="23">
        <v>21100107275</v>
      </c>
      <c r="D641" s="22" t="s">
        <v>1156</v>
      </c>
      <c r="E641" s="22" t="s">
        <v>1162</v>
      </c>
      <c r="F641" s="22" t="s">
        <v>1163</v>
      </c>
      <c r="G641" s="22">
        <v>5041793198</v>
      </c>
      <c r="H641" s="22" t="s">
        <v>56</v>
      </c>
      <c r="I641" s="22" t="s">
        <v>56</v>
      </c>
      <c r="J641" s="24">
        <v>44473</v>
      </c>
      <c r="K641" s="22">
        <v>528</v>
      </c>
      <c r="L641" s="31" t="s">
        <v>108</v>
      </c>
      <c r="M641" s="31" t="s">
        <v>108</v>
      </c>
      <c r="N641" s="25" t="s">
        <v>1164</v>
      </c>
      <c r="O641" s="26">
        <v>44474</v>
      </c>
      <c r="P641" s="27" t="s">
        <v>1153</v>
      </c>
      <c r="Q641" s="22">
        <v>528</v>
      </c>
      <c r="R641" s="22" t="s">
        <v>56</v>
      </c>
      <c r="S641" s="22" t="s">
        <v>56</v>
      </c>
      <c r="T641" s="28" t="s">
        <v>56</v>
      </c>
      <c r="U641" s="28">
        <v>0</v>
      </c>
      <c r="V641" s="28">
        <v>0</v>
      </c>
      <c r="W641" s="28">
        <v>0</v>
      </c>
      <c r="X641" s="28" t="s">
        <v>56</v>
      </c>
      <c r="Y641" s="22" t="s">
        <v>56</v>
      </c>
      <c r="Z641" s="29" t="s">
        <v>56</v>
      </c>
      <c r="AA641" s="29" t="s">
        <v>56</v>
      </c>
      <c r="AB641" s="28">
        <v>0</v>
      </c>
      <c r="AC641" s="28" t="s">
        <v>56</v>
      </c>
      <c r="AD641" s="64" t="s">
        <v>56</v>
      </c>
      <c r="AE641" s="65" t="s">
        <v>56</v>
      </c>
      <c r="AF641" s="31" t="str">
        <f>VLOOKUP(G641,'TAGIHAN TIV (QTY)'!L:S,8,FALSE)</f>
        <v>8276766667</v>
      </c>
      <c r="AG641" s="31" t="e">
        <f>VLOOKUP(T641,'TAGIHAN TIV (QTY)'!L:S,8,FALSE)</f>
        <v>#N/A</v>
      </c>
      <c r="AH641" s="31" t="e">
        <f>VLOOKUP(AC641,'TAGIHAN TIV (QTY)'!L:S,8,FALSE)</f>
        <v>#N/A</v>
      </c>
      <c r="AI641" s="32">
        <f>VLOOKUP(A641&amp;P641,[1]HARGA!C:D,2,0)*Q641</f>
        <v>17899200</v>
      </c>
      <c r="AJ641" s="32">
        <f>VLOOKUP(A641&amp;P641,[1]HARGA!C:D,2,0)*W641</f>
        <v>0</v>
      </c>
      <c r="AK641" s="32">
        <f>VLOOKUP(A641&amp;P641,[1]HARGA!C:D,2,0)*AB641</f>
        <v>0</v>
      </c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>
        <v>4</v>
      </c>
    </row>
    <row r="642" spans="1:55" hidden="1" x14ac:dyDescent="0.35">
      <c r="A642" s="22" t="s">
        <v>61</v>
      </c>
      <c r="B642" s="22" t="s">
        <v>355</v>
      </c>
      <c r="C642" s="23">
        <v>21100107275</v>
      </c>
      <c r="D642" s="22" t="s">
        <v>1156</v>
      </c>
      <c r="E642" s="22" t="s">
        <v>1162</v>
      </c>
      <c r="F642" s="22" t="s">
        <v>1163</v>
      </c>
      <c r="G642" s="22">
        <v>5041793198</v>
      </c>
      <c r="H642" s="22" t="s">
        <v>56</v>
      </c>
      <c r="I642" s="22" t="s">
        <v>56</v>
      </c>
      <c r="J642" s="24">
        <v>44473</v>
      </c>
      <c r="K642" s="22">
        <v>88</v>
      </c>
      <c r="L642" s="31" t="s">
        <v>108</v>
      </c>
      <c r="M642" s="31" t="s">
        <v>108</v>
      </c>
      <c r="N642" s="25" t="s">
        <v>1164</v>
      </c>
      <c r="O642" s="26">
        <v>44474</v>
      </c>
      <c r="P642" s="27" t="s">
        <v>1154</v>
      </c>
      <c r="Q642" s="22">
        <v>88</v>
      </c>
      <c r="R642" s="22" t="s">
        <v>56</v>
      </c>
      <c r="S642" s="22" t="s">
        <v>56</v>
      </c>
      <c r="T642" s="28" t="s">
        <v>56</v>
      </c>
      <c r="U642" s="28">
        <v>0</v>
      </c>
      <c r="V642" s="28">
        <v>0</v>
      </c>
      <c r="W642" s="28">
        <v>0</v>
      </c>
      <c r="X642" s="28" t="s">
        <v>56</v>
      </c>
      <c r="Y642" s="22" t="s">
        <v>56</v>
      </c>
      <c r="Z642" s="29" t="s">
        <v>56</v>
      </c>
      <c r="AA642" s="29" t="s">
        <v>56</v>
      </c>
      <c r="AB642" s="28">
        <v>0</v>
      </c>
      <c r="AC642" s="28" t="s">
        <v>56</v>
      </c>
      <c r="AD642" s="64" t="s">
        <v>56</v>
      </c>
      <c r="AE642" s="65" t="s">
        <v>56</v>
      </c>
      <c r="AF642" s="31" t="str">
        <f>VLOOKUP(G642,'TAGIHAN TIV (QTY)'!L:S,8,FALSE)</f>
        <v>8276766667</v>
      </c>
      <c r="AG642" s="31" t="e">
        <f>VLOOKUP(T642,'TAGIHAN TIV (QTY)'!L:S,8,FALSE)</f>
        <v>#N/A</v>
      </c>
      <c r="AH642" s="31" t="e">
        <f>VLOOKUP(AC642,'TAGIHAN TIV (QTY)'!L:S,8,FALSE)</f>
        <v>#N/A</v>
      </c>
      <c r="AI642" s="32">
        <f>VLOOKUP(A642&amp;P642,[1]HARGA!C:D,2,0)*Q642</f>
        <v>2983200</v>
      </c>
      <c r="AJ642" s="32">
        <f>VLOOKUP(A642&amp;P642,[1]HARGA!C:D,2,0)*W642</f>
        <v>0</v>
      </c>
      <c r="AK642" s="32">
        <f>VLOOKUP(A642&amp;P642,[1]HARGA!C:D,2,0)*AB642</f>
        <v>0</v>
      </c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>
        <v>4</v>
      </c>
    </row>
    <row r="643" spans="1:55" hidden="1" x14ac:dyDescent="0.35">
      <c r="A643" s="22" t="s">
        <v>61</v>
      </c>
      <c r="B643" s="22" t="s">
        <v>355</v>
      </c>
      <c r="C643" s="23">
        <v>21100107275</v>
      </c>
      <c r="D643" s="22" t="s">
        <v>1156</v>
      </c>
      <c r="E643" s="22" t="s">
        <v>1162</v>
      </c>
      <c r="F643" s="22" t="s">
        <v>1163</v>
      </c>
      <c r="G643" s="22">
        <v>5041793198</v>
      </c>
      <c r="H643" s="22" t="s">
        <v>56</v>
      </c>
      <c r="I643" s="22" t="s">
        <v>56</v>
      </c>
      <c r="J643" s="24">
        <v>44473</v>
      </c>
      <c r="K643" s="22">
        <v>176</v>
      </c>
      <c r="L643" s="31" t="s">
        <v>108</v>
      </c>
      <c r="M643" s="31" t="s">
        <v>108</v>
      </c>
      <c r="N643" s="25" t="s">
        <v>1164</v>
      </c>
      <c r="O643" s="26">
        <v>44474</v>
      </c>
      <c r="P643" s="27" t="s">
        <v>1155</v>
      </c>
      <c r="Q643" s="22">
        <v>176</v>
      </c>
      <c r="R643" s="22" t="s">
        <v>56</v>
      </c>
      <c r="S643" s="22" t="s">
        <v>56</v>
      </c>
      <c r="T643" s="28" t="s">
        <v>56</v>
      </c>
      <c r="U643" s="28">
        <v>0</v>
      </c>
      <c r="V643" s="28">
        <v>0</v>
      </c>
      <c r="W643" s="28">
        <v>0</v>
      </c>
      <c r="X643" s="28" t="s">
        <v>56</v>
      </c>
      <c r="Y643" s="22" t="s">
        <v>56</v>
      </c>
      <c r="Z643" s="29" t="s">
        <v>56</v>
      </c>
      <c r="AA643" s="29" t="s">
        <v>56</v>
      </c>
      <c r="AB643" s="28">
        <v>0</v>
      </c>
      <c r="AC643" s="28" t="s">
        <v>56</v>
      </c>
      <c r="AD643" s="64" t="s">
        <v>56</v>
      </c>
      <c r="AE643" s="65" t="s">
        <v>56</v>
      </c>
      <c r="AF643" s="31" t="str">
        <f>VLOOKUP(G643,'TAGIHAN TIV (QTY)'!L:S,8,FALSE)</f>
        <v>8276766667</v>
      </c>
      <c r="AG643" s="31" t="e">
        <f>VLOOKUP(T643,'TAGIHAN TIV (QTY)'!L:S,8,FALSE)</f>
        <v>#N/A</v>
      </c>
      <c r="AH643" s="31" t="e">
        <f>VLOOKUP(AC643,'TAGIHAN TIV (QTY)'!L:S,8,FALSE)</f>
        <v>#N/A</v>
      </c>
      <c r="AI643" s="32">
        <f>VLOOKUP(A643&amp;P643,[1]HARGA!C:D,2,0)*Q643</f>
        <v>5966400</v>
      </c>
      <c r="AJ643" s="32">
        <f>VLOOKUP(A643&amp;P643,[1]HARGA!C:D,2,0)*W643</f>
        <v>0</v>
      </c>
      <c r="AK643" s="32">
        <f>VLOOKUP(A643&amp;P643,[1]HARGA!C:D,2,0)*AB643</f>
        <v>0</v>
      </c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>
        <v>4</v>
      </c>
    </row>
    <row r="644" spans="1:55" hidden="1" x14ac:dyDescent="0.35">
      <c r="A644" s="22" t="s">
        <v>61</v>
      </c>
      <c r="B644" s="22" t="s">
        <v>355</v>
      </c>
      <c r="C644" s="23">
        <v>21100107275</v>
      </c>
      <c r="D644" s="22" t="s">
        <v>1156</v>
      </c>
      <c r="E644" s="22" t="s">
        <v>1162</v>
      </c>
      <c r="F644" s="22" t="s">
        <v>1163</v>
      </c>
      <c r="G644" s="22">
        <v>5041793198</v>
      </c>
      <c r="H644" s="22" t="s">
        <v>56</v>
      </c>
      <c r="I644" s="22" t="s">
        <v>56</v>
      </c>
      <c r="J644" s="24">
        <v>44473</v>
      </c>
      <c r="K644" s="22">
        <v>88</v>
      </c>
      <c r="L644" s="31" t="s">
        <v>108</v>
      </c>
      <c r="M644" s="31" t="s">
        <v>108</v>
      </c>
      <c r="N644" s="25" t="s">
        <v>1164</v>
      </c>
      <c r="O644" s="26">
        <v>44474</v>
      </c>
      <c r="P644" s="27" t="s">
        <v>1160</v>
      </c>
      <c r="Q644" s="22">
        <v>88</v>
      </c>
      <c r="R644" s="22" t="s">
        <v>56</v>
      </c>
      <c r="S644" s="22" t="s">
        <v>56</v>
      </c>
      <c r="T644" s="28" t="s">
        <v>56</v>
      </c>
      <c r="U644" s="28">
        <v>0</v>
      </c>
      <c r="V644" s="28">
        <v>0</v>
      </c>
      <c r="W644" s="28">
        <v>0</v>
      </c>
      <c r="X644" s="28" t="s">
        <v>56</v>
      </c>
      <c r="Y644" s="22" t="s">
        <v>56</v>
      </c>
      <c r="Z644" s="29" t="s">
        <v>56</v>
      </c>
      <c r="AA644" s="29" t="s">
        <v>56</v>
      </c>
      <c r="AB644" s="28">
        <v>0</v>
      </c>
      <c r="AC644" s="28" t="s">
        <v>56</v>
      </c>
      <c r="AD644" s="64" t="s">
        <v>56</v>
      </c>
      <c r="AE644" s="65" t="s">
        <v>56</v>
      </c>
      <c r="AF644" s="31" t="str">
        <f>VLOOKUP(G644,'TAGIHAN TIV (QTY)'!L:S,8,FALSE)</f>
        <v>8276766667</v>
      </c>
      <c r="AG644" s="31" t="e">
        <f>VLOOKUP(T644,'TAGIHAN TIV (QTY)'!L:S,8,FALSE)</f>
        <v>#N/A</v>
      </c>
      <c r="AH644" s="31" t="e">
        <f>VLOOKUP(AC644,'TAGIHAN TIV (QTY)'!L:S,8,FALSE)</f>
        <v>#N/A</v>
      </c>
      <c r="AI644" s="32">
        <f>VLOOKUP(A644&amp;P644,[1]HARGA!C:D,2,0)*Q644</f>
        <v>2983200</v>
      </c>
      <c r="AJ644" s="32">
        <f>VLOOKUP(A644&amp;P644,[1]HARGA!C:D,2,0)*W644</f>
        <v>0</v>
      </c>
      <c r="AK644" s="32">
        <f>VLOOKUP(A644&amp;P644,[1]HARGA!C:D,2,0)*AB644</f>
        <v>0</v>
      </c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>
        <v>4</v>
      </c>
    </row>
    <row r="645" spans="1:55" hidden="1" x14ac:dyDescent="0.35">
      <c r="A645" s="22" t="s">
        <v>51</v>
      </c>
      <c r="B645" s="22" t="s">
        <v>355</v>
      </c>
      <c r="C645" s="23">
        <v>21100101168</v>
      </c>
      <c r="D645" s="22" t="s">
        <v>68</v>
      </c>
      <c r="E645" s="15" t="s">
        <v>410</v>
      </c>
      <c r="F645" s="22" t="s">
        <v>411</v>
      </c>
      <c r="G645" s="22">
        <v>5041795183</v>
      </c>
      <c r="H645" s="22" t="s">
        <v>56</v>
      </c>
      <c r="I645" s="22" t="s">
        <v>56</v>
      </c>
      <c r="J645" s="24">
        <v>44473</v>
      </c>
      <c r="K645" s="22">
        <v>1536</v>
      </c>
      <c r="L645" s="31" t="s">
        <v>148</v>
      </c>
      <c r="M645" s="31" t="s">
        <v>148</v>
      </c>
      <c r="N645" s="25" t="s">
        <v>1165</v>
      </c>
      <c r="O645" s="26">
        <v>44474</v>
      </c>
      <c r="P645" s="27" t="s">
        <v>374</v>
      </c>
      <c r="Q645" s="22">
        <v>1536</v>
      </c>
      <c r="R645" s="41" t="s">
        <v>1166</v>
      </c>
      <c r="S645" s="22" t="s">
        <v>56</v>
      </c>
      <c r="T645" s="41">
        <v>6008052654</v>
      </c>
      <c r="U645" s="22">
        <v>0</v>
      </c>
      <c r="V645" s="28">
        <v>0</v>
      </c>
      <c r="W645" s="22">
        <v>0</v>
      </c>
      <c r="X645" s="31" t="s">
        <v>148</v>
      </c>
      <c r="Y645" s="22" t="s">
        <v>56</v>
      </c>
      <c r="Z645" s="25" t="s">
        <v>1167</v>
      </c>
      <c r="AA645" s="26">
        <v>44474</v>
      </c>
      <c r="AB645" s="28">
        <v>0</v>
      </c>
      <c r="AC645" s="28" t="s">
        <v>56</v>
      </c>
      <c r="AD645" s="64" t="s">
        <v>56</v>
      </c>
      <c r="AE645" s="65" t="s">
        <v>56</v>
      </c>
      <c r="AF645" s="31" t="str">
        <f>VLOOKUP(G645,'TAGIHAN TIV (QTY)'!L:S,8,FALSE)</f>
        <v>8276767194</v>
      </c>
      <c r="AG645" s="31" t="str">
        <f>VLOOKUP(T645,'TAGIHAN TIV (QTY)'!L:S,8,FALSE)</f>
        <v>2050343560</v>
      </c>
      <c r="AH645" s="31" t="e">
        <f>VLOOKUP(AC645,'TAGIHAN TIV (QTY)'!L:S,8,FALSE)</f>
        <v>#N/A</v>
      </c>
      <c r="AI645" s="32">
        <f>VLOOKUP(A645&amp;P645,[1]HARGA!C:D,2,0)*Q645</f>
        <v>34944000</v>
      </c>
      <c r="AJ645" s="32">
        <f>VLOOKUP(A645&amp;P645,[1]HARGA!C:D,2,0)*W645</f>
        <v>0</v>
      </c>
      <c r="AK645" s="32">
        <f>VLOOKUP(A645&amp;P645,[1]HARGA!C:D,2,0)*AB645</f>
        <v>0</v>
      </c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>
        <v>4</v>
      </c>
    </row>
    <row r="646" spans="1:55" hidden="1" x14ac:dyDescent="0.35">
      <c r="A646" s="22" t="s">
        <v>51</v>
      </c>
      <c r="B646" s="22" t="s">
        <v>355</v>
      </c>
      <c r="C646" s="23">
        <v>21100101168</v>
      </c>
      <c r="D646" s="22" t="s">
        <v>68</v>
      </c>
      <c r="E646" s="15" t="s">
        <v>410</v>
      </c>
      <c r="F646" s="22" t="s">
        <v>411</v>
      </c>
      <c r="G646" s="22">
        <v>5041795183</v>
      </c>
      <c r="H646" s="22" t="s">
        <v>56</v>
      </c>
      <c r="I646" s="22" t="s">
        <v>56</v>
      </c>
      <c r="J646" s="24">
        <v>44473</v>
      </c>
      <c r="K646" s="22">
        <v>30</v>
      </c>
      <c r="L646" s="31" t="s">
        <v>148</v>
      </c>
      <c r="M646" s="31" t="s">
        <v>148</v>
      </c>
      <c r="N646" s="25" t="s">
        <v>1165</v>
      </c>
      <c r="O646" s="26">
        <v>44474</v>
      </c>
      <c r="P646" s="27" t="s">
        <v>375</v>
      </c>
      <c r="Q646" s="28">
        <v>0</v>
      </c>
      <c r="R646" s="41" t="s">
        <v>1166</v>
      </c>
      <c r="S646" s="22" t="s">
        <v>56</v>
      </c>
      <c r="T646" s="41">
        <v>6008052654</v>
      </c>
      <c r="U646" s="22">
        <v>0</v>
      </c>
      <c r="V646" s="28">
        <v>0</v>
      </c>
      <c r="W646" s="22">
        <v>0</v>
      </c>
      <c r="X646" s="31" t="s">
        <v>148</v>
      </c>
      <c r="Y646" s="22" t="s">
        <v>56</v>
      </c>
      <c r="Z646" s="25" t="s">
        <v>1167</v>
      </c>
      <c r="AA646" s="26">
        <v>44474</v>
      </c>
      <c r="AB646" s="28">
        <v>0</v>
      </c>
      <c r="AC646" s="28" t="s">
        <v>56</v>
      </c>
      <c r="AD646" s="64" t="s">
        <v>56</v>
      </c>
      <c r="AE646" s="65" t="s">
        <v>56</v>
      </c>
      <c r="AF646" s="31" t="str">
        <f>VLOOKUP(G646,'TAGIHAN TIV (QTY)'!L:S,8,FALSE)</f>
        <v>8276767194</v>
      </c>
      <c r="AG646" s="31" t="str">
        <f>VLOOKUP(T646,'TAGIHAN TIV (QTY)'!L:S,8,FALSE)</f>
        <v>2050343560</v>
      </c>
      <c r="AH646" s="31" t="e">
        <f>VLOOKUP(AC646,'TAGIHAN TIV (QTY)'!L:S,8,FALSE)</f>
        <v>#N/A</v>
      </c>
      <c r="AI646" s="32">
        <f>VLOOKUP(A646&amp;P646,[1]HARGA!C:D,2,0)*Q646</f>
        <v>0</v>
      </c>
      <c r="AJ646" s="32">
        <f>VLOOKUP(A646&amp;P646,[1]HARGA!C:D,2,0)*W646</f>
        <v>0</v>
      </c>
      <c r="AK646" s="32">
        <f>VLOOKUP(A646&amp;P646,[1]HARGA!C:D,2,0)*AB646</f>
        <v>0</v>
      </c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>
        <v>4</v>
      </c>
    </row>
    <row r="647" spans="1:55" hidden="1" x14ac:dyDescent="0.35">
      <c r="A647" s="22" t="s">
        <v>51</v>
      </c>
      <c r="B647" s="22" t="s">
        <v>355</v>
      </c>
      <c r="C647" s="23">
        <v>21100101168</v>
      </c>
      <c r="D647" s="22" t="s">
        <v>68</v>
      </c>
      <c r="E647" s="15" t="s">
        <v>410</v>
      </c>
      <c r="F647" s="22" t="s">
        <v>411</v>
      </c>
      <c r="G647" s="22">
        <v>5041795183</v>
      </c>
      <c r="H647" s="22" t="s">
        <v>56</v>
      </c>
      <c r="I647" s="22" t="s">
        <v>56</v>
      </c>
      <c r="J647" s="24">
        <v>44473</v>
      </c>
      <c r="K647" s="22">
        <v>32</v>
      </c>
      <c r="L647" s="31" t="s">
        <v>148</v>
      </c>
      <c r="M647" s="31" t="s">
        <v>148</v>
      </c>
      <c r="N647" s="25" t="s">
        <v>1165</v>
      </c>
      <c r="O647" s="26">
        <v>44474</v>
      </c>
      <c r="P647" s="27" t="s">
        <v>361</v>
      </c>
      <c r="Q647" s="22">
        <v>32</v>
      </c>
      <c r="R647" s="41" t="s">
        <v>1166</v>
      </c>
      <c r="S647" s="22" t="s">
        <v>56</v>
      </c>
      <c r="T647" s="41">
        <v>6008052654</v>
      </c>
      <c r="U647" s="22">
        <v>32</v>
      </c>
      <c r="V647" s="28">
        <v>0</v>
      </c>
      <c r="W647" s="22">
        <v>32</v>
      </c>
      <c r="X647" s="31" t="s">
        <v>148</v>
      </c>
      <c r="Y647" s="22" t="s">
        <v>56</v>
      </c>
      <c r="Z647" s="25" t="s">
        <v>1167</v>
      </c>
      <c r="AA647" s="26">
        <v>44474</v>
      </c>
      <c r="AB647" s="28">
        <v>0</v>
      </c>
      <c r="AC647" s="28" t="s">
        <v>56</v>
      </c>
      <c r="AD647" s="64" t="s">
        <v>56</v>
      </c>
      <c r="AE647" s="65" t="s">
        <v>56</v>
      </c>
      <c r="AF647" s="31" t="str">
        <f>VLOOKUP(G647,'TAGIHAN TIV (QTY)'!L:S,8,FALSE)</f>
        <v>8276767194</v>
      </c>
      <c r="AG647" s="31" t="str">
        <f>VLOOKUP(T647,'TAGIHAN TIV (QTY)'!L:S,8,FALSE)</f>
        <v>2050343560</v>
      </c>
      <c r="AH647" s="31" t="e">
        <f>VLOOKUP(AC647,'TAGIHAN TIV (QTY)'!L:S,8,FALSE)</f>
        <v>#N/A</v>
      </c>
      <c r="AI647" s="32">
        <f>VLOOKUP(A647&amp;P647,[1]HARGA!C:D,2,0)*Q647</f>
        <v>3200000</v>
      </c>
      <c r="AJ647" s="32">
        <f>VLOOKUP(A647&amp;P647,[1]HARGA!C:D,2,0)*W647</f>
        <v>3200000</v>
      </c>
      <c r="AK647" s="32">
        <f>VLOOKUP(A647&amp;P647,[1]HARGA!C:D,2,0)*AB647</f>
        <v>0</v>
      </c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>
        <v>4</v>
      </c>
    </row>
    <row r="648" spans="1:55" hidden="1" x14ac:dyDescent="0.35">
      <c r="A648" s="22" t="s">
        <v>51</v>
      </c>
      <c r="B648" s="22" t="s">
        <v>355</v>
      </c>
      <c r="C648" s="23">
        <v>21100101166</v>
      </c>
      <c r="D648" s="22" t="s">
        <v>68</v>
      </c>
      <c r="E648" s="15" t="s">
        <v>384</v>
      </c>
      <c r="F648" s="22" t="s">
        <v>385</v>
      </c>
      <c r="G648" s="22">
        <v>5041794503</v>
      </c>
      <c r="H648" s="22" t="s">
        <v>56</v>
      </c>
      <c r="I648" s="22" t="s">
        <v>56</v>
      </c>
      <c r="J648" s="24">
        <v>44473</v>
      </c>
      <c r="K648" s="22">
        <v>1536</v>
      </c>
      <c r="L648" s="31" t="s">
        <v>142</v>
      </c>
      <c r="M648" s="31" t="s">
        <v>142</v>
      </c>
      <c r="N648" s="25" t="s">
        <v>1168</v>
      </c>
      <c r="O648" s="26">
        <v>44474</v>
      </c>
      <c r="P648" s="27" t="s">
        <v>374</v>
      </c>
      <c r="Q648" s="22">
        <v>1536</v>
      </c>
      <c r="R648" s="22" t="s">
        <v>56</v>
      </c>
      <c r="S648" s="22" t="s">
        <v>56</v>
      </c>
      <c r="T648" s="41">
        <v>6008050237</v>
      </c>
      <c r="U648" s="22">
        <v>0</v>
      </c>
      <c r="V648" s="28">
        <v>0</v>
      </c>
      <c r="W648" s="22">
        <v>0</v>
      </c>
      <c r="X648" s="31" t="s">
        <v>142</v>
      </c>
      <c r="Y648" s="22" t="s">
        <v>56</v>
      </c>
      <c r="Z648" s="25" t="s">
        <v>1169</v>
      </c>
      <c r="AA648" s="26">
        <v>44474</v>
      </c>
      <c r="AB648" s="28">
        <v>0</v>
      </c>
      <c r="AC648" s="28" t="s">
        <v>56</v>
      </c>
      <c r="AD648" s="64" t="s">
        <v>56</v>
      </c>
      <c r="AE648" s="65" t="s">
        <v>56</v>
      </c>
      <c r="AF648" s="31" t="str">
        <f>VLOOKUP(G648,'TAGIHAN TIV (QTY)'!L:S,8,FALSE)</f>
        <v>8276767194</v>
      </c>
      <c r="AG648" s="31" t="str">
        <f>VLOOKUP(T648,'TAGIHAN TIV (QTY)'!L:S,8,FALSE)</f>
        <v>2050343560</v>
      </c>
      <c r="AH648" s="31" t="e">
        <f>VLOOKUP(AC648,'TAGIHAN TIV (QTY)'!L:S,8,FALSE)</f>
        <v>#N/A</v>
      </c>
      <c r="AI648" s="32">
        <f>VLOOKUP(A648&amp;P648,[1]HARGA!C:D,2,0)*Q648</f>
        <v>34944000</v>
      </c>
      <c r="AJ648" s="32">
        <f>VLOOKUP(A648&amp;P648,[1]HARGA!C:D,2,0)*W648</f>
        <v>0</v>
      </c>
      <c r="AK648" s="32">
        <f>VLOOKUP(A648&amp;P648,[1]HARGA!C:D,2,0)*AB648</f>
        <v>0</v>
      </c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>
        <v>4</v>
      </c>
    </row>
    <row r="649" spans="1:55" hidden="1" x14ac:dyDescent="0.35">
      <c r="A649" s="22" t="s">
        <v>51</v>
      </c>
      <c r="B649" s="22" t="s">
        <v>355</v>
      </c>
      <c r="C649" s="23">
        <v>21100101166</v>
      </c>
      <c r="D649" s="22" t="s">
        <v>68</v>
      </c>
      <c r="E649" s="15" t="s">
        <v>384</v>
      </c>
      <c r="F649" s="22" t="s">
        <v>385</v>
      </c>
      <c r="G649" s="22">
        <v>5041794503</v>
      </c>
      <c r="H649" s="22" t="s">
        <v>56</v>
      </c>
      <c r="I649" s="22" t="s">
        <v>56</v>
      </c>
      <c r="J649" s="24">
        <v>44473</v>
      </c>
      <c r="K649" s="22">
        <v>30</v>
      </c>
      <c r="L649" s="31" t="s">
        <v>142</v>
      </c>
      <c r="M649" s="31" t="s">
        <v>142</v>
      </c>
      <c r="N649" s="25" t="s">
        <v>1168</v>
      </c>
      <c r="O649" s="26">
        <v>44474</v>
      </c>
      <c r="P649" s="27" t="s">
        <v>375</v>
      </c>
      <c r="Q649" s="28">
        <v>0</v>
      </c>
      <c r="R649" s="22" t="s">
        <v>56</v>
      </c>
      <c r="S649" s="22" t="s">
        <v>56</v>
      </c>
      <c r="T649" s="41">
        <v>6008050237</v>
      </c>
      <c r="U649" s="22">
        <v>0</v>
      </c>
      <c r="V649" s="28">
        <v>0</v>
      </c>
      <c r="W649" s="22">
        <v>0</v>
      </c>
      <c r="X649" s="31" t="s">
        <v>142</v>
      </c>
      <c r="Y649" s="22" t="s">
        <v>56</v>
      </c>
      <c r="Z649" s="25" t="s">
        <v>1169</v>
      </c>
      <c r="AA649" s="26">
        <v>44474</v>
      </c>
      <c r="AB649" s="28">
        <v>0</v>
      </c>
      <c r="AC649" s="28" t="s">
        <v>56</v>
      </c>
      <c r="AD649" s="64" t="s">
        <v>56</v>
      </c>
      <c r="AE649" s="65" t="s">
        <v>56</v>
      </c>
      <c r="AF649" s="31" t="str">
        <f>VLOOKUP(G649,'TAGIHAN TIV (QTY)'!L:S,8,FALSE)</f>
        <v>8276767194</v>
      </c>
      <c r="AG649" s="31" t="str">
        <f>VLOOKUP(T649,'TAGIHAN TIV (QTY)'!L:S,8,FALSE)</f>
        <v>2050343560</v>
      </c>
      <c r="AH649" s="31" t="e">
        <f>VLOOKUP(AC649,'TAGIHAN TIV (QTY)'!L:S,8,FALSE)</f>
        <v>#N/A</v>
      </c>
      <c r="AI649" s="32">
        <f>VLOOKUP(A649&amp;P649,[1]HARGA!C:D,2,0)*Q649</f>
        <v>0</v>
      </c>
      <c r="AJ649" s="32">
        <f>VLOOKUP(A649&amp;P649,[1]HARGA!C:D,2,0)*W649</f>
        <v>0</v>
      </c>
      <c r="AK649" s="32">
        <f>VLOOKUP(A649&amp;P649,[1]HARGA!C:D,2,0)*AB649</f>
        <v>0</v>
      </c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>
        <v>4</v>
      </c>
    </row>
    <row r="650" spans="1:55" hidden="1" x14ac:dyDescent="0.35">
      <c r="A650" s="22" t="s">
        <v>51</v>
      </c>
      <c r="B650" s="22" t="s">
        <v>355</v>
      </c>
      <c r="C650" s="23">
        <v>21100101166</v>
      </c>
      <c r="D650" s="22" t="s">
        <v>68</v>
      </c>
      <c r="E650" s="15" t="s">
        <v>384</v>
      </c>
      <c r="F650" s="22" t="s">
        <v>385</v>
      </c>
      <c r="G650" s="22">
        <v>5041794503</v>
      </c>
      <c r="H650" s="22" t="s">
        <v>56</v>
      </c>
      <c r="I650" s="22" t="s">
        <v>56</v>
      </c>
      <c r="J650" s="24">
        <v>44473</v>
      </c>
      <c r="K650" s="22">
        <v>32</v>
      </c>
      <c r="L650" s="31" t="s">
        <v>142</v>
      </c>
      <c r="M650" s="31" t="s">
        <v>142</v>
      </c>
      <c r="N650" s="25" t="s">
        <v>1168</v>
      </c>
      <c r="O650" s="26">
        <v>44474</v>
      </c>
      <c r="P650" s="27" t="s">
        <v>361</v>
      </c>
      <c r="Q650" s="22">
        <v>32</v>
      </c>
      <c r="R650" s="22" t="s">
        <v>56</v>
      </c>
      <c r="S650" s="22" t="s">
        <v>56</v>
      </c>
      <c r="T650" s="41">
        <v>6008050237</v>
      </c>
      <c r="U650" s="22">
        <v>32</v>
      </c>
      <c r="V650" s="28">
        <v>0</v>
      </c>
      <c r="W650" s="22">
        <v>32</v>
      </c>
      <c r="X650" s="31" t="s">
        <v>142</v>
      </c>
      <c r="Y650" s="22" t="s">
        <v>56</v>
      </c>
      <c r="Z650" s="25" t="s">
        <v>1169</v>
      </c>
      <c r="AA650" s="26">
        <v>44474</v>
      </c>
      <c r="AB650" s="28">
        <v>0</v>
      </c>
      <c r="AC650" s="28" t="s">
        <v>56</v>
      </c>
      <c r="AD650" s="64" t="s">
        <v>56</v>
      </c>
      <c r="AE650" s="65" t="s">
        <v>56</v>
      </c>
      <c r="AF650" s="31" t="str">
        <f>VLOOKUP(G650,'TAGIHAN TIV (QTY)'!L:S,8,FALSE)</f>
        <v>8276767194</v>
      </c>
      <c r="AG650" s="31" t="str">
        <f>VLOOKUP(T650,'TAGIHAN TIV (QTY)'!L:S,8,FALSE)</f>
        <v>2050343560</v>
      </c>
      <c r="AH650" s="31" t="e">
        <f>VLOOKUP(AC650,'TAGIHAN TIV (QTY)'!L:S,8,FALSE)</f>
        <v>#N/A</v>
      </c>
      <c r="AI650" s="32">
        <f>VLOOKUP(A650&amp;P650,[1]HARGA!C:D,2,0)*Q650</f>
        <v>3200000</v>
      </c>
      <c r="AJ650" s="32">
        <f>VLOOKUP(A650&amp;P650,[1]HARGA!C:D,2,0)*W650</f>
        <v>3200000</v>
      </c>
      <c r="AK650" s="32">
        <f>VLOOKUP(A650&amp;P650,[1]HARGA!C:D,2,0)*AB650</f>
        <v>0</v>
      </c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>
        <v>4</v>
      </c>
    </row>
    <row r="651" spans="1:55" hidden="1" x14ac:dyDescent="0.35">
      <c r="A651" s="22" t="s">
        <v>51</v>
      </c>
      <c r="B651" s="22" t="s">
        <v>355</v>
      </c>
      <c r="C651" s="23">
        <v>21100101167</v>
      </c>
      <c r="D651" s="22" t="s">
        <v>888</v>
      </c>
      <c r="E651" s="22" t="s">
        <v>889</v>
      </c>
      <c r="F651" s="22" t="s">
        <v>890</v>
      </c>
      <c r="G651" s="22">
        <v>5041792690</v>
      </c>
      <c r="H651" s="22" t="s">
        <v>56</v>
      </c>
      <c r="I651" s="22" t="s">
        <v>56</v>
      </c>
      <c r="J651" s="24">
        <v>44473</v>
      </c>
      <c r="K651" s="22">
        <v>1536</v>
      </c>
      <c r="L651" s="31" t="s">
        <v>142</v>
      </c>
      <c r="M651" s="31" t="s">
        <v>142</v>
      </c>
      <c r="N651" s="25" t="s">
        <v>1170</v>
      </c>
      <c r="O651" s="26">
        <v>44474</v>
      </c>
      <c r="P651" s="27" t="s">
        <v>374</v>
      </c>
      <c r="Q651" s="22">
        <v>1536</v>
      </c>
      <c r="R651" s="22" t="s">
        <v>56</v>
      </c>
      <c r="S651" s="22" t="s">
        <v>56</v>
      </c>
      <c r="T651" s="41">
        <v>6008052889</v>
      </c>
      <c r="U651" s="22">
        <v>0</v>
      </c>
      <c r="V651" s="28">
        <v>0</v>
      </c>
      <c r="W651" s="22">
        <v>0</v>
      </c>
      <c r="X651" s="31" t="s">
        <v>142</v>
      </c>
      <c r="Y651" s="22" t="s">
        <v>56</v>
      </c>
      <c r="Z651" s="25" t="s">
        <v>1171</v>
      </c>
      <c r="AA651" s="26">
        <v>44474</v>
      </c>
      <c r="AB651" s="28">
        <v>0</v>
      </c>
      <c r="AC651" s="28" t="s">
        <v>56</v>
      </c>
      <c r="AD651" s="64" t="s">
        <v>56</v>
      </c>
      <c r="AE651" s="65" t="s">
        <v>56</v>
      </c>
      <c r="AF651" s="31" t="str">
        <f>VLOOKUP(G651,'TAGIHAN TIV (QTY)'!L:S,8,FALSE)</f>
        <v>8276767194</v>
      </c>
      <c r="AG651" s="31" t="str">
        <f>VLOOKUP(T651,'TAGIHAN TIV (QTY)'!L:S,8,FALSE)</f>
        <v>2050343560</v>
      </c>
      <c r="AH651" s="31" t="e">
        <f>VLOOKUP(AC651,'TAGIHAN TIV (QTY)'!L:S,8,FALSE)</f>
        <v>#N/A</v>
      </c>
      <c r="AI651" s="32">
        <f>VLOOKUP(A651&amp;P651,[1]HARGA!C:D,2,0)*Q651</f>
        <v>34944000</v>
      </c>
      <c r="AJ651" s="32">
        <f>VLOOKUP(A651&amp;P651,[1]HARGA!C:D,2,0)*W651</f>
        <v>0</v>
      </c>
      <c r="AK651" s="32">
        <f>VLOOKUP(A651&amp;P651,[1]HARGA!C:D,2,0)*AB651</f>
        <v>0</v>
      </c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>
        <v>4</v>
      </c>
    </row>
    <row r="652" spans="1:55" hidden="1" x14ac:dyDescent="0.35">
      <c r="A652" s="22" t="s">
        <v>51</v>
      </c>
      <c r="B652" s="22" t="s">
        <v>355</v>
      </c>
      <c r="C652" s="23">
        <v>21100101167</v>
      </c>
      <c r="D652" s="22" t="s">
        <v>888</v>
      </c>
      <c r="E652" s="22" t="s">
        <v>889</v>
      </c>
      <c r="F652" s="22" t="s">
        <v>890</v>
      </c>
      <c r="G652" s="22">
        <v>5041792690</v>
      </c>
      <c r="H652" s="22" t="s">
        <v>56</v>
      </c>
      <c r="I652" s="22" t="s">
        <v>56</v>
      </c>
      <c r="J652" s="24">
        <v>44473</v>
      </c>
      <c r="K652" s="22">
        <v>30</v>
      </c>
      <c r="L652" s="31" t="s">
        <v>142</v>
      </c>
      <c r="M652" s="31" t="s">
        <v>142</v>
      </c>
      <c r="N652" s="25" t="s">
        <v>1170</v>
      </c>
      <c r="O652" s="26">
        <v>44474</v>
      </c>
      <c r="P652" s="27" t="s">
        <v>375</v>
      </c>
      <c r="Q652" s="28">
        <v>0</v>
      </c>
      <c r="R652" s="22" t="s">
        <v>56</v>
      </c>
      <c r="S652" s="22" t="s">
        <v>56</v>
      </c>
      <c r="T652" s="41">
        <v>6008052889</v>
      </c>
      <c r="U652" s="22">
        <v>0</v>
      </c>
      <c r="V652" s="28">
        <v>0</v>
      </c>
      <c r="W652" s="22">
        <v>0</v>
      </c>
      <c r="X652" s="31" t="s">
        <v>142</v>
      </c>
      <c r="Y652" s="22" t="s">
        <v>56</v>
      </c>
      <c r="Z652" s="25" t="s">
        <v>1171</v>
      </c>
      <c r="AA652" s="26">
        <v>44474</v>
      </c>
      <c r="AB652" s="28">
        <v>0</v>
      </c>
      <c r="AC652" s="28" t="s">
        <v>56</v>
      </c>
      <c r="AD652" s="64" t="s">
        <v>56</v>
      </c>
      <c r="AE652" s="65" t="s">
        <v>56</v>
      </c>
      <c r="AF652" s="31" t="str">
        <f>VLOOKUP(G652,'TAGIHAN TIV (QTY)'!L:S,8,FALSE)</f>
        <v>8276767194</v>
      </c>
      <c r="AG652" s="31" t="str">
        <f>VLOOKUP(T652,'TAGIHAN TIV (QTY)'!L:S,8,FALSE)</f>
        <v>2050343560</v>
      </c>
      <c r="AH652" s="31" t="e">
        <f>VLOOKUP(AC652,'TAGIHAN TIV (QTY)'!L:S,8,FALSE)</f>
        <v>#N/A</v>
      </c>
      <c r="AI652" s="32">
        <f>VLOOKUP(A652&amp;P652,[1]HARGA!C:D,2,0)*Q652</f>
        <v>0</v>
      </c>
      <c r="AJ652" s="32">
        <f>VLOOKUP(A652&amp;P652,[1]HARGA!C:D,2,0)*W652</f>
        <v>0</v>
      </c>
      <c r="AK652" s="32">
        <f>VLOOKUP(A652&amp;P652,[1]HARGA!C:D,2,0)*AB652</f>
        <v>0</v>
      </c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>
        <v>4</v>
      </c>
    </row>
    <row r="653" spans="1:55" hidden="1" x14ac:dyDescent="0.35">
      <c r="A653" s="22" t="s">
        <v>51</v>
      </c>
      <c r="B653" s="22" t="s">
        <v>355</v>
      </c>
      <c r="C653" s="23">
        <v>21100101167</v>
      </c>
      <c r="D653" s="22" t="s">
        <v>888</v>
      </c>
      <c r="E653" s="22" t="s">
        <v>889</v>
      </c>
      <c r="F653" s="22" t="s">
        <v>890</v>
      </c>
      <c r="G653" s="22">
        <v>5041792690</v>
      </c>
      <c r="H653" s="22" t="s">
        <v>56</v>
      </c>
      <c r="I653" s="22" t="s">
        <v>56</v>
      </c>
      <c r="J653" s="24">
        <v>44473</v>
      </c>
      <c r="K653" s="22">
        <v>32</v>
      </c>
      <c r="L653" s="31" t="s">
        <v>142</v>
      </c>
      <c r="M653" s="31" t="s">
        <v>142</v>
      </c>
      <c r="N653" s="25" t="s">
        <v>1170</v>
      </c>
      <c r="O653" s="26">
        <v>44474</v>
      </c>
      <c r="P653" s="27" t="s">
        <v>361</v>
      </c>
      <c r="Q653" s="22">
        <v>32</v>
      </c>
      <c r="R653" s="22" t="s">
        <v>56</v>
      </c>
      <c r="S653" s="22" t="s">
        <v>56</v>
      </c>
      <c r="T653" s="41">
        <v>6008052889</v>
      </c>
      <c r="U653" s="22">
        <v>32</v>
      </c>
      <c r="V653" s="28">
        <v>0</v>
      </c>
      <c r="W653" s="22">
        <v>32</v>
      </c>
      <c r="X653" s="31" t="s">
        <v>142</v>
      </c>
      <c r="Y653" s="22" t="s">
        <v>56</v>
      </c>
      <c r="Z653" s="25" t="s">
        <v>1171</v>
      </c>
      <c r="AA653" s="26">
        <v>44474</v>
      </c>
      <c r="AB653" s="28">
        <v>0</v>
      </c>
      <c r="AC653" s="28" t="s">
        <v>56</v>
      </c>
      <c r="AD653" s="64" t="s">
        <v>56</v>
      </c>
      <c r="AE653" s="65" t="s">
        <v>56</v>
      </c>
      <c r="AF653" s="31" t="str">
        <f>VLOOKUP(G653,'TAGIHAN TIV (QTY)'!L:S,8,FALSE)</f>
        <v>8276767194</v>
      </c>
      <c r="AG653" s="31" t="str">
        <f>VLOOKUP(T653,'TAGIHAN TIV (QTY)'!L:S,8,FALSE)</f>
        <v>2050343560</v>
      </c>
      <c r="AH653" s="31" t="e">
        <f>VLOOKUP(AC653,'TAGIHAN TIV (QTY)'!L:S,8,FALSE)</f>
        <v>#N/A</v>
      </c>
      <c r="AI653" s="32">
        <f>VLOOKUP(A653&amp;P653,[1]HARGA!C:D,2,0)*Q653</f>
        <v>3200000</v>
      </c>
      <c r="AJ653" s="32">
        <f>VLOOKUP(A653&amp;P653,[1]HARGA!C:D,2,0)*W653</f>
        <v>3200000</v>
      </c>
      <c r="AK653" s="32">
        <f>VLOOKUP(A653&amp;P653,[1]HARGA!C:D,2,0)*AB653</f>
        <v>0</v>
      </c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>
        <v>4</v>
      </c>
    </row>
    <row r="654" spans="1:55" hidden="1" x14ac:dyDescent="0.35">
      <c r="A654" s="22" t="s">
        <v>51</v>
      </c>
      <c r="B654" s="22" t="s">
        <v>355</v>
      </c>
      <c r="C654" s="23">
        <v>21100101344</v>
      </c>
      <c r="D654" s="22" t="s">
        <v>68</v>
      </c>
      <c r="E654" s="22" t="s">
        <v>1172</v>
      </c>
      <c r="F654" s="22" t="s">
        <v>1173</v>
      </c>
      <c r="G654" s="22">
        <v>5041792692</v>
      </c>
      <c r="H654" s="22" t="s">
        <v>56</v>
      </c>
      <c r="I654" s="22" t="s">
        <v>56</v>
      </c>
      <c r="J654" s="24">
        <v>44473</v>
      </c>
      <c r="K654" s="22">
        <v>1280</v>
      </c>
      <c r="L654" s="31" t="s">
        <v>57</v>
      </c>
      <c r="M654" s="31" t="s">
        <v>57</v>
      </c>
      <c r="N654" s="25" t="s">
        <v>1174</v>
      </c>
      <c r="O654" s="26">
        <v>44474</v>
      </c>
      <c r="P654" s="27" t="s">
        <v>365</v>
      </c>
      <c r="Q654" s="22">
        <v>1280</v>
      </c>
      <c r="R654" s="22" t="s">
        <v>56</v>
      </c>
      <c r="S654" s="22" t="s">
        <v>56</v>
      </c>
      <c r="T654" s="41">
        <v>6008049629</v>
      </c>
      <c r="U654" s="22">
        <v>0</v>
      </c>
      <c r="V654" s="28">
        <v>0</v>
      </c>
      <c r="W654" s="22">
        <v>0</v>
      </c>
      <c r="X654" s="31" t="s">
        <v>57</v>
      </c>
      <c r="Y654" s="22" t="s">
        <v>56</v>
      </c>
      <c r="Z654" s="25" t="s">
        <v>1175</v>
      </c>
      <c r="AA654" s="26">
        <v>44474</v>
      </c>
      <c r="AB654" s="28">
        <v>0</v>
      </c>
      <c r="AC654" s="28" t="s">
        <v>56</v>
      </c>
      <c r="AD654" s="64" t="s">
        <v>56</v>
      </c>
      <c r="AE654" s="65" t="s">
        <v>56</v>
      </c>
      <c r="AF654" s="31" t="str">
        <f>VLOOKUP(G654,'TAGIHAN TIV (QTY)'!L:S,8,FALSE)</f>
        <v>8276767194</v>
      </c>
      <c r="AG654" s="31" t="str">
        <f>VLOOKUP(T654,'TAGIHAN TIV (QTY)'!L:S,8,FALSE)</f>
        <v>2050343560</v>
      </c>
      <c r="AH654" s="31" t="e">
        <f>VLOOKUP(AC654,'TAGIHAN TIV (QTY)'!L:S,8,FALSE)</f>
        <v>#N/A</v>
      </c>
      <c r="AI654" s="32">
        <f>VLOOKUP(A654&amp;P654,[1]HARGA!C:D,2,0)*Q654</f>
        <v>47667200</v>
      </c>
      <c r="AJ654" s="32">
        <f>VLOOKUP(A654&amp;P654,[1]HARGA!C:D,2,0)*W654</f>
        <v>0</v>
      </c>
      <c r="AK654" s="32">
        <f>VLOOKUP(A654&amp;P654,[1]HARGA!C:D,2,0)*AB654</f>
        <v>0</v>
      </c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>
        <v>4</v>
      </c>
    </row>
    <row r="655" spans="1:55" hidden="1" x14ac:dyDescent="0.35">
      <c r="A655" s="22" t="s">
        <v>51</v>
      </c>
      <c r="B655" s="22" t="s">
        <v>355</v>
      </c>
      <c r="C655" s="23">
        <v>21100101344</v>
      </c>
      <c r="D655" s="22" t="s">
        <v>68</v>
      </c>
      <c r="E655" s="22" t="s">
        <v>1172</v>
      </c>
      <c r="F655" s="22" t="s">
        <v>1173</v>
      </c>
      <c r="G655" s="22">
        <v>5041792692</v>
      </c>
      <c r="H655" s="22" t="s">
        <v>56</v>
      </c>
      <c r="I655" s="22" t="s">
        <v>56</v>
      </c>
      <c r="J655" s="24">
        <v>44473</v>
      </c>
      <c r="K655" s="22">
        <v>32</v>
      </c>
      <c r="L655" s="31" t="s">
        <v>57</v>
      </c>
      <c r="M655" s="31" t="s">
        <v>57</v>
      </c>
      <c r="N655" s="25" t="s">
        <v>1174</v>
      </c>
      <c r="O655" s="26">
        <v>44474</v>
      </c>
      <c r="P655" s="27" t="s">
        <v>361</v>
      </c>
      <c r="Q655" s="22">
        <v>32</v>
      </c>
      <c r="R655" s="22" t="s">
        <v>56</v>
      </c>
      <c r="S655" s="22" t="s">
        <v>56</v>
      </c>
      <c r="T655" s="41">
        <v>6008049629</v>
      </c>
      <c r="U655" s="22">
        <v>32</v>
      </c>
      <c r="V655" s="28">
        <v>0</v>
      </c>
      <c r="W655" s="22">
        <v>32</v>
      </c>
      <c r="X655" s="31" t="s">
        <v>57</v>
      </c>
      <c r="Y655" s="22" t="s">
        <v>56</v>
      </c>
      <c r="Z655" s="25" t="s">
        <v>1175</v>
      </c>
      <c r="AA655" s="26">
        <v>44474</v>
      </c>
      <c r="AB655" s="28">
        <v>0</v>
      </c>
      <c r="AC655" s="28" t="s">
        <v>56</v>
      </c>
      <c r="AD655" s="64" t="s">
        <v>56</v>
      </c>
      <c r="AE655" s="65" t="s">
        <v>56</v>
      </c>
      <c r="AF655" s="31" t="str">
        <f>VLOOKUP(G655,'TAGIHAN TIV (QTY)'!L:S,8,FALSE)</f>
        <v>8276767194</v>
      </c>
      <c r="AG655" s="31" t="str">
        <f>VLOOKUP(T655,'TAGIHAN TIV (QTY)'!L:S,8,FALSE)</f>
        <v>2050343560</v>
      </c>
      <c r="AH655" s="31" t="e">
        <f>VLOOKUP(AC655,'TAGIHAN TIV (QTY)'!L:S,8,FALSE)</f>
        <v>#N/A</v>
      </c>
      <c r="AI655" s="32">
        <f>VLOOKUP(A655&amp;P655,[1]HARGA!C:D,2,0)*Q655</f>
        <v>3200000</v>
      </c>
      <c r="AJ655" s="32">
        <f>VLOOKUP(A655&amp;P655,[1]HARGA!C:D,2,0)*W655</f>
        <v>3200000</v>
      </c>
      <c r="AK655" s="32">
        <f>VLOOKUP(A655&amp;P655,[1]HARGA!C:D,2,0)*AB655</f>
        <v>0</v>
      </c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>
        <v>4</v>
      </c>
    </row>
    <row r="656" spans="1:55" hidden="1" x14ac:dyDescent="0.35">
      <c r="A656" s="22" t="s">
        <v>51</v>
      </c>
      <c r="B656" s="22" t="s">
        <v>355</v>
      </c>
      <c r="C656" s="23">
        <v>21100101343</v>
      </c>
      <c r="D656" s="22" t="s">
        <v>68</v>
      </c>
      <c r="E656" s="33" t="s">
        <v>380</v>
      </c>
      <c r="F656" s="22" t="s">
        <v>381</v>
      </c>
      <c r="G656" s="22">
        <v>5041793969</v>
      </c>
      <c r="H656" s="22" t="s">
        <v>56</v>
      </c>
      <c r="I656" s="22" t="s">
        <v>56</v>
      </c>
      <c r="J656" s="24">
        <v>44473</v>
      </c>
      <c r="K656" s="22">
        <v>1280</v>
      </c>
      <c r="L656" s="31" t="s">
        <v>119</v>
      </c>
      <c r="M656" s="31" t="s">
        <v>119</v>
      </c>
      <c r="N656" s="25" t="s">
        <v>1176</v>
      </c>
      <c r="O656" s="26">
        <v>44474</v>
      </c>
      <c r="P656" s="27" t="s">
        <v>365</v>
      </c>
      <c r="Q656" s="22">
        <v>1280</v>
      </c>
      <c r="R656" s="22" t="s">
        <v>56</v>
      </c>
      <c r="S656" s="22" t="s">
        <v>56</v>
      </c>
      <c r="T656" s="41">
        <v>6008053366</v>
      </c>
      <c r="U656" s="22">
        <v>0</v>
      </c>
      <c r="V656" s="28">
        <v>0</v>
      </c>
      <c r="W656" s="22">
        <v>0</v>
      </c>
      <c r="X656" s="31" t="s">
        <v>119</v>
      </c>
      <c r="Y656" s="22" t="s">
        <v>56</v>
      </c>
      <c r="Z656" s="25" t="s">
        <v>1177</v>
      </c>
      <c r="AA656" s="26">
        <v>44474</v>
      </c>
      <c r="AB656" s="28">
        <v>0</v>
      </c>
      <c r="AC656" s="28" t="s">
        <v>56</v>
      </c>
      <c r="AD656" s="64" t="s">
        <v>56</v>
      </c>
      <c r="AE656" s="65" t="s">
        <v>56</v>
      </c>
      <c r="AF656" s="31" t="str">
        <f>VLOOKUP(G656,'TAGIHAN TIV (QTY)'!L:S,8,FALSE)</f>
        <v>8276767194</v>
      </c>
      <c r="AG656" s="31" t="str">
        <f>VLOOKUP(T656,'TAGIHAN TIV (QTY)'!L:S,8,FALSE)</f>
        <v>2050343560</v>
      </c>
      <c r="AH656" s="31" t="e">
        <f>VLOOKUP(AC656,'TAGIHAN TIV (QTY)'!L:S,8,FALSE)</f>
        <v>#N/A</v>
      </c>
      <c r="AI656" s="32">
        <f>VLOOKUP(A656&amp;P656,[1]HARGA!C:D,2,0)*Q656</f>
        <v>47667200</v>
      </c>
      <c r="AJ656" s="32">
        <f>VLOOKUP(A656&amp;P656,[1]HARGA!C:D,2,0)*W656</f>
        <v>0</v>
      </c>
      <c r="AK656" s="32">
        <f>VLOOKUP(A656&amp;P656,[1]HARGA!C:D,2,0)*AB656</f>
        <v>0</v>
      </c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>
        <v>4</v>
      </c>
    </row>
    <row r="657" spans="1:55" hidden="1" x14ac:dyDescent="0.35">
      <c r="A657" s="22" t="s">
        <v>51</v>
      </c>
      <c r="B657" s="22" t="s">
        <v>355</v>
      </c>
      <c r="C657" s="23">
        <v>21100101343</v>
      </c>
      <c r="D657" s="22" t="s">
        <v>68</v>
      </c>
      <c r="E657" s="33" t="s">
        <v>380</v>
      </c>
      <c r="F657" s="22" t="s">
        <v>381</v>
      </c>
      <c r="G657" s="22">
        <v>5041793969</v>
      </c>
      <c r="H657" s="22" t="s">
        <v>56</v>
      </c>
      <c r="I657" s="22" t="s">
        <v>56</v>
      </c>
      <c r="J657" s="24">
        <v>44473</v>
      </c>
      <c r="K657" s="22">
        <v>32</v>
      </c>
      <c r="L657" s="31" t="s">
        <v>119</v>
      </c>
      <c r="M657" s="31" t="s">
        <v>119</v>
      </c>
      <c r="N657" s="25" t="s">
        <v>1176</v>
      </c>
      <c r="O657" s="26">
        <v>44474</v>
      </c>
      <c r="P657" s="27" t="s">
        <v>361</v>
      </c>
      <c r="Q657" s="22">
        <v>32</v>
      </c>
      <c r="R657" s="22" t="s">
        <v>56</v>
      </c>
      <c r="S657" s="22" t="s">
        <v>56</v>
      </c>
      <c r="T657" s="41">
        <v>6008053366</v>
      </c>
      <c r="U657" s="22">
        <v>32</v>
      </c>
      <c r="V657" s="28">
        <v>0</v>
      </c>
      <c r="W657" s="22">
        <v>32</v>
      </c>
      <c r="X657" s="31" t="s">
        <v>119</v>
      </c>
      <c r="Y657" s="22" t="s">
        <v>56</v>
      </c>
      <c r="Z657" s="25" t="s">
        <v>1177</v>
      </c>
      <c r="AA657" s="26">
        <v>44474</v>
      </c>
      <c r="AB657" s="28">
        <v>0</v>
      </c>
      <c r="AC657" s="28" t="s">
        <v>56</v>
      </c>
      <c r="AD657" s="64" t="s">
        <v>56</v>
      </c>
      <c r="AE657" s="65" t="s">
        <v>56</v>
      </c>
      <c r="AF657" s="31" t="str">
        <f>VLOOKUP(G657,'TAGIHAN TIV (QTY)'!L:S,8,FALSE)</f>
        <v>8276767194</v>
      </c>
      <c r="AG657" s="31" t="str">
        <f>VLOOKUP(T657,'TAGIHAN TIV (QTY)'!L:S,8,FALSE)</f>
        <v>2050343560</v>
      </c>
      <c r="AH657" s="31" t="e">
        <f>VLOOKUP(AC657,'TAGIHAN TIV (QTY)'!L:S,8,FALSE)</f>
        <v>#N/A</v>
      </c>
      <c r="AI657" s="32">
        <f>VLOOKUP(A657&amp;P657,[1]HARGA!C:D,2,0)*Q657</f>
        <v>3200000</v>
      </c>
      <c r="AJ657" s="32">
        <f>VLOOKUP(A657&amp;P657,[1]HARGA!C:D,2,0)*W657</f>
        <v>3200000</v>
      </c>
      <c r="AK657" s="32">
        <f>VLOOKUP(A657&amp;P657,[1]HARGA!C:D,2,0)*AB657</f>
        <v>0</v>
      </c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>
        <v>4</v>
      </c>
    </row>
    <row r="658" spans="1:55" hidden="1" x14ac:dyDescent="0.35">
      <c r="A658" s="22" t="s">
        <v>257</v>
      </c>
      <c r="B658" s="22" t="s">
        <v>355</v>
      </c>
      <c r="C658" s="23">
        <v>21100104187</v>
      </c>
      <c r="D658" s="22" t="s">
        <v>68</v>
      </c>
      <c r="E658" s="22" t="s">
        <v>362</v>
      </c>
      <c r="F658" s="22" t="s">
        <v>1178</v>
      </c>
      <c r="G658" s="22">
        <v>5041791994</v>
      </c>
      <c r="H658" s="22" t="s">
        <v>56</v>
      </c>
      <c r="I658" s="22" t="s">
        <v>56</v>
      </c>
      <c r="J658" s="24">
        <v>44473</v>
      </c>
      <c r="K658" s="22">
        <v>1120</v>
      </c>
      <c r="L658" s="31" t="s">
        <v>440</v>
      </c>
      <c r="M658" s="31" t="s">
        <v>440</v>
      </c>
      <c r="N658" s="25">
        <v>19690</v>
      </c>
      <c r="O658" s="26">
        <v>44474</v>
      </c>
      <c r="P658" s="27" t="s">
        <v>359</v>
      </c>
      <c r="Q658" s="22">
        <v>1120</v>
      </c>
      <c r="R658" s="22" t="s">
        <v>56</v>
      </c>
      <c r="S658" s="22" t="s">
        <v>56</v>
      </c>
      <c r="T658" s="41">
        <v>6008048580</v>
      </c>
      <c r="U658" s="22">
        <v>0</v>
      </c>
      <c r="V658" s="28">
        <v>0</v>
      </c>
      <c r="W658" s="22">
        <v>0</v>
      </c>
      <c r="X658" s="31" t="s">
        <v>440</v>
      </c>
      <c r="Y658" s="22" t="s">
        <v>56</v>
      </c>
      <c r="Z658" s="25">
        <v>33939</v>
      </c>
      <c r="AA658" s="26">
        <v>44474</v>
      </c>
      <c r="AB658" s="28">
        <v>0</v>
      </c>
      <c r="AC658" s="28" t="s">
        <v>56</v>
      </c>
      <c r="AD658" s="64" t="s">
        <v>56</v>
      </c>
      <c r="AE658" s="65" t="s">
        <v>56</v>
      </c>
      <c r="AF658" s="31" t="str">
        <f>VLOOKUP(G658,'TAGIHAN TIV (QTY)'!L:S,8,FALSE)</f>
        <v>8276767215</v>
      </c>
      <c r="AG658" s="31" t="str">
        <f>VLOOKUP(T658,'TAGIHAN TIV (QTY)'!L:S,8,FALSE)</f>
        <v>2050343572</v>
      </c>
      <c r="AH658" s="31" t="e">
        <f>VLOOKUP(AC658,'TAGIHAN TIV (QTY)'!L:S,8,FALSE)</f>
        <v>#N/A</v>
      </c>
      <c r="AI658" s="32">
        <f>VLOOKUP(A658&amp;P658,[1]HARGA!C:D,2,0)*Q658</f>
        <v>44083200</v>
      </c>
      <c r="AJ658" s="32">
        <f>VLOOKUP(A658&amp;P658,[1]HARGA!C:D,2,0)*W658</f>
        <v>0</v>
      </c>
      <c r="AK658" s="32">
        <f>VLOOKUP(A658&amp;P658,[1]HARGA!C:D,2,0)*AB658</f>
        <v>0</v>
      </c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>
        <v>4</v>
      </c>
    </row>
    <row r="659" spans="1:55" hidden="1" x14ac:dyDescent="0.35">
      <c r="A659" s="22" t="s">
        <v>257</v>
      </c>
      <c r="B659" s="22" t="s">
        <v>355</v>
      </c>
      <c r="C659" s="23">
        <v>21100104187</v>
      </c>
      <c r="D659" s="22" t="s">
        <v>68</v>
      </c>
      <c r="E659" s="22" t="s">
        <v>362</v>
      </c>
      <c r="F659" s="22" t="s">
        <v>1178</v>
      </c>
      <c r="G659" s="22">
        <v>5041791994</v>
      </c>
      <c r="H659" s="22" t="s">
        <v>56</v>
      </c>
      <c r="I659" s="22" t="s">
        <v>56</v>
      </c>
      <c r="J659" s="24">
        <v>44473</v>
      </c>
      <c r="K659" s="22">
        <v>16</v>
      </c>
      <c r="L659" s="31" t="s">
        <v>440</v>
      </c>
      <c r="M659" s="31" t="s">
        <v>440</v>
      </c>
      <c r="N659" s="25">
        <v>19690</v>
      </c>
      <c r="O659" s="26">
        <v>44474</v>
      </c>
      <c r="P659" s="27" t="s">
        <v>361</v>
      </c>
      <c r="Q659" s="22">
        <v>16</v>
      </c>
      <c r="R659" s="22" t="s">
        <v>56</v>
      </c>
      <c r="S659" s="22" t="s">
        <v>56</v>
      </c>
      <c r="T659" s="41">
        <v>6008048580</v>
      </c>
      <c r="U659" s="22">
        <v>16</v>
      </c>
      <c r="V659" s="28">
        <v>0</v>
      </c>
      <c r="W659" s="22">
        <v>16</v>
      </c>
      <c r="X659" s="31" t="s">
        <v>440</v>
      </c>
      <c r="Y659" s="22" t="s">
        <v>56</v>
      </c>
      <c r="Z659" s="25">
        <v>33939</v>
      </c>
      <c r="AA659" s="26">
        <v>44474</v>
      </c>
      <c r="AB659" s="28">
        <v>0</v>
      </c>
      <c r="AC659" s="28" t="s">
        <v>56</v>
      </c>
      <c r="AD659" s="64" t="s">
        <v>56</v>
      </c>
      <c r="AE659" s="65" t="s">
        <v>56</v>
      </c>
      <c r="AF659" s="31" t="str">
        <f>VLOOKUP(G659,'TAGIHAN TIV (QTY)'!L:S,8,FALSE)</f>
        <v>8276767215</v>
      </c>
      <c r="AG659" s="31" t="str">
        <f>VLOOKUP(T659,'TAGIHAN TIV (QTY)'!L:S,8,FALSE)</f>
        <v>2050343572</v>
      </c>
      <c r="AH659" s="31" t="e">
        <f>VLOOKUP(AC659,'TAGIHAN TIV (QTY)'!L:S,8,FALSE)</f>
        <v>#N/A</v>
      </c>
      <c r="AI659" s="32">
        <f>VLOOKUP(A659&amp;P659,[1]HARGA!C:D,2,0)*Q659</f>
        <v>1600000</v>
      </c>
      <c r="AJ659" s="32">
        <f>VLOOKUP(A659&amp;P659,[1]HARGA!C:D,2,0)*W659</f>
        <v>1600000</v>
      </c>
      <c r="AK659" s="32">
        <f>VLOOKUP(A659&amp;P659,[1]HARGA!C:D,2,0)*AB659</f>
        <v>0</v>
      </c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>
        <v>4</v>
      </c>
    </row>
    <row r="660" spans="1:55" hidden="1" x14ac:dyDescent="0.35">
      <c r="A660" s="22" t="s">
        <v>257</v>
      </c>
      <c r="B660" s="22" t="s">
        <v>355</v>
      </c>
      <c r="C660" s="23">
        <v>21100104188</v>
      </c>
      <c r="D660" s="22" t="s">
        <v>68</v>
      </c>
      <c r="E660" s="33" t="s">
        <v>854</v>
      </c>
      <c r="F660" s="22" t="s">
        <v>855</v>
      </c>
      <c r="G660" s="22">
        <v>5041798279</v>
      </c>
      <c r="H660" s="22" t="s">
        <v>56</v>
      </c>
      <c r="I660" s="22" t="s">
        <v>56</v>
      </c>
      <c r="J660" s="24">
        <v>44473</v>
      </c>
      <c r="K660" s="22">
        <v>1120</v>
      </c>
      <c r="L660" s="31" t="s">
        <v>440</v>
      </c>
      <c r="M660" s="31" t="s">
        <v>440</v>
      </c>
      <c r="N660" s="25">
        <v>19684</v>
      </c>
      <c r="O660" s="26">
        <v>44474</v>
      </c>
      <c r="P660" s="27" t="s">
        <v>359</v>
      </c>
      <c r="Q660" s="22">
        <v>1120</v>
      </c>
      <c r="R660" s="22" t="s">
        <v>56</v>
      </c>
      <c r="S660" s="22" t="s">
        <v>56</v>
      </c>
      <c r="T660" s="41">
        <v>6008051658</v>
      </c>
      <c r="U660" s="22">
        <v>0</v>
      </c>
      <c r="V660" s="28">
        <v>0</v>
      </c>
      <c r="W660" s="22">
        <v>0</v>
      </c>
      <c r="X660" s="31" t="s">
        <v>440</v>
      </c>
      <c r="Y660" s="22" t="s">
        <v>56</v>
      </c>
      <c r="Z660" s="25">
        <v>33922</v>
      </c>
      <c r="AA660" s="26">
        <v>44474</v>
      </c>
      <c r="AB660" s="28">
        <v>0</v>
      </c>
      <c r="AC660" s="28" t="s">
        <v>56</v>
      </c>
      <c r="AD660" s="64" t="s">
        <v>56</v>
      </c>
      <c r="AE660" s="65" t="s">
        <v>56</v>
      </c>
      <c r="AF660" s="31" t="str">
        <f>VLOOKUP(G660,'TAGIHAN TIV (QTY)'!L:S,8,FALSE)</f>
        <v>8276767215</v>
      </c>
      <c r="AG660" s="31" t="str">
        <f>VLOOKUP(T660,'TAGIHAN TIV (QTY)'!L:S,8,FALSE)</f>
        <v>2050343572</v>
      </c>
      <c r="AH660" s="31" t="e">
        <f>VLOOKUP(AC660,'TAGIHAN TIV (QTY)'!L:S,8,FALSE)</f>
        <v>#N/A</v>
      </c>
      <c r="AI660" s="32">
        <f>VLOOKUP(A660&amp;P660,[1]HARGA!C:D,2,0)*Q660</f>
        <v>44083200</v>
      </c>
      <c r="AJ660" s="32">
        <f>VLOOKUP(A660&amp;P660,[1]HARGA!C:D,2,0)*W660</f>
        <v>0</v>
      </c>
      <c r="AK660" s="32">
        <f>VLOOKUP(A660&amp;P660,[1]HARGA!C:D,2,0)*AB660</f>
        <v>0</v>
      </c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>
        <v>4</v>
      </c>
    </row>
    <row r="661" spans="1:55" hidden="1" x14ac:dyDescent="0.35">
      <c r="A661" s="22" t="s">
        <v>257</v>
      </c>
      <c r="B661" s="22" t="s">
        <v>355</v>
      </c>
      <c r="C661" s="23">
        <v>21100104188</v>
      </c>
      <c r="D661" s="22" t="s">
        <v>68</v>
      </c>
      <c r="E661" s="33" t="s">
        <v>854</v>
      </c>
      <c r="F661" s="22" t="s">
        <v>855</v>
      </c>
      <c r="G661" s="22">
        <v>5041798279</v>
      </c>
      <c r="H661" s="22" t="s">
        <v>56</v>
      </c>
      <c r="I661" s="22" t="s">
        <v>56</v>
      </c>
      <c r="J661" s="24">
        <v>44473</v>
      </c>
      <c r="K661" s="22">
        <v>16</v>
      </c>
      <c r="L661" s="31" t="s">
        <v>440</v>
      </c>
      <c r="M661" s="31" t="s">
        <v>440</v>
      </c>
      <c r="N661" s="25">
        <v>19684</v>
      </c>
      <c r="O661" s="26">
        <v>44474</v>
      </c>
      <c r="P661" s="27" t="s">
        <v>361</v>
      </c>
      <c r="Q661" s="22">
        <v>16</v>
      </c>
      <c r="R661" s="22" t="s">
        <v>56</v>
      </c>
      <c r="S661" s="22" t="s">
        <v>56</v>
      </c>
      <c r="T661" s="41">
        <v>6008051658</v>
      </c>
      <c r="U661" s="22">
        <v>16</v>
      </c>
      <c r="V661" s="28">
        <v>0</v>
      </c>
      <c r="W661" s="22">
        <v>16</v>
      </c>
      <c r="X661" s="31" t="s">
        <v>440</v>
      </c>
      <c r="Y661" s="22" t="s">
        <v>56</v>
      </c>
      <c r="Z661" s="25">
        <v>33922</v>
      </c>
      <c r="AA661" s="26">
        <v>44474</v>
      </c>
      <c r="AB661" s="28">
        <v>0</v>
      </c>
      <c r="AC661" s="28" t="s">
        <v>56</v>
      </c>
      <c r="AD661" s="64" t="s">
        <v>56</v>
      </c>
      <c r="AE661" s="65" t="s">
        <v>56</v>
      </c>
      <c r="AF661" s="31" t="str">
        <f>VLOOKUP(G661,'TAGIHAN TIV (QTY)'!L:S,8,FALSE)</f>
        <v>8276767215</v>
      </c>
      <c r="AG661" s="31" t="str">
        <f>VLOOKUP(T661,'TAGIHAN TIV (QTY)'!L:S,8,FALSE)</f>
        <v>2050343572</v>
      </c>
      <c r="AH661" s="31" t="e">
        <f>VLOOKUP(AC661,'TAGIHAN TIV (QTY)'!L:S,8,FALSE)</f>
        <v>#N/A</v>
      </c>
      <c r="AI661" s="32">
        <f>VLOOKUP(A661&amp;P661,[1]HARGA!C:D,2,0)*Q661</f>
        <v>1600000</v>
      </c>
      <c r="AJ661" s="32">
        <f>VLOOKUP(A661&amp;P661,[1]HARGA!C:D,2,0)*W661</f>
        <v>1600000</v>
      </c>
      <c r="AK661" s="32">
        <f>VLOOKUP(A661&amp;P661,[1]HARGA!C:D,2,0)*AB661</f>
        <v>0</v>
      </c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>
        <v>4</v>
      </c>
    </row>
    <row r="662" spans="1:55" hidden="1" x14ac:dyDescent="0.35">
      <c r="A662" s="22" t="s">
        <v>257</v>
      </c>
      <c r="B662" s="22" t="s">
        <v>355</v>
      </c>
      <c r="C662" s="23">
        <v>21100104191</v>
      </c>
      <c r="D662" s="22" t="s">
        <v>68</v>
      </c>
      <c r="E662" s="22" t="s">
        <v>402</v>
      </c>
      <c r="F662" s="22" t="s">
        <v>403</v>
      </c>
      <c r="G662" s="22">
        <v>5041793190</v>
      </c>
      <c r="H662" s="22" t="s">
        <v>56</v>
      </c>
      <c r="I662" s="22" t="s">
        <v>56</v>
      </c>
      <c r="J662" s="24">
        <v>44473</v>
      </c>
      <c r="K662" s="22">
        <v>1120</v>
      </c>
      <c r="L662" s="31" t="s">
        <v>261</v>
      </c>
      <c r="M662" s="31" t="s">
        <v>261</v>
      </c>
      <c r="N662" s="25" t="s">
        <v>1179</v>
      </c>
      <c r="O662" s="26">
        <v>44474</v>
      </c>
      <c r="P662" s="27" t="s">
        <v>359</v>
      </c>
      <c r="Q662" s="22">
        <v>1120</v>
      </c>
      <c r="R662" s="22" t="s">
        <v>56</v>
      </c>
      <c r="S662" s="22" t="s">
        <v>56</v>
      </c>
      <c r="T662" s="41">
        <v>6008045874</v>
      </c>
      <c r="U662" s="22">
        <v>0</v>
      </c>
      <c r="V662" s="28">
        <v>0</v>
      </c>
      <c r="W662" s="22">
        <v>0</v>
      </c>
      <c r="X662" s="31" t="s">
        <v>261</v>
      </c>
      <c r="Y662" s="22" t="s">
        <v>56</v>
      </c>
      <c r="Z662" s="25" t="s">
        <v>1180</v>
      </c>
      <c r="AA662" s="26">
        <v>44474</v>
      </c>
      <c r="AB662" s="28">
        <v>0</v>
      </c>
      <c r="AC662" s="28" t="s">
        <v>56</v>
      </c>
      <c r="AD662" s="64" t="s">
        <v>56</v>
      </c>
      <c r="AE662" s="65" t="s">
        <v>56</v>
      </c>
      <c r="AF662" s="31" t="str">
        <f>VLOOKUP(G662,'TAGIHAN TIV (QTY)'!L:S,8,FALSE)</f>
        <v>8276767215</v>
      </c>
      <c r="AG662" s="31" t="str">
        <f>VLOOKUP(T662,'TAGIHAN TIV (QTY)'!L:S,8,FALSE)</f>
        <v>2050343572</v>
      </c>
      <c r="AH662" s="31" t="e">
        <f>VLOOKUP(AC662,'TAGIHAN TIV (QTY)'!L:S,8,FALSE)</f>
        <v>#N/A</v>
      </c>
      <c r="AI662" s="32">
        <f>VLOOKUP(A662&amp;P662,[1]HARGA!C:D,2,0)*Q662</f>
        <v>44083200</v>
      </c>
      <c r="AJ662" s="32">
        <f>VLOOKUP(A662&amp;P662,[1]HARGA!C:D,2,0)*W662</f>
        <v>0</v>
      </c>
      <c r="AK662" s="32">
        <f>VLOOKUP(A662&amp;P662,[1]HARGA!C:D,2,0)*AB662</f>
        <v>0</v>
      </c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>
        <v>4</v>
      </c>
    </row>
    <row r="663" spans="1:55" hidden="1" x14ac:dyDescent="0.35">
      <c r="A663" s="22" t="s">
        <v>257</v>
      </c>
      <c r="B663" s="22" t="s">
        <v>355</v>
      </c>
      <c r="C663" s="23">
        <v>21100104191</v>
      </c>
      <c r="D663" s="22" t="s">
        <v>68</v>
      </c>
      <c r="E663" s="22" t="s">
        <v>402</v>
      </c>
      <c r="F663" s="22" t="s">
        <v>403</v>
      </c>
      <c r="G663" s="22">
        <v>5041793190</v>
      </c>
      <c r="H663" s="22" t="s">
        <v>56</v>
      </c>
      <c r="I663" s="22" t="s">
        <v>56</v>
      </c>
      <c r="J663" s="24">
        <v>44473</v>
      </c>
      <c r="K663" s="22">
        <v>16</v>
      </c>
      <c r="L663" s="31" t="s">
        <v>261</v>
      </c>
      <c r="M663" s="31" t="s">
        <v>261</v>
      </c>
      <c r="N663" s="25" t="s">
        <v>1179</v>
      </c>
      <c r="O663" s="26">
        <v>44474</v>
      </c>
      <c r="P663" s="27" t="s">
        <v>361</v>
      </c>
      <c r="Q663" s="22">
        <v>16</v>
      </c>
      <c r="R663" s="22" t="s">
        <v>56</v>
      </c>
      <c r="S663" s="22" t="s">
        <v>56</v>
      </c>
      <c r="T663" s="41">
        <v>6008045874</v>
      </c>
      <c r="U663" s="22">
        <v>16</v>
      </c>
      <c r="V663" s="28">
        <v>0</v>
      </c>
      <c r="W663" s="22">
        <v>16</v>
      </c>
      <c r="X663" s="31" t="s">
        <v>261</v>
      </c>
      <c r="Y663" s="22" t="s">
        <v>56</v>
      </c>
      <c r="Z663" s="25" t="s">
        <v>1180</v>
      </c>
      <c r="AA663" s="26">
        <v>44474</v>
      </c>
      <c r="AB663" s="28">
        <v>0</v>
      </c>
      <c r="AC663" s="28" t="s">
        <v>56</v>
      </c>
      <c r="AD663" s="64" t="s">
        <v>56</v>
      </c>
      <c r="AE663" s="65" t="s">
        <v>56</v>
      </c>
      <c r="AF663" s="31" t="str">
        <f>VLOOKUP(G663,'TAGIHAN TIV (QTY)'!L:S,8,FALSE)</f>
        <v>8276767215</v>
      </c>
      <c r="AG663" s="31" t="str">
        <f>VLOOKUP(T663,'TAGIHAN TIV (QTY)'!L:S,8,FALSE)</f>
        <v>2050343572</v>
      </c>
      <c r="AH663" s="31" t="e">
        <f>VLOOKUP(AC663,'TAGIHAN TIV (QTY)'!L:S,8,FALSE)</f>
        <v>#N/A</v>
      </c>
      <c r="AI663" s="32">
        <f>VLOOKUP(A663&amp;P663,[1]HARGA!C:D,2,0)*Q663</f>
        <v>1600000</v>
      </c>
      <c r="AJ663" s="32">
        <f>VLOOKUP(A663&amp;P663,[1]HARGA!C:D,2,0)*W663</f>
        <v>1600000</v>
      </c>
      <c r="AK663" s="32">
        <f>VLOOKUP(A663&amp;P663,[1]HARGA!C:D,2,0)*AB663</f>
        <v>0</v>
      </c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>
        <v>4</v>
      </c>
    </row>
    <row r="664" spans="1:55" hidden="1" x14ac:dyDescent="0.35">
      <c r="A664" s="22" t="s">
        <v>257</v>
      </c>
      <c r="B664" s="22" t="s">
        <v>355</v>
      </c>
      <c r="C664" s="23">
        <v>21100104189</v>
      </c>
      <c r="D664" s="22" t="s">
        <v>68</v>
      </c>
      <c r="E664" s="22" t="s">
        <v>879</v>
      </c>
      <c r="F664" s="22" t="s">
        <v>880</v>
      </c>
      <c r="G664" s="22">
        <v>5041796121</v>
      </c>
      <c r="H664" s="22" t="s">
        <v>56</v>
      </c>
      <c r="I664" s="22" t="s">
        <v>56</v>
      </c>
      <c r="J664" s="24">
        <v>44473</v>
      </c>
      <c r="K664" s="22">
        <v>1120</v>
      </c>
      <c r="L664" s="31" t="s">
        <v>261</v>
      </c>
      <c r="M664" s="31" t="s">
        <v>261</v>
      </c>
      <c r="N664" s="25" t="s">
        <v>1181</v>
      </c>
      <c r="O664" s="26">
        <v>44474</v>
      </c>
      <c r="P664" s="27" t="s">
        <v>359</v>
      </c>
      <c r="Q664" s="22">
        <v>1120</v>
      </c>
      <c r="R664" s="22" t="s">
        <v>56</v>
      </c>
      <c r="S664" s="22" t="s">
        <v>56</v>
      </c>
      <c r="T664" s="41">
        <v>6008051963</v>
      </c>
      <c r="U664" s="22">
        <v>0</v>
      </c>
      <c r="V664" s="28">
        <v>0</v>
      </c>
      <c r="W664" s="22">
        <v>0</v>
      </c>
      <c r="X664" s="31" t="s">
        <v>261</v>
      </c>
      <c r="Y664" s="22" t="s">
        <v>56</v>
      </c>
      <c r="Z664" s="25" t="s">
        <v>1182</v>
      </c>
      <c r="AA664" s="26">
        <v>44474</v>
      </c>
      <c r="AB664" s="28">
        <v>0</v>
      </c>
      <c r="AC664" s="28" t="s">
        <v>56</v>
      </c>
      <c r="AD664" s="64" t="s">
        <v>56</v>
      </c>
      <c r="AE664" s="65" t="s">
        <v>56</v>
      </c>
      <c r="AF664" s="31" t="str">
        <f>VLOOKUP(G664,'TAGIHAN TIV (QTY)'!L:S,8,FALSE)</f>
        <v>8276767215</v>
      </c>
      <c r="AG664" s="31" t="str">
        <f>VLOOKUP(T664,'TAGIHAN TIV (QTY)'!L:S,8,FALSE)</f>
        <v>2050343572</v>
      </c>
      <c r="AH664" s="31" t="e">
        <f>VLOOKUP(AC664,'TAGIHAN TIV (QTY)'!L:S,8,FALSE)</f>
        <v>#N/A</v>
      </c>
      <c r="AI664" s="32">
        <f>VLOOKUP(A664&amp;P664,[1]HARGA!C:D,2,0)*Q664</f>
        <v>44083200</v>
      </c>
      <c r="AJ664" s="32">
        <f>VLOOKUP(A664&amp;P664,[1]HARGA!C:D,2,0)*W664</f>
        <v>0</v>
      </c>
      <c r="AK664" s="32">
        <f>VLOOKUP(A664&amp;P664,[1]HARGA!C:D,2,0)*AB664</f>
        <v>0</v>
      </c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>
        <v>4</v>
      </c>
    </row>
    <row r="665" spans="1:55" hidden="1" x14ac:dyDescent="0.35">
      <c r="A665" s="22" t="s">
        <v>257</v>
      </c>
      <c r="B665" s="22" t="s">
        <v>355</v>
      </c>
      <c r="C665" s="23">
        <v>21100104189</v>
      </c>
      <c r="D665" s="22" t="s">
        <v>68</v>
      </c>
      <c r="E665" s="22" t="s">
        <v>879</v>
      </c>
      <c r="F665" s="22" t="s">
        <v>880</v>
      </c>
      <c r="G665" s="22">
        <v>5041796121</v>
      </c>
      <c r="H665" s="22" t="s">
        <v>56</v>
      </c>
      <c r="I665" s="22" t="s">
        <v>56</v>
      </c>
      <c r="J665" s="24">
        <v>44473</v>
      </c>
      <c r="K665" s="22">
        <v>16</v>
      </c>
      <c r="L665" s="31" t="s">
        <v>261</v>
      </c>
      <c r="M665" s="31" t="s">
        <v>261</v>
      </c>
      <c r="N665" s="25" t="s">
        <v>1181</v>
      </c>
      <c r="O665" s="26">
        <v>44474</v>
      </c>
      <c r="P665" s="27" t="s">
        <v>361</v>
      </c>
      <c r="Q665" s="22">
        <v>16</v>
      </c>
      <c r="R665" s="22" t="s">
        <v>56</v>
      </c>
      <c r="S665" s="22" t="s">
        <v>56</v>
      </c>
      <c r="T665" s="41">
        <v>6008051963</v>
      </c>
      <c r="U665" s="22">
        <v>16</v>
      </c>
      <c r="V665" s="28">
        <v>0</v>
      </c>
      <c r="W665" s="22">
        <v>16</v>
      </c>
      <c r="X665" s="31" t="s">
        <v>261</v>
      </c>
      <c r="Y665" s="22" t="s">
        <v>56</v>
      </c>
      <c r="Z665" s="25" t="s">
        <v>1182</v>
      </c>
      <c r="AA665" s="26">
        <v>44474</v>
      </c>
      <c r="AB665" s="28">
        <v>0</v>
      </c>
      <c r="AC665" s="28" t="s">
        <v>56</v>
      </c>
      <c r="AD665" s="64" t="s">
        <v>56</v>
      </c>
      <c r="AE665" s="65" t="s">
        <v>56</v>
      </c>
      <c r="AF665" s="31" t="str">
        <f>VLOOKUP(G665,'TAGIHAN TIV (QTY)'!L:S,8,FALSE)</f>
        <v>8276767215</v>
      </c>
      <c r="AG665" s="31" t="str">
        <f>VLOOKUP(T665,'TAGIHAN TIV (QTY)'!L:S,8,FALSE)</f>
        <v>2050343572</v>
      </c>
      <c r="AH665" s="31" t="e">
        <f>VLOOKUP(AC665,'TAGIHAN TIV (QTY)'!L:S,8,FALSE)</f>
        <v>#N/A</v>
      </c>
      <c r="AI665" s="32">
        <f>VLOOKUP(A665&amp;P665,[1]HARGA!C:D,2,0)*Q665</f>
        <v>1600000</v>
      </c>
      <c r="AJ665" s="32">
        <f>VLOOKUP(A665&amp;P665,[1]HARGA!C:D,2,0)*W665</f>
        <v>1600000</v>
      </c>
      <c r="AK665" s="32">
        <f>VLOOKUP(A665&amp;P665,[1]HARGA!C:D,2,0)*AB665</f>
        <v>0</v>
      </c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>
        <v>4</v>
      </c>
    </row>
    <row r="666" spans="1:55" hidden="1" x14ac:dyDescent="0.35">
      <c r="A666" s="22" t="s">
        <v>257</v>
      </c>
      <c r="B666" s="22" t="s">
        <v>355</v>
      </c>
      <c r="C666" s="23">
        <v>21100104190</v>
      </c>
      <c r="D666" s="22" t="s">
        <v>68</v>
      </c>
      <c r="E666" s="33" t="s">
        <v>438</v>
      </c>
      <c r="F666" s="22" t="s">
        <v>439</v>
      </c>
      <c r="G666" s="22">
        <v>5041788637</v>
      </c>
      <c r="H666" s="22" t="s">
        <v>56</v>
      </c>
      <c r="I666" s="22" t="s">
        <v>56</v>
      </c>
      <c r="J666" s="24">
        <v>44473</v>
      </c>
      <c r="K666" s="22">
        <v>1120</v>
      </c>
      <c r="L666" s="31" t="s">
        <v>440</v>
      </c>
      <c r="M666" s="31" t="s">
        <v>440</v>
      </c>
      <c r="N666" s="25">
        <v>19689</v>
      </c>
      <c r="O666" s="26">
        <v>44474</v>
      </c>
      <c r="P666" s="27" t="s">
        <v>359</v>
      </c>
      <c r="Q666" s="22">
        <v>1120</v>
      </c>
      <c r="R666" s="22" t="s">
        <v>56</v>
      </c>
      <c r="S666" s="22" t="s">
        <v>56</v>
      </c>
      <c r="T666" s="41">
        <v>6008049912</v>
      </c>
      <c r="U666" s="22">
        <v>0</v>
      </c>
      <c r="V666" s="28">
        <v>0</v>
      </c>
      <c r="W666" s="22">
        <v>0</v>
      </c>
      <c r="X666" s="31" t="s">
        <v>440</v>
      </c>
      <c r="Y666" s="22" t="s">
        <v>56</v>
      </c>
      <c r="Z666" s="25">
        <v>33936</v>
      </c>
      <c r="AA666" s="26">
        <v>44474</v>
      </c>
      <c r="AB666" s="28">
        <v>0</v>
      </c>
      <c r="AC666" s="28" t="s">
        <v>56</v>
      </c>
      <c r="AD666" s="64" t="s">
        <v>56</v>
      </c>
      <c r="AE666" s="65" t="s">
        <v>56</v>
      </c>
      <c r="AF666" s="31" t="str">
        <f>VLOOKUP(G666,'TAGIHAN TIV (QTY)'!L:S,8,FALSE)</f>
        <v>8276767215</v>
      </c>
      <c r="AG666" s="31" t="str">
        <f>VLOOKUP(T666,'TAGIHAN TIV (QTY)'!L:S,8,FALSE)</f>
        <v>2050343572</v>
      </c>
      <c r="AH666" s="31" t="e">
        <f>VLOOKUP(AC666,'TAGIHAN TIV (QTY)'!L:S,8,FALSE)</f>
        <v>#N/A</v>
      </c>
      <c r="AI666" s="32">
        <f>VLOOKUP(A666&amp;P666,[1]HARGA!C:D,2,0)*Q666</f>
        <v>44083200</v>
      </c>
      <c r="AJ666" s="32">
        <f>VLOOKUP(A666&amp;P666,[1]HARGA!C:D,2,0)*W666</f>
        <v>0</v>
      </c>
      <c r="AK666" s="32">
        <f>VLOOKUP(A666&amp;P666,[1]HARGA!C:D,2,0)*AB666</f>
        <v>0</v>
      </c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>
        <v>4</v>
      </c>
    </row>
    <row r="667" spans="1:55" hidden="1" x14ac:dyDescent="0.35">
      <c r="A667" s="22" t="s">
        <v>257</v>
      </c>
      <c r="B667" s="22" t="s">
        <v>355</v>
      </c>
      <c r="C667" s="23">
        <v>21100104190</v>
      </c>
      <c r="D667" s="22" t="s">
        <v>68</v>
      </c>
      <c r="E667" s="33" t="s">
        <v>438</v>
      </c>
      <c r="F667" s="22" t="s">
        <v>439</v>
      </c>
      <c r="G667" s="22">
        <v>5041788637</v>
      </c>
      <c r="H667" s="22" t="s">
        <v>56</v>
      </c>
      <c r="I667" s="22" t="s">
        <v>56</v>
      </c>
      <c r="J667" s="24">
        <v>44473</v>
      </c>
      <c r="K667" s="22">
        <v>16</v>
      </c>
      <c r="L667" s="31" t="s">
        <v>440</v>
      </c>
      <c r="M667" s="31" t="s">
        <v>440</v>
      </c>
      <c r="N667" s="25">
        <v>19689</v>
      </c>
      <c r="O667" s="26">
        <v>44474</v>
      </c>
      <c r="P667" s="27" t="s">
        <v>361</v>
      </c>
      <c r="Q667" s="22">
        <v>16</v>
      </c>
      <c r="R667" s="22" t="s">
        <v>56</v>
      </c>
      <c r="S667" s="22" t="s">
        <v>56</v>
      </c>
      <c r="T667" s="41">
        <v>6008049912</v>
      </c>
      <c r="U667" s="22">
        <v>16</v>
      </c>
      <c r="V667" s="28">
        <v>0</v>
      </c>
      <c r="W667" s="22">
        <v>16</v>
      </c>
      <c r="X667" s="31" t="s">
        <v>440</v>
      </c>
      <c r="Y667" s="22" t="s">
        <v>56</v>
      </c>
      <c r="Z667" s="25">
        <v>33936</v>
      </c>
      <c r="AA667" s="26">
        <v>44474</v>
      </c>
      <c r="AB667" s="28">
        <v>0</v>
      </c>
      <c r="AC667" s="28" t="s">
        <v>56</v>
      </c>
      <c r="AD667" s="64" t="s">
        <v>56</v>
      </c>
      <c r="AE667" s="65" t="s">
        <v>56</v>
      </c>
      <c r="AF667" s="31" t="str">
        <f>VLOOKUP(G667,'TAGIHAN TIV (QTY)'!L:S,8,FALSE)</f>
        <v>8276767215</v>
      </c>
      <c r="AG667" s="31" t="str">
        <f>VLOOKUP(T667,'TAGIHAN TIV (QTY)'!L:S,8,FALSE)</f>
        <v>2050343572</v>
      </c>
      <c r="AH667" s="31" t="e">
        <f>VLOOKUP(AC667,'TAGIHAN TIV (QTY)'!L:S,8,FALSE)</f>
        <v>#N/A</v>
      </c>
      <c r="AI667" s="32">
        <f>VLOOKUP(A667&amp;P667,[1]HARGA!C:D,2,0)*Q667</f>
        <v>1600000</v>
      </c>
      <c r="AJ667" s="32">
        <f>VLOOKUP(A667&amp;P667,[1]HARGA!C:D,2,0)*W667</f>
        <v>1600000</v>
      </c>
      <c r="AK667" s="32">
        <f>VLOOKUP(A667&amp;P667,[1]HARGA!C:D,2,0)*AB667</f>
        <v>0</v>
      </c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>
        <v>4</v>
      </c>
    </row>
    <row r="668" spans="1:55" hidden="1" x14ac:dyDescent="0.35">
      <c r="A668" s="22" t="s">
        <v>257</v>
      </c>
      <c r="B668" s="22" t="s">
        <v>355</v>
      </c>
      <c r="C668" s="23">
        <v>21100104186</v>
      </c>
      <c r="D668" s="22" t="s">
        <v>68</v>
      </c>
      <c r="E668" s="22" t="s">
        <v>1183</v>
      </c>
      <c r="F668" s="22" t="s">
        <v>1184</v>
      </c>
      <c r="G668" s="22">
        <v>5041794060</v>
      </c>
      <c r="H668" s="22" t="s">
        <v>56</v>
      </c>
      <c r="I668" s="22" t="s">
        <v>56</v>
      </c>
      <c r="J668" s="24">
        <v>44473</v>
      </c>
      <c r="K668" s="22">
        <v>1120</v>
      </c>
      <c r="L668" s="31" t="s">
        <v>440</v>
      </c>
      <c r="M668" s="31" t="s">
        <v>440</v>
      </c>
      <c r="N668" s="25">
        <v>19688</v>
      </c>
      <c r="O668" s="26">
        <v>44474</v>
      </c>
      <c r="P668" s="27" t="s">
        <v>359</v>
      </c>
      <c r="Q668" s="22">
        <v>1120</v>
      </c>
      <c r="R668" s="22" t="s">
        <v>56</v>
      </c>
      <c r="S668" s="22" t="s">
        <v>56</v>
      </c>
      <c r="T668" s="41">
        <v>6008049748</v>
      </c>
      <c r="U668" s="22">
        <v>0</v>
      </c>
      <c r="V668" s="28">
        <v>0</v>
      </c>
      <c r="W668" s="22">
        <v>0</v>
      </c>
      <c r="X668" s="31" t="s">
        <v>440</v>
      </c>
      <c r="Y668" s="22" t="s">
        <v>56</v>
      </c>
      <c r="Z668" s="25">
        <v>33935</v>
      </c>
      <c r="AA668" s="26">
        <v>44474</v>
      </c>
      <c r="AB668" s="28">
        <v>0</v>
      </c>
      <c r="AC668" s="28" t="s">
        <v>56</v>
      </c>
      <c r="AD668" s="64" t="s">
        <v>56</v>
      </c>
      <c r="AE668" s="65" t="s">
        <v>56</v>
      </c>
      <c r="AF668" s="31" t="str">
        <f>VLOOKUP(G668,'TAGIHAN TIV (QTY)'!L:S,8,FALSE)</f>
        <v>8276767215</v>
      </c>
      <c r="AG668" s="31" t="str">
        <f>VLOOKUP(T668,'TAGIHAN TIV (QTY)'!L:S,8,FALSE)</f>
        <v>2050343572</v>
      </c>
      <c r="AH668" s="31" t="e">
        <f>VLOOKUP(AC668,'TAGIHAN TIV (QTY)'!L:S,8,FALSE)</f>
        <v>#N/A</v>
      </c>
      <c r="AI668" s="32">
        <f>VLOOKUP(A668&amp;P668,[1]HARGA!C:D,2,0)*Q668</f>
        <v>44083200</v>
      </c>
      <c r="AJ668" s="32">
        <f>VLOOKUP(A668&amp;P668,[1]HARGA!C:D,2,0)*W668</f>
        <v>0</v>
      </c>
      <c r="AK668" s="32">
        <f>VLOOKUP(A668&amp;P668,[1]HARGA!C:D,2,0)*AB668</f>
        <v>0</v>
      </c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>
        <v>4</v>
      </c>
    </row>
    <row r="669" spans="1:55" hidden="1" x14ac:dyDescent="0.35">
      <c r="A669" s="22" t="s">
        <v>257</v>
      </c>
      <c r="B669" s="22" t="s">
        <v>355</v>
      </c>
      <c r="C669" s="23">
        <v>21100104186</v>
      </c>
      <c r="D669" s="22" t="s">
        <v>68</v>
      </c>
      <c r="E669" s="22" t="s">
        <v>1183</v>
      </c>
      <c r="F669" s="22" t="s">
        <v>1184</v>
      </c>
      <c r="G669" s="22">
        <v>5041794060</v>
      </c>
      <c r="H669" s="22" t="s">
        <v>56</v>
      </c>
      <c r="I669" s="22" t="s">
        <v>56</v>
      </c>
      <c r="J669" s="24">
        <v>44473</v>
      </c>
      <c r="K669" s="22">
        <v>16</v>
      </c>
      <c r="L669" s="31" t="s">
        <v>440</v>
      </c>
      <c r="M669" s="31" t="s">
        <v>440</v>
      </c>
      <c r="N669" s="25">
        <v>19688</v>
      </c>
      <c r="O669" s="26">
        <v>44474</v>
      </c>
      <c r="P669" s="27" t="s">
        <v>361</v>
      </c>
      <c r="Q669" s="22">
        <v>16</v>
      </c>
      <c r="R669" s="22" t="s">
        <v>56</v>
      </c>
      <c r="S669" s="22" t="s">
        <v>56</v>
      </c>
      <c r="T669" s="41">
        <v>6008049748</v>
      </c>
      <c r="U669" s="22">
        <v>16</v>
      </c>
      <c r="V669" s="28">
        <v>0</v>
      </c>
      <c r="W669" s="22">
        <v>16</v>
      </c>
      <c r="X669" s="31" t="s">
        <v>440</v>
      </c>
      <c r="Y669" s="22" t="s">
        <v>56</v>
      </c>
      <c r="Z669" s="25">
        <v>33935</v>
      </c>
      <c r="AA669" s="26">
        <v>44474</v>
      </c>
      <c r="AB669" s="28">
        <v>0</v>
      </c>
      <c r="AC669" s="28" t="s">
        <v>56</v>
      </c>
      <c r="AD669" s="64" t="s">
        <v>56</v>
      </c>
      <c r="AE669" s="65" t="s">
        <v>56</v>
      </c>
      <c r="AF669" s="31" t="str">
        <f>VLOOKUP(G669,'TAGIHAN TIV (QTY)'!L:S,8,FALSE)</f>
        <v>8276767215</v>
      </c>
      <c r="AG669" s="31" t="str">
        <f>VLOOKUP(T669,'TAGIHAN TIV (QTY)'!L:S,8,FALSE)</f>
        <v>2050343572</v>
      </c>
      <c r="AH669" s="31" t="e">
        <f>VLOOKUP(AC669,'TAGIHAN TIV (QTY)'!L:S,8,FALSE)</f>
        <v>#N/A</v>
      </c>
      <c r="AI669" s="32">
        <f>VLOOKUP(A669&amp;P669,[1]HARGA!C:D,2,0)*Q669</f>
        <v>1600000</v>
      </c>
      <c r="AJ669" s="32">
        <f>VLOOKUP(A669&amp;P669,[1]HARGA!C:D,2,0)*W669</f>
        <v>1600000</v>
      </c>
      <c r="AK669" s="32">
        <f>VLOOKUP(A669&amp;P669,[1]HARGA!C:D,2,0)*AB669</f>
        <v>0</v>
      </c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>
        <v>4</v>
      </c>
    </row>
    <row r="670" spans="1:55" hidden="1" x14ac:dyDescent="0.35">
      <c r="A670" s="22" t="s">
        <v>257</v>
      </c>
      <c r="B670" s="22" t="s">
        <v>355</v>
      </c>
      <c r="C670" s="23">
        <v>21100104184</v>
      </c>
      <c r="D670" s="22" t="s">
        <v>68</v>
      </c>
      <c r="E670" s="22" t="s">
        <v>445</v>
      </c>
      <c r="F670" s="22" t="s">
        <v>446</v>
      </c>
      <c r="G670" s="22">
        <v>5041792377</v>
      </c>
      <c r="H670" s="22" t="s">
        <v>56</v>
      </c>
      <c r="I670" s="22" t="s">
        <v>56</v>
      </c>
      <c r="J670" s="24">
        <v>44473</v>
      </c>
      <c r="K670" s="22">
        <v>1120</v>
      </c>
      <c r="L670" s="31" t="s">
        <v>440</v>
      </c>
      <c r="M670" s="31" t="s">
        <v>440</v>
      </c>
      <c r="N670" s="25">
        <v>19685</v>
      </c>
      <c r="O670" s="26">
        <v>44474</v>
      </c>
      <c r="P670" s="27" t="s">
        <v>359</v>
      </c>
      <c r="Q670" s="22">
        <v>1120</v>
      </c>
      <c r="R670" s="22" t="s">
        <v>56</v>
      </c>
      <c r="S670" s="22" t="s">
        <v>56</v>
      </c>
      <c r="T670" s="41">
        <v>6008047638</v>
      </c>
      <c r="U670" s="22">
        <v>0</v>
      </c>
      <c r="V670" s="28">
        <v>0</v>
      </c>
      <c r="W670" s="22">
        <v>0</v>
      </c>
      <c r="X670" s="31" t="s">
        <v>440</v>
      </c>
      <c r="Y670" s="22" t="s">
        <v>56</v>
      </c>
      <c r="Z670" s="25">
        <v>33928</v>
      </c>
      <c r="AA670" s="26">
        <v>44474</v>
      </c>
      <c r="AB670" s="28">
        <v>0</v>
      </c>
      <c r="AC670" s="28" t="s">
        <v>56</v>
      </c>
      <c r="AD670" s="64" t="s">
        <v>56</v>
      </c>
      <c r="AE670" s="65" t="s">
        <v>56</v>
      </c>
      <c r="AF670" s="31" t="str">
        <f>VLOOKUP(G670,'TAGIHAN TIV (QTY)'!L:S,8,FALSE)</f>
        <v>8276767215</v>
      </c>
      <c r="AG670" s="31" t="str">
        <f>VLOOKUP(T670,'TAGIHAN TIV (QTY)'!L:S,8,FALSE)</f>
        <v>2050343572</v>
      </c>
      <c r="AH670" s="31" t="e">
        <f>VLOOKUP(AC670,'TAGIHAN TIV (QTY)'!L:S,8,FALSE)</f>
        <v>#N/A</v>
      </c>
      <c r="AI670" s="32">
        <f>VLOOKUP(A670&amp;P670,[1]HARGA!C:D,2,0)*Q670</f>
        <v>44083200</v>
      </c>
      <c r="AJ670" s="32">
        <f>VLOOKUP(A670&amp;P670,[1]HARGA!C:D,2,0)*W670</f>
        <v>0</v>
      </c>
      <c r="AK670" s="32">
        <f>VLOOKUP(A670&amp;P670,[1]HARGA!C:D,2,0)*AB670</f>
        <v>0</v>
      </c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>
        <v>4</v>
      </c>
    </row>
    <row r="671" spans="1:55" hidden="1" x14ac:dyDescent="0.35">
      <c r="A671" s="22" t="s">
        <v>257</v>
      </c>
      <c r="B671" s="22" t="s">
        <v>355</v>
      </c>
      <c r="C671" s="23">
        <v>21100104184</v>
      </c>
      <c r="D671" s="22" t="s">
        <v>68</v>
      </c>
      <c r="E671" s="22" t="s">
        <v>445</v>
      </c>
      <c r="F671" s="22" t="s">
        <v>446</v>
      </c>
      <c r="G671" s="22">
        <v>5041792377</v>
      </c>
      <c r="H671" s="22" t="s">
        <v>56</v>
      </c>
      <c r="I671" s="22" t="s">
        <v>56</v>
      </c>
      <c r="J671" s="24">
        <v>44473</v>
      </c>
      <c r="K671" s="22">
        <v>16</v>
      </c>
      <c r="L671" s="31" t="s">
        <v>440</v>
      </c>
      <c r="M671" s="31" t="s">
        <v>440</v>
      </c>
      <c r="N671" s="25">
        <v>19685</v>
      </c>
      <c r="O671" s="26">
        <v>44474</v>
      </c>
      <c r="P671" s="27" t="s">
        <v>361</v>
      </c>
      <c r="Q671" s="22">
        <v>16</v>
      </c>
      <c r="R671" s="22" t="s">
        <v>56</v>
      </c>
      <c r="S671" s="22" t="s">
        <v>56</v>
      </c>
      <c r="T671" s="41">
        <v>6008047638</v>
      </c>
      <c r="U671" s="22">
        <v>16</v>
      </c>
      <c r="V671" s="28">
        <v>0</v>
      </c>
      <c r="W671" s="22">
        <v>16</v>
      </c>
      <c r="X671" s="31" t="s">
        <v>440</v>
      </c>
      <c r="Y671" s="22" t="s">
        <v>56</v>
      </c>
      <c r="Z671" s="25">
        <v>33928</v>
      </c>
      <c r="AA671" s="26">
        <v>44474</v>
      </c>
      <c r="AB671" s="28">
        <v>0</v>
      </c>
      <c r="AC671" s="28" t="s">
        <v>56</v>
      </c>
      <c r="AD671" s="64" t="s">
        <v>56</v>
      </c>
      <c r="AE671" s="65" t="s">
        <v>56</v>
      </c>
      <c r="AF671" s="31" t="str">
        <f>VLOOKUP(G671,'TAGIHAN TIV (QTY)'!L:S,8,FALSE)</f>
        <v>8276767215</v>
      </c>
      <c r="AG671" s="31" t="str">
        <f>VLOOKUP(T671,'TAGIHAN TIV (QTY)'!L:S,8,FALSE)</f>
        <v>2050343572</v>
      </c>
      <c r="AH671" s="31" t="e">
        <f>VLOOKUP(AC671,'TAGIHAN TIV (QTY)'!L:S,8,FALSE)</f>
        <v>#N/A</v>
      </c>
      <c r="AI671" s="32">
        <f>VLOOKUP(A671&amp;P671,[1]HARGA!C:D,2,0)*Q671</f>
        <v>1600000</v>
      </c>
      <c r="AJ671" s="32">
        <f>VLOOKUP(A671&amp;P671,[1]HARGA!C:D,2,0)*W671</f>
        <v>1600000</v>
      </c>
      <c r="AK671" s="32">
        <f>VLOOKUP(A671&amp;P671,[1]HARGA!C:D,2,0)*AB671</f>
        <v>0</v>
      </c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>
        <v>4</v>
      </c>
    </row>
    <row r="672" spans="1:55" x14ac:dyDescent="0.35">
      <c r="A672" s="22" t="s">
        <v>77</v>
      </c>
      <c r="B672" s="22" t="s">
        <v>355</v>
      </c>
      <c r="C672" s="23">
        <v>21100103890</v>
      </c>
      <c r="D672" s="22" t="s">
        <v>68</v>
      </c>
      <c r="E672" s="22" t="s">
        <v>1185</v>
      </c>
      <c r="F672" s="22" t="s">
        <v>1186</v>
      </c>
      <c r="G672" s="22">
        <v>5041796750</v>
      </c>
      <c r="H672" s="22" t="s">
        <v>56</v>
      </c>
      <c r="I672" s="22" t="s">
        <v>56</v>
      </c>
      <c r="J672" s="24">
        <v>44473</v>
      </c>
      <c r="K672" s="22">
        <v>1120</v>
      </c>
      <c r="L672" s="31" t="s">
        <v>81</v>
      </c>
      <c r="M672" s="31" t="s">
        <v>81</v>
      </c>
      <c r="N672" s="25" t="s">
        <v>1187</v>
      </c>
      <c r="O672" s="26">
        <v>44474</v>
      </c>
      <c r="P672" s="27" t="s">
        <v>359</v>
      </c>
      <c r="Q672" s="22">
        <v>1120</v>
      </c>
      <c r="R672" s="22" t="s">
        <v>56</v>
      </c>
      <c r="S672" s="22" t="s">
        <v>56</v>
      </c>
      <c r="T672" s="41">
        <v>6008052189</v>
      </c>
      <c r="U672" s="22">
        <v>0</v>
      </c>
      <c r="V672" s="28">
        <v>0</v>
      </c>
      <c r="W672" s="22">
        <v>0</v>
      </c>
      <c r="X672" s="31" t="s">
        <v>81</v>
      </c>
      <c r="Y672" s="22" t="s">
        <v>56</v>
      </c>
      <c r="Z672" s="25" t="s">
        <v>1188</v>
      </c>
      <c r="AA672" s="26">
        <v>44474</v>
      </c>
      <c r="AB672" s="28">
        <v>0</v>
      </c>
      <c r="AC672" s="28" t="s">
        <v>56</v>
      </c>
      <c r="AD672" s="64" t="s">
        <v>56</v>
      </c>
      <c r="AE672" s="65" t="s">
        <v>56</v>
      </c>
      <c r="AF672" s="31" t="str">
        <f>VLOOKUP(G672,'TAGIHAN TIV (QTY)'!L:S,8,FALSE)</f>
        <v>8276767192</v>
      </c>
      <c r="AG672" s="31" t="str">
        <f>VLOOKUP(T672,'TAGIHAN TIV (QTY)'!L:S,8,FALSE)</f>
        <v>2050343558</v>
      </c>
      <c r="AH672" s="31" t="e">
        <f>VLOOKUP(AC672,'TAGIHAN TIV (QTY)'!L:S,8,FALSE)</f>
        <v>#N/A</v>
      </c>
      <c r="AI672" s="32">
        <f>VLOOKUP(A672&amp;P672,[1]HARGA!C:D,2,0)*Q672</f>
        <v>44083200</v>
      </c>
      <c r="AJ672" s="32">
        <f>VLOOKUP(A672&amp;P672,[1]HARGA!C:D,2,0)*W672</f>
        <v>0</v>
      </c>
      <c r="AK672" s="32">
        <f>VLOOKUP(A672&amp;P672,[1]HARGA!C:D,2,0)*AB672</f>
        <v>0</v>
      </c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>
        <v>4</v>
      </c>
    </row>
    <row r="673" spans="1:55" x14ac:dyDescent="0.35">
      <c r="A673" s="22" t="s">
        <v>77</v>
      </c>
      <c r="B673" s="22" t="s">
        <v>355</v>
      </c>
      <c r="C673" s="23">
        <v>21100103890</v>
      </c>
      <c r="D673" s="22" t="s">
        <v>68</v>
      </c>
      <c r="E673" s="22" t="s">
        <v>1185</v>
      </c>
      <c r="F673" s="22" t="s">
        <v>1186</v>
      </c>
      <c r="G673" s="22">
        <v>5041796750</v>
      </c>
      <c r="H673" s="22" t="s">
        <v>56</v>
      </c>
      <c r="I673" s="22" t="s">
        <v>56</v>
      </c>
      <c r="J673" s="24">
        <v>44473</v>
      </c>
      <c r="K673" s="22">
        <v>16</v>
      </c>
      <c r="L673" s="31" t="s">
        <v>81</v>
      </c>
      <c r="M673" s="31" t="s">
        <v>81</v>
      </c>
      <c r="N673" s="25" t="s">
        <v>1187</v>
      </c>
      <c r="O673" s="26">
        <v>44474</v>
      </c>
      <c r="P673" s="27" t="s">
        <v>361</v>
      </c>
      <c r="Q673" s="22">
        <v>16</v>
      </c>
      <c r="R673" s="22" t="s">
        <v>56</v>
      </c>
      <c r="S673" s="22" t="s">
        <v>56</v>
      </c>
      <c r="T673" s="41">
        <v>6008052189</v>
      </c>
      <c r="U673" s="22">
        <v>16</v>
      </c>
      <c r="V673" s="28">
        <v>0</v>
      </c>
      <c r="W673" s="22">
        <v>16</v>
      </c>
      <c r="X673" s="31" t="s">
        <v>81</v>
      </c>
      <c r="Y673" s="22" t="s">
        <v>56</v>
      </c>
      <c r="Z673" s="25" t="s">
        <v>1188</v>
      </c>
      <c r="AA673" s="26">
        <v>44474</v>
      </c>
      <c r="AB673" s="28">
        <v>0</v>
      </c>
      <c r="AC673" s="28" t="s">
        <v>56</v>
      </c>
      <c r="AD673" s="64" t="s">
        <v>56</v>
      </c>
      <c r="AE673" s="65" t="s">
        <v>56</v>
      </c>
      <c r="AF673" s="31" t="str">
        <f>VLOOKUP(G673,'TAGIHAN TIV (QTY)'!L:S,8,FALSE)</f>
        <v>8276767192</v>
      </c>
      <c r="AG673" s="31" t="str">
        <f>VLOOKUP(T673,'TAGIHAN TIV (QTY)'!L:S,8,FALSE)</f>
        <v>2050343558</v>
      </c>
      <c r="AH673" s="31" t="e">
        <f>VLOOKUP(AC673,'TAGIHAN TIV (QTY)'!L:S,8,FALSE)</f>
        <v>#N/A</v>
      </c>
      <c r="AI673" s="32">
        <f>VLOOKUP(A673&amp;P673,[1]HARGA!C:D,2,0)*Q673</f>
        <v>1600000</v>
      </c>
      <c r="AJ673" s="32">
        <f>VLOOKUP(A673&amp;P673,[1]HARGA!C:D,2,0)*W673</f>
        <v>1600000</v>
      </c>
      <c r="AK673" s="32">
        <f>VLOOKUP(A673&amp;P673,[1]HARGA!C:D,2,0)*AB673</f>
        <v>0</v>
      </c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>
        <v>4</v>
      </c>
    </row>
    <row r="674" spans="1:55" hidden="1" x14ac:dyDescent="0.35">
      <c r="A674" s="22" t="s">
        <v>51</v>
      </c>
      <c r="B674" s="22" t="s">
        <v>355</v>
      </c>
      <c r="C674" s="23">
        <v>21100101381</v>
      </c>
      <c r="D674" s="22" t="s">
        <v>271</v>
      </c>
      <c r="E674" s="22" t="s">
        <v>458</v>
      </c>
      <c r="F674" s="22" t="s">
        <v>459</v>
      </c>
      <c r="G674" s="22">
        <v>5041796938</v>
      </c>
      <c r="H674" s="22" t="s">
        <v>56</v>
      </c>
      <c r="I674" s="22" t="s">
        <v>56</v>
      </c>
      <c r="J674" s="24">
        <v>44473</v>
      </c>
      <c r="K674" s="22">
        <v>1104</v>
      </c>
      <c r="L674" s="31" t="s">
        <v>142</v>
      </c>
      <c r="M674" s="31" t="s">
        <v>142</v>
      </c>
      <c r="N674" s="25" t="s">
        <v>1189</v>
      </c>
      <c r="O674" s="26">
        <v>44474</v>
      </c>
      <c r="P674" s="27" t="s">
        <v>59</v>
      </c>
      <c r="Q674" s="22">
        <v>1104</v>
      </c>
      <c r="R674" s="23">
        <v>21092400915</v>
      </c>
      <c r="S674" s="22" t="s">
        <v>56</v>
      </c>
      <c r="T674" s="41">
        <v>6008054808</v>
      </c>
      <c r="U674" s="22">
        <v>24</v>
      </c>
      <c r="V674" s="28">
        <v>0</v>
      </c>
      <c r="W674" s="22">
        <v>24</v>
      </c>
      <c r="X674" s="31" t="s">
        <v>142</v>
      </c>
      <c r="Y674" s="22" t="s">
        <v>56</v>
      </c>
      <c r="Z674" s="34" t="s">
        <v>1190</v>
      </c>
      <c r="AA674" s="35">
        <v>44471</v>
      </c>
      <c r="AB674" s="28">
        <v>2</v>
      </c>
      <c r="AC674" s="41">
        <v>5041798481</v>
      </c>
      <c r="AD674" s="78" t="s">
        <v>1191</v>
      </c>
      <c r="AE674" s="79">
        <v>44474</v>
      </c>
      <c r="AF674" s="31" t="str">
        <f>VLOOKUP(G674,'TAGIHAN TIV (QTY)'!L:S,8,FALSE)</f>
        <v>8276767193</v>
      </c>
      <c r="AG674" s="31" t="str">
        <f>VLOOKUP(T674,'TAGIHAN TIV (QTY)'!L:S,8,FALSE)</f>
        <v>2050343559</v>
      </c>
      <c r="AH674" s="31" t="str">
        <f>VLOOKUP(AC674,'TAGIHAN TIV (QTY)'!L:S,8,FALSE)</f>
        <v>8276767193</v>
      </c>
      <c r="AI674" s="32">
        <f>VLOOKUP(A674&amp;P674,[1]HARGA!C:D,2,0)*Q674</f>
        <v>10874400</v>
      </c>
      <c r="AJ674" s="32">
        <f>VLOOKUP(A674&amp;P674,[1]HARGA!C:D,2,0)*W674</f>
        <v>236400</v>
      </c>
      <c r="AK674" s="32">
        <f>VLOOKUP(A674&amp;P674,[1]HARGA!C:D,2,0)*AB674</f>
        <v>19700</v>
      </c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>
        <v>4</v>
      </c>
    </row>
    <row r="675" spans="1:55" hidden="1" x14ac:dyDescent="0.35">
      <c r="A675" s="22" t="s">
        <v>51</v>
      </c>
      <c r="B675" s="22" t="s">
        <v>355</v>
      </c>
      <c r="C675" s="23">
        <v>21100101381</v>
      </c>
      <c r="D675" s="22" t="s">
        <v>271</v>
      </c>
      <c r="E675" s="22" t="s">
        <v>458</v>
      </c>
      <c r="F675" s="22" t="s">
        <v>459</v>
      </c>
      <c r="G675" s="22">
        <v>5041796938</v>
      </c>
      <c r="H675" s="22" t="s">
        <v>56</v>
      </c>
      <c r="I675" s="22" t="s">
        <v>56</v>
      </c>
      <c r="J675" s="24">
        <v>44473</v>
      </c>
      <c r="K675" s="22">
        <v>1104</v>
      </c>
      <c r="L675" s="31" t="s">
        <v>142</v>
      </c>
      <c r="M675" s="31" t="s">
        <v>142</v>
      </c>
      <c r="N675" s="25" t="s">
        <v>1189</v>
      </c>
      <c r="O675" s="26">
        <v>44474</v>
      </c>
      <c r="P675" s="27" t="s">
        <v>60</v>
      </c>
      <c r="Q675" s="22">
        <v>1104</v>
      </c>
      <c r="R675" s="23">
        <v>21092400915</v>
      </c>
      <c r="S675" s="22" t="s">
        <v>56</v>
      </c>
      <c r="T675" s="41">
        <v>6008054808</v>
      </c>
      <c r="U675" s="22">
        <v>1152</v>
      </c>
      <c r="V675" s="28">
        <v>0</v>
      </c>
      <c r="W675" s="22">
        <v>1152</v>
      </c>
      <c r="X675" s="31" t="s">
        <v>142</v>
      </c>
      <c r="Y675" s="22" t="s">
        <v>56</v>
      </c>
      <c r="Z675" s="34" t="s">
        <v>1190</v>
      </c>
      <c r="AA675" s="35">
        <v>44471</v>
      </c>
      <c r="AB675" s="28">
        <v>48</v>
      </c>
      <c r="AC675" s="41">
        <v>5041798481</v>
      </c>
      <c r="AD675" s="78" t="s">
        <v>1191</v>
      </c>
      <c r="AE675" s="79">
        <v>44474</v>
      </c>
      <c r="AF675" s="31" t="str">
        <f>VLOOKUP(G675,'TAGIHAN TIV (QTY)'!L:S,8,FALSE)</f>
        <v>8276767193</v>
      </c>
      <c r="AG675" s="31" t="str">
        <f>VLOOKUP(T675,'TAGIHAN TIV (QTY)'!L:S,8,FALSE)</f>
        <v>2050343559</v>
      </c>
      <c r="AH675" s="31" t="str">
        <f>VLOOKUP(AC675,'TAGIHAN TIV (QTY)'!L:S,8,FALSE)</f>
        <v>8276767193</v>
      </c>
      <c r="AI675" s="32">
        <f>VLOOKUP(A675&amp;P675,[1]HARGA!C:D,2,0)*Q675</f>
        <v>33120000</v>
      </c>
      <c r="AJ675" s="32">
        <f>VLOOKUP(A675&amp;P675,[1]HARGA!C:D,2,0)*W675</f>
        <v>34560000</v>
      </c>
      <c r="AK675" s="32">
        <f>VLOOKUP(A675&amp;P675,[1]HARGA!C:D,2,0)*AB675</f>
        <v>1440000</v>
      </c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>
        <v>4</v>
      </c>
    </row>
    <row r="676" spans="1:55" hidden="1" x14ac:dyDescent="0.35">
      <c r="A676" s="22" t="s">
        <v>51</v>
      </c>
      <c r="B676" s="22" t="s">
        <v>355</v>
      </c>
      <c r="C676" s="23">
        <v>21100101381</v>
      </c>
      <c r="D676" s="22" t="s">
        <v>271</v>
      </c>
      <c r="E676" s="22" t="s">
        <v>458</v>
      </c>
      <c r="F676" s="22" t="s">
        <v>459</v>
      </c>
      <c r="G676" s="22">
        <v>5041796938</v>
      </c>
      <c r="H676" s="22" t="s">
        <v>56</v>
      </c>
      <c r="I676" s="22" t="s">
        <v>56</v>
      </c>
      <c r="J676" s="24">
        <v>44473</v>
      </c>
      <c r="K676" s="22">
        <v>24</v>
      </c>
      <c r="L676" s="31" t="s">
        <v>142</v>
      </c>
      <c r="M676" s="31" t="s">
        <v>142</v>
      </c>
      <c r="N676" s="25" t="s">
        <v>1189</v>
      </c>
      <c r="O676" s="26">
        <v>44474</v>
      </c>
      <c r="P676" s="27" t="s">
        <v>76</v>
      </c>
      <c r="Q676" s="22">
        <v>24</v>
      </c>
      <c r="R676" s="23">
        <v>21092400915</v>
      </c>
      <c r="S676" s="22" t="s">
        <v>56</v>
      </c>
      <c r="T676" s="41">
        <v>6008054808</v>
      </c>
      <c r="U676" s="22">
        <v>24</v>
      </c>
      <c r="V676" s="28">
        <v>0</v>
      </c>
      <c r="W676" s="22">
        <v>24</v>
      </c>
      <c r="X676" s="31" t="s">
        <v>142</v>
      </c>
      <c r="Y676" s="22" t="s">
        <v>56</v>
      </c>
      <c r="Z676" s="34" t="s">
        <v>1190</v>
      </c>
      <c r="AA676" s="35">
        <v>44471</v>
      </c>
      <c r="AB676" s="28">
        <v>0</v>
      </c>
      <c r="AC676" s="41">
        <v>5041798481</v>
      </c>
      <c r="AD676" s="78" t="s">
        <v>1191</v>
      </c>
      <c r="AE676" s="79">
        <v>44474</v>
      </c>
      <c r="AF676" s="31" t="str">
        <f>VLOOKUP(G676,'TAGIHAN TIV (QTY)'!L:S,8,FALSE)</f>
        <v>8276767193</v>
      </c>
      <c r="AG676" s="31" t="str">
        <f>VLOOKUP(T676,'TAGIHAN TIV (QTY)'!L:S,8,FALSE)</f>
        <v>2050343559</v>
      </c>
      <c r="AH676" s="31" t="str">
        <f>VLOOKUP(AC676,'TAGIHAN TIV (QTY)'!L:S,8,FALSE)</f>
        <v>8276767193</v>
      </c>
      <c r="AI676" s="32">
        <f>VLOOKUP(A676&amp;P676,[1]HARGA!C:D,2,0)*Q676</f>
        <v>0</v>
      </c>
      <c r="AJ676" s="32">
        <f>VLOOKUP(A676&amp;P676,[1]HARGA!C:D,2,0)*W676</f>
        <v>0</v>
      </c>
      <c r="AK676" s="32">
        <f>VLOOKUP(A676&amp;P676,[1]HARGA!C:D,2,0)*AB676</f>
        <v>0</v>
      </c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>
        <v>4</v>
      </c>
    </row>
    <row r="677" spans="1:55" hidden="1" x14ac:dyDescent="0.35">
      <c r="A677" s="22" t="s">
        <v>51</v>
      </c>
      <c r="B677" s="22" t="s">
        <v>355</v>
      </c>
      <c r="C677" s="23">
        <v>21100101376</v>
      </c>
      <c r="D677" s="22" t="s">
        <v>271</v>
      </c>
      <c r="E677" s="22" t="s">
        <v>463</v>
      </c>
      <c r="F677" s="22" t="s">
        <v>572</v>
      </c>
      <c r="G677" s="22">
        <v>5041792635</v>
      </c>
      <c r="H677" s="22" t="s">
        <v>56</v>
      </c>
      <c r="I677" s="22" t="s">
        <v>56</v>
      </c>
      <c r="J677" s="24">
        <v>44473</v>
      </c>
      <c r="K677" s="22">
        <v>1008</v>
      </c>
      <c r="L677" s="31" t="s">
        <v>142</v>
      </c>
      <c r="M677" s="31" t="s">
        <v>142</v>
      </c>
      <c r="N677" s="25" t="s">
        <v>1192</v>
      </c>
      <c r="O677" s="26">
        <v>44474</v>
      </c>
      <c r="P677" s="27" t="s">
        <v>59</v>
      </c>
      <c r="Q677" s="22">
        <v>1008</v>
      </c>
      <c r="R677" s="23">
        <v>21100101379</v>
      </c>
      <c r="S677" s="22" t="s">
        <v>56</v>
      </c>
      <c r="T677" s="41">
        <v>6008053965</v>
      </c>
      <c r="U677" s="22">
        <v>24</v>
      </c>
      <c r="V677" s="28">
        <v>0</v>
      </c>
      <c r="W677" s="22">
        <v>24</v>
      </c>
      <c r="X677" s="31" t="s">
        <v>142</v>
      </c>
      <c r="Y677" s="22" t="s">
        <v>56</v>
      </c>
      <c r="Z677" s="34" t="s">
        <v>1193</v>
      </c>
      <c r="AA677" s="35">
        <v>44473</v>
      </c>
      <c r="AB677" s="28">
        <v>0</v>
      </c>
      <c r="AC677" s="41">
        <v>5041797848</v>
      </c>
      <c r="AD677" s="78" t="s">
        <v>1194</v>
      </c>
      <c r="AE677" s="79">
        <v>44474</v>
      </c>
      <c r="AF677" s="31" t="str">
        <f>VLOOKUP(G677,'TAGIHAN TIV (QTY)'!L:S,8,FALSE)</f>
        <v>8276767193</v>
      </c>
      <c r="AG677" s="31" t="str">
        <f>VLOOKUP(T677,'TAGIHAN TIV (QTY)'!L:S,8,FALSE)</f>
        <v>2050343559</v>
      </c>
      <c r="AH677" s="31" t="str">
        <f>VLOOKUP(AC677,'TAGIHAN TIV (QTY)'!L:S,8,FALSE)</f>
        <v>8276767193</v>
      </c>
      <c r="AI677" s="32">
        <f>VLOOKUP(A677&amp;P677,[1]HARGA!C:D,2,0)*Q677</f>
        <v>9928800</v>
      </c>
      <c r="AJ677" s="32">
        <f>VLOOKUP(A677&amp;P677,[1]HARGA!C:D,2,0)*W677</f>
        <v>236400</v>
      </c>
      <c r="AK677" s="32">
        <f>VLOOKUP(A677&amp;P677,[1]HARGA!C:D,2,0)*AB677</f>
        <v>0</v>
      </c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>
        <v>4</v>
      </c>
    </row>
    <row r="678" spans="1:55" hidden="1" x14ac:dyDescent="0.35">
      <c r="A678" s="22" t="s">
        <v>51</v>
      </c>
      <c r="B678" s="22" t="s">
        <v>355</v>
      </c>
      <c r="C678" s="23">
        <v>21100101376</v>
      </c>
      <c r="D678" s="22" t="s">
        <v>271</v>
      </c>
      <c r="E678" s="22" t="s">
        <v>463</v>
      </c>
      <c r="F678" s="22" t="s">
        <v>572</v>
      </c>
      <c r="G678" s="22">
        <v>5041792635</v>
      </c>
      <c r="H678" s="22" t="s">
        <v>56</v>
      </c>
      <c r="I678" s="22" t="s">
        <v>56</v>
      </c>
      <c r="J678" s="24">
        <v>44473</v>
      </c>
      <c r="K678" s="22">
        <v>1008</v>
      </c>
      <c r="L678" s="31" t="s">
        <v>142</v>
      </c>
      <c r="M678" s="31" t="s">
        <v>142</v>
      </c>
      <c r="N678" s="25" t="s">
        <v>1192</v>
      </c>
      <c r="O678" s="26">
        <v>44474</v>
      </c>
      <c r="P678" s="27" t="s">
        <v>60</v>
      </c>
      <c r="Q678" s="22">
        <v>1008</v>
      </c>
      <c r="R678" s="23">
        <v>21100101379</v>
      </c>
      <c r="S678" s="22" t="s">
        <v>56</v>
      </c>
      <c r="T678" s="41">
        <v>6008053965</v>
      </c>
      <c r="U678" s="22">
        <v>1152</v>
      </c>
      <c r="V678" s="28">
        <v>0</v>
      </c>
      <c r="W678" s="22">
        <v>1152</v>
      </c>
      <c r="X678" s="31" t="s">
        <v>142</v>
      </c>
      <c r="Y678" s="22" t="s">
        <v>56</v>
      </c>
      <c r="Z678" s="34" t="s">
        <v>1193</v>
      </c>
      <c r="AA678" s="35">
        <v>44473</v>
      </c>
      <c r="AB678" s="28">
        <v>190</v>
      </c>
      <c r="AC678" s="41">
        <v>5041797848</v>
      </c>
      <c r="AD678" s="78" t="s">
        <v>1194</v>
      </c>
      <c r="AE678" s="79">
        <v>44474</v>
      </c>
      <c r="AF678" s="31" t="str">
        <f>VLOOKUP(G678,'TAGIHAN TIV (QTY)'!L:S,8,FALSE)</f>
        <v>8276767193</v>
      </c>
      <c r="AG678" s="31" t="str">
        <f>VLOOKUP(T678,'TAGIHAN TIV (QTY)'!L:S,8,FALSE)</f>
        <v>2050343559</v>
      </c>
      <c r="AH678" s="31" t="str">
        <f>VLOOKUP(AC678,'TAGIHAN TIV (QTY)'!L:S,8,FALSE)</f>
        <v>8276767193</v>
      </c>
      <c r="AI678" s="32">
        <f>VLOOKUP(A678&amp;P678,[1]HARGA!C:D,2,0)*Q678</f>
        <v>30240000</v>
      </c>
      <c r="AJ678" s="32">
        <f>VLOOKUP(A678&amp;P678,[1]HARGA!C:D,2,0)*W678</f>
        <v>34560000</v>
      </c>
      <c r="AK678" s="32">
        <f>VLOOKUP(A678&amp;P678,[1]HARGA!C:D,2,0)*AB678</f>
        <v>5700000</v>
      </c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>
        <v>4</v>
      </c>
    </row>
    <row r="679" spans="1:55" hidden="1" x14ac:dyDescent="0.35">
      <c r="A679" s="22" t="s">
        <v>51</v>
      </c>
      <c r="B679" s="22" t="s">
        <v>355</v>
      </c>
      <c r="C679" s="23">
        <v>21100101376</v>
      </c>
      <c r="D679" s="22" t="s">
        <v>271</v>
      </c>
      <c r="E679" s="22" t="s">
        <v>463</v>
      </c>
      <c r="F679" s="22" t="s">
        <v>572</v>
      </c>
      <c r="G679" s="22">
        <v>5041792635</v>
      </c>
      <c r="H679" s="22" t="s">
        <v>56</v>
      </c>
      <c r="I679" s="22" t="s">
        <v>56</v>
      </c>
      <c r="J679" s="24">
        <v>44473</v>
      </c>
      <c r="K679" s="22">
        <v>24</v>
      </c>
      <c r="L679" s="31" t="s">
        <v>142</v>
      </c>
      <c r="M679" s="31" t="s">
        <v>142</v>
      </c>
      <c r="N679" s="25" t="s">
        <v>1192</v>
      </c>
      <c r="O679" s="26">
        <v>44474</v>
      </c>
      <c r="P679" s="27" t="s">
        <v>76</v>
      </c>
      <c r="Q679" s="22">
        <v>24</v>
      </c>
      <c r="R679" s="23">
        <v>21100101379</v>
      </c>
      <c r="S679" s="22" t="s">
        <v>56</v>
      </c>
      <c r="T679" s="41">
        <v>6008053965</v>
      </c>
      <c r="U679" s="22">
        <v>24</v>
      </c>
      <c r="V679" s="28">
        <v>0</v>
      </c>
      <c r="W679" s="22">
        <v>24</v>
      </c>
      <c r="X679" s="31" t="s">
        <v>142</v>
      </c>
      <c r="Y679" s="22" t="s">
        <v>56</v>
      </c>
      <c r="Z679" s="34" t="s">
        <v>1193</v>
      </c>
      <c r="AA679" s="35">
        <v>44473</v>
      </c>
      <c r="AB679" s="28">
        <v>0</v>
      </c>
      <c r="AC679" s="41">
        <v>5041797848</v>
      </c>
      <c r="AD679" s="78" t="s">
        <v>1194</v>
      </c>
      <c r="AE679" s="79">
        <v>44474</v>
      </c>
      <c r="AF679" s="31" t="str">
        <f>VLOOKUP(G679,'TAGIHAN TIV (QTY)'!L:S,8,FALSE)</f>
        <v>8276767193</v>
      </c>
      <c r="AG679" s="31" t="str">
        <f>VLOOKUP(T679,'TAGIHAN TIV (QTY)'!L:S,8,FALSE)</f>
        <v>2050343559</v>
      </c>
      <c r="AH679" s="31" t="str">
        <f>VLOOKUP(AC679,'TAGIHAN TIV (QTY)'!L:S,8,FALSE)</f>
        <v>8276767193</v>
      </c>
      <c r="AI679" s="32">
        <f>VLOOKUP(A679&amp;P679,[1]HARGA!C:D,2,0)*Q679</f>
        <v>0</v>
      </c>
      <c r="AJ679" s="32">
        <f>VLOOKUP(A679&amp;P679,[1]HARGA!C:D,2,0)*W679</f>
        <v>0</v>
      </c>
      <c r="AK679" s="32">
        <f>VLOOKUP(A679&amp;P679,[1]HARGA!C:D,2,0)*AB679</f>
        <v>0</v>
      </c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>
        <v>4</v>
      </c>
    </row>
    <row r="680" spans="1:55" hidden="1" x14ac:dyDescent="0.35">
      <c r="A680" s="22" t="s">
        <v>51</v>
      </c>
      <c r="B680" s="22" t="s">
        <v>355</v>
      </c>
      <c r="C680" s="23">
        <v>21100101380</v>
      </c>
      <c r="D680" s="22" t="s">
        <v>68</v>
      </c>
      <c r="E680" s="15" t="s">
        <v>476</v>
      </c>
      <c r="F680" s="22" t="s">
        <v>477</v>
      </c>
      <c r="G680" s="22">
        <v>5041796387</v>
      </c>
      <c r="H680" s="22" t="s">
        <v>56</v>
      </c>
      <c r="I680" s="22" t="s">
        <v>56</v>
      </c>
      <c r="J680" s="24">
        <v>44473</v>
      </c>
      <c r="K680" s="22">
        <v>1104</v>
      </c>
      <c r="L680" s="31" t="s">
        <v>164</v>
      </c>
      <c r="M680" s="31" t="s">
        <v>164</v>
      </c>
      <c r="N680" s="25" t="s">
        <v>1195</v>
      </c>
      <c r="O680" s="26">
        <v>44474</v>
      </c>
      <c r="P680" s="27" t="s">
        <v>59</v>
      </c>
      <c r="Q680" s="22">
        <v>1104</v>
      </c>
      <c r="R680" s="23">
        <v>21092400917</v>
      </c>
      <c r="S680" s="22" t="s">
        <v>56</v>
      </c>
      <c r="T680" s="41">
        <v>6008047716</v>
      </c>
      <c r="U680" s="22">
        <v>10</v>
      </c>
      <c r="V680" s="28">
        <v>0</v>
      </c>
      <c r="W680" s="22">
        <v>10</v>
      </c>
      <c r="X680" s="31" t="s">
        <v>164</v>
      </c>
      <c r="Y680" s="22" t="s">
        <v>56</v>
      </c>
      <c r="Z680" s="34" t="s">
        <v>1196</v>
      </c>
      <c r="AA680" s="35">
        <v>44471</v>
      </c>
      <c r="AB680" s="28">
        <v>0</v>
      </c>
      <c r="AC680" s="41">
        <v>5041796020</v>
      </c>
      <c r="AD680" s="78" t="s">
        <v>1197</v>
      </c>
      <c r="AE680" s="79">
        <v>44474</v>
      </c>
      <c r="AF680" s="31" t="str">
        <f>VLOOKUP(G680,'TAGIHAN TIV (QTY)'!L:S,8,FALSE)</f>
        <v>8276767193</v>
      </c>
      <c r="AG680" s="31" t="str">
        <f>VLOOKUP(T680,'TAGIHAN TIV (QTY)'!L:S,8,FALSE)</f>
        <v>2050343559</v>
      </c>
      <c r="AH680" s="31" t="str">
        <f>VLOOKUP(AC680,'TAGIHAN TIV (QTY)'!L:S,8,FALSE)</f>
        <v>8276767193</v>
      </c>
      <c r="AI680" s="32">
        <f>VLOOKUP(A680&amp;P680,[1]HARGA!C:D,2,0)*Q680</f>
        <v>10874400</v>
      </c>
      <c r="AJ680" s="32">
        <f>VLOOKUP(A680&amp;P680,[1]HARGA!C:D,2,0)*W680</f>
        <v>98500</v>
      </c>
      <c r="AK680" s="32">
        <f>VLOOKUP(A680&amp;P680,[1]HARGA!C:D,2,0)*AB680</f>
        <v>0</v>
      </c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>
        <v>4</v>
      </c>
    </row>
    <row r="681" spans="1:55" hidden="1" x14ac:dyDescent="0.35">
      <c r="A681" s="22" t="s">
        <v>51</v>
      </c>
      <c r="B681" s="22" t="s">
        <v>355</v>
      </c>
      <c r="C681" s="23">
        <v>21100101380</v>
      </c>
      <c r="D681" s="22" t="s">
        <v>68</v>
      </c>
      <c r="E681" s="15" t="s">
        <v>476</v>
      </c>
      <c r="F681" s="22" t="s">
        <v>477</v>
      </c>
      <c r="G681" s="22">
        <v>5041796387</v>
      </c>
      <c r="H681" s="22" t="s">
        <v>56</v>
      </c>
      <c r="I681" s="22" t="s">
        <v>56</v>
      </c>
      <c r="J681" s="24">
        <v>44473</v>
      </c>
      <c r="K681" s="22">
        <v>1104</v>
      </c>
      <c r="L681" s="31" t="s">
        <v>164</v>
      </c>
      <c r="M681" s="31" t="s">
        <v>164</v>
      </c>
      <c r="N681" s="25" t="s">
        <v>1195</v>
      </c>
      <c r="O681" s="26">
        <v>44474</v>
      </c>
      <c r="P681" s="27" t="s">
        <v>60</v>
      </c>
      <c r="Q681" s="22">
        <v>1104</v>
      </c>
      <c r="R681" s="23">
        <v>21092400917</v>
      </c>
      <c r="S681" s="22" t="s">
        <v>56</v>
      </c>
      <c r="T681" s="41">
        <v>6008047716</v>
      </c>
      <c r="U681" s="22">
        <v>1152</v>
      </c>
      <c r="V681" s="28">
        <v>0</v>
      </c>
      <c r="W681" s="22">
        <v>1152</v>
      </c>
      <c r="X681" s="31" t="s">
        <v>164</v>
      </c>
      <c r="Y681" s="22" t="s">
        <v>56</v>
      </c>
      <c r="Z681" s="34" t="s">
        <v>1196</v>
      </c>
      <c r="AA681" s="35">
        <v>44471</v>
      </c>
      <c r="AB681" s="28">
        <v>69</v>
      </c>
      <c r="AC681" s="41">
        <v>5041796020</v>
      </c>
      <c r="AD681" s="78" t="s">
        <v>1197</v>
      </c>
      <c r="AE681" s="79">
        <v>44474</v>
      </c>
      <c r="AF681" s="31" t="str">
        <f>VLOOKUP(G681,'TAGIHAN TIV (QTY)'!L:S,8,FALSE)</f>
        <v>8276767193</v>
      </c>
      <c r="AG681" s="31" t="str">
        <f>VLOOKUP(T681,'TAGIHAN TIV (QTY)'!L:S,8,FALSE)</f>
        <v>2050343559</v>
      </c>
      <c r="AH681" s="31" t="str">
        <f>VLOOKUP(AC681,'TAGIHAN TIV (QTY)'!L:S,8,FALSE)</f>
        <v>8276767193</v>
      </c>
      <c r="AI681" s="32">
        <f>VLOOKUP(A681&amp;P681,[1]HARGA!C:D,2,0)*Q681</f>
        <v>33120000</v>
      </c>
      <c r="AJ681" s="32">
        <f>VLOOKUP(A681&amp;P681,[1]HARGA!C:D,2,0)*W681</f>
        <v>34560000</v>
      </c>
      <c r="AK681" s="32">
        <f>VLOOKUP(A681&amp;P681,[1]HARGA!C:D,2,0)*AB681</f>
        <v>2070000</v>
      </c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>
        <v>4</v>
      </c>
    </row>
    <row r="682" spans="1:55" hidden="1" x14ac:dyDescent="0.35">
      <c r="A682" s="22" t="s">
        <v>51</v>
      </c>
      <c r="B682" s="22" t="s">
        <v>355</v>
      </c>
      <c r="C682" s="23">
        <v>21100101380</v>
      </c>
      <c r="D682" s="22" t="s">
        <v>68</v>
      </c>
      <c r="E682" s="15" t="s">
        <v>476</v>
      </c>
      <c r="F682" s="22" t="s">
        <v>477</v>
      </c>
      <c r="G682" s="22">
        <v>5041796387</v>
      </c>
      <c r="H682" s="22" t="s">
        <v>56</v>
      </c>
      <c r="I682" s="22" t="s">
        <v>56</v>
      </c>
      <c r="J682" s="24">
        <v>44473</v>
      </c>
      <c r="K682" s="22">
        <v>24</v>
      </c>
      <c r="L682" s="31" t="s">
        <v>164</v>
      </c>
      <c r="M682" s="31" t="s">
        <v>164</v>
      </c>
      <c r="N682" s="25" t="s">
        <v>1195</v>
      </c>
      <c r="O682" s="26">
        <v>44474</v>
      </c>
      <c r="P682" s="27" t="s">
        <v>76</v>
      </c>
      <c r="Q682" s="22">
        <v>24</v>
      </c>
      <c r="R682" s="23">
        <v>21092400917</v>
      </c>
      <c r="S682" s="22" t="s">
        <v>56</v>
      </c>
      <c r="T682" s="41">
        <v>6008047716</v>
      </c>
      <c r="U682" s="22">
        <v>24</v>
      </c>
      <c r="V682" s="28">
        <v>0</v>
      </c>
      <c r="W682" s="22">
        <v>24</v>
      </c>
      <c r="X682" s="31" t="s">
        <v>164</v>
      </c>
      <c r="Y682" s="22" t="s">
        <v>56</v>
      </c>
      <c r="Z682" s="34" t="s">
        <v>1196</v>
      </c>
      <c r="AA682" s="35">
        <v>44471</v>
      </c>
      <c r="AB682" s="28">
        <v>0</v>
      </c>
      <c r="AC682" s="41">
        <v>5041796020</v>
      </c>
      <c r="AD682" s="78" t="s">
        <v>1197</v>
      </c>
      <c r="AE682" s="79">
        <v>44474</v>
      </c>
      <c r="AF682" s="31" t="str">
        <f>VLOOKUP(G682,'TAGIHAN TIV (QTY)'!L:S,8,FALSE)</f>
        <v>8276767193</v>
      </c>
      <c r="AG682" s="31" t="str">
        <f>VLOOKUP(T682,'TAGIHAN TIV (QTY)'!L:S,8,FALSE)</f>
        <v>2050343559</v>
      </c>
      <c r="AH682" s="31" t="str">
        <f>VLOOKUP(AC682,'TAGIHAN TIV (QTY)'!L:S,8,FALSE)</f>
        <v>8276767193</v>
      </c>
      <c r="AI682" s="32">
        <f>VLOOKUP(A682&amp;P682,[1]HARGA!C:D,2,0)*Q682</f>
        <v>0</v>
      </c>
      <c r="AJ682" s="32">
        <f>VLOOKUP(A682&amp;P682,[1]HARGA!C:D,2,0)*W682</f>
        <v>0</v>
      </c>
      <c r="AK682" s="32">
        <f>VLOOKUP(A682&amp;P682,[1]HARGA!C:D,2,0)*AB682</f>
        <v>0</v>
      </c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>
        <v>4</v>
      </c>
    </row>
    <row r="683" spans="1:55" hidden="1" x14ac:dyDescent="0.35">
      <c r="A683" s="22" t="s">
        <v>51</v>
      </c>
      <c r="B683" s="22" t="s">
        <v>355</v>
      </c>
      <c r="C683" s="23">
        <v>21100101379</v>
      </c>
      <c r="D683" s="22" t="s">
        <v>271</v>
      </c>
      <c r="E683" s="22" t="s">
        <v>463</v>
      </c>
      <c r="F683" s="22" t="s">
        <v>572</v>
      </c>
      <c r="G683" s="22">
        <v>5041791944</v>
      </c>
      <c r="H683" s="22" t="s">
        <v>56</v>
      </c>
      <c r="I683" s="22" t="s">
        <v>56</v>
      </c>
      <c r="J683" s="24">
        <v>44473</v>
      </c>
      <c r="K683" s="22">
        <v>1014</v>
      </c>
      <c r="L683" s="31" t="s">
        <v>142</v>
      </c>
      <c r="M683" s="31" t="s">
        <v>142</v>
      </c>
      <c r="N683" s="25" t="s">
        <v>1198</v>
      </c>
      <c r="O683" s="26">
        <v>44473</v>
      </c>
      <c r="P683" s="27" t="s">
        <v>59</v>
      </c>
      <c r="Q683" s="22">
        <v>1014</v>
      </c>
      <c r="R683" s="23">
        <v>21092400921</v>
      </c>
      <c r="S683" s="23">
        <v>21090302248</v>
      </c>
      <c r="T683" s="41">
        <v>6008048341</v>
      </c>
      <c r="U683" s="22">
        <v>24</v>
      </c>
      <c r="V683" s="28">
        <v>0</v>
      </c>
      <c r="W683" s="22">
        <v>24</v>
      </c>
      <c r="X683" s="31" t="s">
        <v>142</v>
      </c>
      <c r="Y683" s="31" t="s">
        <v>142</v>
      </c>
      <c r="Z683" s="34" t="s">
        <v>1199</v>
      </c>
      <c r="AA683" s="35">
        <v>44471</v>
      </c>
      <c r="AB683" s="28">
        <v>0</v>
      </c>
      <c r="AC683" s="41">
        <v>5041794058</v>
      </c>
      <c r="AD683" s="78" t="s">
        <v>1200</v>
      </c>
      <c r="AE683" s="79">
        <v>44473</v>
      </c>
      <c r="AF683" s="31" t="str">
        <f>VLOOKUP(G683,'TAGIHAN TIV (QTY)'!L:S,8,FALSE)</f>
        <v>8276767193</v>
      </c>
      <c r="AG683" s="31" t="str">
        <f>VLOOKUP(T683,'TAGIHAN TIV (QTY)'!L:S,8,FALSE)</f>
        <v>2050343559</v>
      </c>
      <c r="AH683" s="31" t="str">
        <f>VLOOKUP(AC683,'TAGIHAN TIV (QTY)'!L:S,8,FALSE)</f>
        <v>8276767193</v>
      </c>
      <c r="AI683" s="32">
        <f>VLOOKUP(A683&amp;P683,[1]HARGA!C:D,2,0)*Q683</f>
        <v>9987900</v>
      </c>
      <c r="AJ683" s="32">
        <f>VLOOKUP(A683&amp;P683,[1]HARGA!C:D,2,0)*W683</f>
        <v>236400</v>
      </c>
      <c r="AK683" s="32">
        <f>VLOOKUP(A683&amp;P683,[1]HARGA!C:D,2,0)*AB683</f>
        <v>0</v>
      </c>
      <c r="AL683" s="34" t="s">
        <v>1201</v>
      </c>
      <c r="AM683" s="35">
        <v>44452</v>
      </c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>
        <v>4</v>
      </c>
    </row>
    <row r="684" spans="1:55" hidden="1" x14ac:dyDescent="0.35">
      <c r="A684" s="22" t="s">
        <v>51</v>
      </c>
      <c r="B684" s="22" t="s">
        <v>355</v>
      </c>
      <c r="C684" s="23">
        <v>21100101379</v>
      </c>
      <c r="D684" s="22" t="s">
        <v>271</v>
      </c>
      <c r="E684" s="22" t="s">
        <v>463</v>
      </c>
      <c r="F684" s="22" t="s">
        <v>572</v>
      </c>
      <c r="G684" s="22">
        <v>5041791944</v>
      </c>
      <c r="H684" s="22" t="s">
        <v>56</v>
      </c>
      <c r="I684" s="22" t="s">
        <v>56</v>
      </c>
      <c r="J684" s="24">
        <v>44473</v>
      </c>
      <c r="K684" s="22">
        <v>1014</v>
      </c>
      <c r="L684" s="31" t="s">
        <v>142</v>
      </c>
      <c r="M684" s="31" t="s">
        <v>142</v>
      </c>
      <c r="N684" s="25" t="s">
        <v>1198</v>
      </c>
      <c r="O684" s="26">
        <v>44473</v>
      </c>
      <c r="P684" s="27" t="s">
        <v>60</v>
      </c>
      <c r="Q684" s="22">
        <v>1014</v>
      </c>
      <c r="R684" s="23">
        <v>21092400921</v>
      </c>
      <c r="S684" s="23">
        <v>21090302248</v>
      </c>
      <c r="T684" s="41">
        <v>6008048341</v>
      </c>
      <c r="U684" s="22">
        <v>960</v>
      </c>
      <c r="V684" s="28">
        <v>192</v>
      </c>
      <c r="W684" s="22">
        <v>1151</v>
      </c>
      <c r="X684" s="31" t="s">
        <v>142</v>
      </c>
      <c r="Y684" s="31" t="s">
        <v>142</v>
      </c>
      <c r="Z684" s="34" t="s">
        <v>1199</v>
      </c>
      <c r="AA684" s="35">
        <v>44471</v>
      </c>
      <c r="AB684" s="28">
        <v>138</v>
      </c>
      <c r="AC684" s="41">
        <v>5041794058</v>
      </c>
      <c r="AD684" s="78" t="s">
        <v>1200</v>
      </c>
      <c r="AE684" s="79">
        <v>44473</v>
      </c>
      <c r="AF684" s="31" t="str">
        <f>VLOOKUP(G684,'TAGIHAN TIV (QTY)'!L:S,8,FALSE)</f>
        <v>8276767193</v>
      </c>
      <c r="AG684" s="31" t="str">
        <f>VLOOKUP(T684,'TAGIHAN TIV (QTY)'!L:S,8,FALSE)</f>
        <v>2050343559</v>
      </c>
      <c r="AH684" s="31" t="str">
        <f>VLOOKUP(AC684,'TAGIHAN TIV (QTY)'!L:S,8,FALSE)</f>
        <v>8276767193</v>
      </c>
      <c r="AI684" s="32">
        <f>VLOOKUP(A684&amp;P684,[1]HARGA!C:D,2,0)*Q684</f>
        <v>30420000</v>
      </c>
      <c r="AJ684" s="32">
        <f>VLOOKUP(A684&amp;P684,[1]HARGA!C:D,2,0)*W684</f>
        <v>34530000</v>
      </c>
      <c r="AK684" s="32">
        <f>VLOOKUP(A684&amp;P684,[1]HARGA!C:D,2,0)*AB684</f>
        <v>4140000</v>
      </c>
      <c r="AL684" s="34" t="s">
        <v>1201</v>
      </c>
      <c r="AM684" s="35">
        <v>44452</v>
      </c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>
        <v>4</v>
      </c>
    </row>
    <row r="685" spans="1:55" hidden="1" x14ac:dyDescent="0.35">
      <c r="A685" s="22" t="s">
        <v>51</v>
      </c>
      <c r="B685" s="22" t="s">
        <v>355</v>
      </c>
      <c r="C685" s="23">
        <v>21100101379</v>
      </c>
      <c r="D685" s="22" t="s">
        <v>271</v>
      </c>
      <c r="E685" s="22" t="s">
        <v>463</v>
      </c>
      <c r="F685" s="22" t="s">
        <v>572</v>
      </c>
      <c r="G685" s="22">
        <v>5041791944</v>
      </c>
      <c r="H685" s="22" t="s">
        <v>56</v>
      </c>
      <c r="I685" s="22" t="s">
        <v>56</v>
      </c>
      <c r="J685" s="24">
        <v>44473</v>
      </c>
      <c r="K685" s="22">
        <v>24</v>
      </c>
      <c r="L685" s="31" t="s">
        <v>142</v>
      </c>
      <c r="M685" s="31" t="s">
        <v>142</v>
      </c>
      <c r="N685" s="25" t="s">
        <v>1198</v>
      </c>
      <c r="O685" s="26">
        <v>44473</v>
      </c>
      <c r="P685" s="27" t="s">
        <v>76</v>
      </c>
      <c r="Q685" s="22">
        <v>24</v>
      </c>
      <c r="R685" s="23">
        <v>21092400921</v>
      </c>
      <c r="S685" s="23">
        <v>21090302248</v>
      </c>
      <c r="T685" s="41">
        <v>6008048341</v>
      </c>
      <c r="U685" s="22">
        <v>20</v>
      </c>
      <c r="V685" s="28">
        <v>4</v>
      </c>
      <c r="W685" s="22">
        <v>24</v>
      </c>
      <c r="X685" s="31" t="s">
        <v>142</v>
      </c>
      <c r="Y685" s="31" t="s">
        <v>142</v>
      </c>
      <c r="Z685" s="34" t="s">
        <v>1199</v>
      </c>
      <c r="AA685" s="35">
        <v>44471</v>
      </c>
      <c r="AB685" s="28">
        <v>0</v>
      </c>
      <c r="AC685" s="41">
        <v>5041794058</v>
      </c>
      <c r="AD685" s="78" t="s">
        <v>1200</v>
      </c>
      <c r="AE685" s="79">
        <v>44473</v>
      </c>
      <c r="AF685" s="31" t="str">
        <f>VLOOKUP(G685,'TAGIHAN TIV (QTY)'!L:S,8,FALSE)</f>
        <v>8276767193</v>
      </c>
      <c r="AG685" s="31" t="str">
        <f>VLOOKUP(T685,'TAGIHAN TIV (QTY)'!L:S,8,FALSE)</f>
        <v>2050343559</v>
      </c>
      <c r="AH685" s="31" t="str">
        <f>VLOOKUP(AC685,'TAGIHAN TIV (QTY)'!L:S,8,FALSE)</f>
        <v>8276767193</v>
      </c>
      <c r="AI685" s="32">
        <f>VLOOKUP(A685&amp;P685,[1]HARGA!C:D,2,0)*Q685</f>
        <v>0</v>
      </c>
      <c r="AJ685" s="32">
        <f>VLOOKUP(A685&amp;P685,[1]HARGA!C:D,2,0)*W685</f>
        <v>0</v>
      </c>
      <c r="AK685" s="32">
        <f>VLOOKUP(A685&amp;P685,[1]HARGA!C:D,2,0)*AB685</f>
        <v>0</v>
      </c>
      <c r="AL685" s="34" t="s">
        <v>1201</v>
      </c>
      <c r="AM685" s="35">
        <v>44452</v>
      </c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>
        <v>4</v>
      </c>
    </row>
    <row r="686" spans="1:55" hidden="1" x14ac:dyDescent="0.35">
      <c r="A686" s="22" t="s">
        <v>51</v>
      </c>
      <c r="B686" s="22" t="s">
        <v>355</v>
      </c>
      <c r="C686" s="23">
        <v>21100101382</v>
      </c>
      <c r="D686" s="22" t="s">
        <v>271</v>
      </c>
      <c r="E686" s="15" t="s">
        <v>902</v>
      </c>
      <c r="F686" s="22" t="s">
        <v>903</v>
      </c>
      <c r="G686" s="22">
        <v>5041795177</v>
      </c>
      <c r="H686" s="22" t="s">
        <v>56</v>
      </c>
      <c r="I686" s="22" t="s">
        <v>56</v>
      </c>
      <c r="J686" s="24">
        <v>44473</v>
      </c>
      <c r="K686" s="22">
        <v>720</v>
      </c>
      <c r="L686" s="31" t="s">
        <v>142</v>
      </c>
      <c r="M686" s="31" t="s">
        <v>142</v>
      </c>
      <c r="N686" s="25" t="s">
        <v>1202</v>
      </c>
      <c r="O686" s="26">
        <v>44473</v>
      </c>
      <c r="P686" s="27" t="s">
        <v>59</v>
      </c>
      <c r="Q686" s="22">
        <v>720</v>
      </c>
      <c r="R686" s="23">
        <v>21092400916</v>
      </c>
      <c r="S686" s="22" t="s">
        <v>56</v>
      </c>
      <c r="T686" s="41">
        <v>6008046439</v>
      </c>
      <c r="U686" s="28">
        <v>6</v>
      </c>
      <c r="V686" s="28">
        <v>0</v>
      </c>
      <c r="W686" s="28">
        <v>6</v>
      </c>
      <c r="X686" s="31" t="s">
        <v>142</v>
      </c>
      <c r="Y686" s="22" t="s">
        <v>56</v>
      </c>
      <c r="Z686" s="34" t="s">
        <v>1203</v>
      </c>
      <c r="AA686" s="35">
        <v>44471</v>
      </c>
      <c r="AB686" s="28">
        <v>0</v>
      </c>
      <c r="AC686" s="41">
        <v>5041787917</v>
      </c>
      <c r="AD686" s="78" t="s">
        <v>1204</v>
      </c>
      <c r="AE686" s="79">
        <v>44473</v>
      </c>
      <c r="AF686" s="31" t="str">
        <f>VLOOKUP(G686,'TAGIHAN TIV (QTY)'!L:S,8,FALSE)</f>
        <v>8276767193</v>
      </c>
      <c r="AG686" s="31" t="str">
        <f>VLOOKUP(T686,'TAGIHAN TIV (QTY)'!L:S,8,FALSE)</f>
        <v>2050343559</v>
      </c>
      <c r="AH686" s="31" t="str">
        <f>VLOOKUP(AC686,'TAGIHAN TIV (QTY)'!L:S,8,FALSE)</f>
        <v>8276767193</v>
      </c>
      <c r="AI686" s="32">
        <f>VLOOKUP(A686&amp;P686,[1]HARGA!C:D,2,0)*Q686</f>
        <v>7092000</v>
      </c>
      <c r="AJ686" s="32">
        <f>VLOOKUP(A686&amp;P686,[1]HARGA!C:D,2,0)*W686</f>
        <v>59100</v>
      </c>
      <c r="AK686" s="32">
        <f>VLOOKUP(A686&amp;P686,[1]HARGA!C:D,2,0)*AB686</f>
        <v>0</v>
      </c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>
        <v>4</v>
      </c>
    </row>
    <row r="687" spans="1:55" hidden="1" x14ac:dyDescent="0.35">
      <c r="A687" s="22" t="s">
        <v>51</v>
      </c>
      <c r="B687" s="22" t="s">
        <v>355</v>
      </c>
      <c r="C687" s="23">
        <v>21100101382</v>
      </c>
      <c r="D687" s="22" t="s">
        <v>271</v>
      </c>
      <c r="E687" s="15" t="s">
        <v>902</v>
      </c>
      <c r="F687" s="22" t="s">
        <v>903</v>
      </c>
      <c r="G687" s="22">
        <v>5041795177</v>
      </c>
      <c r="H687" s="22" t="s">
        <v>56</v>
      </c>
      <c r="I687" s="22" t="s">
        <v>56</v>
      </c>
      <c r="J687" s="24">
        <v>44473</v>
      </c>
      <c r="K687" s="22">
        <v>720</v>
      </c>
      <c r="L687" s="31" t="s">
        <v>142</v>
      </c>
      <c r="M687" s="31" t="s">
        <v>142</v>
      </c>
      <c r="N687" s="25" t="s">
        <v>1202</v>
      </c>
      <c r="O687" s="26">
        <v>44473</v>
      </c>
      <c r="P687" s="27" t="s">
        <v>60</v>
      </c>
      <c r="Q687" s="22">
        <v>720</v>
      </c>
      <c r="R687" s="23">
        <v>21092400916</v>
      </c>
      <c r="S687" s="22" t="s">
        <v>56</v>
      </c>
      <c r="T687" s="41">
        <v>6008046439</v>
      </c>
      <c r="U687" s="28">
        <v>768</v>
      </c>
      <c r="V687" s="28">
        <v>0</v>
      </c>
      <c r="W687" s="28">
        <v>768</v>
      </c>
      <c r="X687" s="31" t="s">
        <v>142</v>
      </c>
      <c r="Y687" s="22" t="s">
        <v>56</v>
      </c>
      <c r="Z687" s="34" t="s">
        <v>1203</v>
      </c>
      <c r="AA687" s="35">
        <v>44471</v>
      </c>
      <c r="AB687" s="28">
        <v>53</v>
      </c>
      <c r="AC687" s="41">
        <v>5041787917</v>
      </c>
      <c r="AD687" s="78" t="s">
        <v>1204</v>
      </c>
      <c r="AE687" s="79">
        <v>44473</v>
      </c>
      <c r="AF687" s="31" t="str">
        <f>VLOOKUP(G687,'TAGIHAN TIV (QTY)'!L:S,8,FALSE)</f>
        <v>8276767193</v>
      </c>
      <c r="AG687" s="31" t="str">
        <f>VLOOKUP(T687,'TAGIHAN TIV (QTY)'!L:S,8,FALSE)</f>
        <v>2050343559</v>
      </c>
      <c r="AH687" s="31" t="str">
        <f>VLOOKUP(AC687,'TAGIHAN TIV (QTY)'!L:S,8,FALSE)</f>
        <v>8276767193</v>
      </c>
      <c r="AI687" s="32">
        <f>VLOOKUP(A687&amp;P687,[1]HARGA!C:D,2,0)*Q687</f>
        <v>21600000</v>
      </c>
      <c r="AJ687" s="32">
        <f>VLOOKUP(A687&amp;P687,[1]HARGA!C:D,2,0)*W687</f>
        <v>23040000</v>
      </c>
      <c r="AK687" s="32">
        <f>VLOOKUP(A687&amp;P687,[1]HARGA!C:D,2,0)*AB687</f>
        <v>1590000</v>
      </c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>
        <v>4</v>
      </c>
    </row>
    <row r="688" spans="1:55" hidden="1" x14ac:dyDescent="0.35">
      <c r="A688" s="22" t="s">
        <v>51</v>
      </c>
      <c r="B688" s="22" t="s">
        <v>355</v>
      </c>
      <c r="C688" s="23">
        <v>21100101382</v>
      </c>
      <c r="D688" s="22" t="s">
        <v>271</v>
      </c>
      <c r="E688" s="15" t="s">
        <v>902</v>
      </c>
      <c r="F688" s="22" t="s">
        <v>903</v>
      </c>
      <c r="G688" s="22">
        <v>5041795177</v>
      </c>
      <c r="H688" s="22" t="s">
        <v>56</v>
      </c>
      <c r="I688" s="22" t="s">
        <v>56</v>
      </c>
      <c r="J688" s="24">
        <v>44473</v>
      </c>
      <c r="K688" s="22">
        <v>16</v>
      </c>
      <c r="L688" s="31" t="s">
        <v>142</v>
      </c>
      <c r="M688" s="31" t="s">
        <v>142</v>
      </c>
      <c r="N688" s="25" t="s">
        <v>1202</v>
      </c>
      <c r="O688" s="26">
        <v>44473</v>
      </c>
      <c r="P688" s="27" t="s">
        <v>76</v>
      </c>
      <c r="Q688" s="22">
        <v>16</v>
      </c>
      <c r="R688" s="23">
        <v>21092400916</v>
      </c>
      <c r="S688" s="22" t="s">
        <v>56</v>
      </c>
      <c r="T688" s="41">
        <v>6008046439</v>
      </c>
      <c r="U688" s="28">
        <v>16</v>
      </c>
      <c r="V688" s="28">
        <v>0</v>
      </c>
      <c r="W688" s="28">
        <v>16</v>
      </c>
      <c r="X688" s="31" t="s">
        <v>142</v>
      </c>
      <c r="Y688" s="22" t="s">
        <v>56</v>
      </c>
      <c r="Z688" s="34" t="s">
        <v>1203</v>
      </c>
      <c r="AA688" s="35">
        <v>44471</v>
      </c>
      <c r="AB688" s="28">
        <v>0</v>
      </c>
      <c r="AC688" s="41">
        <v>5041787917</v>
      </c>
      <c r="AD688" s="78" t="s">
        <v>1204</v>
      </c>
      <c r="AE688" s="79">
        <v>44473</v>
      </c>
      <c r="AF688" s="31" t="str">
        <f>VLOOKUP(G688,'TAGIHAN TIV (QTY)'!L:S,8,FALSE)</f>
        <v>8276767193</v>
      </c>
      <c r="AG688" s="31" t="str">
        <f>VLOOKUP(T688,'TAGIHAN TIV (QTY)'!L:S,8,FALSE)</f>
        <v>2050343559</v>
      </c>
      <c r="AH688" s="31" t="str">
        <f>VLOOKUP(AC688,'TAGIHAN TIV (QTY)'!L:S,8,FALSE)</f>
        <v>8276767193</v>
      </c>
      <c r="AI688" s="32">
        <f>VLOOKUP(A688&amp;P688,[1]HARGA!C:D,2,0)*Q688</f>
        <v>0</v>
      </c>
      <c r="AJ688" s="32">
        <f>VLOOKUP(A688&amp;P688,[1]HARGA!C:D,2,0)*W688</f>
        <v>0</v>
      </c>
      <c r="AK688" s="32">
        <f>VLOOKUP(A688&amp;P688,[1]HARGA!C:D,2,0)*AB688</f>
        <v>0</v>
      </c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>
        <v>4</v>
      </c>
    </row>
    <row r="689" spans="1:55" hidden="1" x14ac:dyDescent="0.35">
      <c r="A689" s="22" t="s">
        <v>51</v>
      </c>
      <c r="B689" s="22" t="s">
        <v>355</v>
      </c>
      <c r="C689" s="23">
        <v>1680020449</v>
      </c>
      <c r="D689" s="41" t="s">
        <v>68</v>
      </c>
      <c r="E689" s="41" t="s">
        <v>1205</v>
      </c>
      <c r="F689" s="41" t="s">
        <v>381</v>
      </c>
      <c r="G689" s="22" t="s">
        <v>56</v>
      </c>
      <c r="H689" s="22" t="s">
        <v>56</v>
      </c>
      <c r="I689" s="22" t="s">
        <v>56</v>
      </c>
      <c r="J689" s="24">
        <v>44473</v>
      </c>
      <c r="K689" s="33">
        <v>0</v>
      </c>
      <c r="L689" s="33" t="s">
        <v>56</v>
      </c>
      <c r="M689" s="33" t="s">
        <v>56</v>
      </c>
      <c r="N689" s="25" t="s">
        <v>56</v>
      </c>
      <c r="O689" s="26" t="s">
        <v>56</v>
      </c>
      <c r="P689" s="27" t="s">
        <v>60</v>
      </c>
      <c r="Q689" s="33">
        <v>0</v>
      </c>
      <c r="R689" s="23" t="s">
        <v>1206</v>
      </c>
      <c r="S689" s="22" t="s">
        <v>56</v>
      </c>
      <c r="T689" s="41">
        <v>6008053640</v>
      </c>
      <c r="U689" s="28">
        <v>1338</v>
      </c>
      <c r="V689" s="28">
        <v>0</v>
      </c>
      <c r="W689" s="28">
        <v>1338</v>
      </c>
      <c r="X689" s="31" t="s">
        <v>142</v>
      </c>
      <c r="Y689" s="22" t="s">
        <v>56</v>
      </c>
      <c r="Z689" s="34" t="s">
        <v>1207</v>
      </c>
      <c r="AA689" s="35">
        <v>44471</v>
      </c>
      <c r="AB689" s="28">
        <v>31</v>
      </c>
      <c r="AC689" s="41">
        <v>5041794571</v>
      </c>
      <c r="AD689" s="78" t="s">
        <v>1208</v>
      </c>
      <c r="AE689" s="79">
        <v>44475</v>
      </c>
      <c r="AF689" s="31" t="e">
        <f>VLOOKUP(G689,'TAGIHAN TIV (QTY)'!L:S,8,FALSE)</f>
        <v>#N/A</v>
      </c>
      <c r="AG689" s="31" t="str">
        <f>VLOOKUP(T689,'TAGIHAN TIV (QTY)'!L:S,8,FALSE)</f>
        <v>2050343559</v>
      </c>
      <c r="AH689" s="31" t="str">
        <f>VLOOKUP(AC689,'TAGIHAN TIV (QTY)'!L:S,8,FALSE)</f>
        <v>8276767193</v>
      </c>
      <c r="AI689" s="32">
        <f>VLOOKUP(A689&amp;P689,[1]HARGA!C:D,2,0)*Q689</f>
        <v>0</v>
      </c>
      <c r="AJ689" s="32">
        <f>VLOOKUP(A689&amp;P689,[1]HARGA!C:D,2,0)*W689</f>
        <v>40140000</v>
      </c>
      <c r="AK689" s="32">
        <f>VLOOKUP(A689&amp;P689,[1]HARGA!C:D,2,0)*AB689</f>
        <v>930000</v>
      </c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>
        <v>4</v>
      </c>
    </row>
    <row r="690" spans="1:55" hidden="1" x14ac:dyDescent="0.35">
      <c r="A690" s="22" t="s">
        <v>61</v>
      </c>
      <c r="B690" s="22" t="s">
        <v>500</v>
      </c>
      <c r="C690" s="23">
        <v>21100100325</v>
      </c>
      <c r="D690" s="22" t="s">
        <v>68</v>
      </c>
      <c r="E690" s="33" t="s">
        <v>555</v>
      </c>
      <c r="F690" s="33" t="s">
        <v>1209</v>
      </c>
      <c r="G690" s="22">
        <v>5041794575</v>
      </c>
      <c r="H690" s="22" t="s">
        <v>56</v>
      </c>
      <c r="I690" s="22" t="s">
        <v>56</v>
      </c>
      <c r="J690" s="24">
        <v>44473</v>
      </c>
      <c r="K690" s="22">
        <v>1280</v>
      </c>
      <c r="L690" s="31" t="s">
        <v>116</v>
      </c>
      <c r="M690" s="31" t="s">
        <v>116</v>
      </c>
      <c r="N690" s="25" t="s">
        <v>1210</v>
      </c>
      <c r="O690" s="26">
        <v>44474</v>
      </c>
      <c r="P690" s="27" t="s">
        <v>365</v>
      </c>
      <c r="Q690" s="22">
        <v>1280</v>
      </c>
      <c r="R690" s="22" t="s">
        <v>56</v>
      </c>
      <c r="S690" s="22" t="s">
        <v>56</v>
      </c>
      <c r="T690" s="41">
        <v>6008052612</v>
      </c>
      <c r="U690" s="22">
        <v>0</v>
      </c>
      <c r="V690" s="28">
        <v>0</v>
      </c>
      <c r="W690" s="22">
        <v>0</v>
      </c>
      <c r="X690" s="31" t="s">
        <v>116</v>
      </c>
      <c r="Y690" s="22" t="s">
        <v>56</v>
      </c>
      <c r="Z690" s="25" t="s">
        <v>1211</v>
      </c>
      <c r="AA690" s="26">
        <v>44474</v>
      </c>
      <c r="AB690" s="28">
        <v>0</v>
      </c>
      <c r="AC690" s="41">
        <v>5041788778</v>
      </c>
      <c r="AD690" s="81"/>
      <c r="AE690" s="82"/>
      <c r="AF690" s="31" t="str">
        <f>VLOOKUP(G690,'TAGIHAN TIV (QTY)'!L:S,8,FALSE)</f>
        <v>8276766667</v>
      </c>
      <c r="AG690" s="31" t="str">
        <f>VLOOKUP(T690,'TAGIHAN TIV (QTY)'!L:S,8,FALSE)</f>
        <v>2050343533</v>
      </c>
      <c r="AH690" s="31" t="str">
        <f>VLOOKUP(AC690,'TAGIHAN TIV (QTY)'!L:S,8,FALSE)</f>
        <v>8276766667</v>
      </c>
      <c r="AI690" s="32">
        <f>VLOOKUP(A690&amp;P690,[1]HARGA!C:D,2,0)*Q690</f>
        <v>47667200</v>
      </c>
      <c r="AJ690" s="32">
        <f>VLOOKUP(A690&amp;P690,[1]HARGA!C:D,2,0)*W690</f>
        <v>0</v>
      </c>
      <c r="AK690" s="32">
        <f>VLOOKUP(A690&amp;P690,[1]HARGA!C:D,2,0)*AB690</f>
        <v>0</v>
      </c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>
        <v>4</v>
      </c>
    </row>
    <row r="691" spans="1:55" hidden="1" x14ac:dyDescent="0.35">
      <c r="A691" s="22" t="s">
        <v>61</v>
      </c>
      <c r="B691" s="22" t="s">
        <v>500</v>
      </c>
      <c r="C691" s="23">
        <v>21100100325</v>
      </c>
      <c r="D691" s="22" t="s">
        <v>68</v>
      </c>
      <c r="E691" s="33" t="s">
        <v>555</v>
      </c>
      <c r="F691" s="33" t="s">
        <v>1209</v>
      </c>
      <c r="G691" s="22">
        <v>5041794575</v>
      </c>
      <c r="H691" s="22" t="s">
        <v>56</v>
      </c>
      <c r="I691" s="22" t="s">
        <v>56</v>
      </c>
      <c r="J691" s="24">
        <v>44473</v>
      </c>
      <c r="K691" s="22">
        <v>32</v>
      </c>
      <c r="L691" s="31" t="s">
        <v>116</v>
      </c>
      <c r="M691" s="31" t="s">
        <v>116</v>
      </c>
      <c r="N691" s="25" t="s">
        <v>1210</v>
      </c>
      <c r="O691" s="26">
        <v>44474</v>
      </c>
      <c r="P691" s="27" t="s">
        <v>361</v>
      </c>
      <c r="Q691" s="22">
        <v>32</v>
      </c>
      <c r="R691" s="22" t="s">
        <v>56</v>
      </c>
      <c r="S691" s="22" t="s">
        <v>56</v>
      </c>
      <c r="T691" s="41">
        <v>6008052612</v>
      </c>
      <c r="U691" s="22">
        <v>32</v>
      </c>
      <c r="V691" s="28">
        <v>0</v>
      </c>
      <c r="W691" s="22">
        <v>32</v>
      </c>
      <c r="X691" s="31" t="s">
        <v>116</v>
      </c>
      <c r="Y691" s="22" t="s">
        <v>56</v>
      </c>
      <c r="Z691" s="25" t="s">
        <v>1211</v>
      </c>
      <c r="AA691" s="26">
        <v>44474</v>
      </c>
      <c r="AB691" s="28">
        <v>1</v>
      </c>
      <c r="AC691" s="41">
        <v>5041788778</v>
      </c>
      <c r="AD691" s="81"/>
      <c r="AE691" s="82"/>
      <c r="AF691" s="31" t="str">
        <f>VLOOKUP(G691,'TAGIHAN TIV (QTY)'!L:S,8,FALSE)</f>
        <v>8276766667</v>
      </c>
      <c r="AG691" s="31" t="str">
        <f>VLOOKUP(T691,'TAGIHAN TIV (QTY)'!L:S,8,FALSE)</f>
        <v>2050343533</v>
      </c>
      <c r="AH691" s="31" t="str">
        <f>VLOOKUP(AC691,'TAGIHAN TIV (QTY)'!L:S,8,FALSE)</f>
        <v>8276766667</v>
      </c>
      <c r="AI691" s="32">
        <f>VLOOKUP(A691&amp;P691,[1]HARGA!C:D,2,0)*Q691</f>
        <v>3200000</v>
      </c>
      <c r="AJ691" s="32">
        <f>VLOOKUP(A691&amp;P691,[1]HARGA!C:D,2,0)*W691</f>
        <v>3200000</v>
      </c>
      <c r="AK691" s="32">
        <f>VLOOKUP(A691&amp;P691,[1]HARGA!C:D,2,0)*AB691</f>
        <v>100000</v>
      </c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>
        <v>4</v>
      </c>
    </row>
    <row r="692" spans="1:55" hidden="1" x14ac:dyDescent="0.35">
      <c r="A692" s="22" t="s">
        <v>61</v>
      </c>
      <c r="B692" s="22" t="s">
        <v>500</v>
      </c>
      <c r="C692" s="23">
        <v>21100100324</v>
      </c>
      <c r="D692" s="22" t="s">
        <v>68</v>
      </c>
      <c r="E692" s="33" t="s">
        <v>555</v>
      </c>
      <c r="F692" s="33" t="s">
        <v>1209</v>
      </c>
      <c r="G692" s="22">
        <v>5041773734</v>
      </c>
      <c r="H692" s="22" t="s">
        <v>56</v>
      </c>
      <c r="I692" s="22" t="s">
        <v>56</v>
      </c>
      <c r="J692" s="24">
        <v>44473</v>
      </c>
      <c r="K692" s="22">
        <v>1280</v>
      </c>
      <c r="L692" s="31" t="s">
        <v>108</v>
      </c>
      <c r="M692" s="31" t="s">
        <v>108</v>
      </c>
      <c r="N692" s="25" t="s">
        <v>1212</v>
      </c>
      <c r="O692" s="26">
        <v>44473</v>
      </c>
      <c r="P692" s="27" t="s">
        <v>365</v>
      </c>
      <c r="Q692" s="22">
        <v>1280</v>
      </c>
      <c r="R692" s="22" t="s">
        <v>56</v>
      </c>
      <c r="S692" s="22" t="s">
        <v>56</v>
      </c>
      <c r="T692" s="41">
        <v>6008047896</v>
      </c>
      <c r="U692" s="22">
        <v>0</v>
      </c>
      <c r="V692" s="28">
        <v>0</v>
      </c>
      <c r="W692" s="22">
        <v>0</v>
      </c>
      <c r="X692" s="31" t="s">
        <v>108</v>
      </c>
      <c r="Y692" s="22" t="s">
        <v>56</v>
      </c>
      <c r="Z692" s="25" t="s">
        <v>1213</v>
      </c>
      <c r="AA692" s="26">
        <v>44473</v>
      </c>
      <c r="AB692" s="28">
        <v>0</v>
      </c>
      <c r="AC692" s="41">
        <v>5041778356</v>
      </c>
      <c r="AD692" s="41" t="s">
        <v>1214</v>
      </c>
      <c r="AE692" s="42">
        <v>44473</v>
      </c>
      <c r="AF692" s="31" t="str">
        <f>VLOOKUP(G692,'TAGIHAN TIV (QTY)'!L:S,8,FALSE)</f>
        <v>8276766667</v>
      </c>
      <c r="AG692" s="31" t="str">
        <f>VLOOKUP(T692,'TAGIHAN TIV (QTY)'!L:S,8,FALSE)</f>
        <v>2050343533</v>
      </c>
      <c r="AH692" s="31" t="str">
        <f>VLOOKUP(AC692,'TAGIHAN TIV (QTY)'!L:S,8,FALSE)</f>
        <v>8276766667</v>
      </c>
      <c r="AI692" s="32">
        <f>VLOOKUP(A692&amp;P692,[1]HARGA!C:D,2,0)*Q692</f>
        <v>47667200</v>
      </c>
      <c r="AJ692" s="32">
        <f>VLOOKUP(A692&amp;P692,[1]HARGA!C:D,2,0)*W692</f>
        <v>0</v>
      </c>
      <c r="AK692" s="32">
        <f>VLOOKUP(A692&amp;P692,[1]HARGA!C:D,2,0)*AB692</f>
        <v>0</v>
      </c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>
        <v>4</v>
      </c>
    </row>
    <row r="693" spans="1:55" hidden="1" x14ac:dyDescent="0.35">
      <c r="A693" s="22" t="s">
        <v>61</v>
      </c>
      <c r="B693" s="22" t="s">
        <v>500</v>
      </c>
      <c r="C693" s="23">
        <v>21100100324</v>
      </c>
      <c r="D693" s="22" t="s">
        <v>68</v>
      </c>
      <c r="E693" s="33" t="s">
        <v>555</v>
      </c>
      <c r="F693" s="33" t="s">
        <v>1209</v>
      </c>
      <c r="G693" s="22">
        <v>5041773734</v>
      </c>
      <c r="H693" s="22" t="s">
        <v>56</v>
      </c>
      <c r="I693" s="22" t="s">
        <v>56</v>
      </c>
      <c r="J693" s="24">
        <v>44473</v>
      </c>
      <c r="K693" s="22">
        <v>30</v>
      </c>
      <c r="L693" s="31" t="s">
        <v>108</v>
      </c>
      <c r="M693" s="31" t="s">
        <v>108</v>
      </c>
      <c r="N693" s="25" t="s">
        <v>1212</v>
      </c>
      <c r="O693" s="26">
        <v>44473</v>
      </c>
      <c r="P693" s="27" t="s">
        <v>361</v>
      </c>
      <c r="Q693" s="22">
        <v>30</v>
      </c>
      <c r="R693" s="22" t="s">
        <v>56</v>
      </c>
      <c r="S693" s="22" t="s">
        <v>56</v>
      </c>
      <c r="T693" s="41">
        <v>6008047896</v>
      </c>
      <c r="U693" s="22">
        <v>30</v>
      </c>
      <c r="V693" s="28">
        <v>0</v>
      </c>
      <c r="W693" s="22">
        <v>27</v>
      </c>
      <c r="X693" s="31" t="s">
        <v>108</v>
      </c>
      <c r="Y693" s="22" t="s">
        <v>56</v>
      </c>
      <c r="Z693" s="25" t="s">
        <v>1213</v>
      </c>
      <c r="AA693" s="26">
        <v>44473</v>
      </c>
      <c r="AB693" s="28">
        <v>2</v>
      </c>
      <c r="AC693" s="41">
        <v>5041778356</v>
      </c>
      <c r="AD693" s="41" t="s">
        <v>1214</v>
      </c>
      <c r="AE693" s="42">
        <v>44473</v>
      </c>
      <c r="AF693" s="31" t="str">
        <f>VLOOKUP(G693,'TAGIHAN TIV (QTY)'!L:S,8,FALSE)</f>
        <v>8276766667</v>
      </c>
      <c r="AG693" s="31" t="str">
        <f>VLOOKUP(T693,'TAGIHAN TIV (QTY)'!L:S,8,FALSE)</f>
        <v>2050343533</v>
      </c>
      <c r="AH693" s="31" t="str">
        <f>VLOOKUP(AC693,'TAGIHAN TIV (QTY)'!L:S,8,FALSE)</f>
        <v>8276766667</v>
      </c>
      <c r="AI693" s="32">
        <f>VLOOKUP(A693&amp;P693,[1]HARGA!C:D,2,0)*Q693</f>
        <v>3000000</v>
      </c>
      <c r="AJ693" s="32">
        <f>VLOOKUP(A693&amp;P693,[1]HARGA!C:D,2,0)*W693</f>
        <v>2700000</v>
      </c>
      <c r="AK693" s="32">
        <f>VLOOKUP(A693&amp;P693,[1]HARGA!C:D,2,0)*AB693</f>
        <v>200000</v>
      </c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>
        <v>4</v>
      </c>
    </row>
    <row r="694" spans="1:55" hidden="1" x14ac:dyDescent="0.35">
      <c r="A694" s="22" t="s">
        <v>61</v>
      </c>
      <c r="B694" s="22" t="s">
        <v>500</v>
      </c>
      <c r="C694" s="23">
        <v>21100100324</v>
      </c>
      <c r="D694" s="22" t="s">
        <v>68</v>
      </c>
      <c r="E694" s="33" t="s">
        <v>555</v>
      </c>
      <c r="F694" s="33" t="s">
        <v>1209</v>
      </c>
      <c r="G694" s="22">
        <v>5041773734</v>
      </c>
      <c r="H694" s="22" t="s">
        <v>56</v>
      </c>
      <c r="I694" s="22" t="s">
        <v>56</v>
      </c>
      <c r="J694" s="24">
        <v>44473</v>
      </c>
      <c r="K694" s="22">
        <v>2</v>
      </c>
      <c r="L694" s="31" t="s">
        <v>108</v>
      </c>
      <c r="M694" s="31" t="s">
        <v>108</v>
      </c>
      <c r="N694" s="25" t="s">
        <v>1212</v>
      </c>
      <c r="O694" s="26">
        <v>44473</v>
      </c>
      <c r="P694" s="27" t="s">
        <v>505</v>
      </c>
      <c r="Q694" s="22">
        <v>2</v>
      </c>
      <c r="R694" s="22" t="s">
        <v>56</v>
      </c>
      <c r="S694" s="22" t="s">
        <v>56</v>
      </c>
      <c r="T694" s="41">
        <v>6008047896</v>
      </c>
      <c r="U694" s="22">
        <v>2</v>
      </c>
      <c r="V694" s="28">
        <v>0</v>
      </c>
      <c r="W694" s="22">
        <v>5</v>
      </c>
      <c r="X694" s="31" t="s">
        <v>108</v>
      </c>
      <c r="Y694" s="22" t="s">
        <v>56</v>
      </c>
      <c r="Z694" s="25" t="s">
        <v>1213</v>
      </c>
      <c r="AA694" s="26">
        <v>44473</v>
      </c>
      <c r="AB694" s="28">
        <v>0</v>
      </c>
      <c r="AC694" s="41">
        <v>5041778356</v>
      </c>
      <c r="AD694" s="41" t="s">
        <v>1214</v>
      </c>
      <c r="AE694" s="42">
        <v>44473</v>
      </c>
      <c r="AF694" s="31" t="str">
        <f>VLOOKUP(G694,'TAGIHAN TIV (QTY)'!L:S,8,FALSE)</f>
        <v>8276766667</v>
      </c>
      <c r="AG694" s="31" t="str">
        <f>VLOOKUP(T694,'TAGIHAN TIV (QTY)'!L:S,8,FALSE)</f>
        <v>2050343533</v>
      </c>
      <c r="AH694" s="31" t="str">
        <f>VLOOKUP(AC694,'TAGIHAN TIV (QTY)'!L:S,8,FALSE)</f>
        <v>8276766667</v>
      </c>
      <c r="AI694" s="32">
        <f>VLOOKUP(A694&amp;P694,[1]HARGA!C:D,2,0)*Q694</f>
        <v>200000</v>
      </c>
      <c r="AJ694" s="32">
        <f>VLOOKUP(A694&amp;P694,[1]HARGA!C:D,2,0)*W694</f>
        <v>500000</v>
      </c>
      <c r="AK694" s="32">
        <f>VLOOKUP(A694&amp;P694,[1]HARGA!C:D,2,0)*AB694</f>
        <v>0</v>
      </c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>
        <v>4</v>
      </c>
    </row>
    <row r="695" spans="1:55" hidden="1" x14ac:dyDescent="0.35">
      <c r="A695" s="33" t="s">
        <v>61</v>
      </c>
      <c r="B695" s="71" t="s">
        <v>506</v>
      </c>
      <c r="C695" s="50" t="s">
        <v>1215</v>
      </c>
      <c r="D695" s="33" t="s">
        <v>271</v>
      </c>
      <c r="E695" s="33" t="s">
        <v>1216</v>
      </c>
      <c r="F695" s="33" t="s">
        <v>1217</v>
      </c>
      <c r="G695" s="75">
        <v>5041805499</v>
      </c>
      <c r="H695" s="22" t="s">
        <v>56</v>
      </c>
      <c r="I695" s="33" t="s">
        <v>1218</v>
      </c>
      <c r="J695" s="24">
        <v>44473</v>
      </c>
      <c r="K695" s="33">
        <v>50</v>
      </c>
      <c r="L695" s="33" t="s">
        <v>116</v>
      </c>
      <c r="M695" s="33" t="s">
        <v>116</v>
      </c>
      <c r="N695" s="25" t="s">
        <v>1219</v>
      </c>
      <c r="O695" s="26">
        <v>44473</v>
      </c>
      <c r="P695" s="27" t="s">
        <v>521</v>
      </c>
      <c r="Q695" s="33">
        <v>50</v>
      </c>
      <c r="R695" s="28" t="s">
        <v>56</v>
      </c>
      <c r="S695" s="22" t="s">
        <v>56</v>
      </c>
      <c r="T695" s="28" t="s">
        <v>56</v>
      </c>
      <c r="U695" s="28">
        <v>0</v>
      </c>
      <c r="V695" s="28">
        <v>0</v>
      </c>
      <c r="W695" s="28">
        <v>0</v>
      </c>
      <c r="X695" s="28" t="s">
        <v>56</v>
      </c>
      <c r="Y695" s="22" t="s">
        <v>56</v>
      </c>
      <c r="Z695" s="29" t="s">
        <v>56</v>
      </c>
      <c r="AA695" s="29" t="s">
        <v>56</v>
      </c>
      <c r="AB695" s="28">
        <v>0</v>
      </c>
      <c r="AC695" s="28" t="s">
        <v>56</v>
      </c>
      <c r="AD695" s="64" t="s">
        <v>56</v>
      </c>
      <c r="AE695" s="65" t="s">
        <v>56</v>
      </c>
      <c r="AF695" s="31" t="str">
        <f>VLOOKUP(G695,'TAGIHAN TIV (QTY)'!L:S,8,FALSE)</f>
        <v>8276766667</v>
      </c>
      <c r="AG695" s="31" t="e">
        <f>VLOOKUP(T695,'TAGIHAN TIV (QTY)'!L:S,8,FALSE)</f>
        <v>#N/A</v>
      </c>
      <c r="AH695" s="31" t="e">
        <f>VLOOKUP(AC695,'TAGIHAN TIV (QTY)'!L:S,8,FALSE)</f>
        <v>#N/A</v>
      </c>
      <c r="AI695" s="32">
        <f>VLOOKUP(A695&amp;P695,[1]HARGA!C:D,2,0)*Q695</f>
        <v>1201500</v>
      </c>
      <c r="AJ695" s="32">
        <f>VLOOKUP(A695&amp;P695,[1]HARGA!C:D,2,0)*W695</f>
        <v>0</v>
      </c>
      <c r="AK695" s="32">
        <f>VLOOKUP(A695&amp;P695,[1]HARGA!C:D,2,0)*AB695</f>
        <v>0</v>
      </c>
      <c r="AL695" s="28" t="s">
        <v>56</v>
      </c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>
        <v>4</v>
      </c>
    </row>
    <row r="696" spans="1:55" hidden="1" x14ac:dyDescent="0.35">
      <c r="A696" s="33" t="s">
        <v>61</v>
      </c>
      <c r="B696" s="71" t="s">
        <v>506</v>
      </c>
      <c r="C696" s="50" t="s">
        <v>1220</v>
      </c>
      <c r="D696" s="33" t="s">
        <v>271</v>
      </c>
      <c r="E696" s="33" t="s">
        <v>1216</v>
      </c>
      <c r="F696" s="33" t="s">
        <v>1217</v>
      </c>
      <c r="G696" s="75">
        <v>5041805499</v>
      </c>
      <c r="H696" s="22" t="s">
        <v>56</v>
      </c>
      <c r="I696" s="33" t="s">
        <v>1221</v>
      </c>
      <c r="J696" s="24">
        <v>44473</v>
      </c>
      <c r="K696" s="33">
        <v>180</v>
      </c>
      <c r="L696" s="33" t="s">
        <v>116</v>
      </c>
      <c r="M696" s="33" t="s">
        <v>116</v>
      </c>
      <c r="N696" s="25" t="s">
        <v>1222</v>
      </c>
      <c r="O696" s="26">
        <v>44473</v>
      </c>
      <c r="P696" s="27" t="s">
        <v>1223</v>
      </c>
      <c r="Q696" s="33">
        <v>180</v>
      </c>
      <c r="R696" s="28" t="s">
        <v>56</v>
      </c>
      <c r="S696" s="22" t="s">
        <v>56</v>
      </c>
      <c r="T696" s="28" t="s">
        <v>56</v>
      </c>
      <c r="U696" s="28">
        <v>0</v>
      </c>
      <c r="V696" s="28">
        <v>0</v>
      </c>
      <c r="W696" s="28">
        <v>0</v>
      </c>
      <c r="X696" s="28" t="s">
        <v>56</v>
      </c>
      <c r="Y696" s="22" t="s">
        <v>56</v>
      </c>
      <c r="Z696" s="29" t="s">
        <v>56</v>
      </c>
      <c r="AA696" s="29" t="s">
        <v>56</v>
      </c>
      <c r="AB696" s="28">
        <v>0</v>
      </c>
      <c r="AC696" s="28" t="s">
        <v>56</v>
      </c>
      <c r="AD696" s="64" t="s">
        <v>56</v>
      </c>
      <c r="AE696" s="65" t="s">
        <v>56</v>
      </c>
      <c r="AF696" s="31" t="str">
        <f>VLOOKUP(G696,'TAGIHAN TIV (QTY)'!L:S,8,FALSE)</f>
        <v>8276766667</v>
      </c>
      <c r="AG696" s="31" t="e">
        <f>VLOOKUP(T696,'TAGIHAN TIV (QTY)'!L:S,8,FALSE)</f>
        <v>#N/A</v>
      </c>
      <c r="AH696" s="31" t="e">
        <f>VLOOKUP(AC696,'TAGIHAN TIV (QTY)'!L:S,8,FALSE)</f>
        <v>#N/A</v>
      </c>
      <c r="AI696" s="32">
        <f>VLOOKUP(A696&amp;P696,[1]HARGA!C:D,2,0)*Q696</f>
        <v>2502000</v>
      </c>
      <c r="AJ696" s="32">
        <f>VLOOKUP(A696&amp;P696,[1]HARGA!C:D,2,0)*W696</f>
        <v>0</v>
      </c>
      <c r="AK696" s="32">
        <f>VLOOKUP(A696&amp;P696,[1]HARGA!C:D,2,0)*AB696</f>
        <v>0</v>
      </c>
      <c r="AL696" s="28" t="s">
        <v>56</v>
      </c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>
        <v>4</v>
      </c>
    </row>
    <row r="697" spans="1:55" hidden="1" x14ac:dyDescent="0.35">
      <c r="A697" s="33" t="s">
        <v>61</v>
      </c>
      <c r="B697" s="71" t="s">
        <v>506</v>
      </c>
      <c r="C697" s="50" t="s">
        <v>1220</v>
      </c>
      <c r="D697" s="33" t="s">
        <v>271</v>
      </c>
      <c r="E697" s="33" t="s">
        <v>1216</v>
      </c>
      <c r="F697" s="33" t="s">
        <v>1217</v>
      </c>
      <c r="G697" s="75">
        <v>5041805499</v>
      </c>
      <c r="H697" s="22" t="s">
        <v>56</v>
      </c>
      <c r="I697" s="33" t="s">
        <v>1221</v>
      </c>
      <c r="J697" s="24">
        <v>44473</v>
      </c>
      <c r="K697" s="33">
        <v>3</v>
      </c>
      <c r="L697" s="33" t="s">
        <v>116</v>
      </c>
      <c r="M697" s="33" t="s">
        <v>116</v>
      </c>
      <c r="N697" s="25" t="s">
        <v>1222</v>
      </c>
      <c r="O697" s="26">
        <v>44473</v>
      </c>
      <c r="P697" s="27" t="s">
        <v>1224</v>
      </c>
      <c r="Q697" s="28">
        <v>0</v>
      </c>
      <c r="R697" s="28" t="s">
        <v>56</v>
      </c>
      <c r="S697" s="22" t="s">
        <v>56</v>
      </c>
      <c r="T697" s="28" t="s">
        <v>56</v>
      </c>
      <c r="U697" s="28">
        <v>0</v>
      </c>
      <c r="V697" s="28">
        <v>0</v>
      </c>
      <c r="W697" s="28">
        <v>0</v>
      </c>
      <c r="X697" s="28" t="s">
        <v>56</v>
      </c>
      <c r="Y697" s="22" t="s">
        <v>56</v>
      </c>
      <c r="Z697" s="29" t="s">
        <v>56</v>
      </c>
      <c r="AA697" s="29" t="s">
        <v>56</v>
      </c>
      <c r="AB697" s="28">
        <v>0</v>
      </c>
      <c r="AC697" s="28" t="s">
        <v>56</v>
      </c>
      <c r="AD697" s="64" t="s">
        <v>56</v>
      </c>
      <c r="AE697" s="65" t="s">
        <v>56</v>
      </c>
      <c r="AF697" s="31" t="str">
        <f>VLOOKUP(G697,'TAGIHAN TIV (QTY)'!L:S,8,FALSE)</f>
        <v>8276766667</v>
      </c>
      <c r="AG697" s="31" t="e">
        <f>VLOOKUP(T697,'TAGIHAN TIV (QTY)'!L:S,8,FALSE)</f>
        <v>#N/A</v>
      </c>
      <c r="AH697" s="31" t="e">
        <f>VLOOKUP(AC697,'TAGIHAN TIV (QTY)'!L:S,8,FALSE)</f>
        <v>#N/A</v>
      </c>
      <c r="AI697" s="32">
        <f>VLOOKUP(A697&amp;P697,[1]HARGA!C:D,2,0)*Q697</f>
        <v>0</v>
      </c>
      <c r="AJ697" s="32">
        <f>VLOOKUP(A697&amp;P697,[1]HARGA!C:D,2,0)*W697</f>
        <v>0</v>
      </c>
      <c r="AK697" s="32">
        <f>VLOOKUP(A697&amp;P697,[1]HARGA!C:D,2,0)*AB697</f>
        <v>0</v>
      </c>
      <c r="AL697" s="28" t="s">
        <v>56</v>
      </c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>
        <v>4</v>
      </c>
    </row>
    <row r="698" spans="1:55" hidden="1" x14ac:dyDescent="0.35">
      <c r="A698" s="33" t="s">
        <v>61</v>
      </c>
      <c r="B698" s="71" t="s">
        <v>506</v>
      </c>
      <c r="C698" s="50">
        <v>907221410025</v>
      </c>
      <c r="D698" s="33" t="s">
        <v>581</v>
      </c>
      <c r="E698" s="33" t="s">
        <v>333</v>
      </c>
      <c r="F698" s="33" t="s">
        <v>1225</v>
      </c>
      <c r="G698" s="51">
        <v>5041805501</v>
      </c>
      <c r="H698" s="22" t="s">
        <v>56</v>
      </c>
      <c r="I698" s="33" t="s">
        <v>1226</v>
      </c>
      <c r="J698" s="24">
        <v>44473</v>
      </c>
      <c r="K698" s="33">
        <v>1100</v>
      </c>
      <c r="L698" s="33" t="s">
        <v>497</v>
      </c>
      <c r="M698" s="33" t="s">
        <v>497</v>
      </c>
      <c r="N698" s="25" t="s">
        <v>1227</v>
      </c>
      <c r="O698" s="26">
        <v>44474</v>
      </c>
      <c r="P698" s="27" t="s">
        <v>512</v>
      </c>
      <c r="Q698" s="33">
        <v>1100</v>
      </c>
      <c r="R698" s="28" t="s">
        <v>56</v>
      </c>
      <c r="S698" s="22" t="s">
        <v>56</v>
      </c>
      <c r="T698" s="28" t="s">
        <v>56</v>
      </c>
      <c r="U698" s="28">
        <v>0</v>
      </c>
      <c r="V698" s="28">
        <v>0</v>
      </c>
      <c r="W698" s="28">
        <v>0</v>
      </c>
      <c r="X698" s="28" t="s">
        <v>56</v>
      </c>
      <c r="Y698" s="22" t="s">
        <v>56</v>
      </c>
      <c r="Z698" s="29" t="s">
        <v>56</v>
      </c>
      <c r="AA698" s="29" t="s">
        <v>56</v>
      </c>
      <c r="AB698" s="28">
        <v>0</v>
      </c>
      <c r="AC698" s="28" t="s">
        <v>56</v>
      </c>
      <c r="AD698" s="64" t="s">
        <v>56</v>
      </c>
      <c r="AE698" s="65" t="s">
        <v>56</v>
      </c>
      <c r="AF698" s="31" t="str">
        <f>VLOOKUP(G698,'TAGIHAN TIV (QTY)'!L:S,8,FALSE)</f>
        <v>8276766667</v>
      </c>
      <c r="AG698" s="31" t="e">
        <f>VLOOKUP(T698,'TAGIHAN TIV (QTY)'!L:S,8,FALSE)</f>
        <v>#N/A</v>
      </c>
      <c r="AH698" s="31" t="e">
        <f>VLOOKUP(AC698,'TAGIHAN TIV (QTY)'!L:S,8,FALSE)</f>
        <v>#N/A</v>
      </c>
      <c r="AI698" s="32">
        <f>VLOOKUP(A698&amp;P698,[1]HARGA!C:D,2,0)*Q698</f>
        <v>8184000</v>
      </c>
      <c r="AJ698" s="32">
        <f>VLOOKUP(A698&amp;P698,[1]HARGA!C:D,2,0)*W698</f>
        <v>0</v>
      </c>
      <c r="AK698" s="32">
        <f>VLOOKUP(A698&amp;P698,[1]HARGA!C:D,2,0)*AB698</f>
        <v>0</v>
      </c>
      <c r="AL698" s="28" t="s">
        <v>56</v>
      </c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>
        <v>4</v>
      </c>
    </row>
    <row r="699" spans="1:55" hidden="1" x14ac:dyDescent="0.35">
      <c r="A699" s="33" t="s">
        <v>61</v>
      </c>
      <c r="B699" s="71" t="s">
        <v>506</v>
      </c>
      <c r="C699" s="50">
        <v>907221410025</v>
      </c>
      <c r="D699" s="33" t="s">
        <v>581</v>
      </c>
      <c r="E699" s="33" t="s">
        <v>333</v>
      </c>
      <c r="F699" s="33" t="s">
        <v>1225</v>
      </c>
      <c r="G699" s="51">
        <v>5041805501</v>
      </c>
      <c r="H699" s="22" t="s">
        <v>56</v>
      </c>
      <c r="I699" s="33" t="s">
        <v>1226</v>
      </c>
      <c r="J699" s="24">
        <v>44473</v>
      </c>
      <c r="K699" s="33">
        <v>1100</v>
      </c>
      <c r="L699" s="33" t="s">
        <v>497</v>
      </c>
      <c r="M699" s="33" t="s">
        <v>497</v>
      </c>
      <c r="N699" s="25" t="s">
        <v>1227</v>
      </c>
      <c r="O699" s="26">
        <v>44474</v>
      </c>
      <c r="P699" s="27" t="s">
        <v>513</v>
      </c>
      <c r="Q699" s="33">
        <v>1100</v>
      </c>
      <c r="R699" s="28" t="s">
        <v>56</v>
      </c>
      <c r="S699" s="22" t="s">
        <v>56</v>
      </c>
      <c r="T699" s="28" t="s">
        <v>56</v>
      </c>
      <c r="U699" s="28">
        <v>0</v>
      </c>
      <c r="V699" s="28">
        <v>0</v>
      </c>
      <c r="W699" s="28">
        <v>0</v>
      </c>
      <c r="X699" s="28" t="s">
        <v>56</v>
      </c>
      <c r="Y699" s="22" t="s">
        <v>56</v>
      </c>
      <c r="Z699" s="29" t="s">
        <v>56</v>
      </c>
      <c r="AA699" s="29" t="s">
        <v>56</v>
      </c>
      <c r="AB699" s="28">
        <v>0</v>
      </c>
      <c r="AC699" s="28" t="s">
        <v>56</v>
      </c>
      <c r="AD699" s="64" t="s">
        <v>56</v>
      </c>
      <c r="AE699" s="65" t="s">
        <v>56</v>
      </c>
      <c r="AF699" s="31" t="str">
        <f>VLOOKUP(G699,'TAGIHAN TIV (QTY)'!L:S,8,FALSE)</f>
        <v>8276766667</v>
      </c>
      <c r="AG699" s="31" t="e">
        <f>VLOOKUP(T699,'TAGIHAN TIV (QTY)'!L:S,8,FALSE)</f>
        <v>#N/A</v>
      </c>
      <c r="AH699" s="31" t="e">
        <f>VLOOKUP(AC699,'TAGIHAN TIV (QTY)'!L:S,8,FALSE)</f>
        <v>#N/A</v>
      </c>
      <c r="AI699" s="32">
        <f>VLOOKUP(A699&amp;P699,[1]HARGA!C:D,2,0)*Q699</f>
        <v>33000000</v>
      </c>
      <c r="AJ699" s="32">
        <f>VLOOKUP(A699&amp;P699,[1]HARGA!C:D,2,0)*W699</f>
        <v>0</v>
      </c>
      <c r="AK699" s="32">
        <f>VLOOKUP(A699&amp;P699,[1]HARGA!C:D,2,0)*AB699</f>
        <v>0</v>
      </c>
      <c r="AL699" s="28" t="s">
        <v>56</v>
      </c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>
        <v>4</v>
      </c>
    </row>
    <row r="700" spans="1:55" hidden="1" x14ac:dyDescent="0.35">
      <c r="A700" s="33" t="s">
        <v>61</v>
      </c>
      <c r="B700" s="71" t="s">
        <v>506</v>
      </c>
      <c r="C700" s="50" t="s">
        <v>1228</v>
      </c>
      <c r="D700" s="33" t="s">
        <v>581</v>
      </c>
      <c r="E700" s="33" t="s">
        <v>333</v>
      </c>
      <c r="F700" s="33" t="s">
        <v>1225</v>
      </c>
      <c r="G700" s="51">
        <v>5041805501</v>
      </c>
      <c r="H700" s="22" t="s">
        <v>56</v>
      </c>
      <c r="I700" s="33" t="s">
        <v>1226</v>
      </c>
      <c r="J700" s="24">
        <v>44473</v>
      </c>
      <c r="K700" s="33">
        <v>0</v>
      </c>
      <c r="L700" s="33" t="s">
        <v>56</v>
      </c>
      <c r="M700" s="33" t="s">
        <v>56</v>
      </c>
      <c r="N700" s="25" t="s">
        <v>56</v>
      </c>
      <c r="O700" s="26" t="s">
        <v>56</v>
      </c>
      <c r="P700" s="27" t="s">
        <v>512</v>
      </c>
      <c r="Q700" s="33">
        <v>0</v>
      </c>
      <c r="R700" s="50">
        <v>907221410025</v>
      </c>
      <c r="S700" s="22" t="s">
        <v>56</v>
      </c>
      <c r="T700" s="41">
        <v>6008063377</v>
      </c>
      <c r="U700" s="28">
        <v>8</v>
      </c>
      <c r="V700" s="28">
        <v>0</v>
      </c>
      <c r="W700" s="28">
        <v>8</v>
      </c>
      <c r="X700" s="33" t="s">
        <v>497</v>
      </c>
      <c r="Y700" s="22" t="s">
        <v>56</v>
      </c>
      <c r="Z700" s="34" t="s">
        <v>1229</v>
      </c>
      <c r="AA700" s="35">
        <v>44474</v>
      </c>
      <c r="AB700" s="28">
        <v>0</v>
      </c>
      <c r="AC700" s="28" t="s">
        <v>56</v>
      </c>
      <c r="AD700" s="64" t="s">
        <v>56</v>
      </c>
      <c r="AE700" s="65" t="s">
        <v>56</v>
      </c>
      <c r="AF700" s="31" t="str">
        <f>VLOOKUP(G700,'TAGIHAN TIV (QTY)'!L:S,8,FALSE)</f>
        <v>8276766667</v>
      </c>
      <c r="AG700" s="31" t="str">
        <f>VLOOKUP(T700,'TAGIHAN TIV (QTY)'!L:S,8,FALSE)</f>
        <v>2050343533</v>
      </c>
      <c r="AH700" s="31" t="e">
        <f>VLOOKUP(AC700,'TAGIHAN TIV (QTY)'!L:S,8,FALSE)</f>
        <v>#N/A</v>
      </c>
      <c r="AI700" s="32">
        <f>VLOOKUP(A700&amp;P700,[1]HARGA!C:D,2,0)*Q700</f>
        <v>0</v>
      </c>
      <c r="AJ700" s="32">
        <f>VLOOKUP(A700&amp;P700,[1]HARGA!C:D,2,0)*W700</f>
        <v>59520</v>
      </c>
      <c r="AK700" s="32">
        <f>VLOOKUP(A700&amp;P700,[1]HARGA!C:D,2,0)*AB700</f>
        <v>0</v>
      </c>
      <c r="AL700" s="83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>
        <v>4</v>
      </c>
    </row>
    <row r="701" spans="1:55" hidden="1" x14ac:dyDescent="0.35">
      <c r="A701" s="33" t="s">
        <v>61</v>
      </c>
      <c r="B701" s="71" t="s">
        <v>506</v>
      </c>
      <c r="C701" s="50" t="s">
        <v>1228</v>
      </c>
      <c r="D701" s="33" t="s">
        <v>581</v>
      </c>
      <c r="E701" s="33" t="s">
        <v>333</v>
      </c>
      <c r="F701" s="33" t="s">
        <v>1225</v>
      </c>
      <c r="G701" s="51">
        <v>5041805501</v>
      </c>
      <c r="H701" s="22" t="s">
        <v>56</v>
      </c>
      <c r="I701" s="33" t="s">
        <v>1226</v>
      </c>
      <c r="J701" s="24">
        <v>44473</v>
      </c>
      <c r="K701" s="33">
        <v>0</v>
      </c>
      <c r="L701" s="33" t="s">
        <v>56</v>
      </c>
      <c r="M701" s="33" t="s">
        <v>56</v>
      </c>
      <c r="N701" s="25" t="s">
        <v>56</v>
      </c>
      <c r="O701" s="26" t="s">
        <v>56</v>
      </c>
      <c r="P701" s="27" t="s">
        <v>513</v>
      </c>
      <c r="Q701" s="33">
        <v>0</v>
      </c>
      <c r="R701" s="50">
        <v>907221410025</v>
      </c>
      <c r="S701" s="22" t="s">
        <v>56</v>
      </c>
      <c r="T701" s="41">
        <v>6008063377</v>
      </c>
      <c r="U701" s="28">
        <v>1215</v>
      </c>
      <c r="V701" s="28">
        <v>0</v>
      </c>
      <c r="W701" s="28">
        <v>1215</v>
      </c>
      <c r="X701" s="33" t="s">
        <v>497</v>
      </c>
      <c r="Y701" s="22" t="s">
        <v>56</v>
      </c>
      <c r="Z701" s="34" t="s">
        <v>1229</v>
      </c>
      <c r="AA701" s="35">
        <v>44474</v>
      </c>
      <c r="AB701" s="28">
        <v>0</v>
      </c>
      <c r="AC701" s="28" t="s">
        <v>56</v>
      </c>
      <c r="AD701" s="64" t="s">
        <v>56</v>
      </c>
      <c r="AE701" s="65" t="s">
        <v>56</v>
      </c>
      <c r="AF701" s="31" t="str">
        <f>VLOOKUP(G701,'TAGIHAN TIV (QTY)'!L:S,8,FALSE)</f>
        <v>8276766667</v>
      </c>
      <c r="AG701" s="31" t="str">
        <f>VLOOKUP(T701,'TAGIHAN TIV (QTY)'!L:S,8,FALSE)</f>
        <v>2050343533</v>
      </c>
      <c r="AH701" s="31" t="e">
        <f>VLOOKUP(AC701,'TAGIHAN TIV (QTY)'!L:S,8,FALSE)</f>
        <v>#N/A</v>
      </c>
      <c r="AI701" s="32">
        <f>VLOOKUP(A701&amp;P701,[1]HARGA!C:D,2,0)*Q701</f>
        <v>0</v>
      </c>
      <c r="AJ701" s="32">
        <f>VLOOKUP(A701&amp;P701,[1]HARGA!C:D,2,0)*W701</f>
        <v>36450000</v>
      </c>
      <c r="AK701" s="32">
        <f>VLOOKUP(A701&amp;P701,[1]HARGA!C:D,2,0)*AB701</f>
        <v>0</v>
      </c>
      <c r="AL701" s="83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>
        <v>4</v>
      </c>
    </row>
    <row r="702" spans="1:55" hidden="1" x14ac:dyDescent="0.35">
      <c r="A702" s="33" t="s">
        <v>61</v>
      </c>
      <c r="B702" s="71" t="s">
        <v>506</v>
      </c>
      <c r="C702" s="50" t="s">
        <v>1230</v>
      </c>
      <c r="D702" s="84" t="s">
        <v>581</v>
      </c>
      <c r="E702" s="33" t="s">
        <v>1231</v>
      </c>
      <c r="F702" s="33" t="s">
        <v>1232</v>
      </c>
      <c r="G702" s="51">
        <v>5041805500</v>
      </c>
      <c r="H702" s="22" t="s">
        <v>56</v>
      </c>
      <c r="I702" s="33" t="s">
        <v>1233</v>
      </c>
      <c r="J702" s="24">
        <v>44473</v>
      </c>
      <c r="K702" s="33">
        <v>400</v>
      </c>
      <c r="L702" s="33" t="s">
        <v>102</v>
      </c>
      <c r="M702" s="33" t="s">
        <v>102</v>
      </c>
      <c r="N702" s="85" t="s">
        <v>1234</v>
      </c>
      <c r="O702" s="86">
        <v>44474</v>
      </c>
      <c r="P702" s="27" t="s">
        <v>521</v>
      </c>
      <c r="Q702" s="33">
        <v>400</v>
      </c>
      <c r="R702" s="28" t="s">
        <v>56</v>
      </c>
      <c r="S702" s="22" t="s">
        <v>56</v>
      </c>
      <c r="T702" s="28" t="s">
        <v>56</v>
      </c>
      <c r="U702" s="28">
        <v>0</v>
      </c>
      <c r="V702" s="28">
        <v>0</v>
      </c>
      <c r="W702" s="28">
        <v>0</v>
      </c>
      <c r="X702" s="28" t="s">
        <v>56</v>
      </c>
      <c r="Y702" s="22" t="s">
        <v>56</v>
      </c>
      <c r="Z702" s="29" t="s">
        <v>56</v>
      </c>
      <c r="AA702" s="29" t="s">
        <v>56</v>
      </c>
      <c r="AB702" s="28">
        <v>0</v>
      </c>
      <c r="AC702" s="28" t="s">
        <v>56</v>
      </c>
      <c r="AD702" s="64" t="s">
        <v>56</v>
      </c>
      <c r="AE702" s="65" t="s">
        <v>56</v>
      </c>
      <c r="AF702" s="31" t="str">
        <f>VLOOKUP(G702,'TAGIHAN TIV (QTY)'!L:S,8,FALSE)</f>
        <v>8276766667</v>
      </c>
      <c r="AG702" s="31" t="e">
        <f>VLOOKUP(T702,'TAGIHAN TIV (QTY)'!L:S,8,FALSE)</f>
        <v>#N/A</v>
      </c>
      <c r="AH702" s="31" t="e">
        <f>VLOOKUP(AC702,'TAGIHAN TIV (QTY)'!L:S,8,FALSE)</f>
        <v>#N/A</v>
      </c>
      <c r="AI702" s="32">
        <f>VLOOKUP(A702&amp;P702,[1]HARGA!C:D,2,0)*Q702</f>
        <v>9612000</v>
      </c>
      <c r="AJ702" s="32">
        <f>VLOOKUP(A702&amp;P702,[1]HARGA!C:D,2,0)*W702</f>
        <v>0</v>
      </c>
      <c r="AK702" s="32">
        <f>VLOOKUP(A702&amp;P702,[1]HARGA!C:D,2,0)*AB702</f>
        <v>0</v>
      </c>
      <c r="AL702" s="28" t="s">
        <v>56</v>
      </c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>
        <v>4</v>
      </c>
    </row>
    <row r="703" spans="1:55" hidden="1" x14ac:dyDescent="0.35">
      <c r="A703" s="33" t="s">
        <v>61</v>
      </c>
      <c r="B703" s="71" t="s">
        <v>506</v>
      </c>
      <c r="C703" s="50">
        <v>907221410005</v>
      </c>
      <c r="D703" s="33" t="s">
        <v>581</v>
      </c>
      <c r="E703" s="33" t="s">
        <v>1231</v>
      </c>
      <c r="F703" s="33" t="s">
        <v>1232</v>
      </c>
      <c r="G703" s="51">
        <v>5041805500</v>
      </c>
      <c r="H703" s="22" t="s">
        <v>56</v>
      </c>
      <c r="I703" s="33" t="s">
        <v>1235</v>
      </c>
      <c r="J703" s="24">
        <v>44473</v>
      </c>
      <c r="K703" s="33">
        <v>800</v>
      </c>
      <c r="L703" s="33" t="s">
        <v>102</v>
      </c>
      <c r="M703" s="33" t="s">
        <v>102</v>
      </c>
      <c r="N703" s="25" t="s">
        <v>1236</v>
      </c>
      <c r="O703" s="26">
        <v>44474</v>
      </c>
      <c r="P703" s="27" t="s">
        <v>580</v>
      </c>
      <c r="Q703" s="33">
        <v>800</v>
      </c>
      <c r="R703" s="28" t="s">
        <v>56</v>
      </c>
      <c r="S703" s="22" t="s">
        <v>56</v>
      </c>
      <c r="T703" s="28" t="s">
        <v>56</v>
      </c>
      <c r="U703" s="28">
        <v>0</v>
      </c>
      <c r="V703" s="28">
        <v>0</v>
      </c>
      <c r="W703" s="28">
        <v>0</v>
      </c>
      <c r="X703" s="28" t="s">
        <v>56</v>
      </c>
      <c r="Y703" s="22" t="s">
        <v>56</v>
      </c>
      <c r="Z703" s="29" t="s">
        <v>56</v>
      </c>
      <c r="AA703" s="29" t="s">
        <v>56</v>
      </c>
      <c r="AB703" s="28">
        <v>0</v>
      </c>
      <c r="AC703" s="28" t="s">
        <v>56</v>
      </c>
      <c r="AD703" s="64" t="s">
        <v>56</v>
      </c>
      <c r="AE703" s="65" t="s">
        <v>56</v>
      </c>
      <c r="AF703" s="31" t="str">
        <f>VLOOKUP(G703,'TAGIHAN TIV (QTY)'!L:S,8,FALSE)</f>
        <v>8276766667</v>
      </c>
      <c r="AG703" s="31" t="e">
        <f>VLOOKUP(T703,'TAGIHAN TIV (QTY)'!L:S,8,FALSE)</f>
        <v>#N/A</v>
      </c>
      <c r="AH703" s="31" t="e">
        <f>VLOOKUP(AC703,'TAGIHAN TIV (QTY)'!L:S,8,FALSE)</f>
        <v>#N/A</v>
      </c>
      <c r="AI703" s="32">
        <f>VLOOKUP(A703&amp;P703,[1]HARGA!C:D,2,0)*Q703</f>
        <v>20496000</v>
      </c>
      <c r="AJ703" s="32">
        <f>VLOOKUP(A703&amp;P703,[1]HARGA!C:D,2,0)*W703</f>
        <v>0</v>
      </c>
      <c r="AK703" s="32">
        <f>VLOOKUP(A703&amp;P703,[1]HARGA!C:D,2,0)*AB703</f>
        <v>0</v>
      </c>
      <c r="AL703" s="28" t="s">
        <v>56</v>
      </c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>
        <v>4</v>
      </c>
    </row>
    <row r="704" spans="1:55" hidden="1" x14ac:dyDescent="0.35">
      <c r="A704" s="67" t="s">
        <v>1237</v>
      </c>
      <c r="B704" s="87" t="s">
        <v>522</v>
      </c>
      <c r="C704" s="50">
        <v>905721400010</v>
      </c>
      <c r="D704" s="84" t="s">
        <v>1238</v>
      </c>
      <c r="E704" s="33" t="s">
        <v>1239</v>
      </c>
      <c r="F704" s="33" t="s">
        <v>1240</v>
      </c>
      <c r="G704" s="33">
        <v>5041790983</v>
      </c>
      <c r="H704" s="22" t="s">
        <v>1241</v>
      </c>
      <c r="I704" s="22" t="s">
        <v>56</v>
      </c>
      <c r="J704" s="24">
        <v>44473</v>
      </c>
      <c r="K704" s="33">
        <v>1030</v>
      </c>
      <c r="L704" s="33" t="s">
        <v>1242</v>
      </c>
      <c r="M704" s="33" t="s">
        <v>1242</v>
      </c>
      <c r="N704" s="43" t="s">
        <v>1243</v>
      </c>
      <c r="O704" s="26">
        <v>44482</v>
      </c>
      <c r="P704" s="44" t="s">
        <v>580</v>
      </c>
      <c r="Q704" s="33">
        <v>1025</v>
      </c>
      <c r="R704" s="28" t="s">
        <v>56</v>
      </c>
      <c r="S704" s="22" t="s">
        <v>56</v>
      </c>
      <c r="T704" s="28" t="s">
        <v>56</v>
      </c>
      <c r="U704" s="28">
        <v>0</v>
      </c>
      <c r="V704" s="28">
        <v>0</v>
      </c>
      <c r="W704" s="28">
        <v>0</v>
      </c>
      <c r="X704" s="28" t="s">
        <v>56</v>
      </c>
      <c r="Y704" s="22" t="s">
        <v>56</v>
      </c>
      <c r="Z704" s="29" t="s">
        <v>56</v>
      </c>
      <c r="AA704" s="29" t="s">
        <v>56</v>
      </c>
      <c r="AB704" s="28">
        <v>0</v>
      </c>
      <c r="AC704" s="28" t="s">
        <v>56</v>
      </c>
      <c r="AD704" s="64" t="s">
        <v>56</v>
      </c>
      <c r="AE704" s="65" t="s">
        <v>56</v>
      </c>
      <c r="AF704" s="31" t="str">
        <f>VLOOKUP(G704,'TAGIHAN TIV (QTY)'!L:S,8,FALSE)</f>
        <v>8276767236</v>
      </c>
      <c r="AG704" s="31" t="e">
        <f>VLOOKUP(T704,'TAGIHAN TIV (QTY)'!L:S,8,FALSE)</f>
        <v>#N/A</v>
      </c>
      <c r="AH704" s="31" t="e">
        <f>VLOOKUP(AC704,'TAGIHAN TIV (QTY)'!L:S,8,FALSE)</f>
        <v>#N/A</v>
      </c>
      <c r="AI704" s="32">
        <f>VLOOKUP(A704&amp;P704,[1]HARGA!C:D,2,0)*Q704</f>
        <v>26260500</v>
      </c>
      <c r="AJ704" s="32">
        <f>VLOOKUP(A704&amp;P704,[1]HARGA!C:D,2,0)*W704</f>
        <v>0</v>
      </c>
      <c r="AK704" s="32">
        <f>VLOOKUP(A704&amp;P704,[1]HARGA!C:D,2,0)*AB704</f>
        <v>0</v>
      </c>
      <c r="AL704" s="28" t="s">
        <v>56</v>
      </c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>
        <v>4</v>
      </c>
    </row>
    <row r="705" spans="1:55" hidden="1" x14ac:dyDescent="0.35">
      <c r="A705" s="67" t="s">
        <v>1237</v>
      </c>
      <c r="B705" s="87" t="s">
        <v>522</v>
      </c>
      <c r="C705" s="50" t="s">
        <v>1244</v>
      </c>
      <c r="D705" s="84" t="s">
        <v>1238</v>
      </c>
      <c r="E705" s="33" t="s">
        <v>1239</v>
      </c>
      <c r="F705" s="33" t="s">
        <v>1240</v>
      </c>
      <c r="G705" s="33">
        <v>5041790983</v>
      </c>
      <c r="H705" s="22" t="s">
        <v>1245</v>
      </c>
      <c r="I705" s="22" t="s">
        <v>56</v>
      </c>
      <c r="J705" s="24">
        <v>44473</v>
      </c>
      <c r="K705" s="33">
        <v>0</v>
      </c>
      <c r="L705" s="33" t="s">
        <v>1242</v>
      </c>
      <c r="M705" s="33" t="s">
        <v>1242</v>
      </c>
      <c r="N705" s="43" t="s">
        <v>1243</v>
      </c>
      <c r="O705" s="26">
        <v>44482</v>
      </c>
      <c r="P705" s="44" t="s">
        <v>580</v>
      </c>
      <c r="Q705" s="33">
        <v>5</v>
      </c>
      <c r="R705" s="28" t="s">
        <v>56</v>
      </c>
      <c r="S705" s="22" t="s">
        <v>56</v>
      </c>
      <c r="T705" s="28" t="s">
        <v>56</v>
      </c>
      <c r="U705" s="28">
        <v>0</v>
      </c>
      <c r="V705" s="28">
        <v>0</v>
      </c>
      <c r="W705" s="28">
        <v>0</v>
      </c>
      <c r="X705" s="28" t="s">
        <v>56</v>
      </c>
      <c r="Y705" s="22" t="s">
        <v>56</v>
      </c>
      <c r="Z705" s="29" t="s">
        <v>56</v>
      </c>
      <c r="AA705" s="29" t="s">
        <v>56</v>
      </c>
      <c r="AB705" s="28">
        <v>0</v>
      </c>
      <c r="AC705" s="28" t="s">
        <v>56</v>
      </c>
      <c r="AD705" s="64" t="s">
        <v>56</v>
      </c>
      <c r="AE705" s="65" t="s">
        <v>56</v>
      </c>
      <c r="AF705" s="31" t="str">
        <f>VLOOKUP(G705,'TAGIHAN TIV (QTY)'!L:S,8,FALSE)</f>
        <v>8276767236</v>
      </c>
      <c r="AG705" s="31" t="e">
        <f>VLOOKUP(T705,'TAGIHAN TIV (QTY)'!L:S,8,FALSE)</f>
        <v>#N/A</v>
      </c>
      <c r="AH705" s="31" t="e">
        <f>VLOOKUP(AC705,'TAGIHAN TIV (QTY)'!L:S,8,FALSE)</f>
        <v>#N/A</v>
      </c>
      <c r="AI705" s="32">
        <f>VLOOKUP(A705&amp;P705,[1]HARGA!C:D,2,0)*Q705</f>
        <v>128100</v>
      </c>
      <c r="AJ705" s="32">
        <f>VLOOKUP(A705&amp;P705,[1]HARGA!C:D,2,0)*W705</f>
        <v>0</v>
      </c>
      <c r="AK705" s="32">
        <f>VLOOKUP(A705&amp;P705,[1]HARGA!C:D,2,0)*AB705</f>
        <v>0</v>
      </c>
      <c r="AL705" s="28" t="s">
        <v>56</v>
      </c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>
        <v>4</v>
      </c>
    </row>
    <row r="706" spans="1:55" hidden="1" x14ac:dyDescent="0.35">
      <c r="A706" s="33" t="s">
        <v>51</v>
      </c>
      <c r="B706" s="71" t="s">
        <v>522</v>
      </c>
      <c r="C706" s="50">
        <v>905721410004</v>
      </c>
      <c r="D706" s="33" t="s">
        <v>523</v>
      </c>
      <c r="E706" s="33" t="s">
        <v>524</v>
      </c>
      <c r="F706" s="33" t="s">
        <v>525</v>
      </c>
      <c r="G706" s="51">
        <v>5041805793</v>
      </c>
      <c r="H706" s="22" t="s">
        <v>56</v>
      </c>
      <c r="I706" s="33" t="s">
        <v>1246</v>
      </c>
      <c r="J706" s="24">
        <v>44473</v>
      </c>
      <c r="K706" s="33">
        <v>1300</v>
      </c>
      <c r="L706" s="33" t="s">
        <v>142</v>
      </c>
      <c r="M706" s="33" t="s">
        <v>142</v>
      </c>
      <c r="N706" s="25" t="s">
        <v>1247</v>
      </c>
      <c r="O706" s="26">
        <v>44473</v>
      </c>
      <c r="P706" s="27" t="s">
        <v>512</v>
      </c>
      <c r="Q706" s="33">
        <v>1300</v>
      </c>
      <c r="R706" s="28" t="s">
        <v>56</v>
      </c>
      <c r="S706" s="22" t="s">
        <v>56</v>
      </c>
      <c r="T706" s="28" t="s">
        <v>56</v>
      </c>
      <c r="U706" s="28">
        <v>0</v>
      </c>
      <c r="V706" s="28">
        <v>0</v>
      </c>
      <c r="W706" s="28">
        <v>0</v>
      </c>
      <c r="X706" s="28" t="s">
        <v>56</v>
      </c>
      <c r="Y706" s="22" t="s">
        <v>56</v>
      </c>
      <c r="Z706" s="29" t="s">
        <v>56</v>
      </c>
      <c r="AA706" s="29" t="s">
        <v>56</v>
      </c>
      <c r="AB706" s="28">
        <v>0</v>
      </c>
      <c r="AC706" s="28" t="s">
        <v>56</v>
      </c>
      <c r="AD706" s="64" t="s">
        <v>56</v>
      </c>
      <c r="AE706" s="65" t="s">
        <v>56</v>
      </c>
      <c r="AF706" s="31" t="str">
        <f>VLOOKUP(G706,'TAGIHAN TIV (QTY)'!L:S,8,FALSE)</f>
        <v>8276767194</v>
      </c>
      <c r="AG706" s="31" t="e">
        <f>VLOOKUP(T706,'TAGIHAN TIV (QTY)'!L:S,8,FALSE)</f>
        <v>#N/A</v>
      </c>
      <c r="AH706" s="31" t="e">
        <f>VLOOKUP(AC706,'TAGIHAN TIV (QTY)'!L:S,8,FALSE)</f>
        <v>#N/A</v>
      </c>
      <c r="AI706" s="32">
        <f>VLOOKUP(A706&amp;P706,[1]HARGA!C:D,2,0)*Q706</f>
        <v>9672000</v>
      </c>
      <c r="AJ706" s="32">
        <f>VLOOKUP(A706&amp;P706,[1]HARGA!C:D,2,0)*W706</f>
        <v>0</v>
      </c>
      <c r="AK706" s="32">
        <f>VLOOKUP(A706&amp;P706,[1]HARGA!C:D,2,0)*AB706</f>
        <v>0</v>
      </c>
      <c r="AL706" s="28" t="s">
        <v>56</v>
      </c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>
        <v>4</v>
      </c>
    </row>
    <row r="707" spans="1:55" hidden="1" x14ac:dyDescent="0.35">
      <c r="A707" s="33" t="s">
        <v>51</v>
      </c>
      <c r="B707" s="71" t="s">
        <v>522</v>
      </c>
      <c r="C707" s="50">
        <v>905721410004</v>
      </c>
      <c r="D707" s="33" t="s">
        <v>523</v>
      </c>
      <c r="E707" s="33" t="s">
        <v>524</v>
      </c>
      <c r="F707" s="33" t="s">
        <v>525</v>
      </c>
      <c r="G707" s="51">
        <v>5041805793</v>
      </c>
      <c r="H707" s="22" t="s">
        <v>56</v>
      </c>
      <c r="I707" s="33" t="s">
        <v>1246</v>
      </c>
      <c r="J707" s="24">
        <v>44473</v>
      </c>
      <c r="K707" s="33">
        <v>1300</v>
      </c>
      <c r="L707" s="33" t="s">
        <v>142</v>
      </c>
      <c r="M707" s="33" t="s">
        <v>142</v>
      </c>
      <c r="N707" s="25" t="s">
        <v>1247</v>
      </c>
      <c r="O707" s="26">
        <v>44473</v>
      </c>
      <c r="P707" s="27" t="s">
        <v>513</v>
      </c>
      <c r="Q707" s="33">
        <v>1300</v>
      </c>
      <c r="R707" s="28" t="s">
        <v>56</v>
      </c>
      <c r="S707" s="22" t="s">
        <v>56</v>
      </c>
      <c r="T707" s="28" t="s">
        <v>56</v>
      </c>
      <c r="U707" s="28">
        <v>0</v>
      </c>
      <c r="V707" s="28">
        <v>0</v>
      </c>
      <c r="W707" s="28">
        <v>0</v>
      </c>
      <c r="X707" s="28" t="s">
        <v>56</v>
      </c>
      <c r="Y707" s="22" t="s">
        <v>56</v>
      </c>
      <c r="Z707" s="29" t="s">
        <v>56</v>
      </c>
      <c r="AA707" s="29" t="s">
        <v>56</v>
      </c>
      <c r="AB707" s="28">
        <v>0</v>
      </c>
      <c r="AC707" s="28" t="s">
        <v>56</v>
      </c>
      <c r="AD707" s="64" t="s">
        <v>56</v>
      </c>
      <c r="AE707" s="65" t="s">
        <v>56</v>
      </c>
      <c r="AF707" s="31" t="str">
        <f>VLOOKUP(G707,'TAGIHAN TIV (QTY)'!L:S,8,FALSE)</f>
        <v>8276767194</v>
      </c>
      <c r="AG707" s="31" t="e">
        <f>VLOOKUP(T707,'TAGIHAN TIV (QTY)'!L:S,8,FALSE)</f>
        <v>#N/A</v>
      </c>
      <c r="AH707" s="31" t="e">
        <f>VLOOKUP(AC707,'TAGIHAN TIV (QTY)'!L:S,8,FALSE)</f>
        <v>#N/A</v>
      </c>
      <c r="AI707" s="32">
        <f>VLOOKUP(A707&amp;P707,[1]HARGA!C:D,2,0)*Q707</f>
        <v>39000000</v>
      </c>
      <c r="AJ707" s="32">
        <f>VLOOKUP(A707&amp;P707,[1]HARGA!C:D,2,0)*W707</f>
        <v>0</v>
      </c>
      <c r="AK707" s="32">
        <f>VLOOKUP(A707&amp;P707,[1]HARGA!C:D,2,0)*AB707</f>
        <v>0</v>
      </c>
      <c r="AL707" s="28" t="s">
        <v>56</v>
      </c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>
        <v>4</v>
      </c>
    </row>
    <row r="708" spans="1:55" hidden="1" x14ac:dyDescent="0.35">
      <c r="A708" s="33" t="s">
        <v>51</v>
      </c>
      <c r="B708" s="71" t="s">
        <v>522</v>
      </c>
      <c r="C708" s="50" t="s">
        <v>1248</v>
      </c>
      <c r="D708" s="33" t="s">
        <v>523</v>
      </c>
      <c r="E708" s="33" t="s">
        <v>524</v>
      </c>
      <c r="F708" s="33" t="s">
        <v>525</v>
      </c>
      <c r="G708" s="51">
        <v>5041805793</v>
      </c>
      <c r="H708" s="22" t="s">
        <v>56</v>
      </c>
      <c r="I708" s="33" t="s">
        <v>1246</v>
      </c>
      <c r="J708" s="24">
        <v>44473</v>
      </c>
      <c r="K708" s="33">
        <v>0</v>
      </c>
      <c r="L708" s="33" t="s">
        <v>56</v>
      </c>
      <c r="M708" s="33" t="s">
        <v>56</v>
      </c>
      <c r="N708" s="25" t="s">
        <v>56</v>
      </c>
      <c r="O708" s="26" t="s">
        <v>56</v>
      </c>
      <c r="P708" s="27" t="s">
        <v>512</v>
      </c>
      <c r="Q708" s="33">
        <v>0</v>
      </c>
      <c r="R708" s="50">
        <v>905721410004</v>
      </c>
      <c r="S708" s="22" t="s">
        <v>56</v>
      </c>
      <c r="T708" s="41">
        <v>6008058196</v>
      </c>
      <c r="U708" s="28">
        <v>4</v>
      </c>
      <c r="V708" s="28">
        <v>0</v>
      </c>
      <c r="W708" s="28">
        <v>4</v>
      </c>
      <c r="X708" s="33" t="s">
        <v>142</v>
      </c>
      <c r="Y708" s="22" t="s">
        <v>56</v>
      </c>
      <c r="Z708" s="34" t="s">
        <v>1249</v>
      </c>
      <c r="AA708" s="35">
        <v>44473</v>
      </c>
      <c r="AB708" s="28">
        <v>0</v>
      </c>
      <c r="AC708" s="28" t="s">
        <v>56</v>
      </c>
      <c r="AD708" s="64" t="s">
        <v>56</v>
      </c>
      <c r="AE708" s="65" t="s">
        <v>56</v>
      </c>
      <c r="AF708" s="31" t="str">
        <f>VLOOKUP(G708,'TAGIHAN TIV (QTY)'!L:S,8,FALSE)</f>
        <v>8276767194</v>
      </c>
      <c r="AG708" s="31" t="str">
        <f>VLOOKUP(T708,'TAGIHAN TIV (QTY)'!L:S,8,FALSE)</f>
        <v>2050343560</v>
      </c>
      <c r="AH708" s="31" t="e">
        <f>VLOOKUP(AC708,'TAGIHAN TIV (QTY)'!L:S,8,FALSE)</f>
        <v>#N/A</v>
      </c>
      <c r="AI708" s="32">
        <f>VLOOKUP(A708&amp;P708,[1]HARGA!C:D,2,0)*Q708</f>
        <v>0</v>
      </c>
      <c r="AJ708" s="32">
        <f>VLOOKUP(A708&amp;P708,[1]HARGA!C:D,2,0)*W708</f>
        <v>29760</v>
      </c>
      <c r="AK708" s="32">
        <f>VLOOKUP(A708&amp;P708,[1]HARGA!C:D,2,0)*AB708</f>
        <v>0</v>
      </c>
      <c r="AL708" s="83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>
        <v>4</v>
      </c>
    </row>
    <row r="709" spans="1:55" hidden="1" x14ac:dyDescent="0.35">
      <c r="A709" s="33" t="s">
        <v>51</v>
      </c>
      <c r="B709" s="71" t="s">
        <v>522</v>
      </c>
      <c r="C709" s="50" t="s">
        <v>1248</v>
      </c>
      <c r="D709" s="33" t="s">
        <v>523</v>
      </c>
      <c r="E709" s="33" t="s">
        <v>524</v>
      </c>
      <c r="F709" s="33" t="s">
        <v>525</v>
      </c>
      <c r="G709" s="51">
        <v>5041805793</v>
      </c>
      <c r="H709" s="22" t="s">
        <v>56</v>
      </c>
      <c r="I709" s="33" t="s">
        <v>1246</v>
      </c>
      <c r="J709" s="24">
        <v>44473</v>
      </c>
      <c r="K709" s="33">
        <v>0</v>
      </c>
      <c r="L709" s="33" t="s">
        <v>56</v>
      </c>
      <c r="M709" s="33" t="s">
        <v>56</v>
      </c>
      <c r="N709" s="25" t="s">
        <v>56</v>
      </c>
      <c r="O709" s="26" t="s">
        <v>56</v>
      </c>
      <c r="P709" s="27" t="s">
        <v>513</v>
      </c>
      <c r="Q709" s="33">
        <v>0</v>
      </c>
      <c r="R709" s="50">
        <v>905721410004</v>
      </c>
      <c r="S709" s="22" t="s">
        <v>56</v>
      </c>
      <c r="T709" s="41">
        <v>6008058196</v>
      </c>
      <c r="U709" s="28">
        <v>1341</v>
      </c>
      <c r="V709" s="28">
        <v>0</v>
      </c>
      <c r="W709" s="28">
        <v>1341</v>
      </c>
      <c r="X709" s="33" t="s">
        <v>142</v>
      </c>
      <c r="Y709" s="22" t="s">
        <v>56</v>
      </c>
      <c r="Z709" s="34" t="s">
        <v>1249</v>
      </c>
      <c r="AA709" s="35">
        <v>44473</v>
      </c>
      <c r="AB709" s="28">
        <v>0</v>
      </c>
      <c r="AC709" s="28" t="s">
        <v>56</v>
      </c>
      <c r="AD709" s="64" t="s">
        <v>56</v>
      </c>
      <c r="AE709" s="65" t="s">
        <v>56</v>
      </c>
      <c r="AF709" s="31" t="str">
        <f>VLOOKUP(G709,'TAGIHAN TIV (QTY)'!L:S,8,FALSE)</f>
        <v>8276767194</v>
      </c>
      <c r="AG709" s="31" t="str">
        <f>VLOOKUP(T709,'TAGIHAN TIV (QTY)'!L:S,8,FALSE)</f>
        <v>2050343560</v>
      </c>
      <c r="AH709" s="31" t="e">
        <f>VLOOKUP(AC709,'TAGIHAN TIV (QTY)'!L:S,8,FALSE)</f>
        <v>#N/A</v>
      </c>
      <c r="AI709" s="32">
        <f>VLOOKUP(A709&amp;P709,[1]HARGA!C:D,2,0)*Q709</f>
        <v>0</v>
      </c>
      <c r="AJ709" s="32">
        <f>VLOOKUP(A709&amp;P709,[1]HARGA!C:D,2,0)*W709</f>
        <v>40230000</v>
      </c>
      <c r="AK709" s="32">
        <f>VLOOKUP(A709&amp;P709,[1]HARGA!C:D,2,0)*AB709</f>
        <v>0</v>
      </c>
      <c r="AL709" s="83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>
        <v>4</v>
      </c>
    </row>
    <row r="710" spans="1:55" hidden="1" x14ac:dyDescent="0.35">
      <c r="A710" s="22" t="s">
        <v>61</v>
      </c>
      <c r="B710" s="22" t="s">
        <v>52</v>
      </c>
      <c r="C710" s="23">
        <v>21100100288</v>
      </c>
      <c r="D710" s="22" t="s">
        <v>68</v>
      </c>
      <c r="E710" s="22" t="s">
        <v>195</v>
      </c>
      <c r="F710" s="22" t="s">
        <v>196</v>
      </c>
      <c r="G710" s="22">
        <v>5041793913</v>
      </c>
      <c r="H710" s="22" t="s">
        <v>56</v>
      </c>
      <c r="I710" s="22" t="s">
        <v>1250</v>
      </c>
      <c r="J710" s="24">
        <v>44474</v>
      </c>
      <c r="K710" s="22">
        <v>1344</v>
      </c>
      <c r="L710" s="22" t="s">
        <v>72</v>
      </c>
      <c r="M710" s="22" t="s">
        <v>72</v>
      </c>
      <c r="N710" s="25" t="s">
        <v>1251</v>
      </c>
      <c r="O710" s="26">
        <v>44474</v>
      </c>
      <c r="P710" s="27" t="s">
        <v>59</v>
      </c>
      <c r="Q710" s="22">
        <v>1344</v>
      </c>
      <c r="R710" s="23">
        <v>21092400536</v>
      </c>
      <c r="S710" s="22" t="s">
        <v>56</v>
      </c>
      <c r="T710" s="22">
        <v>6008054811</v>
      </c>
      <c r="U710" s="22">
        <v>18</v>
      </c>
      <c r="V710" s="28">
        <v>0</v>
      </c>
      <c r="W710" s="22">
        <v>18</v>
      </c>
      <c r="X710" s="33" t="s">
        <v>72</v>
      </c>
      <c r="Y710" s="22" t="s">
        <v>56</v>
      </c>
      <c r="Z710" s="34" t="s">
        <v>1252</v>
      </c>
      <c r="AA710" s="35">
        <v>44473</v>
      </c>
      <c r="AB710" s="22">
        <v>0</v>
      </c>
      <c r="AC710" s="25">
        <v>5041797492</v>
      </c>
      <c r="AD710" s="40" t="s">
        <v>1253</v>
      </c>
      <c r="AE710" s="26">
        <v>44496</v>
      </c>
      <c r="AF710" s="31" t="str">
        <f>VLOOKUP(G710,'TAGIHAN TIV (QTY)'!L:S,8,FALSE)</f>
        <v>8276766666</v>
      </c>
      <c r="AG710" s="31" t="str">
        <f>VLOOKUP(T710,'TAGIHAN TIV (QTY)'!L:S,8,FALSE)</f>
        <v>2050343532</v>
      </c>
      <c r="AH710" s="31" t="str">
        <f>VLOOKUP(AC710,'TAGIHAN TIV (QTY)'!L:S,8,FALSE)</f>
        <v>8276766666</v>
      </c>
      <c r="AI710" s="32">
        <f>VLOOKUP(A710&amp;P710,[1]HARGA!C:D,2,0)*Q710</f>
        <v>13238400</v>
      </c>
      <c r="AJ710" s="32">
        <f>VLOOKUP(A710&amp;P710,[1]HARGA!C:D,2,0)*W710</f>
        <v>177300</v>
      </c>
      <c r="AK710" s="32">
        <f>VLOOKUP(A710&amp;P710,[1]HARGA!C:D,2,0)*AB710</f>
        <v>0</v>
      </c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>
        <v>5</v>
      </c>
    </row>
    <row r="711" spans="1:55" hidden="1" x14ac:dyDescent="0.35">
      <c r="A711" s="22" t="s">
        <v>61</v>
      </c>
      <c r="B711" s="22" t="s">
        <v>52</v>
      </c>
      <c r="C711" s="23">
        <v>21100100288</v>
      </c>
      <c r="D711" s="22" t="s">
        <v>68</v>
      </c>
      <c r="E711" s="22" t="s">
        <v>195</v>
      </c>
      <c r="F711" s="22" t="s">
        <v>196</v>
      </c>
      <c r="G711" s="22">
        <v>5041793913</v>
      </c>
      <c r="H711" s="22" t="s">
        <v>56</v>
      </c>
      <c r="I711" s="22" t="s">
        <v>1250</v>
      </c>
      <c r="J711" s="24">
        <v>44474</v>
      </c>
      <c r="K711" s="22">
        <v>1344</v>
      </c>
      <c r="L711" s="22" t="s">
        <v>72</v>
      </c>
      <c r="M711" s="22" t="s">
        <v>72</v>
      </c>
      <c r="N711" s="25" t="s">
        <v>1251</v>
      </c>
      <c r="O711" s="26">
        <v>44474</v>
      </c>
      <c r="P711" s="27" t="s">
        <v>60</v>
      </c>
      <c r="Q711" s="22">
        <v>1344</v>
      </c>
      <c r="R711" s="23">
        <v>21092400536</v>
      </c>
      <c r="S711" s="22" t="s">
        <v>56</v>
      </c>
      <c r="T711" s="22">
        <v>6008054811</v>
      </c>
      <c r="U711" s="22">
        <v>1344</v>
      </c>
      <c r="V711" s="28">
        <v>0</v>
      </c>
      <c r="W711" s="22">
        <v>1344</v>
      </c>
      <c r="X711" s="33" t="s">
        <v>72</v>
      </c>
      <c r="Y711" s="22" t="s">
        <v>56</v>
      </c>
      <c r="Z711" s="34" t="s">
        <v>1252</v>
      </c>
      <c r="AA711" s="35">
        <v>44473</v>
      </c>
      <c r="AB711" s="22">
        <v>55</v>
      </c>
      <c r="AC711" s="25">
        <v>5041797492</v>
      </c>
      <c r="AD711" s="40" t="s">
        <v>1253</v>
      </c>
      <c r="AE711" s="26">
        <v>44496</v>
      </c>
      <c r="AF711" s="31" t="str">
        <f>VLOOKUP(G711,'TAGIHAN TIV (QTY)'!L:S,8,FALSE)</f>
        <v>8276766666</v>
      </c>
      <c r="AG711" s="31" t="str">
        <f>VLOOKUP(T711,'TAGIHAN TIV (QTY)'!L:S,8,FALSE)</f>
        <v>2050343532</v>
      </c>
      <c r="AH711" s="31" t="str">
        <f>VLOOKUP(AC711,'TAGIHAN TIV (QTY)'!L:S,8,FALSE)</f>
        <v>8276766666</v>
      </c>
      <c r="AI711" s="32">
        <f>VLOOKUP(A711&amp;P711,[1]HARGA!C:D,2,0)*Q711</f>
        <v>40320000</v>
      </c>
      <c r="AJ711" s="32">
        <f>VLOOKUP(A711&amp;P711,[1]HARGA!C:D,2,0)*W711</f>
        <v>40320000</v>
      </c>
      <c r="AK711" s="32">
        <f>VLOOKUP(A711&amp;P711,[1]HARGA!C:D,2,0)*AB711</f>
        <v>1650000</v>
      </c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>
        <v>5</v>
      </c>
    </row>
    <row r="712" spans="1:55" hidden="1" x14ac:dyDescent="0.35">
      <c r="A712" s="22" t="s">
        <v>61</v>
      </c>
      <c r="B712" s="22" t="s">
        <v>52</v>
      </c>
      <c r="C712" s="23">
        <v>21100100288</v>
      </c>
      <c r="D712" s="22" t="s">
        <v>68</v>
      </c>
      <c r="E712" s="22" t="s">
        <v>195</v>
      </c>
      <c r="F712" s="22" t="s">
        <v>196</v>
      </c>
      <c r="G712" s="22">
        <v>5041793913</v>
      </c>
      <c r="H712" s="22" t="s">
        <v>56</v>
      </c>
      <c r="I712" s="22" t="s">
        <v>1250</v>
      </c>
      <c r="J712" s="24">
        <v>44474</v>
      </c>
      <c r="K712" s="22">
        <v>28</v>
      </c>
      <c r="L712" s="22" t="s">
        <v>72</v>
      </c>
      <c r="M712" s="22" t="s">
        <v>72</v>
      </c>
      <c r="N712" s="25" t="s">
        <v>1251</v>
      </c>
      <c r="O712" s="26">
        <v>44474</v>
      </c>
      <c r="P712" s="27" t="s">
        <v>76</v>
      </c>
      <c r="Q712" s="22">
        <v>28</v>
      </c>
      <c r="R712" s="23">
        <v>21092400536</v>
      </c>
      <c r="S712" s="22" t="s">
        <v>56</v>
      </c>
      <c r="T712" s="22">
        <v>6008054811</v>
      </c>
      <c r="U712" s="22">
        <v>28</v>
      </c>
      <c r="V712" s="28">
        <v>0</v>
      </c>
      <c r="W712" s="22">
        <v>28</v>
      </c>
      <c r="X712" s="33" t="s">
        <v>72</v>
      </c>
      <c r="Y712" s="22" t="s">
        <v>56</v>
      </c>
      <c r="Z712" s="34" t="s">
        <v>1252</v>
      </c>
      <c r="AA712" s="35">
        <v>44473</v>
      </c>
      <c r="AB712" s="22">
        <v>0</v>
      </c>
      <c r="AC712" s="25">
        <v>5041797492</v>
      </c>
      <c r="AD712" s="40" t="s">
        <v>1253</v>
      </c>
      <c r="AE712" s="26">
        <v>44496</v>
      </c>
      <c r="AF712" s="31" t="str">
        <f>VLOOKUP(G712,'TAGIHAN TIV (QTY)'!L:S,8,FALSE)</f>
        <v>8276766666</v>
      </c>
      <c r="AG712" s="31" t="str">
        <f>VLOOKUP(T712,'TAGIHAN TIV (QTY)'!L:S,8,FALSE)</f>
        <v>2050343532</v>
      </c>
      <c r="AH712" s="31" t="str">
        <f>VLOOKUP(AC712,'TAGIHAN TIV (QTY)'!L:S,8,FALSE)</f>
        <v>8276766666</v>
      </c>
      <c r="AI712" s="32">
        <f>VLOOKUP(A712&amp;P712,[1]HARGA!C:D,2,0)*Q712</f>
        <v>0</v>
      </c>
      <c r="AJ712" s="32">
        <f>VLOOKUP(A712&amp;P712,[1]HARGA!C:D,2,0)*W712</f>
        <v>0</v>
      </c>
      <c r="AK712" s="32">
        <f>VLOOKUP(A712&amp;P712,[1]HARGA!C:D,2,0)*AB712</f>
        <v>0</v>
      </c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>
        <v>5</v>
      </c>
    </row>
    <row r="713" spans="1:55" hidden="1" x14ac:dyDescent="0.35">
      <c r="A713" s="22" t="s">
        <v>61</v>
      </c>
      <c r="B713" s="22" t="s">
        <v>52</v>
      </c>
      <c r="C713" s="23">
        <v>21100100301</v>
      </c>
      <c r="D713" s="22" t="s">
        <v>68</v>
      </c>
      <c r="E713" s="22" t="s">
        <v>184</v>
      </c>
      <c r="F713" s="22" t="s">
        <v>185</v>
      </c>
      <c r="G713" s="22">
        <v>5041790182</v>
      </c>
      <c r="H713" s="22" t="s">
        <v>56</v>
      </c>
      <c r="I713" s="22" t="s">
        <v>1254</v>
      </c>
      <c r="J713" s="24">
        <v>44474</v>
      </c>
      <c r="K713" s="22">
        <v>1344</v>
      </c>
      <c r="L713" s="22" t="s">
        <v>142</v>
      </c>
      <c r="M713" s="22" t="s">
        <v>643</v>
      </c>
      <c r="N713" s="25" t="s">
        <v>1255</v>
      </c>
      <c r="O713" s="26">
        <v>44474</v>
      </c>
      <c r="P713" s="27" t="s">
        <v>59</v>
      </c>
      <c r="Q713" s="22">
        <v>1344</v>
      </c>
      <c r="R713" s="28" t="s">
        <v>56</v>
      </c>
      <c r="S713" s="22" t="s">
        <v>56</v>
      </c>
      <c r="T713" s="28" t="s">
        <v>56</v>
      </c>
      <c r="U713" s="28">
        <v>0</v>
      </c>
      <c r="V713" s="28">
        <v>0</v>
      </c>
      <c r="W713" s="28">
        <v>0</v>
      </c>
      <c r="X713" s="28" t="s">
        <v>56</v>
      </c>
      <c r="Y713" s="22" t="s">
        <v>56</v>
      </c>
      <c r="Z713" s="29" t="s">
        <v>56</v>
      </c>
      <c r="AA713" s="29" t="s">
        <v>56</v>
      </c>
      <c r="AB713" s="28">
        <v>0</v>
      </c>
      <c r="AC713" s="28" t="s">
        <v>56</v>
      </c>
      <c r="AD713" s="30" t="s">
        <v>56</v>
      </c>
      <c r="AE713" s="26" t="s">
        <v>56</v>
      </c>
      <c r="AF713" s="31" t="str">
        <f>VLOOKUP(G713,'TAGIHAN TIV (QTY)'!L:S,8,FALSE)</f>
        <v>8276766666</v>
      </c>
      <c r="AG713" s="31" t="e">
        <f>VLOOKUP(T713,'TAGIHAN TIV (QTY)'!L:S,8,FALSE)</f>
        <v>#N/A</v>
      </c>
      <c r="AH713" s="31" t="e">
        <f>VLOOKUP(AC713,'TAGIHAN TIV (QTY)'!L:S,8,FALSE)</f>
        <v>#N/A</v>
      </c>
      <c r="AI713" s="32">
        <f>VLOOKUP(A713&amp;P713,[1]HARGA!C:D,2,0)*Q713</f>
        <v>13238400</v>
      </c>
      <c r="AJ713" s="32">
        <f>VLOOKUP(A713&amp;P713,[1]HARGA!C:D,2,0)*W713</f>
        <v>0</v>
      </c>
      <c r="AK713" s="32">
        <f>VLOOKUP(A713&amp;P713,[1]HARGA!C:D,2,0)*AB713</f>
        <v>0</v>
      </c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>
        <v>5</v>
      </c>
    </row>
    <row r="714" spans="1:55" hidden="1" x14ac:dyDescent="0.35">
      <c r="A714" s="22" t="s">
        <v>61</v>
      </c>
      <c r="B714" s="22" t="s">
        <v>52</v>
      </c>
      <c r="C714" s="23">
        <v>21100100301</v>
      </c>
      <c r="D714" s="22" t="s">
        <v>68</v>
      </c>
      <c r="E714" s="22" t="s">
        <v>184</v>
      </c>
      <c r="F714" s="22" t="s">
        <v>185</v>
      </c>
      <c r="G714" s="22">
        <v>5041790182</v>
      </c>
      <c r="H714" s="22" t="s">
        <v>56</v>
      </c>
      <c r="I714" s="22" t="s">
        <v>1254</v>
      </c>
      <c r="J714" s="24">
        <v>44474</v>
      </c>
      <c r="K714" s="22">
        <v>1344</v>
      </c>
      <c r="L714" s="22" t="s">
        <v>142</v>
      </c>
      <c r="M714" s="22" t="s">
        <v>643</v>
      </c>
      <c r="N714" s="25" t="s">
        <v>1255</v>
      </c>
      <c r="O714" s="26">
        <v>44474</v>
      </c>
      <c r="P714" s="27" t="s">
        <v>60</v>
      </c>
      <c r="Q714" s="22">
        <v>1344</v>
      </c>
      <c r="R714" s="28" t="s">
        <v>56</v>
      </c>
      <c r="S714" s="22" t="s">
        <v>56</v>
      </c>
      <c r="T714" s="28" t="s">
        <v>56</v>
      </c>
      <c r="U714" s="28">
        <v>0</v>
      </c>
      <c r="V714" s="28">
        <v>0</v>
      </c>
      <c r="W714" s="28">
        <v>0</v>
      </c>
      <c r="X714" s="28" t="s">
        <v>56</v>
      </c>
      <c r="Y714" s="22" t="s">
        <v>56</v>
      </c>
      <c r="Z714" s="29" t="s">
        <v>56</v>
      </c>
      <c r="AA714" s="29" t="s">
        <v>56</v>
      </c>
      <c r="AB714" s="28">
        <v>0</v>
      </c>
      <c r="AC714" s="28" t="s">
        <v>56</v>
      </c>
      <c r="AD714" s="30" t="s">
        <v>56</v>
      </c>
      <c r="AE714" s="26" t="s">
        <v>56</v>
      </c>
      <c r="AF714" s="31" t="str">
        <f>VLOOKUP(G714,'TAGIHAN TIV (QTY)'!L:S,8,FALSE)</f>
        <v>8276766666</v>
      </c>
      <c r="AG714" s="31" t="e">
        <f>VLOOKUP(T714,'TAGIHAN TIV (QTY)'!L:S,8,FALSE)</f>
        <v>#N/A</v>
      </c>
      <c r="AH714" s="31" t="e">
        <f>VLOOKUP(AC714,'TAGIHAN TIV (QTY)'!L:S,8,FALSE)</f>
        <v>#N/A</v>
      </c>
      <c r="AI714" s="32">
        <f>VLOOKUP(A714&amp;P714,[1]HARGA!C:D,2,0)*Q714</f>
        <v>40320000</v>
      </c>
      <c r="AJ714" s="32">
        <f>VLOOKUP(A714&amp;P714,[1]HARGA!C:D,2,0)*W714</f>
        <v>0</v>
      </c>
      <c r="AK714" s="32">
        <f>VLOOKUP(A714&amp;P714,[1]HARGA!C:D,2,0)*AB714</f>
        <v>0</v>
      </c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>
        <v>5</v>
      </c>
    </row>
    <row r="715" spans="1:55" hidden="1" x14ac:dyDescent="0.35">
      <c r="A715" s="22" t="s">
        <v>61</v>
      </c>
      <c r="B715" s="22" t="s">
        <v>52</v>
      </c>
      <c r="C715" s="23">
        <v>21100100301</v>
      </c>
      <c r="D715" s="22" t="s">
        <v>68</v>
      </c>
      <c r="E715" s="22" t="s">
        <v>184</v>
      </c>
      <c r="F715" s="22" t="s">
        <v>185</v>
      </c>
      <c r="G715" s="22">
        <v>5041790182</v>
      </c>
      <c r="H715" s="22" t="s">
        <v>56</v>
      </c>
      <c r="I715" s="22" t="s">
        <v>1254</v>
      </c>
      <c r="J715" s="24">
        <v>44474</v>
      </c>
      <c r="K715" s="22">
        <v>28</v>
      </c>
      <c r="L715" s="22" t="s">
        <v>142</v>
      </c>
      <c r="M715" s="22" t="s">
        <v>643</v>
      </c>
      <c r="N715" s="25" t="s">
        <v>1255</v>
      </c>
      <c r="O715" s="26">
        <v>44474</v>
      </c>
      <c r="P715" s="27" t="s">
        <v>76</v>
      </c>
      <c r="Q715" s="22">
        <v>28</v>
      </c>
      <c r="R715" s="28" t="s">
        <v>56</v>
      </c>
      <c r="S715" s="22" t="s">
        <v>56</v>
      </c>
      <c r="T715" s="28" t="s">
        <v>56</v>
      </c>
      <c r="U715" s="28">
        <v>0</v>
      </c>
      <c r="V715" s="28">
        <v>0</v>
      </c>
      <c r="W715" s="28">
        <v>0</v>
      </c>
      <c r="X715" s="28" t="s">
        <v>56</v>
      </c>
      <c r="Y715" s="22" t="s">
        <v>56</v>
      </c>
      <c r="Z715" s="29" t="s">
        <v>56</v>
      </c>
      <c r="AA715" s="29" t="s">
        <v>56</v>
      </c>
      <c r="AB715" s="28">
        <v>0</v>
      </c>
      <c r="AC715" s="28" t="s">
        <v>56</v>
      </c>
      <c r="AD715" s="30" t="s">
        <v>56</v>
      </c>
      <c r="AE715" s="26" t="s">
        <v>56</v>
      </c>
      <c r="AF715" s="31" t="str">
        <f>VLOOKUP(G715,'TAGIHAN TIV (QTY)'!L:S,8,FALSE)</f>
        <v>8276766666</v>
      </c>
      <c r="AG715" s="31" t="e">
        <f>VLOOKUP(T715,'TAGIHAN TIV (QTY)'!L:S,8,FALSE)</f>
        <v>#N/A</v>
      </c>
      <c r="AH715" s="31" t="e">
        <f>VLOOKUP(AC715,'TAGIHAN TIV (QTY)'!L:S,8,FALSE)</f>
        <v>#N/A</v>
      </c>
      <c r="AI715" s="32">
        <f>VLOOKUP(A715&amp;P715,[1]HARGA!C:D,2,0)*Q715</f>
        <v>0</v>
      </c>
      <c r="AJ715" s="32">
        <f>VLOOKUP(A715&amp;P715,[1]HARGA!C:D,2,0)*W715</f>
        <v>0</v>
      </c>
      <c r="AK715" s="32">
        <f>VLOOKUP(A715&amp;P715,[1]HARGA!C:D,2,0)*AB715</f>
        <v>0</v>
      </c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>
        <v>5</v>
      </c>
    </row>
    <row r="716" spans="1:55" hidden="1" x14ac:dyDescent="0.35">
      <c r="A716" s="22" t="s">
        <v>51</v>
      </c>
      <c r="B716" s="22" t="s">
        <v>52</v>
      </c>
      <c r="C716" s="23" t="s">
        <v>1256</v>
      </c>
      <c r="D716" s="22" t="s">
        <v>68</v>
      </c>
      <c r="E716" s="22" t="s">
        <v>184</v>
      </c>
      <c r="F716" s="22" t="s">
        <v>185</v>
      </c>
      <c r="G716" s="22" t="s">
        <v>63</v>
      </c>
      <c r="H716" s="22" t="s">
        <v>56</v>
      </c>
      <c r="I716" s="22" t="s">
        <v>1254</v>
      </c>
      <c r="J716" s="24">
        <v>44474</v>
      </c>
      <c r="K716" s="22">
        <v>0</v>
      </c>
      <c r="L716" s="22" t="s">
        <v>64</v>
      </c>
      <c r="M716" s="22" t="s">
        <v>64</v>
      </c>
      <c r="N716" s="25" t="s">
        <v>56</v>
      </c>
      <c r="O716" s="26" t="s">
        <v>56</v>
      </c>
      <c r="P716" s="27" t="s">
        <v>59</v>
      </c>
      <c r="Q716" s="22">
        <v>0</v>
      </c>
      <c r="R716" s="23">
        <v>21092400963</v>
      </c>
      <c r="S716" s="22" t="s">
        <v>56</v>
      </c>
      <c r="T716" s="22">
        <v>6007990756</v>
      </c>
      <c r="U716" s="22">
        <v>24</v>
      </c>
      <c r="V716" s="28">
        <v>0</v>
      </c>
      <c r="W716" s="22">
        <v>24</v>
      </c>
      <c r="X716" s="33" t="s">
        <v>148</v>
      </c>
      <c r="Y716" s="22" t="s">
        <v>56</v>
      </c>
      <c r="Z716" s="34" t="s">
        <v>1257</v>
      </c>
      <c r="AA716" s="35">
        <v>44471</v>
      </c>
      <c r="AB716" s="22">
        <v>0</v>
      </c>
      <c r="AC716" s="25">
        <v>5041796457</v>
      </c>
      <c r="AD716" s="40" t="s">
        <v>1258</v>
      </c>
      <c r="AE716" s="26">
        <v>44496</v>
      </c>
      <c r="AF716" s="31" t="e">
        <f>VLOOKUP(G716,'TAGIHAN TIV (QTY)'!L:S,8,FALSE)</f>
        <v>#N/A</v>
      </c>
      <c r="AG716" s="31" t="str">
        <f>VLOOKUP(T716,'TAGIHAN TIV (QTY)'!L:S,8,FALSE)</f>
        <v>2050343559</v>
      </c>
      <c r="AH716" s="31" t="str">
        <f>VLOOKUP(AC716,'TAGIHAN TIV (QTY)'!L:S,8,FALSE)</f>
        <v>8276767193</v>
      </c>
      <c r="AI716" s="32">
        <f>VLOOKUP(A716&amp;P716,[1]HARGA!C:D,2,0)*Q716</f>
        <v>0</v>
      </c>
      <c r="AJ716" s="32">
        <f>VLOOKUP(A716&amp;P716,[1]HARGA!C:D,2,0)*W716</f>
        <v>236400</v>
      </c>
      <c r="AK716" s="32">
        <f>VLOOKUP(A716&amp;P716,[1]HARGA!C:D,2,0)*AB716</f>
        <v>0</v>
      </c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>
        <v>5</v>
      </c>
    </row>
    <row r="717" spans="1:55" hidden="1" x14ac:dyDescent="0.35">
      <c r="A717" s="22" t="s">
        <v>51</v>
      </c>
      <c r="B717" s="22" t="s">
        <v>52</v>
      </c>
      <c r="C717" s="23" t="s">
        <v>1256</v>
      </c>
      <c r="D717" s="22" t="s">
        <v>68</v>
      </c>
      <c r="E717" s="22" t="s">
        <v>184</v>
      </c>
      <c r="F717" s="22" t="s">
        <v>185</v>
      </c>
      <c r="G717" s="22" t="s">
        <v>63</v>
      </c>
      <c r="H717" s="22" t="s">
        <v>56</v>
      </c>
      <c r="I717" s="22" t="s">
        <v>1254</v>
      </c>
      <c r="J717" s="24">
        <v>44474</v>
      </c>
      <c r="K717" s="22">
        <v>0</v>
      </c>
      <c r="L717" s="22" t="s">
        <v>64</v>
      </c>
      <c r="M717" s="22" t="s">
        <v>64</v>
      </c>
      <c r="N717" s="25" t="s">
        <v>56</v>
      </c>
      <c r="O717" s="26" t="s">
        <v>56</v>
      </c>
      <c r="P717" s="27" t="s">
        <v>60</v>
      </c>
      <c r="Q717" s="22">
        <v>0</v>
      </c>
      <c r="R717" s="23">
        <v>21092400963</v>
      </c>
      <c r="S717" s="22" t="s">
        <v>56</v>
      </c>
      <c r="T717" s="22">
        <v>6007990756</v>
      </c>
      <c r="U717" s="22">
        <v>1344</v>
      </c>
      <c r="V717" s="28">
        <v>0</v>
      </c>
      <c r="W717" s="22">
        <v>1344</v>
      </c>
      <c r="X717" s="33" t="s">
        <v>148</v>
      </c>
      <c r="Y717" s="22" t="s">
        <v>56</v>
      </c>
      <c r="Z717" s="34" t="s">
        <v>1257</v>
      </c>
      <c r="AA717" s="35">
        <v>44471</v>
      </c>
      <c r="AB717" s="22">
        <v>40</v>
      </c>
      <c r="AC717" s="25">
        <v>5041796457</v>
      </c>
      <c r="AD717" s="40" t="s">
        <v>1258</v>
      </c>
      <c r="AE717" s="26">
        <v>44496</v>
      </c>
      <c r="AF717" s="31" t="e">
        <f>VLOOKUP(G717,'TAGIHAN TIV (QTY)'!L:S,8,FALSE)</f>
        <v>#N/A</v>
      </c>
      <c r="AG717" s="31" t="str">
        <f>VLOOKUP(T717,'TAGIHAN TIV (QTY)'!L:S,8,FALSE)</f>
        <v>2050343559</v>
      </c>
      <c r="AH717" s="31" t="str">
        <f>VLOOKUP(AC717,'TAGIHAN TIV (QTY)'!L:S,8,FALSE)</f>
        <v>8276767193</v>
      </c>
      <c r="AI717" s="32">
        <f>VLOOKUP(A717&amp;P717,[1]HARGA!C:D,2,0)*Q717</f>
        <v>0</v>
      </c>
      <c r="AJ717" s="32">
        <f>VLOOKUP(A717&amp;P717,[1]HARGA!C:D,2,0)*W717</f>
        <v>40320000</v>
      </c>
      <c r="AK717" s="32">
        <f>VLOOKUP(A717&amp;P717,[1]HARGA!C:D,2,0)*AB717</f>
        <v>1200000</v>
      </c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>
        <v>5</v>
      </c>
    </row>
    <row r="718" spans="1:55" hidden="1" x14ac:dyDescent="0.35">
      <c r="A718" s="22" t="s">
        <v>51</v>
      </c>
      <c r="B718" s="22" t="s">
        <v>52</v>
      </c>
      <c r="C718" s="23" t="s">
        <v>1256</v>
      </c>
      <c r="D718" s="22" t="s">
        <v>68</v>
      </c>
      <c r="E718" s="22" t="s">
        <v>184</v>
      </c>
      <c r="F718" s="22" t="s">
        <v>185</v>
      </c>
      <c r="G718" s="22" t="s">
        <v>63</v>
      </c>
      <c r="H718" s="22" t="s">
        <v>56</v>
      </c>
      <c r="I718" s="22" t="s">
        <v>1254</v>
      </c>
      <c r="J718" s="24">
        <v>44474</v>
      </c>
      <c r="K718" s="22">
        <v>0</v>
      </c>
      <c r="L718" s="22" t="s">
        <v>64</v>
      </c>
      <c r="M718" s="22" t="s">
        <v>64</v>
      </c>
      <c r="N718" s="80" t="s">
        <v>56</v>
      </c>
      <c r="O718" s="26" t="s">
        <v>56</v>
      </c>
      <c r="P718" s="27" t="s">
        <v>76</v>
      </c>
      <c r="Q718" s="22">
        <v>0</v>
      </c>
      <c r="R718" s="23">
        <v>21092400963</v>
      </c>
      <c r="S718" s="22" t="s">
        <v>56</v>
      </c>
      <c r="T718" s="22">
        <v>6007990756</v>
      </c>
      <c r="U718" s="22">
        <v>28</v>
      </c>
      <c r="V718" s="28">
        <v>0</v>
      </c>
      <c r="W718" s="22">
        <v>28</v>
      </c>
      <c r="X718" s="33" t="s">
        <v>148</v>
      </c>
      <c r="Y718" s="22" t="s">
        <v>56</v>
      </c>
      <c r="Z718" s="34" t="s">
        <v>1257</v>
      </c>
      <c r="AA718" s="35">
        <v>44471</v>
      </c>
      <c r="AB718" s="22">
        <v>0</v>
      </c>
      <c r="AC718" s="25">
        <v>5041796457</v>
      </c>
      <c r="AD718" s="40" t="s">
        <v>1258</v>
      </c>
      <c r="AE718" s="26">
        <v>44496</v>
      </c>
      <c r="AF718" s="31" t="e">
        <f>VLOOKUP(G718,'TAGIHAN TIV (QTY)'!L:S,8,FALSE)</f>
        <v>#N/A</v>
      </c>
      <c r="AG718" s="31" t="str">
        <f>VLOOKUP(T718,'TAGIHAN TIV (QTY)'!L:S,8,FALSE)</f>
        <v>2050343559</v>
      </c>
      <c r="AH718" s="31" t="str">
        <f>VLOOKUP(AC718,'TAGIHAN TIV (QTY)'!L:S,8,FALSE)</f>
        <v>8276767193</v>
      </c>
      <c r="AI718" s="32">
        <f>VLOOKUP(A718&amp;P718,[1]HARGA!C:D,2,0)*Q718</f>
        <v>0</v>
      </c>
      <c r="AJ718" s="32">
        <f>VLOOKUP(A718&amp;P718,[1]HARGA!C:D,2,0)*W718</f>
        <v>0</v>
      </c>
      <c r="AK718" s="32">
        <f>VLOOKUP(A718&amp;P718,[1]HARGA!C:D,2,0)*AB718</f>
        <v>0</v>
      </c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>
        <v>5</v>
      </c>
    </row>
    <row r="719" spans="1:55" hidden="1" x14ac:dyDescent="0.35">
      <c r="A719" s="22" t="s">
        <v>257</v>
      </c>
      <c r="B719" s="22" t="s">
        <v>52</v>
      </c>
      <c r="C719" s="23">
        <v>21100104197</v>
      </c>
      <c r="D719" s="22" t="s">
        <v>68</v>
      </c>
      <c r="E719" s="22" t="s">
        <v>78</v>
      </c>
      <c r="F719" s="22" t="s">
        <v>79</v>
      </c>
      <c r="G719" s="22">
        <v>5041798339</v>
      </c>
      <c r="H719" s="22" t="s">
        <v>56</v>
      </c>
      <c r="I719" s="22" t="s">
        <v>1259</v>
      </c>
      <c r="J719" s="24">
        <v>44474</v>
      </c>
      <c r="K719" s="22">
        <v>1440</v>
      </c>
      <c r="L719" s="22" t="s">
        <v>261</v>
      </c>
      <c r="M719" s="22" t="s">
        <v>261</v>
      </c>
      <c r="N719" s="15" t="s">
        <v>1260</v>
      </c>
      <c r="O719" s="88">
        <v>44475</v>
      </c>
      <c r="P719" s="27" t="s">
        <v>59</v>
      </c>
      <c r="Q719" s="22">
        <v>1440</v>
      </c>
      <c r="R719" s="28" t="s">
        <v>56</v>
      </c>
      <c r="S719" s="22" t="s">
        <v>56</v>
      </c>
      <c r="T719" s="28" t="s">
        <v>56</v>
      </c>
      <c r="U719" s="28">
        <v>0</v>
      </c>
      <c r="V719" s="28">
        <v>0</v>
      </c>
      <c r="W719" s="28">
        <v>0</v>
      </c>
      <c r="X719" s="28" t="s">
        <v>56</v>
      </c>
      <c r="Y719" s="22" t="s">
        <v>56</v>
      </c>
      <c r="Z719" s="29" t="s">
        <v>56</v>
      </c>
      <c r="AA719" s="29" t="s">
        <v>56</v>
      </c>
      <c r="AB719" s="28">
        <v>0</v>
      </c>
      <c r="AC719" s="28" t="s">
        <v>56</v>
      </c>
      <c r="AD719" s="30" t="s">
        <v>56</v>
      </c>
      <c r="AE719" s="26" t="s">
        <v>56</v>
      </c>
      <c r="AF719" s="31" t="str">
        <f>VLOOKUP(G719,'TAGIHAN TIV (QTY)'!L:S,8,FALSE)</f>
        <v>8276767215</v>
      </c>
      <c r="AG719" s="31" t="e">
        <f>VLOOKUP(T719,'TAGIHAN TIV (QTY)'!L:S,8,FALSE)</f>
        <v>#N/A</v>
      </c>
      <c r="AH719" s="31" t="e">
        <f>VLOOKUP(AC719,'TAGIHAN TIV (QTY)'!L:S,8,FALSE)</f>
        <v>#N/A</v>
      </c>
      <c r="AI719" s="32">
        <f>VLOOKUP(A719&amp;P719,[1]HARGA!C:D,2,0)*Q719</f>
        <v>13579200</v>
      </c>
      <c r="AJ719" s="32">
        <f>VLOOKUP(A719&amp;P719,[1]HARGA!C:D,2,0)*W719</f>
        <v>0</v>
      </c>
      <c r="AK719" s="32">
        <f>VLOOKUP(A719&amp;P719,[1]HARGA!C:D,2,0)*AB719</f>
        <v>0</v>
      </c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>
        <v>5</v>
      </c>
    </row>
    <row r="720" spans="1:55" hidden="1" x14ac:dyDescent="0.35">
      <c r="A720" s="22" t="s">
        <v>257</v>
      </c>
      <c r="B720" s="22" t="s">
        <v>52</v>
      </c>
      <c r="C720" s="23">
        <v>21100104197</v>
      </c>
      <c r="D720" s="22" t="s">
        <v>68</v>
      </c>
      <c r="E720" s="22" t="s">
        <v>78</v>
      </c>
      <c r="F720" s="22" t="s">
        <v>79</v>
      </c>
      <c r="G720" s="22">
        <v>5041798339</v>
      </c>
      <c r="H720" s="22" t="s">
        <v>56</v>
      </c>
      <c r="I720" s="22" t="s">
        <v>1259</v>
      </c>
      <c r="J720" s="24">
        <v>44474</v>
      </c>
      <c r="K720" s="22">
        <v>1440</v>
      </c>
      <c r="L720" s="22" t="s">
        <v>261</v>
      </c>
      <c r="M720" s="22" t="s">
        <v>261</v>
      </c>
      <c r="N720" s="15" t="s">
        <v>1260</v>
      </c>
      <c r="O720" s="88">
        <v>44475</v>
      </c>
      <c r="P720" s="27" t="s">
        <v>60</v>
      </c>
      <c r="Q720" s="22">
        <v>1440</v>
      </c>
      <c r="R720" s="28" t="s">
        <v>56</v>
      </c>
      <c r="S720" s="22" t="s">
        <v>56</v>
      </c>
      <c r="T720" s="28" t="s">
        <v>56</v>
      </c>
      <c r="U720" s="28">
        <v>0</v>
      </c>
      <c r="V720" s="28">
        <v>0</v>
      </c>
      <c r="W720" s="28">
        <v>0</v>
      </c>
      <c r="X720" s="28" t="s">
        <v>56</v>
      </c>
      <c r="Y720" s="22" t="s">
        <v>56</v>
      </c>
      <c r="Z720" s="29" t="s">
        <v>56</v>
      </c>
      <c r="AA720" s="29" t="s">
        <v>56</v>
      </c>
      <c r="AB720" s="28">
        <v>0</v>
      </c>
      <c r="AC720" s="28" t="s">
        <v>56</v>
      </c>
      <c r="AD720" s="30" t="s">
        <v>56</v>
      </c>
      <c r="AE720" s="26" t="s">
        <v>56</v>
      </c>
      <c r="AF720" s="31" t="str">
        <f>VLOOKUP(G720,'TAGIHAN TIV (QTY)'!L:S,8,FALSE)</f>
        <v>8276767215</v>
      </c>
      <c r="AG720" s="31" t="e">
        <f>VLOOKUP(T720,'TAGIHAN TIV (QTY)'!L:S,8,FALSE)</f>
        <v>#N/A</v>
      </c>
      <c r="AH720" s="31" t="e">
        <f>VLOOKUP(AC720,'TAGIHAN TIV (QTY)'!L:S,8,FALSE)</f>
        <v>#N/A</v>
      </c>
      <c r="AI720" s="32">
        <f>VLOOKUP(A720&amp;P720,[1]HARGA!C:D,2,0)*Q720</f>
        <v>43200000</v>
      </c>
      <c r="AJ720" s="32">
        <f>VLOOKUP(A720&amp;P720,[1]HARGA!C:D,2,0)*W720</f>
        <v>0</v>
      </c>
      <c r="AK720" s="32">
        <f>VLOOKUP(A720&amp;P720,[1]HARGA!C:D,2,0)*AB720</f>
        <v>0</v>
      </c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>
        <v>5</v>
      </c>
    </row>
    <row r="721" spans="1:55" x14ac:dyDescent="0.35">
      <c r="A721" s="22" t="s">
        <v>77</v>
      </c>
      <c r="B721" s="22" t="s">
        <v>52</v>
      </c>
      <c r="C721" s="23" t="s">
        <v>1261</v>
      </c>
      <c r="D721" s="22" t="s">
        <v>68</v>
      </c>
      <c r="E721" s="22" t="s">
        <v>78</v>
      </c>
      <c r="F721" s="22" t="s">
        <v>79</v>
      </c>
      <c r="G721" s="22" t="s">
        <v>63</v>
      </c>
      <c r="H721" s="22" t="s">
        <v>56</v>
      </c>
      <c r="I721" s="22" t="s">
        <v>1262</v>
      </c>
      <c r="J721" s="24">
        <v>44474</v>
      </c>
      <c r="K721" s="22">
        <v>0</v>
      </c>
      <c r="L721" s="22" t="s">
        <v>64</v>
      </c>
      <c r="M721" s="22" t="s">
        <v>64</v>
      </c>
      <c r="N721" s="80" t="s">
        <v>56</v>
      </c>
      <c r="O721" s="26" t="s">
        <v>56</v>
      </c>
      <c r="P721" s="27" t="s">
        <v>59</v>
      </c>
      <c r="Q721" s="22">
        <v>0</v>
      </c>
      <c r="R721" s="23">
        <v>21092401718</v>
      </c>
      <c r="S721" s="22" t="s">
        <v>56</v>
      </c>
      <c r="T721" s="22">
        <v>6008052224</v>
      </c>
      <c r="U721" s="22">
        <v>22</v>
      </c>
      <c r="V721" s="28">
        <v>0</v>
      </c>
      <c r="W721" s="22">
        <v>22</v>
      </c>
      <c r="X721" s="33" t="s">
        <v>81</v>
      </c>
      <c r="Y721" s="22" t="s">
        <v>56</v>
      </c>
      <c r="Z721" s="41" t="s">
        <v>1263</v>
      </c>
      <c r="AA721" s="42">
        <v>44473</v>
      </c>
      <c r="AB721" s="22">
        <v>0</v>
      </c>
      <c r="AC721" s="25">
        <v>5041791546</v>
      </c>
      <c r="AD721" s="40" t="s">
        <v>1264</v>
      </c>
      <c r="AE721" s="26">
        <v>44496</v>
      </c>
      <c r="AF721" s="31" t="e">
        <f>VLOOKUP(G721,'TAGIHAN TIV (QTY)'!L:S,8,FALSE)</f>
        <v>#N/A</v>
      </c>
      <c r="AG721" s="31" t="str">
        <f>VLOOKUP(T721,'TAGIHAN TIV (QTY)'!L:S,8,FALSE)</f>
        <v>2050343558</v>
      </c>
      <c r="AH721" s="31" t="str">
        <f>VLOOKUP(AC721,'TAGIHAN TIV (QTY)'!L:S,8,FALSE)</f>
        <v>8276767192</v>
      </c>
      <c r="AI721" s="32">
        <f>VLOOKUP(A721&amp;P721,[1]HARGA!C:D,2,0)*Q721</f>
        <v>0</v>
      </c>
      <c r="AJ721" s="32">
        <f>VLOOKUP(A721&amp;P721,[1]HARGA!C:D,2,0)*W721</f>
        <v>207460</v>
      </c>
      <c r="AK721" s="32">
        <f>VLOOKUP(A721&amp;P721,[1]HARGA!C:D,2,0)*AB721</f>
        <v>0</v>
      </c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>
        <v>5</v>
      </c>
    </row>
    <row r="722" spans="1:55" x14ac:dyDescent="0.35">
      <c r="A722" s="22" t="s">
        <v>77</v>
      </c>
      <c r="B722" s="22" t="s">
        <v>52</v>
      </c>
      <c r="C722" s="23" t="s">
        <v>1261</v>
      </c>
      <c r="D722" s="22" t="s">
        <v>68</v>
      </c>
      <c r="E722" s="22" t="s">
        <v>78</v>
      </c>
      <c r="F722" s="22" t="s">
        <v>79</v>
      </c>
      <c r="G722" s="22" t="s">
        <v>63</v>
      </c>
      <c r="H722" s="22" t="s">
        <v>56</v>
      </c>
      <c r="I722" s="22" t="s">
        <v>1262</v>
      </c>
      <c r="J722" s="24">
        <v>44474</v>
      </c>
      <c r="K722" s="22">
        <v>0</v>
      </c>
      <c r="L722" s="22" t="s">
        <v>64</v>
      </c>
      <c r="M722" s="22" t="s">
        <v>64</v>
      </c>
      <c r="N722" s="25" t="s">
        <v>56</v>
      </c>
      <c r="O722" s="26" t="s">
        <v>56</v>
      </c>
      <c r="P722" s="27" t="s">
        <v>60</v>
      </c>
      <c r="Q722" s="22">
        <v>0</v>
      </c>
      <c r="R722" s="23">
        <v>21092401718</v>
      </c>
      <c r="S722" s="22" t="s">
        <v>56</v>
      </c>
      <c r="T722" s="22">
        <v>6008052224</v>
      </c>
      <c r="U722" s="22">
        <v>1440</v>
      </c>
      <c r="V722" s="28">
        <v>0</v>
      </c>
      <c r="W722" s="22">
        <v>1440</v>
      </c>
      <c r="X722" s="33" t="s">
        <v>81</v>
      </c>
      <c r="Y722" s="22" t="s">
        <v>56</v>
      </c>
      <c r="Z722" s="41" t="s">
        <v>1263</v>
      </c>
      <c r="AA722" s="42">
        <v>44473</v>
      </c>
      <c r="AB722" s="22">
        <v>60</v>
      </c>
      <c r="AC722" s="25">
        <v>5041791546</v>
      </c>
      <c r="AD722" s="40" t="s">
        <v>1264</v>
      </c>
      <c r="AE722" s="26">
        <v>44496</v>
      </c>
      <c r="AF722" s="31" t="e">
        <f>VLOOKUP(G722,'TAGIHAN TIV (QTY)'!L:S,8,FALSE)</f>
        <v>#N/A</v>
      </c>
      <c r="AG722" s="31" t="str">
        <f>VLOOKUP(T722,'TAGIHAN TIV (QTY)'!L:S,8,FALSE)</f>
        <v>2050343558</v>
      </c>
      <c r="AH722" s="31" t="str">
        <f>VLOOKUP(AC722,'TAGIHAN TIV (QTY)'!L:S,8,FALSE)</f>
        <v>8276767192</v>
      </c>
      <c r="AI722" s="32">
        <f>VLOOKUP(A722&amp;P722,[1]HARGA!C:D,2,0)*Q722</f>
        <v>0</v>
      </c>
      <c r="AJ722" s="32">
        <f>VLOOKUP(A722&amp;P722,[1]HARGA!C:D,2,0)*W722</f>
        <v>43200000</v>
      </c>
      <c r="AK722" s="32">
        <f>VLOOKUP(A722&amp;P722,[1]HARGA!C:D,2,0)*AB722</f>
        <v>1800000</v>
      </c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>
        <v>5</v>
      </c>
    </row>
    <row r="723" spans="1:55" hidden="1" x14ac:dyDescent="0.35">
      <c r="A723" s="22" t="s">
        <v>51</v>
      </c>
      <c r="B723" s="22" t="s">
        <v>52</v>
      </c>
      <c r="C723" s="23">
        <v>21100101278</v>
      </c>
      <c r="D723" s="22" t="s">
        <v>68</v>
      </c>
      <c r="E723" s="22" t="s">
        <v>723</v>
      </c>
      <c r="F723" s="22" t="s">
        <v>724</v>
      </c>
      <c r="G723" s="22">
        <v>5041791912</v>
      </c>
      <c r="H723" s="22" t="s">
        <v>56</v>
      </c>
      <c r="I723" s="22" t="s">
        <v>1265</v>
      </c>
      <c r="J723" s="24">
        <v>44474</v>
      </c>
      <c r="K723" s="22">
        <v>1104</v>
      </c>
      <c r="L723" s="22" t="s">
        <v>164</v>
      </c>
      <c r="M723" s="22" t="s">
        <v>164</v>
      </c>
      <c r="N723" s="25" t="s">
        <v>1266</v>
      </c>
      <c r="O723" s="26">
        <v>44474</v>
      </c>
      <c r="P723" s="27" t="s">
        <v>59</v>
      </c>
      <c r="Q723" s="22">
        <v>1104</v>
      </c>
      <c r="R723" s="23">
        <v>21092400959</v>
      </c>
      <c r="S723" s="22" t="s">
        <v>56</v>
      </c>
      <c r="T723" s="22">
        <v>6008050981</v>
      </c>
      <c r="U723" s="22">
        <v>24</v>
      </c>
      <c r="V723" s="28">
        <v>0</v>
      </c>
      <c r="W723" s="22">
        <v>24</v>
      </c>
      <c r="X723" s="33" t="s">
        <v>164</v>
      </c>
      <c r="Y723" s="22" t="s">
        <v>56</v>
      </c>
      <c r="Z723" s="34" t="s">
        <v>1267</v>
      </c>
      <c r="AA723" s="35">
        <v>44473</v>
      </c>
      <c r="AB723" s="22">
        <v>0</v>
      </c>
      <c r="AC723" s="25">
        <v>5041791911</v>
      </c>
      <c r="AD723" s="40" t="s">
        <v>1268</v>
      </c>
      <c r="AE723" s="26">
        <v>44474</v>
      </c>
      <c r="AF723" s="31" t="str">
        <f>VLOOKUP(G723,'TAGIHAN TIV (QTY)'!L:S,8,FALSE)</f>
        <v>8276767193</v>
      </c>
      <c r="AG723" s="31" t="str">
        <f>VLOOKUP(T723,'TAGIHAN TIV (QTY)'!L:S,8,FALSE)</f>
        <v>2050343559</v>
      </c>
      <c r="AH723" s="31" t="str">
        <f>VLOOKUP(AC723,'TAGIHAN TIV (QTY)'!L:S,8,FALSE)</f>
        <v>8276767193</v>
      </c>
      <c r="AI723" s="32">
        <f>VLOOKUP(A723&amp;P723,[1]HARGA!C:D,2,0)*Q723</f>
        <v>10874400</v>
      </c>
      <c r="AJ723" s="32">
        <f>VLOOKUP(A723&amp;P723,[1]HARGA!C:D,2,0)*W723</f>
        <v>236400</v>
      </c>
      <c r="AK723" s="32">
        <f>VLOOKUP(A723&amp;P723,[1]HARGA!C:D,2,0)*AB723</f>
        <v>0</v>
      </c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>
        <v>5</v>
      </c>
    </row>
    <row r="724" spans="1:55" hidden="1" x14ac:dyDescent="0.35">
      <c r="A724" s="22" t="s">
        <v>51</v>
      </c>
      <c r="B724" s="22" t="s">
        <v>52</v>
      </c>
      <c r="C724" s="23">
        <v>21100101278</v>
      </c>
      <c r="D724" s="22" t="s">
        <v>68</v>
      </c>
      <c r="E724" s="22" t="s">
        <v>723</v>
      </c>
      <c r="F724" s="22" t="s">
        <v>724</v>
      </c>
      <c r="G724" s="22">
        <v>5041791912</v>
      </c>
      <c r="H724" s="22" t="s">
        <v>56</v>
      </c>
      <c r="I724" s="22" t="s">
        <v>1265</v>
      </c>
      <c r="J724" s="24">
        <v>44474</v>
      </c>
      <c r="K724" s="22">
        <v>1104</v>
      </c>
      <c r="L724" s="22" t="s">
        <v>164</v>
      </c>
      <c r="M724" s="22" t="s">
        <v>164</v>
      </c>
      <c r="N724" s="25" t="s">
        <v>1266</v>
      </c>
      <c r="O724" s="26">
        <v>44474</v>
      </c>
      <c r="P724" s="27" t="s">
        <v>60</v>
      </c>
      <c r="Q724" s="22">
        <v>1104</v>
      </c>
      <c r="R724" s="23">
        <v>21092400959</v>
      </c>
      <c r="S724" s="22" t="s">
        <v>56</v>
      </c>
      <c r="T724" s="22">
        <v>6008050981</v>
      </c>
      <c r="U724" s="22">
        <v>1152</v>
      </c>
      <c r="V724" s="28">
        <v>0</v>
      </c>
      <c r="W724" s="22">
        <v>1152</v>
      </c>
      <c r="X724" s="33" t="s">
        <v>164</v>
      </c>
      <c r="Y724" s="22" t="s">
        <v>56</v>
      </c>
      <c r="Z724" s="34" t="s">
        <v>1267</v>
      </c>
      <c r="AA724" s="35">
        <v>44473</v>
      </c>
      <c r="AB724" s="22">
        <v>48</v>
      </c>
      <c r="AC724" s="25">
        <v>5041791911</v>
      </c>
      <c r="AD724" s="40" t="s">
        <v>1268</v>
      </c>
      <c r="AE724" s="26">
        <v>44474</v>
      </c>
      <c r="AF724" s="31" t="str">
        <f>VLOOKUP(G724,'TAGIHAN TIV (QTY)'!L:S,8,FALSE)</f>
        <v>8276767193</v>
      </c>
      <c r="AG724" s="31" t="str">
        <f>VLOOKUP(T724,'TAGIHAN TIV (QTY)'!L:S,8,FALSE)</f>
        <v>2050343559</v>
      </c>
      <c r="AH724" s="31" t="str">
        <f>VLOOKUP(AC724,'TAGIHAN TIV (QTY)'!L:S,8,FALSE)</f>
        <v>8276767193</v>
      </c>
      <c r="AI724" s="32">
        <f>VLOOKUP(A724&amp;P724,[1]HARGA!C:D,2,0)*Q724</f>
        <v>33120000</v>
      </c>
      <c r="AJ724" s="32">
        <f>VLOOKUP(A724&amp;P724,[1]HARGA!C:D,2,0)*W724</f>
        <v>34560000</v>
      </c>
      <c r="AK724" s="32">
        <f>VLOOKUP(A724&amp;P724,[1]HARGA!C:D,2,0)*AB724</f>
        <v>1440000</v>
      </c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>
        <v>5</v>
      </c>
    </row>
    <row r="725" spans="1:55" hidden="1" x14ac:dyDescent="0.35">
      <c r="A725" s="22" t="s">
        <v>51</v>
      </c>
      <c r="B725" s="22" t="s">
        <v>52</v>
      </c>
      <c r="C725" s="23">
        <v>21100101278</v>
      </c>
      <c r="D725" s="22" t="s">
        <v>68</v>
      </c>
      <c r="E725" s="22" t="s">
        <v>723</v>
      </c>
      <c r="F725" s="22" t="s">
        <v>724</v>
      </c>
      <c r="G725" s="22">
        <v>5041791912</v>
      </c>
      <c r="H725" s="22" t="s">
        <v>56</v>
      </c>
      <c r="I725" s="22" t="s">
        <v>1265</v>
      </c>
      <c r="J725" s="24">
        <v>44474</v>
      </c>
      <c r="K725" s="22">
        <v>24</v>
      </c>
      <c r="L725" s="22" t="s">
        <v>164</v>
      </c>
      <c r="M725" s="22" t="s">
        <v>164</v>
      </c>
      <c r="N725" s="25" t="s">
        <v>1266</v>
      </c>
      <c r="O725" s="26">
        <v>44474</v>
      </c>
      <c r="P725" s="27" t="s">
        <v>76</v>
      </c>
      <c r="Q725" s="22">
        <v>24</v>
      </c>
      <c r="R725" s="23">
        <v>21092400959</v>
      </c>
      <c r="S725" s="22" t="s">
        <v>56</v>
      </c>
      <c r="T725" s="22">
        <v>6008050981</v>
      </c>
      <c r="U725" s="22">
        <v>24</v>
      </c>
      <c r="V725" s="28">
        <v>0</v>
      </c>
      <c r="W725" s="22">
        <v>24</v>
      </c>
      <c r="X725" s="33" t="s">
        <v>164</v>
      </c>
      <c r="Y725" s="22" t="s">
        <v>56</v>
      </c>
      <c r="Z725" s="34" t="s">
        <v>1267</v>
      </c>
      <c r="AA725" s="35">
        <v>44473</v>
      </c>
      <c r="AB725" s="22">
        <v>0</v>
      </c>
      <c r="AC725" s="25">
        <v>5041791911</v>
      </c>
      <c r="AD725" s="40" t="s">
        <v>1268</v>
      </c>
      <c r="AE725" s="26">
        <v>44474</v>
      </c>
      <c r="AF725" s="31" t="str">
        <f>VLOOKUP(G725,'TAGIHAN TIV (QTY)'!L:S,8,FALSE)</f>
        <v>8276767193</v>
      </c>
      <c r="AG725" s="31" t="str">
        <f>VLOOKUP(T725,'TAGIHAN TIV (QTY)'!L:S,8,FALSE)</f>
        <v>2050343559</v>
      </c>
      <c r="AH725" s="31" t="str">
        <f>VLOOKUP(AC725,'TAGIHAN TIV (QTY)'!L:S,8,FALSE)</f>
        <v>8276767193</v>
      </c>
      <c r="AI725" s="32">
        <f>VLOOKUP(A725&amp;P725,[1]HARGA!C:D,2,0)*Q725</f>
        <v>0</v>
      </c>
      <c r="AJ725" s="32">
        <f>VLOOKUP(A725&amp;P725,[1]HARGA!C:D,2,0)*W725</f>
        <v>0</v>
      </c>
      <c r="AK725" s="32">
        <f>VLOOKUP(A725&amp;P725,[1]HARGA!C:D,2,0)*AB725</f>
        <v>0</v>
      </c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>
        <v>5</v>
      </c>
    </row>
    <row r="726" spans="1:55" hidden="1" x14ac:dyDescent="0.35">
      <c r="A726" s="22" t="s">
        <v>61</v>
      </c>
      <c r="B726" s="22" t="s">
        <v>52</v>
      </c>
      <c r="C726" s="23">
        <v>21100100290</v>
      </c>
      <c r="D726" s="22" t="s">
        <v>68</v>
      </c>
      <c r="E726" s="22" t="s">
        <v>229</v>
      </c>
      <c r="F726" s="22" t="s">
        <v>230</v>
      </c>
      <c r="G726" s="22">
        <v>5041798455</v>
      </c>
      <c r="H726" s="22" t="s">
        <v>56</v>
      </c>
      <c r="I726" s="22" t="s">
        <v>1269</v>
      </c>
      <c r="J726" s="24">
        <v>44474</v>
      </c>
      <c r="K726" s="22">
        <v>1056</v>
      </c>
      <c r="L726" s="22" t="s">
        <v>72</v>
      </c>
      <c r="M726" s="22" t="s">
        <v>72</v>
      </c>
      <c r="N726" s="25" t="s">
        <v>1270</v>
      </c>
      <c r="O726" s="26">
        <v>44474</v>
      </c>
      <c r="P726" s="27" t="s">
        <v>59</v>
      </c>
      <c r="Q726" s="22">
        <v>1056</v>
      </c>
      <c r="R726" s="28" t="s">
        <v>56</v>
      </c>
      <c r="S726" s="22" t="s">
        <v>56</v>
      </c>
      <c r="T726" s="28" t="s">
        <v>56</v>
      </c>
      <c r="U726" s="28">
        <v>0</v>
      </c>
      <c r="V726" s="28">
        <v>0</v>
      </c>
      <c r="W726" s="28">
        <v>0</v>
      </c>
      <c r="X726" s="28" t="s">
        <v>56</v>
      </c>
      <c r="Y726" s="22" t="s">
        <v>56</v>
      </c>
      <c r="Z726" s="29" t="s">
        <v>56</v>
      </c>
      <c r="AA726" s="29" t="s">
        <v>56</v>
      </c>
      <c r="AB726" s="28">
        <v>0</v>
      </c>
      <c r="AC726" s="28" t="s">
        <v>56</v>
      </c>
      <c r="AD726" s="30" t="s">
        <v>56</v>
      </c>
      <c r="AE726" s="26" t="s">
        <v>56</v>
      </c>
      <c r="AF726" s="31" t="str">
        <f>VLOOKUP(G726,'TAGIHAN TIV (QTY)'!L:S,8,FALSE)</f>
        <v>8276766666</v>
      </c>
      <c r="AG726" s="31" t="e">
        <f>VLOOKUP(T726,'TAGIHAN TIV (QTY)'!L:S,8,FALSE)</f>
        <v>#N/A</v>
      </c>
      <c r="AH726" s="31" t="e">
        <f>VLOOKUP(AC726,'TAGIHAN TIV (QTY)'!L:S,8,FALSE)</f>
        <v>#N/A</v>
      </c>
      <c r="AI726" s="32">
        <f>VLOOKUP(A726&amp;P726,[1]HARGA!C:D,2,0)*Q726</f>
        <v>10401600</v>
      </c>
      <c r="AJ726" s="32">
        <f>VLOOKUP(A726&amp;P726,[1]HARGA!C:D,2,0)*W726</f>
        <v>0</v>
      </c>
      <c r="AK726" s="32">
        <f>VLOOKUP(A726&amp;P726,[1]HARGA!C:D,2,0)*AB726</f>
        <v>0</v>
      </c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>
        <v>5</v>
      </c>
    </row>
    <row r="727" spans="1:55" hidden="1" x14ac:dyDescent="0.35">
      <c r="A727" s="22" t="s">
        <v>61</v>
      </c>
      <c r="B727" s="22" t="s">
        <v>52</v>
      </c>
      <c r="C727" s="23">
        <v>21100100290</v>
      </c>
      <c r="D727" s="22" t="s">
        <v>68</v>
      </c>
      <c r="E727" s="22" t="s">
        <v>229</v>
      </c>
      <c r="F727" s="22" t="s">
        <v>230</v>
      </c>
      <c r="G727" s="22">
        <v>5041798455</v>
      </c>
      <c r="H727" s="22" t="s">
        <v>56</v>
      </c>
      <c r="I727" s="22" t="s">
        <v>1269</v>
      </c>
      <c r="J727" s="24">
        <v>44474</v>
      </c>
      <c r="K727" s="22">
        <v>1056</v>
      </c>
      <c r="L727" s="22" t="s">
        <v>72</v>
      </c>
      <c r="M727" s="22" t="s">
        <v>72</v>
      </c>
      <c r="N727" s="25" t="s">
        <v>1270</v>
      </c>
      <c r="O727" s="26">
        <v>44474</v>
      </c>
      <c r="P727" s="27" t="s">
        <v>60</v>
      </c>
      <c r="Q727" s="22">
        <v>1056</v>
      </c>
      <c r="R727" s="28" t="s">
        <v>56</v>
      </c>
      <c r="S727" s="22" t="s">
        <v>56</v>
      </c>
      <c r="T727" s="28" t="s">
        <v>56</v>
      </c>
      <c r="U727" s="28">
        <v>0</v>
      </c>
      <c r="V727" s="28">
        <v>0</v>
      </c>
      <c r="W727" s="28">
        <v>0</v>
      </c>
      <c r="X727" s="28" t="s">
        <v>56</v>
      </c>
      <c r="Y727" s="22" t="s">
        <v>56</v>
      </c>
      <c r="Z727" s="29" t="s">
        <v>56</v>
      </c>
      <c r="AA727" s="29" t="s">
        <v>56</v>
      </c>
      <c r="AB727" s="28">
        <v>0</v>
      </c>
      <c r="AC727" s="28" t="s">
        <v>56</v>
      </c>
      <c r="AD727" s="30" t="s">
        <v>56</v>
      </c>
      <c r="AE727" s="26" t="s">
        <v>56</v>
      </c>
      <c r="AF727" s="31" t="str">
        <f>VLOOKUP(G727,'TAGIHAN TIV (QTY)'!L:S,8,FALSE)</f>
        <v>8276766666</v>
      </c>
      <c r="AG727" s="31" t="e">
        <f>VLOOKUP(T727,'TAGIHAN TIV (QTY)'!L:S,8,FALSE)</f>
        <v>#N/A</v>
      </c>
      <c r="AH727" s="31" t="e">
        <f>VLOOKUP(AC727,'TAGIHAN TIV (QTY)'!L:S,8,FALSE)</f>
        <v>#N/A</v>
      </c>
      <c r="AI727" s="32">
        <f>VLOOKUP(A727&amp;P727,[1]HARGA!C:D,2,0)*Q727</f>
        <v>31680000</v>
      </c>
      <c r="AJ727" s="32">
        <f>VLOOKUP(A727&amp;P727,[1]HARGA!C:D,2,0)*W727</f>
        <v>0</v>
      </c>
      <c r="AK727" s="32">
        <f>VLOOKUP(A727&amp;P727,[1]HARGA!C:D,2,0)*AB727</f>
        <v>0</v>
      </c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>
        <v>5</v>
      </c>
    </row>
    <row r="728" spans="1:55" hidden="1" x14ac:dyDescent="0.35">
      <c r="A728" s="22" t="s">
        <v>61</v>
      </c>
      <c r="B728" s="22" t="s">
        <v>52</v>
      </c>
      <c r="C728" s="23">
        <v>21100100290</v>
      </c>
      <c r="D728" s="22" t="s">
        <v>68</v>
      </c>
      <c r="E728" s="22" t="s">
        <v>229</v>
      </c>
      <c r="F728" s="22" t="s">
        <v>230</v>
      </c>
      <c r="G728" s="22">
        <v>5041798455</v>
      </c>
      <c r="H728" s="22" t="s">
        <v>56</v>
      </c>
      <c r="I728" s="22" t="s">
        <v>1269</v>
      </c>
      <c r="J728" s="24">
        <v>44474</v>
      </c>
      <c r="K728" s="22">
        <v>24</v>
      </c>
      <c r="L728" s="22" t="s">
        <v>72</v>
      </c>
      <c r="M728" s="22" t="s">
        <v>72</v>
      </c>
      <c r="N728" s="25" t="s">
        <v>1270</v>
      </c>
      <c r="O728" s="26">
        <v>44474</v>
      </c>
      <c r="P728" s="27" t="s">
        <v>76</v>
      </c>
      <c r="Q728" s="22">
        <v>24</v>
      </c>
      <c r="R728" s="28" t="s">
        <v>56</v>
      </c>
      <c r="S728" s="22" t="s">
        <v>56</v>
      </c>
      <c r="T728" s="28" t="s">
        <v>56</v>
      </c>
      <c r="U728" s="28">
        <v>0</v>
      </c>
      <c r="V728" s="28">
        <v>0</v>
      </c>
      <c r="W728" s="28">
        <v>0</v>
      </c>
      <c r="X728" s="28" t="s">
        <v>56</v>
      </c>
      <c r="Y728" s="22" t="s">
        <v>56</v>
      </c>
      <c r="Z728" s="29" t="s">
        <v>56</v>
      </c>
      <c r="AA728" s="29" t="s">
        <v>56</v>
      </c>
      <c r="AB728" s="28">
        <v>0</v>
      </c>
      <c r="AC728" s="28" t="s">
        <v>56</v>
      </c>
      <c r="AD728" s="30" t="s">
        <v>56</v>
      </c>
      <c r="AE728" s="26" t="s">
        <v>56</v>
      </c>
      <c r="AF728" s="31" t="str">
        <f>VLOOKUP(G728,'TAGIHAN TIV (QTY)'!L:S,8,FALSE)</f>
        <v>8276766666</v>
      </c>
      <c r="AG728" s="31" t="e">
        <f>VLOOKUP(T728,'TAGIHAN TIV (QTY)'!L:S,8,FALSE)</f>
        <v>#N/A</v>
      </c>
      <c r="AH728" s="31" t="e">
        <f>VLOOKUP(AC728,'TAGIHAN TIV (QTY)'!L:S,8,FALSE)</f>
        <v>#N/A</v>
      </c>
      <c r="AI728" s="32">
        <f>VLOOKUP(A728&amp;P728,[1]HARGA!C:D,2,0)*Q728</f>
        <v>0</v>
      </c>
      <c r="AJ728" s="32">
        <f>VLOOKUP(A728&amp;P728,[1]HARGA!C:D,2,0)*W728</f>
        <v>0</v>
      </c>
      <c r="AK728" s="32">
        <f>VLOOKUP(A728&amp;P728,[1]HARGA!C:D,2,0)*AB728</f>
        <v>0</v>
      </c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>
        <v>5</v>
      </c>
    </row>
    <row r="729" spans="1:55" hidden="1" x14ac:dyDescent="0.35">
      <c r="A729" s="22" t="s">
        <v>51</v>
      </c>
      <c r="B729" s="22" t="s">
        <v>52</v>
      </c>
      <c r="C729" s="23" t="s">
        <v>1271</v>
      </c>
      <c r="D729" s="22" t="s">
        <v>68</v>
      </c>
      <c r="E729" s="22" t="s">
        <v>229</v>
      </c>
      <c r="F729" s="22" t="s">
        <v>230</v>
      </c>
      <c r="G729" s="22" t="s">
        <v>63</v>
      </c>
      <c r="H729" s="22" t="s">
        <v>56</v>
      </c>
      <c r="I729" s="22" t="s">
        <v>1272</v>
      </c>
      <c r="J729" s="24">
        <v>44474</v>
      </c>
      <c r="K729" s="22">
        <v>0</v>
      </c>
      <c r="L729" s="22" t="s">
        <v>64</v>
      </c>
      <c r="M729" s="22" t="s">
        <v>64</v>
      </c>
      <c r="N729" s="25" t="s">
        <v>56</v>
      </c>
      <c r="O729" s="26" t="s">
        <v>56</v>
      </c>
      <c r="P729" s="27" t="s">
        <v>59</v>
      </c>
      <c r="Q729" s="22">
        <v>0</v>
      </c>
      <c r="R729" s="23">
        <v>21100101299</v>
      </c>
      <c r="S729" s="22" t="s">
        <v>56</v>
      </c>
      <c r="T729" s="22">
        <v>6008052035</v>
      </c>
      <c r="U729" s="22">
        <v>18</v>
      </c>
      <c r="V729" s="28">
        <v>0</v>
      </c>
      <c r="W729" s="22">
        <v>18</v>
      </c>
      <c r="X729" s="33" t="s">
        <v>164</v>
      </c>
      <c r="Y729" s="22" t="s">
        <v>56</v>
      </c>
      <c r="Z729" s="34" t="s">
        <v>1273</v>
      </c>
      <c r="AA729" s="35">
        <v>44473</v>
      </c>
      <c r="AB729" s="22">
        <v>0</v>
      </c>
      <c r="AC729" s="25">
        <v>5041796855</v>
      </c>
      <c r="AD729" s="40" t="s">
        <v>1274</v>
      </c>
      <c r="AE729" s="26">
        <v>44488</v>
      </c>
      <c r="AF729" s="31" t="e">
        <f>VLOOKUP(G729,'TAGIHAN TIV (QTY)'!L:S,8,FALSE)</f>
        <v>#N/A</v>
      </c>
      <c r="AG729" s="31" t="str">
        <f>VLOOKUP(T729,'TAGIHAN TIV (QTY)'!L:S,8,FALSE)</f>
        <v>2050343559</v>
      </c>
      <c r="AH729" s="31" t="str">
        <f>VLOOKUP(AC729,'TAGIHAN TIV (QTY)'!L:S,8,FALSE)</f>
        <v>8276767193</v>
      </c>
      <c r="AI729" s="32">
        <f>VLOOKUP(A729&amp;P729,[1]HARGA!C:D,2,0)*Q729</f>
        <v>0</v>
      </c>
      <c r="AJ729" s="32">
        <f>VLOOKUP(A729&amp;P729,[1]HARGA!C:D,2,0)*W729</f>
        <v>177300</v>
      </c>
      <c r="AK729" s="32">
        <f>VLOOKUP(A729&amp;P729,[1]HARGA!C:D,2,0)*AB729</f>
        <v>0</v>
      </c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>
        <v>5</v>
      </c>
    </row>
    <row r="730" spans="1:55" hidden="1" x14ac:dyDescent="0.35">
      <c r="A730" s="22" t="s">
        <v>51</v>
      </c>
      <c r="B730" s="22" t="s">
        <v>52</v>
      </c>
      <c r="C730" s="23" t="s">
        <v>1271</v>
      </c>
      <c r="D730" s="22" t="s">
        <v>68</v>
      </c>
      <c r="E730" s="22" t="s">
        <v>229</v>
      </c>
      <c r="F730" s="22" t="s">
        <v>230</v>
      </c>
      <c r="G730" s="22" t="s">
        <v>63</v>
      </c>
      <c r="H730" s="22" t="s">
        <v>56</v>
      </c>
      <c r="I730" s="22" t="s">
        <v>1272</v>
      </c>
      <c r="J730" s="24">
        <v>44474</v>
      </c>
      <c r="K730" s="22">
        <v>0</v>
      </c>
      <c r="L730" s="22" t="s">
        <v>64</v>
      </c>
      <c r="M730" s="22" t="s">
        <v>64</v>
      </c>
      <c r="N730" s="25" t="s">
        <v>56</v>
      </c>
      <c r="O730" s="26" t="s">
        <v>56</v>
      </c>
      <c r="P730" s="27" t="s">
        <v>60</v>
      </c>
      <c r="Q730" s="22">
        <v>0</v>
      </c>
      <c r="R730" s="23">
        <v>21100101299</v>
      </c>
      <c r="S730" s="22" t="s">
        <v>56</v>
      </c>
      <c r="T730" s="22">
        <v>6008052035</v>
      </c>
      <c r="U730" s="22">
        <v>1152</v>
      </c>
      <c r="V730" s="28">
        <v>0</v>
      </c>
      <c r="W730" s="22">
        <v>1152</v>
      </c>
      <c r="X730" s="33" t="s">
        <v>164</v>
      </c>
      <c r="Y730" s="22" t="s">
        <v>56</v>
      </c>
      <c r="Z730" s="34" t="s">
        <v>1273</v>
      </c>
      <c r="AA730" s="35">
        <v>44473</v>
      </c>
      <c r="AB730" s="22">
        <v>96</v>
      </c>
      <c r="AC730" s="25">
        <v>5041796855</v>
      </c>
      <c r="AD730" s="40" t="s">
        <v>1274</v>
      </c>
      <c r="AE730" s="26">
        <v>44488</v>
      </c>
      <c r="AF730" s="31" t="e">
        <f>VLOOKUP(G730,'TAGIHAN TIV (QTY)'!L:S,8,FALSE)</f>
        <v>#N/A</v>
      </c>
      <c r="AG730" s="31" t="str">
        <f>VLOOKUP(T730,'TAGIHAN TIV (QTY)'!L:S,8,FALSE)</f>
        <v>2050343559</v>
      </c>
      <c r="AH730" s="31" t="str">
        <f>VLOOKUP(AC730,'TAGIHAN TIV (QTY)'!L:S,8,FALSE)</f>
        <v>8276767193</v>
      </c>
      <c r="AI730" s="32">
        <f>VLOOKUP(A730&amp;P730,[1]HARGA!C:D,2,0)*Q730</f>
        <v>0</v>
      </c>
      <c r="AJ730" s="32">
        <f>VLOOKUP(A730&amp;P730,[1]HARGA!C:D,2,0)*W730</f>
        <v>34560000</v>
      </c>
      <c r="AK730" s="32">
        <f>VLOOKUP(A730&amp;P730,[1]HARGA!C:D,2,0)*AB730</f>
        <v>2880000</v>
      </c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>
        <v>5</v>
      </c>
    </row>
    <row r="731" spans="1:55" hidden="1" x14ac:dyDescent="0.35">
      <c r="A731" s="22" t="s">
        <v>51</v>
      </c>
      <c r="B731" s="22" t="s">
        <v>52</v>
      </c>
      <c r="C731" s="23" t="s">
        <v>1271</v>
      </c>
      <c r="D731" s="22" t="s">
        <v>68</v>
      </c>
      <c r="E731" s="22" t="s">
        <v>229</v>
      </c>
      <c r="F731" s="22" t="s">
        <v>230</v>
      </c>
      <c r="G731" s="22" t="s">
        <v>63</v>
      </c>
      <c r="H731" s="22" t="s">
        <v>56</v>
      </c>
      <c r="I731" s="22" t="s">
        <v>1272</v>
      </c>
      <c r="J731" s="24">
        <v>44474</v>
      </c>
      <c r="K731" s="22">
        <v>0</v>
      </c>
      <c r="L731" s="22" t="s">
        <v>64</v>
      </c>
      <c r="M731" s="22" t="s">
        <v>64</v>
      </c>
      <c r="N731" s="25" t="s">
        <v>56</v>
      </c>
      <c r="O731" s="26" t="s">
        <v>56</v>
      </c>
      <c r="P731" s="27" t="s">
        <v>76</v>
      </c>
      <c r="Q731" s="22">
        <v>0</v>
      </c>
      <c r="R731" s="23">
        <v>21100101299</v>
      </c>
      <c r="S731" s="22" t="s">
        <v>56</v>
      </c>
      <c r="T731" s="22">
        <v>6008052035</v>
      </c>
      <c r="U731" s="22">
        <v>24</v>
      </c>
      <c r="V731" s="28">
        <v>0</v>
      </c>
      <c r="W731" s="22">
        <v>24</v>
      </c>
      <c r="X731" s="33" t="s">
        <v>164</v>
      </c>
      <c r="Y731" s="22" t="s">
        <v>56</v>
      </c>
      <c r="Z731" s="34" t="s">
        <v>1273</v>
      </c>
      <c r="AA731" s="35">
        <v>44473</v>
      </c>
      <c r="AB731" s="22">
        <v>0</v>
      </c>
      <c r="AC731" s="25">
        <v>5041796855</v>
      </c>
      <c r="AD731" s="40" t="s">
        <v>1274</v>
      </c>
      <c r="AE731" s="26">
        <v>44488</v>
      </c>
      <c r="AF731" s="31" t="e">
        <f>VLOOKUP(G731,'TAGIHAN TIV (QTY)'!L:S,8,FALSE)</f>
        <v>#N/A</v>
      </c>
      <c r="AG731" s="31" t="str">
        <f>VLOOKUP(T731,'TAGIHAN TIV (QTY)'!L:S,8,FALSE)</f>
        <v>2050343559</v>
      </c>
      <c r="AH731" s="31" t="str">
        <f>VLOOKUP(AC731,'TAGIHAN TIV (QTY)'!L:S,8,FALSE)</f>
        <v>8276767193</v>
      </c>
      <c r="AI731" s="32">
        <f>VLOOKUP(A731&amp;P731,[1]HARGA!C:D,2,0)*Q731</f>
        <v>0</v>
      </c>
      <c r="AJ731" s="32">
        <f>VLOOKUP(A731&amp;P731,[1]HARGA!C:D,2,0)*W731</f>
        <v>0</v>
      </c>
      <c r="AK731" s="32">
        <f>VLOOKUP(A731&amp;P731,[1]HARGA!C:D,2,0)*AB731</f>
        <v>0</v>
      </c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>
        <v>5</v>
      </c>
    </row>
    <row r="732" spans="1:55" hidden="1" x14ac:dyDescent="0.35">
      <c r="A732" s="22" t="s">
        <v>51</v>
      </c>
      <c r="B732" s="22" t="s">
        <v>52</v>
      </c>
      <c r="C732" s="23">
        <v>21100101271</v>
      </c>
      <c r="D732" s="22" t="s">
        <v>68</v>
      </c>
      <c r="E732" s="22" t="s">
        <v>729</v>
      </c>
      <c r="F732" s="22" t="s">
        <v>730</v>
      </c>
      <c r="G732" s="22">
        <v>5041800974</v>
      </c>
      <c r="H732" s="22" t="s">
        <v>56</v>
      </c>
      <c r="I732" s="22" t="s">
        <v>1275</v>
      </c>
      <c r="J732" s="24">
        <v>44474</v>
      </c>
      <c r="K732" s="22">
        <v>1344</v>
      </c>
      <c r="L732" s="22" t="s">
        <v>148</v>
      </c>
      <c r="M732" s="22" t="s">
        <v>148</v>
      </c>
      <c r="N732" s="25" t="s">
        <v>1276</v>
      </c>
      <c r="O732" s="26">
        <v>44474</v>
      </c>
      <c r="P732" s="27" t="s">
        <v>59</v>
      </c>
      <c r="Q732" s="22">
        <v>1344</v>
      </c>
      <c r="R732" s="23">
        <v>21092400956</v>
      </c>
      <c r="S732" s="22" t="s">
        <v>56</v>
      </c>
      <c r="T732" s="22">
        <v>6008010908</v>
      </c>
      <c r="U732" s="22">
        <v>24</v>
      </c>
      <c r="V732" s="28">
        <v>0</v>
      </c>
      <c r="W732" s="22">
        <v>24</v>
      </c>
      <c r="X732" s="33" t="s">
        <v>148</v>
      </c>
      <c r="Y732" s="22" t="s">
        <v>56</v>
      </c>
      <c r="Z732" s="34" t="s">
        <v>1277</v>
      </c>
      <c r="AA732" s="35">
        <v>44473</v>
      </c>
      <c r="AB732" s="22">
        <v>0</v>
      </c>
      <c r="AC732" s="25">
        <v>5041793473</v>
      </c>
      <c r="AD732" s="40" t="s">
        <v>1278</v>
      </c>
      <c r="AE732" s="26">
        <v>44494</v>
      </c>
      <c r="AF732" s="31" t="str">
        <f>VLOOKUP(G732,'TAGIHAN TIV (QTY)'!L:S,8,FALSE)</f>
        <v>8276767193</v>
      </c>
      <c r="AG732" s="31" t="str">
        <f>VLOOKUP(T732,'TAGIHAN TIV (QTY)'!L:S,8,FALSE)</f>
        <v>2050343559</v>
      </c>
      <c r="AH732" s="31" t="str">
        <f>VLOOKUP(AC732,'TAGIHAN TIV (QTY)'!L:S,8,FALSE)</f>
        <v>8276767193</v>
      </c>
      <c r="AI732" s="32">
        <f>VLOOKUP(A732&amp;P732,[1]HARGA!C:D,2,0)*Q732</f>
        <v>13238400</v>
      </c>
      <c r="AJ732" s="32">
        <f>VLOOKUP(A732&amp;P732,[1]HARGA!C:D,2,0)*W732</f>
        <v>236400</v>
      </c>
      <c r="AK732" s="32">
        <f>VLOOKUP(A732&amp;P732,[1]HARGA!C:D,2,0)*AB732</f>
        <v>0</v>
      </c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>
        <v>5</v>
      </c>
    </row>
    <row r="733" spans="1:55" hidden="1" x14ac:dyDescent="0.35">
      <c r="A733" s="22" t="s">
        <v>51</v>
      </c>
      <c r="B733" s="22" t="s">
        <v>52</v>
      </c>
      <c r="C733" s="23">
        <v>21100101271</v>
      </c>
      <c r="D733" s="22" t="s">
        <v>68</v>
      </c>
      <c r="E733" s="22" t="s">
        <v>729</v>
      </c>
      <c r="F733" s="22" t="s">
        <v>730</v>
      </c>
      <c r="G733" s="22">
        <v>5041800974</v>
      </c>
      <c r="H733" s="22" t="s">
        <v>56</v>
      </c>
      <c r="I733" s="22" t="s">
        <v>1275</v>
      </c>
      <c r="J733" s="24">
        <v>44474</v>
      </c>
      <c r="K733" s="22">
        <v>1344</v>
      </c>
      <c r="L733" s="22" t="s">
        <v>148</v>
      </c>
      <c r="M733" s="22" t="s">
        <v>148</v>
      </c>
      <c r="N733" s="25" t="s">
        <v>1276</v>
      </c>
      <c r="O733" s="26">
        <v>44474</v>
      </c>
      <c r="P733" s="27" t="s">
        <v>60</v>
      </c>
      <c r="Q733" s="22">
        <v>1344</v>
      </c>
      <c r="R733" s="23">
        <v>21092400956</v>
      </c>
      <c r="S733" s="22" t="s">
        <v>56</v>
      </c>
      <c r="T733" s="22">
        <v>6008010908</v>
      </c>
      <c r="U733" s="22">
        <v>1344</v>
      </c>
      <c r="V733" s="28">
        <v>0</v>
      </c>
      <c r="W733" s="22">
        <v>1344</v>
      </c>
      <c r="X733" s="33" t="s">
        <v>148</v>
      </c>
      <c r="Y733" s="22" t="s">
        <v>56</v>
      </c>
      <c r="Z733" s="34" t="s">
        <v>1277</v>
      </c>
      <c r="AA733" s="35">
        <v>44473</v>
      </c>
      <c r="AB733" s="22">
        <v>40</v>
      </c>
      <c r="AC733" s="25">
        <v>5041793473</v>
      </c>
      <c r="AD733" s="40" t="s">
        <v>1278</v>
      </c>
      <c r="AE733" s="26">
        <v>44494</v>
      </c>
      <c r="AF733" s="31" t="str">
        <f>VLOOKUP(G733,'TAGIHAN TIV (QTY)'!L:S,8,FALSE)</f>
        <v>8276767193</v>
      </c>
      <c r="AG733" s="31" t="str">
        <f>VLOOKUP(T733,'TAGIHAN TIV (QTY)'!L:S,8,FALSE)</f>
        <v>2050343559</v>
      </c>
      <c r="AH733" s="31" t="str">
        <f>VLOOKUP(AC733,'TAGIHAN TIV (QTY)'!L:S,8,FALSE)</f>
        <v>8276767193</v>
      </c>
      <c r="AI733" s="32">
        <f>VLOOKUP(A733&amp;P733,[1]HARGA!C:D,2,0)*Q733</f>
        <v>40320000</v>
      </c>
      <c r="AJ733" s="32">
        <f>VLOOKUP(A733&amp;P733,[1]HARGA!C:D,2,0)*W733</f>
        <v>40320000</v>
      </c>
      <c r="AK733" s="32">
        <f>VLOOKUP(A733&amp;P733,[1]HARGA!C:D,2,0)*AB733</f>
        <v>1200000</v>
      </c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>
        <v>5</v>
      </c>
    </row>
    <row r="734" spans="1:55" hidden="1" x14ac:dyDescent="0.35">
      <c r="A734" s="22" t="s">
        <v>51</v>
      </c>
      <c r="B734" s="22" t="s">
        <v>52</v>
      </c>
      <c r="C734" s="23">
        <v>21100101271</v>
      </c>
      <c r="D734" s="22" t="s">
        <v>68</v>
      </c>
      <c r="E734" s="22" t="s">
        <v>729</v>
      </c>
      <c r="F734" s="22" t="s">
        <v>730</v>
      </c>
      <c r="G734" s="22">
        <v>5041800974</v>
      </c>
      <c r="H734" s="22" t="s">
        <v>56</v>
      </c>
      <c r="I734" s="22" t="s">
        <v>1275</v>
      </c>
      <c r="J734" s="24">
        <v>44474</v>
      </c>
      <c r="K734" s="22">
        <v>28</v>
      </c>
      <c r="L734" s="22" t="s">
        <v>148</v>
      </c>
      <c r="M734" s="22" t="s">
        <v>148</v>
      </c>
      <c r="N734" s="25" t="s">
        <v>1276</v>
      </c>
      <c r="O734" s="26">
        <v>44474</v>
      </c>
      <c r="P734" s="27" t="s">
        <v>76</v>
      </c>
      <c r="Q734" s="22">
        <v>28</v>
      </c>
      <c r="R734" s="23">
        <v>21092400956</v>
      </c>
      <c r="S734" s="22" t="s">
        <v>56</v>
      </c>
      <c r="T734" s="22">
        <v>6008010908</v>
      </c>
      <c r="U734" s="22">
        <v>28</v>
      </c>
      <c r="V734" s="28">
        <v>0</v>
      </c>
      <c r="W734" s="22">
        <v>28</v>
      </c>
      <c r="X734" s="33" t="s">
        <v>148</v>
      </c>
      <c r="Y734" s="22" t="s">
        <v>56</v>
      </c>
      <c r="Z734" s="34" t="s">
        <v>1277</v>
      </c>
      <c r="AA734" s="35">
        <v>44473</v>
      </c>
      <c r="AB734" s="22">
        <v>0</v>
      </c>
      <c r="AC734" s="25">
        <v>5041793473</v>
      </c>
      <c r="AD734" s="40" t="s">
        <v>1278</v>
      </c>
      <c r="AE734" s="26">
        <v>44494</v>
      </c>
      <c r="AF734" s="31" t="str">
        <f>VLOOKUP(G734,'TAGIHAN TIV (QTY)'!L:S,8,FALSE)</f>
        <v>8276767193</v>
      </c>
      <c r="AG734" s="31" t="str">
        <f>VLOOKUP(T734,'TAGIHAN TIV (QTY)'!L:S,8,FALSE)</f>
        <v>2050343559</v>
      </c>
      <c r="AH734" s="31" t="str">
        <f>VLOOKUP(AC734,'TAGIHAN TIV (QTY)'!L:S,8,FALSE)</f>
        <v>8276767193</v>
      </c>
      <c r="AI734" s="32">
        <f>VLOOKUP(A734&amp;P734,[1]HARGA!C:D,2,0)*Q734</f>
        <v>0</v>
      </c>
      <c r="AJ734" s="32">
        <f>VLOOKUP(A734&amp;P734,[1]HARGA!C:D,2,0)*W734</f>
        <v>0</v>
      </c>
      <c r="AK734" s="32">
        <f>VLOOKUP(A734&amp;P734,[1]HARGA!C:D,2,0)*AB734</f>
        <v>0</v>
      </c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>
        <v>5</v>
      </c>
    </row>
    <row r="735" spans="1:55" hidden="1" x14ac:dyDescent="0.35">
      <c r="A735" s="22" t="s">
        <v>61</v>
      </c>
      <c r="B735" s="22" t="s">
        <v>52</v>
      </c>
      <c r="C735" s="23">
        <v>21100100279</v>
      </c>
      <c r="D735" s="22" t="s">
        <v>68</v>
      </c>
      <c r="E735" s="22" t="s">
        <v>249</v>
      </c>
      <c r="F735" s="22" t="s">
        <v>250</v>
      </c>
      <c r="G735" s="22">
        <v>5041792906</v>
      </c>
      <c r="H735" s="22" t="s">
        <v>56</v>
      </c>
      <c r="I735" s="22" t="s">
        <v>1279</v>
      </c>
      <c r="J735" s="24">
        <v>44474</v>
      </c>
      <c r="K735" s="22">
        <v>1344</v>
      </c>
      <c r="L735" s="22" t="s">
        <v>142</v>
      </c>
      <c r="M735" s="22" t="s">
        <v>643</v>
      </c>
      <c r="N735" s="89" t="s">
        <v>1280</v>
      </c>
      <c r="O735" s="90">
        <v>44475</v>
      </c>
      <c r="P735" s="27" t="s">
        <v>59</v>
      </c>
      <c r="Q735" s="22">
        <v>1344</v>
      </c>
      <c r="R735" s="28" t="s">
        <v>56</v>
      </c>
      <c r="S735" s="22" t="s">
        <v>56</v>
      </c>
      <c r="T735" s="28" t="s">
        <v>56</v>
      </c>
      <c r="U735" s="28">
        <v>0</v>
      </c>
      <c r="V735" s="28">
        <v>0</v>
      </c>
      <c r="W735" s="28">
        <v>0</v>
      </c>
      <c r="X735" s="28" t="s">
        <v>56</v>
      </c>
      <c r="Y735" s="22" t="s">
        <v>56</v>
      </c>
      <c r="Z735" s="29" t="s">
        <v>56</v>
      </c>
      <c r="AA735" s="29" t="s">
        <v>56</v>
      </c>
      <c r="AB735" s="28">
        <v>0</v>
      </c>
      <c r="AC735" s="28" t="s">
        <v>56</v>
      </c>
      <c r="AD735" s="30" t="s">
        <v>56</v>
      </c>
      <c r="AE735" s="26" t="s">
        <v>56</v>
      </c>
      <c r="AF735" s="31" t="str">
        <f>VLOOKUP(G735,'TAGIHAN TIV (QTY)'!L:S,8,FALSE)</f>
        <v>8276766666</v>
      </c>
      <c r="AG735" s="31" t="e">
        <f>VLOOKUP(T735,'TAGIHAN TIV (QTY)'!L:S,8,FALSE)</f>
        <v>#N/A</v>
      </c>
      <c r="AH735" s="31" t="e">
        <f>VLOOKUP(AC735,'TAGIHAN TIV (QTY)'!L:S,8,FALSE)</f>
        <v>#N/A</v>
      </c>
      <c r="AI735" s="32">
        <f>VLOOKUP(A735&amp;P735,[1]HARGA!C:D,2,0)*Q735</f>
        <v>13238400</v>
      </c>
      <c r="AJ735" s="32">
        <f>VLOOKUP(A735&amp;P735,[1]HARGA!C:D,2,0)*W735</f>
        <v>0</v>
      </c>
      <c r="AK735" s="32">
        <f>VLOOKUP(A735&amp;P735,[1]HARGA!C:D,2,0)*AB735</f>
        <v>0</v>
      </c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>
        <v>5</v>
      </c>
    </row>
    <row r="736" spans="1:55" hidden="1" x14ac:dyDescent="0.35">
      <c r="A736" s="22" t="s">
        <v>61</v>
      </c>
      <c r="B736" s="22" t="s">
        <v>52</v>
      </c>
      <c r="C736" s="23">
        <v>21100100279</v>
      </c>
      <c r="D736" s="22" t="s">
        <v>68</v>
      </c>
      <c r="E736" s="22" t="s">
        <v>249</v>
      </c>
      <c r="F736" s="22" t="s">
        <v>250</v>
      </c>
      <c r="G736" s="22">
        <v>5041792906</v>
      </c>
      <c r="H736" s="22" t="s">
        <v>56</v>
      </c>
      <c r="I736" s="22" t="s">
        <v>1279</v>
      </c>
      <c r="J736" s="24">
        <v>44474</v>
      </c>
      <c r="K736" s="22">
        <v>1344</v>
      </c>
      <c r="L736" s="22" t="s">
        <v>142</v>
      </c>
      <c r="M736" s="22" t="s">
        <v>643</v>
      </c>
      <c r="N736" s="89" t="s">
        <v>1280</v>
      </c>
      <c r="O736" s="90">
        <v>44475</v>
      </c>
      <c r="P736" s="27" t="s">
        <v>60</v>
      </c>
      <c r="Q736" s="22">
        <v>1344</v>
      </c>
      <c r="R736" s="28" t="s">
        <v>56</v>
      </c>
      <c r="S736" s="22" t="s">
        <v>56</v>
      </c>
      <c r="T736" s="28" t="s">
        <v>56</v>
      </c>
      <c r="U736" s="28">
        <v>0</v>
      </c>
      <c r="V736" s="28">
        <v>0</v>
      </c>
      <c r="W736" s="28">
        <v>0</v>
      </c>
      <c r="X736" s="28" t="s">
        <v>56</v>
      </c>
      <c r="Y736" s="22" t="s">
        <v>56</v>
      </c>
      <c r="Z736" s="29" t="s">
        <v>56</v>
      </c>
      <c r="AA736" s="29" t="s">
        <v>56</v>
      </c>
      <c r="AB736" s="28">
        <v>0</v>
      </c>
      <c r="AC736" s="28" t="s">
        <v>56</v>
      </c>
      <c r="AD736" s="30" t="s">
        <v>56</v>
      </c>
      <c r="AE736" s="26" t="s">
        <v>56</v>
      </c>
      <c r="AF736" s="31" t="str">
        <f>VLOOKUP(G736,'TAGIHAN TIV (QTY)'!L:S,8,FALSE)</f>
        <v>8276766666</v>
      </c>
      <c r="AG736" s="31" t="e">
        <f>VLOOKUP(T736,'TAGIHAN TIV (QTY)'!L:S,8,FALSE)</f>
        <v>#N/A</v>
      </c>
      <c r="AH736" s="31" t="e">
        <f>VLOOKUP(AC736,'TAGIHAN TIV (QTY)'!L:S,8,FALSE)</f>
        <v>#N/A</v>
      </c>
      <c r="AI736" s="32">
        <f>VLOOKUP(A736&amp;P736,[1]HARGA!C:D,2,0)*Q736</f>
        <v>40320000</v>
      </c>
      <c r="AJ736" s="32">
        <f>VLOOKUP(A736&amp;P736,[1]HARGA!C:D,2,0)*W736</f>
        <v>0</v>
      </c>
      <c r="AK736" s="32">
        <f>VLOOKUP(A736&amp;P736,[1]HARGA!C:D,2,0)*AB736</f>
        <v>0</v>
      </c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>
        <v>5</v>
      </c>
    </row>
    <row r="737" spans="1:55" hidden="1" x14ac:dyDescent="0.35">
      <c r="A737" s="22" t="s">
        <v>61</v>
      </c>
      <c r="B737" s="22" t="s">
        <v>52</v>
      </c>
      <c r="C737" s="23">
        <v>21100100279</v>
      </c>
      <c r="D737" s="22" t="s">
        <v>68</v>
      </c>
      <c r="E737" s="22" t="s">
        <v>249</v>
      </c>
      <c r="F737" s="22" t="s">
        <v>250</v>
      </c>
      <c r="G737" s="22">
        <v>5041792906</v>
      </c>
      <c r="H737" s="22" t="s">
        <v>56</v>
      </c>
      <c r="I737" s="22" t="s">
        <v>1279</v>
      </c>
      <c r="J737" s="24">
        <v>44474</v>
      </c>
      <c r="K737" s="22">
        <v>28</v>
      </c>
      <c r="L737" s="22" t="s">
        <v>142</v>
      </c>
      <c r="M737" s="22" t="s">
        <v>643</v>
      </c>
      <c r="N737" s="89" t="s">
        <v>1280</v>
      </c>
      <c r="O737" s="90">
        <v>44475</v>
      </c>
      <c r="P737" s="27" t="s">
        <v>76</v>
      </c>
      <c r="Q737" s="22">
        <v>28</v>
      </c>
      <c r="R737" s="28" t="s">
        <v>56</v>
      </c>
      <c r="S737" s="22" t="s">
        <v>56</v>
      </c>
      <c r="T737" s="28" t="s">
        <v>56</v>
      </c>
      <c r="U737" s="28">
        <v>0</v>
      </c>
      <c r="V737" s="28">
        <v>0</v>
      </c>
      <c r="W737" s="28">
        <v>0</v>
      </c>
      <c r="X737" s="28" t="s">
        <v>56</v>
      </c>
      <c r="Y737" s="22" t="s">
        <v>56</v>
      </c>
      <c r="Z737" s="29" t="s">
        <v>56</v>
      </c>
      <c r="AA737" s="29" t="s">
        <v>56</v>
      </c>
      <c r="AB737" s="28">
        <v>0</v>
      </c>
      <c r="AC737" s="28" t="s">
        <v>56</v>
      </c>
      <c r="AD737" s="30" t="s">
        <v>56</v>
      </c>
      <c r="AE737" s="26" t="s">
        <v>56</v>
      </c>
      <c r="AF737" s="31" t="str">
        <f>VLOOKUP(G737,'TAGIHAN TIV (QTY)'!L:S,8,FALSE)</f>
        <v>8276766666</v>
      </c>
      <c r="AG737" s="31" t="e">
        <f>VLOOKUP(T737,'TAGIHAN TIV (QTY)'!L:S,8,FALSE)</f>
        <v>#N/A</v>
      </c>
      <c r="AH737" s="31" t="e">
        <f>VLOOKUP(AC737,'TAGIHAN TIV (QTY)'!L:S,8,FALSE)</f>
        <v>#N/A</v>
      </c>
      <c r="AI737" s="32">
        <f>VLOOKUP(A737&amp;P737,[1]HARGA!C:D,2,0)*Q737</f>
        <v>0</v>
      </c>
      <c r="AJ737" s="32">
        <f>VLOOKUP(A737&amp;P737,[1]HARGA!C:D,2,0)*W737</f>
        <v>0</v>
      </c>
      <c r="AK737" s="32">
        <f>VLOOKUP(A737&amp;P737,[1]HARGA!C:D,2,0)*AB737</f>
        <v>0</v>
      </c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>
        <v>5</v>
      </c>
    </row>
    <row r="738" spans="1:55" hidden="1" x14ac:dyDescent="0.35">
      <c r="A738" s="22" t="s">
        <v>51</v>
      </c>
      <c r="B738" s="22" t="s">
        <v>52</v>
      </c>
      <c r="C738" s="23" t="s">
        <v>1281</v>
      </c>
      <c r="D738" s="22" t="s">
        <v>68</v>
      </c>
      <c r="E738" s="22" t="s">
        <v>249</v>
      </c>
      <c r="F738" s="22" t="s">
        <v>250</v>
      </c>
      <c r="G738" s="22" t="s">
        <v>63</v>
      </c>
      <c r="H738" s="22" t="s">
        <v>56</v>
      </c>
      <c r="I738" s="22" t="s">
        <v>1279</v>
      </c>
      <c r="J738" s="24">
        <v>44474</v>
      </c>
      <c r="K738" s="22">
        <v>0</v>
      </c>
      <c r="L738" s="22" t="s">
        <v>64</v>
      </c>
      <c r="M738" s="22" t="s">
        <v>64</v>
      </c>
      <c r="N738" s="80" t="s">
        <v>56</v>
      </c>
      <c r="O738" s="26" t="s">
        <v>56</v>
      </c>
      <c r="P738" s="27" t="s">
        <v>59</v>
      </c>
      <c r="Q738" s="22">
        <v>0</v>
      </c>
      <c r="R738" s="23">
        <v>21100101295</v>
      </c>
      <c r="S738" s="22" t="s">
        <v>56</v>
      </c>
      <c r="T738" s="22">
        <v>6008054645</v>
      </c>
      <c r="U738" s="22">
        <v>24</v>
      </c>
      <c r="V738" s="28">
        <v>0</v>
      </c>
      <c r="W738" s="22">
        <v>24</v>
      </c>
      <c r="X738" s="33" t="s">
        <v>148</v>
      </c>
      <c r="Y738" s="22" t="s">
        <v>56</v>
      </c>
      <c r="Z738" s="34" t="s">
        <v>1282</v>
      </c>
      <c r="AA738" s="35">
        <v>44473</v>
      </c>
      <c r="AB738" s="22">
        <v>0</v>
      </c>
      <c r="AC738" s="25">
        <v>5041800430</v>
      </c>
      <c r="AD738" s="40" t="s">
        <v>1283</v>
      </c>
      <c r="AE738" s="26">
        <v>44496</v>
      </c>
      <c r="AF738" s="31" t="e">
        <f>VLOOKUP(G738,'TAGIHAN TIV (QTY)'!L:S,8,FALSE)</f>
        <v>#N/A</v>
      </c>
      <c r="AG738" s="31" t="str">
        <f>VLOOKUP(T738,'TAGIHAN TIV (QTY)'!L:S,8,FALSE)</f>
        <v>2050343559</v>
      </c>
      <c r="AH738" s="31" t="str">
        <f>VLOOKUP(AC738,'TAGIHAN TIV (QTY)'!L:S,8,FALSE)</f>
        <v>8276767193</v>
      </c>
      <c r="AI738" s="32">
        <f>VLOOKUP(A738&amp;P738,[1]HARGA!C:D,2,0)*Q738</f>
        <v>0</v>
      </c>
      <c r="AJ738" s="32">
        <f>VLOOKUP(A738&amp;P738,[1]HARGA!C:D,2,0)*W738</f>
        <v>236400</v>
      </c>
      <c r="AK738" s="32">
        <f>VLOOKUP(A738&amp;P738,[1]HARGA!C:D,2,0)*AB738</f>
        <v>0</v>
      </c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>
        <v>5</v>
      </c>
    </row>
    <row r="739" spans="1:55" hidden="1" x14ac:dyDescent="0.35">
      <c r="A739" s="22" t="s">
        <v>51</v>
      </c>
      <c r="B739" s="22" t="s">
        <v>52</v>
      </c>
      <c r="C739" s="23" t="s">
        <v>1281</v>
      </c>
      <c r="D739" s="22" t="s">
        <v>68</v>
      </c>
      <c r="E739" s="22" t="s">
        <v>249</v>
      </c>
      <c r="F739" s="22" t="s">
        <v>250</v>
      </c>
      <c r="G739" s="22" t="s">
        <v>63</v>
      </c>
      <c r="H739" s="22" t="s">
        <v>56</v>
      </c>
      <c r="I739" s="22" t="s">
        <v>1279</v>
      </c>
      <c r="J739" s="24">
        <v>44474</v>
      </c>
      <c r="K739" s="22">
        <v>0</v>
      </c>
      <c r="L739" s="22" t="s">
        <v>64</v>
      </c>
      <c r="M739" s="22" t="s">
        <v>64</v>
      </c>
      <c r="N739" s="25" t="s">
        <v>56</v>
      </c>
      <c r="O739" s="26" t="s">
        <v>56</v>
      </c>
      <c r="P739" s="27" t="s">
        <v>60</v>
      </c>
      <c r="Q739" s="22">
        <v>0</v>
      </c>
      <c r="R739" s="23">
        <v>21100101295</v>
      </c>
      <c r="S739" s="22" t="s">
        <v>56</v>
      </c>
      <c r="T739" s="22">
        <v>6008054645</v>
      </c>
      <c r="U739" s="22">
        <v>1344</v>
      </c>
      <c r="V739" s="28">
        <v>0</v>
      </c>
      <c r="W739" s="22">
        <v>1344</v>
      </c>
      <c r="X739" s="33" t="s">
        <v>148</v>
      </c>
      <c r="Y739" s="22" t="s">
        <v>56</v>
      </c>
      <c r="Z739" s="34" t="s">
        <v>1282</v>
      </c>
      <c r="AA739" s="35">
        <v>44473</v>
      </c>
      <c r="AB739" s="22">
        <v>40</v>
      </c>
      <c r="AC739" s="25">
        <v>5041800430</v>
      </c>
      <c r="AD739" s="40" t="s">
        <v>1283</v>
      </c>
      <c r="AE739" s="26">
        <v>44496</v>
      </c>
      <c r="AF739" s="31" t="e">
        <f>VLOOKUP(G739,'TAGIHAN TIV (QTY)'!L:S,8,FALSE)</f>
        <v>#N/A</v>
      </c>
      <c r="AG739" s="31" t="str">
        <f>VLOOKUP(T739,'TAGIHAN TIV (QTY)'!L:S,8,FALSE)</f>
        <v>2050343559</v>
      </c>
      <c r="AH739" s="31" t="str">
        <f>VLOOKUP(AC739,'TAGIHAN TIV (QTY)'!L:S,8,FALSE)</f>
        <v>8276767193</v>
      </c>
      <c r="AI739" s="32">
        <f>VLOOKUP(A739&amp;P739,[1]HARGA!C:D,2,0)*Q739</f>
        <v>0</v>
      </c>
      <c r="AJ739" s="32">
        <f>VLOOKUP(A739&amp;P739,[1]HARGA!C:D,2,0)*W739</f>
        <v>40320000</v>
      </c>
      <c r="AK739" s="32">
        <f>VLOOKUP(A739&amp;P739,[1]HARGA!C:D,2,0)*AB739</f>
        <v>1200000</v>
      </c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>
        <v>5</v>
      </c>
    </row>
    <row r="740" spans="1:55" hidden="1" x14ac:dyDescent="0.35">
      <c r="A740" s="22" t="s">
        <v>51</v>
      </c>
      <c r="B740" s="22" t="s">
        <v>52</v>
      </c>
      <c r="C740" s="23" t="s">
        <v>1281</v>
      </c>
      <c r="D740" s="22" t="s">
        <v>68</v>
      </c>
      <c r="E740" s="22" t="s">
        <v>249</v>
      </c>
      <c r="F740" s="22" t="s">
        <v>250</v>
      </c>
      <c r="G740" s="22" t="s">
        <v>63</v>
      </c>
      <c r="H740" s="22" t="s">
        <v>56</v>
      </c>
      <c r="I740" s="22" t="s">
        <v>1279</v>
      </c>
      <c r="J740" s="24">
        <v>44474</v>
      </c>
      <c r="K740" s="22">
        <v>0</v>
      </c>
      <c r="L740" s="22" t="s">
        <v>64</v>
      </c>
      <c r="M740" s="22" t="s">
        <v>64</v>
      </c>
      <c r="N740" s="25" t="s">
        <v>56</v>
      </c>
      <c r="O740" s="26" t="s">
        <v>56</v>
      </c>
      <c r="P740" s="27" t="s">
        <v>76</v>
      </c>
      <c r="Q740" s="22">
        <v>0</v>
      </c>
      <c r="R740" s="23">
        <v>21100101295</v>
      </c>
      <c r="S740" s="22" t="s">
        <v>56</v>
      </c>
      <c r="T740" s="22">
        <v>6008054645</v>
      </c>
      <c r="U740" s="22">
        <v>28</v>
      </c>
      <c r="V740" s="28">
        <v>0</v>
      </c>
      <c r="W740" s="22">
        <v>28</v>
      </c>
      <c r="X740" s="33" t="s">
        <v>148</v>
      </c>
      <c r="Y740" s="22" t="s">
        <v>56</v>
      </c>
      <c r="Z740" s="34" t="s">
        <v>1282</v>
      </c>
      <c r="AA740" s="35">
        <v>44473</v>
      </c>
      <c r="AB740" s="22">
        <v>0</v>
      </c>
      <c r="AC740" s="25">
        <v>5041800430</v>
      </c>
      <c r="AD740" s="40" t="s">
        <v>1283</v>
      </c>
      <c r="AE740" s="26">
        <v>44496</v>
      </c>
      <c r="AF740" s="31" t="e">
        <f>VLOOKUP(G740,'TAGIHAN TIV (QTY)'!L:S,8,FALSE)</f>
        <v>#N/A</v>
      </c>
      <c r="AG740" s="31" t="str">
        <f>VLOOKUP(T740,'TAGIHAN TIV (QTY)'!L:S,8,FALSE)</f>
        <v>2050343559</v>
      </c>
      <c r="AH740" s="31" t="str">
        <f>VLOOKUP(AC740,'TAGIHAN TIV (QTY)'!L:S,8,FALSE)</f>
        <v>8276767193</v>
      </c>
      <c r="AI740" s="32">
        <f>VLOOKUP(A740&amp;P740,[1]HARGA!C:D,2,0)*Q740</f>
        <v>0</v>
      </c>
      <c r="AJ740" s="32">
        <f>VLOOKUP(A740&amp;P740,[1]HARGA!C:D,2,0)*W740</f>
        <v>0</v>
      </c>
      <c r="AK740" s="32">
        <f>VLOOKUP(A740&amp;P740,[1]HARGA!C:D,2,0)*AB740</f>
        <v>0</v>
      </c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>
        <v>5</v>
      </c>
    </row>
    <row r="741" spans="1:55" hidden="1" x14ac:dyDescent="0.35">
      <c r="A741" s="22" t="s">
        <v>51</v>
      </c>
      <c r="B741" s="22" t="s">
        <v>52</v>
      </c>
      <c r="C741" s="23">
        <v>21100101269</v>
      </c>
      <c r="D741" s="22" t="s">
        <v>68</v>
      </c>
      <c r="E741" s="22" t="s">
        <v>930</v>
      </c>
      <c r="F741" s="22" t="s">
        <v>931</v>
      </c>
      <c r="G741" s="22">
        <v>5041801489</v>
      </c>
      <c r="H741" s="22" t="s">
        <v>56</v>
      </c>
      <c r="I741" s="22" t="s">
        <v>1284</v>
      </c>
      <c r="J741" s="24">
        <v>44474</v>
      </c>
      <c r="K741" s="22">
        <v>1056</v>
      </c>
      <c r="L741" s="22" t="s">
        <v>142</v>
      </c>
      <c r="M741" s="22" t="s">
        <v>142</v>
      </c>
      <c r="N741" s="25" t="s">
        <v>1285</v>
      </c>
      <c r="O741" s="26">
        <v>44474</v>
      </c>
      <c r="P741" s="27" t="s">
        <v>59</v>
      </c>
      <c r="Q741" s="22">
        <v>1056</v>
      </c>
      <c r="R741" s="23">
        <v>21100101296</v>
      </c>
      <c r="S741" s="22" t="s">
        <v>56</v>
      </c>
      <c r="T741" s="22">
        <v>6008051518</v>
      </c>
      <c r="U741" s="22">
        <v>24</v>
      </c>
      <c r="V741" s="28">
        <v>0</v>
      </c>
      <c r="W741" s="22">
        <v>24</v>
      </c>
      <c r="X741" s="33" t="s">
        <v>142</v>
      </c>
      <c r="Y741" s="22" t="s">
        <v>56</v>
      </c>
      <c r="Z741" s="34" t="s">
        <v>1286</v>
      </c>
      <c r="AA741" s="35">
        <v>44473</v>
      </c>
      <c r="AB741" s="22">
        <v>0</v>
      </c>
      <c r="AC741" s="25">
        <v>5041796117</v>
      </c>
      <c r="AD741" s="40" t="s">
        <v>1287</v>
      </c>
      <c r="AE741" s="26">
        <v>44474</v>
      </c>
      <c r="AF741" s="31" t="str">
        <f>VLOOKUP(G741,'TAGIHAN TIV (QTY)'!L:S,8,FALSE)</f>
        <v>8276767193</v>
      </c>
      <c r="AG741" s="31" t="str">
        <f>VLOOKUP(T741,'TAGIHAN TIV (QTY)'!L:S,8,FALSE)</f>
        <v>2050343559</v>
      </c>
      <c r="AH741" s="31" t="str">
        <f>VLOOKUP(AC741,'TAGIHAN TIV (QTY)'!L:S,8,FALSE)</f>
        <v>8276767193</v>
      </c>
      <c r="AI741" s="32">
        <f>VLOOKUP(A741&amp;P741,[1]HARGA!C:D,2,0)*Q741</f>
        <v>10401600</v>
      </c>
      <c r="AJ741" s="32">
        <f>VLOOKUP(A741&amp;P741,[1]HARGA!C:D,2,0)*W741</f>
        <v>236400</v>
      </c>
      <c r="AK741" s="32">
        <f>VLOOKUP(A741&amp;P741,[1]HARGA!C:D,2,0)*AB741</f>
        <v>0</v>
      </c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>
        <v>5</v>
      </c>
    </row>
    <row r="742" spans="1:55" hidden="1" x14ac:dyDescent="0.35">
      <c r="A742" s="22" t="s">
        <v>51</v>
      </c>
      <c r="B742" s="22" t="s">
        <v>52</v>
      </c>
      <c r="C742" s="23">
        <v>21100101269</v>
      </c>
      <c r="D742" s="22" t="s">
        <v>68</v>
      </c>
      <c r="E742" s="22" t="s">
        <v>930</v>
      </c>
      <c r="F742" s="22" t="s">
        <v>931</v>
      </c>
      <c r="G742" s="22">
        <v>5041801489</v>
      </c>
      <c r="H742" s="22" t="s">
        <v>56</v>
      </c>
      <c r="I742" s="22" t="s">
        <v>1284</v>
      </c>
      <c r="J742" s="24">
        <v>44474</v>
      </c>
      <c r="K742" s="22">
        <v>1056</v>
      </c>
      <c r="L742" s="22" t="s">
        <v>142</v>
      </c>
      <c r="M742" s="22" t="s">
        <v>142</v>
      </c>
      <c r="N742" s="25" t="s">
        <v>1285</v>
      </c>
      <c r="O742" s="26">
        <v>44474</v>
      </c>
      <c r="P742" s="27" t="s">
        <v>60</v>
      </c>
      <c r="Q742" s="22">
        <v>1056</v>
      </c>
      <c r="R742" s="23">
        <v>21100101296</v>
      </c>
      <c r="S742" s="22" t="s">
        <v>56</v>
      </c>
      <c r="T742" s="22">
        <v>6008051518</v>
      </c>
      <c r="U742" s="22">
        <v>1152</v>
      </c>
      <c r="V742" s="28">
        <v>0</v>
      </c>
      <c r="W742" s="22">
        <v>1152</v>
      </c>
      <c r="X742" s="33" t="s">
        <v>142</v>
      </c>
      <c r="Y742" s="22" t="s">
        <v>56</v>
      </c>
      <c r="Z742" s="34" t="s">
        <v>1286</v>
      </c>
      <c r="AA742" s="35">
        <v>44473</v>
      </c>
      <c r="AB742" s="22">
        <v>96</v>
      </c>
      <c r="AC742" s="25">
        <v>5041796117</v>
      </c>
      <c r="AD742" s="40" t="s">
        <v>1287</v>
      </c>
      <c r="AE742" s="26">
        <v>44474</v>
      </c>
      <c r="AF742" s="31" t="str">
        <f>VLOOKUP(G742,'TAGIHAN TIV (QTY)'!L:S,8,FALSE)</f>
        <v>8276767193</v>
      </c>
      <c r="AG742" s="31" t="str">
        <f>VLOOKUP(T742,'TAGIHAN TIV (QTY)'!L:S,8,FALSE)</f>
        <v>2050343559</v>
      </c>
      <c r="AH742" s="31" t="str">
        <f>VLOOKUP(AC742,'TAGIHAN TIV (QTY)'!L:S,8,FALSE)</f>
        <v>8276767193</v>
      </c>
      <c r="AI742" s="32">
        <f>VLOOKUP(A742&amp;P742,[1]HARGA!C:D,2,0)*Q742</f>
        <v>31680000</v>
      </c>
      <c r="AJ742" s="32">
        <f>VLOOKUP(A742&amp;P742,[1]HARGA!C:D,2,0)*W742</f>
        <v>34560000</v>
      </c>
      <c r="AK742" s="32">
        <f>VLOOKUP(A742&amp;P742,[1]HARGA!C:D,2,0)*AB742</f>
        <v>2880000</v>
      </c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>
        <v>5</v>
      </c>
    </row>
    <row r="743" spans="1:55" hidden="1" x14ac:dyDescent="0.35">
      <c r="A743" s="22" t="s">
        <v>51</v>
      </c>
      <c r="B743" s="22" t="s">
        <v>52</v>
      </c>
      <c r="C743" s="23">
        <v>21100101269</v>
      </c>
      <c r="D743" s="22" t="s">
        <v>68</v>
      </c>
      <c r="E743" s="22" t="s">
        <v>930</v>
      </c>
      <c r="F743" s="22" t="s">
        <v>931</v>
      </c>
      <c r="G743" s="22">
        <v>5041801489</v>
      </c>
      <c r="H743" s="22" t="s">
        <v>56</v>
      </c>
      <c r="I743" s="22" t="s">
        <v>1284</v>
      </c>
      <c r="J743" s="24">
        <v>44474</v>
      </c>
      <c r="K743" s="22">
        <v>24</v>
      </c>
      <c r="L743" s="22" t="s">
        <v>142</v>
      </c>
      <c r="M743" s="22" t="s">
        <v>142</v>
      </c>
      <c r="N743" s="25" t="s">
        <v>1285</v>
      </c>
      <c r="O743" s="26">
        <v>44474</v>
      </c>
      <c r="P743" s="27" t="s">
        <v>76</v>
      </c>
      <c r="Q743" s="22">
        <v>24</v>
      </c>
      <c r="R743" s="23">
        <v>21100101296</v>
      </c>
      <c r="S743" s="22" t="s">
        <v>56</v>
      </c>
      <c r="T743" s="22">
        <v>6008051518</v>
      </c>
      <c r="U743" s="22">
        <v>24</v>
      </c>
      <c r="V743" s="28">
        <v>0</v>
      </c>
      <c r="W743" s="22">
        <v>24</v>
      </c>
      <c r="X743" s="33" t="s">
        <v>142</v>
      </c>
      <c r="Y743" s="22" t="s">
        <v>56</v>
      </c>
      <c r="Z743" s="34" t="s">
        <v>1286</v>
      </c>
      <c r="AA743" s="35">
        <v>44473</v>
      </c>
      <c r="AB743" s="22">
        <v>0</v>
      </c>
      <c r="AC743" s="25">
        <v>5041796117</v>
      </c>
      <c r="AD743" s="40" t="s">
        <v>1287</v>
      </c>
      <c r="AE743" s="26">
        <v>44474</v>
      </c>
      <c r="AF743" s="31" t="str">
        <f>VLOOKUP(G743,'TAGIHAN TIV (QTY)'!L:S,8,FALSE)</f>
        <v>8276767193</v>
      </c>
      <c r="AG743" s="31" t="str">
        <f>VLOOKUP(T743,'TAGIHAN TIV (QTY)'!L:S,8,FALSE)</f>
        <v>2050343559</v>
      </c>
      <c r="AH743" s="31" t="str">
        <f>VLOOKUP(AC743,'TAGIHAN TIV (QTY)'!L:S,8,FALSE)</f>
        <v>8276767193</v>
      </c>
      <c r="AI743" s="32">
        <f>VLOOKUP(A743&amp;P743,[1]HARGA!C:D,2,0)*Q743</f>
        <v>0</v>
      </c>
      <c r="AJ743" s="32">
        <f>VLOOKUP(A743&amp;P743,[1]HARGA!C:D,2,0)*W743</f>
        <v>0</v>
      </c>
      <c r="AK743" s="32">
        <f>VLOOKUP(A743&amp;P743,[1]HARGA!C:D,2,0)*AB743</f>
        <v>0</v>
      </c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>
        <v>5</v>
      </c>
    </row>
    <row r="744" spans="1:55" hidden="1" x14ac:dyDescent="0.35">
      <c r="A744" s="22" t="s">
        <v>61</v>
      </c>
      <c r="B744" s="22" t="s">
        <v>52</v>
      </c>
      <c r="C744" s="23">
        <v>21100100287</v>
      </c>
      <c r="D744" s="22" t="s">
        <v>68</v>
      </c>
      <c r="E744" s="22" t="s">
        <v>1288</v>
      </c>
      <c r="F744" s="22" t="s">
        <v>769</v>
      </c>
      <c r="G744" s="22">
        <v>5041805011</v>
      </c>
      <c r="H744" s="22" t="s">
        <v>56</v>
      </c>
      <c r="I744" s="22" t="s">
        <v>1289</v>
      </c>
      <c r="J744" s="24">
        <v>44474</v>
      </c>
      <c r="K744" s="22">
        <v>768</v>
      </c>
      <c r="L744" s="22" t="s">
        <v>72</v>
      </c>
      <c r="M744" s="22" t="s">
        <v>72</v>
      </c>
      <c r="N744" s="89" t="s">
        <v>1290</v>
      </c>
      <c r="O744" s="90">
        <v>44475</v>
      </c>
      <c r="P744" s="27" t="s">
        <v>59</v>
      </c>
      <c r="Q744" s="22">
        <v>768</v>
      </c>
      <c r="R744" s="23">
        <v>21100100317</v>
      </c>
      <c r="S744" s="34" t="s">
        <v>1291</v>
      </c>
      <c r="T744" s="22">
        <v>6008048075</v>
      </c>
      <c r="U744" s="22">
        <v>0</v>
      </c>
      <c r="V744" s="28">
        <v>0</v>
      </c>
      <c r="W744" s="22">
        <v>0</v>
      </c>
      <c r="X744" s="33" t="s">
        <v>72</v>
      </c>
      <c r="Y744" s="22" t="s">
        <v>635</v>
      </c>
      <c r="Z744" s="34" t="s">
        <v>1292</v>
      </c>
      <c r="AA744" s="35">
        <v>44473</v>
      </c>
      <c r="AB744" s="22">
        <v>0</v>
      </c>
      <c r="AC744" s="25">
        <v>5041801061</v>
      </c>
      <c r="AD744" s="40" t="s">
        <v>1293</v>
      </c>
      <c r="AE744" s="26">
        <v>44494</v>
      </c>
      <c r="AF744" s="31" t="str">
        <f>VLOOKUP(G744,'TAGIHAN TIV (QTY)'!L:S,8,FALSE)</f>
        <v>8276766666</v>
      </c>
      <c r="AG744" s="31" t="str">
        <f>VLOOKUP(T744,'TAGIHAN TIV (QTY)'!L:S,8,FALSE)</f>
        <v>2050343532</v>
      </c>
      <c r="AH744" s="31" t="str">
        <f>VLOOKUP(AC744,'TAGIHAN TIV (QTY)'!L:S,8,FALSE)</f>
        <v>8276766666</v>
      </c>
      <c r="AI744" s="32">
        <f>VLOOKUP(A744&amp;P744,[1]HARGA!C:D,2,0)*Q744</f>
        <v>7564800</v>
      </c>
      <c r="AJ744" s="32">
        <f>VLOOKUP(A744&amp;P744,[1]HARGA!C:D,2,0)*W744</f>
        <v>0</v>
      </c>
      <c r="AK744" s="32">
        <f>VLOOKUP(A744&amp;P744,[1]HARGA!C:D,2,0)*AB744</f>
        <v>0</v>
      </c>
      <c r="AL744" s="34" t="s">
        <v>1294</v>
      </c>
      <c r="AM744" s="35">
        <v>44473</v>
      </c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>
        <v>5</v>
      </c>
    </row>
    <row r="745" spans="1:55" hidden="1" x14ac:dyDescent="0.35">
      <c r="A745" s="22" t="s">
        <v>61</v>
      </c>
      <c r="B745" s="22" t="s">
        <v>52</v>
      </c>
      <c r="C745" s="23">
        <v>21100100287</v>
      </c>
      <c r="D745" s="22" t="s">
        <v>68</v>
      </c>
      <c r="E745" s="22" t="s">
        <v>1288</v>
      </c>
      <c r="F745" s="22" t="s">
        <v>769</v>
      </c>
      <c r="G745" s="22">
        <v>5041805011</v>
      </c>
      <c r="H745" s="22" t="s">
        <v>56</v>
      </c>
      <c r="I745" s="22" t="s">
        <v>1289</v>
      </c>
      <c r="J745" s="24">
        <v>44474</v>
      </c>
      <c r="K745" s="22">
        <v>768</v>
      </c>
      <c r="L745" s="22" t="s">
        <v>72</v>
      </c>
      <c r="M745" s="22" t="s">
        <v>72</v>
      </c>
      <c r="N745" s="89" t="s">
        <v>1290</v>
      </c>
      <c r="O745" s="90">
        <v>44475</v>
      </c>
      <c r="P745" s="27" t="s">
        <v>60</v>
      </c>
      <c r="Q745" s="22">
        <v>768</v>
      </c>
      <c r="R745" s="23">
        <v>21100100317</v>
      </c>
      <c r="S745" s="34" t="s">
        <v>1291</v>
      </c>
      <c r="T745" s="22">
        <v>6008048075</v>
      </c>
      <c r="U745" s="28">
        <v>0</v>
      </c>
      <c r="V745" s="22">
        <v>1152</v>
      </c>
      <c r="W745" s="22">
        <v>1152</v>
      </c>
      <c r="X745" s="33" t="s">
        <v>72</v>
      </c>
      <c r="Y745" s="22" t="s">
        <v>635</v>
      </c>
      <c r="Z745" s="34" t="s">
        <v>1292</v>
      </c>
      <c r="AA745" s="35">
        <v>44473</v>
      </c>
      <c r="AB745" s="22">
        <v>384</v>
      </c>
      <c r="AC745" s="25">
        <v>5041801061</v>
      </c>
      <c r="AD745" s="40" t="s">
        <v>1293</v>
      </c>
      <c r="AE745" s="26">
        <v>44494</v>
      </c>
      <c r="AF745" s="31" t="str">
        <f>VLOOKUP(G745,'TAGIHAN TIV (QTY)'!L:S,8,FALSE)</f>
        <v>8276766666</v>
      </c>
      <c r="AG745" s="31" t="str">
        <f>VLOOKUP(T745,'TAGIHAN TIV (QTY)'!L:S,8,FALSE)</f>
        <v>2050343532</v>
      </c>
      <c r="AH745" s="31" t="str">
        <f>VLOOKUP(AC745,'TAGIHAN TIV (QTY)'!L:S,8,FALSE)</f>
        <v>8276766666</v>
      </c>
      <c r="AI745" s="32">
        <f>VLOOKUP(A745&amp;P745,[1]HARGA!C:D,2,0)*Q745</f>
        <v>23040000</v>
      </c>
      <c r="AJ745" s="32">
        <f>VLOOKUP(A745&amp;P745,[1]HARGA!C:D,2,0)*W745</f>
        <v>34560000</v>
      </c>
      <c r="AK745" s="32">
        <f>VLOOKUP(A745&amp;P745,[1]HARGA!C:D,2,0)*AB745</f>
        <v>11520000</v>
      </c>
      <c r="AL745" s="34" t="s">
        <v>1294</v>
      </c>
      <c r="AM745" s="35">
        <v>44473</v>
      </c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>
        <v>5</v>
      </c>
    </row>
    <row r="746" spans="1:55" hidden="1" x14ac:dyDescent="0.35">
      <c r="A746" s="22" t="s">
        <v>61</v>
      </c>
      <c r="B746" s="22" t="s">
        <v>52</v>
      </c>
      <c r="C746" s="23">
        <v>21100100287</v>
      </c>
      <c r="D746" s="22" t="s">
        <v>68</v>
      </c>
      <c r="E746" s="22" t="s">
        <v>1288</v>
      </c>
      <c r="F746" s="22" t="s">
        <v>769</v>
      </c>
      <c r="G746" s="22">
        <v>5041805011</v>
      </c>
      <c r="H746" s="22" t="s">
        <v>56</v>
      </c>
      <c r="I746" s="22" t="s">
        <v>1289</v>
      </c>
      <c r="J746" s="24">
        <v>44474</v>
      </c>
      <c r="K746" s="22">
        <v>24</v>
      </c>
      <c r="L746" s="22" t="s">
        <v>72</v>
      </c>
      <c r="M746" s="22" t="s">
        <v>72</v>
      </c>
      <c r="N746" s="89" t="s">
        <v>1290</v>
      </c>
      <c r="O746" s="90">
        <v>44475</v>
      </c>
      <c r="P746" s="27" t="s">
        <v>76</v>
      </c>
      <c r="Q746" s="22">
        <v>24</v>
      </c>
      <c r="R746" s="23">
        <v>21100100317</v>
      </c>
      <c r="S746" s="34" t="s">
        <v>1291</v>
      </c>
      <c r="T746" s="22">
        <v>6008048075</v>
      </c>
      <c r="U746" s="22">
        <v>24</v>
      </c>
      <c r="V746" s="28">
        <v>0</v>
      </c>
      <c r="W746" s="22">
        <v>24</v>
      </c>
      <c r="X746" s="33" t="s">
        <v>72</v>
      </c>
      <c r="Y746" s="22" t="s">
        <v>635</v>
      </c>
      <c r="Z746" s="34" t="s">
        <v>1292</v>
      </c>
      <c r="AA746" s="35">
        <v>44473</v>
      </c>
      <c r="AB746" s="22">
        <v>0</v>
      </c>
      <c r="AC746" s="25">
        <v>5041801061</v>
      </c>
      <c r="AD746" s="40" t="s">
        <v>1293</v>
      </c>
      <c r="AE746" s="26">
        <v>44494</v>
      </c>
      <c r="AF746" s="31" t="str">
        <f>VLOOKUP(G746,'TAGIHAN TIV (QTY)'!L:S,8,FALSE)</f>
        <v>8276766666</v>
      </c>
      <c r="AG746" s="31" t="str">
        <f>VLOOKUP(T746,'TAGIHAN TIV (QTY)'!L:S,8,FALSE)</f>
        <v>2050343532</v>
      </c>
      <c r="AH746" s="31" t="str">
        <f>VLOOKUP(AC746,'TAGIHAN TIV (QTY)'!L:S,8,FALSE)</f>
        <v>8276766666</v>
      </c>
      <c r="AI746" s="32">
        <f>VLOOKUP(A746&amp;P746,[1]HARGA!C:D,2,0)*Q746</f>
        <v>0</v>
      </c>
      <c r="AJ746" s="32">
        <f>VLOOKUP(A746&amp;P746,[1]HARGA!C:D,2,0)*W746</f>
        <v>0</v>
      </c>
      <c r="AK746" s="32">
        <f>VLOOKUP(A746&amp;P746,[1]HARGA!C:D,2,0)*AB746</f>
        <v>0</v>
      </c>
      <c r="AL746" s="34" t="s">
        <v>1294</v>
      </c>
      <c r="AM746" s="35">
        <v>44473</v>
      </c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>
        <v>5</v>
      </c>
    </row>
    <row r="747" spans="1:55" hidden="1" x14ac:dyDescent="0.35">
      <c r="A747" s="22" t="s">
        <v>61</v>
      </c>
      <c r="B747" s="22" t="s">
        <v>52</v>
      </c>
      <c r="C747" s="23">
        <v>21100100277</v>
      </c>
      <c r="D747" s="22" t="s">
        <v>68</v>
      </c>
      <c r="E747" s="22" t="s">
        <v>630</v>
      </c>
      <c r="F747" s="22" t="s">
        <v>631</v>
      </c>
      <c r="G747" s="22">
        <v>5041805418</v>
      </c>
      <c r="H747" s="22" t="s">
        <v>56</v>
      </c>
      <c r="I747" s="22" t="s">
        <v>1295</v>
      </c>
      <c r="J747" s="24">
        <v>44474</v>
      </c>
      <c r="K747" s="22">
        <v>1728</v>
      </c>
      <c r="L747" s="22" t="s">
        <v>108</v>
      </c>
      <c r="M747" s="22" t="s">
        <v>108</v>
      </c>
      <c r="N747" s="89" t="s">
        <v>1296</v>
      </c>
      <c r="O747" s="90">
        <v>44475</v>
      </c>
      <c r="P747" s="27" t="s">
        <v>59</v>
      </c>
      <c r="Q747" s="22">
        <v>1728</v>
      </c>
      <c r="R747" s="23">
        <v>21100110690</v>
      </c>
      <c r="S747" s="22" t="s">
        <v>56</v>
      </c>
      <c r="T747" s="22">
        <v>6008049714</v>
      </c>
      <c r="U747" s="22">
        <v>69</v>
      </c>
      <c r="V747" s="28">
        <v>0</v>
      </c>
      <c r="W747" s="22">
        <v>69</v>
      </c>
      <c r="X747" s="33" t="s">
        <v>108</v>
      </c>
      <c r="Y747" s="22" t="s">
        <v>56</v>
      </c>
      <c r="Z747" s="34" t="s">
        <v>1297</v>
      </c>
      <c r="AA747" s="35">
        <v>44473</v>
      </c>
      <c r="AB747" s="22">
        <v>7</v>
      </c>
      <c r="AC747" s="25">
        <v>5041803222</v>
      </c>
      <c r="AD747" s="40" t="s">
        <v>1298</v>
      </c>
      <c r="AE747" s="26">
        <v>44491</v>
      </c>
      <c r="AF747" s="31" t="str">
        <f>VLOOKUP(G747,'TAGIHAN TIV (QTY)'!L:S,8,FALSE)</f>
        <v>8276766666</v>
      </c>
      <c r="AG747" s="31" t="str">
        <f>VLOOKUP(T747,'TAGIHAN TIV (QTY)'!L:S,8,FALSE)</f>
        <v>2050343532</v>
      </c>
      <c r="AH747" s="31" t="str">
        <f>VLOOKUP(AC747,'TAGIHAN TIV (QTY)'!L:S,8,FALSE)</f>
        <v>8276766666</v>
      </c>
      <c r="AI747" s="32">
        <f>VLOOKUP(A747&amp;P747,[1]HARGA!C:D,2,0)*Q747</f>
        <v>17020800</v>
      </c>
      <c r="AJ747" s="32">
        <f>VLOOKUP(A747&amp;P747,[1]HARGA!C:D,2,0)*W747</f>
        <v>679650</v>
      </c>
      <c r="AK747" s="32">
        <f>VLOOKUP(A747&amp;P747,[1]HARGA!C:D,2,0)*AB747</f>
        <v>68950</v>
      </c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>
        <v>5</v>
      </c>
    </row>
    <row r="748" spans="1:55" hidden="1" x14ac:dyDescent="0.35">
      <c r="A748" s="22" t="s">
        <v>61</v>
      </c>
      <c r="B748" s="22" t="s">
        <v>52</v>
      </c>
      <c r="C748" s="23">
        <v>21100100277</v>
      </c>
      <c r="D748" s="22" t="s">
        <v>68</v>
      </c>
      <c r="E748" s="22" t="s">
        <v>630</v>
      </c>
      <c r="F748" s="22" t="s">
        <v>631</v>
      </c>
      <c r="G748" s="22">
        <v>5041805418</v>
      </c>
      <c r="H748" s="22" t="s">
        <v>56</v>
      </c>
      <c r="I748" s="22" t="s">
        <v>1295</v>
      </c>
      <c r="J748" s="24">
        <v>44474</v>
      </c>
      <c r="K748" s="22">
        <v>1728</v>
      </c>
      <c r="L748" s="22" t="s">
        <v>108</v>
      </c>
      <c r="M748" s="22" t="s">
        <v>108</v>
      </c>
      <c r="N748" s="89" t="s">
        <v>1296</v>
      </c>
      <c r="O748" s="90">
        <v>44475</v>
      </c>
      <c r="P748" s="27" t="s">
        <v>60</v>
      </c>
      <c r="Q748" s="22">
        <v>1728</v>
      </c>
      <c r="R748" s="23">
        <v>21100110690</v>
      </c>
      <c r="S748" s="22" t="s">
        <v>56</v>
      </c>
      <c r="T748" s="22">
        <v>6008049714</v>
      </c>
      <c r="U748" s="22">
        <v>1728</v>
      </c>
      <c r="V748" s="28">
        <v>0</v>
      </c>
      <c r="W748" s="22">
        <v>1728</v>
      </c>
      <c r="X748" s="33" t="s">
        <v>108</v>
      </c>
      <c r="Y748" s="22" t="s">
        <v>56</v>
      </c>
      <c r="Z748" s="34" t="s">
        <v>1297</v>
      </c>
      <c r="AA748" s="35">
        <v>44473</v>
      </c>
      <c r="AB748" s="22">
        <v>77</v>
      </c>
      <c r="AC748" s="25">
        <v>5041803222</v>
      </c>
      <c r="AD748" s="40" t="s">
        <v>1298</v>
      </c>
      <c r="AE748" s="26">
        <v>44491</v>
      </c>
      <c r="AF748" s="31" t="str">
        <f>VLOOKUP(G748,'TAGIHAN TIV (QTY)'!L:S,8,FALSE)</f>
        <v>8276766666</v>
      </c>
      <c r="AG748" s="31" t="str">
        <f>VLOOKUP(T748,'TAGIHAN TIV (QTY)'!L:S,8,FALSE)</f>
        <v>2050343532</v>
      </c>
      <c r="AH748" s="31" t="str">
        <f>VLOOKUP(AC748,'TAGIHAN TIV (QTY)'!L:S,8,FALSE)</f>
        <v>8276766666</v>
      </c>
      <c r="AI748" s="32">
        <f>VLOOKUP(A748&amp;P748,[1]HARGA!C:D,2,0)*Q748</f>
        <v>51840000</v>
      </c>
      <c r="AJ748" s="32">
        <f>VLOOKUP(A748&amp;P748,[1]HARGA!C:D,2,0)*W748</f>
        <v>51840000</v>
      </c>
      <c r="AK748" s="32">
        <f>VLOOKUP(A748&amp;P748,[1]HARGA!C:D,2,0)*AB748</f>
        <v>2310000</v>
      </c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>
        <v>5</v>
      </c>
    </row>
    <row r="749" spans="1:55" hidden="1" x14ac:dyDescent="0.35">
      <c r="A749" s="22" t="s">
        <v>51</v>
      </c>
      <c r="B749" s="22" t="s">
        <v>52</v>
      </c>
      <c r="C749" s="23">
        <v>21100101266</v>
      </c>
      <c r="D749" s="22" t="s">
        <v>68</v>
      </c>
      <c r="E749" s="22" t="s">
        <v>737</v>
      </c>
      <c r="F749" s="22" t="s">
        <v>738</v>
      </c>
      <c r="G749" s="22">
        <v>5041800230</v>
      </c>
      <c r="H749" s="22" t="s">
        <v>56</v>
      </c>
      <c r="I749" s="22" t="s">
        <v>1299</v>
      </c>
      <c r="J749" s="24">
        <v>44474</v>
      </c>
      <c r="K749" s="22">
        <v>1344</v>
      </c>
      <c r="L749" s="22" t="s">
        <v>142</v>
      </c>
      <c r="M749" s="22" t="s">
        <v>142</v>
      </c>
      <c r="N749" s="89" t="s">
        <v>1300</v>
      </c>
      <c r="O749" s="90">
        <v>44475</v>
      </c>
      <c r="P749" s="27" t="s">
        <v>59</v>
      </c>
      <c r="Q749" s="22">
        <v>1344</v>
      </c>
      <c r="R749" s="28" t="s">
        <v>56</v>
      </c>
      <c r="S749" s="22" t="s">
        <v>56</v>
      </c>
      <c r="T749" s="28" t="s">
        <v>56</v>
      </c>
      <c r="U749" s="28">
        <v>0</v>
      </c>
      <c r="V749" s="28">
        <v>0</v>
      </c>
      <c r="W749" s="28">
        <v>0</v>
      </c>
      <c r="X749" s="28" t="s">
        <v>56</v>
      </c>
      <c r="Y749" s="22" t="s">
        <v>56</v>
      </c>
      <c r="Z749" s="29" t="s">
        <v>56</v>
      </c>
      <c r="AA749" s="29" t="s">
        <v>56</v>
      </c>
      <c r="AB749" s="28">
        <v>0</v>
      </c>
      <c r="AC749" s="28" t="s">
        <v>56</v>
      </c>
      <c r="AD749" s="30" t="s">
        <v>56</v>
      </c>
      <c r="AE749" s="26" t="s">
        <v>56</v>
      </c>
      <c r="AF749" s="31" t="str">
        <f>VLOOKUP(G749,'TAGIHAN TIV (QTY)'!L:S,8,FALSE)</f>
        <v>8276767193</v>
      </c>
      <c r="AG749" s="31" t="e">
        <f>VLOOKUP(T749,'TAGIHAN TIV (QTY)'!L:S,8,FALSE)</f>
        <v>#N/A</v>
      </c>
      <c r="AH749" s="31" t="e">
        <f>VLOOKUP(AC749,'TAGIHAN TIV (QTY)'!L:S,8,FALSE)</f>
        <v>#N/A</v>
      </c>
      <c r="AI749" s="32">
        <f>VLOOKUP(A749&amp;P749,[1]HARGA!C:D,2,0)*Q749</f>
        <v>13238400</v>
      </c>
      <c r="AJ749" s="32">
        <f>VLOOKUP(A749&amp;P749,[1]HARGA!C:D,2,0)*W749</f>
        <v>0</v>
      </c>
      <c r="AK749" s="32">
        <f>VLOOKUP(A749&amp;P749,[1]HARGA!C:D,2,0)*AB749</f>
        <v>0</v>
      </c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>
        <v>5</v>
      </c>
    </row>
    <row r="750" spans="1:55" hidden="1" x14ac:dyDescent="0.35">
      <c r="A750" s="22" t="s">
        <v>51</v>
      </c>
      <c r="B750" s="22" t="s">
        <v>52</v>
      </c>
      <c r="C750" s="23">
        <v>21100101266</v>
      </c>
      <c r="D750" s="22" t="s">
        <v>68</v>
      </c>
      <c r="E750" s="22" t="s">
        <v>737</v>
      </c>
      <c r="F750" s="22" t="s">
        <v>738</v>
      </c>
      <c r="G750" s="22">
        <v>5041800230</v>
      </c>
      <c r="H750" s="22" t="s">
        <v>56</v>
      </c>
      <c r="I750" s="22" t="s">
        <v>1299</v>
      </c>
      <c r="J750" s="24">
        <v>44474</v>
      </c>
      <c r="K750" s="22">
        <v>1344</v>
      </c>
      <c r="L750" s="22" t="s">
        <v>142</v>
      </c>
      <c r="M750" s="22" t="s">
        <v>142</v>
      </c>
      <c r="N750" s="89" t="s">
        <v>1300</v>
      </c>
      <c r="O750" s="90">
        <v>44475</v>
      </c>
      <c r="P750" s="27" t="s">
        <v>60</v>
      </c>
      <c r="Q750" s="22">
        <v>1344</v>
      </c>
      <c r="R750" s="28" t="s">
        <v>56</v>
      </c>
      <c r="S750" s="22" t="s">
        <v>56</v>
      </c>
      <c r="T750" s="28" t="s">
        <v>56</v>
      </c>
      <c r="U750" s="28">
        <v>0</v>
      </c>
      <c r="V750" s="28">
        <v>0</v>
      </c>
      <c r="W750" s="28">
        <v>0</v>
      </c>
      <c r="X750" s="28" t="s">
        <v>56</v>
      </c>
      <c r="Y750" s="22" t="s">
        <v>56</v>
      </c>
      <c r="Z750" s="29" t="s">
        <v>56</v>
      </c>
      <c r="AA750" s="29" t="s">
        <v>56</v>
      </c>
      <c r="AB750" s="28">
        <v>0</v>
      </c>
      <c r="AC750" s="28" t="s">
        <v>56</v>
      </c>
      <c r="AD750" s="30" t="s">
        <v>56</v>
      </c>
      <c r="AE750" s="26" t="s">
        <v>56</v>
      </c>
      <c r="AF750" s="31" t="str">
        <f>VLOOKUP(G750,'TAGIHAN TIV (QTY)'!L:S,8,FALSE)</f>
        <v>8276767193</v>
      </c>
      <c r="AG750" s="31" t="e">
        <f>VLOOKUP(T750,'TAGIHAN TIV (QTY)'!L:S,8,FALSE)</f>
        <v>#N/A</v>
      </c>
      <c r="AH750" s="31" t="e">
        <f>VLOOKUP(AC750,'TAGIHAN TIV (QTY)'!L:S,8,FALSE)</f>
        <v>#N/A</v>
      </c>
      <c r="AI750" s="32">
        <f>VLOOKUP(A750&amp;P750,[1]HARGA!C:D,2,0)*Q750</f>
        <v>40320000</v>
      </c>
      <c r="AJ750" s="32">
        <f>VLOOKUP(A750&amp;P750,[1]HARGA!C:D,2,0)*W750</f>
        <v>0</v>
      </c>
      <c r="AK750" s="32">
        <f>VLOOKUP(A750&amp;P750,[1]HARGA!C:D,2,0)*AB750</f>
        <v>0</v>
      </c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>
        <v>5</v>
      </c>
    </row>
    <row r="751" spans="1:55" hidden="1" x14ac:dyDescent="0.35">
      <c r="A751" s="22" t="s">
        <v>51</v>
      </c>
      <c r="B751" s="22" t="s">
        <v>52</v>
      </c>
      <c r="C751" s="23">
        <v>21100101266</v>
      </c>
      <c r="D751" s="22" t="s">
        <v>68</v>
      </c>
      <c r="E751" s="22" t="s">
        <v>737</v>
      </c>
      <c r="F751" s="22" t="s">
        <v>738</v>
      </c>
      <c r="G751" s="22">
        <v>5041800230</v>
      </c>
      <c r="H751" s="22" t="s">
        <v>56</v>
      </c>
      <c r="I751" s="22" t="s">
        <v>1299</v>
      </c>
      <c r="J751" s="24">
        <v>44474</v>
      </c>
      <c r="K751" s="22">
        <v>28</v>
      </c>
      <c r="L751" s="22" t="s">
        <v>142</v>
      </c>
      <c r="M751" s="22" t="s">
        <v>142</v>
      </c>
      <c r="N751" s="89" t="s">
        <v>1300</v>
      </c>
      <c r="O751" s="90">
        <v>44475</v>
      </c>
      <c r="P751" s="27" t="s">
        <v>76</v>
      </c>
      <c r="Q751" s="22">
        <v>28</v>
      </c>
      <c r="R751" s="28" t="s">
        <v>56</v>
      </c>
      <c r="S751" s="22" t="s">
        <v>56</v>
      </c>
      <c r="T751" s="28" t="s">
        <v>56</v>
      </c>
      <c r="U751" s="28">
        <v>0</v>
      </c>
      <c r="V751" s="28">
        <v>0</v>
      </c>
      <c r="W751" s="28">
        <v>0</v>
      </c>
      <c r="X751" s="28" t="s">
        <v>56</v>
      </c>
      <c r="Y751" s="22" t="s">
        <v>56</v>
      </c>
      <c r="Z751" s="29" t="s">
        <v>56</v>
      </c>
      <c r="AA751" s="29" t="s">
        <v>56</v>
      </c>
      <c r="AB751" s="28">
        <v>0</v>
      </c>
      <c r="AC751" s="28" t="s">
        <v>56</v>
      </c>
      <c r="AD751" s="30" t="s">
        <v>56</v>
      </c>
      <c r="AE751" s="26" t="s">
        <v>56</v>
      </c>
      <c r="AF751" s="31" t="str">
        <f>VLOOKUP(G751,'TAGIHAN TIV (QTY)'!L:S,8,FALSE)</f>
        <v>8276767193</v>
      </c>
      <c r="AG751" s="31" t="e">
        <f>VLOOKUP(T751,'TAGIHAN TIV (QTY)'!L:S,8,FALSE)</f>
        <v>#N/A</v>
      </c>
      <c r="AH751" s="31" t="e">
        <f>VLOOKUP(AC751,'TAGIHAN TIV (QTY)'!L:S,8,FALSE)</f>
        <v>#N/A</v>
      </c>
      <c r="AI751" s="32">
        <f>VLOOKUP(A751&amp;P751,[1]HARGA!C:D,2,0)*Q751</f>
        <v>0</v>
      </c>
      <c r="AJ751" s="32">
        <f>VLOOKUP(A751&amp;P751,[1]HARGA!C:D,2,0)*W751</f>
        <v>0</v>
      </c>
      <c r="AK751" s="32">
        <f>VLOOKUP(A751&amp;P751,[1]HARGA!C:D,2,0)*AB751</f>
        <v>0</v>
      </c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>
        <v>5</v>
      </c>
    </row>
    <row r="752" spans="1:55" hidden="1" x14ac:dyDescent="0.35">
      <c r="A752" s="22" t="s">
        <v>61</v>
      </c>
      <c r="B752" s="22" t="s">
        <v>52</v>
      </c>
      <c r="C752" s="23" t="s">
        <v>1301</v>
      </c>
      <c r="D752" s="22" t="s">
        <v>68</v>
      </c>
      <c r="E752" s="22" t="s">
        <v>737</v>
      </c>
      <c r="F752" s="22" t="s">
        <v>738</v>
      </c>
      <c r="G752" s="22" t="s">
        <v>63</v>
      </c>
      <c r="H752" s="22" t="s">
        <v>56</v>
      </c>
      <c r="I752" s="22" t="s">
        <v>1302</v>
      </c>
      <c r="J752" s="24">
        <v>44474</v>
      </c>
      <c r="K752" s="22">
        <v>0</v>
      </c>
      <c r="L752" s="22" t="s">
        <v>64</v>
      </c>
      <c r="M752" s="22" t="s">
        <v>64</v>
      </c>
      <c r="N752" s="80" t="s">
        <v>56</v>
      </c>
      <c r="O752" s="26" t="s">
        <v>56</v>
      </c>
      <c r="P752" s="27" t="s">
        <v>59</v>
      </c>
      <c r="Q752" s="22">
        <v>0</v>
      </c>
      <c r="R752" s="23">
        <v>21092400547</v>
      </c>
      <c r="S752" s="22" t="s">
        <v>56</v>
      </c>
      <c r="T752" s="22">
        <v>6008056402</v>
      </c>
      <c r="U752" s="22">
        <v>24</v>
      </c>
      <c r="V752" s="28">
        <v>0</v>
      </c>
      <c r="W752" s="22">
        <v>24</v>
      </c>
      <c r="X752" s="33" t="s">
        <v>88</v>
      </c>
      <c r="Y752" s="22" t="s">
        <v>56</v>
      </c>
      <c r="Z752" s="34" t="s">
        <v>1303</v>
      </c>
      <c r="AA752" s="35">
        <v>44473</v>
      </c>
      <c r="AB752" s="22">
        <v>0</v>
      </c>
      <c r="AC752" s="25">
        <v>5041802790</v>
      </c>
      <c r="AD752" s="40" t="s">
        <v>1304</v>
      </c>
      <c r="AE752" s="26">
        <v>44485</v>
      </c>
      <c r="AF752" s="31" t="e">
        <f>VLOOKUP(G752,'TAGIHAN TIV (QTY)'!L:S,8,FALSE)</f>
        <v>#N/A</v>
      </c>
      <c r="AG752" s="31" t="str">
        <f>VLOOKUP(T752,'TAGIHAN TIV (QTY)'!L:S,8,FALSE)</f>
        <v>2050343532</v>
      </c>
      <c r="AH752" s="31" t="str">
        <f>VLOOKUP(AC752,'TAGIHAN TIV (QTY)'!L:S,8,FALSE)</f>
        <v>8276766666</v>
      </c>
      <c r="AI752" s="32">
        <f>VLOOKUP(A752&amp;P752,[1]HARGA!C:D,2,0)*Q752</f>
        <v>0</v>
      </c>
      <c r="AJ752" s="32">
        <f>VLOOKUP(A752&amp;P752,[1]HARGA!C:D,2,0)*W752</f>
        <v>236400</v>
      </c>
      <c r="AK752" s="32">
        <f>VLOOKUP(A752&amp;P752,[1]HARGA!C:D,2,0)*AB752</f>
        <v>0</v>
      </c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>
        <v>5</v>
      </c>
    </row>
    <row r="753" spans="1:55" hidden="1" x14ac:dyDescent="0.35">
      <c r="A753" s="22" t="s">
        <v>61</v>
      </c>
      <c r="B753" s="22" t="s">
        <v>52</v>
      </c>
      <c r="C753" s="23" t="s">
        <v>1301</v>
      </c>
      <c r="D753" s="22" t="s">
        <v>68</v>
      </c>
      <c r="E753" s="22" t="s">
        <v>737</v>
      </c>
      <c r="F753" s="22" t="s">
        <v>738</v>
      </c>
      <c r="G753" s="22" t="s">
        <v>63</v>
      </c>
      <c r="H753" s="22" t="s">
        <v>56</v>
      </c>
      <c r="I753" s="22" t="s">
        <v>1302</v>
      </c>
      <c r="J753" s="24">
        <v>44474</v>
      </c>
      <c r="K753" s="22">
        <v>0</v>
      </c>
      <c r="L753" s="22" t="s">
        <v>64</v>
      </c>
      <c r="M753" s="22" t="s">
        <v>64</v>
      </c>
      <c r="N753" s="80" t="s">
        <v>56</v>
      </c>
      <c r="O753" s="26" t="s">
        <v>56</v>
      </c>
      <c r="P753" s="27" t="s">
        <v>60</v>
      </c>
      <c r="Q753" s="22">
        <v>0</v>
      </c>
      <c r="R753" s="23">
        <v>21092400547</v>
      </c>
      <c r="S753" s="22" t="s">
        <v>56</v>
      </c>
      <c r="T753" s="22">
        <v>6008056402</v>
      </c>
      <c r="U753" s="22">
        <v>1344</v>
      </c>
      <c r="V753" s="28">
        <v>0</v>
      </c>
      <c r="W753" s="22">
        <v>1344</v>
      </c>
      <c r="X753" s="33" t="s">
        <v>88</v>
      </c>
      <c r="Y753" s="22" t="s">
        <v>56</v>
      </c>
      <c r="Z753" s="34" t="s">
        <v>1303</v>
      </c>
      <c r="AA753" s="35">
        <v>44473</v>
      </c>
      <c r="AB753" s="22">
        <v>40</v>
      </c>
      <c r="AC753" s="25">
        <v>5041802790</v>
      </c>
      <c r="AD753" s="40" t="s">
        <v>1304</v>
      </c>
      <c r="AE753" s="26">
        <v>44485</v>
      </c>
      <c r="AF753" s="31" t="e">
        <f>VLOOKUP(G753,'TAGIHAN TIV (QTY)'!L:S,8,FALSE)</f>
        <v>#N/A</v>
      </c>
      <c r="AG753" s="31" t="str">
        <f>VLOOKUP(T753,'TAGIHAN TIV (QTY)'!L:S,8,FALSE)</f>
        <v>2050343532</v>
      </c>
      <c r="AH753" s="31" t="str">
        <f>VLOOKUP(AC753,'TAGIHAN TIV (QTY)'!L:S,8,FALSE)</f>
        <v>8276766666</v>
      </c>
      <c r="AI753" s="32">
        <f>VLOOKUP(A753&amp;P753,[1]HARGA!C:D,2,0)*Q753</f>
        <v>0</v>
      </c>
      <c r="AJ753" s="32">
        <f>VLOOKUP(A753&amp;P753,[1]HARGA!C:D,2,0)*W753</f>
        <v>40320000</v>
      </c>
      <c r="AK753" s="32">
        <f>VLOOKUP(A753&amp;P753,[1]HARGA!C:D,2,0)*AB753</f>
        <v>1200000</v>
      </c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>
        <v>5</v>
      </c>
    </row>
    <row r="754" spans="1:55" hidden="1" x14ac:dyDescent="0.35">
      <c r="A754" s="22" t="s">
        <v>61</v>
      </c>
      <c r="B754" s="22" t="s">
        <v>52</v>
      </c>
      <c r="C754" s="23" t="s">
        <v>1301</v>
      </c>
      <c r="D754" s="22" t="s">
        <v>68</v>
      </c>
      <c r="E754" s="22" t="s">
        <v>737</v>
      </c>
      <c r="F754" s="22" t="s">
        <v>738</v>
      </c>
      <c r="G754" s="22" t="s">
        <v>63</v>
      </c>
      <c r="H754" s="22" t="s">
        <v>56</v>
      </c>
      <c r="I754" s="22" t="s">
        <v>1302</v>
      </c>
      <c r="J754" s="24">
        <v>44474</v>
      </c>
      <c r="K754" s="22">
        <v>0</v>
      </c>
      <c r="L754" s="22" t="s">
        <v>64</v>
      </c>
      <c r="M754" s="22" t="s">
        <v>64</v>
      </c>
      <c r="N754" s="80" t="s">
        <v>56</v>
      </c>
      <c r="O754" s="26" t="s">
        <v>56</v>
      </c>
      <c r="P754" s="27" t="s">
        <v>76</v>
      </c>
      <c r="Q754" s="22">
        <v>0</v>
      </c>
      <c r="R754" s="23">
        <v>21092400547</v>
      </c>
      <c r="S754" s="22" t="s">
        <v>56</v>
      </c>
      <c r="T754" s="22">
        <v>6008056402</v>
      </c>
      <c r="U754" s="22">
        <v>28</v>
      </c>
      <c r="V754" s="28">
        <v>0</v>
      </c>
      <c r="W754" s="22">
        <v>28</v>
      </c>
      <c r="X754" s="33" t="s">
        <v>88</v>
      </c>
      <c r="Y754" s="22" t="s">
        <v>56</v>
      </c>
      <c r="Z754" s="34" t="s">
        <v>1303</v>
      </c>
      <c r="AA754" s="35">
        <v>44473</v>
      </c>
      <c r="AB754" s="22">
        <v>0</v>
      </c>
      <c r="AC754" s="25">
        <v>5041802790</v>
      </c>
      <c r="AD754" s="40" t="s">
        <v>1304</v>
      </c>
      <c r="AE754" s="26">
        <v>44485</v>
      </c>
      <c r="AF754" s="31" t="e">
        <f>VLOOKUP(G754,'TAGIHAN TIV (QTY)'!L:S,8,FALSE)</f>
        <v>#N/A</v>
      </c>
      <c r="AG754" s="31" t="str">
        <f>VLOOKUP(T754,'TAGIHAN TIV (QTY)'!L:S,8,FALSE)</f>
        <v>2050343532</v>
      </c>
      <c r="AH754" s="31" t="str">
        <f>VLOOKUP(AC754,'TAGIHAN TIV (QTY)'!L:S,8,FALSE)</f>
        <v>8276766666</v>
      </c>
      <c r="AI754" s="32">
        <f>VLOOKUP(A754&amp;P754,[1]HARGA!C:D,2,0)*Q754</f>
        <v>0</v>
      </c>
      <c r="AJ754" s="32">
        <f>VLOOKUP(A754&amp;P754,[1]HARGA!C:D,2,0)*W754</f>
        <v>0</v>
      </c>
      <c r="AK754" s="32">
        <f>VLOOKUP(A754&amp;P754,[1]HARGA!C:D,2,0)*AB754</f>
        <v>0</v>
      </c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>
        <v>5</v>
      </c>
    </row>
    <row r="755" spans="1:55" hidden="1" x14ac:dyDescent="0.35">
      <c r="A755" s="22" t="s">
        <v>61</v>
      </c>
      <c r="B755" s="22" t="s">
        <v>52</v>
      </c>
      <c r="C755" s="23">
        <v>21100100272</v>
      </c>
      <c r="D755" s="22" t="s">
        <v>68</v>
      </c>
      <c r="E755" s="22" t="s">
        <v>1032</v>
      </c>
      <c r="F755" s="22" t="s">
        <v>206</v>
      </c>
      <c r="G755" s="22">
        <v>5041736187</v>
      </c>
      <c r="H755" s="22" t="s">
        <v>56</v>
      </c>
      <c r="I755" s="22" t="s">
        <v>1305</v>
      </c>
      <c r="J755" s="24">
        <v>44474</v>
      </c>
      <c r="K755" s="22">
        <v>1056</v>
      </c>
      <c r="L755" s="22" t="s">
        <v>72</v>
      </c>
      <c r="M755" s="22" t="s">
        <v>72</v>
      </c>
      <c r="N755" s="89" t="s">
        <v>1306</v>
      </c>
      <c r="O755" s="90">
        <v>44475</v>
      </c>
      <c r="P755" s="27" t="s">
        <v>59</v>
      </c>
      <c r="Q755" s="22">
        <v>1056</v>
      </c>
      <c r="R755" s="23">
        <v>21100100314</v>
      </c>
      <c r="S755" s="22" t="s">
        <v>56</v>
      </c>
      <c r="T755" s="22">
        <v>6008048518</v>
      </c>
      <c r="U755" s="22">
        <v>18</v>
      </c>
      <c r="V755" s="28">
        <v>0</v>
      </c>
      <c r="W755" s="22">
        <v>18</v>
      </c>
      <c r="X755" s="33" t="s">
        <v>72</v>
      </c>
      <c r="Y755" s="22" t="s">
        <v>56</v>
      </c>
      <c r="Z755" s="34" t="s">
        <v>1307</v>
      </c>
      <c r="AA755" s="35">
        <v>44474</v>
      </c>
      <c r="AB755" s="22">
        <v>0</v>
      </c>
      <c r="AC755" s="25">
        <v>5041805389</v>
      </c>
      <c r="AD755" s="40" t="s">
        <v>1308</v>
      </c>
      <c r="AE755" s="26">
        <v>44475</v>
      </c>
      <c r="AF755" s="31" t="str">
        <f>VLOOKUP(G755,'TAGIHAN TIV (QTY)'!L:S,8,FALSE)</f>
        <v>8276766666</v>
      </c>
      <c r="AG755" s="31" t="str">
        <f>VLOOKUP(T755,'TAGIHAN TIV (QTY)'!L:S,8,FALSE)</f>
        <v>2050343532</v>
      </c>
      <c r="AH755" s="31" t="str">
        <f>VLOOKUP(AC755,'TAGIHAN TIV (QTY)'!L:S,8,FALSE)</f>
        <v>8276766666</v>
      </c>
      <c r="AI755" s="32">
        <f>VLOOKUP(A755&amp;P755,[1]HARGA!C:D,2,0)*Q755</f>
        <v>10401600</v>
      </c>
      <c r="AJ755" s="32">
        <f>VLOOKUP(A755&amp;P755,[1]HARGA!C:D,2,0)*W755</f>
        <v>177300</v>
      </c>
      <c r="AK755" s="32">
        <f>VLOOKUP(A755&amp;P755,[1]HARGA!C:D,2,0)*AB755</f>
        <v>0</v>
      </c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>
        <v>5</v>
      </c>
    </row>
    <row r="756" spans="1:55" hidden="1" x14ac:dyDescent="0.35">
      <c r="A756" s="22" t="s">
        <v>61</v>
      </c>
      <c r="B756" s="22" t="s">
        <v>52</v>
      </c>
      <c r="C756" s="23">
        <v>21100100272</v>
      </c>
      <c r="D756" s="22" t="s">
        <v>68</v>
      </c>
      <c r="E756" s="22" t="s">
        <v>1032</v>
      </c>
      <c r="F756" s="22" t="s">
        <v>206</v>
      </c>
      <c r="G756" s="22">
        <v>5041736187</v>
      </c>
      <c r="H756" s="22" t="s">
        <v>56</v>
      </c>
      <c r="I756" s="22" t="s">
        <v>1305</v>
      </c>
      <c r="J756" s="24">
        <v>44474</v>
      </c>
      <c r="K756" s="22">
        <v>1056</v>
      </c>
      <c r="L756" s="22" t="s">
        <v>72</v>
      </c>
      <c r="M756" s="22" t="s">
        <v>72</v>
      </c>
      <c r="N756" s="89" t="s">
        <v>1306</v>
      </c>
      <c r="O756" s="90">
        <v>44475</v>
      </c>
      <c r="P756" s="27" t="s">
        <v>60</v>
      </c>
      <c r="Q756" s="22">
        <v>1056</v>
      </c>
      <c r="R756" s="23">
        <v>21100100314</v>
      </c>
      <c r="S756" s="22" t="s">
        <v>56</v>
      </c>
      <c r="T756" s="22">
        <v>6008048518</v>
      </c>
      <c r="U756" s="22">
        <v>1152</v>
      </c>
      <c r="V756" s="28">
        <v>0</v>
      </c>
      <c r="W756" s="22">
        <v>1152</v>
      </c>
      <c r="X756" s="33" t="s">
        <v>72</v>
      </c>
      <c r="Y756" s="22" t="s">
        <v>56</v>
      </c>
      <c r="Z756" s="34" t="s">
        <v>1307</v>
      </c>
      <c r="AA756" s="35">
        <v>44474</v>
      </c>
      <c r="AB756" s="22">
        <v>96</v>
      </c>
      <c r="AC756" s="25">
        <v>5041805389</v>
      </c>
      <c r="AD756" s="40" t="s">
        <v>1308</v>
      </c>
      <c r="AE756" s="26">
        <v>44475</v>
      </c>
      <c r="AF756" s="31" t="str">
        <f>VLOOKUP(G756,'TAGIHAN TIV (QTY)'!L:S,8,FALSE)</f>
        <v>8276766666</v>
      </c>
      <c r="AG756" s="31" t="str">
        <f>VLOOKUP(T756,'TAGIHAN TIV (QTY)'!L:S,8,FALSE)</f>
        <v>2050343532</v>
      </c>
      <c r="AH756" s="31" t="str">
        <f>VLOOKUP(AC756,'TAGIHAN TIV (QTY)'!L:S,8,FALSE)</f>
        <v>8276766666</v>
      </c>
      <c r="AI756" s="32">
        <f>VLOOKUP(A756&amp;P756,[1]HARGA!C:D,2,0)*Q756</f>
        <v>31680000</v>
      </c>
      <c r="AJ756" s="32">
        <f>VLOOKUP(A756&amp;P756,[1]HARGA!C:D,2,0)*W756</f>
        <v>34560000</v>
      </c>
      <c r="AK756" s="32">
        <f>VLOOKUP(A756&amp;P756,[1]HARGA!C:D,2,0)*AB756</f>
        <v>2880000</v>
      </c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>
        <v>5</v>
      </c>
    </row>
    <row r="757" spans="1:55" hidden="1" x14ac:dyDescent="0.35">
      <c r="A757" s="22" t="s">
        <v>61</v>
      </c>
      <c r="B757" s="22" t="s">
        <v>52</v>
      </c>
      <c r="C757" s="23">
        <v>21100100272</v>
      </c>
      <c r="D757" s="22" t="s">
        <v>68</v>
      </c>
      <c r="E757" s="22" t="s">
        <v>1032</v>
      </c>
      <c r="F757" s="22" t="s">
        <v>206</v>
      </c>
      <c r="G757" s="22">
        <v>5041736187</v>
      </c>
      <c r="H757" s="22" t="s">
        <v>56</v>
      </c>
      <c r="I757" s="22" t="s">
        <v>1305</v>
      </c>
      <c r="J757" s="24">
        <v>44474</v>
      </c>
      <c r="K757" s="22">
        <v>24</v>
      </c>
      <c r="L757" s="22" t="s">
        <v>72</v>
      </c>
      <c r="M757" s="22" t="s">
        <v>72</v>
      </c>
      <c r="N757" s="89" t="s">
        <v>1306</v>
      </c>
      <c r="O757" s="90">
        <v>44475</v>
      </c>
      <c r="P757" s="27" t="s">
        <v>76</v>
      </c>
      <c r="Q757" s="22">
        <v>24</v>
      </c>
      <c r="R757" s="23">
        <v>21100100314</v>
      </c>
      <c r="S757" s="22" t="s">
        <v>56</v>
      </c>
      <c r="T757" s="22">
        <v>6008048518</v>
      </c>
      <c r="U757" s="22">
        <v>24</v>
      </c>
      <c r="V757" s="28">
        <v>0</v>
      </c>
      <c r="W757" s="22">
        <v>24</v>
      </c>
      <c r="X757" s="33" t="s">
        <v>72</v>
      </c>
      <c r="Y757" s="22" t="s">
        <v>56</v>
      </c>
      <c r="Z757" s="34" t="s">
        <v>1307</v>
      </c>
      <c r="AA757" s="35">
        <v>44474</v>
      </c>
      <c r="AB757" s="22">
        <v>0</v>
      </c>
      <c r="AC757" s="25">
        <v>5041805389</v>
      </c>
      <c r="AD757" s="40" t="s">
        <v>1308</v>
      </c>
      <c r="AE757" s="26">
        <v>44475</v>
      </c>
      <c r="AF757" s="31" t="str">
        <f>VLOOKUP(G757,'TAGIHAN TIV (QTY)'!L:S,8,FALSE)</f>
        <v>8276766666</v>
      </c>
      <c r="AG757" s="31" t="str">
        <f>VLOOKUP(T757,'TAGIHAN TIV (QTY)'!L:S,8,FALSE)</f>
        <v>2050343532</v>
      </c>
      <c r="AH757" s="31" t="str">
        <f>VLOOKUP(AC757,'TAGIHAN TIV (QTY)'!L:S,8,FALSE)</f>
        <v>8276766666</v>
      </c>
      <c r="AI757" s="32">
        <f>VLOOKUP(A757&amp;P757,[1]HARGA!C:D,2,0)*Q757</f>
        <v>0</v>
      </c>
      <c r="AJ757" s="32">
        <f>VLOOKUP(A757&amp;P757,[1]HARGA!C:D,2,0)*W757</f>
        <v>0</v>
      </c>
      <c r="AK757" s="32">
        <f>VLOOKUP(A757&amp;P757,[1]HARGA!C:D,2,0)*AB757</f>
        <v>0</v>
      </c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>
        <v>5</v>
      </c>
    </row>
    <row r="758" spans="1:55" hidden="1" x14ac:dyDescent="0.35">
      <c r="A758" s="22" t="s">
        <v>61</v>
      </c>
      <c r="B758" s="22" t="s">
        <v>52</v>
      </c>
      <c r="C758" s="23">
        <v>21100100270</v>
      </c>
      <c r="D758" s="22" t="s">
        <v>68</v>
      </c>
      <c r="E758" s="22" t="s">
        <v>241</v>
      </c>
      <c r="F758" s="22" t="s">
        <v>242</v>
      </c>
      <c r="G758" s="22">
        <v>5041808366</v>
      </c>
      <c r="H758" s="22" t="s">
        <v>56</v>
      </c>
      <c r="I758" s="22" t="s">
        <v>1309</v>
      </c>
      <c r="J758" s="24">
        <v>44474</v>
      </c>
      <c r="K758" s="22">
        <v>1344</v>
      </c>
      <c r="L758" s="22" t="s">
        <v>142</v>
      </c>
      <c r="M758" s="22" t="s">
        <v>643</v>
      </c>
      <c r="N758" s="89" t="s">
        <v>1310</v>
      </c>
      <c r="O758" s="90">
        <v>44477</v>
      </c>
      <c r="P758" s="27" t="s">
        <v>59</v>
      </c>
      <c r="Q758" s="22">
        <v>1344</v>
      </c>
      <c r="R758" s="28" t="s">
        <v>56</v>
      </c>
      <c r="S758" s="22" t="s">
        <v>56</v>
      </c>
      <c r="T758" s="28" t="s">
        <v>56</v>
      </c>
      <c r="U758" s="28">
        <v>0</v>
      </c>
      <c r="V758" s="28">
        <v>0</v>
      </c>
      <c r="W758" s="28">
        <v>0</v>
      </c>
      <c r="X758" s="28" t="s">
        <v>56</v>
      </c>
      <c r="Y758" s="22" t="s">
        <v>56</v>
      </c>
      <c r="Z758" s="29" t="s">
        <v>56</v>
      </c>
      <c r="AA758" s="29" t="s">
        <v>56</v>
      </c>
      <c r="AB758" s="28">
        <v>0</v>
      </c>
      <c r="AC758" s="28" t="s">
        <v>56</v>
      </c>
      <c r="AD758" s="30" t="s">
        <v>56</v>
      </c>
      <c r="AE758" s="26" t="s">
        <v>56</v>
      </c>
      <c r="AF758" s="31" t="str">
        <f>VLOOKUP(G758,'TAGIHAN TIV (QTY)'!L:S,8,FALSE)</f>
        <v>8276766666</v>
      </c>
      <c r="AG758" s="31" t="e">
        <f>VLOOKUP(T758,'TAGIHAN TIV (QTY)'!L:S,8,FALSE)</f>
        <v>#N/A</v>
      </c>
      <c r="AH758" s="31" t="e">
        <f>VLOOKUP(AC758,'TAGIHAN TIV (QTY)'!L:S,8,FALSE)</f>
        <v>#N/A</v>
      </c>
      <c r="AI758" s="32">
        <f>VLOOKUP(A758&amp;P758,[1]HARGA!C:D,2,0)*Q758</f>
        <v>13238400</v>
      </c>
      <c r="AJ758" s="32">
        <f>VLOOKUP(A758&amp;P758,[1]HARGA!C:D,2,0)*W758</f>
        <v>0</v>
      </c>
      <c r="AK758" s="32">
        <f>VLOOKUP(A758&amp;P758,[1]HARGA!C:D,2,0)*AB758</f>
        <v>0</v>
      </c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>
        <v>5</v>
      </c>
    </row>
    <row r="759" spans="1:55" hidden="1" x14ac:dyDescent="0.35">
      <c r="A759" s="22" t="s">
        <v>61</v>
      </c>
      <c r="B759" s="22" t="s">
        <v>52</v>
      </c>
      <c r="C759" s="23">
        <v>21100100270</v>
      </c>
      <c r="D759" s="22" t="s">
        <v>68</v>
      </c>
      <c r="E759" s="22" t="s">
        <v>241</v>
      </c>
      <c r="F759" s="22" t="s">
        <v>242</v>
      </c>
      <c r="G759" s="22">
        <v>5041808366</v>
      </c>
      <c r="H759" s="22" t="s">
        <v>56</v>
      </c>
      <c r="I759" s="22" t="s">
        <v>1309</v>
      </c>
      <c r="J759" s="24">
        <v>44474</v>
      </c>
      <c r="K759" s="22">
        <v>1344</v>
      </c>
      <c r="L759" s="22" t="s">
        <v>142</v>
      </c>
      <c r="M759" s="22" t="s">
        <v>643</v>
      </c>
      <c r="N759" s="89" t="s">
        <v>1310</v>
      </c>
      <c r="O759" s="90">
        <v>44477</v>
      </c>
      <c r="P759" s="27" t="s">
        <v>60</v>
      </c>
      <c r="Q759" s="22">
        <v>1344</v>
      </c>
      <c r="R759" s="28" t="s">
        <v>56</v>
      </c>
      <c r="S759" s="22" t="s">
        <v>56</v>
      </c>
      <c r="T759" s="28" t="s">
        <v>56</v>
      </c>
      <c r="U759" s="28">
        <v>0</v>
      </c>
      <c r="V759" s="28">
        <v>0</v>
      </c>
      <c r="W759" s="28">
        <v>0</v>
      </c>
      <c r="X759" s="28" t="s">
        <v>56</v>
      </c>
      <c r="Y759" s="22" t="s">
        <v>56</v>
      </c>
      <c r="Z759" s="29" t="s">
        <v>56</v>
      </c>
      <c r="AA759" s="29" t="s">
        <v>56</v>
      </c>
      <c r="AB759" s="28">
        <v>0</v>
      </c>
      <c r="AC759" s="28" t="s">
        <v>56</v>
      </c>
      <c r="AD759" s="30" t="s">
        <v>56</v>
      </c>
      <c r="AE759" s="26" t="s">
        <v>56</v>
      </c>
      <c r="AF759" s="31" t="str">
        <f>VLOOKUP(G759,'TAGIHAN TIV (QTY)'!L:S,8,FALSE)</f>
        <v>8276766666</v>
      </c>
      <c r="AG759" s="31" t="e">
        <f>VLOOKUP(T759,'TAGIHAN TIV (QTY)'!L:S,8,FALSE)</f>
        <v>#N/A</v>
      </c>
      <c r="AH759" s="31" t="e">
        <f>VLOOKUP(AC759,'TAGIHAN TIV (QTY)'!L:S,8,FALSE)</f>
        <v>#N/A</v>
      </c>
      <c r="AI759" s="32">
        <f>VLOOKUP(A759&amp;P759,[1]HARGA!C:D,2,0)*Q759</f>
        <v>40320000</v>
      </c>
      <c r="AJ759" s="32">
        <f>VLOOKUP(A759&amp;P759,[1]HARGA!C:D,2,0)*W759</f>
        <v>0</v>
      </c>
      <c r="AK759" s="32">
        <f>VLOOKUP(A759&amp;P759,[1]HARGA!C:D,2,0)*AB759</f>
        <v>0</v>
      </c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>
        <v>5</v>
      </c>
    </row>
    <row r="760" spans="1:55" hidden="1" x14ac:dyDescent="0.35">
      <c r="A760" s="22" t="s">
        <v>61</v>
      </c>
      <c r="B760" s="22" t="s">
        <v>52</v>
      </c>
      <c r="C760" s="23">
        <v>21100100270</v>
      </c>
      <c r="D760" s="22" t="s">
        <v>68</v>
      </c>
      <c r="E760" s="22" t="s">
        <v>241</v>
      </c>
      <c r="F760" s="22" t="s">
        <v>242</v>
      </c>
      <c r="G760" s="22">
        <v>5041808366</v>
      </c>
      <c r="H760" s="22" t="s">
        <v>56</v>
      </c>
      <c r="I760" s="22" t="s">
        <v>1309</v>
      </c>
      <c r="J760" s="24">
        <v>44474</v>
      </c>
      <c r="K760" s="22">
        <v>28</v>
      </c>
      <c r="L760" s="22" t="s">
        <v>142</v>
      </c>
      <c r="M760" s="22" t="s">
        <v>643</v>
      </c>
      <c r="N760" s="89" t="s">
        <v>1310</v>
      </c>
      <c r="O760" s="90">
        <v>44477</v>
      </c>
      <c r="P760" s="27" t="s">
        <v>76</v>
      </c>
      <c r="Q760" s="22">
        <v>28</v>
      </c>
      <c r="R760" s="28" t="s">
        <v>56</v>
      </c>
      <c r="S760" s="22" t="s">
        <v>56</v>
      </c>
      <c r="T760" s="28" t="s">
        <v>56</v>
      </c>
      <c r="U760" s="28">
        <v>0</v>
      </c>
      <c r="V760" s="28">
        <v>0</v>
      </c>
      <c r="W760" s="28">
        <v>0</v>
      </c>
      <c r="X760" s="28" t="s">
        <v>56</v>
      </c>
      <c r="Y760" s="22" t="s">
        <v>56</v>
      </c>
      <c r="Z760" s="29" t="s">
        <v>56</v>
      </c>
      <c r="AA760" s="29" t="s">
        <v>56</v>
      </c>
      <c r="AB760" s="28">
        <v>0</v>
      </c>
      <c r="AC760" s="28" t="s">
        <v>56</v>
      </c>
      <c r="AD760" s="30" t="s">
        <v>56</v>
      </c>
      <c r="AE760" s="26" t="s">
        <v>56</v>
      </c>
      <c r="AF760" s="31" t="str">
        <f>VLOOKUP(G760,'TAGIHAN TIV (QTY)'!L:S,8,FALSE)</f>
        <v>8276766666</v>
      </c>
      <c r="AG760" s="31" t="e">
        <f>VLOOKUP(T760,'TAGIHAN TIV (QTY)'!L:S,8,FALSE)</f>
        <v>#N/A</v>
      </c>
      <c r="AH760" s="31" t="e">
        <f>VLOOKUP(AC760,'TAGIHAN TIV (QTY)'!L:S,8,FALSE)</f>
        <v>#N/A</v>
      </c>
      <c r="AI760" s="32">
        <f>VLOOKUP(A760&amp;P760,[1]HARGA!C:D,2,0)*Q760</f>
        <v>0</v>
      </c>
      <c r="AJ760" s="32">
        <f>VLOOKUP(A760&amp;P760,[1]HARGA!C:D,2,0)*W760</f>
        <v>0</v>
      </c>
      <c r="AK760" s="32">
        <f>VLOOKUP(A760&amp;P760,[1]HARGA!C:D,2,0)*AB760</f>
        <v>0</v>
      </c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>
        <v>5</v>
      </c>
    </row>
    <row r="761" spans="1:55" hidden="1" x14ac:dyDescent="0.35">
      <c r="A761" s="22" t="s">
        <v>51</v>
      </c>
      <c r="B761" s="22" t="s">
        <v>52</v>
      </c>
      <c r="C761" s="23" t="s">
        <v>1311</v>
      </c>
      <c r="D761" s="22" t="s">
        <v>68</v>
      </c>
      <c r="E761" s="22" t="s">
        <v>241</v>
      </c>
      <c r="F761" s="22" t="s">
        <v>242</v>
      </c>
      <c r="G761" s="22" t="s">
        <v>63</v>
      </c>
      <c r="H761" s="22" t="s">
        <v>56</v>
      </c>
      <c r="I761" s="22" t="s">
        <v>1312</v>
      </c>
      <c r="J761" s="24">
        <v>44474</v>
      </c>
      <c r="K761" s="22">
        <v>0</v>
      </c>
      <c r="L761" s="22" t="s">
        <v>64</v>
      </c>
      <c r="M761" s="22" t="s">
        <v>64</v>
      </c>
      <c r="N761" s="80" t="s">
        <v>56</v>
      </c>
      <c r="O761" s="26" t="s">
        <v>56</v>
      </c>
      <c r="P761" s="27" t="s">
        <v>59</v>
      </c>
      <c r="Q761" s="22">
        <v>0</v>
      </c>
      <c r="R761" s="23">
        <v>21100101290</v>
      </c>
      <c r="S761" s="22" t="s">
        <v>56</v>
      </c>
      <c r="T761" s="22">
        <v>6008043996</v>
      </c>
      <c r="U761" s="22">
        <v>24</v>
      </c>
      <c r="V761" s="28">
        <v>0</v>
      </c>
      <c r="W761" s="22">
        <v>24</v>
      </c>
      <c r="X761" s="33" t="s">
        <v>148</v>
      </c>
      <c r="Y761" s="22" t="s">
        <v>56</v>
      </c>
      <c r="Z761" s="34" t="s">
        <v>1313</v>
      </c>
      <c r="AA761" s="35">
        <v>44474</v>
      </c>
      <c r="AB761" s="22">
        <v>0</v>
      </c>
      <c r="AC761" s="25">
        <v>5041809936</v>
      </c>
      <c r="AD761" s="40" t="s">
        <v>1314</v>
      </c>
      <c r="AE761" s="26">
        <v>44485</v>
      </c>
      <c r="AF761" s="31" t="e">
        <f>VLOOKUP(G761,'TAGIHAN TIV (QTY)'!L:S,8,FALSE)</f>
        <v>#N/A</v>
      </c>
      <c r="AG761" s="31" t="str">
        <f>VLOOKUP(T761,'TAGIHAN TIV (QTY)'!L:S,8,FALSE)</f>
        <v>2050343559</v>
      </c>
      <c r="AH761" s="31" t="str">
        <f>VLOOKUP(AC761,'TAGIHAN TIV (QTY)'!L:S,8,FALSE)</f>
        <v>8276767193</v>
      </c>
      <c r="AI761" s="32">
        <f>VLOOKUP(A761&amp;P761,[1]HARGA!C:D,2,0)*Q761</f>
        <v>0</v>
      </c>
      <c r="AJ761" s="32">
        <f>VLOOKUP(A761&amp;P761,[1]HARGA!C:D,2,0)*W761</f>
        <v>236400</v>
      </c>
      <c r="AK761" s="32">
        <f>VLOOKUP(A761&amp;P761,[1]HARGA!C:D,2,0)*AB761</f>
        <v>0</v>
      </c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>
        <v>5</v>
      </c>
    </row>
    <row r="762" spans="1:55" hidden="1" x14ac:dyDescent="0.35">
      <c r="A762" s="22" t="s">
        <v>51</v>
      </c>
      <c r="B762" s="22" t="s">
        <v>52</v>
      </c>
      <c r="C762" s="23" t="s">
        <v>1311</v>
      </c>
      <c r="D762" s="22" t="s">
        <v>68</v>
      </c>
      <c r="E762" s="22" t="s">
        <v>241</v>
      </c>
      <c r="F762" s="22" t="s">
        <v>242</v>
      </c>
      <c r="G762" s="22" t="s">
        <v>63</v>
      </c>
      <c r="H762" s="22" t="s">
        <v>56</v>
      </c>
      <c r="I762" s="22" t="s">
        <v>1312</v>
      </c>
      <c r="J762" s="24">
        <v>44474</v>
      </c>
      <c r="K762" s="22">
        <v>0</v>
      </c>
      <c r="L762" s="22" t="s">
        <v>64</v>
      </c>
      <c r="M762" s="22" t="s">
        <v>64</v>
      </c>
      <c r="N762" s="80" t="s">
        <v>56</v>
      </c>
      <c r="O762" s="26" t="s">
        <v>56</v>
      </c>
      <c r="P762" s="27" t="s">
        <v>60</v>
      </c>
      <c r="Q762" s="22">
        <v>0</v>
      </c>
      <c r="R762" s="23">
        <v>21100101290</v>
      </c>
      <c r="S762" s="22" t="s">
        <v>56</v>
      </c>
      <c r="T762" s="22">
        <v>6008043996</v>
      </c>
      <c r="U762" s="22">
        <v>1344</v>
      </c>
      <c r="V762" s="28">
        <v>0</v>
      </c>
      <c r="W762" s="22">
        <v>1344</v>
      </c>
      <c r="X762" s="33" t="s">
        <v>148</v>
      </c>
      <c r="Y762" s="22" t="s">
        <v>56</v>
      </c>
      <c r="Z762" s="34" t="s">
        <v>1313</v>
      </c>
      <c r="AA762" s="35">
        <v>44474</v>
      </c>
      <c r="AB762" s="22">
        <v>45</v>
      </c>
      <c r="AC762" s="25">
        <v>5041809936</v>
      </c>
      <c r="AD762" s="40" t="s">
        <v>1314</v>
      </c>
      <c r="AE762" s="26">
        <v>44485</v>
      </c>
      <c r="AF762" s="31" t="e">
        <f>VLOOKUP(G762,'TAGIHAN TIV (QTY)'!L:S,8,FALSE)</f>
        <v>#N/A</v>
      </c>
      <c r="AG762" s="31" t="str">
        <f>VLOOKUP(T762,'TAGIHAN TIV (QTY)'!L:S,8,FALSE)</f>
        <v>2050343559</v>
      </c>
      <c r="AH762" s="31" t="str">
        <f>VLOOKUP(AC762,'TAGIHAN TIV (QTY)'!L:S,8,FALSE)</f>
        <v>8276767193</v>
      </c>
      <c r="AI762" s="32">
        <f>VLOOKUP(A762&amp;P762,[1]HARGA!C:D,2,0)*Q762</f>
        <v>0</v>
      </c>
      <c r="AJ762" s="32">
        <f>VLOOKUP(A762&amp;P762,[1]HARGA!C:D,2,0)*W762</f>
        <v>40320000</v>
      </c>
      <c r="AK762" s="32">
        <f>VLOOKUP(A762&amp;P762,[1]HARGA!C:D,2,0)*AB762</f>
        <v>1350000</v>
      </c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>
        <v>5</v>
      </c>
    </row>
    <row r="763" spans="1:55" hidden="1" x14ac:dyDescent="0.35">
      <c r="A763" s="22" t="s">
        <v>51</v>
      </c>
      <c r="B763" s="22" t="s">
        <v>52</v>
      </c>
      <c r="C763" s="23" t="s">
        <v>1311</v>
      </c>
      <c r="D763" s="22" t="s">
        <v>68</v>
      </c>
      <c r="E763" s="22" t="s">
        <v>241</v>
      </c>
      <c r="F763" s="22" t="s">
        <v>242</v>
      </c>
      <c r="G763" s="22" t="s">
        <v>63</v>
      </c>
      <c r="H763" s="22" t="s">
        <v>56</v>
      </c>
      <c r="I763" s="22" t="s">
        <v>1312</v>
      </c>
      <c r="J763" s="24">
        <v>44474</v>
      </c>
      <c r="K763" s="22">
        <v>0</v>
      </c>
      <c r="L763" s="22" t="s">
        <v>64</v>
      </c>
      <c r="M763" s="22" t="s">
        <v>64</v>
      </c>
      <c r="N763" s="80" t="s">
        <v>56</v>
      </c>
      <c r="O763" s="26" t="s">
        <v>56</v>
      </c>
      <c r="P763" s="27" t="s">
        <v>76</v>
      </c>
      <c r="Q763" s="22">
        <v>0</v>
      </c>
      <c r="R763" s="23">
        <v>21100101290</v>
      </c>
      <c r="S763" s="22" t="s">
        <v>56</v>
      </c>
      <c r="T763" s="22">
        <v>6008043996</v>
      </c>
      <c r="U763" s="22">
        <v>28</v>
      </c>
      <c r="V763" s="28">
        <v>0</v>
      </c>
      <c r="W763" s="22">
        <v>28</v>
      </c>
      <c r="X763" s="33" t="s">
        <v>148</v>
      </c>
      <c r="Y763" s="22" t="s">
        <v>56</v>
      </c>
      <c r="Z763" s="34" t="s">
        <v>1313</v>
      </c>
      <c r="AA763" s="35">
        <v>44474</v>
      </c>
      <c r="AB763" s="22">
        <v>0</v>
      </c>
      <c r="AC763" s="25">
        <v>5041809936</v>
      </c>
      <c r="AD763" s="40" t="s">
        <v>1314</v>
      </c>
      <c r="AE763" s="26">
        <v>44485</v>
      </c>
      <c r="AF763" s="31" t="e">
        <f>VLOOKUP(G763,'TAGIHAN TIV (QTY)'!L:S,8,FALSE)</f>
        <v>#N/A</v>
      </c>
      <c r="AG763" s="31" t="str">
        <f>VLOOKUP(T763,'TAGIHAN TIV (QTY)'!L:S,8,FALSE)</f>
        <v>2050343559</v>
      </c>
      <c r="AH763" s="31" t="str">
        <f>VLOOKUP(AC763,'TAGIHAN TIV (QTY)'!L:S,8,FALSE)</f>
        <v>8276767193</v>
      </c>
      <c r="AI763" s="32">
        <f>VLOOKUP(A763&amp;P763,[1]HARGA!C:D,2,0)*Q763</f>
        <v>0</v>
      </c>
      <c r="AJ763" s="32">
        <f>VLOOKUP(A763&amp;P763,[1]HARGA!C:D,2,0)*W763</f>
        <v>0</v>
      </c>
      <c r="AK763" s="32">
        <f>VLOOKUP(A763&amp;P763,[1]HARGA!C:D,2,0)*AB763</f>
        <v>0</v>
      </c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>
        <v>5</v>
      </c>
    </row>
    <row r="764" spans="1:55" hidden="1" x14ac:dyDescent="0.35">
      <c r="A764" s="22" t="s">
        <v>61</v>
      </c>
      <c r="B764" s="22" t="s">
        <v>52</v>
      </c>
      <c r="C764" s="23">
        <v>21100100263</v>
      </c>
      <c r="D764" s="22" t="s">
        <v>68</v>
      </c>
      <c r="E764" s="22" t="s">
        <v>189</v>
      </c>
      <c r="F764" s="22" t="s">
        <v>190</v>
      </c>
      <c r="G764" s="22">
        <v>5041813306</v>
      </c>
      <c r="H764" s="22" t="s">
        <v>56</v>
      </c>
      <c r="I764" s="22" t="s">
        <v>1315</v>
      </c>
      <c r="J764" s="24">
        <v>44474</v>
      </c>
      <c r="K764" s="22">
        <v>1056</v>
      </c>
      <c r="L764" s="22" t="s">
        <v>72</v>
      </c>
      <c r="M764" s="22" t="s">
        <v>72</v>
      </c>
      <c r="N764" s="89" t="s">
        <v>1316</v>
      </c>
      <c r="O764" s="90">
        <v>44475</v>
      </c>
      <c r="P764" s="27" t="s">
        <v>59</v>
      </c>
      <c r="Q764" s="22">
        <v>1056</v>
      </c>
      <c r="R764" s="23">
        <v>21100100292</v>
      </c>
      <c r="S764" s="22" t="s">
        <v>56</v>
      </c>
      <c r="T764" s="22">
        <v>6008057445</v>
      </c>
      <c r="U764" s="22">
        <v>18</v>
      </c>
      <c r="V764" s="28">
        <v>0</v>
      </c>
      <c r="W764" s="22">
        <v>18</v>
      </c>
      <c r="X764" s="33" t="s">
        <v>72</v>
      </c>
      <c r="Y764" s="22" t="s">
        <v>56</v>
      </c>
      <c r="Z764" s="34" t="s">
        <v>1317</v>
      </c>
      <c r="AA764" s="35">
        <v>44474</v>
      </c>
      <c r="AB764" s="22">
        <v>0</v>
      </c>
      <c r="AC764" s="25">
        <v>5041809741</v>
      </c>
      <c r="AD764" s="40" t="s">
        <v>1318</v>
      </c>
      <c r="AE764" s="26">
        <v>44475</v>
      </c>
      <c r="AF764" s="31" t="str">
        <f>VLOOKUP(G764,'TAGIHAN TIV (QTY)'!L:S,8,FALSE)</f>
        <v>8276766666</v>
      </c>
      <c r="AG764" s="31" t="str">
        <f>VLOOKUP(T764,'TAGIHAN TIV (QTY)'!L:S,8,FALSE)</f>
        <v>2050343532</v>
      </c>
      <c r="AH764" s="31" t="str">
        <f>VLOOKUP(AC764,'TAGIHAN TIV (QTY)'!L:S,8,FALSE)</f>
        <v>8276766666</v>
      </c>
      <c r="AI764" s="32">
        <f>VLOOKUP(A764&amp;P764,[1]HARGA!C:D,2,0)*Q764</f>
        <v>10401600</v>
      </c>
      <c r="AJ764" s="32">
        <f>VLOOKUP(A764&amp;P764,[1]HARGA!C:D,2,0)*W764</f>
        <v>177300</v>
      </c>
      <c r="AK764" s="32">
        <f>VLOOKUP(A764&amp;P764,[1]HARGA!C:D,2,0)*AB764</f>
        <v>0</v>
      </c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>
        <v>5</v>
      </c>
    </row>
    <row r="765" spans="1:55" hidden="1" x14ac:dyDescent="0.35">
      <c r="A765" s="22" t="s">
        <v>61</v>
      </c>
      <c r="B765" s="22" t="s">
        <v>52</v>
      </c>
      <c r="C765" s="23">
        <v>21100100263</v>
      </c>
      <c r="D765" s="22" t="s">
        <v>68</v>
      </c>
      <c r="E765" s="22" t="s">
        <v>189</v>
      </c>
      <c r="F765" s="22" t="s">
        <v>190</v>
      </c>
      <c r="G765" s="22">
        <v>5041813306</v>
      </c>
      <c r="H765" s="22" t="s">
        <v>56</v>
      </c>
      <c r="I765" s="22" t="s">
        <v>1315</v>
      </c>
      <c r="J765" s="24">
        <v>44474</v>
      </c>
      <c r="K765" s="22">
        <v>1056</v>
      </c>
      <c r="L765" s="22" t="s">
        <v>72</v>
      </c>
      <c r="M765" s="22" t="s">
        <v>72</v>
      </c>
      <c r="N765" s="89" t="s">
        <v>1316</v>
      </c>
      <c r="O765" s="90">
        <v>44475</v>
      </c>
      <c r="P765" s="27" t="s">
        <v>60</v>
      </c>
      <c r="Q765" s="22">
        <v>1056</v>
      </c>
      <c r="R765" s="23">
        <v>21100100292</v>
      </c>
      <c r="S765" s="22" t="s">
        <v>56</v>
      </c>
      <c r="T765" s="22">
        <v>6008057445</v>
      </c>
      <c r="U765" s="22">
        <v>1152</v>
      </c>
      <c r="V765" s="28">
        <v>0</v>
      </c>
      <c r="W765" s="22">
        <v>1152</v>
      </c>
      <c r="X765" s="33" t="s">
        <v>72</v>
      </c>
      <c r="Y765" s="22" t="s">
        <v>56</v>
      </c>
      <c r="Z765" s="34" t="s">
        <v>1317</v>
      </c>
      <c r="AA765" s="35">
        <v>44474</v>
      </c>
      <c r="AB765" s="22">
        <v>96</v>
      </c>
      <c r="AC765" s="25">
        <v>5041809741</v>
      </c>
      <c r="AD765" s="40" t="s">
        <v>1318</v>
      </c>
      <c r="AE765" s="26">
        <v>44475</v>
      </c>
      <c r="AF765" s="31" t="str">
        <f>VLOOKUP(G765,'TAGIHAN TIV (QTY)'!L:S,8,FALSE)</f>
        <v>8276766666</v>
      </c>
      <c r="AG765" s="31" t="str">
        <f>VLOOKUP(T765,'TAGIHAN TIV (QTY)'!L:S,8,FALSE)</f>
        <v>2050343532</v>
      </c>
      <c r="AH765" s="31" t="str">
        <f>VLOOKUP(AC765,'TAGIHAN TIV (QTY)'!L:S,8,FALSE)</f>
        <v>8276766666</v>
      </c>
      <c r="AI765" s="32">
        <f>VLOOKUP(A765&amp;P765,[1]HARGA!C:D,2,0)*Q765</f>
        <v>31680000</v>
      </c>
      <c r="AJ765" s="32">
        <f>VLOOKUP(A765&amp;P765,[1]HARGA!C:D,2,0)*W765</f>
        <v>34560000</v>
      </c>
      <c r="AK765" s="32">
        <f>VLOOKUP(A765&amp;P765,[1]HARGA!C:D,2,0)*AB765</f>
        <v>2880000</v>
      </c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>
        <v>5</v>
      </c>
    </row>
    <row r="766" spans="1:55" hidden="1" x14ac:dyDescent="0.35">
      <c r="A766" s="22" t="s">
        <v>61</v>
      </c>
      <c r="B766" s="22" t="s">
        <v>52</v>
      </c>
      <c r="C766" s="23">
        <v>21100100263</v>
      </c>
      <c r="D766" s="22" t="s">
        <v>68</v>
      </c>
      <c r="E766" s="22" t="s">
        <v>189</v>
      </c>
      <c r="F766" s="22" t="s">
        <v>190</v>
      </c>
      <c r="G766" s="22">
        <v>5041813306</v>
      </c>
      <c r="H766" s="22" t="s">
        <v>56</v>
      </c>
      <c r="I766" s="22" t="s">
        <v>1315</v>
      </c>
      <c r="J766" s="24">
        <v>44474</v>
      </c>
      <c r="K766" s="22">
        <v>24</v>
      </c>
      <c r="L766" s="22" t="s">
        <v>72</v>
      </c>
      <c r="M766" s="22" t="s">
        <v>72</v>
      </c>
      <c r="N766" s="89" t="s">
        <v>1316</v>
      </c>
      <c r="O766" s="90">
        <v>44475</v>
      </c>
      <c r="P766" s="27" t="s">
        <v>76</v>
      </c>
      <c r="Q766" s="22">
        <v>24</v>
      </c>
      <c r="R766" s="23">
        <v>21100100292</v>
      </c>
      <c r="S766" s="22" t="s">
        <v>56</v>
      </c>
      <c r="T766" s="22">
        <v>6008057445</v>
      </c>
      <c r="U766" s="22">
        <v>24</v>
      </c>
      <c r="V766" s="28">
        <v>0</v>
      </c>
      <c r="W766" s="22">
        <v>24</v>
      </c>
      <c r="X766" s="33" t="s">
        <v>72</v>
      </c>
      <c r="Y766" s="22" t="s">
        <v>56</v>
      </c>
      <c r="Z766" s="34" t="s">
        <v>1317</v>
      </c>
      <c r="AA766" s="35">
        <v>44474</v>
      </c>
      <c r="AB766" s="22">
        <v>0</v>
      </c>
      <c r="AC766" s="25">
        <v>5041809741</v>
      </c>
      <c r="AD766" s="40" t="s">
        <v>1318</v>
      </c>
      <c r="AE766" s="26">
        <v>44475</v>
      </c>
      <c r="AF766" s="31" t="str">
        <f>VLOOKUP(G766,'TAGIHAN TIV (QTY)'!L:S,8,FALSE)</f>
        <v>8276766666</v>
      </c>
      <c r="AG766" s="31" t="str">
        <f>VLOOKUP(T766,'TAGIHAN TIV (QTY)'!L:S,8,FALSE)</f>
        <v>2050343532</v>
      </c>
      <c r="AH766" s="31" t="str">
        <f>VLOOKUP(AC766,'TAGIHAN TIV (QTY)'!L:S,8,FALSE)</f>
        <v>8276766666</v>
      </c>
      <c r="AI766" s="32">
        <f>VLOOKUP(A766&amp;P766,[1]HARGA!C:D,2,0)*Q766</f>
        <v>0</v>
      </c>
      <c r="AJ766" s="32">
        <f>VLOOKUP(A766&amp;P766,[1]HARGA!C:D,2,0)*W766</f>
        <v>0</v>
      </c>
      <c r="AK766" s="32">
        <f>VLOOKUP(A766&amp;P766,[1]HARGA!C:D,2,0)*AB766</f>
        <v>0</v>
      </c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>
        <v>5</v>
      </c>
    </row>
    <row r="767" spans="1:55" hidden="1" x14ac:dyDescent="0.35">
      <c r="A767" s="22" t="s">
        <v>61</v>
      </c>
      <c r="B767" s="22" t="s">
        <v>52</v>
      </c>
      <c r="C767" s="23">
        <v>21100100258</v>
      </c>
      <c r="D767" s="22" t="s">
        <v>68</v>
      </c>
      <c r="E767" s="22" t="s">
        <v>1089</v>
      </c>
      <c r="F767" s="22" t="s">
        <v>1090</v>
      </c>
      <c r="G767" s="22">
        <v>5041814884</v>
      </c>
      <c r="H767" s="22" t="s">
        <v>56</v>
      </c>
      <c r="I767" s="22" t="s">
        <v>1319</v>
      </c>
      <c r="J767" s="24">
        <v>44474</v>
      </c>
      <c r="K767" s="22">
        <v>1008</v>
      </c>
      <c r="L767" s="22" t="s">
        <v>287</v>
      </c>
      <c r="M767" s="22" t="s">
        <v>287</v>
      </c>
      <c r="N767" s="89" t="s">
        <v>1320</v>
      </c>
      <c r="O767" s="90">
        <v>44475</v>
      </c>
      <c r="P767" s="27" t="s">
        <v>59</v>
      </c>
      <c r="Q767" s="22">
        <v>1008</v>
      </c>
      <c r="R767" s="23">
        <v>21100100300</v>
      </c>
      <c r="S767" s="22" t="s">
        <v>56</v>
      </c>
      <c r="T767" s="22">
        <v>6008022302</v>
      </c>
      <c r="U767" s="22">
        <v>17</v>
      </c>
      <c r="V767" s="28">
        <v>0</v>
      </c>
      <c r="W767" s="22">
        <v>17</v>
      </c>
      <c r="X767" s="33" t="s">
        <v>658</v>
      </c>
      <c r="Y767" s="22" t="s">
        <v>56</v>
      </c>
      <c r="Z767" s="34" t="s">
        <v>1321</v>
      </c>
      <c r="AA767" s="35">
        <v>44474</v>
      </c>
      <c r="AB767" s="22">
        <v>0</v>
      </c>
      <c r="AC767" s="25">
        <v>5041814482</v>
      </c>
      <c r="AD767" s="40" t="s">
        <v>1322</v>
      </c>
      <c r="AE767" s="26">
        <v>44474</v>
      </c>
      <c r="AF767" s="31" t="str">
        <f>VLOOKUP(G767,'TAGIHAN TIV (QTY)'!L:S,8,FALSE)</f>
        <v>8276766666</v>
      </c>
      <c r="AG767" s="31" t="str">
        <f>VLOOKUP(T767,'TAGIHAN TIV (QTY)'!L:S,8,FALSE)</f>
        <v>2050343532</v>
      </c>
      <c r="AH767" s="31" t="str">
        <f>VLOOKUP(AC767,'TAGIHAN TIV (QTY)'!L:S,8,FALSE)</f>
        <v>8276766666</v>
      </c>
      <c r="AI767" s="32">
        <f>VLOOKUP(A767&amp;P767,[1]HARGA!C:D,2,0)*Q767</f>
        <v>9928800</v>
      </c>
      <c r="AJ767" s="32">
        <f>VLOOKUP(A767&amp;P767,[1]HARGA!C:D,2,0)*W767</f>
        <v>167450</v>
      </c>
      <c r="AK767" s="32">
        <f>VLOOKUP(A767&amp;P767,[1]HARGA!C:D,2,0)*AB767</f>
        <v>0</v>
      </c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>
        <v>5</v>
      </c>
    </row>
    <row r="768" spans="1:55" hidden="1" x14ac:dyDescent="0.35">
      <c r="A768" s="22" t="s">
        <v>61</v>
      </c>
      <c r="B768" s="22" t="s">
        <v>52</v>
      </c>
      <c r="C768" s="23">
        <v>21100100258</v>
      </c>
      <c r="D768" s="22" t="s">
        <v>68</v>
      </c>
      <c r="E768" s="22" t="s">
        <v>1089</v>
      </c>
      <c r="F768" s="22" t="s">
        <v>1090</v>
      </c>
      <c r="G768" s="22">
        <v>5041814884</v>
      </c>
      <c r="H768" s="22" t="s">
        <v>56</v>
      </c>
      <c r="I768" s="22" t="s">
        <v>1319</v>
      </c>
      <c r="J768" s="24">
        <v>44474</v>
      </c>
      <c r="K768" s="22">
        <v>1008</v>
      </c>
      <c r="L768" s="22" t="s">
        <v>287</v>
      </c>
      <c r="M768" s="22" t="s">
        <v>287</v>
      </c>
      <c r="N768" s="89" t="s">
        <v>1320</v>
      </c>
      <c r="O768" s="90">
        <v>44475</v>
      </c>
      <c r="P768" s="27" t="s">
        <v>60</v>
      </c>
      <c r="Q768" s="22">
        <v>1008</v>
      </c>
      <c r="R768" s="23">
        <v>21100100300</v>
      </c>
      <c r="S768" s="22" t="s">
        <v>56</v>
      </c>
      <c r="T768" s="22">
        <v>6008022302</v>
      </c>
      <c r="U768" s="22">
        <v>1088</v>
      </c>
      <c r="V768" s="28">
        <v>0</v>
      </c>
      <c r="W768" s="22">
        <v>1088</v>
      </c>
      <c r="X768" s="33" t="s">
        <v>658</v>
      </c>
      <c r="Y768" s="22" t="s">
        <v>56</v>
      </c>
      <c r="Z768" s="34" t="s">
        <v>1321</v>
      </c>
      <c r="AA768" s="35">
        <v>44474</v>
      </c>
      <c r="AB768" s="22">
        <v>35</v>
      </c>
      <c r="AC768" s="25">
        <v>5041814482</v>
      </c>
      <c r="AD768" s="40" t="s">
        <v>1322</v>
      </c>
      <c r="AE768" s="26">
        <v>44474</v>
      </c>
      <c r="AF768" s="31" t="str">
        <f>VLOOKUP(G768,'TAGIHAN TIV (QTY)'!L:S,8,FALSE)</f>
        <v>8276766666</v>
      </c>
      <c r="AG768" s="31" t="str">
        <f>VLOOKUP(T768,'TAGIHAN TIV (QTY)'!L:S,8,FALSE)</f>
        <v>2050343532</v>
      </c>
      <c r="AH768" s="31" t="str">
        <f>VLOOKUP(AC768,'TAGIHAN TIV (QTY)'!L:S,8,FALSE)</f>
        <v>8276766666</v>
      </c>
      <c r="AI768" s="32">
        <f>VLOOKUP(A768&amp;P768,[1]HARGA!C:D,2,0)*Q768</f>
        <v>30240000</v>
      </c>
      <c r="AJ768" s="32">
        <f>VLOOKUP(A768&amp;P768,[1]HARGA!C:D,2,0)*W768</f>
        <v>32640000</v>
      </c>
      <c r="AK768" s="32">
        <f>VLOOKUP(A768&amp;P768,[1]HARGA!C:D,2,0)*AB768</f>
        <v>1050000</v>
      </c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>
        <v>5</v>
      </c>
    </row>
    <row r="769" spans="1:55" hidden="1" x14ac:dyDescent="0.35">
      <c r="A769" s="22" t="s">
        <v>61</v>
      </c>
      <c r="B769" s="22" t="s">
        <v>52</v>
      </c>
      <c r="C769" s="23">
        <v>21100100264</v>
      </c>
      <c r="D769" s="22" t="s">
        <v>84</v>
      </c>
      <c r="E769" s="22" t="s">
        <v>85</v>
      </c>
      <c r="F769" s="22" t="s">
        <v>86</v>
      </c>
      <c r="G769" s="22">
        <v>5041811676</v>
      </c>
      <c r="H769" s="22" t="s">
        <v>56</v>
      </c>
      <c r="I769" s="22" t="s">
        <v>1323</v>
      </c>
      <c r="J769" s="24">
        <v>44474</v>
      </c>
      <c r="K769" s="22">
        <v>960</v>
      </c>
      <c r="L769" s="22" t="s">
        <v>88</v>
      </c>
      <c r="M769" s="22" t="s">
        <v>88</v>
      </c>
      <c r="N769" s="89" t="s">
        <v>1324</v>
      </c>
      <c r="O769" s="90">
        <v>44475</v>
      </c>
      <c r="P769" s="27" t="s">
        <v>59</v>
      </c>
      <c r="Q769" s="22">
        <v>960</v>
      </c>
      <c r="R769" s="23">
        <v>21100100296</v>
      </c>
      <c r="S769" s="22" t="s">
        <v>56</v>
      </c>
      <c r="T769" s="22">
        <v>6008057533</v>
      </c>
      <c r="U769" s="22">
        <v>16</v>
      </c>
      <c r="V769" s="28">
        <v>0</v>
      </c>
      <c r="W769" s="22">
        <v>16</v>
      </c>
      <c r="X769" s="33" t="s">
        <v>88</v>
      </c>
      <c r="Y769" s="22" t="s">
        <v>56</v>
      </c>
      <c r="Z769" s="34" t="s">
        <v>1325</v>
      </c>
      <c r="AA769" s="35">
        <v>44474</v>
      </c>
      <c r="AB769" s="22">
        <v>0</v>
      </c>
      <c r="AC769" s="25">
        <v>5041814264</v>
      </c>
      <c r="AD769" s="40" t="s">
        <v>1326</v>
      </c>
      <c r="AE769" s="26">
        <v>44485</v>
      </c>
      <c r="AF769" s="31" t="str">
        <f>VLOOKUP(G769,'TAGIHAN TIV (QTY)'!L:S,8,FALSE)</f>
        <v>8276766666</v>
      </c>
      <c r="AG769" s="31" t="str">
        <f>VLOOKUP(T769,'TAGIHAN TIV (QTY)'!L:S,8,FALSE)</f>
        <v>2050343532</v>
      </c>
      <c r="AH769" s="31" t="str">
        <f>VLOOKUP(AC769,'TAGIHAN TIV (QTY)'!L:S,8,FALSE)</f>
        <v>8276766666</v>
      </c>
      <c r="AI769" s="32">
        <f>VLOOKUP(A769&amp;P769,[1]HARGA!C:D,2,0)*Q769</f>
        <v>9456000</v>
      </c>
      <c r="AJ769" s="32">
        <f>VLOOKUP(A769&amp;P769,[1]HARGA!C:D,2,0)*W769</f>
        <v>157600</v>
      </c>
      <c r="AK769" s="32">
        <f>VLOOKUP(A769&amp;P769,[1]HARGA!C:D,2,0)*AB769</f>
        <v>0</v>
      </c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>
        <v>5</v>
      </c>
    </row>
    <row r="770" spans="1:55" hidden="1" x14ac:dyDescent="0.35">
      <c r="A770" s="22" t="s">
        <v>61</v>
      </c>
      <c r="B770" s="22" t="s">
        <v>52</v>
      </c>
      <c r="C770" s="23">
        <v>21100100264</v>
      </c>
      <c r="D770" s="22" t="s">
        <v>84</v>
      </c>
      <c r="E770" s="22" t="s">
        <v>85</v>
      </c>
      <c r="F770" s="22" t="s">
        <v>86</v>
      </c>
      <c r="G770" s="22">
        <v>5041811676</v>
      </c>
      <c r="H770" s="22" t="s">
        <v>56</v>
      </c>
      <c r="I770" s="22" t="s">
        <v>1323</v>
      </c>
      <c r="J770" s="24">
        <v>44474</v>
      </c>
      <c r="K770" s="22">
        <v>960</v>
      </c>
      <c r="L770" s="22" t="s">
        <v>88</v>
      </c>
      <c r="M770" s="22" t="s">
        <v>88</v>
      </c>
      <c r="N770" s="89" t="s">
        <v>1324</v>
      </c>
      <c r="O770" s="90">
        <v>44475</v>
      </c>
      <c r="P770" s="27" t="s">
        <v>60</v>
      </c>
      <c r="Q770" s="22">
        <v>960</v>
      </c>
      <c r="R770" s="23">
        <v>21100100296</v>
      </c>
      <c r="S770" s="22" t="s">
        <v>56</v>
      </c>
      <c r="T770" s="22">
        <v>6008057533</v>
      </c>
      <c r="U770" s="22">
        <v>960</v>
      </c>
      <c r="V770" s="28">
        <v>0</v>
      </c>
      <c r="W770" s="22">
        <v>960</v>
      </c>
      <c r="X770" s="33" t="s">
        <v>88</v>
      </c>
      <c r="Y770" s="22" t="s">
        <v>56</v>
      </c>
      <c r="Z770" s="34" t="s">
        <v>1325</v>
      </c>
      <c r="AA770" s="35">
        <v>44474</v>
      </c>
      <c r="AB770" s="22">
        <v>60</v>
      </c>
      <c r="AC770" s="25">
        <v>5041814264</v>
      </c>
      <c r="AD770" s="40" t="s">
        <v>1326</v>
      </c>
      <c r="AE770" s="26">
        <v>44485</v>
      </c>
      <c r="AF770" s="31" t="str">
        <f>VLOOKUP(G770,'TAGIHAN TIV (QTY)'!L:S,8,FALSE)</f>
        <v>8276766666</v>
      </c>
      <c r="AG770" s="31" t="str">
        <f>VLOOKUP(T770,'TAGIHAN TIV (QTY)'!L:S,8,FALSE)</f>
        <v>2050343532</v>
      </c>
      <c r="AH770" s="31" t="str">
        <f>VLOOKUP(AC770,'TAGIHAN TIV (QTY)'!L:S,8,FALSE)</f>
        <v>8276766666</v>
      </c>
      <c r="AI770" s="32">
        <f>VLOOKUP(A770&amp;P770,[1]HARGA!C:D,2,0)*Q770</f>
        <v>28800000</v>
      </c>
      <c r="AJ770" s="32">
        <f>VLOOKUP(A770&amp;P770,[1]HARGA!C:D,2,0)*W770</f>
        <v>28800000</v>
      </c>
      <c r="AK770" s="32">
        <f>VLOOKUP(A770&amp;P770,[1]HARGA!C:D,2,0)*AB770</f>
        <v>1800000</v>
      </c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>
        <v>5</v>
      </c>
    </row>
    <row r="771" spans="1:55" hidden="1" x14ac:dyDescent="0.35">
      <c r="A771" s="22" t="s">
        <v>61</v>
      </c>
      <c r="B771" s="22" t="s">
        <v>52</v>
      </c>
      <c r="C771" s="23">
        <v>21100100264</v>
      </c>
      <c r="D771" s="22" t="s">
        <v>84</v>
      </c>
      <c r="E771" s="22" t="s">
        <v>85</v>
      </c>
      <c r="F771" s="22" t="s">
        <v>86</v>
      </c>
      <c r="G771" s="22">
        <v>5041811676</v>
      </c>
      <c r="H771" s="22" t="s">
        <v>56</v>
      </c>
      <c r="I771" s="22" t="s">
        <v>1323</v>
      </c>
      <c r="J771" s="24">
        <v>44474</v>
      </c>
      <c r="K771" s="22">
        <v>20</v>
      </c>
      <c r="L771" s="22" t="s">
        <v>88</v>
      </c>
      <c r="M771" s="22" t="s">
        <v>88</v>
      </c>
      <c r="N771" s="89" t="s">
        <v>1324</v>
      </c>
      <c r="O771" s="90">
        <v>44475</v>
      </c>
      <c r="P771" s="27" t="s">
        <v>76</v>
      </c>
      <c r="Q771" s="22">
        <v>20</v>
      </c>
      <c r="R771" s="23">
        <v>21100100296</v>
      </c>
      <c r="S771" s="22" t="s">
        <v>56</v>
      </c>
      <c r="T771" s="22">
        <v>6008057533</v>
      </c>
      <c r="U771" s="22">
        <v>20</v>
      </c>
      <c r="V771" s="28">
        <v>0</v>
      </c>
      <c r="W771" s="22">
        <v>20</v>
      </c>
      <c r="X771" s="33" t="s">
        <v>88</v>
      </c>
      <c r="Y771" s="22" t="s">
        <v>56</v>
      </c>
      <c r="Z771" s="34" t="s">
        <v>1325</v>
      </c>
      <c r="AA771" s="35">
        <v>44474</v>
      </c>
      <c r="AB771" s="22">
        <v>0</v>
      </c>
      <c r="AC771" s="25">
        <v>5041814264</v>
      </c>
      <c r="AD771" s="40" t="s">
        <v>1326</v>
      </c>
      <c r="AE771" s="26">
        <v>44485</v>
      </c>
      <c r="AF771" s="31" t="str">
        <f>VLOOKUP(G771,'TAGIHAN TIV (QTY)'!L:S,8,FALSE)</f>
        <v>8276766666</v>
      </c>
      <c r="AG771" s="31" t="str">
        <f>VLOOKUP(T771,'TAGIHAN TIV (QTY)'!L:S,8,FALSE)</f>
        <v>2050343532</v>
      </c>
      <c r="AH771" s="31" t="str">
        <f>VLOOKUP(AC771,'TAGIHAN TIV (QTY)'!L:S,8,FALSE)</f>
        <v>8276766666</v>
      </c>
      <c r="AI771" s="32">
        <f>VLOOKUP(A771&amp;P771,[1]HARGA!C:D,2,0)*Q771</f>
        <v>0</v>
      </c>
      <c r="AJ771" s="32">
        <f>VLOOKUP(A771&amp;P771,[1]HARGA!C:D,2,0)*W771</f>
        <v>0</v>
      </c>
      <c r="AK771" s="32">
        <f>VLOOKUP(A771&amp;P771,[1]HARGA!C:D,2,0)*AB771</f>
        <v>0</v>
      </c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>
        <v>5</v>
      </c>
    </row>
    <row r="772" spans="1:55" hidden="1" x14ac:dyDescent="0.35">
      <c r="A772" s="22" t="s">
        <v>51</v>
      </c>
      <c r="B772" s="22" t="s">
        <v>52</v>
      </c>
      <c r="C772" s="23">
        <v>21100101259</v>
      </c>
      <c r="D772" s="22" t="s">
        <v>68</v>
      </c>
      <c r="E772" s="22" t="s">
        <v>201</v>
      </c>
      <c r="F772" s="22" t="s">
        <v>202</v>
      </c>
      <c r="G772" s="22">
        <v>5041814416</v>
      </c>
      <c r="H772" s="22" t="s">
        <v>56</v>
      </c>
      <c r="I772" s="22" t="s">
        <v>1327</v>
      </c>
      <c r="J772" s="24">
        <v>44474</v>
      </c>
      <c r="K772" s="22">
        <v>1056</v>
      </c>
      <c r="L772" s="22" t="s">
        <v>142</v>
      </c>
      <c r="M772" s="22" t="s">
        <v>142</v>
      </c>
      <c r="N772" s="89" t="s">
        <v>1328</v>
      </c>
      <c r="O772" s="90">
        <v>44475</v>
      </c>
      <c r="P772" s="27" t="s">
        <v>59</v>
      </c>
      <c r="Q772" s="22">
        <v>1056</v>
      </c>
      <c r="R772" s="23">
        <v>21100101293</v>
      </c>
      <c r="S772" s="22" t="s">
        <v>56</v>
      </c>
      <c r="T772" s="22">
        <v>6008056348</v>
      </c>
      <c r="U772" s="22">
        <v>24</v>
      </c>
      <c r="V772" s="28">
        <v>0</v>
      </c>
      <c r="W772" s="22">
        <v>24</v>
      </c>
      <c r="X772" s="33" t="s">
        <v>142</v>
      </c>
      <c r="Y772" s="22" t="s">
        <v>56</v>
      </c>
      <c r="Z772" s="34" t="s">
        <v>1329</v>
      </c>
      <c r="AA772" s="35">
        <v>44473</v>
      </c>
      <c r="AB772" s="22">
        <v>0</v>
      </c>
      <c r="AC772" s="25">
        <v>5041726310</v>
      </c>
      <c r="AD772" s="40" t="s">
        <v>1330</v>
      </c>
      <c r="AE772" s="26">
        <v>44475</v>
      </c>
      <c r="AF772" s="31" t="str">
        <f>VLOOKUP(G772,'TAGIHAN TIV (QTY)'!L:S,8,FALSE)</f>
        <v>8276767193</v>
      </c>
      <c r="AG772" s="31" t="str">
        <f>VLOOKUP(T772,'TAGIHAN TIV (QTY)'!L:S,8,FALSE)</f>
        <v>2050343559</v>
      </c>
      <c r="AH772" s="31" t="str">
        <f>VLOOKUP(AC772,'TAGIHAN TIV (QTY)'!L:S,8,FALSE)</f>
        <v>8276767193</v>
      </c>
      <c r="AI772" s="32">
        <f>VLOOKUP(A772&amp;P772,[1]HARGA!C:D,2,0)*Q772</f>
        <v>10401600</v>
      </c>
      <c r="AJ772" s="32">
        <f>VLOOKUP(A772&amp;P772,[1]HARGA!C:D,2,0)*W772</f>
        <v>236400</v>
      </c>
      <c r="AK772" s="32">
        <f>VLOOKUP(A772&amp;P772,[1]HARGA!C:D,2,0)*AB772</f>
        <v>0</v>
      </c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>
        <v>5</v>
      </c>
    </row>
    <row r="773" spans="1:55" hidden="1" x14ac:dyDescent="0.35">
      <c r="A773" s="22" t="s">
        <v>51</v>
      </c>
      <c r="B773" s="22" t="s">
        <v>52</v>
      </c>
      <c r="C773" s="23">
        <v>21100101259</v>
      </c>
      <c r="D773" s="22" t="s">
        <v>68</v>
      </c>
      <c r="E773" s="22" t="s">
        <v>201</v>
      </c>
      <c r="F773" s="22" t="s">
        <v>202</v>
      </c>
      <c r="G773" s="22">
        <v>5041814416</v>
      </c>
      <c r="H773" s="22" t="s">
        <v>56</v>
      </c>
      <c r="I773" s="22" t="s">
        <v>1327</v>
      </c>
      <c r="J773" s="24">
        <v>44474</v>
      </c>
      <c r="K773" s="22">
        <v>1056</v>
      </c>
      <c r="L773" s="22" t="s">
        <v>142</v>
      </c>
      <c r="M773" s="22" t="s">
        <v>142</v>
      </c>
      <c r="N773" s="89" t="s">
        <v>1328</v>
      </c>
      <c r="O773" s="90">
        <v>44475</v>
      </c>
      <c r="P773" s="27" t="s">
        <v>60</v>
      </c>
      <c r="Q773" s="22">
        <v>1056</v>
      </c>
      <c r="R773" s="23">
        <v>21100101293</v>
      </c>
      <c r="S773" s="22" t="s">
        <v>56</v>
      </c>
      <c r="T773" s="22">
        <v>6008056348</v>
      </c>
      <c r="U773" s="22">
        <v>1152</v>
      </c>
      <c r="V773" s="28">
        <v>0</v>
      </c>
      <c r="W773" s="22">
        <v>1152</v>
      </c>
      <c r="X773" s="33" t="s">
        <v>142</v>
      </c>
      <c r="Y773" s="22" t="s">
        <v>56</v>
      </c>
      <c r="Z773" s="34" t="s">
        <v>1329</v>
      </c>
      <c r="AA773" s="35">
        <v>44473</v>
      </c>
      <c r="AB773" s="22">
        <v>96</v>
      </c>
      <c r="AC773" s="25">
        <v>5041726310</v>
      </c>
      <c r="AD773" s="40" t="s">
        <v>1330</v>
      </c>
      <c r="AE773" s="26">
        <v>44475</v>
      </c>
      <c r="AF773" s="31" t="str">
        <f>VLOOKUP(G773,'TAGIHAN TIV (QTY)'!L:S,8,FALSE)</f>
        <v>8276767193</v>
      </c>
      <c r="AG773" s="31" t="str">
        <f>VLOOKUP(T773,'TAGIHAN TIV (QTY)'!L:S,8,FALSE)</f>
        <v>2050343559</v>
      </c>
      <c r="AH773" s="31" t="str">
        <f>VLOOKUP(AC773,'TAGIHAN TIV (QTY)'!L:S,8,FALSE)</f>
        <v>8276767193</v>
      </c>
      <c r="AI773" s="32">
        <f>VLOOKUP(A773&amp;P773,[1]HARGA!C:D,2,0)*Q773</f>
        <v>31680000</v>
      </c>
      <c r="AJ773" s="32">
        <f>VLOOKUP(A773&amp;P773,[1]HARGA!C:D,2,0)*W773</f>
        <v>34560000</v>
      </c>
      <c r="AK773" s="32">
        <f>VLOOKUP(A773&amp;P773,[1]HARGA!C:D,2,0)*AB773</f>
        <v>2880000</v>
      </c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>
        <v>5</v>
      </c>
    </row>
    <row r="774" spans="1:55" hidden="1" x14ac:dyDescent="0.35">
      <c r="A774" s="22" t="s">
        <v>51</v>
      </c>
      <c r="B774" s="22" t="s">
        <v>52</v>
      </c>
      <c r="C774" s="23">
        <v>21100101259</v>
      </c>
      <c r="D774" s="22" t="s">
        <v>68</v>
      </c>
      <c r="E774" s="22" t="s">
        <v>201</v>
      </c>
      <c r="F774" s="22" t="s">
        <v>202</v>
      </c>
      <c r="G774" s="22">
        <v>5041814416</v>
      </c>
      <c r="H774" s="22" t="s">
        <v>56</v>
      </c>
      <c r="I774" s="22" t="s">
        <v>1327</v>
      </c>
      <c r="J774" s="24">
        <v>44474</v>
      </c>
      <c r="K774" s="22">
        <v>24</v>
      </c>
      <c r="L774" s="22" t="s">
        <v>142</v>
      </c>
      <c r="M774" s="22" t="s">
        <v>142</v>
      </c>
      <c r="N774" s="89" t="s">
        <v>1328</v>
      </c>
      <c r="O774" s="90">
        <v>44475</v>
      </c>
      <c r="P774" s="27" t="s">
        <v>76</v>
      </c>
      <c r="Q774" s="22">
        <v>24</v>
      </c>
      <c r="R774" s="23">
        <v>21100101293</v>
      </c>
      <c r="S774" s="22" t="s">
        <v>56</v>
      </c>
      <c r="T774" s="22">
        <v>6008056348</v>
      </c>
      <c r="U774" s="22">
        <v>24</v>
      </c>
      <c r="V774" s="28">
        <v>0</v>
      </c>
      <c r="W774" s="22">
        <v>24</v>
      </c>
      <c r="X774" s="33" t="s">
        <v>142</v>
      </c>
      <c r="Y774" s="22" t="s">
        <v>56</v>
      </c>
      <c r="Z774" s="34" t="s">
        <v>1329</v>
      </c>
      <c r="AA774" s="35">
        <v>44473</v>
      </c>
      <c r="AB774" s="22">
        <v>0</v>
      </c>
      <c r="AC774" s="25">
        <v>5041726310</v>
      </c>
      <c r="AD774" s="40" t="s">
        <v>1330</v>
      </c>
      <c r="AE774" s="26">
        <v>44475</v>
      </c>
      <c r="AF774" s="31" t="str">
        <f>VLOOKUP(G774,'TAGIHAN TIV (QTY)'!L:S,8,FALSE)</f>
        <v>8276767193</v>
      </c>
      <c r="AG774" s="31" t="str">
        <f>VLOOKUP(T774,'TAGIHAN TIV (QTY)'!L:S,8,FALSE)</f>
        <v>2050343559</v>
      </c>
      <c r="AH774" s="31" t="str">
        <f>VLOOKUP(AC774,'TAGIHAN TIV (QTY)'!L:S,8,FALSE)</f>
        <v>8276767193</v>
      </c>
      <c r="AI774" s="32">
        <f>VLOOKUP(A774&amp;P774,[1]HARGA!C:D,2,0)*Q774</f>
        <v>0</v>
      </c>
      <c r="AJ774" s="32">
        <f>VLOOKUP(A774&amp;P774,[1]HARGA!C:D,2,0)*W774</f>
        <v>0</v>
      </c>
      <c r="AK774" s="32">
        <f>VLOOKUP(A774&amp;P774,[1]HARGA!C:D,2,0)*AB774</f>
        <v>0</v>
      </c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>
        <v>5</v>
      </c>
    </row>
    <row r="775" spans="1:55" hidden="1" x14ac:dyDescent="0.35">
      <c r="A775" s="22" t="s">
        <v>51</v>
      </c>
      <c r="B775" s="22" t="s">
        <v>52</v>
      </c>
      <c r="C775" s="23">
        <v>21100101258</v>
      </c>
      <c r="D775" s="22" t="s">
        <v>68</v>
      </c>
      <c r="E775" s="22" t="s">
        <v>235</v>
      </c>
      <c r="F775" s="22" t="s">
        <v>236</v>
      </c>
      <c r="G775" s="22">
        <v>5041813273</v>
      </c>
      <c r="H775" s="22" t="s">
        <v>56</v>
      </c>
      <c r="I775" s="22" t="s">
        <v>1331</v>
      </c>
      <c r="J775" s="24">
        <v>44474</v>
      </c>
      <c r="K775" s="22">
        <v>1248</v>
      </c>
      <c r="L775" s="22" t="s">
        <v>57</v>
      </c>
      <c r="M775" s="22" t="s">
        <v>57</v>
      </c>
      <c r="N775" s="43" t="s">
        <v>1332</v>
      </c>
      <c r="O775" s="26">
        <v>44475</v>
      </c>
      <c r="P775" s="27" t="s">
        <v>59</v>
      </c>
      <c r="Q775" s="22">
        <v>1248</v>
      </c>
      <c r="R775" s="23">
        <v>21100101294</v>
      </c>
      <c r="S775" s="22" t="s">
        <v>56</v>
      </c>
      <c r="T775" s="22">
        <v>6008056433</v>
      </c>
      <c r="U775" s="22">
        <v>30</v>
      </c>
      <c r="V775" s="28">
        <v>0</v>
      </c>
      <c r="W775" s="22">
        <v>30</v>
      </c>
      <c r="X775" s="33" t="s">
        <v>57</v>
      </c>
      <c r="Y775" s="22" t="s">
        <v>56</v>
      </c>
      <c r="Z775" s="34" t="s">
        <v>1333</v>
      </c>
      <c r="AA775" s="35">
        <v>44474</v>
      </c>
      <c r="AB775" s="22">
        <v>1</v>
      </c>
      <c r="AC775" s="25">
        <v>5041814445</v>
      </c>
      <c r="AD775" s="40" t="s">
        <v>1334</v>
      </c>
      <c r="AE775" s="26">
        <v>44485</v>
      </c>
      <c r="AF775" s="31" t="str">
        <f>VLOOKUP(G775,'TAGIHAN TIV (QTY)'!L:S,8,FALSE)</f>
        <v>8276767193</v>
      </c>
      <c r="AG775" s="31" t="str">
        <f>VLOOKUP(T775,'TAGIHAN TIV (QTY)'!L:S,8,FALSE)</f>
        <v>2050343559</v>
      </c>
      <c r="AH775" s="31" t="str">
        <f>VLOOKUP(AC775,'TAGIHAN TIV (QTY)'!L:S,8,FALSE)</f>
        <v>8276767193</v>
      </c>
      <c r="AI775" s="32">
        <f>VLOOKUP(A775&amp;P775,[1]HARGA!C:D,2,0)*Q775</f>
        <v>12292800</v>
      </c>
      <c r="AJ775" s="32">
        <f>VLOOKUP(A775&amp;P775,[1]HARGA!C:D,2,0)*W775</f>
        <v>295500</v>
      </c>
      <c r="AK775" s="32">
        <f>VLOOKUP(A775&amp;P775,[1]HARGA!C:D,2,0)*AB775</f>
        <v>9850</v>
      </c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>
        <v>5</v>
      </c>
    </row>
    <row r="776" spans="1:55" hidden="1" x14ac:dyDescent="0.35">
      <c r="A776" s="22" t="s">
        <v>51</v>
      </c>
      <c r="B776" s="22" t="s">
        <v>52</v>
      </c>
      <c r="C776" s="23">
        <v>21100101258</v>
      </c>
      <c r="D776" s="22" t="s">
        <v>68</v>
      </c>
      <c r="E776" s="22" t="s">
        <v>235</v>
      </c>
      <c r="F776" s="22" t="s">
        <v>236</v>
      </c>
      <c r="G776" s="22">
        <v>5041813273</v>
      </c>
      <c r="H776" s="22" t="s">
        <v>56</v>
      </c>
      <c r="I776" s="22" t="s">
        <v>1331</v>
      </c>
      <c r="J776" s="24">
        <v>44474</v>
      </c>
      <c r="K776" s="22">
        <v>1248</v>
      </c>
      <c r="L776" s="22" t="s">
        <v>57</v>
      </c>
      <c r="M776" s="22" t="s">
        <v>57</v>
      </c>
      <c r="N776" s="43" t="s">
        <v>1332</v>
      </c>
      <c r="O776" s="26">
        <v>44475</v>
      </c>
      <c r="P776" s="27" t="s">
        <v>60</v>
      </c>
      <c r="Q776" s="22">
        <v>1248</v>
      </c>
      <c r="R776" s="23">
        <v>21100101294</v>
      </c>
      <c r="S776" s="22" t="s">
        <v>56</v>
      </c>
      <c r="T776" s="22">
        <v>6008056433</v>
      </c>
      <c r="U776" s="22">
        <v>1440</v>
      </c>
      <c r="V776" s="28">
        <v>0</v>
      </c>
      <c r="W776" s="22">
        <v>1440</v>
      </c>
      <c r="X776" s="33" t="s">
        <v>57</v>
      </c>
      <c r="Y776" s="22" t="s">
        <v>56</v>
      </c>
      <c r="Z776" s="34" t="s">
        <v>1333</v>
      </c>
      <c r="AA776" s="35">
        <v>44474</v>
      </c>
      <c r="AB776" s="22">
        <v>61</v>
      </c>
      <c r="AC776" s="25">
        <v>5041814445</v>
      </c>
      <c r="AD776" s="40" t="s">
        <v>1334</v>
      </c>
      <c r="AE776" s="26">
        <v>44485</v>
      </c>
      <c r="AF776" s="31" t="str">
        <f>VLOOKUP(G776,'TAGIHAN TIV (QTY)'!L:S,8,FALSE)</f>
        <v>8276767193</v>
      </c>
      <c r="AG776" s="31" t="str">
        <f>VLOOKUP(T776,'TAGIHAN TIV (QTY)'!L:S,8,FALSE)</f>
        <v>2050343559</v>
      </c>
      <c r="AH776" s="31" t="str">
        <f>VLOOKUP(AC776,'TAGIHAN TIV (QTY)'!L:S,8,FALSE)</f>
        <v>8276767193</v>
      </c>
      <c r="AI776" s="32">
        <f>VLOOKUP(A776&amp;P776,[1]HARGA!C:D,2,0)*Q776</f>
        <v>37440000</v>
      </c>
      <c r="AJ776" s="32">
        <f>VLOOKUP(A776&amp;P776,[1]HARGA!C:D,2,0)*W776</f>
        <v>43200000</v>
      </c>
      <c r="AK776" s="32">
        <f>VLOOKUP(A776&amp;P776,[1]HARGA!C:D,2,0)*AB776</f>
        <v>1830000</v>
      </c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>
        <v>5</v>
      </c>
    </row>
    <row r="777" spans="1:55" hidden="1" x14ac:dyDescent="0.35">
      <c r="A777" s="22" t="s">
        <v>51</v>
      </c>
      <c r="B777" s="22" t="s">
        <v>52</v>
      </c>
      <c r="C777" s="23">
        <v>21100101257</v>
      </c>
      <c r="D777" s="22" t="s">
        <v>68</v>
      </c>
      <c r="E777" s="22" t="s">
        <v>184</v>
      </c>
      <c r="F777" s="22" t="s">
        <v>185</v>
      </c>
      <c r="G777" s="22">
        <v>5041814096</v>
      </c>
      <c r="H777" s="22" t="s">
        <v>56</v>
      </c>
      <c r="I777" s="22" t="s">
        <v>1335</v>
      </c>
      <c r="J777" s="24">
        <v>44474</v>
      </c>
      <c r="K777" s="22">
        <v>1248</v>
      </c>
      <c r="L777" s="22" t="s">
        <v>148</v>
      </c>
      <c r="M777" s="22" t="s">
        <v>148</v>
      </c>
      <c r="N777" s="43" t="s">
        <v>1336</v>
      </c>
      <c r="O777" s="26">
        <v>44475</v>
      </c>
      <c r="P777" s="27" t="s">
        <v>59</v>
      </c>
      <c r="Q777" s="22">
        <v>1248</v>
      </c>
      <c r="R777" s="23">
        <v>21100100301</v>
      </c>
      <c r="S777" s="22" t="s">
        <v>56</v>
      </c>
      <c r="T777" s="22">
        <v>6008050193</v>
      </c>
      <c r="U777" s="22">
        <v>24</v>
      </c>
      <c r="V777" s="28">
        <v>0</v>
      </c>
      <c r="W777" s="22">
        <v>24</v>
      </c>
      <c r="X777" s="33" t="s">
        <v>142</v>
      </c>
      <c r="Y777" s="22" t="s">
        <v>56</v>
      </c>
      <c r="Z777" s="34" t="s">
        <v>1337</v>
      </c>
      <c r="AA777" s="35">
        <v>44474</v>
      </c>
      <c r="AB777" s="22">
        <v>0</v>
      </c>
      <c r="AC777" s="25">
        <v>5041815480</v>
      </c>
      <c r="AD777" s="40" t="s">
        <v>1338</v>
      </c>
      <c r="AE777" s="26">
        <v>44485</v>
      </c>
      <c r="AF777" s="31" t="str">
        <f>VLOOKUP(G777,'TAGIHAN TIV (QTY)'!L:S,8,FALSE)</f>
        <v>8276767193</v>
      </c>
      <c r="AG777" s="31" t="str">
        <f>VLOOKUP(T777,'TAGIHAN TIV (QTY)'!L:S,8,FALSE)</f>
        <v>2050343559</v>
      </c>
      <c r="AH777" s="31" t="str">
        <f>VLOOKUP(AC777,'TAGIHAN TIV (QTY)'!L:S,8,FALSE)</f>
        <v>8276767193</v>
      </c>
      <c r="AI777" s="32">
        <f>VLOOKUP(A777&amp;P777,[1]HARGA!C:D,2,0)*Q777</f>
        <v>12292800</v>
      </c>
      <c r="AJ777" s="32">
        <f>VLOOKUP(A777&amp;P777,[1]HARGA!C:D,2,0)*W777</f>
        <v>236400</v>
      </c>
      <c r="AK777" s="32">
        <f>VLOOKUP(A777&amp;P777,[1]HARGA!C:D,2,0)*AB777</f>
        <v>0</v>
      </c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>
        <v>5</v>
      </c>
    </row>
    <row r="778" spans="1:55" hidden="1" x14ac:dyDescent="0.35">
      <c r="A778" s="22" t="s">
        <v>51</v>
      </c>
      <c r="B778" s="22" t="s">
        <v>52</v>
      </c>
      <c r="C778" s="23">
        <v>21100101257</v>
      </c>
      <c r="D778" s="22" t="s">
        <v>68</v>
      </c>
      <c r="E778" s="22" t="s">
        <v>184</v>
      </c>
      <c r="F778" s="22" t="s">
        <v>185</v>
      </c>
      <c r="G778" s="22">
        <v>5041814096</v>
      </c>
      <c r="H778" s="22" t="s">
        <v>56</v>
      </c>
      <c r="I778" s="22" t="s">
        <v>1335</v>
      </c>
      <c r="J778" s="24">
        <v>44474</v>
      </c>
      <c r="K778" s="22">
        <v>1248</v>
      </c>
      <c r="L778" s="22" t="s">
        <v>148</v>
      </c>
      <c r="M778" s="22" t="s">
        <v>148</v>
      </c>
      <c r="N778" s="43" t="s">
        <v>1336</v>
      </c>
      <c r="O778" s="26">
        <v>44475</v>
      </c>
      <c r="P778" s="27" t="s">
        <v>60</v>
      </c>
      <c r="Q778" s="22">
        <v>1248</v>
      </c>
      <c r="R778" s="23">
        <v>21100100301</v>
      </c>
      <c r="S778" s="22" t="s">
        <v>56</v>
      </c>
      <c r="T778" s="22">
        <v>6008050193</v>
      </c>
      <c r="U778" s="22">
        <v>1344</v>
      </c>
      <c r="V778" s="28">
        <v>0</v>
      </c>
      <c r="W778" s="22">
        <v>1344</v>
      </c>
      <c r="X778" s="33" t="s">
        <v>142</v>
      </c>
      <c r="Y778" s="22" t="s">
        <v>56</v>
      </c>
      <c r="Z778" s="34" t="s">
        <v>1337</v>
      </c>
      <c r="AA778" s="35">
        <v>44474</v>
      </c>
      <c r="AB778" s="22">
        <v>96</v>
      </c>
      <c r="AC778" s="25">
        <v>5041815480</v>
      </c>
      <c r="AD778" s="40" t="s">
        <v>1338</v>
      </c>
      <c r="AE778" s="26">
        <v>44485</v>
      </c>
      <c r="AF778" s="31" t="str">
        <f>VLOOKUP(G778,'TAGIHAN TIV (QTY)'!L:S,8,FALSE)</f>
        <v>8276767193</v>
      </c>
      <c r="AG778" s="31" t="str">
        <f>VLOOKUP(T778,'TAGIHAN TIV (QTY)'!L:S,8,FALSE)</f>
        <v>2050343559</v>
      </c>
      <c r="AH778" s="31" t="str">
        <f>VLOOKUP(AC778,'TAGIHAN TIV (QTY)'!L:S,8,FALSE)</f>
        <v>8276767193</v>
      </c>
      <c r="AI778" s="32">
        <f>VLOOKUP(A778&amp;P778,[1]HARGA!C:D,2,0)*Q778</f>
        <v>37440000</v>
      </c>
      <c r="AJ778" s="32">
        <f>VLOOKUP(A778&amp;P778,[1]HARGA!C:D,2,0)*W778</f>
        <v>40320000</v>
      </c>
      <c r="AK778" s="32">
        <f>VLOOKUP(A778&amp;P778,[1]HARGA!C:D,2,0)*AB778</f>
        <v>2880000</v>
      </c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>
        <v>5</v>
      </c>
    </row>
    <row r="779" spans="1:55" hidden="1" x14ac:dyDescent="0.35">
      <c r="A779" s="22" t="s">
        <v>51</v>
      </c>
      <c r="B779" s="22" t="s">
        <v>52</v>
      </c>
      <c r="C779" s="23">
        <v>21100101257</v>
      </c>
      <c r="D779" s="22" t="s">
        <v>68</v>
      </c>
      <c r="E779" s="22" t="s">
        <v>184</v>
      </c>
      <c r="F779" s="22" t="s">
        <v>185</v>
      </c>
      <c r="G779" s="22">
        <v>5041814096</v>
      </c>
      <c r="H779" s="22" t="s">
        <v>56</v>
      </c>
      <c r="I779" s="22" t="s">
        <v>1335</v>
      </c>
      <c r="J779" s="24">
        <v>44474</v>
      </c>
      <c r="K779" s="22">
        <v>28</v>
      </c>
      <c r="L779" s="22" t="s">
        <v>148</v>
      </c>
      <c r="M779" s="22" t="s">
        <v>148</v>
      </c>
      <c r="N779" s="43" t="s">
        <v>1336</v>
      </c>
      <c r="O779" s="26">
        <v>44475</v>
      </c>
      <c r="P779" s="27" t="s">
        <v>76</v>
      </c>
      <c r="Q779" s="22">
        <v>28</v>
      </c>
      <c r="R779" s="23">
        <v>21100100301</v>
      </c>
      <c r="S779" s="22" t="s">
        <v>56</v>
      </c>
      <c r="T779" s="22">
        <v>6008050193</v>
      </c>
      <c r="U779" s="22">
        <v>28</v>
      </c>
      <c r="V779" s="28">
        <v>0</v>
      </c>
      <c r="W779" s="22">
        <v>28</v>
      </c>
      <c r="X779" s="33" t="s">
        <v>142</v>
      </c>
      <c r="Y779" s="22" t="s">
        <v>56</v>
      </c>
      <c r="Z779" s="34" t="s">
        <v>1337</v>
      </c>
      <c r="AA779" s="35">
        <v>44474</v>
      </c>
      <c r="AB779" s="22">
        <v>0</v>
      </c>
      <c r="AC779" s="25">
        <v>5041815480</v>
      </c>
      <c r="AD779" s="40" t="s">
        <v>1338</v>
      </c>
      <c r="AE779" s="26">
        <v>44485</v>
      </c>
      <c r="AF779" s="31" t="str">
        <f>VLOOKUP(G779,'TAGIHAN TIV (QTY)'!L:S,8,FALSE)</f>
        <v>8276767193</v>
      </c>
      <c r="AG779" s="31" t="str">
        <f>VLOOKUP(T779,'TAGIHAN TIV (QTY)'!L:S,8,FALSE)</f>
        <v>2050343559</v>
      </c>
      <c r="AH779" s="31" t="str">
        <f>VLOOKUP(AC779,'TAGIHAN TIV (QTY)'!L:S,8,FALSE)</f>
        <v>8276767193</v>
      </c>
      <c r="AI779" s="32">
        <f>VLOOKUP(A779&amp;P779,[1]HARGA!C:D,2,0)*Q779</f>
        <v>0</v>
      </c>
      <c r="AJ779" s="32">
        <f>VLOOKUP(A779&amp;P779,[1]HARGA!C:D,2,0)*W779</f>
        <v>0</v>
      </c>
      <c r="AK779" s="32">
        <f>VLOOKUP(A779&amp;P779,[1]HARGA!C:D,2,0)*AB779</f>
        <v>0</v>
      </c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>
        <v>5</v>
      </c>
    </row>
    <row r="780" spans="1:55" hidden="1" x14ac:dyDescent="0.35">
      <c r="A780" s="22" t="s">
        <v>61</v>
      </c>
      <c r="B780" s="22" t="s">
        <v>52</v>
      </c>
      <c r="C780" s="23">
        <v>21100100266</v>
      </c>
      <c r="D780" s="22" t="s">
        <v>68</v>
      </c>
      <c r="E780" s="22" t="s">
        <v>1078</v>
      </c>
      <c r="F780" s="22" t="s">
        <v>624</v>
      </c>
      <c r="G780" s="22">
        <v>5041813504</v>
      </c>
      <c r="H780" s="22" t="s">
        <v>56</v>
      </c>
      <c r="I780" s="22" t="s">
        <v>1339</v>
      </c>
      <c r="J780" s="24">
        <v>44474</v>
      </c>
      <c r="K780" s="22">
        <v>1728</v>
      </c>
      <c r="L780" s="22" t="s">
        <v>95</v>
      </c>
      <c r="M780" s="22" t="s">
        <v>95</v>
      </c>
      <c r="N780" s="25" t="s">
        <v>1340</v>
      </c>
      <c r="O780" s="26">
        <v>44474</v>
      </c>
      <c r="P780" s="27" t="s">
        <v>59</v>
      </c>
      <c r="Q780" s="22">
        <v>1728</v>
      </c>
      <c r="R780" s="23">
        <v>21100100293</v>
      </c>
      <c r="S780" s="22" t="s">
        <v>56</v>
      </c>
      <c r="T780" s="22">
        <v>6008051982</v>
      </c>
      <c r="U780" s="22">
        <v>50</v>
      </c>
      <c r="V780" s="28">
        <v>0</v>
      </c>
      <c r="W780" s="22">
        <v>50</v>
      </c>
      <c r="X780" s="33" t="s">
        <v>95</v>
      </c>
      <c r="Y780" s="22" t="s">
        <v>56</v>
      </c>
      <c r="Z780" s="34" t="s">
        <v>1341</v>
      </c>
      <c r="AA780" s="35">
        <v>44474</v>
      </c>
      <c r="AB780" s="22">
        <v>2</v>
      </c>
      <c r="AC780" s="25">
        <v>5041813505</v>
      </c>
      <c r="AD780" s="40" t="s">
        <v>1342</v>
      </c>
      <c r="AE780" s="26">
        <v>44474</v>
      </c>
      <c r="AF780" s="31" t="str">
        <f>VLOOKUP(G780,'TAGIHAN TIV (QTY)'!L:S,8,FALSE)</f>
        <v>8276766666</v>
      </c>
      <c r="AG780" s="31" t="str">
        <f>VLOOKUP(T780,'TAGIHAN TIV (QTY)'!L:S,8,FALSE)</f>
        <v>2050343532</v>
      </c>
      <c r="AH780" s="31" t="str">
        <f>VLOOKUP(AC780,'TAGIHAN TIV (QTY)'!L:S,8,FALSE)</f>
        <v>8276766666</v>
      </c>
      <c r="AI780" s="32">
        <f>VLOOKUP(A780&amp;P780,[1]HARGA!C:D,2,0)*Q780</f>
        <v>17020800</v>
      </c>
      <c r="AJ780" s="32">
        <f>VLOOKUP(A780&amp;P780,[1]HARGA!C:D,2,0)*W780</f>
        <v>492500</v>
      </c>
      <c r="AK780" s="32">
        <f>VLOOKUP(A780&amp;P780,[1]HARGA!C:D,2,0)*AB780</f>
        <v>19700</v>
      </c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>
        <v>5</v>
      </c>
    </row>
    <row r="781" spans="1:55" hidden="1" x14ac:dyDescent="0.35">
      <c r="A781" s="22" t="s">
        <v>61</v>
      </c>
      <c r="B781" s="22" t="s">
        <v>52</v>
      </c>
      <c r="C781" s="23">
        <v>21100100266</v>
      </c>
      <c r="D781" s="22" t="s">
        <v>68</v>
      </c>
      <c r="E781" s="22" t="s">
        <v>1078</v>
      </c>
      <c r="F781" s="22" t="s">
        <v>624</v>
      </c>
      <c r="G781" s="22">
        <v>5041813504</v>
      </c>
      <c r="H781" s="22" t="s">
        <v>56</v>
      </c>
      <c r="I781" s="22" t="s">
        <v>1339</v>
      </c>
      <c r="J781" s="24">
        <v>44474</v>
      </c>
      <c r="K781" s="22">
        <v>1728</v>
      </c>
      <c r="L781" s="22" t="s">
        <v>95</v>
      </c>
      <c r="M781" s="22" t="s">
        <v>95</v>
      </c>
      <c r="N781" s="25" t="s">
        <v>1340</v>
      </c>
      <c r="O781" s="26">
        <v>44474</v>
      </c>
      <c r="P781" s="27" t="s">
        <v>60</v>
      </c>
      <c r="Q781" s="22">
        <v>1728</v>
      </c>
      <c r="R781" s="23">
        <v>21100100293</v>
      </c>
      <c r="S781" s="22" t="s">
        <v>56</v>
      </c>
      <c r="T781" s="22">
        <v>6008051982</v>
      </c>
      <c r="U781" s="22">
        <v>1800</v>
      </c>
      <c r="V781" s="28">
        <v>0</v>
      </c>
      <c r="W781" s="22">
        <v>1800</v>
      </c>
      <c r="X781" s="33" t="s">
        <v>95</v>
      </c>
      <c r="Y781" s="22" t="s">
        <v>56</v>
      </c>
      <c r="Z781" s="34" t="s">
        <v>1341</v>
      </c>
      <c r="AA781" s="35">
        <v>44474</v>
      </c>
      <c r="AB781" s="22">
        <v>72</v>
      </c>
      <c r="AC781" s="25">
        <v>5041813505</v>
      </c>
      <c r="AD781" s="40" t="s">
        <v>1342</v>
      </c>
      <c r="AE781" s="26">
        <v>44474</v>
      </c>
      <c r="AF781" s="31" t="str">
        <f>VLOOKUP(G781,'TAGIHAN TIV (QTY)'!L:S,8,FALSE)</f>
        <v>8276766666</v>
      </c>
      <c r="AG781" s="31" t="str">
        <f>VLOOKUP(T781,'TAGIHAN TIV (QTY)'!L:S,8,FALSE)</f>
        <v>2050343532</v>
      </c>
      <c r="AH781" s="31" t="str">
        <f>VLOOKUP(AC781,'TAGIHAN TIV (QTY)'!L:S,8,FALSE)</f>
        <v>8276766666</v>
      </c>
      <c r="AI781" s="32">
        <f>VLOOKUP(A781&amp;P781,[1]HARGA!C:D,2,0)*Q781</f>
        <v>51840000</v>
      </c>
      <c r="AJ781" s="32">
        <f>VLOOKUP(A781&amp;P781,[1]HARGA!C:D,2,0)*W781</f>
        <v>54000000</v>
      </c>
      <c r="AK781" s="32">
        <f>VLOOKUP(A781&amp;P781,[1]HARGA!C:D,2,0)*AB781</f>
        <v>2160000</v>
      </c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>
        <v>5</v>
      </c>
    </row>
    <row r="782" spans="1:55" hidden="1" x14ac:dyDescent="0.35">
      <c r="A782" s="22" t="s">
        <v>51</v>
      </c>
      <c r="B782" s="22" t="s">
        <v>52</v>
      </c>
      <c r="C782" s="23">
        <v>21100101254</v>
      </c>
      <c r="D782" s="22" t="s">
        <v>68</v>
      </c>
      <c r="E782" s="22" t="s">
        <v>723</v>
      </c>
      <c r="F782" s="22" t="s">
        <v>724</v>
      </c>
      <c r="G782" s="22">
        <v>5041811106</v>
      </c>
      <c r="H782" s="22" t="s">
        <v>56</v>
      </c>
      <c r="I782" s="22" t="s">
        <v>1343</v>
      </c>
      <c r="J782" s="24">
        <v>44474</v>
      </c>
      <c r="K782" s="22">
        <v>1104</v>
      </c>
      <c r="L782" s="22" t="s">
        <v>164</v>
      </c>
      <c r="M782" s="22" t="s">
        <v>164</v>
      </c>
      <c r="N782" s="89" t="s">
        <v>1344</v>
      </c>
      <c r="O782" s="90">
        <v>44475</v>
      </c>
      <c r="P782" s="27" t="s">
        <v>59</v>
      </c>
      <c r="Q782" s="22">
        <v>1104</v>
      </c>
      <c r="R782" s="23">
        <v>21100101278</v>
      </c>
      <c r="S782" s="22" t="s">
        <v>56</v>
      </c>
      <c r="T782" s="22">
        <v>6008056576</v>
      </c>
      <c r="U782" s="22">
        <v>18</v>
      </c>
      <c r="V782" s="28">
        <v>0</v>
      </c>
      <c r="W782" s="22">
        <v>18</v>
      </c>
      <c r="X782" s="33" t="s">
        <v>164</v>
      </c>
      <c r="Y782" s="22" t="s">
        <v>56</v>
      </c>
      <c r="Z782" s="34" t="s">
        <v>1345</v>
      </c>
      <c r="AA782" s="35">
        <v>44474</v>
      </c>
      <c r="AB782" s="22">
        <v>0</v>
      </c>
      <c r="AC782" s="25">
        <v>5041813506</v>
      </c>
      <c r="AD782" s="40" t="s">
        <v>1346</v>
      </c>
      <c r="AE782" s="26">
        <v>44475</v>
      </c>
      <c r="AF782" s="31" t="str">
        <f>VLOOKUP(G782,'TAGIHAN TIV (QTY)'!L:S,8,FALSE)</f>
        <v>8276767193</v>
      </c>
      <c r="AG782" s="31" t="str">
        <f>VLOOKUP(T782,'TAGIHAN TIV (QTY)'!L:S,8,FALSE)</f>
        <v>2050343559</v>
      </c>
      <c r="AH782" s="31" t="str">
        <f>VLOOKUP(AC782,'TAGIHAN TIV (QTY)'!L:S,8,FALSE)</f>
        <v>8276767193</v>
      </c>
      <c r="AI782" s="32">
        <f>VLOOKUP(A782&amp;P782,[1]HARGA!C:D,2,0)*Q782</f>
        <v>10874400</v>
      </c>
      <c r="AJ782" s="32">
        <f>VLOOKUP(A782&amp;P782,[1]HARGA!C:D,2,0)*W782</f>
        <v>177300</v>
      </c>
      <c r="AK782" s="32">
        <f>VLOOKUP(A782&amp;P782,[1]HARGA!C:D,2,0)*AB782</f>
        <v>0</v>
      </c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>
        <v>5</v>
      </c>
    </row>
    <row r="783" spans="1:55" hidden="1" x14ac:dyDescent="0.35">
      <c r="A783" s="22" t="s">
        <v>51</v>
      </c>
      <c r="B783" s="22" t="s">
        <v>52</v>
      </c>
      <c r="C783" s="23">
        <v>21100101254</v>
      </c>
      <c r="D783" s="22" t="s">
        <v>68</v>
      </c>
      <c r="E783" s="22" t="s">
        <v>723</v>
      </c>
      <c r="F783" s="22" t="s">
        <v>724</v>
      </c>
      <c r="G783" s="22">
        <v>5041811106</v>
      </c>
      <c r="H783" s="22" t="s">
        <v>56</v>
      </c>
      <c r="I783" s="22" t="s">
        <v>1343</v>
      </c>
      <c r="J783" s="24">
        <v>44474</v>
      </c>
      <c r="K783" s="22">
        <v>1104</v>
      </c>
      <c r="L783" s="22" t="s">
        <v>164</v>
      </c>
      <c r="M783" s="22" t="s">
        <v>164</v>
      </c>
      <c r="N783" s="89" t="s">
        <v>1344</v>
      </c>
      <c r="O783" s="90">
        <v>44475</v>
      </c>
      <c r="P783" s="27" t="s">
        <v>60</v>
      </c>
      <c r="Q783" s="22">
        <v>1104</v>
      </c>
      <c r="R783" s="23">
        <v>21100101278</v>
      </c>
      <c r="S783" s="22" t="s">
        <v>56</v>
      </c>
      <c r="T783" s="22">
        <v>6008056576</v>
      </c>
      <c r="U783" s="22">
        <v>1152</v>
      </c>
      <c r="V783" s="28">
        <v>0</v>
      </c>
      <c r="W783" s="22">
        <v>1152</v>
      </c>
      <c r="X783" s="33" t="s">
        <v>164</v>
      </c>
      <c r="Y783" s="22" t="s">
        <v>56</v>
      </c>
      <c r="Z783" s="34" t="s">
        <v>1345</v>
      </c>
      <c r="AA783" s="35">
        <v>44474</v>
      </c>
      <c r="AB783" s="22">
        <v>48</v>
      </c>
      <c r="AC783" s="25">
        <v>5041813506</v>
      </c>
      <c r="AD783" s="40" t="s">
        <v>1346</v>
      </c>
      <c r="AE783" s="26">
        <v>44475</v>
      </c>
      <c r="AF783" s="31" t="str">
        <f>VLOOKUP(G783,'TAGIHAN TIV (QTY)'!L:S,8,FALSE)</f>
        <v>8276767193</v>
      </c>
      <c r="AG783" s="31" t="str">
        <f>VLOOKUP(T783,'TAGIHAN TIV (QTY)'!L:S,8,FALSE)</f>
        <v>2050343559</v>
      </c>
      <c r="AH783" s="31" t="str">
        <f>VLOOKUP(AC783,'TAGIHAN TIV (QTY)'!L:S,8,FALSE)</f>
        <v>8276767193</v>
      </c>
      <c r="AI783" s="32">
        <f>VLOOKUP(A783&amp;P783,[1]HARGA!C:D,2,0)*Q783</f>
        <v>33120000</v>
      </c>
      <c r="AJ783" s="32">
        <f>VLOOKUP(A783&amp;P783,[1]HARGA!C:D,2,0)*W783</f>
        <v>34560000</v>
      </c>
      <c r="AK783" s="32">
        <f>VLOOKUP(A783&amp;P783,[1]HARGA!C:D,2,0)*AB783</f>
        <v>1440000</v>
      </c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>
        <v>5</v>
      </c>
    </row>
    <row r="784" spans="1:55" hidden="1" x14ac:dyDescent="0.35">
      <c r="A784" s="22" t="s">
        <v>51</v>
      </c>
      <c r="B784" s="22" t="s">
        <v>52</v>
      </c>
      <c r="C784" s="23">
        <v>21100101254</v>
      </c>
      <c r="D784" s="22" t="s">
        <v>68</v>
      </c>
      <c r="E784" s="22" t="s">
        <v>723</v>
      </c>
      <c r="F784" s="22" t="s">
        <v>724</v>
      </c>
      <c r="G784" s="22">
        <v>5041811106</v>
      </c>
      <c r="H784" s="22" t="s">
        <v>56</v>
      </c>
      <c r="I784" s="22" t="s">
        <v>1343</v>
      </c>
      <c r="J784" s="24">
        <v>44474</v>
      </c>
      <c r="K784" s="22">
        <v>24</v>
      </c>
      <c r="L784" s="22" t="s">
        <v>164</v>
      </c>
      <c r="M784" s="22" t="s">
        <v>164</v>
      </c>
      <c r="N784" s="89" t="s">
        <v>1344</v>
      </c>
      <c r="O784" s="90">
        <v>44475</v>
      </c>
      <c r="P784" s="27" t="s">
        <v>76</v>
      </c>
      <c r="Q784" s="22">
        <v>24</v>
      </c>
      <c r="R784" s="23">
        <v>21100101278</v>
      </c>
      <c r="S784" s="22" t="s">
        <v>56</v>
      </c>
      <c r="T784" s="22">
        <v>6008056576</v>
      </c>
      <c r="U784" s="22">
        <v>24</v>
      </c>
      <c r="V784" s="28">
        <v>0</v>
      </c>
      <c r="W784" s="22">
        <v>24</v>
      </c>
      <c r="X784" s="33" t="s">
        <v>164</v>
      </c>
      <c r="Y784" s="22" t="s">
        <v>56</v>
      </c>
      <c r="Z784" s="34" t="s">
        <v>1345</v>
      </c>
      <c r="AA784" s="35">
        <v>44474</v>
      </c>
      <c r="AB784" s="22">
        <v>0</v>
      </c>
      <c r="AC784" s="25">
        <v>5041813506</v>
      </c>
      <c r="AD784" s="40" t="s">
        <v>1346</v>
      </c>
      <c r="AE784" s="26">
        <v>44475</v>
      </c>
      <c r="AF784" s="31" t="str">
        <f>VLOOKUP(G784,'TAGIHAN TIV (QTY)'!L:S,8,FALSE)</f>
        <v>8276767193</v>
      </c>
      <c r="AG784" s="31" t="str">
        <f>VLOOKUP(T784,'TAGIHAN TIV (QTY)'!L:S,8,FALSE)</f>
        <v>2050343559</v>
      </c>
      <c r="AH784" s="31" t="str">
        <f>VLOOKUP(AC784,'TAGIHAN TIV (QTY)'!L:S,8,FALSE)</f>
        <v>8276767193</v>
      </c>
      <c r="AI784" s="32">
        <f>VLOOKUP(A784&amp;P784,[1]HARGA!C:D,2,0)*Q784</f>
        <v>0</v>
      </c>
      <c r="AJ784" s="32">
        <f>VLOOKUP(A784&amp;P784,[1]HARGA!C:D,2,0)*W784</f>
        <v>0</v>
      </c>
      <c r="AK784" s="32">
        <f>VLOOKUP(A784&amp;P784,[1]HARGA!C:D,2,0)*AB784</f>
        <v>0</v>
      </c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>
        <v>5</v>
      </c>
    </row>
    <row r="785" spans="1:55" hidden="1" x14ac:dyDescent="0.35">
      <c r="A785" s="22" t="s">
        <v>61</v>
      </c>
      <c r="B785" s="22" t="s">
        <v>52</v>
      </c>
      <c r="C785" s="23">
        <v>21100100268</v>
      </c>
      <c r="D785" s="22" t="s">
        <v>99</v>
      </c>
      <c r="E785" s="22" t="s">
        <v>959</v>
      </c>
      <c r="F785" s="22" t="s">
        <v>960</v>
      </c>
      <c r="G785" s="22">
        <v>5041810608</v>
      </c>
      <c r="H785" s="22" t="s">
        <v>56</v>
      </c>
      <c r="I785" s="22" t="s">
        <v>56</v>
      </c>
      <c r="J785" s="24">
        <v>44474</v>
      </c>
      <c r="K785" s="22">
        <v>1440</v>
      </c>
      <c r="L785" s="22" t="s">
        <v>88</v>
      </c>
      <c r="M785" s="22" t="s">
        <v>88</v>
      </c>
      <c r="N785" s="89" t="s">
        <v>1347</v>
      </c>
      <c r="O785" s="90">
        <v>44475</v>
      </c>
      <c r="P785" s="27" t="s">
        <v>59</v>
      </c>
      <c r="Q785" s="22">
        <v>1440</v>
      </c>
      <c r="R785" s="28" t="s">
        <v>56</v>
      </c>
      <c r="S785" s="22" t="s">
        <v>56</v>
      </c>
      <c r="T785" s="28" t="s">
        <v>56</v>
      </c>
      <c r="U785" s="28">
        <v>0</v>
      </c>
      <c r="V785" s="28">
        <v>0</v>
      </c>
      <c r="W785" s="28">
        <v>0</v>
      </c>
      <c r="X785" s="28" t="s">
        <v>56</v>
      </c>
      <c r="Y785" s="22" t="s">
        <v>56</v>
      </c>
      <c r="Z785" s="29" t="s">
        <v>56</v>
      </c>
      <c r="AA785" s="29" t="s">
        <v>56</v>
      </c>
      <c r="AB785" s="28">
        <v>0</v>
      </c>
      <c r="AC785" s="28" t="s">
        <v>56</v>
      </c>
      <c r="AD785" s="30" t="s">
        <v>56</v>
      </c>
      <c r="AE785" s="26" t="s">
        <v>56</v>
      </c>
      <c r="AF785" s="31" t="str">
        <f>VLOOKUP(G785,'TAGIHAN TIV (QTY)'!L:S,8,FALSE)</f>
        <v>8276766666</v>
      </c>
      <c r="AG785" s="31" t="e">
        <f>VLOOKUP(T785,'TAGIHAN TIV (QTY)'!L:S,8,FALSE)</f>
        <v>#N/A</v>
      </c>
      <c r="AH785" s="31" t="e">
        <f>VLOOKUP(AC785,'TAGIHAN TIV (QTY)'!L:S,8,FALSE)</f>
        <v>#N/A</v>
      </c>
      <c r="AI785" s="32">
        <f>VLOOKUP(A785&amp;P785,[1]HARGA!C:D,2,0)*Q785</f>
        <v>14184000</v>
      </c>
      <c r="AJ785" s="32">
        <f>VLOOKUP(A785&amp;P785,[1]HARGA!C:D,2,0)*W785</f>
        <v>0</v>
      </c>
      <c r="AK785" s="32">
        <f>VLOOKUP(A785&amp;P785,[1]HARGA!C:D,2,0)*AB785</f>
        <v>0</v>
      </c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>
        <v>5</v>
      </c>
    </row>
    <row r="786" spans="1:55" hidden="1" x14ac:dyDescent="0.35">
      <c r="A786" s="22" t="s">
        <v>61</v>
      </c>
      <c r="B786" s="22" t="s">
        <v>52</v>
      </c>
      <c r="C786" s="23">
        <v>21100100268</v>
      </c>
      <c r="D786" s="22" t="s">
        <v>99</v>
      </c>
      <c r="E786" s="22" t="s">
        <v>959</v>
      </c>
      <c r="F786" s="22" t="s">
        <v>960</v>
      </c>
      <c r="G786" s="22">
        <v>5041810608</v>
      </c>
      <c r="H786" s="22" t="s">
        <v>56</v>
      </c>
      <c r="I786" s="22" t="s">
        <v>56</v>
      </c>
      <c r="J786" s="24">
        <v>44474</v>
      </c>
      <c r="K786" s="22">
        <v>1440</v>
      </c>
      <c r="L786" s="22" t="s">
        <v>88</v>
      </c>
      <c r="M786" s="22" t="s">
        <v>88</v>
      </c>
      <c r="N786" s="89" t="s">
        <v>1347</v>
      </c>
      <c r="O786" s="90">
        <v>44475</v>
      </c>
      <c r="P786" s="27" t="s">
        <v>60</v>
      </c>
      <c r="Q786" s="22">
        <v>1440</v>
      </c>
      <c r="R786" s="28" t="s">
        <v>56</v>
      </c>
      <c r="S786" s="22" t="s">
        <v>56</v>
      </c>
      <c r="T786" s="28" t="s">
        <v>56</v>
      </c>
      <c r="U786" s="28">
        <v>0</v>
      </c>
      <c r="V786" s="28">
        <v>0</v>
      </c>
      <c r="W786" s="28">
        <v>0</v>
      </c>
      <c r="X786" s="28" t="s">
        <v>56</v>
      </c>
      <c r="Y786" s="22" t="s">
        <v>56</v>
      </c>
      <c r="Z786" s="29" t="s">
        <v>56</v>
      </c>
      <c r="AA786" s="29" t="s">
        <v>56</v>
      </c>
      <c r="AB786" s="28">
        <v>0</v>
      </c>
      <c r="AC786" s="28" t="s">
        <v>56</v>
      </c>
      <c r="AD786" s="30" t="s">
        <v>56</v>
      </c>
      <c r="AE786" s="26" t="s">
        <v>56</v>
      </c>
      <c r="AF786" s="31" t="str">
        <f>VLOOKUP(G786,'TAGIHAN TIV (QTY)'!L:S,8,FALSE)</f>
        <v>8276766666</v>
      </c>
      <c r="AG786" s="31" t="e">
        <f>VLOOKUP(T786,'TAGIHAN TIV (QTY)'!L:S,8,FALSE)</f>
        <v>#N/A</v>
      </c>
      <c r="AH786" s="31" t="e">
        <f>VLOOKUP(AC786,'TAGIHAN TIV (QTY)'!L:S,8,FALSE)</f>
        <v>#N/A</v>
      </c>
      <c r="AI786" s="32">
        <f>VLOOKUP(A786&amp;P786,[1]HARGA!C:D,2,0)*Q786</f>
        <v>43200000</v>
      </c>
      <c r="AJ786" s="32">
        <f>VLOOKUP(A786&amp;P786,[1]HARGA!C:D,2,0)*W786</f>
        <v>0</v>
      </c>
      <c r="AK786" s="32">
        <f>VLOOKUP(A786&amp;P786,[1]HARGA!C:D,2,0)*AB786</f>
        <v>0</v>
      </c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>
        <v>5</v>
      </c>
    </row>
    <row r="787" spans="1:55" hidden="1" x14ac:dyDescent="0.35">
      <c r="A787" s="22" t="s">
        <v>51</v>
      </c>
      <c r="B787" s="22" t="s">
        <v>52</v>
      </c>
      <c r="C787" s="23" t="s">
        <v>1348</v>
      </c>
      <c r="D787" s="22" t="s">
        <v>99</v>
      </c>
      <c r="E787" s="22" t="s">
        <v>959</v>
      </c>
      <c r="F787" s="22" t="s">
        <v>960</v>
      </c>
      <c r="G787" s="22" t="s">
        <v>63</v>
      </c>
      <c r="H787" s="22" t="s">
        <v>56</v>
      </c>
      <c r="I787" s="22" t="s">
        <v>56</v>
      </c>
      <c r="J787" s="24">
        <v>44474</v>
      </c>
      <c r="K787" s="22">
        <v>0</v>
      </c>
      <c r="L787" s="22" t="s">
        <v>64</v>
      </c>
      <c r="M787" s="22" t="s">
        <v>64</v>
      </c>
      <c r="N787" s="80" t="s">
        <v>56</v>
      </c>
      <c r="O787" s="26" t="s">
        <v>56</v>
      </c>
      <c r="P787" s="27" t="s">
        <v>59</v>
      </c>
      <c r="Q787" s="22">
        <v>0</v>
      </c>
      <c r="R787" s="23">
        <v>21100100307</v>
      </c>
      <c r="S787" s="22" t="s">
        <v>56</v>
      </c>
      <c r="T787" s="22">
        <v>6008055495</v>
      </c>
      <c r="U787" s="22">
        <v>36</v>
      </c>
      <c r="V787" s="28">
        <v>0</v>
      </c>
      <c r="W787" s="22">
        <v>36</v>
      </c>
      <c r="X787" s="33" t="s">
        <v>148</v>
      </c>
      <c r="Y787" s="22" t="s">
        <v>56</v>
      </c>
      <c r="Z787" s="34" t="s">
        <v>1349</v>
      </c>
      <c r="AA787" s="35">
        <v>44473</v>
      </c>
      <c r="AB787" s="22">
        <v>2</v>
      </c>
      <c r="AC787" s="25">
        <v>5041808506</v>
      </c>
      <c r="AD787" s="40" t="s">
        <v>1350</v>
      </c>
      <c r="AE787" s="26">
        <v>44485</v>
      </c>
      <c r="AF787" s="31" t="e">
        <f>VLOOKUP(G787,'TAGIHAN TIV (QTY)'!L:S,8,FALSE)</f>
        <v>#N/A</v>
      </c>
      <c r="AG787" s="31" t="str">
        <f>VLOOKUP(T787,'TAGIHAN TIV (QTY)'!L:S,8,FALSE)</f>
        <v>2050343559</v>
      </c>
      <c r="AH787" s="31" t="str">
        <f>VLOOKUP(AC787,'TAGIHAN TIV (QTY)'!L:S,8,FALSE)</f>
        <v>8276767193</v>
      </c>
      <c r="AI787" s="32">
        <f>VLOOKUP(A787&amp;P787,[1]HARGA!C:D,2,0)*Q787</f>
        <v>0</v>
      </c>
      <c r="AJ787" s="32">
        <f>VLOOKUP(A787&amp;P787,[1]HARGA!C:D,2,0)*W787</f>
        <v>354600</v>
      </c>
      <c r="AK787" s="32">
        <f>VLOOKUP(A787&amp;P787,[1]HARGA!C:D,2,0)*AB787</f>
        <v>19700</v>
      </c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>
        <v>5</v>
      </c>
    </row>
    <row r="788" spans="1:55" hidden="1" x14ac:dyDescent="0.35">
      <c r="A788" s="22" t="s">
        <v>51</v>
      </c>
      <c r="B788" s="22" t="s">
        <v>52</v>
      </c>
      <c r="C788" s="23" t="s">
        <v>1348</v>
      </c>
      <c r="D788" s="22" t="s">
        <v>99</v>
      </c>
      <c r="E788" s="22" t="s">
        <v>959</v>
      </c>
      <c r="F788" s="22" t="s">
        <v>960</v>
      </c>
      <c r="G788" s="22" t="s">
        <v>63</v>
      </c>
      <c r="H788" s="22" t="s">
        <v>56</v>
      </c>
      <c r="I788" s="22" t="s">
        <v>56</v>
      </c>
      <c r="J788" s="24">
        <v>44474</v>
      </c>
      <c r="K788" s="22">
        <v>0</v>
      </c>
      <c r="L788" s="22" t="s">
        <v>64</v>
      </c>
      <c r="M788" s="22" t="s">
        <v>64</v>
      </c>
      <c r="N788" s="80" t="s">
        <v>56</v>
      </c>
      <c r="O788" s="26" t="s">
        <v>56</v>
      </c>
      <c r="P788" s="27" t="s">
        <v>60</v>
      </c>
      <c r="Q788" s="22">
        <v>0</v>
      </c>
      <c r="R788" s="23">
        <v>21100100307</v>
      </c>
      <c r="S788" s="22" t="s">
        <v>56</v>
      </c>
      <c r="T788" s="22">
        <v>6008055495</v>
      </c>
      <c r="U788" s="22">
        <v>1440</v>
      </c>
      <c r="V788" s="28">
        <v>0</v>
      </c>
      <c r="W788" s="22">
        <v>1440</v>
      </c>
      <c r="X788" s="33" t="s">
        <v>148</v>
      </c>
      <c r="Y788" s="22" t="s">
        <v>56</v>
      </c>
      <c r="Z788" s="34" t="s">
        <v>1349</v>
      </c>
      <c r="AA788" s="35">
        <v>44473</v>
      </c>
      <c r="AB788" s="22">
        <v>75</v>
      </c>
      <c r="AC788" s="25">
        <v>5041808506</v>
      </c>
      <c r="AD788" s="40" t="s">
        <v>1350</v>
      </c>
      <c r="AE788" s="26">
        <v>44485</v>
      </c>
      <c r="AF788" s="31" t="e">
        <f>VLOOKUP(G788,'TAGIHAN TIV (QTY)'!L:S,8,FALSE)</f>
        <v>#N/A</v>
      </c>
      <c r="AG788" s="31" t="str">
        <f>VLOOKUP(T788,'TAGIHAN TIV (QTY)'!L:S,8,FALSE)</f>
        <v>2050343559</v>
      </c>
      <c r="AH788" s="31" t="str">
        <f>VLOOKUP(AC788,'TAGIHAN TIV (QTY)'!L:S,8,FALSE)</f>
        <v>8276767193</v>
      </c>
      <c r="AI788" s="32">
        <f>VLOOKUP(A788&amp;P788,[1]HARGA!C:D,2,0)*Q788</f>
        <v>0</v>
      </c>
      <c r="AJ788" s="32">
        <f>VLOOKUP(A788&amp;P788,[1]HARGA!C:D,2,0)*W788</f>
        <v>43200000</v>
      </c>
      <c r="AK788" s="32">
        <f>VLOOKUP(A788&amp;P788,[1]HARGA!C:D,2,0)*AB788</f>
        <v>2250000</v>
      </c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>
        <v>5</v>
      </c>
    </row>
    <row r="789" spans="1:55" hidden="1" x14ac:dyDescent="0.35">
      <c r="A789" s="22" t="s">
        <v>61</v>
      </c>
      <c r="B789" s="22" t="s">
        <v>52</v>
      </c>
      <c r="C789" s="23">
        <v>21100100269</v>
      </c>
      <c r="D789" s="22" t="s">
        <v>99</v>
      </c>
      <c r="E789" s="22" t="s">
        <v>680</v>
      </c>
      <c r="F789" s="22" t="s">
        <v>681</v>
      </c>
      <c r="G789" s="22">
        <v>5041807530</v>
      </c>
      <c r="H789" s="22" t="s">
        <v>56</v>
      </c>
      <c r="I789" s="22" t="s">
        <v>56</v>
      </c>
      <c r="J789" s="24">
        <v>44474</v>
      </c>
      <c r="K789" s="22">
        <v>1440</v>
      </c>
      <c r="L789" s="22" t="s">
        <v>88</v>
      </c>
      <c r="M789" s="22" t="s">
        <v>88</v>
      </c>
      <c r="N789" s="89" t="s">
        <v>1351</v>
      </c>
      <c r="O789" s="90">
        <v>44475</v>
      </c>
      <c r="P789" s="27" t="s">
        <v>59</v>
      </c>
      <c r="Q789" s="22">
        <v>1440</v>
      </c>
      <c r="R789" s="23">
        <v>21092400548</v>
      </c>
      <c r="S789" s="22" t="s">
        <v>56</v>
      </c>
      <c r="T789" s="22">
        <v>6008051028</v>
      </c>
      <c r="U789" s="22">
        <v>38</v>
      </c>
      <c r="V789" s="28">
        <v>0</v>
      </c>
      <c r="W789" s="22">
        <v>38</v>
      </c>
      <c r="X789" s="33" t="s">
        <v>108</v>
      </c>
      <c r="Y789" s="22" t="s">
        <v>56</v>
      </c>
      <c r="Z789" s="34" t="s">
        <v>1352</v>
      </c>
      <c r="AA789" s="35">
        <v>44473</v>
      </c>
      <c r="AB789" s="22">
        <v>0</v>
      </c>
      <c r="AC789" s="25">
        <v>5041794156</v>
      </c>
      <c r="AD789" s="40" t="s">
        <v>1353</v>
      </c>
      <c r="AE789" s="26">
        <v>44496</v>
      </c>
      <c r="AF789" s="31" t="str">
        <f>VLOOKUP(G789,'TAGIHAN TIV (QTY)'!L:S,8,FALSE)</f>
        <v>8276766666</v>
      </c>
      <c r="AG789" s="31" t="str">
        <f>VLOOKUP(T789,'TAGIHAN TIV (QTY)'!L:S,8,FALSE)</f>
        <v>2050343532</v>
      </c>
      <c r="AH789" s="31" t="str">
        <f>VLOOKUP(AC789,'TAGIHAN TIV (QTY)'!L:S,8,FALSE)</f>
        <v>8276766666</v>
      </c>
      <c r="AI789" s="32">
        <f>VLOOKUP(A789&amp;P789,[1]HARGA!C:D,2,0)*Q789</f>
        <v>14184000</v>
      </c>
      <c r="AJ789" s="32">
        <f>VLOOKUP(A789&amp;P789,[1]HARGA!C:D,2,0)*W789</f>
        <v>374300</v>
      </c>
      <c r="AK789" s="32">
        <f>VLOOKUP(A789&amp;P789,[1]HARGA!C:D,2,0)*AB789</f>
        <v>0</v>
      </c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>
        <v>5</v>
      </c>
    </row>
    <row r="790" spans="1:55" hidden="1" x14ac:dyDescent="0.35">
      <c r="A790" s="22" t="s">
        <v>61</v>
      </c>
      <c r="B790" s="22" t="s">
        <v>52</v>
      </c>
      <c r="C790" s="23">
        <v>21100100269</v>
      </c>
      <c r="D790" s="22" t="s">
        <v>99</v>
      </c>
      <c r="E790" s="22" t="s">
        <v>680</v>
      </c>
      <c r="F790" s="22" t="s">
        <v>681</v>
      </c>
      <c r="G790" s="22">
        <v>5041807530</v>
      </c>
      <c r="H790" s="22" t="s">
        <v>56</v>
      </c>
      <c r="I790" s="22" t="s">
        <v>56</v>
      </c>
      <c r="J790" s="24">
        <v>44474</v>
      </c>
      <c r="K790" s="22">
        <v>1440</v>
      </c>
      <c r="L790" s="22" t="s">
        <v>88</v>
      </c>
      <c r="M790" s="22" t="s">
        <v>88</v>
      </c>
      <c r="N790" s="89" t="s">
        <v>1351</v>
      </c>
      <c r="O790" s="90">
        <v>44475</v>
      </c>
      <c r="P790" s="27" t="s">
        <v>60</v>
      </c>
      <c r="Q790" s="22">
        <v>1440</v>
      </c>
      <c r="R790" s="23">
        <v>21092400548</v>
      </c>
      <c r="S790" s="22" t="s">
        <v>56</v>
      </c>
      <c r="T790" s="22">
        <v>6008051028</v>
      </c>
      <c r="U790" s="22">
        <v>1440</v>
      </c>
      <c r="V790" s="28">
        <v>0</v>
      </c>
      <c r="W790" s="22">
        <v>1440</v>
      </c>
      <c r="X790" s="33" t="s">
        <v>108</v>
      </c>
      <c r="Y790" s="22" t="s">
        <v>56</v>
      </c>
      <c r="Z790" s="34" t="s">
        <v>1352</v>
      </c>
      <c r="AA790" s="35">
        <v>44473</v>
      </c>
      <c r="AB790" s="22">
        <v>70</v>
      </c>
      <c r="AC790" s="25">
        <v>5041794156</v>
      </c>
      <c r="AD790" s="40" t="s">
        <v>1353</v>
      </c>
      <c r="AE790" s="26">
        <v>44496</v>
      </c>
      <c r="AF790" s="31" t="str">
        <f>VLOOKUP(G790,'TAGIHAN TIV (QTY)'!L:S,8,FALSE)</f>
        <v>8276766666</v>
      </c>
      <c r="AG790" s="31" t="str">
        <f>VLOOKUP(T790,'TAGIHAN TIV (QTY)'!L:S,8,FALSE)</f>
        <v>2050343532</v>
      </c>
      <c r="AH790" s="31" t="str">
        <f>VLOOKUP(AC790,'TAGIHAN TIV (QTY)'!L:S,8,FALSE)</f>
        <v>8276766666</v>
      </c>
      <c r="AI790" s="32">
        <f>VLOOKUP(A790&amp;P790,[1]HARGA!C:D,2,0)*Q790</f>
        <v>43200000</v>
      </c>
      <c r="AJ790" s="32">
        <f>VLOOKUP(A790&amp;P790,[1]HARGA!C:D,2,0)*W790</f>
        <v>43200000</v>
      </c>
      <c r="AK790" s="32">
        <f>VLOOKUP(A790&amp;P790,[1]HARGA!C:D,2,0)*AB790</f>
        <v>2100000</v>
      </c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>
        <v>5</v>
      </c>
    </row>
    <row r="791" spans="1:55" hidden="1" x14ac:dyDescent="0.35">
      <c r="A791" s="22" t="s">
        <v>61</v>
      </c>
      <c r="B791" s="22" t="s">
        <v>52</v>
      </c>
      <c r="C791" s="23">
        <v>21100100271</v>
      </c>
      <c r="D791" s="22" t="s">
        <v>99</v>
      </c>
      <c r="E791" s="22" t="s">
        <v>307</v>
      </c>
      <c r="F791" s="22" t="s">
        <v>702</v>
      </c>
      <c r="G791" s="22">
        <v>5041801866</v>
      </c>
      <c r="H791" s="22" t="s">
        <v>56</v>
      </c>
      <c r="I791" s="22" t="s">
        <v>56</v>
      </c>
      <c r="J791" s="24">
        <v>44474</v>
      </c>
      <c r="K791" s="22">
        <v>1440</v>
      </c>
      <c r="L791" s="22" t="s">
        <v>102</v>
      </c>
      <c r="M791" s="22" t="s">
        <v>102</v>
      </c>
      <c r="N791" s="89" t="s">
        <v>1354</v>
      </c>
      <c r="O791" s="90">
        <v>44475</v>
      </c>
      <c r="P791" s="27" t="s">
        <v>59</v>
      </c>
      <c r="Q791" s="22">
        <v>1440</v>
      </c>
      <c r="R791" s="28" t="s">
        <v>56</v>
      </c>
      <c r="S791" s="22" t="s">
        <v>56</v>
      </c>
      <c r="T791" s="28" t="s">
        <v>56</v>
      </c>
      <c r="U791" s="28">
        <v>0</v>
      </c>
      <c r="V791" s="28">
        <v>0</v>
      </c>
      <c r="W791" s="28">
        <v>0</v>
      </c>
      <c r="X791" s="28" t="s">
        <v>56</v>
      </c>
      <c r="Y791" s="22" t="s">
        <v>56</v>
      </c>
      <c r="Z791" s="29" t="s">
        <v>56</v>
      </c>
      <c r="AA791" s="29" t="s">
        <v>56</v>
      </c>
      <c r="AB791" s="28">
        <v>0</v>
      </c>
      <c r="AC791" s="28" t="s">
        <v>56</v>
      </c>
      <c r="AD791" s="30" t="s">
        <v>56</v>
      </c>
      <c r="AE791" s="26" t="s">
        <v>56</v>
      </c>
      <c r="AF791" s="31" t="str">
        <f>VLOOKUP(G791,'TAGIHAN TIV (QTY)'!L:S,8,FALSE)</f>
        <v>8276766666</v>
      </c>
      <c r="AG791" s="31" t="e">
        <f>VLOOKUP(T791,'TAGIHAN TIV (QTY)'!L:S,8,FALSE)</f>
        <v>#N/A</v>
      </c>
      <c r="AH791" s="31" t="e">
        <f>VLOOKUP(AC791,'TAGIHAN TIV (QTY)'!L:S,8,FALSE)</f>
        <v>#N/A</v>
      </c>
      <c r="AI791" s="32">
        <f>VLOOKUP(A791&amp;P791,[1]HARGA!C:D,2,0)*Q791</f>
        <v>14184000</v>
      </c>
      <c r="AJ791" s="32">
        <f>VLOOKUP(A791&amp;P791,[1]HARGA!C:D,2,0)*W791</f>
        <v>0</v>
      </c>
      <c r="AK791" s="32">
        <f>VLOOKUP(A791&amp;P791,[1]HARGA!C:D,2,0)*AB791</f>
        <v>0</v>
      </c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>
        <v>5</v>
      </c>
    </row>
    <row r="792" spans="1:55" hidden="1" x14ac:dyDescent="0.35">
      <c r="A792" s="22" t="s">
        <v>61</v>
      </c>
      <c r="B792" s="22" t="s">
        <v>52</v>
      </c>
      <c r="C792" s="23">
        <v>21100100271</v>
      </c>
      <c r="D792" s="22" t="s">
        <v>99</v>
      </c>
      <c r="E792" s="22" t="s">
        <v>307</v>
      </c>
      <c r="F792" s="22" t="s">
        <v>702</v>
      </c>
      <c r="G792" s="22">
        <v>5041801866</v>
      </c>
      <c r="H792" s="22" t="s">
        <v>56</v>
      </c>
      <c r="I792" s="22" t="s">
        <v>56</v>
      </c>
      <c r="J792" s="24">
        <v>44474</v>
      </c>
      <c r="K792" s="22">
        <v>1440</v>
      </c>
      <c r="L792" s="22" t="s">
        <v>102</v>
      </c>
      <c r="M792" s="22" t="s">
        <v>102</v>
      </c>
      <c r="N792" s="89" t="s">
        <v>1354</v>
      </c>
      <c r="O792" s="90">
        <v>44475</v>
      </c>
      <c r="P792" s="27" t="s">
        <v>60</v>
      </c>
      <c r="Q792" s="22">
        <v>1440</v>
      </c>
      <c r="R792" s="28" t="s">
        <v>56</v>
      </c>
      <c r="S792" s="22" t="s">
        <v>56</v>
      </c>
      <c r="T792" s="28" t="s">
        <v>56</v>
      </c>
      <c r="U792" s="28">
        <v>0</v>
      </c>
      <c r="V792" s="28">
        <v>0</v>
      </c>
      <c r="W792" s="28">
        <v>0</v>
      </c>
      <c r="X792" s="28" t="s">
        <v>56</v>
      </c>
      <c r="Y792" s="22" t="s">
        <v>56</v>
      </c>
      <c r="Z792" s="29" t="s">
        <v>56</v>
      </c>
      <c r="AA792" s="29" t="s">
        <v>56</v>
      </c>
      <c r="AB792" s="28">
        <v>0</v>
      </c>
      <c r="AC792" s="28" t="s">
        <v>56</v>
      </c>
      <c r="AD792" s="30" t="s">
        <v>56</v>
      </c>
      <c r="AE792" s="26" t="s">
        <v>56</v>
      </c>
      <c r="AF792" s="31" t="str">
        <f>VLOOKUP(G792,'TAGIHAN TIV (QTY)'!L:S,8,FALSE)</f>
        <v>8276766666</v>
      </c>
      <c r="AG792" s="31" t="e">
        <f>VLOOKUP(T792,'TAGIHAN TIV (QTY)'!L:S,8,FALSE)</f>
        <v>#N/A</v>
      </c>
      <c r="AH792" s="31" t="e">
        <f>VLOOKUP(AC792,'TAGIHAN TIV (QTY)'!L:S,8,FALSE)</f>
        <v>#N/A</v>
      </c>
      <c r="AI792" s="32">
        <f>VLOOKUP(A792&amp;P792,[1]HARGA!C:D,2,0)*Q792</f>
        <v>43200000</v>
      </c>
      <c r="AJ792" s="32">
        <f>VLOOKUP(A792&amp;P792,[1]HARGA!C:D,2,0)*W792</f>
        <v>0</v>
      </c>
      <c r="AK792" s="32">
        <f>VLOOKUP(A792&amp;P792,[1]HARGA!C:D,2,0)*AB792</f>
        <v>0</v>
      </c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>
        <v>5</v>
      </c>
    </row>
    <row r="793" spans="1:55" hidden="1" x14ac:dyDescent="0.35">
      <c r="A793" s="22" t="s">
        <v>51</v>
      </c>
      <c r="B793" s="22" t="s">
        <v>52</v>
      </c>
      <c r="C793" s="23" t="s">
        <v>1355</v>
      </c>
      <c r="D793" s="22" t="s">
        <v>99</v>
      </c>
      <c r="E793" s="22" t="s">
        <v>307</v>
      </c>
      <c r="F793" s="22" t="s">
        <v>702</v>
      </c>
      <c r="G793" s="22" t="s">
        <v>63</v>
      </c>
      <c r="H793" s="22" t="s">
        <v>56</v>
      </c>
      <c r="I793" s="22" t="s">
        <v>56</v>
      </c>
      <c r="J793" s="24">
        <v>44474</v>
      </c>
      <c r="K793" s="22">
        <v>0</v>
      </c>
      <c r="L793" s="22" t="s">
        <v>64</v>
      </c>
      <c r="M793" s="22" t="s">
        <v>64</v>
      </c>
      <c r="N793" s="80" t="s">
        <v>56</v>
      </c>
      <c r="O793" s="26" t="s">
        <v>56</v>
      </c>
      <c r="P793" s="27" t="s">
        <v>59</v>
      </c>
      <c r="Q793" s="22">
        <v>0</v>
      </c>
      <c r="R793" s="23">
        <v>21092410541</v>
      </c>
      <c r="S793" s="22" t="s">
        <v>56</v>
      </c>
      <c r="T793" s="22">
        <v>6008053303</v>
      </c>
      <c r="U793" s="22">
        <v>34</v>
      </c>
      <c r="V793" s="28">
        <v>0</v>
      </c>
      <c r="W793" s="22">
        <v>34</v>
      </c>
      <c r="X793" s="33" t="s">
        <v>119</v>
      </c>
      <c r="Y793" s="22" t="s">
        <v>56</v>
      </c>
      <c r="Z793" s="34" t="s">
        <v>1356</v>
      </c>
      <c r="AA793" s="35">
        <v>44473</v>
      </c>
      <c r="AB793" s="22">
        <v>3</v>
      </c>
      <c r="AC793" s="25">
        <v>5041799345</v>
      </c>
      <c r="AD793" s="40" t="s">
        <v>1357</v>
      </c>
      <c r="AE793" s="26">
        <v>44496</v>
      </c>
      <c r="AF793" s="31" t="e">
        <f>VLOOKUP(G793,'TAGIHAN TIV (QTY)'!L:S,8,FALSE)</f>
        <v>#N/A</v>
      </c>
      <c r="AG793" s="31" t="str">
        <f>VLOOKUP(T793,'TAGIHAN TIV (QTY)'!L:S,8,FALSE)</f>
        <v>2050343559</v>
      </c>
      <c r="AH793" s="31" t="str">
        <f>VLOOKUP(AC793,'TAGIHAN TIV (QTY)'!L:S,8,FALSE)</f>
        <v>8276767193</v>
      </c>
      <c r="AI793" s="32">
        <f>VLOOKUP(A793&amp;P793,[1]HARGA!C:D,2,0)*Q793</f>
        <v>0</v>
      </c>
      <c r="AJ793" s="32">
        <f>VLOOKUP(A793&amp;P793,[1]HARGA!C:D,2,0)*W793</f>
        <v>334900</v>
      </c>
      <c r="AK793" s="32">
        <f>VLOOKUP(A793&amp;P793,[1]HARGA!C:D,2,0)*AB793</f>
        <v>29550</v>
      </c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>
        <v>5</v>
      </c>
    </row>
    <row r="794" spans="1:55" hidden="1" x14ac:dyDescent="0.35">
      <c r="A794" s="22" t="s">
        <v>51</v>
      </c>
      <c r="B794" s="22" t="s">
        <v>52</v>
      </c>
      <c r="C794" s="23" t="s">
        <v>1355</v>
      </c>
      <c r="D794" s="22" t="s">
        <v>99</v>
      </c>
      <c r="E794" s="22" t="s">
        <v>307</v>
      </c>
      <c r="F794" s="22" t="s">
        <v>702</v>
      </c>
      <c r="G794" s="22" t="s">
        <v>63</v>
      </c>
      <c r="H794" s="22" t="s">
        <v>56</v>
      </c>
      <c r="I794" s="22" t="s">
        <v>56</v>
      </c>
      <c r="J794" s="24">
        <v>44474</v>
      </c>
      <c r="K794" s="22">
        <v>0</v>
      </c>
      <c r="L794" s="22" t="s">
        <v>64</v>
      </c>
      <c r="M794" s="22" t="s">
        <v>64</v>
      </c>
      <c r="N794" s="25" t="s">
        <v>56</v>
      </c>
      <c r="O794" s="26" t="s">
        <v>56</v>
      </c>
      <c r="P794" s="27" t="s">
        <v>60</v>
      </c>
      <c r="Q794" s="22">
        <v>0</v>
      </c>
      <c r="R794" s="23">
        <v>21092410541</v>
      </c>
      <c r="S794" s="22" t="s">
        <v>56</v>
      </c>
      <c r="T794" s="22">
        <v>6008053303</v>
      </c>
      <c r="U794" s="22">
        <v>1440</v>
      </c>
      <c r="V794" s="28">
        <v>0</v>
      </c>
      <c r="W794" s="22">
        <v>1439</v>
      </c>
      <c r="X794" s="33" t="s">
        <v>119</v>
      </c>
      <c r="Y794" s="22" t="s">
        <v>56</v>
      </c>
      <c r="Z794" s="34" t="s">
        <v>1356</v>
      </c>
      <c r="AA794" s="35">
        <v>44473</v>
      </c>
      <c r="AB794" s="22">
        <v>70</v>
      </c>
      <c r="AC794" s="25">
        <v>5041799345</v>
      </c>
      <c r="AD794" s="40" t="s">
        <v>1357</v>
      </c>
      <c r="AE794" s="26">
        <v>44496</v>
      </c>
      <c r="AF794" s="31" t="e">
        <f>VLOOKUP(G794,'TAGIHAN TIV (QTY)'!L:S,8,FALSE)</f>
        <v>#N/A</v>
      </c>
      <c r="AG794" s="31" t="str">
        <f>VLOOKUP(T794,'TAGIHAN TIV (QTY)'!L:S,8,FALSE)</f>
        <v>2050343559</v>
      </c>
      <c r="AH794" s="31" t="str">
        <f>VLOOKUP(AC794,'TAGIHAN TIV (QTY)'!L:S,8,FALSE)</f>
        <v>8276767193</v>
      </c>
      <c r="AI794" s="32">
        <f>VLOOKUP(A794&amp;P794,[1]HARGA!C:D,2,0)*Q794</f>
        <v>0</v>
      </c>
      <c r="AJ794" s="32">
        <f>VLOOKUP(A794&amp;P794,[1]HARGA!C:D,2,0)*W794</f>
        <v>43170000</v>
      </c>
      <c r="AK794" s="32">
        <f>VLOOKUP(A794&amp;P794,[1]HARGA!C:D,2,0)*AB794</f>
        <v>2100000</v>
      </c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>
        <v>5</v>
      </c>
    </row>
    <row r="795" spans="1:55" hidden="1" x14ac:dyDescent="0.35">
      <c r="A795" s="22" t="s">
        <v>61</v>
      </c>
      <c r="B795" s="22" t="s">
        <v>52</v>
      </c>
      <c r="C795" s="23">
        <v>21100100273</v>
      </c>
      <c r="D795" s="22" t="s">
        <v>53</v>
      </c>
      <c r="E795" s="22" t="s">
        <v>54</v>
      </c>
      <c r="F795" s="22" t="s">
        <v>55</v>
      </c>
      <c r="G795" s="22">
        <v>5041803834</v>
      </c>
      <c r="H795" s="22" t="s">
        <v>56</v>
      </c>
      <c r="I795" s="22" t="s">
        <v>56</v>
      </c>
      <c r="J795" s="24">
        <v>44474</v>
      </c>
      <c r="K795" s="22">
        <v>1344</v>
      </c>
      <c r="L795" s="22" t="s">
        <v>65</v>
      </c>
      <c r="M795" s="22" t="s">
        <v>65</v>
      </c>
      <c r="N795" s="25" t="s">
        <v>1358</v>
      </c>
      <c r="O795" s="26">
        <v>44474</v>
      </c>
      <c r="P795" s="27" t="s">
        <v>59</v>
      </c>
      <c r="Q795" s="22">
        <v>1344</v>
      </c>
      <c r="R795" s="23">
        <v>21092400539</v>
      </c>
      <c r="S795" s="22" t="s">
        <v>56</v>
      </c>
      <c r="T795" s="22">
        <v>6008043998</v>
      </c>
      <c r="U795" s="22">
        <v>51</v>
      </c>
      <c r="V795" s="28">
        <v>0</v>
      </c>
      <c r="W795" s="22">
        <v>51</v>
      </c>
      <c r="X795" s="33" t="s">
        <v>65</v>
      </c>
      <c r="Y795" s="22" t="s">
        <v>56</v>
      </c>
      <c r="Z795" s="34" t="s">
        <v>1359</v>
      </c>
      <c r="AA795" s="35">
        <v>44474</v>
      </c>
      <c r="AB795" s="22">
        <v>7</v>
      </c>
      <c r="AC795" s="25">
        <v>5041811446</v>
      </c>
      <c r="AD795" s="40" t="s">
        <v>1360</v>
      </c>
      <c r="AE795" s="26">
        <v>44474</v>
      </c>
      <c r="AF795" s="31" t="str">
        <f>VLOOKUP(G795,'TAGIHAN TIV (QTY)'!L:S,8,FALSE)</f>
        <v>8276766666</v>
      </c>
      <c r="AG795" s="31" t="str">
        <f>VLOOKUP(T795,'TAGIHAN TIV (QTY)'!L:S,8,FALSE)</f>
        <v>2050343532</v>
      </c>
      <c r="AH795" s="31" t="str">
        <f>VLOOKUP(AC795,'TAGIHAN TIV (QTY)'!L:S,8,FALSE)</f>
        <v>8276766666</v>
      </c>
      <c r="AI795" s="32">
        <f>VLOOKUP(A795&amp;P795,[1]HARGA!C:D,2,0)*Q795</f>
        <v>13238400</v>
      </c>
      <c r="AJ795" s="32">
        <f>VLOOKUP(A795&amp;P795,[1]HARGA!C:D,2,0)*W795</f>
        <v>502350</v>
      </c>
      <c r="AK795" s="32">
        <f>VLOOKUP(A795&amp;P795,[1]HARGA!C:D,2,0)*AB795</f>
        <v>68950</v>
      </c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>
        <v>5</v>
      </c>
    </row>
    <row r="796" spans="1:55" hidden="1" x14ac:dyDescent="0.35">
      <c r="A796" s="22" t="s">
        <v>61</v>
      </c>
      <c r="B796" s="22" t="s">
        <v>52</v>
      </c>
      <c r="C796" s="23">
        <v>21100100273</v>
      </c>
      <c r="D796" s="22" t="s">
        <v>53</v>
      </c>
      <c r="E796" s="22" t="s">
        <v>54</v>
      </c>
      <c r="F796" s="22" t="s">
        <v>55</v>
      </c>
      <c r="G796" s="22">
        <v>5041803834</v>
      </c>
      <c r="H796" s="22" t="s">
        <v>56</v>
      </c>
      <c r="I796" s="22" t="s">
        <v>56</v>
      </c>
      <c r="J796" s="24">
        <v>44474</v>
      </c>
      <c r="K796" s="22">
        <v>1344</v>
      </c>
      <c r="L796" s="22" t="s">
        <v>65</v>
      </c>
      <c r="M796" s="22" t="s">
        <v>65</v>
      </c>
      <c r="N796" s="25" t="s">
        <v>1358</v>
      </c>
      <c r="O796" s="26">
        <v>44474</v>
      </c>
      <c r="P796" s="27" t="s">
        <v>60</v>
      </c>
      <c r="Q796" s="22">
        <v>1344</v>
      </c>
      <c r="R796" s="23">
        <v>21092400539</v>
      </c>
      <c r="S796" s="22" t="s">
        <v>56</v>
      </c>
      <c r="T796" s="22">
        <v>6008043998</v>
      </c>
      <c r="U796" s="22">
        <v>1404</v>
      </c>
      <c r="V796" s="28">
        <v>0</v>
      </c>
      <c r="W796" s="22">
        <v>1404</v>
      </c>
      <c r="X796" s="33" t="s">
        <v>65</v>
      </c>
      <c r="Y796" s="22" t="s">
        <v>56</v>
      </c>
      <c r="Z796" s="34" t="s">
        <v>1359</v>
      </c>
      <c r="AA796" s="35">
        <v>44474</v>
      </c>
      <c r="AB796" s="22">
        <v>70</v>
      </c>
      <c r="AC796" s="25">
        <v>5041811446</v>
      </c>
      <c r="AD796" s="40" t="s">
        <v>1360</v>
      </c>
      <c r="AE796" s="26">
        <v>44474</v>
      </c>
      <c r="AF796" s="31" t="str">
        <f>VLOOKUP(G796,'TAGIHAN TIV (QTY)'!L:S,8,FALSE)</f>
        <v>8276766666</v>
      </c>
      <c r="AG796" s="31" t="str">
        <f>VLOOKUP(T796,'TAGIHAN TIV (QTY)'!L:S,8,FALSE)</f>
        <v>2050343532</v>
      </c>
      <c r="AH796" s="31" t="str">
        <f>VLOOKUP(AC796,'TAGIHAN TIV (QTY)'!L:S,8,FALSE)</f>
        <v>8276766666</v>
      </c>
      <c r="AI796" s="32">
        <f>VLOOKUP(A796&amp;P796,[1]HARGA!C:D,2,0)*Q796</f>
        <v>40320000</v>
      </c>
      <c r="AJ796" s="32">
        <f>VLOOKUP(A796&amp;P796,[1]HARGA!C:D,2,0)*W796</f>
        <v>42120000</v>
      </c>
      <c r="AK796" s="32">
        <f>VLOOKUP(A796&amp;P796,[1]HARGA!C:D,2,0)*AB796</f>
        <v>2100000</v>
      </c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>
        <v>5</v>
      </c>
    </row>
    <row r="797" spans="1:55" hidden="1" x14ac:dyDescent="0.35">
      <c r="A797" s="22" t="s">
        <v>61</v>
      </c>
      <c r="B797" s="22" t="s">
        <v>52</v>
      </c>
      <c r="C797" s="23">
        <v>21100100276</v>
      </c>
      <c r="D797" s="22" t="s">
        <v>122</v>
      </c>
      <c r="E797" s="22" t="s">
        <v>123</v>
      </c>
      <c r="F797" s="22" t="s">
        <v>124</v>
      </c>
      <c r="G797" s="22">
        <v>5041811666</v>
      </c>
      <c r="H797" s="22" t="s">
        <v>56</v>
      </c>
      <c r="I797" s="22" t="s">
        <v>56</v>
      </c>
      <c r="J797" s="24">
        <v>44474</v>
      </c>
      <c r="K797" s="22">
        <v>1440</v>
      </c>
      <c r="L797" s="22" t="s">
        <v>122</v>
      </c>
      <c r="M797" s="22" t="s">
        <v>122</v>
      </c>
      <c r="N797" s="25" t="s">
        <v>1361</v>
      </c>
      <c r="O797" s="26">
        <v>44474</v>
      </c>
      <c r="P797" s="27" t="s">
        <v>59</v>
      </c>
      <c r="Q797" s="22">
        <v>1440</v>
      </c>
      <c r="R797" s="23">
        <v>21092400577</v>
      </c>
      <c r="S797" s="22" t="s">
        <v>56</v>
      </c>
      <c r="T797" s="22">
        <v>6008055107</v>
      </c>
      <c r="U797" s="22">
        <v>63</v>
      </c>
      <c r="V797" s="28">
        <v>0</v>
      </c>
      <c r="W797" s="22">
        <v>63</v>
      </c>
      <c r="X797" s="33" t="s">
        <v>122</v>
      </c>
      <c r="Y797" s="22" t="s">
        <v>56</v>
      </c>
      <c r="Z797" s="34" t="s">
        <v>1362</v>
      </c>
      <c r="AA797" s="35">
        <v>44474</v>
      </c>
      <c r="AB797" s="22">
        <v>3</v>
      </c>
      <c r="AC797" s="25">
        <v>5041810873</v>
      </c>
      <c r="AD797" s="40" t="s">
        <v>1363</v>
      </c>
      <c r="AE797" s="26">
        <v>44474</v>
      </c>
      <c r="AF797" s="31" t="str">
        <f>VLOOKUP(G797,'TAGIHAN TIV (QTY)'!L:S,8,FALSE)</f>
        <v>8276766666</v>
      </c>
      <c r="AG797" s="31" t="str">
        <f>VLOOKUP(T797,'TAGIHAN TIV (QTY)'!L:S,8,FALSE)</f>
        <v>2050343532</v>
      </c>
      <c r="AH797" s="31" t="str">
        <f>VLOOKUP(AC797,'TAGIHAN TIV (QTY)'!L:S,8,FALSE)</f>
        <v>8276766666</v>
      </c>
      <c r="AI797" s="32">
        <f>VLOOKUP(A797&amp;P797,[1]HARGA!C:D,2,0)*Q797</f>
        <v>14184000</v>
      </c>
      <c r="AJ797" s="32">
        <f>VLOOKUP(A797&amp;P797,[1]HARGA!C:D,2,0)*W797</f>
        <v>620550</v>
      </c>
      <c r="AK797" s="32">
        <f>VLOOKUP(A797&amp;P797,[1]HARGA!C:D,2,0)*AB797</f>
        <v>29550</v>
      </c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>
        <v>5</v>
      </c>
    </row>
    <row r="798" spans="1:55" hidden="1" x14ac:dyDescent="0.35">
      <c r="A798" s="22" t="s">
        <v>61</v>
      </c>
      <c r="B798" s="22" t="s">
        <v>52</v>
      </c>
      <c r="C798" s="23">
        <v>21100100276</v>
      </c>
      <c r="D798" s="22" t="s">
        <v>122</v>
      </c>
      <c r="E798" s="22" t="s">
        <v>123</v>
      </c>
      <c r="F798" s="22" t="s">
        <v>124</v>
      </c>
      <c r="G798" s="22">
        <v>5041811666</v>
      </c>
      <c r="H798" s="22" t="s">
        <v>56</v>
      </c>
      <c r="I798" s="22" t="s">
        <v>56</v>
      </c>
      <c r="J798" s="24">
        <v>44474</v>
      </c>
      <c r="K798" s="22">
        <v>1440</v>
      </c>
      <c r="L798" s="22" t="s">
        <v>122</v>
      </c>
      <c r="M798" s="22" t="s">
        <v>122</v>
      </c>
      <c r="N798" s="25" t="s">
        <v>1361</v>
      </c>
      <c r="O798" s="26">
        <v>44474</v>
      </c>
      <c r="P798" s="27" t="s">
        <v>60</v>
      </c>
      <c r="Q798" s="22">
        <v>1440</v>
      </c>
      <c r="R798" s="23">
        <v>21092400577</v>
      </c>
      <c r="S798" s="22" t="s">
        <v>56</v>
      </c>
      <c r="T798" s="22">
        <v>6008055107</v>
      </c>
      <c r="U798" s="22">
        <v>1440</v>
      </c>
      <c r="V798" s="28">
        <v>0</v>
      </c>
      <c r="W798" s="22">
        <v>1440</v>
      </c>
      <c r="X798" s="33" t="s">
        <v>122</v>
      </c>
      <c r="Y798" s="22" t="s">
        <v>56</v>
      </c>
      <c r="Z798" s="34" t="s">
        <v>1362</v>
      </c>
      <c r="AA798" s="35">
        <v>44474</v>
      </c>
      <c r="AB798" s="22">
        <v>85</v>
      </c>
      <c r="AC798" s="25">
        <v>5041810873</v>
      </c>
      <c r="AD798" s="40" t="s">
        <v>1363</v>
      </c>
      <c r="AE798" s="26">
        <v>44474</v>
      </c>
      <c r="AF798" s="31" t="str">
        <f>VLOOKUP(G798,'TAGIHAN TIV (QTY)'!L:S,8,FALSE)</f>
        <v>8276766666</v>
      </c>
      <c r="AG798" s="31" t="str">
        <f>VLOOKUP(T798,'TAGIHAN TIV (QTY)'!L:S,8,FALSE)</f>
        <v>2050343532</v>
      </c>
      <c r="AH798" s="31" t="str">
        <f>VLOOKUP(AC798,'TAGIHAN TIV (QTY)'!L:S,8,FALSE)</f>
        <v>8276766666</v>
      </c>
      <c r="AI798" s="32">
        <f>VLOOKUP(A798&amp;P798,[1]HARGA!C:D,2,0)*Q798</f>
        <v>43200000</v>
      </c>
      <c r="AJ798" s="32">
        <f>VLOOKUP(A798&amp;P798,[1]HARGA!C:D,2,0)*W798</f>
        <v>43200000</v>
      </c>
      <c r="AK798" s="32">
        <f>VLOOKUP(A798&amp;P798,[1]HARGA!C:D,2,0)*AB798</f>
        <v>2550000</v>
      </c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>
        <v>5</v>
      </c>
    </row>
    <row r="799" spans="1:55" hidden="1" x14ac:dyDescent="0.35">
      <c r="A799" s="22" t="s">
        <v>61</v>
      </c>
      <c r="B799" s="22" t="s">
        <v>52</v>
      </c>
      <c r="C799" s="23">
        <v>21100100278</v>
      </c>
      <c r="D799" s="22" t="s">
        <v>53</v>
      </c>
      <c r="E799" s="22" t="s">
        <v>134</v>
      </c>
      <c r="F799" s="22" t="s">
        <v>135</v>
      </c>
      <c r="G799" s="22">
        <v>5041802760</v>
      </c>
      <c r="H799" s="22" t="s">
        <v>56</v>
      </c>
      <c r="I799" s="22" t="s">
        <v>56</v>
      </c>
      <c r="J799" s="24">
        <v>44474</v>
      </c>
      <c r="K799" s="22">
        <v>1440</v>
      </c>
      <c r="L799" s="22" t="s">
        <v>108</v>
      </c>
      <c r="M799" s="22" t="s">
        <v>108</v>
      </c>
      <c r="N799" s="89" t="s">
        <v>1364</v>
      </c>
      <c r="O799" s="90">
        <v>44475</v>
      </c>
      <c r="P799" s="27" t="s">
        <v>59</v>
      </c>
      <c r="Q799" s="22">
        <v>1440</v>
      </c>
      <c r="R799" s="28" t="s">
        <v>56</v>
      </c>
      <c r="S799" s="22" t="s">
        <v>56</v>
      </c>
      <c r="T799" s="28" t="s">
        <v>56</v>
      </c>
      <c r="U799" s="28">
        <v>0</v>
      </c>
      <c r="V799" s="28">
        <v>0</v>
      </c>
      <c r="W799" s="28">
        <v>0</v>
      </c>
      <c r="X799" s="28" t="s">
        <v>56</v>
      </c>
      <c r="Y799" s="22" t="s">
        <v>56</v>
      </c>
      <c r="Z799" s="29" t="s">
        <v>56</v>
      </c>
      <c r="AA799" s="29" t="s">
        <v>56</v>
      </c>
      <c r="AB799" s="28">
        <v>0</v>
      </c>
      <c r="AC799" s="28" t="s">
        <v>56</v>
      </c>
      <c r="AD799" s="30" t="s">
        <v>56</v>
      </c>
      <c r="AE799" s="26" t="s">
        <v>56</v>
      </c>
      <c r="AF799" s="31" t="str">
        <f>VLOOKUP(G799,'TAGIHAN TIV (QTY)'!L:S,8,FALSE)</f>
        <v>8276766666</v>
      </c>
      <c r="AG799" s="31" t="e">
        <f>VLOOKUP(T799,'TAGIHAN TIV (QTY)'!L:S,8,FALSE)</f>
        <v>#N/A</v>
      </c>
      <c r="AH799" s="31" t="e">
        <f>VLOOKUP(AC799,'TAGIHAN TIV (QTY)'!L:S,8,FALSE)</f>
        <v>#N/A</v>
      </c>
      <c r="AI799" s="32">
        <f>VLOOKUP(A799&amp;P799,[1]HARGA!C:D,2,0)*Q799</f>
        <v>14184000</v>
      </c>
      <c r="AJ799" s="32">
        <f>VLOOKUP(A799&amp;P799,[1]HARGA!C:D,2,0)*W799</f>
        <v>0</v>
      </c>
      <c r="AK799" s="32">
        <f>VLOOKUP(A799&amp;P799,[1]HARGA!C:D,2,0)*AB799</f>
        <v>0</v>
      </c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>
        <v>5</v>
      </c>
    </row>
    <row r="800" spans="1:55" hidden="1" x14ac:dyDescent="0.35">
      <c r="A800" s="22" t="s">
        <v>61</v>
      </c>
      <c r="B800" s="22" t="s">
        <v>52</v>
      </c>
      <c r="C800" s="23">
        <v>21100100278</v>
      </c>
      <c r="D800" s="22" t="s">
        <v>53</v>
      </c>
      <c r="E800" s="22" t="s">
        <v>134</v>
      </c>
      <c r="F800" s="22" t="s">
        <v>135</v>
      </c>
      <c r="G800" s="22">
        <v>5041802760</v>
      </c>
      <c r="H800" s="22" t="s">
        <v>56</v>
      </c>
      <c r="I800" s="22" t="s">
        <v>56</v>
      </c>
      <c r="J800" s="24">
        <v>44474</v>
      </c>
      <c r="K800" s="22">
        <v>1440</v>
      </c>
      <c r="L800" s="22" t="s">
        <v>108</v>
      </c>
      <c r="M800" s="22" t="s">
        <v>108</v>
      </c>
      <c r="N800" s="89" t="s">
        <v>1364</v>
      </c>
      <c r="O800" s="90">
        <v>44475</v>
      </c>
      <c r="P800" s="27" t="s">
        <v>60</v>
      </c>
      <c r="Q800" s="22">
        <v>1440</v>
      </c>
      <c r="R800" s="28" t="s">
        <v>56</v>
      </c>
      <c r="S800" s="22" t="s">
        <v>56</v>
      </c>
      <c r="T800" s="28" t="s">
        <v>56</v>
      </c>
      <c r="U800" s="28">
        <v>0</v>
      </c>
      <c r="V800" s="28">
        <v>0</v>
      </c>
      <c r="W800" s="28">
        <v>0</v>
      </c>
      <c r="X800" s="28" t="s">
        <v>56</v>
      </c>
      <c r="Y800" s="22" t="s">
        <v>56</v>
      </c>
      <c r="Z800" s="29" t="s">
        <v>56</v>
      </c>
      <c r="AA800" s="29" t="s">
        <v>56</v>
      </c>
      <c r="AB800" s="28">
        <v>0</v>
      </c>
      <c r="AC800" s="28" t="s">
        <v>56</v>
      </c>
      <c r="AD800" s="30" t="s">
        <v>56</v>
      </c>
      <c r="AE800" s="26" t="s">
        <v>56</v>
      </c>
      <c r="AF800" s="31" t="str">
        <f>VLOOKUP(G800,'TAGIHAN TIV (QTY)'!L:S,8,FALSE)</f>
        <v>8276766666</v>
      </c>
      <c r="AG800" s="31" t="e">
        <f>VLOOKUP(T800,'TAGIHAN TIV (QTY)'!L:S,8,FALSE)</f>
        <v>#N/A</v>
      </c>
      <c r="AH800" s="31" t="e">
        <f>VLOOKUP(AC800,'TAGIHAN TIV (QTY)'!L:S,8,FALSE)</f>
        <v>#N/A</v>
      </c>
      <c r="AI800" s="32">
        <f>VLOOKUP(A800&amp;P800,[1]HARGA!C:D,2,0)*Q800</f>
        <v>43200000</v>
      </c>
      <c r="AJ800" s="32">
        <f>VLOOKUP(A800&amp;P800,[1]HARGA!C:D,2,0)*W800</f>
        <v>0</v>
      </c>
      <c r="AK800" s="32">
        <f>VLOOKUP(A800&amp;P800,[1]HARGA!C:D,2,0)*AB800</f>
        <v>0</v>
      </c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>
        <v>5</v>
      </c>
    </row>
    <row r="801" spans="1:55" hidden="1" x14ac:dyDescent="0.35">
      <c r="A801" s="22" t="s">
        <v>51</v>
      </c>
      <c r="B801" s="22" t="s">
        <v>52</v>
      </c>
      <c r="C801" s="23" t="s">
        <v>1365</v>
      </c>
      <c r="D801" s="22" t="s">
        <v>53</v>
      </c>
      <c r="E801" s="22" t="s">
        <v>134</v>
      </c>
      <c r="F801" s="22" t="s">
        <v>135</v>
      </c>
      <c r="G801" s="22" t="s">
        <v>63</v>
      </c>
      <c r="H801" s="22" t="s">
        <v>56</v>
      </c>
      <c r="I801" s="22" t="s">
        <v>56</v>
      </c>
      <c r="J801" s="24">
        <v>44474</v>
      </c>
      <c r="K801" s="22">
        <v>0</v>
      </c>
      <c r="L801" s="22" t="s">
        <v>64</v>
      </c>
      <c r="M801" s="22" t="s">
        <v>64</v>
      </c>
      <c r="N801" s="80" t="s">
        <v>56</v>
      </c>
      <c r="O801" s="26" t="s">
        <v>56</v>
      </c>
      <c r="P801" s="27" t="s">
        <v>59</v>
      </c>
      <c r="Q801" s="22">
        <v>0</v>
      </c>
      <c r="R801" s="23">
        <v>21092400964</v>
      </c>
      <c r="S801" s="22" t="s">
        <v>56</v>
      </c>
      <c r="T801" s="22">
        <v>6008043986</v>
      </c>
      <c r="U801" s="22">
        <v>27</v>
      </c>
      <c r="V801" s="28">
        <v>0</v>
      </c>
      <c r="W801" s="22">
        <v>27</v>
      </c>
      <c r="X801" s="33" t="s">
        <v>111</v>
      </c>
      <c r="Y801" s="22" t="s">
        <v>56</v>
      </c>
      <c r="Z801" s="34" t="s">
        <v>1366</v>
      </c>
      <c r="AA801" s="35">
        <v>44471</v>
      </c>
      <c r="AB801" s="22">
        <v>2</v>
      </c>
      <c r="AC801" s="25">
        <v>5041797351</v>
      </c>
      <c r="AD801" s="40" t="s">
        <v>1367</v>
      </c>
      <c r="AE801" s="26">
        <v>44478</v>
      </c>
      <c r="AF801" s="31" t="e">
        <f>VLOOKUP(G801,'TAGIHAN TIV (QTY)'!L:S,8,FALSE)</f>
        <v>#N/A</v>
      </c>
      <c r="AG801" s="31" t="str">
        <f>VLOOKUP(T801,'TAGIHAN TIV (QTY)'!L:S,8,FALSE)</f>
        <v>2050343559</v>
      </c>
      <c r="AH801" s="31" t="str">
        <f>VLOOKUP(AC801,'TAGIHAN TIV (QTY)'!L:S,8,FALSE)</f>
        <v>8276767193</v>
      </c>
      <c r="AI801" s="32">
        <f>VLOOKUP(A801&amp;P801,[1]HARGA!C:D,2,0)*Q801</f>
        <v>0</v>
      </c>
      <c r="AJ801" s="32">
        <f>VLOOKUP(A801&amp;P801,[1]HARGA!C:D,2,0)*W801</f>
        <v>265950</v>
      </c>
      <c r="AK801" s="32">
        <f>VLOOKUP(A801&amp;P801,[1]HARGA!C:D,2,0)*AB801</f>
        <v>19700</v>
      </c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>
        <v>5</v>
      </c>
    </row>
    <row r="802" spans="1:55" hidden="1" x14ac:dyDescent="0.35">
      <c r="A802" s="22" t="s">
        <v>51</v>
      </c>
      <c r="B802" s="22" t="s">
        <v>52</v>
      </c>
      <c r="C802" s="23" t="s">
        <v>1365</v>
      </c>
      <c r="D802" s="22" t="s">
        <v>53</v>
      </c>
      <c r="E802" s="22" t="s">
        <v>134</v>
      </c>
      <c r="F802" s="22" t="s">
        <v>135</v>
      </c>
      <c r="G802" s="22" t="s">
        <v>63</v>
      </c>
      <c r="H802" s="22" t="s">
        <v>56</v>
      </c>
      <c r="I802" s="22" t="s">
        <v>56</v>
      </c>
      <c r="J802" s="24">
        <v>44474</v>
      </c>
      <c r="K802" s="22">
        <v>0</v>
      </c>
      <c r="L802" s="22" t="s">
        <v>64</v>
      </c>
      <c r="M802" s="22" t="s">
        <v>64</v>
      </c>
      <c r="N802" s="80" t="s">
        <v>56</v>
      </c>
      <c r="O802" s="26" t="s">
        <v>56</v>
      </c>
      <c r="P802" s="27" t="s">
        <v>60</v>
      </c>
      <c r="Q802" s="22">
        <v>0</v>
      </c>
      <c r="R802" s="23">
        <v>21092400964</v>
      </c>
      <c r="S802" s="22" t="s">
        <v>56</v>
      </c>
      <c r="T802" s="22">
        <v>6008043986</v>
      </c>
      <c r="U802" s="22">
        <v>1440</v>
      </c>
      <c r="V802" s="28">
        <v>0</v>
      </c>
      <c r="W802" s="22">
        <v>1440</v>
      </c>
      <c r="X802" s="33" t="s">
        <v>111</v>
      </c>
      <c r="Y802" s="22" t="s">
        <v>56</v>
      </c>
      <c r="Z802" s="34" t="s">
        <v>1366</v>
      </c>
      <c r="AA802" s="35">
        <v>44471</v>
      </c>
      <c r="AB802" s="22">
        <v>60</v>
      </c>
      <c r="AC802" s="25">
        <v>5041797351</v>
      </c>
      <c r="AD802" s="40" t="s">
        <v>1367</v>
      </c>
      <c r="AE802" s="26">
        <v>44478</v>
      </c>
      <c r="AF802" s="31" t="e">
        <f>VLOOKUP(G802,'TAGIHAN TIV (QTY)'!L:S,8,FALSE)</f>
        <v>#N/A</v>
      </c>
      <c r="AG802" s="31" t="str">
        <f>VLOOKUP(T802,'TAGIHAN TIV (QTY)'!L:S,8,FALSE)</f>
        <v>2050343559</v>
      </c>
      <c r="AH802" s="31" t="str">
        <f>VLOOKUP(AC802,'TAGIHAN TIV (QTY)'!L:S,8,FALSE)</f>
        <v>8276767193</v>
      </c>
      <c r="AI802" s="32">
        <f>VLOOKUP(A802&amp;P802,[1]HARGA!C:D,2,0)*Q802</f>
        <v>0</v>
      </c>
      <c r="AJ802" s="32">
        <f>VLOOKUP(A802&amp;P802,[1]HARGA!C:D,2,0)*W802</f>
        <v>43200000</v>
      </c>
      <c r="AK802" s="32">
        <f>VLOOKUP(A802&amp;P802,[1]HARGA!C:D,2,0)*AB802</f>
        <v>1800000</v>
      </c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>
        <v>5</v>
      </c>
    </row>
    <row r="803" spans="1:55" hidden="1" x14ac:dyDescent="0.35">
      <c r="A803" s="22" t="s">
        <v>61</v>
      </c>
      <c r="B803" s="22" t="s">
        <v>52</v>
      </c>
      <c r="C803" s="23">
        <v>21100100280</v>
      </c>
      <c r="D803" s="22" t="s">
        <v>99</v>
      </c>
      <c r="E803" s="22" t="s">
        <v>179</v>
      </c>
      <c r="F803" s="22" t="s">
        <v>180</v>
      </c>
      <c r="G803" s="22">
        <v>5041800565</v>
      </c>
      <c r="H803" s="22" t="s">
        <v>56</v>
      </c>
      <c r="I803" s="22" t="s">
        <v>56</v>
      </c>
      <c r="J803" s="24">
        <v>44474</v>
      </c>
      <c r="K803" s="22">
        <v>1440</v>
      </c>
      <c r="L803" s="22" t="s">
        <v>102</v>
      </c>
      <c r="M803" s="22" t="s">
        <v>102</v>
      </c>
      <c r="N803" s="89" t="s">
        <v>1368</v>
      </c>
      <c r="O803" s="90">
        <v>44475</v>
      </c>
      <c r="P803" s="27" t="s">
        <v>59</v>
      </c>
      <c r="Q803" s="22">
        <v>1440</v>
      </c>
      <c r="R803" s="28" t="s">
        <v>56</v>
      </c>
      <c r="S803" s="22" t="s">
        <v>56</v>
      </c>
      <c r="T803" s="28" t="s">
        <v>56</v>
      </c>
      <c r="U803" s="28">
        <v>0</v>
      </c>
      <c r="V803" s="28">
        <v>0</v>
      </c>
      <c r="W803" s="28">
        <v>0</v>
      </c>
      <c r="X803" s="28" t="s">
        <v>56</v>
      </c>
      <c r="Y803" s="22" t="s">
        <v>56</v>
      </c>
      <c r="Z803" s="29" t="s">
        <v>56</v>
      </c>
      <c r="AA803" s="29" t="s">
        <v>56</v>
      </c>
      <c r="AB803" s="28">
        <v>0</v>
      </c>
      <c r="AC803" s="28" t="s">
        <v>56</v>
      </c>
      <c r="AD803" s="30" t="s">
        <v>56</v>
      </c>
      <c r="AE803" s="26" t="s">
        <v>56</v>
      </c>
      <c r="AF803" s="31" t="str">
        <f>VLOOKUP(G803,'TAGIHAN TIV (QTY)'!L:S,8,FALSE)</f>
        <v>8276766666</v>
      </c>
      <c r="AG803" s="31" t="e">
        <f>VLOOKUP(T803,'TAGIHAN TIV (QTY)'!L:S,8,FALSE)</f>
        <v>#N/A</v>
      </c>
      <c r="AH803" s="31" t="e">
        <f>VLOOKUP(AC803,'TAGIHAN TIV (QTY)'!L:S,8,FALSE)</f>
        <v>#N/A</v>
      </c>
      <c r="AI803" s="32">
        <f>VLOOKUP(A803&amp;P803,[1]HARGA!C:D,2,0)*Q803</f>
        <v>14184000</v>
      </c>
      <c r="AJ803" s="32">
        <f>VLOOKUP(A803&amp;P803,[1]HARGA!C:D,2,0)*W803</f>
        <v>0</v>
      </c>
      <c r="AK803" s="32">
        <f>VLOOKUP(A803&amp;P803,[1]HARGA!C:D,2,0)*AB803</f>
        <v>0</v>
      </c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>
        <v>5</v>
      </c>
    </row>
    <row r="804" spans="1:55" hidden="1" x14ac:dyDescent="0.35">
      <c r="A804" s="22" t="s">
        <v>61</v>
      </c>
      <c r="B804" s="22" t="s">
        <v>52</v>
      </c>
      <c r="C804" s="23">
        <v>21100100280</v>
      </c>
      <c r="D804" s="22" t="s">
        <v>99</v>
      </c>
      <c r="E804" s="22" t="s">
        <v>179</v>
      </c>
      <c r="F804" s="22" t="s">
        <v>180</v>
      </c>
      <c r="G804" s="22">
        <v>5041800565</v>
      </c>
      <c r="H804" s="22" t="s">
        <v>56</v>
      </c>
      <c r="I804" s="22" t="s">
        <v>56</v>
      </c>
      <c r="J804" s="24">
        <v>44474</v>
      </c>
      <c r="K804" s="22">
        <v>1440</v>
      </c>
      <c r="L804" s="22" t="s">
        <v>102</v>
      </c>
      <c r="M804" s="22" t="s">
        <v>102</v>
      </c>
      <c r="N804" s="89" t="s">
        <v>1368</v>
      </c>
      <c r="O804" s="90">
        <v>44475</v>
      </c>
      <c r="P804" s="27" t="s">
        <v>60</v>
      </c>
      <c r="Q804" s="22">
        <v>1440</v>
      </c>
      <c r="R804" s="28" t="s">
        <v>56</v>
      </c>
      <c r="S804" s="22" t="s">
        <v>56</v>
      </c>
      <c r="T804" s="28" t="s">
        <v>56</v>
      </c>
      <c r="U804" s="28">
        <v>0</v>
      </c>
      <c r="V804" s="28">
        <v>0</v>
      </c>
      <c r="W804" s="28">
        <v>0</v>
      </c>
      <c r="X804" s="28" t="s">
        <v>56</v>
      </c>
      <c r="Y804" s="22" t="s">
        <v>56</v>
      </c>
      <c r="Z804" s="29" t="s">
        <v>56</v>
      </c>
      <c r="AA804" s="29" t="s">
        <v>56</v>
      </c>
      <c r="AB804" s="28">
        <v>0</v>
      </c>
      <c r="AC804" s="28" t="s">
        <v>56</v>
      </c>
      <c r="AD804" s="30" t="s">
        <v>56</v>
      </c>
      <c r="AE804" s="26" t="s">
        <v>56</v>
      </c>
      <c r="AF804" s="31" t="str">
        <f>VLOOKUP(G804,'TAGIHAN TIV (QTY)'!L:S,8,FALSE)</f>
        <v>8276766666</v>
      </c>
      <c r="AG804" s="31" t="e">
        <f>VLOOKUP(T804,'TAGIHAN TIV (QTY)'!L:S,8,FALSE)</f>
        <v>#N/A</v>
      </c>
      <c r="AH804" s="31" t="e">
        <f>VLOOKUP(AC804,'TAGIHAN TIV (QTY)'!L:S,8,FALSE)</f>
        <v>#N/A</v>
      </c>
      <c r="AI804" s="32">
        <f>VLOOKUP(A804&amp;P804,[1]HARGA!C:D,2,0)*Q804</f>
        <v>43200000</v>
      </c>
      <c r="AJ804" s="32">
        <f>VLOOKUP(A804&amp;P804,[1]HARGA!C:D,2,0)*W804</f>
        <v>0</v>
      </c>
      <c r="AK804" s="32">
        <f>VLOOKUP(A804&amp;P804,[1]HARGA!C:D,2,0)*AB804</f>
        <v>0</v>
      </c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>
        <v>5</v>
      </c>
    </row>
    <row r="805" spans="1:55" hidden="1" x14ac:dyDescent="0.35">
      <c r="A805" s="22" t="s">
        <v>51</v>
      </c>
      <c r="B805" s="22" t="s">
        <v>52</v>
      </c>
      <c r="C805" s="23" t="s">
        <v>1369</v>
      </c>
      <c r="D805" s="22" t="s">
        <v>99</v>
      </c>
      <c r="E805" s="22" t="s">
        <v>179</v>
      </c>
      <c r="F805" s="22" t="s">
        <v>180</v>
      </c>
      <c r="G805" s="22" t="s">
        <v>63</v>
      </c>
      <c r="H805" s="22" t="s">
        <v>56</v>
      </c>
      <c r="I805" s="22" t="s">
        <v>56</v>
      </c>
      <c r="J805" s="24">
        <v>44474</v>
      </c>
      <c r="K805" s="22">
        <v>0</v>
      </c>
      <c r="L805" s="22" t="s">
        <v>64</v>
      </c>
      <c r="M805" s="22" t="s">
        <v>64</v>
      </c>
      <c r="N805" s="80" t="s">
        <v>56</v>
      </c>
      <c r="O805" s="26" t="s">
        <v>56</v>
      </c>
      <c r="P805" s="27" t="s">
        <v>59</v>
      </c>
      <c r="Q805" s="22">
        <v>0</v>
      </c>
      <c r="R805" s="23">
        <v>21093000892</v>
      </c>
      <c r="S805" s="22" t="s">
        <v>56</v>
      </c>
      <c r="T805" s="22">
        <v>6008048072</v>
      </c>
      <c r="U805" s="22">
        <v>23</v>
      </c>
      <c r="V805" s="28">
        <v>0</v>
      </c>
      <c r="W805" s="22">
        <v>23</v>
      </c>
      <c r="X805" s="33" t="s">
        <v>142</v>
      </c>
      <c r="Y805" s="22" t="s">
        <v>56</v>
      </c>
      <c r="Z805" s="34" t="s">
        <v>1370</v>
      </c>
      <c r="AA805" s="35">
        <v>44471</v>
      </c>
      <c r="AB805" s="22">
        <v>1</v>
      </c>
      <c r="AC805" s="25">
        <v>5041801086</v>
      </c>
      <c r="AD805" s="40" t="s">
        <v>1371</v>
      </c>
      <c r="AE805" s="26">
        <v>44496</v>
      </c>
      <c r="AF805" s="31" t="e">
        <f>VLOOKUP(G805,'TAGIHAN TIV (QTY)'!L:S,8,FALSE)</f>
        <v>#N/A</v>
      </c>
      <c r="AG805" s="31" t="str">
        <f>VLOOKUP(T805,'TAGIHAN TIV (QTY)'!L:S,8,FALSE)</f>
        <v>2050343559</v>
      </c>
      <c r="AH805" s="31" t="str">
        <f>VLOOKUP(AC805,'TAGIHAN TIV (QTY)'!L:S,8,FALSE)</f>
        <v>8276767193</v>
      </c>
      <c r="AI805" s="32">
        <f>VLOOKUP(A805&amp;P805,[1]HARGA!C:D,2,0)*Q805</f>
        <v>0</v>
      </c>
      <c r="AJ805" s="32">
        <f>VLOOKUP(A805&amp;P805,[1]HARGA!C:D,2,0)*W805</f>
        <v>226550</v>
      </c>
      <c r="AK805" s="32">
        <f>VLOOKUP(A805&amp;P805,[1]HARGA!C:D,2,0)*AB805</f>
        <v>9850</v>
      </c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>
        <v>5</v>
      </c>
    </row>
    <row r="806" spans="1:55" hidden="1" x14ac:dyDescent="0.35">
      <c r="A806" s="22" t="s">
        <v>51</v>
      </c>
      <c r="B806" s="22" t="s">
        <v>52</v>
      </c>
      <c r="C806" s="23" t="s">
        <v>1369</v>
      </c>
      <c r="D806" s="22" t="s">
        <v>99</v>
      </c>
      <c r="E806" s="22" t="s">
        <v>179</v>
      </c>
      <c r="F806" s="22" t="s">
        <v>180</v>
      </c>
      <c r="G806" s="22" t="s">
        <v>63</v>
      </c>
      <c r="H806" s="22" t="s">
        <v>56</v>
      </c>
      <c r="I806" s="22" t="s">
        <v>56</v>
      </c>
      <c r="J806" s="24">
        <v>44474</v>
      </c>
      <c r="K806" s="22">
        <v>0</v>
      </c>
      <c r="L806" s="22" t="s">
        <v>64</v>
      </c>
      <c r="M806" s="22" t="s">
        <v>64</v>
      </c>
      <c r="N806" s="80" t="s">
        <v>56</v>
      </c>
      <c r="O806" s="26" t="s">
        <v>56</v>
      </c>
      <c r="P806" s="27" t="s">
        <v>60</v>
      </c>
      <c r="Q806" s="22">
        <v>0</v>
      </c>
      <c r="R806" s="23">
        <v>21093000892</v>
      </c>
      <c r="S806" s="22" t="s">
        <v>56</v>
      </c>
      <c r="T806" s="22">
        <v>6008048072</v>
      </c>
      <c r="U806" s="22">
        <v>1440</v>
      </c>
      <c r="V806" s="28">
        <v>0</v>
      </c>
      <c r="W806" s="22">
        <v>1440</v>
      </c>
      <c r="X806" s="33" t="s">
        <v>142</v>
      </c>
      <c r="Y806" s="22" t="s">
        <v>56</v>
      </c>
      <c r="Z806" s="34" t="s">
        <v>1370</v>
      </c>
      <c r="AA806" s="35">
        <v>44471</v>
      </c>
      <c r="AB806" s="22">
        <v>55</v>
      </c>
      <c r="AC806" s="25">
        <v>5041801086</v>
      </c>
      <c r="AD806" s="40" t="s">
        <v>1371</v>
      </c>
      <c r="AE806" s="26">
        <v>44496</v>
      </c>
      <c r="AF806" s="31" t="e">
        <f>VLOOKUP(G806,'TAGIHAN TIV (QTY)'!L:S,8,FALSE)</f>
        <v>#N/A</v>
      </c>
      <c r="AG806" s="31" t="str">
        <f>VLOOKUP(T806,'TAGIHAN TIV (QTY)'!L:S,8,FALSE)</f>
        <v>2050343559</v>
      </c>
      <c r="AH806" s="31" t="str">
        <f>VLOOKUP(AC806,'TAGIHAN TIV (QTY)'!L:S,8,FALSE)</f>
        <v>8276767193</v>
      </c>
      <c r="AI806" s="32">
        <f>VLOOKUP(A806&amp;P806,[1]HARGA!C:D,2,0)*Q806</f>
        <v>0</v>
      </c>
      <c r="AJ806" s="32">
        <f>VLOOKUP(A806&amp;P806,[1]HARGA!C:D,2,0)*W806</f>
        <v>43200000</v>
      </c>
      <c r="AK806" s="32">
        <f>VLOOKUP(A806&amp;P806,[1]HARGA!C:D,2,0)*AB806</f>
        <v>1650000</v>
      </c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>
        <v>5</v>
      </c>
    </row>
    <row r="807" spans="1:55" hidden="1" x14ac:dyDescent="0.35">
      <c r="A807" s="22" t="s">
        <v>61</v>
      </c>
      <c r="B807" s="22" t="s">
        <v>52</v>
      </c>
      <c r="C807" s="23">
        <v>21100100281</v>
      </c>
      <c r="D807" s="22" t="s">
        <v>53</v>
      </c>
      <c r="E807" s="22" t="s">
        <v>392</v>
      </c>
      <c r="F807" s="22" t="s">
        <v>670</v>
      </c>
      <c r="G807" s="22">
        <v>5041809627</v>
      </c>
      <c r="H807" s="22" t="s">
        <v>56</v>
      </c>
      <c r="I807" s="22" t="s">
        <v>56</v>
      </c>
      <c r="J807" s="24">
        <v>44474</v>
      </c>
      <c r="K807" s="22">
        <v>1344</v>
      </c>
      <c r="L807" s="22" t="s">
        <v>317</v>
      </c>
      <c r="M807" s="22" t="s">
        <v>317</v>
      </c>
      <c r="N807" s="89" t="s">
        <v>1372</v>
      </c>
      <c r="O807" s="90">
        <v>44475</v>
      </c>
      <c r="P807" s="27" t="s">
        <v>59</v>
      </c>
      <c r="Q807" s="22">
        <v>1344</v>
      </c>
      <c r="R807" s="23">
        <v>21092400542</v>
      </c>
      <c r="S807" s="22" t="s">
        <v>56</v>
      </c>
      <c r="T807" s="22">
        <v>6008056328</v>
      </c>
      <c r="U807" s="22">
        <v>46</v>
      </c>
      <c r="V807" s="28">
        <v>0</v>
      </c>
      <c r="W807" s="22">
        <v>46</v>
      </c>
      <c r="X807" s="33" t="s">
        <v>274</v>
      </c>
      <c r="Y807" s="22" t="s">
        <v>56</v>
      </c>
      <c r="Z807" s="34" t="s">
        <v>1373</v>
      </c>
      <c r="AA807" s="35">
        <v>44473</v>
      </c>
      <c r="AB807" s="22">
        <v>3</v>
      </c>
      <c r="AC807" s="25">
        <v>5041811382</v>
      </c>
      <c r="AD807" s="40" t="s">
        <v>1374</v>
      </c>
      <c r="AE807" s="26">
        <v>44485</v>
      </c>
      <c r="AF807" s="31" t="str">
        <f>VLOOKUP(G807,'TAGIHAN TIV (QTY)'!L:S,8,FALSE)</f>
        <v>8276766666</v>
      </c>
      <c r="AG807" s="31" t="str">
        <f>VLOOKUP(T807,'TAGIHAN TIV (QTY)'!L:S,8,FALSE)</f>
        <v>2050343532</v>
      </c>
      <c r="AH807" s="31" t="str">
        <f>VLOOKUP(AC807,'TAGIHAN TIV (QTY)'!L:S,8,FALSE)</f>
        <v>8276766666</v>
      </c>
      <c r="AI807" s="32">
        <f>VLOOKUP(A807&amp;P807,[1]HARGA!C:D,2,0)*Q807</f>
        <v>13238400</v>
      </c>
      <c r="AJ807" s="32">
        <f>VLOOKUP(A807&amp;P807,[1]HARGA!C:D,2,0)*W807</f>
        <v>453100</v>
      </c>
      <c r="AK807" s="32">
        <f>VLOOKUP(A807&amp;P807,[1]HARGA!C:D,2,0)*AB807</f>
        <v>29550</v>
      </c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>
        <v>5</v>
      </c>
    </row>
    <row r="808" spans="1:55" hidden="1" x14ac:dyDescent="0.35">
      <c r="A808" s="22" t="s">
        <v>61</v>
      </c>
      <c r="B808" s="22" t="s">
        <v>52</v>
      </c>
      <c r="C808" s="23">
        <v>21100100281</v>
      </c>
      <c r="D808" s="22" t="s">
        <v>53</v>
      </c>
      <c r="E808" s="22" t="s">
        <v>392</v>
      </c>
      <c r="F808" s="22" t="s">
        <v>670</v>
      </c>
      <c r="G808" s="22">
        <v>5041809627</v>
      </c>
      <c r="H808" s="22" t="s">
        <v>56</v>
      </c>
      <c r="I808" s="22" t="s">
        <v>56</v>
      </c>
      <c r="J808" s="24">
        <v>44474</v>
      </c>
      <c r="K808" s="22">
        <v>1344</v>
      </c>
      <c r="L808" s="22" t="s">
        <v>317</v>
      </c>
      <c r="M808" s="22" t="s">
        <v>317</v>
      </c>
      <c r="N808" s="89" t="s">
        <v>1372</v>
      </c>
      <c r="O808" s="90">
        <v>44475</v>
      </c>
      <c r="P808" s="27" t="s">
        <v>60</v>
      </c>
      <c r="Q808" s="22">
        <v>1344</v>
      </c>
      <c r="R808" s="23">
        <v>21092400542</v>
      </c>
      <c r="S808" s="22" t="s">
        <v>56</v>
      </c>
      <c r="T808" s="22">
        <v>6008056328</v>
      </c>
      <c r="U808" s="22">
        <v>1440</v>
      </c>
      <c r="V808" s="28">
        <v>0</v>
      </c>
      <c r="W808" s="22">
        <v>1440</v>
      </c>
      <c r="X808" s="33" t="s">
        <v>274</v>
      </c>
      <c r="Y808" s="22" t="s">
        <v>56</v>
      </c>
      <c r="Z808" s="34" t="s">
        <v>1373</v>
      </c>
      <c r="AA808" s="35">
        <v>44473</v>
      </c>
      <c r="AB808" s="22">
        <v>60</v>
      </c>
      <c r="AC808" s="25">
        <v>5041811382</v>
      </c>
      <c r="AD808" s="40" t="s">
        <v>1374</v>
      </c>
      <c r="AE808" s="26">
        <v>44485</v>
      </c>
      <c r="AF808" s="31" t="str">
        <f>VLOOKUP(G808,'TAGIHAN TIV (QTY)'!L:S,8,FALSE)</f>
        <v>8276766666</v>
      </c>
      <c r="AG808" s="31" t="str">
        <f>VLOOKUP(T808,'TAGIHAN TIV (QTY)'!L:S,8,FALSE)</f>
        <v>2050343532</v>
      </c>
      <c r="AH808" s="31" t="str">
        <f>VLOOKUP(AC808,'TAGIHAN TIV (QTY)'!L:S,8,FALSE)</f>
        <v>8276766666</v>
      </c>
      <c r="AI808" s="32">
        <f>VLOOKUP(A808&amp;P808,[1]HARGA!C:D,2,0)*Q808</f>
        <v>40320000</v>
      </c>
      <c r="AJ808" s="32">
        <f>VLOOKUP(A808&amp;P808,[1]HARGA!C:D,2,0)*W808</f>
        <v>43200000</v>
      </c>
      <c r="AK808" s="32">
        <f>VLOOKUP(A808&amp;P808,[1]HARGA!C:D,2,0)*AB808</f>
        <v>1800000</v>
      </c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>
        <v>5</v>
      </c>
    </row>
    <row r="809" spans="1:55" hidden="1" x14ac:dyDescent="0.35">
      <c r="A809" s="22" t="s">
        <v>61</v>
      </c>
      <c r="B809" s="22" t="s">
        <v>52</v>
      </c>
      <c r="C809" s="23">
        <v>21100100282</v>
      </c>
      <c r="D809" s="22" t="s">
        <v>99</v>
      </c>
      <c r="E809" s="22" t="s">
        <v>114</v>
      </c>
      <c r="F809" s="22" t="s">
        <v>115</v>
      </c>
      <c r="G809" s="22">
        <v>5041797889</v>
      </c>
      <c r="H809" s="22" t="s">
        <v>56</v>
      </c>
      <c r="I809" s="22" t="s">
        <v>56</v>
      </c>
      <c r="J809" s="24">
        <v>44474</v>
      </c>
      <c r="K809" s="22">
        <v>1420</v>
      </c>
      <c r="L809" s="22" t="s">
        <v>148</v>
      </c>
      <c r="M809" s="22" t="s">
        <v>643</v>
      </c>
      <c r="N809" s="25" t="s">
        <v>1375</v>
      </c>
      <c r="O809" s="26">
        <v>44474</v>
      </c>
      <c r="P809" s="27" t="s">
        <v>59</v>
      </c>
      <c r="Q809" s="22">
        <v>1420</v>
      </c>
      <c r="R809" s="28" t="s">
        <v>56</v>
      </c>
      <c r="S809" s="22" t="s">
        <v>56</v>
      </c>
      <c r="T809" s="28" t="s">
        <v>56</v>
      </c>
      <c r="U809" s="28">
        <v>0</v>
      </c>
      <c r="V809" s="28">
        <v>0</v>
      </c>
      <c r="W809" s="28">
        <v>0</v>
      </c>
      <c r="X809" s="28" t="s">
        <v>56</v>
      </c>
      <c r="Y809" s="22" t="s">
        <v>56</v>
      </c>
      <c r="Z809" s="29" t="s">
        <v>56</v>
      </c>
      <c r="AA809" s="29" t="s">
        <v>56</v>
      </c>
      <c r="AB809" s="28">
        <v>0</v>
      </c>
      <c r="AC809" s="28" t="s">
        <v>56</v>
      </c>
      <c r="AD809" s="30" t="s">
        <v>56</v>
      </c>
      <c r="AE809" s="26" t="s">
        <v>56</v>
      </c>
      <c r="AF809" s="31" t="str">
        <f>VLOOKUP(G809,'TAGIHAN TIV (QTY)'!L:S,8,FALSE)</f>
        <v>8276766666</v>
      </c>
      <c r="AG809" s="31" t="e">
        <f>VLOOKUP(T809,'TAGIHAN TIV (QTY)'!L:S,8,FALSE)</f>
        <v>#N/A</v>
      </c>
      <c r="AH809" s="31" t="e">
        <f>VLOOKUP(AC809,'TAGIHAN TIV (QTY)'!L:S,8,FALSE)</f>
        <v>#N/A</v>
      </c>
      <c r="AI809" s="32">
        <f>VLOOKUP(A809&amp;P809,[1]HARGA!C:D,2,0)*Q809</f>
        <v>13987000</v>
      </c>
      <c r="AJ809" s="32">
        <f>VLOOKUP(A809&amp;P809,[1]HARGA!C:D,2,0)*W809</f>
        <v>0</v>
      </c>
      <c r="AK809" s="32">
        <f>VLOOKUP(A809&amp;P809,[1]HARGA!C:D,2,0)*AB809</f>
        <v>0</v>
      </c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>
        <v>5</v>
      </c>
    </row>
    <row r="810" spans="1:55" hidden="1" x14ac:dyDescent="0.35">
      <c r="A810" s="22" t="s">
        <v>61</v>
      </c>
      <c r="B810" s="22" t="s">
        <v>52</v>
      </c>
      <c r="C810" s="23">
        <v>21100100282</v>
      </c>
      <c r="D810" s="22" t="s">
        <v>99</v>
      </c>
      <c r="E810" s="22" t="s">
        <v>114</v>
      </c>
      <c r="F810" s="22" t="s">
        <v>115</v>
      </c>
      <c r="G810" s="22">
        <v>5041797889</v>
      </c>
      <c r="H810" s="22" t="s">
        <v>56</v>
      </c>
      <c r="I810" s="22" t="s">
        <v>56</v>
      </c>
      <c r="J810" s="24">
        <v>44474</v>
      </c>
      <c r="K810" s="22">
        <v>1420</v>
      </c>
      <c r="L810" s="22" t="s">
        <v>148</v>
      </c>
      <c r="M810" s="22" t="s">
        <v>643</v>
      </c>
      <c r="N810" s="25" t="s">
        <v>1375</v>
      </c>
      <c r="O810" s="26">
        <v>44474</v>
      </c>
      <c r="P810" s="27" t="s">
        <v>60</v>
      </c>
      <c r="Q810" s="22">
        <v>1420</v>
      </c>
      <c r="R810" s="28" t="s">
        <v>56</v>
      </c>
      <c r="S810" s="22" t="s">
        <v>56</v>
      </c>
      <c r="T810" s="28" t="s">
        <v>56</v>
      </c>
      <c r="U810" s="28">
        <v>0</v>
      </c>
      <c r="V810" s="28">
        <v>0</v>
      </c>
      <c r="W810" s="28">
        <v>0</v>
      </c>
      <c r="X810" s="28" t="s">
        <v>56</v>
      </c>
      <c r="Y810" s="22" t="s">
        <v>56</v>
      </c>
      <c r="Z810" s="29" t="s">
        <v>56</v>
      </c>
      <c r="AA810" s="29" t="s">
        <v>56</v>
      </c>
      <c r="AB810" s="28">
        <v>0</v>
      </c>
      <c r="AC810" s="28" t="s">
        <v>56</v>
      </c>
      <c r="AD810" s="30" t="s">
        <v>56</v>
      </c>
      <c r="AE810" s="26" t="s">
        <v>56</v>
      </c>
      <c r="AF810" s="31" t="str">
        <f>VLOOKUP(G810,'TAGIHAN TIV (QTY)'!L:S,8,FALSE)</f>
        <v>8276766666</v>
      </c>
      <c r="AG810" s="31" t="e">
        <f>VLOOKUP(T810,'TAGIHAN TIV (QTY)'!L:S,8,FALSE)</f>
        <v>#N/A</v>
      </c>
      <c r="AH810" s="31" t="e">
        <f>VLOOKUP(AC810,'TAGIHAN TIV (QTY)'!L:S,8,FALSE)</f>
        <v>#N/A</v>
      </c>
      <c r="AI810" s="32">
        <f>VLOOKUP(A810&amp;P810,[1]HARGA!C:D,2,0)*Q810</f>
        <v>42600000</v>
      </c>
      <c r="AJ810" s="32">
        <f>VLOOKUP(A810&amp;P810,[1]HARGA!C:D,2,0)*W810</f>
        <v>0</v>
      </c>
      <c r="AK810" s="32">
        <f>VLOOKUP(A810&amp;P810,[1]HARGA!C:D,2,0)*AB810</f>
        <v>0</v>
      </c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>
        <v>5</v>
      </c>
    </row>
    <row r="811" spans="1:55" hidden="1" x14ac:dyDescent="0.35">
      <c r="A811" s="22" t="s">
        <v>61</v>
      </c>
      <c r="B811" s="22" t="s">
        <v>52</v>
      </c>
      <c r="C811" s="23" t="s">
        <v>1376</v>
      </c>
      <c r="D811" s="22" t="s">
        <v>99</v>
      </c>
      <c r="E811" s="22" t="s">
        <v>114</v>
      </c>
      <c r="F811" s="22" t="s">
        <v>115</v>
      </c>
      <c r="G811" s="22" t="s">
        <v>63</v>
      </c>
      <c r="H811" s="22" t="s">
        <v>56</v>
      </c>
      <c r="I811" s="22" t="s">
        <v>56</v>
      </c>
      <c r="J811" s="24">
        <v>44474</v>
      </c>
      <c r="K811" s="22">
        <v>0</v>
      </c>
      <c r="L811" s="22" t="s">
        <v>64</v>
      </c>
      <c r="M811" s="22" t="s">
        <v>64</v>
      </c>
      <c r="N811" s="80" t="s">
        <v>56</v>
      </c>
      <c r="O811" s="26" t="s">
        <v>56</v>
      </c>
      <c r="P811" s="27" t="s">
        <v>59</v>
      </c>
      <c r="Q811" s="22">
        <v>0</v>
      </c>
      <c r="R811" s="23">
        <v>21092400576</v>
      </c>
      <c r="S811" s="22" t="s">
        <v>56</v>
      </c>
      <c r="T811" s="22">
        <v>6008054367</v>
      </c>
      <c r="U811" s="22">
        <v>40</v>
      </c>
      <c r="V811" s="28">
        <v>0</v>
      </c>
      <c r="W811" s="22">
        <v>40</v>
      </c>
      <c r="X811" s="33" t="s">
        <v>116</v>
      </c>
      <c r="Y811" s="22" t="s">
        <v>56</v>
      </c>
      <c r="Z811" s="34" t="s">
        <v>1377</v>
      </c>
      <c r="AA811" s="35">
        <v>44471</v>
      </c>
      <c r="AB811" s="22">
        <v>0</v>
      </c>
      <c r="AC811" s="25">
        <v>5041798496</v>
      </c>
      <c r="AD811" s="40" t="s">
        <v>1378</v>
      </c>
      <c r="AE811" s="26">
        <v>44496</v>
      </c>
      <c r="AF811" s="31" t="e">
        <f>VLOOKUP(G811,'TAGIHAN TIV (QTY)'!L:S,8,FALSE)</f>
        <v>#N/A</v>
      </c>
      <c r="AG811" s="31" t="str">
        <f>VLOOKUP(T811,'TAGIHAN TIV (QTY)'!L:S,8,FALSE)</f>
        <v>2050343532</v>
      </c>
      <c r="AH811" s="31" t="str">
        <f>VLOOKUP(AC811,'TAGIHAN TIV (QTY)'!L:S,8,FALSE)</f>
        <v>8276766666</v>
      </c>
      <c r="AI811" s="32">
        <f>VLOOKUP(A811&amp;P811,[1]HARGA!C:D,2,0)*Q811</f>
        <v>0</v>
      </c>
      <c r="AJ811" s="32">
        <f>VLOOKUP(A811&amp;P811,[1]HARGA!C:D,2,0)*W811</f>
        <v>394000</v>
      </c>
      <c r="AK811" s="32">
        <f>VLOOKUP(A811&amp;P811,[1]HARGA!C:D,2,0)*AB811</f>
        <v>0</v>
      </c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>
        <v>5</v>
      </c>
    </row>
    <row r="812" spans="1:55" hidden="1" x14ac:dyDescent="0.35">
      <c r="A812" s="22" t="s">
        <v>61</v>
      </c>
      <c r="B812" s="22" t="s">
        <v>52</v>
      </c>
      <c r="C812" s="23" t="s">
        <v>1376</v>
      </c>
      <c r="D812" s="22" t="s">
        <v>99</v>
      </c>
      <c r="E812" s="22" t="s">
        <v>114</v>
      </c>
      <c r="F812" s="22" t="s">
        <v>115</v>
      </c>
      <c r="G812" s="22" t="s">
        <v>63</v>
      </c>
      <c r="H812" s="22" t="s">
        <v>56</v>
      </c>
      <c r="I812" s="22" t="s">
        <v>56</v>
      </c>
      <c r="J812" s="24">
        <v>44474</v>
      </c>
      <c r="K812" s="22">
        <v>0</v>
      </c>
      <c r="L812" s="22" t="s">
        <v>64</v>
      </c>
      <c r="M812" s="22" t="s">
        <v>64</v>
      </c>
      <c r="N812" s="80" t="s">
        <v>56</v>
      </c>
      <c r="O812" s="26" t="s">
        <v>56</v>
      </c>
      <c r="P812" s="27" t="s">
        <v>60</v>
      </c>
      <c r="Q812" s="22">
        <v>0</v>
      </c>
      <c r="R812" s="23">
        <v>21092400576</v>
      </c>
      <c r="S812" s="22" t="s">
        <v>56</v>
      </c>
      <c r="T812" s="22">
        <v>6008054367</v>
      </c>
      <c r="U812" s="22">
        <v>1420</v>
      </c>
      <c r="V812" s="28">
        <v>0</v>
      </c>
      <c r="W812" s="22">
        <v>1420</v>
      </c>
      <c r="X812" s="33" t="s">
        <v>116</v>
      </c>
      <c r="Y812" s="22" t="s">
        <v>56</v>
      </c>
      <c r="Z812" s="34" t="s">
        <v>1377</v>
      </c>
      <c r="AA812" s="35">
        <v>44471</v>
      </c>
      <c r="AB812" s="22">
        <v>60</v>
      </c>
      <c r="AC812" s="25">
        <v>5041798496</v>
      </c>
      <c r="AD812" s="40" t="s">
        <v>1378</v>
      </c>
      <c r="AE812" s="26">
        <v>44496</v>
      </c>
      <c r="AF812" s="31" t="e">
        <f>VLOOKUP(G812,'TAGIHAN TIV (QTY)'!L:S,8,FALSE)</f>
        <v>#N/A</v>
      </c>
      <c r="AG812" s="31" t="str">
        <f>VLOOKUP(T812,'TAGIHAN TIV (QTY)'!L:S,8,FALSE)</f>
        <v>2050343532</v>
      </c>
      <c r="AH812" s="31" t="str">
        <f>VLOOKUP(AC812,'TAGIHAN TIV (QTY)'!L:S,8,FALSE)</f>
        <v>8276766666</v>
      </c>
      <c r="AI812" s="32">
        <f>VLOOKUP(A812&amp;P812,[1]HARGA!C:D,2,0)*Q812</f>
        <v>0</v>
      </c>
      <c r="AJ812" s="32">
        <f>VLOOKUP(A812&amp;P812,[1]HARGA!C:D,2,0)*W812</f>
        <v>42600000</v>
      </c>
      <c r="AK812" s="32">
        <f>VLOOKUP(A812&amp;P812,[1]HARGA!C:D,2,0)*AB812</f>
        <v>1800000</v>
      </c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>
        <v>5</v>
      </c>
    </row>
    <row r="813" spans="1:55" hidden="1" x14ac:dyDescent="0.35">
      <c r="A813" s="22" t="s">
        <v>51</v>
      </c>
      <c r="B813" s="22" t="s">
        <v>52</v>
      </c>
      <c r="C813" s="23">
        <v>21100101256</v>
      </c>
      <c r="D813" s="22" t="s">
        <v>99</v>
      </c>
      <c r="E813" s="22" t="s">
        <v>617</v>
      </c>
      <c r="F813" s="22" t="s">
        <v>618</v>
      </c>
      <c r="G813" s="22">
        <v>5041806342</v>
      </c>
      <c r="H813" s="22" t="s">
        <v>56</v>
      </c>
      <c r="I813" s="22" t="s">
        <v>56</v>
      </c>
      <c r="J813" s="24">
        <v>44474</v>
      </c>
      <c r="K813" s="22">
        <v>1420</v>
      </c>
      <c r="L813" s="22" t="s">
        <v>164</v>
      </c>
      <c r="M813" s="22" t="s">
        <v>164</v>
      </c>
      <c r="N813" s="89" t="s">
        <v>1379</v>
      </c>
      <c r="O813" s="90">
        <v>44475</v>
      </c>
      <c r="P813" s="27" t="s">
        <v>59</v>
      </c>
      <c r="Q813" s="22">
        <v>1420</v>
      </c>
      <c r="R813" s="28" t="s">
        <v>56</v>
      </c>
      <c r="S813" s="22" t="s">
        <v>56</v>
      </c>
      <c r="T813" s="28" t="s">
        <v>56</v>
      </c>
      <c r="U813" s="28">
        <v>0</v>
      </c>
      <c r="V813" s="28">
        <v>0</v>
      </c>
      <c r="W813" s="28">
        <v>0</v>
      </c>
      <c r="X813" s="28" t="s">
        <v>56</v>
      </c>
      <c r="Y813" s="22" t="s">
        <v>56</v>
      </c>
      <c r="Z813" s="29" t="s">
        <v>56</v>
      </c>
      <c r="AA813" s="29" t="s">
        <v>56</v>
      </c>
      <c r="AB813" s="28">
        <v>0</v>
      </c>
      <c r="AC813" s="28" t="s">
        <v>56</v>
      </c>
      <c r="AD813" s="30" t="s">
        <v>56</v>
      </c>
      <c r="AE813" s="26" t="s">
        <v>56</v>
      </c>
      <c r="AF813" s="31" t="str">
        <f>VLOOKUP(G813,'TAGIHAN TIV (QTY)'!L:S,8,FALSE)</f>
        <v>8276767193</v>
      </c>
      <c r="AG813" s="31" t="e">
        <f>VLOOKUP(T813,'TAGIHAN TIV (QTY)'!L:S,8,FALSE)</f>
        <v>#N/A</v>
      </c>
      <c r="AH813" s="31" t="e">
        <f>VLOOKUP(AC813,'TAGIHAN TIV (QTY)'!L:S,8,FALSE)</f>
        <v>#N/A</v>
      </c>
      <c r="AI813" s="32">
        <f>VLOOKUP(A813&amp;P813,[1]HARGA!C:D,2,0)*Q813</f>
        <v>13987000</v>
      </c>
      <c r="AJ813" s="32">
        <f>VLOOKUP(A813&amp;P813,[1]HARGA!C:D,2,0)*W813</f>
        <v>0</v>
      </c>
      <c r="AK813" s="32">
        <f>VLOOKUP(A813&amp;P813,[1]HARGA!C:D,2,0)*AB813</f>
        <v>0</v>
      </c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>
        <v>5</v>
      </c>
    </row>
    <row r="814" spans="1:55" hidden="1" x14ac:dyDescent="0.35">
      <c r="A814" s="22" t="s">
        <v>51</v>
      </c>
      <c r="B814" s="22" t="s">
        <v>52</v>
      </c>
      <c r="C814" s="23">
        <v>21100101256</v>
      </c>
      <c r="D814" s="22" t="s">
        <v>99</v>
      </c>
      <c r="E814" s="22" t="s">
        <v>617</v>
      </c>
      <c r="F814" s="22" t="s">
        <v>618</v>
      </c>
      <c r="G814" s="22">
        <v>5041806342</v>
      </c>
      <c r="H814" s="22" t="s">
        <v>56</v>
      </c>
      <c r="I814" s="22" t="s">
        <v>56</v>
      </c>
      <c r="J814" s="24">
        <v>44474</v>
      </c>
      <c r="K814" s="22">
        <v>1420</v>
      </c>
      <c r="L814" s="22" t="s">
        <v>164</v>
      </c>
      <c r="M814" s="22" t="s">
        <v>164</v>
      </c>
      <c r="N814" s="89" t="s">
        <v>1379</v>
      </c>
      <c r="O814" s="90">
        <v>44475</v>
      </c>
      <c r="P814" s="27" t="s">
        <v>60</v>
      </c>
      <c r="Q814" s="22">
        <v>1420</v>
      </c>
      <c r="R814" s="28" t="s">
        <v>56</v>
      </c>
      <c r="S814" s="22" t="s">
        <v>56</v>
      </c>
      <c r="T814" s="28" t="s">
        <v>56</v>
      </c>
      <c r="U814" s="28">
        <v>0</v>
      </c>
      <c r="V814" s="28">
        <v>0</v>
      </c>
      <c r="W814" s="28">
        <v>0</v>
      </c>
      <c r="X814" s="28" t="s">
        <v>56</v>
      </c>
      <c r="Y814" s="22" t="s">
        <v>56</v>
      </c>
      <c r="Z814" s="29" t="s">
        <v>56</v>
      </c>
      <c r="AA814" s="29" t="s">
        <v>56</v>
      </c>
      <c r="AB814" s="28">
        <v>0</v>
      </c>
      <c r="AC814" s="28" t="s">
        <v>56</v>
      </c>
      <c r="AD814" s="30" t="s">
        <v>56</v>
      </c>
      <c r="AE814" s="26" t="s">
        <v>56</v>
      </c>
      <c r="AF814" s="31" t="str">
        <f>VLOOKUP(G814,'TAGIHAN TIV (QTY)'!L:S,8,FALSE)</f>
        <v>8276767193</v>
      </c>
      <c r="AG814" s="31" t="e">
        <f>VLOOKUP(T814,'TAGIHAN TIV (QTY)'!L:S,8,FALSE)</f>
        <v>#N/A</v>
      </c>
      <c r="AH814" s="31" t="e">
        <f>VLOOKUP(AC814,'TAGIHAN TIV (QTY)'!L:S,8,FALSE)</f>
        <v>#N/A</v>
      </c>
      <c r="AI814" s="32">
        <f>VLOOKUP(A814&amp;P814,[1]HARGA!C:D,2,0)*Q814</f>
        <v>42600000</v>
      </c>
      <c r="AJ814" s="32">
        <f>VLOOKUP(A814&amp;P814,[1]HARGA!C:D,2,0)*W814</f>
        <v>0</v>
      </c>
      <c r="AK814" s="32">
        <f>VLOOKUP(A814&amp;P814,[1]HARGA!C:D,2,0)*AB814</f>
        <v>0</v>
      </c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>
        <v>5</v>
      </c>
    </row>
    <row r="815" spans="1:55" hidden="1" x14ac:dyDescent="0.35">
      <c r="A815" s="22" t="s">
        <v>61</v>
      </c>
      <c r="B815" s="22" t="s">
        <v>52</v>
      </c>
      <c r="C815" s="23" t="s">
        <v>1380</v>
      </c>
      <c r="D815" s="22" t="s">
        <v>99</v>
      </c>
      <c r="E815" s="22" t="s">
        <v>617</v>
      </c>
      <c r="F815" s="22" t="s">
        <v>618</v>
      </c>
      <c r="G815" s="22" t="s">
        <v>63</v>
      </c>
      <c r="H815" s="22" t="s">
        <v>56</v>
      </c>
      <c r="I815" s="22" t="s">
        <v>56</v>
      </c>
      <c r="J815" s="24">
        <v>44474</v>
      </c>
      <c r="K815" s="22">
        <v>0</v>
      </c>
      <c r="L815" s="22" t="s">
        <v>64</v>
      </c>
      <c r="M815" s="22" t="s">
        <v>64</v>
      </c>
      <c r="N815" s="80" t="s">
        <v>56</v>
      </c>
      <c r="O815" s="26" t="s">
        <v>56</v>
      </c>
      <c r="P815" s="27" t="s">
        <v>59</v>
      </c>
      <c r="Q815" s="22">
        <v>0</v>
      </c>
      <c r="R815" s="23">
        <v>21092400556</v>
      </c>
      <c r="S815" s="22" t="s">
        <v>56</v>
      </c>
      <c r="T815" s="22">
        <v>6008054092</v>
      </c>
      <c r="U815" s="22">
        <v>20</v>
      </c>
      <c r="V815" s="28">
        <v>0</v>
      </c>
      <c r="W815" s="22">
        <v>20</v>
      </c>
      <c r="X815" s="33" t="s">
        <v>88</v>
      </c>
      <c r="Y815" s="22" t="s">
        <v>56</v>
      </c>
      <c r="Z815" s="34" t="s">
        <v>1381</v>
      </c>
      <c r="AA815" s="35">
        <v>44471</v>
      </c>
      <c r="AB815" s="22">
        <v>4</v>
      </c>
      <c r="AC815" s="25">
        <v>5041792877</v>
      </c>
      <c r="AD815" s="40" t="s">
        <v>1382</v>
      </c>
      <c r="AE815" s="26">
        <v>44494</v>
      </c>
      <c r="AF815" s="31" t="e">
        <f>VLOOKUP(G815,'TAGIHAN TIV (QTY)'!L:S,8,FALSE)</f>
        <v>#N/A</v>
      </c>
      <c r="AG815" s="31" t="str">
        <f>VLOOKUP(T815,'TAGIHAN TIV (QTY)'!L:S,8,FALSE)</f>
        <v>2050343532</v>
      </c>
      <c r="AH815" s="31" t="str">
        <f>VLOOKUP(AC815,'TAGIHAN TIV (QTY)'!L:S,8,FALSE)</f>
        <v>8276766666</v>
      </c>
      <c r="AI815" s="32">
        <f>VLOOKUP(A815&amp;P815,[1]HARGA!C:D,2,0)*Q815</f>
        <v>0</v>
      </c>
      <c r="AJ815" s="32">
        <f>VLOOKUP(A815&amp;P815,[1]HARGA!C:D,2,0)*W815</f>
        <v>197000</v>
      </c>
      <c r="AK815" s="32">
        <f>VLOOKUP(A815&amp;P815,[1]HARGA!C:D,2,0)*AB815</f>
        <v>39400</v>
      </c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>
        <v>5</v>
      </c>
    </row>
    <row r="816" spans="1:55" hidden="1" x14ac:dyDescent="0.35">
      <c r="A816" s="22" t="s">
        <v>61</v>
      </c>
      <c r="B816" s="22" t="s">
        <v>52</v>
      </c>
      <c r="C816" s="23" t="s">
        <v>1380</v>
      </c>
      <c r="D816" s="22" t="s">
        <v>99</v>
      </c>
      <c r="E816" s="22" t="s">
        <v>617</v>
      </c>
      <c r="F816" s="22" t="s">
        <v>618</v>
      </c>
      <c r="G816" s="22" t="s">
        <v>63</v>
      </c>
      <c r="H816" s="22" t="s">
        <v>56</v>
      </c>
      <c r="I816" s="22" t="s">
        <v>56</v>
      </c>
      <c r="J816" s="24">
        <v>44474</v>
      </c>
      <c r="K816" s="22">
        <v>0</v>
      </c>
      <c r="L816" s="22" t="s">
        <v>64</v>
      </c>
      <c r="M816" s="22" t="s">
        <v>64</v>
      </c>
      <c r="N816" s="80" t="s">
        <v>56</v>
      </c>
      <c r="O816" s="26" t="s">
        <v>56</v>
      </c>
      <c r="P816" s="27" t="s">
        <v>60</v>
      </c>
      <c r="Q816" s="22">
        <v>0</v>
      </c>
      <c r="R816" s="23">
        <v>21092400556</v>
      </c>
      <c r="S816" s="22" t="s">
        <v>56</v>
      </c>
      <c r="T816" s="22">
        <v>6008054092</v>
      </c>
      <c r="U816" s="22">
        <v>1440</v>
      </c>
      <c r="V816" s="28">
        <v>0</v>
      </c>
      <c r="W816" s="22">
        <v>1440</v>
      </c>
      <c r="X816" s="33" t="s">
        <v>88</v>
      </c>
      <c r="Y816" s="22" t="s">
        <v>56</v>
      </c>
      <c r="Z816" s="34" t="s">
        <v>1381</v>
      </c>
      <c r="AA816" s="35">
        <v>44471</v>
      </c>
      <c r="AB816" s="22">
        <v>70</v>
      </c>
      <c r="AC816" s="25">
        <v>5041792877</v>
      </c>
      <c r="AD816" s="40" t="s">
        <v>1382</v>
      </c>
      <c r="AE816" s="26">
        <v>44494</v>
      </c>
      <c r="AF816" s="31" t="e">
        <f>VLOOKUP(G816,'TAGIHAN TIV (QTY)'!L:S,8,FALSE)</f>
        <v>#N/A</v>
      </c>
      <c r="AG816" s="31" t="str">
        <f>VLOOKUP(T816,'TAGIHAN TIV (QTY)'!L:S,8,FALSE)</f>
        <v>2050343532</v>
      </c>
      <c r="AH816" s="31" t="str">
        <f>VLOOKUP(AC816,'TAGIHAN TIV (QTY)'!L:S,8,FALSE)</f>
        <v>8276766666</v>
      </c>
      <c r="AI816" s="32">
        <f>VLOOKUP(A816&amp;P816,[1]HARGA!C:D,2,0)*Q816</f>
        <v>0</v>
      </c>
      <c r="AJ816" s="32">
        <f>VLOOKUP(A816&amp;P816,[1]HARGA!C:D,2,0)*W816</f>
        <v>43200000</v>
      </c>
      <c r="AK816" s="32">
        <f>VLOOKUP(A816&amp;P816,[1]HARGA!C:D,2,0)*AB816</f>
        <v>2100000</v>
      </c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>
        <v>5</v>
      </c>
    </row>
    <row r="817" spans="1:55" hidden="1" x14ac:dyDescent="0.35">
      <c r="A817" s="22" t="s">
        <v>51</v>
      </c>
      <c r="B817" s="22" t="s">
        <v>52</v>
      </c>
      <c r="C817" s="23">
        <v>21100101262</v>
      </c>
      <c r="D817" s="22" t="s">
        <v>99</v>
      </c>
      <c r="E817" s="22" t="s">
        <v>685</v>
      </c>
      <c r="F817" s="22" t="s">
        <v>686</v>
      </c>
      <c r="G817" s="22">
        <v>5041810255</v>
      </c>
      <c r="H817" s="22" t="s">
        <v>56</v>
      </c>
      <c r="I817" s="22" t="s">
        <v>56</v>
      </c>
      <c r="J817" s="24">
        <v>44474</v>
      </c>
      <c r="K817" s="22">
        <v>1440</v>
      </c>
      <c r="L817" s="22" t="s">
        <v>119</v>
      </c>
      <c r="M817" s="22" t="s">
        <v>119</v>
      </c>
      <c r="N817" s="43" t="s">
        <v>1383</v>
      </c>
      <c r="O817" s="26">
        <v>44475</v>
      </c>
      <c r="P817" s="27" t="s">
        <v>59</v>
      </c>
      <c r="Q817" s="22">
        <v>1440</v>
      </c>
      <c r="R817" s="23">
        <v>21092400954</v>
      </c>
      <c r="S817" s="22" t="s">
        <v>56</v>
      </c>
      <c r="T817" s="22">
        <v>6008053987</v>
      </c>
      <c r="U817" s="22">
        <v>36</v>
      </c>
      <c r="V817" s="28">
        <v>0</v>
      </c>
      <c r="W817" s="22">
        <v>36</v>
      </c>
      <c r="X817" s="33" t="s">
        <v>111</v>
      </c>
      <c r="Y817" s="22" t="s">
        <v>56</v>
      </c>
      <c r="Z817" s="34" t="s">
        <v>1384</v>
      </c>
      <c r="AA817" s="35">
        <v>44473</v>
      </c>
      <c r="AB817" s="22">
        <v>3</v>
      </c>
      <c r="AC817" s="25">
        <v>5041809421</v>
      </c>
      <c r="AD817" s="40" t="s">
        <v>1385</v>
      </c>
      <c r="AE817" s="26">
        <v>44483</v>
      </c>
      <c r="AF817" s="31" t="str">
        <f>VLOOKUP(G817,'TAGIHAN TIV (QTY)'!L:S,8,FALSE)</f>
        <v>8276767193</v>
      </c>
      <c r="AG817" s="31" t="str">
        <f>VLOOKUP(T817,'TAGIHAN TIV (QTY)'!L:S,8,FALSE)</f>
        <v>2050343559</v>
      </c>
      <c r="AH817" s="31" t="str">
        <f>VLOOKUP(AC817,'TAGIHAN TIV (QTY)'!L:S,8,FALSE)</f>
        <v>8276767193</v>
      </c>
      <c r="AI817" s="32">
        <f>VLOOKUP(A817&amp;P817,[1]HARGA!C:D,2,0)*Q817</f>
        <v>14184000</v>
      </c>
      <c r="AJ817" s="32">
        <f>VLOOKUP(A817&amp;P817,[1]HARGA!C:D,2,0)*W817</f>
        <v>354600</v>
      </c>
      <c r="AK817" s="32">
        <f>VLOOKUP(A817&amp;P817,[1]HARGA!C:D,2,0)*AB817</f>
        <v>29550</v>
      </c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>
        <v>5</v>
      </c>
    </row>
    <row r="818" spans="1:55" hidden="1" x14ac:dyDescent="0.35">
      <c r="A818" s="22" t="s">
        <v>51</v>
      </c>
      <c r="B818" s="22" t="s">
        <v>52</v>
      </c>
      <c r="C818" s="23">
        <v>21100101262</v>
      </c>
      <c r="D818" s="22" t="s">
        <v>99</v>
      </c>
      <c r="E818" s="22" t="s">
        <v>685</v>
      </c>
      <c r="F818" s="22" t="s">
        <v>686</v>
      </c>
      <c r="G818" s="22">
        <v>5041810255</v>
      </c>
      <c r="H818" s="22" t="s">
        <v>56</v>
      </c>
      <c r="I818" s="22" t="s">
        <v>56</v>
      </c>
      <c r="J818" s="24">
        <v>44474</v>
      </c>
      <c r="K818" s="22">
        <v>1440</v>
      </c>
      <c r="L818" s="22" t="s">
        <v>119</v>
      </c>
      <c r="M818" s="22" t="s">
        <v>119</v>
      </c>
      <c r="N818" s="43" t="s">
        <v>1383</v>
      </c>
      <c r="O818" s="26">
        <v>44475</v>
      </c>
      <c r="P818" s="27" t="s">
        <v>60</v>
      </c>
      <c r="Q818" s="22">
        <v>1440</v>
      </c>
      <c r="R818" s="23">
        <v>21092400954</v>
      </c>
      <c r="S818" s="22" t="s">
        <v>56</v>
      </c>
      <c r="T818" s="22">
        <v>6008053987</v>
      </c>
      <c r="U818" s="22">
        <v>1440</v>
      </c>
      <c r="V818" s="28">
        <v>0</v>
      </c>
      <c r="W818" s="22">
        <v>1440</v>
      </c>
      <c r="X818" s="33" t="s">
        <v>111</v>
      </c>
      <c r="Y818" s="22" t="s">
        <v>56</v>
      </c>
      <c r="Z818" s="34" t="s">
        <v>1384</v>
      </c>
      <c r="AA818" s="35">
        <v>44473</v>
      </c>
      <c r="AB818" s="22">
        <v>104</v>
      </c>
      <c r="AC818" s="25">
        <v>5041809421</v>
      </c>
      <c r="AD818" s="40" t="s">
        <v>1385</v>
      </c>
      <c r="AE818" s="26">
        <v>44483</v>
      </c>
      <c r="AF818" s="31" t="str">
        <f>VLOOKUP(G818,'TAGIHAN TIV (QTY)'!L:S,8,FALSE)</f>
        <v>8276767193</v>
      </c>
      <c r="AG818" s="31" t="str">
        <f>VLOOKUP(T818,'TAGIHAN TIV (QTY)'!L:S,8,FALSE)</f>
        <v>2050343559</v>
      </c>
      <c r="AH818" s="31" t="str">
        <f>VLOOKUP(AC818,'TAGIHAN TIV (QTY)'!L:S,8,FALSE)</f>
        <v>8276767193</v>
      </c>
      <c r="AI818" s="32">
        <f>VLOOKUP(A818&amp;P818,[1]HARGA!C:D,2,0)*Q818</f>
        <v>43200000</v>
      </c>
      <c r="AJ818" s="32">
        <f>VLOOKUP(A818&amp;P818,[1]HARGA!C:D,2,0)*W818</f>
        <v>43200000</v>
      </c>
      <c r="AK818" s="32">
        <f>VLOOKUP(A818&amp;P818,[1]HARGA!C:D,2,0)*AB818</f>
        <v>3120000</v>
      </c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>
        <v>5</v>
      </c>
    </row>
    <row r="819" spans="1:55" hidden="1" x14ac:dyDescent="0.35">
      <c r="A819" s="22" t="s">
        <v>51</v>
      </c>
      <c r="B819" s="22" t="s">
        <v>52</v>
      </c>
      <c r="C819" s="23">
        <v>21100101263</v>
      </c>
      <c r="D819" s="22" t="s">
        <v>99</v>
      </c>
      <c r="E819" s="22" t="s">
        <v>169</v>
      </c>
      <c r="F819" s="22" t="s">
        <v>170</v>
      </c>
      <c r="G819" s="22">
        <v>5041803396</v>
      </c>
      <c r="H819" s="22" t="s">
        <v>56</v>
      </c>
      <c r="I819" s="22" t="s">
        <v>56</v>
      </c>
      <c r="J819" s="24">
        <v>44474</v>
      </c>
      <c r="K819" s="22">
        <v>1440</v>
      </c>
      <c r="L819" s="22" t="s">
        <v>111</v>
      </c>
      <c r="M819" s="22" t="s">
        <v>111</v>
      </c>
      <c r="N819" s="43" t="s">
        <v>1386</v>
      </c>
      <c r="O819" s="26">
        <v>44475</v>
      </c>
      <c r="P819" s="27" t="s">
        <v>59</v>
      </c>
      <c r="Q819" s="22">
        <v>1440</v>
      </c>
      <c r="R819" s="23">
        <v>21093000890</v>
      </c>
      <c r="S819" s="22" t="s">
        <v>56</v>
      </c>
      <c r="T819" s="22">
        <v>6008054557</v>
      </c>
      <c r="U819" s="22">
        <v>31</v>
      </c>
      <c r="V819" s="28">
        <v>0</v>
      </c>
      <c r="W819" s="22">
        <v>31</v>
      </c>
      <c r="X819" s="33" t="s">
        <v>142</v>
      </c>
      <c r="Y819" s="22" t="s">
        <v>56</v>
      </c>
      <c r="Z819" s="34" t="s">
        <v>1387</v>
      </c>
      <c r="AA819" s="35">
        <v>44471</v>
      </c>
      <c r="AB819" s="22">
        <v>3</v>
      </c>
      <c r="AC819" s="25">
        <v>5041803195</v>
      </c>
      <c r="AD819" s="40" t="s">
        <v>1388</v>
      </c>
      <c r="AE819" s="26">
        <v>44485</v>
      </c>
      <c r="AF819" s="31" t="str">
        <f>VLOOKUP(G819,'TAGIHAN TIV (QTY)'!L:S,8,FALSE)</f>
        <v>8276767193</v>
      </c>
      <c r="AG819" s="31" t="str">
        <f>VLOOKUP(T819,'TAGIHAN TIV (QTY)'!L:S,8,FALSE)</f>
        <v>2050343559</v>
      </c>
      <c r="AH819" s="31" t="str">
        <f>VLOOKUP(AC819,'TAGIHAN TIV (QTY)'!L:S,8,FALSE)</f>
        <v>8276767193</v>
      </c>
      <c r="AI819" s="32">
        <f>VLOOKUP(A819&amp;P819,[1]HARGA!C:D,2,0)*Q819</f>
        <v>14184000</v>
      </c>
      <c r="AJ819" s="32">
        <f>VLOOKUP(A819&amp;P819,[1]HARGA!C:D,2,0)*W819</f>
        <v>305350</v>
      </c>
      <c r="AK819" s="32">
        <f>VLOOKUP(A819&amp;P819,[1]HARGA!C:D,2,0)*AB819</f>
        <v>29550</v>
      </c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>
        <v>5</v>
      </c>
    </row>
    <row r="820" spans="1:55" hidden="1" x14ac:dyDescent="0.35">
      <c r="A820" s="22" t="s">
        <v>51</v>
      </c>
      <c r="B820" s="22" t="s">
        <v>52</v>
      </c>
      <c r="C820" s="23">
        <v>21100101263</v>
      </c>
      <c r="D820" s="22" t="s">
        <v>99</v>
      </c>
      <c r="E820" s="22" t="s">
        <v>169</v>
      </c>
      <c r="F820" s="22" t="s">
        <v>170</v>
      </c>
      <c r="G820" s="22">
        <v>5041803396</v>
      </c>
      <c r="H820" s="22" t="s">
        <v>56</v>
      </c>
      <c r="I820" s="22" t="s">
        <v>56</v>
      </c>
      <c r="J820" s="24">
        <v>44474</v>
      </c>
      <c r="K820" s="22">
        <v>1440</v>
      </c>
      <c r="L820" s="22" t="s">
        <v>111</v>
      </c>
      <c r="M820" s="22" t="s">
        <v>111</v>
      </c>
      <c r="N820" s="43" t="s">
        <v>1386</v>
      </c>
      <c r="O820" s="26">
        <v>44475</v>
      </c>
      <c r="P820" s="27" t="s">
        <v>60</v>
      </c>
      <c r="Q820" s="22">
        <v>1440</v>
      </c>
      <c r="R820" s="23">
        <v>21093000890</v>
      </c>
      <c r="S820" s="22" t="s">
        <v>56</v>
      </c>
      <c r="T820" s="22">
        <v>6008054557</v>
      </c>
      <c r="U820" s="22">
        <v>1440</v>
      </c>
      <c r="V820" s="28">
        <v>0</v>
      </c>
      <c r="W820" s="22">
        <v>1440</v>
      </c>
      <c r="X820" s="33" t="s">
        <v>142</v>
      </c>
      <c r="Y820" s="22" t="s">
        <v>56</v>
      </c>
      <c r="Z820" s="34" t="s">
        <v>1387</v>
      </c>
      <c r="AA820" s="35">
        <v>44471</v>
      </c>
      <c r="AB820" s="22">
        <v>73</v>
      </c>
      <c r="AC820" s="25">
        <v>5041803195</v>
      </c>
      <c r="AD820" s="40" t="s">
        <v>1388</v>
      </c>
      <c r="AE820" s="26">
        <v>44485</v>
      </c>
      <c r="AF820" s="31" t="str">
        <f>VLOOKUP(G820,'TAGIHAN TIV (QTY)'!L:S,8,FALSE)</f>
        <v>8276767193</v>
      </c>
      <c r="AG820" s="31" t="str">
        <f>VLOOKUP(T820,'TAGIHAN TIV (QTY)'!L:S,8,FALSE)</f>
        <v>2050343559</v>
      </c>
      <c r="AH820" s="31" t="str">
        <f>VLOOKUP(AC820,'TAGIHAN TIV (QTY)'!L:S,8,FALSE)</f>
        <v>8276767193</v>
      </c>
      <c r="AI820" s="32">
        <f>VLOOKUP(A820&amp;P820,[1]HARGA!C:D,2,0)*Q820</f>
        <v>43200000</v>
      </c>
      <c r="AJ820" s="32">
        <f>VLOOKUP(A820&amp;P820,[1]HARGA!C:D,2,0)*W820</f>
        <v>43200000</v>
      </c>
      <c r="AK820" s="32">
        <f>VLOOKUP(A820&amp;P820,[1]HARGA!C:D,2,0)*AB820</f>
        <v>2190000</v>
      </c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>
        <v>5</v>
      </c>
    </row>
    <row r="821" spans="1:55" hidden="1" x14ac:dyDescent="0.35">
      <c r="A821" s="22" t="s">
        <v>51</v>
      </c>
      <c r="B821" s="22" t="s">
        <v>52</v>
      </c>
      <c r="C821" s="23">
        <v>21100101264</v>
      </c>
      <c r="D821" s="22" t="s">
        <v>53</v>
      </c>
      <c r="E821" s="22" t="s">
        <v>696</v>
      </c>
      <c r="F821" s="22" t="s">
        <v>697</v>
      </c>
      <c r="G821" s="22">
        <v>5041807451</v>
      </c>
      <c r="H821" s="22" t="s">
        <v>56</v>
      </c>
      <c r="I821" s="22" t="s">
        <v>56</v>
      </c>
      <c r="J821" s="24">
        <v>44474</v>
      </c>
      <c r="K821" s="22">
        <v>1440</v>
      </c>
      <c r="L821" s="22" t="s">
        <v>119</v>
      </c>
      <c r="M821" s="22" t="s">
        <v>119</v>
      </c>
      <c r="N821" s="43" t="s">
        <v>1389</v>
      </c>
      <c r="O821" s="26">
        <v>44475</v>
      </c>
      <c r="P821" s="27" t="s">
        <v>59</v>
      </c>
      <c r="Q821" s="22">
        <v>1440</v>
      </c>
      <c r="R821" s="23">
        <v>21092400958</v>
      </c>
      <c r="S821" s="22" t="s">
        <v>56</v>
      </c>
      <c r="T821" s="22">
        <v>6008046839</v>
      </c>
      <c r="U821" s="22">
        <v>52</v>
      </c>
      <c r="V821" s="28">
        <v>0</v>
      </c>
      <c r="W821" s="22">
        <v>52</v>
      </c>
      <c r="X821" s="33" t="s">
        <v>57</v>
      </c>
      <c r="Y821" s="22" t="s">
        <v>56</v>
      </c>
      <c r="Z821" s="34" t="s">
        <v>1390</v>
      </c>
      <c r="AA821" s="35">
        <v>44473</v>
      </c>
      <c r="AB821" s="22">
        <v>6</v>
      </c>
      <c r="AC821" s="25">
        <v>5041807731</v>
      </c>
      <c r="AD821" s="40" t="s">
        <v>1391</v>
      </c>
      <c r="AE821" s="26">
        <v>44485</v>
      </c>
      <c r="AF821" s="31" t="str">
        <f>VLOOKUP(G821,'TAGIHAN TIV (QTY)'!L:S,8,FALSE)</f>
        <v>8276767193</v>
      </c>
      <c r="AG821" s="31" t="str">
        <f>VLOOKUP(T821,'TAGIHAN TIV (QTY)'!L:S,8,FALSE)</f>
        <v>2050343559</v>
      </c>
      <c r="AH821" s="31" t="str">
        <f>VLOOKUP(AC821,'TAGIHAN TIV (QTY)'!L:S,8,FALSE)</f>
        <v>8276767193</v>
      </c>
      <c r="AI821" s="32">
        <f>VLOOKUP(A821&amp;P821,[1]HARGA!C:D,2,0)*Q821</f>
        <v>14184000</v>
      </c>
      <c r="AJ821" s="32">
        <f>VLOOKUP(A821&amp;P821,[1]HARGA!C:D,2,0)*W821</f>
        <v>512200</v>
      </c>
      <c r="AK821" s="32">
        <f>VLOOKUP(A821&amp;P821,[1]HARGA!C:D,2,0)*AB821</f>
        <v>59100</v>
      </c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>
        <v>5</v>
      </c>
    </row>
    <row r="822" spans="1:55" hidden="1" x14ac:dyDescent="0.35">
      <c r="A822" s="22" t="s">
        <v>51</v>
      </c>
      <c r="B822" s="22" t="s">
        <v>52</v>
      </c>
      <c r="C822" s="23">
        <v>21100101264</v>
      </c>
      <c r="D822" s="22" t="s">
        <v>53</v>
      </c>
      <c r="E822" s="22" t="s">
        <v>696</v>
      </c>
      <c r="F822" s="22" t="s">
        <v>697</v>
      </c>
      <c r="G822" s="22">
        <v>5041807451</v>
      </c>
      <c r="H822" s="22" t="s">
        <v>56</v>
      </c>
      <c r="I822" s="22" t="s">
        <v>56</v>
      </c>
      <c r="J822" s="24">
        <v>44474</v>
      </c>
      <c r="K822" s="22">
        <v>1440</v>
      </c>
      <c r="L822" s="22" t="s">
        <v>119</v>
      </c>
      <c r="M822" s="22" t="s">
        <v>119</v>
      </c>
      <c r="N822" s="43" t="s">
        <v>1389</v>
      </c>
      <c r="O822" s="26">
        <v>44475</v>
      </c>
      <c r="P822" s="27" t="s">
        <v>60</v>
      </c>
      <c r="Q822" s="22">
        <v>1440</v>
      </c>
      <c r="R822" s="23">
        <v>21092400958</v>
      </c>
      <c r="S822" s="22" t="s">
        <v>56</v>
      </c>
      <c r="T822" s="22">
        <v>6008046839</v>
      </c>
      <c r="U822" s="22">
        <v>1440</v>
      </c>
      <c r="V822" s="28">
        <v>0</v>
      </c>
      <c r="W822" s="22">
        <v>1440</v>
      </c>
      <c r="X822" s="33" t="s">
        <v>57</v>
      </c>
      <c r="Y822" s="22" t="s">
        <v>56</v>
      </c>
      <c r="Z822" s="34" t="s">
        <v>1390</v>
      </c>
      <c r="AA822" s="35">
        <v>44473</v>
      </c>
      <c r="AB822" s="22">
        <v>70</v>
      </c>
      <c r="AC822" s="25">
        <v>5041807731</v>
      </c>
      <c r="AD822" s="40" t="s">
        <v>1391</v>
      </c>
      <c r="AE822" s="26">
        <v>44485</v>
      </c>
      <c r="AF822" s="31" t="str">
        <f>VLOOKUP(G822,'TAGIHAN TIV (QTY)'!L:S,8,FALSE)</f>
        <v>8276767193</v>
      </c>
      <c r="AG822" s="31" t="str">
        <f>VLOOKUP(T822,'TAGIHAN TIV (QTY)'!L:S,8,FALSE)</f>
        <v>2050343559</v>
      </c>
      <c r="AH822" s="31" t="str">
        <f>VLOOKUP(AC822,'TAGIHAN TIV (QTY)'!L:S,8,FALSE)</f>
        <v>8276767193</v>
      </c>
      <c r="AI822" s="32">
        <f>VLOOKUP(A822&amp;P822,[1]HARGA!C:D,2,0)*Q822</f>
        <v>43200000</v>
      </c>
      <c r="AJ822" s="32">
        <f>VLOOKUP(A822&amp;P822,[1]HARGA!C:D,2,0)*W822</f>
        <v>43200000</v>
      </c>
      <c r="AK822" s="32">
        <f>VLOOKUP(A822&amp;P822,[1]HARGA!C:D,2,0)*AB822</f>
        <v>2100000</v>
      </c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>
        <v>5</v>
      </c>
    </row>
    <row r="823" spans="1:55" hidden="1" x14ac:dyDescent="0.35">
      <c r="A823" s="22" t="s">
        <v>51</v>
      </c>
      <c r="B823" s="22" t="s">
        <v>52</v>
      </c>
      <c r="C823" s="23">
        <v>21100101265</v>
      </c>
      <c r="D823" s="22" t="s">
        <v>53</v>
      </c>
      <c r="E823" s="22" t="s">
        <v>690</v>
      </c>
      <c r="F823" s="22" t="s">
        <v>691</v>
      </c>
      <c r="G823" s="22">
        <v>5041803187</v>
      </c>
      <c r="H823" s="22" t="s">
        <v>56</v>
      </c>
      <c r="I823" s="22" t="s">
        <v>56</v>
      </c>
      <c r="J823" s="24">
        <v>44474</v>
      </c>
      <c r="K823" s="22">
        <v>1344</v>
      </c>
      <c r="L823" s="22" t="s">
        <v>148</v>
      </c>
      <c r="M823" s="22" t="s">
        <v>148</v>
      </c>
      <c r="N823" s="43" t="s">
        <v>1392</v>
      </c>
      <c r="O823" s="26">
        <v>44475</v>
      </c>
      <c r="P823" s="27" t="s">
        <v>59</v>
      </c>
      <c r="Q823" s="22">
        <v>1344</v>
      </c>
      <c r="R823" s="23">
        <v>21092400957</v>
      </c>
      <c r="S823" s="22" t="s">
        <v>56</v>
      </c>
      <c r="T823" s="22">
        <v>6008055564</v>
      </c>
      <c r="U823" s="22">
        <v>35</v>
      </c>
      <c r="V823" s="28">
        <v>0</v>
      </c>
      <c r="W823" s="22">
        <v>35</v>
      </c>
      <c r="X823" s="33" t="s">
        <v>111</v>
      </c>
      <c r="Y823" s="22" t="s">
        <v>56</v>
      </c>
      <c r="Z823" s="34" t="s">
        <v>1393</v>
      </c>
      <c r="AA823" s="35">
        <v>44473</v>
      </c>
      <c r="AB823" s="22">
        <v>0</v>
      </c>
      <c r="AC823" s="25">
        <v>5041805623</v>
      </c>
      <c r="AD823" s="40" t="s">
        <v>1394</v>
      </c>
      <c r="AE823" s="26">
        <v>44475</v>
      </c>
      <c r="AF823" s="31" t="str">
        <f>VLOOKUP(G823,'TAGIHAN TIV (QTY)'!L:S,8,FALSE)</f>
        <v>8276767193</v>
      </c>
      <c r="AG823" s="31" t="str">
        <f>VLOOKUP(T823,'TAGIHAN TIV (QTY)'!L:S,8,FALSE)</f>
        <v>2050343559</v>
      </c>
      <c r="AH823" s="31" t="str">
        <f>VLOOKUP(AC823,'TAGIHAN TIV (QTY)'!L:S,8,FALSE)</f>
        <v>8276767193</v>
      </c>
      <c r="AI823" s="32">
        <f>VLOOKUP(A823&amp;P823,[1]HARGA!C:D,2,0)*Q823</f>
        <v>13238400</v>
      </c>
      <c r="AJ823" s="32">
        <f>VLOOKUP(A823&amp;P823,[1]HARGA!C:D,2,0)*W823</f>
        <v>344750</v>
      </c>
      <c r="AK823" s="32">
        <f>VLOOKUP(A823&amp;P823,[1]HARGA!C:D,2,0)*AB823</f>
        <v>0</v>
      </c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>
        <v>5</v>
      </c>
    </row>
    <row r="824" spans="1:55" hidden="1" x14ac:dyDescent="0.35">
      <c r="A824" s="22" t="s">
        <v>51</v>
      </c>
      <c r="B824" s="22" t="s">
        <v>52</v>
      </c>
      <c r="C824" s="23">
        <v>21100101265</v>
      </c>
      <c r="D824" s="22" t="s">
        <v>53</v>
      </c>
      <c r="E824" s="22" t="s">
        <v>690</v>
      </c>
      <c r="F824" s="22" t="s">
        <v>691</v>
      </c>
      <c r="G824" s="22">
        <v>5041803187</v>
      </c>
      <c r="H824" s="22" t="s">
        <v>56</v>
      </c>
      <c r="I824" s="22" t="s">
        <v>56</v>
      </c>
      <c r="J824" s="24">
        <v>44474</v>
      </c>
      <c r="K824" s="22">
        <v>1344</v>
      </c>
      <c r="L824" s="22" t="s">
        <v>148</v>
      </c>
      <c r="M824" s="22" t="s">
        <v>148</v>
      </c>
      <c r="N824" s="43" t="s">
        <v>1392</v>
      </c>
      <c r="O824" s="26">
        <v>44475</v>
      </c>
      <c r="P824" s="27" t="s">
        <v>60</v>
      </c>
      <c r="Q824" s="22">
        <v>1344</v>
      </c>
      <c r="R824" s="23">
        <v>21092400957</v>
      </c>
      <c r="S824" s="22" t="s">
        <v>56</v>
      </c>
      <c r="T824" s="22">
        <v>6008055564</v>
      </c>
      <c r="U824" s="22">
        <v>1344</v>
      </c>
      <c r="V824" s="28">
        <v>0</v>
      </c>
      <c r="W824" s="22">
        <v>1344</v>
      </c>
      <c r="X824" s="33" t="s">
        <v>111</v>
      </c>
      <c r="Y824" s="22" t="s">
        <v>56</v>
      </c>
      <c r="Z824" s="34" t="s">
        <v>1393</v>
      </c>
      <c r="AA824" s="35">
        <v>44473</v>
      </c>
      <c r="AB824" s="22">
        <v>75</v>
      </c>
      <c r="AC824" s="25">
        <v>5041805623</v>
      </c>
      <c r="AD824" s="40" t="s">
        <v>1394</v>
      </c>
      <c r="AE824" s="26">
        <v>44475</v>
      </c>
      <c r="AF824" s="31" t="str">
        <f>VLOOKUP(G824,'TAGIHAN TIV (QTY)'!L:S,8,FALSE)</f>
        <v>8276767193</v>
      </c>
      <c r="AG824" s="31" t="str">
        <f>VLOOKUP(T824,'TAGIHAN TIV (QTY)'!L:S,8,FALSE)</f>
        <v>2050343559</v>
      </c>
      <c r="AH824" s="31" t="str">
        <f>VLOOKUP(AC824,'TAGIHAN TIV (QTY)'!L:S,8,FALSE)</f>
        <v>8276767193</v>
      </c>
      <c r="AI824" s="32">
        <f>VLOOKUP(A824&amp;P824,[1]HARGA!C:D,2,0)*Q824</f>
        <v>40320000</v>
      </c>
      <c r="AJ824" s="32">
        <f>VLOOKUP(A824&amp;P824,[1]HARGA!C:D,2,0)*W824</f>
        <v>40320000</v>
      </c>
      <c r="AK824" s="32">
        <f>VLOOKUP(A824&amp;P824,[1]HARGA!C:D,2,0)*AB824</f>
        <v>2250000</v>
      </c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>
        <v>5</v>
      </c>
    </row>
    <row r="825" spans="1:55" hidden="1" x14ac:dyDescent="0.35">
      <c r="A825" s="22" t="s">
        <v>51</v>
      </c>
      <c r="B825" s="22" t="s">
        <v>52</v>
      </c>
      <c r="C825" s="23">
        <v>21100101267</v>
      </c>
      <c r="D825" s="22" t="s">
        <v>53</v>
      </c>
      <c r="E825" s="22" t="s">
        <v>1395</v>
      </c>
      <c r="F825" s="22" t="s">
        <v>1396</v>
      </c>
      <c r="G825" s="22">
        <v>5041795509</v>
      </c>
      <c r="H825" s="22" t="s">
        <v>56</v>
      </c>
      <c r="I825" s="22" t="s">
        <v>56</v>
      </c>
      <c r="J825" s="24">
        <v>44474</v>
      </c>
      <c r="K825" s="22">
        <v>1344</v>
      </c>
      <c r="L825" s="22" t="s">
        <v>148</v>
      </c>
      <c r="M825" s="22" t="s">
        <v>148</v>
      </c>
      <c r="N825" s="43" t="s">
        <v>1397</v>
      </c>
      <c r="O825" s="26">
        <v>44475</v>
      </c>
      <c r="P825" s="27" t="s">
        <v>59</v>
      </c>
      <c r="Q825" s="22">
        <v>1344</v>
      </c>
      <c r="R825" s="23">
        <v>21092401023</v>
      </c>
      <c r="S825" s="22" t="s">
        <v>56</v>
      </c>
      <c r="T825" s="22">
        <v>6008051226</v>
      </c>
      <c r="U825" s="22">
        <v>26</v>
      </c>
      <c r="V825" s="28">
        <v>0</v>
      </c>
      <c r="W825" s="22">
        <v>26</v>
      </c>
      <c r="X825" s="33" t="s">
        <v>119</v>
      </c>
      <c r="Y825" s="22" t="s">
        <v>56</v>
      </c>
      <c r="Z825" s="34" t="s">
        <v>1398</v>
      </c>
      <c r="AA825" s="35">
        <v>44467</v>
      </c>
      <c r="AB825" s="22">
        <v>0</v>
      </c>
      <c r="AC825" s="25">
        <v>5041801206</v>
      </c>
      <c r="AD825" s="40" t="s">
        <v>1399</v>
      </c>
      <c r="AE825" s="26">
        <v>44496</v>
      </c>
      <c r="AF825" s="31" t="str">
        <f>VLOOKUP(G825,'TAGIHAN TIV (QTY)'!L:S,8,FALSE)</f>
        <v>8276767193</v>
      </c>
      <c r="AG825" s="31" t="str">
        <f>VLOOKUP(T825,'TAGIHAN TIV (QTY)'!L:S,8,FALSE)</f>
        <v>2050343559</v>
      </c>
      <c r="AH825" s="31" t="str">
        <f>VLOOKUP(AC825,'TAGIHAN TIV (QTY)'!L:S,8,FALSE)</f>
        <v>8276767193</v>
      </c>
      <c r="AI825" s="32">
        <f>VLOOKUP(A825&amp;P825,[1]HARGA!C:D,2,0)*Q825</f>
        <v>13238400</v>
      </c>
      <c r="AJ825" s="32">
        <f>VLOOKUP(A825&amp;P825,[1]HARGA!C:D,2,0)*W825</f>
        <v>256100</v>
      </c>
      <c r="AK825" s="32">
        <f>VLOOKUP(A825&amp;P825,[1]HARGA!C:D,2,0)*AB825</f>
        <v>0</v>
      </c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>
        <v>5</v>
      </c>
    </row>
    <row r="826" spans="1:55" hidden="1" x14ac:dyDescent="0.35">
      <c r="A826" s="22" t="s">
        <v>51</v>
      </c>
      <c r="B826" s="22" t="s">
        <v>52</v>
      </c>
      <c r="C826" s="23">
        <v>21100101267</v>
      </c>
      <c r="D826" s="22" t="s">
        <v>53</v>
      </c>
      <c r="E826" s="22" t="s">
        <v>1395</v>
      </c>
      <c r="F826" s="22" t="s">
        <v>1396</v>
      </c>
      <c r="G826" s="22">
        <v>5041795509</v>
      </c>
      <c r="H826" s="22" t="s">
        <v>56</v>
      </c>
      <c r="I826" s="22" t="s">
        <v>56</v>
      </c>
      <c r="J826" s="24">
        <v>44474</v>
      </c>
      <c r="K826" s="22">
        <v>1344</v>
      </c>
      <c r="L826" s="22" t="s">
        <v>148</v>
      </c>
      <c r="M826" s="22" t="s">
        <v>148</v>
      </c>
      <c r="N826" s="43" t="s">
        <v>1397</v>
      </c>
      <c r="O826" s="26">
        <v>44475</v>
      </c>
      <c r="P826" s="27" t="s">
        <v>60</v>
      </c>
      <c r="Q826" s="22">
        <v>1344</v>
      </c>
      <c r="R826" s="23">
        <v>21092401023</v>
      </c>
      <c r="S826" s="22" t="s">
        <v>56</v>
      </c>
      <c r="T826" s="22">
        <v>6008051226</v>
      </c>
      <c r="U826" s="22">
        <v>1344</v>
      </c>
      <c r="V826" s="28">
        <v>0</v>
      </c>
      <c r="W826" s="22">
        <v>1344</v>
      </c>
      <c r="X826" s="33" t="s">
        <v>119</v>
      </c>
      <c r="Y826" s="22" t="s">
        <v>56</v>
      </c>
      <c r="Z826" s="34" t="s">
        <v>1398</v>
      </c>
      <c r="AA826" s="35">
        <v>44467</v>
      </c>
      <c r="AB826" s="22">
        <v>67</v>
      </c>
      <c r="AC826" s="25">
        <v>5041801206</v>
      </c>
      <c r="AD826" s="40" t="s">
        <v>1399</v>
      </c>
      <c r="AE826" s="26">
        <v>44496</v>
      </c>
      <c r="AF826" s="31" t="str">
        <f>VLOOKUP(G826,'TAGIHAN TIV (QTY)'!L:S,8,FALSE)</f>
        <v>8276767193</v>
      </c>
      <c r="AG826" s="31" t="str">
        <f>VLOOKUP(T826,'TAGIHAN TIV (QTY)'!L:S,8,FALSE)</f>
        <v>2050343559</v>
      </c>
      <c r="AH826" s="31" t="str">
        <f>VLOOKUP(AC826,'TAGIHAN TIV (QTY)'!L:S,8,FALSE)</f>
        <v>8276767193</v>
      </c>
      <c r="AI826" s="32">
        <f>VLOOKUP(A826&amp;P826,[1]HARGA!C:D,2,0)*Q826</f>
        <v>40320000</v>
      </c>
      <c r="AJ826" s="32">
        <f>VLOOKUP(A826&amp;P826,[1]HARGA!C:D,2,0)*W826</f>
        <v>40320000</v>
      </c>
      <c r="AK826" s="32">
        <f>VLOOKUP(A826&amp;P826,[1]HARGA!C:D,2,0)*AB826</f>
        <v>2010000</v>
      </c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>
        <v>5</v>
      </c>
    </row>
    <row r="827" spans="1:55" hidden="1" x14ac:dyDescent="0.35">
      <c r="A827" s="22" t="s">
        <v>51</v>
      </c>
      <c r="B827" s="22" t="s">
        <v>52</v>
      </c>
      <c r="C827" s="23">
        <v>21100101270</v>
      </c>
      <c r="D827" s="22" t="s">
        <v>53</v>
      </c>
      <c r="E827" s="22" t="s">
        <v>707</v>
      </c>
      <c r="F827" s="22" t="s">
        <v>708</v>
      </c>
      <c r="G827" s="22">
        <v>5041802787</v>
      </c>
      <c r="H827" s="22" t="s">
        <v>56</v>
      </c>
      <c r="I827" s="22" t="s">
        <v>56</v>
      </c>
      <c r="J827" s="24">
        <v>44474</v>
      </c>
      <c r="K827" s="22">
        <v>1440</v>
      </c>
      <c r="L827" s="22" t="s">
        <v>57</v>
      </c>
      <c r="M827" s="22" t="s">
        <v>57</v>
      </c>
      <c r="N827" s="43" t="s">
        <v>1400</v>
      </c>
      <c r="O827" s="26">
        <v>44475</v>
      </c>
      <c r="P827" s="27" t="s">
        <v>59</v>
      </c>
      <c r="Q827" s="22">
        <v>1344</v>
      </c>
      <c r="R827" s="23">
        <v>21093000041</v>
      </c>
      <c r="S827" s="22" t="s">
        <v>56</v>
      </c>
      <c r="T827" s="22">
        <v>6008055683</v>
      </c>
      <c r="U827" s="22">
        <v>24</v>
      </c>
      <c r="V827" s="28">
        <v>0</v>
      </c>
      <c r="W827" s="22">
        <v>24</v>
      </c>
      <c r="X827" s="33" t="s">
        <v>142</v>
      </c>
      <c r="Y827" s="22" t="s">
        <v>56</v>
      </c>
      <c r="Z827" s="34" t="s">
        <v>1401</v>
      </c>
      <c r="AA827" s="35">
        <v>44471</v>
      </c>
      <c r="AB827" s="22">
        <v>0</v>
      </c>
      <c r="AC827" s="25">
        <v>5041800193</v>
      </c>
      <c r="AD827" s="40" t="s">
        <v>1402</v>
      </c>
      <c r="AE827" s="26">
        <v>44491</v>
      </c>
      <c r="AF827" s="31" t="str">
        <f>VLOOKUP(G827,'TAGIHAN TIV (QTY)'!L:S,8,FALSE)</f>
        <v>8276767193</v>
      </c>
      <c r="AG827" s="31" t="str">
        <f>VLOOKUP(T827,'TAGIHAN TIV (QTY)'!L:S,8,FALSE)</f>
        <v>2050343559</v>
      </c>
      <c r="AH827" s="31" t="str">
        <f>VLOOKUP(AC827,'TAGIHAN TIV (QTY)'!L:S,8,FALSE)</f>
        <v>8276767193</v>
      </c>
      <c r="AI827" s="32">
        <f>VLOOKUP(A827&amp;P827,[1]HARGA!C:D,2,0)*Q827</f>
        <v>13238400</v>
      </c>
      <c r="AJ827" s="32">
        <f>VLOOKUP(A827&amp;P827,[1]HARGA!C:D,2,0)*W827</f>
        <v>236400</v>
      </c>
      <c r="AK827" s="32">
        <f>VLOOKUP(A827&amp;P827,[1]HARGA!C:D,2,0)*AB827</f>
        <v>0</v>
      </c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>
        <v>5</v>
      </c>
    </row>
    <row r="828" spans="1:55" hidden="1" x14ac:dyDescent="0.35">
      <c r="A828" s="22" t="s">
        <v>51</v>
      </c>
      <c r="B828" s="22" t="s">
        <v>52</v>
      </c>
      <c r="C828" s="23">
        <v>21100101270</v>
      </c>
      <c r="D828" s="22" t="s">
        <v>53</v>
      </c>
      <c r="E828" s="22" t="s">
        <v>707</v>
      </c>
      <c r="F828" s="22" t="s">
        <v>708</v>
      </c>
      <c r="G828" s="22">
        <v>5041802787</v>
      </c>
      <c r="H828" s="22" t="s">
        <v>56</v>
      </c>
      <c r="I828" s="22" t="s">
        <v>56</v>
      </c>
      <c r="J828" s="24">
        <v>44474</v>
      </c>
      <c r="K828" s="22">
        <v>1440</v>
      </c>
      <c r="L828" s="22" t="s">
        <v>57</v>
      </c>
      <c r="M828" s="22" t="s">
        <v>57</v>
      </c>
      <c r="N828" s="43" t="s">
        <v>1400</v>
      </c>
      <c r="O828" s="26">
        <v>44475</v>
      </c>
      <c r="P828" s="27" t="s">
        <v>60</v>
      </c>
      <c r="Q828" s="22">
        <v>1344</v>
      </c>
      <c r="R828" s="23">
        <v>21093000041</v>
      </c>
      <c r="S828" s="22" t="s">
        <v>56</v>
      </c>
      <c r="T828" s="22">
        <v>6008055683</v>
      </c>
      <c r="U828" s="22">
        <v>1440</v>
      </c>
      <c r="V828" s="28">
        <v>0</v>
      </c>
      <c r="W828" s="22">
        <v>1440</v>
      </c>
      <c r="X828" s="33" t="s">
        <v>142</v>
      </c>
      <c r="Y828" s="22" t="s">
        <v>56</v>
      </c>
      <c r="Z828" s="34" t="s">
        <v>1401</v>
      </c>
      <c r="AA828" s="35">
        <v>44471</v>
      </c>
      <c r="AB828" s="22">
        <v>70</v>
      </c>
      <c r="AC828" s="25">
        <v>5041800193</v>
      </c>
      <c r="AD828" s="40" t="s">
        <v>1402</v>
      </c>
      <c r="AE828" s="26">
        <v>44491</v>
      </c>
      <c r="AF828" s="31" t="str">
        <f>VLOOKUP(G828,'TAGIHAN TIV (QTY)'!L:S,8,FALSE)</f>
        <v>8276767193</v>
      </c>
      <c r="AG828" s="31" t="str">
        <f>VLOOKUP(T828,'TAGIHAN TIV (QTY)'!L:S,8,FALSE)</f>
        <v>2050343559</v>
      </c>
      <c r="AH828" s="31" t="str">
        <f>VLOOKUP(AC828,'TAGIHAN TIV (QTY)'!L:S,8,FALSE)</f>
        <v>8276767193</v>
      </c>
      <c r="AI828" s="32">
        <f>VLOOKUP(A828&amp;P828,[1]HARGA!C:D,2,0)*Q828</f>
        <v>40320000</v>
      </c>
      <c r="AJ828" s="32">
        <f>VLOOKUP(A828&amp;P828,[1]HARGA!C:D,2,0)*W828</f>
        <v>43200000</v>
      </c>
      <c r="AK828" s="32">
        <f>VLOOKUP(A828&amp;P828,[1]HARGA!C:D,2,0)*AB828</f>
        <v>2100000</v>
      </c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>
        <v>5</v>
      </c>
    </row>
    <row r="829" spans="1:55" hidden="1" x14ac:dyDescent="0.35">
      <c r="A829" s="22" t="s">
        <v>51</v>
      </c>
      <c r="B829" s="22" t="s">
        <v>52</v>
      </c>
      <c r="C829" s="23">
        <v>21100101272</v>
      </c>
      <c r="D829" s="22" t="s">
        <v>53</v>
      </c>
      <c r="E829" s="22" t="s">
        <v>106</v>
      </c>
      <c r="F829" s="22" t="s">
        <v>107</v>
      </c>
      <c r="G829" s="22">
        <v>5041809160</v>
      </c>
      <c r="H829" s="22" t="s">
        <v>56</v>
      </c>
      <c r="I829" s="22" t="s">
        <v>56</v>
      </c>
      <c r="J829" s="24">
        <v>44474</v>
      </c>
      <c r="K829" s="22">
        <v>1440</v>
      </c>
      <c r="L829" s="22" t="s">
        <v>111</v>
      </c>
      <c r="M829" s="22" t="s">
        <v>111</v>
      </c>
      <c r="N829" s="43" t="s">
        <v>1403</v>
      </c>
      <c r="O829" s="26">
        <v>44475</v>
      </c>
      <c r="P829" s="27" t="s">
        <v>59</v>
      </c>
      <c r="Q829" s="22">
        <v>1440</v>
      </c>
      <c r="R829" s="28" t="s">
        <v>56</v>
      </c>
      <c r="S829" s="22" t="s">
        <v>56</v>
      </c>
      <c r="T829" s="28" t="s">
        <v>56</v>
      </c>
      <c r="U829" s="28">
        <v>0</v>
      </c>
      <c r="V829" s="28">
        <v>0</v>
      </c>
      <c r="W829" s="28">
        <v>0</v>
      </c>
      <c r="X829" s="28" t="s">
        <v>56</v>
      </c>
      <c r="Y829" s="22" t="s">
        <v>56</v>
      </c>
      <c r="Z829" s="29" t="s">
        <v>56</v>
      </c>
      <c r="AA829" s="29" t="s">
        <v>56</v>
      </c>
      <c r="AB829" s="28">
        <v>0</v>
      </c>
      <c r="AC829" s="28" t="s">
        <v>56</v>
      </c>
      <c r="AD829" s="30" t="s">
        <v>56</v>
      </c>
      <c r="AE829" s="26" t="s">
        <v>56</v>
      </c>
      <c r="AF829" s="31" t="str">
        <f>VLOOKUP(G829,'TAGIHAN TIV (QTY)'!L:S,8,FALSE)</f>
        <v>8276767193</v>
      </c>
      <c r="AG829" s="31" t="e">
        <f>VLOOKUP(T829,'TAGIHAN TIV (QTY)'!L:S,8,FALSE)</f>
        <v>#N/A</v>
      </c>
      <c r="AH829" s="31" t="e">
        <f>VLOOKUP(AC829,'TAGIHAN TIV (QTY)'!L:S,8,FALSE)</f>
        <v>#N/A</v>
      </c>
      <c r="AI829" s="32">
        <f>VLOOKUP(A829&amp;P829,[1]HARGA!C:D,2,0)*Q829</f>
        <v>14184000</v>
      </c>
      <c r="AJ829" s="32">
        <f>VLOOKUP(A829&amp;P829,[1]HARGA!C:D,2,0)*W829</f>
        <v>0</v>
      </c>
      <c r="AK829" s="32">
        <f>VLOOKUP(A829&amp;P829,[1]HARGA!C:D,2,0)*AB829</f>
        <v>0</v>
      </c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>
        <v>5</v>
      </c>
    </row>
    <row r="830" spans="1:55" hidden="1" x14ac:dyDescent="0.35">
      <c r="A830" s="22" t="s">
        <v>51</v>
      </c>
      <c r="B830" s="22" t="s">
        <v>52</v>
      </c>
      <c r="C830" s="23">
        <v>21100101272</v>
      </c>
      <c r="D830" s="22" t="s">
        <v>53</v>
      </c>
      <c r="E830" s="22" t="s">
        <v>106</v>
      </c>
      <c r="F830" s="22" t="s">
        <v>107</v>
      </c>
      <c r="G830" s="22">
        <v>5041809160</v>
      </c>
      <c r="H830" s="22" t="s">
        <v>56</v>
      </c>
      <c r="I830" s="22" t="s">
        <v>56</v>
      </c>
      <c r="J830" s="24">
        <v>44474</v>
      </c>
      <c r="K830" s="22">
        <v>1440</v>
      </c>
      <c r="L830" s="22" t="s">
        <v>111</v>
      </c>
      <c r="M830" s="22" t="s">
        <v>111</v>
      </c>
      <c r="N830" s="43" t="s">
        <v>1403</v>
      </c>
      <c r="O830" s="26">
        <v>44475</v>
      </c>
      <c r="P830" s="27" t="s">
        <v>60</v>
      </c>
      <c r="Q830" s="22">
        <v>1440</v>
      </c>
      <c r="R830" s="28" t="s">
        <v>56</v>
      </c>
      <c r="S830" s="22" t="s">
        <v>56</v>
      </c>
      <c r="T830" s="28" t="s">
        <v>56</v>
      </c>
      <c r="U830" s="28">
        <v>0</v>
      </c>
      <c r="V830" s="28">
        <v>0</v>
      </c>
      <c r="W830" s="28">
        <v>0</v>
      </c>
      <c r="X830" s="28" t="s">
        <v>56</v>
      </c>
      <c r="Y830" s="22" t="s">
        <v>56</v>
      </c>
      <c r="Z830" s="29" t="s">
        <v>56</v>
      </c>
      <c r="AA830" s="29" t="s">
        <v>56</v>
      </c>
      <c r="AB830" s="28">
        <v>0</v>
      </c>
      <c r="AC830" s="28" t="s">
        <v>56</v>
      </c>
      <c r="AD830" s="30" t="s">
        <v>56</v>
      </c>
      <c r="AE830" s="26" t="s">
        <v>56</v>
      </c>
      <c r="AF830" s="31" t="str">
        <f>VLOOKUP(G830,'TAGIHAN TIV (QTY)'!L:S,8,FALSE)</f>
        <v>8276767193</v>
      </c>
      <c r="AG830" s="31" t="e">
        <f>VLOOKUP(T830,'TAGIHAN TIV (QTY)'!L:S,8,FALSE)</f>
        <v>#N/A</v>
      </c>
      <c r="AH830" s="31" t="e">
        <f>VLOOKUP(AC830,'TAGIHAN TIV (QTY)'!L:S,8,FALSE)</f>
        <v>#N/A</v>
      </c>
      <c r="AI830" s="32">
        <f>VLOOKUP(A830&amp;P830,[1]HARGA!C:D,2,0)*Q830</f>
        <v>43200000</v>
      </c>
      <c r="AJ830" s="32">
        <f>VLOOKUP(A830&amp;P830,[1]HARGA!C:D,2,0)*W830</f>
        <v>0</v>
      </c>
      <c r="AK830" s="32">
        <f>VLOOKUP(A830&amp;P830,[1]HARGA!C:D,2,0)*AB830</f>
        <v>0</v>
      </c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>
        <v>5</v>
      </c>
    </row>
    <row r="831" spans="1:55" hidden="1" x14ac:dyDescent="0.35">
      <c r="A831" s="22" t="s">
        <v>61</v>
      </c>
      <c r="B831" s="22" t="s">
        <v>52</v>
      </c>
      <c r="C831" s="23" t="s">
        <v>1404</v>
      </c>
      <c r="D831" s="22" t="s">
        <v>53</v>
      </c>
      <c r="E831" s="22" t="s">
        <v>106</v>
      </c>
      <c r="F831" s="22" t="s">
        <v>107</v>
      </c>
      <c r="G831" s="22" t="s">
        <v>63</v>
      </c>
      <c r="H831" s="22" t="s">
        <v>56</v>
      </c>
      <c r="I831" s="22" t="s">
        <v>56</v>
      </c>
      <c r="J831" s="24">
        <v>44474</v>
      </c>
      <c r="K831" s="22">
        <v>0</v>
      </c>
      <c r="L831" s="22" t="s">
        <v>64</v>
      </c>
      <c r="M831" s="22" t="s">
        <v>64</v>
      </c>
      <c r="N831" s="43" t="s">
        <v>56</v>
      </c>
      <c r="O831" s="26" t="s">
        <v>56</v>
      </c>
      <c r="P831" s="27" t="s">
        <v>59</v>
      </c>
      <c r="Q831" s="22">
        <v>0</v>
      </c>
      <c r="R831" s="23">
        <v>21092400565</v>
      </c>
      <c r="S831" s="22" t="s">
        <v>56</v>
      </c>
      <c r="T831" s="22">
        <v>6008054136</v>
      </c>
      <c r="U831" s="22">
        <v>39</v>
      </c>
      <c r="V831" s="28">
        <v>0</v>
      </c>
      <c r="W831" s="22">
        <v>39</v>
      </c>
      <c r="X831" s="33" t="s">
        <v>108</v>
      </c>
      <c r="Y831" s="22" t="s">
        <v>56</v>
      </c>
      <c r="Z831" s="34" t="s">
        <v>1405</v>
      </c>
      <c r="AA831" s="35">
        <v>44471</v>
      </c>
      <c r="AB831" s="22">
        <v>3</v>
      </c>
      <c r="AC831" s="25">
        <v>5041792872</v>
      </c>
      <c r="AD831" s="40" t="s">
        <v>1406</v>
      </c>
      <c r="AE831" s="26">
        <v>44491</v>
      </c>
      <c r="AF831" s="31" t="e">
        <f>VLOOKUP(G831,'TAGIHAN TIV (QTY)'!L:S,8,FALSE)</f>
        <v>#N/A</v>
      </c>
      <c r="AG831" s="31" t="str">
        <f>VLOOKUP(T831,'TAGIHAN TIV (QTY)'!L:S,8,FALSE)</f>
        <v>2050343532</v>
      </c>
      <c r="AH831" s="31" t="str">
        <f>VLOOKUP(AC831,'TAGIHAN TIV (QTY)'!L:S,8,FALSE)</f>
        <v>8276766666</v>
      </c>
      <c r="AI831" s="32">
        <f>VLOOKUP(A831&amp;P831,[1]HARGA!C:D,2,0)*Q831</f>
        <v>0</v>
      </c>
      <c r="AJ831" s="32">
        <f>VLOOKUP(A831&amp;P831,[1]HARGA!C:D,2,0)*W831</f>
        <v>384150</v>
      </c>
      <c r="AK831" s="32">
        <f>VLOOKUP(A831&amp;P831,[1]HARGA!C:D,2,0)*AB831</f>
        <v>29550</v>
      </c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>
        <v>5</v>
      </c>
    </row>
    <row r="832" spans="1:55" hidden="1" x14ac:dyDescent="0.35">
      <c r="A832" s="22" t="s">
        <v>61</v>
      </c>
      <c r="B832" s="22" t="s">
        <v>52</v>
      </c>
      <c r="C832" s="23" t="s">
        <v>1404</v>
      </c>
      <c r="D832" s="22" t="s">
        <v>53</v>
      </c>
      <c r="E832" s="22" t="s">
        <v>106</v>
      </c>
      <c r="F832" s="22" t="s">
        <v>107</v>
      </c>
      <c r="G832" s="22" t="s">
        <v>63</v>
      </c>
      <c r="H832" s="22" t="s">
        <v>56</v>
      </c>
      <c r="I832" s="22" t="s">
        <v>56</v>
      </c>
      <c r="J832" s="24">
        <v>44474</v>
      </c>
      <c r="K832" s="22">
        <v>0</v>
      </c>
      <c r="L832" s="22" t="s">
        <v>64</v>
      </c>
      <c r="M832" s="22" t="s">
        <v>64</v>
      </c>
      <c r="N832" s="43" t="s">
        <v>56</v>
      </c>
      <c r="O832" s="26" t="s">
        <v>56</v>
      </c>
      <c r="P832" s="27" t="s">
        <v>60</v>
      </c>
      <c r="Q832" s="22">
        <v>0</v>
      </c>
      <c r="R832" s="23">
        <v>21092400565</v>
      </c>
      <c r="S832" s="22" t="s">
        <v>56</v>
      </c>
      <c r="T832" s="22">
        <v>6008054136</v>
      </c>
      <c r="U832" s="22">
        <v>1440</v>
      </c>
      <c r="V832" s="28">
        <v>0</v>
      </c>
      <c r="W832" s="22">
        <v>1440</v>
      </c>
      <c r="X832" s="33" t="s">
        <v>108</v>
      </c>
      <c r="Y832" s="22" t="s">
        <v>56</v>
      </c>
      <c r="Z832" s="34" t="s">
        <v>1405</v>
      </c>
      <c r="AA832" s="35">
        <v>44471</v>
      </c>
      <c r="AB832" s="22">
        <v>70</v>
      </c>
      <c r="AC832" s="25">
        <v>5041792872</v>
      </c>
      <c r="AD832" s="40" t="s">
        <v>1406</v>
      </c>
      <c r="AE832" s="26">
        <v>44491</v>
      </c>
      <c r="AF832" s="31" t="e">
        <f>VLOOKUP(G832,'TAGIHAN TIV (QTY)'!L:S,8,FALSE)</f>
        <v>#N/A</v>
      </c>
      <c r="AG832" s="31" t="str">
        <f>VLOOKUP(T832,'TAGIHAN TIV (QTY)'!L:S,8,FALSE)</f>
        <v>2050343532</v>
      </c>
      <c r="AH832" s="31" t="str">
        <f>VLOOKUP(AC832,'TAGIHAN TIV (QTY)'!L:S,8,FALSE)</f>
        <v>8276766666</v>
      </c>
      <c r="AI832" s="32">
        <f>VLOOKUP(A832&amp;P832,[1]HARGA!C:D,2,0)*Q832</f>
        <v>0</v>
      </c>
      <c r="AJ832" s="32">
        <f>VLOOKUP(A832&amp;P832,[1]HARGA!C:D,2,0)*W832</f>
        <v>43200000</v>
      </c>
      <c r="AK832" s="32">
        <f>VLOOKUP(A832&amp;P832,[1]HARGA!C:D,2,0)*AB832</f>
        <v>2100000</v>
      </c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>
        <v>5</v>
      </c>
    </row>
    <row r="833" spans="1:55" hidden="1" x14ac:dyDescent="0.35">
      <c r="A833" s="22" t="s">
        <v>51</v>
      </c>
      <c r="B833" s="22" t="s">
        <v>52</v>
      </c>
      <c r="C833" s="23">
        <v>21100101273</v>
      </c>
      <c r="D833" s="22" t="s">
        <v>99</v>
      </c>
      <c r="E833" s="22" t="s">
        <v>128</v>
      </c>
      <c r="F833" s="22" t="s">
        <v>129</v>
      </c>
      <c r="G833" s="22">
        <v>5041804148</v>
      </c>
      <c r="H833" s="22" t="s">
        <v>56</v>
      </c>
      <c r="I833" s="22" t="s">
        <v>56</v>
      </c>
      <c r="J833" s="24">
        <v>44474</v>
      </c>
      <c r="K833" s="22">
        <v>1248</v>
      </c>
      <c r="L833" s="22" t="s">
        <v>57</v>
      </c>
      <c r="M833" s="22" t="s">
        <v>57</v>
      </c>
      <c r="N833" s="43" t="s">
        <v>1407</v>
      </c>
      <c r="O833" s="26">
        <v>44475</v>
      </c>
      <c r="P833" s="27" t="s">
        <v>59</v>
      </c>
      <c r="Q833" s="22">
        <v>1248</v>
      </c>
      <c r="R833" s="28" t="s">
        <v>56</v>
      </c>
      <c r="S833" s="22" t="s">
        <v>56</v>
      </c>
      <c r="T833" s="28" t="s">
        <v>56</v>
      </c>
      <c r="U833" s="28">
        <v>0</v>
      </c>
      <c r="V833" s="28">
        <v>0</v>
      </c>
      <c r="W833" s="28">
        <v>0</v>
      </c>
      <c r="X833" s="28" t="s">
        <v>56</v>
      </c>
      <c r="Y833" s="22" t="s">
        <v>56</v>
      </c>
      <c r="Z833" s="29" t="s">
        <v>56</v>
      </c>
      <c r="AA833" s="29" t="s">
        <v>56</v>
      </c>
      <c r="AB833" s="28">
        <v>0</v>
      </c>
      <c r="AC833" s="28" t="s">
        <v>56</v>
      </c>
      <c r="AD833" s="30" t="s">
        <v>56</v>
      </c>
      <c r="AE833" s="26" t="s">
        <v>56</v>
      </c>
      <c r="AF833" s="31" t="str">
        <f>VLOOKUP(G833,'TAGIHAN TIV (QTY)'!L:S,8,FALSE)</f>
        <v>8276767193</v>
      </c>
      <c r="AG833" s="31" t="e">
        <f>VLOOKUP(T833,'TAGIHAN TIV (QTY)'!L:S,8,FALSE)</f>
        <v>#N/A</v>
      </c>
      <c r="AH833" s="31" t="e">
        <f>VLOOKUP(AC833,'TAGIHAN TIV (QTY)'!L:S,8,FALSE)</f>
        <v>#N/A</v>
      </c>
      <c r="AI833" s="32">
        <f>VLOOKUP(A833&amp;P833,[1]HARGA!C:D,2,0)*Q833</f>
        <v>12292800</v>
      </c>
      <c r="AJ833" s="32">
        <f>VLOOKUP(A833&amp;P833,[1]HARGA!C:D,2,0)*W833</f>
        <v>0</v>
      </c>
      <c r="AK833" s="32">
        <f>VLOOKUP(A833&amp;P833,[1]HARGA!C:D,2,0)*AB833</f>
        <v>0</v>
      </c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>
        <v>5</v>
      </c>
    </row>
    <row r="834" spans="1:55" hidden="1" x14ac:dyDescent="0.35">
      <c r="A834" s="22" t="s">
        <v>51</v>
      </c>
      <c r="B834" s="22" t="s">
        <v>52</v>
      </c>
      <c r="C834" s="23">
        <v>21100101273</v>
      </c>
      <c r="D834" s="22" t="s">
        <v>99</v>
      </c>
      <c r="E834" s="22" t="s">
        <v>128</v>
      </c>
      <c r="F834" s="22" t="s">
        <v>129</v>
      </c>
      <c r="G834" s="22">
        <v>5041804148</v>
      </c>
      <c r="H834" s="22" t="s">
        <v>56</v>
      </c>
      <c r="I834" s="22" t="s">
        <v>56</v>
      </c>
      <c r="J834" s="24">
        <v>44474</v>
      </c>
      <c r="K834" s="22">
        <v>1248</v>
      </c>
      <c r="L834" s="22" t="s">
        <v>57</v>
      </c>
      <c r="M834" s="22" t="s">
        <v>57</v>
      </c>
      <c r="N834" s="43" t="s">
        <v>1407</v>
      </c>
      <c r="O834" s="26">
        <v>44475</v>
      </c>
      <c r="P834" s="27" t="s">
        <v>60</v>
      </c>
      <c r="Q834" s="22">
        <v>1248</v>
      </c>
      <c r="R834" s="28" t="s">
        <v>56</v>
      </c>
      <c r="S834" s="22" t="s">
        <v>56</v>
      </c>
      <c r="T834" s="28" t="s">
        <v>56</v>
      </c>
      <c r="U834" s="28">
        <v>0</v>
      </c>
      <c r="V834" s="28">
        <v>0</v>
      </c>
      <c r="W834" s="28">
        <v>0</v>
      </c>
      <c r="X834" s="28" t="s">
        <v>56</v>
      </c>
      <c r="Y834" s="22" t="s">
        <v>56</v>
      </c>
      <c r="Z834" s="29" t="s">
        <v>56</v>
      </c>
      <c r="AA834" s="29" t="s">
        <v>56</v>
      </c>
      <c r="AB834" s="28">
        <v>0</v>
      </c>
      <c r="AC834" s="28" t="s">
        <v>56</v>
      </c>
      <c r="AD834" s="30" t="s">
        <v>56</v>
      </c>
      <c r="AE834" s="26" t="s">
        <v>56</v>
      </c>
      <c r="AF834" s="31" t="str">
        <f>VLOOKUP(G834,'TAGIHAN TIV (QTY)'!L:S,8,FALSE)</f>
        <v>8276767193</v>
      </c>
      <c r="AG834" s="31" t="e">
        <f>VLOOKUP(T834,'TAGIHAN TIV (QTY)'!L:S,8,FALSE)</f>
        <v>#N/A</v>
      </c>
      <c r="AH834" s="31" t="e">
        <f>VLOOKUP(AC834,'TAGIHAN TIV (QTY)'!L:S,8,FALSE)</f>
        <v>#N/A</v>
      </c>
      <c r="AI834" s="32">
        <f>VLOOKUP(A834&amp;P834,[1]HARGA!C:D,2,0)*Q834</f>
        <v>37440000</v>
      </c>
      <c r="AJ834" s="32">
        <f>VLOOKUP(A834&amp;P834,[1]HARGA!C:D,2,0)*W834</f>
        <v>0</v>
      </c>
      <c r="AK834" s="32">
        <f>VLOOKUP(A834&amp;P834,[1]HARGA!C:D,2,0)*AB834</f>
        <v>0</v>
      </c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>
        <v>5</v>
      </c>
    </row>
    <row r="835" spans="1:55" hidden="1" x14ac:dyDescent="0.35">
      <c r="A835" s="22" t="s">
        <v>61</v>
      </c>
      <c r="B835" s="22" t="s">
        <v>52</v>
      </c>
      <c r="C835" s="23" t="s">
        <v>1408</v>
      </c>
      <c r="D835" s="22" t="s">
        <v>99</v>
      </c>
      <c r="E835" s="22" t="s">
        <v>128</v>
      </c>
      <c r="F835" s="22" t="s">
        <v>129</v>
      </c>
      <c r="G835" s="22" t="s">
        <v>63</v>
      </c>
      <c r="H835" s="22" t="s">
        <v>56</v>
      </c>
      <c r="I835" s="22" t="s">
        <v>56</v>
      </c>
      <c r="J835" s="24">
        <v>44474</v>
      </c>
      <c r="K835" s="22">
        <v>0</v>
      </c>
      <c r="L835" s="22" t="s">
        <v>64</v>
      </c>
      <c r="M835" s="22" t="s">
        <v>64</v>
      </c>
      <c r="N835" s="80" t="s">
        <v>56</v>
      </c>
      <c r="O835" s="26" t="s">
        <v>56</v>
      </c>
      <c r="P835" s="27" t="s">
        <v>59</v>
      </c>
      <c r="Q835" s="22">
        <v>0</v>
      </c>
      <c r="R835" s="23">
        <v>21092400579</v>
      </c>
      <c r="S835" s="22" t="s">
        <v>56</v>
      </c>
      <c r="T835" s="22">
        <v>6008049708</v>
      </c>
      <c r="U835" s="22">
        <v>44</v>
      </c>
      <c r="V835" s="28">
        <v>0</v>
      </c>
      <c r="W835" s="22">
        <v>44</v>
      </c>
      <c r="X835" s="33" t="s">
        <v>102</v>
      </c>
      <c r="Y835" s="22" t="s">
        <v>56</v>
      </c>
      <c r="Z835" s="34" t="s">
        <v>1409</v>
      </c>
      <c r="AA835" s="35">
        <v>44471</v>
      </c>
      <c r="AB835" s="22">
        <v>1</v>
      </c>
      <c r="AC835" s="25">
        <v>5041802847</v>
      </c>
      <c r="AD835" s="40" t="s">
        <v>1410</v>
      </c>
      <c r="AE835" s="26">
        <v>44475</v>
      </c>
      <c r="AF835" s="31" t="e">
        <f>VLOOKUP(G835,'TAGIHAN TIV (QTY)'!L:S,8,FALSE)</f>
        <v>#N/A</v>
      </c>
      <c r="AG835" s="31" t="str">
        <f>VLOOKUP(T835,'TAGIHAN TIV (QTY)'!L:S,8,FALSE)</f>
        <v>2050343532</v>
      </c>
      <c r="AH835" s="31" t="str">
        <f>VLOOKUP(AC835,'TAGIHAN TIV (QTY)'!L:S,8,FALSE)</f>
        <v>8276766666</v>
      </c>
      <c r="AI835" s="32">
        <f>VLOOKUP(A835&amp;P835,[1]HARGA!C:D,2,0)*Q835</f>
        <v>0</v>
      </c>
      <c r="AJ835" s="32">
        <f>VLOOKUP(A835&amp;P835,[1]HARGA!C:D,2,0)*W835</f>
        <v>433400</v>
      </c>
      <c r="AK835" s="32">
        <f>VLOOKUP(A835&amp;P835,[1]HARGA!C:D,2,0)*AB835</f>
        <v>9850</v>
      </c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>
        <v>5</v>
      </c>
    </row>
    <row r="836" spans="1:55" hidden="1" x14ac:dyDescent="0.35">
      <c r="A836" s="22" t="s">
        <v>61</v>
      </c>
      <c r="B836" s="22" t="s">
        <v>52</v>
      </c>
      <c r="C836" s="23" t="s">
        <v>1408</v>
      </c>
      <c r="D836" s="22" t="s">
        <v>99</v>
      </c>
      <c r="E836" s="22" t="s">
        <v>128</v>
      </c>
      <c r="F836" s="22" t="s">
        <v>129</v>
      </c>
      <c r="G836" s="22" t="s">
        <v>63</v>
      </c>
      <c r="H836" s="22" t="s">
        <v>56</v>
      </c>
      <c r="I836" s="22" t="s">
        <v>56</v>
      </c>
      <c r="J836" s="24">
        <v>44474</v>
      </c>
      <c r="K836" s="22">
        <v>0</v>
      </c>
      <c r="L836" s="22" t="s">
        <v>64</v>
      </c>
      <c r="M836" s="22" t="s">
        <v>64</v>
      </c>
      <c r="N836" s="80" t="s">
        <v>56</v>
      </c>
      <c r="O836" s="26" t="s">
        <v>56</v>
      </c>
      <c r="P836" s="27" t="s">
        <v>60</v>
      </c>
      <c r="Q836" s="22">
        <v>0</v>
      </c>
      <c r="R836" s="23">
        <v>21092400579</v>
      </c>
      <c r="S836" s="22" t="s">
        <v>56</v>
      </c>
      <c r="T836" s="22">
        <v>6008049708</v>
      </c>
      <c r="U836" s="22">
        <v>1420</v>
      </c>
      <c r="V836" s="28">
        <v>0</v>
      </c>
      <c r="W836" s="22">
        <v>1420</v>
      </c>
      <c r="X836" s="33" t="s">
        <v>102</v>
      </c>
      <c r="Y836" s="22" t="s">
        <v>56</v>
      </c>
      <c r="Z836" s="34" t="s">
        <v>1409</v>
      </c>
      <c r="AA836" s="35">
        <v>44471</v>
      </c>
      <c r="AB836" s="22">
        <v>70</v>
      </c>
      <c r="AC836" s="25">
        <v>5041802847</v>
      </c>
      <c r="AD836" s="40" t="s">
        <v>1410</v>
      </c>
      <c r="AE836" s="26">
        <v>44475</v>
      </c>
      <c r="AF836" s="31" t="e">
        <f>VLOOKUP(G836,'TAGIHAN TIV (QTY)'!L:S,8,FALSE)</f>
        <v>#N/A</v>
      </c>
      <c r="AG836" s="31" t="str">
        <f>VLOOKUP(T836,'TAGIHAN TIV (QTY)'!L:S,8,FALSE)</f>
        <v>2050343532</v>
      </c>
      <c r="AH836" s="31" t="str">
        <f>VLOOKUP(AC836,'TAGIHAN TIV (QTY)'!L:S,8,FALSE)</f>
        <v>8276766666</v>
      </c>
      <c r="AI836" s="32">
        <f>VLOOKUP(A836&amp;P836,[1]HARGA!C:D,2,0)*Q836</f>
        <v>0</v>
      </c>
      <c r="AJ836" s="32">
        <f>VLOOKUP(A836&amp;P836,[1]HARGA!C:D,2,0)*W836</f>
        <v>42600000</v>
      </c>
      <c r="AK836" s="32">
        <f>VLOOKUP(A836&amp;P836,[1]HARGA!C:D,2,0)*AB836</f>
        <v>2100000</v>
      </c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>
        <v>5</v>
      </c>
    </row>
    <row r="837" spans="1:55" hidden="1" x14ac:dyDescent="0.35">
      <c r="A837" s="22" t="s">
        <v>61</v>
      </c>
      <c r="B837" s="22" t="s">
        <v>52</v>
      </c>
      <c r="C837" s="23">
        <v>21100100283</v>
      </c>
      <c r="D837" s="22" t="s">
        <v>271</v>
      </c>
      <c r="E837" s="22" t="s">
        <v>779</v>
      </c>
      <c r="F837" s="22" t="s">
        <v>780</v>
      </c>
      <c r="G837" s="22">
        <v>5041800334</v>
      </c>
      <c r="H837" s="22" t="s">
        <v>56</v>
      </c>
      <c r="I837" s="22" t="s">
        <v>56</v>
      </c>
      <c r="J837" s="24">
        <v>44474</v>
      </c>
      <c r="K837" s="22">
        <v>1344</v>
      </c>
      <c r="L837" s="22" t="s">
        <v>309</v>
      </c>
      <c r="M837" s="22" t="s">
        <v>309</v>
      </c>
      <c r="N837" s="89" t="s">
        <v>1411</v>
      </c>
      <c r="O837" s="90">
        <v>44475</v>
      </c>
      <c r="P837" s="27" t="s">
        <v>59</v>
      </c>
      <c r="Q837" s="22">
        <v>1344</v>
      </c>
      <c r="R837" s="23">
        <v>21092400550</v>
      </c>
      <c r="S837" s="22" t="s">
        <v>56</v>
      </c>
      <c r="T837" s="22">
        <v>6008053298</v>
      </c>
      <c r="U837" s="22">
        <v>27</v>
      </c>
      <c r="V837" s="28">
        <v>0</v>
      </c>
      <c r="W837" s="22">
        <v>27</v>
      </c>
      <c r="X837" s="33" t="s">
        <v>497</v>
      </c>
      <c r="Y837" s="22" t="s">
        <v>56</v>
      </c>
      <c r="Z837" s="34" t="s">
        <v>1412</v>
      </c>
      <c r="AA837" s="35">
        <v>44473</v>
      </c>
      <c r="AB837" s="22">
        <v>0</v>
      </c>
      <c r="AC837" s="25">
        <v>5041801084</v>
      </c>
      <c r="AD837" s="40" t="s">
        <v>1413</v>
      </c>
      <c r="AE837" s="26">
        <v>44496</v>
      </c>
      <c r="AF837" s="31" t="str">
        <f>VLOOKUP(G837,'TAGIHAN TIV (QTY)'!L:S,8,FALSE)</f>
        <v>8276766666</v>
      </c>
      <c r="AG837" s="31" t="str">
        <f>VLOOKUP(T837,'TAGIHAN TIV (QTY)'!L:S,8,FALSE)</f>
        <v>2050343532</v>
      </c>
      <c r="AH837" s="31" t="str">
        <f>VLOOKUP(AC837,'TAGIHAN TIV (QTY)'!L:S,8,FALSE)</f>
        <v>8276766666</v>
      </c>
      <c r="AI837" s="32">
        <f>VLOOKUP(A837&amp;P837,[1]HARGA!C:D,2,0)*Q837</f>
        <v>13238400</v>
      </c>
      <c r="AJ837" s="32">
        <f>VLOOKUP(A837&amp;P837,[1]HARGA!C:D,2,0)*W837</f>
        <v>265950</v>
      </c>
      <c r="AK837" s="32">
        <f>VLOOKUP(A837&amp;P837,[1]HARGA!C:D,2,0)*AB837</f>
        <v>0</v>
      </c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>
        <v>5</v>
      </c>
    </row>
    <row r="838" spans="1:55" hidden="1" x14ac:dyDescent="0.35">
      <c r="A838" s="22" t="s">
        <v>61</v>
      </c>
      <c r="B838" s="22" t="s">
        <v>52</v>
      </c>
      <c r="C838" s="23">
        <v>21100100283</v>
      </c>
      <c r="D838" s="22" t="s">
        <v>271</v>
      </c>
      <c r="E838" s="22" t="s">
        <v>779</v>
      </c>
      <c r="F838" s="22" t="s">
        <v>780</v>
      </c>
      <c r="G838" s="22">
        <v>5041800334</v>
      </c>
      <c r="H838" s="22" t="s">
        <v>56</v>
      </c>
      <c r="I838" s="22" t="s">
        <v>56</v>
      </c>
      <c r="J838" s="24">
        <v>44474</v>
      </c>
      <c r="K838" s="22">
        <v>1344</v>
      </c>
      <c r="L838" s="22" t="s">
        <v>309</v>
      </c>
      <c r="M838" s="22" t="s">
        <v>309</v>
      </c>
      <c r="N838" s="89" t="s">
        <v>1411</v>
      </c>
      <c r="O838" s="90">
        <v>44475</v>
      </c>
      <c r="P838" s="27" t="s">
        <v>60</v>
      </c>
      <c r="Q838" s="22">
        <v>1344</v>
      </c>
      <c r="R838" s="23">
        <v>21092400550</v>
      </c>
      <c r="S838" s="22" t="s">
        <v>56</v>
      </c>
      <c r="T838" s="22">
        <v>6008053298</v>
      </c>
      <c r="U838" s="22">
        <v>1344</v>
      </c>
      <c r="V838" s="28">
        <v>0</v>
      </c>
      <c r="W838" s="22">
        <v>1344</v>
      </c>
      <c r="X838" s="33" t="s">
        <v>497</v>
      </c>
      <c r="Y838" s="22" t="s">
        <v>56</v>
      </c>
      <c r="Z838" s="34" t="s">
        <v>1412</v>
      </c>
      <c r="AA838" s="35">
        <v>44473</v>
      </c>
      <c r="AB838" s="22">
        <v>63</v>
      </c>
      <c r="AC838" s="25">
        <v>5041801084</v>
      </c>
      <c r="AD838" s="40" t="s">
        <v>1413</v>
      </c>
      <c r="AE838" s="26">
        <v>44496</v>
      </c>
      <c r="AF838" s="31" t="str">
        <f>VLOOKUP(G838,'TAGIHAN TIV (QTY)'!L:S,8,FALSE)</f>
        <v>8276766666</v>
      </c>
      <c r="AG838" s="31" t="str">
        <f>VLOOKUP(T838,'TAGIHAN TIV (QTY)'!L:S,8,FALSE)</f>
        <v>2050343532</v>
      </c>
      <c r="AH838" s="31" t="str">
        <f>VLOOKUP(AC838,'TAGIHAN TIV (QTY)'!L:S,8,FALSE)</f>
        <v>8276766666</v>
      </c>
      <c r="AI838" s="32">
        <f>VLOOKUP(A838&amp;P838,[1]HARGA!C:D,2,0)*Q838</f>
        <v>40320000</v>
      </c>
      <c r="AJ838" s="32">
        <f>VLOOKUP(A838&amp;P838,[1]HARGA!C:D,2,0)*W838</f>
        <v>40320000</v>
      </c>
      <c r="AK838" s="32">
        <f>VLOOKUP(A838&amp;P838,[1]HARGA!C:D,2,0)*AB838</f>
        <v>1890000</v>
      </c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>
        <v>5</v>
      </c>
    </row>
    <row r="839" spans="1:55" hidden="1" x14ac:dyDescent="0.35">
      <c r="A839" s="22" t="s">
        <v>61</v>
      </c>
      <c r="B839" s="22" t="s">
        <v>52</v>
      </c>
      <c r="C839" s="23">
        <v>21100100284</v>
      </c>
      <c r="D839" s="22" t="s">
        <v>271</v>
      </c>
      <c r="E839" s="22" t="s">
        <v>814</v>
      </c>
      <c r="F839" s="22" t="s">
        <v>815</v>
      </c>
      <c r="G839" s="22">
        <v>5041800499</v>
      </c>
      <c r="H839" s="22" t="s">
        <v>56</v>
      </c>
      <c r="I839" s="22" t="s">
        <v>56</v>
      </c>
      <c r="J839" s="24">
        <v>44474</v>
      </c>
      <c r="K839" s="22">
        <v>1344</v>
      </c>
      <c r="L839" s="22" t="s">
        <v>274</v>
      </c>
      <c r="M839" s="22" t="s">
        <v>274</v>
      </c>
      <c r="N839" s="25" t="s">
        <v>1414</v>
      </c>
      <c r="O839" s="26">
        <v>44474</v>
      </c>
      <c r="P839" s="27" t="s">
        <v>59</v>
      </c>
      <c r="Q839" s="22">
        <v>1344</v>
      </c>
      <c r="R839" s="23">
        <v>21092400544</v>
      </c>
      <c r="S839" s="22" t="s">
        <v>56</v>
      </c>
      <c r="T839" s="22">
        <v>6008052948</v>
      </c>
      <c r="U839" s="22">
        <f>22+50</f>
        <v>72</v>
      </c>
      <c r="V839" s="28">
        <v>0</v>
      </c>
      <c r="W839" s="22">
        <v>69</v>
      </c>
      <c r="X839" s="33" t="s">
        <v>102</v>
      </c>
      <c r="Y839" s="22" t="s">
        <v>56</v>
      </c>
      <c r="Z839" s="34" t="s">
        <v>1415</v>
      </c>
      <c r="AA839" s="35">
        <v>44473</v>
      </c>
      <c r="AB839" s="22">
        <v>4</v>
      </c>
      <c r="AC839" s="25">
        <v>5041797898</v>
      </c>
      <c r="AD839" s="40" t="s">
        <v>1416</v>
      </c>
      <c r="AE839" s="26">
        <v>44496</v>
      </c>
      <c r="AF839" s="31" t="str">
        <f>VLOOKUP(G839,'TAGIHAN TIV (QTY)'!L:S,8,FALSE)</f>
        <v>8276766666</v>
      </c>
      <c r="AG839" s="31" t="str">
        <f>VLOOKUP(T839,'TAGIHAN TIV (QTY)'!L:S,8,FALSE)</f>
        <v>2050343532</v>
      </c>
      <c r="AH839" s="31" t="str">
        <f>VLOOKUP(AC839,'TAGIHAN TIV (QTY)'!L:S,8,FALSE)</f>
        <v>8276766666</v>
      </c>
      <c r="AI839" s="32">
        <f>VLOOKUP(A839&amp;P839,[1]HARGA!C:D,2,0)*Q839</f>
        <v>13238400</v>
      </c>
      <c r="AJ839" s="32">
        <f>VLOOKUP(A839&amp;P839,[1]HARGA!C:D,2,0)*W839</f>
        <v>679650</v>
      </c>
      <c r="AK839" s="32">
        <f>VLOOKUP(A839&amp;P839,[1]HARGA!C:D,2,0)*AB839</f>
        <v>39400</v>
      </c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>
        <v>5</v>
      </c>
    </row>
    <row r="840" spans="1:55" hidden="1" x14ac:dyDescent="0.35">
      <c r="A840" s="22" t="s">
        <v>61</v>
      </c>
      <c r="B840" s="22" t="s">
        <v>52</v>
      </c>
      <c r="C840" s="23">
        <v>21100100284</v>
      </c>
      <c r="D840" s="22" t="s">
        <v>271</v>
      </c>
      <c r="E840" s="22" t="s">
        <v>814</v>
      </c>
      <c r="F840" s="22" t="s">
        <v>815</v>
      </c>
      <c r="G840" s="22">
        <v>5041800499</v>
      </c>
      <c r="H840" s="22" t="s">
        <v>56</v>
      </c>
      <c r="I840" s="22" t="s">
        <v>56</v>
      </c>
      <c r="J840" s="24">
        <v>44474</v>
      </c>
      <c r="K840" s="22">
        <v>1344</v>
      </c>
      <c r="L840" s="22" t="s">
        <v>274</v>
      </c>
      <c r="M840" s="22" t="s">
        <v>274</v>
      </c>
      <c r="N840" s="25" t="s">
        <v>1414</v>
      </c>
      <c r="O840" s="26">
        <v>44474</v>
      </c>
      <c r="P840" s="27" t="s">
        <v>60</v>
      </c>
      <c r="Q840" s="22">
        <v>1344</v>
      </c>
      <c r="R840" s="23">
        <v>21092400544</v>
      </c>
      <c r="S840" s="22" t="s">
        <v>56</v>
      </c>
      <c r="T840" s="22">
        <v>6008052948</v>
      </c>
      <c r="U840" s="22">
        <v>1344</v>
      </c>
      <c r="V840" s="28">
        <v>0</v>
      </c>
      <c r="W840" s="22">
        <v>1344</v>
      </c>
      <c r="X840" s="33" t="s">
        <v>102</v>
      </c>
      <c r="Y840" s="22" t="s">
        <v>56</v>
      </c>
      <c r="Z840" s="34" t="s">
        <v>1417</v>
      </c>
      <c r="AA840" s="35">
        <v>44473</v>
      </c>
      <c r="AB840" s="22">
        <v>70</v>
      </c>
      <c r="AC840" s="25">
        <v>5041797898</v>
      </c>
      <c r="AD840" s="40" t="s">
        <v>1416</v>
      </c>
      <c r="AE840" s="26">
        <v>44496</v>
      </c>
      <c r="AF840" s="31" t="str">
        <f>VLOOKUP(G840,'TAGIHAN TIV (QTY)'!L:S,8,FALSE)</f>
        <v>8276766666</v>
      </c>
      <c r="AG840" s="31" t="str">
        <f>VLOOKUP(T840,'TAGIHAN TIV (QTY)'!L:S,8,FALSE)</f>
        <v>2050343532</v>
      </c>
      <c r="AH840" s="31" t="str">
        <f>VLOOKUP(AC840,'TAGIHAN TIV (QTY)'!L:S,8,FALSE)</f>
        <v>8276766666</v>
      </c>
      <c r="AI840" s="32">
        <f>VLOOKUP(A840&amp;P840,[1]HARGA!C:D,2,0)*Q840</f>
        <v>40320000</v>
      </c>
      <c r="AJ840" s="32">
        <f>VLOOKUP(A840&amp;P840,[1]HARGA!C:D,2,0)*W840</f>
        <v>40320000</v>
      </c>
      <c r="AK840" s="32">
        <f>VLOOKUP(A840&amp;P840,[1]HARGA!C:D,2,0)*AB840</f>
        <v>2100000</v>
      </c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>
        <v>5</v>
      </c>
    </row>
    <row r="841" spans="1:55" hidden="1" x14ac:dyDescent="0.35">
      <c r="A841" s="22" t="s">
        <v>61</v>
      </c>
      <c r="B841" s="22" t="s">
        <v>52</v>
      </c>
      <c r="C841" s="23">
        <v>21100100253</v>
      </c>
      <c r="D841" s="22" t="s">
        <v>271</v>
      </c>
      <c r="E841" s="22" t="s">
        <v>272</v>
      </c>
      <c r="F841" s="22" t="s">
        <v>273</v>
      </c>
      <c r="G841" s="22">
        <v>5041813983</v>
      </c>
      <c r="H841" s="22" t="s">
        <v>56</v>
      </c>
      <c r="I841" s="22" t="s">
        <v>56</v>
      </c>
      <c r="J841" s="24">
        <v>44474</v>
      </c>
      <c r="K841" s="22">
        <v>1344</v>
      </c>
      <c r="L841" s="22" t="s">
        <v>274</v>
      </c>
      <c r="M841" s="22" t="s">
        <v>274</v>
      </c>
      <c r="N841" s="89" t="s">
        <v>1418</v>
      </c>
      <c r="O841" s="90">
        <v>44475</v>
      </c>
      <c r="P841" s="27" t="s">
        <v>59</v>
      </c>
      <c r="Q841" s="22">
        <v>1344</v>
      </c>
      <c r="R841" s="28" t="s">
        <v>56</v>
      </c>
      <c r="S841" s="22" t="s">
        <v>56</v>
      </c>
      <c r="T841" s="28" t="s">
        <v>56</v>
      </c>
      <c r="U841" s="28">
        <v>0</v>
      </c>
      <c r="V841" s="28">
        <v>0</v>
      </c>
      <c r="W841" s="28">
        <v>0</v>
      </c>
      <c r="X841" s="28" t="s">
        <v>56</v>
      </c>
      <c r="Y841" s="22" t="s">
        <v>56</v>
      </c>
      <c r="Z841" s="29" t="s">
        <v>56</v>
      </c>
      <c r="AA841" s="29" t="s">
        <v>56</v>
      </c>
      <c r="AB841" s="28">
        <v>0</v>
      </c>
      <c r="AC841" s="28" t="s">
        <v>56</v>
      </c>
      <c r="AD841" s="30" t="s">
        <v>56</v>
      </c>
      <c r="AE841" s="26" t="s">
        <v>56</v>
      </c>
      <c r="AF841" s="31" t="str">
        <f>VLOOKUP(G841,'TAGIHAN TIV (QTY)'!L:S,8,FALSE)</f>
        <v>8276766666</v>
      </c>
      <c r="AG841" s="31" t="e">
        <f>VLOOKUP(T841,'TAGIHAN TIV (QTY)'!L:S,8,FALSE)</f>
        <v>#N/A</v>
      </c>
      <c r="AH841" s="31" t="e">
        <f>VLOOKUP(AC841,'TAGIHAN TIV (QTY)'!L:S,8,FALSE)</f>
        <v>#N/A</v>
      </c>
      <c r="AI841" s="32">
        <f>VLOOKUP(A841&amp;P841,[1]HARGA!C:D,2,0)*Q841</f>
        <v>13238400</v>
      </c>
      <c r="AJ841" s="32">
        <f>VLOOKUP(A841&amp;P841,[1]HARGA!C:D,2,0)*W841</f>
        <v>0</v>
      </c>
      <c r="AK841" s="32">
        <f>VLOOKUP(A841&amp;P841,[1]HARGA!C:D,2,0)*AB841</f>
        <v>0</v>
      </c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>
        <v>5</v>
      </c>
    </row>
    <row r="842" spans="1:55" hidden="1" x14ac:dyDescent="0.35">
      <c r="A842" s="22" t="s">
        <v>61</v>
      </c>
      <c r="B842" s="22" t="s">
        <v>52</v>
      </c>
      <c r="C842" s="23">
        <v>21100100253</v>
      </c>
      <c r="D842" s="22" t="s">
        <v>271</v>
      </c>
      <c r="E842" s="22" t="s">
        <v>272</v>
      </c>
      <c r="F842" s="22" t="s">
        <v>273</v>
      </c>
      <c r="G842" s="22">
        <v>5041813983</v>
      </c>
      <c r="H842" s="22" t="s">
        <v>56</v>
      </c>
      <c r="I842" s="22" t="s">
        <v>56</v>
      </c>
      <c r="J842" s="24">
        <v>44474</v>
      </c>
      <c r="K842" s="22">
        <v>1344</v>
      </c>
      <c r="L842" s="22" t="s">
        <v>274</v>
      </c>
      <c r="M842" s="22" t="s">
        <v>274</v>
      </c>
      <c r="N842" s="89" t="s">
        <v>1418</v>
      </c>
      <c r="O842" s="90">
        <v>44475</v>
      </c>
      <c r="P842" s="27" t="s">
        <v>60</v>
      </c>
      <c r="Q842" s="22">
        <v>1344</v>
      </c>
      <c r="R842" s="28" t="s">
        <v>56</v>
      </c>
      <c r="S842" s="22" t="s">
        <v>56</v>
      </c>
      <c r="T842" s="28" t="s">
        <v>56</v>
      </c>
      <c r="U842" s="28">
        <v>0</v>
      </c>
      <c r="V842" s="28">
        <v>0</v>
      </c>
      <c r="W842" s="28">
        <v>0</v>
      </c>
      <c r="X842" s="28" t="s">
        <v>56</v>
      </c>
      <c r="Y842" s="22" t="s">
        <v>56</v>
      </c>
      <c r="Z842" s="29" t="s">
        <v>56</v>
      </c>
      <c r="AA842" s="29" t="s">
        <v>56</v>
      </c>
      <c r="AB842" s="28">
        <v>0</v>
      </c>
      <c r="AC842" s="28" t="s">
        <v>56</v>
      </c>
      <c r="AD842" s="30" t="s">
        <v>56</v>
      </c>
      <c r="AE842" s="26" t="s">
        <v>56</v>
      </c>
      <c r="AF842" s="31" t="str">
        <f>VLOOKUP(G842,'TAGIHAN TIV (QTY)'!L:S,8,FALSE)</f>
        <v>8276766666</v>
      </c>
      <c r="AG842" s="31" t="e">
        <f>VLOOKUP(T842,'TAGIHAN TIV (QTY)'!L:S,8,FALSE)</f>
        <v>#N/A</v>
      </c>
      <c r="AH842" s="31" t="e">
        <f>VLOOKUP(AC842,'TAGIHAN TIV (QTY)'!L:S,8,FALSE)</f>
        <v>#N/A</v>
      </c>
      <c r="AI842" s="32">
        <f>VLOOKUP(A842&amp;P842,[1]HARGA!C:D,2,0)*Q842</f>
        <v>40320000</v>
      </c>
      <c r="AJ842" s="32">
        <f>VLOOKUP(A842&amp;P842,[1]HARGA!C:D,2,0)*W842</f>
        <v>0</v>
      </c>
      <c r="AK842" s="32">
        <f>VLOOKUP(A842&amp;P842,[1]HARGA!C:D,2,0)*AB842</f>
        <v>0</v>
      </c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>
        <v>5</v>
      </c>
    </row>
    <row r="843" spans="1:55" hidden="1" x14ac:dyDescent="0.35">
      <c r="A843" s="22" t="s">
        <v>51</v>
      </c>
      <c r="B843" s="22" t="s">
        <v>52</v>
      </c>
      <c r="C843" s="23" t="s">
        <v>1419</v>
      </c>
      <c r="D843" s="22" t="s">
        <v>271</v>
      </c>
      <c r="E843" s="22" t="s">
        <v>272</v>
      </c>
      <c r="F843" s="22" t="s">
        <v>273</v>
      </c>
      <c r="G843" s="22">
        <v>5041813983</v>
      </c>
      <c r="H843" s="22" t="s">
        <v>56</v>
      </c>
      <c r="I843" s="22" t="s">
        <v>56</v>
      </c>
      <c r="J843" s="24">
        <v>44474</v>
      </c>
      <c r="K843" s="28">
        <v>0</v>
      </c>
      <c r="L843" s="22" t="s">
        <v>274</v>
      </c>
      <c r="M843" s="22" t="s">
        <v>274</v>
      </c>
      <c r="N843" s="89" t="s">
        <v>1418</v>
      </c>
      <c r="O843" s="90">
        <v>44475</v>
      </c>
      <c r="P843" s="27" t="s">
        <v>59</v>
      </c>
      <c r="Q843" s="28">
        <v>0</v>
      </c>
      <c r="R843" s="23">
        <v>21100101284</v>
      </c>
      <c r="S843" s="22" t="s">
        <v>56</v>
      </c>
      <c r="T843" s="22">
        <v>6008054398</v>
      </c>
      <c r="U843" s="22">
        <v>45</v>
      </c>
      <c r="V843" s="28">
        <v>0</v>
      </c>
      <c r="W843" s="22">
        <v>45</v>
      </c>
      <c r="X843" s="33" t="s">
        <v>148</v>
      </c>
      <c r="Y843" s="22" t="s">
        <v>56</v>
      </c>
      <c r="Z843" s="34" t="s">
        <v>1420</v>
      </c>
      <c r="AA843" s="35">
        <v>44474</v>
      </c>
      <c r="AB843" s="22">
        <v>6</v>
      </c>
      <c r="AC843" s="25">
        <v>5041815092</v>
      </c>
      <c r="AD843" s="40" t="s">
        <v>1421</v>
      </c>
      <c r="AE843" s="26">
        <v>44484</v>
      </c>
      <c r="AF843" s="31" t="str">
        <f>VLOOKUP(G843,'TAGIHAN TIV (QTY)'!L:S,8,FALSE)</f>
        <v>8276766666</v>
      </c>
      <c r="AG843" s="31" t="str">
        <f>VLOOKUP(T843,'TAGIHAN TIV (QTY)'!L:S,8,FALSE)</f>
        <v>2050343559</v>
      </c>
      <c r="AH843" s="31" t="str">
        <f>VLOOKUP(AC843,'TAGIHAN TIV (QTY)'!L:S,8,FALSE)</f>
        <v>8276767193</v>
      </c>
      <c r="AI843" s="32">
        <f>VLOOKUP(A843&amp;P843,[1]HARGA!C:D,2,0)*Q843</f>
        <v>0</v>
      </c>
      <c r="AJ843" s="32">
        <f>VLOOKUP(A843&amp;P843,[1]HARGA!C:D,2,0)*W843</f>
        <v>443250</v>
      </c>
      <c r="AK843" s="32">
        <f>VLOOKUP(A843&amp;P843,[1]HARGA!C:D,2,0)*AB843</f>
        <v>59100</v>
      </c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>
        <v>5</v>
      </c>
    </row>
    <row r="844" spans="1:55" hidden="1" x14ac:dyDescent="0.35">
      <c r="A844" s="22" t="s">
        <v>51</v>
      </c>
      <c r="B844" s="22" t="s">
        <v>52</v>
      </c>
      <c r="C844" s="23" t="s">
        <v>1419</v>
      </c>
      <c r="D844" s="22" t="s">
        <v>271</v>
      </c>
      <c r="E844" s="22" t="s">
        <v>272</v>
      </c>
      <c r="F844" s="22" t="s">
        <v>273</v>
      </c>
      <c r="G844" s="22">
        <v>5041813983</v>
      </c>
      <c r="H844" s="22" t="s">
        <v>56</v>
      </c>
      <c r="I844" s="22" t="s">
        <v>56</v>
      </c>
      <c r="J844" s="24">
        <v>44474</v>
      </c>
      <c r="K844" s="28">
        <v>0</v>
      </c>
      <c r="L844" s="22" t="s">
        <v>274</v>
      </c>
      <c r="M844" s="22" t="s">
        <v>274</v>
      </c>
      <c r="N844" s="89" t="s">
        <v>1418</v>
      </c>
      <c r="O844" s="90">
        <v>44475</v>
      </c>
      <c r="P844" s="27" t="s">
        <v>60</v>
      </c>
      <c r="Q844" s="28">
        <v>0</v>
      </c>
      <c r="R844" s="23">
        <v>21100101284</v>
      </c>
      <c r="S844" s="22" t="s">
        <v>56</v>
      </c>
      <c r="T844" s="22">
        <v>6008054398</v>
      </c>
      <c r="U844" s="22">
        <v>1344</v>
      </c>
      <c r="V844" s="28">
        <v>0</v>
      </c>
      <c r="W844" s="22">
        <v>1344</v>
      </c>
      <c r="X844" s="33" t="s">
        <v>148</v>
      </c>
      <c r="Y844" s="22" t="s">
        <v>56</v>
      </c>
      <c r="Z844" s="34" t="s">
        <v>1420</v>
      </c>
      <c r="AA844" s="35">
        <v>44474</v>
      </c>
      <c r="AB844" s="22">
        <v>81</v>
      </c>
      <c r="AC844" s="25">
        <v>5041815092</v>
      </c>
      <c r="AD844" s="40" t="s">
        <v>1421</v>
      </c>
      <c r="AE844" s="26">
        <v>44484</v>
      </c>
      <c r="AF844" s="31" t="str">
        <f>VLOOKUP(G844,'TAGIHAN TIV (QTY)'!L:S,8,FALSE)</f>
        <v>8276766666</v>
      </c>
      <c r="AG844" s="31" t="str">
        <f>VLOOKUP(T844,'TAGIHAN TIV (QTY)'!L:S,8,FALSE)</f>
        <v>2050343559</v>
      </c>
      <c r="AH844" s="31" t="str">
        <f>VLOOKUP(AC844,'TAGIHAN TIV (QTY)'!L:S,8,FALSE)</f>
        <v>8276767193</v>
      </c>
      <c r="AI844" s="32">
        <f>VLOOKUP(A844&amp;P844,[1]HARGA!C:D,2,0)*Q844</f>
        <v>0</v>
      </c>
      <c r="AJ844" s="32">
        <f>VLOOKUP(A844&amp;P844,[1]HARGA!C:D,2,0)*W844</f>
        <v>40320000</v>
      </c>
      <c r="AK844" s="32">
        <f>VLOOKUP(A844&amp;P844,[1]HARGA!C:D,2,0)*AB844</f>
        <v>2430000</v>
      </c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>
        <v>5</v>
      </c>
    </row>
    <row r="845" spans="1:55" hidden="1" x14ac:dyDescent="0.35">
      <c r="A845" s="22" t="s">
        <v>61</v>
      </c>
      <c r="B845" s="22" t="s">
        <v>52</v>
      </c>
      <c r="C845" s="23">
        <v>21100100257</v>
      </c>
      <c r="D845" s="22" t="s">
        <v>271</v>
      </c>
      <c r="E845" s="22" t="s">
        <v>290</v>
      </c>
      <c r="F845" s="22" t="s">
        <v>291</v>
      </c>
      <c r="G845" s="22">
        <v>5041814979</v>
      </c>
      <c r="H845" s="22" t="s">
        <v>56</v>
      </c>
      <c r="I845" s="22" t="s">
        <v>56</v>
      </c>
      <c r="J845" s="24">
        <v>44474</v>
      </c>
      <c r="K845" s="22">
        <v>1008</v>
      </c>
      <c r="L845" s="22" t="s">
        <v>317</v>
      </c>
      <c r="M845" s="22" t="s">
        <v>317</v>
      </c>
      <c r="N845" s="89" t="s">
        <v>1422</v>
      </c>
      <c r="O845" s="90">
        <v>44475</v>
      </c>
      <c r="P845" s="27" t="s">
        <v>59</v>
      </c>
      <c r="Q845" s="22">
        <v>1008</v>
      </c>
      <c r="R845" s="23">
        <v>21092400534</v>
      </c>
      <c r="S845" s="22" t="s">
        <v>56</v>
      </c>
      <c r="T845" s="22">
        <v>6008055745</v>
      </c>
      <c r="U845" s="22">
        <v>21</v>
      </c>
      <c r="V845" s="28">
        <v>0</v>
      </c>
      <c r="W845" s="22">
        <v>21</v>
      </c>
      <c r="X845" s="33" t="s">
        <v>317</v>
      </c>
      <c r="Y845" s="22" t="s">
        <v>56</v>
      </c>
      <c r="Z845" s="34" t="s">
        <v>1423</v>
      </c>
      <c r="AA845" s="35">
        <v>44474</v>
      </c>
      <c r="AB845" s="22">
        <v>0</v>
      </c>
      <c r="AC845" s="25">
        <v>5041813499</v>
      </c>
      <c r="AD845" s="40" t="s">
        <v>1424</v>
      </c>
      <c r="AE845" s="26">
        <v>44485</v>
      </c>
      <c r="AF845" s="31" t="str">
        <f>VLOOKUP(G845,'TAGIHAN TIV (QTY)'!L:S,8,FALSE)</f>
        <v>8276766666</v>
      </c>
      <c r="AG845" s="31" t="str">
        <f>VLOOKUP(T845,'TAGIHAN TIV (QTY)'!L:S,8,FALSE)</f>
        <v>2050343532</v>
      </c>
      <c r="AH845" s="31" t="str">
        <f>VLOOKUP(AC845,'TAGIHAN TIV (QTY)'!L:S,8,FALSE)</f>
        <v>8276766666</v>
      </c>
      <c r="AI845" s="32">
        <f>VLOOKUP(A845&amp;P845,[1]HARGA!C:D,2,0)*Q845</f>
        <v>9928800</v>
      </c>
      <c r="AJ845" s="32">
        <f>VLOOKUP(A845&amp;P845,[1]HARGA!C:D,2,0)*W845</f>
        <v>206850</v>
      </c>
      <c r="AK845" s="32">
        <f>VLOOKUP(A845&amp;P845,[1]HARGA!C:D,2,0)*AB845</f>
        <v>0</v>
      </c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>
        <v>5</v>
      </c>
    </row>
    <row r="846" spans="1:55" hidden="1" x14ac:dyDescent="0.35">
      <c r="A846" s="22" t="s">
        <v>61</v>
      </c>
      <c r="B846" s="22" t="s">
        <v>52</v>
      </c>
      <c r="C846" s="23">
        <v>21100100257</v>
      </c>
      <c r="D846" s="22" t="s">
        <v>271</v>
      </c>
      <c r="E846" s="22" t="s">
        <v>290</v>
      </c>
      <c r="F846" s="22" t="s">
        <v>291</v>
      </c>
      <c r="G846" s="22">
        <v>5041814979</v>
      </c>
      <c r="H846" s="22" t="s">
        <v>56</v>
      </c>
      <c r="I846" s="22" t="s">
        <v>56</v>
      </c>
      <c r="J846" s="24">
        <v>44474</v>
      </c>
      <c r="K846" s="22">
        <v>1008</v>
      </c>
      <c r="L846" s="22" t="s">
        <v>317</v>
      </c>
      <c r="M846" s="22" t="s">
        <v>317</v>
      </c>
      <c r="N846" s="89" t="s">
        <v>1422</v>
      </c>
      <c r="O846" s="90">
        <v>44475</v>
      </c>
      <c r="P846" s="27" t="s">
        <v>60</v>
      </c>
      <c r="Q846" s="22">
        <v>1008</v>
      </c>
      <c r="R846" s="23">
        <v>21092400534</v>
      </c>
      <c r="S846" s="22" t="s">
        <v>56</v>
      </c>
      <c r="T846" s="22">
        <v>6008055745</v>
      </c>
      <c r="U846" s="22">
        <v>1108</v>
      </c>
      <c r="V846" s="28">
        <v>0</v>
      </c>
      <c r="W846" s="22">
        <v>1108</v>
      </c>
      <c r="X846" s="33" t="s">
        <v>317</v>
      </c>
      <c r="Y846" s="22" t="s">
        <v>56</v>
      </c>
      <c r="Z846" s="34" t="s">
        <v>1423</v>
      </c>
      <c r="AA846" s="35">
        <v>44474</v>
      </c>
      <c r="AB846" s="22">
        <v>48</v>
      </c>
      <c r="AC846" s="25">
        <v>5041813499</v>
      </c>
      <c r="AD846" s="40" t="s">
        <v>1424</v>
      </c>
      <c r="AE846" s="26">
        <v>44485</v>
      </c>
      <c r="AF846" s="31" t="str">
        <f>VLOOKUP(G846,'TAGIHAN TIV (QTY)'!L:S,8,FALSE)</f>
        <v>8276766666</v>
      </c>
      <c r="AG846" s="31" t="str">
        <f>VLOOKUP(T846,'TAGIHAN TIV (QTY)'!L:S,8,FALSE)</f>
        <v>2050343532</v>
      </c>
      <c r="AH846" s="31" t="str">
        <f>VLOOKUP(AC846,'TAGIHAN TIV (QTY)'!L:S,8,FALSE)</f>
        <v>8276766666</v>
      </c>
      <c r="AI846" s="32">
        <f>VLOOKUP(A846&amp;P846,[1]HARGA!C:D,2,0)*Q846</f>
        <v>30240000</v>
      </c>
      <c r="AJ846" s="32">
        <f>VLOOKUP(A846&amp;P846,[1]HARGA!C:D,2,0)*W846</f>
        <v>33240000</v>
      </c>
      <c r="AK846" s="32">
        <f>VLOOKUP(A846&amp;P846,[1]HARGA!C:D,2,0)*AB846</f>
        <v>1440000</v>
      </c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>
        <v>5</v>
      </c>
    </row>
    <row r="847" spans="1:55" hidden="1" x14ac:dyDescent="0.35">
      <c r="A847" s="22" t="s">
        <v>61</v>
      </c>
      <c r="B847" s="22" t="s">
        <v>52</v>
      </c>
      <c r="C847" s="23">
        <v>21100100261</v>
      </c>
      <c r="D847" s="22" t="s">
        <v>271</v>
      </c>
      <c r="E847" s="22" t="s">
        <v>802</v>
      </c>
      <c r="F847" s="22" t="s">
        <v>803</v>
      </c>
      <c r="G847" s="22">
        <v>5041809270</v>
      </c>
      <c r="H847" s="22" t="s">
        <v>56</v>
      </c>
      <c r="I847" s="22" t="s">
        <v>56</v>
      </c>
      <c r="J847" s="24">
        <v>44474</v>
      </c>
      <c r="K847" s="22">
        <v>960</v>
      </c>
      <c r="L847" s="22" t="s">
        <v>102</v>
      </c>
      <c r="M847" s="22" t="s">
        <v>102</v>
      </c>
      <c r="N847" s="89" t="s">
        <v>1425</v>
      </c>
      <c r="O847" s="90">
        <v>44475</v>
      </c>
      <c r="P847" s="27" t="s">
        <v>59</v>
      </c>
      <c r="Q847" s="22">
        <v>960</v>
      </c>
      <c r="R847" s="28" t="s">
        <v>56</v>
      </c>
      <c r="S847" s="22" t="s">
        <v>56</v>
      </c>
      <c r="T847" s="28" t="s">
        <v>56</v>
      </c>
      <c r="U847" s="28">
        <v>0</v>
      </c>
      <c r="V847" s="28">
        <v>0</v>
      </c>
      <c r="W847" s="28">
        <v>0</v>
      </c>
      <c r="X847" s="28" t="s">
        <v>56</v>
      </c>
      <c r="Y847" s="22" t="s">
        <v>56</v>
      </c>
      <c r="Z847" s="29" t="s">
        <v>56</v>
      </c>
      <c r="AA847" s="29" t="s">
        <v>56</v>
      </c>
      <c r="AB847" s="28">
        <v>0</v>
      </c>
      <c r="AC847" s="28" t="s">
        <v>56</v>
      </c>
      <c r="AD847" s="30" t="s">
        <v>56</v>
      </c>
      <c r="AE847" s="26" t="s">
        <v>56</v>
      </c>
      <c r="AF847" s="31" t="str">
        <f>VLOOKUP(G847,'TAGIHAN TIV (QTY)'!L:S,8,FALSE)</f>
        <v>8276766666</v>
      </c>
      <c r="AG847" s="31" t="e">
        <f>VLOOKUP(T847,'TAGIHAN TIV (QTY)'!L:S,8,FALSE)</f>
        <v>#N/A</v>
      </c>
      <c r="AH847" s="31" t="e">
        <f>VLOOKUP(AC847,'TAGIHAN TIV (QTY)'!L:S,8,FALSE)</f>
        <v>#N/A</v>
      </c>
      <c r="AI847" s="32">
        <f>VLOOKUP(A847&amp;P847,[1]HARGA!C:D,2,0)*Q847</f>
        <v>9456000</v>
      </c>
      <c r="AJ847" s="32">
        <f>VLOOKUP(A847&amp;P847,[1]HARGA!C:D,2,0)*W847</f>
        <v>0</v>
      </c>
      <c r="AK847" s="32">
        <f>VLOOKUP(A847&amp;P847,[1]HARGA!C:D,2,0)*AB847</f>
        <v>0</v>
      </c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>
        <v>5</v>
      </c>
    </row>
    <row r="848" spans="1:55" hidden="1" x14ac:dyDescent="0.35">
      <c r="A848" s="22" t="s">
        <v>61</v>
      </c>
      <c r="B848" s="22" t="s">
        <v>52</v>
      </c>
      <c r="C848" s="23">
        <v>21100100261</v>
      </c>
      <c r="D848" s="22" t="s">
        <v>271</v>
      </c>
      <c r="E848" s="22" t="s">
        <v>802</v>
      </c>
      <c r="F848" s="22" t="s">
        <v>803</v>
      </c>
      <c r="G848" s="22">
        <v>5041809270</v>
      </c>
      <c r="H848" s="22" t="s">
        <v>56</v>
      </c>
      <c r="I848" s="22" t="s">
        <v>56</v>
      </c>
      <c r="J848" s="24">
        <v>44474</v>
      </c>
      <c r="K848" s="22">
        <v>960</v>
      </c>
      <c r="L848" s="22" t="s">
        <v>102</v>
      </c>
      <c r="M848" s="22" t="s">
        <v>102</v>
      </c>
      <c r="N848" s="89" t="s">
        <v>1425</v>
      </c>
      <c r="O848" s="90">
        <v>44475</v>
      </c>
      <c r="P848" s="27" t="s">
        <v>60</v>
      </c>
      <c r="Q848" s="22">
        <v>960</v>
      </c>
      <c r="R848" s="28" t="s">
        <v>56</v>
      </c>
      <c r="S848" s="22" t="s">
        <v>56</v>
      </c>
      <c r="T848" s="28" t="s">
        <v>56</v>
      </c>
      <c r="U848" s="28">
        <v>0</v>
      </c>
      <c r="V848" s="28">
        <v>0</v>
      </c>
      <c r="W848" s="28">
        <v>0</v>
      </c>
      <c r="X848" s="28" t="s">
        <v>56</v>
      </c>
      <c r="Y848" s="22" t="s">
        <v>56</v>
      </c>
      <c r="Z848" s="29" t="s">
        <v>56</v>
      </c>
      <c r="AA848" s="29" t="s">
        <v>56</v>
      </c>
      <c r="AB848" s="28">
        <v>0</v>
      </c>
      <c r="AC848" s="28" t="s">
        <v>56</v>
      </c>
      <c r="AD848" s="30" t="s">
        <v>56</v>
      </c>
      <c r="AE848" s="26" t="s">
        <v>56</v>
      </c>
      <c r="AF848" s="31" t="str">
        <f>VLOOKUP(G848,'TAGIHAN TIV (QTY)'!L:S,8,FALSE)</f>
        <v>8276766666</v>
      </c>
      <c r="AG848" s="31" t="e">
        <f>VLOOKUP(T848,'TAGIHAN TIV (QTY)'!L:S,8,FALSE)</f>
        <v>#N/A</v>
      </c>
      <c r="AH848" s="31" t="e">
        <f>VLOOKUP(AC848,'TAGIHAN TIV (QTY)'!L:S,8,FALSE)</f>
        <v>#N/A</v>
      </c>
      <c r="AI848" s="32">
        <f>VLOOKUP(A848&amp;P848,[1]HARGA!C:D,2,0)*Q848</f>
        <v>28800000</v>
      </c>
      <c r="AJ848" s="32">
        <f>VLOOKUP(A848&amp;P848,[1]HARGA!C:D,2,0)*W848</f>
        <v>0</v>
      </c>
      <c r="AK848" s="32">
        <f>VLOOKUP(A848&amp;P848,[1]HARGA!C:D,2,0)*AB848</f>
        <v>0</v>
      </c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>
        <v>5</v>
      </c>
    </row>
    <row r="849" spans="1:55" hidden="1" x14ac:dyDescent="0.35">
      <c r="A849" s="22" t="s">
        <v>61</v>
      </c>
      <c r="B849" s="22" t="s">
        <v>52</v>
      </c>
      <c r="C849" s="23">
        <v>21100100261</v>
      </c>
      <c r="D849" s="22" t="s">
        <v>271</v>
      </c>
      <c r="E849" s="22" t="s">
        <v>802</v>
      </c>
      <c r="F849" s="22" t="s">
        <v>803</v>
      </c>
      <c r="G849" s="22">
        <v>5041809270</v>
      </c>
      <c r="H849" s="22" t="s">
        <v>56</v>
      </c>
      <c r="I849" s="22" t="s">
        <v>56</v>
      </c>
      <c r="J849" s="24">
        <v>44474</v>
      </c>
      <c r="K849" s="22">
        <v>20</v>
      </c>
      <c r="L849" s="22" t="s">
        <v>102</v>
      </c>
      <c r="M849" s="22" t="s">
        <v>102</v>
      </c>
      <c r="N849" s="89" t="s">
        <v>1425</v>
      </c>
      <c r="O849" s="90">
        <v>44475</v>
      </c>
      <c r="P849" s="27" t="s">
        <v>76</v>
      </c>
      <c r="Q849" s="22">
        <v>20</v>
      </c>
      <c r="R849" s="28" t="s">
        <v>56</v>
      </c>
      <c r="S849" s="22" t="s">
        <v>56</v>
      </c>
      <c r="T849" s="28" t="s">
        <v>56</v>
      </c>
      <c r="U849" s="28">
        <v>0</v>
      </c>
      <c r="V849" s="28">
        <v>0</v>
      </c>
      <c r="W849" s="28">
        <v>0</v>
      </c>
      <c r="X849" s="28" t="s">
        <v>56</v>
      </c>
      <c r="Y849" s="22" t="s">
        <v>56</v>
      </c>
      <c r="Z849" s="29" t="s">
        <v>56</v>
      </c>
      <c r="AA849" s="29" t="s">
        <v>56</v>
      </c>
      <c r="AB849" s="28">
        <v>0</v>
      </c>
      <c r="AC849" s="28" t="s">
        <v>56</v>
      </c>
      <c r="AD849" s="30" t="s">
        <v>56</v>
      </c>
      <c r="AE849" s="26" t="s">
        <v>56</v>
      </c>
      <c r="AF849" s="31" t="str">
        <f>VLOOKUP(G849,'TAGIHAN TIV (QTY)'!L:S,8,FALSE)</f>
        <v>8276766666</v>
      </c>
      <c r="AG849" s="31" t="e">
        <f>VLOOKUP(T849,'TAGIHAN TIV (QTY)'!L:S,8,FALSE)</f>
        <v>#N/A</v>
      </c>
      <c r="AH849" s="31" t="e">
        <f>VLOOKUP(AC849,'TAGIHAN TIV (QTY)'!L:S,8,FALSE)</f>
        <v>#N/A</v>
      </c>
      <c r="AI849" s="32">
        <f>VLOOKUP(A849&amp;P849,[1]HARGA!C:D,2,0)*Q849</f>
        <v>0</v>
      </c>
      <c r="AJ849" s="32">
        <f>VLOOKUP(A849&amp;P849,[1]HARGA!C:D,2,0)*W849</f>
        <v>0</v>
      </c>
      <c r="AK849" s="32">
        <f>VLOOKUP(A849&amp;P849,[1]HARGA!C:D,2,0)*AB849</f>
        <v>0</v>
      </c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>
        <v>5</v>
      </c>
    </row>
    <row r="850" spans="1:55" hidden="1" x14ac:dyDescent="0.35">
      <c r="A850" s="22" t="s">
        <v>51</v>
      </c>
      <c r="B850" s="22" t="s">
        <v>52</v>
      </c>
      <c r="C850" s="23" t="s">
        <v>1426</v>
      </c>
      <c r="D850" s="22" t="s">
        <v>271</v>
      </c>
      <c r="E850" s="22" t="s">
        <v>802</v>
      </c>
      <c r="F850" s="22" t="s">
        <v>803</v>
      </c>
      <c r="G850" s="22">
        <v>5041809270</v>
      </c>
      <c r="H850" s="22" t="s">
        <v>56</v>
      </c>
      <c r="I850" s="22" t="s">
        <v>56</v>
      </c>
      <c r="J850" s="24">
        <v>44474</v>
      </c>
      <c r="K850" s="28">
        <v>0</v>
      </c>
      <c r="L850" s="22" t="s">
        <v>102</v>
      </c>
      <c r="M850" s="22" t="s">
        <v>102</v>
      </c>
      <c r="N850" s="89" t="s">
        <v>1425</v>
      </c>
      <c r="O850" s="90">
        <v>44475</v>
      </c>
      <c r="P850" s="27" t="s">
        <v>59</v>
      </c>
      <c r="Q850" s="28">
        <v>0</v>
      </c>
      <c r="R850" s="23">
        <v>21100101261</v>
      </c>
      <c r="S850" s="22" t="s">
        <v>56</v>
      </c>
      <c r="T850" s="22">
        <v>6008054613</v>
      </c>
      <c r="U850" s="22">
        <v>24</v>
      </c>
      <c r="V850" s="28">
        <v>0</v>
      </c>
      <c r="W850" s="22">
        <v>24</v>
      </c>
      <c r="X850" s="33" t="s">
        <v>142</v>
      </c>
      <c r="Y850" s="22" t="s">
        <v>56</v>
      </c>
      <c r="Z850" s="34" t="s">
        <v>1427</v>
      </c>
      <c r="AA850" s="35">
        <v>44474</v>
      </c>
      <c r="AB850" s="22">
        <v>2</v>
      </c>
      <c r="AC850" s="25">
        <v>5041815086</v>
      </c>
      <c r="AD850" s="40" t="s">
        <v>1428</v>
      </c>
      <c r="AE850" s="26">
        <v>44475</v>
      </c>
      <c r="AF850" s="31" t="str">
        <f>VLOOKUP(G850,'TAGIHAN TIV (QTY)'!L:S,8,FALSE)</f>
        <v>8276766666</v>
      </c>
      <c r="AG850" s="31" t="str">
        <f>VLOOKUP(T850,'TAGIHAN TIV (QTY)'!L:S,8,FALSE)</f>
        <v>2050343559</v>
      </c>
      <c r="AH850" s="31" t="str">
        <f>VLOOKUP(AC850,'TAGIHAN TIV (QTY)'!L:S,8,FALSE)</f>
        <v>8276767193</v>
      </c>
      <c r="AI850" s="32">
        <f>VLOOKUP(A850&amp;P850,[1]HARGA!C:D,2,0)*Q850</f>
        <v>0</v>
      </c>
      <c r="AJ850" s="32">
        <f>VLOOKUP(A850&amp;P850,[1]HARGA!C:D,2,0)*W850</f>
        <v>236400</v>
      </c>
      <c r="AK850" s="32">
        <f>VLOOKUP(A850&amp;P850,[1]HARGA!C:D,2,0)*AB850</f>
        <v>19700</v>
      </c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>
        <v>5</v>
      </c>
    </row>
    <row r="851" spans="1:55" hidden="1" x14ac:dyDescent="0.35">
      <c r="A851" s="22" t="s">
        <v>51</v>
      </c>
      <c r="B851" s="22" t="s">
        <v>52</v>
      </c>
      <c r="C851" s="23" t="s">
        <v>1426</v>
      </c>
      <c r="D851" s="22" t="s">
        <v>271</v>
      </c>
      <c r="E851" s="22" t="s">
        <v>802</v>
      </c>
      <c r="F851" s="22" t="s">
        <v>803</v>
      </c>
      <c r="G851" s="22">
        <v>5041809270</v>
      </c>
      <c r="H851" s="22" t="s">
        <v>56</v>
      </c>
      <c r="I851" s="22" t="s">
        <v>56</v>
      </c>
      <c r="J851" s="24">
        <v>44474</v>
      </c>
      <c r="K851" s="28">
        <v>0</v>
      </c>
      <c r="L851" s="22" t="s">
        <v>102</v>
      </c>
      <c r="M851" s="22" t="s">
        <v>102</v>
      </c>
      <c r="N851" s="89" t="s">
        <v>1425</v>
      </c>
      <c r="O851" s="90">
        <v>44475</v>
      </c>
      <c r="P851" s="27" t="s">
        <v>60</v>
      </c>
      <c r="Q851" s="28">
        <v>0</v>
      </c>
      <c r="R851" s="23">
        <v>21100101261</v>
      </c>
      <c r="S851" s="22" t="s">
        <v>56</v>
      </c>
      <c r="T851" s="22">
        <v>6008054613</v>
      </c>
      <c r="U851" s="22">
        <v>960</v>
      </c>
      <c r="V851" s="28">
        <v>0</v>
      </c>
      <c r="W851" s="22">
        <v>960</v>
      </c>
      <c r="X851" s="33" t="s">
        <v>142</v>
      </c>
      <c r="Y851" s="22" t="s">
        <v>56</v>
      </c>
      <c r="Z851" s="34" t="s">
        <v>1427</v>
      </c>
      <c r="AA851" s="35">
        <v>44474</v>
      </c>
      <c r="AB851" s="22">
        <v>55</v>
      </c>
      <c r="AC851" s="25">
        <v>5041815086</v>
      </c>
      <c r="AD851" s="40" t="s">
        <v>1428</v>
      </c>
      <c r="AE851" s="26">
        <v>44475</v>
      </c>
      <c r="AF851" s="31" t="str">
        <f>VLOOKUP(G851,'TAGIHAN TIV (QTY)'!L:S,8,FALSE)</f>
        <v>8276766666</v>
      </c>
      <c r="AG851" s="31" t="str">
        <f>VLOOKUP(T851,'TAGIHAN TIV (QTY)'!L:S,8,FALSE)</f>
        <v>2050343559</v>
      </c>
      <c r="AH851" s="31" t="str">
        <f>VLOOKUP(AC851,'TAGIHAN TIV (QTY)'!L:S,8,FALSE)</f>
        <v>8276767193</v>
      </c>
      <c r="AI851" s="32">
        <f>VLOOKUP(A851&amp;P851,[1]HARGA!C:D,2,0)*Q851</f>
        <v>0</v>
      </c>
      <c r="AJ851" s="32">
        <f>VLOOKUP(A851&amp;P851,[1]HARGA!C:D,2,0)*W851</f>
        <v>28800000</v>
      </c>
      <c r="AK851" s="32">
        <f>VLOOKUP(A851&amp;P851,[1]HARGA!C:D,2,0)*AB851</f>
        <v>1650000</v>
      </c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>
        <v>5</v>
      </c>
    </row>
    <row r="852" spans="1:55" hidden="1" x14ac:dyDescent="0.35">
      <c r="A852" s="22" t="s">
        <v>51</v>
      </c>
      <c r="B852" s="22" t="s">
        <v>52</v>
      </c>
      <c r="C852" s="23" t="s">
        <v>1426</v>
      </c>
      <c r="D852" s="22" t="s">
        <v>271</v>
      </c>
      <c r="E852" s="22" t="s">
        <v>802</v>
      </c>
      <c r="F852" s="22" t="s">
        <v>803</v>
      </c>
      <c r="G852" s="22">
        <v>5041809270</v>
      </c>
      <c r="H852" s="22" t="s">
        <v>56</v>
      </c>
      <c r="I852" s="22" t="s">
        <v>56</v>
      </c>
      <c r="J852" s="24">
        <v>44474</v>
      </c>
      <c r="K852" s="28">
        <v>0</v>
      </c>
      <c r="L852" s="22" t="s">
        <v>102</v>
      </c>
      <c r="M852" s="22" t="s">
        <v>102</v>
      </c>
      <c r="N852" s="89" t="s">
        <v>1425</v>
      </c>
      <c r="O852" s="90">
        <v>44475</v>
      </c>
      <c r="P852" s="27" t="s">
        <v>76</v>
      </c>
      <c r="Q852" s="28">
        <v>0</v>
      </c>
      <c r="R852" s="23">
        <v>21100101261</v>
      </c>
      <c r="S852" s="22" t="s">
        <v>56</v>
      </c>
      <c r="T852" s="22">
        <v>6008054613</v>
      </c>
      <c r="U852" s="22">
        <v>20</v>
      </c>
      <c r="V852" s="28">
        <v>0</v>
      </c>
      <c r="W852" s="22">
        <v>20</v>
      </c>
      <c r="X852" s="33" t="s">
        <v>142</v>
      </c>
      <c r="Y852" s="22" t="s">
        <v>56</v>
      </c>
      <c r="Z852" s="34" t="s">
        <v>1427</v>
      </c>
      <c r="AA852" s="35">
        <v>44474</v>
      </c>
      <c r="AB852" s="22">
        <v>0</v>
      </c>
      <c r="AC852" s="25">
        <v>5041815086</v>
      </c>
      <c r="AD852" s="40" t="s">
        <v>1428</v>
      </c>
      <c r="AE852" s="26">
        <v>44475</v>
      </c>
      <c r="AF852" s="31" t="str">
        <f>VLOOKUP(G852,'TAGIHAN TIV (QTY)'!L:S,8,FALSE)</f>
        <v>8276766666</v>
      </c>
      <c r="AG852" s="31" t="str">
        <f>VLOOKUP(T852,'TAGIHAN TIV (QTY)'!L:S,8,FALSE)</f>
        <v>2050343559</v>
      </c>
      <c r="AH852" s="31" t="str">
        <f>VLOOKUP(AC852,'TAGIHAN TIV (QTY)'!L:S,8,FALSE)</f>
        <v>8276767193</v>
      </c>
      <c r="AI852" s="32">
        <f>VLOOKUP(A852&amp;P852,[1]HARGA!C:D,2,0)*Q852</f>
        <v>0</v>
      </c>
      <c r="AJ852" s="32">
        <f>VLOOKUP(A852&amp;P852,[1]HARGA!C:D,2,0)*W852</f>
        <v>0</v>
      </c>
      <c r="AK852" s="32">
        <f>VLOOKUP(A852&amp;P852,[1]HARGA!C:D,2,0)*AB852</f>
        <v>0</v>
      </c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>
        <v>5</v>
      </c>
    </row>
    <row r="853" spans="1:55" hidden="1" x14ac:dyDescent="0.35">
      <c r="A853" s="22" t="s">
        <v>61</v>
      </c>
      <c r="B853" s="22" t="s">
        <v>52</v>
      </c>
      <c r="C853" s="23">
        <v>21100100262</v>
      </c>
      <c r="D853" s="22" t="s">
        <v>271</v>
      </c>
      <c r="E853" s="22" t="s">
        <v>787</v>
      </c>
      <c r="F853" s="22" t="s">
        <v>788</v>
      </c>
      <c r="G853" s="22">
        <v>5041814971</v>
      </c>
      <c r="H853" s="22" t="s">
        <v>56</v>
      </c>
      <c r="I853" s="22" t="s">
        <v>56</v>
      </c>
      <c r="J853" s="24">
        <v>44474</v>
      </c>
      <c r="K853" s="22">
        <v>960</v>
      </c>
      <c r="L853" s="22" t="s">
        <v>72</v>
      </c>
      <c r="M853" s="22" t="s">
        <v>72</v>
      </c>
      <c r="N853" s="89" t="s">
        <v>1429</v>
      </c>
      <c r="O853" s="90">
        <v>44475</v>
      </c>
      <c r="P853" s="27" t="s">
        <v>59</v>
      </c>
      <c r="Q853" s="22">
        <v>960</v>
      </c>
      <c r="R853" s="23">
        <v>21100100302</v>
      </c>
      <c r="S853" s="22" t="s">
        <v>56</v>
      </c>
      <c r="T853" s="22">
        <v>6008053917</v>
      </c>
      <c r="U853" s="22">
        <v>20</v>
      </c>
      <c r="V853" s="28">
        <v>0</v>
      </c>
      <c r="W853" s="22">
        <v>20</v>
      </c>
      <c r="X853" s="33" t="s">
        <v>102</v>
      </c>
      <c r="Y853" s="22" t="s">
        <v>56</v>
      </c>
      <c r="Z853" s="34" t="s">
        <v>1430</v>
      </c>
      <c r="AA853" s="35">
        <v>44474</v>
      </c>
      <c r="AB853" s="22">
        <v>1</v>
      </c>
      <c r="AC853" s="25">
        <v>5041814647</v>
      </c>
      <c r="AD853" s="40" t="s">
        <v>1431</v>
      </c>
      <c r="AE853" s="26">
        <v>44476</v>
      </c>
      <c r="AF853" s="31" t="str">
        <f>VLOOKUP(G853,'TAGIHAN TIV (QTY)'!L:S,8,FALSE)</f>
        <v>8276766666</v>
      </c>
      <c r="AG853" s="31" t="str">
        <f>VLOOKUP(T853,'TAGIHAN TIV (QTY)'!L:S,8,FALSE)</f>
        <v>2050343532</v>
      </c>
      <c r="AH853" s="31" t="str">
        <f>VLOOKUP(AC853,'TAGIHAN TIV (QTY)'!L:S,8,FALSE)</f>
        <v>8276766666</v>
      </c>
      <c r="AI853" s="32">
        <f>VLOOKUP(A853&amp;P853,[1]HARGA!C:D,2,0)*Q853</f>
        <v>9456000</v>
      </c>
      <c r="AJ853" s="32">
        <f>VLOOKUP(A853&amp;P853,[1]HARGA!C:D,2,0)*W853</f>
        <v>197000</v>
      </c>
      <c r="AK853" s="32">
        <f>VLOOKUP(A853&amp;P853,[1]HARGA!C:D,2,0)*AB853</f>
        <v>9850</v>
      </c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>
        <v>5</v>
      </c>
    </row>
    <row r="854" spans="1:55" hidden="1" x14ac:dyDescent="0.35">
      <c r="A854" s="22" t="s">
        <v>61</v>
      </c>
      <c r="B854" s="22" t="s">
        <v>52</v>
      </c>
      <c r="C854" s="23">
        <v>21100100262</v>
      </c>
      <c r="D854" s="22" t="s">
        <v>271</v>
      </c>
      <c r="E854" s="22" t="s">
        <v>787</v>
      </c>
      <c r="F854" s="22" t="s">
        <v>788</v>
      </c>
      <c r="G854" s="22">
        <v>5041814971</v>
      </c>
      <c r="H854" s="22" t="s">
        <v>56</v>
      </c>
      <c r="I854" s="22" t="s">
        <v>56</v>
      </c>
      <c r="J854" s="24">
        <v>44474</v>
      </c>
      <c r="K854" s="22">
        <v>960</v>
      </c>
      <c r="L854" s="22" t="s">
        <v>72</v>
      </c>
      <c r="M854" s="22" t="s">
        <v>72</v>
      </c>
      <c r="N854" s="89" t="s">
        <v>1429</v>
      </c>
      <c r="O854" s="90">
        <v>44475</v>
      </c>
      <c r="P854" s="27" t="s">
        <v>60</v>
      </c>
      <c r="Q854" s="22">
        <v>960</v>
      </c>
      <c r="R854" s="23">
        <v>21100100302</v>
      </c>
      <c r="S854" s="22" t="s">
        <v>56</v>
      </c>
      <c r="T854" s="22">
        <v>6008053917</v>
      </c>
      <c r="U854" s="22">
        <v>960</v>
      </c>
      <c r="V854" s="28">
        <v>0</v>
      </c>
      <c r="W854" s="22">
        <v>960</v>
      </c>
      <c r="X854" s="33" t="s">
        <v>102</v>
      </c>
      <c r="Y854" s="22" t="s">
        <v>56</v>
      </c>
      <c r="Z854" s="34" t="s">
        <v>1430</v>
      </c>
      <c r="AA854" s="35">
        <v>44474</v>
      </c>
      <c r="AB854" s="22">
        <v>56</v>
      </c>
      <c r="AC854" s="25">
        <v>5041814647</v>
      </c>
      <c r="AD854" s="40" t="s">
        <v>1431</v>
      </c>
      <c r="AE854" s="26">
        <v>44476</v>
      </c>
      <c r="AF854" s="31" t="str">
        <f>VLOOKUP(G854,'TAGIHAN TIV (QTY)'!L:S,8,FALSE)</f>
        <v>8276766666</v>
      </c>
      <c r="AG854" s="31" t="str">
        <f>VLOOKUP(T854,'TAGIHAN TIV (QTY)'!L:S,8,FALSE)</f>
        <v>2050343532</v>
      </c>
      <c r="AH854" s="31" t="str">
        <f>VLOOKUP(AC854,'TAGIHAN TIV (QTY)'!L:S,8,FALSE)</f>
        <v>8276766666</v>
      </c>
      <c r="AI854" s="32">
        <f>VLOOKUP(A854&amp;P854,[1]HARGA!C:D,2,0)*Q854</f>
        <v>28800000</v>
      </c>
      <c r="AJ854" s="32">
        <f>VLOOKUP(A854&amp;P854,[1]HARGA!C:D,2,0)*W854</f>
        <v>28800000</v>
      </c>
      <c r="AK854" s="32">
        <f>VLOOKUP(A854&amp;P854,[1]HARGA!C:D,2,0)*AB854</f>
        <v>1680000</v>
      </c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>
        <v>5</v>
      </c>
    </row>
    <row r="855" spans="1:55" hidden="1" x14ac:dyDescent="0.35">
      <c r="A855" s="22" t="s">
        <v>61</v>
      </c>
      <c r="B855" s="22" t="s">
        <v>52</v>
      </c>
      <c r="C855" s="23">
        <v>21100100262</v>
      </c>
      <c r="D855" s="22" t="s">
        <v>271</v>
      </c>
      <c r="E855" s="22" t="s">
        <v>787</v>
      </c>
      <c r="F855" s="22" t="s">
        <v>788</v>
      </c>
      <c r="G855" s="22">
        <v>5041814971</v>
      </c>
      <c r="H855" s="22" t="s">
        <v>56</v>
      </c>
      <c r="I855" s="22" t="s">
        <v>56</v>
      </c>
      <c r="J855" s="24">
        <v>44474</v>
      </c>
      <c r="K855" s="22">
        <v>20</v>
      </c>
      <c r="L855" s="22" t="s">
        <v>72</v>
      </c>
      <c r="M855" s="22" t="s">
        <v>72</v>
      </c>
      <c r="N855" s="89" t="s">
        <v>1429</v>
      </c>
      <c r="O855" s="90">
        <v>44475</v>
      </c>
      <c r="P855" s="27" t="s">
        <v>76</v>
      </c>
      <c r="Q855" s="22">
        <v>20</v>
      </c>
      <c r="R855" s="23">
        <v>21100100302</v>
      </c>
      <c r="S855" s="22" t="s">
        <v>56</v>
      </c>
      <c r="T855" s="22">
        <v>6008053917</v>
      </c>
      <c r="U855" s="22">
        <v>20</v>
      </c>
      <c r="V855" s="28">
        <v>0</v>
      </c>
      <c r="W855" s="22">
        <v>20</v>
      </c>
      <c r="X855" s="33" t="s">
        <v>102</v>
      </c>
      <c r="Y855" s="22" t="s">
        <v>56</v>
      </c>
      <c r="Z855" s="34" t="s">
        <v>1430</v>
      </c>
      <c r="AA855" s="35">
        <v>44474</v>
      </c>
      <c r="AB855" s="22">
        <v>0</v>
      </c>
      <c r="AC855" s="25">
        <v>5041814647</v>
      </c>
      <c r="AD855" s="40" t="s">
        <v>1431</v>
      </c>
      <c r="AE855" s="26">
        <v>44476</v>
      </c>
      <c r="AF855" s="31" t="str">
        <f>VLOOKUP(G855,'TAGIHAN TIV (QTY)'!L:S,8,FALSE)</f>
        <v>8276766666</v>
      </c>
      <c r="AG855" s="31" t="str">
        <f>VLOOKUP(T855,'TAGIHAN TIV (QTY)'!L:S,8,FALSE)</f>
        <v>2050343532</v>
      </c>
      <c r="AH855" s="31" t="str">
        <f>VLOOKUP(AC855,'TAGIHAN TIV (QTY)'!L:S,8,FALSE)</f>
        <v>8276766666</v>
      </c>
      <c r="AI855" s="32">
        <f>VLOOKUP(A855&amp;P855,[1]HARGA!C:D,2,0)*Q855</f>
        <v>0</v>
      </c>
      <c r="AJ855" s="32">
        <f>VLOOKUP(A855&amp;P855,[1]HARGA!C:D,2,0)*W855</f>
        <v>0</v>
      </c>
      <c r="AK855" s="32">
        <f>VLOOKUP(A855&amp;P855,[1]HARGA!C:D,2,0)*AB855</f>
        <v>0</v>
      </c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>
        <v>5</v>
      </c>
    </row>
    <row r="856" spans="1:55" hidden="1" x14ac:dyDescent="0.35">
      <c r="A856" s="22" t="s">
        <v>61</v>
      </c>
      <c r="B856" s="22" t="s">
        <v>52</v>
      </c>
      <c r="C856" s="23">
        <v>21100100265</v>
      </c>
      <c r="D856" s="22" t="s">
        <v>271</v>
      </c>
      <c r="E856" s="22" t="s">
        <v>314</v>
      </c>
      <c r="F856" s="22" t="s">
        <v>315</v>
      </c>
      <c r="G856" s="22">
        <v>5041814265</v>
      </c>
      <c r="H856" s="22" t="s">
        <v>56</v>
      </c>
      <c r="I856" s="22" t="s">
        <v>56</v>
      </c>
      <c r="J856" s="24">
        <v>44474</v>
      </c>
      <c r="K856" s="22">
        <v>1008</v>
      </c>
      <c r="L856" s="22" t="s">
        <v>287</v>
      </c>
      <c r="M856" s="22" t="s">
        <v>287</v>
      </c>
      <c r="N856" s="89" t="s">
        <v>1432</v>
      </c>
      <c r="O856" s="90">
        <v>44475</v>
      </c>
      <c r="P856" s="27" t="s">
        <v>59</v>
      </c>
      <c r="Q856" s="22">
        <v>1008</v>
      </c>
      <c r="R856" s="23">
        <v>21100100294</v>
      </c>
      <c r="S856" s="22" t="s">
        <v>56</v>
      </c>
      <c r="T856" s="22">
        <v>6008055743</v>
      </c>
      <c r="U856" s="22">
        <v>12</v>
      </c>
      <c r="V856" s="28">
        <v>0</v>
      </c>
      <c r="W856" s="22">
        <v>12</v>
      </c>
      <c r="X856" s="33" t="s">
        <v>274</v>
      </c>
      <c r="Y856" s="22" t="s">
        <v>56</v>
      </c>
      <c r="Z856" s="34" t="s">
        <v>1433</v>
      </c>
      <c r="AA856" s="35">
        <v>44474</v>
      </c>
      <c r="AB856" s="22">
        <v>0</v>
      </c>
      <c r="AC856" s="25">
        <v>5041796782</v>
      </c>
      <c r="AD856" s="28" t="s">
        <v>1434</v>
      </c>
      <c r="AE856" s="39">
        <v>44503</v>
      </c>
      <c r="AF856" s="31" t="str">
        <f>VLOOKUP(G856,'TAGIHAN TIV (QTY)'!L:S,8,FALSE)</f>
        <v>8276766666</v>
      </c>
      <c r="AG856" s="31" t="str">
        <f>VLOOKUP(T856,'TAGIHAN TIV (QTY)'!L:S,8,FALSE)</f>
        <v>2050343532</v>
      </c>
      <c r="AH856" s="31" t="str">
        <f>VLOOKUP(AC856,'TAGIHAN TIV (QTY)'!L:S,8,FALSE)</f>
        <v>8276766666</v>
      </c>
      <c r="AI856" s="32">
        <f>VLOOKUP(A856&amp;P856,[1]HARGA!C:D,2,0)*Q856</f>
        <v>9928800</v>
      </c>
      <c r="AJ856" s="32">
        <f>VLOOKUP(A856&amp;P856,[1]HARGA!C:D,2,0)*W856</f>
        <v>118200</v>
      </c>
      <c r="AK856" s="32">
        <f>VLOOKUP(A856&amp;P856,[1]HARGA!C:D,2,0)*AB856</f>
        <v>0</v>
      </c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>
        <v>5</v>
      </c>
    </row>
    <row r="857" spans="1:55" hidden="1" x14ac:dyDescent="0.35">
      <c r="A857" s="22" t="s">
        <v>61</v>
      </c>
      <c r="B857" s="22" t="s">
        <v>52</v>
      </c>
      <c r="C857" s="23">
        <v>21100100265</v>
      </c>
      <c r="D857" s="22" t="s">
        <v>271</v>
      </c>
      <c r="E857" s="22" t="s">
        <v>314</v>
      </c>
      <c r="F857" s="22" t="s">
        <v>315</v>
      </c>
      <c r="G857" s="22">
        <v>5041814265</v>
      </c>
      <c r="H857" s="22" t="s">
        <v>56</v>
      </c>
      <c r="I857" s="22" t="s">
        <v>56</v>
      </c>
      <c r="J857" s="24">
        <v>44474</v>
      </c>
      <c r="K857" s="22">
        <v>1008</v>
      </c>
      <c r="L857" s="22" t="s">
        <v>287</v>
      </c>
      <c r="M857" s="22" t="s">
        <v>287</v>
      </c>
      <c r="N857" s="89" t="s">
        <v>1432</v>
      </c>
      <c r="O857" s="90">
        <v>44475</v>
      </c>
      <c r="P857" s="27" t="s">
        <v>60</v>
      </c>
      <c r="Q857" s="22">
        <v>1008</v>
      </c>
      <c r="R857" s="23">
        <v>21100100294</v>
      </c>
      <c r="S857" s="22" t="s">
        <v>56</v>
      </c>
      <c r="T857" s="22">
        <v>6008055743</v>
      </c>
      <c r="U857" s="22">
        <v>1020</v>
      </c>
      <c r="V857" s="28">
        <v>0</v>
      </c>
      <c r="W857" s="22">
        <v>1020</v>
      </c>
      <c r="X857" s="33" t="s">
        <v>274</v>
      </c>
      <c r="Y857" s="22" t="s">
        <v>56</v>
      </c>
      <c r="Z857" s="34" t="s">
        <v>1433</v>
      </c>
      <c r="AA857" s="35">
        <v>44474</v>
      </c>
      <c r="AB857" s="22">
        <v>60</v>
      </c>
      <c r="AC857" s="25">
        <v>5041796782</v>
      </c>
      <c r="AD857" s="28" t="s">
        <v>1434</v>
      </c>
      <c r="AE857" s="39">
        <v>44503</v>
      </c>
      <c r="AF857" s="31" t="str">
        <f>VLOOKUP(G857,'TAGIHAN TIV (QTY)'!L:S,8,FALSE)</f>
        <v>8276766666</v>
      </c>
      <c r="AG857" s="31" t="str">
        <f>VLOOKUP(T857,'TAGIHAN TIV (QTY)'!L:S,8,FALSE)</f>
        <v>2050343532</v>
      </c>
      <c r="AH857" s="31" t="str">
        <f>VLOOKUP(AC857,'TAGIHAN TIV (QTY)'!L:S,8,FALSE)</f>
        <v>8276766666</v>
      </c>
      <c r="AI857" s="32">
        <f>VLOOKUP(A857&amp;P857,[1]HARGA!C:D,2,0)*Q857</f>
        <v>30240000</v>
      </c>
      <c r="AJ857" s="32">
        <f>VLOOKUP(A857&amp;P857,[1]HARGA!C:D,2,0)*W857</f>
        <v>30600000</v>
      </c>
      <c r="AK857" s="32">
        <f>VLOOKUP(A857&amp;P857,[1]HARGA!C:D,2,0)*AB857</f>
        <v>1800000</v>
      </c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>
        <v>5</v>
      </c>
    </row>
    <row r="858" spans="1:55" hidden="1" x14ac:dyDescent="0.35">
      <c r="A858" s="22" t="s">
        <v>61</v>
      </c>
      <c r="B858" s="22" t="s">
        <v>52</v>
      </c>
      <c r="C858" s="23">
        <v>21100100267</v>
      </c>
      <c r="D858" s="22" t="s">
        <v>271</v>
      </c>
      <c r="E858" s="22" t="s">
        <v>301</v>
      </c>
      <c r="F858" s="22" t="s">
        <v>302</v>
      </c>
      <c r="G858" s="22">
        <v>5041808501</v>
      </c>
      <c r="H858" s="22" t="s">
        <v>56</v>
      </c>
      <c r="I858" s="22" t="s">
        <v>56</v>
      </c>
      <c r="J858" s="24">
        <v>44474</v>
      </c>
      <c r="K858" s="22">
        <v>960</v>
      </c>
      <c r="L858" s="22" t="s">
        <v>72</v>
      </c>
      <c r="M858" s="22" t="s">
        <v>72</v>
      </c>
      <c r="N858" s="89" t="s">
        <v>1435</v>
      </c>
      <c r="O858" s="90">
        <v>44475</v>
      </c>
      <c r="P858" s="27" t="s">
        <v>59</v>
      </c>
      <c r="Q858" s="22">
        <v>960</v>
      </c>
      <c r="R858" s="23">
        <v>21092400566</v>
      </c>
      <c r="S858" s="22" t="s">
        <v>56</v>
      </c>
      <c r="T858" s="41">
        <v>6008052151</v>
      </c>
      <c r="U858" s="22">
        <v>23</v>
      </c>
      <c r="V858" s="28">
        <v>0</v>
      </c>
      <c r="W858" s="22">
        <v>23</v>
      </c>
      <c r="X858" s="33" t="s">
        <v>88</v>
      </c>
      <c r="Y858" s="22" t="s">
        <v>56</v>
      </c>
      <c r="Z858" s="34" t="s">
        <v>1436</v>
      </c>
      <c r="AA858" s="35">
        <v>44471</v>
      </c>
      <c r="AB858" s="22">
        <v>0</v>
      </c>
      <c r="AC858" s="41">
        <v>5041809612</v>
      </c>
      <c r="AD858" s="40" t="s">
        <v>1437</v>
      </c>
      <c r="AE858" s="26">
        <v>44485</v>
      </c>
      <c r="AF858" s="31" t="str">
        <f>VLOOKUP(G858,'TAGIHAN TIV (QTY)'!L:S,8,FALSE)</f>
        <v>8276766666</v>
      </c>
      <c r="AG858" s="31" t="str">
        <f>VLOOKUP(T858,'TAGIHAN TIV (QTY)'!L:S,8,FALSE)</f>
        <v>2050343532</v>
      </c>
      <c r="AH858" s="31" t="str">
        <f>VLOOKUP(AC858,'TAGIHAN TIV (QTY)'!L:S,8,FALSE)</f>
        <v>8276766666</v>
      </c>
      <c r="AI858" s="32">
        <f>VLOOKUP(A858&amp;P858,[1]HARGA!C:D,2,0)*Q858</f>
        <v>9456000</v>
      </c>
      <c r="AJ858" s="32">
        <f>VLOOKUP(A858&amp;P858,[1]HARGA!C:D,2,0)*W858</f>
        <v>226550</v>
      </c>
      <c r="AK858" s="32">
        <f>VLOOKUP(A858&amp;P858,[1]HARGA!C:D,2,0)*AB858</f>
        <v>0</v>
      </c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>
        <v>5</v>
      </c>
    </row>
    <row r="859" spans="1:55" hidden="1" x14ac:dyDescent="0.35">
      <c r="A859" s="22" t="s">
        <v>61</v>
      </c>
      <c r="B859" s="22" t="s">
        <v>52</v>
      </c>
      <c r="C859" s="23">
        <v>21100100267</v>
      </c>
      <c r="D859" s="22" t="s">
        <v>271</v>
      </c>
      <c r="E859" s="22" t="s">
        <v>301</v>
      </c>
      <c r="F859" s="22" t="s">
        <v>302</v>
      </c>
      <c r="G859" s="22">
        <v>5041808501</v>
      </c>
      <c r="H859" s="22" t="s">
        <v>56</v>
      </c>
      <c r="I859" s="22" t="s">
        <v>56</v>
      </c>
      <c r="J859" s="24">
        <v>44474</v>
      </c>
      <c r="K859" s="22">
        <v>960</v>
      </c>
      <c r="L859" s="22" t="s">
        <v>72</v>
      </c>
      <c r="M859" s="22" t="s">
        <v>72</v>
      </c>
      <c r="N859" s="89" t="s">
        <v>1435</v>
      </c>
      <c r="O859" s="90">
        <v>44475</v>
      </c>
      <c r="P859" s="27" t="s">
        <v>60</v>
      </c>
      <c r="Q859" s="22">
        <v>960</v>
      </c>
      <c r="R859" s="23">
        <v>21092400566</v>
      </c>
      <c r="S859" s="22" t="s">
        <v>56</v>
      </c>
      <c r="T859" s="41">
        <v>6008052151</v>
      </c>
      <c r="U859" s="22">
        <v>960</v>
      </c>
      <c r="V859" s="28">
        <v>0</v>
      </c>
      <c r="W859" s="22">
        <v>960</v>
      </c>
      <c r="X859" s="33" t="s">
        <v>88</v>
      </c>
      <c r="Y859" s="22" t="s">
        <v>56</v>
      </c>
      <c r="Z859" s="34" t="s">
        <v>1436</v>
      </c>
      <c r="AA859" s="35">
        <v>44471</v>
      </c>
      <c r="AB859" s="22">
        <v>40</v>
      </c>
      <c r="AC859" s="41">
        <v>5041809612</v>
      </c>
      <c r="AD859" s="40" t="s">
        <v>1437</v>
      </c>
      <c r="AE859" s="26">
        <v>44485</v>
      </c>
      <c r="AF859" s="31" t="str">
        <f>VLOOKUP(G859,'TAGIHAN TIV (QTY)'!L:S,8,FALSE)</f>
        <v>8276766666</v>
      </c>
      <c r="AG859" s="31" t="str">
        <f>VLOOKUP(T859,'TAGIHAN TIV (QTY)'!L:S,8,FALSE)</f>
        <v>2050343532</v>
      </c>
      <c r="AH859" s="31" t="str">
        <f>VLOOKUP(AC859,'TAGIHAN TIV (QTY)'!L:S,8,FALSE)</f>
        <v>8276766666</v>
      </c>
      <c r="AI859" s="32">
        <f>VLOOKUP(A859&amp;P859,[1]HARGA!C:D,2,0)*Q859</f>
        <v>28800000</v>
      </c>
      <c r="AJ859" s="32">
        <f>VLOOKUP(A859&amp;P859,[1]HARGA!C:D,2,0)*W859</f>
        <v>28800000</v>
      </c>
      <c r="AK859" s="32">
        <f>VLOOKUP(A859&amp;P859,[1]HARGA!C:D,2,0)*AB859</f>
        <v>1200000</v>
      </c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>
        <v>5</v>
      </c>
    </row>
    <row r="860" spans="1:55" hidden="1" x14ac:dyDescent="0.35">
      <c r="A860" s="22" t="s">
        <v>61</v>
      </c>
      <c r="B860" s="22" t="s">
        <v>52</v>
      </c>
      <c r="C860" s="23">
        <v>21100100267</v>
      </c>
      <c r="D860" s="22" t="s">
        <v>271</v>
      </c>
      <c r="E860" s="22" t="s">
        <v>301</v>
      </c>
      <c r="F860" s="22" t="s">
        <v>302</v>
      </c>
      <c r="G860" s="22">
        <v>5041808501</v>
      </c>
      <c r="H860" s="22" t="s">
        <v>56</v>
      </c>
      <c r="I860" s="22" t="s">
        <v>56</v>
      </c>
      <c r="J860" s="24">
        <v>44474</v>
      </c>
      <c r="K860" s="22">
        <v>20</v>
      </c>
      <c r="L860" s="22" t="s">
        <v>72</v>
      </c>
      <c r="M860" s="22" t="s">
        <v>72</v>
      </c>
      <c r="N860" s="89" t="s">
        <v>1435</v>
      </c>
      <c r="O860" s="90">
        <v>44475</v>
      </c>
      <c r="P860" s="27" t="s">
        <v>76</v>
      </c>
      <c r="Q860" s="22">
        <v>20</v>
      </c>
      <c r="R860" s="23">
        <v>21092400566</v>
      </c>
      <c r="S860" s="22" t="s">
        <v>56</v>
      </c>
      <c r="T860" s="41">
        <v>6008052151</v>
      </c>
      <c r="U860" s="22">
        <v>20</v>
      </c>
      <c r="V860" s="28">
        <v>0</v>
      </c>
      <c r="W860" s="22">
        <v>20</v>
      </c>
      <c r="X860" s="33" t="s">
        <v>88</v>
      </c>
      <c r="Y860" s="22" t="s">
        <v>56</v>
      </c>
      <c r="Z860" s="34" t="s">
        <v>1436</v>
      </c>
      <c r="AA860" s="35">
        <v>44471</v>
      </c>
      <c r="AB860" s="22">
        <v>0</v>
      </c>
      <c r="AC860" s="41">
        <v>5041809612</v>
      </c>
      <c r="AD860" s="40" t="s">
        <v>1437</v>
      </c>
      <c r="AE860" s="26">
        <v>44485</v>
      </c>
      <c r="AF860" s="31" t="str">
        <f>VLOOKUP(G860,'TAGIHAN TIV (QTY)'!L:S,8,FALSE)</f>
        <v>8276766666</v>
      </c>
      <c r="AG860" s="31" t="str">
        <f>VLOOKUP(T860,'TAGIHAN TIV (QTY)'!L:S,8,FALSE)</f>
        <v>2050343532</v>
      </c>
      <c r="AH860" s="31" t="str">
        <f>VLOOKUP(AC860,'TAGIHAN TIV (QTY)'!L:S,8,FALSE)</f>
        <v>8276766666</v>
      </c>
      <c r="AI860" s="32">
        <f>VLOOKUP(A860&amp;P860,[1]HARGA!C:D,2,0)*Q860</f>
        <v>0</v>
      </c>
      <c r="AJ860" s="32">
        <f>VLOOKUP(A860&amp;P860,[1]HARGA!C:D,2,0)*W860</f>
        <v>0</v>
      </c>
      <c r="AK860" s="32">
        <f>VLOOKUP(A860&amp;P860,[1]HARGA!C:D,2,0)*AB860</f>
        <v>0</v>
      </c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>
        <v>5</v>
      </c>
    </row>
    <row r="861" spans="1:55" hidden="1" x14ac:dyDescent="0.35">
      <c r="A861" s="22" t="s">
        <v>61</v>
      </c>
      <c r="B861" s="22" t="s">
        <v>52</v>
      </c>
      <c r="C861" s="23">
        <v>21100100274</v>
      </c>
      <c r="D861" s="22" t="s">
        <v>271</v>
      </c>
      <c r="E861" s="22" t="s">
        <v>568</v>
      </c>
      <c r="F861" s="22" t="s">
        <v>569</v>
      </c>
      <c r="G861" s="22">
        <v>5041807781</v>
      </c>
      <c r="H861" s="22" t="s">
        <v>56</v>
      </c>
      <c r="I861" s="22" t="s">
        <v>56</v>
      </c>
      <c r="J861" s="24">
        <v>44474</v>
      </c>
      <c r="K861" s="22">
        <v>1008</v>
      </c>
      <c r="L861" s="22" t="s">
        <v>287</v>
      </c>
      <c r="M861" s="22" t="s">
        <v>287</v>
      </c>
      <c r="N861" s="89" t="s">
        <v>1438</v>
      </c>
      <c r="O861" s="90">
        <v>44475</v>
      </c>
      <c r="P861" s="27" t="s">
        <v>59</v>
      </c>
      <c r="Q861" s="22">
        <v>1008</v>
      </c>
      <c r="R861" s="23">
        <v>21092400533</v>
      </c>
      <c r="S861" s="34" t="s">
        <v>1439</v>
      </c>
      <c r="T861" s="22">
        <v>6008055485</v>
      </c>
      <c r="U861" s="22">
        <v>18</v>
      </c>
      <c r="V861" s="28">
        <v>0</v>
      </c>
      <c r="W861" s="22">
        <v>17</v>
      </c>
      <c r="X861" s="33" t="s">
        <v>317</v>
      </c>
      <c r="Y861" s="22" t="s">
        <v>635</v>
      </c>
      <c r="Z861" s="34" t="s">
        <v>1440</v>
      </c>
      <c r="AA861" s="35">
        <v>44473</v>
      </c>
      <c r="AB861" s="22">
        <v>0</v>
      </c>
      <c r="AC861" s="25">
        <v>5041807445</v>
      </c>
      <c r="AD861" s="40" t="s">
        <v>1441</v>
      </c>
      <c r="AE861" s="26">
        <v>44491</v>
      </c>
      <c r="AF861" s="31" t="str">
        <f>VLOOKUP(G861,'TAGIHAN TIV (QTY)'!L:S,8,FALSE)</f>
        <v>8276766666</v>
      </c>
      <c r="AG861" s="31" t="str">
        <f>VLOOKUP(T861,'TAGIHAN TIV (QTY)'!L:S,8,FALSE)</f>
        <v>2050343532</v>
      </c>
      <c r="AH861" s="31" t="str">
        <f>VLOOKUP(AC861,'TAGIHAN TIV (QTY)'!L:S,8,FALSE)</f>
        <v>8276766666</v>
      </c>
      <c r="AI861" s="32">
        <f>VLOOKUP(A861&amp;P861,[1]HARGA!C:D,2,0)*Q861</f>
        <v>9928800</v>
      </c>
      <c r="AJ861" s="32">
        <f>VLOOKUP(A861&amp;P861,[1]HARGA!C:D,2,0)*W861</f>
        <v>167450</v>
      </c>
      <c r="AK861" s="32">
        <f>VLOOKUP(A861&amp;P861,[1]HARGA!C:D,2,0)*AB861</f>
        <v>0</v>
      </c>
      <c r="AL861" s="34" t="s">
        <v>1442</v>
      </c>
      <c r="AM861" s="35">
        <v>44473</v>
      </c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>
        <v>5</v>
      </c>
    </row>
    <row r="862" spans="1:55" hidden="1" x14ac:dyDescent="0.35">
      <c r="A862" s="22" t="s">
        <v>61</v>
      </c>
      <c r="B862" s="22" t="s">
        <v>52</v>
      </c>
      <c r="C862" s="23">
        <v>21100100274</v>
      </c>
      <c r="D862" s="22" t="s">
        <v>271</v>
      </c>
      <c r="E862" s="22" t="s">
        <v>568</v>
      </c>
      <c r="F862" s="22" t="s">
        <v>569</v>
      </c>
      <c r="G862" s="22">
        <v>5041807781</v>
      </c>
      <c r="H862" s="22" t="s">
        <v>56</v>
      </c>
      <c r="I862" s="22" t="s">
        <v>56</v>
      </c>
      <c r="J862" s="24">
        <v>44474</v>
      </c>
      <c r="K862" s="22">
        <v>1008</v>
      </c>
      <c r="L862" s="22" t="s">
        <v>287</v>
      </c>
      <c r="M862" s="22" t="s">
        <v>287</v>
      </c>
      <c r="N862" s="89" t="s">
        <v>1438</v>
      </c>
      <c r="O862" s="90">
        <v>44475</v>
      </c>
      <c r="P862" s="27" t="s">
        <v>60</v>
      </c>
      <c r="Q862" s="22">
        <v>1008</v>
      </c>
      <c r="R862" s="23">
        <v>21092400533</v>
      </c>
      <c r="S862" s="34" t="s">
        <v>1439</v>
      </c>
      <c r="T862" s="22">
        <v>6008055485</v>
      </c>
      <c r="U862" s="22">
        <v>18</v>
      </c>
      <c r="V862" s="28">
        <v>990</v>
      </c>
      <c r="W862" s="22">
        <v>1007</v>
      </c>
      <c r="X862" s="33" t="s">
        <v>317</v>
      </c>
      <c r="Y862" s="22" t="s">
        <v>635</v>
      </c>
      <c r="Z862" s="34" t="s">
        <v>1440</v>
      </c>
      <c r="AA862" s="35">
        <v>44473</v>
      </c>
      <c r="AB862" s="22">
        <v>62</v>
      </c>
      <c r="AC862" s="25">
        <v>5041807445</v>
      </c>
      <c r="AD862" s="40" t="s">
        <v>1441</v>
      </c>
      <c r="AE862" s="26">
        <v>44491</v>
      </c>
      <c r="AF862" s="31" t="str">
        <f>VLOOKUP(G862,'TAGIHAN TIV (QTY)'!L:S,8,FALSE)</f>
        <v>8276766666</v>
      </c>
      <c r="AG862" s="31" t="str">
        <f>VLOOKUP(T862,'TAGIHAN TIV (QTY)'!L:S,8,FALSE)</f>
        <v>2050343532</v>
      </c>
      <c r="AH862" s="31" t="str">
        <f>VLOOKUP(AC862,'TAGIHAN TIV (QTY)'!L:S,8,FALSE)</f>
        <v>8276766666</v>
      </c>
      <c r="AI862" s="32">
        <f>VLOOKUP(A862&amp;P862,[1]HARGA!C:D,2,0)*Q862</f>
        <v>30240000</v>
      </c>
      <c r="AJ862" s="32">
        <f>VLOOKUP(A862&amp;P862,[1]HARGA!C:D,2,0)*W862</f>
        <v>30210000</v>
      </c>
      <c r="AK862" s="32">
        <f>VLOOKUP(A862&amp;P862,[1]HARGA!C:D,2,0)*AB862</f>
        <v>1860000</v>
      </c>
      <c r="AL862" s="34" t="s">
        <v>1442</v>
      </c>
      <c r="AM862" s="35">
        <v>44473</v>
      </c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>
        <v>5</v>
      </c>
    </row>
    <row r="863" spans="1:55" hidden="1" x14ac:dyDescent="0.35">
      <c r="A863" s="22" t="s">
        <v>61</v>
      </c>
      <c r="B863" s="22" t="s">
        <v>52</v>
      </c>
      <c r="C863" s="23">
        <v>21100100275</v>
      </c>
      <c r="D863" s="22" t="s">
        <v>271</v>
      </c>
      <c r="E863" s="22" t="s">
        <v>328</v>
      </c>
      <c r="F863" s="22" t="s">
        <v>329</v>
      </c>
      <c r="G863" s="22">
        <v>5041807788</v>
      </c>
      <c r="H863" s="22" t="s">
        <v>56</v>
      </c>
      <c r="I863" s="22" t="s">
        <v>56</v>
      </c>
      <c r="J863" s="24">
        <v>44474</v>
      </c>
      <c r="K863" s="22">
        <v>1344</v>
      </c>
      <c r="L863" s="22" t="s">
        <v>102</v>
      </c>
      <c r="M863" s="22" t="s">
        <v>102</v>
      </c>
      <c r="N863" s="89" t="s">
        <v>1443</v>
      </c>
      <c r="O863" s="90">
        <v>44475</v>
      </c>
      <c r="P863" s="27" t="s">
        <v>59</v>
      </c>
      <c r="Q863" s="22">
        <v>1344</v>
      </c>
      <c r="R863" s="23">
        <v>21100100286</v>
      </c>
      <c r="S863" s="22" t="s">
        <v>56</v>
      </c>
      <c r="T863" s="22">
        <v>6008055783</v>
      </c>
      <c r="U863" s="22">
        <v>24</v>
      </c>
      <c r="V863" s="28">
        <v>0</v>
      </c>
      <c r="W863" s="22">
        <v>24</v>
      </c>
      <c r="X863" s="33" t="s">
        <v>274</v>
      </c>
      <c r="Y863" s="22" t="s">
        <v>56</v>
      </c>
      <c r="Z863" s="34" t="s">
        <v>1444</v>
      </c>
      <c r="AA863" s="35">
        <v>44474</v>
      </c>
      <c r="AB863" s="22">
        <v>0</v>
      </c>
      <c r="AC863" s="25">
        <v>5041810328</v>
      </c>
      <c r="AD863" s="28" t="s">
        <v>1445</v>
      </c>
      <c r="AE863" s="39">
        <v>44501</v>
      </c>
      <c r="AF863" s="31" t="str">
        <f>VLOOKUP(G863,'TAGIHAN TIV (QTY)'!L:S,8,FALSE)</f>
        <v>8276766666</v>
      </c>
      <c r="AG863" s="31" t="str">
        <f>VLOOKUP(T863,'TAGIHAN TIV (QTY)'!L:S,8,FALSE)</f>
        <v>2050343532</v>
      </c>
      <c r="AH863" s="31" t="str">
        <f>VLOOKUP(AC863,'TAGIHAN TIV (QTY)'!L:S,8,FALSE)</f>
        <v>8276766666</v>
      </c>
      <c r="AI863" s="32">
        <f>VLOOKUP(A863&amp;P863,[1]HARGA!C:D,2,0)*Q863</f>
        <v>13238400</v>
      </c>
      <c r="AJ863" s="32">
        <f>VLOOKUP(A863&amp;P863,[1]HARGA!C:D,2,0)*W863</f>
        <v>236400</v>
      </c>
      <c r="AK863" s="32">
        <f>VLOOKUP(A863&amp;P863,[1]HARGA!C:D,2,0)*AB863</f>
        <v>0</v>
      </c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>
        <v>5</v>
      </c>
    </row>
    <row r="864" spans="1:55" hidden="1" x14ac:dyDescent="0.35">
      <c r="A864" s="22" t="s">
        <v>61</v>
      </c>
      <c r="B864" s="22" t="s">
        <v>52</v>
      </c>
      <c r="C864" s="23">
        <v>21100100275</v>
      </c>
      <c r="D864" s="22" t="s">
        <v>271</v>
      </c>
      <c r="E864" s="22" t="s">
        <v>328</v>
      </c>
      <c r="F864" s="22" t="s">
        <v>329</v>
      </c>
      <c r="G864" s="22">
        <v>5041807788</v>
      </c>
      <c r="H864" s="22" t="s">
        <v>56</v>
      </c>
      <c r="I864" s="22" t="s">
        <v>56</v>
      </c>
      <c r="J864" s="24">
        <v>44474</v>
      </c>
      <c r="K864" s="22">
        <v>1344</v>
      </c>
      <c r="L864" s="22" t="s">
        <v>102</v>
      </c>
      <c r="M864" s="22" t="s">
        <v>102</v>
      </c>
      <c r="N864" s="89" t="s">
        <v>1443</v>
      </c>
      <c r="O864" s="90">
        <v>44475</v>
      </c>
      <c r="P864" s="27" t="s">
        <v>60</v>
      </c>
      <c r="Q864" s="22">
        <v>1344</v>
      </c>
      <c r="R864" s="23">
        <v>21100100286</v>
      </c>
      <c r="S864" s="22" t="s">
        <v>56</v>
      </c>
      <c r="T864" s="22">
        <v>6008055783</v>
      </c>
      <c r="U864" s="22">
        <v>1344</v>
      </c>
      <c r="V864" s="28">
        <v>0</v>
      </c>
      <c r="W864" s="22">
        <v>1344</v>
      </c>
      <c r="X864" s="33" t="s">
        <v>274</v>
      </c>
      <c r="Y864" s="22" t="s">
        <v>56</v>
      </c>
      <c r="Z864" s="34" t="s">
        <v>1444</v>
      </c>
      <c r="AA864" s="35">
        <v>44474</v>
      </c>
      <c r="AB864" s="22">
        <v>65</v>
      </c>
      <c r="AC864" s="25">
        <v>5041810328</v>
      </c>
      <c r="AD864" s="28" t="s">
        <v>1445</v>
      </c>
      <c r="AE864" s="39">
        <v>44501</v>
      </c>
      <c r="AF864" s="31" t="str">
        <f>VLOOKUP(G864,'TAGIHAN TIV (QTY)'!L:S,8,FALSE)</f>
        <v>8276766666</v>
      </c>
      <c r="AG864" s="31" t="str">
        <f>VLOOKUP(T864,'TAGIHAN TIV (QTY)'!L:S,8,FALSE)</f>
        <v>2050343532</v>
      </c>
      <c r="AH864" s="31" t="str">
        <f>VLOOKUP(AC864,'TAGIHAN TIV (QTY)'!L:S,8,FALSE)</f>
        <v>8276766666</v>
      </c>
      <c r="AI864" s="32">
        <f>VLOOKUP(A864&amp;P864,[1]HARGA!C:D,2,0)*Q864</f>
        <v>40320000</v>
      </c>
      <c r="AJ864" s="32">
        <f>VLOOKUP(A864&amp;P864,[1]HARGA!C:D,2,0)*W864</f>
        <v>40320000</v>
      </c>
      <c r="AK864" s="32">
        <f>VLOOKUP(A864&amp;P864,[1]HARGA!C:D,2,0)*AB864</f>
        <v>1950000</v>
      </c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>
        <v>5</v>
      </c>
    </row>
    <row r="865" spans="1:55" hidden="1" x14ac:dyDescent="0.35">
      <c r="A865" s="22" t="s">
        <v>51</v>
      </c>
      <c r="B865" s="22" t="s">
        <v>52</v>
      </c>
      <c r="C865" s="23">
        <v>21100101253</v>
      </c>
      <c r="D865" s="22" t="s">
        <v>271</v>
      </c>
      <c r="E865" s="22" t="s">
        <v>814</v>
      </c>
      <c r="F865" s="22" t="s">
        <v>815</v>
      </c>
      <c r="G865" s="22">
        <v>5041814114</v>
      </c>
      <c r="H865" s="22" t="s">
        <v>56</v>
      </c>
      <c r="I865" s="22" t="s">
        <v>56</v>
      </c>
      <c r="J865" s="24">
        <v>44474</v>
      </c>
      <c r="K865" s="22">
        <v>1344</v>
      </c>
      <c r="L865" s="22" t="s">
        <v>148</v>
      </c>
      <c r="M865" s="22" t="s">
        <v>148</v>
      </c>
      <c r="N865" s="43" t="s">
        <v>1446</v>
      </c>
      <c r="O865" s="26">
        <v>44475</v>
      </c>
      <c r="P865" s="27" t="s">
        <v>59</v>
      </c>
      <c r="Q865" s="22">
        <v>1344</v>
      </c>
      <c r="R865" s="28" t="s">
        <v>56</v>
      </c>
      <c r="S865" s="22" t="s">
        <v>56</v>
      </c>
      <c r="T865" s="28" t="s">
        <v>56</v>
      </c>
      <c r="U865" s="28">
        <v>0</v>
      </c>
      <c r="V865" s="28">
        <v>0</v>
      </c>
      <c r="W865" s="28">
        <v>0</v>
      </c>
      <c r="X865" s="28" t="s">
        <v>56</v>
      </c>
      <c r="Y865" s="22" t="s">
        <v>56</v>
      </c>
      <c r="Z865" s="29" t="s">
        <v>56</v>
      </c>
      <c r="AA865" s="29" t="s">
        <v>56</v>
      </c>
      <c r="AB865" s="28">
        <v>0</v>
      </c>
      <c r="AC865" s="28" t="s">
        <v>56</v>
      </c>
      <c r="AD865" s="30" t="s">
        <v>56</v>
      </c>
      <c r="AE865" s="26" t="s">
        <v>56</v>
      </c>
      <c r="AF865" s="31" t="str">
        <f>VLOOKUP(G865,'TAGIHAN TIV (QTY)'!L:S,8,FALSE)</f>
        <v>8276767193</v>
      </c>
      <c r="AG865" s="31" t="e">
        <f>VLOOKUP(T865,'TAGIHAN TIV (QTY)'!L:S,8,FALSE)</f>
        <v>#N/A</v>
      </c>
      <c r="AH865" s="31" t="e">
        <f>VLOOKUP(AC865,'TAGIHAN TIV (QTY)'!L:S,8,FALSE)</f>
        <v>#N/A</v>
      </c>
      <c r="AI865" s="32">
        <f>VLOOKUP(A865&amp;P865,[1]HARGA!C:D,2,0)*Q865</f>
        <v>13238400</v>
      </c>
      <c r="AJ865" s="32">
        <f>VLOOKUP(A865&amp;P865,[1]HARGA!C:D,2,0)*W865</f>
        <v>0</v>
      </c>
      <c r="AK865" s="32">
        <f>VLOOKUP(A865&amp;P865,[1]HARGA!C:D,2,0)*AB865</f>
        <v>0</v>
      </c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>
        <v>5</v>
      </c>
    </row>
    <row r="866" spans="1:55" hidden="1" x14ac:dyDescent="0.35">
      <c r="A866" s="22" t="s">
        <v>51</v>
      </c>
      <c r="B866" s="22" t="s">
        <v>52</v>
      </c>
      <c r="C866" s="23">
        <v>21100101253</v>
      </c>
      <c r="D866" s="22" t="s">
        <v>271</v>
      </c>
      <c r="E866" s="22" t="s">
        <v>814</v>
      </c>
      <c r="F866" s="22" t="s">
        <v>815</v>
      </c>
      <c r="G866" s="22">
        <v>5041814114</v>
      </c>
      <c r="H866" s="22" t="s">
        <v>56</v>
      </c>
      <c r="I866" s="22" t="s">
        <v>56</v>
      </c>
      <c r="J866" s="24">
        <v>44474</v>
      </c>
      <c r="K866" s="22">
        <v>1344</v>
      </c>
      <c r="L866" s="22" t="s">
        <v>148</v>
      </c>
      <c r="M866" s="22" t="s">
        <v>148</v>
      </c>
      <c r="N866" s="43" t="s">
        <v>1446</v>
      </c>
      <c r="O866" s="26">
        <v>44475</v>
      </c>
      <c r="P866" s="27" t="s">
        <v>60</v>
      </c>
      <c r="Q866" s="22">
        <v>1344</v>
      </c>
      <c r="R866" s="28" t="s">
        <v>56</v>
      </c>
      <c r="S866" s="22" t="s">
        <v>56</v>
      </c>
      <c r="T866" s="28" t="s">
        <v>56</v>
      </c>
      <c r="U866" s="28">
        <v>0</v>
      </c>
      <c r="V866" s="28">
        <v>0</v>
      </c>
      <c r="W866" s="28">
        <v>0</v>
      </c>
      <c r="X866" s="28" t="s">
        <v>56</v>
      </c>
      <c r="Y866" s="22" t="s">
        <v>56</v>
      </c>
      <c r="Z866" s="29" t="s">
        <v>56</v>
      </c>
      <c r="AA866" s="29" t="s">
        <v>56</v>
      </c>
      <c r="AB866" s="28">
        <v>0</v>
      </c>
      <c r="AC866" s="28" t="s">
        <v>56</v>
      </c>
      <c r="AD866" s="30" t="s">
        <v>56</v>
      </c>
      <c r="AE866" s="26" t="s">
        <v>56</v>
      </c>
      <c r="AF866" s="31" t="str">
        <f>VLOOKUP(G866,'TAGIHAN TIV (QTY)'!L:S,8,FALSE)</f>
        <v>8276767193</v>
      </c>
      <c r="AG866" s="31" t="e">
        <f>VLOOKUP(T866,'TAGIHAN TIV (QTY)'!L:S,8,FALSE)</f>
        <v>#N/A</v>
      </c>
      <c r="AH866" s="31" t="e">
        <f>VLOOKUP(AC866,'TAGIHAN TIV (QTY)'!L:S,8,FALSE)</f>
        <v>#N/A</v>
      </c>
      <c r="AI866" s="32">
        <f>VLOOKUP(A866&amp;P866,[1]HARGA!C:D,2,0)*Q866</f>
        <v>40320000</v>
      </c>
      <c r="AJ866" s="32">
        <f>VLOOKUP(A866&amp;P866,[1]HARGA!C:D,2,0)*W866</f>
        <v>0</v>
      </c>
      <c r="AK866" s="32">
        <f>VLOOKUP(A866&amp;P866,[1]HARGA!C:D,2,0)*AB866</f>
        <v>0</v>
      </c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>
        <v>5</v>
      </c>
    </row>
    <row r="867" spans="1:55" hidden="1" x14ac:dyDescent="0.35">
      <c r="A867" s="22" t="s">
        <v>61</v>
      </c>
      <c r="B867" s="22" t="s">
        <v>52</v>
      </c>
      <c r="C867" s="23" t="s">
        <v>1447</v>
      </c>
      <c r="D867" s="22" t="s">
        <v>271</v>
      </c>
      <c r="E867" s="22" t="s">
        <v>814</v>
      </c>
      <c r="F867" s="22" t="s">
        <v>815</v>
      </c>
      <c r="G867" s="22">
        <v>5041814114</v>
      </c>
      <c r="H867" s="22" t="s">
        <v>56</v>
      </c>
      <c r="I867" s="22" t="s">
        <v>56</v>
      </c>
      <c r="J867" s="24">
        <v>44474</v>
      </c>
      <c r="K867" s="28">
        <v>0</v>
      </c>
      <c r="L867" s="22" t="s">
        <v>148</v>
      </c>
      <c r="M867" s="22" t="s">
        <v>148</v>
      </c>
      <c r="N867" s="43" t="s">
        <v>1446</v>
      </c>
      <c r="O867" s="26">
        <v>44475</v>
      </c>
      <c r="P867" s="27" t="s">
        <v>59</v>
      </c>
      <c r="Q867" s="28">
        <v>0</v>
      </c>
      <c r="R867" s="23">
        <v>21100100284</v>
      </c>
      <c r="S867" s="22" t="s">
        <v>56</v>
      </c>
      <c r="T867" s="22">
        <v>6008056214</v>
      </c>
      <c r="U867" s="22">
        <v>28</v>
      </c>
      <c r="V867" s="28">
        <v>0</v>
      </c>
      <c r="W867" s="22">
        <v>28</v>
      </c>
      <c r="X867" s="33" t="s">
        <v>274</v>
      </c>
      <c r="Y867" s="22" t="s">
        <v>56</v>
      </c>
      <c r="Z867" s="34" t="s">
        <v>1448</v>
      </c>
      <c r="AA867" s="35">
        <v>44474</v>
      </c>
      <c r="AB867" s="22">
        <v>0</v>
      </c>
      <c r="AC867" s="25">
        <v>5041814969</v>
      </c>
      <c r="AD867" s="40" t="s">
        <v>1449</v>
      </c>
      <c r="AE867" s="26">
        <v>44485</v>
      </c>
      <c r="AF867" s="31" t="str">
        <f>VLOOKUP(G867,'TAGIHAN TIV (QTY)'!L:S,8,FALSE)</f>
        <v>8276767193</v>
      </c>
      <c r="AG867" s="31" t="str">
        <f>VLOOKUP(T867,'TAGIHAN TIV (QTY)'!L:S,8,FALSE)</f>
        <v>2050343532</v>
      </c>
      <c r="AH867" s="31" t="str">
        <f>VLOOKUP(AC867,'TAGIHAN TIV (QTY)'!L:S,8,FALSE)</f>
        <v>8276766666</v>
      </c>
      <c r="AI867" s="32">
        <f>VLOOKUP(A867&amp;P867,[1]HARGA!C:D,2,0)*Q867</f>
        <v>0</v>
      </c>
      <c r="AJ867" s="32">
        <f>VLOOKUP(A867&amp;P867,[1]HARGA!C:D,2,0)*W867</f>
        <v>275800</v>
      </c>
      <c r="AK867" s="32">
        <f>VLOOKUP(A867&amp;P867,[1]HARGA!C:D,2,0)*AB867</f>
        <v>0</v>
      </c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>
        <v>5</v>
      </c>
    </row>
    <row r="868" spans="1:55" hidden="1" x14ac:dyDescent="0.35">
      <c r="A868" s="22" t="s">
        <v>61</v>
      </c>
      <c r="B868" s="22" t="s">
        <v>52</v>
      </c>
      <c r="C868" s="23" t="s">
        <v>1447</v>
      </c>
      <c r="D868" s="22" t="s">
        <v>271</v>
      </c>
      <c r="E868" s="22" t="s">
        <v>814</v>
      </c>
      <c r="F868" s="22" t="s">
        <v>815</v>
      </c>
      <c r="G868" s="22">
        <v>5041814114</v>
      </c>
      <c r="H868" s="22" t="s">
        <v>56</v>
      </c>
      <c r="I868" s="22" t="s">
        <v>56</v>
      </c>
      <c r="J868" s="24">
        <v>44474</v>
      </c>
      <c r="K868" s="28">
        <v>0</v>
      </c>
      <c r="L868" s="22" t="s">
        <v>148</v>
      </c>
      <c r="M868" s="22" t="s">
        <v>148</v>
      </c>
      <c r="N868" s="43" t="s">
        <v>1446</v>
      </c>
      <c r="O868" s="26">
        <v>44475</v>
      </c>
      <c r="P868" s="27" t="s">
        <v>60</v>
      </c>
      <c r="Q868" s="28">
        <v>0</v>
      </c>
      <c r="R868" s="23">
        <v>21100100284</v>
      </c>
      <c r="S868" s="22" t="s">
        <v>56</v>
      </c>
      <c r="T868" s="22">
        <v>6008056214</v>
      </c>
      <c r="U868" s="22">
        <v>1344</v>
      </c>
      <c r="V868" s="28">
        <v>0</v>
      </c>
      <c r="W868" s="22">
        <v>1344</v>
      </c>
      <c r="X868" s="33" t="s">
        <v>274</v>
      </c>
      <c r="Y868" s="22" t="s">
        <v>56</v>
      </c>
      <c r="Z868" s="34" t="s">
        <v>1448</v>
      </c>
      <c r="AA868" s="35">
        <v>44474</v>
      </c>
      <c r="AB868" s="22">
        <v>60</v>
      </c>
      <c r="AC868" s="25">
        <v>5041814969</v>
      </c>
      <c r="AD868" s="40" t="s">
        <v>1449</v>
      </c>
      <c r="AE868" s="26">
        <v>44485</v>
      </c>
      <c r="AF868" s="31" t="str">
        <f>VLOOKUP(G868,'TAGIHAN TIV (QTY)'!L:S,8,FALSE)</f>
        <v>8276767193</v>
      </c>
      <c r="AG868" s="31" t="str">
        <f>VLOOKUP(T868,'TAGIHAN TIV (QTY)'!L:S,8,FALSE)</f>
        <v>2050343532</v>
      </c>
      <c r="AH868" s="31" t="str">
        <f>VLOOKUP(AC868,'TAGIHAN TIV (QTY)'!L:S,8,FALSE)</f>
        <v>8276766666</v>
      </c>
      <c r="AI868" s="32">
        <f>VLOOKUP(A868&amp;P868,[1]HARGA!C:D,2,0)*Q868</f>
        <v>0</v>
      </c>
      <c r="AJ868" s="32">
        <f>VLOOKUP(A868&amp;P868,[1]HARGA!C:D,2,0)*W868</f>
        <v>40320000</v>
      </c>
      <c r="AK868" s="32">
        <f>VLOOKUP(A868&amp;P868,[1]HARGA!C:D,2,0)*AB868</f>
        <v>1800000</v>
      </c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>
        <v>5</v>
      </c>
    </row>
    <row r="869" spans="1:55" hidden="1" x14ac:dyDescent="0.35">
      <c r="A869" s="22" t="s">
        <v>51</v>
      </c>
      <c r="B869" s="22" t="s">
        <v>52</v>
      </c>
      <c r="C869" s="23">
        <v>21100101255</v>
      </c>
      <c r="D869" s="22" t="s">
        <v>271</v>
      </c>
      <c r="E869" s="22" t="s">
        <v>339</v>
      </c>
      <c r="F869" s="22" t="s">
        <v>340</v>
      </c>
      <c r="G869" s="22">
        <v>5041810233</v>
      </c>
      <c r="H869" s="22" t="s">
        <v>56</v>
      </c>
      <c r="I869" s="22" t="s">
        <v>56</v>
      </c>
      <c r="J869" s="24">
        <v>44474</v>
      </c>
      <c r="K869" s="22">
        <v>960</v>
      </c>
      <c r="L869" s="22" t="s">
        <v>142</v>
      </c>
      <c r="M869" s="22" t="s">
        <v>142</v>
      </c>
      <c r="N869" s="89" t="s">
        <v>1450</v>
      </c>
      <c r="O869" s="90">
        <v>44475</v>
      </c>
      <c r="P869" s="27" t="s">
        <v>59</v>
      </c>
      <c r="Q869" s="22">
        <v>960</v>
      </c>
      <c r="R869" s="23">
        <v>21100101276</v>
      </c>
      <c r="S869" s="22" t="s">
        <v>56</v>
      </c>
      <c r="T869" s="22">
        <v>6008056729</v>
      </c>
      <c r="U869" s="22">
        <v>24</v>
      </c>
      <c r="V869" s="28">
        <v>0</v>
      </c>
      <c r="W869" s="22">
        <v>24</v>
      </c>
      <c r="X869" s="33" t="s">
        <v>142</v>
      </c>
      <c r="Y869" s="22" t="s">
        <v>56</v>
      </c>
      <c r="Z869" s="34" t="s">
        <v>1451</v>
      </c>
      <c r="AA869" s="35">
        <v>44474</v>
      </c>
      <c r="AB869" s="22">
        <v>0</v>
      </c>
      <c r="AC869" s="25">
        <v>5041809702</v>
      </c>
      <c r="AD869" s="40" t="s">
        <v>1452</v>
      </c>
      <c r="AE869" s="26">
        <v>44475</v>
      </c>
      <c r="AF869" s="31" t="str">
        <f>VLOOKUP(G869,'TAGIHAN TIV (QTY)'!L:S,8,FALSE)</f>
        <v>8276767193</v>
      </c>
      <c r="AG869" s="31" t="str">
        <f>VLOOKUP(T869,'TAGIHAN TIV (QTY)'!L:S,8,FALSE)</f>
        <v>2050343559</v>
      </c>
      <c r="AH869" s="31" t="str">
        <f>VLOOKUP(AC869,'TAGIHAN TIV (QTY)'!L:S,8,FALSE)</f>
        <v>8276767193</v>
      </c>
      <c r="AI869" s="32">
        <f>VLOOKUP(A869&amp;P869,[1]HARGA!C:D,2,0)*Q869</f>
        <v>9456000</v>
      </c>
      <c r="AJ869" s="32">
        <f>VLOOKUP(A869&amp;P869,[1]HARGA!C:D,2,0)*W869</f>
        <v>236400</v>
      </c>
      <c r="AK869" s="32">
        <f>VLOOKUP(A869&amp;P869,[1]HARGA!C:D,2,0)*AB869</f>
        <v>0</v>
      </c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>
        <v>5</v>
      </c>
    </row>
    <row r="870" spans="1:55" hidden="1" x14ac:dyDescent="0.35">
      <c r="A870" s="22" t="s">
        <v>51</v>
      </c>
      <c r="B870" s="22" t="s">
        <v>52</v>
      </c>
      <c r="C870" s="23">
        <v>21100101255</v>
      </c>
      <c r="D870" s="22" t="s">
        <v>271</v>
      </c>
      <c r="E870" s="22" t="s">
        <v>339</v>
      </c>
      <c r="F870" s="22" t="s">
        <v>340</v>
      </c>
      <c r="G870" s="22">
        <v>5041810233</v>
      </c>
      <c r="H870" s="22" t="s">
        <v>56</v>
      </c>
      <c r="I870" s="22" t="s">
        <v>56</v>
      </c>
      <c r="J870" s="24">
        <v>44474</v>
      </c>
      <c r="K870" s="22">
        <v>960</v>
      </c>
      <c r="L870" s="22" t="s">
        <v>142</v>
      </c>
      <c r="M870" s="22" t="s">
        <v>142</v>
      </c>
      <c r="N870" s="89" t="s">
        <v>1450</v>
      </c>
      <c r="O870" s="90">
        <v>44475</v>
      </c>
      <c r="P870" s="27" t="s">
        <v>60</v>
      </c>
      <c r="Q870" s="22">
        <v>960</v>
      </c>
      <c r="R870" s="23">
        <v>21100101276</v>
      </c>
      <c r="S870" s="22" t="s">
        <v>56</v>
      </c>
      <c r="T870" s="22">
        <v>6008056729</v>
      </c>
      <c r="U870" s="22">
        <v>960</v>
      </c>
      <c r="V870" s="28">
        <v>0</v>
      </c>
      <c r="W870" s="22">
        <v>960</v>
      </c>
      <c r="X870" s="33" t="s">
        <v>142</v>
      </c>
      <c r="Y870" s="22" t="s">
        <v>56</v>
      </c>
      <c r="Z870" s="34" t="s">
        <v>1451</v>
      </c>
      <c r="AA870" s="35">
        <v>44474</v>
      </c>
      <c r="AB870" s="22">
        <v>35</v>
      </c>
      <c r="AC870" s="25">
        <v>5041809702</v>
      </c>
      <c r="AD870" s="40" t="s">
        <v>1452</v>
      </c>
      <c r="AE870" s="26">
        <v>44475</v>
      </c>
      <c r="AF870" s="31" t="str">
        <f>VLOOKUP(G870,'TAGIHAN TIV (QTY)'!L:S,8,FALSE)</f>
        <v>8276767193</v>
      </c>
      <c r="AG870" s="31" t="str">
        <f>VLOOKUP(T870,'TAGIHAN TIV (QTY)'!L:S,8,FALSE)</f>
        <v>2050343559</v>
      </c>
      <c r="AH870" s="31" t="str">
        <f>VLOOKUP(AC870,'TAGIHAN TIV (QTY)'!L:S,8,FALSE)</f>
        <v>8276767193</v>
      </c>
      <c r="AI870" s="32">
        <f>VLOOKUP(A870&amp;P870,[1]HARGA!C:D,2,0)*Q870</f>
        <v>28800000</v>
      </c>
      <c r="AJ870" s="32">
        <f>VLOOKUP(A870&amp;P870,[1]HARGA!C:D,2,0)*W870</f>
        <v>28800000</v>
      </c>
      <c r="AK870" s="32">
        <f>VLOOKUP(A870&amp;P870,[1]HARGA!C:D,2,0)*AB870</f>
        <v>1050000</v>
      </c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>
        <v>5</v>
      </c>
    </row>
    <row r="871" spans="1:55" hidden="1" x14ac:dyDescent="0.35">
      <c r="A871" s="22" t="s">
        <v>51</v>
      </c>
      <c r="B871" s="22" t="s">
        <v>52</v>
      </c>
      <c r="C871" s="23">
        <v>21100101255</v>
      </c>
      <c r="D871" s="22" t="s">
        <v>271</v>
      </c>
      <c r="E871" s="22" t="s">
        <v>339</v>
      </c>
      <c r="F871" s="22" t="s">
        <v>340</v>
      </c>
      <c r="G871" s="22">
        <v>5041810233</v>
      </c>
      <c r="H871" s="22" t="s">
        <v>56</v>
      </c>
      <c r="I871" s="22" t="s">
        <v>56</v>
      </c>
      <c r="J871" s="24">
        <v>44474</v>
      </c>
      <c r="K871" s="22">
        <v>20</v>
      </c>
      <c r="L871" s="22" t="s">
        <v>142</v>
      </c>
      <c r="M871" s="22" t="s">
        <v>142</v>
      </c>
      <c r="N871" s="89" t="s">
        <v>1450</v>
      </c>
      <c r="O871" s="90">
        <v>44475</v>
      </c>
      <c r="P871" s="27" t="s">
        <v>76</v>
      </c>
      <c r="Q871" s="22">
        <v>20</v>
      </c>
      <c r="R871" s="23">
        <v>21100101276</v>
      </c>
      <c r="S871" s="22" t="s">
        <v>56</v>
      </c>
      <c r="T871" s="22">
        <v>6008056729</v>
      </c>
      <c r="U871" s="22">
        <v>20</v>
      </c>
      <c r="V871" s="28">
        <v>0</v>
      </c>
      <c r="W871" s="22">
        <v>20</v>
      </c>
      <c r="X871" s="33" t="s">
        <v>142</v>
      </c>
      <c r="Y871" s="22" t="s">
        <v>56</v>
      </c>
      <c r="Z871" s="34" t="s">
        <v>1451</v>
      </c>
      <c r="AA871" s="35">
        <v>44474</v>
      </c>
      <c r="AB871" s="22">
        <v>0</v>
      </c>
      <c r="AC871" s="25">
        <v>5041809702</v>
      </c>
      <c r="AD871" s="40" t="s">
        <v>1452</v>
      </c>
      <c r="AE871" s="26">
        <v>44475</v>
      </c>
      <c r="AF871" s="31" t="str">
        <f>VLOOKUP(G871,'TAGIHAN TIV (QTY)'!L:S,8,FALSE)</f>
        <v>8276767193</v>
      </c>
      <c r="AG871" s="31" t="str">
        <f>VLOOKUP(T871,'TAGIHAN TIV (QTY)'!L:S,8,FALSE)</f>
        <v>2050343559</v>
      </c>
      <c r="AH871" s="31" t="str">
        <f>VLOOKUP(AC871,'TAGIHAN TIV (QTY)'!L:S,8,FALSE)</f>
        <v>8276767193</v>
      </c>
      <c r="AI871" s="32">
        <f>VLOOKUP(A871&amp;P871,[1]HARGA!C:D,2,0)*Q871</f>
        <v>0</v>
      </c>
      <c r="AJ871" s="32">
        <f>VLOOKUP(A871&amp;P871,[1]HARGA!C:D,2,0)*W871</f>
        <v>0</v>
      </c>
      <c r="AK871" s="32">
        <f>VLOOKUP(A871&amp;P871,[1]HARGA!C:D,2,0)*AB871</f>
        <v>0</v>
      </c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>
        <v>5</v>
      </c>
    </row>
    <row r="872" spans="1:55" hidden="1" x14ac:dyDescent="0.35">
      <c r="A872" s="22" t="s">
        <v>51</v>
      </c>
      <c r="B872" s="22" t="s">
        <v>52</v>
      </c>
      <c r="C872" s="23">
        <v>21100101260</v>
      </c>
      <c r="D872" s="22" t="s">
        <v>271</v>
      </c>
      <c r="E872" s="22" t="s">
        <v>1453</v>
      </c>
      <c r="F872" s="22" t="s">
        <v>1454</v>
      </c>
      <c r="G872" s="22">
        <v>5041814102</v>
      </c>
      <c r="H872" s="22" t="s">
        <v>56</v>
      </c>
      <c r="I872" s="22" t="s">
        <v>56</v>
      </c>
      <c r="J872" s="24">
        <v>44474</v>
      </c>
      <c r="K872" s="22">
        <v>1344</v>
      </c>
      <c r="L872" s="22" t="s">
        <v>148</v>
      </c>
      <c r="M872" s="22" t="s">
        <v>148</v>
      </c>
      <c r="N872" s="43" t="s">
        <v>1455</v>
      </c>
      <c r="O872" s="26">
        <v>44475</v>
      </c>
      <c r="P872" s="27" t="s">
        <v>59</v>
      </c>
      <c r="Q872" s="22">
        <v>1344</v>
      </c>
      <c r="R872" s="28" t="s">
        <v>56</v>
      </c>
      <c r="S872" s="22" t="s">
        <v>56</v>
      </c>
      <c r="T872" s="28" t="s">
        <v>56</v>
      </c>
      <c r="U872" s="28">
        <v>0</v>
      </c>
      <c r="V872" s="28">
        <v>0</v>
      </c>
      <c r="W872" s="28">
        <v>0</v>
      </c>
      <c r="X872" s="28" t="s">
        <v>56</v>
      </c>
      <c r="Y872" s="22" t="s">
        <v>56</v>
      </c>
      <c r="Z872" s="29" t="s">
        <v>56</v>
      </c>
      <c r="AA872" s="29" t="s">
        <v>56</v>
      </c>
      <c r="AB872" s="28">
        <v>0</v>
      </c>
      <c r="AC872" s="28" t="s">
        <v>56</v>
      </c>
      <c r="AD872" s="30" t="s">
        <v>56</v>
      </c>
      <c r="AE872" s="26" t="s">
        <v>56</v>
      </c>
      <c r="AF872" s="31" t="str">
        <f>VLOOKUP(G872,'TAGIHAN TIV (QTY)'!L:S,8,FALSE)</f>
        <v>8276767193</v>
      </c>
      <c r="AG872" s="31" t="e">
        <f>VLOOKUP(T872,'TAGIHAN TIV (QTY)'!L:S,8,FALSE)</f>
        <v>#N/A</v>
      </c>
      <c r="AH872" s="31" t="e">
        <f>VLOOKUP(AC872,'TAGIHAN TIV (QTY)'!L:S,8,FALSE)</f>
        <v>#N/A</v>
      </c>
      <c r="AI872" s="32">
        <f>VLOOKUP(A872&amp;P872,[1]HARGA!C:D,2,0)*Q872</f>
        <v>13238400</v>
      </c>
      <c r="AJ872" s="32">
        <f>VLOOKUP(A872&amp;P872,[1]HARGA!C:D,2,0)*W872</f>
        <v>0</v>
      </c>
      <c r="AK872" s="32">
        <f>VLOOKUP(A872&amp;P872,[1]HARGA!C:D,2,0)*AB872</f>
        <v>0</v>
      </c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>
        <v>5</v>
      </c>
    </row>
    <row r="873" spans="1:55" hidden="1" x14ac:dyDescent="0.35">
      <c r="A873" s="22" t="s">
        <v>51</v>
      </c>
      <c r="B873" s="22" t="s">
        <v>52</v>
      </c>
      <c r="C873" s="23">
        <v>21100101260</v>
      </c>
      <c r="D873" s="22" t="s">
        <v>271</v>
      </c>
      <c r="E873" s="22" t="s">
        <v>1453</v>
      </c>
      <c r="F873" s="22" t="s">
        <v>1454</v>
      </c>
      <c r="G873" s="22">
        <v>5041814102</v>
      </c>
      <c r="H873" s="22" t="s">
        <v>56</v>
      </c>
      <c r="I873" s="22" t="s">
        <v>56</v>
      </c>
      <c r="J873" s="24">
        <v>44474</v>
      </c>
      <c r="K873" s="22">
        <v>1344</v>
      </c>
      <c r="L873" s="22" t="s">
        <v>148</v>
      </c>
      <c r="M873" s="22" t="s">
        <v>148</v>
      </c>
      <c r="N873" s="43" t="s">
        <v>1455</v>
      </c>
      <c r="O873" s="26">
        <v>44475</v>
      </c>
      <c r="P873" s="27" t="s">
        <v>60</v>
      </c>
      <c r="Q873" s="22">
        <v>1344</v>
      </c>
      <c r="R873" s="28" t="s">
        <v>56</v>
      </c>
      <c r="S873" s="22" t="s">
        <v>56</v>
      </c>
      <c r="T873" s="28" t="s">
        <v>56</v>
      </c>
      <c r="U873" s="28">
        <v>0</v>
      </c>
      <c r="V873" s="28">
        <v>0</v>
      </c>
      <c r="W873" s="28">
        <v>0</v>
      </c>
      <c r="X873" s="28" t="s">
        <v>56</v>
      </c>
      <c r="Y873" s="22" t="s">
        <v>56</v>
      </c>
      <c r="Z873" s="29" t="s">
        <v>56</v>
      </c>
      <c r="AA873" s="29" t="s">
        <v>56</v>
      </c>
      <c r="AB873" s="28">
        <v>0</v>
      </c>
      <c r="AC873" s="28" t="s">
        <v>56</v>
      </c>
      <c r="AD873" s="30" t="s">
        <v>56</v>
      </c>
      <c r="AE873" s="26" t="s">
        <v>56</v>
      </c>
      <c r="AF873" s="31" t="str">
        <f>VLOOKUP(G873,'TAGIHAN TIV (QTY)'!L:S,8,FALSE)</f>
        <v>8276767193</v>
      </c>
      <c r="AG873" s="31" t="e">
        <f>VLOOKUP(T873,'TAGIHAN TIV (QTY)'!L:S,8,FALSE)</f>
        <v>#N/A</v>
      </c>
      <c r="AH873" s="31" t="e">
        <f>VLOOKUP(AC873,'TAGIHAN TIV (QTY)'!L:S,8,FALSE)</f>
        <v>#N/A</v>
      </c>
      <c r="AI873" s="32">
        <f>VLOOKUP(A873&amp;P873,[1]HARGA!C:D,2,0)*Q873</f>
        <v>40320000</v>
      </c>
      <c r="AJ873" s="32">
        <f>VLOOKUP(A873&amp;P873,[1]HARGA!C:D,2,0)*W873</f>
        <v>0</v>
      </c>
      <c r="AK873" s="32">
        <f>VLOOKUP(A873&amp;P873,[1]HARGA!C:D,2,0)*AB873</f>
        <v>0</v>
      </c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>
        <v>5</v>
      </c>
    </row>
    <row r="874" spans="1:55" hidden="1" x14ac:dyDescent="0.35">
      <c r="A874" s="22" t="s">
        <v>61</v>
      </c>
      <c r="B874" s="22" t="s">
        <v>52</v>
      </c>
      <c r="C874" s="23" t="s">
        <v>1456</v>
      </c>
      <c r="D874" s="22" t="s">
        <v>271</v>
      </c>
      <c r="E874" s="22" t="s">
        <v>1453</v>
      </c>
      <c r="F874" s="22" t="s">
        <v>1454</v>
      </c>
      <c r="G874" s="22">
        <v>5041814102</v>
      </c>
      <c r="H874" s="22" t="s">
        <v>56</v>
      </c>
      <c r="I874" s="22" t="s">
        <v>56</v>
      </c>
      <c r="J874" s="24">
        <v>44474</v>
      </c>
      <c r="K874" s="28">
        <v>0</v>
      </c>
      <c r="L874" s="22" t="s">
        <v>148</v>
      </c>
      <c r="M874" s="22" t="s">
        <v>148</v>
      </c>
      <c r="N874" s="43" t="s">
        <v>1455</v>
      </c>
      <c r="O874" s="26">
        <v>44475</v>
      </c>
      <c r="P874" s="27" t="s">
        <v>59</v>
      </c>
      <c r="Q874" s="28">
        <v>0</v>
      </c>
      <c r="R874" s="23">
        <v>21092400625</v>
      </c>
      <c r="S874" s="22" t="s">
        <v>56</v>
      </c>
      <c r="T874" s="22">
        <v>6008055554</v>
      </c>
      <c r="U874" s="22">
        <v>21</v>
      </c>
      <c r="V874" s="28">
        <v>0</v>
      </c>
      <c r="W874" s="22">
        <v>21</v>
      </c>
      <c r="X874" s="33" t="s">
        <v>102</v>
      </c>
      <c r="Y874" s="22" t="s">
        <v>56</v>
      </c>
      <c r="Z874" s="34" t="s">
        <v>1457</v>
      </c>
      <c r="AA874" s="35">
        <v>44469</v>
      </c>
      <c r="AB874" s="22">
        <v>0</v>
      </c>
      <c r="AC874" s="25">
        <v>5041812493</v>
      </c>
      <c r="AD874" s="40" t="s">
        <v>1458</v>
      </c>
      <c r="AE874" s="26">
        <v>44485</v>
      </c>
      <c r="AF874" s="31" t="str">
        <f>VLOOKUP(G874,'TAGIHAN TIV (QTY)'!L:S,8,FALSE)</f>
        <v>8276767193</v>
      </c>
      <c r="AG874" s="31" t="str">
        <f>VLOOKUP(T874,'TAGIHAN TIV (QTY)'!L:S,8,FALSE)</f>
        <v>2050343532</v>
      </c>
      <c r="AH874" s="31" t="str">
        <f>VLOOKUP(AC874,'TAGIHAN TIV (QTY)'!L:S,8,FALSE)</f>
        <v>8276766666</v>
      </c>
      <c r="AI874" s="32">
        <f>VLOOKUP(A874&amp;P874,[1]HARGA!C:D,2,0)*Q874</f>
        <v>0</v>
      </c>
      <c r="AJ874" s="32">
        <f>VLOOKUP(A874&amp;P874,[1]HARGA!C:D,2,0)*W874</f>
        <v>206850</v>
      </c>
      <c r="AK874" s="32">
        <f>VLOOKUP(A874&amp;P874,[1]HARGA!C:D,2,0)*AB874</f>
        <v>0</v>
      </c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>
        <v>5</v>
      </c>
    </row>
    <row r="875" spans="1:55" hidden="1" x14ac:dyDescent="0.35">
      <c r="A875" s="22" t="s">
        <v>61</v>
      </c>
      <c r="B875" s="22" t="s">
        <v>52</v>
      </c>
      <c r="C875" s="23" t="s">
        <v>1456</v>
      </c>
      <c r="D875" s="22" t="s">
        <v>271</v>
      </c>
      <c r="E875" s="22" t="s">
        <v>1453</v>
      </c>
      <c r="F875" s="22" t="s">
        <v>1454</v>
      </c>
      <c r="G875" s="22">
        <v>5041814102</v>
      </c>
      <c r="H875" s="22" t="s">
        <v>56</v>
      </c>
      <c r="I875" s="22" t="s">
        <v>56</v>
      </c>
      <c r="J875" s="24">
        <v>44474</v>
      </c>
      <c r="K875" s="28">
        <v>0</v>
      </c>
      <c r="L875" s="22" t="s">
        <v>148</v>
      </c>
      <c r="M875" s="22" t="s">
        <v>148</v>
      </c>
      <c r="N875" s="43" t="s">
        <v>1455</v>
      </c>
      <c r="O875" s="26">
        <v>44475</v>
      </c>
      <c r="P875" s="27" t="s">
        <v>60</v>
      </c>
      <c r="Q875" s="28">
        <v>0</v>
      </c>
      <c r="R875" s="23">
        <v>21092400625</v>
      </c>
      <c r="S875" s="22" t="s">
        <v>56</v>
      </c>
      <c r="T875" s="22">
        <v>6008055554</v>
      </c>
      <c r="U875" s="22">
        <v>1344</v>
      </c>
      <c r="V875" s="28">
        <v>0</v>
      </c>
      <c r="W875" s="22">
        <v>1344</v>
      </c>
      <c r="X875" s="33" t="s">
        <v>102</v>
      </c>
      <c r="Y875" s="22" t="s">
        <v>56</v>
      </c>
      <c r="Z875" s="34" t="s">
        <v>1457</v>
      </c>
      <c r="AA875" s="35">
        <v>44469</v>
      </c>
      <c r="AB875" s="22">
        <v>65</v>
      </c>
      <c r="AC875" s="25">
        <v>5041812493</v>
      </c>
      <c r="AD875" s="40" t="s">
        <v>1458</v>
      </c>
      <c r="AE875" s="26">
        <v>44485</v>
      </c>
      <c r="AF875" s="31" t="str">
        <f>VLOOKUP(G875,'TAGIHAN TIV (QTY)'!L:S,8,FALSE)</f>
        <v>8276767193</v>
      </c>
      <c r="AG875" s="31" t="str">
        <f>VLOOKUP(T875,'TAGIHAN TIV (QTY)'!L:S,8,FALSE)</f>
        <v>2050343532</v>
      </c>
      <c r="AH875" s="31" t="str">
        <f>VLOOKUP(AC875,'TAGIHAN TIV (QTY)'!L:S,8,FALSE)</f>
        <v>8276766666</v>
      </c>
      <c r="AI875" s="32">
        <f>VLOOKUP(A875&amp;P875,[1]HARGA!C:D,2,0)*Q875</f>
        <v>0</v>
      </c>
      <c r="AJ875" s="32">
        <f>VLOOKUP(A875&amp;P875,[1]HARGA!C:D,2,0)*W875</f>
        <v>40320000</v>
      </c>
      <c r="AK875" s="32">
        <f>VLOOKUP(A875&amp;P875,[1]HARGA!C:D,2,0)*AB875</f>
        <v>1950000</v>
      </c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>
        <v>5</v>
      </c>
    </row>
    <row r="876" spans="1:55" hidden="1" x14ac:dyDescent="0.35">
      <c r="A876" s="22" t="s">
        <v>51</v>
      </c>
      <c r="B876" s="22" t="s">
        <v>52</v>
      </c>
      <c r="C876" s="23">
        <v>21100101261</v>
      </c>
      <c r="D876" s="22" t="s">
        <v>271</v>
      </c>
      <c r="E876" s="22" t="s">
        <v>802</v>
      </c>
      <c r="F876" s="22" t="s">
        <v>803</v>
      </c>
      <c r="G876" s="22">
        <v>5041800039</v>
      </c>
      <c r="H876" s="22" t="s">
        <v>56</v>
      </c>
      <c r="I876" s="22" t="s">
        <v>56</v>
      </c>
      <c r="J876" s="24">
        <v>44474</v>
      </c>
      <c r="K876" s="22">
        <v>960</v>
      </c>
      <c r="L876" s="22" t="s">
        <v>142</v>
      </c>
      <c r="M876" s="22" t="s">
        <v>142</v>
      </c>
      <c r="N876" s="89" t="s">
        <v>1459</v>
      </c>
      <c r="O876" s="90">
        <v>44474</v>
      </c>
      <c r="P876" s="27" t="s">
        <v>59</v>
      </c>
      <c r="Q876" s="22">
        <v>960</v>
      </c>
      <c r="R876" s="28" t="s">
        <v>56</v>
      </c>
      <c r="S876" s="22" t="s">
        <v>56</v>
      </c>
      <c r="T876" s="28" t="s">
        <v>56</v>
      </c>
      <c r="U876" s="28">
        <v>0</v>
      </c>
      <c r="V876" s="28">
        <v>0</v>
      </c>
      <c r="W876" s="28">
        <v>0</v>
      </c>
      <c r="X876" s="28" t="s">
        <v>56</v>
      </c>
      <c r="Y876" s="22" t="s">
        <v>56</v>
      </c>
      <c r="Z876" s="29" t="s">
        <v>56</v>
      </c>
      <c r="AA876" s="29" t="s">
        <v>56</v>
      </c>
      <c r="AB876" s="28">
        <v>0</v>
      </c>
      <c r="AC876" s="28" t="s">
        <v>56</v>
      </c>
      <c r="AD876" s="30" t="s">
        <v>56</v>
      </c>
      <c r="AE876" s="26" t="s">
        <v>56</v>
      </c>
      <c r="AF876" s="31" t="str">
        <f>VLOOKUP(G876,'TAGIHAN TIV (QTY)'!L:S,8,FALSE)</f>
        <v>8276767193</v>
      </c>
      <c r="AG876" s="31" t="e">
        <f>VLOOKUP(T876,'TAGIHAN TIV (QTY)'!L:S,8,FALSE)</f>
        <v>#N/A</v>
      </c>
      <c r="AH876" s="31" t="e">
        <f>VLOOKUP(AC876,'TAGIHAN TIV (QTY)'!L:S,8,FALSE)</f>
        <v>#N/A</v>
      </c>
      <c r="AI876" s="32">
        <f>VLOOKUP(A876&amp;P876,[1]HARGA!C:D,2,0)*Q876</f>
        <v>9456000</v>
      </c>
      <c r="AJ876" s="32">
        <f>VLOOKUP(A876&amp;P876,[1]HARGA!C:D,2,0)*W876</f>
        <v>0</v>
      </c>
      <c r="AK876" s="32">
        <f>VLOOKUP(A876&amp;P876,[1]HARGA!C:D,2,0)*AB876</f>
        <v>0</v>
      </c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>
        <v>5</v>
      </c>
    </row>
    <row r="877" spans="1:55" hidden="1" x14ac:dyDescent="0.35">
      <c r="A877" s="22" t="s">
        <v>51</v>
      </c>
      <c r="B877" s="22" t="s">
        <v>52</v>
      </c>
      <c r="C877" s="23">
        <v>21100101261</v>
      </c>
      <c r="D877" s="22" t="s">
        <v>271</v>
      </c>
      <c r="E877" s="22" t="s">
        <v>802</v>
      </c>
      <c r="F877" s="22" t="s">
        <v>803</v>
      </c>
      <c r="G877" s="22">
        <v>5041800039</v>
      </c>
      <c r="H877" s="22" t="s">
        <v>56</v>
      </c>
      <c r="I877" s="22" t="s">
        <v>56</v>
      </c>
      <c r="J877" s="24">
        <v>44474</v>
      </c>
      <c r="K877" s="22">
        <v>960</v>
      </c>
      <c r="L877" s="22" t="s">
        <v>142</v>
      </c>
      <c r="M877" s="22" t="s">
        <v>142</v>
      </c>
      <c r="N877" s="89" t="s">
        <v>1459</v>
      </c>
      <c r="O877" s="90">
        <v>44474</v>
      </c>
      <c r="P877" s="27" t="s">
        <v>60</v>
      </c>
      <c r="Q877" s="22">
        <v>960</v>
      </c>
      <c r="R877" s="28" t="s">
        <v>56</v>
      </c>
      <c r="S877" s="22" t="s">
        <v>56</v>
      </c>
      <c r="T877" s="28" t="s">
        <v>56</v>
      </c>
      <c r="U877" s="28">
        <v>0</v>
      </c>
      <c r="V877" s="28">
        <v>0</v>
      </c>
      <c r="W877" s="28">
        <v>0</v>
      </c>
      <c r="X877" s="28" t="s">
        <v>56</v>
      </c>
      <c r="Y877" s="22" t="s">
        <v>56</v>
      </c>
      <c r="Z877" s="29" t="s">
        <v>56</v>
      </c>
      <c r="AA877" s="29" t="s">
        <v>56</v>
      </c>
      <c r="AB877" s="28">
        <v>0</v>
      </c>
      <c r="AC877" s="28" t="s">
        <v>56</v>
      </c>
      <c r="AD877" s="30" t="s">
        <v>56</v>
      </c>
      <c r="AE877" s="26" t="s">
        <v>56</v>
      </c>
      <c r="AF877" s="31" t="str">
        <f>VLOOKUP(G877,'TAGIHAN TIV (QTY)'!L:S,8,FALSE)</f>
        <v>8276767193</v>
      </c>
      <c r="AG877" s="31" t="e">
        <f>VLOOKUP(T877,'TAGIHAN TIV (QTY)'!L:S,8,FALSE)</f>
        <v>#N/A</v>
      </c>
      <c r="AH877" s="31" t="e">
        <f>VLOOKUP(AC877,'TAGIHAN TIV (QTY)'!L:S,8,FALSE)</f>
        <v>#N/A</v>
      </c>
      <c r="AI877" s="32">
        <f>VLOOKUP(A877&amp;P877,[1]HARGA!C:D,2,0)*Q877</f>
        <v>28800000</v>
      </c>
      <c r="AJ877" s="32">
        <f>VLOOKUP(A877&amp;P877,[1]HARGA!C:D,2,0)*W877</f>
        <v>0</v>
      </c>
      <c r="AK877" s="32">
        <f>VLOOKUP(A877&amp;P877,[1]HARGA!C:D,2,0)*AB877</f>
        <v>0</v>
      </c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>
        <v>5</v>
      </c>
    </row>
    <row r="878" spans="1:55" hidden="1" x14ac:dyDescent="0.35">
      <c r="A878" s="22" t="s">
        <v>51</v>
      </c>
      <c r="B878" s="22" t="s">
        <v>52</v>
      </c>
      <c r="C878" s="23">
        <v>21100101261</v>
      </c>
      <c r="D878" s="22" t="s">
        <v>271</v>
      </c>
      <c r="E878" s="22" t="s">
        <v>802</v>
      </c>
      <c r="F878" s="22" t="s">
        <v>803</v>
      </c>
      <c r="G878" s="22">
        <v>5041800039</v>
      </c>
      <c r="H878" s="22" t="s">
        <v>56</v>
      </c>
      <c r="I878" s="22" t="s">
        <v>56</v>
      </c>
      <c r="J878" s="24">
        <v>44474</v>
      </c>
      <c r="K878" s="22">
        <v>20</v>
      </c>
      <c r="L878" s="22" t="s">
        <v>142</v>
      </c>
      <c r="M878" s="22" t="s">
        <v>142</v>
      </c>
      <c r="N878" s="89" t="s">
        <v>1459</v>
      </c>
      <c r="O878" s="90">
        <v>44474</v>
      </c>
      <c r="P878" s="27" t="s">
        <v>76</v>
      </c>
      <c r="Q878" s="22">
        <v>20</v>
      </c>
      <c r="R878" s="28" t="s">
        <v>56</v>
      </c>
      <c r="S878" s="22" t="s">
        <v>56</v>
      </c>
      <c r="T878" s="28" t="s">
        <v>56</v>
      </c>
      <c r="U878" s="28">
        <v>0</v>
      </c>
      <c r="V878" s="28">
        <v>0</v>
      </c>
      <c r="W878" s="28">
        <v>0</v>
      </c>
      <c r="X878" s="28" t="s">
        <v>56</v>
      </c>
      <c r="Y878" s="22" t="s">
        <v>56</v>
      </c>
      <c r="Z878" s="29" t="s">
        <v>56</v>
      </c>
      <c r="AA878" s="29" t="s">
        <v>56</v>
      </c>
      <c r="AB878" s="28">
        <v>0</v>
      </c>
      <c r="AC878" s="28" t="s">
        <v>56</v>
      </c>
      <c r="AD878" s="30" t="s">
        <v>56</v>
      </c>
      <c r="AE878" s="26" t="s">
        <v>56</v>
      </c>
      <c r="AF878" s="31" t="str">
        <f>VLOOKUP(G878,'TAGIHAN TIV (QTY)'!L:S,8,FALSE)</f>
        <v>8276767193</v>
      </c>
      <c r="AG878" s="31" t="e">
        <f>VLOOKUP(T878,'TAGIHAN TIV (QTY)'!L:S,8,FALSE)</f>
        <v>#N/A</v>
      </c>
      <c r="AH878" s="31" t="e">
        <f>VLOOKUP(AC878,'TAGIHAN TIV (QTY)'!L:S,8,FALSE)</f>
        <v>#N/A</v>
      </c>
      <c r="AI878" s="32">
        <f>VLOOKUP(A878&amp;P878,[1]HARGA!C:D,2,0)*Q878</f>
        <v>0</v>
      </c>
      <c r="AJ878" s="32">
        <f>VLOOKUP(A878&amp;P878,[1]HARGA!C:D,2,0)*W878</f>
        <v>0</v>
      </c>
      <c r="AK878" s="32">
        <f>VLOOKUP(A878&amp;P878,[1]HARGA!C:D,2,0)*AB878</f>
        <v>0</v>
      </c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>
        <v>5</v>
      </c>
    </row>
    <row r="879" spans="1:55" hidden="1" x14ac:dyDescent="0.35">
      <c r="A879" s="22" t="s">
        <v>61</v>
      </c>
      <c r="B879" s="22" t="s">
        <v>52</v>
      </c>
      <c r="C879" s="23" t="s">
        <v>1460</v>
      </c>
      <c r="D879" s="22" t="s">
        <v>271</v>
      </c>
      <c r="E879" s="22" t="s">
        <v>802</v>
      </c>
      <c r="F879" s="22" t="s">
        <v>803</v>
      </c>
      <c r="G879" s="22">
        <v>5041800039</v>
      </c>
      <c r="H879" s="22" t="s">
        <v>56</v>
      </c>
      <c r="I879" s="22" t="s">
        <v>56</v>
      </c>
      <c r="J879" s="24">
        <v>44474</v>
      </c>
      <c r="K879" s="28">
        <v>0</v>
      </c>
      <c r="L879" s="22" t="s">
        <v>142</v>
      </c>
      <c r="M879" s="22" t="s">
        <v>142</v>
      </c>
      <c r="N879" s="89" t="s">
        <v>1459</v>
      </c>
      <c r="O879" s="90">
        <v>44474</v>
      </c>
      <c r="P879" s="27" t="s">
        <v>59</v>
      </c>
      <c r="Q879" s="28">
        <v>0</v>
      </c>
      <c r="R879" s="23">
        <v>21092400538</v>
      </c>
      <c r="S879" s="22" t="s">
        <v>56</v>
      </c>
      <c r="T879" s="22">
        <v>6008054457</v>
      </c>
      <c r="U879" s="22">
        <v>21</v>
      </c>
      <c r="V879" s="28">
        <v>0</v>
      </c>
      <c r="W879" s="22">
        <v>21</v>
      </c>
      <c r="X879" s="33" t="s">
        <v>102</v>
      </c>
      <c r="Y879" s="22" t="s">
        <v>56</v>
      </c>
      <c r="Z879" s="34" t="s">
        <v>1461</v>
      </c>
      <c r="AA879" s="35">
        <v>44473</v>
      </c>
      <c r="AB879" s="22">
        <v>0</v>
      </c>
      <c r="AC879" s="41">
        <v>5041806291</v>
      </c>
      <c r="AD879" s="40" t="s">
        <v>1462</v>
      </c>
      <c r="AE879" s="26">
        <v>44482</v>
      </c>
      <c r="AF879" s="31" t="str">
        <f>VLOOKUP(G879,'TAGIHAN TIV (QTY)'!L:S,8,FALSE)</f>
        <v>8276767193</v>
      </c>
      <c r="AG879" s="31" t="str">
        <f>VLOOKUP(T879,'TAGIHAN TIV (QTY)'!L:S,8,FALSE)</f>
        <v>2050343532</v>
      </c>
      <c r="AH879" s="31" t="str">
        <f>VLOOKUP(AC879,'TAGIHAN TIV (QTY)'!L:S,8,FALSE)</f>
        <v>8276766666</v>
      </c>
      <c r="AI879" s="32">
        <f>VLOOKUP(A879&amp;P879,[1]HARGA!C:D,2,0)*Q879</f>
        <v>0</v>
      </c>
      <c r="AJ879" s="32">
        <f>VLOOKUP(A879&amp;P879,[1]HARGA!C:D,2,0)*W879</f>
        <v>206850</v>
      </c>
      <c r="AK879" s="32">
        <f>VLOOKUP(A879&amp;P879,[1]HARGA!C:D,2,0)*AB879</f>
        <v>0</v>
      </c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>
        <v>5</v>
      </c>
    </row>
    <row r="880" spans="1:55" hidden="1" x14ac:dyDescent="0.35">
      <c r="A880" s="22" t="s">
        <v>61</v>
      </c>
      <c r="B880" s="22" t="s">
        <v>52</v>
      </c>
      <c r="C880" s="23" t="s">
        <v>1460</v>
      </c>
      <c r="D880" s="22" t="s">
        <v>271</v>
      </c>
      <c r="E880" s="22" t="s">
        <v>802</v>
      </c>
      <c r="F880" s="22" t="s">
        <v>803</v>
      </c>
      <c r="G880" s="22">
        <v>5041800039</v>
      </c>
      <c r="H880" s="22" t="s">
        <v>56</v>
      </c>
      <c r="I880" s="22" t="s">
        <v>56</v>
      </c>
      <c r="J880" s="24">
        <v>44474</v>
      </c>
      <c r="K880" s="28">
        <v>0</v>
      </c>
      <c r="L880" s="22" t="s">
        <v>142</v>
      </c>
      <c r="M880" s="22" t="s">
        <v>142</v>
      </c>
      <c r="N880" s="89" t="s">
        <v>1459</v>
      </c>
      <c r="O880" s="90">
        <v>44474</v>
      </c>
      <c r="P880" s="27" t="s">
        <v>60</v>
      </c>
      <c r="Q880" s="28">
        <v>0</v>
      </c>
      <c r="R880" s="23">
        <v>21092400538</v>
      </c>
      <c r="S880" s="22" t="s">
        <v>56</v>
      </c>
      <c r="T880" s="22">
        <v>6008054457</v>
      </c>
      <c r="U880" s="22">
        <v>960</v>
      </c>
      <c r="V880" s="28">
        <v>0</v>
      </c>
      <c r="W880" s="22">
        <v>960</v>
      </c>
      <c r="X880" s="33" t="s">
        <v>102</v>
      </c>
      <c r="Y880" s="22" t="s">
        <v>56</v>
      </c>
      <c r="Z880" s="34" t="s">
        <v>1461</v>
      </c>
      <c r="AA880" s="35">
        <v>44473</v>
      </c>
      <c r="AB880" s="22">
        <v>65</v>
      </c>
      <c r="AC880" s="41">
        <v>5041806291</v>
      </c>
      <c r="AD880" s="40" t="s">
        <v>1462</v>
      </c>
      <c r="AE880" s="26">
        <v>44482</v>
      </c>
      <c r="AF880" s="31" t="str">
        <f>VLOOKUP(G880,'TAGIHAN TIV (QTY)'!L:S,8,FALSE)</f>
        <v>8276767193</v>
      </c>
      <c r="AG880" s="31" t="str">
        <f>VLOOKUP(T880,'TAGIHAN TIV (QTY)'!L:S,8,FALSE)</f>
        <v>2050343532</v>
      </c>
      <c r="AH880" s="31" t="str">
        <f>VLOOKUP(AC880,'TAGIHAN TIV (QTY)'!L:S,8,FALSE)</f>
        <v>8276766666</v>
      </c>
      <c r="AI880" s="32">
        <f>VLOOKUP(A880&amp;P880,[1]HARGA!C:D,2,0)*Q880</f>
        <v>0</v>
      </c>
      <c r="AJ880" s="32">
        <f>VLOOKUP(A880&amp;P880,[1]HARGA!C:D,2,0)*W880</f>
        <v>28800000</v>
      </c>
      <c r="AK880" s="32">
        <f>VLOOKUP(A880&amp;P880,[1]HARGA!C:D,2,0)*AB880</f>
        <v>1950000</v>
      </c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>
        <v>5</v>
      </c>
    </row>
    <row r="881" spans="1:55" hidden="1" x14ac:dyDescent="0.35">
      <c r="A881" s="22" t="s">
        <v>61</v>
      </c>
      <c r="B881" s="22" t="s">
        <v>52</v>
      </c>
      <c r="C881" s="23" t="s">
        <v>1460</v>
      </c>
      <c r="D881" s="22" t="s">
        <v>271</v>
      </c>
      <c r="E881" s="22" t="s">
        <v>802</v>
      </c>
      <c r="F881" s="22" t="s">
        <v>803</v>
      </c>
      <c r="G881" s="22">
        <v>5041800039</v>
      </c>
      <c r="H881" s="22" t="s">
        <v>56</v>
      </c>
      <c r="I881" s="22" t="s">
        <v>56</v>
      </c>
      <c r="J881" s="24">
        <v>44474</v>
      </c>
      <c r="K881" s="28">
        <v>0</v>
      </c>
      <c r="L881" s="22" t="s">
        <v>142</v>
      </c>
      <c r="M881" s="22" t="s">
        <v>142</v>
      </c>
      <c r="N881" s="89" t="s">
        <v>1459</v>
      </c>
      <c r="O881" s="90">
        <v>44474</v>
      </c>
      <c r="P881" s="27" t="s">
        <v>76</v>
      </c>
      <c r="Q881" s="28">
        <v>0</v>
      </c>
      <c r="R881" s="23">
        <v>21092400538</v>
      </c>
      <c r="S881" s="22" t="s">
        <v>56</v>
      </c>
      <c r="T881" s="22">
        <v>6008054457</v>
      </c>
      <c r="U881" s="22">
        <v>20</v>
      </c>
      <c r="V881" s="28">
        <v>0</v>
      </c>
      <c r="W881" s="22">
        <v>20</v>
      </c>
      <c r="X881" s="33" t="s">
        <v>102</v>
      </c>
      <c r="Y881" s="22" t="s">
        <v>56</v>
      </c>
      <c r="Z881" s="34" t="s">
        <v>1461</v>
      </c>
      <c r="AA881" s="35">
        <v>44473</v>
      </c>
      <c r="AB881" s="22">
        <v>0</v>
      </c>
      <c r="AC881" s="41">
        <v>5041806291</v>
      </c>
      <c r="AD881" s="40" t="s">
        <v>1462</v>
      </c>
      <c r="AE881" s="26">
        <v>44482</v>
      </c>
      <c r="AF881" s="31" t="str">
        <f>VLOOKUP(G881,'TAGIHAN TIV (QTY)'!L:S,8,FALSE)</f>
        <v>8276767193</v>
      </c>
      <c r="AG881" s="31" t="str">
        <f>VLOOKUP(T881,'TAGIHAN TIV (QTY)'!L:S,8,FALSE)</f>
        <v>2050343532</v>
      </c>
      <c r="AH881" s="31" t="str">
        <f>VLOOKUP(AC881,'TAGIHAN TIV (QTY)'!L:S,8,FALSE)</f>
        <v>8276766666</v>
      </c>
      <c r="AI881" s="32">
        <f>VLOOKUP(A881&amp;P881,[1]HARGA!C:D,2,0)*Q881</f>
        <v>0</v>
      </c>
      <c r="AJ881" s="32">
        <f>VLOOKUP(A881&amp;P881,[1]HARGA!C:D,2,0)*W881</f>
        <v>0</v>
      </c>
      <c r="AK881" s="32">
        <f>VLOOKUP(A881&amp;P881,[1]HARGA!C:D,2,0)*AB881</f>
        <v>0</v>
      </c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>
        <v>5</v>
      </c>
    </row>
    <row r="882" spans="1:55" hidden="1" x14ac:dyDescent="0.35">
      <c r="A882" s="22" t="s">
        <v>51</v>
      </c>
      <c r="B882" s="22" t="s">
        <v>52</v>
      </c>
      <c r="C882" s="23">
        <v>21100101268</v>
      </c>
      <c r="D882" s="22" t="s">
        <v>271</v>
      </c>
      <c r="E882" s="22" t="s">
        <v>690</v>
      </c>
      <c r="F882" s="22" t="s">
        <v>807</v>
      </c>
      <c r="G882" s="22">
        <v>5041800827</v>
      </c>
      <c r="H882" s="22" t="s">
        <v>56</v>
      </c>
      <c r="I882" s="22" t="s">
        <v>56</v>
      </c>
      <c r="J882" s="24">
        <v>44474</v>
      </c>
      <c r="K882" s="22">
        <v>1440</v>
      </c>
      <c r="L882" s="22" t="s">
        <v>142</v>
      </c>
      <c r="M882" s="22" t="s">
        <v>142</v>
      </c>
      <c r="N882" s="89" t="s">
        <v>1463</v>
      </c>
      <c r="O882" s="90">
        <v>44474</v>
      </c>
      <c r="P882" s="27" t="s">
        <v>59</v>
      </c>
      <c r="Q882" s="22">
        <v>1440</v>
      </c>
      <c r="R882" s="28" t="s">
        <v>56</v>
      </c>
      <c r="S882" s="22" t="s">
        <v>56</v>
      </c>
      <c r="T882" s="28" t="s">
        <v>56</v>
      </c>
      <c r="U882" s="28">
        <v>0</v>
      </c>
      <c r="V882" s="28">
        <v>0</v>
      </c>
      <c r="W882" s="28">
        <v>0</v>
      </c>
      <c r="X882" s="28" t="s">
        <v>56</v>
      </c>
      <c r="Y882" s="22" t="s">
        <v>56</v>
      </c>
      <c r="Z882" s="29" t="s">
        <v>56</v>
      </c>
      <c r="AA882" s="29" t="s">
        <v>56</v>
      </c>
      <c r="AB882" s="28">
        <v>0</v>
      </c>
      <c r="AC882" s="28" t="s">
        <v>56</v>
      </c>
      <c r="AD882" s="30" t="s">
        <v>56</v>
      </c>
      <c r="AE882" s="26" t="s">
        <v>56</v>
      </c>
      <c r="AF882" s="31" t="str">
        <f>VLOOKUP(G882,'TAGIHAN TIV (QTY)'!L:S,8,FALSE)</f>
        <v>8276767193</v>
      </c>
      <c r="AG882" s="31" t="e">
        <f>VLOOKUP(T882,'TAGIHAN TIV (QTY)'!L:S,8,FALSE)</f>
        <v>#N/A</v>
      </c>
      <c r="AH882" s="31" t="e">
        <f>VLOOKUP(AC882,'TAGIHAN TIV (QTY)'!L:S,8,FALSE)</f>
        <v>#N/A</v>
      </c>
      <c r="AI882" s="32">
        <f>VLOOKUP(A882&amp;P882,[1]HARGA!C:D,2,0)*Q882</f>
        <v>14184000</v>
      </c>
      <c r="AJ882" s="32">
        <f>VLOOKUP(A882&amp;P882,[1]HARGA!C:D,2,0)*W882</f>
        <v>0</v>
      </c>
      <c r="AK882" s="32">
        <f>VLOOKUP(A882&amp;P882,[1]HARGA!C:D,2,0)*AB882</f>
        <v>0</v>
      </c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>
        <v>5</v>
      </c>
    </row>
    <row r="883" spans="1:55" hidden="1" x14ac:dyDescent="0.35">
      <c r="A883" s="22" t="s">
        <v>51</v>
      </c>
      <c r="B883" s="22" t="s">
        <v>52</v>
      </c>
      <c r="C883" s="23">
        <v>21100101268</v>
      </c>
      <c r="D883" s="22" t="s">
        <v>271</v>
      </c>
      <c r="E883" s="22" t="s">
        <v>690</v>
      </c>
      <c r="F883" s="22" t="s">
        <v>807</v>
      </c>
      <c r="G883" s="22">
        <v>5041800827</v>
      </c>
      <c r="H883" s="22" t="s">
        <v>56</v>
      </c>
      <c r="I883" s="22" t="s">
        <v>56</v>
      </c>
      <c r="J883" s="24">
        <v>44474</v>
      </c>
      <c r="K883" s="22">
        <v>1440</v>
      </c>
      <c r="L883" s="22" t="s">
        <v>142</v>
      </c>
      <c r="M883" s="22" t="s">
        <v>142</v>
      </c>
      <c r="N883" s="89" t="s">
        <v>1463</v>
      </c>
      <c r="O883" s="90">
        <v>44474</v>
      </c>
      <c r="P883" s="27" t="s">
        <v>60</v>
      </c>
      <c r="Q883" s="22">
        <v>1440</v>
      </c>
      <c r="R883" s="28" t="s">
        <v>56</v>
      </c>
      <c r="S883" s="22" t="s">
        <v>56</v>
      </c>
      <c r="T883" s="28" t="s">
        <v>56</v>
      </c>
      <c r="U883" s="28">
        <v>0</v>
      </c>
      <c r="V883" s="28">
        <v>0</v>
      </c>
      <c r="W883" s="28">
        <v>0</v>
      </c>
      <c r="X883" s="28" t="s">
        <v>56</v>
      </c>
      <c r="Y883" s="22" t="s">
        <v>56</v>
      </c>
      <c r="Z883" s="29" t="s">
        <v>56</v>
      </c>
      <c r="AA883" s="29" t="s">
        <v>56</v>
      </c>
      <c r="AB883" s="28">
        <v>0</v>
      </c>
      <c r="AC883" s="28" t="s">
        <v>56</v>
      </c>
      <c r="AD883" s="30" t="s">
        <v>56</v>
      </c>
      <c r="AE883" s="26" t="s">
        <v>56</v>
      </c>
      <c r="AF883" s="31" t="str">
        <f>VLOOKUP(G883,'TAGIHAN TIV (QTY)'!L:S,8,FALSE)</f>
        <v>8276767193</v>
      </c>
      <c r="AG883" s="31" t="e">
        <f>VLOOKUP(T883,'TAGIHAN TIV (QTY)'!L:S,8,FALSE)</f>
        <v>#N/A</v>
      </c>
      <c r="AH883" s="31" t="e">
        <f>VLOOKUP(AC883,'TAGIHAN TIV (QTY)'!L:S,8,FALSE)</f>
        <v>#N/A</v>
      </c>
      <c r="AI883" s="32">
        <f>VLOOKUP(A883&amp;P883,[1]HARGA!C:D,2,0)*Q883</f>
        <v>43200000</v>
      </c>
      <c r="AJ883" s="32">
        <f>VLOOKUP(A883&amp;P883,[1]HARGA!C:D,2,0)*W883</f>
        <v>0</v>
      </c>
      <c r="AK883" s="32">
        <f>VLOOKUP(A883&amp;P883,[1]HARGA!C:D,2,0)*AB883</f>
        <v>0</v>
      </c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>
        <v>5</v>
      </c>
    </row>
    <row r="884" spans="1:55" hidden="1" x14ac:dyDescent="0.35">
      <c r="A884" s="22" t="s">
        <v>61</v>
      </c>
      <c r="B884" s="22" t="s">
        <v>52</v>
      </c>
      <c r="C884" s="23" t="s">
        <v>1464</v>
      </c>
      <c r="D884" s="22" t="s">
        <v>271</v>
      </c>
      <c r="E884" s="22" t="s">
        <v>690</v>
      </c>
      <c r="F884" s="22" t="s">
        <v>807</v>
      </c>
      <c r="G884" s="22">
        <v>5041800827</v>
      </c>
      <c r="H884" s="22" t="s">
        <v>56</v>
      </c>
      <c r="I884" s="22" t="s">
        <v>56</v>
      </c>
      <c r="J884" s="24">
        <v>44474</v>
      </c>
      <c r="K884" s="28">
        <v>0</v>
      </c>
      <c r="L884" s="22" t="s">
        <v>142</v>
      </c>
      <c r="M884" s="22" t="s">
        <v>142</v>
      </c>
      <c r="N884" s="89" t="s">
        <v>1463</v>
      </c>
      <c r="O884" s="90">
        <v>44474</v>
      </c>
      <c r="P884" s="27" t="s">
        <v>59</v>
      </c>
      <c r="Q884" s="28">
        <v>0</v>
      </c>
      <c r="R884" s="23">
        <v>21092400540</v>
      </c>
      <c r="S884" s="22" t="s">
        <v>56</v>
      </c>
      <c r="T884" s="22">
        <v>6008055681</v>
      </c>
      <c r="U884" s="22">
        <v>40</v>
      </c>
      <c r="V884" s="28">
        <v>0</v>
      </c>
      <c r="W884" s="22">
        <v>40</v>
      </c>
      <c r="X884" s="33" t="s">
        <v>116</v>
      </c>
      <c r="Y884" s="22" t="s">
        <v>56</v>
      </c>
      <c r="Z884" s="34" t="s">
        <v>1465</v>
      </c>
      <c r="AA884" s="35">
        <v>44473</v>
      </c>
      <c r="AB884" s="22">
        <v>0</v>
      </c>
      <c r="AC884" s="25">
        <v>5041799070</v>
      </c>
      <c r="AD884" s="40" t="s">
        <v>1466</v>
      </c>
      <c r="AE884" s="26">
        <v>44496</v>
      </c>
      <c r="AF884" s="31" t="str">
        <f>VLOOKUP(G884,'TAGIHAN TIV (QTY)'!L:S,8,FALSE)</f>
        <v>8276767193</v>
      </c>
      <c r="AG884" s="31" t="str">
        <f>VLOOKUP(T884,'TAGIHAN TIV (QTY)'!L:S,8,FALSE)</f>
        <v>2050343532</v>
      </c>
      <c r="AH884" s="31" t="str">
        <f>VLOOKUP(AC884,'TAGIHAN TIV (QTY)'!L:S,8,FALSE)</f>
        <v>8276766666</v>
      </c>
      <c r="AI884" s="32">
        <f>VLOOKUP(A884&amp;P884,[1]HARGA!C:D,2,0)*Q884</f>
        <v>0</v>
      </c>
      <c r="AJ884" s="32">
        <f>VLOOKUP(A884&amp;P884,[1]HARGA!C:D,2,0)*W884</f>
        <v>394000</v>
      </c>
      <c r="AK884" s="32">
        <f>VLOOKUP(A884&amp;P884,[1]HARGA!C:D,2,0)*AB884</f>
        <v>0</v>
      </c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>
        <v>5</v>
      </c>
    </row>
    <row r="885" spans="1:55" hidden="1" x14ac:dyDescent="0.35">
      <c r="A885" s="22" t="s">
        <v>61</v>
      </c>
      <c r="B885" s="22" t="s">
        <v>52</v>
      </c>
      <c r="C885" s="23" t="s">
        <v>1464</v>
      </c>
      <c r="D885" s="22" t="s">
        <v>271</v>
      </c>
      <c r="E885" s="22" t="s">
        <v>690</v>
      </c>
      <c r="F885" s="22" t="s">
        <v>807</v>
      </c>
      <c r="G885" s="22">
        <v>5041800827</v>
      </c>
      <c r="H885" s="22" t="s">
        <v>56</v>
      </c>
      <c r="I885" s="22" t="s">
        <v>56</v>
      </c>
      <c r="J885" s="24">
        <v>44474</v>
      </c>
      <c r="K885" s="28">
        <v>0</v>
      </c>
      <c r="L885" s="22" t="s">
        <v>142</v>
      </c>
      <c r="M885" s="22" t="s">
        <v>142</v>
      </c>
      <c r="N885" s="89" t="s">
        <v>1463</v>
      </c>
      <c r="O885" s="90">
        <v>44474</v>
      </c>
      <c r="P885" s="27" t="s">
        <v>60</v>
      </c>
      <c r="Q885" s="28">
        <v>0</v>
      </c>
      <c r="R885" s="23">
        <v>21092400540</v>
      </c>
      <c r="S885" s="22" t="s">
        <v>56</v>
      </c>
      <c r="T885" s="22">
        <v>6008055681</v>
      </c>
      <c r="U885" s="22">
        <v>1344</v>
      </c>
      <c r="V885" s="28">
        <v>0</v>
      </c>
      <c r="W885" s="22">
        <v>1344</v>
      </c>
      <c r="X885" s="33" t="s">
        <v>116</v>
      </c>
      <c r="Y885" s="22" t="s">
        <v>56</v>
      </c>
      <c r="Z885" s="34" t="s">
        <v>1465</v>
      </c>
      <c r="AA885" s="35">
        <v>44473</v>
      </c>
      <c r="AB885" s="22">
        <v>60</v>
      </c>
      <c r="AC885" s="25">
        <v>5041799070</v>
      </c>
      <c r="AD885" s="40" t="s">
        <v>1466</v>
      </c>
      <c r="AE885" s="26">
        <v>44496</v>
      </c>
      <c r="AF885" s="31" t="str">
        <f>VLOOKUP(G885,'TAGIHAN TIV (QTY)'!L:S,8,FALSE)</f>
        <v>8276767193</v>
      </c>
      <c r="AG885" s="31" t="str">
        <f>VLOOKUP(T885,'TAGIHAN TIV (QTY)'!L:S,8,FALSE)</f>
        <v>2050343532</v>
      </c>
      <c r="AH885" s="31" t="str">
        <f>VLOOKUP(AC885,'TAGIHAN TIV (QTY)'!L:S,8,FALSE)</f>
        <v>8276766666</v>
      </c>
      <c r="AI885" s="32">
        <f>VLOOKUP(A885&amp;P885,[1]HARGA!C:D,2,0)*Q885</f>
        <v>0</v>
      </c>
      <c r="AJ885" s="32">
        <f>VLOOKUP(A885&amp;P885,[1]HARGA!C:D,2,0)*W885</f>
        <v>40320000</v>
      </c>
      <c r="AK885" s="32">
        <f>VLOOKUP(A885&amp;P885,[1]HARGA!C:D,2,0)*AB885</f>
        <v>1800000</v>
      </c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>
        <v>5</v>
      </c>
    </row>
    <row r="886" spans="1:55" hidden="1" x14ac:dyDescent="0.35">
      <c r="A886" s="22" t="s">
        <v>61</v>
      </c>
      <c r="B886" s="22" t="s">
        <v>355</v>
      </c>
      <c r="C886" s="23">
        <v>21100500075</v>
      </c>
      <c r="D886" s="22" t="s">
        <v>68</v>
      </c>
      <c r="E886" s="84" t="s">
        <v>884</v>
      </c>
      <c r="F886" s="22" t="s">
        <v>885</v>
      </c>
      <c r="G886" s="22">
        <v>5041815010</v>
      </c>
      <c r="H886" s="22" t="s">
        <v>56</v>
      </c>
      <c r="I886" s="22" t="s">
        <v>56</v>
      </c>
      <c r="J886" s="24">
        <v>44474</v>
      </c>
      <c r="K886" s="22">
        <v>1536</v>
      </c>
      <c r="L886" s="91" t="s">
        <v>72</v>
      </c>
      <c r="M886" s="91" t="s">
        <v>72</v>
      </c>
      <c r="N886" s="76" t="s">
        <v>1467</v>
      </c>
      <c r="O886" s="77">
        <v>44475</v>
      </c>
      <c r="P886" s="27" t="s">
        <v>374</v>
      </c>
      <c r="Q886" s="22">
        <v>1536</v>
      </c>
      <c r="R886" s="28" t="s">
        <v>56</v>
      </c>
      <c r="S886" s="28" t="s">
        <v>56</v>
      </c>
      <c r="T886" s="41">
        <v>6008054857</v>
      </c>
      <c r="U886" s="22">
        <v>0</v>
      </c>
      <c r="V886" s="28">
        <v>0</v>
      </c>
      <c r="W886" s="22">
        <v>0</v>
      </c>
      <c r="X886" s="91" t="s">
        <v>72</v>
      </c>
      <c r="Y886" s="28" t="s">
        <v>56</v>
      </c>
      <c r="Z886" s="34" t="s">
        <v>1468</v>
      </c>
      <c r="AA886" s="35">
        <v>44475</v>
      </c>
      <c r="AB886" s="28">
        <v>0</v>
      </c>
      <c r="AC886" s="28" t="s">
        <v>56</v>
      </c>
      <c r="AD886" s="30" t="s">
        <v>56</v>
      </c>
      <c r="AE886" s="26" t="s">
        <v>56</v>
      </c>
      <c r="AF886" s="31" t="str">
        <f>VLOOKUP(G886,'TAGIHAN TIV (QTY)'!L:S,8,FALSE)</f>
        <v>8276766667</v>
      </c>
      <c r="AG886" s="31" t="str">
        <f>VLOOKUP(T886,'TAGIHAN TIV (QTY)'!L:S,8,FALSE)</f>
        <v>2050343533</v>
      </c>
      <c r="AH886" s="31" t="e">
        <f>VLOOKUP(AC886,'TAGIHAN TIV (QTY)'!L:S,8,FALSE)</f>
        <v>#N/A</v>
      </c>
      <c r="AI886" s="32">
        <f>VLOOKUP(A886&amp;P886,[1]HARGA!C:D,2,0)*Q886</f>
        <v>34944000</v>
      </c>
      <c r="AJ886" s="32">
        <f>VLOOKUP(A886&amp;P886,[1]HARGA!C:D,2,0)*W886</f>
        <v>0</v>
      </c>
      <c r="AK886" s="32">
        <f>VLOOKUP(A886&amp;P886,[1]HARGA!C:D,2,0)*AB886</f>
        <v>0</v>
      </c>
      <c r="AL886" s="4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>
        <v>5</v>
      </c>
    </row>
    <row r="887" spans="1:55" hidden="1" x14ac:dyDescent="0.35">
      <c r="A887" s="22" t="s">
        <v>61</v>
      </c>
      <c r="B887" s="22" t="s">
        <v>355</v>
      </c>
      <c r="C887" s="23">
        <v>21100500075</v>
      </c>
      <c r="D887" s="22" t="s">
        <v>68</v>
      </c>
      <c r="E887" s="84" t="s">
        <v>884</v>
      </c>
      <c r="F887" s="22" t="s">
        <v>885</v>
      </c>
      <c r="G887" s="22">
        <v>5041815010</v>
      </c>
      <c r="H887" s="22" t="s">
        <v>56</v>
      </c>
      <c r="I887" s="22" t="s">
        <v>56</v>
      </c>
      <c r="J887" s="24">
        <v>44474</v>
      </c>
      <c r="K887" s="22">
        <v>30</v>
      </c>
      <c r="L887" s="91" t="s">
        <v>72</v>
      </c>
      <c r="M887" s="91" t="s">
        <v>72</v>
      </c>
      <c r="N887" s="76" t="s">
        <v>1467</v>
      </c>
      <c r="O887" s="77">
        <v>44475</v>
      </c>
      <c r="P887" s="27" t="s">
        <v>375</v>
      </c>
      <c r="Q887" s="22">
        <v>0</v>
      </c>
      <c r="R887" s="28" t="s">
        <v>56</v>
      </c>
      <c r="S887" s="28" t="s">
        <v>56</v>
      </c>
      <c r="T887" s="41">
        <v>6008054857</v>
      </c>
      <c r="U887" s="22">
        <v>0</v>
      </c>
      <c r="V887" s="28">
        <v>0</v>
      </c>
      <c r="W887" s="22">
        <v>0</v>
      </c>
      <c r="X887" s="91" t="s">
        <v>72</v>
      </c>
      <c r="Y887" s="28" t="s">
        <v>56</v>
      </c>
      <c r="Z887" s="34" t="s">
        <v>1468</v>
      </c>
      <c r="AA887" s="35">
        <v>44475</v>
      </c>
      <c r="AB887" s="28">
        <v>0</v>
      </c>
      <c r="AC887" s="28" t="s">
        <v>56</v>
      </c>
      <c r="AD887" s="30" t="s">
        <v>56</v>
      </c>
      <c r="AE887" s="26" t="s">
        <v>56</v>
      </c>
      <c r="AF887" s="31" t="str">
        <f>VLOOKUP(G887,'TAGIHAN TIV (QTY)'!L:S,8,FALSE)</f>
        <v>8276766667</v>
      </c>
      <c r="AG887" s="31" t="str">
        <f>VLOOKUP(T887,'TAGIHAN TIV (QTY)'!L:S,8,FALSE)</f>
        <v>2050343533</v>
      </c>
      <c r="AH887" s="31" t="e">
        <f>VLOOKUP(AC887,'TAGIHAN TIV (QTY)'!L:S,8,FALSE)</f>
        <v>#N/A</v>
      </c>
      <c r="AI887" s="32">
        <f>VLOOKUP(A887&amp;P887,[1]HARGA!C:D,2,0)*Q887</f>
        <v>0</v>
      </c>
      <c r="AJ887" s="32">
        <f>VLOOKUP(A887&amp;P887,[1]HARGA!C:D,2,0)*W887</f>
        <v>0</v>
      </c>
      <c r="AK887" s="32">
        <f>VLOOKUP(A887&amp;P887,[1]HARGA!C:D,2,0)*AB887</f>
        <v>0</v>
      </c>
      <c r="AL887" s="4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>
        <v>5</v>
      </c>
    </row>
    <row r="888" spans="1:55" hidden="1" x14ac:dyDescent="0.35">
      <c r="A888" s="22" t="s">
        <v>61</v>
      </c>
      <c r="B888" s="22" t="s">
        <v>355</v>
      </c>
      <c r="C888" s="23">
        <v>21100500075</v>
      </c>
      <c r="D888" s="22" t="s">
        <v>68</v>
      </c>
      <c r="E888" s="84" t="s">
        <v>884</v>
      </c>
      <c r="F888" s="22" t="s">
        <v>885</v>
      </c>
      <c r="G888" s="22">
        <v>5041815010</v>
      </c>
      <c r="H888" s="22" t="s">
        <v>56</v>
      </c>
      <c r="I888" s="22" t="s">
        <v>56</v>
      </c>
      <c r="J888" s="24">
        <v>44474</v>
      </c>
      <c r="K888" s="22">
        <v>32</v>
      </c>
      <c r="L888" s="91" t="s">
        <v>72</v>
      </c>
      <c r="M888" s="91" t="s">
        <v>72</v>
      </c>
      <c r="N888" s="76" t="s">
        <v>1467</v>
      </c>
      <c r="O888" s="77">
        <v>44475</v>
      </c>
      <c r="P888" s="27" t="s">
        <v>361</v>
      </c>
      <c r="Q888" s="22">
        <v>32</v>
      </c>
      <c r="R888" s="28" t="s">
        <v>56</v>
      </c>
      <c r="S888" s="28" t="s">
        <v>56</v>
      </c>
      <c r="T888" s="41">
        <v>6008054857</v>
      </c>
      <c r="U888" s="22">
        <v>32</v>
      </c>
      <c r="V888" s="28">
        <v>0</v>
      </c>
      <c r="W888" s="22">
        <v>32</v>
      </c>
      <c r="X888" s="91" t="s">
        <v>72</v>
      </c>
      <c r="Y888" s="28" t="s">
        <v>56</v>
      </c>
      <c r="Z888" s="34" t="s">
        <v>1468</v>
      </c>
      <c r="AA888" s="35">
        <v>44475</v>
      </c>
      <c r="AB888" s="28">
        <v>0</v>
      </c>
      <c r="AC888" s="28" t="s">
        <v>56</v>
      </c>
      <c r="AD888" s="30" t="s">
        <v>56</v>
      </c>
      <c r="AE888" s="26" t="s">
        <v>56</v>
      </c>
      <c r="AF888" s="31" t="str">
        <f>VLOOKUP(G888,'TAGIHAN TIV (QTY)'!L:S,8,FALSE)</f>
        <v>8276766667</v>
      </c>
      <c r="AG888" s="31" t="str">
        <f>VLOOKUP(T888,'TAGIHAN TIV (QTY)'!L:S,8,FALSE)</f>
        <v>2050343533</v>
      </c>
      <c r="AH888" s="31" t="e">
        <f>VLOOKUP(AC888,'TAGIHAN TIV (QTY)'!L:S,8,FALSE)</f>
        <v>#N/A</v>
      </c>
      <c r="AI888" s="32">
        <f>VLOOKUP(A888&amp;P888,[1]HARGA!C:D,2,0)*Q888</f>
        <v>3200000</v>
      </c>
      <c r="AJ888" s="32">
        <f>VLOOKUP(A888&amp;P888,[1]HARGA!C:D,2,0)*W888</f>
        <v>3200000</v>
      </c>
      <c r="AK888" s="32">
        <f>VLOOKUP(A888&amp;P888,[1]HARGA!C:D,2,0)*AB888</f>
        <v>0</v>
      </c>
      <c r="AL888" s="4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>
        <v>5</v>
      </c>
    </row>
    <row r="889" spans="1:55" hidden="1" x14ac:dyDescent="0.35">
      <c r="A889" s="22" t="s">
        <v>61</v>
      </c>
      <c r="B889" s="22" t="s">
        <v>355</v>
      </c>
      <c r="C889" s="23">
        <v>21100100125</v>
      </c>
      <c r="D889" s="28" t="s">
        <v>68</v>
      </c>
      <c r="E889" s="28" t="s">
        <v>707</v>
      </c>
      <c r="F889" s="28" t="s">
        <v>1469</v>
      </c>
      <c r="G889" s="22">
        <v>5041799908</v>
      </c>
      <c r="H889" s="22" t="s">
        <v>56</v>
      </c>
      <c r="I889" s="22" t="s">
        <v>56</v>
      </c>
      <c r="J889" s="24">
        <v>44474</v>
      </c>
      <c r="K889" s="22">
        <v>1120</v>
      </c>
      <c r="L889" s="91" t="s">
        <v>88</v>
      </c>
      <c r="M889" s="91" t="s">
        <v>88</v>
      </c>
      <c r="N889" s="25" t="s">
        <v>1470</v>
      </c>
      <c r="O889" s="26">
        <v>44474</v>
      </c>
      <c r="P889" s="27" t="s">
        <v>359</v>
      </c>
      <c r="Q889" s="22">
        <v>1120</v>
      </c>
      <c r="R889" s="28" t="s">
        <v>56</v>
      </c>
      <c r="S889" s="28" t="s">
        <v>56</v>
      </c>
      <c r="T889" s="41">
        <v>6008054822</v>
      </c>
      <c r="U889" s="22">
        <v>0</v>
      </c>
      <c r="V889" s="28">
        <v>0</v>
      </c>
      <c r="W889" s="22">
        <v>0</v>
      </c>
      <c r="X889" s="91" t="s">
        <v>88</v>
      </c>
      <c r="Y889" s="28" t="s">
        <v>56</v>
      </c>
      <c r="Z889" s="92" t="s">
        <v>1471</v>
      </c>
      <c r="AA889" s="93">
        <v>44474</v>
      </c>
      <c r="AB889" s="28">
        <v>0</v>
      </c>
      <c r="AC889" s="28" t="s">
        <v>56</v>
      </c>
      <c r="AD889" s="30" t="s">
        <v>56</v>
      </c>
      <c r="AE889" s="26" t="s">
        <v>56</v>
      </c>
      <c r="AF889" s="31" t="str">
        <f>VLOOKUP(G889,'TAGIHAN TIV (QTY)'!L:S,8,FALSE)</f>
        <v>8276766667</v>
      </c>
      <c r="AG889" s="31" t="str">
        <f>VLOOKUP(T889,'TAGIHAN TIV (QTY)'!L:S,8,FALSE)</f>
        <v>2050343533</v>
      </c>
      <c r="AH889" s="31" t="e">
        <f>VLOOKUP(AC889,'TAGIHAN TIV (QTY)'!L:S,8,FALSE)</f>
        <v>#N/A</v>
      </c>
      <c r="AI889" s="32">
        <f>VLOOKUP(A889&amp;P889,[1]HARGA!C:D,2,0)*Q889</f>
        <v>45360000</v>
      </c>
      <c r="AJ889" s="32">
        <f>VLOOKUP(A889&amp;P889,[1]HARGA!C:D,2,0)*W889</f>
        <v>0</v>
      </c>
      <c r="AK889" s="32">
        <f>VLOOKUP(A889&amp;P889,[1]HARGA!C:D,2,0)*AB889</f>
        <v>0</v>
      </c>
      <c r="AL889" s="4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>
        <v>5</v>
      </c>
    </row>
    <row r="890" spans="1:55" hidden="1" x14ac:dyDescent="0.35">
      <c r="A890" s="22" t="s">
        <v>61</v>
      </c>
      <c r="B890" s="22" t="s">
        <v>355</v>
      </c>
      <c r="C890" s="23">
        <v>21100100125</v>
      </c>
      <c r="D890" s="28" t="s">
        <v>68</v>
      </c>
      <c r="E890" s="28" t="s">
        <v>707</v>
      </c>
      <c r="F890" s="28" t="s">
        <v>1469</v>
      </c>
      <c r="G890" s="22">
        <v>5041799908</v>
      </c>
      <c r="H890" s="22" t="s">
        <v>56</v>
      </c>
      <c r="I890" s="22" t="s">
        <v>56</v>
      </c>
      <c r="J890" s="24">
        <v>44474</v>
      </c>
      <c r="K890" s="22">
        <v>16</v>
      </c>
      <c r="L890" s="91" t="s">
        <v>88</v>
      </c>
      <c r="M890" s="91" t="s">
        <v>88</v>
      </c>
      <c r="N890" s="25" t="s">
        <v>1470</v>
      </c>
      <c r="O890" s="26">
        <v>44474</v>
      </c>
      <c r="P890" s="27" t="s">
        <v>361</v>
      </c>
      <c r="Q890" s="22">
        <v>16</v>
      </c>
      <c r="R890" s="28" t="s">
        <v>56</v>
      </c>
      <c r="S890" s="28" t="s">
        <v>56</v>
      </c>
      <c r="T890" s="41">
        <v>6008054822</v>
      </c>
      <c r="U890" s="22">
        <v>16</v>
      </c>
      <c r="V890" s="28">
        <v>0</v>
      </c>
      <c r="W890" s="22">
        <v>16</v>
      </c>
      <c r="X890" s="91" t="s">
        <v>88</v>
      </c>
      <c r="Y890" s="28" t="s">
        <v>56</v>
      </c>
      <c r="Z890" s="92" t="s">
        <v>1471</v>
      </c>
      <c r="AA890" s="93">
        <v>44474</v>
      </c>
      <c r="AB890" s="28">
        <v>0</v>
      </c>
      <c r="AC890" s="28" t="s">
        <v>56</v>
      </c>
      <c r="AD890" s="30" t="s">
        <v>56</v>
      </c>
      <c r="AE890" s="26" t="s">
        <v>56</v>
      </c>
      <c r="AF890" s="31" t="str">
        <f>VLOOKUP(G890,'TAGIHAN TIV (QTY)'!L:S,8,FALSE)</f>
        <v>8276766667</v>
      </c>
      <c r="AG890" s="31" t="str">
        <f>VLOOKUP(T890,'TAGIHAN TIV (QTY)'!L:S,8,FALSE)</f>
        <v>2050343533</v>
      </c>
      <c r="AH890" s="31" t="e">
        <f>VLOOKUP(AC890,'TAGIHAN TIV (QTY)'!L:S,8,FALSE)</f>
        <v>#N/A</v>
      </c>
      <c r="AI890" s="32">
        <f>VLOOKUP(A890&amp;P890,[1]HARGA!C:D,2,0)*Q890</f>
        <v>1600000</v>
      </c>
      <c r="AJ890" s="32">
        <f>VLOOKUP(A890&amp;P890,[1]HARGA!C:D,2,0)*W890</f>
        <v>1600000</v>
      </c>
      <c r="AK890" s="32">
        <f>VLOOKUP(A890&amp;P890,[1]HARGA!C:D,2,0)*AB890</f>
        <v>0</v>
      </c>
      <c r="AL890" s="4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>
        <v>5</v>
      </c>
    </row>
    <row r="891" spans="1:55" hidden="1" x14ac:dyDescent="0.35">
      <c r="A891" s="22" t="s">
        <v>61</v>
      </c>
      <c r="B891" s="22" t="s">
        <v>355</v>
      </c>
      <c r="C891" s="23">
        <v>21100100120</v>
      </c>
      <c r="D891" s="22" t="s">
        <v>68</v>
      </c>
      <c r="E891" s="22" t="s">
        <v>434</v>
      </c>
      <c r="F891" s="22" t="s">
        <v>435</v>
      </c>
      <c r="G891" s="22">
        <v>5041798173</v>
      </c>
      <c r="H891" s="22" t="s">
        <v>56</v>
      </c>
      <c r="I891" s="22" t="s">
        <v>56</v>
      </c>
      <c r="J891" s="24">
        <v>44474</v>
      </c>
      <c r="K891" s="22">
        <v>1120</v>
      </c>
      <c r="L891" s="91" t="s">
        <v>116</v>
      </c>
      <c r="M891" s="91" t="s">
        <v>116</v>
      </c>
      <c r="N891" s="76" t="s">
        <v>1472</v>
      </c>
      <c r="O891" s="77">
        <v>44475</v>
      </c>
      <c r="P891" s="27" t="s">
        <v>359</v>
      </c>
      <c r="Q891" s="22">
        <v>1120</v>
      </c>
      <c r="R891" s="28" t="s">
        <v>56</v>
      </c>
      <c r="S891" s="28" t="s">
        <v>56</v>
      </c>
      <c r="T891" s="41">
        <v>6008050453</v>
      </c>
      <c r="U891" s="22">
        <v>0</v>
      </c>
      <c r="V891" s="28">
        <v>0</v>
      </c>
      <c r="W891" s="22">
        <v>0</v>
      </c>
      <c r="X891" s="91" t="s">
        <v>116</v>
      </c>
      <c r="Y891" s="28" t="s">
        <v>56</v>
      </c>
      <c r="Z891" s="34" t="s">
        <v>1473</v>
      </c>
      <c r="AA891" s="35">
        <v>44475</v>
      </c>
      <c r="AB891" s="28">
        <v>0</v>
      </c>
      <c r="AC891" s="28" t="s">
        <v>56</v>
      </c>
      <c r="AD891" s="30" t="s">
        <v>56</v>
      </c>
      <c r="AE891" s="26" t="s">
        <v>56</v>
      </c>
      <c r="AF891" s="31" t="str">
        <f>VLOOKUP(G891,'TAGIHAN TIV (QTY)'!L:S,8,FALSE)</f>
        <v>8276766667</v>
      </c>
      <c r="AG891" s="31" t="str">
        <f>VLOOKUP(T891,'TAGIHAN TIV (QTY)'!L:S,8,FALSE)</f>
        <v>2050343533</v>
      </c>
      <c r="AH891" s="31" t="e">
        <f>VLOOKUP(AC891,'TAGIHAN TIV (QTY)'!L:S,8,FALSE)</f>
        <v>#N/A</v>
      </c>
      <c r="AI891" s="32">
        <f>VLOOKUP(A891&amp;P891,[1]HARGA!C:D,2,0)*Q891</f>
        <v>45360000</v>
      </c>
      <c r="AJ891" s="32">
        <f>VLOOKUP(A891&amp;P891,[1]HARGA!C:D,2,0)*W891</f>
        <v>0</v>
      </c>
      <c r="AK891" s="32">
        <f>VLOOKUP(A891&amp;P891,[1]HARGA!C:D,2,0)*AB891</f>
        <v>0</v>
      </c>
      <c r="AL891" s="4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>
        <v>5</v>
      </c>
    </row>
    <row r="892" spans="1:55" hidden="1" x14ac:dyDescent="0.35">
      <c r="A892" s="22" t="s">
        <v>61</v>
      </c>
      <c r="B892" s="22" t="s">
        <v>355</v>
      </c>
      <c r="C892" s="23">
        <v>21100100120</v>
      </c>
      <c r="D892" s="22" t="s">
        <v>68</v>
      </c>
      <c r="E892" s="22" t="s">
        <v>434</v>
      </c>
      <c r="F892" s="22" t="s">
        <v>435</v>
      </c>
      <c r="G892" s="22">
        <v>5041798173</v>
      </c>
      <c r="H892" s="22" t="s">
        <v>56</v>
      </c>
      <c r="I892" s="22" t="s">
        <v>56</v>
      </c>
      <c r="J892" s="24">
        <v>44474</v>
      </c>
      <c r="K892" s="22">
        <v>16</v>
      </c>
      <c r="L892" s="91" t="s">
        <v>116</v>
      </c>
      <c r="M892" s="91" t="s">
        <v>116</v>
      </c>
      <c r="N892" s="76" t="s">
        <v>1472</v>
      </c>
      <c r="O892" s="77">
        <v>44475</v>
      </c>
      <c r="P892" s="27" t="s">
        <v>361</v>
      </c>
      <c r="Q892" s="22">
        <v>16</v>
      </c>
      <c r="R892" s="28" t="s">
        <v>56</v>
      </c>
      <c r="S892" s="28" t="s">
        <v>56</v>
      </c>
      <c r="T892" s="41">
        <v>6008050453</v>
      </c>
      <c r="U892" s="22">
        <v>16</v>
      </c>
      <c r="V892" s="28">
        <v>0</v>
      </c>
      <c r="W892" s="22">
        <v>16</v>
      </c>
      <c r="X892" s="91" t="s">
        <v>116</v>
      </c>
      <c r="Y892" s="28" t="s">
        <v>56</v>
      </c>
      <c r="Z892" s="34" t="s">
        <v>1473</v>
      </c>
      <c r="AA892" s="35">
        <v>44475</v>
      </c>
      <c r="AB892" s="28">
        <v>0</v>
      </c>
      <c r="AC892" s="28" t="s">
        <v>56</v>
      </c>
      <c r="AD892" s="30" t="s">
        <v>56</v>
      </c>
      <c r="AE892" s="26" t="s">
        <v>56</v>
      </c>
      <c r="AF892" s="31" t="str">
        <f>VLOOKUP(G892,'TAGIHAN TIV (QTY)'!L:S,8,FALSE)</f>
        <v>8276766667</v>
      </c>
      <c r="AG892" s="31" t="str">
        <f>VLOOKUP(T892,'TAGIHAN TIV (QTY)'!L:S,8,FALSE)</f>
        <v>2050343533</v>
      </c>
      <c r="AH892" s="31" t="e">
        <f>VLOOKUP(AC892,'TAGIHAN TIV (QTY)'!L:S,8,FALSE)</f>
        <v>#N/A</v>
      </c>
      <c r="AI892" s="32">
        <f>VLOOKUP(A892&amp;P892,[1]HARGA!C:D,2,0)*Q892</f>
        <v>1600000</v>
      </c>
      <c r="AJ892" s="32">
        <f>VLOOKUP(A892&amp;P892,[1]HARGA!C:D,2,0)*W892</f>
        <v>1600000</v>
      </c>
      <c r="AK892" s="32">
        <f>VLOOKUP(A892&amp;P892,[1]HARGA!C:D,2,0)*AB892</f>
        <v>0</v>
      </c>
      <c r="AL892" s="4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>
        <v>5</v>
      </c>
    </row>
    <row r="893" spans="1:55" hidden="1" x14ac:dyDescent="0.35">
      <c r="A893" s="22" t="s">
        <v>61</v>
      </c>
      <c r="B893" s="22" t="s">
        <v>355</v>
      </c>
      <c r="C893" s="23">
        <v>21100100122</v>
      </c>
      <c r="D893" s="22" t="s">
        <v>68</v>
      </c>
      <c r="E893" s="84" t="s">
        <v>1474</v>
      </c>
      <c r="F893" s="22" t="s">
        <v>1475</v>
      </c>
      <c r="G893" s="22">
        <v>5041742433</v>
      </c>
      <c r="H893" s="22" t="s">
        <v>56</v>
      </c>
      <c r="I893" s="22" t="s">
        <v>56</v>
      </c>
      <c r="J893" s="24">
        <v>44474</v>
      </c>
      <c r="K893" s="22">
        <v>1120</v>
      </c>
      <c r="L893" s="91" t="s">
        <v>317</v>
      </c>
      <c r="M893" s="91" t="s">
        <v>317</v>
      </c>
      <c r="N893" s="76" t="s">
        <v>1476</v>
      </c>
      <c r="O893" s="77">
        <v>44475</v>
      </c>
      <c r="P893" s="27" t="s">
        <v>359</v>
      </c>
      <c r="Q893" s="22">
        <v>1120</v>
      </c>
      <c r="R893" s="28" t="s">
        <v>56</v>
      </c>
      <c r="S893" s="28" t="s">
        <v>56</v>
      </c>
      <c r="T893" s="41">
        <v>6008037939</v>
      </c>
      <c r="U893" s="22">
        <v>0</v>
      </c>
      <c r="V893" s="28">
        <v>0</v>
      </c>
      <c r="W893" s="22">
        <v>0</v>
      </c>
      <c r="X893" s="91" t="s">
        <v>317</v>
      </c>
      <c r="Y893" s="28" t="s">
        <v>56</v>
      </c>
      <c r="Z893" s="34" t="s">
        <v>1477</v>
      </c>
      <c r="AA893" s="35">
        <v>44475</v>
      </c>
      <c r="AB893" s="28">
        <v>0</v>
      </c>
      <c r="AC893" s="28" t="s">
        <v>56</v>
      </c>
      <c r="AD893" s="30" t="s">
        <v>56</v>
      </c>
      <c r="AE893" s="26" t="s">
        <v>56</v>
      </c>
      <c r="AF893" s="31" t="str">
        <f>VLOOKUP(G893,'TAGIHAN TIV (QTY)'!L:S,8,FALSE)</f>
        <v>8276766667</v>
      </c>
      <c r="AG893" s="31" t="str">
        <f>VLOOKUP(T893,'TAGIHAN TIV (QTY)'!L:S,8,FALSE)</f>
        <v>2050343533</v>
      </c>
      <c r="AH893" s="31" t="e">
        <f>VLOOKUP(AC893,'TAGIHAN TIV (QTY)'!L:S,8,FALSE)</f>
        <v>#N/A</v>
      </c>
      <c r="AI893" s="32">
        <f>VLOOKUP(A893&amp;P893,[1]HARGA!C:D,2,0)*Q893</f>
        <v>45360000</v>
      </c>
      <c r="AJ893" s="32">
        <f>VLOOKUP(A893&amp;P893,[1]HARGA!C:D,2,0)*W893</f>
        <v>0</v>
      </c>
      <c r="AK893" s="32">
        <f>VLOOKUP(A893&amp;P893,[1]HARGA!C:D,2,0)*AB893</f>
        <v>0</v>
      </c>
      <c r="AL893" s="4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>
        <v>5</v>
      </c>
    </row>
    <row r="894" spans="1:55" hidden="1" x14ac:dyDescent="0.35">
      <c r="A894" s="22" t="s">
        <v>61</v>
      </c>
      <c r="B894" s="22" t="s">
        <v>355</v>
      </c>
      <c r="C894" s="23">
        <v>21100100122</v>
      </c>
      <c r="D894" s="22" t="s">
        <v>68</v>
      </c>
      <c r="E894" s="84" t="s">
        <v>1474</v>
      </c>
      <c r="F894" s="22" t="s">
        <v>1475</v>
      </c>
      <c r="G894" s="22">
        <v>5041742433</v>
      </c>
      <c r="H894" s="22" t="s">
        <v>56</v>
      </c>
      <c r="I894" s="22" t="s">
        <v>56</v>
      </c>
      <c r="J894" s="24">
        <v>44474</v>
      </c>
      <c r="K894" s="22">
        <v>16</v>
      </c>
      <c r="L894" s="91" t="s">
        <v>317</v>
      </c>
      <c r="M894" s="91" t="s">
        <v>317</v>
      </c>
      <c r="N894" s="76" t="s">
        <v>1476</v>
      </c>
      <c r="O894" s="77">
        <v>44475</v>
      </c>
      <c r="P894" s="27" t="s">
        <v>361</v>
      </c>
      <c r="Q894" s="22">
        <v>16</v>
      </c>
      <c r="R894" s="28" t="s">
        <v>56</v>
      </c>
      <c r="S894" s="28" t="s">
        <v>56</v>
      </c>
      <c r="T894" s="41">
        <v>6008037939</v>
      </c>
      <c r="U894" s="22">
        <v>16</v>
      </c>
      <c r="V894" s="28">
        <v>0</v>
      </c>
      <c r="W894" s="22">
        <v>16</v>
      </c>
      <c r="X894" s="91" t="s">
        <v>317</v>
      </c>
      <c r="Y894" s="28" t="s">
        <v>56</v>
      </c>
      <c r="Z894" s="34" t="s">
        <v>1477</v>
      </c>
      <c r="AA894" s="35">
        <v>44475</v>
      </c>
      <c r="AB894" s="28">
        <v>0</v>
      </c>
      <c r="AC894" s="28" t="s">
        <v>56</v>
      </c>
      <c r="AD894" s="30" t="s">
        <v>56</v>
      </c>
      <c r="AE894" s="26" t="s">
        <v>56</v>
      </c>
      <c r="AF894" s="31" t="str">
        <f>VLOOKUP(G894,'TAGIHAN TIV (QTY)'!L:S,8,FALSE)</f>
        <v>8276766667</v>
      </c>
      <c r="AG894" s="31" t="str">
        <f>VLOOKUP(T894,'TAGIHAN TIV (QTY)'!L:S,8,FALSE)</f>
        <v>2050343533</v>
      </c>
      <c r="AH894" s="31" t="e">
        <f>VLOOKUP(AC894,'TAGIHAN TIV (QTY)'!L:S,8,FALSE)</f>
        <v>#N/A</v>
      </c>
      <c r="AI894" s="32">
        <f>VLOOKUP(A894&amp;P894,[1]HARGA!C:D,2,0)*Q894</f>
        <v>1600000</v>
      </c>
      <c r="AJ894" s="32">
        <f>VLOOKUP(A894&amp;P894,[1]HARGA!C:D,2,0)*W894</f>
        <v>1600000</v>
      </c>
      <c r="AK894" s="32">
        <f>VLOOKUP(A894&amp;P894,[1]HARGA!C:D,2,0)*AB894</f>
        <v>0</v>
      </c>
      <c r="AL894" s="4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>
        <v>5</v>
      </c>
    </row>
    <row r="895" spans="1:55" hidden="1" x14ac:dyDescent="0.35">
      <c r="A895" s="22" t="s">
        <v>61</v>
      </c>
      <c r="B895" s="22" t="s">
        <v>355</v>
      </c>
      <c r="C895" s="23">
        <v>21100100124</v>
      </c>
      <c r="D895" s="22" t="s">
        <v>68</v>
      </c>
      <c r="E895" s="22" t="s">
        <v>840</v>
      </c>
      <c r="F895" s="22" t="s">
        <v>841</v>
      </c>
      <c r="G895" s="22">
        <v>5041794158</v>
      </c>
      <c r="H895" s="22" t="s">
        <v>56</v>
      </c>
      <c r="I895" s="22" t="s">
        <v>56</v>
      </c>
      <c r="J895" s="24">
        <v>44474</v>
      </c>
      <c r="K895" s="22">
        <v>1120</v>
      </c>
      <c r="L895" s="91" t="s">
        <v>373</v>
      </c>
      <c r="M895" s="91" t="s">
        <v>373</v>
      </c>
      <c r="N895" s="25">
        <v>19691</v>
      </c>
      <c r="O895" s="26">
        <v>44474</v>
      </c>
      <c r="P895" s="27" t="s">
        <v>359</v>
      </c>
      <c r="Q895" s="22">
        <v>1120</v>
      </c>
      <c r="R895" s="28" t="s">
        <v>56</v>
      </c>
      <c r="S895" s="28" t="s">
        <v>56</v>
      </c>
      <c r="T895" s="41">
        <v>6008045439</v>
      </c>
      <c r="U895" s="22">
        <v>0</v>
      </c>
      <c r="V895" s="28">
        <v>0</v>
      </c>
      <c r="W895" s="22">
        <v>0</v>
      </c>
      <c r="X895" s="91" t="s">
        <v>373</v>
      </c>
      <c r="Y895" s="28" t="s">
        <v>56</v>
      </c>
      <c r="Z895" s="92">
        <v>33940</v>
      </c>
      <c r="AA895" s="93">
        <v>44474</v>
      </c>
      <c r="AB895" s="28">
        <v>0</v>
      </c>
      <c r="AC895" s="28" t="s">
        <v>56</v>
      </c>
      <c r="AD895" s="30" t="s">
        <v>56</v>
      </c>
      <c r="AE895" s="26" t="s">
        <v>56</v>
      </c>
      <c r="AF895" s="31" t="str">
        <f>VLOOKUP(G895,'TAGIHAN TIV (QTY)'!L:S,8,FALSE)</f>
        <v>8276766667</v>
      </c>
      <c r="AG895" s="31" t="str">
        <f>VLOOKUP(T895,'TAGIHAN TIV (QTY)'!L:S,8,FALSE)</f>
        <v>2050343533</v>
      </c>
      <c r="AH895" s="31" t="e">
        <f>VLOOKUP(AC895,'TAGIHAN TIV (QTY)'!L:S,8,FALSE)</f>
        <v>#N/A</v>
      </c>
      <c r="AI895" s="32">
        <f>VLOOKUP(A895&amp;P895,[1]HARGA!C:D,2,0)*Q895</f>
        <v>45360000</v>
      </c>
      <c r="AJ895" s="32">
        <f>VLOOKUP(A895&amp;P895,[1]HARGA!C:D,2,0)*W895</f>
        <v>0</v>
      </c>
      <c r="AK895" s="32">
        <f>VLOOKUP(A895&amp;P895,[1]HARGA!C:D,2,0)*AB895</f>
        <v>0</v>
      </c>
      <c r="AL895" s="4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>
        <v>5</v>
      </c>
    </row>
    <row r="896" spans="1:55" hidden="1" x14ac:dyDescent="0.35">
      <c r="A896" s="22" t="s">
        <v>61</v>
      </c>
      <c r="B896" s="22" t="s">
        <v>355</v>
      </c>
      <c r="C896" s="23">
        <v>21100100124</v>
      </c>
      <c r="D896" s="22" t="s">
        <v>68</v>
      </c>
      <c r="E896" s="22" t="s">
        <v>840</v>
      </c>
      <c r="F896" s="22" t="s">
        <v>841</v>
      </c>
      <c r="G896" s="22">
        <v>5041794158</v>
      </c>
      <c r="H896" s="22" t="s">
        <v>56</v>
      </c>
      <c r="I896" s="22" t="s">
        <v>56</v>
      </c>
      <c r="J896" s="24">
        <v>44474</v>
      </c>
      <c r="K896" s="22">
        <v>16</v>
      </c>
      <c r="L896" s="91" t="s">
        <v>373</v>
      </c>
      <c r="M896" s="91" t="s">
        <v>373</v>
      </c>
      <c r="N896" s="25">
        <v>19691</v>
      </c>
      <c r="O896" s="26">
        <v>44474</v>
      </c>
      <c r="P896" s="27" t="s">
        <v>361</v>
      </c>
      <c r="Q896" s="22">
        <v>16</v>
      </c>
      <c r="R896" s="28" t="s">
        <v>56</v>
      </c>
      <c r="S896" s="28" t="s">
        <v>56</v>
      </c>
      <c r="T896" s="41">
        <v>6008045439</v>
      </c>
      <c r="U896" s="22">
        <v>16</v>
      </c>
      <c r="V896" s="28">
        <v>0</v>
      </c>
      <c r="W896" s="22">
        <v>16</v>
      </c>
      <c r="X896" s="91" t="s">
        <v>373</v>
      </c>
      <c r="Y896" s="28" t="s">
        <v>56</v>
      </c>
      <c r="Z896" s="92">
        <v>33940</v>
      </c>
      <c r="AA896" s="93">
        <v>44474</v>
      </c>
      <c r="AB896" s="28">
        <v>0</v>
      </c>
      <c r="AC896" s="28" t="s">
        <v>56</v>
      </c>
      <c r="AD896" s="30" t="s">
        <v>56</v>
      </c>
      <c r="AE896" s="26" t="s">
        <v>56</v>
      </c>
      <c r="AF896" s="31" t="str">
        <f>VLOOKUP(G896,'TAGIHAN TIV (QTY)'!L:S,8,FALSE)</f>
        <v>8276766667</v>
      </c>
      <c r="AG896" s="31" t="str">
        <f>VLOOKUP(T896,'TAGIHAN TIV (QTY)'!L:S,8,FALSE)</f>
        <v>2050343533</v>
      </c>
      <c r="AH896" s="31" t="e">
        <f>VLOOKUP(AC896,'TAGIHAN TIV (QTY)'!L:S,8,FALSE)</f>
        <v>#N/A</v>
      </c>
      <c r="AI896" s="32">
        <f>VLOOKUP(A896&amp;P896,[1]HARGA!C:D,2,0)*Q896</f>
        <v>1600000</v>
      </c>
      <c r="AJ896" s="32">
        <f>VLOOKUP(A896&amp;P896,[1]HARGA!C:D,2,0)*W896</f>
        <v>1600000</v>
      </c>
      <c r="AK896" s="32">
        <f>VLOOKUP(A896&amp;P896,[1]HARGA!C:D,2,0)*AB896</f>
        <v>0</v>
      </c>
      <c r="AL896" s="4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>
        <v>5</v>
      </c>
    </row>
    <row r="897" spans="1:55" hidden="1" x14ac:dyDescent="0.35">
      <c r="A897" s="22" t="s">
        <v>61</v>
      </c>
      <c r="B897" s="22" t="s">
        <v>355</v>
      </c>
      <c r="C897" s="23">
        <v>21100100118</v>
      </c>
      <c r="D897" s="22" t="s">
        <v>68</v>
      </c>
      <c r="E897" s="84" t="s">
        <v>1478</v>
      </c>
      <c r="F897" s="22" t="s">
        <v>1479</v>
      </c>
      <c r="G897" s="22">
        <v>5041811612</v>
      </c>
      <c r="H897" s="22" t="s">
        <v>56</v>
      </c>
      <c r="I897" s="22" t="s">
        <v>56</v>
      </c>
      <c r="J897" s="24">
        <v>44474</v>
      </c>
      <c r="K897" s="22">
        <v>1120</v>
      </c>
      <c r="L897" s="91" t="s">
        <v>102</v>
      </c>
      <c r="M897" s="91" t="s">
        <v>102</v>
      </c>
      <c r="N897" s="76" t="s">
        <v>1480</v>
      </c>
      <c r="O897" s="77">
        <v>44475</v>
      </c>
      <c r="P897" s="27" t="s">
        <v>359</v>
      </c>
      <c r="Q897" s="22">
        <v>1120</v>
      </c>
      <c r="R897" s="28" t="s">
        <v>56</v>
      </c>
      <c r="S897" s="28" t="s">
        <v>56</v>
      </c>
      <c r="T897" s="41">
        <v>6008056052</v>
      </c>
      <c r="U897" s="22">
        <v>0</v>
      </c>
      <c r="V897" s="28">
        <v>0</v>
      </c>
      <c r="W897" s="22">
        <v>0</v>
      </c>
      <c r="X897" s="91" t="s">
        <v>102</v>
      </c>
      <c r="Y897" s="28" t="s">
        <v>56</v>
      </c>
      <c r="Z897" s="34" t="s">
        <v>1481</v>
      </c>
      <c r="AA897" s="35">
        <v>44475</v>
      </c>
      <c r="AB897" s="28">
        <v>0</v>
      </c>
      <c r="AC897" s="28" t="s">
        <v>56</v>
      </c>
      <c r="AD897" s="30" t="s">
        <v>56</v>
      </c>
      <c r="AE897" s="26" t="s">
        <v>56</v>
      </c>
      <c r="AF897" s="31" t="str">
        <f>VLOOKUP(G897,'TAGIHAN TIV (QTY)'!L:S,8,FALSE)</f>
        <v>8276766667</v>
      </c>
      <c r="AG897" s="31" t="str">
        <f>VLOOKUP(T897,'TAGIHAN TIV (QTY)'!L:S,8,FALSE)</f>
        <v>2050343533</v>
      </c>
      <c r="AH897" s="31" t="e">
        <f>VLOOKUP(AC897,'TAGIHAN TIV (QTY)'!L:S,8,FALSE)</f>
        <v>#N/A</v>
      </c>
      <c r="AI897" s="32">
        <f>VLOOKUP(A897&amp;P897,[1]HARGA!C:D,2,0)*Q897</f>
        <v>45360000</v>
      </c>
      <c r="AJ897" s="32">
        <f>VLOOKUP(A897&amp;P897,[1]HARGA!C:D,2,0)*W897</f>
        <v>0</v>
      </c>
      <c r="AK897" s="32">
        <f>VLOOKUP(A897&amp;P897,[1]HARGA!C:D,2,0)*AB897</f>
        <v>0</v>
      </c>
      <c r="AL897" s="4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>
        <v>5</v>
      </c>
    </row>
    <row r="898" spans="1:55" hidden="1" x14ac:dyDescent="0.35">
      <c r="A898" s="22" t="s">
        <v>61</v>
      </c>
      <c r="B898" s="22" t="s">
        <v>355</v>
      </c>
      <c r="C898" s="23">
        <v>21100100118</v>
      </c>
      <c r="D898" s="22" t="s">
        <v>68</v>
      </c>
      <c r="E898" s="84" t="s">
        <v>1478</v>
      </c>
      <c r="F898" s="22" t="s">
        <v>1479</v>
      </c>
      <c r="G898" s="22">
        <v>5041811612</v>
      </c>
      <c r="H898" s="22" t="s">
        <v>56</v>
      </c>
      <c r="I898" s="22" t="s">
        <v>56</v>
      </c>
      <c r="J898" s="24">
        <v>44474</v>
      </c>
      <c r="K898" s="22">
        <v>16</v>
      </c>
      <c r="L898" s="91" t="s">
        <v>102</v>
      </c>
      <c r="M898" s="91" t="s">
        <v>102</v>
      </c>
      <c r="N898" s="76" t="s">
        <v>1480</v>
      </c>
      <c r="O898" s="77">
        <v>44475</v>
      </c>
      <c r="P898" s="27" t="s">
        <v>361</v>
      </c>
      <c r="Q898" s="22">
        <v>16</v>
      </c>
      <c r="R898" s="28" t="s">
        <v>56</v>
      </c>
      <c r="S898" s="28" t="s">
        <v>56</v>
      </c>
      <c r="T898" s="41">
        <v>6008056052</v>
      </c>
      <c r="U898" s="22">
        <v>16</v>
      </c>
      <c r="V898" s="28">
        <v>0</v>
      </c>
      <c r="W898" s="22">
        <v>16</v>
      </c>
      <c r="X898" s="91" t="s">
        <v>102</v>
      </c>
      <c r="Y898" s="28" t="s">
        <v>56</v>
      </c>
      <c r="Z898" s="34" t="s">
        <v>1481</v>
      </c>
      <c r="AA898" s="35">
        <v>44475</v>
      </c>
      <c r="AB898" s="28">
        <v>0</v>
      </c>
      <c r="AC898" s="28" t="s">
        <v>56</v>
      </c>
      <c r="AD898" s="30" t="s">
        <v>56</v>
      </c>
      <c r="AE898" s="26" t="s">
        <v>56</v>
      </c>
      <c r="AF898" s="31" t="str">
        <f>VLOOKUP(G898,'TAGIHAN TIV (QTY)'!L:S,8,FALSE)</f>
        <v>8276766667</v>
      </c>
      <c r="AG898" s="31" t="str">
        <f>VLOOKUP(T898,'TAGIHAN TIV (QTY)'!L:S,8,FALSE)</f>
        <v>2050343533</v>
      </c>
      <c r="AH898" s="31" t="e">
        <f>VLOOKUP(AC898,'TAGIHAN TIV (QTY)'!L:S,8,FALSE)</f>
        <v>#N/A</v>
      </c>
      <c r="AI898" s="32">
        <f>VLOOKUP(A898&amp;P898,[1]HARGA!C:D,2,0)*Q898</f>
        <v>1600000</v>
      </c>
      <c r="AJ898" s="32">
        <f>VLOOKUP(A898&amp;P898,[1]HARGA!C:D,2,0)*W898</f>
        <v>1600000</v>
      </c>
      <c r="AK898" s="32">
        <f>VLOOKUP(A898&amp;P898,[1]HARGA!C:D,2,0)*AB898</f>
        <v>0</v>
      </c>
      <c r="AL898" s="4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>
        <v>5</v>
      </c>
    </row>
    <row r="899" spans="1:55" hidden="1" x14ac:dyDescent="0.35">
      <c r="A899" s="22" t="s">
        <v>61</v>
      </c>
      <c r="B899" s="22" t="s">
        <v>355</v>
      </c>
      <c r="C899" s="23">
        <v>21100100123</v>
      </c>
      <c r="D899" s="28" t="s">
        <v>68</v>
      </c>
      <c r="E899" s="41" t="s">
        <v>860</v>
      </c>
      <c r="F899" s="28" t="s">
        <v>861</v>
      </c>
      <c r="G899" s="22">
        <v>5041812052</v>
      </c>
      <c r="H899" s="22" t="s">
        <v>56</v>
      </c>
      <c r="I899" s="22" t="s">
        <v>56</v>
      </c>
      <c r="J899" s="24">
        <v>44474</v>
      </c>
      <c r="K899" s="22">
        <v>1120</v>
      </c>
      <c r="L899" s="91" t="s">
        <v>274</v>
      </c>
      <c r="M899" s="91" t="s">
        <v>274</v>
      </c>
      <c r="N899" s="76" t="s">
        <v>1482</v>
      </c>
      <c r="O899" s="77">
        <v>44475</v>
      </c>
      <c r="P899" s="27" t="s">
        <v>359</v>
      </c>
      <c r="Q899" s="22">
        <v>1120</v>
      </c>
      <c r="R899" s="28" t="s">
        <v>56</v>
      </c>
      <c r="S899" s="28" t="s">
        <v>56</v>
      </c>
      <c r="T899" s="41">
        <v>6008056132</v>
      </c>
      <c r="U899" s="22">
        <v>0</v>
      </c>
      <c r="V899" s="28">
        <v>0</v>
      </c>
      <c r="W899" s="22">
        <v>0</v>
      </c>
      <c r="X899" s="91" t="s">
        <v>274</v>
      </c>
      <c r="Y899" s="28" t="s">
        <v>56</v>
      </c>
      <c r="Z899" s="34" t="s">
        <v>1483</v>
      </c>
      <c r="AA899" s="35">
        <v>44475</v>
      </c>
      <c r="AB899" s="28">
        <v>0</v>
      </c>
      <c r="AC899" s="28" t="s">
        <v>56</v>
      </c>
      <c r="AD899" s="30" t="s">
        <v>56</v>
      </c>
      <c r="AE899" s="26" t="s">
        <v>56</v>
      </c>
      <c r="AF899" s="31" t="str">
        <f>VLOOKUP(G899,'TAGIHAN TIV (QTY)'!L:S,8,FALSE)</f>
        <v>8276766667</v>
      </c>
      <c r="AG899" s="31" t="str">
        <f>VLOOKUP(T899,'TAGIHAN TIV (QTY)'!L:S,8,FALSE)</f>
        <v>2050343533</v>
      </c>
      <c r="AH899" s="31" t="e">
        <f>VLOOKUP(AC899,'TAGIHAN TIV (QTY)'!L:S,8,FALSE)</f>
        <v>#N/A</v>
      </c>
      <c r="AI899" s="32">
        <f>VLOOKUP(A899&amp;P899,[1]HARGA!C:D,2,0)*Q899</f>
        <v>45360000</v>
      </c>
      <c r="AJ899" s="32">
        <f>VLOOKUP(A899&amp;P899,[1]HARGA!C:D,2,0)*W899</f>
        <v>0</v>
      </c>
      <c r="AK899" s="32">
        <f>VLOOKUP(A899&amp;P899,[1]HARGA!C:D,2,0)*AB899</f>
        <v>0</v>
      </c>
      <c r="AL899" s="4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>
        <v>5</v>
      </c>
    </row>
    <row r="900" spans="1:55" hidden="1" x14ac:dyDescent="0.35">
      <c r="A900" s="22" t="s">
        <v>61</v>
      </c>
      <c r="B900" s="22" t="s">
        <v>355</v>
      </c>
      <c r="C900" s="23">
        <v>21100100123</v>
      </c>
      <c r="D900" s="28" t="s">
        <v>68</v>
      </c>
      <c r="E900" s="41" t="s">
        <v>860</v>
      </c>
      <c r="F900" s="28" t="s">
        <v>861</v>
      </c>
      <c r="G900" s="22">
        <v>5041812052</v>
      </c>
      <c r="H900" s="22" t="s">
        <v>56</v>
      </c>
      <c r="I900" s="22" t="s">
        <v>56</v>
      </c>
      <c r="J900" s="24">
        <v>44474</v>
      </c>
      <c r="K900" s="22">
        <v>16</v>
      </c>
      <c r="L900" s="91" t="s">
        <v>274</v>
      </c>
      <c r="M900" s="91" t="s">
        <v>274</v>
      </c>
      <c r="N900" s="76" t="s">
        <v>1482</v>
      </c>
      <c r="O900" s="77">
        <v>44475</v>
      </c>
      <c r="P900" s="27" t="s">
        <v>361</v>
      </c>
      <c r="Q900" s="22">
        <v>16</v>
      </c>
      <c r="R900" s="28" t="s">
        <v>56</v>
      </c>
      <c r="S900" s="28" t="s">
        <v>56</v>
      </c>
      <c r="T900" s="41">
        <v>6008056132</v>
      </c>
      <c r="U900" s="22">
        <v>16</v>
      </c>
      <c r="V900" s="28">
        <v>0</v>
      </c>
      <c r="W900" s="22">
        <v>16</v>
      </c>
      <c r="X900" s="91" t="s">
        <v>274</v>
      </c>
      <c r="Y900" s="28" t="s">
        <v>56</v>
      </c>
      <c r="Z900" s="34" t="s">
        <v>1483</v>
      </c>
      <c r="AA900" s="35">
        <v>44475</v>
      </c>
      <c r="AB900" s="28">
        <v>0</v>
      </c>
      <c r="AC900" s="28" t="s">
        <v>56</v>
      </c>
      <c r="AD900" s="30" t="s">
        <v>56</v>
      </c>
      <c r="AE900" s="26" t="s">
        <v>56</v>
      </c>
      <c r="AF900" s="31" t="str">
        <f>VLOOKUP(G900,'TAGIHAN TIV (QTY)'!L:S,8,FALSE)</f>
        <v>8276766667</v>
      </c>
      <c r="AG900" s="31" t="str">
        <f>VLOOKUP(T900,'TAGIHAN TIV (QTY)'!L:S,8,FALSE)</f>
        <v>2050343533</v>
      </c>
      <c r="AH900" s="31" t="e">
        <f>VLOOKUP(AC900,'TAGIHAN TIV (QTY)'!L:S,8,FALSE)</f>
        <v>#N/A</v>
      </c>
      <c r="AI900" s="32">
        <f>VLOOKUP(A900&amp;P900,[1]HARGA!C:D,2,0)*Q900</f>
        <v>1600000</v>
      </c>
      <c r="AJ900" s="32">
        <f>VLOOKUP(A900&amp;P900,[1]HARGA!C:D,2,0)*W900</f>
        <v>1600000</v>
      </c>
      <c r="AK900" s="32">
        <f>VLOOKUP(A900&amp;P900,[1]HARGA!C:D,2,0)*AB900</f>
        <v>0</v>
      </c>
      <c r="AL900" s="4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>
        <v>5</v>
      </c>
    </row>
    <row r="901" spans="1:55" hidden="1" x14ac:dyDescent="0.35">
      <c r="A901" s="22" t="s">
        <v>61</v>
      </c>
      <c r="B901" s="22" t="s">
        <v>355</v>
      </c>
      <c r="C901" s="23">
        <v>21100400138</v>
      </c>
      <c r="D901" s="28" t="s">
        <v>1149</v>
      </c>
      <c r="E901" s="28" t="s">
        <v>1150</v>
      </c>
      <c r="F901" s="28" t="s">
        <v>1151</v>
      </c>
      <c r="G901" s="22">
        <v>5041810424</v>
      </c>
      <c r="H901" s="22" t="s">
        <v>56</v>
      </c>
      <c r="I901" s="22" t="s">
        <v>56</v>
      </c>
      <c r="J901" s="24">
        <v>44474</v>
      </c>
      <c r="K901" s="22">
        <v>616</v>
      </c>
      <c r="L901" s="91" t="s">
        <v>72</v>
      </c>
      <c r="M901" s="91" t="s">
        <v>72</v>
      </c>
      <c r="N901" s="76" t="s">
        <v>1484</v>
      </c>
      <c r="O901" s="77">
        <v>44475</v>
      </c>
      <c r="P901" s="27" t="s">
        <v>1153</v>
      </c>
      <c r="Q901" s="22">
        <v>616</v>
      </c>
      <c r="R901" s="28" t="s">
        <v>56</v>
      </c>
      <c r="S901" s="22" t="s">
        <v>56</v>
      </c>
      <c r="T901" s="28" t="s">
        <v>56</v>
      </c>
      <c r="U901" s="28">
        <v>0</v>
      </c>
      <c r="V901" s="28">
        <v>0</v>
      </c>
      <c r="W901" s="28">
        <v>0</v>
      </c>
      <c r="X901" s="28" t="s">
        <v>56</v>
      </c>
      <c r="Y901" s="22" t="s">
        <v>56</v>
      </c>
      <c r="Z901" s="29" t="s">
        <v>56</v>
      </c>
      <c r="AA901" s="29" t="s">
        <v>56</v>
      </c>
      <c r="AB901" s="28">
        <v>0</v>
      </c>
      <c r="AC901" s="28" t="s">
        <v>56</v>
      </c>
      <c r="AD901" s="30" t="s">
        <v>56</v>
      </c>
      <c r="AE901" s="26" t="s">
        <v>56</v>
      </c>
      <c r="AF901" s="31" t="str">
        <f>VLOOKUP(G901,'TAGIHAN TIV (QTY)'!L:S,8,FALSE)</f>
        <v>8276766667</v>
      </c>
      <c r="AG901" s="31" t="e">
        <f>VLOOKUP(T901,'TAGIHAN TIV (QTY)'!L:S,8,FALSE)</f>
        <v>#N/A</v>
      </c>
      <c r="AH901" s="31" t="e">
        <f>VLOOKUP(AC901,'TAGIHAN TIV (QTY)'!L:S,8,FALSE)</f>
        <v>#N/A</v>
      </c>
      <c r="AI901" s="32">
        <f>VLOOKUP(A901&amp;P901,[1]HARGA!C:D,2,0)*Q901</f>
        <v>20882400</v>
      </c>
      <c r="AJ901" s="32">
        <f>VLOOKUP(A901&amp;P901,[1]HARGA!C:D,2,0)*W901</f>
        <v>0</v>
      </c>
      <c r="AK901" s="32">
        <f>VLOOKUP(A901&amp;P901,[1]HARGA!C:D,2,0)*AB901</f>
        <v>0</v>
      </c>
      <c r="AL901" s="22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>
        <v>5</v>
      </c>
    </row>
    <row r="902" spans="1:55" hidden="1" x14ac:dyDescent="0.35">
      <c r="A902" s="22" t="s">
        <v>61</v>
      </c>
      <c r="B902" s="22" t="s">
        <v>355</v>
      </c>
      <c r="C902" s="23">
        <v>21100400138</v>
      </c>
      <c r="D902" s="28" t="s">
        <v>1149</v>
      </c>
      <c r="E902" s="28" t="s">
        <v>1150</v>
      </c>
      <c r="F902" s="28" t="s">
        <v>1151</v>
      </c>
      <c r="G902" s="22">
        <v>5041810424</v>
      </c>
      <c r="H902" s="22" t="s">
        <v>56</v>
      </c>
      <c r="I902" s="22" t="s">
        <v>56</v>
      </c>
      <c r="J902" s="24">
        <v>44474</v>
      </c>
      <c r="K902" s="22">
        <v>88</v>
      </c>
      <c r="L902" s="91" t="s">
        <v>72</v>
      </c>
      <c r="M902" s="91" t="s">
        <v>72</v>
      </c>
      <c r="N902" s="76" t="s">
        <v>1484</v>
      </c>
      <c r="O902" s="77">
        <v>44475</v>
      </c>
      <c r="P902" s="27" t="s">
        <v>1154</v>
      </c>
      <c r="Q902" s="22">
        <v>88</v>
      </c>
      <c r="R902" s="28" t="s">
        <v>56</v>
      </c>
      <c r="S902" s="22" t="s">
        <v>56</v>
      </c>
      <c r="T902" s="28" t="s">
        <v>56</v>
      </c>
      <c r="U902" s="28">
        <v>0</v>
      </c>
      <c r="V902" s="28">
        <v>0</v>
      </c>
      <c r="W902" s="28">
        <v>0</v>
      </c>
      <c r="X902" s="28" t="s">
        <v>56</v>
      </c>
      <c r="Y902" s="22" t="s">
        <v>56</v>
      </c>
      <c r="Z902" s="29" t="s">
        <v>56</v>
      </c>
      <c r="AA902" s="29" t="s">
        <v>56</v>
      </c>
      <c r="AB902" s="28">
        <v>0</v>
      </c>
      <c r="AC902" s="28" t="s">
        <v>56</v>
      </c>
      <c r="AD902" s="30" t="s">
        <v>56</v>
      </c>
      <c r="AE902" s="26" t="s">
        <v>56</v>
      </c>
      <c r="AF902" s="31" t="str">
        <f>VLOOKUP(G902,'TAGIHAN TIV (QTY)'!L:S,8,FALSE)</f>
        <v>8276766667</v>
      </c>
      <c r="AG902" s="31" t="e">
        <f>VLOOKUP(T902,'TAGIHAN TIV (QTY)'!L:S,8,FALSE)</f>
        <v>#N/A</v>
      </c>
      <c r="AH902" s="31" t="e">
        <f>VLOOKUP(AC902,'TAGIHAN TIV (QTY)'!L:S,8,FALSE)</f>
        <v>#N/A</v>
      </c>
      <c r="AI902" s="32">
        <f>VLOOKUP(A902&amp;P902,[1]HARGA!C:D,2,0)*Q902</f>
        <v>2983200</v>
      </c>
      <c r="AJ902" s="32">
        <f>VLOOKUP(A902&amp;P902,[1]HARGA!C:D,2,0)*W902</f>
        <v>0</v>
      </c>
      <c r="AK902" s="32">
        <f>VLOOKUP(A902&amp;P902,[1]HARGA!C:D,2,0)*AB902</f>
        <v>0</v>
      </c>
      <c r="AL902" s="22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>
        <v>5</v>
      </c>
    </row>
    <row r="903" spans="1:55" hidden="1" x14ac:dyDescent="0.35">
      <c r="A903" s="22" t="s">
        <v>61</v>
      </c>
      <c r="B903" s="22" t="s">
        <v>355</v>
      </c>
      <c r="C903" s="23">
        <v>21100400138</v>
      </c>
      <c r="D903" s="28" t="s">
        <v>1149</v>
      </c>
      <c r="E903" s="28" t="s">
        <v>1150</v>
      </c>
      <c r="F903" s="28" t="s">
        <v>1151</v>
      </c>
      <c r="G903" s="22">
        <v>5041810424</v>
      </c>
      <c r="H903" s="22" t="s">
        <v>56</v>
      </c>
      <c r="I903" s="22" t="s">
        <v>56</v>
      </c>
      <c r="J903" s="24">
        <v>44474</v>
      </c>
      <c r="K903" s="22">
        <v>88</v>
      </c>
      <c r="L903" s="91" t="s">
        <v>72</v>
      </c>
      <c r="M903" s="91" t="s">
        <v>72</v>
      </c>
      <c r="N903" s="76" t="s">
        <v>1484</v>
      </c>
      <c r="O903" s="77">
        <v>44475</v>
      </c>
      <c r="P903" s="27" t="s">
        <v>1155</v>
      </c>
      <c r="Q903" s="22">
        <v>88</v>
      </c>
      <c r="R903" s="28" t="s">
        <v>56</v>
      </c>
      <c r="S903" s="22" t="s">
        <v>56</v>
      </c>
      <c r="T903" s="28" t="s">
        <v>56</v>
      </c>
      <c r="U903" s="28">
        <v>0</v>
      </c>
      <c r="V903" s="28">
        <v>0</v>
      </c>
      <c r="W903" s="28">
        <v>0</v>
      </c>
      <c r="X903" s="28" t="s">
        <v>56</v>
      </c>
      <c r="Y903" s="22" t="s">
        <v>56</v>
      </c>
      <c r="Z903" s="29" t="s">
        <v>56</v>
      </c>
      <c r="AA903" s="29" t="s">
        <v>56</v>
      </c>
      <c r="AB903" s="28">
        <v>0</v>
      </c>
      <c r="AC903" s="28" t="s">
        <v>56</v>
      </c>
      <c r="AD903" s="30" t="s">
        <v>56</v>
      </c>
      <c r="AE903" s="26" t="s">
        <v>56</v>
      </c>
      <c r="AF903" s="31" t="str">
        <f>VLOOKUP(G903,'TAGIHAN TIV (QTY)'!L:S,8,FALSE)</f>
        <v>8276766667</v>
      </c>
      <c r="AG903" s="31" t="e">
        <f>VLOOKUP(T903,'TAGIHAN TIV (QTY)'!L:S,8,FALSE)</f>
        <v>#N/A</v>
      </c>
      <c r="AH903" s="31" t="e">
        <f>VLOOKUP(AC903,'TAGIHAN TIV (QTY)'!L:S,8,FALSE)</f>
        <v>#N/A</v>
      </c>
      <c r="AI903" s="32">
        <f>VLOOKUP(A903&amp;P903,[1]HARGA!C:D,2,0)*Q903</f>
        <v>2983200</v>
      </c>
      <c r="AJ903" s="32">
        <f>VLOOKUP(A903&amp;P903,[1]HARGA!C:D,2,0)*W903</f>
        <v>0</v>
      </c>
      <c r="AK903" s="32">
        <f>VLOOKUP(A903&amp;P903,[1]HARGA!C:D,2,0)*AB903</f>
        <v>0</v>
      </c>
      <c r="AL903" s="22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>
        <v>5</v>
      </c>
    </row>
    <row r="904" spans="1:55" hidden="1" x14ac:dyDescent="0.35">
      <c r="A904" s="22" t="s">
        <v>61</v>
      </c>
      <c r="B904" s="22" t="s">
        <v>355</v>
      </c>
      <c r="C904" s="23">
        <v>21100400138</v>
      </c>
      <c r="D904" s="28" t="s">
        <v>1149</v>
      </c>
      <c r="E904" s="28" t="s">
        <v>1150</v>
      </c>
      <c r="F904" s="28" t="s">
        <v>1151</v>
      </c>
      <c r="G904" s="22">
        <v>5041810424</v>
      </c>
      <c r="H904" s="22" t="s">
        <v>56</v>
      </c>
      <c r="I904" s="22" t="s">
        <v>56</v>
      </c>
      <c r="J904" s="24">
        <v>44474</v>
      </c>
      <c r="K904" s="22">
        <v>88</v>
      </c>
      <c r="L904" s="91" t="s">
        <v>72</v>
      </c>
      <c r="M904" s="91" t="s">
        <v>72</v>
      </c>
      <c r="N904" s="76" t="s">
        <v>1484</v>
      </c>
      <c r="O904" s="77">
        <v>44475</v>
      </c>
      <c r="P904" s="27" t="s">
        <v>1160</v>
      </c>
      <c r="Q904" s="22">
        <v>88</v>
      </c>
      <c r="R904" s="28" t="s">
        <v>56</v>
      </c>
      <c r="S904" s="22" t="s">
        <v>56</v>
      </c>
      <c r="T904" s="28" t="s">
        <v>56</v>
      </c>
      <c r="U904" s="28">
        <v>0</v>
      </c>
      <c r="V904" s="28">
        <v>0</v>
      </c>
      <c r="W904" s="28">
        <v>0</v>
      </c>
      <c r="X904" s="28" t="s">
        <v>56</v>
      </c>
      <c r="Y904" s="22" t="s">
        <v>56</v>
      </c>
      <c r="Z904" s="29" t="s">
        <v>56</v>
      </c>
      <c r="AA904" s="29" t="s">
        <v>56</v>
      </c>
      <c r="AB904" s="28">
        <v>0</v>
      </c>
      <c r="AC904" s="28" t="s">
        <v>56</v>
      </c>
      <c r="AD904" s="30" t="s">
        <v>56</v>
      </c>
      <c r="AE904" s="26" t="s">
        <v>56</v>
      </c>
      <c r="AF904" s="31" t="str">
        <f>VLOOKUP(G904,'TAGIHAN TIV (QTY)'!L:S,8,FALSE)</f>
        <v>8276766667</v>
      </c>
      <c r="AG904" s="31" t="e">
        <f>VLOOKUP(T904,'TAGIHAN TIV (QTY)'!L:S,8,FALSE)</f>
        <v>#N/A</v>
      </c>
      <c r="AH904" s="31" t="e">
        <f>VLOOKUP(AC904,'TAGIHAN TIV (QTY)'!L:S,8,FALSE)</f>
        <v>#N/A</v>
      </c>
      <c r="AI904" s="32">
        <f>VLOOKUP(A904&amp;P904,[1]HARGA!C:D,2,0)*Q904</f>
        <v>2983200</v>
      </c>
      <c r="AJ904" s="32">
        <f>VLOOKUP(A904&amp;P904,[1]HARGA!C:D,2,0)*W904</f>
        <v>0</v>
      </c>
      <c r="AK904" s="32">
        <f>VLOOKUP(A904&amp;P904,[1]HARGA!C:D,2,0)*AB904</f>
        <v>0</v>
      </c>
      <c r="AL904" s="22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>
        <v>5</v>
      </c>
    </row>
    <row r="905" spans="1:55" hidden="1" x14ac:dyDescent="0.35">
      <c r="A905" s="22" t="s">
        <v>61</v>
      </c>
      <c r="B905" s="22" t="s">
        <v>355</v>
      </c>
      <c r="C905" s="23">
        <v>21100100319</v>
      </c>
      <c r="D905" s="28" t="s">
        <v>68</v>
      </c>
      <c r="E905" s="28" t="s">
        <v>362</v>
      </c>
      <c r="F905" s="28" t="s">
        <v>363</v>
      </c>
      <c r="G905" s="22">
        <v>5041809963</v>
      </c>
      <c r="H905" s="22" t="s">
        <v>56</v>
      </c>
      <c r="I905" s="22" t="s">
        <v>56</v>
      </c>
      <c r="J905" s="24">
        <v>44474</v>
      </c>
      <c r="K905" s="22">
        <v>1280</v>
      </c>
      <c r="L905" s="91" t="s">
        <v>274</v>
      </c>
      <c r="M905" s="91" t="s">
        <v>274</v>
      </c>
      <c r="N905" s="76" t="s">
        <v>1485</v>
      </c>
      <c r="O905" s="77">
        <v>44475</v>
      </c>
      <c r="P905" s="27" t="s">
        <v>365</v>
      </c>
      <c r="Q905" s="22">
        <v>1280</v>
      </c>
      <c r="R905" s="28" t="s">
        <v>56</v>
      </c>
      <c r="S905" s="28" t="s">
        <v>56</v>
      </c>
      <c r="T905" s="41">
        <v>6008050989</v>
      </c>
      <c r="U905" s="22">
        <v>0</v>
      </c>
      <c r="V905" s="28">
        <v>0</v>
      </c>
      <c r="W905" s="22">
        <v>0</v>
      </c>
      <c r="X905" s="91" t="s">
        <v>274</v>
      </c>
      <c r="Y905" s="28" t="s">
        <v>56</v>
      </c>
      <c r="Z905" s="34" t="s">
        <v>1486</v>
      </c>
      <c r="AA905" s="35">
        <v>44475</v>
      </c>
      <c r="AB905" s="28">
        <v>0</v>
      </c>
      <c r="AC905" s="28" t="s">
        <v>56</v>
      </c>
      <c r="AD905" s="30" t="s">
        <v>56</v>
      </c>
      <c r="AE905" s="26" t="s">
        <v>56</v>
      </c>
      <c r="AF905" s="31" t="str">
        <f>VLOOKUP(G905,'TAGIHAN TIV (QTY)'!L:S,8,FALSE)</f>
        <v>8276766667</v>
      </c>
      <c r="AG905" s="31" t="str">
        <f>VLOOKUP(T905,'TAGIHAN TIV (QTY)'!L:S,8,FALSE)</f>
        <v>2050343533</v>
      </c>
      <c r="AH905" s="31" t="e">
        <f>VLOOKUP(AC905,'TAGIHAN TIV (QTY)'!L:S,8,FALSE)</f>
        <v>#N/A</v>
      </c>
      <c r="AI905" s="32">
        <f>VLOOKUP(A905&amp;P905,[1]HARGA!C:D,2,0)*Q905</f>
        <v>47667200</v>
      </c>
      <c r="AJ905" s="32">
        <f>VLOOKUP(A905&amp;P905,[1]HARGA!C:D,2,0)*W905</f>
        <v>0</v>
      </c>
      <c r="AK905" s="32">
        <f>VLOOKUP(A905&amp;P905,[1]HARGA!C:D,2,0)*AB905</f>
        <v>0</v>
      </c>
      <c r="AL905" s="4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>
        <v>5</v>
      </c>
    </row>
    <row r="906" spans="1:55" hidden="1" x14ac:dyDescent="0.35">
      <c r="A906" s="22" t="s">
        <v>61</v>
      </c>
      <c r="B906" s="22" t="s">
        <v>355</v>
      </c>
      <c r="C906" s="23">
        <v>21100100319</v>
      </c>
      <c r="D906" s="28" t="s">
        <v>68</v>
      </c>
      <c r="E906" s="28" t="s">
        <v>362</v>
      </c>
      <c r="F906" s="28" t="s">
        <v>363</v>
      </c>
      <c r="G906" s="22">
        <v>5041809963</v>
      </c>
      <c r="H906" s="22" t="s">
        <v>56</v>
      </c>
      <c r="I906" s="22" t="s">
        <v>56</v>
      </c>
      <c r="J906" s="24">
        <v>44474</v>
      </c>
      <c r="K906" s="22">
        <v>32</v>
      </c>
      <c r="L906" s="91" t="s">
        <v>274</v>
      </c>
      <c r="M906" s="91" t="s">
        <v>274</v>
      </c>
      <c r="N906" s="76" t="s">
        <v>1485</v>
      </c>
      <c r="O906" s="77">
        <v>44475</v>
      </c>
      <c r="P906" s="27" t="s">
        <v>361</v>
      </c>
      <c r="Q906" s="22">
        <v>32</v>
      </c>
      <c r="R906" s="28" t="s">
        <v>56</v>
      </c>
      <c r="S906" s="28" t="s">
        <v>56</v>
      </c>
      <c r="T906" s="41">
        <v>6008050989</v>
      </c>
      <c r="U906" s="22">
        <v>32</v>
      </c>
      <c r="V906" s="28">
        <v>0</v>
      </c>
      <c r="W906" s="22">
        <v>32</v>
      </c>
      <c r="X906" s="91" t="s">
        <v>274</v>
      </c>
      <c r="Y906" s="28" t="s">
        <v>56</v>
      </c>
      <c r="Z906" s="34" t="s">
        <v>1486</v>
      </c>
      <c r="AA906" s="35">
        <v>44475</v>
      </c>
      <c r="AB906" s="28">
        <v>0</v>
      </c>
      <c r="AC906" s="28" t="s">
        <v>56</v>
      </c>
      <c r="AD906" s="30" t="s">
        <v>56</v>
      </c>
      <c r="AE906" s="26" t="s">
        <v>56</v>
      </c>
      <c r="AF906" s="31" t="str">
        <f>VLOOKUP(G906,'TAGIHAN TIV (QTY)'!L:S,8,FALSE)</f>
        <v>8276766667</v>
      </c>
      <c r="AG906" s="31" t="str">
        <f>VLOOKUP(T906,'TAGIHAN TIV (QTY)'!L:S,8,FALSE)</f>
        <v>2050343533</v>
      </c>
      <c r="AH906" s="31" t="e">
        <f>VLOOKUP(AC906,'TAGIHAN TIV (QTY)'!L:S,8,FALSE)</f>
        <v>#N/A</v>
      </c>
      <c r="AI906" s="32">
        <f>VLOOKUP(A906&amp;P906,[1]HARGA!C:D,2,0)*Q906</f>
        <v>3200000</v>
      </c>
      <c r="AJ906" s="32">
        <f>VLOOKUP(A906&amp;P906,[1]HARGA!C:D,2,0)*W906</f>
        <v>3200000</v>
      </c>
      <c r="AK906" s="32">
        <f>VLOOKUP(A906&amp;P906,[1]HARGA!C:D,2,0)*AB906</f>
        <v>0</v>
      </c>
      <c r="AL906" s="4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>
        <v>5</v>
      </c>
    </row>
    <row r="907" spans="1:55" hidden="1" x14ac:dyDescent="0.35">
      <c r="A907" s="22" t="s">
        <v>51</v>
      </c>
      <c r="B907" s="22" t="s">
        <v>355</v>
      </c>
      <c r="C907" s="23">
        <v>21100101163</v>
      </c>
      <c r="D907" s="22" t="s">
        <v>68</v>
      </c>
      <c r="E907" s="84" t="s">
        <v>428</v>
      </c>
      <c r="F907" s="22" t="s">
        <v>429</v>
      </c>
      <c r="G907" s="22">
        <v>5041803876</v>
      </c>
      <c r="H907" s="22" t="s">
        <v>56</v>
      </c>
      <c r="I907" s="22" t="s">
        <v>56</v>
      </c>
      <c r="J907" s="24">
        <v>44474</v>
      </c>
      <c r="K907" s="22">
        <v>1536</v>
      </c>
      <c r="L907" s="91" t="s">
        <v>57</v>
      </c>
      <c r="M907" s="91" t="s">
        <v>57</v>
      </c>
      <c r="N907" s="43" t="s">
        <v>1487</v>
      </c>
      <c r="O907" s="26">
        <v>44475</v>
      </c>
      <c r="P907" s="27" t="s">
        <v>374</v>
      </c>
      <c r="Q907" s="22">
        <v>1536</v>
      </c>
      <c r="R907" s="28" t="s">
        <v>56</v>
      </c>
      <c r="S907" s="28" t="s">
        <v>56</v>
      </c>
      <c r="T907" s="41">
        <v>6008056843</v>
      </c>
      <c r="U907" s="22">
        <v>0</v>
      </c>
      <c r="V907" s="28">
        <v>0</v>
      </c>
      <c r="W907" s="22">
        <v>0</v>
      </c>
      <c r="X907" s="31" t="s">
        <v>57</v>
      </c>
      <c r="Y907" s="28" t="s">
        <v>56</v>
      </c>
      <c r="Z907" s="43" t="s">
        <v>1488</v>
      </c>
      <c r="AA907" s="26">
        <v>44475</v>
      </c>
      <c r="AB907" s="28">
        <v>0</v>
      </c>
      <c r="AC907" s="28" t="s">
        <v>56</v>
      </c>
      <c r="AD907" s="30" t="s">
        <v>56</v>
      </c>
      <c r="AE907" s="26" t="s">
        <v>56</v>
      </c>
      <c r="AF907" s="31" t="str">
        <f>VLOOKUP(G907,'TAGIHAN TIV (QTY)'!L:S,8,FALSE)</f>
        <v>8276767194</v>
      </c>
      <c r="AG907" s="31" t="str">
        <f>VLOOKUP(T907,'TAGIHAN TIV (QTY)'!L:S,8,FALSE)</f>
        <v>2050343560</v>
      </c>
      <c r="AH907" s="31" t="e">
        <f>VLOOKUP(AC907,'TAGIHAN TIV (QTY)'!L:S,8,FALSE)</f>
        <v>#N/A</v>
      </c>
      <c r="AI907" s="32">
        <f>VLOOKUP(A907&amp;P907,[1]HARGA!C:D,2,0)*Q907</f>
        <v>34944000</v>
      </c>
      <c r="AJ907" s="32">
        <f>VLOOKUP(A907&amp;P907,[1]HARGA!C:D,2,0)*W907</f>
        <v>0</v>
      </c>
      <c r="AK907" s="32">
        <f>VLOOKUP(A907&amp;P907,[1]HARGA!C:D,2,0)*AB907</f>
        <v>0</v>
      </c>
      <c r="AL907" s="4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>
        <v>5</v>
      </c>
    </row>
    <row r="908" spans="1:55" hidden="1" x14ac:dyDescent="0.35">
      <c r="A908" s="22" t="s">
        <v>51</v>
      </c>
      <c r="B908" s="22" t="s">
        <v>355</v>
      </c>
      <c r="C908" s="23">
        <v>21100101163</v>
      </c>
      <c r="D908" s="22" t="s">
        <v>68</v>
      </c>
      <c r="E908" s="84" t="s">
        <v>428</v>
      </c>
      <c r="F908" s="22" t="s">
        <v>429</v>
      </c>
      <c r="G908" s="22">
        <v>5041803876</v>
      </c>
      <c r="H908" s="22" t="s">
        <v>56</v>
      </c>
      <c r="I908" s="22" t="s">
        <v>56</v>
      </c>
      <c r="J908" s="24">
        <v>44474</v>
      </c>
      <c r="K908" s="22">
        <v>30</v>
      </c>
      <c r="L908" s="91" t="s">
        <v>57</v>
      </c>
      <c r="M908" s="91" t="s">
        <v>57</v>
      </c>
      <c r="N908" s="43" t="s">
        <v>1487</v>
      </c>
      <c r="O908" s="26">
        <v>44475</v>
      </c>
      <c r="P908" s="27" t="s">
        <v>375</v>
      </c>
      <c r="Q908" s="22">
        <v>0</v>
      </c>
      <c r="R908" s="28" t="s">
        <v>56</v>
      </c>
      <c r="S908" s="28" t="s">
        <v>56</v>
      </c>
      <c r="T908" s="41">
        <v>6008056843</v>
      </c>
      <c r="U908" s="22">
        <v>0</v>
      </c>
      <c r="V908" s="28">
        <v>0</v>
      </c>
      <c r="W908" s="22">
        <v>0</v>
      </c>
      <c r="X908" s="31" t="s">
        <v>57</v>
      </c>
      <c r="Y908" s="28" t="s">
        <v>56</v>
      </c>
      <c r="Z908" s="43" t="s">
        <v>1488</v>
      </c>
      <c r="AA908" s="26">
        <v>44475</v>
      </c>
      <c r="AB908" s="28">
        <v>0</v>
      </c>
      <c r="AC908" s="28" t="s">
        <v>56</v>
      </c>
      <c r="AD908" s="30" t="s">
        <v>56</v>
      </c>
      <c r="AE908" s="26" t="s">
        <v>56</v>
      </c>
      <c r="AF908" s="31" t="str">
        <f>VLOOKUP(G908,'TAGIHAN TIV (QTY)'!L:S,8,FALSE)</f>
        <v>8276767194</v>
      </c>
      <c r="AG908" s="31" t="str">
        <f>VLOOKUP(T908,'TAGIHAN TIV (QTY)'!L:S,8,FALSE)</f>
        <v>2050343560</v>
      </c>
      <c r="AH908" s="31" t="e">
        <f>VLOOKUP(AC908,'TAGIHAN TIV (QTY)'!L:S,8,FALSE)</f>
        <v>#N/A</v>
      </c>
      <c r="AI908" s="32">
        <f>VLOOKUP(A908&amp;P908,[1]HARGA!C:D,2,0)*Q908</f>
        <v>0</v>
      </c>
      <c r="AJ908" s="32">
        <f>VLOOKUP(A908&amp;P908,[1]HARGA!C:D,2,0)*W908</f>
        <v>0</v>
      </c>
      <c r="AK908" s="32">
        <f>VLOOKUP(A908&amp;P908,[1]HARGA!C:D,2,0)*AB908</f>
        <v>0</v>
      </c>
      <c r="AL908" s="4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>
        <v>5</v>
      </c>
    </row>
    <row r="909" spans="1:55" hidden="1" x14ac:dyDescent="0.35">
      <c r="A909" s="22" t="s">
        <v>51</v>
      </c>
      <c r="B909" s="22" t="s">
        <v>355</v>
      </c>
      <c r="C909" s="23">
        <v>21100101163</v>
      </c>
      <c r="D909" s="22" t="s">
        <v>68</v>
      </c>
      <c r="E909" s="84" t="s">
        <v>428</v>
      </c>
      <c r="F909" s="22" t="s">
        <v>429</v>
      </c>
      <c r="G909" s="22">
        <v>5041803876</v>
      </c>
      <c r="H909" s="22" t="s">
        <v>56</v>
      </c>
      <c r="I909" s="22" t="s">
        <v>56</v>
      </c>
      <c r="J909" s="24">
        <v>44474</v>
      </c>
      <c r="K909" s="22">
        <v>32</v>
      </c>
      <c r="L909" s="91" t="s">
        <v>57</v>
      </c>
      <c r="M909" s="91" t="s">
        <v>57</v>
      </c>
      <c r="N909" s="43" t="s">
        <v>1487</v>
      </c>
      <c r="O909" s="26">
        <v>44475</v>
      </c>
      <c r="P909" s="27" t="s">
        <v>361</v>
      </c>
      <c r="Q909" s="22">
        <v>32</v>
      </c>
      <c r="R909" s="28" t="s">
        <v>56</v>
      </c>
      <c r="S909" s="28" t="s">
        <v>56</v>
      </c>
      <c r="T909" s="41">
        <v>6008056843</v>
      </c>
      <c r="U909" s="22">
        <v>32</v>
      </c>
      <c r="V909" s="28">
        <v>0</v>
      </c>
      <c r="W909" s="22">
        <v>32</v>
      </c>
      <c r="X909" s="31" t="s">
        <v>57</v>
      </c>
      <c r="Y909" s="28" t="s">
        <v>56</v>
      </c>
      <c r="Z909" s="43" t="s">
        <v>1488</v>
      </c>
      <c r="AA909" s="26">
        <v>44475</v>
      </c>
      <c r="AB909" s="28">
        <v>0</v>
      </c>
      <c r="AC909" s="28" t="s">
        <v>56</v>
      </c>
      <c r="AD909" s="30" t="s">
        <v>56</v>
      </c>
      <c r="AE909" s="26" t="s">
        <v>56</v>
      </c>
      <c r="AF909" s="31" t="str">
        <f>VLOOKUP(G909,'TAGIHAN TIV (QTY)'!L:S,8,FALSE)</f>
        <v>8276767194</v>
      </c>
      <c r="AG909" s="31" t="str">
        <f>VLOOKUP(T909,'TAGIHAN TIV (QTY)'!L:S,8,FALSE)</f>
        <v>2050343560</v>
      </c>
      <c r="AH909" s="31" t="e">
        <f>VLOOKUP(AC909,'TAGIHAN TIV (QTY)'!L:S,8,FALSE)</f>
        <v>#N/A</v>
      </c>
      <c r="AI909" s="32">
        <f>VLOOKUP(A909&amp;P909,[1]HARGA!C:D,2,0)*Q909</f>
        <v>3200000</v>
      </c>
      <c r="AJ909" s="32">
        <f>VLOOKUP(A909&amp;P909,[1]HARGA!C:D,2,0)*W909</f>
        <v>3200000</v>
      </c>
      <c r="AK909" s="32">
        <f>VLOOKUP(A909&amp;P909,[1]HARGA!C:D,2,0)*AB909</f>
        <v>0</v>
      </c>
      <c r="AL909" s="4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>
        <v>5</v>
      </c>
    </row>
    <row r="910" spans="1:55" hidden="1" x14ac:dyDescent="0.35">
      <c r="A910" s="22" t="s">
        <v>51</v>
      </c>
      <c r="B910" s="22" t="s">
        <v>355</v>
      </c>
      <c r="C910" s="23">
        <v>21100101158</v>
      </c>
      <c r="D910" s="22" t="s">
        <v>68</v>
      </c>
      <c r="E910" s="84" t="s">
        <v>438</v>
      </c>
      <c r="F910" s="22" t="s">
        <v>439</v>
      </c>
      <c r="G910" s="22">
        <v>5041814289</v>
      </c>
      <c r="H910" s="22" t="s">
        <v>56</v>
      </c>
      <c r="I910" s="22" t="s">
        <v>56</v>
      </c>
      <c r="J910" s="24">
        <v>44474</v>
      </c>
      <c r="K910" s="22">
        <v>1120</v>
      </c>
      <c r="L910" s="91" t="s">
        <v>164</v>
      </c>
      <c r="M910" s="91" t="s">
        <v>164</v>
      </c>
      <c r="N910" s="76" t="s">
        <v>1489</v>
      </c>
      <c r="O910" s="77">
        <v>44475</v>
      </c>
      <c r="P910" s="27" t="s">
        <v>359</v>
      </c>
      <c r="Q910" s="22">
        <v>1120</v>
      </c>
      <c r="R910" s="28" t="s">
        <v>56</v>
      </c>
      <c r="S910" s="28" t="s">
        <v>56</v>
      </c>
      <c r="T910" s="41">
        <v>6008056430</v>
      </c>
      <c r="U910" s="22">
        <v>0</v>
      </c>
      <c r="V910" s="28">
        <v>0</v>
      </c>
      <c r="W910" s="22">
        <v>0</v>
      </c>
      <c r="X910" s="91" t="s">
        <v>164</v>
      </c>
      <c r="Y910" s="28" t="s">
        <v>56</v>
      </c>
      <c r="Z910" s="34" t="s">
        <v>1490</v>
      </c>
      <c r="AA910" s="35">
        <v>44475</v>
      </c>
      <c r="AB910" s="28">
        <v>0</v>
      </c>
      <c r="AC910" s="28" t="s">
        <v>56</v>
      </c>
      <c r="AD910" s="30" t="s">
        <v>56</v>
      </c>
      <c r="AE910" s="26" t="s">
        <v>56</v>
      </c>
      <c r="AF910" s="31" t="str">
        <f>VLOOKUP(G910,'TAGIHAN TIV (QTY)'!L:S,8,FALSE)</f>
        <v>8276767194</v>
      </c>
      <c r="AG910" s="31" t="str">
        <f>VLOOKUP(T910,'TAGIHAN TIV (QTY)'!L:S,8,FALSE)</f>
        <v>2050343560</v>
      </c>
      <c r="AH910" s="31" t="e">
        <f>VLOOKUP(AC910,'TAGIHAN TIV (QTY)'!L:S,8,FALSE)</f>
        <v>#N/A</v>
      </c>
      <c r="AI910" s="32">
        <f>VLOOKUP(A910&amp;P910,[1]HARGA!C:D,2,0)*Q910</f>
        <v>45360000</v>
      </c>
      <c r="AJ910" s="32">
        <f>VLOOKUP(A910&amp;P910,[1]HARGA!C:D,2,0)*W910</f>
        <v>0</v>
      </c>
      <c r="AK910" s="32">
        <f>VLOOKUP(A910&amp;P910,[1]HARGA!C:D,2,0)*AB910</f>
        <v>0</v>
      </c>
      <c r="AL910" s="4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>
        <v>5</v>
      </c>
    </row>
    <row r="911" spans="1:55" hidden="1" x14ac:dyDescent="0.35">
      <c r="A911" s="22" t="s">
        <v>51</v>
      </c>
      <c r="B911" s="22" t="s">
        <v>355</v>
      </c>
      <c r="C911" s="23">
        <v>21100101158</v>
      </c>
      <c r="D911" s="22" t="s">
        <v>68</v>
      </c>
      <c r="E911" s="84" t="s">
        <v>438</v>
      </c>
      <c r="F911" s="22" t="s">
        <v>439</v>
      </c>
      <c r="G911" s="22">
        <v>5041814289</v>
      </c>
      <c r="H911" s="22" t="s">
        <v>56</v>
      </c>
      <c r="I911" s="22" t="s">
        <v>56</v>
      </c>
      <c r="J911" s="24">
        <v>44474</v>
      </c>
      <c r="K911" s="22">
        <v>16</v>
      </c>
      <c r="L911" s="91" t="s">
        <v>164</v>
      </c>
      <c r="M911" s="91" t="s">
        <v>164</v>
      </c>
      <c r="N911" s="76" t="s">
        <v>1489</v>
      </c>
      <c r="O911" s="77">
        <v>44475</v>
      </c>
      <c r="P911" s="27" t="s">
        <v>361</v>
      </c>
      <c r="Q911" s="22">
        <v>16</v>
      </c>
      <c r="R911" s="28" t="s">
        <v>56</v>
      </c>
      <c r="S911" s="28" t="s">
        <v>56</v>
      </c>
      <c r="T911" s="41">
        <v>6008056430</v>
      </c>
      <c r="U911" s="22">
        <v>16</v>
      </c>
      <c r="V911" s="28">
        <v>0</v>
      </c>
      <c r="W911" s="22">
        <v>16</v>
      </c>
      <c r="X911" s="91" t="s">
        <v>164</v>
      </c>
      <c r="Y911" s="28" t="s">
        <v>56</v>
      </c>
      <c r="Z911" s="34" t="s">
        <v>1490</v>
      </c>
      <c r="AA911" s="35">
        <v>44475</v>
      </c>
      <c r="AB911" s="28">
        <v>0</v>
      </c>
      <c r="AC911" s="28" t="s">
        <v>56</v>
      </c>
      <c r="AD911" s="30" t="s">
        <v>56</v>
      </c>
      <c r="AE911" s="26" t="s">
        <v>56</v>
      </c>
      <c r="AF911" s="31" t="str">
        <f>VLOOKUP(G911,'TAGIHAN TIV (QTY)'!L:S,8,FALSE)</f>
        <v>8276767194</v>
      </c>
      <c r="AG911" s="31" t="str">
        <f>VLOOKUP(T911,'TAGIHAN TIV (QTY)'!L:S,8,FALSE)</f>
        <v>2050343560</v>
      </c>
      <c r="AH911" s="31" t="e">
        <f>VLOOKUP(AC911,'TAGIHAN TIV (QTY)'!L:S,8,FALSE)</f>
        <v>#N/A</v>
      </c>
      <c r="AI911" s="32">
        <f>VLOOKUP(A911&amp;P911,[1]HARGA!C:D,2,0)*Q911</f>
        <v>1600000</v>
      </c>
      <c r="AJ911" s="32">
        <f>VLOOKUP(A911&amp;P911,[1]HARGA!C:D,2,0)*W911</f>
        <v>1600000</v>
      </c>
      <c r="AK911" s="32">
        <f>VLOOKUP(A911&amp;P911,[1]HARGA!C:D,2,0)*AB911</f>
        <v>0</v>
      </c>
      <c r="AL911" s="4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>
        <v>5</v>
      </c>
    </row>
    <row r="912" spans="1:55" hidden="1" x14ac:dyDescent="0.35">
      <c r="A912" s="22" t="s">
        <v>51</v>
      </c>
      <c r="B912" s="22" t="s">
        <v>355</v>
      </c>
      <c r="C912" s="23">
        <v>21100101160</v>
      </c>
      <c r="D912" s="28" t="s">
        <v>271</v>
      </c>
      <c r="E912" s="28" t="s">
        <v>1491</v>
      </c>
      <c r="F912" s="28" t="s">
        <v>1492</v>
      </c>
      <c r="G912" s="22">
        <v>5041809258</v>
      </c>
      <c r="H912" s="22" t="s">
        <v>56</v>
      </c>
      <c r="I912" s="22" t="s">
        <v>56</v>
      </c>
      <c r="J912" s="24">
        <v>44474</v>
      </c>
      <c r="K912" s="22">
        <v>1120</v>
      </c>
      <c r="L912" s="91" t="s">
        <v>142</v>
      </c>
      <c r="M912" s="91" t="s">
        <v>142</v>
      </c>
      <c r="N912" s="25" t="s">
        <v>1493</v>
      </c>
      <c r="O912" s="26">
        <v>44474</v>
      </c>
      <c r="P912" s="27" t="s">
        <v>359</v>
      </c>
      <c r="Q912" s="22">
        <v>1120</v>
      </c>
      <c r="R912" s="28" t="s">
        <v>56</v>
      </c>
      <c r="S912" s="28" t="s">
        <v>56</v>
      </c>
      <c r="T912" s="41">
        <v>6008048829</v>
      </c>
      <c r="U912" s="22">
        <v>0</v>
      </c>
      <c r="V912" s="28">
        <v>0</v>
      </c>
      <c r="W912" s="22">
        <v>0</v>
      </c>
      <c r="X912" s="91" t="s">
        <v>142</v>
      </c>
      <c r="Y912" s="28" t="s">
        <v>56</v>
      </c>
      <c r="Z912" s="92" t="s">
        <v>1494</v>
      </c>
      <c r="AA912" s="93">
        <v>44474</v>
      </c>
      <c r="AB912" s="28">
        <v>0</v>
      </c>
      <c r="AC912" s="28" t="s">
        <v>56</v>
      </c>
      <c r="AD912" s="30" t="s">
        <v>56</v>
      </c>
      <c r="AE912" s="26" t="s">
        <v>56</v>
      </c>
      <c r="AF912" s="31" t="str">
        <f>VLOOKUP(G912,'TAGIHAN TIV (QTY)'!L:S,8,FALSE)</f>
        <v>8276767194</v>
      </c>
      <c r="AG912" s="31" t="str">
        <f>VLOOKUP(T912,'TAGIHAN TIV (QTY)'!L:S,8,FALSE)</f>
        <v>2050343560</v>
      </c>
      <c r="AH912" s="31" t="e">
        <f>VLOOKUP(AC912,'TAGIHAN TIV (QTY)'!L:S,8,FALSE)</f>
        <v>#N/A</v>
      </c>
      <c r="AI912" s="32">
        <f>VLOOKUP(A912&amp;P912,[1]HARGA!C:D,2,0)*Q912</f>
        <v>45360000</v>
      </c>
      <c r="AJ912" s="32">
        <f>VLOOKUP(A912&amp;P912,[1]HARGA!C:D,2,0)*W912</f>
        <v>0</v>
      </c>
      <c r="AK912" s="32">
        <f>VLOOKUP(A912&amp;P912,[1]HARGA!C:D,2,0)*AB912</f>
        <v>0</v>
      </c>
      <c r="AL912" s="4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>
        <v>5</v>
      </c>
    </row>
    <row r="913" spans="1:55" hidden="1" x14ac:dyDescent="0.35">
      <c r="A913" s="22" t="s">
        <v>51</v>
      </c>
      <c r="B913" s="22" t="s">
        <v>355</v>
      </c>
      <c r="C913" s="23">
        <v>21100101160</v>
      </c>
      <c r="D913" s="28" t="s">
        <v>271</v>
      </c>
      <c r="E913" s="28" t="s">
        <v>1491</v>
      </c>
      <c r="F913" s="28" t="s">
        <v>1492</v>
      </c>
      <c r="G913" s="22">
        <v>5041809258</v>
      </c>
      <c r="H913" s="22" t="s">
        <v>56</v>
      </c>
      <c r="I913" s="22" t="s">
        <v>56</v>
      </c>
      <c r="J913" s="24">
        <v>44474</v>
      </c>
      <c r="K913" s="22">
        <v>16</v>
      </c>
      <c r="L913" s="91" t="s">
        <v>142</v>
      </c>
      <c r="M913" s="91" t="s">
        <v>142</v>
      </c>
      <c r="N913" s="25" t="s">
        <v>1493</v>
      </c>
      <c r="O913" s="26">
        <v>44474</v>
      </c>
      <c r="P913" s="27" t="s">
        <v>361</v>
      </c>
      <c r="Q913" s="22">
        <v>16</v>
      </c>
      <c r="R913" s="28" t="s">
        <v>56</v>
      </c>
      <c r="S913" s="28" t="s">
        <v>56</v>
      </c>
      <c r="T913" s="41">
        <v>6008048829</v>
      </c>
      <c r="U913" s="22">
        <v>16</v>
      </c>
      <c r="V913" s="28">
        <v>0</v>
      </c>
      <c r="W913" s="22">
        <v>16</v>
      </c>
      <c r="X913" s="91" t="s">
        <v>142</v>
      </c>
      <c r="Y913" s="28" t="s">
        <v>56</v>
      </c>
      <c r="Z913" s="92" t="s">
        <v>1494</v>
      </c>
      <c r="AA913" s="93">
        <v>44474</v>
      </c>
      <c r="AB913" s="28">
        <v>0</v>
      </c>
      <c r="AC913" s="28" t="s">
        <v>56</v>
      </c>
      <c r="AD913" s="30" t="s">
        <v>56</v>
      </c>
      <c r="AE913" s="26" t="s">
        <v>56</v>
      </c>
      <c r="AF913" s="31" t="str">
        <f>VLOOKUP(G913,'TAGIHAN TIV (QTY)'!L:S,8,FALSE)</f>
        <v>8276767194</v>
      </c>
      <c r="AG913" s="31" t="str">
        <f>VLOOKUP(T913,'TAGIHAN TIV (QTY)'!L:S,8,FALSE)</f>
        <v>2050343560</v>
      </c>
      <c r="AH913" s="31" t="e">
        <f>VLOOKUP(AC913,'TAGIHAN TIV (QTY)'!L:S,8,FALSE)</f>
        <v>#N/A</v>
      </c>
      <c r="AI913" s="32">
        <f>VLOOKUP(A913&amp;P913,[1]HARGA!C:D,2,0)*Q913</f>
        <v>1600000</v>
      </c>
      <c r="AJ913" s="32">
        <f>VLOOKUP(A913&amp;P913,[1]HARGA!C:D,2,0)*W913</f>
        <v>1600000</v>
      </c>
      <c r="AK913" s="32">
        <f>VLOOKUP(A913&amp;P913,[1]HARGA!C:D,2,0)*AB913</f>
        <v>0</v>
      </c>
      <c r="AL913" s="4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>
        <v>5</v>
      </c>
    </row>
    <row r="914" spans="1:55" hidden="1" x14ac:dyDescent="0.35">
      <c r="A914" s="22" t="s">
        <v>51</v>
      </c>
      <c r="B914" s="22" t="s">
        <v>355</v>
      </c>
      <c r="C914" s="23">
        <v>21100101159</v>
      </c>
      <c r="D914" s="28" t="s">
        <v>271</v>
      </c>
      <c r="E914" s="28" t="s">
        <v>495</v>
      </c>
      <c r="F914" s="28" t="s">
        <v>496</v>
      </c>
      <c r="G914" s="22">
        <v>5041800145</v>
      </c>
      <c r="H914" s="22" t="s">
        <v>56</v>
      </c>
      <c r="I914" s="22" t="s">
        <v>56</v>
      </c>
      <c r="J914" s="24">
        <v>44474</v>
      </c>
      <c r="K914" s="22">
        <v>1120</v>
      </c>
      <c r="L914" s="91" t="s">
        <v>142</v>
      </c>
      <c r="M914" s="91" t="s">
        <v>142</v>
      </c>
      <c r="N914" s="25" t="s">
        <v>1495</v>
      </c>
      <c r="O914" s="26">
        <v>44474</v>
      </c>
      <c r="P914" s="27" t="s">
        <v>359</v>
      </c>
      <c r="Q914" s="22">
        <v>1120</v>
      </c>
      <c r="R914" s="28" t="s">
        <v>56</v>
      </c>
      <c r="S914" s="28" t="s">
        <v>56</v>
      </c>
      <c r="T914" s="41">
        <v>6008050186</v>
      </c>
      <c r="U914" s="22">
        <v>0</v>
      </c>
      <c r="V914" s="28">
        <v>0</v>
      </c>
      <c r="W914" s="22">
        <v>0</v>
      </c>
      <c r="X914" s="91" t="s">
        <v>142</v>
      </c>
      <c r="Y914" s="28" t="s">
        <v>56</v>
      </c>
      <c r="Z914" s="92" t="s">
        <v>1496</v>
      </c>
      <c r="AA914" s="93">
        <v>44474</v>
      </c>
      <c r="AB914" s="28">
        <v>0</v>
      </c>
      <c r="AC914" s="28" t="s">
        <v>56</v>
      </c>
      <c r="AD914" s="30" t="s">
        <v>56</v>
      </c>
      <c r="AE914" s="26" t="s">
        <v>56</v>
      </c>
      <c r="AF914" s="31" t="str">
        <f>VLOOKUP(G914,'TAGIHAN TIV (QTY)'!L:S,8,FALSE)</f>
        <v>8276767194</v>
      </c>
      <c r="AG914" s="31" t="str">
        <f>VLOOKUP(T914,'TAGIHAN TIV (QTY)'!L:S,8,FALSE)</f>
        <v>2050343560</v>
      </c>
      <c r="AH914" s="31" t="e">
        <f>VLOOKUP(AC914,'TAGIHAN TIV (QTY)'!L:S,8,FALSE)</f>
        <v>#N/A</v>
      </c>
      <c r="AI914" s="32">
        <f>VLOOKUP(A914&amp;P914,[1]HARGA!C:D,2,0)*Q914</f>
        <v>45360000</v>
      </c>
      <c r="AJ914" s="32">
        <f>VLOOKUP(A914&amp;P914,[1]HARGA!C:D,2,0)*W914</f>
        <v>0</v>
      </c>
      <c r="AK914" s="32">
        <f>VLOOKUP(A914&amp;P914,[1]HARGA!C:D,2,0)*AB914</f>
        <v>0</v>
      </c>
      <c r="AL914" s="4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>
        <v>5</v>
      </c>
    </row>
    <row r="915" spans="1:55" hidden="1" x14ac:dyDescent="0.35">
      <c r="A915" s="22" t="s">
        <v>51</v>
      </c>
      <c r="B915" s="22" t="s">
        <v>355</v>
      </c>
      <c r="C915" s="23">
        <v>21100101159</v>
      </c>
      <c r="D915" s="28" t="s">
        <v>271</v>
      </c>
      <c r="E915" s="28" t="s">
        <v>495</v>
      </c>
      <c r="F915" s="28" t="s">
        <v>496</v>
      </c>
      <c r="G915" s="22">
        <v>5041800145</v>
      </c>
      <c r="H915" s="22" t="s">
        <v>56</v>
      </c>
      <c r="I915" s="22" t="s">
        <v>56</v>
      </c>
      <c r="J915" s="24">
        <v>44474</v>
      </c>
      <c r="K915" s="22">
        <v>16</v>
      </c>
      <c r="L915" s="91" t="s">
        <v>142</v>
      </c>
      <c r="M915" s="91" t="s">
        <v>142</v>
      </c>
      <c r="N915" s="25" t="s">
        <v>1495</v>
      </c>
      <c r="O915" s="26">
        <v>44474</v>
      </c>
      <c r="P915" s="27" t="s">
        <v>361</v>
      </c>
      <c r="Q915" s="22">
        <v>16</v>
      </c>
      <c r="R915" s="28" t="s">
        <v>56</v>
      </c>
      <c r="S915" s="28" t="s">
        <v>56</v>
      </c>
      <c r="T915" s="41">
        <v>6008050186</v>
      </c>
      <c r="U915" s="22">
        <v>16</v>
      </c>
      <c r="V915" s="28">
        <v>0</v>
      </c>
      <c r="W915" s="22">
        <v>16</v>
      </c>
      <c r="X915" s="91" t="s">
        <v>142</v>
      </c>
      <c r="Y915" s="28" t="s">
        <v>56</v>
      </c>
      <c r="Z915" s="92" t="s">
        <v>1496</v>
      </c>
      <c r="AA915" s="93">
        <v>44474</v>
      </c>
      <c r="AB915" s="28">
        <v>0</v>
      </c>
      <c r="AC915" s="28" t="s">
        <v>56</v>
      </c>
      <c r="AD915" s="30" t="s">
        <v>56</v>
      </c>
      <c r="AE915" s="26" t="s">
        <v>56</v>
      </c>
      <c r="AF915" s="31" t="str">
        <f>VLOOKUP(G915,'TAGIHAN TIV (QTY)'!L:S,8,FALSE)</f>
        <v>8276767194</v>
      </c>
      <c r="AG915" s="31" t="str">
        <f>VLOOKUP(T915,'TAGIHAN TIV (QTY)'!L:S,8,FALSE)</f>
        <v>2050343560</v>
      </c>
      <c r="AH915" s="31" t="e">
        <f>VLOOKUP(AC915,'TAGIHAN TIV (QTY)'!L:S,8,FALSE)</f>
        <v>#N/A</v>
      </c>
      <c r="AI915" s="32">
        <f>VLOOKUP(A915&amp;P915,[1]HARGA!C:D,2,0)*Q915</f>
        <v>1600000</v>
      </c>
      <c r="AJ915" s="32">
        <f>VLOOKUP(A915&amp;P915,[1]HARGA!C:D,2,0)*W915</f>
        <v>1600000</v>
      </c>
      <c r="AK915" s="32">
        <f>VLOOKUP(A915&amp;P915,[1]HARGA!C:D,2,0)*AB915</f>
        <v>0</v>
      </c>
      <c r="AL915" s="4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>
        <v>5</v>
      </c>
    </row>
    <row r="916" spans="1:55" hidden="1" x14ac:dyDescent="0.35">
      <c r="A916" s="22" t="s">
        <v>51</v>
      </c>
      <c r="B916" s="22" t="s">
        <v>355</v>
      </c>
      <c r="C916" s="23">
        <v>21100101165</v>
      </c>
      <c r="D916" s="22" t="s">
        <v>68</v>
      </c>
      <c r="E916" s="22" t="s">
        <v>1497</v>
      </c>
      <c r="F916" s="22" t="s">
        <v>415</v>
      </c>
      <c r="G916" s="22">
        <v>5041742897</v>
      </c>
      <c r="H916" s="22" t="s">
        <v>56</v>
      </c>
      <c r="I916" s="22" t="s">
        <v>56</v>
      </c>
      <c r="J916" s="24">
        <v>44474</v>
      </c>
      <c r="K916" s="22">
        <v>1536</v>
      </c>
      <c r="L916" s="91" t="s">
        <v>148</v>
      </c>
      <c r="M916" s="91" t="s">
        <v>148</v>
      </c>
      <c r="N916" s="25" t="s">
        <v>1498</v>
      </c>
      <c r="O916" s="26">
        <v>44474</v>
      </c>
      <c r="P916" s="27" t="s">
        <v>374</v>
      </c>
      <c r="Q916" s="22">
        <v>1536</v>
      </c>
      <c r="R916" s="28" t="s">
        <v>56</v>
      </c>
      <c r="S916" s="28" t="s">
        <v>56</v>
      </c>
      <c r="T916" s="41">
        <v>6008040509</v>
      </c>
      <c r="U916" s="22">
        <v>0</v>
      </c>
      <c r="V916" s="28">
        <v>0</v>
      </c>
      <c r="W916" s="22">
        <v>0</v>
      </c>
      <c r="X916" s="91" t="s">
        <v>148</v>
      </c>
      <c r="Y916" s="28" t="s">
        <v>56</v>
      </c>
      <c r="Z916" s="92" t="s">
        <v>1499</v>
      </c>
      <c r="AA916" s="93">
        <v>44474</v>
      </c>
      <c r="AB916" s="28">
        <v>0</v>
      </c>
      <c r="AC916" s="28" t="s">
        <v>56</v>
      </c>
      <c r="AD916" s="30" t="s">
        <v>56</v>
      </c>
      <c r="AE916" s="26" t="s">
        <v>56</v>
      </c>
      <c r="AF916" s="31" t="str">
        <f>VLOOKUP(G916,'TAGIHAN TIV (QTY)'!L:S,8,FALSE)</f>
        <v>8276767194</v>
      </c>
      <c r="AG916" s="31" t="str">
        <f>VLOOKUP(T916,'TAGIHAN TIV (QTY)'!L:S,8,FALSE)</f>
        <v>2050343560</v>
      </c>
      <c r="AH916" s="31" t="e">
        <f>VLOOKUP(AC916,'TAGIHAN TIV (QTY)'!L:S,8,FALSE)</f>
        <v>#N/A</v>
      </c>
      <c r="AI916" s="32">
        <f>VLOOKUP(A916&amp;P916,[1]HARGA!C:D,2,0)*Q916</f>
        <v>34944000</v>
      </c>
      <c r="AJ916" s="32">
        <f>VLOOKUP(A916&amp;P916,[1]HARGA!C:D,2,0)*W916</f>
        <v>0</v>
      </c>
      <c r="AK916" s="32">
        <f>VLOOKUP(A916&amp;P916,[1]HARGA!C:D,2,0)*AB916</f>
        <v>0</v>
      </c>
      <c r="AL916" s="4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>
        <v>5</v>
      </c>
    </row>
    <row r="917" spans="1:55" hidden="1" x14ac:dyDescent="0.35">
      <c r="A917" s="22" t="s">
        <v>51</v>
      </c>
      <c r="B917" s="22" t="s">
        <v>355</v>
      </c>
      <c r="C917" s="23">
        <v>21100101165</v>
      </c>
      <c r="D917" s="22" t="s">
        <v>68</v>
      </c>
      <c r="E917" s="22" t="s">
        <v>1497</v>
      </c>
      <c r="F917" s="22" t="s">
        <v>415</v>
      </c>
      <c r="G917" s="22">
        <v>5041742897</v>
      </c>
      <c r="H917" s="22" t="s">
        <v>56</v>
      </c>
      <c r="I917" s="22" t="s">
        <v>56</v>
      </c>
      <c r="J917" s="24">
        <v>44474</v>
      </c>
      <c r="K917" s="22">
        <v>30</v>
      </c>
      <c r="L917" s="91" t="s">
        <v>148</v>
      </c>
      <c r="M917" s="91" t="s">
        <v>148</v>
      </c>
      <c r="N917" s="25" t="s">
        <v>1498</v>
      </c>
      <c r="O917" s="26">
        <v>44474</v>
      </c>
      <c r="P917" s="27" t="s">
        <v>375</v>
      </c>
      <c r="Q917" s="22">
        <v>0</v>
      </c>
      <c r="R917" s="28" t="s">
        <v>56</v>
      </c>
      <c r="S917" s="28" t="s">
        <v>56</v>
      </c>
      <c r="T917" s="41">
        <v>6008040509</v>
      </c>
      <c r="U917" s="22">
        <v>0</v>
      </c>
      <c r="V917" s="28">
        <v>0</v>
      </c>
      <c r="W917" s="22">
        <v>0</v>
      </c>
      <c r="X917" s="91" t="s">
        <v>148</v>
      </c>
      <c r="Y917" s="28" t="s">
        <v>56</v>
      </c>
      <c r="Z917" s="92" t="s">
        <v>1499</v>
      </c>
      <c r="AA917" s="93">
        <v>44474</v>
      </c>
      <c r="AB917" s="28">
        <v>0</v>
      </c>
      <c r="AC917" s="28" t="s">
        <v>56</v>
      </c>
      <c r="AD917" s="30" t="s">
        <v>56</v>
      </c>
      <c r="AE917" s="26" t="s">
        <v>56</v>
      </c>
      <c r="AF917" s="31" t="str">
        <f>VLOOKUP(G917,'TAGIHAN TIV (QTY)'!L:S,8,FALSE)</f>
        <v>8276767194</v>
      </c>
      <c r="AG917" s="31" t="str">
        <f>VLOOKUP(T917,'TAGIHAN TIV (QTY)'!L:S,8,FALSE)</f>
        <v>2050343560</v>
      </c>
      <c r="AH917" s="31" t="e">
        <f>VLOOKUP(AC917,'TAGIHAN TIV (QTY)'!L:S,8,FALSE)</f>
        <v>#N/A</v>
      </c>
      <c r="AI917" s="32">
        <f>VLOOKUP(A917&amp;P917,[1]HARGA!C:D,2,0)*Q917</f>
        <v>0</v>
      </c>
      <c r="AJ917" s="32">
        <f>VLOOKUP(A917&amp;P917,[1]HARGA!C:D,2,0)*W917</f>
        <v>0</v>
      </c>
      <c r="AK917" s="32">
        <f>VLOOKUP(A917&amp;P917,[1]HARGA!C:D,2,0)*AB917</f>
        <v>0</v>
      </c>
      <c r="AL917" s="4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>
        <v>5</v>
      </c>
    </row>
    <row r="918" spans="1:55" hidden="1" x14ac:dyDescent="0.35">
      <c r="A918" s="22" t="s">
        <v>51</v>
      </c>
      <c r="B918" s="22" t="s">
        <v>355</v>
      </c>
      <c r="C918" s="23">
        <v>21100101165</v>
      </c>
      <c r="D918" s="22" t="s">
        <v>68</v>
      </c>
      <c r="E918" s="22" t="s">
        <v>1497</v>
      </c>
      <c r="F918" s="22" t="s">
        <v>415</v>
      </c>
      <c r="G918" s="22">
        <v>5041742897</v>
      </c>
      <c r="H918" s="22" t="s">
        <v>56</v>
      </c>
      <c r="I918" s="22" t="s">
        <v>56</v>
      </c>
      <c r="J918" s="24">
        <v>44474</v>
      </c>
      <c r="K918" s="22">
        <v>32</v>
      </c>
      <c r="L918" s="91" t="s">
        <v>148</v>
      </c>
      <c r="M918" s="91" t="s">
        <v>148</v>
      </c>
      <c r="N918" s="25" t="s">
        <v>1498</v>
      </c>
      <c r="O918" s="26">
        <v>44474</v>
      </c>
      <c r="P918" s="27" t="s">
        <v>361</v>
      </c>
      <c r="Q918" s="22">
        <v>32</v>
      </c>
      <c r="R918" s="28" t="s">
        <v>56</v>
      </c>
      <c r="S918" s="28" t="s">
        <v>56</v>
      </c>
      <c r="T918" s="41">
        <v>6008040509</v>
      </c>
      <c r="U918" s="22">
        <v>32</v>
      </c>
      <c r="V918" s="28">
        <v>0</v>
      </c>
      <c r="W918" s="22">
        <v>32</v>
      </c>
      <c r="X918" s="91" t="s">
        <v>148</v>
      </c>
      <c r="Y918" s="28" t="s">
        <v>56</v>
      </c>
      <c r="Z918" s="92" t="s">
        <v>1499</v>
      </c>
      <c r="AA918" s="93">
        <v>44474</v>
      </c>
      <c r="AB918" s="28">
        <v>0</v>
      </c>
      <c r="AC918" s="28" t="s">
        <v>56</v>
      </c>
      <c r="AD918" s="30" t="s">
        <v>56</v>
      </c>
      <c r="AE918" s="26" t="s">
        <v>56</v>
      </c>
      <c r="AF918" s="31" t="str">
        <f>VLOOKUP(G918,'TAGIHAN TIV (QTY)'!L:S,8,FALSE)</f>
        <v>8276767194</v>
      </c>
      <c r="AG918" s="31" t="str">
        <f>VLOOKUP(T918,'TAGIHAN TIV (QTY)'!L:S,8,FALSE)</f>
        <v>2050343560</v>
      </c>
      <c r="AH918" s="31" t="e">
        <f>VLOOKUP(AC918,'TAGIHAN TIV (QTY)'!L:S,8,FALSE)</f>
        <v>#N/A</v>
      </c>
      <c r="AI918" s="32">
        <f>VLOOKUP(A918&amp;P918,[1]HARGA!C:D,2,0)*Q918</f>
        <v>3200000</v>
      </c>
      <c r="AJ918" s="32">
        <f>VLOOKUP(A918&amp;P918,[1]HARGA!C:D,2,0)*W918</f>
        <v>3200000</v>
      </c>
      <c r="AK918" s="32">
        <f>VLOOKUP(A918&amp;P918,[1]HARGA!C:D,2,0)*AB918</f>
        <v>0</v>
      </c>
      <c r="AL918" s="4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>
        <v>5</v>
      </c>
    </row>
    <row r="919" spans="1:55" hidden="1" x14ac:dyDescent="0.35">
      <c r="A919" s="22" t="s">
        <v>51</v>
      </c>
      <c r="B919" s="22" t="s">
        <v>355</v>
      </c>
      <c r="C919" s="23">
        <v>21100101337</v>
      </c>
      <c r="D919" s="28" t="s">
        <v>271</v>
      </c>
      <c r="E919" s="28" t="s">
        <v>576</v>
      </c>
      <c r="F919" s="28" t="s">
        <v>1500</v>
      </c>
      <c r="G919" s="22">
        <v>5041808537</v>
      </c>
      <c r="H919" s="22" t="s">
        <v>56</v>
      </c>
      <c r="I919" s="22" t="s">
        <v>56</v>
      </c>
      <c r="J919" s="24">
        <v>44474</v>
      </c>
      <c r="K919" s="22">
        <v>1280</v>
      </c>
      <c r="L919" s="91" t="s">
        <v>142</v>
      </c>
      <c r="M919" s="91" t="s">
        <v>142</v>
      </c>
      <c r="N919" s="25" t="s">
        <v>1501</v>
      </c>
      <c r="O919" s="26">
        <v>44474</v>
      </c>
      <c r="P919" s="27" t="s">
        <v>365</v>
      </c>
      <c r="Q919" s="22">
        <v>1280</v>
      </c>
      <c r="R919" s="28" t="s">
        <v>56</v>
      </c>
      <c r="S919" s="28" t="s">
        <v>56</v>
      </c>
      <c r="T919" s="41">
        <v>6008052716</v>
      </c>
      <c r="U919" s="22">
        <v>0</v>
      </c>
      <c r="V919" s="28">
        <v>0</v>
      </c>
      <c r="W919" s="22">
        <v>0</v>
      </c>
      <c r="X919" s="91" t="s">
        <v>142</v>
      </c>
      <c r="Y919" s="28" t="s">
        <v>56</v>
      </c>
      <c r="Z919" s="92" t="s">
        <v>1502</v>
      </c>
      <c r="AA919" s="93">
        <v>44474</v>
      </c>
      <c r="AB919" s="28">
        <v>0</v>
      </c>
      <c r="AC919" s="28" t="s">
        <v>56</v>
      </c>
      <c r="AD919" s="30" t="s">
        <v>56</v>
      </c>
      <c r="AE919" s="26" t="s">
        <v>56</v>
      </c>
      <c r="AF919" s="31" t="str">
        <f>VLOOKUP(G919,'TAGIHAN TIV (QTY)'!L:S,8,FALSE)</f>
        <v>8276767194</v>
      </c>
      <c r="AG919" s="31" t="str">
        <f>VLOOKUP(T919,'TAGIHAN TIV (QTY)'!L:S,8,FALSE)</f>
        <v>2050343560</v>
      </c>
      <c r="AH919" s="31" t="e">
        <f>VLOOKUP(AC919,'TAGIHAN TIV (QTY)'!L:S,8,FALSE)</f>
        <v>#N/A</v>
      </c>
      <c r="AI919" s="32">
        <f>VLOOKUP(A919&amp;P919,[1]HARGA!C:D,2,0)*Q919</f>
        <v>47667200</v>
      </c>
      <c r="AJ919" s="32">
        <f>VLOOKUP(A919&amp;P919,[1]HARGA!C:D,2,0)*W919</f>
        <v>0</v>
      </c>
      <c r="AK919" s="32">
        <f>VLOOKUP(A919&amp;P919,[1]HARGA!C:D,2,0)*AB919</f>
        <v>0</v>
      </c>
      <c r="AL919" s="4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>
        <v>5</v>
      </c>
    </row>
    <row r="920" spans="1:55" hidden="1" x14ac:dyDescent="0.35">
      <c r="A920" s="22" t="s">
        <v>51</v>
      </c>
      <c r="B920" s="22" t="s">
        <v>355</v>
      </c>
      <c r="C920" s="23">
        <v>21100101337</v>
      </c>
      <c r="D920" s="28" t="s">
        <v>271</v>
      </c>
      <c r="E920" s="28" t="s">
        <v>576</v>
      </c>
      <c r="F920" s="28" t="s">
        <v>1500</v>
      </c>
      <c r="G920" s="22">
        <v>5041808537</v>
      </c>
      <c r="H920" s="22" t="s">
        <v>56</v>
      </c>
      <c r="I920" s="22" t="s">
        <v>56</v>
      </c>
      <c r="J920" s="24">
        <v>44474</v>
      </c>
      <c r="K920" s="22">
        <v>32</v>
      </c>
      <c r="L920" s="91" t="s">
        <v>142</v>
      </c>
      <c r="M920" s="91" t="s">
        <v>142</v>
      </c>
      <c r="N920" s="25" t="s">
        <v>1501</v>
      </c>
      <c r="O920" s="26">
        <v>44474</v>
      </c>
      <c r="P920" s="27" t="s">
        <v>361</v>
      </c>
      <c r="Q920" s="22">
        <v>32</v>
      </c>
      <c r="R920" s="28" t="s">
        <v>56</v>
      </c>
      <c r="S920" s="28" t="s">
        <v>56</v>
      </c>
      <c r="T920" s="41">
        <v>6008052716</v>
      </c>
      <c r="U920" s="22">
        <v>32</v>
      </c>
      <c r="V920" s="28">
        <v>0</v>
      </c>
      <c r="W920" s="22">
        <v>32</v>
      </c>
      <c r="X920" s="91" t="s">
        <v>142</v>
      </c>
      <c r="Y920" s="28" t="s">
        <v>56</v>
      </c>
      <c r="Z920" s="92" t="s">
        <v>1502</v>
      </c>
      <c r="AA920" s="93">
        <v>44474</v>
      </c>
      <c r="AB920" s="28">
        <v>0</v>
      </c>
      <c r="AC920" s="28" t="s">
        <v>56</v>
      </c>
      <c r="AD920" s="30" t="s">
        <v>56</v>
      </c>
      <c r="AE920" s="26" t="s">
        <v>56</v>
      </c>
      <c r="AF920" s="31" t="str">
        <f>VLOOKUP(G920,'TAGIHAN TIV (QTY)'!L:S,8,FALSE)</f>
        <v>8276767194</v>
      </c>
      <c r="AG920" s="31" t="str">
        <f>VLOOKUP(T920,'TAGIHAN TIV (QTY)'!L:S,8,FALSE)</f>
        <v>2050343560</v>
      </c>
      <c r="AH920" s="31" t="e">
        <f>VLOOKUP(AC920,'TAGIHAN TIV (QTY)'!L:S,8,FALSE)</f>
        <v>#N/A</v>
      </c>
      <c r="AI920" s="32">
        <f>VLOOKUP(A920&amp;P920,[1]HARGA!C:D,2,0)*Q920</f>
        <v>3200000</v>
      </c>
      <c r="AJ920" s="32">
        <f>VLOOKUP(A920&amp;P920,[1]HARGA!C:D,2,0)*W920</f>
        <v>3200000</v>
      </c>
      <c r="AK920" s="32">
        <f>VLOOKUP(A920&amp;P920,[1]HARGA!C:D,2,0)*AB920</f>
        <v>0</v>
      </c>
      <c r="AL920" s="4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>
        <v>5</v>
      </c>
    </row>
    <row r="921" spans="1:55" hidden="1" x14ac:dyDescent="0.35">
      <c r="A921" s="22" t="s">
        <v>51</v>
      </c>
      <c r="B921" s="22" t="s">
        <v>355</v>
      </c>
      <c r="C921" s="23">
        <v>21100101336</v>
      </c>
      <c r="D921" s="28" t="s">
        <v>271</v>
      </c>
      <c r="E921" s="28" t="s">
        <v>397</v>
      </c>
      <c r="F921" s="28" t="s">
        <v>398</v>
      </c>
      <c r="G921" s="22">
        <v>5041815644</v>
      </c>
      <c r="H921" s="22" t="s">
        <v>56</v>
      </c>
      <c r="I921" s="22" t="s">
        <v>56</v>
      </c>
      <c r="J921" s="24">
        <v>44474</v>
      </c>
      <c r="K921" s="22">
        <v>1280</v>
      </c>
      <c r="L921" s="91" t="s">
        <v>142</v>
      </c>
      <c r="M921" s="91" t="s">
        <v>142</v>
      </c>
      <c r="N921" s="76" t="s">
        <v>1503</v>
      </c>
      <c r="O921" s="77">
        <v>44475</v>
      </c>
      <c r="P921" s="27" t="s">
        <v>365</v>
      </c>
      <c r="Q921" s="22">
        <v>1280</v>
      </c>
      <c r="R921" s="28" t="s">
        <v>56</v>
      </c>
      <c r="S921" s="28" t="s">
        <v>56</v>
      </c>
      <c r="T921" s="41">
        <v>6008053667</v>
      </c>
      <c r="U921" s="22">
        <v>0</v>
      </c>
      <c r="V921" s="28">
        <v>0</v>
      </c>
      <c r="W921" s="22">
        <v>0</v>
      </c>
      <c r="X921" s="91" t="s">
        <v>142</v>
      </c>
      <c r="Y921" s="28" t="s">
        <v>56</v>
      </c>
      <c r="Z921" s="34" t="s">
        <v>1504</v>
      </c>
      <c r="AA921" s="35">
        <v>44475</v>
      </c>
      <c r="AB921" s="28">
        <v>0</v>
      </c>
      <c r="AC921" s="28" t="s">
        <v>56</v>
      </c>
      <c r="AD921" s="30" t="s">
        <v>56</v>
      </c>
      <c r="AE921" s="26" t="s">
        <v>56</v>
      </c>
      <c r="AF921" s="31" t="str">
        <f>VLOOKUP(G921,'TAGIHAN TIV (QTY)'!L:S,8,FALSE)</f>
        <v>8276767194</v>
      </c>
      <c r="AG921" s="31" t="str">
        <f>VLOOKUP(T921,'TAGIHAN TIV (QTY)'!L:S,8,FALSE)</f>
        <v>2050343560</v>
      </c>
      <c r="AH921" s="31" t="e">
        <f>VLOOKUP(AC921,'TAGIHAN TIV (QTY)'!L:S,8,FALSE)</f>
        <v>#N/A</v>
      </c>
      <c r="AI921" s="32">
        <f>VLOOKUP(A921&amp;P921,[1]HARGA!C:D,2,0)*Q921</f>
        <v>47667200</v>
      </c>
      <c r="AJ921" s="32">
        <f>VLOOKUP(A921&amp;P921,[1]HARGA!C:D,2,0)*W921</f>
        <v>0</v>
      </c>
      <c r="AK921" s="32">
        <f>VLOOKUP(A921&amp;P921,[1]HARGA!C:D,2,0)*AB921</f>
        <v>0</v>
      </c>
      <c r="AL921" s="4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>
        <v>5</v>
      </c>
    </row>
    <row r="922" spans="1:55" hidden="1" x14ac:dyDescent="0.35">
      <c r="A922" s="22" t="s">
        <v>51</v>
      </c>
      <c r="B922" s="22" t="s">
        <v>355</v>
      </c>
      <c r="C922" s="23">
        <v>21100101336</v>
      </c>
      <c r="D922" s="28" t="s">
        <v>271</v>
      </c>
      <c r="E922" s="28" t="s">
        <v>397</v>
      </c>
      <c r="F922" s="28" t="s">
        <v>398</v>
      </c>
      <c r="G922" s="22">
        <v>5041815644</v>
      </c>
      <c r="H922" s="22" t="s">
        <v>56</v>
      </c>
      <c r="I922" s="22" t="s">
        <v>56</v>
      </c>
      <c r="J922" s="24">
        <v>44474</v>
      </c>
      <c r="K922" s="22">
        <v>32</v>
      </c>
      <c r="L922" s="91" t="s">
        <v>142</v>
      </c>
      <c r="M922" s="91" t="s">
        <v>142</v>
      </c>
      <c r="N922" s="76" t="s">
        <v>1503</v>
      </c>
      <c r="O922" s="77">
        <v>44475</v>
      </c>
      <c r="P922" s="27" t="s">
        <v>361</v>
      </c>
      <c r="Q922" s="22">
        <v>32</v>
      </c>
      <c r="R922" s="28" t="s">
        <v>56</v>
      </c>
      <c r="S922" s="28" t="s">
        <v>56</v>
      </c>
      <c r="T922" s="41">
        <v>6008053667</v>
      </c>
      <c r="U922" s="22">
        <v>32</v>
      </c>
      <c r="V922" s="28">
        <v>0</v>
      </c>
      <c r="W922" s="22">
        <v>32</v>
      </c>
      <c r="X922" s="91" t="s">
        <v>142</v>
      </c>
      <c r="Y922" s="28" t="s">
        <v>56</v>
      </c>
      <c r="Z922" s="34" t="s">
        <v>1504</v>
      </c>
      <c r="AA922" s="35">
        <v>44475</v>
      </c>
      <c r="AB922" s="28">
        <v>0</v>
      </c>
      <c r="AC922" s="28" t="s">
        <v>56</v>
      </c>
      <c r="AD922" s="30" t="s">
        <v>56</v>
      </c>
      <c r="AE922" s="26" t="s">
        <v>56</v>
      </c>
      <c r="AF922" s="31" t="str">
        <f>VLOOKUP(G922,'TAGIHAN TIV (QTY)'!L:S,8,FALSE)</f>
        <v>8276767194</v>
      </c>
      <c r="AG922" s="31" t="str">
        <f>VLOOKUP(T922,'TAGIHAN TIV (QTY)'!L:S,8,FALSE)</f>
        <v>2050343560</v>
      </c>
      <c r="AH922" s="31" t="e">
        <f>VLOOKUP(AC922,'TAGIHAN TIV (QTY)'!L:S,8,FALSE)</f>
        <v>#N/A</v>
      </c>
      <c r="AI922" s="32">
        <f>VLOOKUP(A922&amp;P922,[1]HARGA!C:D,2,0)*Q922</f>
        <v>3200000</v>
      </c>
      <c r="AJ922" s="32">
        <f>VLOOKUP(A922&amp;P922,[1]HARGA!C:D,2,0)*W922</f>
        <v>3200000</v>
      </c>
      <c r="AK922" s="32">
        <f>VLOOKUP(A922&amp;P922,[1]HARGA!C:D,2,0)*AB922</f>
        <v>0</v>
      </c>
      <c r="AL922" s="4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>
        <v>5</v>
      </c>
    </row>
    <row r="923" spans="1:55" hidden="1" x14ac:dyDescent="0.35">
      <c r="A923" s="22" t="s">
        <v>51</v>
      </c>
      <c r="B923" s="22" t="s">
        <v>355</v>
      </c>
      <c r="C923" s="23">
        <v>21100101339</v>
      </c>
      <c r="D923" s="28" t="s">
        <v>68</v>
      </c>
      <c r="E923" s="28" t="s">
        <v>1505</v>
      </c>
      <c r="F923" s="28" t="s">
        <v>1506</v>
      </c>
      <c r="G923" s="22">
        <v>5041802843</v>
      </c>
      <c r="H923" s="22" t="s">
        <v>56</v>
      </c>
      <c r="I923" s="22" t="s">
        <v>56</v>
      </c>
      <c r="J923" s="24">
        <v>44474</v>
      </c>
      <c r="K923" s="22">
        <v>1280</v>
      </c>
      <c r="L923" s="91" t="s">
        <v>164</v>
      </c>
      <c r="M923" s="91" t="s">
        <v>164</v>
      </c>
      <c r="N923" s="25" t="s">
        <v>1507</v>
      </c>
      <c r="O923" s="26">
        <v>44474</v>
      </c>
      <c r="P923" s="27" t="s">
        <v>365</v>
      </c>
      <c r="Q923" s="22">
        <v>1280</v>
      </c>
      <c r="R923" s="28" t="s">
        <v>56</v>
      </c>
      <c r="S923" s="28" t="s">
        <v>56</v>
      </c>
      <c r="T923" s="41">
        <v>6008055720</v>
      </c>
      <c r="U923" s="22">
        <v>0</v>
      </c>
      <c r="V923" s="28">
        <v>0</v>
      </c>
      <c r="W923" s="22">
        <v>0</v>
      </c>
      <c r="X923" s="91" t="s">
        <v>164</v>
      </c>
      <c r="Y923" s="28" t="s">
        <v>56</v>
      </c>
      <c r="Z923" s="92" t="s">
        <v>1508</v>
      </c>
      <c r="AA923" s="93">
        <v>44474</v>
      </c>
      <c r="AB923" s="28">
        <v>0</v>
      </c>
      <c r="AC923" s="28" t="s">
        <v>56</v>
      </c>
      <c r="AD923" s="30" t="s">
        <v>56</v>
      </c>
      <c r="AE923" s="26" t="s">
        <v>56</v>
      </c>
      <c r="AF923" s="31" t="str">
        <f>VLOOKUP(G923,'TAGIHAN TIV (QTY)'!L:S,8,FALSE)</f>
        <v>8276767194</v>
      </c>
      <c r="AG923" s="31" t="str">
        <f>VLOOKUP(T923,'TAGIHAN TIV (QTY)'!L:S,8,FALSE)</f>
        <v>2050343560</v>
      </c>
      <c r="AH923" s="31" t="e">
        <f>VLOOKUP(AC923,'TAGIHAN TIV (QTY)'!L:S,8,FALSE)</f>
        <v>#N/A</v>
      </c>
      <c r="AI923" s="32">
        <f>VLOOKUP(A923&amp;P923,[1]HARGA!C:D,2,0)*Q923</f>
        <v>47667200</v>
      </c>
      <c r="AJ923" s="32">
        <f>VLOOKUP(A923&amp;P923,[1]HARGA!C:D,2,0)*W923</f>
        <v>0</v>
      </c>
      <c r="AK923" s="32">
        <f>VLOOKUP(A923&amp;P923,[1]HARGA!C:D,2,0)*AB923</f>
        <v>0</v>
      </c>
      <c r="AL923" s="4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>
        <v>5</v>
      </c>
    </row>
    <row r="924" spans="1:55" hidden="1" x14ac:dyDescent="0.35">
      <c r="A924" s="22" t="s">
        <v>51</v>
      </c>
      <c r="B924" s="22" t="s">
        <v>355</v>
      </c>
      <c r="C924" s="23">
        <v>21100101339</v>
      </c>
      <c r="D924" s="28" t="s">
        <v>68</v>
      </c>
      <c r="E924" s="28" t="s">
        <v>1505</v>
      </c>
      <c r="F924" s="28" t="s">
        <v>1506</v>
      </c>
      <c r="G924" s="22">
        <v>5041802843</v>
      </c>
      <c r="H924" s="22" t="s">
        <v>56</v>
      </c>
      <c r="I924" s="22" t="s">
        <v>56</v>
      </c>
      <c r="J924" s="24">
        <v>44474</v>
      </c>
      <c r="K924" s="22">
        <v>32</v>
      </c>
      <c r="L924" s="91" t="s">
        <v>164</v>
      </c>
      <c r="M924" s="91" t="s">
        <v>164</v>
      </c>
      <c r="N924" s="25" t="s">
        <v>1507</v>
      </c>
      <c r="O924" s="26">
        <v>44474</v>
      </c>
      <c r="P924" s="27" t="s">
        <v>361</v>
      </c>
      <c r="Q924" s="22">
        <v>32</v>
      </c>
      <c r="R924" s="28" t="s">
        <v>56</v>
      </c>
      <c r="S924" s="28" t="s">
        <v>56</v>
      </c>
      <c r="T924" s="41">
        <v>6008055720</v>
      </c>
      <c r="U924" s="22">
        <v>32</v>
      </c>
      <c r="V924" s="28">
        <v>0</v>
      </c>
      <c r="W924" s="22">
        <v>32</v>
      </c>
      <c r="X924" s="91" t="s">
        <v>164</v>
      </c>
      <c r="Y924" s="28" t="s">
        <v>56</v>
      </c>
      <c r="Z924" s="92" t="s">
        <v>1508</v>
      </c>
      <c r="AA924" s="93">
        <v>44474</v>
      </c>
      <c r="AB924" s="28">
        <v>0</v>
      </c>
      <c r="AC924" s="28" t="s">
        <v>56</v>
      </c>
      <c r="AD924" s="30" t="s">
        <v>56</v>
      </c>
      <c r="AE924" s="26" t="s">
        <v>56</v>
      </c>
      <c r="AF924" s="31" t="str">
        <f>VLOOKUP(G924,'TAGIHAN TIV (QTY)'!L:S,8,FALSE)</f>
        <v>8276767194</v>
      </c>
      <c r="AG924" s="31" t="str">
        <f>VLOOKUP(T924,'TAGIHAN TIV (QTY)'!L:S,8,FALSE)</f>
        <v>2050343560</v>
      </c>
      <c r="AH924" s="31" t="e">
        <f>VLOOKUP(AC924,'TAGIHAN TIV (QTY)'!L:S,8,FALSE)</f>
        <v>#N/A</v>
      </c>
      <c r="AI924" s="32">
        <f>VLOOKUP(A924&amp;P924,[1]HARGA!C:D,2,0)*Q924</f>
        <v>3200000</v>
      </c>
      <c r="AJ924" s="32">
        <f>VLOOKUP(A924&amp;P924,[1]HARGA!C:D,2,0)*W924</f>
        <v>3200000</v>
      </c>
      <c r="AK924" s="32">
        <f>VLOOKUP(A924&amp;P924,[1]HARGA!C:D,2,0)*AB924</f>
        <v>0</v>
      </c>
      <c r="AL924" s="4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>
        <v>5</v>
      </c>
    </row>
    <row r="925" spans="1:55" hidden="1" x14ac:dyDescent="0.35">
      <c r="A925" s="22" t="s">
        <v>51</v>
      </c>
      <c r="B925" s="22" t="s">
        <v>355</v>
      </c>
      <c r="C925" s="23">
        <v>21100101338</v>
      </c>
      <c r="D925" s="94" t="s">
        <v>68</v>
      </c>
      <c r="E925" s="41" t="s">
        <v>371</v>
      </c>
      <c r="F925" s="41" t="s">
        <v>372</v>
      </c>
      <c r="G925" s="22">
        <v>5041806869</v>
      </c>
      <c r="H925" s="22" t="s">
        <v>56</v>
      </c>
      <c r="I925" s="22" t="s">
        <v>56</v>
      </c>
      <c r="J925" s="24">
        <v>44474</v>
      </c>
      <c r="K925" s="22">
        <v>1280</v>
      </c>
      <c r="L925" s="91" t="s">
        <v>164</v>
      </c>
      <c r="M925" s="91" t="s">
        <v>164</v>
      </c>
      <c r="N925" s="76" t="s">
        <v>1509</v>
      </c>
      <c r="O925" s="77">
        <v>44475</v>
      </c>
      <c r="P925" s="27" t="s">
        <v>365</v>
      </c>
      <c r="Q925" s="22">
        <v>1280</v>
      </c>
      <c r="R925" s="28" t="s">
        <v>56</v>
      </c>
      <c r="S925" s="28" t="s">
        <v>56</v>
      </c>
      <c r="T925" s="41">
        <v>6008025311</v>
      </c>
      <c r="U925" s="22">
        <v>0</v>
      </c>
      <c r="V925" s="28">
        <v>0</v>
      </c>
      <c r="W925" s="22">
        <v>0</v>
      </c>
      <c r="X925" s="91" t="s">
        <v>164</v>
      </c>
      <c r="Y925" s="28" t="s">
        <v>56</v>
      </c>
      <c r="Z925" s="34" t="s">
        <v>1510</v>
      </c>
      <c r="AA925" s="35">
        <v>44475</v>
      </c>
      <c r="AB925" s="28">
        <v>0</v>
      </c>
      <c r="AC925" s="28" t="s">
        <v>56</v>
      </c>
      <c r="AD925" s="30" t="s">
        <v>56</v>
      </c>
      <c r="AE925" s="26" t="s">
        <v>56</v>
      </c>
      <c r="AF925" s="31" t="str">
        <f>VLOOKUP(G925,'TAGIHAN TIV (QTY)'!L:S,8,FALSE)</f>
        <v>8276767194</v>
      </c>
      <c r="AG925" s="31" t="str">
        <f>VLOOKUP(T925,'TAGIHAN TIV (QTY)'!L:S,8,FALSE)</f>
        <v>2050343560</v>
      </c>
      <c r="AH925" s="31" t="e">
        <f>VLOOKUP(AC925,'TAGIHAN TIV (QTY)'!L:S,8,FALSE)</f>
        <v>#N/A</v>
      </c>
      <c r="AI925" s="32">
        <f>VLOOKUP(A925&amp;P925,[1]HARGA!C:D,2,0)*Q925</f>
        <v>47667200</v>
      </c>
      <c r="AJ925" s="32">
        <f>VLOOKUP(A925&amp;P925,[1]HARGA!C:D,2,0)*W925</f>
        <v>0</v>
      </c>
      <c r="AK925" s="32">
        <f>VLOOKUP(A925&amp;P925,[1]HARGA!C:D,2,0)*AB925</f>
        <v>0</v>
      </c>
      <c r="AL925" s="4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>
        <v>5</v>
      </c>
    </row>
    <row r="926" spans="1:55" hidden="1" x14ac:dyDescent="0.35">
      <c r="A926" s="22" t="s">
        <v>51</v>
      </c>
      <c r="B926" s="22" t="s">
        <v>355</v>
      </c>
      <c r="C926" s="23">
        <v>21100101338</v>
      </c>
      <c r="D926" s="94" t="s">
        <v>68</v>
      </c>
      <c r="E926" s="41" t="s">
        <v>371</v>
      </c>
      <c r="F926" s="41" t="s">
        <v>372</v>
      </c>
      <c r="G926" s="22">
        <v>5041806869</v>
      </c>
      <c r="H926" s="22" t="s">
        <v>56</v>
      </c>
      <c r="I926" s="22" t="s">
        <v>56</v>
      </c>
      <c r="J926" s="24">
        <v>44474</v>
      </c>
      <c r="K926" s="22">
        <v>32</v>
      </c>
      <c r="L926" s="91" t="s">
        <v>164</v>
      </c>
      <c r="M926" s="91" t="s">
        <v>164</v>
      </c>
      <c r="N926" s="76" t="s">
        <v>1509</v>
      </c>
      <c r="O926" s="77">
        <v>44475</v>
      </c>
      <c r="P926" s="27" t="s">
        <v>361</v>
      </c>
      <c r="Q926" s="22">
        <v>32</v>
      </c>
      <c r="R926" s="28" t="s">
        <v>56</v>
      </c>
      <c r="S926" s="28" t="s">
        <v>56</v>
      </c>
      <c r="T926" s="41">
        <v>6008025311</v>
      </c>
      <c r="U926" s="22">
        <v>32</v>
      </c>
      <c r="V926" s="28">
        <v>0</v>
      </c>
      <c r="W926" s="22">
        <v>32</v>
      </c>
      <c r="X926" s="91" t="s">
        <v>164</v>
      </c>
      <c r="Y926" s="28" t="s">
        <v>56</v>
      </c>
      <c r="Z926" s="34" t="s">
        <v>1510</v>
      </c>
      <c r="AA926" s="35">
        <v>44475</v>
      </c>
      <c r="AB926" s="28">
        <v>0</v>
      </c>
      <c r="AC926" s="28" t="s">
        <v>56</v>
      </c>
      <c r="AD926" s="30" t="s">
        <v>56</v>
      </c>
      <c r="AE926" s="26" t="s">
        <v>56</v>
      </c>
      <c r="AF926" s="31" t="str">
        <f>VLOOKUP(G926,'TAGIHAN TIV (QTY)'!L:S,8,FALSE)</f>
        <v>8276767194</v>
      </c>
      <c r="AG926" s="31" t="str">
        <f>VLOOKUP(T926,'TAGIHAN TIV (QTY)'!L:S,8,FALSE)</f>
        <v>2050343560</v>
      </c>
      <c r="AH926" s="31" t="e">
        <f>VLOOKUP(AC926,'TAGIHAN TIV (QTY)'!L:S,8,FALSE)</f>
        <v>#N/A</v>
      </c>
      <c r="AI926" s="32">
        <f>VLOOKUP(A926&amp;P926,[1]HARGA!C:D,2,0)*Q926</f>
        <v>3200000</v>
      </c>
      <c r="AJ926" s="32">
        <f>VLOOKUP(A926&amp;P926,[1]HARGA!C:D,2,0)*W926</f>
        <v>3200000</v>
      </c>
      <c r="AK926" s="32">
        <f>VLOOKUP(A926&amp;P926,[1]HARGA!C:D,2,0)*AB926</f>
        <v>0</v>
      </c>
      <c r="AL926" s="4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>
        <v>5</v>
      </c>
    </row>
    <row r="927" spans="1:55" hidden="1" x14ac:dyDescent="0.35">
      <c r="A927" s="22" t="s">
        <v>51</v>
      </c>
      <c r="B927" s="22" t="s">
        <v>355</v>
      </c>
      <c r="C927" s="23">
        <v>21100101340</v>
      </c>
      <c r="D927" s="22" t="s">
        <v>68</v>
      </c>
      <c r="E927" s="84" t="s">
        <v>848</v>
      </c>
      <c r="F927" s="22" t="s">
        <v>849</v>
      </c>
      <c r="G927" s="22">
        <v>5041806707</v>
      </c>
      <c r="H927" s="22" t="s">
        <v>56</v>
      </c>
      <c r="I927" s="22" t="s">
        <v>56</v>
      </c>
      <c r="J927" s="24">
        <v>44474</v>
      </c>
      <c r="K927" s="22">
        <v>1280</v>
      </c>
      <c r="L927" s="91" t="s">
        <v>142</v>
      </c>
      <c r="M927" s="91" t="s">
        <v>142</v>
      </c>
      <c r="N927" s="25" t="s">
        <v>1511</v>
      </c>
      <c r="O927" s="26">
        <v>44474</v>
      </c>
      <c r="P927" s="27" t="s">
        <v>365</v>
      </c>
      <c r="Q927" s="22">
        <v>1280</v>
      </c>
      <c r="R927" s="28" t="s">
        <v>56</v>
      </c>
      <c r="S927" s="28" t="s">
        <v>56</v>
      </c>
      <c r="T927" s="41">
        <v>6008051664</v>
      </c>
      <c r="U927" s="22">
        <v>0</v>
      </c>
      <c r="V927" s="28">
        <v>0</v>
      </c>
      <c r="W927" s="22">
        <v>0</v>
      </c>
      <c r="X927" s="91" t="s">
        <v>142</v>
      </c>
      <c r="Y927" s="28" t="s">
        <v>56</v>
      </c>
      <c r="Z927" s="92" t="s">
        <v>1512</v>
      </c>
      <c r="AA927" s="93">
        <v>44474</v>
      </c>
      <c r="AB927" s="28">
        <v>0</v>
      </c>
      <c r="AC927" s="28" t="s">
        <v>56</v>
      </c>
      <c r="AD927" s="30" t="s">
        <v>56</v>
      </c>
      <c r="AE927" s="26" t="s">
        <v>56</v>
      </c>
      <c r="AF927" s="31" t="str">
        <f>VLOOKUP(G927,'TAGIHAN TIV (QTY)'!L:S,8,FALSE)</f>
        <v>8276767194</v>
      </c>
      <c r="AG927" s="31" t="str">
        <f>VLOOKUP(T927,'TAGIHAN TIV (QTY)'!L:S,8,FALSE)</f>
        <v>2050343560</v>
      </c>
      <c r="AH927" s="31" t="e">
        <f>VLOOKUP(AC927,'TAGIHAN TIV (QTY)'!L:S,8,FALSE)</f>
        <v>#N/A</v>
      </c>
      <c r="AI927" s="32">
        <f>VLOOKUP(A927&amp;P927,[1]HARGA!C:D,2,0)*Q927</f>
        <v>47667200</v>
      </c>
      <c r="AJ927" s="32">
        <f>VLOOKUP(A927&amp;P927,[1]HARGA!C:D,2,0)*W927</f>
        <v>0</v>
      </c>
      <c r="AK927" s="32">
        <f>VLOOKUP(A927&amp;P927,[1]HARGA!C:D,2,0)*AB927</f>
        <v>0</v>
      </c>
      <c r="AL927" s="4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>
        <v>5</v>
      </c>
    </row>
    <row r="928" spans="1:55" hidden="1" x14ac:dyDescent="0.35">
      <c r="A928" s="22" t="s">
        <v>51</v>
      </c>
      <c r="B928" s="22" t="s">
        <v>355</v>
      </c>
      <c r="C928" s="23">
        <v>21100101340</v>
      </c>
      <c r="D928" s="22" t="s">
        <v>68</v>
      </c>
      <c r="E928" s="84" t="s">
        <v>848</v>
      </c>
      <c r="F928" s="22" t="s">
        <v>849</v>
      </c>
      <c r="G928" s="22">
        <v>5041806707</v>
      </c>
      <c r="H928" s="22" t="s">
        <v>56</v>
      </c>
      <c r="I928" s="22" t="s">
        <v>56</v>
      </c>
      <c r="J928" s="24">
        <v>44474</v>
      </c>
      <c r="K928" s="22">
        <v>32</v>
      </c>
      <c r="L928" s="91" t="s">
        <v>142</v>
      </c>
      <c r="M928" s="91" t="s">
        <v>142</v>
      </c>
      <c r="N928" s="25" t="s">
        <v>1511</v>
      </c>
      <c r="O928" s="26">
        <v>44474</v>
      </c>
      <c r="P928" s="27" t="s">
        <v>361</v>
      </c>
      <c r="Q928" s="22">
        <v>32</v>
      </c>
      <c r="R928" s="28" t="s">
        <v>56</v>
      </c>
      <c r="S928" s="28" t="s">
        <v>56</v>
      </c>
      <c r="T928" s="41">
        <v>6008051664</v>
      </c>
      <c r="U928" s="22">
        <v>32</v>
      </c>
      <c r="V928" s="28">
        <v>0</v>
      </c>
      <c r="W928" s="22">
        <v>32</v>
      </c>
      <c r="X928" s="91" t="s">
        <v>142</v>
      </c>
      <c r="Y928" s="28" t="s">
        <v>56</v>
      </c>
      <c r="Z928" s="92" t="s">
        <v>1512</v>
      </c>
      <c r="AA928" s="93">
        <v>44474</v>
      </c>
      <c r="AB928" s="28">
        <v>0</v>
      </c>
      <c r="AC928" s="28" t="s">
        <v>56</v>
      </c>
      <c r="AD928" s="30" t="s">
        <v>56</v>
      </c>
      <c r="AE928" s="26" t="s">
        <v>56</v>
      </c>
      <c r="AF928" s="31" t="str">
        <f>VLOOKUP(G928,'TAGIHAN TIV (QTY)'!L:S,8,FALSE)</f>
        <v>8276767194</v>
      </c>
      <c r="AG928" s="31" t="str">
        <f>VLOOKUP(T928,'TAGIHAN TIV (QTY)'!L:S,8,FALSE)</f>
        <v>2050343560</v>
      </c>
      <c r="AH928" s="31" t="e">
        <f>VLOOKUP(AC928,'TAGIHAN TIV (QTY)'!L:S,8,FALSE)</f>
        <v>#N/A</v>
      </c>
      <c r="AI928" s="32">
        <f>VLOOKUP(A928&amp;P928,[1]HARGA!C:D,2,0)*Q928</f>
        <v>3200000</v>
      </c>
      <c r="AJ928" s="32">
        <f>VLOOKUP(A928&amp;P928,[1]HARGA!C:D,2,0)*W928</f>
        <v>3200000</v>
      </c>
      <c r="AK928" s="32">
        <f>VLOOKUP(A928&amp;P928,[1]HARGA!C:D,2,0)*AB928</f>
        <v>0</v>
      </c>
      <c r="AL928" s="4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>
        <v>5</v>
      </c>
    </row>
    <row r="929" spans="1:55" hidden="1" x14ac:dyDescent="0.35">
      <c r="A929" s="22" t="s">
        <v>51</v>
      </c>
      <c r="B929" s="22" t="s">
        <v>355</v>
      </c>
      <c r="C929" s="23">
        <v>21100101341</v>
      </c>
      <c r="D929" s="28" t="s">
        <v>68</v>
      </c>
      <c r="E929" s="94" t="s">
        <v>1513</v>
      </c>
      <c r="F929" s="28" t="s">
        <v>1514</v>
      </c>
      <c r="G929" s="22">
        <v>5041802868</v>
      </c>
      <c r="H929" s="22" t="s">
        <v>56</v>
      </c>
      <c r="I929" s="22" t="s">
        <v>56</v>
      </c>
      <c r="J929" s="24">
        <v>44474</v>
      </c>
      <c r="K929" s="22">
        <v>1280</v>
      </c>
      <c r="L929" s="91" t="s">
        <v>142</v>
      </c>
      <c r="M929" s="91" t="s">
        <v>142</v>
      </c>
      <c r="N929" s="25" t="s">
        <v>1515</v>
      </c>
      <c r="O929" s="26">
        <v>44474</v>
      </c>
      <c r="P929" s="27" t="s">
        <v>365</v>
      </c>
      <c r="Q929" s="22">
        <v>1280</v>
      </c>
      <c r="R929" s="28" t="s">
        <v>56</v>
      </c>
      <c r="S929" s="28" t="s">
        <v>56</v>
      </c>
      <c r="T929" s="41">
        <v>6008055962</v>
      </c>
      <c r="U929" s="22">
        <v>0</v>
      </c>
      <c r="V929" s="28">
        <v>0</v>
      </c>
      <c r="W929" s="22">
        <v>0</v>
      </c>
      <c r="X929" s="91" t="s">
        <v>142</v>
      </c>
      <c r="Y929" s="28" t="s">
        <v>56</v>
      </c>
      <c r="Z929" s="92" t="s">
        <v>1516</v>
      </c>
      <c r="AA929" s="93">
        <v>44474</v>
      </c>
      <c r="AB929" s="28">
        <v>0</v>
      </c>
      <c r="AC929" s="28" t="s">
        <v>56</v>
      </c>
      <c r="AD929" s="30" t="s">
        <v>56</v>
      </c>
      <c r="AE929" s="26" t="s">
        <v>56</v>
      </c>
      <c r="AF929" s="31" t="str">
        <f>VLOOKUP(G929,'TAGIHAN TIV (QTY)'!L:S,8,FALSE)</f>
        <v>8276767194</v>
      </c>
      <c r="AG929" s="31" t="str">
        <f>VLOOKUP(T929,'TAGIHAN TIV (QTY)'!L:S,8,FALSE)</f>
        <v>2050343560</v>
      </c>
      <c r="AH929" s="31" t="e">
        <f>VLOOKUP(AC929,'TAGIHAN TIV (QTY)'!L:S,8,FALSE)</f>
        <v>#N/A</v>
      </c>
      <c r="AI929" s="32">
        <f>VLOOKUP(A929&amp;P929,[1]HARGA!C:D,2,0)*Q929</f>
        <v>47667200</v>
      </c>
      <c r="AJ929" s="32">
        <f>VLOOKUP(A929&amp;P929,[1]HARGA!C:D,2,0)*W929</f>
        <v>0</v>
      </c>
      <c r="AK929" s="32">
        <f>VLOOKUP(A929&amp;P929,[1]HARGA!C:D,2,0)*AB929</f>
        <v>0</v>
      </c>
      <c r="AL929" s="4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>
        <v>5</v>
      </c>
    </row>
    <row r="930" spans="1:55" hidden="1" x14ac:dyDescent="0.35">
      <c r="A930" s="22" t="s">
        <v>51</v>
      </c>
      <c r="B930" s="22" t="s">
        <v>355</v>
      </c>
      <c r="C930" s="23">
        <v>21100101341</v>
      </c>
      <c r="D930" s="28" t="s">
        <v>68</v>
      </c>
      <c r="E930" s="94" t="s">
        <v>1513</v>
      </c>
      <c r="F930" s="28" t="s">
        <v>1514</v>
      </c>
      <c r="G930" s="22">
        <v>5041802868</v>
      </c>
      <c r="H930" s="22" t="s">
        <v>56</v>
      </c>
      <c r="I930" s="22" t="s">
        <v>56</v>
      </c>
      <c r="J930" s="24">
        <v>44474</v>
      </c>
      <c r="K930" s="22">
        <v>32</v>
      </c>
      <c r="L930" s="91" t="s">
        <v>142</v>
      </c>
      <c r="M930" s="91" t="s">
        <v>142</v>
      </c>
      <c r="N930" s="25" t="s">
        <v>1515</v>
      </c>
      <c r="O930" s="26">
        <v>44474</v>
      </c>
      <c r="P930" s="27" t="s">
        <v>361</v>
      </c>
      <c r="Q930" s="22">
        <v>32</v>
      </c>
      <c r="R930" s="28" t="s">
        <v>56</v>
      </c>
      <c r="S930" s="28" t="s">
        <v>56</v>
      </c>
      <c r="T930" s="41">
        <v>6008055962</v>
      </c>
      <c r="U930" s="22">
        <v>32</v>
      </c>
      <c r="V930" s="28">
        <v>0</v>
      </c>
      <c r="W930" s="22">
        <v>32</v>
      </c>
      <c r="X930" s="91" t="s">
        <v>142</v>
      </c>
      <c r="Y930" s="28" t="s">
        <v>56</v>
      </c>
      <c r="Z930" s="92" t="s">
        <v>1516</v>
      </c>
      <c r="AA930" s="93">
        <v>44474</v>
      </c>
      <c r="AB930" s="28">
        <v>0</v>
      </c>
      <c r="AC930" s="28" t="s">
        <v>56</v>
      </c>
      <c r="AD930" s="30" t="s">
        <v>56</v>
      </c>
      <c r="AE930" s="26" t="s">
        <v>56</v>
      </c>
      <c r="AF930" s="31" t="str">
        <f>VLOOKUP(G930,'TAGIHAN TIV (QTY)'!L:S,8,FALSE)</f>
        <v>8276767194</v>
      </c>
      <c r="AG930" s="31" t="str">
        <f>VLOOKUP(T930,'TAGIHAN TIV (QTY)'!L:S,8,FALSE)</f>
        <v>2050343560</v>
      </c>
      <c r="AH930" s="31" t="e">
        <f>VLOOKUP(AC930,'TAGIHAN TIV (QTY)'!L:S,8,FALSE)</f>
        <v>#N/A</v>
      </c>
      <c r="AI930" s="32">
        <f>VLOOKUP(A930&amp;P930,[1]HARGA!C:D,2,0)*Q930</f>
        <v>3200000</v>
      </c>
      <c r="AJ930" s="32">
        <f>VLOOKUP(A930&amp;P930,[1]HARGA!C:D,2,0)*W930</f>
        <v>3200000</v>
      </c>
      <c r="AK930" s="32">
        <f>VLOOKUP(A930&amp;P930,[1]HARGA!C:D,2,0)*AB930</f>
        <v>0</v>
      </c>
      <c r="AL930" s="4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>
        <v>5</v>
      </c>
    </row>
    <row r="931" spans="1:55" hidden="1" x14ac:dyDescent="0.35">
      <c r="A931" s="22" t="s">
        <v>51</v>
      </c>
      <c r="B931" s="22" t="s">
        <v>355</v>
      </c>
      <c r="C931" s="23">
        <v>21100101342</v>
      </c>
      <c r="D931" s="28" t="s">
        <v>68</v>
      </c>
      <c r="E931" s="94" t="s">
        <v>424</v>
      </c>
      <c r="F931" s="28" t="s">
        <v>425</v>
      </c>
      <c r="G931" s="22">
        <v>5041796103</v>
      </c>
      <c r="H931" s="22" t="s">
        <v>56</v>
      </c>
      <c r="I931" s="22" t="s">
        <v>56</v>
      </c>
      <c r="J931" s="24">
        <v>44474</v>
      </c>
      <c r="K931" s="22">
        <v>1280</v>
      </c>
      <c r="L931" s="91" t="s">
        <v>142</v>
      </c>
      <c r="M931" s="91" t="s">
        <v>142</v>
      </c>
      <c r="N931" s="25" t="s">
        <v>1517</v>
      </c>
      <c r="O931" s="26">
        <v>44474</v>
      </c>
      <c r="P931" s="27" t="s">
        <v>365</v>
      </c>
      <c r="Q931" s="22">
        <v>1280</v>
      </c>
      <c r="R931" s="28" t="s">
        <v>56</v>
      </c>
      <c r="S931" s="28" t="s">
        <v>56</v>
      </c>
      <c r="T931" s="41">
        <v>6008054372</v>
      </c>
      <c r="U931" s="22">
        <v>0</v>
      </c>
      <c r="V931" s="28">
        <v>0</v>
      </c>
      <c r="W931" s="22">
        <v>0</v>
      </c>
      <c r="X931" s="91" t="s">
        <v>142</v>
      </c>
      <c r="Y931" s="28" t="s">
        <v>56</v>
      </c>
      <c r="Z931" s="92" t="s">
        <v>1518</v>
      </c>
      <c r="AA931" s="93">
        <v>44474</v>
      </c>
      <c r="AB931" s="28">
        <v>0</v>
      </c>
      <c r="AC931" s="28" t="s">
        <v>56</v>
      </c>
      <c r="AD931" s="30" t="s">
        <v>56</v>
      </c>
      <c r="AE931" s="26" t="s">
        <v>56</v>
      </c>
      <c r="AF931" s="31" t="str">
        <f>VLOOKUP(G931,'TAGIHAN TIV (QTY)'!L:S,8,FALSE)</f>
        <v>8276767194</v>
      </c>
      <c r="AG931" s="31" t="str">
        <f>VLOOKUP(T931,'TAGIHAN TIV (QTY)'!L:S,8,FALSE)</f>
        <v>2050343560</v>
      </c>
      <c r="AH931" s="31" t="e">
        <f>VLOOKUP(AC931,'TAGIHAN TIV (QTY)'!L:S,8,FALSE)</f>
        <v>#N/A</v>
      </c>
      <c r="AI931" s="32">
        <f>VLOOKUP(A931&amp;P931,[1]HARGA!C:D,2,0)*Q931</f>
        <v>47667200</v>
      </c>
      <c r="AJ931" s="32">
        <f>VLOOKUP(A931&amp;P931,[1]HARGA!C:D,2,0)*W931</f>
        <v>0</v>
      </c>
      <c r="AK931" s="32">
        <f>VLOOKUP(A931&amp;P931,[1]HARGA!C:D,2,0)*AB931</f>
        <v>0</v>
      </c>
      <c r="AL931" s="4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>
        <v>5</v>
      </c>
    </row>
    <row r="932" spans="1:55" hidden="1" x14ac:dyDescent="0.35">
      <c r="A932" s="22" t="s">
        <v>51</v>
      </c>
      <c r="B932" s="22" t="s">
        <v>355</v>
      </c>
      <c r="C932" s="23">
        <v>21100101342</v>
      </c>
      <c r="D932" s="28" t="s">
        <v>68</v>
      </c>
      <c r="E932" s="94" t="s">
        <v>424</v>
      </c>
      <c r="F932" s="28" t="s">
        <v>425</v>
      </c>
      <c r="G932" s="22">
        <v>5041796103</v>
      </c>
      <c r="H932" s="22" t="s">
        <v>56</v>
      </c>
      <c r="I932" s="22" t="s">
        <v>56</v>
      </c>
      <c r="J932" s="24">
        <v>44474</v>
      </c>
      <c r="K932" s="22">
        <v>32</v>
      </c>
      <c r="L932" s="91" t="s">
        <v>142</v>
      </c>
      <c r="M932" s="91" t="s">
        <v>142</v>
      </c>
      <c r="N932" s="25" t="s">
        <v>1517</v>
      </c>
      <c r="O932" s="26">
        <v>44474</v>
      </c>
      <c r="P932" s="27" t="s">
        <v>361</v>
      </c>
      <c r="Q932" s="22">
        <v>32</v>
      </c>
      <c r="R932" s="28" t="s">
        <v>56</v>
      </c>
      <c r="S932" s="28" t="s">
        <v>56</v>
      </c>
      <c r="T932" s="41">
        <v>6008054372</v>
      </c>
      <c r="U932" s="22">
        <v>32</v>
      </c>
      <c r="V932" s="28">
        <v>0</v>
      </c>
      <c r="W932" s="22">
        <v>32</v>
      </c>
      <c r="X932" s="91" t="s">
        <v>142</v>
      </c>
      <c r="Y932" s="28" t="s">
        <v>56</v>
      </c>
      <c r="Z932" s="92" t="s">
        <v>1518</v>
      </c>
      <c r="AA932" s="93">
        <v>44474</v>
      </c>
      <c r="AB932" s="28">
        <v>0</v>
      </c>
      <c r="AC932" s="28" t="s">
        <v>56</v>
      </c>
      <c r="AD932" s="30" t="s">
        <v>56</v>
      </c>
      <c r="AE932" s="26" t="s">
        <v>56</v>
      </c>
      <c r="AF932" s="31" t="str">
        <f>VLOOKUP(G932,'TAGIHAN TIV (QTY)'!L:S,8,FALSE)</f>
        <v>8276767194</v>
      </c>
      <c r="AG932" s="31" t="str">
        <f>VLOOKUP(T932,'TAGIHAN TIV (QTY)'!L:S,8,FALSE)</f>
        <v>2050343560</v>
      </c>
      <c r="AH932" s="31" t="e">
        <f>VLOOKUP(AC932,'TAGIHAN TIV (QTY)'!L:S,8,FALSE)</f>
        <v>#N/A</v>
      </c>
      <c r="AI932" s="32">
        <f>VLOOKUP(A932&amp;P932,[1]HARGA!C:D,2,0)*Q932</f>
        <v>3200000</v>
      </c>
      <c r="AJ932" s="32">
        <f>VLOOKUP(A932&amp;P932,[1]HARGA!C:D,2,0)*W932</f>
        <v>3200000</v>
      </c>
      <c r="AK932" s="32">
        <f>VLOOKUP(A932&amp;P932,[1]HARGA!C:D,2,0)*AB932</f>
        <v>0</v>
      </c>
      <c r="AL932" s="4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>
        <v>5</v>
      </c>
    </row>
    <row r="933" spans="1:55" hidden="1" x14ac:dyDescent="0.35">
      <c r="A933" s="22" t="s">
        <v>51</v>
      </c>
      <c r="B933" s="22" t="s">
        <v>355</v>
      </c>
      <c r="C933" s="23">
        <v>21100101335</v>
      </c>
      <c r="D933" s="28" t="s">
        <v>271</v>
      </c>
      <c r="E933" s="94" t="s">
        <v>388</v>
      </c>
      <c r="F933" s="28" t="s">
        <v>389</v>
      </c>
      <c r="G933" s="22">
        <v>5041813704</v>
      </c>
      <c r="H933" s="22" t="s">
        <v>56</v>
      </c>
      <c r="I933" s="22" t="s">
        <v>56</v>
      </c>
      <c r="J933" s="24">
        <v>44474</v>
      </c>
      <c r="K933" s="22">
        <v>1280</v>
      </c>
      <c r="L933" s="91" t="s">
        <v>142</v>
      </c>
      <c r="M933" s="91" t="s">
        <v>142</v>
      </c>
      <c r="N933" s="76" t="s">
        <v>1519</v>
      </c>
      <c r="O933" s="77">
        <v>44475</v>
      </c>
      <c r="P933" s="27" t="s">
        <v>365</v>
      </c>
      <c r="Q933" s="22">
        <v>1280</v>
      </c>
      <c r="R933" s="28" t="s">
        <v>56</v>
      </c>
      <c r="S933" s="28" t="s">
        <v>56</v>
      </c>
      <c r="T933" s="41">
        <v>6008056900</v>
      </c>
      <c r="U933" s="22">
        <v>0</v>
      </c>
      <c r="V933" s="28">
        <v>0</v>
      </c>
      <c r="W933" s="22">
        <v>0</v>
      </c>
      <c r="X933" s="91" t="s">
        <v>142</v>
      </c>
      <c r="Y933" s="28" t="s">
        <v>56</v>
      </c>
      <c r="Z933" s="34" t="s">
        <v>1520</v>
      </c>
      <c r="AA933" s="35">
        <v>44475</v>
      </c>
      <c r="AB933" s="28">
        <v>0</v>
      </c>
      <c r="AC933" s="28" t="s">
        <v>56</v>
      </c>
      <c r="AD933" s="30" t="s">
        <v>56</v>
      </c>
      <c r="AE933" s="26" t="s">
        <v>56</v>
      </c>
      <c r="AF933" s="31" t="str">
        <f>VLOOKUP(G933,'TAGIHAN TIV (QTY)'!L:S,8,FALSE)</f>
        <v>8276767194</v>
      </c>
      <c r="AG933" s="31" t="str">
        <f>VLOOKUP(T933,'TAGIHAN TIV (QTY)'!L:S,8,FALSE)</f>
        <v>2050343560</v>
      </c>
      <c r="AH933" s="31" t="e">
        <f>VLOOKUP(AC933,'TAGIHAN TIV (QTY)'!L:S,8,FALSE)</f>
        <v>#N/A</v>
      </c>
      <c r="AI933" s="32">
        <f>VLOOKUP(A933&amp;P933,[1]HARGA!C:D,2,0)*Q933</f>
        <v>47667200</v>
      </c>
      <c r="AJ933" s="32">
        <f>VLOOKUP(A933&amp;P933,[1]HARGA!C:D,2,0)*W933</f>
        <v>0</v>
      </c>
      <c r="AK933" s="32">
        <f>VLOOKUP(A933&amp;P933,[1]HARGA!C:D,2,0)*AB933</f>
        <v>0</v>
      </c>
      <c r="AL933" s="4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>
        <v>5</v>
      </c>
    </row>
    <row r="934" spans="1:55" hidden="1" x14ac:dyDescent="0.35">
      <c r="A934" s="22" t="s">
        <v>51</v>
      </c>
      <c r="B934" s="22" t="s">
        <v>355</v>
      </c>
      <c r="C934" s="23">
        <v>21100101335</v>
      </c>
      <c r="D934" s="28" t="s">
        <v>271</v>
      </c>
      <c r="E934" s="94" t="s">
        <v>388</v>
      </c>
      <c r="F934" s="28" t="s">
        <v>389</v>
      </c>
      <c r="G934" s="22">
        <v>5041813704</v>
      </c>
      <c r="H934" s="22" t="s">
        <v>56</v>
      </c>
      <c r="I934" s="22" t="s">
        <v>56</v>
      </c>
      <c r="J934" s="24">
        <v>44474</v>
      </c>
      <c r="K934" s="22">
        <v>32</v>
      </c>
      <c r="L934" s="91" t="s">
        <v>142</v>
      </c>
      <c r="M934" s="91" t="s">
        <v>142</v>
      </c>
      <c r="N934" s="76" t="s">
        <v>1519</v>
      </c>
      <c r="O934" s="77">
        <v>44475</v>
      </c>
      <c r="P934" s="27" t="s">
        <v>361</v>
      </c>
      <c r="Q934" s="22">
        <v>32</v>
      </c>
      <c r="R934" s="28" t="s">
        <v>56</v>
      </c>
      <c r="S934" s="28" t="s">
        <v>56</v>
      </c>
      <c r="T934" s="41">
        <v>6008056900</v>
      </c>
      <c r="U934" s="22">
        <v>32</v>
      </c>
      <c r="V934" s="28">
        <v>0</v>
      </c>
      <c r="W934" s="22">
        <v>32</v>
      </c>
      <c r="X934" s="91" t="s">
        <v>142</v>
      </c>
      <c r="Y934" s="28" t="s">
        <v>56</v>
      </c>
      <c r="Z934" s="34" t="s">
        <v>1520</v>
      </c>
      <c r="AA934" s="35">
        <v>44475</v>
      </c>
      <c r="AB934" s="28">
        <v>0</v>
      </c>
      <c r="AC934" s="28" t="s">
        <v>56</v>
      </c>
      <c r="AD934" s="30" t="s">
        <v>56</v>
      </c>
      <c r="AE934" s="26" t="s">
        <v>56</v>
      </c>
      <c r="AF934" s="31" t="str">
        <f>VLOOKUP(G934,'TAGIHAN TIV (QTY)'!L:S,8,FALSE)</f>
        <v>8276767194</v>
      </c>
      <c r="AG934" s="31" t="str">
        <f>VLOOKUP(T934,'TAGIHAN TIV (QTY)'!L:S,8,FALSE)</f>
        <v>2050343560</v>
      </c>
      <c r="AH934" s="31" t="e">
        <f>VLOOKUP(AC934,'TAGIHAN TIV (QTY)'!L:S,8,FALSE)</f>
        <v>#N/A</v>
      </c>
      <c r="AI934" s="32">
        <f>VLOOKUP(A934&amp;P934,[1]HARGA!C:D,2,0)*Q934</f>
        <v>3200000</v>
      </c>
      <c r="AJ934" s="32">
        <f>VLOOKUP(A934&amp;P934,[1]HARGA!C:D,2,0)*W934</f>
        <v>3200000</v>
      </c>
      <c r="AK934" s="32">
        <f>VLOOKUP(A934&amp;P934,[1]HARGA!C:D,2,0)*AB934</f>
        <v>0</v>
      </c>
      <c r="AL934" s="4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>
        <v>5</v>
      </c>
    </row>
    <row r="935" spans="1:55" hidden="1" x14ac:dyDescent="0.35">
      <c r="A935" s="22" t="s">
        <v>257</v>
      </c>
      <c r="B935" s="22" t="s">
        <v>355</v>
      </c>
      <c r="C935" s="23">
        <v>21100104185</v>
      </c>
      <c r="D935" s="22" t="s">
        <v>68</v>
      </c>
      <c r="E935" s="22" t="s">
        <v>414</v>
      </c>
      <c r="F935" s="22" t="s">
        <v>1521</v>
      </c>
      <c r="G935" s="22">
        <v>5041813468</v>
      </c>
      <c r="H935" s="22" t="s">
        <v>56</v>
      </c>
      <c r="I935" s="22" t="s">
        <v>56</v>
      </c>
      <c r="J935" s="24">
        <v>44474</v>
      </c>
      <c r="K935" s="22">
        <v>1120</v>
      </c>
      <c r="L935" s="91" t="s">
        <v>261</v>
      </c>
      <c r="M935" s="91" t="s">
        <v>261</v>
      </c>
      <c r="N935" s="41" t="s">
        <v>1522</v>
      </c>
      <c r="O935" s="42">
        <v>44475</v>
      </c>
      <c r="P935" s="27" t="s">
        <v>359</v>
      </c>
      <c r="Q935" s="22">
        <v>1120</v>
      </c>
      <c r="R935" s="28" t="s">
        <v>56</v>
      </c>
      <c r="S935" s="28" t="s">
        <v>56</v>
      </c>
      <c r="T935" s="41">
        <v>6008055798</v>
      </c>
      <c r="U935" s="22">
        <v>0</v>
      </c>
      <c r="V935" s="28">
        <v>0</v>
      </c>
      <c r="W935" s="22">
        <v>0</v>
      </c>
      <c r="X935" s="91" t="s">
        <v>261</v>
      </c>
      <c r="Y935" s="28" t="s">
        <v>56</v>
      </c>
      <c r="Z935" s="95" t="s">
        <v>1523</v>
      </c>
      <c r="AA935" s="96">
        <v>44475</v>
      </c>
      <c r="AB935" s="28">
        <v>0</v>
      </c>
      <c r="AC935" s="28" t="s">
        <v>56</v>
      </c>
      <c r="AD935" s="30" t="s">
        <v>56</v>
      </c>
      <c r="AE935" s="26" t="s">
        <v>56</v>
      </c>
      <c r="AF935" s="31" t="str">
        <f>VLOOKUP(G935,'TAGIHAN TIV (QTY)'!L:S,8,FALSE)</f>
        <v>8276767215</v>
      </c>
      <c r="AG935" s="31" t="str">
        <f>VLOOKUP(T935,'TAGIHAN TIV (QTY)'!L:S,8,FALSE)</f>
        <v>2050343572</v>
      </c>
      <c r="AH935" s="31" t="e">
        <f>VLOOKUP(AC935,'TAGIHAN TIV (QTY)'!L:S,8,FALSE)</f>
        <v>#N/A</v>
      </c>
      <c r="AI935" s="32">
        <f>VLOOKUP(A935&amp;P935,[1]HARGA!C:D,2,0)*Q935</f>
        <v>44083200</v>
      </c>
      <c r="AJ935" s="32">
        <f>VLOOKUP(A935&amp;P935,[1]HARGA!C:D,2,0)*W935</f>
        <v>0</v>
      </c>
      <c r="AK935" s="32">
        <f>VLOOKUP(A935&amp;P935,[1]HARGA!C:D,2,0)*AB935</f>
        <v>0</v>
      </c>
      <c r="AL935" s="4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>
        <v>5</v>
      </c>
    </row>
    <row r="936" spans="1:55" hidden="1" x14ac:dyDescent="0.35">
      <c r="A936" s="22" t="s">
        <v>257</v>
      </c>
      <c r="B936" s="22" t="s">
        <v>355</v>
      </c>
      <c r="C936" s="23">
        <v>21100104185</v>
      </c>
      <c r="D936" s="22" t="s">
        <v>68</v>
      </c>
      <c r="E936" s="22" t="s">
        <v>414</v>
      </c>
      <c r="F936" s="22" t="s">
        <v>1521</v>
      </c>
      <c r="G936" s="22">
        <v>5041813468</v>
      </c>
      <c r="H936" s="22" t="s">
        <v>56</v>
      </c>
      <c r="I936" s="22" t="s">
        <v>56</v>
      </c>
      <c r="J936" s="24">
        <v>44474</v>
      </c>
      <c r="K936" s="22">
        <v>16</v>
      </c>
      <c r="L936" s="91" t="s">
        <v>261</v>
      </c>
      <c r="M936" s="91" t="s">
        <v>261</v>
      </c>
      <c r="N936" s="41" t="s">
        <v>1522</v>
      </c>
      <c r="O936" s="42">
        <v>44475</v>
      </c>
      <c r="P936" s="27" t="s">
        <v>361</v>
      </c>
      <c r="Q936" s="22">
        <v>16</v>
      </c>
      <c r="R936" s="28" t="s">
        <v>56</v>
      </c>
      <c r="S936" s="28" t="s">
        <v>56</v>
      </c>
      <c r="T936" s="41">
        <v>6008055798</v>
      </c>
      <c r="U936" s="22">
        <v>16</v>
      </c>
      <c r="V936" s="28">
        <v>0</v>
      </c>
      <c r="W936" s="22">
        <v>16</v>
      </c>
      <c r="X936" s="91" t="s">
        <v>261</v>
      </c>
      <c r="Y936" s="28" t="s">
        <v>56</v>
      </c>
      <c r="Z936" s="95" t="s">
        <v>1523</v>
      </c>
      <c r="AA936" s="96">
        <v>44475</v>
      </c>
      <c r="AB936" s="28">
        <v>0</v>
      </c>
      <c r="AC936" s="28" t="s">
        <v>56</v>
      </c>
      <c r="AD936" s="30" t="s">
        <v>56</v>
      </c>
      <c r="AE936" s="26" t="s">
        <v>56</v>
      </c>
      <c r="AF936" s="31" t="str">
        <f>VLOOKUP(G936,'TAGIHAN TIV (QTY)'!L:S,8,FALSE)</f>
        <v>8276767215</v>
      </c>
      <c r="AG936" s="31" t="str">
        <f>VLOOKUP(T936,'TAGIHAN TIV (QTY)'!L:S,8,FALSE)</f>
        <v>2050343572</v>
      </c>
      <c r="AH936" s="31" t="e">
        <f>VLOOKUP(AC936,'TAGIHAN TIV (QTY)'!L:S,8,FALSE)</f>
        <v>#N/A</v>
      </c>
      <c r="AI936" s="32">
        <f>VLOOKUP(A936&amp;P936,[1]HARGA!C:D,2,0)*Q936</f>
        <v>1600000</v>
      </c>
      <c r="AJ936" s="32">
        <f>VLOOKUP(A936&amp;P936,[1]HARGA!C:D,2,0)*W936</f>
        <v>1600000</v>
      </c>
      <c r="AK936" s="32">
        <f>VLOOKUP(A936&amp;P936,[1]HARGA!C:D,2,0)*AB936</f>
        <v>0</v>
      </c>
      <c r="AL936" s="4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>
        <v>5</v>
      </c>
    </row>
    <row r="937" spans="1:55" x14ac:dyDescent="0.35">
      <c r="A937" s="22" t="s">
        <v>77</v>
      </c>
      <c r="B937" s="22" t="s">
        <v>355</v>
      </c>
      <c r="C937" s="23">
        <v>21100103886</v>
      </c>
      <c r="D937" s="22" t="s">
        <v>68</v>
      </c>
      <c r="E937" s="22" t="s">
        <v>828</v>
      </c>
      <c r="F937" s="22" t="s">
        <v>829</v>
      </c>
      <c r="G937" s="22">
        <v>5041803231</v>
      </c>
      <c r="H937" s="22" t="s">
        <v>56</v>
      </c>
      <c r="I937" s="22" t="s">
        <v>56</v>
      </c>
      <c r="J937" s="24">
        <v>44474</v>
      </c>
      <c r="K937" s="22">
        <v>1120</v>
      </c>
      <c r="L937" s="91" t="s">
        <v>81</v>
      </c>
      <c r="M937" s="91" t="s">
        <v>81</v>
      </c>
      <c r="N937" s="41" t="s">
        <v>1524</v>
      </c>
      <c r="O937" s="42">
        <v>44475</v>
      </c>
      <c r="P937" s="27" t="s">
        <v>359</v>
      </c>
      <c r="Q937" s="22">
        <v>1120</v>
      </c>
      <c r="R937" s="28" t="s">
        <v>56</v>
      </c>
      <c r="S937" s="28" t="s">
        <v>56</v>
      </c>
      <c r="T937" s="41">
        <v>6008053690</v>
      </c>
      <c r="U937" s="22">
        <v>0</v>
      </c>
      <c r="V937" s="28">
        <v>0</v>
      </c>
      <c r="W937" s="22">
        <v>0</v>
      </c>
      <c r="X937" s="91" t="s">
        <v>81</v>
      </c>
      <c r="Y937" s="28" t="s">
        <v>56</v>
      </c>
      <c r="Z937" s="95" t="s">
        <v>1525</v>
      </c>
      <c r="AA937" s="96">
        <v>44475</v>
      </c>
      <c r="AB937" s="28">
        <v>0</v>
      </c>
      <c r="AC937" s="28" t="s">
        <v>56</v>
      </c>
      <c r="AD937" s="30" t="s">
        <v>56</v>
      </c>
      <c r="AE937" s="26" t="s">
        <v>56</v>
      </c>
      <c r="AF937" s="31" t="str">
        <f>VLOOKUP(G937,'TAGIHAN TIV (QTY)'!L:S,8,FALSE)</f>
        <v>8276767192</v>
      </c>
      <c r="AG937" s="31" t="str">
        <f>VLOOKUP(T937,'TAGIHAN TIV (QTY)'!L:S,8,FALSE)</f>
        <v>2050343558</v>
      </c>
      <c r="AH937" s="31" t="e">
        <f>VLOOKUP(AC937,'TAGIHAN TIV (QTY)'!L:S,8,FALSE)</f>
        <v>#N/A</v>
      </c>
      <c r="AI937" s="32">
        <f>VLOOKUP(A937&amp;P937,[1]HARGA!C:D,2,0)*Q937</f>
        <v>44083200</v>
      </c>
      <c r="AJ937" s="32">
        <f>VLOOKUP(A937&amp;P937,[1]HARGA!C:D,2,0)*W937</f>
        <v>0</v>
      </c>
      <c r="AK937" s="32">
        <f>VLOOKUP(A937&amp;P937,[1]HARGA!C:D,2,0)*AB937</f>
        <v>0</v>
      </c>
      <c r="AL937" s="4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>
        <v>5</v>
      </c>
    </row>
    <row r="938" spans="1:55" x14ac:dyDescent="0.35">
      <c r="A938" s="22" t="s">
        <v>77</v>
      </c>
      <c r="B938" s="22" t="s">
        <v>355</v>
      </c>
      <c r="C938" s="23">
        <v>21100103886</v>
      </c>
      <c r="D938" s="22" t="s">
        <v>68</v>
      </c>
      <c r="E938" s="22" t="s">
        <v>828</v>
      </c>
      <c r="F938" s="22" t="s">
        <v>829</v>
      </c>
      <c r="G938" s="22">
        <v>5041803231</v>
      </c>
      <c r="H938" s="22" t="s">
        <v>56</v>
      </c>
      <c r="I938" s="22" t="s">
        <v>56</v>
      </c>
      <c r="J938" s="24">
        <v>44474</v>
      </c>
      <c r="K938" s="22">
        <v>16</v>
      </c>
      <c r="L938" s="91" t="s">
        <v>81</v>
      </c>
      <c r="M938" s="91" t="s">
        <v>81</v>
      </c>
      <c r="N938" s="41" t="s">
        <v>1524</v>
      </c>
      <c r="O938" s="42">
        <v>44475</v>
      </c>
      <c r="P938" s="27" t="s">
        <v>361</v>
      </c>
      <c r="Q938" s="22">
        <v>16</v>
      </c>
      <c r="R938" s="28" t="s">
        <v>56</v>
      </c>
      <c r="S938" s="28" t="s">
        <v>56</v>
      </c>
      <c r="T938" s="41">
        <v>6008053690</v>
      </c>
      <c r="U938" s="22">
        <v>16</v>
      </c>
      <c r="V938" s="28">
        <v>0</v>
      </c>
      <c r="W938" s="22">
        <v>16</v>
      </c>
      <c r="X938" s="91" t="s">
        <v>81</v>
      </c>
      <c r="Y938" s="28" t="s">
        <v>56</v>
      </c>
      <c r="Z938" s="95" t="s">
        <v>1525</v>
      </c>
      <c r="AA938" s="96">
        <v>44475</v>
      </c>
      <c r="AB938" s="28">
        <v>0</v>
      </c>
      <c r="AC938" s="28" t="s">
        <v>56</v>
      </c>
      <c r="AD938" s="30" t="s">
        <v>56</v>
      </c>
      <c r="AE938" s="26" t="s">
        <v>56</v>
      </c>
      <c r="AF938" s="31" t="str">
        <f>VLOOKUP(G938,'TAGIHAN TIV (QTY)'!L:S,8,FALSE)</f>
        <v>8276767192</v>
      </c>
      <c r="AG938" s="31" t="str">
        <f>VLOOKUP(T938,'TAGIHAN TIV (QTY)'!L:S,8,FALSE)</f>
        <v>2050343558</v>
      </c>
      <c r="AH938" s="31" t="e">
        <f>VLOOKUP(AC938,'TAGIHAN TIV (QTY)'!L:S,8,FALSE)</f>
        <v>#N/A</v>
      </c>
      <c r="AI938" s="32">
        <f>VLOOKUP(A938&amp;P938,[1]HARGA!C:D,2,0)*Q938</f>
        <v>1600000</v>
      </c>
      <c r="AJ938" s="32">
        <f>VLOOKUP(A938&amp;P938,[1]HARGA!C:D,2,0)*W938</f>
        <v>1600000</v>
      </c>
      <c r="AK938" s="32">
        <f>VLOOKUP(A938&amp;P938,[1]HARGA!C:D,2,0)*AB938</f>
        <v>0</v>
      </c>
      <c r="AL938" s="4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>
        <v>5</v>
      </c>
    </row>
    <row r="939" spans="1:55" x14ac:dyDescent="0.35">
      <c r="A939" s="22" t="s">
        <v>77</v>
      </c>
      <c r="B939" s="22" t="s">
        <v>355</v>
      </c>
      <c r="C939" s="23">
        <v>21100103888</v>
      </c>
      <c r="D939" s="22" t="s">
        <v>68</v>
      </c>
      <c r="E939" s="84" t="s">
        <v>441</v>
      </c>
      <c r="F939" s="22" t="s">
        <v>442</v>
      </c>
      <c r="G939" s="22">
        <v>5041799718</v>
      </c>
      <c r="H939" s="22" t="s">
        <v>56</v>
      </c>
      <c r="I939" s="22" t="s">
        <v>56</v>
      </c>
      <c r="J939" s="24">
        <v>44474</v>
      </c>
      <c r="K939" s="22">
        <v>1120</v>
      </c>
      <c r="L939" s="91" t="s">
        <v>81</v>
      </c>
      <c r="M939" s="91" t="s">
        <v>81</v>
      </c>
      <c r="N939" s="25" t="s">
        <v>1526</v>
      </c>
      <c r="O939" s="26">
        <v>44474</v>
      </c>
      <c r="P939" s="27" t="s">
        <v>359</v>
      </c>
      <c r="Q939" s="22">
        <v>1120</v>
      </c>
      <c r="R939" s="28" t="s">
        <v>56</v>
      </c>
      <c r="S939" s="28" t="s">
        <v>56</v>
      </c>
      <c r="T939" s="41">
        <v>6008054602</v>
      </c>
      <c r="U939" s="22">
        <v>0</v>
      </c>
      <c r="V939" s="28">
        <v>0</v>
      </c>
      <c r="W939" s="22">
        <v>0</v>
      </c>
      <c r="X939" s="91" t="s">
        <v>81</v>
      </c>
      <c r="Y939" s="28" t="s">
        <v>56</v>
      </c>
      <c r="Z939" s="92" t="s">
        <v>1527</v>
      </c>
      <c r="AA939" s="93">
        <v>44474</v>
      </c>
      <c r="AB939" s="28">
        <v>0</v>
      </c>
      <c r="AC939" s="28" t="s">
        <v>56</v>
      </c>
      <c r="AD939" s="30" t="s">
        <v>56</v>
      </c>
      <c r="AE939" s="26" t="s">
        <v>56</v>
      </c>
      <c r="AF939" s="31" t="str">
        <f>VLOOKUP(G939,'TAGIHAN TIV (QTY)'!L:S,8,FALSE)</f>
        <v>8276767192</v>
      </c>
      <c r="AG939" s="31" t="str">
        <f>VLOOKUP(T939,'TAGIHAN TIV (QTY)'!L:S,8,FALSE)</f>
        <v>2050343558</v>
      </c>
      <c r="AH939" s="31" t="e">
        <f>VLOOKUP(AC939,'TAGIHAN TIV (QTY)'!L:S,8,FALSE)</f>
        <v>#N/A</v>
      </c>
      <c r="AI939" s="32">
        <f>VLOOKUP(A939&amp;P939,[1]HARGA!C:D,2,0)*Q939</f>
        <v>44083200</v>
      </c>
      <c r="AJ939" s="32">
        <f>VLOOKUP(A939&amp;P939,[1]HARGA!C:D,2,0)*W939</f>
        <v>0</v>
      </c>
      <c r="AK939" s="32">
        <f>VLOOKUP(A939&amp;P939,[1]HARGA!C:D,2,0)*AB939</f>
        <v>0</v>
      </c>
      <c r="AL939" s="4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>
        <v>5</v>
      </c>
    </row>
    <row r="940" spans="1:55" x14ac:dyDescent="0.35">
      <c r="A940" s="22" t="s">
        <v>77</v>
      </c>
      <c r="B940" s="22" t="s">
        <v>355</v>
      </c>
      <c r="C940" s="23">
        <v>21100103888</v>
      </c>
      <c r="D940" s="22" t="s">
        <v>68</v>
      </c>
      <c r="E940" s="84" t="s">
        <v>441</v>
      </c>
      <c r="F940" s="22" t="s">
        <v>442</v>
      </c>
      <c r="G940" s="22">
        <v>5041799718</v>
      </c>
      <c r="H940" s="22" t="s">
        <v>56</v>
      </c>
      <c r="I940" s="22" t="s">
        <v>56</v>
      </c>
      <c r="J940" s="24">
        <v>44474</v>
      </c>
      <c r="K940" s="22">
        <v>16</v>
      </c>
      <c r="L940" s="91" t="s">
        <v>81</v>
      </c>
      <c r="M940" s="91" t="s">
        <v>81</v>
      </c>
      <c r="N940" s="25" t="s">
        <v>1526</v>
      </c>
      <c r="O940" s="26">
        <v>44474</v>
      </c>
      <c r="P940" s="27" t="s">
        <v>361</v>
      </c>
      <c r="Q940" s="22">
        <v>16</v>
      </c>
      <c r="R940" s="28" t="s">
        <v>56</v>
      </c>
      <c r="S940" s="28" t="s">
        <v>56</v>
      </c>
      <c r="T940" s="41">
        <v>6008054602</v>
      </c>
      <c r="U940" s="22">
        <v>16</v>
      </c>
      <c r="V940" s="28">
        <v>0</v>
      </c>
      <c r="W940" s="22">
        <v>16</v>
      </c>
      <c r="X940" s="91" t="s">
        <v>81</v>
      </c>
      <c r="Y940" s="28" t="s">
        <v>56</v>
      </c>
      <c r="Z940" s="92" t="s">
        <v>1527</v>
      </c>
      <c r="AA940" s="93">
        <v>44474</v>
      </c>
      <c r="AB940" s="28">
        <v>0</v>
      </c>
      <c r="AC940" s="28" t="s">
        <v>56</v>
      </c>
      <c r="AD940" s="30" t="s">
        <v>56</v>
      </c>
      <c r="AE940" s="26" t="s">
        <v>56</v>
      </c>
      <c r="AF940" s="31" t="str">
        <f>VLOOKUP(G940,'TAGIHAN TIV (QTY)'!L:S,8,FALSE)</f>
        <v>8276767192</v>
      </c>
      <c r="AG940" s="31" t="str">
        <f>VLOOKUP(T940,'TAGIHAN TIV (QTY)'!L:S,8,FALSE)</f>
        <v>2050343558</v>
      </c>
      <c r="AH940" s="31" t="e">
        <f>VLOOKUP(AC940,'TAGIHAN TIV (QTY)'!L:S,8,FALSE)</f>
        <v>#N/A</v>
      </c>
      <c r="AI940" s="32">
        <f>VLOOKUP(A940&amp;P940,[1]HARGA!C:D,2,0)*Q940</f>
        <v>1600000</v>
      </c>
      <c r="AJ940" s="32">
        <f>VLOOKUP(A940&amp;P940,[1]HARGA!C:D,2,0)*W940</f>
        <v>1600000</v>
      </c>
      <c r="AK940" s="32">
        <f>VLOOKUP(A940&amp;P940,[1]HARGA!C:D,2,0)*AB940</f>
        <v>0</v>
      </c>
      <c r="AL940" s="4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>
        <v>5</v>
      </c>
    </row>
    <row r="941" spans="1:55" x14ac:dyDescent="0.35">
      <c r="A941" s="22" t="s">
        <v>77</v>
      </c>
      <c r="B941" s="22" t="s">
        <v>355</v>
      </c>
      <c r="C941" s="23">
        <v>21100103885</v>
      </c>
      <c r="D941" s="22" t="s">
        <v>68</v>
      </c>
      <c r="E941" s="22" t="s">
        <v>1528</v>
      </c>
      <c r="F941" s="22" t="s">
        <v>1529</v>
      </c>
      <c r="G941" s="22">
        <v>5041802533</v>
      </c>
      <c r="H941" s="22" t="s">
        <v>56</v>
      </c>
      <c r="I941" s="22" t="s">
        <v>56</v>
      </c>
      <c r="J941" s="24">
        <v>44474</v>
      </c>
      <c r="K941" s="22">
        <v>1120</v>
      </c>
      <c r="L941" s="91" t="s">
        <v>81</v>
      </c>
      <c r="M941" s="91" t="s">
        <v>81</v>
      </c>
      <c r="N941" s="25" t="s">
        <v>1530</v>
      </c>
      <c r="O941" s="26">
        <v>44474</v>
      </c>
      <c r="P941" s="27" t="s">
        <v>359</v>
      </c>
      <c r="Q941" s="22">
        <v>1120</v>
      </c>
      <c r="R941" s="28" t="s">
        <v>56</v>
      </c>
      <c r="S941" s="28" t="s">
        <v>56</v>
      </c>
      <c r="T941" s="41">
        <v>6008055601</v>
      </c>
      <c r="U941" s="22">
        <v>0</v>
      </c>
      <c r="V941" s="28">
        <v>0</v>
      </c>
      <c r="W941" s="22">
        <v>0</v>
      </c>
      <c r="X941" s="91" t="s">
        <v>81</v>
      </c>
      <c r="Y941" s="28" t="s">
        <v>56</v>
      </c>
      <c r="Z941" s="92" t="s">
        <v>1531</v>
      </c>
      <c r="AA941" s="93">
        <v>44474</v>
      </c>
      <c r="AB941" s="28">
        <v>0</v>
      </c>
      <c r="AC941" s="28" t="s">
        <v>56</v>
      </c>
      <c r="AD941" s="30" t="s">
        <v>56</v>
      </c>
      <c r="AE941" s="26" t="s">
        <v>56</v>
      </c>
      <c r="AF941" s="31" t="str">
        <f>VLOOKUP(G941,'TAGIHAN TIV (QTY)'!L:S,8,FALSE)</f>
        <v>8276767192</v>
      </c>
      <c r="AG941" s="31" t="str">
        <f>VLOOKUP(T941,'TAGIHAN TIV (QTY)'!L:S,8,FALSE)</f>
        <v>2050343558</v>
      </c>
      <c r="AH941" s="31" t="e">
        <f>VLOOKUP(AC941,'TAGIHAN TIV (QTY)'!L:S,8,FALSE)</f>
        <v>#N/A</v>
      </c>
      <c r="AI941" s="32">
        <f>VLOOKUP(A941&amp;P941,[1]HARGA!C:D,2,0)*Q941</f>
        <v>44083200</v>
      </c>
      <c r="AJ941" s="32">
        <f>VLOOKUP(A941&amp;P941,[1]HARGA!C:D,2,0)*W941</f>
        <v>0</v>
      </c>
      <c r="AK941" s="32">
        <f>VLOOKUP(A941&amp;P941,[1]HARGA!C:D,2,0)*AB941</f>
        <v>0</v>
      </c>
      <c r="AL941" s="4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>
        <v>5</v>
      </c>
    </row>
    <row r="942" spans="1:55" x14ac:dyDescent="0.35">
      <c r="A942" s="22" t="s">
        <v>77</v>
      </c>
      <c r="B942" s="22" t="s">
        <v>355</v>
      </c>
      <c r="C942" s="23">
        <v>21100103885</v>
      </c>
      <c r="D942" s="22" t="s">
        <v>68</v>
      </c>
      <c r="E942" s="22" t="s">
        <v>1528</v>
      </c>
      <c r="F942" s="22" t="s">
        <v>1529</v>
      </c>
      <c r="G942" s="22">
        <v>5041802533</v>
      </c>
      <c r="H942" s="22" t="s">
        <v>56</v>
      </c>
      <c r="I942" s="22" t="s">
        <v>56</v>
      </c>
      <c r="J942" s="24">
        <v>44474</v>
      </c>
      <c r="K942" s="22">
        <v>16</v>
      </c>
      <c r="L942" s="91" t="s">
        <v>81</v>
      </c>
      <c r="M942" s="91" t="s">
        <v>81</v>
      </c>
      <c r="N942" s="25" t="s">
        <v>1530</v>
      </c>
      <c r="O942" s="26">
        <v>44474</v>
      </c>
      <c r="P942" s="27" t="s">
        <v>361</v>
      </c>
      <c r="Q942" s="22">
        <v>16</v>
      </c>
      <c r="R942" s="28" t="s">
        <v>56</v>
      </c>
      <c r="S942" s="28" t="s">
        <v>56</v>
      </c>
      <c r="T942" s="41">
        <v>6008055601</v>
      </c>
      <c r="U942" s="22">
        <v>16</v>
      </c>
      <c r="V942" s="28">
        <v>0</v>
      </c>
      <c r="W942" s="22">
        <v>16</v>
      </c>
      <c r="X942" s="91" t="s">
        <v>81</v>
      </c>
      <c r="Y942" s="28" t="s">
        <v>56</v>
      </c>
      <c r="Z942" s="92" t="s">
        <v>1531</v>
      </c>
      <c r="AA942" s="93">
        <v>44474</v>
      </c>
      <c r="AB942" s="28">
        <v>0</v>
      </c>
      <c r="AC942" s="28" t="s">
        <v>56</v>
      </c>
      <c r="AD942" s="30" t="s">
        <v>56</v>
      </c>
      <c r="AE942" s="26" t="s">
        <v>56</v>
      </c>
      <c r="AF942" s="31" t="str">
        <f>VLOOKUP(G942,'TAGIHAN TIV (QTY)'!L:S,8,FALSE)</f>
        <v>8276767192</v>
      </c>
      <c r="AG942" s="31" t="str">
        <f>VLOOKUP(T942,'TAGIHAN TIV (QTY)'!L:S,8,FALSE)</f>
        <v>2050343558</v>
      </c>
      <c r="AH942" s="31" t="e">
        <f>VLOOKUP(AC942,'TAGIHAN TIV (QTY)'!L:S,8,FALSE)</f>
        <v>#N/A</v>
      </c>
      <c r="AI942" s="32">
        <f>VLOOKUP(A942&amp;P942,[1]HARGA!C:D,2,0)*Q942</f>
        <v>1600000</v>
      </c>
      <c r="AJ942" s="32">
        <f>VLOOKUP(A942&amp;P942,[1]HARGA!C:D,2,0)*W942</f>
        <v>1600000</v>
      </c>
      <c r="AK942" s="32">
        <f>VLOOKUP(A942&amp;P942,[1]HARGA!C:D,2,0)*AB942</f>
        <v>0</v>
      </c>
      <c r="AL942" s="4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>
        <v>5</v>
      </c>
    </row>
    <row r="943" spans="1:55" x14ac:dyDescent="0.35">
      <c r="A943" s="22" t="s">
        <v>77</v>
      </c>
      <c r="B943" s="22" t="s">
        <v>355</v>
      </c>
      <c r="C943" s="23">
        <v>21100103889</v>
      </c>
      <c r="D943" s="28" t="s">
        <v>68</v>
      </c>
      <c r="E943" s="28" t="s">
        <v>449</v>
      </c>
      <c r="F943" s="28" t="s">
        <v>450</v>
      </c>
      <c r="G943" s="22">
        <v>5041802012</v>
      </c>
      <c r="H943" s="22" t="s">
        <v>56</v>
      </c>
      <c r="I943" s="22" t="s">
        <v>56</v>
      </c>
      <c r="J943" s="24">
        <v>44474</v>
      </c>
      <c r="K943" s="22">
        <v>1120</v>
      </c>
      <c r="L943" s="91" t="s">
        <v>81</v>
      </c>
      <c r="M943" s="91" t="s">
        <v>81</v>
      </c>
      <c r="N943" s="41" t="s">
        <v>1532</v>
      </c>
      <c r="O943" s="42">
        <v>44475</v>
      </c>
      <c r="P943" s="27" t="s">
        <v>359</v>
      </c>
      <c r="Q943" s="22">
        <v>1120</v>
      </c>
      <c r="R943" s="28" t="s">
        <v>56</v>
      </c>
      <c r="S943" s="28" t="s">
        <v>56</v>
      </c>
      <c r="T943" s="41">
        <v>6008049711</v>
      </c>
      <c r="U943" s="22">
        <v>0</v>
      </c>
      <c r="V943" s="28">
        <v>0</v>
      </c>
      <c r="W943" s="22">
        <v>0</v>
      </c>
      <c r="X943" s="91" t="s">
        <v>81</v>
      </c>
      <c r="Y943" s="28" t="s">
        <v>56</v>
      </c>
      <c r="Z943" s="95" t="s">
        <v>1533</v>
      </c>
      <c r="AA943" s="96">
        <v>44475</v>
      </c>
      <c r="AB943" s="28">
        <v>0</v>
      </c>
      <c r="AC943" s="28" t="s">
        <v>56</v>
      </c>
      <c r="AD943" s="30" t="s">
        <v>56</v>
      </c>
      <c r="AE943" s="26" t="s">
        <v>56</v>
      </c>
      <c r="AF943" s="31" t="str">
        <f>VLOOKUP(G943,'TAGIHAN TIV (QTY)'!L:S,8,FALSE)</f>
        <v>8276767192</v>
      </c>
      <c r="AG943" s="31" t="str">
        <f>VLOOKUP(T943,'TAGIHAN TIV (QTY)'!L:S,8,FALSE)</f>
        <v>2050343558</v>
      </c>
      <c r="AH943" s="31" t="e">
        <f>VLOOKUP(AC943,'TAGIHAN TIV (QTY)'!L:S,8,FALSE)</f>
        <v>#N/A</v>
      </c>
      <c r="AI943" s="32">
        <f>VLOOKUP(A943&amp;P943,[1]HARGA!C:D,2,0)*Q943</f>
        <v>44083200</v>
      </c>
      <c r="AJ943" s="32">
        <f>VLOOKUP(A943&amp;P943,[1]HARGA!C:D,2,0)*W943</f>
        <v>0</v>
      </c>
      <c r="AK943" s="32">
        <f>VLOOKUP(A943&amp;P943,[1]HARGA!C:D,2,0)*AB943</f>
        <v>0</v>
      </c>
      <c r="AL943" s="4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>
        <v>5</v>
      </c>
    </row>
    <row r="944" spans="1:55" x14ac:dyDescent="0.35">
      <c r="A944" s="22" t="s">
        <v>77</v>
      </c>
      <c r="B944" s="22" t="s">
        <v>355</v>
      </c>
      <c r="C944" s="23">
        <v>21100103889</v>
      </c>
      <c r="D944" s="28" t="s">
        <v>68</v>
      </c>
      <c r="E944" s="28" t="s">
        <v>449</v>
      </c>
      <c r="F944" s="28" t="s">
        <v>450</v>
      </c>
      <c r="G944" s="22">
        <v>5041802012</v>
      </c>
      <c r="H944" s="22" t="s">
        <v>56</v>
      </c>
      <c r="I944" s="22" t="s">
        <v>56</v>
      </c>
      <c r="J944" s="24">
        <v>44474</v>
      </c>
      <c r="K944" s="22">
        <v>16</v>
      </c>
      <c r="L944" s="91" t="s">
        <v>81</v>
      </c>
      <c r="M944" s="91" t="s">
        <v>81</v>
      </c>
      <c r="N944" s="41" t="s">
        <v>1532</v>
      </c>
      <c r="O944" s="42">
        <v>44475</v>
      </c>
      <c r="P944" s="27" t="s">
        <v>361</v>
      </c>
      <c r="Q944" s="22">
        <v>16</v>
      </c>
      <c r="R944" s="28" t="s">
        <v>56</v>
      </c>
      <c r="S944" s="28" t="s">
        <v>56</v>
      </c>
      <c r="T944" s="41">
        <v>6008049711</v>
      </c>
      <c r="U944" s="22">
        <v>16</v>
      </c>
      <c r="V944" s="28">
        <v>0</v>
      </c>
      <c r="W944" s="22">
        <v>16</v>
      </c>
      <c r="X944" s="91" t="s">
        <v>81</v>
      </c>
      <c r="Y944" s="28" t="s">
        <v>56</v>
      </c>
      <c r="Z944" s="95" t="s">
        <v>1533</v>
      </c>
      <c r="AA944" s="96">
        <v>44475</v>
      </c>
      <c r="AB944" s="28">
        <v>0</v>
      </c>
      <c r="AC944" s="28" t="s">
        <v>56</v>
      </c>
      <c r="AD944" s="30" t="s">
        <v>56</v>
      </c>
      <c r="AE944" s="26" t="s">
        <v>56</v>
      </c>
      <c r="AF944" s="31" t="str">
        <f>VLOOKUP(G944,'TAGIHAN TIV (QTY)'!L:S,8,FALSE)</f>
        <v>8276767192</v>
      </c>
      <c r="AG944" s="31" t="str">
        <f>VLOOKUP(T944,'TAGIHAN TIV (QTY)'!L:S,8,FALSE)</f>
        <v>2050343558</v>
      </c>
      <c r="AH944" s="31" t="e">
        <f>VLOOKUP(AC944,'TAGIHAN TIV (QTY)'!L:S,8,FALSE)</f>
        <v>#N/A</v>
      </c>
      <c r="AI944" s="32">
        <f>VLOOKUP(A944&amp;P944,[1]HARGA!C:D,2,0)*Q944</f>
        <v>1600000</v>
      </c>
      <c r="AJ944" s="32">
        <f>VLOOKUP(A944&amp;P944,[1]HARGA!C:D,2,0)*W944</f>
        <v>1600000</v>
      </c>
      <c r="AK944" s="32">
        <f>VLOOKUP(A944&amp;P944,[1]HARGA!C:D,2,0)*AB944</f>
        <v>0</v>
      </c>
      <c r="AL944" s="4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>
        <v>5</v>
      </c>
    </row>
    <row r="945" spans="1:55" x14ac:dyDescent="0.35">
      <c r="A945" s="22" t="s">
        <v>77</v>
      </c>
      <c r="B945" s="22" t="s">
        <v>355</v>
      </c>
      <c r="C945" s="23">
        <v>21100103883</v>
      </c>
      <c r="D945" s="22" t="s">
        <v>68</v>
      </c>
      <c r="E945" s="22" t="s">
        <v>867</v>
      </c>
      <c r="F945" s="22" t="s">
        <v>868</v>
      </c>
      <c r="G945" s="22">
        <v>5041772935</v>
      </c>
      <c r="H945" s="22" t="s">
        <v>56</v>
      </c>
      <c r="I945" s="22" t="s">
        <v>56</v>
      </c>
      <c r="J945" s="24">
        <v>44474</v>
      </c>
      <c r="K945" s="22">
        <v>1120</v>
      </c>
      <c r="L945" s="91" t="s">
        <v>81</v>
      </c>
      <c r="M945" s="91" t="s">
        <v>81</v>
      </c>
      <c r="N945" s="41" t="s">
        <v>1534</v>
      </c>
      <c r="O945" s="42">
        <v>44475</v>
      </c>
      <c r="P945" s="27" t="s">
        <v>359</v>
      </c>
      <c r="Q945" s="22">
        <v>1120</v>
      </c>
      <c r="R945" s="28" t="s">
        <v>56</v>
      </c>
      <c r="S945" s="28" t="s">
        <v>56</v>
      </c>
      <c r="T945" s="41">
        <v>6008053541</v>
      </c>
      <c r="U945" s="22">
        <v>0</v>
      </c>
      <c r="V945" s="28">
        <v>0</v>
      </c>
      <c r="W945" s="22">
        <v>0</v>
      </c>
      <c r="X945" s="91" t="s">
        <v>81</v>
      </c>
      <c r="Y945" s="28" t="s">
        <v>56</v>
      </c>
      <c r="Z945" s="95" t="s">
        <v>1535</v>
      </c>
      <c r="AA945" s="96">
        <v>44475</v>
      </c>
      <c r="AB945" s="28">
        <v>0</v>
      </c>
      <c r="AC945" s="28" t="s">
        <v>56</v>
      </c>
      <c r="AD945" s="30" t="s">
        <v>56</v>
      </c>
      <c r="AE945" s="26" t="s">
        <v>56</v>
      </c>
      <c r="AF945" s="31" t="str">
        <f>VLOOKUP(G945,'TAGIHAN TIV (QTY)'!L:S,8,FALSE)</f>
        <v>8276767192</v>
      </c>
      <c r="AG945" s="31" t="str">
        <f>VLOOKUP(T945,'TAGIHAN TIV (QTY)'!L:S,8,FALSE)</f>
        <v>2050343558</v>
      </c>
      <c r="AH945" s="31" t="e">
        <f>VLOOKUP(AC945,'TAGIHAN TIV (QTY)'!L:S,8,FALSE)</f>
        <v>#N/A</v>
      </c>
      <c r="AI945" s="32">
        <f>VLOOKUP(A945&amp;P945,[1]HARGA!C:D,2,0)*Q945</f>
        <v>44083200</v>
      </c>
      <c r="AJ945" s="32">
        <f>VLOOKUP(A945&amp;P945,[1]HARGA!C:D,2,0)*W945</f>
        <v>0</v>
      </c>
      <c r="AK945" s="32">
        <f>VLOOKUP(A945&amp;P945,[1]HARGA!C:D,2,0)*AB945</f>
        <v>0</v>
      </c>
      <c r="AL945" s="4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>
        <v>5</v>
      </c>
    </row>
    <row r="946" spans="1:55" x14ac:dyDescent="0.35">
      <c r="A946" s="22" t="s">
        <v>77</v>
      </c>
      <c r="B946" s="22" t="s">
        <v>355</v>
      </c>
      <c r="C946" s="23">
        <v>21100103883</v>
      </c>
      <c r="D946" s="22" t="s">
        <v>68</v>
      </c>
      <c r="E946" s="22" t="s">
        <v>867</v>
      </c>
      <c r="F946" s="22" t="s">
        <v>868</v>
      </c>
      <c r="G946" s="22">
        <v>5041772935</v>
      </c>
      <c r="H946" s="22" t="s">
        <v>56</v>
      </c>
      <c r="I946" s="22" t="s">
        <v>56</v>
      </c>
      <c r="J946" s="24">
        <v>44474</v>
      </c>
      <c r="K946" s="22">
        <v>16</v>
      </c>
      <c r="L946" s="91" t="s">
        <v>81</v>
      </c>
      <c r="M946" s="91" t="s">
        <v>81</v>
      </c>
      <c r="N946" s="41" t="s">
        <v>1534</v>
      </c>
      <c r="O946" s="42">
        <v>44475</v>
      </c>
      <c r="P946" s="27" t="s">
        <v>361</v>
      </c>
      <c r="Q946" s="22">
        <v>16</v>
      </c>
      <c r="R946" s="28" t="s">
        <v>56</v>
      </c>
      <c r="S946" s="28" t="s">
        <v>56</v>
      </c>
      <c r="T946" s="41">
        <v>6008053541</v>
      </c>
      <c r="U946" s="22">
        <v>16</v>
      </c>
      <c r="V946" s="28">
        <v>0</v>
      </c>
      <c r="W946" s="22">
        <v>16</v>
      </c>
      <c r="X946" s="91" t="s">
        <v>81</v>
      </c>
      <c r="Y946" s="28" t="s">
        <v>56</v>
      </c>
      <c r="Z946" s="95" t="s">
        <v>1535</v>
      </c>
      <c r="AA946" s="96">
        <v>44475</v>
      </c>
      <c r="AB946" s="28">
        <v>0</v>
      </c>
      <c r="AC946" s="28" t="s">
        <v>56</v>
      </c>
      <c r="AD946" s="30" t="s">
        <v>56</v>
      </c>
      <c r="AE946" s="26" t="s">
        <v>56</v>
      </c>
      <c r="AF946" s="31" t="str">
        <f>VLOOKUP(G946,'TAGIHAN TIV (QTY)'!L:S,8,FALSE)</f>
        <v>8276767192</v>
      </c>
      <c r="AG946" s="31" t="str">
        <f>VLOOKUP(T946,'TAGIHAN TIV (QTY)'!L:S,8,FALSE)</f>
        <v>2050343558</v>
      </c>
      <c r="AH946" s="31" t="e">
        <f>VLOOKUP(AC946,'TAGIHAN TIV (QTY)'!L:S,8,FALSE)</f>
        <v>#N/A</v>
      </c>
      <c r="AI946" s="32">
        <f>VLOOKUP(A946&amp;P946,[1]HARGA!C:D,2,0)*Q946</f>
        <v>1600000</v>
      </c>
      <c r="AJ946" s="32">
        <f>VLOOKUP(A946&amp;P946,[1]HARGA!C:D,2,0)*W946</f>
        <v>1600000</v>
      </c>
      <c r="AK946" s="32">
        <f>VLOOKUP(A946&amp;P946,[1]HARGA!C:D,2,0)*AB946</f>
        <v>0</v>
      </c>
      <c r="AL946" s="4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>
        <v>5</v>
      </c>
    </row>
    <row r="947" spans="1:55" x14ac:dyDescent="0.35">
      <c r="A947" s="22" t="s">
        <v>77</v>
      </c>
      <c r="B947" s="22" t="s">
        <v>355</v>
      </c>
      <c r="C947" s="23">
        <v>21100103887</v>
      </c>
      <c r="D947" s="28" t="s">
        <v>68</v>
      </c>
      <c r="E947" s="28" t="s">
        <v>367</v>
      </c>
      <c r="F947" s="94" t="s">
        <v>368</v>
      </c>
      <c r="G947" s="22">
        <v>5041800185</v>
      </c>
      <c r="H947" s="22" t="s">
        <v>56</v>
      </c>
      <c r="I947" s="22" t="s">
        <v>56</v>
      </c>
      <c r="J947" s="24">
        <v>44474</v>
      </c>
      <c r="K947" s="22">
        <v>1120</v>
      </c>
      <c r="L947" s="91" t="s">
        <v>81</v>
      </c>
      <c r="M947" s="91" t="s">
        <v>81</v>
      </c>
      <c r="N947" s="25" t="s">
        <v>1536</v>
      </c>
      <c r="O947" s="26">
        <v>44474</v>
      </c>
      <c r="P947" s="27" t="s">
        <v>359</v>
      </c>
      <c r="Q947" s="22">
        <v>1120</v>
      </c>
      <c r="R947" s="28" t="s">
        <v>56</v>
      </c>
      <c r="S947" s="28" t="s">
        <v>56</v>
      </c>
      <c r="T947" s="41">
        <v>6008051519</v>
      </c>
      <c r="U947" s="22">
        <v>0</v>
      </c>
      <c r="V947" s="28">
        <v>0</v>
      </c>
      <c r="W947" s="22">
        <v>0</v>
      </c>
      <c r="X947" s="91" t="s">
        <v>81</v>
      </c>
      <c r="Y947" s="28" t="s">
        <v>56</v>
      </c>
      <c r="Z947" s="92" t="s">
        <v>1537</v>
      </c>
      <c r="AA947" s="93">
        <v>44474</v>
      </c>
      <c r="AB947" s="28">
        <v>0</v>
      </c>
      <c r="AC947" s="28" t="s">
        <v>56</v>
      </c>
      <c r="AD947" s="30" t="s">
        <v>56</v>
      </c>
      <c r="AE947" s="26" t="s">
        <v>56</v>
      </c>
      <c r="AF947" s="31" t="str">
        <f>VLOOKUP(G947,'TAGIHAN TIV (QTY)'!L:S,8,FALSE)</f>
        <v>8276767192</v>
      </c>
      <c r="AG947" s="31" t="str">
        <f>VLOOKUP(T947,'TAGIHAN TIV (QTY)'!L:S,8,FALSE)</f>
        <v>2050343558</v>
      </c>
      <c r="AH947" s="31" t="e">
        <f>VLOOKUP(AC947,'TAGIHAN TIV (QTY)'!L:S,8,FALSE)</f>
        <v>#N/A</v>
      </c>
      <c r="AI947" s="32">
        <f>VLOOKUP(A947&amp;P947,[1]HARGA!C:D,2,0)*Q947</f>
        <v>44083200</v>
      </c>
      <c r="AJ947" s="32">
        <f>VLOOKUP(A947&amp;P947,[1]HARGA!C:D,2,0)*W947</f>
        <v>0</v>
      </c>
      <c r="AK947" s="32">
        <f>VLOOKUP(A947&amp;P947,[1]HARGA!C:D,2,0)*AB947</f>
        <v>0</v>
      </c>
      <c r="AL947" s="4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>
        <v>5</v>
      </c>
    </row>
    <row r="948" spans="1:55" x14ac:dyDescent="0.35">
      <c r="A948" s="22" t="s">
        <v>77</v>
      </c>
      <c r="B948" s="22" t="s">
        <v>355</v>
      </c>
      <c r="C948" s="23">
        <v>21100103887</v>
      </c>
      <c r="D948" s="28" t="s">
        <v>68</v>
      </c>
      <c r="E948" s="28" t="s">
        <v>367</v>
      </c>
      <c r="F948" s="94" t="s">
        <v>368</v>
      </c>
      <c r="G948" s="22">
        <v>5041800185</v>
      </c>
      <c r="H948" s="22" t="s">
        <v>56</v>
      </c>
      <c r="I948" s="22" t="s">
        <v>56</v>
      </c>
      <c r="J948" s="24">
        <v>44474</v>
      </c>
      <c r="K948" s="22">
        <v>16</v>
      </c>
      <c r="L948" s="91" t="s">
        <v>81</v>
      </c>
      <c r="M948" s="91" t="s">
        <v>81</v>
      </c>
      <c r="N948" s="25" t="s">
        <v>1536</v>
      </c>
      <c r="O948" s="26">
        <v>44474</v>
      </c>
      <c r="P948" s="27" t="s">
        <v>361</v>
      </c>
      <c r="Q948" s="22">
        <v>16</v>
      </c>
      <c r="R948" s="28" t="s">
        <v>56</v>
      </c>
      <c r="S948" s="28" t="s">
        <v>56</v>
      </c>
      <c r="T948" s="41">
        <v>6008051519</v>
      </c>
      <c r="U948" s="22">
        <v>16</v>
      </c>
      <c r="V948" s="28">
        <v>0</v>
      </c>
      <c r="W948" s="22">
        <v>16</v>
      </c>
      <c r="X948" s="91" t="s">
        <v>81</v>
      </c>
      <c r="Y948" s="28" t="s">
        <v>56</v>
      </c>
      <c r="Z948" s="92" t="s">
        <v>1537</v>
      </c>
      <c r="AA948" s="93">
        <v>44474</v>
      </c>
      <c r="AB948" s="28">
        <v>0</v>
      </c>
      <c r="AC948" s="28" t="s">
        <v>56</v>
      </c>
      <c r="AD948" s="30" t="s">
        <v>56</v>
      </c>
      <c r="AE948" s="26" t="s">
        <v>56</v>
      </c>
      <c r="AF948" s="31" t="str">
        <f>VLOOKUP(G948,'TAGIHAN TIV (QTY)'!L:S,8,FALSE)</f>
        <v>8276767192</v>
      </c>
      <c r="AG948" s="31" t="str">
        <f>VLOOKUP(T948,'TAGIHAN TIV (QTY)'!L:S,8,FALSE)</f>
        <v>2050343558</v>
      </c>
      <c r="AH948" s="31" t="e">
        <f>VLOOKUP(AC948,'TAGIHAN TIV (QTY)'!L:S,8,FALSE)</f>
        <v>#N/A</v>
      </c>
      <c r="AI948" s="32">
        <f>VLOOKUP(A948&amp;P948,[1]HARGA!C:D,2,0)*Q948</f>
        <v>1600000</v>
      </c>
      <c r="AJ948" s="32">
        <f>VLOOKUP(A948&amp;P948,[1]HARGA!C:D,2,0)*W948</f>
        <v>1600000</v>
      </c>
      <c r="AK948" s="32">
        <f>VLOOKUP(A948&amp;P948,[1]HARGA!C:D,2,0)*AB948</f>
        <v>0</v>
      </c>
      <c r="AL948" s="4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>
        <v>5</v>
      </c>
    </row>
    <row r="949" spans="1:55" hidden="1" x14ac:dyDescent="0.35">
      <c r="A949" s="22" t="s">
        <v>51</v>
      </c>
      <c r="B949" s="22" t="s">
        <v>355</v>
      </c>
      <c r="C949" s="23">
        <v>21100101375</v>
      </c>
      <c r="D949" s="22" t="s">
        <v>68</v>
      </c>
      <c r="E949" s="22" t="s">
        <v>481</v>
      </c>
      <c r="F949" s="22" t="s">
        <v>482</v>
      </c>
      <c r="G949" s="22">
        <v>5041802647</v>
      </c>
      <c r="H949" s="22" t="s">
        <v>56</v>
      </c>
      <c r="I949" s="22" t="s">
        <v>56</v>
      </c>
      <c r="J949" s="24">
        <v>44474</v>
      </c>
      <c r="K949" s="22">
        <v>624</v>
      </c>
      <c r="L949" s="91" t="s">
        <v>142</v>
      </c>
      <c r="M949" s="91" t="s">
        <v>142</v>
      </c>
      <c r="N949" s="25" t="s">
        <v>1538</v>
      </c>
      <c r="O949" s="26">
        <v>44474</v>
      </c>
      <c r="P949" s="27" t="s">
        <v>59</v>
      </c>
      <c r="Q949" s="22">
        <v>624</v>
      </c>
      <c r="R949" s="23">
        <v>21092400920</v>
      </c>
      <c r="S949" s="28" t="s">
        <v>56</v>
      </c>
      <c r="T949" s="41">
        <v>6008053898</v>
      </c>
      <c r="U949" s="22">
        <v>0</v>
      </c>
      <c r="V949" s="28">
        <v>0</v>
      </c>
      <c r="W949" s="22">
        <v>0</v>
      </c>
      <c r="X949" s="91" t="s">
        <v>142</v>
      </c>
      <c r="Y949" s="28" t="s">
        <v>56</v>
      </c>
      <c r="Z949" s="34" t="s">
        <v>1539</v>
      </c>
      <c r="AA949" s="35">
        <v>44471</v>
      </c>
      <c r="AB949" s="28">
        <v>0</v>
      </c>
      <c r="AC949" s="41">
        <v>5041795667</v>
      </c>
      <c r="AD949" s="78" t="s">
        <v>1540</v>
      </c>
      <c r="AE949" s="79">
        <v>44474</v>
      </c>
      <c r="AF949" s="31" t="str">
        <f>VLOOKUP(G949,'TAGIHAN TIV (QTY)'!L:S,8,FALSE)</f>
        <v>8276767193</v>
      </c>
      <c r="AG949" s="31" t="str">
        <f>VLOOKUP(T949,'TAGIHAN TIV (QTY)'!L:S,8,FALSE)</f>
        <v>2050343559</v>
      </c>
      <c r="AH949" s="31" t="str">
        <f>VLOOKUP(AC949,'TAGIHAN TIV (QTY)'!L:S,8,FALSE)</f>
        <v>8276767193</v>
      </c>
      <c r="AI949" s="32">
        <f>VLOOKUP(A949&amp;P949,[1]HARGA!C:D,2,0)*Q949</f>
        <v>6146400</v>
      </c>
      <c r="AJ949" s="32">
        <f>VLOOKUP(A949&amp;P949,[1]HARGA!C:D,2,0)*W949</f>
        <v>0</v>
      </c>
      <c r="AK949" s="32">
        <f>VLOOKUP(A949&amp;P949,[1]HARGA!C:D,2,0)*AB949</f>
        <v>0</v>
      </c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>
        <v>5</v>
      </c>
    </row>
    <row r="950" spans="1:55" hidden="1" x14ac:dyDescent="0.35">
      <c r="A950" s="22" t="s">
        <v>51</v>
      </c>
      <c r="B950" s="22" t="s">
        <v>355</v>
      </c>
      <c r="C950" s="23">
        <v>21100101375</v>
      </c>
      <c r="D950" s="22" t="s">
        <v>68</v>
      </c>
      <c r="E950" s="22" t="s">
        <v>481</v>
      </c>
      <c r="F950" s="22" t="s">
        <v>482</v>
      </c>
      <c r="G950" s="22">
        <v>5041802647</v>
      </c>
      <c r="H950" s="22" t="s">
        <v>56</v>
      </c>
      <c r="I950" s="22" t="s">
        <v>56</v>
      </c>
      <c r="J950" s="24">
        <v>44474</v>
      </c>
      <c r="K950" s="22">
        <v>624</v>
      </c>
      <c r="L950" s="91" t="s">
        <v>142</v>
      </c>
      <c r="M950" s="91" t="s">
        <v>142</v>
      </c>
      <c r="N950" s="25" t="s">
        <v>1538</v>
      </c>
      <c r="O950" s="26">
        <v>44474</v>
      </c>
      <c r="P950" s="27" t="s">
        <v>60</v>
      </c>
      <c r="Q950" s="22">
        <v>624</v>
      </c>
      <c r="R950" s="23">
        <v>21092400920</v>
      </c>
      <c r="S950" s="28" t="s">
        <v>56</v>
      </c>
      <c r="T950" s="41">
        <v>6008053898</v>
      </c>
      <c r="U950" s="22">
        <v>768</v>
      </c>
      <c r="V950" s="28">
        <v>0</v>
      </c>
      <c r="W950" s="22">
        <v>768</v>
      </c>
      <c r="X950" s="91" t="s">
        <v>142</v>
      </c>
      <c r="Y950" s="28" t="s">
        <v>56</v>
      </c>
      <c r="Z950" s="34" t="s">
        <v>1539</v>
      </c>
      <c r="AA950" s="35">
        <v>44471</v>
      </c>
      <c r="AB950" s="28">
        <v>166</v>
      </c>
      <c r="AC950" s="41">
        <v>5041795667</v>
      </c>
      <c r="AD950" s="78" t="s">
        <v>1540</v>
      </c>
      <c r="AE950" s="79">
        <v>44474</v>
      </c>
      <c r="AF950" s="31" t="str">
        <f>VLOOKUP(G950,'TAGIHAN TIV (QTY)'!L:S,8,FALSE)</f>
        <v>8276767193</v>
      </c>
      <c r="AG950" s="31" t="str">
        <f>VLOOKUP(T950,'TAGIHAN TIV (QTY)'!L:S,8,FALSE)</f>
        <v>2050343559</v>
      </c>
      <c r="AH950" s="31" t="str">
        <f>VLOOKUP(AC950,'TAGIHAN TIV (QTY)'!L:S,8,FALSE)</f>
        <v>8276767193</v>
      </c>
      <c r="AI950" s="32">
        <f>VLOOKUP(A950&amp;P950,[1]HARGA!C:D,2,0)*Q950</f>
        <v>18720000</v>
      </c>
      <c r="AJ950" s="32">
        <f>VLOOKUP(A950&amp;P950,[1]HARGA!C:D,2,0)*W950</f>
        <v>23040000</v>
      </c>
      <c r="AK950" s="32">
        <f>VLOOKUP(A950&amp;P950,[1]HARGA!C:D,2,0)*AB950</f>
        <v>4980000</v>
      </c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>
        <v>5</v>
      </c>
    </row>
    <row r="951" spans="1:55" hidden="1" x14ac:dyDescent="0.35">
      <c r="A951" s="22" t="s">
        <v>51</v>
      </c>
      <c r="B951" s="22" t="s">
        <v>355</v>
      </c>
      <c r="C951" s="23">
        <v>21100101375</v>
      </c>
      <c r="D951" s="22" t="s">
        <v>68</v>
      </c>
      <c r="E951" s="22" t="s">
        <v>481</v>
      </c>
      <c r="F951" s="22" t="s">
        <v>482</v>
      </c>
      <c r="G951" s="22">
        <v>5041802647</v>
      </c>
      <c r="H951" s="22" t="s">
        <v>56</v>
      </c>
      <c r="I951" s="22" t="s">
        <v>56</v>
      </c>
      <c r="J951" s="24">
        <v>44474</v>
      </c>
      <c r="K951" s="22">
        <v>16</v>
      </c>
      <c r="L951" s="91" t="s">
        <v>142</v>
      </c>
      <c r="M951" s="91" t="s">
        <v>142</v>
      </c>
      <c r="N951" s="25" t="s">
        <v>1538</v>
      </c>
      <c r="O951" s="26">
        <v>44474</v>
      </c>
      <c r="P951" s="27" t="s">
        <v>76</v>
      </c>
      <c r="Q951" s="22">
        <v>16</v>
      </c>
      <c r="R951" s="23">
        <v>21092400920</v>
      </c>
      <c r="S951" s="28" t="s">
        <v>56</v>
      </c>
      <c r="T951" s="41">
        <v>6008053898</v>
      </c>
      <c r="U951" s="22">
        <v>16</v>
      </c>
      <c r="V951" s="28">
        <v>0</v>
      </c>
      <c r="W951" s="22">
        <v>16</v>
      </c>
      <c r="X951" s="91" t="s">
        <v>142</v>
      </c>
      <c r="Y951" s="28" t="s">
        <v>56</v>
      </c>
      <c r="Z951" s="34" t="s">
        <v>1539</v>
      </c>
      <c r="AA951" s="35">
        <v>44471</v>
      </c>
      <c r="AB951" s="28">
        <v>0</v>
      </c>
      <c r="AC951" s="41">
        <v>5041795667</v>
      </c>
      <c r="AD951" s="78" t="s">
        <v>1540</v>
      </c>
      <c r="AE951" s="79">
        <v>44474</v>
      </c>
      <c r="AF951" s="31" t="str">
        <f>VLOOKUP(G951,'TAGIHAN TIV (QTY)'!L:S,8,FALSE)</f>
        <v>8276767193</v>
      </c>
      <c r="AG951" s="31" t="str">
        <f>VLOOKUP(T951,'TAGIHAN TIV (QTY)'!L:S,8,FALSE)</f>
        <v>2050343559</v>
      </c>
      <c r="AH951" s="31" t="str">
        <f>VLOOKUP(AC951,'TAGIHAN TIV (QTY)'!L:S,8,FALSE)</f>
        <v>8276767193</v>
      </c>
      <c r="AI951" s="32">
        <f>VLOOKUP(A951&amp;P951,[1]HARGA!C:D,2,0)*Q951</f>
        <v>0</v>
      </c>
      <c r="AJ951" s="32">
        <f>VLOOKUP(A951&amp;P951,[1]HARGA!C:D,2,0)*W951</f>
        <v>0</v>
      </c>
      <c r="AK951" s="32">
        <f>VLOOKUP(A951&amp;P951,[1]HARGA!C:D,2,0)*AB951</f>
        <v>0</v>
      </c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>
        <v>5</v>
      </c>
    </row>
    <row r="952" spans="1:55" hidden="1" x14ac:dyDescent="0.35">
      <c r="A952" s="22" t="s">
        <v>51</v>
      </c>
      <c r="B952" s="22" t="s">
        <v>355</v>
      </c>
      <c r="C952" s="23">
        <v>21100101378</v>
      </c>
      <c r="D952" s="28" t="s">
        <v>271</v>
      </c>
      <c r="E952" s="22" t="s">
        <v>458</v>
      </c>
      <c r="F952" s="22" t="s">
        <v>459</v>
      </c>
      <c r="G952" s="22">
        <v>5041808958</v>
      </c>
      <c r="H952" s="22" t="s">
        <v>56</v>
      </c>
      <c r="I952" s="22" t="s">
        <v>56</v>
      </c>
      <c r="J952" s="24">
        <v>44474</v>
      </c>
      <c r="K952" s="22">
        <v>1056</v>
      </c>
      <c r="L952" s="91" t="s">
        <v>142</v>
      </c>
      <c r="M952" s="91" t="s">
        <v>142</v>
      </c>
      <c r="N952" s="25" t="s">
        <v>1541</v>
      </c>
      <c r="O952" s="26">
        <v>44474</v>
      </c>
      <c r="P952" s="27" t="s">
        <v>59</v>
      </c>
      <c r="Q952" s="22">
        <v>1056</v>
      </c>
      <c r="R952" s="23">
        <v>21100101381</v>
      </c>
      <c r="S952" s="28" t="s">
        <v>56</v>
      </c>
      <c r="T952" s="41">
        <v>6008053330</v>
      </c>
      <c r="U952" s="22">
        <v>24</v>
      </c>
      <c r="V952" s="28">
        <v>0</v>
      </c>
      <c r="W952" s="22">
        <v>24</v>
      </c>
      <c r="X952" s="91" t="s">
        <v>142</v>
      </c>
      <c r="Y952" s="28" t="s">
        <v>56</v>
      </c>
      <c r="Z952" s="34" t="s">
        <v>1542</v>
      </c>
      <c r="AA952" s="35">
        <v>44474</v>
      </c>
      <c r="AB952" s="28">
        <v>2</v>
      </c>
      <c r="AC952" s="41">
        <v>5041809329</v>
      </c>
      <c r="AD952" s="78" t="s">
        <v>1543</v>
      </c>
      <c r="AE952" s="79">
        <v>44474</v>
      </c>
      <c r="AF952" s="31" t="str">
        <f>VLOOKUP(G952,'TAGIHAN TIV (QTY)'!L:S,8,FALSE)</f>
        <v>8276767193</v>
      </c>
      <c r="AG952" s="31" t="str">
        <f>VLOOKUP(T952,'TAGIHAN TIV (QTY)'!L:S,8,FALSE)</f>
        <v>2050343559</v>
      </c>
      <c r="AH952" s="31" t="str">
        <f>VLOOKUP(AC952,'TAGIHAN TIV (QTY)'!L:S,8,FALSE)</f>
        <v>8276767193</v>
      </c>
      <c r="AI952" s="32">
        <f>VLOOKUP(A952&amp;P952,[1]HARGA!C:D,2,0)*Q952</f>
        <v>10401600</v>
      </c>
      <c r="AJ952" s="32">
        <f>VLOOKUP(A952&amp;P952,[1]HARGA!C:D,2,0)*W952</f>
        <v>236400</v>
      </c>
      <c r="AK952" s="32">
        <f>VLOOKUP(A952&amp;P952,[1]HARGA!C:D,2,0)*AB952</f>
        <v>19700</v>
      </c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>
        <v>5</v>
      </c>
    </row>
    <row r="953" spans="1:55" hidden="1" x14ac:dyDescent="0.35">
      <c r="A953" s="22" t="s">
        <v>51</v>
      </c>
      <c r="B953" s="22" t="s">
        <v>355</v>
      </c>
      <c r="C953" s="23">
        <v>21100101378</v>
      </c>
      <c r="D953" s="28" t="s">
        <v>271</v>
      </c>
      <c r="E953" s="22" t="s">
        <v>458</v>
      </c>
      <c r="F953" s="22" t="s">
        <v>459</v>
      </c>
      <c r="G953" s="22">
        <v>5041808958</v>
      </c>
      <c r="H953" s="22" t="s">
        <v>56</v>
      </c>
      <c r="I953" s="22" t="s">
        <v>56</v>
      </c>
      <c r="J953" s="24">
        <v>44474</v>
      </c>
      <c r="K953" s="22">
        <v>1056</v>
      </c>
      <c r="L953" s="91" t="s">
        <v>142</v>
      </c>
      <c r="M953" s="91" t="s">
        <v>142</v>
      </c>
      <c r="N953" s="25" t="s">
        <v>1541</v>
      </c>
      <c r="O953" s="26">
        <v>44474</v>
      </c>
      <c r="P953" s="27" t="s">
        <v>60</v>
      </c>
      <c r="Q953" s="22">
        <v>1056</v>
      </c>
      <c r="R953" s="23">
        <v>21100101381</v>
      </c>
      <c r="S953" s="28" t="s">
        <v>56</v>
      </c>
      <c r="T953" s="41">
        <v>6008053330</v>
      </c>
      <c r="U953" s="22">
        <v>1152</v>
      </c>
      <c r="V953" s="28">
        <v>0</v>
      </c>
      <c r="W953" s="22">
        <v>1152</v>
      </c>
      <c r="X953" s="91" t="s">
        <v>142</v>
      </c>
      <c r="Y953" s="28" t="s">
        <v>56</v>
      </c>
      <c r="Z953" s="34" t="s">
        <v>1542</v>
      </c>
      <c r="AA953" s="35">
        <v>44474</v>
      </c>
      <c r="AB953" s="28">
        <v>96</v>
      </c>
      <c r="AC953" s="41">
        <v>5041809329</v>
      </c>
      <c r="AD953" s="78" t="s">
        <v>1543</v>
      </c>
      <c r="AE953" s="79">
        <v>44474</v>
      </c>
      <c r="AF953" s="31" t="str">
        <f>VLOOKUP(G953,'TAGIHAN TIV (QTY)'!L:S,8,FALSE)</f>
        <v>8276767193</v>
      </c>
      <c r="AG953" s="31" t="str">
        <f>VLOOKUP(T953,'TAGIHAN TIV (QTY)'!L:S,8,FALSE)</f>
        <v>2050343559</v>
      </c>
      <c r="AH953" s="31" t="str">
        <f>VLOOKUP(AC953,'TAGIHAN TIV (QTY)'!L:S,8,FALSE)</f>
        <v>8276767193</v>
      </c>
      <c r="AI953" s="32">
        <f>VLOOKUP(A953&amp;P953,[1]HARGA!C:D,2,0)*Q953</f>
        <v>31680000</v>
      </c>
      <c r="AJ953" s="32">
        <f>VLOOKUP(A953&amp;P953,[1]HARGA!C:D,2,0)*W953</f>
        <v>34560000</v>
      </c>
      <c r="AK953" s="32">
        <f>VLOOKUP(A953&amp;P953,[1]HARGA!C:D,2,0)*AB953</f>
        <v>2880000</v>
      </c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>
        <v>5</v>
      </c>
    </row>
    <row r="954" spans="1:55" hidden="1" x14ac:dyDescent="0.35">
      <c r="A954" s="22" t="s">
        <v>51</v>
      </c>
      <c r="B954" s="22" t="s">
        <v>355</v>
      </c>
      <c r="C954" s="23">
        <v>21100101378</v>
      </c>
      <c r="D954" s="28" t="s">
        <v>271</v>
      </c>
      <c r="E954" s="22" t="s">
        <v>458</v>
      </c>
      <c r="F954" s="22" t="s">
        <v>459</v>
      </c>
      <c r="G954" s="22">
        <v>5041808958</v>
      </c>
      <c r="H954" s="22" t="s">
        <v>56</v>
      </c>
      <c r="I954" s="22" t="s">
        <v>56</v>
      </c>
      <c r="J954" s="24">
        <v>44474</v>
      </c>
      <c r="K954" s="22">
        <v>24</v>
      </c>
      <c r="L954" s="91" t="s">
        <v>142</v>
      </c>
      <c r="M954" s="91" t="s">
        <v>142</v>
      </c>
      <c r="N954" s="25" t="s">
        <v>1541</v>
      </c>
      <c r="O954" s="26">
        <v>44474</v>
      </c>
      <c r="P954" s="27" t="s">
        <v>76</v>
      </c>
      <c r="Q954" s="22">
        <v>24</v>
      </c>
      <c r="R954" s="23">
        <v>21100101381</v>
      </c>
      <c r="S954" s="28" t="s">
        <v>56</v>
      </c>
      <c r="T954" s="41">
        <v>6008053330</v>
      </c>
      <c r="U954" s="22">
        <v>24</v>
      </c>
      <c r="V954" s="28">
        <v>0</v>
      </c>
      <c r="W954" s="22">
        <v>24</v>
      </c>
      <c r="X954" s="91" t="s">
        <v>142</v>
      </c>
      <c r="Y954" s="28" t="s">
        <v>56</v>
      </c>
      <c r="Z954" s="34" t="s">
        <v>1542</v>
      </c>
      <c r="AA954" s="35">
        <v>44474</v>
      </c>
      <c r="AB954" s="28">
        <v>0</v>
      </c>
      <c r="AC954" s="41">
        <v>5041809329</v>
      </c>
      <c r="AD954" s="78" t="s">
        <v>1543</v>
      </c>
      <c r="AE954" s="79">
        <v>44474</v>
      </c>
      <c r="AF954" s="31" t="str">
        <f>VLOOKUP(G954,'TAGIHAN TIV (QTY)'!L:S,8,FALSE)</f>
        <v>8276767193</v>
      </c>
      <c r="AG954" s="31" t="str">
        <f>VLOOKUP(T954,'TAGIHAN TIV (QTY)'!L:S,8,FALSE)</f>
        <v>2050343559</v>
      </c>
      <c r="AH954" s="31" t="str">
        <f>VLOOKUP(AC954,'TAGIHAN TIV (QTY)'!L:S,8,FALSE)</f>
        <v>8276767193</v>
      </c>
      <c r="AI954" s="32">
        <f>VLOOKUP(A954&amp;P954,[1]HARGA!C:D,2,0)*Q954</f>
        <v>0</v>
      </c>
      <c r="AJ954" s="32">
        <f>VLOOKUP(A954&amp;P954,[1]HARGA!C:D,2,0)*W954</f>
        <v>0</v>
      </c>
      <c r="AK954" s="32">
        <f>VLOOKUP(A954&amp;P954,[1]HARGA!C:D,2,0)*AB954</f>
        <v>0</v>
      </c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>
        <v>5</v>
      </c>
    </row>
    <row r="955" spans="1:55" hidden="1" x14ac:dyDescent="0.35">
      <c r="A955" s="22" t="s">
        <v>51</v>
      </c>
      <c r="B955" s="22" t="s">
        <v>355</v>
      </c>
      <c r="C955" s="23">
        <v>21100101377</v>
      </c>
      <c r="D955" s="28" t="s">
        <v>271</v>
      </c>
      <c r="E955" s="28" t="s">
        <v>463</v>
      </c>
      <c r="F955" s="28" t="s">
        <v>572</v>
      </c>
      <c r="G955" s="22">
        <v>5041806874</v>
      </c>
      <c r="H955" s="22" t="s">
        <v>56</v>
      </c>
      <c r="I955" s="22" t="s">
        <v>56</v>
      </c>
      <c r="J955" s="24">
        <v>44474</v>
      </c>
      <c r="K955" s="22">
        <v>912</v>
      </c>
      <c r="L955" s="91" t="s">
        <v>142</v>
      </c>
      <c r="M955" s="91" t="s">
        <v>142</v>
      </c>
      <c r="N955" s="25" t="s">
        <v>1544</v>
      </c>
      <c r="O955" s="26">
        <v>44474</v>
      </c>
      <c r="P955" s="27" t="s">
        <v>59</v>
      </c>
      <c r="Q955" s="22">
        <v>912</v>
      </c>
      <c r="R955" s="23">
        <v>21100101376</v>
      </c>
      <c r="S955" s="28" t="s">
        <v>56</v>
      </c>
      <c r="T955" s="41">
        <v>6008056128</v>
      </c>
      <c r="U955" s="22">
        <v>24</v>
      </c>
      <c r="V955" s="28">
        <v>0</v>
      </c>
      <c r="W955" s="22">
        <v>24</v>
      </c>
      <c r="X955" s="91" t="s">
        <v>142</v>
      </c>
      <c r="Y955" s="28" t="s">
        <v>56</v>
      </c>
      <c r="Z955" s="34" t="s">
        <v>1545</v>
      </c>
      <c r="AA955" s="35">
        <v>44474</v>
      </c>
      <c r="AB955" s="28">
        <v>0</v>
      </c>
      <c r="AC955" s="41">
        <v>5041813845</v>
      </c>
      <c r="AD955" s="78" t="s">
        <v>1546</v>
      </c>
      <c r="AE955" s="79">
        <v>44474</v>
      </c>
      <c r="AF955" s="31" t="str">
        <f>VLOOKUP(G955,'TAGIHAN TIV (QTY)'!L:S,8,FALSE)</f>
        <v>8276767193</v>
      </c>
      <c r="AG955" s="31" t="str">
        <f>VLOOKUP(T955,'TAGIHAN TIV (QTY)'!L:S,8,FALSE)</f>
        <v>2050343559</v>
      </c>
      <c r="AH955" s="31" t="str">
        <f>VLOOKUP(AC955,'TAGIHAN TIV (QTY)'!L:S,8,FALSE)</f>
        <v>8276767193</v>
      </c>
      <c r="AI955" s="32">
        <f>VLOOKUP(A955&amp;P955,[1]HARGA!C:D,2,0)*Q955</f>
        <v>8983200</v>
      </c>
      <c r="AJ955" s="32">
        <f>VLOOKUP(A955&amp;P955,[1]HARGA!C:D,2,0)*W955</f>
        <v>236400</v>
      </c>
      <c r="AK955" s="32">
        <f>VLOOKUP(A955&amp;P955,[1]HARGA!C:D,2,0)*AB955</f>
        <v>0</v>
      </c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>
        <v>5</v>
      </c>
    </row>
    <row r="956" spans="1:55" hidden="1" x14ac:dyDescent="0.35">
      <c r="A956" s="22" t="s">
        <v>51</v>
      </c>
      <c r="B956" s="22" t="s">
        <v>355</v>
      </c>
      <c r="C956" s="23">
        <v>21100101377</v>
      </c>
      <c r="D956" s="28" t="s">
        <v>271</v>
      </c>
      <c r="E956" s="28" t="s">
        <v>463</v>
      </c>
      <c r="F956" s="28" t="s">
        <v>572</v>
      </c>
      <c r="G956" s="22">
        <v>5041806874</v>
      </c>
      <c r="H956" s="22" t="s">
        <v>56</v>
      </c>
      <c r="I956" s="22" t="s">
        <v>56</v>
      </c>
      <c r="J956" s="24">
        <v>44474</v>
      </c>
      <c r="K956" s="22">
        <v>912</v>
      </c>
      <c r="L956" s="91" t="s">
        <v>142</v>
      </c>
      <c r="M956" s="91" t="s">
        <v>142</v>
      </c>
      <c r="N956" s="25" t="s">
        <v>1544</v>
      </c>
      <c r="O956" s="26">
        <v>44474</v>
      </c>
      <c r="P956" s="27" t="s">
        <v>60</v>
      </c>
      <c r="Q956" s="22">
        <v>912</v>
      </c>
      <c r="R956" s="23">
        <v>21100101376</v>
      </c>
      <c r="S956" s="28" t="s">
        <v>56</v>
      </c>
      <c r="T956" s="41">
        <v>6008056128</v>
      </c>
      <c r="U956" s="22">
        <v>1152</v>
      </c>
      <c r="V956" s="28">
        <v>0</v>
      </c>
      <c r="W956" s="22">
        <v>1152</v>
      </c>
      <c r="X956" s="91" t="s">
        <v>142</v>
      </c>
      <c r="Y956" s="28" t="s">
        <v>56</v>
      </c>
      <c r="Z956" s="34" t="s">
        <v>1545</v>
      </c>
      <c r="AA956" s="35">
        <v>44474</v>
      </c>
      <c r="AB956" s="28">
        <v>258</v>
      </c>
      <c r="AC956" s="41">
        <v>5041813845</v>
      </c>
      <c r="AD956" s="78" t="s">
        <v>1546</v>
      </c>
      <c r="AE956" s="79">
        <v>44474</v>
      </c>
      <c r="AF956" s="31" t="str">
        <f>VLOOKUP(G956,'TAGIHAN TIV (QTY)'!L:S,8,FALSE)</f>
        <v>8276767193</v>
      </c>
      <c r="AG956" s="31" t="str">
        <f>VLOOKUP(T956,'TAGIHAN TIV (QTY)'!L:S,8,FALSE)</f>
        <v>2050343559</v>
      </c>
      <c r="AH956" s="31" t="str">
        <f>VLOOKUP(AC956,'TAGIHAN TIV (QTY)'!L:S,8,FALSE)</f>
        <v>8276767193</v>
      </c>
      <c r="AI956" s="32">
        <f>VLOOKUP(A956&amp;P956,[1]HARGA!C:D,2,0)*Q956</f>
        <v>27360000</v>
      </c>
      <c r="AJ956" s="32">
        <f>VLOOKUP(A956&amp;P956,[1]HARGA!C:D,2,0)*W956</f>
        <v>34560000</v>
      </c>
      <c r="AK956" s="32">
        <f>VLOOKUP(A956&amp;P956,[1]HARGA!C:D,2,0)*AB956</f>
        <v>7740000</v>
      </c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>
        <v>5</v>
      </c>
    </row>
    <row r="957" spans="1:55" hidden="1" x14ac:dyDescent="0.35">
      <c r="A957" s="22" t="s">
        <v>51</v>
      </c>
      <c r="B957" s="22" t="s">
        <v>355</v>
      </c>
      <c r="C957" s="23">
        <v>21100101377</v>
      </c>
      <c r="D957" s="28" t="s">
        <v>271</v>
      </c>
      <c r="E957" s="28" t="s">
        <v>463</v>
      </c>
      <c r="F957" s="28" t="s">
        <v>572</v>
      </c>
      <c r="G957" s="22">
        <v>5041806874</v>
      </c>
      <c r="H957" s="22" t="s">
        <v>56</v>
      </c>
      <c r="I957" s="22" t="s">
        <v>56</v>
      </c>
      <c r="J957" s="24">
        <v>44474</v>
      </c>
      <c r="K957" s="22">
        <v>24</v>
      </c>
      <c r="L957" s="91" t="s">
        <v>142</v>
      </c>
      <c r="M957" s="91" t="s">
        <v>142</v>
      </c>
      <c r="N957" s="25" t="s">
        <v>1544</v>
      </c>
      <c r="O957" s="26">
        <v>44474</v>
      </c>
      <c r="P957" s="27" t="s">
        <v>76</v>
      </c>
      <c r="Q957" s="22">
        <v>24</v>
      </c>
      <c r="R957" s="23">
        <v>21100101376</v>
      </c>
      <c r="S957" s="28" t="s">
        <v>56</v>
      </c>
      <c r="T957" s="41">
        <v>6008056128</v>
      </c>
      <c r="U957" s="22">
        <v>24</v>
      </c>
      <c r="V957" s="28">
        <v>0</v>
      </c>
      <c r="W957" s="22">
        <v>24</v>
      </c>
      <c r="X957" s="91" t="s">
        <v>142</v>
      </c>
      <c r="Y957" s="28" t="s">
        <v>56</v>
      </c>
      <c r="Z957" s="34" t="s">
        <v>1545</v>
      </c>
      <c r="AA957" s="35">
        <v>44474</v>
      </c>
      <c r="AB957" s="28">
        <v>0</v>
      </c>
      <c r="AC957" s="41">
        <v>5041813845</v>
      </c>
      <c r="AD957" s="78" t="s">
        <v>1546</v>
      </c>
      <c r="AE957" s="79">
        <v>44474</v>
      </c>
      <c r="AF957" s="31" t="str">
        <f>VLOOKUP(G957,'TAGIHAN TIV (QTY)'!L:S,8,FALSE)</f>
        <v>8276767193</v>
      </c>
      <c r="AG957" s="31" t="str">
        <f>VLOOKUP(T957,'TAGIHAN TIV (QTY)'!L:S,8,FALSE)</f>
        <v>2050343559</v>
      </c>
      <c r="AH957" s="31" t="str">
        <f>VLOOKUP(AC957,'TAGIHAN TIV (QTY)'!L:S,8,FALSE)</f>
        <v>8276767193</v>
      </c>
      <c r="AI957" s="32">
        <f>VLOOKUP(A957&amp;P957,[1]HARGA!C:D,2,0)*Q957</f>
        <v>0</v>
      </c>
      <c r="AJ957" s="32">
        <f>VLOOKUP(A957&amp;P957,[1]HARGA!C:D,2,0)*W957</f>
        <v>0</v>
      </c>
      <c r="AK957" s="32">
        <f>VLOOKUP(A957&amp;P957,[1]HARGA!C:D,2,0)*AB957</f>
        <v>0</v>
      </c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>
        <v>5</v>
      </c>
    </row>
    <row r="958" spans="1:55" hidden="1" x14ac:dyDescent="0.35">
      <c r="A958" s="22" t="s">
        <v>51</v>
      </c>
      <c r="B958" s="22" t="s">
        <v>355</v>
      </c>
      <c r="C958" s="23">
        <v>21100101373</v>
      </c>
      <c r="D958" s="22" t="s">
        <v>68</v>
      </c>
      <c r="E958" s="22" t="s">
        <v>453</v>
      </c>
      <c r="F958" s="22" t="s">
        <v>454</v>
      </c>
      <c r="G958" s="22">
        <v>5041812860</v>
      </c>
      <c r="H958" s="22" t="s">
        <v>56</v>
      </c>
      <c r="I958" s="22" t="s">
        <v>56</v>
      </c>
      <c r="J958" s="24">
        <v>44474</v>
      </c>
      <c r="K958" s="22">
        <v>720</v>
      </c>
      <c r="L958" s="91" t="s">
        <v>142</v>
      </c>
      <c r="M958" s="91" t="s">
        <v>142</v>
      </c>
      <c r="N958" s="76" t="s">
        <v>1547</v>
      </c>
      <c r="O958" s="77">
        <v>44475</v>
      </c>
      <c r="P958" s="27" t="s">
        <v>59</v>
      </c>
      <c r="Q958" s="22">
        <v>720</v>
      </c>
      <c r="R958" s="23">
        <v>21092400914</v>
      </c>
      <c r="S958" s="28" t="s">
        <v>56</v>
      </c>
      <c r="T958" s="41">
        <v>6008056926</v>
      </c>
      <c r="U958" s="22">
        <v>24</v>
      </c>
      <c r="V958" s="28">
        <v>0</v>
      </c>
      <c r="W958" s="22">
        <v>24</v>
      </c>
      <c r="X958" s="91" t="s">
        <v>142</v>
      </c>
      <c r="Y958" s="28" t="s">
        <v>56</v>
      </c>
      <c r="Z958" s="34" t="s">
        <v>1548</v>
      </c>
      <c r="AA958" s="35">
        <v>44473</v>
      </c>
      <c r="AB958" s="28">
        <v>0</v>
      </c>
      <c r="AC958" s="41">
        <v>5041810975</v>
      </c>
      <c r="AD958" s="78" t="s">
        <v>1549</v>
      </c>
      <c r="AE958" s="79">
        <v>44475</v>
      </c>
      <c r="AF958" s="31" t="str">
        <f>VLOOKUP(G958,'TAGIHAN TIV (QTY)'!L:S,8,FALSE)</f>
        <v>8276767193</v>
      </c>
      <c r="AG958" s="31" t="str">
        <f>VLOOKUP(T958,'TAGIHAN TIV (QTY)'!L:S,8,FALSE)</f>
        <v>2050343559</v>
      </c>
      <c r="AH958" s="31" t="str">
        <f>VLOOKUP(AC958,'TAGIHAN TIV (QTY)'!L:S,8,FALSE)</f>
        <v>8276767193</v>
      </c>
      <c r="AI958" s="32">
        <f>VLOOKUP(A958&amp;P958,[1]HARGA!C:D,2,0)*Q958</f>
        <v>7092000</v>
      </c>
      <c r="AJ958" s="32">
        <f>VLOOKUP(A958&amp;P958,[1]HARGA!C:D,2,0)*W958</f>
        <v>236400</v>
      </c>
      <c r="AK958" s="32">
        <f>VLOOKUP(A958&amp;P958,[1]HARGA!C:D,2,0)*AB958</f>
        <v>0</v>
      </c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>
        <v>5</v>
      </c>
    </row>
    <row r="959" spans="1:55" hidden="1" x14ac:dyDescent="0.35">
      <c r="A959" s="22" t="s">
        <v>51</v>
      </c>
      <c r="B959" s="22" t="s">
        <v>355</v>
      </c>
      <c r="C959" s="23">
        <v>21100101373</v>
      </c>
      <c r="D959" s="22" t="s">
        <v>68</v>
      </c>
      <c r="E959" s="22" t="s">
        <v>453</v>
      </c>
      <c r="F959" s="22" t="s">
        <v>454</v>
      </c>
      <c r="G959" s="22">
        <v>5041812860</v>
      </c>
      <c r="H959" s="22" t="s">
        <v>56</v>
      </c>
      <c r="I959" s="22" t="s">
        <v>56</v>
      </c>
      <c r="J959" s="24">
        <v>44474</v>
      </c>
      <c r="K959" s="22">
        <v>720</v>
      </c>
      <c r="L959" s="91" t="s">
        <v>142</v>
      </c>
      <c r="M959" s="91" t="s">
        <v>142</v>
      </c>
      <c r="N959" s="76" t="s">
        <v>1547</v>
      </c>
      <c r="O959" s="77">
        <v>44475</v>
      </c>
      <c r="P959" s="27" t="s">
        <v>60</v>
      </c>
      <c r="Q959" s="22">
        <v>720</v>
      </c>
      <c r="R959" s="23">
        <v>21092400914</v>
      </c>
      <c r="S959" s="28" t="s">
        <v>56</v>
      </c>
      <c r="T959" s="41">
        <v>6008056926</v>
      </c>
      <c r="U959" s="22">
        <v>768</v>
      </c>
      <c r="V959" s="28">
        <v>0</v>
      </c>
      <c r="W959" s="22">
        <v>768</v>
      </c>
      <c r="X959" s="91" t="s">
        <v>142</v>
      </c>
      <c r="Y959" s="28" t="s">
        <v>56</v>
      </c>
      <c r="Z959" s="34" t="s">
        <v>1548</v>
      </c>
      <c r="AA959" s="35">
        <v>44473</v>
      </c>
      <c r="AB959" s="28">
        <v>55</v>
      </c>
      <c r="AC959" s="41">
        <v>5041810975</v>
      </c>
      <c r="AD959" s="78" t="s">
        <v>1549</v>
      </c>
      <c r="AE959" s="79">
        <v>44475</v>
      </c>
      <c r="AF959" s="31" t="str">
        <f>VLOOKUP(G959,'TAGIHAN TIV (QTY)'!L:S,8,FALSE)</f>
        <v>8276767193</v>
      </c>
      <c r="AG959" s="31" t="str">
        <f>VLOOKUP(T959,'TAGIHAN TIV (QTY)'!L:S,8,FALSE)</f>
        <v>2050343559</v>
      </c>
      <c r="AH959" s="31" t="str">
        <f>VLOOKUP(AC959,'TAGIHAN TIV (QTY)'!L:S,8,FALSE)</f>
        <v>8276767193</v>
      </c>
      <c r="AI959" s="32">
        <f>VLOOKUP(A959&amp;P959,[1]HARGA!C:D,2,0)*Q959</f>
        <v>21600000</v>
      </c>
      <c r="AJ959" s="32">
        <f>VLOOKUP(A959&amp;P959,[1]HARGA!C:D,2,0)*W959</f>
        <v>23040000</v>
      </c>
      <c r="AK959" s="32">
        <f>VLOOKUP(A959&amp;P959,[1]HARGA!C:D,2,0)*AB959</f>
        <v>1650000</v>
      </c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>
        <v>5</v>
      </c>
    </row>
    <row r="960" spans="1:55" hidden="1" x14ac:dyDescent="0.35">
      <c r="A960" s="22" t="s">
        <v>51</v>
      </c>
      <c r="B960" s="22" t="s">
        <v>355</v>
      </c>
      <c r="C960" s="23">
        <v>21100101373</v>
      </c>
      <c r="D960" s="22" t="s">
        <v>68</v>
      </c>
      <c r="E960" s="22" t="s">
        <v>453</v>
      </c>
      <c r="F960" s="22" t="s">
        <v>454</v>
      </c>
      <c r="G960" s="22">
        <v>5041812860</v>
      </c>
      <c r="H960" s="22" t="s">
        <v>56</v>
      </c>
      <c r="I960" s="22" t="s">
        <v>56</v>
      </c>
      <c r="J960" s="24">
        <v>44474</v>
      </c>
      <c r="K960" s="22">
        <v>16</v>
      </c>
      <c r="L960" s="91" t="s">
        <v>142</v>
      </c>
      <c r="M960" s="91" t="s">
        <v>142</v>
      </c>
      <c r="N960" s="76" t="s">
        <v>1547</v>
      </c>
      <c r="O960" s="77">
        <v>44475</v>
      </c>
      <c r="P960" s="27" t="s">
        <v>76</v>
      </c>
      <c r="Q960" s="22">
        <v>16</v>
      </c>
      <c r="R960" s="23">
        <v>21092400914</v>
      </c>
      <c r="S960" s="28" t="s">
        <v>56</v>
      </c>
      <c r="T960" s="41">
        <v>6008056926</v>
      </c>
      <c r="U960" s="22">
        <v>16</v>
      </c>
      <c r="V960" s="28">
        <v>0</v>
      </c>
      <c r="W960" s="22">
        <v>16</v>
      </c>
      <c r="X960" s="91" t="s">
        <v>142</v>
      </c>
      <c r="Y960" s="28" t="s">
        <v>56</v>
      </c>
      <c r="Z960" s="34" t="s">
        <v>1548</v>
      </c>
      <c r="AA960" s="35">
        <v>44473</v>
      </c>
      <c r="AB960" s="28">
        <v>0</v>
      </c>
      <c r="AC960" s="41">
        <v>5041810975</v>
      </c>
      <c r="AD960" s="78" t="s">
        <v>1549</v>
      </c>
      <c r="AE960" s="79">
        <v>44475</v>
      </c>
      <c r="AF960" s="31" t="str">
        <f>VLOOKUP(G960,'TAGIHAN TIV (QTY)'!L:S,8,FALSE)</f>
        <v>8276767193</v>
      </c>
      <c r="AG960" s="31" t="str">
        <f>VLOOKUP(T960,'TAGIHAN TIV (QTY)'!L:S,8,FALSE)</f>
        <v>2050343559</v>
      </c>
      <c r="AH960" s="31" t="str">
        <f>VLOOKUP(AC960,'TAGIHAN TIV (QTY)'!L:S,8,FALSE)</f>
        <v>8276767193</v>
      </c>
      <c r="AI960" s="32">
        <f>VLOOKUP(A960&amp;P960,[1]HARGA!C:D,2,0)*Q960</f>
        <v>0</v>
      </c>
      <c r="AJ960" s="32">
        <f>VLOOKUP(A960&amp;P960,[1]HARGA!C:D,2,0)*W960</f>
        <v>0</v>
      </c>
      <c r="AK960" s="32">
        <f>VLOOKUP(A960&amp;P960,[1]HARGA!C:D,2,0)*AB960</f>
        <v>0</v>
      </c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>
        <v>5</v>
      </c>
    </row>
    <row r="961" spans="1:55" hidden="1" x14ac:dyDescent="0.35">
      <c r="A961" s="22" t="s">
        <v>51</v>
      </c>
      <c r="B961" s="22" t="s">
        <v>355</v>
      </c>
      <c r="C961" s="23">
        <v>21100101374</v>
      </c>
      <c r="D961" s="28" t="s">
        <v>68</v>
      </c>
      <c r="E961" s="28" t="s">
        <v>486</v>
      </c>
      <c r="F961" s="28" t="s">
        <v>487</v>
      </c>
      <c r="G961" s="22">
        <v>5041812832</v>
      </c>
      <c r="H961" s="22" t="s">
        <v>56</v>
      </c>
      <c r="I961" s="22" t="s">
        <v>56</v>
      </c>
      <c r="J961" s="24">
        <v>44474</v>
      </c>
      <c r="K961" s="22">
        <v>1008</v>
      </c>
      <c r="L961" s="91" t="s">
        <v>164</v>
      </c>
      <c r="M961" s="91" t="s">
        <v>164</v>
      </c>
      <c r="N961" s="76" t="s">
        <v>1550</v>
      </c>
      <c r="O961" s="77">
        <v>44475</v>
      </c>
      <c r="P961" s="27" t="s">
        <v>59</v>
      </c>
      <c r="Q961" s="22">
        <v>1008</v>
      </c>
      <c r="R961" s="23">
        <v>21092400925</v>
      </c>
      <c r="S961" s="28" t="s">
        <v>56</v>
      </c>
      <c r="T961" s="41">
        <v>6008041694</v>
      </c>
      <c r="U961" s="22">
        <v>8</v>
      </c>
      <c r="V961" s="28">
        <v>0</v>
      </c>
      <c r="W961" s="22">
        <v>8</v>
      </c>
      <c r="X961" s="91" t="s">
        <v>164</v>
      </c>
      <c r="Y961" s="28" t="s">
        <v>56</v>
      </c>
      <c r="Z961" s="34" t="s">
        <v>1551</v>
      </c>
      <c r="AA961" s="35">
        <v>44470</v>
      </c>
      <c r="AB961" s="28">
        <v>0</v>
      </c>
      <c r="AC961" s="41">
        <v>5041804727</v>
      </c>
      <c r="AD961" s="78" t="s">
        <v>1552</v>
      </c>
      <c r="AE961" s="79">
        <v>44475</v>
      </c>
      <c r="AF961" s="31" t="str">
        <f>VLOOKUP(G961,'TAGIHAN TIV (QTY)'!L:S,8,FALSE)</f>
        <v>8276767193</v>
      </c>
      <c r="AG961" s="31" t="str">
        <f>VLOOKUP(T961,'TAGIHAN TIV (QTY)'!L:S,8,FALSE)</f>
        <v>2050343559</v>
      </c>
      <c r="AH961" s="31" t="str">
        <f>VLOOKUP(AC961,'TAGIHAN TIV (QTY)'!L:S,8,FALSE)</f>
        <v>8276767193</v>
      </c>
      <c r="AI961" s="32">
        <f>VLOOKUP(A961&amp;P961,[1]HARGA!C:D,2,0)*Q961</f>
        <v>9928800</v>
      </c>
      <c r="AJ961" s="32">
        <f>VLOOKUP(A961&amp;P961,[1]HARGA!C:D,2,0)*W961</f>
        <v>78800</v>
      </c>
      <c r="AK961" s="32">
        <f>VLOOKUP(A961&amp;P961,[1]HARGA!C:D,2,0)*AB961</f>
        <v>0</v>
      </c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>
        <v>5</v>
      </c>
    </row>
    <row r="962" spans="1:55" hidden="1" x14ac:dyDescent="0.35">
      <c r="A962" s="22" t="s">
        <v>51</v>
      </c>
      <c r="B962" s="22" t="s">
        <v>355</v>
      </c>
      <c r="C962" s="23">
        <v>21100101374</v>
      </c>
      <c r="D962" s="28" t="s">
        <v>68</v>
      </c>
      <c r="E962" s="28" t="s">
        <v>486</v>
      </c>
      <c r="F962" s="28" t="s">
        <v>487</v>
      </c>
      <c r="G962" s="22">
        <v>5041812832</v>
      </c>
      <c r="H962" s="22" t="s">
        <v>56</v>
      </c>
      <c r="I962" s="22" t="s">
        <v>56</v>
      </c>
      <c r="J962" s="24">
        <v>44474</v>
      </c>
      <c r="K962" s="22">
        <v>1008</v>
      </c>
      <c r="L962" s="91" t="s">
        <v>164</v>
      </c>
      <c r="M962" s="91" t="s">
        <v>164</v>
      </c>
      <c r="N962" s="76" t="s">
        <v>1550</v>
      </c>
      <c r="O962" s="77">
        <v>44475</v>
      </c>
      <c r="P962" s="27" t="s">
        <v>60</v>
      </c>
      <c r="Q962" s="22">
        <v>1008</v>
      </c>
      <c r="R962" s="23">
        <v>21092400925</v>
      </c>
      <c r="S962" s="28" t="s">
        <v>56</v>
      </c>
      <c r="T962" s="41">
        <v>6008041694</v>
      </c>
      <c r="U962" s="22">
        <v>1152</v>
      </c>
      <c r="V962" s="28">
        <v>0</v>
      </c>
      <c r="W962" s="22">
        <v>1152</v>
      </c>
      <c r="X962" s="91" t="s">
        <v>164</v>
      </c>
      <c r="Y962" s="28" t="s">
        <v>56</v>
      </c>
      <c r="Z962" s="34" t="s">
        <v>1551</v>
      </c>
      <c r="AA962" s="35">
        <v>44470</v>
      </c>
      <c r="AB962" s="28">
        <v>189</v>
      </c>
      <c r="AC962" s="41">
        <v>5041804727</v>
      </c>
      <c r="AD962" s="78" t="s">
        <v>1552</v>
      </c>
      <c r="AE962" s="79">
        <v>44475</v>
      </c>
      <c r="AF962" s="31" t="str">
        <f>VLOOKUP(G962,'TAGIHAN TIV (QTY)'!L:S,8,FALSE)</f>
        <v>8276767193</v>
      </c>
      <c r="AG962" s="31" t="str">
        <f>VLOOKUP(T962,'TAGIHAN TIV (QTY)'!L:S,8,FALSE)</f>
        <v>2050343559</v>
      </c>
      <c r="AH962" s="31" t="str">
        <f>VLOOKUP(AC962,'TAGIHAN TIV (QTY)'!L:S,8,FALSE)</f>
        <v>8276767193</v>
      </c>
      <c r="AI962" s="32">
        <f>VLOOKUP(A962&amp;P962,[1]HARGA!C:D,2,0)*Q962</f>
        <v>30240000</v>
      </c>
      <c r="AJ962" s="32">
        <f>VLOOKUP(A962&amp;P962,[1]HARGA!C:D,2,0)*W962</f>
        <v>34560000</v>
      </c>
      <c r="AK962" s="32">
        <f>VLOOKUP(A962&amp;P962,[1]HARGA!C:D,2,0)*AB962</f>
        <v>5670000</v>
      </c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>
        <v>5</v>
      </c>
    </row>
    <row r="963" spans="1:55" hidden="1" x14ac:dyDescent="0.35">
      <c r="A963" s="22" t="s">
        <v>51</v>
      </c>
      <c r="B963" s="22" t="s">
        <v>355</v>
      </c>
      <c r="C963" s="23">
        <v>21100101374</v>
      </c>
      <c r="D963" s="28" t="s">
        <v>68</v>
      </c>
      <c r="E963" s="28" t="s">
        <v>486</v>
      </c>
      <c r="F963" s="28" t="s">
        <v>487</v>
      </c>
      <c r="G963" s="22">
        <v>5041812832</v>
      </c>
      <c r="H963" s="22" t="s">
        <v>56</v>
      </c>
      <c r="I963" s="22" t="s">
        <v>56</v>
      </c>
      <c r="J963" s="24">
        <v>44474</v>
      </c>
      <c r="K963" s="22">
        <v>24</v>
      </c>
      <c r="L963" s="91" t="s">
        <v>164</v>
      </c>
      <c r="M963" s="91" t="s">
        <v>164</v>
      </c>
      <c r="N963" s="76" t="s">
        <v>1550</v>
      </c>
      <c r="O963" s="77">
        <v>44475</v>
      </c>
      <c r="P963" s="27" t="s">
        <v>76</v>
      </c>
      <c r="Q963" s="22">
        <v>24</v>
      </c>
      <c r="R963" s="23">
        <v>21092400925</v>
      </c>
      <c r="S963" s="28" t="s">
        <v>56</v>
      </c>
      <c r="T963" s="41">
        <v>6008041694</v>
      </c>
      <c r="U963" s="22">
        <v>24</v>
      </c>
      <c r="V963" s="28">
        <v>0</v>
      </c>
      <c r="W963" s="22">
        <v>24</v>
      </c>
      <c r="X963" s="91" t="s">
        <v>164</v>
      </c>
      <c r="Y963" s="28" t="s">
        <v>56</v>
      </c>
      <c r="Z963" s="34" t="s">
        <v>1551</v>
      </c>
      <c r="AA963" s="35">
        <v>44470</v>
      </c>
      <c r="AB963" s="28">
        <v>0</v>
      </c>
      <c r="AC963" s="41">
        <v>5041804727</v>
      </c>
      <c r="AD963" s="78" t="s">
        <v>1552</v>
      </c>
      <c r="AE963" s="79">
        <v>44475</v>
      </c>
      <c r="AF963" s="31" t="str">
        <f>VLOOKUP(G963,'TAGIHAN TIV (QTY)'!L:S,8,FALSE)</f>
        <v>8276767193</v>
      </c>
      <c r="AG963" s="31" t="str">
        <f>VLOOKUP(T963,'TAGIHAN TIV (QTY)'!L:S,8,FALSE)</f>
        <v>2050343559</v>
      </c>
      <c r="AH963" s="31" t="str">
        <f>VLOOKUP(AC963,'TAGIHAN TIV (QTY)'!L:S,8,FALSE)</f>
        <v>8276767193</v>
      </c>
      <c r="AI963" s="32">
        <f>VLOOKUP(A963&amp;P963,[1]HARGA!C:D,2,0)*Q963</f>
        <v>0</v>
      </c>
      <c r="AJ963" s="32">
        <f>VLOOKUP(A963&amp;P963,[1]HARGA!C:D,2,0)*W963</f>
        <v>0</v>
      </c>
      <c r="AK963" s="32">
        <f>VLOOKUP(A963&amp;P963,[1]HARGA!C:D,2,0)*AB963</f>
        <v>0</v>
      </c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>
        <v>5</v>
      </c>
    </row>
    <row r="964" spans="1:55" hidden="1" x14ac:dyDescent="0.35">
      <c r="A964" s="22" t="s">
        <v>51</v>
      </c>
      <c r="B964" s="22" t="s">
        <v>355</v>
      </c>
      <c r="C964" s="23">
        <v>21100101372</v>
      </c>
      <c r="D964" s="84" t="s">
        <v>271</v>
      </c>
      <c r="E964" s="33" t="s">
        <v>471</v>
      </c>
      <c r="F964" s="33" t="s">
        <v>472</v>
      </c>
      <c r="G964" s="22">
        <v>5041812260</v>
      </c>
      <c r="H964" s="22" t="s">
        <v>56</v>
      </c>
      <c r="I964" s="22" t="s">
        <v>56</v>
      </c>
      <c r="J964" s="24">
        <v>44474</v>
      </c>
      <c r="K964" s="22">
        <v>960</v>
      </c>
      <c r="L964" s="91" t="s">
        <v>142</v>
      </c>
      <c r="M964" s="91" t="s">
        <v>142</v>
      </c>
      <c r="N964" s="76" t="s">
        <v>1553</v>
      </c>
      <c r="O964" s="77">
        <v>44475</v>
      </c>
      <c r="P964" s="27" t="s">
        <v>59</v>
      </c>
      <c r="Q964" s="22">
        <v>960</v>
      </c>
      <c r="R964" s="23">
        <v>21092400919</v>
      </c>
      <c r="S964" s="28" t="s">
        <v>56</v>
      </c>
      <c r="T964" s="41">
        <v>6008055622</v>
      </c>
      <c r="U964" s="22">
        <v>6</v>
      </c>
      <c r="V964" s="28">
        <v>0</v>
      </c>
      <c r="W964" s="22">
        <v>6</v>
      </c>
      <c r="X964" s="91" t="s">
        <v>142</v>
      </c>
      <c r="Y964" s="28" t="s">
        <v>56</v>
      </c>
      <c r="Z964" s="34" t="s">
        <v>1554</v>
      </c>
      <c r="AA964" s="35">
        <v>44471</v>
      </c>
      <c r="AB964" s="28">
        <v>0</v>
      </c>
      <c r="AC964" s="41">
        <v>5041811108</v>
      </c>
      <c r="AD964" s="78" t="s">
        <v>1555</v>
      </c>
      <c r="AE964" s="79">
        <v>44475</v>
      </c>
      <c r="AF964" s="31" t="str">
        <f>VLOOKUP(G964,'TAGIHAN TIV (QTY)'!L:S,8,FALSE)</f>
        <v>8276767193</v>
      </c>
      <c r="AG964" s="31" t="str">
        <f>VLOOKUP(T964,'TAGIHAN TIV (QTY)'!L:S,8,FALSE)</f>
        <v>2050343559</v>
      </c>
      <c r="AH964" s="31" t="str">
        <f>VLOOKUP(AC964,'TAGIHAN TIV (QTY)'!L:S,8,FALSE)</f>
        <v>8276767193</v>
      </c>
      <c r="AI964" s="32">
        <f>VLOOKUP(A964&amp;P964,[1]HARGA!C:D,2,0)*Q964</f>
        <v>9456000</v>
      </c>
      <c r="AJ964" s="32">
        <f>VLOOKUP(A964&amp;P964,[1]HARGA!C:D,2,0)*W964</f>
        <v>59100</v>
      </c>
      <c r="AK964" s="32">
        <f>VLOOKUP(A964&amp;P964,[1]HARGA!C:D,2,0)*AB964</f>
        <v>0</v>
      </c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>
        <v>5</v>
      </c>
    </row>
    <row r="965" spans="1:55" hidden="1" x14ac:dyDescent="0.35">
      <c r="A965" s="22" t="s">
        <v>51</v>
      </c>
      <c r="B965" s="22" t="s">
        <v>355</v>
      </c>
      <c r="C965" s="23">
        <v>21100101372</v>
      </c>
      <c r="D965" s="84" t="s">
        <v>271</v>
      </c>
      <c r="E965" s="33" t="s">
        <v>471</v>
      </c>
      <c r="F965" s="33" t="s">
        <v>472</v>
      </c>
      <c r="G965" s="22">
        <v>5041812260</v>
      </c>
      <c r="H965" s="22" t="s">
        <v>56</v>
      </c>
      <c r="I965" s="22" t="s">
        <v>56</v>
      </c>
      <c r="J965" s="24">
        <v>44474</v>
      </c>
      <c r="K965" s="22">
        <v>960</v>
      </c>
      <c r="L965" s="91" t="s">
        <v>142</v>
      </c>
      <c r="M965" s="91" t="s">
        <v>142</v>
      </c>
      <c r="N965" s="76" t="s">
        <v>1553</v>
      </c>
      <c r="O965" s="77">
        <v>44475</v>
      </c>
      <c r="P965" s="27" t="s">
        <v>60</v>
      </c>
      <c r="Q965" s="22">
        <v>960</v>
      </c>
      <c r="R965" s="23">
        <v>21092400919</v>
      </c>
      <c r="S965" s="28" t="s">
        <v>56</v>
      </c>
      <c r="T965" s="41">
        <v>6008055622</v>
      </c>
      <c r="U965" s="22">
        <v>960</v>
      </c>
      <c r="V965" s="28">
        <v>0</v>
      </c>
      <c r="W965" s="22">
        <v>960</v>
      </c>
      <c r="X965" s="91" t="s">
        <v>142</v>
      </c>
      <c r="Y965" s="28" t="s">
        <v>56</v>
      </c>
      <c r="Z965" s="34" t="s">
        <v>1554</v>
      </c>
      <c r="AA965" s="35">
        <v>44471</v>
      </c>
      <c r="AB965" s="28">
        <v>18</v>
      </c>
      <c r="AC965" s="41">
        <v>5041811108</v>
      </c>
      <c r="AD965" s="78" t="s">
        <v>1555</v>
      </c>
      <c r="AE965" s="79">
        <v>44475</v>
      </c>
      <c r="AF965" s="31" t="str">
        <f>VLOOKUP(G965,'TAGIHAN TIV (QTY)'!L:S,8,FALSE)</f>
        <v>8276767193</v>
      </c>
      <c r="AG965" s="31" t="str">
        <f>VLOOKUP(T965,'TAGIHAN TIV (QTY)'!L:S,8,FALSE)</f>
        <v>2050343559</v>
      </c>
      <c r="AH965" s="31" t="str">
        <f>VLOOKUP(AC965,'TAGIHAN TIV (QTY)'!L:S,8,FALSE)</f>
        <v>8276767193</v>
      </c>
      <c r="AI965" s="32">
        <f>VLOOKUP(A965&amp;P965,[1]HARGA!C:D,2,0)*Q965</f>
        <v>28800000</v>
      </c>
      <c r="AJ965" s="32">
        <f>VLOOKUP(A965&amp;P965,[1]HARGA!C:D,2,0)*W965</f>
        <v>28800000</v>
      </c>
      <c r="AK965" s="32">
        <f>VLOOKUP(A965&amp;P965,[1]HARGA!C:D,2,0)*AB965</f>
        <v>540000</v>
      </c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>
        <v>5</v>
      </c>
    </row>
    <row r="966" spans="1:55" hidden="1" x14ac:dyDescent="0.35">
      <c r="A966" s="22" t="s">
        <v>51</v>
      </c>
      <c r="B966" s="22" t="s">
        <v>355</v>
      </c>
      <c r="C966" s="23">
        <v>21100101372</v>
      </c>
      <c r="D966" s="84" t="s">
        <v>271</v>
      </c>
      <c r="E966" s="33" t="s">
        <v>471</v>
      </c>
      <c r="F966" s="33" t="s">
        <v>472</v>
      </c>
      <c r="G966" s="22">
        <v>5041812260</v>
      </c>
      <c r="H966" s="22" t="s">
        <v>56</v>
      </c>
      <c r="I966" s="22" t="s">
        <v>56</v>
      </c>
      <c r="J966" s="24">
        <v>44474</v>
      </c>
      <c r="K966" s="22">
        <v>20</v>
      </c>
      <c r="L966" s="91" t="s">
        <v>142</v>
      </c>
      <c r="M966" s="91" t="s">
        <v>142</v>
      </c>
      <c r="N966" s="76" t="s">
        <v>1553</v>
      </c>
      <c r="O966" s="77">
        <v>44475</v>
      </c>
      <c r="P966" s="27" t="s">
        <v>76</v>
      </c>
      <c r="Q966" s="22">
        <v>20</v>
      </c>
      <c r="R966" s="23">
        <v>21092400919</v>
      </c>
      <c r="S966" s="28" t="s">
        <v>56</v>
      </c>
      <c r="T966" s="41">
        <v>6008055622</v>
      </c>
      <c r="U966" s="22">
        <v>20</v>
      </c>
      <c r="V966" s="28">
        <v>0</v>
      </c>
      <c r="W966" s="22">
        <v>20</v>
      </c>
      <c r="X966" s="91" t="s">
        <v>142</v>
      </c>
      <c r="Y966" s="28" t="s">
        <v>56</v>
      </c>
      <c r="Z966" s="34" t="s">
        <v>1554</v>
      </c>
      <c r="AA966" s="35">
        <v>44471</v>
      </c>
      <c r="AB966" s="28">
        <v>0</v>
      </c>
      <c r="AC966" s="41">
        <v>5041811108</v>
      </c>
      <c r="AD966" s="78" t="s">
        <v>1555</v>
      </c>
      <c r="AE966" s="79">
        <v>44475</v>
      </c>
      <c r="AF966" s="31" t="str">
        <f>VLOOKUP(G966,'TAGIHAN TIV (QTY)'!L:S,8,FALSE)</f>
        <v>8276767193</v>
      </c>
      <c r="AG966" s="31" t="str">
        <f>VLOOKUP(T966,'TAGIHAN TIV (QTY)'!L:S,8,FALSE)</f>
        <v>2050343559</v>
      </c>
      <c r="AH966" s="31" t="str">
        <f>VLOOKUP(AC966,'TAGIHAN TIV (QTY)'!L:S,8,FALSE)</f>
        <v>8276767193</v>
      </c>
      <c r="AI966" s="32">
        <f>VLOOKUP(A966&amp;P966,[1]HARGA!C:D,2,0)*Q966</f>
        <v>0</v>
      </c>
      <c r="AJ966" s="32">
        <f>VLOOKUP(A966&amp;P966,[1]HARGA!C:D,2,0)*W966</f>
        <v>0</v>
      </c>
      <c r="AK966" s="32">
        <f>VLOOKUP(A966&amp;P966,[1]HARGA!C:D,2,0)*AB966</f>
        <v>0</v>
      </c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>
        <v>5</v>
      </c>
    </row>
    <row r="967" spans="1:55" hidden="1" x14ac:dyDescent="0.35">
      <c r="A967" s="22" t="s">
        <v>61</v>
      </c>
      <c r="B967" s="22" t="s">
        <v>500</v>
      </c>
      <c r="C967" s="23">
        <v>21100100322</v>
      </c>
      <c r="D967" s="22" t="s">
        <v>68</v>
      </c>
      <c r="E967" s="33" t="s">
        <v>555</v>
      </c>
      <c r="F967" s="33" t="s">
        <v>1209</v>
      </c>
      <c r="G967" s="22">
        <v>5041813854</v>
      </c>
      <c r="H967" s="22" t="s">
        <v>56</v>
      </c>
      <c r="I967" s="22" t="s">
        <v>56</v>
      </c>
      <c r="J967" s="24">
        <v>44474</v>
      </c>
      <c r="K967" s="22">
        <v>1280</v>
      </c>
      <c r="L967" s="31" t="s">
        <v>108</v>
      </c>
      <c r="M967" s="31" t="s">
        <v>108</v>
      </c>
      <c r="N967" s="36" t="s">
        <v>1556</v>
      </c>
      <c r="O967" s="37">
        <v>44475</v>
      </c>
      <c r="P967" s="27" t="s">
        <v>365</v>
      </c>
      <c r="Q967" s="22">
        <v>1280</v>
      </c>
      <c r="R967" s="28" t="s">
        <v>56</v>
      </c>
      <c r="S967" s="28" t="s">
        <v>56</v>
      </c>
      <c r="T967" s="41">
        <v>6008049997</v>
      </c>
      <c r="U967" s="22">
        <v>0</v>
      </c>
      <c r="V967" s="28">
        <v>0</v>
      </c>
      <c r="W967" s="22">
        <v>0</v>
      </c>
      <c r="X967" s="31" t="s">
        <v>108</v>
      </c>
      <c r="Y967" s="28" t="s">
        <v>56</v>
      </c>
      <c r="Z967" s="36" t="s">
        <v>1557</v>
      </c>
      <c r="AA967" s="37">
        <v>44475</v>
      </c>
      <c r="AB967" s="28">
        <v>0</v>
      </c>
      <c r="AC967" s="41">
        <v>5041751271</v>
      </c>
      <c r="AD967" s="41" t="s">
        <v>1558</v>
      </c>
      <c r="AE967" s="42">
        <v>44475</v>
      </c>
      <c r="AF967" s="31" t="str">
        <f>VLOOKUP(G967,'TAGIHAN TIV (QTY)'!L:S,8,FALSE)</f>
        <v>8276766667</v>
      </c>
      <c r="AG967" s="31" t="str">
        <f>VLOOKUP(T967,'TAGIHAN TIV (QTY)'!L:S,8,FALSE)</f>
        <v>2050343533</v>
      </c>
      <c r="AH967" s="31" t="str">
        <f>VLOOKUP(AC967,'TAGIHAN TIV (QTY)'!L:S,8,FALSE)</f>
        <v>8276766667</v>
      </c>
      <c r="AI967" s="32">
        <f>VLOOKUP(A967&amp;P967,[1]HARGA!C:D,2,0)*Q967</f>
        <v>47667200</v>
      </c>
      <c r="AJ967" s="32">
        <f>VLOOKUP(A967&amp;P967,[1]HARGA!C:D,2,0)*W967</f>
        <v>0</v>
      </c>
      <c r="AK967" s="32">
        <f>VLOOKUP(A967&amp;P967,[1]HARGA!C:D,2,0)*AB967</f>
        <v>0</v>
      </c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>
        <v>5</v>
      </c>
    </row>
    <row r="968" spans="1:55" hidden="1" x14ac:dyDescent="0.35">
      <c r="A968" s="22" t="s">
        <v>61</v>
      </c>
      <c r="B968" s="22" t="s">
        <v>500</v>
      </c>
      <c r="C968" s="23">
        <v>21100100322</v>
      </c>
      <c r="D968" s="22" t="s">
        <v>68</v>
      </c>
      <c r="E968" s="33" t="s">
        <v>555</v>
      </c>
      <c r="F968" s="33" t="s">
        <v>1209</v>
      </c>
      <c r="G968" s="22">
        <v>5041813854</v>
      </c>
      <c r="H968" s="22" t="s">
        <v>56</v>
      </c>
      <c r="I968" s="22" t="s">
        <v>56</v>
      </c>
      <c r="J968" s="24">
        <v>44474</v>
      </c>
      <c r="K968" s="22">
        <v>32</v>
      </c>
      <c r="L968" s="31" t="s">
        <v>108</v>
      </c>
      <c r="M968" s="31" t="s">
        <v>108</v>
      </c>
      <c r="N968" s="36" t="s">
        <v>1556</v>
      </c>
      <c r="O968" s="37">
        <v>44475</v>
      </c>
      <c r="P968" s="27" t="s">
        <v>361</v>
      </c>
      <c r="Q968" s="22">
        <v>32</v>
      </c>
      <c r="R968" s="28" t="s">
        <v>56</v>
      </c>
      <c r="S968" s="28" t="s">
        <v>56</v>
      </c>
      <c r="T968" s="41">
        <v>6008049997</v>
      </c>
      <c r="U968" s="22">
        <v>32</v>
      </c>
      <c r="V968" s="28">
        <v>0</v>
      </c>
      <c r="W968" s="22">
        <v>32</v>
      </c>
      <c r="X968" s="31" t="s">
        <v>108</v>
      </c>
      <c r="Y968" s="28" t="s">
        <v>56</v>
      </c>
      <c r="Z968" s="36" t="s">
        <v>1557</v>
      </c>
      <c r="AA968" s="37">
        <v>44475</v>
      </c>
      <c r="AB968" s="28">
        <v>1</v>
      </c>
      <c r="AC968" s="41">
        <v>5041751271</v>
      </c>
      <c r="AD968" s="41" t="s">
        <v>1558</v>
      </c>
      <c r="AE968" s="42">
        <v>44475</v>
      </c>
      <c r="AF968" s="31" t="str">
        <f>VLOOKUP(G968,'TAGIHAN TIV (QTY)'!L:S,8,FALSE)</f>
        <v>8276766667</v>
      </c>
      <c r="AG968" s="31" t="str">
        <f>VLOOKUP(T968,'TAGIHAN TIV (QTY)'!L:S,8,FALSE)</f>
        <v>2050343533</v>
      </c>
      <c r="AH968" s="31" t="str">
        <f>VLOOKUP(AC968,'TAGIHAN TIV (QTY)'!L:S,8,FALSE)</f>
        <v>8276766667</v>
      </c>
      <c r="AI968" s="32">
        <f>VLOOKUP(A968&amp;P968,[1]HARGA!C:D,2,0)*Q968</f>
        <v>3200000</v>
      </c>
      <c r="AJ968" s="32">
        <f>VLOOKUP(A968&amp;P968,[1]HARGA!C:D,2,0)*W968</f>
        <v>3200000</v>
      </c>
      <c r="AK968" s="32">
        <f>VLOOKUP(A968&amp;P968,[1]HARGA!C:D,2,0)*AB968</f>
        <v>100000</v>
      </c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>
        <v>5</v>
      </c>
    </row>
    <row r="969" spans="1:55" hidden="1" x14ac:dyDescent="0.35">
      <c r="A969" s="33" t="s">
        <v>61</v>
      </c>
      <c r="B969" s="71" t="s">
        <v>506</v>
      </c>
      <c r="C969" s="50" t="s">
        <v>1559</v>
      </c>
      <c r="D969" s="33" t="s">
        <v>523</v>
      </c>
      <c r="E969" s="33" t="s">
        <v>458</v>
      </c>
      <c r="F969" s="33" t="s">
        <v>1560</v>
      </c>
      <c r="G969" s="51">
        <v>5041825290</v>
      </c>
      <c r="H969" s="22" t="s">
        <v>56</v>
      </c>
      <c r="I969" s="33" t="s">
        <v>1561</v>
      </c>
      <c r="J969" s="24">
        <v>44474</v>
      </c>
      <c r="K969" s="33">
        <v>200</v>
      </c>
      <c r="L969" s="33" t="s">
        <v>122</v>
      </c>
      <c r="M969" s="33" t="s">
        <v>122</v>
      </c>
      <c r="N969" s="25" t="s">
        <v>1562</v>
      </c>
      <c r="O969" s="26">
        <v>44473</v>
      </c>
      <c r="P969" s="27" t="s">
        <v>512</v>
      </c>
      <c r="Q969" s="33">
        <v>200</v>
      </c>
      <c r="R969" s="28" t="s">
        <v>56</v>
      </c>
      <c r="S969" s="22" t="s">
        <v>56</v>
      </c>
      <c r="T969" s="28" t="s">
        <v>56</v>
      </c>
      <c r="U969" s="28">
        <v>0</v>
      </c>
      <c r="V969" s="28">
        <v>0</v>
      </c>
      <c r="W969" s="28">
        <v>0</v>
      </c>
      <c r="X969" s="28" t="s">
        <v>56</v>
      </c>
      <c r="Y969" s="22" t="s">
        <v>56</v>
      </c>
      <c r="Z969" s="29" t="s">
        <v>56</v>
      </c>
      <c r="AA969" s="29" t="s">
        <v>56</v>
      </c>
      <c r="AB969" s="28">
        <v>0</v>
      </c>
      <c r="AC969" s="28" t="s">
        <v>56</v>
      </c>
      <c r="AD969" s="30" t="s">
        <v>56</v>
      </c>
      <c r="AE969" s="26" t="s">
        <v>56</v>
      </c>
      <c r="AF969" s="31" t="str">
        <f>VLOOKUP(G969,'TAGIHAN TIV (QTY)'!L:S,8,FALSE)</f>
        <v>8276766667</v>
      </c>
      <c r="AG969" s="31" t="e">
        <f>VLOOKUP(T969,'TAGIHAN TIV (QTY)'!L:S,8,FALSE)</f>
        <v>#N/A</v>
      </c>
      <c r="AH969" s="31" t="e">
        <f>VLOOKUP(AC969,'TAGIHAN TIV (QTY)'!L:S,8,FALSE)</f>
        <v>#N/A</v>
      </c>
      <c r="AI969" s="32">
        <f>VLOOKUP(A969&amp;P969,[1]HARGA!C:D,2,0)*Q969</f>
        <v>1488000</v>
      </c>
      <c r="AJ969" s="32">
        <f>VLOOKUP(A969&amp;P969,[1]HARGA!C:D,2,0)*W969</f>
        <v>0</v>
      </c>
      <c r="AK969" s="32">
        <f>VLOOKUP(A969&amp;P969,[1]HARGA!C:D,2,0)*AB969</f>
        <v>0</v>
      </c>
      <c r="AL969" s="28" t="s">
        <v>56</v>
      </c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>
        <v>5</v>
      </c>
    </row>
    <row r="970" spans="1:55" hidden="1" x14ac:dyDescent="0.35">
      <c r="A970" s="33" t="s">
        <v>61</v>
      </c>
      <c r="B970" s="71" t="s">
        <v>506</v>
      </c>
      <c r="C970" s="50" t="s">
        <v>1559</v>
      </c>
      <c r="D970" s="33" t="s">
        <v>523</v>
      </c>
      <c r="E970" s="33" t="s">
        <v>458</v>
      </c>
      <c r="F970" s="33" t="s">
        <v>1560</v>
      </c>
      <c r="G970" s="51">
        <v>5041825290</v>
      </c>
      <c r="H970" s="22" t="s">
        <v>56</v>
      </c>
      <c r="I970" s="33" t="s">
        <v>1561</v>
      </c>
      <c r="J970" s="24">
        <v>44474</v>
      </c>
      <c r="K970" s="33">
        <v>200</v>
      </c>
      <c r="L970" s="33" t="s">
        <v>122</v>
      </c>
      <c r="M970" s="33" t="s">
        <v>122</v>
      </c>
      <c r="N970" s="25" t="s">
        <v>1562</v>
      </c>
      <c r="O970" s="26">
        <v>44473</v>
      </c>
      <c r="P970" s="27" t="s">
        <v>513</v>
      </c>
      <c r="Q970" s="33">
        <v>200</v>
      </c>
      <c r="R970" s="28" t="s">
        <v>56</v>
      </c>
      <c r="S970" s="22" t="s">
        <v>56</v>
      </c>
      <c r="T970" s="28" t="s">
        <v>56</v>
      </c>
      <c r="U970" s="28">
        <v>0</v>
      </c>
      <c r="V970" s="28">
        <v>0</v>
      </c>
      <c r="W970" s="28">
        <v>0</v>
      </c>
      <c r="X970" s="28" t="s">
        <v>56</v>
      </c>
      <c r="Y970" s="22" t="s">
        <v>56</v>
      </c>
      <c r="Z970" s="29" t="s">
        <v>56</v>
      </c>
      <c r="AA970" s="29" t="s">
        <v>56</v>
      </c>
      <c r="AB970" s="28">
        <v>0</v>
      </c>
      <c r="AC970" s="28" t="s">
        <v>56</v>
      </c>
      <c r="AD970" s="30" t="s">
        <v>56</v>
      </c>
      <c r="AE970" s="26" t="s">
        <v>56</v>
      </c>
      <c r="AF970" s="31" t="str">
        <f>VLOOKUP(G970,'TAGIHAN TIV (QTY)'!L:S,8,FALSE)</f>
        <v>8276766667</v>
      </c>
      <c r="AG970" s="31" t="e">
        <f>VLOOKUP(T970,'TAGIHAN TIV (QTY)'!L:S,8,FALSE)</f>
        <v>#N/A</v>
      </c>
      <c r="AH970" s="31" t="e">
        <f>VLOOKUP(AC970,'TAGIHAN TIV (QTY)'!L:S,8,FALSE)</f>
        <v>#N/A</v>
      </c>
      <c r="AI970" s="32">
        <f>VLOOKUP(A970&amp;P970,[1]HARGA!C:D,2,0)*Q970</f>
        <v>6000000</v>
      </c>
      <c r="AJ970" s="32">
        <f>VLOOKUP(A970&amp;P970,[1]HARGA!C:D,2,0)*W970</f>
        <v>0</v>
      </c>
      <c r="AK970" s="32">
        <f>VLOOKUP(A970&amp;P970,[1]HARGA!C:D,2,0)*AB970</f>
        <v>0</v>
      </c>
      <c r="AL970" s="28" t="s">
        <v>56</v>
      </c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>
        <v>5</v>
      </c>
    </row>
    <row r="971" spans="1:55" hidden="1" x14ac:dyDescent="0.35">
      <c r="A971" s="33" t="s">
        <v>61</v>
      </c>
      <c r="B971" s="71" t="s">
        <v>506</v>
      </c>
      <c r="C971" s="50" t="s">
        <v>1563</v>
      </c>
      <c r="D971" s="33" t="s">
        <v>523</v>
      </c>
      <c r="E971" s="33" t="s">
        <v>458</v>
      </c>
      <c r="F971" s="33" t="s">
        <v>1560</v>
      </c>
      <c r="G971" s="51">
        <v>5041825290</v>
      </c>
      <c r="H971" s="22" t="s">
        <v>56</v>
      </c>
      <c r="I971" s="33" t="s">
        <v>1561</v>
      </c>
      <c r="J971" s="24">
        <v>44474</v>
      </c>
      <c r="K971" s="33">
        <v>0</v>
      </c>
      <c r="L971" s="33" t="s">
        <v>56</v>
      </c>
      <c r="M971" s="33" t="s">
        <v>56</v>
      </c>
      <c r="N971" s="25" t="s">
        <v>56</v>
      </c>
      <c r="O971" s="26" t="s">
        <v>56</v>
      </c>
      <c r="P971" s="27" t="s">
        <v>512</v>
      </c>
      <c r="Q971" s="33">
        <v>0</v>
      </c>
      <c r="R971" s="50" t="s">
        <v>1559</v>
      </c>
      <c r="S971" s="31"/>
      <c r="T971" s="41">
        <v>6008059207</v>
      </c>
      <c r="U971" s="28">
        <v>0</v>
      </c>
      <c r="V971" s="28">
        <v>0</v>
      </c>
      <c r="W971" s="28">
        <v>0</v>
      </c>
      <c r="X971" s="33" t="s">
        <v>122</v>
      </c>
      <c r="Y971" s="31"/>
      <c r="Z971" s="34" t="s">
        <v>1564</v>
      </c>
      <c r="AA971" s="35">
        <v>44473</v>
      </c>
      <c r="AB971" s="28">
        <v>0</v>
      </c>
      <c r="AC971" s="28" t="s">
        <v>56</v>
      </c>
      <c r="AD971" s="30" t="s">
        <v>56</v>
      </c>
      <c r="AE971" s="26" t="s">
        <v>56</v>
      </c>
      <c r="AF971" s="31" t="str">
        <f>VLOOKUP(G971,'TAGIHAN TIV (QTY)'!L:S,8,FALSE)</f>
        <v>8276766667</v>
      </c>
      <c r="AG971" s="31" t="str">
        <f>VLOOKUP(T971,'TAGIHAN TIV (QTY)'!L:S,8,FALSE)</f>
        <v>2050343533</v>
      </c>
      <c r="AH971" s="31" t="e">
        <f>VLOOKUP(AC971,'TAGIHAN TIV (QTY)'!L:S,8,FALSE)</f>
        <v>#N/A</v>
      </c>
      <c r="AI971" s="32">
        <f>VLOOKUP(A971&amp;P971,[1]HARGA!C:D,2,0)*Q971</f>
        <v>0</v>
      </c>
      <c r="AJ971" s="32">
        <f>VLOOKUP(A971&amp;P971,[1]HARGA!C:D,2,0)*W971</f>
        <v>0</v>
      </c>
      <c r="AK971" s="32">
        <f>VLOOKUP(A971&amp;P971,[1]HARGA!C:D,2,0)*AB971</f>
        <v>0</v>
      </c>
      <c r="AL971" s="80" t="s">
        <v>1565</v>
      </c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>
        <v>5</v>
      </c>
    </row>
    <row r="972" spans="1:55" hidden="1" x14ac:dyDescent="0.35">
      <c r="A972" s="33" t="s">
        <v>61</v>
      </c>
      <c r="B972" s="71" t="s">
        <v>506</v>
      </c>
      <c r="C972" s="50" t="s">
        <v>1563</v>
      </c>
      <c r="D972" s="33" t="s">
        <v>523</v>
      </c>
      <c r="E972" s="33" t="s">
        <v>458</v>
      </c>
      <c r="F972" s="33" t="s">
        <v>1560</v>
      </c>
      <c r="G972" s="51">
        <v>5041825290</v>
      </c>
      <c r="H972" s="22" t="s">
        <v>56</v>
      </c>
      <c r="I972" s="33" t="s">
        <v>1561</v>
      </c>
      <c r="J972" s="24">
        <v>44474</v>
      </c>
      <c r="K972" s="33">
        <v>0</v>
      </c>
      <c r="L972" s="33" t="s">
        <v>56</v>
      </c>
      <c r="M972" s="33" t="s">
        <v>56</v>
      </c>
      <c r="N972" s="25" t="s">
        <v>56</v>
      </c>
      <c r="O972" s="26" t="s">
        <v>56</v>
      </c>
      <c r="P972" s="27" t="s">
        <v>513</v>
      </c>
      <c r="Q972" s="33">
        <v>0</v>
      </c>
      <c r="R972" s="50" t="s">
        <v>1559</v>
      </c>
      <c r="S972" s="31"/>
      <c r="T972" s="41">
        <v>6008059207</v>
      </c>
      <c r="U972" s="33">
        <v>200</v>
      </c>
      <c r="V972" s="28">
        <v>0</v>
      </c>
      <c r="W972" s="33">
        <v>200</v>
      </c>
      <c r="X972" s="33" t="s">
        <v>122</v>
      </c>
      <c r="Y972" s="31"/>
      <c r="Z972" s="34" t="s">
        <v>1564</v>
      </c>
      <c r="AA972" s="35">
        <v>44473</v>
      </c>
      <c r="AB972" s="28">
        <v>0</v>
      </c>
      <c r="AC972" s="28" t="s">
        <v>56</v>
      </c>
      <c r="AD972" s="30" t="s">
        <v>56</v>
      </c>
      <c r="AE972" s="26" t="s">
        <v>56</v>
      </c>
      <c r="AF972" s="31" t="str">
        <f>VLOOKUP(G972,'TAGIHAN TIV (QTY)'!L:S,8,FALSE)</f>
        <v>8276766667</v>
      </c>
      <c r="AG972" s="31" t="str">
        <f>VLOOKUP(T972,'TAGIHAN TIV (QTY)'!L:S,8,FALSE)</f>
        <v>2050343533</v>
      </c>
      <c r="AH972" s="31" t="e">
        <f>VLOOKUP(AC972,'TAGIHAN TIV (QTY)'!L:S,8,FALSE)</f>
        <v>#N/A</v>
      </c>
      <c r="AI972" s="32">
        <f>VLOOKUP(A972&amp;P972,[1]HARGA!C:D,2,0)*Q972</f>
        <v>0</v>
      </c>
      <c r="AJ972" s="32">
        <f>VLOOKUP(A972&amp;P972,[1]HARGA!C:D,2,0)*W972</f>
        <v>6000000</v>
      </c>
      <c r="AK972" s="32">
        <f>VLOOKUP(A972&amp;P972,[1]HARGA!C:D,2,0)*AB972</f>
        <v>0</v>
      </c>
      <c r="AL972" s="80" t="s">
        <v>1565</v>
      </c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>
        <v>5</v>
      </c>
    </row>
    <row r="973" spans="1:55" hidden="1" x14ac:dyDescent="0.35">
      <c r="A973" s="33" t="s">
        <v>61</v>
      </c>
      <c r="B973" s="71" t="s">
        <v>506</v>
      </c>
      <c r="C973" s="50">
        <v>907221410007</v>
      </c>
      <c r="D973" s="33" t="s">
        <v>581</v>
      </c>
      <c r="E973" s="33" t="s">
        <v>737</v>
      </c>
      <c r="F973" s="33" t="s">
        <v>1566</v>
      </c>
      <c r="G973" s="51">
        <v>5041825291</v>
      </c>
      <c r="H973" s="22" t="s">
        <v>56</v>
      </c>
      <c r="I973" s="33" t="s">
        <v>1567</v>
      </c>
      <c r="J973" s="24">
        <v>44474</v>
      </c>
      <c r="K973" s="33">
        <v>1100</v>
      </c>
      <c r="L973" s="33" t="s">
        <v>102</v>
      </c>
      <c r="M973" s="33" t="s">
        <v>102</v>
      </c>
      <c r="N973" s="36" t="s">
        <v>1568</v>
      </c>
      <c r="O973" s="37">
        <v>44475</v>
      </c>
      <c r="P973" s="27" t="s">
        <v>512</v>
      </c>
      <c r="Q973" s="33">
        <v>1100</v>
      </c>
      <c r="R973" s="28" t="s">
        <v>56</v>
      </c>
      <c r="S973" s="22" t="s">
        <v>56</v>
      </c>
      <c r="T973" s="28" t="s">
        <v>56</v>
      </c>
      <c r="U973" s="28">
        <v>0</v>
      </c>
      <c r="V973" s="28">
        <v>0</v>
      </c>
      <c r="W973" s="28">
        <v>0</v>
      </c>
      <c r="X973" s="28" t="s">
        <v>56</v>
      </c>
      <c r="Y973" s="22" t="s">
        <v>56</v>
      </c>
      <c r="Z973" s="29" t="s">
        <v>56</v>
      </c>
      <c r="AA973" s="29" t="s">
        <v>56</v>
      </c>
      <c r="AB973" s="28">
        <v>0</v>
      </c>
      <c r="AC973" s="28" t="s">
        <v>56</v>
      </c>
      <c r="AD973" s="30" t="s">
        <v>56</v>
      </c>
      <c r="AE973" s="26" t="s">
        <v>56</v>
      </c>
      <c r="AF973" s="31" t="str">
        <f>VLOOKUP(G973,'TAGIHAN TIV (QTY)'!L:S,8,FALSE)</f>
        <v>8276766667</v>
      </c>
      <c r="AG973" s="31" t="e">
        <f>VLOOKUP(T973,'TAGIHAN TIV (QTY)'!L:S,8,FALSE)</f>
        <v>#N/A</v>
      </c>
      <c r="AH973" s="31" t="e">
        <f>VLOOKUP(AC973,'TAGIHAN TIV (QTY)'!L:S,8,FALSE)</f>
        <v>#N/A</v>
      </c>
      <c r="AI973" s="32">
        <f>VLOOKUP(A973&amp;P973,[1]HARGA!C:D,2,0)*Q973</f>
        <v>8184000</v>
      </c>
      <c r="AJ973" s="32">
        <f>VLOOKUP(A973&amp;P973,[1]HARGA!C:D,2,0)*W973</f>
        <v>0</v>
      </c>
      <c r="AK973" s="32">
        <f>VLOOKUP(A973&amp;P973,[1]HARGA!C:D,2,0)*AB973</f>
        <v>0</v>
      </c>
      <c r="AL973" s="28" t="s">
        <v>56</v>
      </c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>
        <v>5</v>
      </c>
    </row>
    <row r="974" spans="1:55" hidden="1" x14ac:dyDescent="0.35">
      <c r="A974" s="33" t="s">
        <v>61</v>
      </c>
      <c r="B974" s="71" t="s">
        <v>506</v>
      </c>
      <c r="C974" s="50">
        <v>907221410007</v>
      </c>
      <c r="D974" s="33" t="s">
        <v>581</v>
      </c>
      <c r="E974" s="33" t="s">
        <v>737</v>
      </c>
      <c r="F974" s="33" t="s">
        <v>1566</v>
      </c>
      <c r="G974" s="51">
        <v>5041825291</v>
      </c>
      <c r="H974" s="22" t="s">
        <v>56</v>
      </c>
      <c r="I974" s="33" t="s">
        <v>1567</v>
      </c>
      <c r="J974" s="24">
        <v>44474</v>
      </c>
      <c r="K974" s="33">
        <v>1100</v>
      </c>
      <c r="L974" s="33" t="s">
        <v>102</v>
      </c>
      <c r="M974" s="33" t="s">
        <v>102</v>
      </c>
      <c r="N974" s="36" t="s">
        <v>1568</v>
      </c>
      <c r="O974" s="37">
        <v>44475</v>
      </c>
      <c r="P974" s="27" t="s">
        <v>513</v>
      </c>
      <c r="Q974" s="33">
        <v>1100</v>
      </c>
      <c r="R974" s="28" t="s">
        <v>56</v>
      </c>
      <c r="S974" s="22" t="s">
        <v>56</v>
      </c>
      <c r="T974" s="28" t="s">
        <v>56</v>
      </c>
      <c r="U974" s="28">
        <v>0</v>
      </c>
      <c r="V974" s="28">
        <v>0</v>
      </c>
      <c r="W974" s="28">
        <v>0</v>
      </c>
      <c r="X974" s="28" t="s">
        <v>56</v>
      </c>
      <c r="Y974" s="22" t="s">
        <v>56</v>
      </c>
      <c r="Z974" s="29" t="s">
        <v>56</v>
      </c>
      <c r="AA974" s="29" t="s">
        <v>56</v>
      </c>
      <c r="AB974" s="28">
        <v>0</v>
      </c>
      <c r="AC974" s="28" t="s">
        <v>56</v>
      </c>
      <c r="AD974" s="30" t="s">
        <v>56</v>
      </c>
      <c r="AE974" s="26" t="s">
        <v>56</v>
      </c>
      <c r="AF974" s="31" t="str">
        <f>VLOOKUP(G974,'TAGIHAN TIV (QTY)'!L:S,8,FALSE)</f>
        <v>8276766667</v>
      </c>
      <c r="AG974" s="31" t="e">
        <f>VLOOKUP(T974,'TAGIHAN TIV (QTY)'!L:S,8,FALSE)</f>
        <v>#N/A</v>
      </c>
      <c r="AH974" s="31" t="e">
        <f>VLOOKUP(AC974,'TAGIHAN TIV (QTY)'!L:S,8,FALSE)</f>
        <v>#N/A</v>
      </c>
      <c r="AI974" s="32">
        <f>VLOOKUP(A974&amp;P974,[1]HARGA!C:D,2,0)*Q974</f>
        <v>33000000</v>
      </c>
      <c r="AJ974" s="32">
        <f>VLOOKUP(A974&amp;P974,[1]HARGA!C:D,2,0)*W974</f>
        <v>0</v>
      </c>
      <c r="AK974" s="32">
        <f>VLOOKUP(A974&amp;P974,[1]HARGA!C:D,2,0)*AB974</f>
        <v>0</v>
      </c>
      <c r="AL974" s="28" t="s">
        <v>56</v>
      </c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>
        <v>5</v>
      </c>
    </row>
    <row r="975" spans="1:55" hidden="1" x14ac:dyDescent="0.35">
      <c r="A975" s="33" t="s">
        <v>61</v>
      </c>
      <c r="B975" s="71" t="s">
        <v>506</v>
      </c>
      <c r="C975" s="50" t="s">
        <v>1569</v>
      </c>
      <c r="D975" s="33" t="s">
        <v>581</v>
      </c>
      <c r="E975" s="33" t="s">
        <v>737</v>
      </c>
      <c r="F975" s="33" t="s">
        <v>1566</v>
      </c>
      <c r="G975" s="51">
        <v>5041825291</v>
      </c>
      <c r="H975" s="22" t="s">
        <v>56</v>
      </c>
      <c r="I975" s="33" t="s">
        <v>1567</v>
      </c>
      <c r="J975" s="24">
        <v>44474</v>
      </c>
      <c r="K975" s="33">
        <v>0</v>
      </c>
      <c r="L975" s="33" t="s">
        <v>56</v>
      </c>
      <c r="M975" s="33" t="s">
        <v>56</v>
      </c>
      <c r="N975" s="33" t="s">
        <v>56</v>
      </c>
      <c r="O975" s="33" t="s">
        <v>56</v>
      </c>
      <c r="P975" s="27" t="s">
        <v>512</v>
      </c>
      <c r="Q975" s="33">
        <v>0</v>
      </c>
      <c r="R975" s="50">
        <v>907221410007</v>
      </c>
      <c r="S975" s="31"/>
      <c r="T975" s="41">
        <v>6008066343</v>
      </c>
      <c r="U975" s="28">
        <v>19</v>
      </c>
      <c r="V975" s="28">
        <v>0</v>
      </c>
      <c r="W975" s="28">
        <v>19</v>
      </c>
      <c r="X975" s="33" t="s">
        <v>102</v>
      </c>
      <c r="Y975" s="31"/>
      <c r="Z975" s="34" t="s">
        <v>1570</v>
      </c>
      <c r="AA975" s="35">
        <v>44475</v>
      </c>
      <c r="AB975" s="28">
        <v>0</v>
      </c>
      <c r="AC975" s="28" t="s">
        <v>56</v>
      </c>
      <c r="AD975" s="30" t="s">
        <v>56</v>
      </c>
      <c r="AE975" s="26" t="s">
        <v>56</v>
      </c>
      <c r="AF975" s="31" t="str">
        <f>VLOOKUP(G975,'TAGIHAN TIV (QTY)'!L:S,8,FALSE)</f>
        <v>8276766667</v>
      </c>
      <c r="AG975" s="31" t="str">
        <f>VLOOKUP(T975,'TAGIHAN TIV (QTY)'!L:S,8,FALSE)</f>
        <v>2050343533</v>
      </c>
      <c r="AH975" s="31" t="e">
        <f>VLOOKUP(AC975,'TAGIHAN TIV (QTY)'!L:S,8,FALSE)</f>
        <v>#N/A</v>
      </c>
      <c r="AI975" s="32">
        <f>VLOOKUP(A975&amp;P975,[1]HARGA!C:D,2,0)*Q975</f>
        <v>0</v>
      </c>
      <c r="AJ975" s="32">
        <f>VLOOKUP(A975&amp;P975,[1]HARGA!C:D,2,0)*W975</f>
        <v>141360</v>
      </c>
      <c r="AK975" s="32">
        <f>VLOOKUP(A975&amp;P975,[1]HARGA!C:D,2,0)*AB975</f>
        <v>0</v>
      </c>
      <c r="AL975" s="52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>
        <v>5</v>
      </c>
    </row>
    <row r="976" spans="1:55" hidden="1" x14ac:dyDescent="0.35">
      <c r="A976" s="33" t="s">
        <v>61</v>
      </c>
      <c r="B976" s="71" t="s">
        <v>506</v>
      </c>
      <c r="C976" s="50" t="s">
        <v>1569</v>
      </c>
      <c r="D976" s="33" t="s">
        <v>581</v>
      </c>
      <c r="E976" s="33" t="s">
        <v>737</v>
      </c>
      <c r="F976" s="33" t="s">
        <v>1566</v>
      </c>
      <c r="G976" s="51">
        <v>5041825291</v>
      </c>
      <c r="H976" s="22" t="s">
        <v>56</v>
      </c>
      <c r="I976" s="33" t="s">
        <v>1567</v>
      </c>
      <c r="J976" s="24">
        <v>44474</v>
      </c>
      <c r="K976" s="33">
        <v>0</v>
      </c>
      <c r="L976" s="33" t="s">
        <v>56</v>
      </c>
      <c r="M976" s="33" t="s">
        <v>56</v>
      </c>
      <c r="N976" s="33" t="s">
        <v>56</v>
      </c>
      <c r="O976" s="33" t="s">
        <v>56</v>
      </c>
      <c r="P976" s="27" t="s">
        <v>513</v>
      </c>
      <c r="Q976" s="33">
        <v>0</v>
      </c>
      <c r="R976" s="50">
        <v>907221410007</v>
      </c>
      <c r="S976" s="31"/>
      <c r="T976" s="41">
        <v>6008066343</v>
      </c>
      <c r="U976" s="28">
        <v>1020</v>
      </c>
      <c r="V976" s="28">
        <v>0</v>
      </c>
      <c r="W976" s="28">
        <v>1020</v>
      </c>
      <c r="X976" s="33" t="s">
        <v>102</v>
      </c>
      <c r="Y976" s="31"/>
      <c r="Z976" s="34" t="s">
        <v>1570</v>
      </c>
      <c r="AA976" s="35">
        <v>44475</v>
      </c>
      <c r="AB976" s="28">
        <v>0</v>
      </c>
      <c r="AC976" s="28" t="s">
        <v>56</v>
      </c>
      <c r="AD976" s="30" t="s">
        <v>56</v>
      </c>
      <c r="AE976" s="26" t="s">
        <v>56</v>
      </c>
      <c r="AF976" s="31" t="str">
        <f>VLOOKUP(G976,'TAGIHAN TIV (QTY)'!L:S,8,FALSE)</f>
        <v>8276766667</v>
      </c>
      <c r="AG976" s="31" t="str">
        <f>VLOOKUP(T976,'TAGIHAN TIV (QTY)'!L:S,8,FALSE)</f>
        <v>2050343533</v>
      </c>
      <c r="AH976" s="31" t="e">
        <f>VLOOKUP(AC976,'TAGIHAN TIV (QTY)'!L:S,8,FALSE)</f>
        <v>#N/A</v>
      </c>
      <c r="AI976" s="32">
        <f>VLOOKUP(A976&amp;P976,[1]HARGA!C:D,2,0)*Q976</f>
        <v>0</v>
      </c>
      <c r="AJ976" s="32">
        <f>VLOOKUP(A976&amp;P976,[1]HARGA!C:D,2,0)*W976</f>
        <v>30600000</v>
      </c>
      <c r="AK976" s="32">
        <f>VLOOKUP(A976&amp;P976,[1]HARGA!C:D,2,0)*AB976</f>
        <v>0</v>
      </c>
      <c r="AL976" s="52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>
        <v>5</v>
      </c>
    </row>
    <row r="977" spans="1:55" hidden="1" x14ac:dyDescent="0.35">
      <c r="A977" s="33" t="s">
        <v>61</v>
      </c>
      <c r="B977" s="71" t="s">
        <v>506</v>
      </c>
      <c r="C977" s="50">
        <v>907221410010</v>
      </c>
      <c r="D977" s="33" t="s">
        <v>581</v>
      </c>
      <c r="E977" s="33" t="s">
        <v>588</v>
      </c>
      <c r="F977" s="33" t="s">
        <v>1571</v>
      </c>
      <c r="G977" s="51">
        <v>5041825292</v>
      </c>
      <c r="H977" s="22" t="s">
        <v>56</v>
      </c>
      <c r="I977" s="33" t="s">
        <v>1572</v>
      </c>
      <c r="J977" s="24">
        <v>44474</v>
      </c>
      <c r="K977" s="33">
        <v>1100</v>
      </c>
      <c r="L977" s="33" t="s">
        <v>497</v>
      </c>
      <c r="M977" s="33" t="s">
        <v>497</v>
      </c>
      <c r="N977" s="36" t="s">
        <v>1573</v>
      </c>
      <c r="O977" s="37">
        <v>44475</v>
      </c>
      <c r="P977" s="27" t="s">
        <v>580</v>
      </c>
      <c r="Q977" s="33">
        <v>1100</v>
      </c>
      <c r="R977" s="28" t="s">
        <v>56</v>
      </c>
      <c r="S977" s="22" t="s">
        <v>56</v>
      </c>
      <c r="T977" s="28" t="s">
        <v>56</v>
      </c>
      <c r="U977" s="28">
        <v>0</v>
      </c>
      <c r="V977" s="28">
        <v>0</v>
      </c>
      <c r="W977" s="28">
        <v>0</v>
      </c>
      <c r="X977" s="28" t="s">
        <v>56</v>
      </c>
      <c r="Y977" s="22" t="s">
        <v>56</v>
      </c>
      <c r="Z977" s="29" t="s">
        <v>56</v>
      </c>
      <c r="AA977" s="29" t="s">
        <v>56</v>
      </c>
      <c r="AB977" s="28">
        <v>0</v>
      </c>
      <c r="AC977" s="28" t="s">
        <v>56</v>
      </c>
      <c r="AD977" s="30" t="s">
        <v>56</v>
      </c>
      <c r="AE977" s="26" t="s">
        <v>56</v>
      </c>
      <c r="AF977" s="31" t="str">
        <f>VLOOKUP(G977,'TAGIHAN TIV (QTY)'!L:S,8,FALSE)</f>
        <v>8276766667</v>
      </c>
      <c r="AG977" s="31" t="e">
        <f>VLOOKUP(T977,'TAGIHAN TIV (QTY)'!L:S,8,FALSE)</f>
        <v>#N/A</v>
      </c>
      <c r="AH977" s="31" t="e">
        <f>VLOOKUP(AC977,'TAGIHAN TIV (QTY)'!L:S,8,FALSE)</f>
        <v>#N/A</v>
      </c>
      <c r="AI977" s="32">
        <f>VLOOKUP(A977&amp;P977,[1]HARGA!C:D,2,0)*Q977</f>
        <v>28182000</v>
      </c>
      <c r="AJ977" s="32">
        <f>VLOOKUP(A977&amp;P977,[1]HARGA!C:D,2,0)*W977</f>
        <v>0</v>
      </c>
      <c r="AK977" s="32">
        <f>VLOOKUP(A977&amp;P977,[1]HARGA!C:D,2,0)*AB977</f>
        <v>0</v>
      </c>
      <c r="AL977" s="28" t="s">
        <v>56</v>
      </c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>
        <v>5</v>
      </c>
    </row>
    <row r="978" spans="1:55" hidden="1" x14ac:dyDescent="0.35">
      <c r="A978" s="33" t="s">
        <v>61</v>
      </c>
      <c r="B978" s="71" t="s">
        <v>506</v>
      </c>
      <c r="C978" s="50">
        <v>907221410010</v>
      </c>
      <c r="D978" s="33" t="s">
        <v>581</v>
      </c>
      <c r="E978" s="33" t="s">
        <v>588</v>
      </c>
      <c r="F978" s="33" t="s">
        <v>1571</v>
      </c>
      <c r="G978" s="51">
        <v>5041825292</v>
      </c>
      <c r="H978" s="22" t="s">
        <v>56</v>
      </c>
      <c r="I978" s="33" t="s">
        <v>1572</v>
      </c>
      <c r="J978" s="24">
        <v>44474</v>
      </c>
      <c r="K978" s="33">
        <v>5</v>
      </c>
      <c r="L978" s="33" t="s">
        <v>497</v>
      </c>
      <c r="M978" s="33" t="s">
        <v>497</v>
      </c>
      <c r="N978" s="36" t="s">
        <v>1574</v>
      </c>
      <c r="O978" s="37">
        <v>44475</v>
      </c>
      <c r="P978" s="27" t="s">
        <v>1575</v>
      </c>
      <c r="Q978" s="33">
        <v>0</v>
      </c>
      <c r="R978" s="28" t="s">
        <v>56</v>
      </c>
      <c r="S978" s="22" t="s">
        <v>56</v>
      </c>
      <c r="T978" s="28" t="s">
        <v>56</v>
      </c>
      <c r="U978" s="28">
        <v>0</v>
      </c>
      <c r="V978" s="28">
        <v>0</v>
      </c>
      <c r="W978" s="28">
        <v>0</v>
      </c>
      <c r="X978" s="28" t="s">
        <v>56</v>
      </c>
      <c r="Y978" s="22" t="s">
        <v>56</v>
      </c>
      <c r="Z978" s="29" t="s">
        <v>56</v>
      </c>
      <c r="AA978" s="29" t="s">
        <v>56</v>
      </c>
      <c r="AB978" s="28">
        <v>0</v>
      </c>
      <c r="AC978" s="28" t="s">
        <v>56</v>
      </c>
      <c r="AD978" s="30" t="s">
        <v>56</v>
      </c>
      <c r="AE978" s="26" t="s">
        <v>56</v>
      </c>
      <c r="AF978" s="31" t="str">
        <f>VLOOKUP(G978,'TAGIHAN TIV (QTY)'!L:S,8,FALSE)</f>
        <v>8276766667</v>
      </c>
      <c r="AG978" s="31" t="e">
        <f>VLOOKUP(T978,'TAGIHAN TIV (QTY)'!L:S,8,FALSE)</f>
        <v>#N/A</v>
      </c>
      <c r="AH978" s="31" t="e">
        <f>VLOOKUP(AC978,'TAGIHAN TIV (QTY)'!L:S,8,FALSE)</f>
        <v>#N/A</v>
      </c>
      <c r="AI978" s="32" t="e">
        <f>VLOOKUP(A978&amp;P978,[1]HARGA!C:D,2,0)*Q978</f>
        <v>#N/A</v>
      </c>
      <c r="AJ978" s="32" t="e">
        <f>VLOOKUP(A978&amp;P978,[1]HARGA!C:D,2,0)*W978</f>
        <v>#N/A</v>
      </c>
      <c r="AK978" s="32" t="e">
        <f>VLOOKUP(A978&amp;P978,[1]HARGA!C:D,2,0)*AB978</f>
        <v>#N/A</v>
      </c>
      <c r="AL978" s="28" t="s">
        <v>56</v>
      </c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>
        <v>5</v>
      </c>
    </row>
    <row r="979" spans="1:55" hidden="1" x14ac:dyDescent="0.35">
      <c r="A979" s="33" t="s">
        <v>61</v>
      </c>
      <c r="B979" s="71" t="s">
        <v>506</v>
      </c>
      <c r="C979" s="50">
        <v>904021410029</v>
      </c>
      <c r="D979" s="33" t="s">
        <v>271</v>
      </c>
      <c r="E979" s="33" t="s">
        <v>598</v>
      </c>
      <c r="F979" s="33" t="s">
        <v>599</v>
      </c>
      <c r="G979" s="51">
        <v>5041825298</v>
      </c>
      <c r="H979" s="22" t="s">
        <v>56</v>
      </c>
      <c r="I979" s="33" t="s">
        <v>1576</v>
      </c>
      <c r="J979" s="24">
        <v>44474</v>
      </c>
      <c r="K979" s="33">
        <v>1512</v>
      </c>
      <c r="L979" s="33" t="s">
        <v>72</v>
      </c>
      <c r="M979" s="33" t="s">
        <v>72</v>
      </c>
      <c r="N979" s="36" t="s">
        <v>1577</v>
      </c>
      <c r="O979" s="37">
        <v>44475</v>
      </c>
      <c r="P979" s="27" t="s">
        <v>521</v>
      </c>
      <c r="Q979" s="33">
        <v>1512</v>
      </c>
      <c r="R979" s="28" t="s">
        <v>56</v>
      </c>
      <c r="S979" s="22" t="s">
        <v>56</v>
      </c>
      <c r="T979" s="28" t="s">
        <v>56</v>
      </c>
      <c r="U979" s="28">
        <v>0</v>
      </c>
      <c r="V979" s="28">
        <v>0</v>
      </c>
      <c r="W979" s="28">
        <v>0</v>
      </c>
      <c r="X979" s="28" t="s">
        <v>56</v>
      </c>
      <c r="Y979" s="22" t="s">
        <v>56</v>
      </c>
      <c r="Z979" s="29" t="s">
        <v>56</v>
      </c>
      <c r="AA979" s="29" t="s">
        <v>56</v>
      </c>
      <c r="AB979" s="28">
        <v>0</v>
      </c>
      <c r="AC979" s="28" t="s">
        <v>56</v>
      </c>
      <c r="AD979" s="30" t="s">
        <v>56</v>
      </c>
      <c r="AE979" s="26" t="s">
        <v>56</v>
      </c>
      <c r="AF979" s="31" t="str">
        <f>VLOOKUP(G979,'TAGIHAN TIV (QTY)'!L:S,8,FALSE)</f>
        <v>8276766667</v>
      </c>
      <c r="AG979" s="31" t="e">
        <f>VLOOKUP(T979,'TAGIHAN TIV (QTY)'!L:S,8,FALSE)</f>
        <v>#N/A</v>
      </c>
      <c r="AH979" s="31" t="e">
        <f>VLOOKUP(AC979,'TAGIHAN TIV (QTY)'!L:S,8,FALSE)</f>
        <v>#N/A</v>
      </c>
      <c r="AI979" s="32">
        <f>VLOOKUP(A979&amp;P979,[1]HARGA!C:D,2,0)*Q979</f>
        <v>36333360</v>
      </c>
      <c r="AJ979" s="32">
        <f>VLOOKUP(A979&amp;P979,[1]HARGA!C:D,2,0)*W979</f>
        <v>0</v>
      </c>
      <c r="AK979" s="32">
        <f>VLOOKUP(A979&amp;P979,[1]HARGA!C:D,2,0)*AB979</f>
        <v>0</v>
      </c>
      <c r="AL979" s="28" t="s">
        <v>56</v>
      </c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>
        <v>5</v>
      </c>
    </row>
    <row r="980" spans="1:55" hidden="1" x14ac:dyDescent="0.35">
      <c r="A980" s="33" t="s">
        <v>61</v>
      </c>
      <c r="B980" s="71" t="s">
        <v>506</v>
      </c>
      <c r="C980" s="50">
        <v>904021410035</v>
      </c>
      <c r="D980" s="33" t="s">
        <v>271</v>
      </c>
      <c r="E980" s="33" t="s">
        <v>508</v>
      </c>
      <c r="F980" s="33" t="s">
        <v>509</v>
      </c>
      <c r="G980" s="41">
        <v>5041825299</v>
      </c>
      <c r="H980" s="22" t="s">
        <v>56</v>
      </c>
      <c r="I980" s="33" t="s">
        <v>1578</v>
      </c>
      <c r="J980" s="24">
        <v>44474</v>
      </c>
      <c r="K980" s="33">
        <v>1300</v>
      </c>
      <c r="L980" s="33" t="s">
        <v>72</v>
      </c>
      <c r="M980" s="33" t="s">
        <v>72</v>
      </c>
      <c r="N980" s="36" t="s">
        <v>1579</v>
      </c>
      <c r="O980" s="37">
        <v>44475</v>
      </c>
      <c r="P980" s="27" t="s">
        <v>512</v>
      </c>
      <c r="Q980" s="33">
        <v>1300</v>
      </c>
      <c r="R980" s="28" t="s">
        <v>56</v>
      </c>
      <c r="S980" s="22" t="s">
        <v>56</v>
      </c>
      <c r="T980" s="28" t="s">
        <v>56</v>
      </c>
      <c r="U980" s="28">
        <v>0</v>
      </c>
      <c r="V980" s="28">
        <v>0</v>
      </c>
      <c r="W980" s="28">
        <v>0</v>
      </c>
      <c r="X980" s="28" t="s">
        <v>56</v>
      </c>
      <c r="Y980" s="22" t="s">
        <v>56</v>
      </c>
      <c r="Z980" s="29" t="s">
        <v>56</v>
      </c>
      <c r="AA980" s="29" t="s">
        <v>56</v>
      </c>
      <c r="AB980" s="28">
        <v>0</v>
      </c>
      <c r="AC980" s="28" t="s">
        <v>56</v>
      </c>
      <c r="AD980" s="30" t="s">
        <v>56</v>
      </c>
      <c r="AE980" s="26" t="s">
        <v>56</v>
      </c>
      <c r="AF980" s="31" t="str">
        <f>VLOOKUP(G980,'TAGIHAN TIV (QTY)'!L:S,8,FALSE)</f>
        <v>8276766667</v>
      </c>
      <c r="AG980" s="31" t="e">
        <f>VLOOKUP(T980,'TAGIHAN TIV (QTY)'!L:S,8,FALSE)</f>
        <v>#N/A</v>
      </c>
      <c r="AH980" s="31" t="e">
        <f>VLOOKUP(AC980,'TAGIHAN TIV (QTY)'!L:S,8,FALSE)</f>
        <v>#N/A</v>
      </c>
      <c r="AI980" s="32">
        <f>VLOOKUP(A980&amp;P980,[1]HARGA!C:D,2,0)*Q980</f>
        <v>9672000</v>
      </c>
      <c r="AJ980" s="32">
        <f>VLOOKUP(A980&amp;P980,[1]HARGA!C:D,2,0)*W980</f>
        <v>0</v>
      </c>
      <c r="AK980" s="32">
        <f>VLOOKUP(A980&amp;P980,[1]HARGA!C:D,2,0)*AB980</f>
        <v>0</v>
      </c>
      <c r="AL980" s="28" t="s">
        <v>56</v>
      </c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>
        <v>5</v>
      </c>
    </row>
    <row r="981" spans="1:55" hidden="1" x14ac:dyDescent="0.35">
      <c r="A981" s="33" t="s">
        <v>61</v>
      </c>
      <c r="B981" s="71" t="s">
        <v>506</v>
      </c>
      <c r="C981" s="50">
        <v>904021410035</v>
      </c>
      <c r="D981" s="33" t="s">
        <v>271</v>
      </c>
      <c r="E981" s="33" t="s">
        <v>508</v>
      </c>
      <c r="F981" s="33" t="s">
        <v>509</v>
      </c>
      <c r="G981" s="41">
        <v>5041825299</v>
      </c>
      <c r="H981" s="22" t="s">
        <v>56</v>
      </c>
      <c r="I981" s="33" t="s">
        <v>1578</v>
      </c>
      <c r="J981" s="24">
        <v>44474</v>
      </c>
      <c r="K981" s="33">
        <v>1300</v>
      </c>
      <c r="L981" s="33" t="s">
        <v>72</v>
      </c>
      <c r="M981" s="33" t="s">
        <v>72</v>
      </c>
      <c r="N981" s="36" t="s">
        <v>1579</v>
      </c>
      <c r="O981" s="37">
        <v>44475</v>
      </c>
      <c r="P981" s="27" t="s">
        <v>513</v>
      </c>
      <c r="Q981" s="33">
        <v>1300</v>
      </c>
      <c r="R981" s="28" t="s">
        <v>56</v>
      </c>
      <c r="S981" s="22" t="s">
        <v>56</v>
      </c>
      <c r="T981" s="28" t="s">
        <v>56</v>
      </c>
      <c r="U981" s="28">
        <v>0</v>
      </c>
      <c r="V981" s="28">
        <v>0</v>
      </c>
      <c r="W981" s="28">
        <v>0</v>
      </c>
      <c r="X981" s="28" t="s">
        <v>56</v>
      </c>
      <c r="Y981" s="22" t="s">
        <v>56</v>
      </c>
      <c r="Z981" s="29" t="s">
        <v>56</v>
      </c>
      <c r="AA981" s="29" t="s">
        <v>56</v>
      </c>
      <c r="AB981" s="28">
        <v>0</v>
      </c>
      <c r="AC981" s="28" t="s">
        <v>56</v>
      </c>
      <c r="AD981" s="30" t="s">
        <v>56</v>
      </c>
      <c r="AE981" s="26" t="s">
        <v>56</v>
      </c>
      <c r="AF981" s="31" t="str">
        <f>VLOOKUP(G981,'TAGIHAN TIV (QTY)'!L:S,8,FALSE)</f>
        <v>8276766667</v>
      </c>
      <c r="AG981" s="31" t="e">
        <f>VLOOKUP(T981,'TAGIHAN TIV (QTY)'!L:S,8,FALSE)</f>
        <v>#N/A</v>
      </c>
      <c r="AH981" s="31" t="e">
        <f>VLOOKUP(AC981,'TAGIHAN TIV (QTY)'!L:S,8,FALSE)</f>
        <v>#N/A</v>
      </c>
      <c r="AI981" s="32">
        <f>VLOOKUP(A981&amp;P981,[1]HARGA!C:D,2,0)*Q981</f>
        <v>39000000</v>
      </c>
      <c r="AJ981" s="32">
        <f>VLOOKUP(A981&amp;P981,[1]HARGA!C:D,2,0)*W981</f>
        <v>0</v>
      </c>
      <c r="AK981" s="32">
        <f>VLOOKUP(A981&amp;P981,[1]HARGA!C:D,2,0)*AB981</f>
        <v>0</v>
      </c>
      <c r="AL981" s="28" t="s">
        <v>56</v>
      </c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>
        <v>5</v>
      </c>
    </row>
    <row r="982" spans="1:55" hidden="1" x14ac:dyDescent="0.35">
      <c r="A982" s="33" t="s">
        <v>61</v>
      </c>
      <c r="B982" s="71" t="s">
        <v>506</v>
      </c>
      <c r="C982" s="50" t="s">
        <v>1580</v>
      </c>
      <c r="D982" s="33" t="s">
        <v>271</v>
      </c>
      <c r="E982" s="33" t="s">
        <v>508</v>
      </c>
      <c r="F982" s="33" t="s">
        <v>509</v>
      </c>
      <c r="G982" s="41">
        <v>5041825299</v>
      </c>
      <c r="H982" s="22" t="s">
        <v>56</v>
      </c>
      <c r="I982" s="33" t="s">
        <v>1578</v>
      </c>
      <c r="J982" s="24">
        <v>44474</v>
      </c>
      <c r="K982" s="33">
        <v>0</v>
      </c>
      <c r="L982" s="33" t="s">
        <v>56</v>
      </c>
      <c r="M982" s="33" t="s">
        <v>56</v>
      </c>
      <c r="N982" s="33" t="s">
        <v>56</v>
      </c>
      <c r="O982" s="33" t="s">
        <v>56</v>
      </c>
      <c r="P982" s="27" t="s">
        <v>512</v>
      </c>
      <c r="Q982" s="33">
        <v>0</v>
      </c>
      <c r="R982" s="50">
        <v>904021410035</v>
      </c>
      <c r="S982" s="31"/>
      <c r="T982" s="41">
        <v>6008059872</v>
      </c>
      <c r="U982" s="28">
        <v>19</v>
      </c>
      <c r="V982" s="28">
        <v>0</v>
      </c>
      <c r="W982" s="28">
        <v>19</v>
      </c>
      <c r="X982" s="33" t="s">
        <v>72</v>
      </c>
      <c r="Y982" s="31"/>
      <c r="Z982" s="34" t="s">
        <v>1581</v>
      </c>
      <c r="AA982" s="35">
        <v>44475</v>
      </c>
      <c r="AB982" s="28">
        <v>0</v>
      </c>
      <c r="AC982" s="41">
        <v>5041838196</v>
      </c>
      <c r="AD982" s="78" t="s">
        <v>1582</v>
      </c>
      <c r="AE982" s="79">
        <v>44476</v>
      </c>
      <c r="AF982" s="31" t="str">
        <f>VLOOKUP(G982,'TAGIHAN TIV (QTY)'!L:S,8,FALSE)</f>
        <v>8276766667</v>
      </c>
      <c r="AG982" s="31" t="str">
        <f>VLOOKUP(T982,'TAGIHAN TIV (QTY)'!L:S,8,FALSE)</f>
        <v>2050343533</v>
      </c>
      <c r="AH982" s="31" t="str">
        <f>VLOOKUP(AC982,'TAGIHAN TIV (QTY)'!L:S,8,FALSE)</f>
        <v>8276766667</v>
      </c>
      <c r="AI982" s="32">
        <f>VLOOKUP(A982&amp;P982,[1]HARGA!C:D,2,0)*Q982</f>
        <v>0</v>
      </c>
      <c r="AJ982" s="32">
        <f>VLOOKUP(A982&amp;P982,[1]HARGA!C:D,2,0)*W982</f>
        <v>141360</v>
      </c>
      <c r="AK982" s="32">
        <f>VLOOKUP(A982&amp;P982,[1]HARGA!C:D,2,0)*AB982</f>
        <v>0</v>
      </c>
      <c r="AL982" s="52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>
        <v>5</v>
      </c>
    </row>
    <row r="983" spans="1:55" hidden="1" x14ac:dyDescent="0.35">
      <c r="A983" s="33" t="s">
        <v>61</v>
      </c>
      <c r="B983" s="71" t="s">
        <v>506</v>
      </c>
      <c r="C983" s="50" t="s">
        <v>1580</v>
      </c>
      <c r="D983" s="33" t="s">
        <v>271</v>
      </c>
      <c r="E983" s="33" t="s">
        <v>508</v>
      </c>
      <c r="F983" s="33" t="s">
        <v>509</v>
      </c>
      <c r="G983" s="41">
        <v>5041825299</v>
      </c>
      <c r="H983" s="22" t="s">
        <v>56</v>
      </c>
      <c r="I983" s="33" t="s">
        <v>1578</v>
      </c>
      <c r="J983" s="24">
        <v>44474</v>
      </c>
      <c r="K983" s="33">
        <v>0</v>
      </c>
      <c r="L983" s="33" t="s">
        <v>56</v>
      </c>
      <c r="M983" s="33" t="s">
        <v>56</v>
      </c>
      <c r="N983" s="25" t="s">
        <v>56</v>
      </c>
      <c r="O983" s="26" t="s">
        <v>56</v>
      </c>
      <c r="P983" s="27" t="s">
        <v>513</v>
      </c>
      <c r="Q983" s="33">
        <v>0</v>
      </c>
      <c r="R983" s="50">
        <v>904021410035</v>
      </c>
      <c r="S983" s="31"/>
      <c r="T983" s="41">
        <v>6008059872</v>
      </c>
      <c r="U983" s="28">
        <v>1344</v>
      </c>
      <c r="V983" s="28">
        <v>0</v>
      </c>
      <c r="W983" s="28">
        <v>1344</v>
      </c>
      <c r="X983" s="33" t="s">
        <v>72</v>
      </c>
      <c r="Y983" s="31"/>
      <c r="Z983" s="34" t="s">
        <v>1581</v>
      </c>
      <c r="AA983" s="35">
        <v>44475</v>
      </c>
      <c r="AB983" s="28">
        <v>28</v>
      </c>
      <c r="AC983" s="41">
        <v>5041838196</v>
      </c>
      <c r="AD983" s="78" t="s">
        <v>1582</v>
      </c>
      <c r="AE983" s="79">
        <v>44476</v>
      </c>
      <c r="AF983" s="31" t="str">
        <f>VLOOKUP(G983,'TAGIHAN TIV (QTY)'!L:S,8,FALSE)</f>
        <v>8276766667</v>
      </c>
      <c r="AG983" s="31" t="str">
        <f>VLOOKUP(T983,'TAGIHAN TIV (QTY)'!L:S,8,FALSE)</f>
        <v>2050343533</v>
      </c>
      <c r="AH983" s="31" t="str">
        <f>VLOOKUP(AC983,'TAGIHAN TIV (QTY)'!L:S,8,FALSE)</f>
        <v>8276766667</v>
      </c>
      <c r="AI983" s="32">
        <f>VLOOKUP(A983&amp;P983,[1]HARGA!C:D,2,0)*Q983</f>
        <v>0</v>
      </c>
      <c r="AJ983" s="32">
        <f>VLOOKUP(A983&amp;P983,[1]HARGA!C:D,2,0)*W983</f>
        <v>40320000</v>
      </c>
      <c r="AK983" s="32">
        <f>VLOOKUP(A983&amp;P983,[1]HARGA!C:D,2,0)*AB983</f>
        <v>840000</v>
      </c>
      <c r="AL983" s="52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>
        <v>5</v>
      </c>
    </row>
    <row r="984" spans="1:55" hidden="1" x14ac:dyDescent="0.35">
      <c r="A984" s="33" t="s">
        <v>51</v>
      </c>
      <c r="B984" s="71" t="s">
        <v>522</v>
      </c>
      <c r="C984" s="50">
        <v>905721410008</v>
      </c>
      <c r="D984" s="33" t="s">
        <v>523</v>
      </c>
      <c r="E984" s="33" t="s">
        <v>524</v>
      </c>
      <c r="F984" s="33" t="s">
        <v>525</v>
      </c>
      <c r="G984" s="51">
        <v>5041825105</v>
      </c>
      <c r="H984" s="22" t="s">
        <v>56</v>
      </c>
      <c r="I984" s="33" t="s">
        <v>1583</v>
      </c>
      <c r="J984" s="24">
        <v>44474</v>
      </c>
      <c r="K984" s="33">
        <v>1300</v>
      </c>
      <c r="L984" s="33" t="s">
        <v>148</v>
      </c>
      <c r="M984" s="33" t="s">
        <v>148</v>
      </c>
      <c r="N984" s="25" t="s">
        <v>1584</v>
      </c>
      <c r="O984" s="26">
        <v>44474</v>
      </c>
      <c r="P984" s="27" t="s">
        <v>512</v>
      </c>
      <c r="Q984" s="33">
        <v>1300</v>
      </c>
      <c r="R984" s="28" t="s">
        <v>56</v>
      </c>
      <c r="S984" s="22" t="s">
        <v>56</v>
      </c>
      <c r="T984" s="28" t="s">
        <v>56</v>
      </c>
      <c r="U984" s="28">
        <v>0</v>
      </c>
      <c r="V984" s="28">
        <v>0</v>
      </c>
      <c r="W984" s="28">
        <v>0</v>
      </c>
      <c r="X984" s="28" t="s">
        <v>56</v>
      </c>
      <c r="Y984" s="22" t="s">
        <v>56</v>
      </c>
      <c r="Z984" s="29" t="s">
        <v>56</v>
      </c>
      <c r="AA984" s="29" t="s">
        <v>56</v>
      </c>
      <c r="AB984" s="28">
        <v>0</v>
      </c>
      <c r="AC984" s="28" t="s">
        <v>56</v>
      </c>
      <c r="AD984" s="30" t="s">
        <v>56</v>
      </c>
      <c r="AE984" s="26" t="s">
        <v>56</v>
      </c>
      <c r="AF984" s="31" t="str">
        <f>VLOOKUP(G984,'TAGIHAN TIV (QTY)'!L:S,8,FALSE)</f>
        <v>8276767194</v>
      </c>
      <c r="AG984" s="31" t="e">
        <f>VLOOKUP(T984,'TAGIHAN TIV (QTY)'!L:S,8,FALSE)</f>
        <v>#N/A</v>
      </c>
      <c r="AH984" s="31" t="e">
        <f>VLOOKUP(AC984,'TAGIHAN TIV (QTY)'!L:S,8,FALSE)</f>
        <v>#N/A</v>
      </c>
      <c r="AI984" s="32">
        <f>VLOOKUP(A984&amp;P984,[1]HARGA!C:D,2,0)*Q984</f>
        <v>9672000</v>
      </c>
      <c r="AJ984" s="32">
        <f>VLOOKUP(A984&amp;P984,[1]HARGA!C:D,2,0)*W984</f>
        <v>0</v>
      </c>
      <c r="AK984" s="32">
        <f>VLOOKUP(A984&amp;P984,[1]HARGA!C:D,2,0)*AB984</f>
        <v>0</v>
      </c>
      <c r="AL984" s="28" t="s">
        <v>56</v>
      </c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>
        <v>5</v>
      </c>
    </row>
    <row r="985" spans="1:55" hidden="1" x14ac:dyDescent="0.35">
      <c r="A985" s="33" t="s">
        <v>51</v>
      </c>
      <c r="B985" s="71" t="s">
        <v>522</v>
      </c>
      <c r="C985" s="50">
        <v>905721410008</v>
      </c>
      <c r="D985" s="33" t="s">
        <v>523</v>
      </c>
      <c r="E985" s="33" t="s">
        <v>524</v>
      </c>
      <c r="F985" s="33" t="s">
        <v>525</v>
      </c>
      <c r="G985" s="51">
        <v>5041825105</v>
      </c>
      <c r="H985" s="22" t="s">
        <v>56</v>
      </c>
      <c r="I985" s="33" t="s">
        <v>1583</v>
      </c>
      <c r="J985" s="24">
        <v>44474</v>
      </c>
      <c r="K985" s="33">
        <v>1300</v>
      </c>
      <c r="L985" s="33" t="s">
        <v>148</v>
      </c>
      <c r="M985" s="33" t="s">
        <v>148</v>
      </c>
      <c r="N985" s="25" t="s">
        <v>1584</v>
      </c>
      <c r="O985" s="26">
        <v>44474</v>
      </c>
      <c r="P985" s="27" t="s">
        <v>513</v>
      </c>
      <c r="Q985" s="33">
        <v>1300</v>
      </c>
      <c r="R985" s="28" t="s">
        <v>56</v>
      </c>
      <c r="S985" s="22" t="s">
        <v>56</v>
      </c>
      <c r="T985" s="28" t="s">
        <v>56</v>
      </c>
      <c r="U985" s="28">
        <v>0</v>
      </c>
      <c r="V985" s="28">
        <v>0</v>
      </c>
      <c r="W985" s="28">
        <v>0</v>
      </c>
      <c r="X985" s="28" t="s">
        <v>56</v>
      </c>
      <c r="Y985" s="22" t="s">
        <v>56</v>
      </c>
      <c r="Z985" s="29" t="s">
        <v>56</v>
      </c>
      <c r="AA985" s="29" t="s">
        <v>56</v>
      </c>
      <c r="AB985" s="28">
        <v>0</v>
      </c>
      <c r="AC985" s="28" t="s">
        <v>56</v>
      </c>
      <c r="AD985" s="30" t="s">
        <v>56</v>
      </c>
      <c r="AE985" s="26" t="s">
        <v>56</v>
      </c>
      <c r="AF985" s="31" t="str">
        <f>VLOOKUP(G985,'TAGIHAN TIV (QTY)'!L:S,8,FALSE)</f>
        <v>8276767194</v>
      </c>
      <c r="AG985" s="31" t="e">
        <f>VLOOKUP(T985,'TAGIHAN TIV (QTY)'!L:S,8,FALSE)</f>
        <v>#N/A</v>
      </c>
      <c r="AH985" s="31" t="e">
        <f>VLOOKUP(AC985,'TAGIHAN TIV (QTY)'!L:S,8,FALSE)</f>
        <v>#N/A</v>
      </c>
      <c r="AI985" s="32">
        <f>VLOOKUP(A985&amp;P985,[1]HARGA!C:D,2,0)*Q985</f>
        <v>39000000</v>
      </c>
      <c r="AJ985" s="32">
        <f>VLOOKUP(A985&amp;P985,[1]HARGA!C:D,2,0)*W985</f>
        <v>0</v>
      </c>
      <c r="AK985" s="32">
        <f>VLOOKUP(A985&amp;P985,[1]HARGA!C:D,2,0)*AB985</f>
        <v>0</v>
      </c>
      <c r="AL985" s="28" t="s">
        <v>56</v>
      </c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>
        <v>5</v>
      </c>
    </row>
    <row r="986" spans="1:55" hidden="1" x14ac:dyDescent="0.35">
      <c r="A986" s="33" t="s">
        <v>51</v>
      </c>
      <c r="B986" s="71" t="s">
        <v>522</v>
      </c>
      <c r="C986" s="50" t="s">
        <v>1585</v>
      </c>
      <c r="D986" s="33" t="s">
        <v>523</v>
      </c>
      <c r="E986" s="33" t="s">
        <v>524</v>
      </c>
      <c r="F986" s="33" t="s">
        <v>525</v>
      </c>
      <c r="G986" s="51">
        <v>5041825105</v>
      </c>
      <c r="H986" s="22" t="s">
        <v>56</v>
      </c>
      <c r="I986" s="33" t="s">
        <v>1583</v>
      </c>
      <c r="J986" s="24">
        <v>44474</v>
      </c>
      <c r="K986" s="33">
        <v>0</v>
      </c>
      <c r="L986" s="33" t="s">
        <v>56</v>
      </c>
      <c r="M986" s="33" t="s">
        <v>56</v>
      </c>
      <c r="N986" s="33" t="s">
        <v>56</v>
      </c>
      <c r="O986" s="33" t="s">
        <v>56</v>
      </c>
      <c r="P986" s="27" t="s">
        <v>512</v>
      </c>
      <c r="Q986" s="33">
        <v>0</v>
      </c>
      <c r="R986" s="50">
        <v>905721410008</v>
      </c>
      <c r="S986" s="31"/>
      <c r="T986" s="41">
        <v>6008062377</v>
      </c>
      <c r="U986" s="28">
        <v>12</v>
      </c>
      <c r="V986" s="28">
        <v>0</v>
      </c>
      <c r="W986" s="28">
        <v>12</v>
      </c>
      <c r="X986" s="33" t="s">
        <v>148</v>
      </c>
      <c r="Y986" s="31"/>
      <c r="Z986" s="34" t="s">
        <v>1586</v>
      </c>
      <c r="AA986" s="35">
        <v>44474</v>
      </c>
      <c r="AB986" s="28">
        <v>0</v>
      </c>
      <c r="AC986" s="41">
        <v>5041842584</v>
      </c>
      <c r="AD986" s="78" t="s">
        <v>1587</v>
      </c>
      <c r="AE986" s="79">
        <v>44475</v>
      </c>
      <c r="AF986" s="31" t="str">
        <f>VLOOKUP(G986,'TAGIHAN TIV (QTY)'!L:S,8,FALSE)</f>
        <v>8276767194</v>
      </c>
      <c r="AG986" s="31" t="str">
        <f>VLOOKUP(T986,'TAGIHAN TIV (QTY)'!L:S,8,FALSE)</f>
        <v>2050343560</v>
      </c>
      <c r="AH986" s="31" t="str">
        <f>VLOOKUP(AC986,'TAGIHAN TIV (QTY)'!L:S,8,FALSE)</f>
        <v>8276767193</v>
      </c>
      <c r="AI986" s="32">
        <f>VLOOKUP(A986&amp;P986,[1]HARGA!C:D,2,0)*Q986</f>
        <v>0</v>
      </c>
      <c r="AJ986" s="32">
        <f>VLOOKUP(A986&amp;P986,[1]HARGA!C:D,2,0)*W986</f>
        <v>89280</v>
      </c>
      <c r="AK986" s="32">
        <f>VLOOKUP(A986&amp;P986,[1]HARGA!C:D,2,0)*AB986</f>
        <v>0</v>
      </c>
      <c r="AL986" s="80" t="s">
        <v>1588</v>
      </c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>
        <v>5</v>
      </c>
    </row>
    <row r="987" spans="1:55" hidden="1" x14ac:dyDescent="0.35">
      <c r="A987" s="33" t="s">
        <v>51</v>
      </c>
      <c r="B987" s="71" t="s">
        <v>522</v>
      </c>
      <c r="C987" s="50" t="s">
        <v>1585</v>
      </c>
      <c r="D987" s="33" t="s">
        <v>523</v>
      </c>
      <c r="E987" s="33" t="s">
        <v>524</v>
      </c>
      <c r="F987" s="33" t="s">
        <v>525</v>
      </c>
      <c r="G987" s="51">
        <v>5041825105</v>
      </c>
      <c r="H987" s="22" t="s">
        <v>56</v>
      </c>
      <c r="I987" s="33" t="s">
        <v>1583</v>
      </c>
      <c r="J987" s="24">
        <v>44474</v>
      </c>
      <c r="K987" s="33">
        <v>0</v>
      </c>
      <c r="L987" s="33" t="s">
        <v>56</v>
      </c>
      <c r="M987" s="33" t="s">
        <v>56</v>
      </c>
      <c r="N987" s="33" t="s">
        <v>56</v>
      </c>
      <c r="O987" s="33" t="s">
        <v>56</v>
      </c>
      <c r="P987" s="27" t="s">
        <v>513</v>
      </c>
      <c r="Q987" s="33">
        <v>0</v>
      </c>
      <c r="R987" s="50">
        <v>905721410008</v>
      </c>
      <c r="S987" s="31"/>
      <c r="T987" s="41">
        <v>6008062377</v>
      </c>
      <c r="U987" s="28">
        <v>1341</v>
      </c>
      <c r="V987" s="28">
        <v>0</v>
      </c>
      <c r="W987" s="28">
        <v>1341</v>
      </c>
      <c r="X987" s="33" t="s">
        <v>148</v>
      </c>
      <c r="Y987" s="31"/>
      <c r="Z987" s="34" t="s">
        <v>1586</v>
      </c>
      <c r="AA987" s="35">
        <v>44474</v>
      </c>
      <c r="AB987" s="28">
        <v>2</v>
      </c>
      <c r="AC987" s="41">
        <v>5041842584</v>
      </c>
      <c r="AD987" s="78" t="s">
        <v>1587</v>
      </c>
      <c r="AE987" s="79">
        <v>44475</v>
      </c>
      <c r="AF987" s="31" t="str">
        <f>VLOOKUP(G987,'TAGIHAN TIV (QTY)'!L:S,8,FALSE)</f>
        <v>8276767194</v>
      </c>
      <c r="AG987" s="31" t="str">
        <f>VLOOKUP(T987,'TAGIHAN TIV (QTY)'!L:S,8,FALSE)</f>
        <v>2050343560</v>
      </c>
      <c r="AH987" s="31" t="str">
        <f>VLOOKUP(AC987,'TAGIHAN TIV (QTY)'!L:S,8,FALSE)</f>
        <v>8276767193</v>
      </c>
      <c r="AI987" s="32">
        <f>VLOOKUP(A987&amp;P987,[1]HARGA!C:D,2,0)*Q987</f>
        <v>0</v>
      </c>
      <c r="AJ987" s="32">
        <f>VLOOKUP(A987&amp;P987,[1]HARGA!C:D,2,0)*W987</f>
        <v>40230000</v>
      </c>
      <c r="AK987" s="32">
        <f>VLOOKUP(A987&amp;P987,[1]HARGA!C:D,2,0)*AB987</f>
        <v>60000</v>
      </c>
      <c r="AL987" s="80" t="s">
        <v>1588</v>
      </c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>
        <v>5</v>
      </c>
    </row>
    <row r="988" spans="1:55" hidden="1" x14ac:dyDescent="0.35">
      <c r="A988" s="67" t="s">
        <v>1237</v>
      </c>
      <c r="B988" s="87" t="s">
        <v>522</v>
      </c>
      <c r="C988" s="50">
        <v>905721410002</v>
      </c>
      <c r="D988" s="84" t="s">
        <v>1238</v>
      </c>
      <c r="E988" s="33" t="s">
        <v>1239</v>
      </c>
      <c r="F988" s="33" t="s">
        <v>1240</v>
      </c>
      <c r="G988" s="33">
        <v>5041805795</v>
      </c>
      <c r="H988" s="22" t="s">
        <v>1589</v>
      </c>
      <c r="I988" s="22" t="s">
        <v>56</v>
      </c>
      <c r="J988" s="24">
        <v>44474</v>
      </c>
      <c r="K988" s="33">
        <v>1018</v>
      </c>
      <c r="L988" s="33" t="s">
        <v>1242</v>
      </c>
      <c r="M988" s="33" t="s">
        <v>1242</v>
      </c>
      <c r="N988" s="43" t="s">
        <v>1590</v>
      </c>
      <c r="O988" s="26">
        <v>44490.041666666664</v>
      </c>
      <c r="P988" s="56" t="s">
        <v>580</v>
      </c>
      <c r="Q988" s="67">
        <v>1018</v>
      </c>
      <c r="R988" s="28" t="s">
        <v>56</v>
      </c>
      <c r="S988" s="22" t="s">
        <v>56</v>
      </c>
      <c r="T988" s="28" t="s">
        <v>56</v>
      </c>
      <c r="U988" s="28">
        <v>0</v>
      </c>
      <c r="V988" s="28">
        <v>0</v>
      </c>
      <c r="W988" s="28">
        <v>0</v>
      </c>
      <c r="X988" s="28" t="s">
        <v>56</v>
      </c>
      <c r="Y988" s="22" t="s">
        <v>56</v>
      </c>
      <c r="Z988" s="29" t="s">
        <v>56</v>
      </c>
      <c r="AA988" s="29" t="s">
        <v>56</v>
      </c>
      <c r="AB988" s="28">
        <v>0</v>
      </c>
      <c r="AC988" s="28" t="s">
        <v>56</v>
      </c>
      <c r="AD988" s="64" t="s">
        <v>56</v>
      </c>
      <c r="AE988" s="65" t="s">
        <v>56</v>
      </c>
      <c r="AF988" s="31" t="str">
        <f>VLOOKUP(G988,'TAGIHAN TIV (QTY)'!L:S,8,FALSE)</f>
        <v>8276767236</v>
      </c>
      <c r="AG988" s="31" t="e">
        <f>VLOOKUP(T988,'TAGIHAN TIV (QTY)'!L:S,8,FALSE)</f>
        <v>#N/A</v>
      </c>
      <c r="AH988" s="31" t="e">
        <f>VLOOKUP(AC988,'TAGIHAN TIV (QTY)'!L:S,8,FALSE)</f>
        <v>#N/A</v>
      </c>
      <c r="AI988" s="32">
        <f>VLOOKUP(A988&amp;P988,[1]HARGA!C:D,2,0)*Q988</f>
        <v>26081160</v>
      </c>
      <c r="AJ988" s="32">
        <f>VLOOKUP(A988&amp;P988,[1]HARGA!C:D,2,0)*W988</f>
        <v>0</v>
      </c>
      <c r="AK988" s="32">
        <f>VLOOKUP(A988&amp;P988,[1]HARGA!C:D,2,0)*AB988</f>
        <v>0</v>
      </c>
      <c r="AL988" s="28" t="s">
        <v>56</v>
      </c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>
        <v>5</v>
      </c>
    </row>
    <row r="989" spans="1:55" hidden="1" x14ac:dyDescent="0.35">
      <c r="A989" s="22" t="s">
        <v>51</v>
      </c>
      <c r="B989" s="22" t="s">
        <v>531</v>
      </c>
      <c r="C989" s="23">
        <v>21100103714</v>
      </c>
      <c r="D989" s="22" t="s">
        <v>68</v>
      </c>
      <c r="E989" s="22" t="s">
        <v>1591</v>
      </c>
      <c r="F989" s="22" t="s">
        <v>1592</v>
      </c>
      <c r="G989" s="22">
        <v>5041800335</v>
      </c>
      <c r="H989" s="22" t="s">
        <v>56</v>
      </c>
      <c r="I989" s="22" t="s">
        <v>56</v>
      </c>
      <c r="J989" s="24">
        <v>44474</v>
      </c>
      <c r="K989" s="22">
        <v>2912</v>
      </c>
      <c r="L989" s="22" t="s">
        <v>142</v>
      </c>
      <c r="M989" s="22" t="s">
        <v>142</v>
      </c>
      <c r="N989" s="89" t="s">
        <v>1593</v>
      </c>
      <c r="O989" s="90">
        <v>44475</v>
      </c>
      <c r="P989" s="27" t="s">
        <v>541</v>
      </c>
      <c r="Q989" s="22">
        <v>2912</v>
      </c>
      <c r="R989" s="28" t="s">
        <v>56</v>
      </c>
      <c r="S989" s="22" t="s">
        <v>56</v>
      </c>
      <c r="T989" s="28" t="s">
        <v>56</v>
      </c>
      <c r="U989" s="28">
        <v>0</v>
      </c>
      <c r="V989" s="28">
        <v>0</v>
      </c>
      <c r="W989" s="28">
        <v>0</v>
      </c>
      <c r="X989" s="28" t="s">
        <v>56</v>
      </c>
      <c r="Y989" s="22" t="s">
        <v>56</v>
      </c>
      <c r="Z989" s="29" t="s">
        <v>56</v>
      </c>
      <c r="AA989" s="29" t="s">
        <v>56</v>
      </c>
      <c r="AB989" s="28">
        <v>0</v>
      </c>
      <c r="AC989" s="28" t="s">
        <v>56</v>
      </c>
      <c r="AD989" s="30" t="s">
        <v>56</v>
      </c>
      <c r="AE989" s="26" t="s">
        <v>56</v>
      </c>
      <c r="AF989" s="31" t="str">
        <f>VLOOKUP(G989,'TAGIHAN TIV (QTY)'!L:S,8,FALSE)</f>
        <v>8276767194</v>
      </c>
      <c r="AG989" s="31" t="e">
        <f>VLOOKUP(T989,'TAGIHAN TIV (QTY)'!L:S,8,FALSE)</f>
        <v>#N/A</v>
      </c>
      <c r="AH989" s="31" t="e">
        <f>VLOOKUP(AC989,'TAGIHAN TIV (QTY)'!L:S,8,FALSE)</f>
        <v>#N/A</v>
      </c>
      <c r="AI989" s="32">
        <f>VLOOKUP(A989&amp;P989,[1]HARGA!C:D,2,0)*Q989</f>
        <v>85408960</v>
      </c>
      <c r="AJ989" s="32">
        <f>VLOOKUP(A989&amp;P989,[1]HARGA!C:D,2,0)*W989</f>
        <v>0</v>
      </c>
      <c r="AK989" s="32">
        <f>VLOOKUP(A989&amp;P989,[1]HARGA!C:D,2,0)*AB989</f>
        <v>0</v>
      </c>
      <c r="AL989" s="25"/>
      <c r="AM989" s="25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>
        <v>5</v>
      </c>
    </row>
    <row r="990" spans="1:55" hidden="1" x14ac:dyDescent="0.35">
      <c r="A990" s="22" t="s">
        <v>51</v>
      </c>
      <c r="B990" s="22" t="s">
        <v>531</v>
      </c>
      <c r="C990" s="23">
        <v>21093001168</v>
      </c>
      <c r="D990" s="22" t="s">
        <v>916</v>
      </c>
      <c r="E990" s="22" t="s">
        <v>1594</v>
      </c>
      <c r="F990" s="22" t="s">
        <v>1595</v>
      </c>
      <c r="G990" s="22">
        <v>5041809168</v>
      </c>
      <c r="H990" s="22" t="s">
        <v>56</v>
      </c>
      <c r="I990" s="22" t="s">
        <v>56</v>
      </c>
      <c r="J990" s="24">
        <v>44474</v>
      </c>
      <c r="K990" s="22">
        <v>1248</v>
      </c>
      <c r="L990" s="22" t="s">
        <v>142</v>
      </c>
      <c r="M990" s="22" t="s">
        <v>142</v>
      </c>
      <c r="N990" s="89" t="s">
        <v>1596</v>
      </c>
      <c r="O990" s="90">
        <v>44475</v>
      </c>
      <c r="P990" s="27" t="s">
        <v>59</v>
      </c>
      <c r="Q990" s="22">
        <v>1248</v>
      </c>
      <c r="R990" s="28" t="s">
        <v>56</v>
      </c>
      <c r="S990" s="22" t="s">
        <v>56</v>
      </c>
      <c r="T990" s="28" t="s">
        <v>56</v>
      </c>
      <c r="U990" s="28">
        <v>0</v>
      </c>
      <c r="V990" s="28">
        <v>0</v>
      </c>
      <c r="W990" s="28">
        <v>0</v>
      </c>
      <c r="X990" s="28" t="s">
        <v>56</v>
      </c>
      <c r="Y990" s="22" t="s">
        <v>56</v>
      </c>
      <c r="Z990" s="29" t="s">
        <v>56</v>
      </c>
      <c r="AA990" s="29" t="s">
        <v>56</v>
      </c>
      <c r="AB990" s="28">
        <v>0</v>
      </c>
      <c r="AC990" s="28" t="s">
        <v>56</v>
      </c>
      <c r="AD990" s="30" t="s">
        <v>56</v>
      </c>
      <c r="AE990" s="26" t="s">
        <v>56</v>
      </c>
      <c r="AF990" s="31" t="str">
        <f>VLOOKUP(G990,'TAGIHAN TIV (QTY)'!L:S,8,FALSE)</f>
        <v>8276767193</v>
      </c>
      <c r="AG990" s="31" t="e">
        <f>VLOOKUP(T990,'TAGIHAN TIV (QTY)'!L:S,8,FALSE)</f>
        <v>#N/A</v>
      </c>
      <c r="AH990" s="31" t="e">
        <f>VLOOKUP(AC990,'TAGIHAN TIV (QTY)'!L:S,8,FALSE)</f>
        <v>#N/A</v>
      </c>
      <c r="AI990" s="32">
        <f>VLOOKUP(A990&amp;P990,[1]HARGA!C:D,2,0)*Q990</f>
        <v>12292800</v>
      </c>
      <c r="AJ990" s="32">
        <f>VLOOKUP(A990&amp;P990,[1]HARGA!C:D,2,0)*W990</f>
        <v>0</v>
      </c>
      <c r="AK990" s="32">
        <f>VLOOKUP(A990&amp;P990,[1]HARGA!C:D,2,0)*AB990</f>
        <v>0</v>
      </c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>
        <v>5</v>
      </c>
    </row>
    <row r="991" spans="1:55" hidden="1" x14ac:dyDescent="0.35">
      <c r="A991" s="22" t="s">
        <v>51</v>
      </c>
      <c r="B991" s="22" t="s">
        <v>531</v>
      </c>
      <c r="C991" s="23">
        <v>21093001168</v>
      </c>
      <c r="D991" s="22" t="s">
        <v>916</v>
      </c>
      <c r="E991" s="22" t="s">
        <v>1594</v>
      </c>
      <c r="F991" s="22" t="s">
        <v>1595</v>
      </c>
      <c r="G991" s="22">
        <v>5041809168</v>
      </c>
      <c r="H991" s="22" t="s">
        <v>56</v>
      </c>
      <c r="I991" s="22" t="s">
        <v>56</v>
      </c>
      <c r="J991" s="24">
        <v>44474</v>
      </c>
      <c r="K991" s="22">
        <v>1248</v>
      </c>
      <c r="L991" s="22" t="s">
        <v>142</v>
      </c>
      <c r="M991" s="22" t="s">
        <v>142</v>
      </c>
      <c r="N991" s="89" t="s">
        <v>1596</v>
      </c>
      <c r="O991" s="90">
        <v>44475</v>
      </c>
      <c r="P991" s="27" t="s">
        <v>60</v>
      </c>
      <c r="Q991" s="22">
        <v>1248</v>
      </c>
      <c r="R991" s="28" t="s">
        <v>56</v>
      </c>
      <c r="S991" s="22" t="s">
        <v>56</v>
      </c>
      <c r="T991" s="28" t="s">
        <v>56</v>
      </c>
      <c r="U991" s="28">
        <v>0</v>
      </c>
      <c r="V991" s="28">
        <v>0</v>
      </c>
      <c r="W991" s="28">
        <v>0</v>
      </c>
      <c r="X991" s="28" t="s">
        <v>56</v>
      </c>
      <c r="Y991" s="22" t="s">
        <v>56</v>
      </c>
      <c r="Z991" s="29" t="s">
        <v>56</v>
      </c>
      <c r="AA991" s="29" t="s">
        <v>56</v>
      </c>
      <c r="AB991" s="28">
        <v>0</v>
      </c>
      <c r="AC991" s="28" t="s">
        <v>56</v>
      </c>
      <c r="AD991" s="30" t="s">
        <v>56</v>
      </c>
      <c r="AE991" s="26" t="s">
        <v>56</v>
      </c>
      <c r="AF991" s="31" t="str">
        <f>VLOOKUP(G991,'TAGIHAN TIV (QTY)'!L:S,8,FALSE)</f>
        <v>8276767193</v>
      </c>
      <c r="AG991" s="31" t="e">
        <f>VLOOKUP(T991,'TAGIHAN TIV (QTY)'!L:S,8,FALSE)</f>
        <v>#N/A</v>
      </c>
      <c r="AH991" s="31" t="e">
        <f>VLOOKUP(AC991,'TAGIHAN TIV (QTY)'!L:S,8,FALSE)</f>
        <v>#N/A</v>
      </c>
      <c r="AI991" s="32">
        <f>VLOOKUP(A991&amp;P991,[1]HARGA!C:D,2,0)*Q991</f>
        <v>37440000</v>
      </c>
      <c r="AJ991" s="32">
        <f>VLOOKUP(A991&amp;P991,[1]HARGA!C:D,2,0)*W991</f>
        <v>0</v>
      </c>
      <c r="AK991" s="32">
        <f>VLOOKUP(A991&amp;P991,[1]HARGA!C:D,2,0)*AB991</f>
        <v>0</v>
      </c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>
        <v>5</v>
      </c>
    </row>
    <row r="992" spans="1:55" hidden="1" x14ac:dyDescent="0.35">
      <c r="A992" s="28" t="s">
        <v>61</v>
      </c>
      <c r="B992" s="28" t="s">
        <v>52</v>
      </c>
      <c r="C992" s="97">
        <v>21100100260</v>
      </c>
      <c r="D992" s="28" t="s">
        <v>68</v>
      </c>
      <c r="E992" s="28" t="s">
        <v>1063</v>
      </c>
      <c r="F992" s="28" t="s">
        <v>216</v>
      </c>
      <c r="G992" s="28">
        <v>5041816223</v>
      </c>
      <c r="H992" s="28">
        <v>5011816223</v>
      </c>
      <c r="I992" s="28" t="s">
        <v>1597</v>
      </c>
      <c r="J992" s="98">
        <v>44475</v>
      </c>
      <c r="K992" s="28">
        <v>1248</v>
      </c>
      <c r="L992" s="28" t="s">
        <v>142</v>
      </c>
      <c r="M992" s="28" t="s">
        <v>643</v>
      </c>
      <c r="N992" s="34" t="s">
        <v>1598</v>
      </c>
      <c r="O992" s="35">
        <v>44475</v>
      </c>
      <c r="P992" s="56" t="s">
        <v>59</v>
      </c>
      <c r="Q992" s="28">
        <v>1248</v>
      </c>
      <c r="R992" s="28" t="s">
        <v>56</v>
      </c>
      <c r="S992" s="22" t="s">
        <v>56</v>
      </c>
      <c r="T992" s="28" t="s">
        <v>56</v>
      </c>
      <c r="U992" s="28">
        <v>0</v>
      </c>
      <c r="V992" s="28">
        <v>0</v>
      </c>
      <c r="W992" s="28">
        <v>0</v>
      </c>
      <c r="X992" s="28" t="s">
        <v>56</v>
      </c>
      <c r="Y992" s="22" t="s">
        <v>56</v>
      </c>
      <c r="Z992" s="29" t="s">
        <v>56</v>
      </c>
      <c r="AA992" s="29" t="s">
        <v>56</v>
      </c>
      <c r="AB992" s="28">
        <v>0</v>
      </c>
      <c r="AC992" s="28" t="s">
        <v>56</v>
      </c>
      <c r="AD992" s="30" t="s">
        <v>56</v>
      </c>
      <c r="AE992" s="26" t="s">
        <v>56</v>
      </c>
      <c r="AF992" s="31" t="str">
        <f>VLOOKUP(G992,'TAGIHAN TIV (QTY)'!L:S,8,FALSE)</f>
        <v>8276766666</v>
      </c>
      <c r="AG992" s="31" t="e">
        <f>VLOOKUP(T992,'TAGIHAN TIV (QTY)'!L:S,8,FALSE)</f>
        <v>#N/A</v>
      </c>
      <c r="AH992" s="31" t="e">
        <f>VLOOKUP(AC992,'TAGIHAN TIV (QTY)'!L:S,8,FALSE)</f>
        <v>#N/A</v>
      </c>
      <c r="AI992" s="32">
        <f>VLOOKUP(A992&amp;P992,[1]HARGA!C:D,2,0)*Q992</f>
        <v>12292800</v>
      </c>
      <c r="AJ992" s="32">
        <f>VLOOKUP(A992&amp;P992,[1]HARGA!C:D,2,0)*W992</f>
        <v>0</v>
      </c>
      <c r="AK992" s="32">
        <f>VLOOKUP(A992&amp;P992,[1]HARGA!C:D,2,0)*AB992</f>
        <v>0</v>
      </c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>
        <v>6</v>
      </c>
    </row>
    <row r="993" spans="1:55" hidden="1" x14ac:dyDescent="0.35">
      <c r="A993" s="28" t="s">
        <v>61</v>
      </c>
      <c r="B993" s="28" t="s">
        <v>52</v>
      </c>
      <c r="C993" s="97">
        <v>21100100260</v>
      </c>
      <c r="D993" s="28" t="s">
        <v>68</v>
      </c>
      <c r="E993" s="28" t="s">
        <v>1063</v>
      </c>
      <c r="F993" s="28" t="s">
        <v>216</v>
      </c>
      <c r="G993" s="28">
        <v>5041816223</v>
      </c>
      <c r="H993" s="28">
        <v>5011816223</v>
      </c>
      <c r="I993" s="28" t="s">
        <v>1597</v>
      </c>
      <c r="J993" s="98">
        <v>44475</v>
      </c>
      <c r="K993" s="28">
        <v>1248</v>
      </c>
      <c r="L993" s="28" t="s">
        <v>142</v>
      </c>
      <c r="M993" s="28" t="s">
        <v>643</v>
      </c>
      <c r="N993" s="34" t="s">
        <v>1598</v>
      </c>
      <c r="O993" s="35">
        <v>44475</v>
      </c>
      <c r="P993" s="56" t="s">
        <v>60</v>
      </c>
      <c r="Q993" s="28">
        <v>1248</v>
      </c>
      <c r="R993" s="28" t="s">
        <v>56</v>
      </c>
      <c r="S993" s="22" t="s">
        <v>56</v>
      </c>
      <c r="T993" s="28" t="s">
        <v>56</v>
      </c>
      <c r="U993" s="28">
        <v>0</v>
      </c>
      <c r="V993" s="28">
        <v>0</v>
      </c>
      <c r="W993" s="28">
        <v>0</v>
      </c>
      <c r="X993" s="28" t="s">
        <v>56</v>
      </c>
      <c r="Y993" s="22" t="s">
        <v>56</v>
      </c>
      <c r="Z993" s="29" t="s">
        <v>56</v>
      </c>
      <c r="AA993" s="29" t="s">
        <v>56</v>
      </c>
      <c r="AB993" s="28">
        <v>0</v>
      </c>
      <c r="AC993" s="28" t="s">
        <v>56</v>
      </c>
      <c r="AD993" s="30" t="s">
        <v>56</v>
      </c>
      <c r="AE993" s="26" t="s">
        <v>56</v>
      </c>
      <c r="AF993" s="31" t="str">
        <f>VLOOKUP(G993,'TAGIHAN TIV (QTY)'!L:S,8,FALSE)</f>
        <v>8276766666</v>
      </c>
      <c r="AG993" s="31" t="e">
        <f>VLOOKUP(T993,'TAGIHAN TIV (QTY)'!L:S,8,FALSE)</f>
        <v>#N/A</v>
      </c>
      <c r="AH993" s="31" t="e">
        <f>VLOOKUP(AC993,'TAGIHAN TIV (QTY)'!L:S,8,FALSE)</f>
        <v>#N/A</v>
      </c>
      <c r="AI993" s="32">
        <f>VLOOKUP(A993&amp;P993,[1]HARGA!C:D,2,0)*Q993</f>
        <v>37440000</v>
      </c>
      <c r="AJ993" s="32">
        <f>VLOOKUP(A993&amp;P993,[1]HARGA!C:D,2,0)*W993</f>
        <v>0</v>
      </c>
      <c r="AK993" s="32">
        <f>VLOOKUP(A993&amp;P993,[1]HARGA!C:D,2,0)*AB993</f>
        <v>0</v>
      </c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>
        <v>6</v>
      </c>
    </row>
    <row r="994" spans="1:55" hidden="1" x14ac:dyDescent="0.35">
      <c r="A994" s="28" t="s">
        <v>61</v>
      </c>
      <c r="B994" s="28" t="s">
        <v>52</v>
      </c>
      <c r="C994" s="97">
        <v>21100100260</v>
      </c>
      <c r="D994" s="28" t="s">
        <v>68</v>
      </c>
      <c r="E994" s="28" t="s">
        <v>1063</v>
      </c>
      <c r="F994" s="28" t="s">
        <v>216</v>
      </c>
      <c r="G994" s="28">
        <v>5041816223</v>
      </c>
      <c r="H994" s="28">
        <v>5011816223</v>
      </c>
      <c r="I994" s="28" t="s">
        <v>1597</v>
      </c>
      <c r="J994" s="98">
        <v>44475</v>
      </c>
      <c r="K994" s="28">
        <v>28</v>
      </c>
      <c r="L994" s="28" t="s">
        <v>142</v>
      </c>
      <c r="M994" s="28" t="s">
        <v>643</v>
      </c>
      <c r="N994" s="34" t="s">
        <v>1598</v>
      </c>
      <c r="O994" s="35">
        <v>44475</v>
      </c>
      <c r="P994" s="56" t="s">
        <v>76</v>
      </c>
      <c r="Q994" s="28">
        <v>28</v>
      </c>
      <c r="R994" s="28" t="s">
        <v>56</v>
      </c>
      <c r="S994" s="22" t="s">
        <v>56</v>
      </c>
      <c r="T994" s="28" t="s">
        <v>56</v>
      </c>
      <c r="U994" s="28">
        <v>0</v>
      </c>
      <c r="V994" s="28">
        <v>0</v>
      </c>
      <c r="W994" s="28">
        <v>0</v>
      </c>
      <c r="X994" s="28" t="s">
        <v>56</v>
      </c>
      <c r="Y994" s="22" t="s">
        <v>56</v>
      </c>
      <c r="Z994" s="29" t="s">
        <v>56</v>
      </c>
      <c r="AA994" s="29" t="s">
        <v>56</v>
      </c>
      <c r="AB994" s="28">
        <v>0</v>
      </c>
      <c r="AC994" s="28" t="s">
        <v>56</v>
      </c>
      <c r="AD994" s="30" t="s">
        <v>56</v>
      </c>
      <c r="AE994" s="26" t="s">
        <v>56</v>
      </c>
      <c r="AF994" s="31" t="str">
        <f>VLOOKUP(G994,'TAGIHAN TIV (QTY)'!L:S,8,FALSE)</f>
        <v>8276766666</v>
      </c>
      <c r="AG994" s="31" t="e">
        <f>VLOOKUP(T994,'TAGIHAN TIV (QTY)'!L:S,8,FALSE)</f>
        <v>#N/A</v>
      </c>
      <c r="AH994" s="31" t="e">
        <f>VLOOKUP(AC994,'TAGIHAN TIV (QTY)'!L:S,8,FALSE)</f>
        <v>#N/A</v>
      </c>
      <c r="AI994" s="32">
        <f>VLOOKUP(A994&amp;P994,[1]HARGA!C:D,2,0)*Q994</f>
        <v>0</v>
      </c>
      <c r="AJ994" s="32">
        <f>VLOOKUP(A994&amp;P994,[1]HARGA!C:D,2,0)*W994</f>
        <v>0</v>
      </c>
      <c r="AK994" s="32">
        <f>VLOOKUP(A994&amp;P994,[1]HARGA!C:D,2,0)*AB994</f>
        <v>0</v>
      </c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>
        <v>6</v>
      </c>
    </row>
    <row r="995" spans="1:55" hidden="1" x14ac:dyDescent="0.35">
      <c r="A995" s="28" t="s">
        <v>51</v>
      </c>
      <c r="B995" s="28" t="s">
        <v>52</v>
      </c>
      <c r="C995" s="97" t="s">
        <v>1599</v>
      </c>
      <c r="D995" s="28" t="s">
        <v>68</v>
      </c>
      <c r="E995" s="28" t="s">
        <v>1063</v>
      </c>
      <c r="F995" s="28" t="s">
        <v>216</v>
      </c>
      <c r="G995" s="28" t="s">
        <v>63</v>
      </c>
      <c r="H995" s="28" t="s">
        <v>56</v>
      </c>
      <c r="I995" s="28" t="s">
        <v>1600</v>
      </c>
      <c r="J995" s="98">
        <v>44475</v>
      </c>
      <c r="K995" s="28">
        <v>0</v>
      </c>
      <c r="L995" s="28" t="s">
        <v>64</v>
      </c>
      <c r="M995" s="28" t="s">
        <v>64</v>
      </c>
      <c r="N995" s="99" t="s">
        <v>56</v>
      </c>
      <c r="O995" s="47" t="s">
        <v>56</v>
      </c>
      <c r="P995" s="56" t="s">
        <v>59</v>
      </c>
      <c r="Q995" s="28">
        <v>0</v>
      </c>
      <c r="R995" s="97">
        <v>21100101279</v>
      </c>
      <c r="S995" s="22" t="s">
        <v>56</v>
      </c>
      <c r="T995" s="28">
        <v>6008055629</v>
      </c>
      <c r="U995" s="28">
        <v>24</v>
      </c>
      <c r="V995" s="28">
        <v>0</v>
      </c>
      <c r="W995" s="28">
        <v>24</v>
      </c>
      <c r="X995" s="67" t="s">
        <v>142</v>
      </c>
      <c r="Y995" s="22" t="s">
        <v>56</v>
      </c>
      <c r="Z995" s="34" t="s">
        <v>1601</v>
      </c>
      <c r="AA995" s="35">
        <v>44474</v>
      </c>
      <c r="AB995" s="28">
        <v>2</v>
      </c>
      <c r="AC995" s="46">
        <v>5041816060</v>
      </c>
      <c r="AD995" s="40" t="s">
        <v>1602</v>
      </c>
      <c r="AE995" s="26">
        <v>44475</v>
      </c>
      <c r="AF995" s="31" t="e">
        <f>VLOOKUP(G995,'TAGIHAN TIV (QTY)'!L:S,8,FALSE)</f>
        <v>#N/A</v>
      </c>
      <c r="AG995" s="31" t="str">
        <f>VLOOKUP(T995,'TAGIHAN TIV (QTY)'!L:S,8,FALSE)</f>
        <v>2050343559</v>
      </c>
      <c r="AH995" s="31" t="str">
        <f>VLOOKUP(AC995,'TAGIHAN TIV (QTY)'!L:S,8,FALSE)</f>
        <v>8276767193</v>
      </c>
      <c r="AI995" s="32">
        <f>VLOOKUP(A995&amp;P995,[1]HARGA!C:D,2,0)*Q995</f>
        <v>0</v>
      </c>
      <c r="AJ995" s="32">
        <f>VLOOKUP(A995&amp;P995,[1]HARGA!C:D,2,0)*W995</f>
        <v>236400</v>
      </c>
      <c r="AK995" s="32">
        <f>VLOOKUP(A995&amp;P995,[1]HARGA!C:D,2,0)*AB995</f>
        <v>19700</v>
      </c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>
        <v>6</v>
      </c>
    </row>
    <row r="996" spans="1:55" hidden="1" x14ac:dyDescent="0.35">
      <c r="A996" s="28" t="s">
        <v>51</v>
      </c>
      <c r="B996" s="28" t="s">
        <v>52</v>
      </c>
      <c r="C996" s="97" t="s">
        <v>1599</v>
      </c>
      <c r="D996" s="28" t="s">
        <v>68</v>
      </c>
      <c r="E996" s="28" t="s">
        <v>1063</v>
      </c>
      <c r="F996" s="28" t="s">
        <v>216</v>
      </c>
      <c r="G996" s="28" t="s">
        <v>63</v>
      </c>
      <c r="H996" s="28" t="s">
        <v>56</v>
      </c>
      <c r="I996" s="28" t="s">
        <v>1600</v>
      </c>
      <c r="J996" s="98">
        <v>44475</v>
      </c>
      <c r="K996" s="28">
        <v>0</v>
      </c>
      <c r="L996" s="28" t="s">
        <v>64</v>
      </c>
      <c r="M996" s="28" t="s">
        <v>64</v>
      </c>
      <c r="N996" s="99" t="s">
        <v>56</v>
      </c>
      <c r="O996" s="47" t="s">
        <v>56</v>
      </c>
      <c r="P996" s="56" t="s">
        <v>60</v>
      </c>
      <c r="Q996" s="28">
        <v>0</v>
      </c>
      <c r="R996" s="97">
        <v>21100101279</v>
      </c>
      <c r="S996" s="22" t="s">
        <v>56</v>
      </c>
      <c r="T996" s="28">
        <v>6008055629</v>
      </c>
      <c r="U996" s="28">
        <v>1344</v>
      </c>
      <c r="V996" s="28">
        <v>0</v>
      </c>
      <c r="W996" s="28">
        <v>1344</v>
      </c>
      <c r="X996" s="67" t="s">
        <v>142</v>
      </c>
      <c r="Y996" s="22" t="s">
        <v>56</v>
      </c>
      <c r="Z996" s="34" t="s">
        <v>1601</v>
      </c>
      <c r="AA996" s="35">
        <v>44474</v>
      </c>
      <c r="AB996" s="28">
        <v>96</v>
      </c>
      <c r="AC996" s="46">
        <v>5041816060</v>
      </c>
      <c r="AD996" s="40" t="s">
        <v>1602</v>
      </c>
      <c r="AE996" s="26">
        <v>44475</v>
      </c>
      <c r="AF996" s="31" t="e">
        <f>VLOOKUP(G996,'TAGIHAN TIV (QTY)'!L:S,8,FALSE)</f>
        <v>#N/A</v>
      </c>
      <c r="AG996" s="31" t="str">
        <f>VLOOKUP(T996,'TAGIHAN TIV (QTY)'!L:S,8,FALSE)</f>
        <v>2050343559</v>
      </c>
      <c r="AH996" s="31" t="str">
        <f>VLOOKUP(AC996,'TAGIHAN TIV (QTY)'!L:S,8,FALSE)</f>
        <v>8276767193</v>
      </c>
      <c r="AI996" s="32">
        <f>VLOOKUP(A996&amp;P996,[1]HARGA!C:D,2,0)*Q996</f>
        <v>0</v>
      </c>
      <c r="AJ996" s="32">
        <f>VLOOKUP(A996&amp;P996,[1]HARGA!C:D,2,0)*W996</f>
        <v>40320000</v>
      </c>
      <c r="AK996" s="32">
        <f>VLOOKUP(A996&amp;P996,[1]HARGA!C:D,2,0)*AB996</f>
        <v>2880000</v>
      </c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>
        <v>6</v>
      </c>
    </row>
    <row r="997" spans="1:55" hidden="1" x14ac:dyDescent="0.35">
      <c r="A997" s="28" t="s">
        <v>51</v>
      </c>
      <c r="B997" s="28" t="s">
        <v>52</v>
      </c>
      <c r="C997" s="97" t="s">
        <v>1599</v>
      </c>
      <c r="D997" s="28" t="s">
        <v>68</v>
      </c>
      <c r="E997" s="28" t="s">
        <v>1063</v>
      </c>
      <c r="F997" s="28" t="s">
        <v>216</v>
      </c>
      <c r="G997" s="28" t="s">
        <v>63</v>
      </c>
      <c r="H997" s="28" t="s">
        <v>56</v>
      </c>
      <c r="I997" s="28" t="s">
        <v>1600</v>
      </c>
      <c r="J997" s="98">
        <v>44475</v>
      </c>
      <c r="K997" s="28">
        <v>0</v>
      </c>
      <c r="L997" s="28" t="s">
        <v>64</v>
      </c>
      <c r="M997" s="28" t="s">
        <v>64</v>
      </c>
      <c r="N997" s="99" t="s">
        <v>56</v>
      </c>
      <c r="O997" s="47" t="s">
        <v>56</v>
      </c>
      <c r="P997" s="56" t="s">
        <v>76</v>
      </c>
      <c r="Q997" s="28">
        <v>0</v>
      </c>
      <c r="R997" s="97">
        <v>21100101279</v>
      </c>
      <c r="S997" s="22" t="s">
        <v>56</v>
      </c>
      <c r="T997" s="28">
        <v>6008055629</v>
      </c>
      <c r="U997" s="28">
        <v>28</v>
      </c>
      <c r="V997" s="28">
        <v>0</v>
      </c>
      <c r="W997" s="28">
        <v>28</v>
      </c>
      <c r="X997" s="67" t="s">
        <v>142</v>
      </c>
      <c r="Y997" s="22" t="s">
        <v>56</v>
      </c>
      <c r="Z997" s="34" t="s">
        <v>1601</v>
      </c>
      <c r="AA997" s="35">
        <v>44474</v>
      </c>
      <c r="AB997" s="28">
        <v>0</v>
      </c>
      <c r="AC997" s="46">
        <v>5041816060</v>
      </c>
      <c r="AD997" s="40" t="s">
        <v>1602</v>
      </c>
      <c r="AE997" s="26">
        <v>44475</v>
      </c>
      <c r="AF997" s="31" t="e">
        <f>VLOOKUP(G997,'TAGIHAN TIV (QTY)'!L:S,8,FALSE)</f>
        <v>#N/A</v>
      </c>
      <c r="AG997" s="31" t="str">
        <f>VLOOKUP(T997,'TAGIHAN TIV (QTY)'!L:S,8,FALSE)</f>
        <v>2050343559</v>
      </c>
      <c r="AH997" s="31" t="str">
        <f>VLOOKUP(AC997,'TAGIHAN TIV (QTY)'!L:S,8,FALSE)</f>
        <v>8276767193</v>
      </c>
      <c r="AI997" s="32">
        <f>VLOOKUP(A997&amp;P997,[1]HARGA!C:D,2,0)*Q997</f>
        <v>0</v>
      </c>
      <c r="AJ997" s="32">
        <f>VLOOKUP(A997&amp;P997,[1]HARGA!C:D,2,0)*W997</f>
        <v>0</v>
      </c>
      <c r="AK997" s="32">
        <f>VLOOKUP(A997&amp;P997,[1]HARGA!C:D,2,0)*AB997</f>
        <v>0</v>
      </c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>
        <v>6</v>
      </c>
    </row>
    <row r="998" spans="1:55" hidden="1" x14ac:dyDescent="0.35">
      <c r="A998" s="28" t="s">
        <v>51</v>
      </c>
      <c r="B998" s="28" t="s">
        <v>52</v>
      </c>
      <c r="C998" s="23">
        <v>21100101251</v>
      </c>
      <c r="D998" s="22" t="s">
        <v>99</v>
      </c>
      <c r="E998" s="22" t="s">
        <v>139</v>
      </c>
      <c r="F998" s="22" t="s">
        <v>140</v>
      </c>
      <c r="G998" s="22">
        <v>5041810269</v>
      </c>
      <c r="H998" s="22" t="s">
        <v>56</v>
      </c>
      <c r="I998" s="22" t="s">
        <v>56</v>
      </c>
      <c r="J998" s="24">
        <v>44475</v>
      </c>
      <c r="K998" s="22">
        <v>1440</v>
      </c>
      <c r="L998" s="22" t="s">
        <v>148</v>
      </c>
      <c r="M998" s="22" t="s">
        <v>148</v>
      </c>
      <c r="N998" s="34" t="s">
        <v>1603</v>
      </c>
      <c r="O998" s="35">
        <v>44475</v>
      </c>
      <c r="P998" s="56" t="s">
        <v>59</v>
      </c>
      <c r="Q998" s="28">
        <v>1440</v>
      </c>
      <c r="R998" s="28" t="s">
        <v>56</v>
      </c>
      <c r="S998" s="22" t="s">
        <v>56</v>
      </c>
      <c r="T998" s="28" t="s">
        <v>56</v>
      </c>
      <c r="U998" s="28">
        <v>0</v>
      </c>
      <c r="V998" s="28">
        <v>0</v>
      </c>
      <c r="W998" s="28">
        <v>0</v>
      </c>
      <c r="X998" s="28" t="s">
        <v>56</v>
      </c>
      <c r="Y998" s="22" t="s">
        <v>56</v>
      </c>
      <c r="Z998" s="29" t="s">
        <v>56</v>
      </c>
      <c r="AA998" s="29" t="s">
        <v>56</v>
      </c>
      <c r="AB998" s="28">
        <v>0</v>
      </c>
      <c r="AC998" s="28" t="s">
        <v>56</v>
      </c>
      <c r="AD998" s="30" t="s">
        <v>56</v>
      </c>
      <c r="AE998" s="26" t="s">
        <v>56</v>
      </c>
      <c r="AF998" s="31" t="str">
        <f>VLOOKUP(G998,'TAGIHAN TIV (QTY)'!L:S,8,FALSE)</f>
        <v>8276767193</v>
      </c>
      <c r="AG998" s="31" t="e">
        <f>VLOOKUP(T998,'TAGIHAN TIV (QTY)'!L:S,8,FALSE)</f>
        <v>#N/A</v>
      </c>
      <c r="AH998" s="31" t="e">
        <f>VLOOKUP(AC998,'TAGIHAN TIV (QTY)'!L:S,8,FALSE)</f>
        <v>#N/A</v>
      </c>
      <c r="AI998" s="32">
        <f>VLOOKUP(A998&amp;P998,[1]HARGA!C:D,2,0)*Q998</f>
        <v>14184000</v>
      </c>
      <c r="AJ998" s="32">
        <f>VLOOKUP(A998&amp;P998,[1]HARGA!C:D,2,0)*W998</f>
        <v>0</v>
      </c>
      <c r="AK998" s="32">
        <f>VLOOKUP(A998&amp;P998,[1]HARGA!C:D,2,0)*AB998</f>
        <v>0</v>
      </c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>
        <v>6</v>
      </c>
    </row>
    <row r="999" spans="1:55" hidden="1" x14ac:dyDescent="0.35">
      <c r="A999" s="28" t="s">
        <v>51</v>
      </c>
      <c r="B999" s="28" t="s">
        <v>52</v>
      </c>
      <c r="C999" s="23">
        <v>21100101251</v>
      </c>
      <c r="D999" s="22" t="s">
        <v>99</v>
      </c>
      <c r="E999" s="22" t="s">
        <v>139</v>
      </c>
      <c r="F999" s="22" t="s">
        <v>140</v>
      </c>
      <c r="G999" s="22">
        <v>5041810269</v>
      </c>
      <c r="H999" s="22" t="s">
        <v>56</v>
      </c>
      <c r="I999" s="22" t="s">
        <v>56</v>
      </c>
      <c r="J999" s="24">
        <v>44475</v>
      </c>
      <c r="K999" s="22">
        <v>1440</v>
      </c>
      <c r="L999" s="22" t="s">
        <v>148</v>
      </c>
      <c r="M999" s="22" t="s">
        <v>148</v>
      </c>
      <c r="N999" s="34" t="s">
        <v>1603</v>
      </c>
      <c r="O999" s="35">
        <v>44475</v>
      </c>
      <c r="P999" s="56" t="s">
        <v>60</v>
      </c>
      <c r="Q999" s="28">
        <v>1440</v>
      </c>
      <c r="R999" s="28" t="s">
        <v>56</v>
      </c>
      <c r="S999" s="22" t="s">
        <v>56</v>
      </c>
      <c r="T999" s="28" t="s">
        <v>56</v>
      </c>
      <c r="U999" s="28">
        <v>0</v>
      </c>
      <c r="V999" s="28">
        <v>0</v>
      </c>
      <c r="W999" s="28">
        <v>0</v>
      </c>
      <c r="X999" s="28" t="s">
        <v>56</v>
      </c>
      <c r="Y999" s="22" t="s">
        <v>56</v>
      </c>
      <c r="Z999" s="29" t="s">
        <v>56</v>
      </c>
      <c r="AA999" s="29" t="s">
        <v>56</v>
      </c>
      <c r="AB999" s="28">
        <v>0</v>
      </c>
      <c r="AC999" s="28" t="s">
        <v>56</v>
      </c>
      <c r="AD999" s="30" t="s">
        <v>56</v>
      </c>
      <c r="AE999" s="26" t="s">
        <v>56</v>
      </c>
      <c r="AF999" s="31" t="str">
        <f>VLOOKUP(G999,'TAGIHAN TIV (QTY)'!L:S,8,FALSE)</f>
        <v>8276767193</v>
      </c>
      <c r="AG999" s="31" t="e">
        <f>VLOOKUP(T999,'TAGIHAN TIV (QTY)'!L:S,8,FALSE)</f>
        <v>#N/A</v>
      </c>
      <c r="AH999" s="31" t="e">
        <f>VLOOKUP(AC999,'TAGIHAN TIV (QTY)'!L:S,8,FALSE)</f>
        <v>#N/A</v>
      </c>
      <c r="AI999" s="32">
        <f>VLOOKUP(A999&amp;P999,[1]HARGA!C:D,2,0)*Q999</f>
        <v>43200000</v>
      </c>
      <c r="AJ999" s="32">
        <f>VLOOKUP(A999&amp;P999,[1]HARGA!C:D,2,0)*W999</f>
        <v>0</v>
      </c>
      <c r="AK999" s="32">
        <f>VLOOKUP(A999&amp;P999,[1]HARGA!C:D,2,0)*AB999</f>
        <v>0</v>
      </c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>
        <v>6</v>
      </c>
    </row>
    <row r="1000" spans="1:55" hidden="1" x14ac:dyDescent="0.35">
      <c r="A1000" s="28" t="s">
        <v>61</v>
      </c>
      <c r="B1000" s="28" t="s">
        <v>52</v>
      </c>
      <c r="C1000" s="23" t="s">
        <v>1604</v>
      </c>
      <c r="D1000" s="22" t="s">
        <v>99</v>
      </c>
      <c r="E1000" s="22" t="s">
        <v>139</v>
      </c>
      <c r="F1000" s="22" t="s">
        <v>140</v>
      </c>
      <c r="G1000" s="22" t="s">
        <v>63</v>
      </c>
      <c r="H1000" s="22" t="s">
        <v>56</v>
      </c>
      <c r="I1000" s="22" t="s">
        <v>56</v>
      </c>
      <c r="J1000" s="24">
        <v>44475</v>
      </c>
      <c r="K1000" s="22">
        <v>0</v>
      </c>
      <c r="L1000" s="22" t="s">
        <v>64</v>
      </c>
      <c r="M1000" s="22" t="s">
        <v>64</v>
      </c>
      <c r="N1000" s="80" t="s">
        <v>56</v>
      </c>
      <c r="O1000" s="26" t="s">
        <v>56</v>
      </c>
      <c r="P1000" s="56" t="s">
        <v>59</v>
      </c>
      <c r="Q1000" s="28">
        <v>0</v>
      </c>
      <c r="R1000" s="97">
        <v>21100100309</v>
      </c>
      <c r="S1000" s="22" t="s">
        <v>56</v>
      </c>
      <c r="T1000" s="28">
        <v>6008055623</v>
      </c>
      <c r="U1000" s="28">
        <v>16</v>
      </c>
      <c r="V1000" s="28">
        <v>0</v>
      </c>
      <c r="W1000" s="28">
        <v>16</v>
      </c>
      <c r="X1000" s="67" t="s">
        <v>317</v>
      </c>
      <c r="Y1000" s="22" t="s">
        <v>56</v>
      </c>
      <c r="Z1000" s="34" t="s">
        <v>1605</v>
      </c>
      <c r="AA1000" s="35">
        <v>44474</v>
      </c>
      <c r="AB1000" s="28">
        <v>0</v>
      </c>
      <c r="AC1000" s="46">
        <v>5041806383</v>
      </c>
      <c r="AD1000" s="40" t="s">
        <v>1606</v>
      </c>
      <c r="AE1000" s="26">
        <v>44485</v>
      </c>
      <c r="AF1000" s="31" t="e">
        <f>VLOOKUP(G1000,'TAGIHAN TIV (QTY)'!L:S,8,FALSE)</f>
        <v>#N/A</v>
      </c>
      <c r="AG1000" s="31" t="str">
        <f>VLOOKUP(T1000,'TAGIHAN TIV (QTY)'!L:S,8,FALSE)</f>
        <v>2050343532</v>
      </c>
      <c r="AH1000" s="31" t="str">
        <f>VLOOKUP(AC1000,'TAGIHAN TIV (QTY)'!L:S,8,FALSE)</f>
        <v>8276766666</v>
      </c>
      <c r="AI1000" s="32">
        <f>VLOOKUP(A1000&amp;P1000,[1]HARGA!C:D,2,0)*Q1000</f>
        <v>0</v>
      </c>
      <c r="AJ1000" s="32">
        <f>VLOOKUP(A1000&amp;P1000,[1]HARGA!C:D,2,0)*W1000</f>
        <v>157600</v>
      </c>
      <c r="AK1000" s="32">
        <f>VLOOKUP(A1000&amp;P1000,[1]HARGA!C:D,2,0)*AB1000</f>
        <v>0</v>
      </c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>
        <v>6</v>
      </c>
    </row>
    <row r="1001" spans="1:55" hidden="1" x14ac:dyDescent="0.35">
      <c r="A1001" s="28" t="s">
        <v>61</v>
      </c>
      <c r="B1001" s="28" t="s">
        <v>52</v>
      </c>
      <c r="C1001" s="23" t="s">
        <v>1604</v>
      </c>
      <c r="D1001" s="22" t="s">
        <v>99</v>
      </c>
      <c r="E1001" s="22" t="s">
        <v>139</v>
      </c>
      <c r="F1001" s="22" t="s">
        <v>140</v>
      </c>
      <c r="G1001" s="22" t="s">
        <v>63</v>
      </c>
      <c r="H1001" s="22" t="s">
        <v>56</v>
      </c>
      <c r="I1001" s="22" t="s">
        <v>56</v>
      </c>
      <c r="J1001" s="24">
        <v>44475</v>
      </c>
      <c r="K1001" s="22">
        <v>0</v>
      </c>
      <c r="L1001" s="22" t="s">
        <v>64</v>
      </c>
      <c r="M1001" s="22" t="s">
        <v>64</v>
      </c>
      <c r="N1001" s="80" t="s">
        <v>56</v>
      </c>
      <c r="O1001" s="26" t="s">
        <v>56</v>
      </c>
      <c r="P1001" s="56" t="s">
        <v>60</v>
      </c>
      <c r="Q1001" s="28">
        <v>0</v>
      </c>
      <c r="R1001" s="97">
        <v>21100100309</v>
      </c>
      <c r="S1001" s="22" t="s">
        <v>56</v>
      </c>
      <c r="T1001" s="28">
        <v>6008055623</v>
      </c>
      <c r="U1001" s="28">
        <v>1440</v>
      </c>
      <c r="V1001" s="28">
        <v>0</v>
      </c>
      <c r="W1001" s="28">
        <v>1440</v>
      </c>
      <c r="X1001" s="67" t="s">
        <v>317</v>
      </c>
      <c r="Y1001" s="22" t="s">
        <v>56</v>
      </c>
      <c r="Z1001" s="34" t="s">
        <v>1605</v>
      </c>
      <c r="AA1001" s="35">
        <v>44474</v>
      </c>
      <c r="AB1001" s="28">
        <v>65</v>
      </c>
      <c r="AC1001" s="46">
        <v>5041806383</v>
      </c>
      <c r="AD1001" s="40" t="s">
        <v>1606</v>
      </c>
      <c r="AE1001" s="26">
        <v>44485</v>
      </c>
      <c r="AF1001" s="31" t="e">
        <f>VLOOKUP(G1001,'TAGIHAN TIV (QTY)'!L:S,8,FALSE)</f>
        <v>#N/A</v>
      </c>
      <c r="AG1001" s="31" t="str">
        <f>VLOOKUP(T1001,'TAGIHAN TIV (QTY)'!L:S,8,FALSE)</f>
        <v>2050343532</v>
      </c>
      <c r="AH1001" s="31" t="str">
        <f>VLOOKUP(AC1001,'TAGIHAN TIV (QTY)'!L:S,8,FALSE)</f>
        <v>8276766666</v>
      </c>
      <c r="AI1001" s="32">
        <f>VLOOKUP(A1001&amp;P1001,[1]HARGA!C:D,2,0)*Q1001</f>
        <v>0</v>
      </c>
      <c r="AJ1001" s="32">
        <f>VLOOKUP(A1001&amp;P1001,[1]HARGA!C:D,2,0)*W1001</f>
        <v>43200000</v>
      </c>
      <c r="AK1001" s="32">
        <f>VLOOKUP(A1001&amp;P1001,[1]HARGA!C:D,2,0)*AB1001</f>
        <v>1950000</v>
      </c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>
        <v>6</v>
      </c>
    </row>
    <row r="1002" spans="1:55" hidden="1" x14ac:dyDescent="0.35">
      <c r="A1002" s="28" t="s">
        <v>61</v>
      </c>
      <c r="B1002" s="28" t="s">
        <v>52</v>
      </c>
      <c r="C1002" s="23">
        <v>21100100255</v>
      </c>
      <c r="D1002" s="22" t="s">
        <v>68</v>
      </c>
      <c r="E1002" s="22" t="s">
        <v>223</v>
      </c>
      <c r="F1002" s="22" t="s">
        <v>224</v>
      </c>
      <c r="G1002" s="22">
        <v>5041810918</v>
      </c>
      <c r="H1002" s="22" t="s">
        <v>56</v>
      </c>
      <c r="I1002" s="22" t="s">
        <v>1607</v>
      </c>
      <c r="J1002" s="24">
        <v>44475</v>
      </c>
      <c r="K1002" s="22">
        <v>1344</v>
      </c>
      <c r="L1002" s="22" t="s">
        <v>274</v>
      </c>
      <c r="M1002" s="22" t="str">
        <f t="shared" ref="M1002:M1007" si="0">UPPER(L1002)</f>
        <v>DEPO SUKOREJO</v>
      </c>
      <c r="N1002" s="34" t="s">
        <v>1608</v>
      </c>
      <c r="O1002" s="35">
        <v>44475</v>
      </c>
      <c r="P1002" s="56" t="s">
        <v>59</v>
      </c>
      <c r="Q1002" s="28">
        <v>1344</v>
      </c>
      <c r="R1002" s="28" t="s">
        <v>56</v>
      </c>
      <c r="S1002" s="22" t="s">
        <v>56</v>
      </c>
      <c r="T1002" s="28" t="s">
        <v>56</v>
      </c>
      <c r="U1002" s="28">
        <v>0</v>
      </c>
      <c r="V1002" s="28">
        <v>0</v>
      </c>
      <c r="W1002" s="28">
        <v>0</v>
      </c>
      <c r="X1002" s="28" t="s">
        <v>56</v>
      </c>
      <c r="Y1002" s="22" t="s">
        <v>56</v>
      </c>
      <c r="Z1002" s="29" t="s">
        <v>56</v>
      </c>
      <c r="AA1002" s="29" t="s">
        <v>56</v>
      </c>
      <c r="AB1002" s="28">
        <v>0</v>
      </c>
      <c r="AC1002" s="28" t="s">
        <v>56</v>
      </c>
      <c r="AD1002" s="30" t="s">
        <v>56</v>
      </c>
      <c r="AE1002" s="26" t="s">
        <v>56</v>
      </c>
      <c r="AF1002" s="31" t="str">
        <f>VLOOKUP(G1002,'TAGIHAN TIV (QTY)'!L:S,8,FALSE)</f>
        <v>8276766666</v>
      </c>
      <c r="AG1002" s="31" t="e">
        <f>VLOOKUP(T1002,'TAGIHAN TIV (QTY)'!L:S,8,FALSE)</f>
        <v>#N/A</v>
      </c>
      <c r="AH1002" s="31" t="e">
        <f>VLOOKUP(AC1002,'TAGIHAN TIV (QTY)'!L:S,8,FALSE)</f>
        <v>#N/A</v>
      </c>
      <c r="AI1002" s="32">
        <f>VLOOKUP(A1002&amp;P1002,[1]HARGA!C:D,2,0)*Q1002</f>
        <v>13238400</v>
      </c>
      <c r="AJ1002" s="32">
        <f>VLOOKUP(A1002&amp;P1002,[1]HARGA!C:D,2,0)*W1002</f>
        <v>0</v>
      </c>
      <c r="AK1002" s="32">
        <f>VLOOKUP(A1002&amp;P1002,[1]HARGA!C:D,2,0)*AB1002</f>
        <v>0</v>
      </c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>
        <v>6</v>
      </c>
    </row>
    <row r="1003" spans="1:55" hidden="1" x14ac:dyDescent="0.35">
      <c r="A1003" s="28" t="s">
        <v>61</v>
      </c>
      <c r="B1003" s="28" t="s">
        <v>52</v>
      </c>
      <c r="C1003" s="23">
        <v>21100100255</v>
      </c>
      <c r="D1003" s="22" t="s">
        <v>68</v>
      </c>
      <c r="E1003" s="22" t="s">
        <v>223</v>
      </c>
      <c r="F1003" s="22" t="s">
        <v>224</v>
      </c>
      <c r="G1003" s="22">
        <v>5041810918</v>
      </c>
      <c r="H1003" s="22" t="s">
        <v>56</v>
      </c>
      <c r="I1003" s="22" t="s">
        <v>1607</v>
      </c>
      <c r="J1003" s="24">
        <v>44475</v>
      </c>
      <c r="K1003" s="22">
        <v>1344</v>
      </c>
      <c r="L1003" s="22" t="s">
        <v>274</v>
      </c>
      <c r="M1003" s="22" t="str">
        <f t="shared" si="0"/>
        <v>DEPO SUKOREJO</v>
      </c>
      <c r="N1003" s="34" t="s">
        <v>1608</v>
      </c>
      <c r="O1003" s="35">
        <v>44475</v>
      </c>
      <c r="P1003" s="56" t="s">
        <v>60</v>
      </c>
      <c r="Q1003" s="28">
        <v>1344</v>
      </c>
      <c r="R1003" s="28" t="s">
        <v>56</v>
      </c>
      <c r="S1003" s="22" t="s">
        <v>56</v>
      </c>
      <c r="T1003" s="28" t="s">
        <v>56</v>
      </c>
      <c r="U1003" s="28">
        <v>0</v>
      </c>
      <c r="V1003" s="28">
        <v>0</v>
      </c>
      <c r="W1003" s="28">
        <v>0</v>
      </c>
      <c r="X1003" s="28" t="s">
        <v>56</v>
      </c>
      <c r="Y1003" s="22" t="s">
        <v>56</v>
      </c>
      <c r="Z1003" s="29" t="s">
        <v>56</v>
      </c>
      <c r="AA1003" s="29" t="s">
        <v>56</v>
      </c>
      <c r="AB1003" s="28">
        <v>0</v>
      </c>
      <c r="AC1003" s="28" t="s">
        <v>56</v>
      </c>
      <c r="AD1003" s="30" t="s">
        <v>56</v>
      </c>
      <c r="AE1003" s="26" t="s">
        <v>56</v>
      </c>
      <c r="AF1003" s="31" t="str">
        <f>VLOOKUP(G1003,'TAGIHAN TIV (QTY)'!L:S,8,FALSE)</f>
        <v>8276766666</v>
      </c>
      <c r="AG1003" s="31" t="e">
        <f>VLOOKUP(T1003,'TAGIHAN TIV (QTY)'!L:S,8,FALSE)</f>
        <v>#N/A</v>
      </c>
      <c r="AH1003" s="31" t="e">
        <f>VLOOKUP(AC1003,'TAGIHAN TIV (QTY)'!L:S,8,FALSE)</f>
        <v>#N/A</v>
      </c>
      <c r="AI1003" s="32">
        <f>VLOOKUP(A1003&amp;P1003,[1]HARGA!C:D,2,0)*Q1003</f>
        <v>40320000</v>
      </c>
      <c r="AJ1003" s="32">
        <f>VLOOKUP(A1003&amp;P1003,[1]HARGA!C:D,2,0)*W1003</f>
        <v>0</v>
      </c>
      <c r="AK1003" s="32">
        <f>VLOOKUP(A1003&amp;P1003,[1]HARGA!C:D,2,0)*AB1003</f>
        <v>0</v>
      </c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>
        <v>6</v>
      </c>
    </row>
    <row r="1004" spans="1:55" hidden="1" x14ac:dyDescent="0.35">
      <c r="A1004" s="28" t="s">
        <v>51</v>
      </c>
      <c r="B1004" s="28" t="s">
        <v>52</v>
      </c>
      <c r="C1004" s="23" t="s">
        <v>1609</v>
      </c>
      <c r="D1004" s="22" t="s">
        <v>68</v>
      </c>
      <c r="E1004" s="22" t="s">
        <v>223</v>
      </c>
      <c r="F1004" s="22" t="s">
        <v>224</v>
      </c>
      <c r="G1004" s="22" t="s">
        <v>63</v>
      </c>
      <c r="H1004" s="22" t="s">
        <v>56</v>
      </c>
      <c r="I1004" s="22" t="s">
        <v>1610</v>
      </c>
      <c r="J1004" s="24">
        <v>44475</v>
      </c>
      <c r="K1004" s="22">
        <v>0</v>
      </c>
      <c r="L1004" s="22" t="s">
        <v>64</v>
      </c>
      <c r="M1004" s="22" t="str">
        <f t="shared" si="0"/>
        <v>TIV KEBONCANDI</v>
      </c>
      <c r="N1004" s="80" t="s">
        <v>56</v>
      </c>
      <c r="O1004" s="26" t="s">
        <v>56</v>
      </c>
      <c r="P1004" s="56" t="s">
        <v>59</v>
      </c>
      <c r="Q1004" s="28">
        <v>0</v>
      </c>
      <c r="R1004" s="97">
        <v>21100101292</v>
      </c>
      <c r="S1004" s="22" t="s">
        <v>56</v>
      </c>
      <c r="T1004" s="28">
        <v>6008057567</v>
      </c>
      <c r="U1004" s="28">
        <v>24</v>
      </c>
      <c r="V1004" s="28">
        <v>0</v>
      </c>
      <c r="W1004" s="28">
        <v>24</v>
      </c>
      <c r="X1004" s="67" t="s">
        <v>57</v>
      </c>
      <c r="Y1004" s="22" t="s">
        <v>56</v>
      </c>
      <c r="Z1004" s="34" t="s">
        <v>1611</v>
      </c>
      <c r="AA1004" s="35">
        <v>44473</v>
      </c>
      <c r="AB1004" s="28">
        <v>0</v>
      </c>
      <c r="AC1004" s="46">
        <v>5041814987</v>
      </c>
      <c r="AD1004" s="40" t="s">
        <v>1612</v>
      </c>
      <c r="AE1004" s="26">
        <v>44485</v>
      </c>
      <c r="AF1004" s="31" t="e">
        <f>VLOOKUP(G1004,'TAGIHAN TIV (QTY)'!L:S,8,FALSE)</f>
        <v>#N/A</v>
      </c>
      <c r="AG1004" s="31" t="str">
        <f>VLOOKUP(T1004,'TAGIHAN TIV (QTY)'!L:S,8,FALSE)</f>
        <v>2050343559</v>
      </c>
      <c r="AH1004" s="31" t="str">
        <f>VLOOKUP(AC1004,'TAGIHAN TIV (QTY)'!L:S,8,FALSE)</f>
        <v>8276767193</v>
      </c>
      <c r="AI1004" s="32">
        <f>VLOOKUP(A1004&amp;P1004,[1]HARGA!C:D,2,0)*Q1004</f>
        <v>0</v>
      </c>
      <c r="AJ1004" s="32">
        <f>VLOOKUP(A1004&amp;P1004,[1]HARGA!C:D,2,0)*W1004</f>
        <v>236400</v>
      </c>
      <c r="AK1004" s="32">
        <f>VLOOKUP(A1004&amp;P1004,[1]HARGA!C:D,2,0)*AB1004</f>
        <v>0</v>
      </c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>
        <v>6</v>
      </c>
    </row>
    <row r="1005" spans="1:55" hidden="1" x14ac:dyDescent="0.35">
      <c r="A1005" s="28" t="s">
        <v>51</v>
      </c>
      <c r="B1005" s="28" t="s">
        <v>52</v>
      </c>
      <c r="C1005" s="23" t="s">
        <v>1609</v>
      </c>
      <c r="D1005" s="22" t="s">
        <v>68</v>
      </c>
      <c r="E1005" s="22" t="s">
        <v>223</v>
      </c>
      <c r="F1005" s="22" t="s">
        <v>224</v>
      </c>
      <c r="G1005" s="22" t="s">
        <v>63</v>
      </c>
      <c r="H1005" s="22" t="s">
        <v>56</v>
      </c>
      <c r="I1005" s="22" t="s">
        <v>1610</v>
      </c>
      <c r="J1005" s="24">
        <v>44475</v>
      </c>
      <c r="K1005" s="22">
        <v>0</v>
      </c>
      <c r="L1005" s="22" t="s">
        <v>64</v>
      </c>
      <c r="M1005" s="22" t="str">
        <f t="shared" si="0"/>
        <v>TIV KEBONCANDI</v>
      </c>
      <c r="N1005" s="80" t="s">
        <v>56</v>
      </c>
      <c r="O1005" s="26" t="s">
        <v>56</v>
      </c>
      <c r="P1005" s="56" t="s">
        <v>60</v>
      </c>
      <c r="Q1005" s="28">
        <v>0</v>
      </c>
      <c r="R1005" s="97">
        <v>21100101292</v>
      </c>
      <c r="S1005" s="22" t="s">
        <v>56</v>
      </c>
      <c r="T1005" s="28">
        <v>6008057567</v>
      </c>
      <c r="U1005" s="28">
        <v>1344</v>
      </c>
      <c r="V1005" s="28">
        <v>0</v>
      </c>
      <c r="W1005" s="28">
        <v>1344</v>
      </c>
      <c r="X1005" s="67" t="s">
        <v>57</v>
      </c>
      <c r="Y1005" s="22" t="s">
        <v>56</v>
      </c>
      <c r="Z1005" s="34" t="s">
        <v>1611</v>
      </c>
      <c r="AA1005" s="35">
        <v>44473</v>
      </c>
      <c r="AB1005" s="28">
        <v>50</v>
      </c>
      <c r="AC1005" s="46">
        <v>5041814987</v>
      </c>
      <c r="AD1005" s="40" t="s">
        <v>1612</v>
      </c>
      <c r="AE1005" s="26">
        <v>44485</v>
      </c>
      <c r="AF1005" s="31" t="e">
        <f>VLOOKUP(G1005,'TAGIHAN TIV (QTY)'!L:S,8,FALSE)</f>
        <v>#N/A</v>
      </c>
      <c r="AG1005" s="31" t="str">
        <f>VLOOKUP(T1005,'TAGIHAN TIV (QTY)'!L:S,8,FALSE)</f>
        <v>2050343559</v>
      </c>
      <c r="AH1005" s="31" t="str">
        <f>VLOOKUP(AC1005,'TAGIHAN TIV (QTY)'!L:S,8,FALSE)</f>
        <v>8276767193</v>
      </c>
      <c r="AI1005" s="32">
        <f>VLOOKUP(A1005&amp;P1005,[1]HARGA!C:D,2,0)*Q1005</f>
        <v>0</v>
      </c>
      <c r="AJ1005" s="32">
        <f>VLOOKUP(A1005&amp;P1005,[1]HARGA!C:D,2,0)*W1005</f>
        <v>40320000</v>
      </c>
      <c r="AK1005" s="32">
        <f>VLOOKUP(A1005&amp;P1005,[1]HARGA!C:D,2,0)*AB1005</f>
        <v>1500000</v>
      </c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>
        <v>6</v>
      </c>
    </row>
    <row r="1006" spans="1:55" hidden="1" x14ac:dyDescent="0.35">
      <c r="A1006" s="28" t="s">
        <v>51</v>
      </c>
      <c r="B1006" s="28" t="s">
        <v>52</v>
      </c>
      <c r="C1006" s="23">
        <v>21100101252</v>
      </c>
      <c r="D1006" s="22" t="s">
        <v>68</v>
      </c>
      <c r="E1006" s="22" t="s">
        <v>729</v>
      </c>
      <c r="F1006" s="22" t="s">
        <v>730</v>
      </c>
      <c r="G1006" s="22">
        <v>5041816277</v>
      </c>
      <c r="H1006" s="22" t="s">
        <v>56</v>
      </c>
      <c r="I1006" s="22" t="s">
        <v>1613</v>
      </c>
      <c r="J1006" s="24">
        <v>44475</v>
      </c>
      <c r="K1006" s="22">
        <v>1344</v>
      </c>
      <c r="L1006" s="22" t="s">
        <v>142</v>
      </c>
      <c r="M1006" s="22" t="str">
        <f t="shared" si="0"/>
        <v>DEPO MARGOMULYO</v>
      </c>
      <c r="N1006" s="34" t="s">
        <v>1614</v>
      </c>
      <c r="O1006" s="35">
        <v>44475</v>
      </c>
      <c r="P1006" s="56" t="s">
        <v>59</v>
      </c>
      <c r="Q1006" s="28">
        <v>1344</v>
      </c>
      <c r="R1006" s="97">
        <v>21100101271</v>
      </c>
      <c r="S1006" s="22" t="s">
        <v>56</v>
      </c>
      <c r="T1006" s="28">
        <v>6008056751</v>
      </c>
      <c r="U1006" s="28">
        <v>24</v>
      </c>
      <c r="V1006" s="28">
        <v>0</v>
      </c>
      <c r="W1006" s="28">
        <v>24</v>
      </c>
      <c r="X1006" s="67" t="s">
        <v>148</v>
      </c>
      <c r="Y1006" s="22" t="s">
        <v>56</v>
      </c>
      <c r="Z1006" s="34" t="s">
        <v>1615</v>
      </c>
      <c r="AA1006" s="35">
        <v>44474</v>
      </c>
      <c r="AB1006" s="28">
        <v>0</v>
      </c>
      <c r="AC1006" s="46">
        <v>5041817551</v>
      </c>
      <c r="AD1006" s="40" t="s">
        <v>1616</v>
      </c>
      <c r="AE1006" s="26">
        <v>44494</v>
      </c>
      <c r="AF1006" s="31" t="str">
        <f>VLOOKUP(G1006,'TAGIHAN TIV (QTY)'!L:S,8,FALSE)</f>
        <v>8276767193</v>
      </c>
      <c r="AG1006" s="31" t="str">
        <f>VLOOKUP(T1006,'TAGIHAN TIV (QTY)'!L:S,8,FALSE)</f>
        <v>2050343559</v>
      </c>
      <c r="AH1006" s="31" t="str">
        <f>VLOOKUP(AC1006,'TAGIHAN TIV (QTY)'!L:S,8,FALSE)</f>
        <v>8276767193</v>
      </c>
      <c r="AI1006" s="32">
        <f>VLOOKUP(A1006&amp;P1006,[1]HARGA!C:D,2,0)*Q1006</f>
        <v>13238400</v>
      </c>
      <c r="AJ1006" s="32">
        <f>VLOOKUP(A1006&amp;P1006,[1]HARGA!C:D,2,0)*W1006</f>
        <v>236400</v>
      </c>
      <c r="AK1006" s="32">
        <f>VLOOKUP(A1006&amp;P1006,[1]HARGA!C:D,2,0)*AB1006</f>
        <v>0</v>
      </c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>
        <v>6</v>
      </c>
    </row>
    <row r="1007" spans="1:55" hidden="1" x14ac:dyDescent="0.35">
      <c r="A1007" s="28" t="s">
        <v>51</v>
      </c>
      <c r="B1007" s="28" t="s">
        <v>52</v>
      </c>
      <c r="C1007" s="23">
        <v>21100101252</v>
      </c>
      <c r="D1007" s="22" t="s">
        <v>68</v>
      </c>
      <c r="E1007" s="22" t="s">
        <v>729</v>
      </c>
      <c r="F1007" s="22" t="s">
        <v>730</v>
      </c>
      <c r="G1007" s="22">
        <v>5041816277</v>
      </c>
      <c r="H1007" s="22" t="s">
        <v>56</v>
      </c>
      <c r="I1007" s="22" t="s">
        <v>1613</v>
      </c>
      <c r="J1007" s="24">
        <v>44475</v>
      </c>
      <c r="K1007" s="22">
        <v>1344</v>
      </c>
      <c r="L1007" s="22" t="s">
        <v>142</v>
      </c>
      <c r="M1007" s="22" t="str">
        <f t="shared" si="0"/>
        <v>DEPO MARGOMULYO</v>
      </c>
      <c r="N1007" s="34" t="s">
        <v>1614</v>
      </c>
      <c r="O1007" s="35">
        <v>44475</v>
      </c>
      <c r="P1007" s="56" t="s">
        <v>60</v>
      </c>
      <c r="Q1007" s="28">
        <v>1344</v>
      </c>
      <c r="R1007" s="97">
        <v>21100101271</v>
      </c>
      <c r="S1007" s="22" t="s">
        <v>56</v>
      </c>
      <c r="T1007" s="28">
        <v>6008056751</v>
      </c>
      <c r="U1007" s="28">
        <v>1344</v>
      </c>
      <c r="V1007" s="28">
        <v>0</v>
      </c>
      <c r="W1007" s="28">
        <v>1344</v>
      </c>
      <c r="X1007" s="67" t="s">
        <v>148</v>
      </c>
      <c r="Y1007" s="22" t="s">
        <v>56</v>
      </c>
      <c r="Z1007" s="34" t="s">
        <v>1615</v>
      </c>
      <c r="AA1007" s="35">
        <v>44474</v>
      </c>
      <c r="AB1007" s="28">
        <v>35</v>
      </c>
      <c r="AC1007" s="46">
        <v>5041817551</v>
      </c>
      <c r="AD1007" s="40" t="s">
        <v>1616</v>
      </c>
      <c r="AE1007" s="26">
        <v>44494</v>
      </c>
      <c r="AF1007" s="31" t="str">
        <f>VLOOKUP(G1007,'TAGIHAN TIV (QTY)'!L:S,8,FALSE)</f>
        <v>8276767193</v>
      </c>
      <c r="AG1007" s="31" t="str">
        <f>VLOOKUP(T1007,'TAGIHAN TIV (QTY)'!L:S,8,FALSE)</f>
        <v>2050343559</v>
      </c>
      <c r="AH1007" s="31" t="str">
        <f>VLOOKUP(AC1007,'TAGIHAN TIV (QTY)'!L:S,8,FALSE)</f>
        <v>8276767193</v>
      </c>
      <c r="AI1007" s="32">
        <f>VLOOKUP(A1007&amp;P1007,[1]HARGA!C:D,2,0)*Q1007</f>
        <v>40320000</v>
      </c>
      <c r="AJ1007" s="32">
        <f>VLOOKUP(A1007&amp;P1007,[1]HARGA!C:D,2,0)*W1007</f>
        <v>40320000</v>
      </c>
      <c r="AK1007" s="32">
        <f>VLOOKUP(A1007&amp;P1007,[1]HARGA!C:D,2,0)*AB1007</f>
        <v>1050000</v>
      </c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>
        <v>6</v>
      </c>
    </row>
    <row r="1008" spans="1:55" hidden="1" x14ac:dyDescent="0.35">
      <c r="A1008" s="28" t="s">
        <v>51</v>
      </c>
      <c r="B1008" s="28" t="s">
        <v>52</v>
      </c>
      <c r="C1008" s="23">
        <v>21100101252</v>
      </c>
      <c r="D1008" s="22" t="s">
        <v>68</v>
      </c>
      <c r="E1008" s="22" t="s">
        <v>729</v>
      </c>
      <c r="F1008" s="22" t="s">
        <v>730</v>
      </c>
      <c r="G1008" s="22">
        <v>5041816277</v>
      </c>
      <c r="H1008" s="22" t="s">
        <v>56</v>
      </c>
      <c r="I1008" s="22" t="s">
        <v>1613</v>
      </c>
      <c r="J1008" s="24">
        <v>44475</v>
      </c>
      <c r="K1008" s="22">
        <v>28</v>
      </c>
      <c r="L1008" s="22" t="s">
        <v>142</v>
      </c>
      <c r="M1008" s="22" t="s">
        <v>142</v>
      </c>
      <c r="N1008" s="34" t="s">
        <v>1614</v>
      </c>
      <c r="O1008" s="35">
        <v>44475</v>
      </c>
      <c r="P1008" s="56" t="s">
        <v>76</v>
      </c>
      <c r="Q1008" s="28">
        <v>28</v>
      </c>
      <c r="R1008" s="97">
        <v>21100101271</v>
      </c>
      <c r="S1008" s="22" t="s">
        <v>56</v>
      </c>
      <c r="T1008" s="28">
        <v>6008056751</v>
      </c>
      <c r="U1008" s="28">
        <v>28</v>
      </c>
      <c r="V1008" s="28">
        <v>0</v>
      </c>
      <c r="W1008" s="28">
        <v>28</v>
      </c>
      <c r="X1008" s="67" t="s">
        <v>148</v>
      </c>
      <c r="Y1008" s="22" t="s">
        <v>56</v>
      </c>
      <c r="Z1008" s="34" t="s">
        <v>1615</v>
      </c>
      <c r="AA1008" s="35">
        <v>44474</v>
      </c>
      <c r="AB1008" s="28">
        <v>0</v>
      </c>
      <c r="AC1008" s="46">
        <v>5041817551</v>
      </c>
      <c r="AD1008" s="40" t="s">
        <v>1616</v>
      </c>
      <c r="AE1008" s="26">
        <v>44494</v>
      </c>
      <c r="AF1008" s="31" t="str">
        <f>VLOOKUP(G1008,'TAGIHAN TIV (QTY)'!L:S,8,FALSE)</f>
        <v>8276767193</v>
      </c>
      <c r="AG1008" s="31" t="str">
        <f>VLOOKUP(T1008,'TAGIHAN TIV (QTY)'!L:S,8,FALSE)</f>
        <v>2050343559</v>
      </c>
      <c r="AH1008" s="31" t="str">
        <f>VLOOKUP(AC1008,'TAGIHAN TIV (QTY)'!L:S,8,FALSE)</f>
        <v>8276767193</v>
      </c>
      <c r="AI1008" s="32">
        <f>VLOOKUP(A1008&amp;P1008,[1]HARGA!C:D,2,0)*Q1008</f>
        <v>0</v>
      </c>
      <c r="AJ1008" s="32">
        <f>VLOOKUP(A1008&amp;P1008,[1]HARGA!C:D,2,0)*W1008</f>
        <v>0</v>
      </c>
      <c r="AK1008" s="32">
        <f>VLOOKUP(A1008&amp;P1008,[1]HARGA!C:D,2,0)*AB1008</f>
        <v>0</v>
      </c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>
        <v>6</v>
      </c>
    </row>
    <row r="1009" spans="1:55" hidden="1" x14ac:dyDescent="0.35">
      <c r="A1009" s="28" t="s">
        <v>61</v>
      </c>
      <c r="B1009" s="28" t="s">
        <v>52</v>
      </c>
      <c r="C1009" s="23">
        <v>21100100254</v>
      </c>
      <c r="D1009" s="22" t="s">
        <v>68</v>
      </c>
      <c r="E1009" s="22" t="s">
        <v>941</v>
      </c>
      <c r="F1009" s="22" t="s">
        <v>942</v>
      </c>
      <c r="G1009" s="22">
        <v>5041815340</v>
      </c>
      <c r="H1009" s="22" t="s">
        <v>56</v>
      </c>
      <c r="I1009" s="22" t="s">
        <v>1617</v>
      </c>
      <c r="J1009" s="24">
        <v>44475</v>
      </c>
      <c r="K1009" s="22">
        <v>1056</v>
      </c>
      <c r="L1009" s="22" t="s">
        <v>72</v>
      </c>
      <c r="M1009" s="22" t="str">
        <f>UPPER(L1009)</f>
        <v>DEPO PASURUAN</v>
      </c>
      <c r="N1009" s="34" t="s">
        <v>1618</v>
      </c>
      <c r="O1009" s="35">
        <v>44475</v>
      </c>
      <c r="P1009" s="56" t="s">
        <v>59</v>
      </c>
      <c r="Q1009" s="28">
        <v>1056</v>
      </c>
      <c r="R1009" s="97">
        <v>21100100293</v>
      </c>
      <c r="S1009" s="22" t="s">
        <v>56</v>
      </c>
      <c r="T1009" s="28">
        <v>6008058444</v>
      </c>
      <c r="U1009" s="28">
        <v>15</v>
      </c>
      <c r="V1009" s="28">
        <v>0</v>
      </c>
      <c r="W1009" s="28">
        <v>15</v>
      </c>
      <c r="X1009" s="67" t="s">
        <v>72</v>
      </c>
      <c r="Y1009" s="22" t="s">
        <v>56</v>
      </c>
      <c r="Z1009" s="34" t="s">
        <v>1619</v>
      </c>
      <c r="AA1009" s="35">
        <v>44474</v>
      </c>
      <c r="AB1009" s="28">
        <v>0</v>
      </c>
      <c r="AC1009" s="46">
        <v>5041814893</v>
      </c>
      <c r="AD1009" s="40" t="s">
        <v>1620</v>
      </c>
      <c r="AE1009" s="26">
        <v>44475</v>
      </c>
      <c r="AF1009" s="31" t="str">
        <f>VLOOKUP(G1009,'TAGIHAN TIV (QTY)'!L:S,8,FALSE)</f>
        <v>8276766666</v>
      </c>
      <c r="AG1009" s="31" t="str">
        <f>VLOOKUP(T1009,'TAGIHAN TIV (QTY)'!L:S,8,FALSE)</f>
        <v>2050343532</v>
      </c>
      <c r="AH1009" s="31" t="str">
        <f>VLOOKUP(AC1009,'TAGIHAN TIV (QTY)'!L:S,8,FALSE)</f>
        <v>8276766666</v>
      </c>
      <c r="AI1009" s="32">
        <f>VLOOKUP(A1009&amp;P1009,[1]HARGA!C:D,2,0)*Q1009</f>
        <v>10401600</v>
      </c>
      <c r="AJ1009" s="32">
        <f>VLOOKUP(A1009&amp;P1009,[1]HARGA!C:D,2,0)*W1009</f>
        <v>147750</v>
      </c>
      <c r="AK1009" s="32">
        <f>VLOOKUP(A1009&amp;P1009,[1]HARGA!C:D,2,0)*AB1009</f>
        <v>0</v>
      </c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>
        <v>6</v>
      </c>
    </row>
    <row r="1010" spans="1:55" hidden="1" x14ac:dyDescent="0.35">
      <c r="A1010" s="28" t="s">
        <v>61</v>
      </c>
      <c r="B1010" s="28" t="s">
        <v>52</v>
      </c>
      <c r="C1010" s="23">
        <v>21100100254</v>
      </c>
      <c r="D1010" s="22" t="s">
        <v>68</v>
      </c>
      <c r="E1010" s="22" t="s">
        <v>941</v>
      </c>
      <c r="F1010" s="22" t="s">
        <v>942</v>
      </c>
      <c r="G1010" s="22">
        <v>5041815340</v>
      </c>
      <c r="H1010" s="22" t="s">
        <v>56</v>
      </c>
      <c r="I1010" s="22" t="s">
        <v>1617</v>
      </c>
      <c r="J1010" s="24">
        <v>44475</v>
      </c>
      <c r="K1010" s="22">
        <v>1056</v>
      </c>
      <c r="L1010" s="22" t="s">
        <v>72</v>
      </c>
      <c r="M1010" s="22" t="str">
        <f>UPPER(L1010)</f>
        <v>DEPO PASURUAN</v>
      </c>
      <c r="N1010" s="34" t="s">
        <v>1618</v>
      </c>
      <c r="O1010" s="35">
        <v>44475</v>
      </c>
      <c r="P1010" s="56" t="s">
        <v>60</v>
      </c>
      <c r="Q1010" s="28">
        <v>1056</v>
      </c>
      <c r="R1010" s="97">
        <v>21100100293</v>
      </c>
      <c r="S1010" s="22" t="s">
        <v>56</v>
      </c>
      <c r="T1010" s="28">
        <v>6008058444</v>
      </c>
      <c r="U1010" s="28">
        <v>1152</v>
      </c>
      <c r="V1010" s="28">
        <v>0</v>
      </c>
      <c r="W1010" s="28">
        <v>1152</v>
      </c>
      <c r="X1010" s="67" t="s">
        <v>72</v>
      </c>
      <c r="Y1010" s="22" t="s">
        <v>56</v>
      </c>
      <c r="Z1010" s="34" t="s">
        <v>1619</v>
      </c>
      <c r="AA1010" s="35">
        <v>44474</v>
      </c>
      <c r="AB1010" s="28">
        <v>96</v>
      </c>
      <c r="AC1010" s="46">
        <v>5041814893</v>
      </c>
      <c r="AD1010" s="40" t="s">
        <v>1620</v>
      </c>
      <c r="AE1010" s="26">
        <v>44475</v>
      </c>
      <c r="AF1010" s="31" t="str">
        <f>VLOOKUP(G1010,'TAGIHAN TIV (QTY)'!L:S,8,FALSE)</f>
        <v>8276766666</v>
      </c>
      <c r="AG1010" s="31" t="str">
        <f>VLOOKUP(T1010,'TAGIHAN TIV (QTY)'!L:S,8,FALSE)</f>
        <v>2050343532</v>
      </c>
      <c r="AH1010" s="31" t="str">
        <f>VLOOKUP(AC1010,'TAGIHAN TIV (QTY)'!L:S,8,FALSE)</f>
        <v>8276766666</v>
      </c>
      <c r="AI1010" s="32">
        <f>VLOOKUP(A1010&amp;P1010,[1]HARGA!C:D,2,0)*Q1010</f>
        <v>31680000</v>
      </c>
      <c r="AJ1010" s="32">
        <f>VLOOKUP(A1010&amp;P1010,[1]HARGA!C:D,2,0)*W1010</f>
        <v>34560000</v>
      </c>
      <c r="AK1010" s="32">
        <f>VLOOKUP(A1010&amp;P1010,[1]HARGA!C:D,2,0)*AB1010</f>
        <v>2880000</v>
      </c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>
        <v>6</v>
      </c>
    </row>
    <row r="1011" spans="1:55" hidden="1" x14ac:dyDescent="0.35">
      <c r="A1011" s="28" t="s">
        <v>61</v>
      </c>
      <c r="B1011" s="28" t="s">
        <v>52</v>
      </c>
      <c r="C1011" s="23">
        <v>21100100254</v>
      </c>
      <c r="D1011" s="22" t="s">
        <v>68</v>
      </c>
      <c r="E1011" s="22" t="s">
        <v>941</v>
      </c>
      <c r="F1011" s="22" t="s">
        <v>942</v>
      </c>
      <c r="G1011" s="22">
        <v>5041815340</v>
      </c>
      <c r="H1011" s="22" t="s">
        <v>56</v>
      </c>
      <c r="I1011" s="22" t="s">
        <v>1617</v>
      </c>
      <c r="J1011" s="24">
        <v>44475</v>
      </c>
      <c r="K1011" s="22">
        <v>24</v>
      </c>
      <c r="L1011" s="22" t="s">
        <v>72</v>
      </c>
      <c r="M1011" s="22" t="s">
        <v>72</v>
      </c>
      <c r="N1011" s="34" t="s">
        <v>1618</v>
      </c>
      <c r="O1011" s="35">
        <v>44475</v>
      </c>
      <c r="P1011" s="56" t="s">
        <v>76</v>
      </c>
      <c r="Q1011" s="28">
        <v>24</v>
      </c>
      <c r="R1011" s="97">
        <v>21100100293</v>
      </c>
      <c r="S1011" s="22" t="s">
        <v>56</v>
      </c>
      <c r="T1011" s="28">
        <v>6008058444</v>
      </c>
      <c r="U1011" s="28">
        <v>24</v>
      </c>
      <c r="V1011" s="28">
        <v>0</v>
      </c>
      <c r="W1011" s="28">
        <v>24</v>
      </c>
      <c r="X1011" s="67" t="s">
        <v>72</v>
      </c>
      <c r="Y1011" s="22" t="s">
        <v>56</v>
      </c>
      <c r="Z1011" s="34" t="s">
        <v>1619</v>
      </c>
      <c r="AA1011" s="35">
        <v>44474</v>
      </c>
      <c r="AB1011" s="28">
        <v>0</v>
      </c>
      <c r="AC1011" s="46">
        <v>5041814893</v>
      </c>
      <c r="AD1011" s="40" t="s">
        <v>1620</v>
      </c>
      <c r="AE1011" s="26">
        <v>44475</v>
      </c>
      <c r="AF1011" s="31" t="str">
        <f>VLOOKUP(G1011,'TAGIHAN TIV (QTY)'!L:S,8,FALSE)</f>
        <v>8276766666</v>
      </c>
      <c r="AG1011" s="31" t="str">
        <f>VLOOKUP(T1011,'TAGIHAN TIV (QTY)'!L:S,8,FALSE)</f>
        <v>2050343532</v>
      </c>
      <c r="AH1011" s="31" t="str">
        <f>VLOOKUP(AC1011,'TAGIHAN TIV (QTY)'!L:S,8,FALSE)</f>
        <v>8276766666</v>
      </c>
      <c r="AI1011" s="32">
        <f>VLOOKUP(A1011&amp;P1011,[1]HARGA!C:D,2,0)*Q1011</f>
        <v>0</v>
      </c>
      <c r="AJ1011" s="32">
        <f>VLOOKUP(A1011&amp;P1011,[1]HARGA!C:D,2,0)*W1011</f>
        <v>0</v>
      </c>
      <c r="AK1011" s="32">
        <f>VLOOKUP(A1011&amp;P1011,[1]HARGA!C:D,2,0)*AB1011</f>
        <v>0</v>
      </c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>
        <v>6</v>
      </c>
    </row>
    <row r="1012" spans="1:55" hidden="1" x14ac:dyDescent="0.35">
      <c r="A1012" s="28" t="s">
        <v>61</v>
      </c>
      <c r="B1012" s="28" t="s">
        <v>52</v>
      </c>
      <c r="C1012" s="23">
        <v>21100100250</v>
      </c>
      <c r="D1012" s="22" t="s">
        <v>68</v>
      </c>
      <c r="E1012" s="22" t="s">
        <v>229</v>
      </c>
      <c r="F1012" s="22" t="s">
        <v>230</v>
      </c>
      <c r="G1012" s="22">
        <v>5041817507</v>
      </c>
      <c r="H1012" s="22" t="s">
        <v>56</v>
      </c>
      <c r="I1012" s="22" t="s">
        <v>1621</v>
      </c>
      <c r="J1012" s="24">
        <v>44475</v>
      </c>
      <c r="K1012" s="22">
        <v>1056</v>
      </c>
      <c r="L1012" s="22" t="s">
        <v>72</v>
      </c>
      <c r="M1012" s="22" t="str">
        <f>UPPER(L1012)</f>
        <v>DEPO PASURUAN</v>
      </c>
      <c r="N1012" s="34" t="s">
        <v>1622</v>
      </c>
      <c r="O1012" s="35">
        <v>44475</v>
      </c>
      <c r="P1012" s="56" t="s">
        <v>59</v>
      </c>
      <c r="Q1012" s="28">
        <v>1056</v>
      </c>
      <c r="R1012" s="97">
        <v>21100100290</v>
      </c>
      <c r="S1012" s="22" t="s">
        <v>56</v>
      </c>
      <c r="T1012" s="28">
        <v>6008053671</v>
      </c>
      <c r="U1012" s="28">
        <v>15</v>
      </c>
      <c r="V1012" s="28">
        <v>0</v>
      </c>
      <c r="W1012" s="28">
        <v>15</v>
      </c>
      <c r="X1012" s="67" t="s">
        <v>72</v>
      </c>
      <c r="Y1012" s="22" t="s">
        <v>56</v>
      </c>
      <c r="Z1012" s="34" t="s">
        <v>1623</v>
      </c>
      <c r="AA1012" s="35">
        <v>44474</v>
      </c>
      <c r="AB1012" s="28">
        <v>0</v>
      </c>
      <c r="AC1012" s="46">
        <v>5041819720</v>
      </c>
      <c r="AD1012" s="40" t="s">
        <v>1624</v>
      </c>
      <c r="AE1012" s="26">
        <v>44475</v>
      </c>
      <c r="AF1012" s="31" t="str">
        <f>VLOOKUP(G1012,'TAGIHAN TIV (QTY)'!L:S,8,FALSE)</f>
        <v>8276766666</v>
      </c>
      <c r="AG1012" s="31" t="str">
        <f>VLOOKUP(T1012,'TAGIHAN TIV (QTY)'!L:S,8,FALSE)</f>
        <v>2050343532</v>
      </c>
      <c r="AH1012" s="31" t="str">
        <f>VLOOKUP(AC1012,'TAGIHAN TIV (QTY)'!L:S,8,FALSE)</f>
        <v>8276766666</v>
      </c>
      <c r="AI1012" s="32">
        <f>VLOOKUP(A1012&amp;P1012,[1]HARGA!C:D,2,0)*Q1012</f>
        <v>10401600</v>
      </c>
      <c r="AJ1012" s="32">
        <f>VLOOKUP(A1012&amp;P1012,[1]HARGA!C:D,2,0)*W1012</f>
        <v>147750</v>
      </c>
      <c r="AK1012" s="32">
        <f>VLOOKUP(A1012&amp;P1012,[1]HARGA!C:D,2,0)*AB1012</f>
        <v>0</v>
      </c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>
        <v>6</v>
      </c>
    </row>
    <row r="1013" spans="1:55" hidden="1" x14ac:dyDescent="0.35">
      <c r="A1013" s="28" t="s">
        <v>61</v>
      </c>
      <c r="B1013" s="28" t="s">
        <v>52</v>
      </c>
      <c r="C1013" s="23">
        <v>21100100250</v>
      </c>
      <c r="D1013" s="22" t="s">
        <v>68</v>
      </c>
      <c r="E1013" s="22" t="s">
        <v>229</v>
      </c>
      <c r="F1013" s="22" t="s">
        <v>230</v>
      </c>
      <c r="G1013" s="22">
        <v>5041817507</v>
      </c>
      <c r="H1013" s="22" t="s">
        <v>56</v>
      </c>
      <c r="I1013" s="22" t="s">
        <v>1621</v>
      </c>
      <c r="J1013" s="24">
        <v>44475</v>
      </c>
      <c r="K1013" s="22">
        <v>1056</v>
      </c>
      <c r="L1013" s="22" t="s">
        <v>72</v>
      </c>
      <c r="M1013" s="22" t="str">
        <f>UPPER(L1013)</f>
        <v>DEPO PASURUAN</v>
      </c>
      <c r="N1013" s="34" t="s">
        <v>1622</v>
      </c>
      <c r="O1013" s="35">
        <v>44475</v>
      </c>
      <c r="P1013" s="56" t="s">
        <v>60</v>
      </c>
      <c r="Q1013" s="28">
        <v>1056</v>
      </c>
      <c r="R1013" s="97">
        <v>21100100290</v>
      </c>
      <c r="S1013" s="22" t="s">
        <v>56</v>
      </c>
      <c r="T1013" s="28">
        <v>6008053671</v>
      </c>
      <c r="U1013" s="28">
        <v>1152</v>
      </c>
      <c r="V1013" s="28">
        <v>0</v>
      </c>
      <c r="W1013" s="28">
        <v>1152</v>
      </c>
      <c r="X1013" s="67" t="s">
        <v>72</v>
      </c>
      <c r="Y1013" s="22" t="s">
        <v>56</v>
      </c>
      <c r="Z1013" s="34" t="s">
        <v>1623</v>
      </c>
      <c r="AA1013" s="35">
        <v>44474</v>
      </c>
      <c r="AB1013" s="28">
        <v>96</v>
      </c>
      <c r="AC1013" s="46">
        <v>5041819720</v>
      </c>
      <c r="AD1013" s="40" t="s">
        <v>1624</v>
      </c>
      <c r="AE1013" s="26">
        <v>44475</v>
      </c>
      <c r="AF1013" s="31" t="str">
        <f>VLOOKUP(G1013,'TAGIHAN TIV (QTY)'!L:S,8,FALSE)</f>
        <v>8276766666</v>
      </c>
      <c r="AG1013" s="31" t="str">
        <f>VLOOKUP(T1013,'TAGIHAN TIV (QTY)'!L:S,8,FALSE)</f>
        <v>2050343532</v>
      </c>
      <c r="AH1013" s="31" t="str">
        <f>VLOOKUP(AC1013,'TAGIHAN TIV (QTY)'!L:S,8,FALSE)</f>
        <v>8276766666</v>
      </c>
      <c r="AI1013" s="32">
        <f>VLOOKUP(A1013&amp;P1013,[1]HARGA!C:D,2,0)*Q1013</f>
        <v>31680000</v>
      </c>
      <c r="AJ1013" s="32">
        <f>VLOOKUP(A1013&amp;P1013,[1]HARGA!C:D,2,0)*W1013</f>
        <v>34560000</v>
      </c>
      <c r="AK1013" s="32">
        <f>VLOOKUP(A1013&amp;P1013,[1]HARGA!C:D,2,0)*AB1013</f>
        <v>2880000</v>
      </c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>
        <v>6</v>
      </c>
    </row>
    <row r="1014" spans="1:55" hidden="1" x14ac:dyDescent="0.35">
      <c r="A1014" s="28" t="s">
        <v>61</v>
      </c>
      <c r="B1014" s="28" t="s">
        <v>52</v>
      </c>
      <c r="C1014" s="23">
        <v>21100100250</v>
      </c>
      <c r="D1014" s="22" t="s">
        <v>68</v>
      </c>
      <c r="E1014" s="22" t="s">
        <v>229</v>
      </c>
      <c r="F1014" s="22" t="s">
        <v>230</v>
      </c>
      <c r="G1014" s="22">
        <v>5041817507</v>
      </c>
      <c r="H1014" s="22" t="s">
        <v>56</v>
      </c>
      <c r="I1014" s="22" t="s">
        <v>1621</v>
      </c>
      <c r="J1014" s="24">
        <v>44475</v>
      </c>
      <c r="K1014" s="22">
        <v>24</v>
      </c>
      <c r="L1014" s="22" t="s">
        <v>72</v>
      </c>
      <c r="M1014" s="22" t="s">
        <v>72</v>
      </c>
      <c r="N1014" s="34" t="s">
        <v>1622</v>
      </c>
      <c r="O1014" s="35">
        <v>44475</v>
      </c>
      <c r="P1014" s="56" t="s">
        <v>76</v>
      </c>
      <c r="Q1014" s="28">
        <v>24</v>
      </c>
      <c r="R1014" s="97">
        <v>21100100290</v>
      </c>
      <c r="S1014" s="22" t="s">
        <v>56</v>
      </c>
      <c r="T1014" s="28">
        <v>6008053671</v>
      </c>
      <c r="U1014" s="28">
        <v>24</v>
      </c>
      <c r="V1014" s="28">
        <v>0</v>
      </c>
      <c r="W1014" s="28">
        <v>24</v>
      </c>
      <c r="X1014" s="67" t="s">
        <v>72</v>
      </c>
      <c r="Y1014" s="22" t="s">
        <v>56</v>
      </c>
      <c r="Z1014" s="34" t="s">
        <v>1623</v>
      </c>
      <c r="AA1014" s="35">
        <v>44474</v>
      </c>
      <c r="AB1014" s="28">
        <v>0</v>
      </c>
      <c r="AC1014" s="46">
        <v>5041819720</v>
      </c>
      <c r="AD1014" s="40" t="s">
        <v>1624</v>
      </c>
      <c r="AE1014" s="26">
        <v>44475</v>
      </c>
      <c r="AF1014" s="31" t="str">
        <f>VLOOKUP(G1014,'TAGIHAN TIV (QTY)'!L:S,8,FALSE)</f>
        <v>8276766666</v>
      </c>
      <c r="AG1014" s="31" t="str">
        <f>VLOOKUP(T1014,'TAGIHAN TIV (QTY)'!L:S,8,FALSE)</f>
        <v>2050343532</v>
      </c>
      <c r="AH1014" s="31" t="str">
        <f>VLOOKUP(AC1014,'TAGIHAN TIV (QTY)'!L:S,8,FALSE)</f>
        <v>8276766666</v>
      </c>
      <c r="AI1014" s="32">
        <f>VLOOKUP(A1014&amp;P1014,[1]HARGA!C:D,2,0)*Q1014</f>
        <v>0</v>
      </c>
      <c r="AJ1014" s="32">
        <f>VLOOKUP(A1014&amp;P1014,[1]HARGA!C:D,2,0)*W1014</f>
        <v>0</v>
      </c>
      <c r="AK1014" s="32">
        <f>VLOOKUP(A1014&amp;P1014,[1]HARGA!C:D,2,0)*AB1014</f>
        <v>0</v>
      </c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>
        <v>6</v>
      </c>
    </row>
    <row r="1015" spans="1:55" hidden="1" x14ac:dyDescent="0.35">
      <c r="A1015" s="28" t="s">
        <v>51</v>
      </c>
      <c r="B1015" s="28" t="s">
        <v>52</v>
      </c>
      <c r="C1015" s="23">
        <v>21100101246</v>
      </c>
      <c r="D1015" s="22" t="s">
        <v>68</v>
      </c>
      <c r="E1015" s="22" t="s">
        <v>930</v>
      </c>
      <c r="F1015" s="22" t="s">
        <v>931</v>
      </c>
      <c r="G1015" s="22">
        <v>5041816076</v>
      </c>
      <c r="H1015" s="22" t="s">
        <v>56</v>
      </c>
      <c r="I1015" s="22" t="s">
        <v>1625</v>
      </c>
      <c r="J1015" s="24">
        <v>44475</v>
      </c>
      <c r="K1015" s="22">
        <v>1152</v>
      </c>
      <c r="L1015" s="22" t="s">
        <v>164</v>
      </c>
      <c r="M1015" s="22" t="str">
        <f>UPPER(L1015)</f>
        <v>DEPO GRESIK</v>
      </c>
      <c r="N1015" s="34" t="s">
        <v>1626</v>
      </c>
      <c r="O1015" s="35">
        <v>44475</v>
      </c>
      <c r="P1015" s="56" t="s">
        <v>59</v>
      </c>
      <c r="Q1015" s="28">
        <v>1152</v>
      </c>
      <c r="R1015" s="97">
        <v>21100101269</v>
      </c>
      <c r="S1015" s="22" t="s">
        <v>56</v>
      </c>
      <c r="T1015" s="28">
        <v>6008058298</v>
      </c>
      <c r="U1015" s="28">
        <v>24</v>
      </c>
      <c r="V1015" s="28">
        <v>0</v>
      </c>
      <c r="W1015" s="28">
        <v>24</v>
      </c>
      <c r="X1015" s="67" t="s">
        <v>142</v>
      </c>
      <c r="Y1015" s="22" t="s">
        <v>56</v>
      </c>
      <c r="Z1015" s="34" t="s">
        <v>1627</v>
      </c>
      <c r="AA1015" s="35">
        <v>44474</v>
      </c>
      <c r="AB1015" s="28">
        <v>0</v>
      </c>
      <c r="AC1015" s="46">
        <v>5041820045</v>
      </c>
      <c r="AD1015" s="40" t="s">
        <v>1628</v>
      </c>
      <c r="AE1015" s="26">
        <v>44494</v>
      </c>
      <c r="AF1015" s="31" t="str">
        <f>VLOOKUP(G1015,'TAGIHAN TIV (QTY)'!L:S,8,FALSE)</f>
        <v>8276767193</v>
      </c>
      <c r="AG1015" s="31" t="str">
        <f>VLOOKUP(T1015,'TAGIHAN TIV (QTY)'!L:S,8,FALSE)</f>
        <v>2050343559</v>
      </c>
      <c r="AH1015" s="31" t="str">
        <f>VLOOKUP(AC1015,'TAGIHAN TIV (QTY)'!L:S,8,FALSE)</f>
        <v>8276767193</v>
      </c>
      <c r="AI1015" s="32">
        <f>VLOOKUP(A1015&amp;P1015,[1]HARGA!C:D,2,0)*Q1015</f>
        <v>11347200</v>
      </c>
      <c r="AJ1015" s="32">
        <f>VLOOKUP(A1015&amp;P1015,[1]HARGA!C:D,2,0)*W1015</f>
        <v>236400</v>
      </c>
      <c r="AK1015" s="32">
        <f>VLOOKUP(A1015&amp;P1015,[1]HARGA!C:D,2,0)*AB1015</f>
        <v>0</v>
      </c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>
        <v>6</v>
      </c>
    </row>
    <row r="1016" spans="1:55" hidden="1" x14ac:dyDescent="0.35">
      <c r="A1016" s="28" t="s">
        <v>51</v>
      </c>
      <c r="B1016" s="28" t="s">
        <v>52</v>
      </c>
      <c r="C1016" s="23">
        <v>21100101246</v>
      </c>
      <c r="D1016" s="22" t="s">
        <v>68</v>
      </c>
      <c r="E1016" s="22" t="s">
        <v>930</v>
      </c>
      <c r="F1016" s="22" t="s">
        <v>931</v>
      </c>
      <c r="G1016" s="22">
        <v>5041816076</v>
      </c>
      <c r="H1016" s="22" t="s">
        <v>56</v>
      </c>
      <c r="I1016" s="22" t="s">
        <v>1625</v>
      </c>
      <c r="J1016" s="24">
        <v>44475</v>
      </c>
      <c r="K1016" s="22">
        <v>1152</v>
      </c>
      <c r="L1016" s="22" t="s">
        <v>164</v>
      </c>
      <c r="M1016" s="22" t="str">
        <f>UPPER(L1016)</f>
        <v>DEPO GRESIK</v>
      </c>
      <c r="N1016" s="34" t="s">
        <v>1626</v>
      </c>
      <c r="O1016" s="35">
        <v>44475</v>
      </c>
      <c r="P1016" s="56" t="s">
        <v>60</v>
      </c>
      <c r="Q1016" s="28">
        <v>1152</v>
      </c>
      <c r="R1016" s="97">
        <v>21100101269</v>
      </c>
      <c r="S1016" s="22" t="s">
        <v>56</v>
      </c>
      <c r="T1016" s="28">
        <v>6008058298</v>
      </c>
      <c r="U1016" s="28">
        <v>1152</v>
      </c>
      <c r="V1016" s="28">
        <v>0</v>
      </c>
      <c r="W1016" s="28">
        <v>1152</v>
      </c>
      <c r="X1016" s="67" t="s">
        <v>142</v>
      </c>
      <c r="Y1016" s="22" t="s">
        <v>56</v>
      </c>
      <c r="Z1016" s="34" t="s">
        <v>1627</v>
      </c>
      <c r="AA1016" s="35">
        <v>44474</v>
      </c>
      <c r="AB1016" s="28">
        <v>50</v>
      </c>
      <c r="AC1016" s="46">
        <v>5041820045</v>
      </c>
      <c r="AD1016" s="40" t="s">
        <v>1628</v>
      </c>
      <c r="AE1016" s="26">
        <v>44494</v>
      </c>
      <c r="AF1016" s="31" t="str">
        <f>VLOOKUP(G1016,'TAGIHAN TIV (QTY)'!L:S,8,FALSE)</f>
        <v>8276767193</v>
      </c>
      <c r="AG1016" s="31" t="str">
        <f>VLOOKUP(T1016,'TAGIHAN TIV (QTY)'!L:S,8,FALSE)</f>
        <v>2050343559</v>
      </c>
      <c r="AH1016" s="31" t="str">
        <f>VLOOKUP(AC1016,'TAGIHAN TIV (QTY)'!L:S,8,FALSE)</f>
        <v>8276767193</v>
      </c>
      <c r="AI1016" s="32">
        <f>VLOOKUP(A1016&amp;P1016,[1]HARGA!C:D,2,0)*Q1016</f>
        <v>34560000</v>
      </c>
      <c r="AJ1016" s="32">
        <f>VLOOKUP(A1016&amp;P1016,[1]HARGA!C:D,2,0)*W1016</f>
        <v>34560000</v>
      </c>
      <c r="AK1016" s="32">
        <f>VLOOKUP(A1016&amp;P1016,[1]HARGA!C:D,2,0)*AB1016</f>
        <v>1500000</v>
      </c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>
        <v>6</v>
      </c>
    </row>
    <row r="1017" spans="1:55" hidden="1" x14ac:dyDescent="0.35">
      <c r="A1017" s="28" t="s">
        <v>51</v>
      </c>
      <c r="B1017" s="28" t="s">
        <v>52</v>
      </c>
      <c r="C1017" s="23">
        <v>21100101246</v>
      </c>
      <c r="D1017" s="22" t="s">
        <v>68</v>
      </c>
      <c r="E1017" s="22" t="s">
        <v>930</v>
      </c>
      <c r="F1017" s="22" t="s">
        <v>931</v>
      </c>
      <c r="G1017" s="22">
        <v>5041816076</v>
      </c>
      <c r="H1017" s="22" t="s">
        <v>56</v>
      </c>
      <c r="I1017" s="22" t="s">
        <v>1625</v>
      </c>
      <c r="J1017" s="24">
        <v>44475</v>
      </c>
      <c r="K1017" s="22">
        <v>24</v>
      </c>
      <c r="L1017" s="22" t="s">
        <v>164</v>
      </c>
      <c r="M1017" s="22" t="s">
        <v>164</v>
      </c>
      <c r="N1017" s="34" t="s">
        <v>1626</v>
      </c>
      <c r="O1017" s="35">
        <v>44475</v>
      </c>
      <c r="P1017" s="56" t="s">
        <v>76</v>
      </c>
      <c r="Q1017" s="28">
        <v>24</v>
      </c>
      <c r="R1017" s="97">
        <v>21100101269</v>
      </c>
      <c r="S1017" s="22" t="s">
        <v>56</v>
      </c>
      <c r="T1017" s="28">
        <v>6008058298</v>
      </c>
      <c r="U1017" s="28">
        <v>24</v>
      </c>
      <c r="V1017" s="28">
        <v>0</v>
      </c>
      <c r="W1017" s="28">
        <v>24</v>
      </c>
      <c r="X1017" s="67" t="s">
        <v>142</v>
      </c>
      <c r="Y1017" s="22" t="s">
        <v>56</v>
      </c>
      <c r="Z1017" s="34" t="s">
        <v>1627</v>
      </c>
      <c r="AA1017" s="35">
        <v>44474</v>
      </c>
      <c r="AB1017" s="28">
        <v>0</v>
      </c>
      <c r="AC1017" s="46">
        <v>5041820045</v>
      </c>
      <c r="AD1017" s="40" t="s">
        <v>1628</v>
      </c>
      <c r="AE1017" s="26">
        <v>44494</v>
      </c>
      <c r="AF1017" s="31" t="str">
        <f>VLOOKUP(G1017,'TAGIHAN TIV (QTY)'!L:S,8,FALSE)</f>
        <v>8276767193</v>
      </c>
      <c r="AG1017" s="31" t="str">
        <f>VLOOKUP(T1017,'TAGIHAN TIV (QTY)'!L:S,8,FALSE)</f>
        <v>2050343559</v>
      </c>
      <c r="AH1017" s="31" t="str">
        <f>VLOOKUP(AC1017,'TAGIHAN TIV (QTY)'!L:S,8,FALSE)</f>
        <v>8276767193</v>
      </c>
      <c r="AI1017" s="32">
        <f>VLOOKUP(A1017&amp;P1017,[1]HARGA!C:D,2,0)*Q1017</f>
        <v>0</v>
      </c>
      <c r="AJ1017" s="32">
        <f>VLOOKUP(A1017&amp;P1017,[1]HARGA!C:D,2,0)*W1017</f>
        <v>0</v>
      </c>
      <c r="AK1017" s="32">
        <f>VLOOKUP(A1017&amp;P1017,[1]HARGA!C:D,2,0)*AB1017</f>
        <v>0</v>
      </c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>
        <v>6</v>
      </c>
    </row>
    <row r="1018" spans="1:55" hidden="1" x14ac:dyDescent="0.35">
      <c r="A1018" s="28" t="s">
        <v>61</v>
      </c>
      <c r="B1018" s="28" t="s">
        <v>52</v>
      </c>
      <c r="C1018" s="23">
        <v>21100100243</v>
      </c>
      <c r="D1018" s="22" t="s">
        <v>68</v>
      </c>
      <c r="E1018" s="22" t="s">
        <v>1629</v>
      </c>
      <c r="F1018" s="22" t="s">
        <v>1038</v>
      </c>
      <c r="G1018" s="22">
        <v>5041821534</v>
      </c>
      <c r="H1018" s="22" t="s">
        <v>56</v>
      </c>
      <c r="I1018" s="22" t="s">
        <v>1630</v>
      </c>
      <c r="J1018" s="24">
        <v>44475</v>
      </c>
      <c r="K1018" s="22">
        <v>1728</v>
      </c>
      <c r="L1018" s="22" t="s">
        <v>108</v>
      </c>
      <c r="M1018" s="22" t="str">
        <f>UPPER(L1018)</f>
        <v>DEPO BANYUWANGI</v>
      </c>
      <c r="N1018" s="34" t="s">
        <v>1631</v>
      </c>
      <c r="O1018" s="35">
        <v>44476</v>
      </c>
      <c r="P1018" s="56" t="s">
        <v>59</v>
      </c>
      <c r="Q1018" s="28">
        <v>1728</v>
      </c>
      <c r="R1018" s="97">
        <v>21100100313</v>
      </c>
      <c r="S1018" s="22" t="s">
        <v>56</v>
      </c>
      <c r="T1018" s="28">
        <v>6008056778</v>
      </c>
      <c r="U1018" s="28">
        <v>58</v>
      </c>
      <c r="V1018" s="28">
        <v>0</v>
      </c>
      <c r="W1018" s="28">
        <v>58</v>
      </c>
      <c r="X1018" s="67" t="s">
        <v>108</v>
      </c>
      <c r="Y1018" s="22" t="s">
        <v>56</v>
      </c>
      <c r="Z1018" s="34" t="s">
        <v>1632</v>
      </c>
      <c r="AA1018" s="35">
        <v>44474</v>
      </c>
      <c r="AB1018" s="28">
        <v>0</v>
      </c>
      <c r="AC1018" s="46">
        <v>5041820206</v>
      </c>
      <c r="AD1018" s="40" t="s">
        <v>1633</v>
      </c>
      <c r="AE1018" s="26">
        <v>44494</v>
      </c>
      <c r="AF1018" s="31" t="str">
        <f>VLOOKUP(G1018,'TAGIHAN TIV (QTY)'!L:S,8,FALSE)</f>
        <v>8276766666</v>
      </c>
      <c r="AG1018" s="31" t="str">
        <f>VLOOKUP(T1018,'TAGIHAN TIV (QTY)'!L:S,8,FALSE)</f>
        <v>2050343532</v>
      </c>
      <c r="AH1018" s="31" t="str">
        <f>VLOOKUP(AC1018,'TAGIHAN TIV (QTY)'!L:S,8,FALSE)</f>
        <v>8276766666</v>
      </c>
      <c r="AI1018" s="32">
        <f>VLOOKUP(A1018&amp;P1018,[1]HARGA!C:D,2,0)*Q1018</f>
        <v>17020800</v>
      </c>
      <c r="AJ1018" s="32">
        <f>VLOOKUP(A1018&amp;P1018,[1]HARGA!C:D,2,0)*W1018</f>
        <v>571300</v>
      </c>
      <c r="AK1018" s="32">
        <f>VLOOKUP(A1018&amp;P1018,[1]HARGA!C:D,2,0)*AB1018</f>
        <v>0</v>
      </c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>
        <v>6</v>
      </c>
    </row>
    <row r="1019" spans="1:55" hidden="1" x14ac:dyDescent="0.35">
      <c r="A1019" s="28" t="s">
        <v>61</v>
      </c>
      <c r="B1019" s="28" t="s">
        <v>52</v>
      </c>
      <c r="C1019" s="23">
        <v>21100100243</v>
      </c>
      <c r="D1019" s="22" t="s">
        <v>68</v>
      </c>
      <c r="E1019" s="22" t="s">
        <v>1629</v>
      </c>
      <c r="F1019" s="22" t="s">
        <v>1038</v>
      </c>
      <c r="G1019" s="22">
        <v>5041821534</v>
      </c>
      <c r="H1019" s="22" t="s">
        <v>56</v>
      </c>
      <c r="I1019" s="22" t="s">
        <v>1630</v>
      </c>
      <c r="J1019" s="24">
        <v>44475</v>
      </c>
      <c r="K1019" s="22">
        <v>1728</v>
      </c>
      <c r="L1019" s="22" t="s">
        <v>108</v>
      </c>
      <c r="M1019" s="22" t="str">
        <f>UPPER(L1019)</f>
        <v>DEPO BANYUWANGI</v>
      </c>
      <c r="N1019" s="34" t="s">
        <v>1631</v>
      </c>
      <c r="O1019" s="35">
        <v>44476</v>
      </c>
      <c r="P1019" s="56" t="s">
        <v>60</v>
      </c>
      <c r="Q1019" s="28">
        <v>1728</v>
      </c>
      <c r="R1019" s="97">
        <v>21100100313</v>
      </c>
      <c r="S1019" s="22" t="s">
        <v>56</v>
      </c>
      <c r="T1019" s="28">
        <v>6008056778</v>
      </c>
      <c r="U1019" s="28">
        <v>1728</v>
      </c>
      <c r="V1019" s="28">
        <v>0</v>
      </c>
      <c r="W1019" s="28">
        <v>1728</v>
      </c>
      <c r="X1019" s="67" t="s">
        <v>108</v>
      </c>
      <c r="Y1019" s="22" t="s">
        <v>56</v>
      </c>
      <c r="Z1019" s="34" t="s">
        <v>1632</v>
      </c>
      <c r="AA1019" s="35">
        <v>44474</v>
      </c>
      <c r="AB1019" s="28">
        <v>75</v>
      </c>
      <c r="AC1019" s="46">
        <v>5041820206</v>
      </c>
      <c r="AD1019" s="40" t="s">
        <v>1633</v>
      </c>
      <c r="AE1019" s="26">
        <v>44494</v>
      </c>
      <c r="AF1019" s="31" t="str">
        <f>VLOOKUP(G1019,'TAGIHAN TIV (QTY)'!L:S,8,FALSE)</f>
        <v>8276766666</v>
      </c>
      <c r="AG1019" s="31" t="str">
        <f>VLOOKUP(T1019,'TAGIHAN TIV (QTY)'!L:S,8,FALSE)</f>
        <v>2050343532</v>
      </c>
      <c r="AH1019" s="31" t="str">
        <f>VLOOKUP(AC1019,'TAGIHAN TIV (QTY)'!L:S,8,FALSE)</f>
        <v>8276766666</v>
      </c>
      <c r="AI1019" s="32">
        <f>VLOOKUP(A1019&amp;P1019,[1]HARGA!C:D,2,0)*Q1019</f>
        <v>51840000</v>
      </c>
      <c r="AJ1019" s="32">
        <f>VLOOKUP(A1019&amp;P1019,[1]HARGA!C:D,2,0)*W1019</f>
        <v>51840000</v>
      </c>
      <c r="AK1019" s="32">
        <f>VLOOKUP(A1019&amp;P1019,[1]HARGA!C:D,2,0)*AB1019</f>
        <v>2250000</v>
      </c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>
        <v>6</v>
      </c>
    </row>
    <row r="1020" spans="1:55" hidden="1" x14ac:dyDescent="0.35">
      <c r="A1020" s="28" t="s">
        <v>61</v>
      </c>
      <c r="B1020" s="28" t="s">
        <v>52</v>
      </c>
      <c r="C1020" s="23">
        <v>21100100248</v>
      </c>
      <c r="D1020" s="22" t="s">
        <v>68</v>
      </c>
      <c r="E1020" s="22" t="s">
        <v>1053</v>
      </c>
      <c r="F1020" s="22" t="s">
        <v>1054</v>
      </c>
      <c r="G1020" s="22">
        <v>5041820703</v>
      </c>
      <c r="H1020" s="22" t="s">
        <v>56</v>
      </c>
      <c r="I1020" s="22" t="s">
        <v>1634</v>
      </c>
      <c r="J1020" s="24">
        <v>44475</v>
      </c>
      <c r="K1020" s="22">
        <v>1344</v>
      </c>
      <c r="L1020" s="22" t="s">
        <v>72</v>
      </c>
      <c r="M1020" s="22" t="str">
        <f>UPPER(L1020)</f>
        <v>DEPO PASURUAN</v>
      </c>
      <c r="N1020" s="34" t="s">
        <v>1635</v>
      </c>
      <c r="O1020" s="35">
        <v>44476</v>
      </c>
      <c r="P1020" s="56" t="s">
        <v>59</v>
      </c>
      <c r="Q1020" s="28">
        <v>1344</v>
      </c>
      <c r="R1020" s="97">
        <v>21100100311</v>
      </c>
      <c r="S1020" s="22" t="s">
        <v>56</v>
      </c>
      <c r="T1020" s="28">
        <v>6008047277</v>
      </c>
      <c r="U1020" s="28">
        <v>18</v>
      </c>
      <c r="V1020" s="28">
        <v>0</v>
      </c>
      <c r="W1020" s="28">
        <v>18</v>
      </c>
      <c r="X1020" s="67" t="s">
        <v>72</v>
      </c>
      <c r="Y1020" s="22" t="s">
        <v>56</v>
      </c>
      <c r="Z1020" s="34" t="s">
        <v>1636</v>
      </c>
      <c r="AA1020" s="35">
        <v>44474</v>
      </c>
      <c r="AB1020" s="28">
        <v>0</v>
      </c>
      <c r="AC1020" s="46">
        <v>5041822846</v>
      </c>
      <c r="AD1020" s="40" t="s">
        <v>1637</v>
      </c>
      <c r="AE1020" s="26">
        <v>44476</v>
      </c>
      <c r="AF1020" s="31" t="str">
        <f>VLOOKUP(G1020,'TAGIHAN TIV (QTY)'!L:S,8,FALSE)</f>
        <v>8276766666</v>
      </c>
      <c r="AG1020" s="31" t="str">
        <f>VLOOKUP(T1020,'TAGIHAN TIV (QTY)'!L:S,8,FALSE)</f>
        <v>2050343532</v>
      </c>
      <c r="AH1020" s="31" t="str">
        <f>VLOOKUP(AC1020,'TAGIHAN TIV (QTY)'!L:S,8,FALSE)</f>
        <v>8276766666</v>
      </c>
      <c r="AI1020" s="32">
        <f>VLOOKUP(A1020&amp;P1020,[1]HARGA!C:D,2,0)*Q1020</f>
        <v>13238400</v>
      </c>
      <c r="AJ1020" s="32">
        <f>VLOOKUP(A1020&amp;P1020,[1]HARGA!C:D,2,0)*W1020</f>
        <v>177300</v>
      </c>
      <c r="AK1020" s="32">
        <f>VLOOKUP(A1020&amp;P1020,[1]HARGA!C:D,2,0)*AB1020</f>
        <v>0</v>
      </c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>
        <v>6</v>
      </c>
    </row>
    <row r="1021" spans="1:55" hidden="1" x14ac:dyDescent="0.35">
      <c r="A1021" s="28" t="s">
        <v>61</v>
      </c>
      <c r="B1021" s="28" t="s">
        <v>52</v>
      </c>
      <c r="C1021" s="23">
        <v>21100100248</v>
      </c>
      <c r="D1021" s="22" t="s">
        <v>68</v>
      </c>
      <c r="E1021" s="22" t="s">
        <v>1053</v>
      </c>
      <c r="F1021" s="22" t="s">
        <v>1054</v>
      </c>
      <c r="G1021" s="22">
        <v>5041820703</v>
      </c>
      <c r="H1021" s="22" t="s">
        <v>56</v>
      </c>
      <c r="I1021" s="22" t="s">
        <v>1634</v>
      </c>
      <c r="J1021" s="24">
        <v>44475</v>
      </c>
      <c r="K1021" s="22">
        <v>1344</v>
      </c>
      <c r="L1021" s="22" t="s">
        <v>72</v>
      </c>
      <c r="M1021" s="22" t="str">
        <f>UPPER(L1021)</f>
        <v>DEPO PASURUAN</v>
      </c>
      <c r="N1021" s="34" t="s">
        <v>1635</v>
      </c>
      <c r="O1021" s="35">
        <v>44476</v>
      </c>
      <c r="P1021" s="56" t="s">
        <v>60</v>
      </c>
      <c r="Q1021" s="28">
        <v>1344</v>
      </c>
      <c r="R1021" s="97">
        <v>21100100311</v>
      </c>
      <c r="S1021" s="22" t="s">
        <v>56</v>
      </c>
      <c r="T1021" s="28">
        <v>6008047277</v>
      </c>
      <c r="U1021" s="28">
        <v>1344</v>
      </c>
      <c r="V1021" s="28">
        <v>0</v>
      </c>
      <c r="W1021" s="28">
        <v>1344</v>
      </c>
      <c r="X1021" s="67" t="s">
        <v>72</v>
      </c>
      <c r="Y1021" s="22" t="s">
        <v>56</v>
      </c>
      <c r="Z1021" s="34" t="s">
        <v>1636</v>
      </c>
      <c r="AA1021" s="35">
        <v>44474</v>
      </c>
      <c r="AB1021" s="28">
        <v>40</v>
      </c>
      <c r="AC1021" s="46">
        <v>5041822846</v>
      </c>
      <c r="AD1021" s="40" t="s">
        <v>1637</v>
      </c>
      <c r="AE1021" s="26">
        <v>44476</v>
      </c>
      <c r="AF1021" s="31" t="str">
        <f>VLOOKUP(G1021,'TAGIHAN TIV (QTY)'!L:S,8,FALSE)</f>
        <v>8276766666</v>
      </c>
      <c r="AG1021" s="31" t="str">
        <f>VLOOKUP(T1021,'TAGIHAN TIV (QTY)'!L:S,8,FALSE)</f>
        <v>2050343532</v>
      </c>
      <c r="AH1021" s="31" t="str">
        <f>VLOOKUP(AC1021,'TAGIHAN TIV (QTY)'!L:S,8,FALSE)</f>
        <v>8276766666</v>
      </c>
      <c r="AI1021" s="32">
        <f>VLOOKUP(A1021&amp;P1021,[1]HARGA!C:D,2,0)*Q1021</f>
        <v>40320000</v>
      </c>
      <c r="AJ1021" s="32">
        <f>VLOOKUP(A1021&amp;P1021,[1]HARGA!C:D,2,0)*W1021</f>
        <v>40320000</v>
      </c>
      <c r="AK1021" s="32">
        <f>VLOOKUP(A1021&amp;P1021,[1]HARGA!C:D,2,0)*AB1021</f>
        <v>1200000</v>
      </c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>
        <v>6</v>
      </c>
    </row>
    <row r="1022" spans="1:55" hidden="1" x14ac:dyDescent="0.35">
      <c r="A1022" s="28" t="s">
        <v>61</v>
      </c>
      <c r="B1022" s="28" t="s">
        <v>52</v>
      </c>
      <c r="C1022" s="23">
        <v>21100100248</v>
      </c>
      <c r="D1022" s="22" t="s">
        <v>68</v>
      </c>
      <c r="E1022" s="22" t="s">
        <v>1053</v>
      </c>
      <c r="F1022" s="22" t="s">
        <v>1054</v>
      </c>
      <c r="G1022" s="22">
        <v>5041820703</v>
      </c>
      <c r="H1022" s="22" t="s">
        <v>56</v>
      </c>
      <c r="I1022" s="22" t="s">
        <v>1634</v>
      </c>
      <c r="J1022" s="24">
        <v>44475</v>
      </c>
      <c r="K1022" s="22">
        <v>28</v>
      </c>
      <c r="L1022" s="22" t="s">
        <v>72</v>
      </c>
      <c r="M1022" s="22" t="s">
        <v>72</v>
      </c>
      <c r="N1022" s="34" t="s">
        <v>1635</v>
      </c>
      <c r="O1022" s="35">
        <v>44476</v>
      </c>
      <c r="P1022" s="56" t="s">
        <v>76</v>
      </c>
      <c r="Q1022" s="28">
        <v>28</v>
      </c>
      <c r="R1022" s="97">
        <v>21100100311</v>
      </c>
      <c r="S1022" s="22" t="s">
        <v>56</v>
      </c>
      <c r="T1022" s="28">
        <v>6008047277</v>
      </c>
      <c r="U1022" s="28">
        <v>28</v>
      </c>
      <c r="V1022" s="28">
        <v>0</v>
      </c>
      <c r="W1022" s="28">
        <v>28</v>
      </c>
      <c r="X1022" s="67" t="s">
        <v>72</v>
      </c>
      <c r="Y1022" s="22" t="s">
        <v>56</v>
      </c>
      <c r="Z1022" s="34" t="s">
        <v>1636</v>
      </c>
      <c r="AA1022" s="35">
        <v>44474</v>
      </c>
      <c r="AB1022" s="28">
        <v>0</v>
      </c>
      <c r="AC1022" s="46">
        <v>5041822846</v>
      </c>
      <c r="AD1022" s="40" t="s">
        <v>1637</v>
      </c>
      <c r="AE1022" s="26">
        <v>44476</v>
      </c>
      <c r="AF1022" s="31" t="str">
        <f>VLOOKUP(G1022,'TAGIHAN TIV (QTY)'!L:S,8,FALSE)</f>
        <v>8276766666</v>
      </c>
      <c r="AG1022" s="31" t="str">
        <f>VLOOKUP(T1022,'TAGIHAN TIV (QTY)'!L:S,8,FALSE)</f>
        <v>2050343532</v>
      </c>
      <c r="AH1022" s="31" t="str">
        <f>VLOOKUP(AC1022,'TAGIHAN TIV (QTY)'!L:S,8,FALSE)</f>
        <v>8276766666</v>
      </c>
      <c r="AI1022" s="32">
        <f>VLOOKUP(A1022&amp;P1022,[1]HARGA!C:D,2,0)*Q1022</f>
        <v>0</v>
      </c>
      <c r="AJ1022" s="32">
        <f>VLOOKUP(A1022&amp;P1022,[1]HARGA!C:D,2,0)*W1022</f>
        <v>0</v>
      </c>
      <c r="AK1022" s="32">
        <f>VLOOKUP(A1022&amp;P1022,[1]HARGA!C:D,2,0)*AB1022</f>
        <v>0</v>
      </c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>
        <v>6</v>
      </c>
    </row>
    <row r="1023" spans="1:55" hidden="1" x14ac:dyDescent="0.35">
      <c r="A1023" s="28" t="s">
        <v>51</v>
      </c>
      <c r="B1023" s="28" t="s">
        <v>52</v>
      </c>
      <c r="C1023" s="23">
        <v>21100101250</v>
      </c>
      <c r="D1023" s="22" t="s">
        <v>68</v>
      </c>
      <c r="E1023" s="22" t="s">
        <v>649</v>
      </c>
      <c r="F1023" s="22" t="s">
        <v>650</v>
      </c>
      <c r="G1023" s="22">
        <v>5041821754</v>
      </c>
      <c r="H1023" s="22" t="s">
        <v>56</v>
      </c>
      <c r="I1023" s="22" t="s">
        <v>1638</v>
      </c>
      <c r="J1023" s="24">
        <v>44475</v>
      </c>
      <c r="K1023" s="22">
        <v>1248</v>
      </c>
      <c r="L1023" s="22" t="s">
        <v>57</v>
      </c>
      <c r="M1023" s="22" t="str">
        <f>UPPER(L1023)</f>
        <v>DEPO BALONG PANGGANG</v>
      </c>
      <c r="N1023" s="43" t="s">
        <v>1639</v>
      </c>
      <c r="O1023" s="26">
        <v>44476</v>
      </c>
      <c r="P1023" s="56" t="s">
        <v>59</v>
      </c>
      <c r="Q1023" s="28">
        <v>1248</v>
      </c>
      <c r="R1023" s="97">
        <v>21100101281</v>
      </c>
      <c r="S1023" s="22" t="s">
        <v>56</v>
      </c>
      <c r="T1023" s="28">
        <v>6008057624</v>
      </c>
      <c r="U1023" s="28">
        <v>33</v>
      </c>
      <c r="V1023" s="28">
        <v>0</v>
      </c>
      <c r="W1023" s="28">
        <v>33</v>
      </c>
      <c r="X1023" s="67" t="s">
        <v>57</v>
      </c>
      <c r="Y1023" s="22" t="s">
        <v>56</v>
      </c>
      <c r="Z1023" s="34" t="s">
        <v>1640</v>
      </c>
      <c r="AA1023" s="35">
        <v>44474</v>
      </c>
      <c r="AB1023" s="28">
        <v>3</v>
      </c>
      <c r="AC1023" s="46">
        <v>5041819494</v>
      </c>
      <c r="AD1023" s="40" t="s">
        <v>1641</v>
      </c>
      <c r="AE1023" s="26">
        <v>44494</v>
      </c>
      <c r="AF1023" s="31" t="str">
        <f>VLOOKUP(G1023,'TAGIHAN TIV (QTY)'!L:S,8,FALSE)</f>
        <v>8276767193</v>
      </c>
      <c r="AG1023" s="31" t="str">
        <f>VLOOKUP(T1023,'TAGIHAN TIV (QTY)'!L:S,8,FALSE)</f>
        <v>2050343559</v>
      </c>
      <c r="AH1023" s="31" t="str">
        <f>VLOOKUP(AC1023,'TAGIHAN TIV (QTY)'!L:S,8,FALSE)</f>
        <v>8276767193</v>
      </c>
      <c r="AI1023" s="32">
        <f>VLOOKUP(A1023&amp;P1023,[1]HARGA!C:D,2,0)*Q1023</f>
        <v>12292800</v>
      </c>
      <c r="AJ1023" s="32">
        <f>VLOOKUP(A1023&amp;P1023,[1]HARGA!C:D,2,0)*W1023</f>
        <v>325050</v>
      </c>
      <c r="AK1023" s="32">
        <f>VLOOKUP(A1023&amp;P1023,[1]HARGA!C:D,2,0)*AB1023</f>
        <v>29550</v>
      </c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>
        <v>6</v>
      </c>
    </row>
    <row r="1024" spans="1:55" hidden="1" x14ac:dyDescent="0.35">
      <c r="A1024" s="28" t="s">
        <v>51</v>
      </c>
      <c r="B1024" s="28" t="s">
        <v>52</v>
      </c>
      <c r="C1024" s="23">
        <v>21100101250</v>
      </c>
      <c r="D1024" s="22" t="s">
        <v>68</v>
      </c>
      <c r="E1024" s="22" t="s">
        <v>649</v>
      </c>
      <c r="F1024" s="22" t="s">
        <v>650</v>
      </c>
      <c r="G1024" s="22">
        <v>5041821754</v>
      </c>
      <c r="H1024" s="22" t="s">
        <v>56</v>
      </c>
      <c r="I1024" s="22" t="s">
        <v>1638</v>
      </c>
      <c r="J1024" s="24">
        <v>44475</v>
      </c>
      <c r="K1024" s="22">
        <v>1248</v>
      </c>
      <c r="L1024" s="22" t="s">
        <v>57</v>
      </c>
      <c r="M1024" s="22" t="str">
        <f>UPPER(L1024)</f>
        <v>DEPO BALONG PANGGANG</v>
      </c>
      <c r="N1024" s="43" t="s">
        <v>1639</v>
      </c>
      <c r="O1024" s="26">
        <v>44476</v>
      </c>
      <c r="P1024" s="56" t="s">
        <v>60</v>
      </c>
      <c r="Q1024" s="28">
        <v>1248</v>
      </c>
      <c r="R1024" s="97">
        <v>21100101281</v>
      </c>
      <c r="S1024" s="22" t="s">
        <v>56</v>
      </c>
      <c r="T1024" s="28">
        <v>6008057624</v>
      </c>
      <c r="U1024" s="28">
        <v>1296</v>
      </c>
      <c r="V1024" s="28">
        <v>0</v>
      </c>
      <c r="W1024" s="28">
        <v>1296</v>
      </c>
      <c r="X1024" s="67" t="s">
        <v>57</v>
      </c>
      <c r="Y1024" s="22" t="s">
        <v>56</v>
      </c>
      <c r="Z1024" s="34" t="s">
        <v>1640</v>
      </c>
      <c r="AA1024" s="35">
        <v>44474</v>
      </c>
      <c r="AB1024" s="28">
        <v>65</v>
      </c>
      <c r="AC1024" s="46">
        <v>5041819494</v>
      </c>
      <c r="AD1024" s="40" t="s">
        <v>1641</v>
      </c>
      <c r="AE1024" s="26">
        <v>44494</v>
      </c>
      <c r="AF1024" s="31" t="str">
        <f>VLOOKUP(G1024,'TAGIHAN TIV (QTY)'!L:S,8,FALSE)</f>
        <v>8276767193</v>
      </c>
      <c r="AG1024" s="31" t="str">
        <f>VLOOKUP(T1024,'TAGIHAN TIV (QTY)'!L:S,8,FALSE)</f>
        <v>2050343559</v>
      </c>
      <c r="AH1024" s="31" t="str">
        <f>VLOOKUP(AC1024,'TAGIHAN TIV (QTY)'!L:S,8,FALSE)</f>
        <v>8276767193</v>
      </c>
      <c r="AI1024" s="32">
        <f>VLOOKUP(A1024&amp;P1024,[1]HARGA!C:D,2,0)*Q1024</f>
        <v>37440000</v>
      </c>
      <c r="AJ1024" s="32">
        <f>VLOOKUP(A1024&amp;P1024,[1]HARGA!C:D,2,0)*W1024</f>
        <v>38880000</v>
      </c>
      <c r="AK1024" s="32">
        <f>VLOOKUP(A1024&amp;P1024,[1]HARGA!C:D,2,0)*AB1024</f>
        <v>1950000</v>
      </c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>
        <v>6</v>
      </c>
    </row>
    <row r="1025" spans="1:55" hidden="1" x14ac:dyDescent="0.35">
      <c r="A1025" s="28" t="s">
        <v>61</v>
      </c>
      <c r="B1025" s="28" t="s">
        <v>52</v>
      </c>
      <c r="C1025" s="23">
        <v>21100100235</v>
      </c>
      <c r="D1025" s="22" t="s">
        <v>84</v>
      </c>
      <c r="E1025" s="22" t="s">
        <v>85</v>
      </c>
      <c r="F1025" s="22" t="s">
        <v>86</v>
      </c>
      <c r="G1025" s="22">
        <v>5041825406</v>
      </c>
      <c r="H1025" s="22" t="s">
        <v>56</v>
      </c>
      <c r="I1025" s="22" t="s">
        <v>1642</v>
      </c>
      <c r="J1025" s="24">
        <v>44475</v>
      </c>
      <c r="K1025" s="22">
        <v>960</v>
      </c>
      <c r="L1025" s="22" t="s">
        <v>88</v>
      </c>
      <c r="M1025" s="22" t="str">
        <f>UPPER(L1025)</f>
        <v>DEPO PROBOLINGGO</v>
      </c>
      <c r="N1025" s="43" t="s">
        <v>1643</v>
      </c>
      <c r="O1025" s="26">
        <v>44477</v>
      </c>
      <c r="P1025" s="56" t="s">
        <v>59</v>
      </c>
      <c r="Q1025" s="28">
        <v>960</v>
      </c>
      <c r="R1025" s="97">
        <v>21100100264</v>
      </c>
      <c r="S1025" s="22" t="s">
        <v>56</v>
      </c>
      <c r="T1025" s="28">
        <v>6008059221</v>
      </c>
      <c r="U1025" s="28">
        <v>15</v>
      </c>
      <c r="V1025" s="28">
        <v>0</v>
      </c>
      <c r="W1025" s="28">
        <v>15</v>
      </c>
      <c r="X1025" s="67" t="s">
        <v>88</v>
      </c>
      <c r="Y1025" s="22" t="s">
        <v>56</v>
      </c>
      <c r="Z1025" s="34" t="s">
        <v>1644</v>
      </c>
      <c r="AA1025" s="35">
        <v>44475</v>
      </c>
      <c r="AB1025" s="28">
        <v>0</v>
      </c>
      <c r="AC1025" s="46">
        <v>5041821114</v>
      </c>
      <c r="AD1025" s="40" t="s">
        <v>1645</v>
      </c>
      <c r="AE1025" s="26">
        <v>44477</v>
      </c>
      <c r="AF1025" s="31" t="str">
        <f>VLOOKUP(G1025,'TAGIHAN TIV (QTY)'!L:S,8,FALSE)</f>
        <v>8276766666</v>
      </c>
      <c r="AG1025" s="31" t="str">
        <f>VLOOKUP(T1025,'TAGIHAN TIV (QTY)'!L:S,8,FALSE)</f>
        <v>2050343532</v>
      </c>
      <c r="AH1025" s="31" t="str">
        <f>VLOOKUP(AC1025,'TAGIHAN TIV (QTY)'!L:S,8,FALSE)</f>
        <v>8276766666</v>
      </c>
      <c r="AI1025" s="32">
        <f>VLOOKUP(A1025&amp;P1025,[1]HARGA!C:D,2,0)*Q1025</f>
        <v>9456000</v>
      </c>
      <c r="AJ1025" s="32">
        <f>VLOOKUP(A1025&amp;P1025,[1]HARGA!C:D,2,0)*W1025</f>
        <v>147750</v>
      </c>
      <c r="AK1025" s="32">
        <f>VLOOKUP(A1025&amp;P1025,[1]HARGA!C:D,2,0)*AB1025</f>
        <v>0</v>
      </c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>
        <v>6</v>
      </c>
    </row>
    <row r="1026" spans="1:55" hidden="1" x14ac:dyDescent="0.35">
      <c r="A1026" s="28" t="s">
        <v>61</v>
      </c>
      <c r="B1026" s="28" t="s">
        <v>52</v>
      </c>
      <c r="C1026" s="23">
        <v>21100100235</v>
      </c>
      <c r="D1026" s="22" t="s">
        <v>84</v>
      </c>
      <c r="E1026" s="22" t="s">
        <v>85</v>
      </c>
      <c r="F1026" s="22" t="s">
        <v>86</v>
      </c>
      <c r="G1026" s="22">
        <v>5041825406</v>
      </c>
      <c r="H1026" s="22" t="s">
        <v>56</v>
      </c>
      <c r="I1026" s="22" t="s">
        <v>1642</v>
      </c>
      <c r="J1026" s="24">
        <v>44475</v>
      </c>
      <c r="K1026" s="22">
        <v>960</v>
      </c>
      <c r="L1026" s="22" t="s">
        <v>88</v>
      </c>
      <c r="M1026" s="22" t="str">
        <f>UPPER(L1026)</f>
        <v>DEPO PROBOLINGGO</v>
      </c>
      <c r="N1026" s="43" t="s">
        <v>1643</v>
      </c>
      <c r="O1026" s="26">
        <v>44477</v>
      </c>
      <c r="P1026" s="56" t="s">
        <v>60</v>
      </c>
      <c r="Q1026" s="28">
        <v>960</v>
      </c>
      <c r="R1026" s="97">
        <v>21100100264</v>
      </c>
      <c r="S1026" s="22" t="s">
        <v>56</v>
      </c>
      <c r="T1026" s="28">
        <v>6008059221</v>
      </c>
      <c r="U1026" s="28">
        <v>960</v>
      </c>
      <c r="V1026" s="28">
        <v>0</v>
      </c>
      <c r="W1026" s="28">
        <v>959</v>
      </c>
      <c r="X1026" s="67" t="s">
        <v>88</v>
      </c>
      <c r="Y1026" s="22" t="s">
        <v>56</v>
      </c>
      <c r="Z1026" s="34" t="s">
        <v>1644</v>
      </c>
      <c r="AA1026" s="35">
        <v>44475</v>
      </c>
      <c r="AB1026" s="28">
        <v>40</v>
      </c>
      <c r="AC1026" s="46">
        <v>5041821114</v>
      </c>
      <c r="AD1026" s="40" t="s">
        <v>1645</v>
      </c>
      <c r="AE1026" s="26">
        <v>44477</v>
      </c>
      <c r="AF1026" s="31" t="str">
        <f>VLOOKUP(G1026,'TAGIHAN TIV (QTY)'!L:S,8,FALSE)</f>
        <v>8276766666</v>
      </c>
      <c r="AG1026" s="31" t="str">
        <f>VLOOKUP(T1026,'TAGIHAN TIV (QTY)'!L:S,8,FALSE)</f>
        <v>2050343532</v>
      </c>
      <c r="AH1026" s="31" t="str">
        <f>VLOOKUP(AC1026,'TAGIHAN TIV (QTY)'!L:S,8,FALSE)</f>
        <v>8276766666</v>
      </c>
      <c r="AI1026" s="32">
        <f>VLOOKUP(A1026&amp;P1026,[1]HARGA!C:D,2,0)*Q1026</f>
        <v>28800000</v>
      </c>
      <c r="AJ1026" s="32">
        <f>VLOOKUP(A1026&amp;P1026,[1]HARGA!C:D,2,0)*W1026</f>
        <v>28770000</v>
      </c>
      <c r="AK1026" s="32">
        <f>VLOOKUP(A1026&amp;P1026,[1]HARGA!C:D,2,0)*AB1026</f>
        <v>1200000</v>
      </c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>
        <v>6</v>
      </c>
    </row>
    <row r="1027" spans="1:55" hidden="1" x14ac:dyDescent="0.35">
      <c r="A1027" s="28" t="s">
        <v>61</v>
      </c>
      <c r="B1027" s="28" t="s">
        <v>52</v>
      </c>
      <c r="C1027" s="23">
        <v>21100100235</v>
      </c>
      <c r="D1027" s="22" t="s">
        <v>84</v>
      </c>
      <c r="E1027" s="22" t="s">
        <v>85</v>
      </c>
      <c r="F1027" s="22" t="s">
        <v>86</v>
      </c>
      <c r="G1027" s="22">
        <v>5041825406</v>
      </c>
      <c r="H1027" s="22" t="s">
        <v>56</v>
      </c>
      <c r="I1027" s="22" t="s">
        <v>1642</v>
      </c>
      <c r="J1027" s="24">
        <v>44475</v>
      </c>
      <c r="K1027" s="22">
        <v>20</v>
      </c>
      <c r="L1027" s="22" t="s">
        <v>88</v>
      </c>
      <c r="M1027" s="22" t="s">
        <v>88</v>
      </c>
      <c r="N1027" s="43" t="s">
        <v>1643</v>
      </c>
      <c r="O1027" s="26">
        <v>44477</v>
      </c>
      <c r="P1027" s="56" t="s">
        <v>76</v>
      </c>
      <c r="Q1027" s="28">
        <v>20</v>
      </c>
      <c r="R1027" s="97">
        <v>21100100264</v>
      </c>
      <c r="S1027" s="22" t="s">
        <v>56</v>
      </c>
      <c r="T1027" s="28">
        <v>6008059221</v>
      </c>
      <c r="U1027" s="28">
        <v>20</v>
      </c>
      <c r="V1027" s="28">
        <v>0</v>
      </c>
      <c r="W1027" s="28">
        <v>20</v>
      </c>
      <c r="X1027" s="67" t="s">
        <v>88</v>
      </c>
      <c r="Y1027" s="22" t="s">
        <v>56</v>
      </c>
      <c r="Z1027" s="34" t="s">
        <v>1644</v>
      </c>
      <c r="AA1027" s="35">
        <v>44475</v>
      </c>
      <c r="AB1027" s="28">
        <v>0</v>
      </c>
      <c r="AC1027" s="46">
        <v>5041821114</v>
      </c>
      <c r="AD1027" s="40" t="s">
        <v>1645</v>
      </c>
      <c r="AE1027" s="26">
        <v>44477</v>
      </c>
      <c r="AF1027" s="31" t="str">
        <f>VLOOKUP(G1027,'TAGIHAN TIV (QTY)'!L:S,8,FALSE)</f>
        <v>8276766666</v>
      </c>
      <c r="AG1027" s="31" t="str">
        <f>VLOOKUP(T1027,'TAGIHAN TIV (QTY)'!L:S,8,FALSE)</f>
        <v>2050343532</v>
      </c>
      <c r="AH1027" s="31" t="str">
        <f>VLOOKUP(AC1027,'TAGIHAN TIV (QTY)'!L:S,8,FALSE)</f>
        <v>8276766666</v>
      </c>
      <c r="AI1027" s="32">
        <f>VLOOKUP(A1027&amp;P1027,[1]HARGA!C:D,2,0)*Q1027</f>
        <v>0</v>
      </c>
      <c r="AJ1027" s="32">
        <f>VLOOKUP(A1027&amp;P1027,[1]HARGA!C:D,2,0)*W1027</f>
        <v>0</v>
      </c>
      <c r="AK1027" s="32">
        <f>VLOOKUP(A1027&amp;P1027,[1]HARGA!C:D,2,0)*AB1027</f>
        <v>0</v>
      </c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>
        <v>6</v>
      </c>
    </row>
    <row r="1028" spans="1:55" hidden="1" x14ac:dyDescent="0.35">
      <c r="A1028" s="28" t="s">
        <v>61</v>
      </c>
      <c r="B1028" s="28" t="s">
        <v>52</v>
      </c>
      <c r="C1028" s="23">
        <v>21100100240</v>
      </c>
      <c r="D1028" s="22" t="s">
        <v>68</v>
      </c>
      <c r="E1028" s="22" t="s">
        <v>655</v>
      </c>
      <c r="F1028" s="22" t="s">
        <v>656</v>
      </c>
      <c r="G1028" s="22">
        <v>5041825460</v>
      </c>
      <c r="H1028" s="22" t="s">
        <v>56</v>
      </c>
      <c r="I1028" s="22" t="s">
        <v>1646</v>
      </c>
      <c r="J1028" s="24">
        <v>44475</v>
      </c>
      <c r="K1028" s="22">
        <v>1008</v>
      </c>
      <c r="L1028" s="22" t="s">
        <v>287</v>
      </c>
      <c r="M1028" s="22" t="str">
        <f t="shared" ref="M1028:M1033" si="1">UPPER(L1028)</f>
        <v>DEPO PAITON</v>
      </c>
      <c r="N1028" s="43" t="s">
        <v>1647</v>
      </c>
      <c r="O1028" s="26">
        <v>44476</v>
      </c>
      <c r="P1028" s="56" t="s">
        <v>59</v>
      </c>
      <c r="Q1028" s="28">
        <v>1008</v>
      </c>
      <c r="R1028" s="97">
        <v>21100100285</v>
      </c>
      <c r="S1028" s="22" t="s">
        <v>56</v>
      </c>
      <c r="T1028" s="28">
        <v>6008056588</v>
      </c>
      <c r="U1028" s="28">
        <v>31</v>
      </c>
      <c r="V1028" s="28">
        <v>0</v>
      </c>
      <c r="W1028" s="28">
        <v>31</v>
      </c>
      <c r="X1028" s="67" t="s">
        <v>658</v>
      </c>
      <c r="Y1028" s="22" t="s">
        <v>56</v>
      </c>
      <c r="Z1028" s="34" t="s">
        <v>1648</v>
      </c>
      <c r="AA1028" s="35">
        <v>44475</v>
      </c>
      <c r="AB1028" s="28">
        <v>1</v>
      </c>
      <c r="AC1028" s="46">
        <v>5041823938</v>
      </c>
      <c r="AD1028" s="40" t="s">
        <v>1649</v>
      </c>
      <c r="AE1028" s="26">
        <v>44475</v>
      </c>
      <c r="AF1028" s="31" t="str">
        <f>VLOOKUP(G1028,'TAGIHAN TIV (QTY)'!L:S,8,FALSE)</f>
        <v>8276766666</v>
      </c>
      <c r="AG1028" s="31" t="str">
        <f>VLOOKUP(T1028,'TAGIHAN TIV (QTY)'!L:S,8,FALSE)</f>
        <v>2050343532</v>
      </c>
      <c r="AH1028" s="31" t="str">
        <f>VLOOKUP(AC1028,'TAGIHAN TIV (QTY)'!L:S,8,FALSE)</f>
        <v>8276766666</v>
      </c>
      <c r="AI1028" s="32">
        <f>VLOOKUP(A1028&amp;P1028,[1]HARGA!C:D,2,0)*Q1028</f>
        <v>9928800</v>
      </c>
      <c r="AJ1028" s="32">
        <f>VLOOKUP(A1028&amp;P1028,[1]HARGA!C:D,2,0)*W1028</f>
        <v>305350</v>
      </c>
      <c r="AK1028" s="32">
        <f>VLOOKUP(A1028&amp;P1028,[1]HARGA!C:D,2,0)*AB1028</f>
        <v>9850</v>
      </c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>
        <v>6</v>
      </c>
    </row>
    <row r="1029" spans="1:55" hidden="1" x14ac:dyDescent="0.35">
      <c r="A1029" s="28" t="s">
        <v>61</v>
      </c>
      <c r="B1029" s="28" t="s">
        <v>52</v>
      </c>
      <c r="C1029" s="23">
        <v>21100100240</v>
      </c>
      <c r="D1029" s="22" t="s">
        <v>68</v>
      </c>
      <c r="E1029" s="22" t="s">
        <v>655</v>
      </c>
      <c r="F1029" s="22" t="s">
        <v>656</v>
      </c>
      <c r="G1029" s="22">
        <v>5041825460</v>
      </c>
      <c r="H1029" s="22" t="s">
        <v>56</v>
      </c>
      <c r="I1029" s="22" t="s">
        <v>1646</v>
      </c>
      <c r="J1029" s="24">
        <v>44475</v>
      </c>
      <c r="K1029" s="22">
        <v>1008</v>
      </c>
      <c r="L1029" s="22" t="s">
        <v>287</v>
      </c>
      <c r="M1029" s="22" t="str">
        <f t="shared" si="1"/>
        <v>DEPO PAITON</v>
      </c>
      <c r="N1029" s="43" t="s">
        <v>1647</v>
      </c>
      <c r="O1029" s="26">
        <v>44476</v>
      </c>
      <c r="P1029" s="56" t="s">
        <v>60</v>
      </c>
      <c r="Q1029" s="28">
        <v>1008</v>
      </c>
      <c r="R1029" s="97">
        <v>21100100285</v>
      </c>
      <c r="S1029" s="22" t="s">
        <v>56</v>
      </c>
      <c r="T1029" s="28">
        <v>6008056588</v>
      </c>
      <c r="U1029" s="28">
        <v>1008</v>
      </c>
      <c r="V1029" s="28">
        <v>0</v>
      </c>
      <c r="W1029" s="28">
        <v>1008</v>
      </c>
      <c r="X1029" s="67" t="s">
        <v>658</v>
      </c>
      <c r="Y1029" s="22" t="s">
        <v>56</v>
      </c>
      <c r="Z1029" s="34" t="s">
        <v>1648</v>
      </c>
      <c r="AA1029" s="35">
        <v>44475</v>
      </c>
      <c r="AB1029" s="28">
        <v>60</v>
      </c>
      <c r="AC1029" s="46">
        <v>5041823938</v>
      </c>
      <c r="AD1029" s="40" t="s">
        <v>1649</v>
      </c>
      <c r="AE1029" s="26">
        <v>44475</v>
      </c>
      <c r="AF1029" s="31" t="str">
        <f>VLOOKUP(G1029,'TAGIHAN TIV (QTY)'!L:S,8,FALSE)</f>
        <v>8276766666</v>
      </c>
      <c r="AG1029" s="31" t="str">
        <f>VLOOKUP(T1029,'TAGIHAN TIV (QTY)'!L:S,8,FALSE)</f>
        <v>2050343532</v>
      </c>
      <c r="AH1029" s="31" t="str">
        <f>VLOOKUP(AC1029,'TAGIHAN TIV (QTY)'!L:S,8,FALSE)</f>
        <v>8276766666</v>
      </c>
      <c r="AI1029" s="32">
        <f>VLOOKUP(A1029&amp;P1029,[1]HARGA!C:D,2,0)*Q1029</f>
        <v>30240000</v>
      </c>
      <c r="AJ1029" s="32">
        <f>VLOOKUP(A1029&amp;P1029,[1]HARGA!C:D,2,0)*W1029</f>
        <v>30240000</v>
      </c>
      <c r="AK1029" s="32">
        <f>VLOOKUP(A1029&amp;P1029,[1]HARGA!C:D,2,0)*AB1029</f>
        <v>1800000</v>
      </c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>
        <v>6</v>
      </c>
    </row>
    <row r="1030" spans="1:55" x14ac:dyDescent="0.35">
      <c r="A1030" s="28" t="s">
        <v>77</v>
      </c>
      <c r="B1030" s="28" t="s">
        <v>52</v>
      </c>
      <c r="C1030" s="23">
        <v>21100103892</v>
      </c>
      <c r="D1030" s="22" t="s">
        <v>68</v>
      </c>
      <c r="E1030" s="22" t="s">
        <v>258</v>
      </c>
      <c r="F1030" s="22" t="s">
        <v>259</v>
      </c>
      <c r="G1030" s="22">
        <v>5041825752</v>
      </c>
      <c r="H1030" s="22" t="s">
        <v>56</v>
      </c>
      <c r="I1030" s="22" t="s">
        <v>1650</v>
      </c>
      <c r="J1030" s="24">
        <v>44475</v>
      </c>
      <c r="K1030" s="22">
        <v>1440</v>
      </c>
      <c r="L1030" s="22" t="s">
        <v>81</v>
      </c>
      <c r="M1030" s="22" t="str">
        <f t="shared" si="1"/>
        <v>DEPO PUTRA SEJATI</v>
      </c>
      <c r="N1030" s="43" t="s">
        <v>1651</v>
      </c>
      <c r="O1030" s="26">
        <v>44476</v>
      </c>
      <c r="P1030" s="56" t="s">
        <v>59</v>
      </c>
      <c r="Q1030" s="28">
        <v>1440</v>
      </c>
      <c r="R1030" s="97">
        <v>21100103895</v>
      </c>
      <c r="S1030" s="22" t="s">
        <v>56</v>
      </c>
      <c r="T1030" s="28">
        <v>6008059366</v>
      </c>
      <c r="U1030" s="28">
        <v>43</v>
      </c>
      <c r="V1030" s="28">
        <v>0</v>
      </c>
      <c r="W1030" s="28">
        <v>43</v>
      </c>
      <c r="X1030" s="67" t="s">
        <v>81</v>
      </c>
      <c r="Y1030" s="22" t="s">
        <v>56</v>
      </c>
      <c r="Z1030" s="41" t="s">
        <v>1652</v>
      </c>
      <c r="AA1030" s="42">
        <v>44474</v>
      </c>
      <c r="AB1030" s="28">
        <v>7</v>
      </c>
      <c r="AC1030" s="46">
        <v>5041828881</v>
      </c>
      <c r="AD1030" s="40" t="s">
        <v>1653</v>
      </c>
      <c r="AE1030" s="26">
        <v>44494</v>
      </c>
      <c r="AF1030" s="31" t="str">
        <f>VLOOKUP(G1030,'TAGIHAN TIV (QTY)'!L:S,8,FALSE)</f>
        <v>8276767192</v>
      </c>
      <c r="AG1030" s="31" t="str">
        <f>VLOOKUP(T1030,'TAGIHAN TIV (QTY)'!L:S,8,FALSE)</f>
        <v>2050343558</v>
      </c>
      <c r="AH1030" s="31" t="str">
        <f>VLOOKUP(AC1030,'TAGIHAN TIV (QTY)'!L:S,8,FALSE)</f>
        <v>8276767192</v>
      </c>
      <c r="AI1030" s="32">
        <f>VLOOKUP(A1030&amp;P1030,[1]HARGA!C:D,2,0)*Q1030</f>
        <v>13579200</v>
      </c>
      <c r="AJ1030" s="32">
        <f>VLOOKUP(A1030&amp;P1030,[1]HARGA!C:D,2,0)*W1030</f>
        <v>405490</v>
      </c>
      <c r="AK1030" s="32">
        <f>VLOOKUP(A1030&amp;P1030,[1]HARGA!C:D,2,0)*AB1030</f>
        <v>66010</v>
      </c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>
        <v>6</v>
      </c>
    </row>
    <row r="1031" spans="1:55" x14ac:dyDescent="0.35">
      <c r="A1031" s="28" t="s">
        <v>77</v>
      </c>
      <c r="B1031" s="28" t="s">
        <v>52</v>
      </c>
      <c r="C1031" s="23">
        <v>21100103892</v>
      </c>
      <c r="D1031" s="22" t="s">
        <v>68</v>
      </c>
      <c r="E1031" s="22" t="s">
        <v>258</v>
      </c>
      <c r="F1031" s="22" t="s">
        <v>259</v>
      </c>
      <c r="G1031" s="22">
        <v>5041825752</v>
      </c>
      <c r="H1031" s="22" t="s">
        <v>56</v>
      </c>
      <c r="I1031" s="22" t="s">
        <v>1650</v>
      </c>
      <c r="J1031" s="24">
        <v>44475</v>
      </c>
      <c r="K1031" s="22">
        <v>1440</v>
      </c>
      <c r="L1031" s="22" t="s">
        <v>81</v>
      </c>
      <c r="M1031" s="22" t="str">
        <f t="shared" si="1"/>
        <v>DEPO PUTRA SEJATI</v>
      </c>
      <c r="N1031" s="43" t="s">
        <v>1651</v>
      </c>
      <c r="O1031" s="26">
        <v>44476</v>
      </c>
      <c r="P1031" s="56" t="s">
        <v>60</v>
      </c>
      <c r="Q1031" s="28">
        <v>1440</v>
      </c>
      <c r="R1031" s="97">
        <v>21100103895</v>
      </c>
      <c r="S1031" s="22" t="s">
        <v>56</v>
      </c>
      <c r="T1031" s="28">
        <v>6008059366</v>
      </c>
      <c r="U1031" s="28">
        <v>1179</v>
      </c>
      <c r="V1031" s="28">
        <v>0</v>
      </c>
      <c r="W1031" s="28">
        <v>1179</v>
      </c>
      <c r="X1031" s="67" t="s">
        <v>81</v>
      </c>
      <c r="Y1031" s="22" t="s">
        <v>56</v>
      </c>
      <c r="Z1031" s="41" t="s">
        <v>1652</v>
      </c>
      <c r="AA1031" s="42">
        <v>44474</v>
      </c>
      <c r="AB1031" s="28">
        <v>55</v>
      </c>
      <c r="AC1031" s="46">
        <v>5041828881</v>
      </c>
      <c r="AD1031" s="40" t="s">
        <v>1653</v>
      </c>
      <c r="AE1031" s="26">
        <v>44494</v>
      </c>
      <c r="AF1031" s="31" t="str">
        <f>VLOOKUP(G1031,'TAGIHAN TIV (QTY)'!L:S,8,FALSE)</f>
        <v>8276767192</v>
      </c>
      <c r="AG1031" s="31" t="str">
        <f>VLOOKUP(T1031,'TAGIHAN TIV (QTY)'!L:S,8,FALSE)</f>
        <v>2050343558</v>
      </c>
      <c r="AH1031" s="31" t="str">
        <f>VLOOKUP(AC1031,'TAGIHAN TIV (QTY)'!L:S,8,FALSE)</f>
        <v>8276767192</v>
      </c>
      <c r="AI1031" s="32">
        <f>VLOOKUP(A1031&amp;P1031,[1]HARGA!C:D,2,0)*Q1031</f>
        <v>43200000</v>
      </c>
      <c r="AJ1031" s="32">
        <f>VLOOKUP(A1031&amp;P1031,[1]HARGA!C:D,2,0)*W1031</f>
        <v>35370000</v>
      </c>
      <c r="AK1031" s="32">
        <f>VLOOKUP(A1031&amp;P1031,[1]HARGA!C:D,2,0)*AB1031</f>
        <v>1650000</v>
      </c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>
        <v>6</v>
      </c>
    </row>
    <row r="1032" spans="1:55" hidden="1" x14ac:dyDescent="0.35">
      <c r="A1032" s="28" t="s">
        <v>61</v>
      </c>
      <c r="B1032" s="28" t="s">
        <v>52</v>
      </c>
      <c r="C1032" s="23">
        <v>21100100244</v>
      </c>
      <c r="D1032" s="22" t="s">
        <v>68</v>
      </c>
      <c r="E1032" s="22" t="s">
        <v>768</v>
      </c>
      <c r="F1032" s="22" t="s">
        <v>769</v>
      </c>
      <c r="G1032" s="22">
        <v>5041829163</v>
      </c>
      <c r="H1032" s="22" t="s">
        <v>56</v>
      </c>
      <c r="I1032" s="22" t="s">
        <v>1654</v>
      </c>
      <c r="J1032" s="24">
        <v>44475</v>
      </c>
      <c r="K1032" s="22">
        <v>1152</v>
      </c>
      <c r="L1032" s="22" t="s">
        <v>72</v>
      </c>
      <c r="M1032" s="22" t="str">
        <f t="shared" si="1"/>
        <v>DEPO PASURUAN</v>
      </c>
      <c r="N1032" s="43" t="s">
        <v>1655</v>
      </c>
      <c r="O1032" s="26">
        <v>44476</v>
      </c>
      <c r="P1032" s="56" t="s">
        <v>59</v>
      </c>
      <c r="Q1032" s="28">
        <v>1152</v>
      </c>
      <c r="R1032" s="97">
        <v>21100100287</v>
      </c>
      <c r="S1032" s="22" t="s">
        <v>56</v>
      </c>
      <c r="T1032" s="28">
        <v>6008051875</v>
      </c>
      <c r="U1032" s="28">
        <v>18</v>
      </c>
      <c r="V1032" s="28">
        <v>0</v>
      </c>
      <c r="W1032" s="28">
        <v>18</v>
      </c>
      <c r="X1032" s="67" t="s">
        <v>72</v>
      </c>
      <c r="Y1032" s="22" t="s">
        <v>56</v>
      </c>
      <c r="Z1032" s="34" t="s">
        <v>1656</v>
      </c>
      <c r="AA1032" s="35">
        <v>44475</v>
      </c>
      <c r="AB1032" s="28">
        <v>0</v>
      </c>
      <c r="AC1032" s="46">
        <v>5041826713</v>
      </c>
      <c r="AD1032" s="40" t="s">
        <v>1657</v>
      </c>
      <c r="AE1032" s="26">
        <v>44476</v>
      </c>
      <c r="AF1032" s="31" t="str">
        <f>VLOOKUP(G1032,'TAGIHAN TIV (QTY)'!L:S,8,FALSE)</f>
        <v>8276766666</v>
      </c>
      <c r="AG1032" s="31" t="str">
        <f>VLOOKUP(T1032,'TAGIHAN TIV (QTY)'!L:S,8,FALSE)</f>
        <v>2050343532</v>
      </c>
      <c r="AH1032" s="31" t="str">
        <f>VLOOKUP(AC1032,'TAGIHAN TIV (QTY)'!L:S,8,FALSE)</f>
        <v>8276766666</v>
      </c>
      <c r="AI1032" s="32">
        <f>VLOOKUP(A1032&amp;P1032,[1]HARGA!C:D,2,0)*Q1032</f>
        <v>11347200</v>
      </c>
      <c r="AJ1032" s="32">
        <f>VLOOKUP(A1032&amp;P1032,[1]HARGA!C:D,2,0)*W1032</f>
        <v>177300</v>
      </c>
      <c r="AK1032" s="32">
        <f>VLOOKUP(A1032&amp;P1032,[1]HARGA!C:D,2,0)*AB1032</f>
        <v>0</v>
      </c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>
        <v>6</v>
      </c>
    </row>
    <row r="1033" spans="1:55" hidden="1" x14ac:dyDescent="0.35">
      <c r="A1033" s="28" t="s">
        <v>61</v>
      </c>
      <c r="B1033" s="28" t="s">
        <v>52</v>
      </c>
      <c r="C1033" s="23">
        <v>21100100244</v>
      </c>
      <c r="D1033" s="22" t="s">
        <v>68</v>
      </c>
      <c r="E1033" s="22" t="s">
        <v>768</v>
      </c>
      <c r="F1033" s="22" t="s">
        <v>769</v>
      </c>
      <c r="G1033" s="22">
        <v>5041829163</v>
      </c>
      <c r="H1033" s="22" t="s">
        <v>56</v>
      </c>
      <c r="I1033" s="22" t="s">
        <v>1654</v>
      </c>
      <c r="J1033" s="24">
        <v>44475</v>
      </c>
      <c r="K1033" s="22">
        <v>1152</v>
      </c>
      <c r="L1033" s="22" t="s">
        <v>72</v>
      </c>
      <c r="M1033" s="22" t="str">
        <f t="shared" si="1"/>
        <v>DEPO PASURUAN</v>
      </c>
      <c r="N1033" s="43" t="s">
        <v>1655</v>
      </c>
      <c r="O1033" s="26">
        <v>44476</v>
      </c>
      <c r="P1033" s="56" t="s">
        <v>60</v>
      </c>
      <c r="Q1033" s="28">
        <v>1152</v>
      </c>
      <c r="R1033" s="97">
        <v>21100100287</v>
      </c>
      <c r="S1033" s="22" t="s">
        <v>56</v>
      </c>
      <c r="T1033" s="28">
        <v>6008051875</v>
      </c>
      <c r="U1033" s="28">
        <v>1152</v>
      </c>
      <c r="V1033" s="28">
        <v>0</v>
      </c>
      <c r="W1033" s="28">
        <v>1152</v>
      </c>
      <c r="X1033" s="67" t="s">
        <v>72</v>
      </c>
      <c r="Y1033" s="22" t="s">
        <v>56</v>
      </c>
      <c r="Z1033" s="34" t="s">
        <v>1656</v>
      </c>
      <c r="AA1033" s="35">
        <v>44475</v>
      </c>
      <c r="AB1033" s="28">
        <v>30</v>
      </c>
      <c r="AC1033" s="46">
        <v>5041826713</v>
      </c>
      <c r="AD1033" s="40" t="s">
        <v>1657</v>
      </c>
      <c r="AE1033" s="26">
        <v>44476</v>
      </c>
      <c r="AF1033" s="31" t="str">
        <f>VLOOKUP(G1033,'TAGIHAN TIV (QTY)'!L:S,8,FALSE)</f>
        <v>8276766666</v>
      </c>
      <c r="AG1033" s="31" t="str">
        <f>VLOOKUP(T1033,'TAGIHAN TIV (QTY)'!L:S,8,FALSE)</f>
        <v>2050343532</v>
      </c>
      <c r="AH1033" s="31" t="str">
        <f>VLOOKUP(AC1033,'TAGIHAN TIV (QTY)'!L:S,8,FALSE)</f>
        <v>8276766666</v>
      </c>
      <c r="AI1033" s="32">
        <f>VLOOKUP(A1033&amp;P1033,[1]HARGA!C:D,2,0)*Q1033</f>
        <v>34560000</v>
      </c>
      <c r="AJ1033" s="32">
        <f>VLOOKUP(A1033&amp;P1033,[1]HARGA!C:D,2,0)*W1033</f>
        <v>34560000</v>
      </c>
      <c r="AK1033" s="32">
        <f>VLOOKUP(A1033&amp;P1033,[1]HARGA!C:D,2,0)*AB1033</f>
        <v>900000</v>
      </c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>
        <v>6</v>
      </c>
    </row>
    <row r="1034" spans="1:55" hidden="1" x14ac:dyDescent="0.35">
      <c r="A1034" s="28" t="s">
        <v>61</v>
      </c>
      <c r="B1034" s="28" t="s">
        <v>52</v>
      </c>
      <c r="C1034" s="23">
        <v>21100100244</v>
      </c>
      <c r="D1034" s="22" t="s">
        <v>68</v>
      </c>
      <c r="E1034" s="22" t="s">
        <v>768</v>
      </c>
      <c r="F1034" s="22" t="s">
        <v>769</v>
      </c>
      <c r="G1034" s="22">
        <v>5041829163</v>
      </c>
      <c r="H1034" s="22" t="s">
        <v>56</v>
      </c>
      <c r="I1034" s="22" t="s">
        <v>1654</v>
      </c>
      <c r="J1034" s="24">
        <v>44475</v>
      </c>
      <c r="K1034" s="22">
        <v>24</v>
      </c>
      <c r="L1034" s="22" t="s">
        <v>72</v>
      </c>
      <c r="M1034" s="22" t="s">
        <v>72</v>
      </c>
      <c r="N1034" s="43" t="s">
        <v>1655</v>
      </c>
      <c r="O1034" s="26">
        <v>44476</v>
      </c>
      <c r="P1034" s="56" t="s">
        <v>76</v>
      </c>
      <c r="Q1034" s="28">
        <v>24</v>
      </c>
      <c r="R1034" s="97">
        <v>21100100287</v>
      </c>
      <c r="S1034" s="22" t="s">
        <v>56</v>
      </c>
      <c r="T1034" s="28">
        <v>6008051875</v>
      </c>
      <c r="U1034" s="28">
        <v>24</v>
      </c>
      <c r="V1034" s="28">
        <v>0</v>
      </c>
      <c r="W1034" s="28">
        <v>24</v>
      </c>
      <c r="X1034" s="67" t="s">
        <v>72</v>
      </c>
      <c r="Y1034" s="22" t="s">
        <v>56</v>
      </c>
      <c r="Z1034" s="34" t="s">
        <v>1656</v>
      </c>
      <c r="AA1034" s="35">
        <v>44475</v>
      </c>
      <c r="AB1034" s="28">
        <v>0</v>
      </c>
      <c r="AC1034" s="46">
        <v>5041826713</v>
      </c>
      <c r="AD1034" s="40" t="s">
        <v>1657</v>
      </c>
      <c r="AE1034" s="26">
        <v>44476</v>
      </c>
      <c r="AF1034" s="31" t="str">
        <f>VLOOKUP(G1034,'TAGIHAN TIV (QTY)'!L:S,8,FALSE)</f>
        <v>8276766666</v>
      </c>
      <c r="AG1034" s="31" t="str">
        <f>VLOOKUP(T1034,'TAGIHAN TIV (QTY)'!L:S,8,FALSE)</f>
        <v>2050343532</v>
      </c>
      <c r="AH1034" s="31" t="str">
        <f>VLOOKUP(AC1034,'TAGIHAN TIV (QTY)'!L:S,8,FALSE)</f>
        <v>8276766666</v>
      </c>
      <c r="AI1034" s="32">
        <f>VLOOKUP(A1034&amp;P1034,[1]HARGA!C:D,2,0)*Q1034</f>
        <v>0</v>
      </c>
      <c r="AJ1034" s="32">
        <f>VLOOKUP(A1034&amp;P1034,[1]HARGA!C:D,2,0)*W1034</f>
        <v>0</v>
      </c>
      <c r="AK1034" s="32">
        <f>VLOOKUP(A1034&amp;P1034,[1]HARGA!C:D,2,0)*AB1034</f>
        <v>0</v>
      </c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>
        <v>6</v>
      </c>
    </row>
    <row r="1035" spans="1:55" hidden="1" x14ac:dyDescent="0.35">
      <c r="A1035" s="28" t="s">
        <v>51</v>
      </c>
      <c r="B1035" s="28" t="s">
        <v>52</v>
      </c>
      <c r="C1035" s="23">
        <v>21100101235</v>
      </c>
      <c r="D1035" s="22" t="s">
        <v>68</v>
      </c>
      <c r="E1035" s="22" t="s">
        <v>737</v>
      </c>
      <c r="F1035" s="22" t="s">
        <v>738</v>
      </c>
      <c r="G1035" s="22">
        <v>5041825618</v>
      </c>
      <c r="H1035" s="22" t="s">
        <v>56</v>
      </c>
      <c r="I1035" s="22" t="s">
        <v>1658</v>
      </c>
      <c r="J1035" s="24">
        <v>44475</v>
      </c>
      <c r="K1035" s="22">
        <v>1344</v>
      </c>
      <c r="L1035" s="22" t="s">
        <v>148</v>
      </c>
      <c r="M1035" s="22" t="str">
        <f>UPPER(L1035)</f>
        <v>DEPO LEGUNDI</v>
      </c>
      <c r="N1035" s="43" t="s">
        <v>1659</v>
      </c>
      <c r="O1035" s="26">
        <v>44476</v>
      </c>
      <c r="P1035" s="56" t="s">
        <v>59</v>
      </c>
      <c r="Q1035" s="28">
        <v>1344</v>
      </c>
      <c r="R1035" s="97">
        <v>21100101266</v>
      </c>
      <c r="S1035" s="22" t="s">
        <v>56</v>
      </c>
      <c r="T1035" s="28">
        <v>6008059566</v>
      </c>
      <c r="U1035" s="28">
        <v>24</v>
      </c>
      <c r="V1035" s="28">
        <v>0</v>
      </c>
      <c r="W1035" s="28">
        <v>24</v>
      </c>
      <c r="X1035" s="67" t="s">
        <v>142</v>
      </c>
      <c r="Y1035" s="22" t="s">
        <v>56</v>
      </c>
      <c r="Z1035" s="34" t="s">
        <v>1660</v>
      </c>
      <c r="AA1035" s="35">
        <v>44475</v>
      </c>
      <c r="AB1035" s="28">
        <v>0</v>
      </c>
      <c r="AC1035" s="46">
        <v>5041827298</v>
      </c>
      <c r="AD1035" s="40" t="s">
        <v>1661</v>
      </c>
      <c r="AE1035" s="26">
        <v>44494</v>
      </c>
      <c r="AF1035" s="31" t="str">
        <f>VLOOKUP(G1035,'TAGIHAN TIV (QTY)'!L:S,8,FALSE)</f>
        <v>8276767193</v>
      </c>
      <c r="AG1035" s="31" t="str">
        <f>VLOOKUP(T1035,'TAGIHAN TIV (QTY)'!L:S,8,FALSE)</f>
        <v>2050343559</v>
      </c>
      <c r="AH1035" s="31" t="str">
        <f>VLOOKUP(AC1035,'TAGIHAN TIV (QTY)'!L:S,8,FALSE)</f>
        <v>8276767193</v>
      </c>
      <c r="AI1035" s="32">
        <f>VLOOKUP(A1035&amp;P1035,[1]HARGA!C:D,2,0)*Q1035</f>
        <v>13238400</v>
      </c>
      <c r="AJ1035" s="32">
        <f>VLOOKUP(A1035&amp;P1035,[1]HARGA!C:D,2,0)*W1035</f>
        <v>236400</v>
      </c>
      <c r="AK1035" s="32">
        <f>VLOOKUP(A1035&amp;P1035,[1]HARGA!C:D,2,0)*AB1035</f>
        <v>0</v>
      </c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>
        <v>6</v>
      </c>
    </row>
    <row r="1036" spans="1:55" hidden="1" x14ac:dyDescent="0.35">
      <c r="A1036" s="28" t="s">
        <v>51</v>
      </c>
      <c r="B1036" s="28" t="s">
        <v>52</v>
      </c>
      <c r="C1036" s="23">
        <v>21100101235</v>
      </c>
      <c r="D1036" s="22" t="s">
        <v>68</v>
      </c>
      <c r="E1036" s="22" t="s">
        <v>737</v>
      </c>
      <c r="F1036" s="22" t="s">
        <v>738</v>
      </c>
      <c r="G1036" s="22">
        <v>5041825618</v>
      </c>
      <c r="H1036" s="22" t="s">
        <v>56</v>
      </c>
      <c r="I1036" s="22" t="s">
        <v>1658</v>
      </c>
      <c r="J1036" s="24">
        <v>44475</v>
      </c>
      <c r="K1036" s="22">
        <v>1344</v>
      </c>
      <c r="L1036" s="22" t="s">
        <v>148</v>
      </c>
      <c r="M1036" s="22" t="str">
        <f>UPPER(L1036)</f>
        <v>DEPO LEGUNDI</v>
      </c>
      <c r="N1036" s="43" t="s">
        <v>1659</v>
      </c>
      <c r="O1036" s="26">
        <v>44476</v>
      </c>
      <c r="P1036" s="56" t="s">
        <v>60</v>
      </c>
      <c r="Q1036" s="28">
        <v>1344</v>
      </c>
      <c r="R1036" s="97">
        <v>21100101266</v>
      </c>
      <c r="S1036" s="22" t="s">
        <v>56</v>
      </c>
      <c r="T1036" s="28">
        <v>6008059566</v>
      </c>
      <c r="U1036" s="28">
        <v>1344</v>
      </c>
      <c r="V1036" s="28">
        <v>0</v>
      </c>
      <c r="W1036" s="28">
        <v>1344</v>
      </c>
      <c r="X1036" s="67" t="s">
        <v>142</v>
      </c>
      <c r="Y1036" s="22" t="s">
        <v>56</v>
      </c>
      <c r="Z1036" s="34" t="s">
        <v>1660</v>
      </c>
      <c r="AA1036" s="35">
        <v>44475</v>
      </c>
      <c r="AB1036" s="28">
        <v>40</v>
      </c>
      <c r="AC1036" s="46">
        <v>5041827298</v>
      </c>
      <c r="AD1036" s="40" t="s">
        <v>1661</v>
      </c>
      <c r="AE1036" s="26">
        <v>44494</v>
      </c>
      <c r="AF1036" s="31" t="str">
        <f>VLOOKUP(G1036,'TAGIHAN TIV (QTY)'!L:S,8,FALSE)</f>
        <v>8276767193</v>
      </c>
      <c r="AG1036" s="31" t="str">
        <f>VLOOKUP(T1036,'TAGIHAN TIV (QTY)'!L:S,8,FALSE)</f>
        <v>2050343559</v>
      </c>
      <c r="AH1036" s="31" t="str">
        <f>VLOOKUP(AC1036,'TAGIHAN TIV (QTY)'!L:S,8,FALSE)</f>
        <v>8276767193</v>
      </c>
      <c r="AI1036" s="32">
        <f>VLOOKUP(A1036&amp;P1036,[1]HARGA!C:D,2,0)*Q1036</f>
        <v>40320000</v>
      </c>
      <c r="AJ1036" s="32">
        <f>VLOOKUP(A1036&amp;P1036,[1]HARGA!C:D,2,0)*W1036</f>
        <v>40320000</v>
      </c>
      <c r="AK1036" s="32">
        <f>VLOOKUP(A1036&amp;P1036,[1]HARGA!C:D,2,0)*AB1036</f>
        <v>1200000</v>
      </c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>
        <v>6</v>
      </c>
    </row>
    <row r="1037" spans="1:55" hidden="1" x14ac:dyDescent="0.35">
      <c r="A1037" s="28" t="s">
        <v>51</v>
      </c>
      <c r="B1037" s="28" t="s">
        <v>52</v>
      </c>
      <c r="C1037" s="23">
        <v>21100101235</v>
      </c>
      <c r="D1037" s="22" t="s">
        <v>68</v>
      </c>
      <c r="E1037" s="22" t="s">
        <v>737</v>
      </c>
      <c r="F1037" s="22" t="s">
        <v>738</v>
      </c>
      <c r="G1037" s="22">
        <v>5041825618</v>
      </c>
      <c r="H1037" s="22" t="s">
        <v>56</v>
      </c>
      <c r="I1037" s="22" t="s">
        <v>1658</v>
      </c>
      <c r="J1037" s="24">
        <v>44475</v>
      </c>
      <c r="K1037" s="22">
        <v>28</v>
      </c>
      <c r="L1037" s="22" t="s">
        <v>148</v>
      </c>
      <c r="M1037" s="22" t="s">
        <v>148</v>
      </c>
      <c r="N1037" s="43" t="s">
        <v>1659</v>
      </c>
      <c r="O1037" s="26">
        <v>44476</v>
      </c>
      <c r="P1037" s="56" t="s">
        <v>76</v>
      </c>
      <c r="Q1037" s="28">
        <v>28</v>
      </c>
      <c r="R1037" s="97">
        <v>21100101266</v>
      </c>
      <c r="S1037" s="22" t="s">
        <v>56</v>
      </c>
      <c r="T1037" s="28">
        <v>6008059566</v>
      </c>
      <c r="U1037" s="28">
        <v>28</v>
      </c>
      <c r="V1037" s="28">
        <v>0</v>
      </c>
      <c r="W1037" s="28">
        <v>28</v>
      </c>
      <c r="X1037" s="67" t="s">
        <v>142</v>
      </c>
      <c r="Y1037" s="22" t="s">
        <v>56</v>
      </c>
      <c r="Z1037" s="34" t="s">
        <v>1660</v>
      </c>
      <c r="AA1037" s="35">
        <v>44475</v>
      </c>
      <c r="AB1037" s="28">
        <v>0</v>
      </c>
      <c r="AC1037" s="46">
        <v>5041827298</v>
      </c>
      <c r="AD1037" s="40" t="s">
        <v>1661</v>
      </c>
      <c r="AE1037" s="26">
        <v>44494</v>
      </c>
      <c r="AF1037" s="31" t="str">
        <f>VLOOKUP(G1037,'TAGIHAN TIV (QTY)'!L:S,8,FALSE)</f>
        <v>8276767193</v>
      </c>
      <c r="AG1037" s="31" t="str">
        <f>VLOOKUP(T1037,'TAGIHAN TIV (QTY)'!L:S,8,FALSE)</f>
        <v>2050343559</v>
      </c>
      <c r="AH1037" s="31" t="str">
        <f>VLOOKUP(AC1037,'TAGIHAN TIV (QTY)'!L:S,8,FALSE)</f>
        <v>8276767193</v>
      </c>
      <c r="AI1037" s="32">
        <f>VLOOKUP(A1037&amp;P1037,[1]HARGA!C:D,2,0)*Q1037</f>
        <v>0</v>
      </c>
      <c r="AJ1037" s="32">
        <f>VLOOKUP(A1037&amp;P1037,[1]HARGA!C:D,2,0)*W1037</f>
        <v>0</v>
      </c>
      <c r="AK1037" s="32">
        <f>VLOOKUP(A1037&amp;P1037,[1]HARGA!C:D,2,0)*AB1037</f>
        <v>0</v>
      </c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>
        <v>6</v>
      </c>
    </row>
    <row r="1038" spans="1:55" hidden="1" x14ac:dyDescent="0.35">
      <c r="A1038" s="28" t="s">
        <v>51</v>
      </c>
      <c r="B1038" s="28" t="s">
        <v>52</v>
      </c>
      <c r="C1038" s="23" t="s">
        <v>1662</v>
      </c>
      <c r="D1038" s="22" t="s">
        <v>68</v>
      </c>
      <c r="E1038" s="22" t="s">
        <v>223</v>
      </c>
      <c r="F1038" s="22" t="s">
        <v>224</v>
      </c>
      <c r="G1038" s="22">
        <v>5041826102</v>
      </c>
      <c r="H1038" s="22" t="s">
        <v>56</v>
      </c>
      <c r="I1038" s="22" t="s">
        <v>1663</v>
      </c>
      <c r="J1038" s="24">
        <v>44475</v>
      </c>
      <c r="K1038" s="22">
        <v>1344</v>
      </c>
      <c r="L1038" s="22" t="s">
        <v>57</v>
      </c>
      <c r="M1038" s="22" t="str">
        <f>UPPER(L1038)</f>
        <v>DEPO BALONG PANGGANG</v>
      </c>
      <c r="N1038" s="43" t="s">
        <v>1664</v>
      </c>
      <c r="O1038" s="26">
        <v>44476</v>
      </c>
      <c r="P1038" s="56" t="s">
        <v>59</v>
      </c>
      <c r="Q1038" s="28">
        <v>1344</v>
      </c>
      <c r="R1038" s="28" t="s">
        <v>56</v>
      </c>
      <c r="S1038" s="22" t="s">
        <v>56</v>
      </c>
      <c r="T1038" s="28" t="s">
        <v>56</v>
      </c>
      <c r="U1038" s="28">
        <v>0</v>
      </c>
      <c r="V1038" s="28">
        <v>0</v>
      </c>
      <c r="W1038" s="28">
        <v>0</v>
      </c>
      <c r="X1038" s="28" t="s">
        <v>56</v>
      </c>
      <c r="Y1038" s="22" t="s">
        <v>56</v>
      </c>
      <c r="Z1038" s="29" t="s">
        <v>56</v>
      </c>
      <c r="AA1038" s="29" t="s">
        <v>56</v>
      </c>
      <c r="AB1038" s="28">
        <v>0</v>
      </c>
      <c r="AC1038" s="28" t="s">
        <v>56</v>
      </c>
      <c r="AD1038" s="30" t="s">
        <v>56</v>
      </c>
      <c r="AE1038" s="26" t="s">
        <v>56</v>
      </c>
      <c r="AF1038" s="31" t="str">
        <f>VLOOKUP(G1038,'TAGIHAN TIV (QTY)'!L:S,8,FALSE)</f>
        <v>8276767193</v>
      </c>
      <c r="AG1038" s="31" t="e">
        <f>VLOOKUP(T1038,'TAGIHAN TIV (QTY)'!L:S,8,FALSE)</f>
        <v>#N/A</v>
      </c>
      <c r="AH1038" s="31" t="e">
        <f>VLOOKUP(AC1038,'TAGIHAN TIV (QTY)'!L:S,8,FALSE)</f>
        <v>#N/A</v>
      </c>
      <c r="AI1038" s="32">
        <f>VLOOKUP(A1038&amp;P1038,[1]HARGA!C:D,2,0)*Q1038</f>
        <v>13238400</v>
      </c>
      <c r="AJ1038" s="32">
        <f>VLOOKUP(A1038&amp;P1038,[1]HARGA!C:D,2,0)*W1038</f>
        <v>0</v>
      </c>
      <c r="AK1038" s="32">
        <f>VLOOKUP(A1038&amp;P1038,[1]HARGA!C:D,2,0)*AB1038</f>
        <v>0</v>
      </c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>
        <v>6</v>
      </c>
    </row>
    <row r="1039" spans="1:55" hidden="1" x14ac:dyDescent="0.35">
      <c r="A1039" s="28" t="s">
        <v>51</v>
      </c>
      <c r="B1039" s="28" t="s">
        <v>52</v>
      </c>
      <c r="C1039" s="23" t="s">
        <v>1662</v>
      </c>
      <c r="D1039" s="22" t="s">
        <v>68</v>
      </c>
      <c r="E1039" s="22" t="s">
        <v>223</v>
      </c>
      <c r="F1039" s="22" t="s">
        <v>224</v>
      </c>
      <c r="G1039" s="22">
        <v>5041826102</v>
      </c>
      <c r="H1039" s="22" t="s">
        <v>56</v>
      </c>
      <c r="I1039" s="22" t="s">
        <v>1663</v>
      </c>
      <c r="J1039" s="24">
        <v>44475</v>
      </c>
      <c r="K1039" s="22">
        <v>1344</v>
      </c>
      <c r="L1039" s="22" t="s">
        <v>57</v>
      </c>
      <c r="M1039" s="22" t="str">
        <f>UPPER(L1039)</f>
        <v>DEPO BALONG PANGGANG</v>
      </c>
      <c r="N1039" s="43" t="s">
        <v>1664</v>
      </c>
      <c r="O1039" s="26">
        <v>44476</v>
      </c>
      <c r="P1039" s="56" t="s">
        <v>60</v>
      </c>
      <c r="Q1039" s="28">
        <v>1344</v>
      </c>
      <c r="R1039" s="28" t="s">
        <v>56</v>
      </c>
      <c r="S1039" s="22" t="s">
        <v>56</v>
      </c>
      <c r="T1039" s="28" t="s">
        <v>56</v>
      </c>
      <c r="U1039" s="28">
        <v>0</v>
      </c>
      <c r="V1039" s="28">
        <v>0</v>
      </c>
      <c r="W1039" s="28">
        <v>0</v>
      </c>
      <c r="X1039" s="28" t="s">
        <v>56</v>
      </c>
      <c r="Y1039" s="22" t="s">
        <v>56</v>
      </c>
      <c r="Z1039" s="29" t="s">
        <v>56</v>
      </c>
      <c r="AA1039" s="29" t="s">
        <v>56</v>
      </c>
      <c r="AB1039" s="28">
        <v>0</v>
      </c>
      <c r="AC1039" s="28" t="s">
        <v>56</v>
      </c>
      <c r="AD1039" s="30" t="s">
        <v>56</v>
      </c>
      <c r="AE1039" s="26" t="s">
        <v>56</v>
      </c>
      <c r="AF1039" s="31" t="str">
        <f>VLOOKUP(G1039,'TAGIHAN TIV (QTY)'!L:S,8,FALSE)</f>
        <v>8276767193</v>
      </c>
      <c r="AG1039" s="31" t="e">
        <f>VLOOKUP(T1039,'TAGIHAN TIV (QTY)'!L:S,8,FALSE)</f>
        <v>#N/A</v>
      </c>
      <c r="AH1039" s="31" t="e">
        <f>VLOOKUP(AC1039,'TAGIHAN TIV (QTY)'!L:S,8,FALSE)</f>
        <v>#N/A</v>
      </c>
      <c r="AI1039" s="32">
        <f>VLOOKUP(A1039&amp;P1039,[1]HARGA!C:D,2,0)*Q1039</f>
        <v>40320000</v>
      </c>
      <c r="AJ1039" s="32">
        <f>VLOOKUP(A1039&amp;P1039,[1]HARGA!C:D,2,0)*W1039</f>
        <v>0</v>
      </c>
      <c r="AK1039" s="32">
        <f>VLOOKUP(A1039&amp;P1039,[1]HARGA!C:D,2,0)*AB1039</f>
        <v>0</v>
      </c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>
        <v>6</v>
      </c>
    </row>
    <row r="1040" spans="1:55" hidden="1" x14ac:dyDescent="0.35">
      <c r="A1040" s="28" t="s">
        <v>61</v>
      </c>
      <c r="B1040" s="28" t="s">
        <v>52</v>
      </c>
      <c r="C1040" s="97" t="s">
        <v>1665</v>
      </c>
      <c r="D1040" s="28" t="s">
        <v>68</v>
      </c>
      <c r="E1040" s="28" t="s">
        <v>223</v>
      </c>
      <c r="F1040" s="28" t="s">
        <v>224</v>
      </c>
      <c r="G1040" s="28" t="s">
        <v>63</v>
      </c>
      <c r="H1040" s="28" t="s">
        <v>56</v>
      </c>
      <c r="I1040" s="28" t="s">
        <v>1666</v>
      </c>
      <c r="J1040" s="98">
        <v>44475</v>
      </c>
      <c r="K1040" s="28">
        <v>0</v>
      </c>
      <c r="L1040" s="28" t="s">
        <v>64</v>
      </c>
      <c r="M1040" s="28" t="str">
        <f>UPPER(L1040)</f>
        <v>TIV KEBONCANDI</v>
      </c>
      <c r="N1040" s="99" t="s">
        <v>56</v>
      </c>
      <c r="O1040" s="47" t="s">
        <v>56</v>
      </c>
      <c r="P1040" s="56" t="s">
        <v>59</v>
      </c>
      <c r="Q1040" s="28">
        <v>0</v>
      </c>
      <c r="R1040" s="97">
        <v>21100100255</v>
      </c>
      <c r="S1040" s="22" t="s">
        <v>56</v>
      </c>
      <c r="T1040" s="28">
        <v>6008025317</v>
      </c>
      <c r="U1040" s="28">
        <v>27</v>
      </c>
      <c r="V1040" s="28">
        <v>0</v>
      </c>
      <c r="W1040" s="28">
        <v>27</v>
      </c>
      <c r="X1040" s="67" t="s">
        <v>274</v>
      </c>
      <c r="Y1040" s="22" t="s">
        <v>56</v>
      </c>
      <c r="Z1040" s="34" t="s">
        <v>1667</v>
      </c>
      <c r="AA1040" s="35">
        <v>44475</v>
      </c>
      <c r="AB1040" s="28">
        <v>1</v>
      </c>
      <c r="AC1040" s="46">
        <v>5041829820</v>
      </c>
      <c r="AD1040" s="40" t="s">
        <v>1668</v>
      </c>
      <c r="AE1040" s="26">
        <v>44491</v>
      </c>
      <c r="AF1040" s="31" t="e">
        <f>VLOOKUP(G1040,'TAGIHAN TIV (QTY)'!L:S,8,FALSE)</f>
        <v>#N/A</v>
      </c>
      <c r="AG1040" s="31" t="str">
        <f>VLOOKUP(T1040,'TAGIHAN TIV (QTY)'!L:S,8,FALSE)</f>
        <v>2050343532</v>
      </c>
      <c r="AH1040" s="31" t="str">
        <f>VLOOKUP(AC1040,'TAGIHAN TIV (QTY)'!L:S,8,FALSE)</f>
        <v>8276766666</v>
      </c>
      <c r="AI1040" s="32">
        <f>VLOOKUP(A1040&amp;P1040,[1]HARGA!C:D,2,0)*Q1040</f>
        <v>0</v>
      </c>
      <c r="AJ1040" s="32">
        <f>VLOOKUP(A1040&amp;P1040,[1]HARGA!C:D,2,0)*W1040</f>
        <v>265950</v>
      </c>
      <c r="AK1040" s="32">
        <f>VLOOKUP(A1040&amp;P1040,[1]HARGA!C:D,2,0)*AB1040</f>
        <v>9850</v>
      </c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>
        <v>6</v>
      </c>
    </row>
    <row r="1041" spans="1:55" hidden="1" x14ac:dyDescent="0.35">
      <c r="A1041" s="28" t="s">
        <v>61</v>
      </c>
      <c r="B1041" s="28" t="s">
        <v>52</v>
      </c>
      <c r="C1041" s="97" t="s">
        <v>1665</v>
      </c>
      <c r="D1041" s="28" t="s">
        <v>68</v>
      </c>
      <c r="E1041" s="28" t="s">
        <v>223</v>
      </c>
      <c r="F1041" s="28" t="s">
        <v>224</v>
      </c>
      <c r="G1041" s="28" t="s">
        <v>63</v>
      </c>
      <c r="H1041" s="28" t="s">
        <v>56</v>
      </c>
      <c r="I1041" s="28" t="s">
        <v>1666</v>
      </c>
      <c r="J1041" s="98">
        <v>44475</v>
      </c>
      <c r="K1041" s="28">
        <v>0</v>
      </c>
      <c r="L1041" s="28" t="s">
        <v>64</v>
      </c>
      <c r="M1041" s="28" t="str">
        <f>UPPER(L1041)</f>
        <v>TIV KEBONCANDI</v>
      </c>
      <c r="N1041" s="99" t="s">
        <v>56</v>
      </c>
      <c r="O1041" s="47" t="s">
        <v>56</v>
      </c>
      <c r="P1041" s="56" t="s">
        <v>60</v>
      </c>
      <c r="Q1041" s="28">
        <v>0</v>
      </c>
      <c r="R1041" s="97">
        <v>21100100255</v>
      </c>
      <c r="S1041" s="22" t="s">
        <v>56</v>
      </c>
      <c r="T1041" s="28">
        <v>6008025317</v>
      </c>
      <c r="U1041" s="28">
        <v>1344</v>
      </c>
      <c r="V1041" s="28">
        <v>0</v>
      </c>
      <c r="W1041" s="28">
        <v>1344</v>
      </c>
      <c r="X1041" s="67" t="s">
        <v>274</v>
      </c>
      <c r="Y1041" s="22" t="s">
        <v>56</v>
      </c>
      <c r="Z1041" s="34" t="s">
        <v>1667</v>
      </c>
      <c r="AA1041" s="35">
        <v>44475</v>
      </c>
      <c r="AB1041" s="28">
        <v>63</v>
      </c>
      <c r="AC1041" s="46">
        <v>5041829820</v>
      </c>
      <c r="AD1041" s="40" t="s">
        <v>1668</v>
      </c>
      <c r="AE1041" s="26">
        <v>44491</v>
      </c>
      <c r="AF1041" s="31" t="e">
        <f>VLOOKUP(G1041,'TAGIHAN TIV (QTY)'!L:S,8,FALSE)</f>
        <v>#N/A</v>
      </c>
      <c r="AG1041" s="31" t="str">
        <f>VLOOKUP(T1041,'TAGIHAN TIV (QTY)'!L:S,8,FALSE)</f>
        <v>2050343532</v>
      </c>
      <c r="AH1041" s="31" t="str">
        <f>VLOOKUP(AC1041,'TAGIHAN TIV (QTY)'!L:S,8,FALSE)</f>
        <v>8276766666</v>
      </c>
      <c r="AI1041" s="32">
        <f>VLOOKUP(A1041&amp;P1041,[1]HARGA!C:D,2,0)*Q1041</f>
        <v>0</v>
      </c>
      <c r="AJ1041" s="32">
        <f>VLOOKUP(A1041&amp;P1041,[1]HARGA!C:D,2,0)*W1041</f>
        <v>40320000</v>
      </c>
      <c r="AK1041" s="32">
        <f>VLOOKUP(A1041&amp;P1041,[1]HARGA!C:D,2,0)*AB1041</f>
        <v>1890000</v>
      </c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>
        <v>6</v>
      </c>
    </row>
    <row r="1042" spans="1:55" hidden="1" x14ac:dyDescent="0.35">
      <c r="A1042" s="28" t="s">
        <v>51</v>
      </c>
      <c r="B1042" s="28" t="s">
        <v>52</v>
      </c>
      <c r="C1042" s="97">
        <v>21100101241</v>
      </c>
      <c r="D1042" s="28" t="s">
        <v>68</v>
      </c>
      <c r="E1042" s="28" t="s">
        <v>69</v>
      </c>
      <c r="F1042" s="28" t="s">
        <v>70</v>
      </c>
      <c r="G1042" s="28">
        <v>5041827053</v>
      </c>
      <c r="H1042" s="28" t="s">
        <v>56</v>
      </c>
      <c r="I1042" s="28" t="s">
        <v>1669</v>
      </c>
      <c r="J1042" s="98">
        <v>44475</v>
      </c>
      <c r="K1042" s="28">
        <v>1248</v>
      </c>
      <c r="L1042" s="28" t="s">
        <v>72</v>
      </c>
      <c r="M1042" s="28" t="s">
        <v>142</v>
      </c>
      <c r="N1042" s="34" t="s">
        <v>1670</v>
      </c>
      <c r="O1042" s="35">
        <v>44476</v>
      </c>
      <c r="P1042" s="56" t="s">
        <v>59</v>
      </c>
      <c r="Q1042" s="28">
        <v>1248</v>
      </c>
      <c r="R1042" s="28" t="s">
        <v>56</v>
      </c>
      <c r="S1042" s="22" t="s">
        <v>56</v>
      </c>
      <c r="T1042" s="28" t="s">
        <v>56</v>
      </c>
      <c r="U1042" s="28">
        <v>0</v>
      </c>
      <c r="V1042" s="28">
        <v>0</v>
      </c>
      <c r="W1042" s="28">
        <v>0</v>
      </c>
      <c r="X1042" s="28" t="s">
        <v>56</v>
      </c>
      <c r="Y1042" s="22" t="s">
        <v>56</v>
      </c>
      <c r="Z1042" s="29" t="s">
        <v>56</v>
      </c>
      <c r="AA1042" s="29" t="s">
        <v>56</v>
      </c>
      <c r="AB1042" s="28">
        <v>0</v>
      </c>
      <c r="AC1042" s="28" t="s">
        <v>56</v>
      </c>
      <c r="AD1042" s="30" t="s">
        <v>56</v>
      </c>
      <c r="AE1042" s="26" t="s">
        <v>56</v>
      </c>
      <c r="AF1042" s="31" t="str">
        <f>VLOOKUP(G1042,'TAGIHAN TIV (QTY)'!L:S,8,FALSE)</f>
        <v>8276767193</v>
      </c>
      <c r="AG1042" s="31" t="e">
        <f>VLOOKUP(T1042,'TAGIHAN TIV (QTY)'!L:S,8,FALSE)</f>
        <v>#N/A</v>
      </c>
      <c r="AH1042" s="31" t="e">
        <f>VLOOKUP(AC1042,'TAGIHAN TIV (QTY)'!L:S,8,FALSE)</f>
        <v>#N/A</v>
      </c>
      <c r="AI1042" s="32">
        <f>VLOOKUP(A1042&amp;P1042,[1]HARGA!C:D,2,0)*Q1042</f>
        <v>12292800</v>
      </c>
      <c r="AJ1042" s="32">
        <f>VLOOKUP(A1042&amp;P1042,[1]HARGA!C:D,2,0)*W1042</f>
        <v>0</v>
      </c>
      <c r="AK1042" s="32">
        <f>VLOOKUP(A1042&amp;P1042,[1]HARGA!C:D,2,0)*AB1042</f>
        <v>0</v>
      </c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>
        <v>6</v>
      </c>
    </row>
    <row r="1043" spans="1:55" hidden="1" x14ac:dyDescent="0.35">
      <c r="A1043" s="28" t="s">
        <v>51</v>
      </c>
      <c r="B1043" s="28" t="s">
        <v>52</v>
      </c>
      <c r="C1043" s="97">
        <v>21100101241</v>
      </c>
      <c r="D1043" s="28" t="s">
        <v>68</v>
      </c>
      <c r="E1043" s="28" t="s">
        <v>69</v>
      </c>
      <c r="F1043" s="28" t="s">
        <v>70</v>
      </c>
      <c r="G1043" s="28">
        <v>5041827053</v>
      </c>
      <c r="H1043" s="28" t="s">
        <v>56</v>
      </c>
      <c r="I1043" s="28" t="s">
        <v>1669</v>
      </c>
      <c r="J1043" s="98">
        <v>44475</v>
      </c>
      <c r="K1043" s="28">
        <v>1248</v>
      </c>
      <c r="L1043" s="28" t="s">
        <v>72</v>
      </c>
      <c r="M1043" s="28" t="s">
        <v>142</v>
      </c>
      <c r="N1043" s="34" t="s">
        <v>1670</v>
      </c>
      <c r="O1043" s="35">
        <v>44476</v>
      </c>
      <c r="P1043" s="56" t="s">
        <v>60</v>
      </c>
      <c r="Q1043" s="28">
        <v>1248</v>
      </c>
      <c r="R1043" s="28" t="s">
        <v>56</v>
      </c>
      <c r="S1043" s="22" t="s">
        <v>56</v>
      </c>
      <c r="T1043" s="28" t="s">
        <v>56</v>
      </c>
      <c r="U1043" s="28">
        <v>0</v>
      </c>
      <c r="V1043" s="28">
        <v>0</v>
      </c>
      <c r="W1043" s="28">
        <v>0</v>
      </c>
      <c r="X1043" s="28" t="s">
        <v>56</v>
      </c>
      <c r="Y1043" s="22" t="s">
        <v>56</v>
      </c>
      <c r="Z1043" s="29" t="s">
        <v>56</v>
      </c>
      <c r="AA1043" s="29" t="s">
        <v>56</v>
      </c>
      <c r="AB1043" s="28">
        <v>0</v>
      </c>
      <c r="AC1043" s="28" t="s">
        <v>56</v>
      </c>
      <c r="AD1043" s="30" t="s">
        <v>56</v>
      </c>
      <c r="AE1043" s="26" t="s">
        <v>56</v>
      </c>
      <c r="AF1043" s="31" t="str">
        <f>VLOOKUP(G1043,'TAGIHAN TIV (QTY)'!L:S,8,FALSE)</f>
        <v>8276767193</v>
      </c>
      <c r="AG1043" s="31" t="e">
        <f>VLOOKUP(T1043,'TAGIHAN TIV (QTY)'!L:S,8,FALSE)</f>
        <v>#N/A</v>
      </c>
      <c r="AH1043" s="31" t="e">
        <f>VLOOKUP(AC1043,'TAGIHAN TIV (QTY)'!L:S,8,FALSE)</f>
        <v>#N/A</v>
      </c>
      <c r="AI1043" s="32">
        <f>VLOOKUP(A1043&amp;P1043,[1]HARGA!C:D,2,0)*Q1043</f>
        <v>37440000</v>
      </c>
      <c r="AJ1043" s="32">
        <f>VLOOKUP(A1043&amp;P1043,[1]HARGA!C:D,2,0)*W1043</f>
        <v>0</v>
      </c>
      <c r="AK1043" s="32">
        <f>VLOOKUP(A1043&amp;P1043,[1]HARGA!C:D,2,0)*AB1043</f>
        <v>0</v>
      </c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>
        <v>6</v>
      </c>
    </row>
    <row r="1044" spans="1:55" hidden="1" x14ac:dyDescent="0.35">
      <c r="A1044" s="28" t="s">
        <v>51</v>
      </c>
      <c r="B1044" s="28" t="s">
        <v>52</v>
      </c>
      <c r="C1044" s="97">
        <v>21100101241</v>
      </c>
      <c r="D1044" s="28" t="s">
        <v>68</v>
      </c>
      <c r="E1044" s="28" t="s">
        <v>69</v>
      </c>
      <c r="F1044" s="28" t="s">
        <v>70</v>
      </c>
      <c r="G1044" s="28">
        <v>5041827053</v>
      </c>
      <c r="H1044" s="28" t="s">
        <v>56</v>
      </c>
      <c r="I1044" s="28" t="s">
        <v>1669</v>
      </c>
      <c r="J1044" s="98">
        <v>44475</v>
      </c>
      <c r="K1044" s="28">
        <v>28</v>
      </c>
      <c r="L1044" s="28" t="s">
        <v>72</v>
      </c>
      <c r="M1044" s="28" t="s">
        <v>142</v>
      </c>
      <c r="N1044" s="34" t="s">
        <v>1670</v>
      </c>
      <c r="O1044" s="35">
        <v>44476</v>
      </c>
      <c r="P1044" s="56" t="s">
        <v>76</v>
      </c>
      <c r="Q1044" s="28">
        <v>28</v>
      </c>
      <c r="R1044" s="28" t="s">
        <v>56</v>
      </c>
      <c r="S1044" s="22" t="s">
        <v>56</v>
      </c>
      <c r="T1044" s="28" t="s">
        <v>56</v>
      </c>
      <c r="U1044" s="28">
        <v>0</v>
      </c>
      <c r="V1044" s="28">
        <v>0</v>
      </c>
      <c r="W1044" s="28">
        <v>0</v>
      </c>
      <c r="X1044" s="28" t="s">
        <v>56</v>
      </c>
      <c r="Y1044" s="22" t="s">
        <v>56</v>
      </c>
      <c r="Z1044" s="29" t="s">
        <v>56</v>
      </c>
      <c r="AA1044" s="29" t="s">
        <v>56</v>
      </c>
      <c r="AB1044" s="28">
        <v>0</v>
      </c>
      <c r="AC1044" s="28" t="s">
        <v>56</v>
      </c>
      <c r="AD1044" s="30" t="s">
        <v>56</v>
      </c>
      <c r="AE1044" s="26" t="s">
        <v>56</v>
      </c>
      <c r="AF1044" s="31" t="str">
        <f>VLOOKUP(G1044,'TAGIHAN TIV (QTY)'!L:S,8,FALSE)</f>
        <v>8276767193</v>
      </c>
      <c r="AG1044" s="31" t="e">
        <f>VLOOKUP(T1044,'TAGIHAN TIV (QTY)'!L:S,8,FALSE)</f>
        <v>#N/A</v>
      </c>
      <c r="AH1044" s="31" t="e">
        <f>VLOOKUP(AC1044,'TAGIHAN TIV (QTY)'!L:S,8,FALSE)</f>
        <v>#N/A</v>
      </c>
      <c r="AI1044" s="32">
        <f>VLOOKUP(A1044&amp;P1044,[1]HARGA!C:D,2,0)*Q1044</f>
        <v>0</v>
      </c>
      <c r="AJ1044" s="32">
        <f>VLOOKUP(A1044&amp;P1044,[1]HARGA!C:D,2,0)*W1044</f>
        <v>0</v>
      </c>
      <c r="AK1044" s="32">
        <f>VLOOKUP(A1044&amp;P1044,[1]HARGA!C:D,2,0)*AB1044</f>
        <v>0</v>
      </c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>
        <v>6</v>
      </c>
    </row>
    <row r="1045" spans="1:55" hidden="1" x14ac:dyDescent="0.35">
      <c r="A1045" s="28" t="s">
        <v>61</v>
      </c>
      <c r="B1045" s="28" t="s">
        <v>52</v>
      </c>
      <c r="C1045" s="97" t="s">
        <v>1671</v>
      </c>
      <c r="D1045" s="28" t="s">
        <v>68</v>
      </c>
      <c r="E1045" s="28" t="s">
        <v>69</v>
      </c>
      <c r="F1045" s="28" t="s">
        <v>70</v>
      </c>
      <c r="G1045" s="28" t="s">
        <v>63</v>
      </c>
      <c r="H1045" s="28" t="s">
        <v>56</v>
      </c>
      <c r="I1045" s="28" t="s">
        <v>1669</v>
      </c>
      <c r="J1045" s="98">
        <v>44475</v>
      </c>
      <c r="K1045" s="28">
        <v>0</v>
      </c>
      <c r="L1045" s="28" t="s">
        <v>64</v>
      </c>
      <c r="M1045" s="28" t="str">
        <f t="shared" ref="M1045:M1053" si="2">UPPER(L1045)</f>
        <v>TIV KEBONCANDI</v>
      </c>
      <c r="N1045" s="99" t="s">
        <v>56</v>
      </c>
      <c r="O1045" s="47" t="s">
        <v>56</v>
      </c>
      <c r="P1045" s="56" t="s">
        <v>59</v>
      </c>
      <c r="Q1045" s="28">
        <v>0</v>
      </c>
      <c r="R1045" s="97">
        <v>21100200895</v>
      </c>
      <c r="S1045" s="22" t="s">
        <v>56</v>
      </c>
      <c r="T1045" s="28">
        <v>6008056830</v>
      </c>
      <c r="U1045" s="28">
        <v>18</v>
      </c>
      <c r="V1045" s="28">
        <v>0</v>
      </c>
      <c r="W1045" s="28">
        <v>18</v>
      </c>
      <c r="X1045" s="67" t="s">
        <v>72</v>
      </c>
      <c r="Y1045" s="22" t="s">
        <v>56</v>
      </c>
      <c r="Z1045" s="34" t="s">
        <v>1672</v>
      </c>
      <c r="AA1045" s="35">
        <v>44473</v>
      </c>
      <c r="AB1045" s="28">
        <v>0</v>
      </c>
      <c r="AC1045" s="46">
        <v>5041830812</v>
      </c>
      <c r="AD1045" s="40" t="s">
        <v>1673</v>
      </c>
      <c r="AE1045" s="26">
        <v>44476</v>
      </c>
      <c r="AF1045" s="31" t="e">
        <f>VLOOKUP(G1045,'TAGIHAN TIV (QTY)'!L:S,8,FALSE)</f>
        <v>#N/A</v>
      </c>
      <c r="AG1045" s="31" t="str">
        <f>VLOOKUP(T1045,'TAGIHAN TIV (QTY)'!L:S,8,FALSE)</f>
        <v>2050343532</v>
      </c>
      <c r="AH1045" s="31" t="str">
        <f>VLOOKUP(AC1045,'TAGIHAN TIV (QTY)'!L:S,8,FALSE)</f>
        <v>8276766666</v>
      </c>
      <c r="AI1045" s="32">
        <f>VLOOKUP(A1045&amp;P1045,[1]HARGA!C:D,2,0)*Q1045</f>
        <v>0</v>
      </c>
      <c r="AJ1045" s="32">
        <f>VLOOKUP(A1045&amp;P1045,[1]HARGA!C:D,2,0)*W1045</f>
        <v>177300</v>
      </c>
      <c r="AK1045" s="32">
        <f>VLOOKUP(A1045&amp;P1045,[1]HARGA!C:D,2,0)*AB1045</f>
        <v>0</v>
      </c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>
        <v>6</v>
      </c>
    </row>
    <row r="1046" spans="1:55" hidden="1" x14ac:dyDescent="0.35">
      <c r="A1046" s="28" t="s">
        <v>61</v>
      </c>
      <c r="B1046" s="28" t="s">
        <v>52</v>
      </c>
      <c r="C1046" s="97" t="s">
        <v>1671</v>
      </c>
      <c r="D1046" s="28" t="s">
        <v>68</v>
      </c>
      <c r="E1046" s="28" t="s">
        <v>69</v>
      </c>
      <c r="F1046" s="28" t="s">
        <v>70</v>
      </c>
      <c r="G1046" s="28" t="s">
        <v>63</v>
      </c>
      <c r="H1046" s="28" t="s">
        <v>56</v>
      </c>
      <c r="I1046" s="28" t="s">
        <v>1669</v>
      </c>
      <c r="J1046" s="98">
        <v>44475</v>
      </c>
      <c r="K1046" s="28">
        <v>0</v>
      </c>
      <c r="L1046" s="28" t="s">
        <v>64</v>
      </c>
      <c r="M1046" s="28" t="str">
        <f t="shared" si="2"/>
        <v>TIV KEBONCANDI</v>
      </c>
      <c r="N1046" s="99" t="s">
        <v>56</v>
      </c>
      <c r="O1046" s="47" t="s">
        <v>56</v>
      </c>
      <c r="P1046" s="56" t="s">
        <v>60</v>
      </c>
      <c r="Q1046" s="28">
        <v>0</v>
      </c>
      <c r="R1046" s="97">
        <v>21100200895</v>
      </c>
      <c r="S1046" s="22" t="s">
        <v>56</v>
      </c>
      <c r="T1046" s="28">
        <v>6008056830</v>
      </c>
      <c r="U1046" s="28">
        <v>1344</v>
      </c>
      <c r="V1046" s="28">
        <v>0</v>
      </c>
      <c r="W1046" s="28">
        <v>1344</v>
      </c>
      <c r="X1046" s="67" t="s">
        <v>72</v>
      </c>
      <c r="Y1046" s="22" t="s">
        <v>56</v>
      </c>
      <c r="Z1046" s="34" t="s">
        <v>1672</v>
      </c>
      <c r="AA1046" s="35">
        <v>44473</v>
      </c>
      <c r="AB1046" s="28">
        <v>96</v>
      </c>
      <c r="AC1046" s="46">
        <v>5041830812</v>
      </c>
      <c r="AD1046" s="40" t="s">
        <v>1673</v>
      </c>
      <c r="AE1046" s="26">
        <v>44476</v>
      </c>
      <c r="AF1046" s="31" t="e">
        <f>VLOOKUP(G1046,'TAGIHAN TIV (QTY)'!L:S,8,FALSE)</f>
        <v>#N/A</v>
      </c>
      <c r="AG1046" s="31" t="str">
        <f>VLOOKUP(T1046,'TAGIHAN TIV (QTY)'!L:S,8,FALSE)</f>
        <v>2050343532</v>
      </c>
      <c r="AH1046" s="31" t="str">
        <f>VLOOKUP(AC1046,'TAGIHAN TIV (QTY)'!L:S,8,FALSE)</f>
        <v>8276766666</v>
      </c>
      <c r="AI1046" s="32">
        <f>VLOOKUP(A1046&amp;P1046,[1]HARGA!C:D,2,0)*Q1046</f>
        <v>0</v>
      </c>
      <c r="AJ1046" s="32">
        <f>VLOOKUP(A1046&amp;P1046,[1]HARGA!C:D,2,0)*W1046</f>
        <v>40320000</v>
      </c>
      <c r="AK1046" s="32">
        <f>VLOOKUP(A1046&amp;P1046,[1]HARGA!C:D,2,0)*AB1046</f>
        <v>2880000</v>
      </c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>
        <v>6</v>
      </c>
    </row>
    <row r="1047" spans="1:55" hidden="1" x14ac:dyDescent="0.35">
      <c r="A1047" s="28" t="s">
        <v>61</v>
      </c>
      <c r="B1047" s="28" t="s">
        <v>52</v>
      </c>
      <c r="C1047" s="97" t="s">
        <v>1671</v>
      </c>
      <c r="D1047" s="28" t="s">
        <v>68</v>
      </c>
      <c r="E1047" s="28" t="s">
        <v>69</v>
      </c>
      <c r="F1047" s="28" t="s">
        <v>70</v>
      </c>
      <c r="G1047" s="28" t="s">
        <v>63</v>
      </c>
      <c r="H1047" s="28" t="s">
        <v>56</v>
      </c>
      <c r="I1047" s="28" t="s">
        <v>1669</v>
      </c>
      <c r="J1047" s="98">
        <v>44475</v>
      </c>
      <c r="K1047" s="28">
        <v>0</v>
      </c>
      <c r="L1047" s="28" t="s">
        <v>64</v>
      </c>
      <c r="M1047" s="28" t="str">
        <f t="shared" si="2"/>
        <v>TIV KEBONCANDI</v>
      </c>
      <c r="N1047" s="99" t="s">
        <v>56</v>
      </c>
      <c r="O1047" s="47" t="s">
        <v>56</v>
      </c>
      <c r="P1047" s="56" t="s">
        <v>76</v>
      </c>
      <c r="Q1047" s="28">
        <v>0</v>
      </c>
      <c r="R1047" s="97">
        <v>21100200895</v>
      </c>
      <c r="S1047" s="22" t="s">
        <v>56</v>
      </c>
      <c r="T1047" s="28">
        <v>6008056830</v>
      </c>
      <c r="U1047" s="28">
        <v>28</v>
      </c>
      <c r="V1047" s="28">
        <v>0</v>
      </c>
      <c r="W1047" s="28">
        <v>28</v>
      </c>
      <c r="X1047" s="67" t="s">
        <v>72</v>
      </c>
      <c r="Y1047" s="22" t="s">
        <v>56</v>
      </c>
      <c r="Z1047" s="34" t="s">
        <v>1672</v>
      </c>
      <c r="AA1047" s="35">
        <v>44473</v>
      </c>
      <c r="AB1047" s="28">
        <v>0</v>
      </c>
      <c r="AC1047" s="46">
        <v>5041830812</v>
      </c>
      <c r="AD1047" s="40" t="s">
        <v>1673</v>
      </c>
      <c r="AE1047" s="26">
        <v>44476</v>
      </c>
      <c r="AF1047" s="31" t="e">
        <f>VLOOKUP(G1047,'TAGIHAN TIV (QTY)'!L:S,8,FALSE)</f>
        <v>#N/A</v>
      </c>
      <c r="AG1047" s="31" t="str">
        <f>VLOOKUP(T1047,'TAGIHAN TIV (QTY)'!L:S,8,FALSE)</f>
        <v>2050343532</v>
      </c>
      <c r="AH1047" s="31" t="str">
        <f>VLOOKUP(AC1047,'TAGIHAN TIV (QTY)'!L:S,8,FALSE)</f>
        <v>8276766666</v>
      </c>
      <c r="AI1047" s="32">
        <f>VLOOKUP(A1047&amp;P1047,[1]HARGA!C:D,2,0)*Q1047</f>
        <v>0</v>
      </c>
      <c r="AJ1047" s="32">
        <f>VLOOKUP(A1047&amp;P1047,[1]HARGA!C:D,2,0)*W1047</f>
        <v>0</v>
      </c>
      <c r="AK1047" s="32">
        <f>VLOOKUP(A1047&amp;P1047,[1]HARGA!C:D,2,0)*AB1047</f>
        <v>0</v>
      </c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>
        <v>6</v>
      </c>
    </row>
    <row r="1048" spans="1:55" hidden="1" x14ac:dyDescent="0.35">
      <c r="A1048" s="28" t="s">
        <v>51</v>
      </c>
      <c r="B1048" s="28" t="s">
        <v>52</v>
      </c>
      <c r="C1048" s="97">
        <v>21100101245</v>
      </c>
      <c r="D1048" s="28" t="s">
        <v>68</v>
      </c>
      <c r="E1048" s="28" t="s">
        <v>640</v>
      </c>
      <c r="F1048" s="28" t="s">
        <v>641</v>
      </c>
      <c r="G1048" s="28">
        <v>5041827217</v>
      </c>
      <c r="H1048" s="28" t="s">
        <v>56</v>
      </c>
      <c r="I1048" s="28" t="s">
        <v>1674</v>
      </c>
      <c r="J1048" s="98">
        <v>44475</v>
      </c>
      <c r="K1048" s="28">
        <v>1344</v>
      </c>
      <c r="L1048" s="22" t="s">
        <v>57</v>
      </c>
      <c r="M1048" s="22" t="str">
        <f t="shared" si="2"/>
        <v>DEPO BALONG PANGGANG</v>
      </c>
      <c r="N1048" s="43" t="s">
        <v>1675</v>
      </c>
      <c r="O1048" s="26">
        <v>44476</v>
      </c>
      <c r="P1048" s="56" t="s">
        <v>59</v>
      </c>
      <c r="Q1048" s="28">
        <v>1344</v>
      </c>
      <c r="R1048" s="28" t="s">
        <v>56</v>
      </c>
      <c r="S1048" s="22" t="s">
        <v>56</v>
      </c>
      <c r="T1048" s="28" t="s">
        <v>56</v>
      </c>
      <c r="U1048" s="28">
        <v>0</v>
      </c>
      <c r="V1048" s="28">
        <v>0</v>
      </c>
      <c r="W1048" s="28">
        <v>0</v>
      </c>
      <c r="X1048" s="28" t="s">
        <v>56</v>
      </c>
      <c r="Y1048" s="22" t="s">
        <v>56</v>
      </c>
      <c r="Z1048" s="29" t="s">
        <v>56</v>
      </c>
      <c r="AA1048" s="29" t="s">
        <v>56</v>
      </c>
      <c r="AB1048" s="28">
        <v>0</v>
      </c>
      <c r="AC1048" s="28" t="s">
        <v>56</v>
      </c>
      <c r="AD1048" s="30" t="s">
        <v>56</v>
      </c>
      <c r="AE1048" s="26" t="s">
        <v>56</v>
      </c>
      <c r="AF1048" s="31" t="str">
        <f>VLOOKUP(G1048,'TAGIHAN TIV (QTY)'!L:S,8,FALSE)</f>
        <v>8276767193</v>
      </c>
      <c r="AG1048" s="31" t="e">
        <f>VLOOKUP(T1048,'TAGIHAN TIV (QTY)'!L:S,8,FALSE)</f>
        <v>#N/A</v>
      </c>
      <c r="AH1048" s="31" t="e">
        <f>VLOOKUP(AC1048,'TAGIHAN TIV (QTY)'!L:S,8,FALSE)</f>
        <v>#N/A</v>
      </c>
      <c r="AI1048" s="32">
        <f>VLOOKUP(A1048&amp;P1048,[1]HARGA!C:D,2,0)*Q1048</f>
        <v>13238400</v>
      </c>
      <c r="AJ1048" s="32">
        <f>VLOOKUP(A1048&amp;P1048,[1]HARGA!C:D,2,0)*W1048</f>
        <v>0</v>
      </c>
      <c r="AK1048" s="32">
        <f>VLOOKUP(A1048&amp;P1048,[1]HARGA!C:D,2,0)*AB1048</f>
        <v>0</v>
      </c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>
        <v>6</v>
      </c>
    </row>
    <row r="1049" spans="1:55" hidden="1" x14ac:dyDescent="0.35">
      <c r="A1049" s="28" t="s">
        <v>51</v>
      </c>
      <c r="B1049" s="28" t="s">
        <v>52</v>
      </c>
      <c r="C1049" s="97">
        <v>21100101245</v>
      </c>
      <c r="D1049" s="28" t="s">
        <v>68</v>
      </c>
      <c r="E1049" s="28" t="s">
        <v>640</v>
      </c>
      <c r="F1049" s="28" t="s">
        <v>641</v>
      </c>
      <c r="G1049" s="28">
        <v>5041827217</v>
      </c>
      <c r="H1049" s="28" t="s">
        <v>56</v>
      </c>
      <c r="I1049" s="28" t="s">
        <v>1674</v>
      </c>
      <c r="J1049" s="98">
        <v>44475</v>
      </c>
      <c r="K1049" s="28">
        <v>1344</v>
      </c>
      <c r="L1049" s="22" t="s">
        <v>57</v>
      </c>
      <c r="M1049" s="22" t="str">
        <f t="shared" si="2"/>
        <v>DEPO BALONG PANGGANG</v>
      </c>
      <c r="N1049" s="43" t="s">
        <v>1675</v>
      </c>
      <c r="O1049" s="26">
        <v>44476</v>
      </c>
      <c r="P1049" s="56" t="s">
        <v>60</v>
      </c>
      <c r="Q1049" s="28">
        <v>1344</v>
      </c>
      <c r="R1049" s="28" t="s">
        <v>56</v>
      </c>
      <c r="S1049" s="22" t="s">
        <v>56</v>
      </c>
      <c r="T1049" s="28" t="s">
        <v>56</v>
      </c>
      <c r="U1049" s="28">
        <v>0</v>
      </c>
      <c r="V1049" s="28">
        <v>0</v>
      </c>
      <c r="W1049" s="28">
        <v>0</v>
      </c>
      <c r="X1049" s="28" t="s">
        <v>56</v>
      </c>
      <c r="Y1049" s="22" t="s">
        <v>56</v>
      </c>
      <c r="Z1049" s="29" t="s">
        <v>56</v>
      </c>
      <c r="AA1049" s="29" t="s">
        <v>56</v>
      </c>
      <c r="AB1049" s="28">
        <v>0</v>
      </c>
      <c r="AC1049" s="28" t="s">
        <v>56</v>
      </c>
      <c r="AD1049" s="30" t="s">
        <v>56</v>
      </c>
      <c r="AE1049" s="26" t="s">
        <v>56</v>
      </c>
      <c r="AF1049" s="31" t="str">
        <f>VLOOKUP(G1049,'TAGIHAN TIV (QTY)'!L:S,8,FALSE)</f>
        <v>8276767193</v>
      </c>
      <c r="AG1049" s="31" t="e">
        <f>VLOOKUP(T1049,'TAGIHAN TIV (QTY)'!L:S,8,FALSE)</f>
        <v>#N/A</v>
      </c>
      <c r="AH1049" s="31" t="e">
        <f>VLOOKUP(AC1049,'TAGIHAN TIV (QTY)'!L:S,8,FALSE)</f>
        <v>#N/A</v>
      </c>
      <c r="AI1049" s="32">
        <f>VLOOKUP(A1049&amp;P1049,[1]HARGA!C:D,2,0)*Q1049</f>
        <v>40320000</v>
      </c>
      <c r="AJ1049" s="32">
        <f>VLOOKUP(A1049&amp;P1049,[1]HARGA!C:D,2,0)*W1049</f>
        <v>0</v>
      </c>
      <c r="AK1049" s="32">
        <f>VLOOKUP(A1049&amp;P1049,[1]HARGA!C:D,2,0)*AB1049</f>
        <v>0</v>
      </c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>
        <v>6</v>
      </c>
    </row>
    <row r="1050" spans="1:55" hidden="1" x14ac:dyDescent="0.35">
      <c r="A1050" s="28" t="s">
        <v>61</v>
      </c>
      <c r="B1050" s="28" t="s">
        <v>52</v>
      </c>
      <c r="C1050" s="97" t="s">
        <v>1676</v>
      </c>
      <c r="D1050" s="28" t="s">
        <v>68</v>
      </c>
      <c r="E1050" s="28" t="s">
        <v>640</v>
      </c>
      <c r="F1050" s="28" t="s">
        <v>641</v>
      </c>
      <c r="G1050" s="28" t="s">
        <v>63</v>
      </c>
      <c r="H1050" s="28" t="s">
        <v>56</v>
      </c>
      <c r="I1050" s="28" t="s">
        <v>1677</v>
      </c>
      <c r="J1050" s="98">
        <v>44475</v>
      </c>
      <c r="K1050" s="28">
        <v>0</v>
      </c>
      <c r="L1050" s="28" t="s">
        <v>64</v>
      </c>
      <c r="M1050" s="28" t="str">
        <f t="shared" si="2"/>
        <v>TIV KEBONCANDI</v>
      </c>
      <c r="N1050" s="99" t="s">
        <v>56</v>
      </c>
      <c r="O1050" s="47" t="s">
        <v>56</v>
      </c>
      <c r="P1050" s="56" t="s">
        <v>59</v>
      </c>
      <c r="Q1050" s="28">
        <v>0</v>
      </c>
      <c r="R1050" s="97">
        <v>21100100304</v>
      </c>
      <c r="S1050" s="22" t="s">
        <v>56</v>
      </c>
      <c r="T1050" s="28">
        <v>6008060246</v>
      </c>
      <c r="U1050" s="28">
        <v>22</v>
      </c>
      <c r="V1050" s="28">
        <v>0</v>
      </c>
      <c r="W1050" s="28">
        <v>22</v>
      </c>
      <c r="X1050" s="67" t="s">
        <v>88</v>
      </c>
      <c r="Y1050" s="22" t="s">
        <v>56</v>
      </c>
      <c r="Z1050" s="34" t="s">
        <v>1678</v>
      </c>
      <c r="AA1050" s="35">
        <v>44474</v>
      </c>
      <c r="AB1050" s="28">
        <v>1</v>
      </c>
      <c r="AC1050" s="46">
        <v>5041827213</v>
      </c>
      <c r="AD1050" s="40" t="s">
        <v>1679</v>
      </c>
      <c r="AE1050" s="26">
        <v>44494</v>
      </c>
      <c r="AF1050" s="31" t="e">
        <f>VLOOKUP(G1050,'TAGIHAN TIV (QTY)'!L:S,8,FALSE)</f>
        <v>#N/A</v>
      </c>
      <c r="AG1050" s="31" t="str">
        <f>VLOOKUP(T1050,'TAGIHAN TIV (QTY)'!L:S,8,FALSE)</f>
        <v>2050343532</v>
      </c>
      <c r="AH1050" s="31" t="str">
        <f>VLOOKUP(AC1050,'TAGIHAN TIV (QTY)'!L:S,8,FALSE)</f>
        <v>8276766666</v>
      </c>
      <c r="AI1050" s="32">
        <f>VLOOKUP(A1050&amp;P1050,[1]HARGA!C:D,2,0)*Q1050</f>
        <v>0</v>
      </c>
      <c r="AJ1050" s="32">
        <f>VLOOKUP(A1050&amp;P1050,[1]HARGA!C:D,2,0)*W1050</f>
        <v>216700</v>
      </c>
      <c r="AK1050" s="32">
        <f>VLOOKUP(A1050&amp;P1050,[1]HARGA!C:D,2,0)*AB1050</f>
        <v>9850</v>
      </c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>
        <v>6</v>
      </c>
    </row>
    <row r="1051" spans="1:55" hidden="1" x14ac:dyDescent="0.35">
      <c r="A1051" s="28" t="s">
        <v>61</v>
      </c>
      <c r="B1051" s="28" t="s">
        <v>52</v>
      </c>
      <c r="C1051" s="97" t="s">
        <v>1676</v>
      </c>
      <c r="D1051" s="28" t="s">
        <v>68</v>
      </c>
      <c r="E1051" s="28" t="s">
        <v>640</v>
      </c>
      <c r="F1051" s="28" t="s">
        <v>641</v>
      </c>
      <c r="G1051" s="28" t="s">
        <v>63</v>
      </c>
      <c r="H1051" s="28" t="s">
        <v>56</v>
      </c>
      <c r="I1051" s="28" t="s">
        <v>1677</v>
      </c>
      <c r="J1051" s="98">
        <v>44475</v>
      </c>
      <c r="K1051" s="28">
        <v>0</v>
      </c>
      <c r="L1051" s="28" t="s">
        <v>64</v>
      </c>
      <c r="M1051" s="28" t="str">
        <f t="shared" si="2"/>
        <v>TIV KEBONCANDI</v>
      </c>
      <c r="N1051" s="99" t="s">
        <v>56</v>
      </c>
      <c r="O1051" s="47" t="s">
        <v>56</v>
      </c>
      <c r="P1051" s="56" t="s">
        <v>60</v>
      </c>
      <c r="Q1051" s="28">
        <v>0</v>
      </c>
      <c r="R1051" s="97">
        <v>21100100304</v>
      </c>
      <c r="S1051" s="22" t="s">
        <v>56</v>
      </c>
      <c r="T1051" s="28">
        <v>6008060246</v>
      </c>
      <c r="U1051" s="28">
        <v>1344</v>
      </c>
      <c r="V1051" s="28">
        <v>0</v>
      </c>
      <c r="W1051" s="28">
        <v>1344</v>
      </c>
      <c r="X1051" s="67" t="s">
        <v>88</v>
      </c>
      <c r="Y1051" s="22" t="s">
        <v>56</v>
      </c>
      <c r="Z1051" s="34" t="s">
        <v>1678</v>
      </c>
      <c r="AA1051" s="35">
        <v>44474</v>
      </c>
      <c r="AB1051" s="28">
        <v>65</v>
      </c>
      <c r="AC1051" s="46">
        <v>5041827213</v>
      </c>
      <c r="AD1051" s="40" t="s">
        <v>1679</v>
      </c>
      <c r="AE1051" s="26">
        <v>44494</v>
      </c>
      <c r="AF1051" s="31" t="e">
        <f>VLOOKUP(G1051,'TAGIHAN TIV (QTY)'!L:S,8,FALSE)</f>
        <v>#N/A</v>
      </c>
      <c r="AG1051" s="31" t="str">
        <f>VLOOKUP(T1051,'TAGIHAN TIV (QTY)'!L:S,8,FALSE)</f>
        <v>2050343532</v>
      </c>
      <c r="AH1051" s="31" t="str">
        <f>VLOOKUP(AC1051,'TAGIHAN TIV (QTY)'!L:S,8,FALSE)</f>
        <v>8276766666</v>
      </c>
      <c r="AI1051" s="32">
        <f>VLOOKUP(A1051&amp;P1051,[1]HARGA!C:D,2,0)*Q1051</f>
        <v>0</v>
      </c>
      <c r="AJ1051" s="32">
        <f>VLOOKUP(A1051&amp;P1051,[1]HARGA!C:D,2,0)*W1051</f>
        <v>40320000</v>
      </c>
      <c r="AK1051" s="32">
        <f>VLOOKUP(A1051&amp;P1051,[1]HARGA!C:D,2,0)*AB1051</f>
        <v>1950000</v>
      </c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>
        <v>6</v>
      </c>
    </row>
    <row r="1052" spans="1:55" hidden="1" x14ac:dyDescent="0.35">
      <c r="A1052" s="28" t="s">
        <v>51</v>
      </c>
      <c r="B1052" s="28" t="s">
        <v>52</v>
      </c>
      <c r="C1052" s="97">
        <v>21100101238</v>
      </c>
      <c r="D1052" s="28" t="s">
        <v>68</v>
      </c>
      <c r="E1052" s="28" t="s">
        <v>92</v>
      </c>
      <c r="F1052" s="28" t="s">
        <v>206</v>
      </c>
      <c r="G1052" s="28">
        <v>5041827237</v>
      </c>
      <c r="H1052" s="28" t="s">
        <v>56</v>
      </c>
      <c r="I1052" s="28" t="s">
        <v>1680</v>
      </c>
      <c r="J1052" s="98">
        <v>44475</v>
      </c>
      <c r="K1052" s="28">
        <v>1104</v>
      </c>
      <c r="L1052" s="28" t="s">
        <v>142</v>
      </c>
      <c r="M1052" s="28" t="str">
        <f t="shared" si="2"/>
        <v>DEPO MARGOMULYO</v>
      </c>
      <c r="N1052" s="34" t="s">
        <v>1681</v>
      </c>
      <c r="O1052" s="35">
        <v>44477</v>
      </c>
      <c r="P1052" s="56" t="s">
        <v>59</v>
      </c>
      <c r="Q1052" s="28">
        <v>1104</v>
      </c>
      <c r="R1052" s="28" t="s">
        <v>56</v>
      </c>
      <c r="S1052" s="22" t="s">
        <v>56</v>
      </c>
      <c r="T1052" s="28" t="s">
        <v>56</v>
      </c>
      <c r="U1052" s="28">
        <v>0</v>
      </c>
      <c r="V1052" s="28">
        <v>0</v>
      </c>
      <c r="W1052" s="28">
        <v>0</v>
      </c>
      <c r="X1052" s="28" t="s">
        <v>56</v>
      </c>
      <c r="Y1052" s="22" t="s">
        <v>56</v>
      </c>
      <c r="Z1052" s="29" t="s">
        <v>56</v>
      </c>
      <c r="AA1052" s="29" t="s">
        <v>56</v>
      </c>
      <c r="AB1052" s="28">
        <v>0</v>
      </c>
      <c r="AC1052" s="28" t="s">
        <v>56</v>
      </c>
      <c r="AD1052" s="30" t="s">
        <v>56</v>
      </c>
      <c r="AE1052" s="26" t="s">
        <v>56</v>
      </c>
      <c r="AF1052" s="31" t="str">
        <f>VLOOKUP(G1052,'TAGIHAN TIV (QTY)'!L:S,8,FALSE)</f>
        <v>8276767193</v>
      </c>
      <c r="AG1052" s="31" t="e">
        <f>VLOOKUP(T1052,'TAGIHAN TIV (QTY)'!L:S,8,FALSE)</f>
        <v>#N/A</v>
      </c>
      <c r="AH1052" s="31" t="e">
        <f>VLOOKUP(AC1052,'TAGIHAN TIV (QTY)'!L:S,8,FALSE)</f>
        <v>#N/A</v>
      </c>
      <c r="AI1052" s="32">
        <f>VLOOKUP(A1052&amp;P1052,[1]HARGA!C:D,2,0)*Q1052</f>
        <v>10874400</v>
      </c>
      <c r="AJ1052" s="32">
        <f>VLOOKUP(A1052&amp;P1052,[1]HARGA!C:D,2,0)*W1052</f>
        <v>0</v>
      </c>
      <c r="AK1052" s="32">
        <f>VLOOKUP(A1052&amp;P1052,[1]HARGA!C:D,2,0)*AB1052</f>
        <v>0</v>
      </c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>
        <v>6</v>
      </c>
    </row>
    <row r="1053" spans="1:55" hidden="1" x14ac:dyDescent="0.35">
      <c r="A1053" s="28" t="s">
        <v>51</v>
      </c>
      <c r="B1053" s="28" t="s">
        <v>52</v>
      </c>
      <c r="C1053" s="97">
        <v>21100101238</v>
      </c>
      <c r="D1053" s="28" t="s">
        <v>68</v>
      </c>
      <c r="E1053" s="28" t="s">
        <v>92</v>
      </c>
      <c r="F1053" s="28" t="s">
        <v>206</v>
      </c>
      <c r="G1053" s="28">
        <v>5041827237</v>
      </c>
      <c r="H1053" s="28" t="s">
        <v>56</v>
      </c>
      <c r="I1053" s="28" t="s">
        <v>1680</v>
      </c>
      <c r="J1053" s="98">
        <v>44475</v>
      </c>
      <c r="K1053" s="28">
        <v>1104</v>
      </c>
      <c r="L1053" s="28" t="s">
        <v>142</v>
      </c>
      <c r="M1053" s="28" t="str">
        <f t="shared" si="2"/>
        <v>DEPO MARGOMULYO</v>
      </c>
      <c r="N1053" s="34" t="s">
        <v>1681</v>
      </c>
      <c r="O1053" s="35">
        <v>44477</v>
      </c>
      <c r="P1053" s="56" t="s">
        <v>60</v>
      </c>
      <c r="Q1053" s="28">
        <v>1104</v>
      </c>
      <c r="R1053" s="28" t="s">
        <v>56</v>
      </c>
      <c r="S1053" s="22" t="s">
        <v>56</v>
      </c>
      <c r="T1053" s="28" t="s">
        <v>56</v>
      </c>
      <c r="U1053" s="28">
        <v>0</v>
      </c>
      <c r="V1053" s="28">
        <v>0</v>
      </c>
      <c r="W1053" s="28">
        <v>0</v>
      </c>
      <c r="X1053" s="28" t="s">
        <v>56</v>
      </c>
      <c r="Y1053" s="22" t="s">
        <v>56</v>
      </c>
      <c r="Z1053" s="29" t="s">
        <v>56</v>
      </c>
      <c r="AA1053" s="29" t="s">
        <v>56</v>
      </c>
      <c r="AB1053" s="28">
        <v>0</v>
      </c>
      <c r="AC1053" s="28" t="s">
        <v>56</v>
      </c>
      <c r="AD1053" s="30" t="s">
        <v>56</v>
      </c>
      <c r="AE1053" s="26" t="s">
        <v>56</v>
      </c>
      <c r="AF1053" s="31" t="str">
        <f>VLOOKUP(G1053,'TAGIHAN TIV (QTY)'!L:S,8,FALSE)</f>
        <v>8276767193</v>
      </c>
      <c r="AG1053" s="31" t="e">
        <f>VLOOKUP(T1053,'TAGIHAN TIV (QTY)'!L:S,8,FALSE)</f>
        <v>#N/A</v>
      </c>
      <c r="AH1053" s="31" t="e">
        <f>VLOOKUP(AC1053,'TAGIHAN TIV (QTY)'!L:S,8,FALSE)</f>
        <v>#N/A</v>
      </c>
      <c r="AI1053" s="32">
        <f>VLOOKUP(A1053&amp;P1053,[1]HARGA!C:D,2,0)*Q1053</f>
        <v>33120000</v>
      </c>
      <c r="AJ1053" s="32">
        <f>VLOOKUP(A1053&amp;P1053,[1]HARGA!C:D,2,0)*W1053</f>
        <v>0</v>
      </c>
      <c r="AK1053" s="32">
        <f>VLOOKUP(A1053&amp;P1053,[1]HARGA!C:D,2,0)*AB1053</f>
        <v>0</v>
      </c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>
        <v>6</v>
      </c>
    </row>
    <row r="1054" spans="1:55" hidden="1" x14ac:dyDescent="0.35">
      <c r="A1054" s="28" t="s">
        <v>51</v>
      </c>
      <c r="B1054" s="28" t="s">
        <v>52</v>
      </c>
      <c r="C1054" s="97">
        <v>21100101238</v>
      </c>
      <c r="D1054" s="28" t="s">
        <v>68</v>
      </c>
      <c r="E1054" s="28" t="s">
        <v>92</v>
      </c>
      <c r="F1054" s="28" t="s">
        <v>206</v>
      </c>
      <c r="G1054" s="28">
        <v>5041827237</v>
      </c>
      <c r="H1054" s="28" t="s">
        <v>56</v>
      </c>
      <c r="I1054" s="28" t="s">
        <v>1680</v>
      </c>
      <c r="J1054" s="98">
        <v>44475</v>
      </c>
      <c r="K1054" s="28">
        <v>24</v>
      </c>
      <c r="L1054" s="28" t="s">
        <v>142</v>
      </c>
      <c r="M1054" s="28" t="s">
        <v>142</v>
      </c>
      <c r="N1054" s="34" t="s">
        <v>1681</v>
      </c>
      <c r="O1054" s="35">
        <v>44477</v>
      </c>
      <c r="P1054" s="56" t="s">
        <v>76</v>
      </c>
      <c r="Q1054" s="28">
        <v>24</v>
      </c>
      <c r="R1054" s="28" t="s">
        <v>56</v>
      </c>
      <c r="S1054" s="22" t="s">
        <v>56</v>
      </c>
      <c r="T1054" s="28" t="s">
        <v>56</v>
      </c>
      <c r="U1054" s="28">
        <v>0</v>
      </c>
      <c r="V1054" s="28">
        <v>0</v>
      </c>
      <c r="W1054" s="28">
        <v>0</v>
      </c>
      <c r="X1054" s="28" t="s">
        <v>56</v>
      </c>
      <c r="Y1054" s="22" t="s">
        <v>56</v>
      </c>
      <c r="Z1054" s="29" t="s">
        <v>56</v>
      </c>
      <c r="AA1054" s="29" t="s">
        <v>56</v>
      </c>
      <c r="AB1054" s="28">
        <v>0</v>
      </c>
      <c r="AC1054" s="28" t="s">
        <v>56</v>
      </c>
      <c r="AD1054" s="30" t="s">
        <v>56</v>
      </c>
      <c r="AE1054" s="26" t="s">
        <v>56</v>
      </c>
      <c r="AF1054" s="31" t="str">
        <f>VLOOKUP(G1054,'TAGIHAN TIV (QTY)'!L:S,8,FALSE)</f>
        <v>8276767193</v>
      </c>
      <c r="AG1054" s="31" t="e">
        <f>VLOOKUP(T1054,'TAGIHAN TIV (QTY)'!L:S,8,FALSE)</f>
        <v>#N/A</v>
      </c>
      <c r="AH1054" s="31" t="e">
        <f>VLOOKUP(AC1054,'TAGIHAN TIV (QTY)'!L:S,8,FALSE)</f>
        <v>#N/A</v>
      </c>
      <c r="AI1054" s="32">
        <f>VLOOKUP(A1054&amp;P1054,[1]HARGA!C:D,2,0)*Q1054</f>
        <v>0</v>
      </c>
      <c r="AJ1054" s="32">
        <f>VLOOKUP(A1054&amp;P1054,[1]HARGA!C:D,2,0)*W1054</f>
        <v>0</v>
      </c>
      <c r="AK1054" s="32">
        <f>VLOOKUP(A1054&amp;P1054,[1]HARGA!C:D,2,0)*AB1054</f>
        <v>0</v>
      </c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>
        <v>6</v>
      </c>
    </row>
    <row r="1055" spans="1:55" hidden="1" x14ac:dyDescent="0.35">
      <c r="A1055" s="28" t="s">
        <v>61</v>
      </c>
      <c r="B1055" s="28" t="s">
        <v>52</v>
      </c>
      <c r="C1055" s="97" t="s">
        <v>1682</v>
      </c>
      <c r="D1055" s="28" t="s">
        <v>68</v>
      </c>
      <c r="E1055" s="28" t="s">
        <v>92</v>
      </c>
      <c r="F1055" s="28" t="s">
        <v>206</v>
      </c>
      <c r="G1055" s="28" t="s">
        <v>63</v>
      </c>
      <c r="H1055" s="28" t="s">
        <v>56</v>
      </c>
      <c r="I1055" s="28" t="s">
        <v>1683</v>
      </c>
      <c r="J1055" s="98">
        <v>44475</v>
      </c>
      <c r="K1055" s="28">
        <v>0</v>
      </c>
      <c r="L1055" s="28" t="s">
        <v>64</v>
      </c>
      <c r="M1055" s="28" t="str">
        <f>UPPER(L1055)</f>
        <v>TIV KEBONCANDI</v>
      </c>
      <c r="N1055" s="99" t="s">
        <v>56</v>
      </c>
      <c r="O1055" s="47" t="s">
        <v>56</v>
      </c>
      <c r="P1055" s="56" t="s">
        <v>59</v>
      </c>
      <c r="Q1055" s="28">
        <v>0</v>
      </c>
      <c r="R1055" s="97">
        <v>21100100272</v>
      </c>
      <c r="S1055" s="22" t="s">
        <v>56</v>
      </c>
      <c r="T1055" s="28">
        <v>6008055239</v>
      </c>
      <c r="U1055" s="28">
        <v>16</v>
      </c>
      <c r="V1055" s="28">
        <v>0</v>
      </c>
      <c r="W1055" s="28">
        <v>16</v>
      </c>
      <c r="X1055" s="67" t="s">
        <v>72</v>
      </c>
      <c r="Y1055" s="22" t="s">
        <v>56</v>
      </c>
      <c r="Z1055" s="34" t="s">
        <v>1684</v>
      </c>
      <c r="AA1055" s="35">
        <v>44475</v>
      </c>
      <c r="AB1055" s="28">
        <v>0</v>
      </c>
      <c r="AC1055" s="46">
        <v>5041830971</v>
      </c>
      <c r="AD1055" s="40" t="s">
        <v>1685</v>
      </c>
      <c r="AE1055" s="26">
        <v>44497</v>
      </c>
      <c r="AF1055" s="31" t="e">
        <f>VLOOKUP(G1055,'TAGIHAN TIV (QTY)'!L:S,8,FALSE)</f>
        <v>#N/A</v>
      </c>
      <c r="AG1055" s="31" t="str">
        <f>VLOOKUP(T1055,'TAGIHAN TIV (QTY)'!L:S,8,FALSE)</f>
        <v>2050343532</v>
      </c>
      <c r="AH1055" s="31" t="str">
        <f>VLOOKUP(AC1055,'TAGIHAN TIV (QTY)'!L:S,8,FALSE)</f>
        <v>8276766666</v>
      </c>
      <c r="AI1055" s="32">
        <f>VLOOKUP(A1055&amp;P1055,[1]HARGA!C:D,2,0)*Q1055</f>
        <v>0</v>
      </c>
      <c r="AJ1055" s="32">
        <f>VLOOKUP(A1055&amp;P1055,[1]HARGA!C:D,2,0)*W1055</f>
        <v>157600</v>
      </c>
      <c r="AK1055" s="32">
        <f>VLOOKUP(A1055&amp;P1055,[1]HARGA!C:D,2,0)*AB1055</f>
        <v>0</v>
      </c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>
        <v>6</v>
      </c>
    </row>
    <row r="1056" spans="1:55" hidden="1" x14ac:dyDescent="0.35">
      <c r="A1056" s="28" t="s">
        <v>61</v>
      </c>
      <c r="B1056" s="28" t="s">
        <v>52</v>
      </c>
      <c r="C1056" s="97" t="s">
        <v>1682</v>
      </c>
      <c r="D1056" s="28" t="s">
        <v>68</v>
      </c>
      <c r="E1056" s="28" t="s">
        <v>92</v>
      </c>
      <c r="F1056" s="28" t="s">
        <v>206</v>
      </c>
      <c r="G1056" s="28" t="s">
        <v>63</v>
      </c>
      <c r="H1056" s="28" t="s">
        <v>56</v>
      </c>
      <c r="I1056" s="28" t="s">
        <v>1683</v>
      </c>
      <c r="J1056" s="98">
        <v>44475</v>
      </c>
      <c r="K1056" s="28">
        <v>0</v>
      </c>
      <c r="L1056" s="28" t="s">
        <v>64</v>
      </c>
      <c r="M1056" s="28" t="str">
        <f>UPPER(L1056)</f>
        <v>TIV KEBONCANDI</v>
      </c>
      <c r="N1056" s="99" t="s">
        <v>56</v>
      </c>
      <c r="O1056" s="47" t="s">
        <v>56</v>
      </c>
      <c r="P1056" s="56" t="s">
        <v>60</v>
      </c>
      <c r="Q1056" s="28">
        <v>0</v>
      </c>
      <c r="R1056" s="97">
        <v>21100100272</v>
      </c>
      <c r="S1056" s="22" t="s">
        <v>56</v>
      </c>
      <c r="T1056" s="28">
        <v>6008055239</v>
      </c>
      <c r="U1056" s="28">
        <v>1152</v>
      </c>
      <c r="V1056" s="28">
        <v>0</v>
      </c>
      <c r="W1056" s="28">
        <v>1152</v>
      </c>
      <c r="X1056" s="67" t="s">
        <v>72</v>
      </c>
      <c r="Y1056" s="22" t="s">
        <v>56</v>
      </c>
      <c r="Z1056" s="34" t="s">
        <v>1684</v>
      </c>
      <c r="AA1056" s="35">
        <v>44475</v>
      </c>
      <c r="AB1056" s="28">
        <v>48</v>
      </c>
      <c r="AC1056" s="46">
        <v>5041830971</v>
      </c>
      <c r="AD1056" s="40" t="s">
        <v>1685</v>
      </c>
      <c r="AE1056" s="26">
        <v>44497</v>
      </c>
      <c r="AF1056" s="31" t="e">
        <f>VLOOKUP(G1056,'TAGIHAN TIV (QTY)'!L:S,8,FALSE)</f>
        <v>#N/A</v>
      </c>
      <c r="AG1056" s="31" t="str">
        <f>VLOOKUP(T1056,'TAGIHAN TIV (QTY)'!L:S,8,FALSE)</f>
        <v>2050343532</v>
      </c>
      <c r="AH1056" s="31" t="str">
        <f>VLOOKUP(AC1056,'TAGIHAN TIV (QTY)'!L:S,8,FALSE)</f>
        <v>8276766666</v>
      </c>
      <c r="AI1056" s="32">
        <f>VLOOKUP(A1056&amp;P1056,[1]HARGA!C:D,2,0)*Q1056</f>
        <v>0</v>
      </c>
      <c r="AJ1056" s="32">
        <f>VLOOKUP(A1056&amp;P1056,[1]HARGA!C:D,2,0)*W1056</f>
        <v>34560000</v>
      </c>
      <c r="AK1056" s="32">
        <f>VLOOKUP(A1056&amp;P1056,[1]HARGA!C:D,2,0)*AB1056</f>
        <v>1440000</v>
      </c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>
        <v>6</v>
      </c>
    </row>
    <row r="1057" spans="1:55" hidden="1" x14ac:dyDescent="0.35">
      <c r="A1057" s="28" t="s">
        <v>61</v>
      </c>
      <c r="B1057" s="28" t="s">
        <v>52</v>
      </c>
      <c r="C1057" s="97" t="s">
        <v>1682</v>
      </c>
      <c r="D1057" s="28" t="s">
        <v>68</v>
      </c>
      <c r="E1057" s="28" t="s">
        <v>92</v>
      </c>
      <c r="F1057" s="28" t="s">
        <v>206</v>
      </c>
      <c r="G1057" s="28" t="s">
        <v>63</v>
      </c>
      <c r="H1057" s="28" t="s">
        <v>56</v>
      </c>
      <c r="I1057" s="28" t="s">
        <v>1683</v>
      </c>
      <c r="J1057" s="98">
        <v>44475</v>
      </c>
      <c r="K1057" s="28">
        <v>0</v>
      </c>
      <c r="L1057" s="28" t="s">
        <v>64</v>
      </c>
      <c r="M1057" s="28" t="str">
        <f>UPPER(L1057)</f>
        <v>TIV KEBONCANDI</v>
      </c>
      <c r="N1057" s="99" t="s">
        <v>56</v>
      </c>
      <c r="O1057" s="47" t="s">
        <v>56</v>
      </c>
      <c r="P1057" s="56" t="s">
        <v>76</v>
      </c>
      <c r="Q1057" s="28">
        <v>0</v>
      </c>
      <c r="R1057" s="97">
        <v>21100100272</v>
      </c>
      <c r="S1057" s="22" t="s">
        <v>56</v>
      </c>
      <c r="T1057" s="28">
        <v>6008055239</v>
      </c>
      <c r="U1057" s="28">
        <v>24</v>
      </c>
      <c r="V1057" s="28">
        <v>0</v>
      </c>
      <c r="W1057" s="28">
        <v>24</v>
      </c>
      <c r="X1057" s="67" t="s">
        <v>72</v>
      </c>
      <c r="Y1057" s="22" t="s">
        <v>56</v>
      </c>
      <c r="Z1057" s="34" t="s">
        <v>1684</v>
      </c>
      <c r="AA1057" s="35">
        <v>44475</v>
      </c>
      <c r="AB1057" s="28">
        <v>0</v>
      </c>
      <c r="AC1057" s="46">
        <v>5041830971</v>
      </c>
      <c r="AD1057" s="40" t="s">
        <v>1685</v>
      </c>
      <c r="AE1057" s="26">
        <v>44497</v>
      </c>
      <c r="AF1057" s="31" t="e">
        <f>VLOOKUP(G1057,'TAGIHAN TIV (QTY)'!L:S,8,FALSE)</f>
        <v>#N/A</v>
      </c>
      <c r="AG1057" s="31" t="str">
        <f>VLOOKUP(T1057,'TAGIHAN TIV (QTY)'!L:S,8,FALSE)</f>
        <v>2050343532</v>
      </c>
      <c r="AH1057" s="31" t="str">
        <f>VLOOKUP(AC1057,'TAGIHAN TIV (QTY)'!L:S,8,FALSE)</f>
        <v>8276766666</v>
      </c>
      <c r="AI1057" s="32">
        <f>VLOOKUP(A1057&amp;P1057,[1]HARGA!C:D,2,0)*Q1057</f>
        <v>0</v>
      </c>
      <c r="AJ1057" s="32">
        <f>VLOOKUP(A1057&amp;P1057,[1]HARGA!C:D,2,0)*W1057</f>
        <v>0</v>
      </c>
      <c r="AK1057" s="32">
        <f>VLOOKUP(A1057&amp;P1057,[1]HARGA!C:D,2,0)*AB1057</f>
        <v>0</v>
      </c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>
        <v>6</v>
      </c>
    </row>
    <row r="1058" spans="1:55" hidden="1" x14ac:dyDescent="0.35">
      <c r="A1058" s="28" t="s">
        <v>61</v>
      </c>
      <c r="B1058" s="28" t="s">
        <v>52</v>
      </c>
      <c r="C1058" s="97">
        <v>21100100236</v>
      </c>
      <c r="D1058" s="28" t="s">
        <v>68</v>
      </c>
      <c r="E1058" s="28" t="s">
        <v>1686</v>
      </c>
      <c r="F1058" s="28" t="s">
        <v>250</v>
      </c>
      <c r="G1058" s="28">
        <v>5041829498</v>
      </c>
      <c r="H1058" s="28" t="s">
        <v>56</v>
      </c>
      <c r="I1058" s="28" t="s">
        <v>1687</v>
      </c>
      <c r="J1058" s="98">
        <v>44475</v>
      </c>
      <c r="K1058" s="28">
        <v>1248</v>
      </c>
      <c r="L1058" s="28" t="s">
        <v>142</v>
      </c>
      <c r="M1058" s="28" t="s">
        <v>643</v>
      </c>
      <c r="N1058" s="34" t="s">
        <v>1688</v>
      </c>
      <c r="O1058" s="35">
        <v>44475</v>
      </c>
      <c r="P1058" s="56" t="s">
        <v>59</v>
      </c>
      <c r="Q1058" s="28">
        <v>1248</v>
      </c>
      <c r="R1058" s="28" t="s">
        <v>56</v>
      </c>
      <c r="S1058" s="22" t="s">
        <v>56</v>
      </c>
      <c r="T1058" s="28" t="s">
        <v>56</v>
      </c>
      <c r="U1058" s="28">
        <v>0</v>
      </c>
      <c r="V1058" s="28">
        <v>0</v>
      </c>
      <c r="W1058" s="28">
        <v>0</v>
      </c>
      <c r="X1058" s="28" t="s">
        <v>56</v>
      </c>
      <c r="Y1058" s="22" t="s">
        <v>56</v>
      </c>
      <c r="Z1058" s="29" t="s">
        <v>56</v>
      </c>
      <c r="AA1058" s="29" t="s">
        <v>56</v>
      </c>
      <c r="AB1058" s="28">
        <v>0</v>
      </c>
      <c r="AC1058" s="28" t="s">
        <v>56</v>
      </c>
      <c r="AD1058" s="30" t="s">
        <v>56</v>
      </c>
      <c r="AE1058" s="26" t="s">
        <v>56</v>
      </c>
      <c r="AF1058" s="31" t="str">
        <f>VLOOKUP(G1058,'TAGIHAN TIV (QTY)'!L:S,8,FALSE)</f>
        <v>8276766666</v>
      </c>
      <c r="AG1058" s="31" t="e">
        <f>VLOOKUP(T1058,'TAGIHAN TIV (QTY)'!L:S,8,FALSE)</f>
        <v>#N/A</v>
      </c>
      <c r="AH1058" s="31" t="e">
        <f>VLOOKUP(AC1058,'TAGIHAN TIV (QTY)'!L:S,8,FALSE)</f>
        <v>#N/A</v>
      </c>
      <c r="AI1058" s="32">
        <f>VLOOKUP(A1058&amp;P1058,[1]HARGA!C:D,2,0)*Q1058</f>
        <v>12292800</v>
      </c>
      <c r="AJ1058" s="32">
        <f>VLOOKUP(A1058&amp;P1058,[1]HARGA!C:D,2,0)*W1058</f>
        <v>0</v>
      </c>
      <c r="AK1058" s="32">
        <f>VLOOKUP(A1058&amp;P1058,[1]HARGA!C:D,2,0)*AB1058</f>
        <v>0</v>
      </c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>
        <v>6</v>
      </c>
    </row>
    <row r="1059" spans="1:55" hidden="1" x14ac:dyDescent="0.35">
      <c r="A1059" s="28" t="s">
        <v>61</v>
      </c>
      <c r="B1059" s="28" t="s">
        <v>52</v>
      </c>
      <c r="C1059" s="97">
        <v>21100100236</v>
      </c>
      <c r="D1059" s="28" t="s">
        <v>68</v>
      </c>
      <c r="E1059" s="28" t="s">
        <v>1686</v>
      </c>
      <c r="F1059" s="28" t="s">
        <v>250</v>
      </c>
      <c r="G1059" s="28">
        <v>5041829498</v>
      </c>
      <c r="H1059" s="28" t="s">
        <v>56</v>
      </c>
      <c r="I1059" s="28" t="s">
        <v>1687</v>
      </c>
      <c r="J1059" s="98">
        <v>44475</v>
      </c>
      <c r="K1059" s="28">
        <v>1248</v>
      </c>
      <c r="L1059" s="28" t="s">
        <v>142</v>
      </c>
      <c r="M1059" s="28" t="s">
        <v>643</v>
      </c>
      <c r="N1059" s="34" t="s">
        <v>1688</v>
      </c>
      <c r="O1059" s="35">
        <v>44475</v>
      </c>
      <c r="P1059" s="56" t="s">
        <v>60</v>
      </c>
      <c r="Q1059" s="28">
        <v>1248</v>
      </c>
      <c r="R1059" s="28" t="s">
        <v>56</v>
      </c>
      <c r="S1059" s="22" t="s">
        <v>56</v>
      </c>
      <c r="T1059" s="28" t="s">
        <v>56</v>
      </c>
      <c r="U1059" s="28">
        <v>0</v>
      </c>
      <c r="V1059" s="28">
        <v>0</v>
      </c>
      <c r="W1059" s="28">
        <v>0</v>
      </c>
      <c r="X1059" s="28" t="s">
        <v>56</v>
      </c>
      <c r="Y1059" s="22" t="s">
        <v>56</v>
      </c>
      <c r="Z1059" s="29" t="s">
        <v>56</v>
      </c>
      <c r="AA1059" s="29" t="s">
        <v>56</v>
      </c>
      <c r="AB1059" s="28">
        <v>0</v>
      </c>
      <c r="AC1059" s="28" t="s">
        <v>56</v>
      </c>
      <c r="AD1059" s="30" t="s">
        <v>56</v>
      </c>
      <c r="AE1059" s="26" t="s">
        <v>56</v>
      </c>
      <c r="AF1059" s="31" t="str">
        <f>VLOOKUP(G1059,'TAGIHAN TIV (QTY)'!L:S,8,FALSE)</f>
        <v>8276766666</v>
      </c>
      <c r="AG1059" s="31" t="e">
        <f>VLOOKUP(T1059,'TAGIHAN TIV (QTY)'!L:S,8,FALSE)</f>
        <v>#N/A</v>
      </c>
      <c r="AH1059" s="31" t="e">
        <f>VLOOKUP(AC1059,'TAGIHAN TIV (QTY)'!L:S,8,FALSE)</f>
        <v>#N/A</v>
      </c>
      <c r="AI1059" s="32">
        <f>VLOOKUP(A1059&amp;P1059,[1]HARGA!C:D,2,0)*Q1059</f>
        <v>37440000</v>
      </c>
      <c r="AJ1059" s="32">
        <f>VLOOKUP(A1059&amp;P1059,[1]HARGA!C:D,2,0)*W1059</f>
        <v>0</v>
      </c>
      <c r="AK1059" s="32">
        <f>VLOOKUP(A1059&amp;P1059,[1]HARGA!C:D,2,0)*AB1059</f>
        <v>0</v>
      </c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>
        <v>6</v>
      </c>
    </row>
    <row r="1060" spans="1:55" hidden="1" x14ac:dyDescent="0.35">
      <c r="A1060" s="28" t="s">
        <v>61</v>
      </c>
      <c r="B1060" s="28" t="s">
        <v>52</v>
      </c>
      <c r="C1060" s="97">
        <v>21100100236</v>
      </c>
      <c r="D1060" s="28" t="s">
        <v>68</v>
      </c>
      <c r="E1060" s="28" t="s">
        <v>1686</v>
      </c>
      <c r="F1060" s="28" t="s">
        <v>250</v>
      </c>
      <c r="G1060" s="28">
        <v>5041829498</v>
      </c>
      <c r="H1060" s="28" t="s">
        <v>56</v>
      </c>
      <c r="I1060" s="28" t="s">
        <v>1687</v>
      </c>
      <c r="J1060" s="98">
        <v>44475</v>
      </c>
      <c r="K1060" s="28">
        <v>28</v>
      </c>
      <c r="L1060" s="28" t="s">
        <v>142</v>
      </c>
      <c r="M1060" s="28" t="s">
        <v>643</v>
      </c>
      <c r="N1060" s="34" t="s">
        <v>1688</v>
      </c>
      <c r="O1060" s="35">
        <v>44475</v>
      </c>
      <c r="P1060" s="56" t="s">
        <v>76</v>
      </c>
      <c r="Q1060" s="28">
        <v>28</v>
      </c>
      <c r="R1060" s="28" t="s">
        <v>56</v>
      </c>
      <c r="S1060" s="22" t="s">
        <v>56</v>
      </c>
      <c r="T1060" s="28" t="s">
        <v>56</v>
      </c>
      <c r="U1060" s="28">
        <v>0</v>
      </c>
      <c r="V1060" s="28">
        <v>0</v>
      </c>
      <c r="W1060" s="28">
        <v>0</v>
      </c>
      <c r="X1060" s="28" t="s">
        <v>56</v>
      </c>
      <c r="Y1060" s="22" t="s">
        <v>56</v>
      </c>
      <c r="Z1060" s="29" t="s">
        <v>56</v>
      </c>
      <c r="AA1060" s="29" t="s">
        <v>56</v>
      </c>
      <c r="AB1060" s="28">
        <v>0</v>
      </c>
      <c r="AC1060" s="28" t="s">
        <v>56</v>
      </c>
      <c r="AD1060" s="30" t="s">
        <v>56</v>
      </c>
      <c r="AE1060" s="26" t="s">
        <v>56</v>
      </c>
      <c r="AF1060" s="31" t="str">
        <f>VLOOKUP(G1060,'TAGIHAN TIV (QTY)'!L:S,8,FALSE)</f>
        <v>8276766666</v>
      </c>
      <c r="AG1060" s="31" t="e">
        <f>VLOOKUP(T1060,'TAGIHAN TIV (QTY)'!L:S,8,FALSE)</f>
        <v>#N/A</v>
      </c>
      <c r="AH1060" s="31" t="e">
        <f>VLOOKUP(AC1060,'TAGIHAN TIV (QTY)'!L:S,8,FALSE)</f>
        <v>#N/A</v>
      </c>
      <c r="AI1060" s="32">
        <f>VLOOKUP(A1060&amp;P1060,[1]HARGA!C:D,2,0)*Q1060</f>
        <v>0</v>
      </c>
      <c r="AJ1060" s="32">
        <f>VLOOKUP(A1060&amp;P1060,[1]HARGA!C:D,2,0)*W1060</f>
        <v>0</v>
      </c>
      <c r="AK1060" s="32">
        <f>VLOOKUP(A1060&amp;P1060,[1]HARGA!C:D,2,0)*AB1060</f>
        <v>0</v>
      </c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>
        <v>6</v>
      </c>
    </row>
    <row r="1061" spans="1:55" hidden="1" x14ac:dyDescent="0.35">
      <c r="A1061" s="28" t="s">
        <v>51</v>
      </c>
      <c r="B1061" s="28" t="s">
        <v>52</v>
      </c>
      <c r="C1061" s="97" t="s">
        <v>1689</v>
      </c>
      <c r="D1061" s="28" t="s">
        <v>68</v>
      </c>
      <c r="E1061" s="28" t="s">
        <v>1686</v>
      </c>
      <c r="F1061" s="28" t="s">
        <v>250</v>
      </c>
      <c r="G1061" s="28" t="s">
        <v>63</v>
      </c>
      <c r="H1061" s="28" t="s">
        <v>56</v>
      </c>
      <c r="I1061" s="28" t="s">
        <v>1690</v>
      </c>
      <c r="J1061" s="98">
        <v>44475</v>
      </c>
      <c r="K1061" s="28">
        <v>0</v>
      </c>
      <c r="L1061" s="28" t="s">
        <v>64</v>
      </c>
      <c r="M1061" s="28" t="str">
        <f>UPPER(L1061)</f>
        <v>TIV KEBONCANDI</v>
      </c>
      <c r="N1061" s="99" t="s">
        <v>56</v>
      </c>
      <c r="O1061" s="47" t="s">
        <v>56</v>
      </c>
      <c r="P1061" s="56" t="s">
        <v>59</v>
      </c>
      <c r="Q1061" s="28">
        <v>0</v>
      </c>
      <c r="R1061" s="97">
        <v>21100100279</v>
      </c>
      <c r="S1061" s="22" t="s">
        <v>56</v>
      </c>
      <c r="T1061" s="28">
        <v>6008061403</v>
      </c>
      <c r="U1061" s="28">
        <v>24</v>
      </c>
      <c r="V1061" s="28">
        <v>0</v>
      </c>
      <c r="W1061" s="28">
        <v>24</v>
      </c>
      <c r="X1061" s="67" t="s">
        <v>142</v>
      </c>
      <c r="Y1061" s="22" t="s">
        <v>56</v>
      </c>
      <c r="Z1061" s="34" t="s">
        <v>1691</v>
      </c>
      <c r="AA1061" s="35">
        <v>44474</v>
      </c>
      <c r="AB1061" s="28">
        <v>0</v>
      </c>
      <c r="AC1061" s="46">
        <v>5041821431</v>
      </c>
      <c r="AD1061" s="40" t="s">
        <v>1692</v>
      </c>
      <c r="AE1061" s="26">
        <v>44476</v>
      </c>
      <c r="AF1061" s="31" t="e">
        <f>VLOOKUP(G1061,'TAGIHAN TIV (QTY)'!L:S,8,FALSE)</f>
        <v>#N/A</v>
      </c>
      <c r="AG1061" s="31" t="str">
        <f>VLOOKUP(T1061,'TAGIHAN TIV (QTY)'!L:S,8,FALSE)</f>
        <v>2050343559</v>
      </c>
      <c r="AH1061" s="31" t="str">
        <f>VLOOKUP(AC1061,'TAGIHAN TIV (QTY)'!L:S,8,FALSE)</f>
        <v>8276767193</v>
      </c>
      <c r="AI1061" s="32">
        <f>VLOOKUP(A1061&amp;P1061,[1]HARGA!C:D,2,0)*Q1061</f>
        <v>0</v>
      </c>
      <c r="AJ1061" s="32">
        <f>VLOOKUP(A1061&amp;P1061,[1]HARGA!C:D,2,0)*W1061</f>
        <v>236400</v>
      </c>
      <c r="AK1061" s="32">
        <f>VLOOKUP(A1061&amp;P1061,[1]HARGA!C:D,2,0)*AB1061</f>
        <v>0</v>
      </c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>
        <v>6</v>
      </c>
    </row>
    <row r="1062" spans="1:55" hidden="1" x14ac:dyDescent="0.35">
      <c r="A1062" s="28" t="s">
        <v>51</v>
      </c>
      <c r="B1062" s="28" t="s">
        <v>52</v>
      </c>
      <c r="C1062" s="97" t="s">
        <v>1689</v>
      </c>
      <c r="D1062" s="28" t="s">
        <v>68</v>
      </c>
      <c r="E1062" s="28" t="s">
        <v>1686</v>
      </c>
      <c r="F1062" s="28" t="s">
        <v>250</v>
      </c>
      <c r="G1062" s="28" t="s">
        <v>63</v>
      </c>
      <c r="H1062" s="28" t="s">
        <v>56</v>
      </c>
      <c r="I1062" s="28" t="s">
        <v>1690</v>
      </c>
      <c r="J1062" s="98">
        <v>44475</v>
      </c>
      <c r="K1062" s="28">
        <v>0</v>
      </c>
      <c r="L1062" s="28" t="s">
        <v>64</v>
      </c>
      <c r="M1062" s="28" t="str">
        <f>UPPER(L1062)</f>
        <v>TIV KEBONCANDI</v>
      </c>
      <c r="N1062" s="99" t="s">
        <v>56</v>
      </c>
      <c r="O1062" s="47" t="s">
        <v>56</v>
      </c>
      <c r="P1062" s="56" t="s">
        <v>60</v>
      </c>
      <c r="Q1062" s="28">
        <v>0</v>
      </c>
      <c r="R1062" s="97">
        <v>21100100279</v>
      </c>
      <c r="S1062" s="22" t="s">
        <v>56</v>
      </c>
      <c r="T1062" s="28">
        <v>6008061403</v>
      </c>
      <c r="U1062" s="28">
        <v>1344</v>
      </c>
      <c r="V1062" s="28">
        <v>0</v>
      </c>
      <c r="W1062" s="28">
        <v>1344</v>
      </c>
      <c r="X1062" s="67" t="s">
        <v>142</v>
      </c>
      <c r="Y1062" s="22" t="s">
        <v>56</v>
      </c>
      <c r="Z1062" s="34" t="s">
        <v>1691</v>
      </c>
      <c r="AA1062" s="35">
        <v>44474</v>
      </c>
      <c r="AB1062" s="28">
        <v>96</v>
      </c>
      <c r="AC1062" s="46">
        <v>5041821431</v>
      </c>
      <c r="AD1062" s="40" t="s">
        <v>1692</v>
      </c>
      <c r="AE1062" s="26">
        <v>44476</v>
      </c>
      <c r="AF1062" s="31" t="e">
        <f>VLOOKUP(G1062,'TAGIHAN TIV (QTY)'!L:S,8,FALSE)</f>
        <v>#N/A</v>
      </c>
      <c r="AG1062" s="31" t="str">
        <f>VLOOKUP(T1062,'TAGIHAN TIV (QTY)'!L:S,8,FALSE)</f>
        <v>2050343559</v>
      </c>
      <c r="AH1062" s="31" t="str">
        <f>VLOOKUP(AC1062,'TAGIHAN TIV (QTY)'!L:S,8,FALSE)</f>
        <v>8276767193</v>
      </c>
      <c r="AI1062" s="32">
        <f>VLOOKUP(A1062&amp;P1062,[1]HARGA!C:D,2,0)*Q1062</f>
        <v>0</v>
      </c>
      <c r="AJ1062" s="32">
        <f>VLOOKUP(A1062&amp;P1062,[1]HARGA!C:D,2,0)*W1062</f>
        <v>40320000</v>
      </c>
      <c r="AK1062" s="32">
        <f>VLOOKUP(A1062&amp;P1062,[1]HARGA!C:D,2,0)*AB1062</f>
        <v>2880000</v>
      </c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>
        <v>6</v>
      </c>
    </row>
    <row r="1063" spans="1:55" hidden="1" x14ac:dyDescent="0.35">
      <c r="A1063" s="28" t="s">
        <v>51</v>
      </c>
      <c r="B1063" s="28" t="s">
        <v>52</v>
      </c>
      <c r="C1063" s="97" t="s">
        <v>1689</v>
      </c>
      <c r="D1063" s="28" t="s">
        <v>68</v>
      </c>
      <c r="E1063" s="28" t="s">
        <v>1686</v>
      </c>
      <c r="F1063" s="28" t="s">
        <v>250</v>
      </c>
      <c r="G1063" s="28" t="s">
        <v>63</v>
      </c>
      <c r="H1063" s="28" t="s">
        <v>56</v>
      </c>
      <c r="I1063" s="28" t="s">
        <v>1690</v>
      </c>
      <c r="J1063" s="98">
        <v>44475</v>
      </c>
      <c r="K1063" s="28">
        <v>0</v>
      </c>
      <c r="L1063" s="28" t="s">
        <v>64</v>
      </c>
      <c r="M1063" s="28" t="str">
        <f>UPPER(L1063)</f>
        <v>TIV KEBONCANDI</v>
      </c>
      <c r="N1063" s="99" t="s">
        <v>56</v>
      </c>
      <c r="O1063" s="47" t="s">
        <v>56</v>
      </c>
      <c r="P1063" s="56" t="s">
        <v>76</v>
      </c>
      <c r="Q1063" s="28">
        <v>0</v>
      </c>
      <c r="R1063" s="97">
        <v>21100100279</v>
      </c>
      <c r="S1063" s="22" t="s">
        <v>56</v>
      </c>
      <c r="T1063" s="28">
        <v>6008061403</v>
      </c>
      <c r="U1063" s="28">
        <v>28</v>
      </c>
      <c r="V1063" s="28">
        <v>0</v>
      </c>
      <c r="W1063" s="28">
        <v>28</v>
      </c>
      <c r="X1063" s="67" t="s">
        <v>142</v>
      </c>
      <c r="Y1063" s="22" t="s">
        <v>56</v>
      </c>
      <c r="Z1063" s="34" t="s">
        <v>1691</v>
      </c>
      <c r="AA1063" s="35">
        <v>44474</v>
      </c>
      <c r="AB1063" s="28">
        <v>0</v>
      </c>
      <c r="AC1063" s="46">
        <v>5041821431</v>
      </c>
      <c r="AD1063" s="40" t="s">
        <v>1692</v>
      </c>
      <c r="AE1063" s="26">
        <v>44476</v>
      </c>
      <c r="AF1063" s="31" t="e">
        <f>VLOOKUP(G1063,'TAGIHAN TIV (QTY)'!L:S,8,FALSE)</f>
        <v>#N/A</v>
      </c>
      <c r="AG1063" s="31" t="str">
        <f>VLOOKUP(T1063,'TAGIHAN TIV (QTY)'!L:S,8,FALSE)</f>
        <v>2050343559</v>
      </c>
      <c r="AH1063" s="31" t="str">
        <f>VLOOKUP(AC1063,'TAGIHAN TIV (QTY)'!L:S,8,FALSE)</f>
        <v>8276767193</v>
      </c>
      <c r="AI1063" s="32">
        <f>VLOOKUP(A1063&amp;P1063,[1]HARGA!C:D,2,0)*Q1063</f>
        <v>0</v>
      </c>
      <c r="AJ1063" s="32">
        <f>VLOOKUP(A1063&amp;P1063,[1]HARGA!C:D,2,0)*W1063</f>
        <v>0</v>
      </c>
      <c r="AK1063" s="32">
        <f>VLOOKUP(A1063&amp;P1063,[1]HARGA!C:D,2,0)*AB1063</f>
        <v>0</v>
      </c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>
        <v>6</v>
      </c>
    </row>
    <row r="1064" spans="1:55" hidden="1" x14ac:dyDescent="0.35">
      <c r="A1064" s="28" t="s">
        <v>61</v>
      </c>
      <c r="B1064" s="28" t="s">
        <v>52</v>
      </c>
      <c r="C1064" s="97">
        <v>21100100238</v>
      </c>
      <c r="D1064" s="28" t="s">
        <v>68</v>
      </c>
      <c r="E1064" s="28" t="s">
        <v>189</v>
      </c>
      <c r="F1064" s="28" t="s">
        <v>190</v>
      </c>
      <c r="G1064" s="28">
        <v>5041832245</v>
      </c>
      <c r="H1064" s="28" t="s">
        <v>56</v>
      </c>
      <c r="I1064" s="28" t="s">
        <v>1693</v>
      </c>
      <c r="J1064" s="98">
        <v>44475</v>
      </c>
      <c r="K1064" s="28">
        <v>1104</v>
      </c>
      <c r="L1064" s="28" t="s">
        <v>72</v>
      </c>
      <c r="M1064" s="28" t="str">
        <f>UPPER(L1064)</f>
        <v>DEPO PASURUAN</v>
      </c>
      <c r="N1064" s="34" t="s">
        <v>1694</v>
      </c>
      <c r="O1064" s="35">
        <v>44476</v>
      </c>
      <c r="P1064" s="56" t="s">
        <v>59</v>
      </c>
      <c r="Q1064" s="28">
        <v>1104</v>
      </c>
      <c r="R1064" s="97">
        <v>21100100263</v>
      </c>
      <c r="S1064" s="22" t="s">
        <v>56</v>
      </c>
      <c r="T1064" s="28">
        <v>6008057069</v>
      </c>
      <c r="U1064" s="28">
        <v>15</v>
      </c>
      <c r="V1064" s="28">
        <v>0</v>
      </c>
      <c r="W1064" s="28">
        <v>15</v>
      </c>
      <c r="X1064" s="67" t="s">
        <v>72</v>
      </c>
      <c r="Y1064" s="22" t="s">
        <v>56</v>
      </c>
      <c r="Z1064" s="34" t="s">
        <v>1695</v>
      </c>
      <c r="AA1064" s="35">
        <v>44475</v>
      </c>
      <c r="AB1064" s="28">
        <v>0</v>
      </c>
      <c r="AC1064" s="46">
        <v>5041832561</v>
      </c>
      <c r="AD1064" s="40" t="s">
        <v>1696</v>
      </c>
      <c r="AE1064" s="26">
        <v>44476</v>
      </c>
      <c r="AF1064" s="31" t="str">
        <f>VLOOKUP(G1064,'TAGIHAN TIV (QTY)'!L:S,8,FALSE)</f>
        <v>8276766666</v>
      </c>
      <c r="AG1064" s="31" t="str">
        <f>VLOOKUP(T1064,'TAGIHAN TIV (QTY)'!L:S,8,FALSE)</f>
        <v>2050343532</v>
      </c>
      <c r="AH1064" s="31" t="str">
        <f>VLOOKUP(AC1064,'TAGIHAN TIV (QTY)'!L:S,8,FALSE)</f>
        <v>8276766666</v>
      </c>
      <c r="AI1064" s="32">
        <f>VLOOKUP(A1064&amp;P1064,[1]HARGA!C:D,2,0)*Q1064</f>
        <v>10874400</v>
      </c>
      <c r="AJ1064" s="32">
        <f>VLOOKUP(A1064&amp;P1064,[1]HARGA!C:D,2,0)*W1064</f>
        <v>147750</v>
      </c>
      <c r="AK1064" s="32">
        <f>VLOOKUP(A1064&amp;P1064,[1]HARGA!C:D,2,0)*AB1064</f>
        <v>0</v>
      </c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>
        <v>6</v>
      </c>
    </row>
    <row r="1065" spans="1:55" hidden="1" x14ac:dyDescent="0.35">
      <c r="A1065" s="28" t="s">
        <v>61</v>
      </c>
      <c r="B1065" s="28" t="s">
        <v>52</v>
      </c>
      <c r="C1065" s="97">
        <v>21100100238</v>
      </c>
      <c r="D1065" s="28" t="s">
        <v>68</v>
      </c>
      <c r="E1065" s="28" t="s">
        <v>189</v>
      </c>
      <c r="F1065" s="28" t="s">
        <v>190</v>
      </c>
      <c r="G1065" s="28">
        <v>5041832245</v>
      </c>
      <c r="H1065" s="28" t="s">
        <v>56</v>
      </c>
      <c r="I1065" s="28" t="s">
        <v>1693</v>
      </c>
      <c r="J1065" s="98">
        <v>44475</v>
      </c>
      <c r="K1065" s="28">
        <v>1104</v>
      </c>
      <c r="L1065" s="28" t="s">
        <v>72</v>
      </c>
      <c r="M1065" s="28" t="str">
        <f>UPPER(L1065)</f>
        <v>DEPO PASURUAN</v>
      </c>
      <c r="N1065" s="34" t="s">
        <v>1694</v>
      </c>
      <c r="O1065" s="35">
        <v>44476</v>
      </c>
      <c r="P1065" s="56" t="s">
        <v>60</v>
      </c>
      <c r="Q1065" s="28">
        <v>1104</v>
      </c>
      <c r="R1065" s="97">
        <v>21100100263</v>
      </c>
      <c r="S1065" s="22" t="s">
        <v>56</v>
      </c>
      <c r="T1065" s="28">
        <v>6008057069</v>
      </c>
      <c r="U1065" s="28">
        <v>1152</v>
      </c>
      <c r="V1065" s="28">
        <v>0</v>
      </c>
      <c r="W1065" s="28">
        <v>1151</v>
      </c>
      <c r="X1065" s="67" t="s">
        <v>72</v>
      </c>
      <c r="Y1065" s="22" t="s">
        <v>56</v>
      </c>
      <c r="Z1065" s="34" t="s">
        <v>1695</v>
      </c>
      <c r="AA1065" s="35">
        <v>44475</v>
      </c>
      <c r="AB1065" s="28">
        <v>48</v>
      </c>
      <c r="AC1065" s="46">
        <v>5041832561</v>
      </c>
      <c r="AD1065" s="40" t="s">
        <v>1696</v>
      </c>
      <c r="AE1065" s="26">
        <v>44476</v>
      </c>
      <c r="AF1065" s="31" t="str">
        <f>VLOOKUP(G1065,'TAGIHAN TIV (QTY)'!L:S,8,FALSE)</f>
        <v>8276766666</v>
      </c>
      <c r="AG1065" s="31" t="str">
        <f>VLOOKUP(T1065,'TAGIHAN TIV (QTY)'!L:S,8,FALSE)</f>
        <v>2050343532</v>
      </c>
      <c r="AH1065" s="31" t="str">
        <f>VLOOKUP(AC1065,'TAGIHAN TIV (QTY)'!L:S,8,FALSE)</f>
        <v>8276766666</v>
      </c>
      <c r="AI1065" s="32">
        <f>VLOOKUP(A1065&amp;P1065,[1]HARGA!C:D,2,0)*Q1065</f>
        <v>33120000</v>
      </c>
      <c r="AJ1065" s="32">
        <f>VLOOKUP(A1065&amp;P1065,[1]HARGA!C:D,2,0)*W1065</f>
        <v>34530000</v>
      </c>
      <c r="AK1065" s="32">
        <f>VLOOKUP(A1065&amp;P1065,[1]HARGA!C:D,2,0)*AB1065</f>
        <v>1440000</v>
      </c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>
        <v>6</v>
      </c>
    </row>
    <row r="1066" spans="1:55" hidden="1" x14ac:dyDescent="0.35">
      <c r="A1066" s="28" t="s">
        <v>61</v>
      </c>
      <c r="B1066" s="28" t="s">
        <v>52</v>
      </c>
      <c r="C1066" s="97">
        <v>21100100238</v>
      </c>
      <c r="D1066" s="28" t="s">
        <v>68</v>
      </c>
      <c r="E1066" s="28" t="s">
        <v>189</v>
      </c>
      <c r="F1066" s="28" t="s">
        <v>190</v>
      </c>
      <c r="G1066" s="28">
        <v>5041832245</v>
      </c>
      <c r="H1066" s="28" t="s">
        <v>56</v>
      </c>
      <c r="I1066" s="28" t="s">
        <v>1693</v>
      </c>
      <c r="J1066" s="98">
        <v>44475</v>
      </c>
      <c r="K1066" s="28">
        <v>24</v>
      </c>
      <c r="L1066" s="28" t="s">
        <v>72</v>
      </c>
      <c r="M1066" s="28" t="s">
        <v>72</v>
      </c>
      <c r="N1066" s="34" t="s">
        <v>1694</v>
      </c>
      <c r="O1066" s="35">
        <v>44476</v>
      </c>
      <c r="P1066" s="56" t="s">
        <v>76</v>
      </c>
      <c r="Q1066" s="28">
        <v>24</v>
      </c>
      <c r="R1066" s="97">
        <v>21100100263</v>
      </c>
      <c r="S1066" s="22" t="s">
        <v>56</v>
      </c>
      <c r="T1066" s="28">
        <v>6008057069</v>
      </c>
      <c r="U1066" s="28">
        <v>24</v>
      </c>
      <c r="V1066" s="28">
        <v>0</v>
      </c>
      <c r="W1066" s="28">
        <v>24</v>
      </c>
      <c r="X1066" s="67" t="s">
        <v>72</v>
      </c>
      <c r="Y1066" s="22" t="s">
        <v>56</v>
      </c>
      <c r="Z1066" s="34" t="s">
        <v>1695</v>
      </c>
      <c r="AA1066" s="35">
        <v>44475</v>
      </c>
      <c r="AB1066" s="28">
        <v>0</v>
      </c>
      <c r="AC1066" s="46">
        <v>5041832561</v>
      </c>
      <c r="AD1066" s="40" t="s">
        <v>1696</v>
      </c>
      <c r="AE1066" s="26">
        <v>44476</v>
      </c>
      <c r="AF1066" s="31" t="str">
        <f>VLOOKUP(G1066,'TAGIHAN TIV (QTY)'!L:S,8,FALSE)</f>
        <v>8276766666</v>
      </c>
      <c r="AG1066" s="31" t="str">
        <f>VLOOKUP(T1066,'TAGIHAN TIV (QTY)'!L:S,8,FALSE)</f>
        <v>2050343532</v>
      </c>
      <c r="AH1066" s="31" t="str">
        <f>VLOOKUP(AC1066,'TAGIHAN TIV (QTY)'!L:S,8,FALSE)</f>
        <v>8276766666</v>
      </c>
      <c r="AI1066" s="32">
        <f>VLOOKUP(A1066&amp;P1066,[1]HARGA!C:D,2,0)*Q1066</f>
        <v>0</v>
      </c>
      <c r="AJ1066" s="32">
        <f>VLOOKUP(A1066&amp;P1066,[1]HARGA!C:D,2,0)*W1066</f>
        <v>0</v>
      </c>
      <c r="AK1066" s="32">
        <f>VLOOKUP(A1066&amp;P1066,[1]HARGA!C:D,2,0)*AB1066</f>
        <v>0</v>
      </c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>
        <v>6</v>
      </c>
    </row>
    <row r="1067" spans="1:55" hidden="1" x14ac:dyDescent="0.35">
      <c r="A1067" s="28" t="s">
        <v>61</v>
      </c>
      <c r="B1067" s="28" t="s">
        <v>52</v>
      </c>
      <c r="C1067" s="97">
        <v>21100100231</v>
      </c>
      <c r="D1067" s="28" t="s">
        <v>68</v>
      </c>
      <c r="E1067" s="28" t="s">
        <v>1078</v>
      </c>
      <c r="F1067" s="28" t="s">
        <v>624</v>
      </c>
      <c r="G1067" s="28">
        <v>5041832165</v>
      </c>
      <c r="H1067" s="28" t="s">
        <v>56</v>
      </c>
      <c r="I1067" s="28" t="s">
        <v>1697</v>
      </c>
      <c r="J1067" s="98">
        <v>44475</v>
      </c>
      <c r="K1067" s="28">
        <v>1728</v>
      </c>
      <c r="L1067" s="28" t="s">
        <v>95</v>
      </c>
      <c r="M1067" s="28" t="str">
        <f>UPPER(L1067)</f>
        <v>TOKO SUKSES</v>
      </c>
      <c r="N1067" s="34" t="s">
        <v>1698</v>
      </c>
      <c r="O1067" s="35">
        <v>44475</v>
      </c>
      <c r="P1067" s="56" t="s">
        <v>59</v>
      </c>
      <c r="Q1067" s="28">
        <v>1728</v>
      </c>
      <c r="R1067" s="97">
        <v>21100100266</v>
      </c>
      <c r="S1067" s="22" t="s">
        <v>56</v>
      </c>
      <c r="T1067" s="28">
        <v>6008024159</v>
      </c>
      <c r="U1067" s="28">
        <v>27</v>
      </c>
      <c r="V1067" s="28">
        <v>0</v>
      </c>
      <c r="W1067" s="28">
        <v>27</v>
      </c>
      <c r="X1067" s="67" t="s">
        <v>95</v>
      </c>
      <c r="Y1067" s="22" t="s">
        <v>56</v>
      </c>
      <c r="Z1067" s="34" t="s">
        <v>1699</v>
      </c>
      <c r="AA1067" s="35">
        <v>44475</v>
      </c>
      <c r="AB1067" s="28">
        <v>1</v>
      </c>
      <c r="AC1067" s="46">
        <v>5041830514</v>
      </c>
      <c r="AD1067" s="40" t="s">
        <v>1700</v>
      </c>
      <c r="AE1067" s="26">
        <v>44475</v>
      </c>
      <c r="AF1067" s="31" t="str">
        <f>VLOOKUP(G1067,'TAGIHAN TIV (QTY)'!L:S,8,FALSE)</f>
        <v>8276766666</v>
      </c>
      <c r="AG1067" s="31" t="str">
        <f>VLOOKUP(T1067,'TAGIHAN TIV (QTY)'!L:S,8,FALSE)</f>
        <v>2050343532</v>
      </c>
      <c r="AH1067" s="31" t="str">
        <f>VLOOKUP(AC1067,'TAGIHAN TIV (QTY)'!L:S,8,FALSE)</f>
        <v>8276766666</v>
      </c>
      <c r="AI1067" s="32">
        <f>VLOOKUP(A1067&amp;P1067,[1]HARGA!C:D,2,0)*Q1067</f>
        <v>17020800</v>
      </c>
      <c r="AJ1067" s="32">
        <f>VLOOKUP(A1067&amp;P1067,[1]HARGA!C:D,2,0)*W1067</f>
        <v>265950</v>
      </c>
      <c r="AK1067" s="32">
        <f>VLOOKUP(A1067&amp;P1067,[1]HARGA!C:D,2,0)*AB1067</f>
        <v>9850</v>
      </c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>
        <v>6</v>
      </c>
    </row>
    <row r="1068" spans="1:55" hidden="1" x14ac:dyDescent="0.35">
      <c r="A1068" s="28" t="s">
        <v>61</v>
      </c>
      <c r="B1068" s="28" t="s">
        <v>52</v>
      </c>
      <c r="C1068" s="97">
        <v>21100100231</v>
      </c>
      <c r="D1068" s="28" t="s">
        <v>68</v>
      </c>
      <c r="E1068" s="28" t="s">
        <v>1078</v>
      </c>
      <c r="F1068" s="28" t="s">
        <v>624</v>
      </c>
      <c r="G1068" s="28">
        <v>5041832165</v>
      </c>
      <c r="H1068" s="28" t="s">
        <v>56</v>
      </c>
      <c r="I1068" s="28" t="s">
        <v>1697</v>
      </c>
      <c r="J1068" s="98">
        <v>44475</v>
      </c>
      <c r="K1068" s="28">
        <v>1728</v>
      </c>
      <c r="L1068" s="28" t="s">
        <v>95</v>
      </c>
      <c r="M1068" s="28" t="str">
        <f>UPPER(L1068)</f>
        <v>TOKO SUKSES</v>
      </c>
      <c r="N1068" s="34" t="s">
        <v>1698</v>
      </c>
      <c r="O1068" s="35">
        <v>44475</v>
      </c>
      <c r="P1068" s="56" t="s">
        <v>60</v>
      </c>
      <c r="Q1068" s="28">
        <v>1728</v>
      </c>
      <c r="R1068" s="97">
        <v>21100100266</v>
      </c>
      <c r="S1068" s="22" t="s">
        <v>56</v>
      </c>
      <c r="T1068" s="28">
        <v>6008024159</v>
      </c>
      <c r="U1068" s="28">
        <v>1800</v>
      </c>
      <c r="V1068" s="28">
        <v>0</v>
      </c>
      <c r="W1068" s="28">
        <v>1800</v>
      </c>
      <c r="X1068" s="67" t="s">
        <v>95</v>
      </c>
      <c r="Y1068" s="22" t="s">
        <v>56</v>
      </c>
      <c r="Z1068" s="34" t="s">
        <v>1699</v>
      </c>
      <c r="AA1068" s="35">
        <v>44475</v>
      </c>
      <c r="AB1068" s="28">
        <v>71</v>
      </c>
      <c r="AC1068" s="46">
        <v>5041830514</v>
      </c>
      <c r="AD1068" s="40" t="s">
        <v>1700</v>
      </c>
      <c r="AE1068" s="26">
        <v>44475</v>
      </c>
      <c r="AF1068" s="31" t="str">
        <f>VLOOKUP(G1068,'TAGIHAN TIV (QTY)'!L:S,8,FALSE)</f>
        <v>8276766666</v>
      </c>
      <c r="AG1068" s="31" t="str">
        <f>VLOOKUP(T1068,'TAGIHAN TIV (QTY)'!L:S,8,FALSE)</f>
        <v>2050343532</v>
      </c>
      <c r="AH1068" s="31" t="str">
        <f>VLOOKUP(AC1068,'TAGIHAN TIV (QTY)'!L:S,8,FALSE)</f>
        <v>8276766666</v>
      </c>
      <c r="AI1068" s="32">
        <f>VLOOKUP(A1068&amp;P1068,[1]HARGA!C:D,2,0)*Q1068</f>
        <v>51840000</v>
      </c>
      <c r="AJ1068" s="32">
        <f>VLOOKUP(A1068&amp;P1068,[1]HARGA!C:D,2,0)*W1068</f>
        <v>54000000</v>
      </c>
      <c r="AK1068" s="32">
        <f>VLOOKUP(A1068&amp;P1068,[1]HARGA!C:D,2,0)*AB1068</f>
        <v>2130000</v>
      </c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>
        <v>6</v>
      </c>
    </row>
    <row r="1069" spans="1:55" hidden="1" x14ac:dyDescent="0.35">
      <c r="A1069" s="28" t="s">
        <v>61</v>
      </c>
      <c r="B1069" s="28" t="s">
        <v>52</v>
      </c>
      <c r="C1069" s="97">
        <v>21100100227</v>
      </c>
      <c r="D1069" s="28" t="s">
        <v>68</v>
      </c>
      <c r="E1069" s="28" t="s">
        <v>941</v>
      </c>
      <c r="F1069" s="28" t="s">
        <v>942</v>
      </c>
      <c r="G1069" s="28">
        <v>5041816134</v>
      </c>
      <c r="H1069" s="28" t="s">
        <v>56</v>
      </c>
      <c r="I1069" s="28" t="s">
        <v>1701</v>
      </c>
      <c r="J1069" s="98">
        <v>44475</v>
      </c>
      <c r="K1069" s="28">
        <v>1152</v>
      </c>
      <c r="L1069" s="28" t="s">
        <v>72</v>
      </c>
      <c r="M1069" s="28" t="str">
        <f>UPPER(L1069)</f>
        <v>DEPO PASURUAN</v>
      </c>
      <c r="N1069" s="34" t="s">
        <v>1702</v>
      </c>
      <c r="O1069" s="35">
        <v>44476</v>
      </c>
      <c r="P1069" s="56" t="s">
        <v>59</v>
      </c>
      <c r="Q1069" s="28">
        <v>1152</v>
      </c>
      <c r="R1069" s="97">
        <v>21100100254</v>
      </c>
      <c r="S1069" s="22" t="s">
        <v>56</v>
      </c>
      <c r="T1069" s="28">
        <v>6008061482</v>
      </c>
      <c r="U1069" s="28">
        <v>15</v>
      </c>
      <c r="V1069" s="28">
        <v>0</v>
      </c>
      <c r="W1069" s="28">
        <v>15</v>
      </c>
      <c r="X1069" s="67" t="s">
        <v>72</v>
      </c>
      <c r="Y1069" s="22" t="s">
        <v>56</v>
      </c>
      <c r="Z1069" s="34" t="s">
        <v>1703</v>
      </c>
      <c r="AA1069" s="35">
        <v>44475</v>
      </c>
      <c r="AB1069" s="28">
        <v>0</v>
      </c>
      <c r="AC1069" s="46">
        <v>5041831706</v>
      </c>
      <c r="AD1069" s="28" t="s">
        <v>1704</v>
      </c>
      <c r="AE1069" s="39">
        <v>44501</v>
      </c>
      <c r="AF1069" s="31" t="str">
        <f>VLOOKUP(G1069,'TAGIHAN TIV (QTY)'!L:S,8,FALSE)</f>
        <v>8276766666</v>
      </c>
      <c r="AG1069" s="31" t="str">
        <f>VLOOKUP(T1069,'TAGIHAN TIV (QTY)'!L:S,8,FALSE)</f>
        <v>2050343532</v>
      </c>
      <c r="AH1069" s="31" t="str">
        <f>VLOOKUP(AC1069,'TAGIHAN TIV (QTY)'!L:S,8,FALSE)</f>
        <v>8276766666</v>
      </c>
      <c r="AI1069" s="32">
        <f>VLOOKUP(A1069&amp;P1069,[1]HARGA!C:D,2,0)*Q1069</f>
        <v>11347200</v>
      </c>
      <c r="AJ1069" s="32">
        <f>VLOOKUP(A1069&amp;P1069,[1]HARGA!C:D,2,0)*W1069</f>
        <v>147750</v>
      </c>
      <c r="AK1069" s="32">
        <f>VLOOKUP(A1069&amp;P1069,[1]HARGA!C:D,2,0)*AB1069</f>
        <v>0</v>
      </c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>
        <v>6</v>
      </c>
    </row>
    <row r="1070" spans="1:55" hidden="1" x14ac:dyDescent="0.35">
      <c r="A1070" s="28" t="s">
        <v>61</v>
      </c>
      <c r="B1070" s="28" t="s">
        <v>52</v>
      </c>
      <c r="C1070" s="97">
        <v>21100100227</v>
      </c>
      <c r="D1070" s="28" t="s">
        <v>68</v>
      </c>
      <c r="E1070" s="28" t="s">
        <v>941</v>
      </c>
      <c r="F1070" s="28" t="s">
        <v>942</v>
      </c>
      <c r="G1070" s="28">
        <v>5041816134</v>
      </c>
      <c r="H1070" s="28" t="s">
        <v>56</v>
      </c>
      <c r="I1070" s="28" t="s">
        <v>1701</v>
      </c>
      <c r="J1070" s="98">
        <v>44475</v>
      </c>
      <c r="K1070" s="28">
        <v>1152</v>
      </c>
      <c r="L1070" s="28" t="s">
        <v>72</v>
      </c>
      <c r="M1070" s="28" t="str">
        <f>UPPER(L1070)</f>
        <v>DEPO PASURUAN</v>
      </c>
      <c r="N1070" s="34" t="s">
        <v>1702</v>
      </c>
      <c r="O1070" s="35">
        <v>44476</v>
      </c>
      <c r="P1070" s="56" t="s">
        <v>60</v>
      </c>
      <c r="Q1070" s="28">
        <v>1152</v>
      </c>
      <c r="R1070" s="97">
        <v>21100100254</v>
      </c>
      <c r="S1070" s="22" t="s">
        <v>56</v>
      </c>
      <c r="T1070" s="28">
        <v>6008061482</v>
      </c>
      <c r="U1070" s="28">
        <v>1152</v>
      </c>
      <c r="V1070" s="28">
        <v>0</v>
      </c>
      <c r="W1070" s="28">
        <v>1152</v>
      </c>
      <c r="X1070" s="67" t="s">
        <v>72</v>
      </c>
      <c r="Y1070" s="22" t="s">
        <v>56</v>
      </c>
      <c r="Z1070" s="34" t="s">
        <v>1703</v>
      </c>
      <c r="AA1070" s="35">
        <v>44475</v>
      </c>
      <c r="AB1070" s="28">
        <v>35</v>
      </c>
      <c r="AC1070" s="46">
        <v>5041831706</v>
      </c>
      <c r="AD1070" s="28" t="s">
        <v>1704</v>
      </c>
      <c r="AE1070" s="39">
        <v>44501</v>
      </c>
      <c r="AF1070" s="31" t="str">
        <f>VLOOKUP(G1070,'TAGIHAN TIV (QTY)'!L:S,8,FALSE)</f>
        <v>8276766666</v>
      </c>
      <c r="AG1070" s="31" t="str">
        <f>VLOOKUP(T1070,'TAGIHAN TIV (QTY)'!L:S,8,FALSE)</f>
        <v>2050343532</v>
      </c>
      <c r="AH1070" s="31" t="str">
        <f>VLOOKUP(AC1070,'TAGIHAN TIV (QTY)'!L:S,8,FALSE)</f>
        <v>8276766666</v>
      </c>
      <c r="AI1070" s="32">
        <f>VLOOKUP(A1070&amp;P1070,[1]HARGA!C:D,2,0)*Q1070</f>
        <v>34560000</v>
      </c>
      <c r="AJ1070" s="32">
        <f>VLOOKUP(A1070&amp;P1070,[1]HARGA!C:D,2,0)*W1070</f>
        <v>34560000</v>
      </c>
      <c r="AK1070" s="32">
        <f>VLOOKUP(A1070&amp;P1070,[1]HARGA!C:D,2,0)*AB1070</f>
        <v>1050000</v>
      </c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>
        <v>6</v>
      </c>
    </row>
    <row r="1071" spans="1:55" hidden="1" x14ac:dyDescent="0.35">
      <c r="A1071" s="28" t="s">
        <v>61</v>
      </c>
      <c r="B1071" s="28" t="s">
        <v>52</v>
      </c>
      <c r="C1071" s="97">
        <v>21100100227</v>
      </c>
      <c r="D1071" s="28" t="s">
        <v>68</v>
      </c>
      <c r="E1071" s="28" t="s">
        <v>941</v>
      </c>
      <c r="F1071" s="28" t="s">
        <v>942</v>
      </c>
      <c r="G1071" s="28">
        <v>5041816134</v>
      </c>
      <c r="H1071" s="28" t="s">
        <v>56</v>
      </c>
      <c r="I1071" s="28" t="s">
        <v>1701</v>
      </c>
      <c r="J1071" s="98">
        <v>44475</v>
      </c>
      <c r="K1071" s="28">
        <v>24</v>
      </c>
      <c r="L1071" s="28" t="s">
        <v>72</v>
      </c>
      <c r="M1071" s="28" t="s">
        <v>72</v>
      </c>
      <c r="N1071" s="34" t="s">
        <v>1702</v>
      </c>
      <c r="O1071" s="35">
        <v>44476</v>
      </c>
      <c r="P1071" s="56" t="s">
        <v>76</v>
      </c>
      <c r="Q1071" s="28">
        <v>24</v>
      </c>
      <c r="R1071" s="97">
        <v>21100100254</v>
      </c>
      <c r="S1071" s="22" t="s">
        <v>56</v>
      </c>
      <c r="T1071" s="28">
        <v>6008061482</v>
      </c>
      <c r="U1071" s="28">
        <v>24</v>
      </c>
      <c r="V1071" s="28">
        <v>0</v>
      </c>
      <c r="W1071" s="28">
        <v>24</v>
      </c>
      <c r="X1071" s="67" t="s">
        <v>72</v>
      </c>
      <c r="Y1071" s="22" t="s">
        <v>56</v>
      </c>
      <c r="Z1071" s="34" t="s">
        <v>1703</v>
      </c>
      <c r="AA1071" s="35">
        <v>44475</v>
      </c>
      <c r="AB1071" s="28">
        <v>0</v>
      </c>
      <c r="AC1071" s="46">
        <v>5041831706</v>
      </c>
      <c r="AD1071" s="28" t="s">
        <v>1704</v>
      </c>
      <c r="AE1071" s="39">
        <v>44501</v>
      </c>
      <c r="AF1071" s="31" t="str">
        <f>VLOOKUP(G1071,'TAGIHAN TIV (QTY)'!L:S,8,FALSE)</f>
        <v>8276766666</v>
      </c>
      <c r="AG1071" s="31" t="str">
        <f>VLOOKUP(T1071,'TAGIHAN TIV (QTY)'!L:S,8,FALSE)</f>
        <v>2050343532</v>
      </c>
      <c r="AH1071" s="31" t="str">
        <f>VLOOKUP(AC1071,'TAGIHAN TIV (QTY)'!L:S,8,FALSE)</f>
        <v>8276766666</v>
      </c>
      <c r="AI1071" s="32">
        <f>VLOOKUP(A1071&amp;P1071,[1]HARGA!C:D,2,0)*Q1071</f>
        <v>0</v>
      </c>
      <c r="AJ1071" s="32">
        <f>VLOOKUP(A1071&amp;P1071,[1]HARGA!C:D,2,0)*W1071</f>
        <v>0</v>
      </c>
      <c r="AK1071" s="32">
        <f>VLOOKUP(A1071&amp;P1071,[1]HARGA!C:D,2,0)*AB1071</f>
        <v>0</v>
      </c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>
        <v>6</v>
      </c>
    </row>
    <row r="1072" spans="1:55" hidden="1" x14ac:dyDescent="0.35">
      <c r="A1072" s="28" t="s">
        <v>51</v>
      </c>
      <c r="B1072" s="28" t="s">
        <v>52</v>
      </c>
      <c r="C1072" s="97">
        <v>21100101232</v>
      </c>
      <c r="D1072" s="28" t="s">
        <v>68</v>
      </c>
      <c r="E1072" s="28" t="s">
        <v>201</v>
      </c>
      <c r="F1072" s="28" t="s">
        <v>202</v>
      </c>
      <c r="G1072" s="28">
        <v>5041828845</v>
      </c>
      <c r="H1072" s="28" t="s">
        <v>56</v>
      </c>
      <c r="I1072" s="28" t="s">
        <v>1705</v>
      </c>
      <c r="J1072" s="98">
        <v>44475</v>
      </c>
      <c r="K1072" s="28">
        <v>1152</v>
      </c>
      <c r="L1072" s="22" t="s">
        <v>164</v>
      </c>
      <c r="M1072" s="22" t="str">
        <f>UPPER(L1072)</f>
        <v>DEPO GRESIK</v>
      </c>
      <c r="N1072" s="43" t="s">
        <v>1706</v>
      </c>
      <c r="O1072" s="26">
        <v>44476</v>
      </c>
      <c r="P1072" s="56" t="s">
        <v>59</v>
      </c>
      <c r="Q1072" s="28">
        <v>1152</v>
      </c>
      <c r="R1072" s="97">
        <v>21100101259</v>
      </c>
      <c r="S1072" s="22" t="s">
        <v>56</v>
      </c>
      <c r="T1072" s="28">
        <v>6008059006</v>
      </c>
      <c r="U1072" s="28">
        <v>18</v>
      </c>
      <c r="V1072" s="28">
        <v>0</v>
      </c>
      <c r="W1072" s="28">
        <v>18</v>
      </c>
      <c r="X1072" s="67" t="s">
        <v>142</v>
      </c>
      <c r="Y1072" s="22" t="s">
        <v>56</v>
      </c>
      <c r="Z1072" s="34" t="s">
        <v>1707</v>
      </c>
      <c r="AA1072" s="35">
        <v>44475</v>
      </c>
      <c r="AB1072" s="28">
        <v>0</v>
      </c>
      <c r="AC1072" s="46">
        <v>5041832684</v>
      </c>
      <c r="AD1072" s="28" t="s">
        <v>1708</v>
      </c>
      <c r="AE1072" s="39">
        <v>44501</v>
      </c>
      <c r="AF1072" s="31" t="str">
        <f>VLOOKUP(G1072,'TAGIHAN TIV (QTY)'!L:S,8,FALSE)</f>
        <v>8276767193</v>
      </c>
      <c r="AG1072" s="31" t="str">
        <f>VLOOKUP(T1072,'TAGIHAN TIV (QTY)'!L:S,8,FALSE)</f>
        <v>2050343559</v>
      </c>
      <c r="AH1072" s="31" t="str">
        <f>VLOOKUP(AC1072,'TAGIHAN TIV (QTY)'!L:S,8,FALSE)</f>
        <v>8276767193</v>
      </c>
      <c r="AI1072" s="32">
        <f>VLOOKUP(A1072&amp;P1072,[1]HARGA!C:D,2,0)*Q1072</f>
        <v>11347200</v>
      </c>
      <c r="AJ1072" s="32">
        <f>VLOOKUP(A1072&amp;P1072,[1]HARGA!C:D,2,0)*W1072</f>
        <v>177300</v>
      </c>
      <c r="AK1072" s="32">
        <f>VLOOKUP(A1072&amp;P1072,[1]HARGA!C:D,2,0)*AB1072</f>
        <v>0</v>
      </c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>
        <v>6</v>
      </c>
    </row>
    <row r="1073" spans="1:55" hidden="1" x14ac:dyDescent="0.35">
      <c r="A1073" s="28" t="s">
        <v>51</v>
      </c>
      <c r="B1073" s="28" t="s">
        <v>52</v>
      </c>
      <c r="C1073" s="97">
        <v>21100101232</v>
      </c>
      <c r="D1073" s="28" t="s">
        <v>68</v>
      </c>
      <c r="E1073" s="28" t="s">
        <v>201</v>
      </c>
      <c r="F1073" s="28" t="s">
        <v>202</v>
      </c>
      <c r="G1073" s="28">
        <v>5041828845</v>
      </c>
      <c r="H1073" s="28" t="s">
        <v>56</v>
      </c>
      <c r="I1073" s="28" t="s">
        <v>1705</v>
      </c>
      <c r="J1073" s="98">
        <v>44475</v>
      </c>
      <c r="K1073" s="28">
        <v>1152</v>
      </c>
      <c r="L1073" s="22" t="s">
        <v>164</v>
      </c>
      <c r="M1073" s="22" t="str">
        <f>UPPER(L1073)</f>
        <v>DEPO GRESIK</v>
      </c>
      <c r="N1073" s="43" t="s">
        <v>1706</v>
      </c>
      <c r="O1073" s="26">
        <v>44476</v>
      </c>
      <c r="P1073" s="56" t="s">
        <v>60</v>
      </c>
      <c r="Q1073" s="28">
        <v>1152</v>
      </c>
      <c r="R1073" s="97">
        <v>21100101259</v>
      </c>
      <c r="S1073" s="22" t="s">
        <v>56</v>
      </c>
      <c r="T1073" s="28">
        <v>6008059006</v>
      </c>
      <c r="U1073" s="28">
        <v>1152</v>
      </c>
      <c r="V1073" s="28">
        <v>0</v>
      </c>
      <c r="W1073" s="28">
        <v>1152</v>
      </c>
      <c r="X1073" s="67" t="s">
        <v>142</v>
      </c>
      <c r="Y1073" s="22" t="s">
        <v>56</v>
      </c>
      <c r="Z1073" s="34" t="s">
        <v>1707</v>
      </c>
      <c r="AA1073" s="35">
        <v>44475</v>
      </c>
      <c r="AB1073" s="28">
        <v>35</v>
      </c>
      <c r="AC1073" s="46">
        <v>5041832684</v>
      </c>
      <c r="AD1073" s="28" t="s">
        <v>1708</v>
      </c>
      <c r="AE1073" s="39">
        <v>44501</v>
      </c>
      <c r="AF1073" s="31" t="str">
        <f>VLOOKUP(G1073,'TAGIHAN TIV (QTY)'!L:S,8,FALSE)</f>
        <v>8276767193</v>
      </c>
      <c r="AG1073" s="31" t="str">
        <f>VLOOKUP(T1073,'TAGIHAN TIV (QTY)'!L:S,8,FALSE)</f>
        <v>2050343559</v>
      </c>
      <c r="AH1073" s="31" t="str">
        <f>VLOOKUP(AC1073,'TAGIHAN TIV (QTY)'!L:S,8,FALSE)</f>
        <v>8276767193</v>
      </c>
      <c r="AI1073" s="32">
        <f>VLOOKUP(A1073&amp;P1073,[1]HARGA!C:D,2,0)*Q1073</f>
        <v>34560000</v>
      </c>
      <c r="AJ1073" s="32">
        <f>VLOOKUP(A1073&amp;P1073,[1]HARGA!C:D,2,0)*W1073</f>
        <v>34560000</v>
      </c>
      <c r="AK1073" s="32">
        <f>VLOOKUP(A1073&amp;P1073,[1]HARGA!C:D,2,0)*AB1073</f>
        <v>1050000</v>
      </c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>
        <v>6</v>
      </c>
    </row>
    <row r="1074" spans="1:55" hidden="1" x14ac:dyDescent="0.35">
      <c r="A1074" s="28" t="s">
        <v>51</v>
      </c>
      <c r="B1074" s="28" t="s">
        <v>52</v>
      </c>
      <c r="C1074" s="97">
        <v>21100101232</v>
      </c>
      <c r="D1074" s="28" t="s">
        <v>68</v>
      </c>
      <c r="E1074" s="28" t="s">
        <v>201</v>
      </c>
      <c r="F1074" s="28" t="s">
        <v>202</v>
      </c>
      <c r="G1074" s="28">
        <v>5041828845</v>
      </c>
      <c r="H1074" s="28" t="s">
        <v>56</v>
      </c>
      <c r="I1074" s="28" t="s">
        <v>1705</v>
      </c>
      <c r="J1074" s="98">
        <v>44475</v>
      </c>
      <c r="K1074" s="28">
        <v>24</v>
      </c>
      <c r="L1074" s="22" t="s">
        <v>164</v>
      </c>
      <c r="M1074" s="22" t="s">
        <v>164</v>
      </c>
      <c r="N1074" s="43" t="s">
        <v>1706</v>
      </c>
      <c r="O1074" s="26">
        <v>44476</v>
      </c>
      <c r="P1074" s="56" t="s">
        <v>76</v>
      </c>
      <c r="Q1074" s="28">
        <v>24</v>
      </c>
      <c r="R1074" s="97">
        <v>21100101259</v>
      </c>
      <c r="S1074" s="22" t="s">
        <v>56</v>
      </c>
      <c r="T1074" s="28">
        <v>6008059006</v>
      </c>
      <c r="U1074" s="28">
        <v>24</v>
      </c>
      <c r="V1074" s="28">
        <v>0</v>
      </c>
      <c r="W1074" s="28">
        <v>24</v>
      </c>
      <c r="X1074" s="67" t="s">
        <v>142</v>
      </c>
      <c r="Y1074" s="22" t="s">
        <v>56</v>
      </c>
      <c r="Z1074" s="34" t="s">
        <v>1707</v>
      </c>
      <c r="AA1074" s="35">
        <v>44475</v>
      </c>
      <c r="AB1074" s="28">
        <v>0</v>
      </c>
      <c r="AC1074" s="46">
        <v>5041832684</v>
      </c>
      <c r="AD1074" s="28" t="s">
        <v>1708</v>
      </c>
      <c r="AE1074" s="39">
        <v>44501</v>
      </c>
      <c r="AF1074" s="31" t="str">
        <f>VLOOKUP(G1074,'TAGIHAN TIV (QTY)'!L:S,8,FALSE)</f>
        <v>8276767193</v>
      </c>
      <c r="AG1074" s="31" t="str">
        <f>VLOOKUP(T1074,'TAGIHAN TIV (QTY)'!L:S,8,FALSE)</f>
        <v>2050343559</v>
      </c>
      <c r="AH1074" s="31" t="str">
        <f>VLOOKUP(AC1074,'TAGIHAN TIV (QTY)'!L:S,8,FALSE)</f>
        <v>8276767193</v>
      </c>
      <c r="AI1074" s="32">
        <f>VLOOKUP(A1074&amp;P1074,[1]HARGA!C:D,2,0)*Q1074</f>
        <v>0</v>
      </c>
      <c r="AJ1074" s="32">
        <f>VLOOKUP(A1074&amp;P1074,[1]HARGA!C:D,2,0)*W1074</f>
        <v>0</v>
      </c>
      <c r="AK1074" s="32">
        <f>VLOOKUP(A1074&amp;P1074,[1]HARGA!C:D,2,0)*AB1074</f>
        <v>0</v>
      </c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>
        <v>6</v>
      </c>
    </row>
    <row r="1075" spans="1:55" hidden="1" x14ac:dyDescent="0.35">
      <c r="A1075" s="28" t="s">
        <v>61</v>
      </c>
      <c r="B1075" s="28" t="s">
        <v>52</v>
      </c>
      <c r="C1075" s="97">
        <v>21100100224</v>
      </c>
      <c r="D1075" s="28" t="s">
        <v>68</v>
      </c>
      <c r="E1075" s="28" t="s">
        <v>1089</v>
      </c>
      <c r="F1075" s="28" t="s">
        <v>1090</v>
      </c>
      <c r="G1075" s="28">
        <v>5041833163</v>
      </c>
      <c r="H1075" s="28" t="s">
        <v>56</v>
      </c>
      <c r="I1075" s="28" t="s">
        <v>1709</v>
      </c>
      <c r="J1075" s="98">
        <v>44475</v>
      </c>
      <c r="K1075" s="28">
        <v>1008</v>
      </c>
      <c r="L1075" s="28" t="s">
        <v>88</v>
      </c>
      <c r="M1075" s="28" t="str">
        <f>UPPER(L1075)</f>
        <v>DEPO PROBOLINGGO</v>
      </c>
      <c r="N1075" s="34" t="s">
        <v>1710</v>
      </c>
      <c r="O1075" s="35">
        <v>44476</v>
      </c>
      <c r="P1075" s="56" t="s">
        <v>59</v>
      </c>
      <c r="Q1075" s="28">
        <v>1008</v>
      </c>
      <c r="R1075" s="97">
        <v>21100100258</v>
      </c>
      <c r="S1075" s="22" t="s">
        <v>56</v>
      </c>
      <c r="T1075" s="28">
        <v>6008062002</v>
      </c>
      <c r="U1075" s="28">
        <v>15</v>
      </c>
      <c r="V1075" s="28">
        <v>0</v>
      </c>
      <c r="W1075" s="28">
        <v>15</v>
      </c>
      <c r="X1075" s="67" t="s">
        <v>287</v>
      </c>
      <c r="Y1075" s="22" t="s">
        <v>56</v>
      </c>
      <c r="Z1075" s="34" t="s">
        <v>1711</v>
      </c>
      <c r="AA1075" s="35">
        <v>44475</v>
      </c>
      <c r="AB1075" s="28">
        <v>0</v>
      </c>
      <c r="AC1075" s="46">
        <v>5041833001</v>
      </c>
      <c r="AD1075" s="28" t="s">
        <v>1712</v>
      </c>
      <c r="AE1075" s="39">
        <v>44502</v>
      </c>
      <c r="AF1075" s="31" t="str">
        <f>VLOOKUP(G1075,'TAGIHAN TIV (QTY)'!L:S,8,FALSE)</f>
        <v>8276766666</v>
      </c>
      <c r="AG1075" s="31" t="str">
        <f>VLOOKUP(T1075,'TAGIHAN TIV (QTY)'!L:S,8,FALSE)</f>
        <v>2050343532</v>
      </c>
      <c r="AH1075" s="31" t="str">
        <f>VLOOKUP(AC1075,'TAGIHAN TIV (QTY)'!L:S,8,FALSE)</f>
        <v>8276766666</v>
      </c>
      <c r="AI1075" s="32">
        <f>VLOOKUP(A1075&amp;P1075,[1]HARGA!C:D,2,0)*Q1075</f>
        <v>9928800</v>
      </c>
      <c r="AJ1075" s="32">
        <f>VLOOKUP(A1075&amp;P1075,[1]HARGA!C:D,2,0)*W1075</f>
        <v>147750</v>
      </c>
      <c r="AK1075" s="32">
        <f>VLOOKUP(A1075&amp;P1075,[1]HARGA!C:D,2,0)*AB1075</f>
        <v>0</v>
      </c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>
        <v>6</v>
      </c>
    </row>
    <row r="1076" spans="1:55" hidden="1" x14ac:dyDescent="0.35">
      <c r="A1076" s="28" t="s">
        <v>61</v>
      </c>
      <c r="B1076" s="28" t="s">
        <v>52</v>
      </c>
      <c r="C1076" s="97">
        <v>21100100224</v>
      </c>
      <c r="D1076" s="28" t="s">
        <v>68</v>
      </c>
      <c r="E1076" s="28" t="s">
        <v>1089</v>
      </c>
      <c r="F1076" s="28" t="s">
        <v>1090</v>
      </c>
      <c r="G1076" s="28">
        <v>5041833163</v>
      </c>
      <c r="H1076" s="28" t="s">
        <v>56</v>
      </c>
      <c r="I1076" s="28" t="s">
        <v>1709</v>
      </c>
      <c r="J1076" s="98">
        <v>44475</v>
      </c>
      <c r="K1076" s="28">
        <v>1008</v>
      </c>
      <c r="L1076" s="28" t="s">
        <v>88</v>
      </c>
      <c r="M1076" s="28" t="str">
        <f>UPPER(L1076)</f>
        <v>DEPO PROBOLINGGO</v>
      </c>
      <c r="N1076" s="34" t="s">
        <v>1710</v>
      </c>
      <c r="O1076" s="35">
        <v>44476</v>
      </c>
      <c r="P1076" s="56" t="s">
        <v>60</v>
      </c>
      <c r="Q1076" s="28">
        <v>1008</v>
      </c>
      <c r="R1076" s="97">
        <v>21100100258</v>
      </c>
      <c r="S1076" s="22" t="s">
        <v>56</v>
      </c>
      <c r="T1076" s="28">
        <v>6008062002</v>
      </c>
      <c r="U1076" s="28">
        <v>1020</v>
      </c>
      <c r="V1076" s="28">
        <v>0</v>
      </c>
      <c r="W1076" s="28">
        <v>1020</v>
      </c>
      <c r="X1076" s="67" t="s">
        <v>287</v>
      </c>
      <c r="Y1076" s="22" t="s">
        <v>56</v>
      </c>
      <c r="Z1076" s="34" t="s">
        <v>1711</v>
      </c>
      <c r="AA1076" s="35">
        <v>44475</v>
      </c>
      <c r="AB1076" s="28">
        <v>50</v>
      </c>
      <c r="AC1076" s="46">
        <v>5041833001</v>
      </c>
      <c r="AD1076" s="28" t="s">
        <v>1712</v>
      </c>
      <c r="AE1076" s="39">
        <v>44502</v>
      </c>
      <c r="AF1076" s="31" t="str">
        <f>VLOOKUP(G1076,'TAGIHAN TIV (QTY)'!L:S,8,FALSE)</f>
        <v>8276766666</v>
      </c>
      <c r="AG1076" s="31" t="str">
        <f>VLOOKUP(T1076,'TAGIHAN TIV (QTY)'!L:S,8,FALSE)</f>
        <v>2050343532</v>
      </c>
      <c r="AH1076" s="31" t="str">
        <f>VLOOKUP(AC1076,'TAGIHAN TIV (QTY)'!L:S,8,FALSE)</f>
        <v>8276766666</v>
      </c>
      <c r="AI1076" s="32">
        <f>VLOOKUP(A1076&amp;P1076,[1]HARGA!C:D,2,0)*Q1076</f>
        <v>30240000</v>
      </c>
      <c r="AJ1076" s="32">
        <f>VLOOKUP(A1076&amp;P1076,[1]HARGA!C:D,2,0)*W1076</f>
        <v>30600000</v>
      </c>
      <c r="AK1076" s="32">
        <f>VLOOKUP(A1076&amp;P1076,[1]HARGA!C:D,2,0)*AB1076</f>
        <v>1500000</v>
      </c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>
        <v>6</v>
      </c>
    </row>
    <row r="1077" spans="1:55" hidden="1" x14ac:dyDescent="0.35">
      <c r="A1077" s="28" t="s">
        <v>61</v>
      </c>
      <c r="B1077" s="28" t="s">
        <v>52</v>
      </c>
      <c r="C1077" s="97">
        <v>21100100234</v>
      </c>
      <c r="D1077" s="28" t="s">
        <v>99</v>
      </c>
      <c r="E1077" s="28" t="s">
        <v>151</v>
      </c>
      <c r="F1077" s="28" t="s">
        <v>152</v>
      </c>
      <c r="G1077" s="28">
        <v>5041824101</v>
      </c>
      <c r="H1077" s="28" t="s">
        <v>56</v>
      </c>
      <c r="I1077" s="28" t="s">
        <v>56</v>
      </c>
      <c r="J1077" s="98">
        <v>44475</v>
      </c>
      <c r="K1077" s="28">
        <v>1440</v>
      </c>
      <c r="L1077" s="28" t="s">
        <v>88</v>
      </c>
      <c r="M1077" s="28" t="s">
        <v>88</v>
      </c>
      <c r="N1077" s="34" t="s">
        <v>1713</v>
      </c>
      <c r="O1077" s="35">
        <v>44476</v>
      </c>
      <c r="P1077" s="56" t="s">
        <v>59</v>
      </c>
      <c r="Q1077" s="28">
        <v>1440</v>
      </c>
      <c r="R1077" s="28" t="s">
        <v>56</v>
      </c>
      <c r="S1077" s="22" t="s">
        <v>56</v>
      </c>
      <c r="T1077" s="28" t="s">
        <v>56</v>
      </c>
      <c r="U1077" s="28">
        <v>0</v>
      </c>
      <c r="V1077" s="28">
        <v>0</v>
      </c>
      <c r="W1077" s="28">
        <v>0</v>
      </c>
      <c r="X1077" s="28" t="s">
        <v>56</v>
      </c>
      <c r="Y1077" s="22" t="s">
        <v>56</v>
      </c>
      <c r="Z1077" s="29" t="s">
        <v>56</v>
      </c>
      <c r="AA1077" s="29" t="s">
        <v>56</v>
      </c>
      <c r="AB1077" s="28">
        <v>0</v>
      </c>
      <c r="AC1077" s="28" t="s">
        <v>56</v>
      </c>
      <c r="AD1077" s="30" t="s">
        <v>56</v>
      </c>
      <c r="AE1077" s="26" t="s">
        <v>56</v>
      </c>
      <c r="AF1077" s="31" t="str">
        <f>VLOOKUP(G1077,'TAGIHAN TIV (QTY)'!L:S,8,FALSE)</f>
        <v>8276766666</v>
      </c>
      <c r="AG1077" s="31" t="e">
        <f>VLOOKUP(T1077,'TAGIHAN TIV (QTY)'!L:S,8,FALSE)</f>
        <v>#N/A</v>
      </c>
      <c r="AH1077" s="31" t="e">
        <f>VLOOKUP(AC1077,'TAGIHAN TIV (QTY)'!L:S,8,FALSE)</f>
        <v>#N/A</v>
      </c>
      <c r="AI1077" s="32">
        <f>VLOOKUP(A1077&amp;P1077,[1]HARGA!C:D,2,0)*Q1077</f>
        <v>14184000</v>
      </c>
      <c r="AJ1077" s="32">
        <f>VLOOKUP(A1077&amp;P1077,[1]HARGA!C:D,2,0)*W1077</f>
        <v>0</v>
      </c>
      <c r="AK1077" s="32">
        <f>VLOOKUP(A1077&amp;P1077,[1]HARGA!C:D,2,0)*AB1077</f>
        <v>0</v>
      </c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>
        <v>6</v>
      </c>
    </row>
    <row r="1078" spans="1:55" hidden="1" x14ac:dyDescent="0.35">
      <c r="A1078" s="28" t="s">
        <v>61</v>
      </c>
      <c r="B1078" s="28" t="s">
        <v>52</v>
      </c>
      <c r="C1078" s="97">
        <v>21100100234</v>
      </c>
      <c r="D1078" s="28" t="s">
        <v>99</v>
      </c>
      <c r="E1078" s="28" t="s">
        <v>151</v>
      </c>
      <c r="F1078" s="28" t="s">
        <v>152</v>
      </c>
      <c r="G1078" s="28">
        <v>5041824101</v>
      </c>
      <c r="H1078" s="28" t="s">
        <v>56</v>
      </c>
      <c r="I1078" s="28" t="s">
        <v>56</v>
      </c>
      <c r="J1078" s="98">
        <v>44475</v>
      </c>
      <c r="K1078" s="28">
        <v>1440</v>
      </c>
      <c r="L1078" s="28" t="s">
        <v>88</v>
      </c>
      <c r="M1078" s="28" t="s">
        <v>88</v>
      </c>
      <c r="N1078" s="34" t="s">
        <v>1713</v>
      </c>
      <c r="O1078" s="35">
        <v>44476</v>
      </c>
      <c r="P1078" s="56" t="s">
        <v>60</v>
      </c>
      <c r="Q1078" s="28">
        <v>1440</v>
      </c>
      <c r="R1078" s="28" t="s">
        <v>56</v>
      </c>
      <c r="S1078" s="22" t="s">
        <v>56</v>
      </c>
      <c r="T1078" s="28" t="s">
        <v>56</v>
      </c>
      <c r="U1078" s="28">
        <v>0</v>
      </c>
      <c r="V1078" s="28">
        <v>0</v>
      </c>
      <c r="W1078" s="28">
        <v>0</v>
      </c>
      <c r="X1078" s="28" t="s">
        <v>56</v>
      </c>
      <c r="Y1078" s="22" t="s">
        <v>56</v>
      </c>
      <c r="Z1078" s="29" t="s">
        <v>56</v>
      </c>
      <c r="AA1078" s="29" t="s">
        <v>56</v>
      </c>
      <c r="AB1078" s="28">
        <v>0</v>
      </c>
      <c r="AC1078" s="28" t="s">
        <v>56</v>
      </c>
      <c r="AD1078" s="30" t="s">
        <v>56</v>
      </c>
      <c r="AE1078" s="26" t="s">
        <v>56</v>
      </c>
      <c r="AF1078" s="31" t="str">
        <f>VLOOKUP(G1078,'TAGIHAN TIV (QTY)'!L:S,8,FALSE)</f>
        <v>8276766666</v>
      </c>
      <c r="AG1078" s="31" t="e">
        <f>VLOOKUP(T1078,'TAGIHAN TIV (QTY)'!L:S,8,FALSE)</f>
        <v>#N/A</v>
      </c>
      <c r="AH1078" s="31" t="e">
        <f>VLOOKUP(AC1078,'TAGIHAN TIV (QTY)'!L:S,8,FALSE)</f>
        <v>#N/A</v>
      </c>
      <c r="AI1078" s="32">
        <f>VLOOKUP(A1078&amp;P1078,[1]HARGA!C:D,2,0)*Q1078</f>
        <v>43200000</v>
      </c>
      <c r="AJ1078" s="32">
        <f>VLOOKUP(A1078&amp;P1078,[1]HARGA!C:D,2,0)*W1078</f>
        <v>0</v>
      </c>
      <c r="AK1078" s="32">
        <f>VLOOKUP(A1078&amp;P1078,[1]HARGA!C:D,2,0)*AB1078</f>
        <v>0</v>
      </c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>
        <v>6</v>
      </c>
    </row>
    <row r="1079" spans="1:55" hidden="1" x14ac:dyDescent="0.35">
      <c r="A1079" s="28" t="s">
        <v>51</v>
      </c>
      <c r="B1079" s="28" t="s">
        <v>52</v>
      </c>
      <c r="C1079" s="97" t="s">
        <v>1714</v>
      </c>
      <c r="D1079" s="28" t="s">
        <v>99</v>
      </c>
      <c r="E1079" s="28" t="s">
        <v>151</v>
      </c>
      <c r="F1079" s="28" t="s">
        <v>152</v>
      </c>
      <c r="G1079" s="28" t="s">
        <v>63</v>
      </c>
      <c r="H1079" s="28" t="s">
        <v>56</v>
      </c>
      <c r="I1079" s="28" t="s">
        <v>56</v>
      </c>
      <c r="J1079" s="98">
        <v>44475</v>
      </c>
      <c r="K1079" s="28">
        <v>0</v>
      </c>
      <c r="L1079" s="28" t="s">
        <v>64</v>
      </c>
      <c r="M1079" s="28" t="str">
        <f>UPPER(L1079)</f>
        <v>TIV KEBONCANDI</v>
      </c>
      <c r="N1079" s="99" t="s">
        <v>56</v>
      </c>
      <c r="O1079" s="47" t="s">
        <v>56</v>
      </c>
      <c r="P1079" s="56" t="s">
        <v>59</v>
      </c>
      <c r="Q1079" s="28">
        <v>0</v>
      </c>
      <c r="R1079" s="97">
        <v>21100101286</v>
      </c>
      <c r="S1079" s="22" t="s">
        <v>56</v>
      </c>
      <c r="T1079" s="28">
        <v>6008050198</v>
      </c>
      <c r="U1079" s="28">
        <v>55</v>
      </c>
      <c r="V1079" s="28">
        <v>0</v>
      </c>
      <c r="W1079" s="28">
        <v>55</v>
      </c>
      <c r="X1079" s="67" t="s">
        <v>148</v>
      </c>
      <c r="Y1079" s="22" t="s">
        <v>56</v>
      </c>
      <c r="Z1079" s="34" t="s">
        <v>1715</v>
      </c>
      <c r="AA1079" s="35">
        <v>44474</v>
      </c>
      <c r="AB1079" s="28">
        <v>5</v>
      </c>
      <c r="AC1079" s="46">
        <v>5041820901</v>
      </c>
      <c r="AD1079" s="40" t="s">
        <v>1716</v>
      </c>
      <c r="AE1079" s="26">
        <v>44491</v>
      </c>
      <c r="AF1079" s="31" t="e">
        <f>VLOOKUP(G1079,'TAGIHAN TIV (QTY)'!L:S,8,FALSE)</f>
        <v>#N/A</v>
      </c>
      <c r="AG1079" s="31" t="str">
        <f>VLOOKUP(T1079,'TAGIHAN TIV (QTY)'!L:S,8,FALSE)</f>
        <v>2050343559</v>
      </c>
      <c r="AH1079" s="31" t="str">
        <f>VLOOKUP(AC1079,'TAGIHAN TIV (QTY)'!L:S,8,FALSE)</f>
        <v>8276767193</v>
      </c>
      <c r="AI1079" s="32">
        <f>VLOOKUP(A1079&amp;P1079,[1]HARGA!C:D,2,0)*Q1079</f>
        <v>0</v>
      </c>
      <c r="AJ1079" s="32">
        <f>VLOOKUP(A1079&amp;P1079,[1]HARGA!C:D,2,0)*W1079</f>
        <v>541750</v>
      </c>
      <c r="AK1079" s="32">
        <f>VLOOKUP(A1079&amp;P1079,[1]HARGA!C:D,2,0)*AB1079</f>
        <v>49250</v>
      </c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>
        <v>6</v>
      </c>
    </row>
    <row r="1080" spans="1:55" hidden="1" x14ac:dyDescent="0.35">
      <c r="A1080" s="28" t="s">
        <v>51</v>
      </c>
      <c r="B1080" s="28" t="s">
        <v>52</v>
      </c>
      <c r="C1080" s="97" t="s">
        <v>1714</v>
      </c>
      <c r="D1080" s="28" t="s">
        <v>99</v>
      </c>
      <c r="E1080" s="28" t="s">
        <v>151</v>
      </c>
      <c r="F1080" s="28" t="s">
        <v>152</v>
      </c>
      <c r="G1080" s="28" t="s">
        <v>63</v>
      </c>
      <c r="H1080" s="28" t="s">
        <v>56</v>
      </c>
      <c r="I1080" s="28" t="s">
        <v>56</v>
      </c>
      <c r="J1080" s="98">
        <v>44475</v>
      </c>
      <c r="K1080" s="28">
        <v>0</v>
      </c>
      <c r="L1080" s="28" t="s">
        <v>64</v>
      </c>
      <c r="M1080" s="28" t="str">
        <f>UPPER(L1080)</f>
        <v>TIV KEBONCANDI</v>
      </c>
      <c r="N1080" s="99" t="s">
        <v>56</v>
      </c>
      <c r="O1080" s="47" t="s">
        <v>56</v>
      </c>
      <c r="P1080" s="56" t="s">
        <v>60</v>
      </c>
      <c r="Q1080" s="28">
        <v>0</v>
      </c>
      <c r="R1080" s="97">
        <v>21100101286</v>
      </c>
      <c r="S1080" s="22" t="s">
        <v>56</v>
      </c>
      <c r="T1080" s="28">
        <v>6008050198</v>
      </c>
      <c r="U1080" s="28">
        <v>1340</v>
      </c>
      <c r="V1080" s="28">
        <v>0</v>
      </c>
      <c r="W1080" s="28">
        <v>1340</v>
      </c>
      <c r="X1080" s="67" t="s">
        <v>148</v>
      </c>
      <c r="Y1080" s="22" t="s">
        <v>56</v>
      </c>
      <c r="Z1080" s="34" t="s">
        <v>1715</v>
      </c>
      <c r="AA1080" s="35">
        <v>44474</v>
      </c>
      <c r="AB1080" s="28">
        <v>67</v>
      </c>
      <c r="AC1080" s="46">
        <v>5041820901</v>
      </c>
      <c r="AD1080" s="40" t="s">
        <v>1716</v>
      </c>
      <c r="AE1080" s="26">
        <v>44491</v>
      </c>
      <c r="AF1080" s="31" t="e">
        <f>VLOOKUP(G1080,'TAGIHAN TIV (QTY)'!L:S,8,FALSE)</f>
        <v>#N/A</v>
      </c>
      <c r="AG1080" s="31" t="str">
        <f>VLOOKUP(T1080,'TAGIHAN TIV (QTY)'!L:S,8,FALSE)</f>
        <v>2050343559</v>
      </c>
      <c r="AH1080" s="31" t="str">
        <f>VLOOKUP(AC1080,'TAGIHAN TIV (QTY)'!L:S,8,FALSE)</f>
        <v>8276767193</v>
      </c>
      <c r="AI1080" s="32">
        <f>VLOOKUP(A1080&amp;P1080,[1]HARGA!C:D,2,0)*Q1080</f>
        <v>0</v>
      </c>
      <c r="AJ1080" s="32">
        <f>VLOOKUP(A1080&amp;P1080,[1]HARGA!C:D,2,0)*W1080</f>
        <v>40200000</v>
      </c>
      <c r="AK1080" s="32">
        <f>VLOOKUP(A1080&amp;P1080,[1]HARGA!C:D,2,0)*AB1080</f>
        <v>2010000</v>
      </c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>
        <v>6</v>
      </c>
    </row>
    <row r="1081" spans="1:55" hidden="1" x14ac:dyDescent="0.35">
      <c r="A1081" s="28" t="s">
        <v>61</v>
      </c>
      <c r="B1081" s="28" t="s">
        <v>52</v>
      </c>
      <c r="C1081" s="97">
        <v>21100100239</v>
      </c>
      <c r="D1081" s="28" t="s">
        <v>53</v>
      </c>
      <c r="E1081" s="28" t="s">
        <v>145</v>
      </c>
      <c r="F1081" s="28" t="s">
        <v>146</v>
      </c>
      <c r="G1081" s="28">
        <v>5041827841</v>
      </c>
      <c r="H1081" s="28" t="s">
        <v>56</v>
      </c>
      <c r="I1081" s="28" t="s">
        <v>56</v>
      </c>
      <c r="J1081" s="98">
        <v>44475</v>
      </c>
      <c r="K1081" s="28">
        <v>1344</v>
      </c>
      <c r="L1081" s="28" t="s">
        <v>317</v>
      </c>
      <c r="M1081" s="28" t="s">
        <v>317</v>
      </c>
      <c r="N1081" s="34" t="s">
        <v>1717</v>
      </c>
      <c r="O1081" s="35">
        <v>44476</v>
      </c>
      <c r="P1081" s="56" t="s">
        <v>59</v>
      </c>
      <c r="Q1081" s="28">
        <v>1344</v>
      </c>
      <c r="R1081" s="28" t="s">
        <v>56</v>
      </c>
      <c r="S1081" s="22" t="s">
        <v>56</v>
      </c>
      <c r="T1081" s="28" t="s">
        <v>56</v>
      </c>
      <c r="U1081" s="28">
        <v>0</v>
      </c>
      <c r="V1081" s="28">
        <v>0</v>
      </c>
      <c r="W1081" s="28">
        <v>0</v>
      </c>
      <c r="X1081" s="28" t="s">
        <v>56</v>
      </c>
      <c r="Y1081" s="22" t="s">
        <v>56</v>
      </c>
      <c r="Z1081" s="29" t="s">
        <v>56</v>
      </c>
      <c r="AA1081" s="29" t="s">
        <v>56</v>
      </c>
      <c r="AB1081" s="28">
        <v>0</v>
      </c>
      <c r="AC1081" s="28" t="s">
        <v>56</v>
      </c>
      <c r="AD1081" s="30" t="s">
        <v>56</v>
      </c>
      <c r="AE1081" s="26" t="s">
        <v>56</v>
      </c>
      <c r="AF1081" s="31" t="str">
        <f>VLOOKUP(G1081,'TAGIHAN TIV (QTY)'!L:S,8,FALSE)</f>
        <v>8276766666</v>
      </c>
      <c r="AG1081" s="31" t="e">
        <f>VLOOKUP(T1081,'TAGIHAN TIV (QTY)'!L:S,8,FALSE)</f>
        <v>#N/A</v>
      </c>
      <c r="AH1081" s="31" t="e">
        <f>VLOOKUP(AC1081,'TAGIHAN TIV (QTY)'!L:S,8,FALSE)</f>
        <v>#N/A</v>
      </c>
      <c r="AI1081" s="32">
        <f>VLOOKUP(A1081&amp;P1081,[1]HARGA!C:D,2,0)*Q1081</f>
        <v>13238400</v>
      </c>
      <c r="AJ1081" s="32">
        <f>VLOOKUP(A1081&amp;P1081,[1]HARGA!C:D,2,0)*W1081</f>
        <v>0</v>
      </c>
      <c r="AK1081" s="32">
        <f>VLOOKUP(A1081&amp;P1081,[1]HARGA!C:D,2,0)*AB1081</f>
        <v>0</v>
      </c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>
        <v>6</v>
      </c>
    </row>
    <row r="1082" spans="1:55" hidden="1" x14ac:dyDescent="0.35">
      <c r="A1082" s="28" t="s">
        <v>61</v>
      </c>
      <c r="B1082" s="28" t="s">
        <v>52</v>
      </c>
      <c r="C1082" s="97">
        <v>21100100239</v>
      </c>
      <c r="D1082" s="28" t="s">
        <v>53</v>
      </c>
      <c r="E1082" s="28" t="s">
        <v>145</v>
      </c>
      <c r="F1082" s="28" t="s">
        <v>146</v>
      </c>
      <c r="G1082" s="28">
        <v>5041827841</v>
      </c>
      <c r="H1082" s="28" t="s">
        <v>56</v>
      </c>
      <c r="I1082" s="28" t="s">
        <v>56</v>
      </c>
      <c r="J1082" s="98">
        <v>44475</v>
      </c>
      <c r="K1082" s="28">
        <v>1344</v>
      </c>
      <c r="L1082" s="28" t="s">
        <v>317</v>
      </c>
      <c r="M1082" s="28" t="s">
        <v>317</v>
      </c>
      <c r="N1082" s="34" t="s">
        <v>1717</v>
      </c>
      <c r="O1082" s="35">
        <v>44476</v>
      </c>
      <c r="P1082" s="56" t="s">
        <v>60</v>
      </c>
      <c r="Q1082" s="28">
        <v>1344</v>
      </c>
      <c r="R1082" s="28" t="s">
        <v>56</v>
      </c>
      <c r="S1082" s="22" t="s">
        <v>56</v>
      </c>
      <c r="T1082" s="28" t="s">
        <v>56</v>
      </c>
      <c r="U1082" s="28">
        <v>0</v>
      </c>
      <c r="V1082" s="28">
        <v>0</v>
      </c>
      <c r="W1082" s="28">
        <v>0</v>
      </c>
      <c r="X1082" s="28" t="s">
        <v>56</v>
      </c>
      <c r="Y1082" s="22" t="s">
        <v>56</v>
      </c>
      <c r="Z1082" s="29" t="s">
        <v>56</v>
      </c>
      <c r="AA1082" s="29" t="s">
        <v>56</v>
      </c>
      <c r="AB1082" s="28">
        <v>0</v>
      </c>
      <c r="AC1082" s="28" t="s">
        <v>56</v>
      </c>
      <c r="AD1082" s="30" t="s">
        <v>56</v>
      </c>
      <c r="AE1082" s="26" t="s">
        <v>56</v>
      </c>
      <c r="AF1082" s="31" t="str">
        <f>VLOOKUP(G1082,'TAGIHAN TIV (QTY)'!L:S,8,FALSE)</f>
        <v>8276766666</v>
      </c>
      <c r="AG1082" s="31" t="e">
        <f>VLOOKUP(T1082,'TAGIHAN TIV (QTY)'!L:S,8,FALSE)</f>
        <v>#N/A</v>
      </c>
      <c r="AH1082" s="31" t="e">
        <f>VLOOKUP(AC1082,'TAGIHAN TIV (QTY)'!L:S,8,FALSE)</f>
        <v>#N/A</v>
      </c>
      <c r="AI1082" s="32">
        <f>VLOOKUP(A1082&amp;P1082,[1]HARGA!C:D,2,0)*Q1082</f>
        <v>40320000</v>
      </c>
      <c r="AJ1082" s="32">
        <f>VLOOKUP(A1082&amp;P1082,[1]HARGA!C:D,2,0)*W1082</f>
        <v>0</v>
      </c>
      <c r="AK1082" s="32">
        <f>VLOOKUP(A1082&amp;P1082,[1]HARGA!C:D,2,0)*AB1082</f>
        <v>0</v>
      </c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>
        <v>6</v>
      </c>
    </row>
    <row r="1083" spans="1:55" hidden="1" x14ac:dyDescent="0.35">
      <c r="A1083" s="28" t="s">
        <v>51</v>
      </c>
      <c r="B1083" s="28" t="s">
        <v>52</v>
      </c>
      <c r="C1083" s="97" t="s">
        <v>1718</v>
      </c>
      <c r="D1083" s="28" t="s">
        <v>53</v>
      </c>
      <c r="E1083" s="28" t="s">
        <v>145</v>
      </c>
      <c r="F1083" s="28" t="s">
        <v>146</v>
      </c>
      <c r="G1083" s="28" t="s">
        <v>63</v>
      </c>
      <c r="H1083" s="28" t="s">
        <v>56</v>
      </c>
      <c r="I1083" s="28" t="s">
        <v>56</v>
      </c>
      <c r="J1083" s="98">
        <v>44475</v>
      </c>
      <c r="K1083" s="28">
        <v>0</v>
      </c>
      <c r="L1083" s="28" t="s">
        <v>64</v>
      </c>
      <c r="M1083" s="28" t="str">
        <f>UPPER(L1083)</f>
        <v>TIV KEBONCANDI</v>
      </c>
      <c r="N1083" s="99" t="s">
        <v>56</v>
      </c>
      <c r="O1083" s="47" t="s">
        <v>56</v>
      </c>
      <c r="P1083" s="56" t="s">
        <v>59</v>
      </c>
      <c r="Q1083" s="28">
        <v>0</v>
      </c>
      <c r="R1083" s="97">
        <v>21092400973</v>
      </c>
      <c r="S1083" s="22" t="s">
        <v>56</v>
      </c>
      <c r="T1083" s="28">
        <v>6008056828</v>
      </c>
      <c r="U1083" s="28">
        <v>18</v>
      </c>
      <c r="V1083" s="28">
        <v>0</v>
      </c>
      <c r="W1083" s="28">
        <v>18</v>
      </c>
      <c r="X1083" s="22" t="s">
        <v>119</v>
      </c>
      <c r="Y1083" s="22" t="s">
        <v>56</v>
      </c>
      <c r="Z1083" s="34" t="s">
        <v>1719</v>
      </c>
      <c r="AA1083" s="35">
        <v>44471</v>
      </c>
      <c r="AB1083" s="28">
        <v>1</v>
      </c>
      <c r="AC1083" s="46">
        <v>5041824755</v>
      </c>
      <c r="AD1083" s="40" t="s">
        <v>1720</v>
      </c>
      <c r="AE1083" s="26">
        <v>44494</v>
      </c>
      <c r="AF1083" s="31" t="e">
        <f>VLOOKUP(G1083,'TAGIHAN TIV (QTY)'!L:S,8,FALSE)</f>
        <v>#N/A</v>
      </c>
      <c r="AG1083" s="31" t="str">
        <f>VLOOKUP(T1083,'TAGIHAN TIV (QTY)'!L:S,8,FALSE)</f>
        <v>2050343559</v>
      </c>
      <c r="AH1083" s="31" t="str">
        <f>VLOOKUP(AC1083,'TAGIHAN TIV (QTY)'!L:S,8,FALSE)</f>
        <v>8276767193</v>
      </c>
      <c r="AI1083" s="32">
        <f>VLOOKUP(A1083&amp;P1083,[1]HARGA!C:D,2,0)*Q1083</f>
        <v>0</v>
      </c>
      <c r="AJ1083" s="32">
        <f>VLOOKUP(A1083&amp;P1083,[1]HARGA!C:D,2,0)*W1083</f>
        <v>177300</v>
      </c>
      <c r="AK1083" s="32">
        <f>VLOOKUP(A1083&amp;P1083,[1]HARGA!C:D,2,0)*AB1083</f>
        <v>9850</v>
      </c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>
        <v>6</v>
      </c>
    </row>
    <row r="1084" spans="1:55" hidden="1" x14ac:dyDescent="0.35">
      <c r="A1084" s="28" t="s">
        <v>51</v>
      </c>
      <c r="B1084" s="28" t="s">
        <v>52</v>
      </c>
      <c r="C1084" s="97" t="s">
        <v>1718</v>
      </c>
      <c r="D1084" s="28" t="s">
        <v>53</v>
      </c>
      <c r="E1084" s="28" t="s">
        <v>145</v>
      </c>
      <c r="F1084" s="28" t="s">
        <v>146</v>
      </c>
      <c r="G1084" s="28" t="s">
        <v>63</v>
      </c>
      <c r="H1084" s="28" t="s">
        <v>56</v>
      </c>
      <c r="I1084" s="28" t="s">
        <v>56</v>
      </c>
      <c r="J1084" s="98">
        <v>44475</v>
      </c>
      <c r="K1084" s="28">
        <v>0</v>
      </c>
      <c r="L1084" s="28" t="s">
        <v>64</v>
      </c>
      <c r="M1084" s="28" t="str">
        <f>UPPER(L1084)</f>
        <v>TIV KEBONCANDI</v>
      </c>
      <c r="N1084" s="99" t="s">
        <v>56</v>
      </c>
      <c r="O1084" s="47" t="s">
        <v>56</v>
      </c>
      <c r="P1084" s="56" t="s">
        <v>60</v>
      </c>
      <c r="Q1084" s="28">
        <v>0</v>
      </c>
      <c r="R1084" s="97">
        <v>21092400973</v>
      </c>
      <c r="S1084" s="22" t="s">
        <v>56</v>
      </c>
      <c r="T1084" s="28">
        <v>6008056828</v>
      </c>
      <c r="U1084" s="28">
        <v>1344</v>
      </c>
      <c r="V1084" s="28">
        <v>0</v>
      </c>
      <c r="W1084" s="28">
        <v>1344</v>
      </c>
      <c r="X1084" s="22" t="s">
        <v>119</v>
      </c>
      <c r="Y1084" s="22" t="s">
        <v>56</v>
      </c>
      <c r="Z1084" s="34" t="s">
        <v>1719</v>
      </c>
      <c r="AA1084" s="35">
        <v>44471</v>
      </c>
      <c r="AB1084" s="28">
        <v>80</v>
      </c>
      <c r="AC1084" s="46">
        <v>5041824755</v>
      </c>
      <c r="AD1084" s="40" t="s">
        <v>1720</v>
      </c>
      <c r="AE1084" s="26">
        <v>44494</v>
      </c>
      <c r="AF1084" s="31" t="e">
        <f>VLOOKUP(G1084,'TAGIHAN TIV (QTY)'!L:S,8,FALSE)</f>
        <v>#N/A</v>
      </c>
      <c r="AG1084" s="31" t="str">
        <f>VLOOKUP(T1084,'TAGIHAN TIV (QTY)'!L:S,8,FALSE)</f>
        <v>2050343559</v>
      </c>
      <c r="AH1084" s="31" t="str">
        <f>VLOOKUP(AC1084,'TAGIHAN TIV (QTY)'!L:S,8,FALSE)</f>
        <v>8276767193</v>
      </c>
      <c r="AI1084" s="32">
        <f>VLOOKUP(A1084&amp;P1084,[1]HARGA!C:D,2,0)*Q1084</f>
        <v>0</v>
      </c>
      <c r="AJ1084" s="32">
        <f>VLOOKUP(A1084&amp;P1084,[1]HARGA!C:D,2,0)*W1084</f>
        <v>40320000</v>
      </c>
      <c r="AK1084" s="32">
        <f>VLOOKUP(A1084&amp;P1084,[1]HARGA!C:D,2,0)*AB1084</f>
        <v>2400000</v>
      </c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>
        <v>6</v>
      </c>
    </row>
    <row r="1085" spans="1:55" hidden="1" x14ac:dyDescent="0.35">
      <c r="A1085" s="28" t="s">
        <v>61</v>
      </c>
      <c r="B1085" s="28" t="s">
        <v>52</v>
      </c>
      <c r="C1085" s="97">
        <v>21100100241</v>
      </c>
      <c r="D1085" s="28" t="s">
        <v>99</v>
      </c>
      <c r="E1085" s="28" t="s">
        <v>162</v>
      </c>
      <c r="F1085" s="28" t="s">
        <v>163</v>
      </c>
      <c r="G1085" s="28">
        <v>5041824742</v>
      </c>
      <c r="H1085" s="28" t="s">
        <v>56</v>
      </c>
      <c r="I1085" s="28" t="s">
        <v>56</v>
      </c>
      <c r="J1085" s="98">
        <v>44475</v>
      </c>
      <c r="K1085" s="28">
        <v>1344</v>
      </c>
      <c r="L1085" s="28" t="s">
        <v>88</v>
      </c>
      <c r="M1085" s="28" t="s">
        <v>88</v>
      </c>
      <c r="N1085" s="34" t="s">
        <v>1721</v>
      </c>
      <c r="O1085" s="35">
        <v>44476</v>
      </c>
      <c r="P1085" s="56" t="s">
        <v>59</v>
      </c>
      <c r="Q1085" s="28">
        <v>1344</v>
      </c>
      <c r="R1085" s="28" t="s">
        <v>56</v>
      </c>
      <c r="S1085" s="22" t="s">
        <v>56</v>
      </c>
      <c r="T1085" s="28" t="s">
        <v>56</v>
      </c>
      <c r="U1085" s="28">
        <v>0</v>
      </c>
      <c r="V1085" s="28">
        <v>0</v>
      </c>
      <c r="W1085" s="28">
        <v>0</v>
      </c>
      <c r="X1085" s="28" t="s">
        <v>56</v>
      </c>
      <c r="Y1085" s="22" t="s">
        <v>56</v>
      </c>
      <c r="Z1085" s="29" t="s">
        <v>56</v>
      </c>
      <c r="AA1085" s="29" t="s">
        <v>56</v>
      </c>
      <c r="AB1085" s="28">
        <v>0</v>
      </c>
      <c r="AC1085" s="28" t="s">
        <v>56</v>
      </c>
      <c r="AD1085" s="30" t="s">
        <v>56</v>
      </c>
      <c r="AE1085" s="26" t="s">
        <v>56</v>
      </c>
      <c r="AF1085" s="31" t="str">
        <f>VLOOKUP(G1085,'TAGIHAN TIV (QTY)'!L:S,8,FALSE)</f>
        <v>8276766666</v>
      </c>
      <c r="AG1085" s="31" t="e">
        <f>VLOOKUP(T1085,'TAGIHAN TIV (QTY)'!L:S,8,FALSE)</f>
        <v>#N/A</v>
      </c>
      <c r="AH1085" s="31" t="e">
        <f>VLOOKUP(AC1085,'TAGIHAN TIV (QTY)'!L:S,8,FALSE)</f>
        <v>#N/A</v>
      </c>
      <c r="AI1085" s="32">
        <f>VLOOKUP(A1085&amp;P1085,[1]HARGA!C:D,2,0)*Q1085</f>
        <v>13238400</v>
      </c>
      <c r="AJ1085" s="32">
        <f>VLOOKUP(A1085&amp;P1085,[1]HARGA!C:D,2,0)*W1085</f>
        <v>0</v>
      </c>
      <c r="AK1085" s="32">
        <f>VLOOKUP(A1085&amp;P1085,[1]HARGA!C:D,2,0)*AB1085</f>
        <v>0</v>
      </c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>
        <v>6</v>
      </c>
    </row>
    <row r="1086" spans="1:55" hidden="1" x14ac:dyDescent="0.35">
      <c r="A1086" s="28" t="s">
        <v>61</v>
      </c>
      <c r="B1086" s="28" t="s">
        <v>52</v>
      </c>
      <c r="C1086" s="97">
        <v>21100100241</v>
      </c>
      <c r="D1086" s="28" t="s">
        <v>99</v>
      </c>
      <c r="E1086" s="28" t="s">
        <v>162</v>
      </c>
      <c r="F1086" s="28" t="s">
        <v>163</v>
      </c>
      <c r="G1086" s="28">
        <v>5041824742</v>
      </c>
      <c r="H1086" s="28" t="s">
        <v>56</v>
      </c>
      <c r="I1086" s="28" t="s">
        <v>56</v>
      </c>
      <c r="J1086" s="98">
        <v>44475</v>
      </c>
      <c r="K1086" s="28">
        <v>1344</v>
      </c>
      <c r="L1086" s="28" t="s">
        <v>88</v>
      </c>
      <c r="M1086" s="28" t="s">
        <v>88</v>
      </c>
      <c r="N1086" s="34" t="s">
        <v>1721</v>
      </c>
      <c r="O1086" s="35">
        <v>44476</v>
      </c>
      <c r="P1086" s="56" t="s">
        <v>60</v>
      </c>
      <c r="Q1086" s="28">
        <v>1344</v>
      </c>
      <c r="R1086" s="28" t="s">
        <v>56</v>
      </c>
      <c r="S1086" s="22" t="s">
        <v>56</v>
      </c>
      <c r="T1086" s="28" t="s">
        <v>56</v>
      </c>
      <c r="U1086" s="28">
        <v>0</v>
      </c>
      <c r="V1086" s="28">
        <v>0</v>
      </c>
      <c r="W1086" s="28">
        <v>0</v>
      </c>
      <c r="X1086" s="28" t="s">
        <v>56</v>
      </c>
      <c r="Y1086" s="22" t="s">
        <v>56</v>
      </c>
      <c r="Z1086" s="29" t="s">
        <v>56</v>
      </c>
      <c r="AA1086" s="29" t="s">
        <v>56</v>
      </c>
      <c r="AB1086" s="28">
        <v>0</v>
      </c>
      <c r="AC1086" s="28" t="s">
        <v>56</v>
      </c>
      <c r="AD1086" s="30" t="s">
        <v>56</v>
      </c>
      <c r="AE1086" s="26" t="s">
        <v>56</v>
      </c>
      <c r="AF1086" s="31" t="str">
        <f>VLOOKUP(G1086,'TAGIHAN TIV (QTY)'!L:S,8,FALSE)</f>
        <v>8276766666</v>
      </c>
      <c r="AG1086" s="31" t="e">
        <f>VLOOKUP(T1086,'TAGIHAN TIV (QTY)'!L:S,8,FALSE)</f>
        <v>#N/A</v>
      </c>
      <c r="AH1086" s="31" t="e">
        <f>VLOOKUP(AC1086,'TAGIHAN TIV (QTY)'!L:S,8,FALSE)</f>
        <v>#N/A</v>
      </c>
      <c r="AI1086" s="32">
        <f>VLOOKUP(A1086&amp;P1086,[1]HARGA!C:D,2,0)*Q1086</f>
        <v>40320000</v>
      </c>
      <c r="AJ1086" s="32">
        <f>VLOOKUP(A1086&amp;P1086,[1]HARGA!C:D,2,0)*W1086</f>
        <v>0</v>
      </c>
      <c r="AK1086" s="32">
        <f>VLOOKUP(A1086&amp;P1086,[1]HARGA!C:D,2,0)*AB1086</f>
        <v>0</v>
      </c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>
        <v>6</v>
      </c>
    </row>
    <row r="1087" spans="1:55" hidden="1" x14ac:dyDescent="0.35">
      <c r="A1087" s="28" t="s">
        <v>51</v>
      </c>
      <c r="B1087" s="28" t="s">
        <v>52</v>
      </c>
      <c r="C1087" s="97" t="s">
        <v>1722</v>
      </c>
      <c r="D1087" s="28" t="s">
        <v>99</v>
      </c>
      <c r="E1087" s="28" t="s">
        <v>162</v>
      </c>
      <c r="F1087" s="28" t="s">
        <v>163</v>
      </c>
      <c r="G1087" s="28" t="s">
        <v>63</v>
      </c>
      <c r="H1087" s="28" t="s">
        <v>56</v>
      </c>
      <c r="I1087" s="28" t="s">
        <v>56</v>
      </c>
      <c r="J1087" s="98">
        <v>44475</v>
      </c>
      <c r="K1087" s="28">
        <v>0</v>
      </c>
      <c r="L1087" s="28" t="s">
        <v>64</v>
      </c>
      <c r="M1087" s="28" t="str">
        <f>UPPER(L1087)</f>
        <v>TIV KEBONCANDI</v>
      </c>
      <c r="N1087" s="99" t="s">
        <v>56</v>
      </c>
      <c r="O1087" s="47" t="s">
        <v>56</v>
      </c>
      <c r="P1087" s="56" t="s">
        <v>59</v>
      </c>
      <c r="Q1087" s="28">
        <v>0</v>
      </c>
      <c r="R1087" s="97">
        <v>21100101282</v>
      </c>
      <c r="S1087" s="22" t="s">
        <v>56</v>
      </c>
      <c r="T1087" s="28">
        <v>6008055758</v>
      </c>
      <c r="U1087" s="28">
        <v>37</v>
      </c>
      <c r="V1087" s="28">
        <v>0</v>
      </c>
      <c r="W1087" s="28">
        <v>37</v>
      </c>
      <c r="X1087" s="67" t="s">
        <v>148</v>
      </c>
      <c r="Y1087" s="22" t="s">
        <v>56</v>
      </c>
      <c r="Z1087" s="34" t="s">
        <v>1723</v>
      </c>
      <c r="AA1087" s="35">
        <v>44474</v>
      </c>
      <c r="AB1087" s="28">
        <v>4</v>
      </c>
      <c r="AC1087" s="46">
        <v>5041822501</v>
      </c>
      <c r="AD1087" s="40" t="s">
        <v>1724</v>
      </c>
      <c r="AE1087" s="26">
        <v>44494</v>
      </c>
      <c r="AF1087" s="31" t="e">
        <f>VLOOKUP(G1087,'TAGIHAN TIV (QTY)'!L:S,8,FALSE)</f>
        <v>#N/A</v>
      </c>
      <c r="AG1087" s="31" t="str">
        <f>VLOOKUP(T1087,'TAGIHAN TIV (QTY)'!L:S,8,FALSE)</f>
        <v>2050343559</v>
      </c>
      <c r="AH1087" s="31" t="str">
        <f>VLOOKUP(AC1087,'TAGIHAN TIV (QTY)'!L:S,8,FALSE)</f>
        <v>8276767193</v>
      </c>
      <c r="AI1087" s="32">
        <f>VLOOKUP(A1087&amp;P1087,[1]HARGA!C:D,2,0)*Q1087</f>
        <v>0</v>
      </c>
      <c r="AJ1087" s="32">
        <f>VLOOKUP(A1087&amp;P1087,[1]HARGA!C:D,2,0)*W1087</f>
        <v>364450</v>
      </c>
      <c r="AK1087" s="32">
        <f>VLOOKUP(A1087&amp;P1087,[1]HARGA!C:D,2,0)*AB1087</f>
        <v>39400</v>
      </c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>
        <v>6</v>
      </c>
    </row>
    <row r="1088" spans="1:55" hidden="1" x14ac:dyDescent="0.35">
      <c r="A1088" s="28" t="s">
        <v>51</v>
      </c>
      <c r="B1088" s="28" t="s">
        <v>52</v>
      </c>
      <c r="C1088" s="97" t="s">
        <v>1722</v>
      </c>
      <c r="D1088" s="28" t="s">
        <v>99</v>
      </c>
      <c r="E1088" s="28" t="s">
        <v>162</v>
      </c>
      <c r="F1088" s="28" t="s">
        <v>163</v>
      </c>
      <c r="G1088" s="28" t="s">
        <v>63</v>
      </c>
      <c r="H1088" s="28" t="s">
        <v>56</v>
      </c>
      <c r="I1088" s="28" t="s">
        <v>56</v>
      </c>
      <c r="J1088" s="98">
        <v>44475</v>
      </c>
      <c r="K1088" s="28">
        <v>0</v>
      </c>
      <c r="L1088" s="28" t="s">
        <v>64</v>
      </c>
      <c r="M1088" s="28" t="str">
        <f>UPPER(L1088)</f>
        <v>TIV KEBONCANDI</v>
      </c>
      <c r="N1088" s="99" t="s">
        <v>56</v>
      </c>
      <c r="O1088" s="47" t="s">
        <v>56</v>
      </c>
      <c r="P1088" s="56" t="s">
        <v>60</v>
      </c>
      <c r="Q1088" s="28">
        <v>0</v>
      </c>
      <c r="R1088" s="97">
        <v>21100101282</v>
      </c>
      <c r="S1088" s="22" t="s">
        <v>56</v>
      </c>
      <c r="T1088" s="28">
        <v>6008055758</v>
      </c>
      <c r="U1088" s="28">
        <v>1440</v>
      </c>
      <c r="V1088" s="28">
        <v>0</v>
      </c>
      <c r="W1088" s="28">
        <v>1439</v>
      </c>
      <c r="X1088" s="67" t="s">
        <v>148</v>
      </c>
      <c r="Y1088" s="22" t="s">
        <v>56</v>
      </c>
      <c r="Z1088" s="34" t="s">
        <v>1723</v>
      </c>
      <c r="AA1088" s="35">
        <v>44474</v>
      </c>
      <c r="AB1088" s="28">
        <v>70</v>
      </c>
      <c r="AC1088" s="46">
        <v>5041822501</v>
      </c>
      <c r="AD1088" s="40" t="s">
        <v>1724</v>
      </c>
      <c r="AE1088" s="26">
        <v>44494</v>
      </c>
      <c r="AF1088" s="31" t="e">
        <f>VLOOKUP(G1088,'TAGIHAN TIV (QTY)'!L:S,8,FALSE)</f>
        <v>#N/A</v>
      </c>
      <c r="AG1088" s="31" t="str">
        <f>VLOOKUP(T1088,'TAGIHAN TIV (QTY)'!L:S,8,FALSE)</f>
        <v>2050343559</v>
      </c>
      <c r="AH1088" s="31" t="str">
        <f>VLOOKUP(AC1088,'TAGIHAN TIV (QTY)'!L:S,8,FALSE)</f>
        <v>8276767193</v>
      </c>
      <c r="AI1088" s="32">
        <f>VLOOKUP(A1088&amp;P1088,[1]HARGA!C:D,2,0)*Q1088</f>
        <v>0</v>
      </c>
      <c r="AJ1088" s="32">
        <f>VLOOKUP(A1088&amp;P1088,[1]HARGA!C:D,2,0)*W1088</f>
        <v>43170000</v>
      </c>
      <c r="AK1088" s="32">
        <f>VLOOKUP(A1088&amp;P1088,[1]HARGA!C:D,2,0)*AB1088</f>
        <v>2100000</v>
      </c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>
        <v>6</v>
      </c>
    </row>
    <row r="1089" spans="1:55" hidden="1" x14ac:dyDescent="0.35">
      <c r="A1089" s="28" t="s">
        <v>61</v>
      </c>
      <c r="B1089" s="28" t="s">
        <v>52</v>
      </c>
      <c r="C1089" s="97">
        <v>21100100242</v>
      </c>
      <c r="D1089" s="28" t="s">
        <v>53</v>
      </c>
      <c r="E1089" s="28" t="s">
        <v>555</v>
      </c>
      <c r="F1089" s="28" t="s">
        <v>556</v>
      </c>
      <c r="G1089" s="28">
        <v>5041830458</v>
      </c>
      <c r="H1089" s="28" t="s">
        <v>56</v>
      </c>
      <c r="I1089" s="28" t="s">
        <v>56</v>
      </c>
      <c r="J1089" s="98">
        <v>44475</v>
      </c>
      <c r="K1089" s="28">
        <v>1440</v>
      </c>
      <c r="L1089" s="28" t="s">
        <v>1725</v>
      </c>
      <c r="M1089" s="28" t="s">
        <v>1725</v>
      </c>
      <c r="N1089" s="34" t="s">
        <v>1726</v>
      </c>
      <c r="O1089" s="35">
        <v>44475</v>
      </c>
      <c r="P1089" s="56" t="s">
        <v>59</v>
      </c>
      <c r="Q1089" s="28">
        <v>1440</v>
      </c>
      <c r="R1089" s="97">
        <v>21092400583</v>
      </c>
      <c r="S1089" s="22" t="s">
        <v>56</v>
      </c>
      <c r="T1089" s="28">
        <v>6008050359</v>
      </c>
      <c r="U1089" s="28">
        <v>84</v>
      </c>
      <c r="V1089" s="28">
        <v>0</v>
      </c>
      <c r="W1089" s="28">
        <v>84</v>
      </c>
      <c r="X1089" s="67" t="s">
        <v>108</v>
      </c>
      <c r="Y1089" s="22" t="s">
        <v>56</v>
      </c>
      <c r="Z1089" s="34" t="s">
        <v>1727</v>
      </c>
      <c r="AA1089" s="35">
        <v>44471</v>
      </c>
      <c r="AB1089" s="28">
        <v>8</v>
      </c>
      <c r="AC1089" s="46">
        <v>5041829206</v>
      </c>
      <c r="AD1089" s="40" t="s">
        <v>1728</v>
      </c>
      <c r="AE1089" s="26">
        <v>44491</v>
      </c>
      <c r="AF1089" s="31" t="str">
        <f>VLOOKUP(G1089,'TAGIHAN TIV (QTY)'!L:S,8,FALSE)</f>
        <v>8276766666</v>
      </c>
      <c r="AG1089" s="31" t="str">
        <f>VLOOKUP(T1089,'TAGIHAN TIV (QTY)'!L:S,8,FALSE)</f>
        <v>2050343532</v>
      </c>
      <c r="AH1089" s="31" t="str">
        <f>VLOOKUP(AC1089,'TAGIHAN TIV (QTY)'!L:S,8,FALSE)</f>
        <v>8276766666</v>
      </c>
      <c r="AI1089" s="32">
        <f>VLOOKUP(A1089&amp;P1089,[1]HARGA!C:D,2,0)*Q1089</f>
        <v>14184000</v>
      </c>
      <c r="AJ1089" s="32">
        <f>VLOOKUP(A1089&amp;P1089,[1]HARGA!C:D,2,0)*W1089</f>
        <v>827400</v>
      </c>
      <c r="AK1089" s="32">
        <f>VLOOKUP(A1089&amp;P1089,[1]HARGA!C:D,2,0)*AB1089</f>
        <v>78800</v>
      </c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>
        <v>6</v>
      </c>
    </row>
    <row r="1090" spans="1:55" hidden="1" x14ac:dyDescent="0.35">
      <c r="A1090" s="28" t="s">
        <v>61</v>
      </c>
      <c r="B1090" s="28" t="s">
        <v>52</v>
      </c>
      <c r="C1090" s="97">
        <v>21100100242</v>
      </c>
      <c r="D1090" s="28" t="s">
        <v>53</v>
      </c>
      <c r="E1090" s="28" t="s">
        <v>555</v>
      </c>
      <c r="F1090" s="28" t="s">
        <v>556</v>
      </c>
      <c r="G1090" s="28">
        <v>5041830458</v>
      </c>
      <c r="H1090" s="28" t="s">
        <v>56</v>
      </c>
      <c r="I1090" s="28" t="s">
        <v>56</v>
      </c>
      <c r="J1090" s="98">
        <v>44475</v>
      </c>
      <c r="K1090" s="28">
        <v>1440</v>
      </c>
      <c r="L1090" s="28" t="s">
        <v>1725</v>
      </c>
      <c r="M1090" s="28" t="s">
        <v>1725</v>
      </c>
      <c r="N1090" s="34" t="s">
        <v>1726</v>
      </c>
      <c r="O1090" s="35">
        <v>44475</v>
      </c>
      <c r="P1090" s="56" t="s">
        <v>60</v>
      </c>
      <c r="Q1090" s="28">
        <v>1440</v>
      </c>
      <c r="R1090" s="97">
        <v>21092400583</v>
      </c>
      <c r="S1090" s="22" t="s">
        <v>56</v>
      </c>
      <c r="T1090" s="28">
        <v>6008050359</v>
      </c>
      <c r="U1090" s="28">
        <v>1440</v>
      </c>
      <c r="V1090" s="28">
        <v>0</v>
      </c>
      <c r="W1090" s="28">
        <v>1440</v>
      </c>
      <c r="X1090" s="67" t="s">
        <v>108</v>
      </c>
      <c r="Y1090" s="22" t="s">
        <v>56</v>
      </c>
      <c r="Z1090" s="34" t="s">
        <v>1727</v>
      </c>
      <c r="AA1090" s="35">
        <v>44471</v>
      </c>
      <c r="AB1090" s="28">
        <v>58</v>
      </c>
      <c r="AC1090" s="46">
        <v>5041829206</v>
      </c>
      <c r="AD1090" s="40" t="s">
        <v>1728</v>
      </c>
      <c r="AE1090" s="26">
        <v>44491</v>
      </c>
      <c r="AF1090" s="31" t="str">
        <f>VLOOKUP(G1090,'TAGIHAN TIV (QTY)'!L:S,8,FALSE)</f>
        <v>8276766666</v>
      </c>
      <c r="AG1090" s="31" t="str">
        <f>VLOOKUP(T1090,'TAGIHAN TIV (QTY)'!L:S,8,FALSE)</f>
        <v>2050343532</v>
      </c>
      <c r="AH1090" s="31" t="str">
        <f>VLOOKUP(AC1090,'TAGIHAN TIV (QTY)'!L:S,8,FALSE)</f>
        <v>8276766666</v>
      </c>
      <c r="AI1090" s="32">
        <f>VLOOKUP(A1090&amp;P1090,[1]HARGA!C:D,2,0)*Q1090</f>
        <v>43200000</v>
      </c>
      <c r="AJ1090" s="32">
        <f>VLOOKUP(A1090&amp;P1090,[1]HARGA!C:D,2,0)*W1090</f>
        <v>43200000</v>
      </c>
      <c r="AK1090" s="32">
        <f>VLOOKUP(A1090&amp;P1090,[1]HARGA!C:D,2,0)*AB1090</f>
        <v>1740000</v>
      </c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>
        <v>6</v>
      </c>
    </row>
    <row r="1091" spans="1:55" hidden="1" x14ac:dyDescent="0.35">
      <c r="A1091" s="28" t="s">
        <v>61</v>
      </c>
      <c r="B1091" s="28" t="s">
        <v>52</v>
      </c>
      <c r="C1091" s="97">
        <v>21100100245</v>
      </c>
      <c r="D1091" s="28" t="s">
        <v>53</v>
      </c>
      <c r="E1091" s="28" t="s">
        <v>156</v>
      </c>
      <c r="F1091" s="28" t="s">
        <v>157</v>
      </c>
      <c r="G1091" s="28">
        <v>5041816073</v>
      </c>
      <c r="H1091" s="28" t="s">
        <v>56</v>
      </c>
      <c r="I1091" s="28" t="s">
        <v>56</v>
      </c>
      <c r="J1091" s="98">
        <v>44475</v>
      </c>
      <c r="K1091" s="28">
        <v>1440</v>
      </c>
      <c r="L1091" s="28" t="s">
        <v>116</v>
      </c>
      <c r="M1091" s="28" t="s">
        <v>116</v>
      </c>
      <c r="N1091" s="34" t="s">
        <v>1729</v>
      </c>
      <c r="O1091" s="35">
        <v>44476</v>
      </c>
      <c r="P1091" s="56" t="s">
        <v>59</v>
      </c>
      <c r="Q1091" s="28">
        <v>1440</v>
      </c>
      <c r="R1091" s="28" t="s">
        <v>56</v>
      </c>
      <c r="S1091" s="22" t="s">
        <v>56</v>
      </c>
      <c r="T1091" s="28" t="s">
        <v>56</v>
      </c>
      <c r="U1091" s="28">
        <v>0</v>
      </c>
      <c r="V1091" s="28">
        <v>0</v>
      </c>
      <c r="W1091" s="28">
        <v>0</v>
      </c>
      <c r="X1091" s="28" t="s">
        <v>56</v>
      </c>
      <c r="Y1091" s="22" t="s">
        <v>56</v>
      </c>
      <c r="Z1091" s="29" t="s">
        <v>56</v>
      </c>
      <c r="AA1091" s="29" t="s">
        <v>56</v>
      </c>
      <c r="AB1091" s="28">
        <v>0</v>
      </c>
      <c r="AC1091" s="28" t="s">
        <v>56</v>
      </c>
      <c r="AD1091" s="30" t="s">
        <v>56</v>
      </c>
      <c r="AE1091" s="26" t="s">
        <v>56</v>
      </c>
      <c r="AF1091" s="31" t="str">
        <f>VLOOKUP(G1091,'TAGIHAN TIV (QTY)'!L:S,8,FALSE)</f>
        <v>8276766666</v>
      </c>
      <c r="AG1091" s="31" t="e">
        <f>VLOOKUP(T1091,'TAGIHAN TIV (QTY)'!L:S,8,FALSE)</f>
        <v>#N/A</v>
      </c>
      <c r="AH1091" s="31" t="e">
        <f>VLOOKUP(AC1091,'TAGIHAN TIV (QTY)'!L:S,8,FALSE)</f>
        <v>#N/A</v>
      </c>
      <c r="AI1091" s="32">
        <f>VLOOKUP(A1091&amp;P1091,[1]HARGA!C:D,2,0)*Q1091</f>
        <v>14184000</v>
      </c>
      <c r="AJ1091" s="32">
        <f>VLOOKUP(A1091&amp;P1091,[1]HARGA!C:D,2,0)*W1091</f>
        <v>0</v>
      </c>
      <c r="AK1091" s="32">
        <f>VLOOKUP(A1091&amp;P1091,[1]HARGA!C:D,2,0)*AB1091</f>
        <v>0</v>
      </c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>
        <v>6</v>
      </c>
    </row>
    <row r="1092" spans="1:55" hidden="1" x14ac:dyDescent="0.35">
      <c r="A1092" s="28" t="s">
        <v>61</v>
      </c>
      <c r="B1092" s="28" t="s">
        <v>52</v>
      </c>
      <c r="C1092" s="97">
        <v>21100100245</v>
      </c>
      <c r="D1092" s="28" t="s">
        <v>53</v>
      </c>
      <c r="E1092" s="28" t="s">
        <v>156</v>
      </c>
      <c r="F1092" s="28" t="s">
        <v>157</v>
      </c>
      <c r="G1092" s="28">
        <v>5041816073</v>
      </c>
      <c r="H1092" s="28" t="s">
        <v>56</v>
      </c>
      <c r="I1092" s="28" t="s">
        <v>56</v>
      </c>
      <c r="J1092" s="98">
        <v>44475</v>
      </c>
      <c r="K1092" s="28">
        <v>1440</v>
      </c>
      <c r="L1092" s="28" t="s">
        <v>116</v>
      </c>
      <c r="M1092" s="28" t="s">
        <v>116</v>
      </c>
      <c r="N1092" s="34" t="s">
        <v>1729</v>
      </c>
      <c r="O1092" s="35">
        <v>44476</v>
      </c>
      <c r="P1092" s="56" t="s">
        <v>60</v>
      </c>
      <c r="Q1092" s="28">
        <v>1440</v>
      </c>
      <c r="R1092" s="28" t="s">
        <v>56</v>
      </c>
      <c r="S1092" s="22" t="s">
        <v>56</v>
      </c>
      <c r="T1092" s="28" t="s">
        <v>56</v>
      </c>
      <c r="U1092" s="28">
        <v>0</v>
      </c>
      <c r="V1092" s="28">
        <v>0</v>
      </c>
      <c r="W1092" s="28">
        <v>0</v>
      </c>
      <c r="X1092" s="28" t="s">
        <v>56</v>
      </c>
      <c r="Y1092" s="22" t="s">
        <v>56</v>
      </c>
      <c r="Z1092" s="29" t="s">
        <v>56</v>
      </c>
      <c r="AA1092" s="29" t="s">
        <v>56</v>
      </c>
      <c r="AB1092" s="28">
        <v>0</v>
      </c>
      <c r="AC1092" s="28" t="s">
        <v>56</v>
      </c>
      <c r="AD1092" s="30" t="s">
        <v>56</v>
      </c>
      <c r="AE1092" s="26" t="s">
        <v>56</v>
      </c>
      <c r="AF1092" s="31" t="str">
        <f>VLOOKUP(G1092,'TAGIHAN TIV (QTY)'!L:S,8,FALSE)</f>
        <v>8276766666</v>
      </c>
      <c r="AG1092" s="31" t="e">
        <f>VLOOKUP(T1092,'TAGIHAN TIV (QTY)'!L:S,8,FALSE)</f>
        <v>#N/A</v>
      </c>
      <c r="AH1092" s="31" t="e">
        <f>VLOOKUP(AC1092,'TAGIHAN TIV (QTY)'!L:S,8,FALSE)</f>
        <v>#N/A</v>
      </c>
      <c r="AI1092" s="32">
        <f>VLOOKUP(A1092&amp;P1092,[1]HARGA!C:D,2,0)*Q1092</f>
        <v>43200000</v>
      </c>
      <c r="AJ1092" s="32">
        <f>VLOOKUP(A1092&amp;P1092,[1]HARGA!C:D,2,0)*W1092</f>
        <v>0</v>
      </c>
      <c r="AK1092" s="32">
        <f>VLOOKUP(A1092&amp;P1092,[1]HARGA!C:D,2,0)*AB1092</f>
        <v>0</v>
      </c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>
        <v>6</v>
      </c>
    </row>
    <row r="1093" spans="1:55" hidden="1" x14ac:dyDescent="0.35">
      <c r="A1093" s="28" t="s">
        <v>61</v>
      </c>
      <c r="B1093" s="28" t="s">
        <v>52</v>
      </c>
      <c r="C1093" s="97" t="s">
        <v>1730</v>
      </c>
      <c r="D1093" s="28" t="s">
        <v>53</v>
      </c>
      <c r="E1093" s="28" t="s">
        <v>156</v>
      </c>
      <c r="F1093" s="28" t="s">
        <v>157</v>
      </c>
      <c r="G1093" s="28" t="s">
        <v>63</v>
      </c>
      <c r="H1093" s="28" t="s">
        <v>56</v>
      </c>
      <c r="I1093" s="28" t="s">
        <v>56</v>
      </c>
      <c r="J1093" s="98">
        <v>44475</v>
      </c>
      <c r="K1093" s="28">
        <v>0</v>
      </c>
      <c r="L1093" s="28" t="s">
        <v>64</v>
      </c>
      <c r="M1093" s="28" t="str">
        <f>UPPER(L1093)</f>
        <v>TIV KEBONCANDI</v>
      </c>
      <c r="N1093" s="99" t="s">
        <v>56</v>
      </c>
      <c r="O1093" s="47" t="s">
        <v>56</v>
      </c>
      <c r="P1093" s="56" t="s">
        <v>59</v>
      </c>
      <c r="Q1093" s="28">
        <v>0</v>
      </c>
      <c r="R1093" s="97">
        <v>21092410539</v>
      </c>
      <c r="S1093" s="34" t="s">
        <v>1731</v>
      </c>
      <c r="T1093" s="28">
        <v>6008058960</v>
      </c>
      <c r="U1093" s="28">
        <v>45</v>
      </c>
      <c r="V1093" s="28">
        <v>0</v>
      </c>
      <c r="W1093" s="28">
        <v>45</v>
      </c>
      <c r="X1093" s="67" t="s">
        <v>142</v>
      </c>
      <c r="Y1093" s="22" t="s">
        <v>1732</v>
      </c>
      <c r="Z1093" s="34" t="s">
        <v>1733</v>
      </c>
      <c r="AA1093" s="35">
        <v>44474</v>
      </c>
      <c r="AB1093" s="28">
        <v>4</v>
      </c>
      <c r="AC1093" s="46">
        <v>5041816091</v>
      </c>
      <c r="AD1093" s="40" t="s">
        <v>1734</v>
      </c>
      <c r="AE1093" s="26">
        <v>44494</v>
      </c>
      <c r="AF1093" s="31" t="e">
        <f>VLOOKUP(G1093,'TAGIHAN TIV (QTY)'!L:S,8,FALSE)</f>
        <v>#N/A</v>
      </c>
      <c r="AG1093" s="31" t="str">
        <f>VLOOKUP(T1093,'TAGIHAN TIV (QTY)'!L:S,8,FALSE)</f>
        <v>2050343532</v>
      </c>
      <c r="AH1093" s="31" t="str">
        <f>VLOOKUP(AC1093,'TAGIHAN TIV (QTY)'!L:S,8,FALSE)</f>
        <v>8276766666</v>
      </c>
      <c r="AI1093" s="32">
        <f>VLOOKUP(A1093&amp;P1093,[1]HARGA!C:D,2,0)*Q1093</f>
        <v>0</v>
      </c>
      <c r="AJ1093" s="32">
        <f>VLOOKUP(A1093&amp;P1093,[1]HARGA!C:D,2,0)*W1093</f>
        <v>443250</v>
      </c>
      <c r="AK1093" s="32">
        <f>VLOOKUP(A1093&amp;P1093,[1]HARGA!C:D,2,0)*AB1093</f>
        <v>39400</v>
      </c>
      <c r="AL1093" s="34" t="s">
        <v>1735</v>
      </c>
      <c r="AM1093" s="35">
        <v>44474</v>
      </c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>
        <v>6</v>
      </c>
    </row>
    <row r="1094" spans="1:55" hidden="1" x14ac:dyDescent="0.35">
      <c r="A1094" s="28" t="s">
        <v>61</v>
      </c>
      <c r="B1094" s="28" t="s">
        <v>52</v>
      </c>
      <c r="C1094" s="97" t="s">
        <v>1730</v>
      </c>
      <c r="D1094" s="28" t="s">
        <v>53</v>
      </c>
      <c r="E1094" s="28" t="s">
        <v>156</v>
      </c>
      <c r="F1094" s="28" t="s">
        <v>157</v>
      </c>
      <c r="G1094" s="28" t="s">
        <v>63</v>
      </c>
      <c r="H1094" s="28" t="s">
        <v>56</v>
      </c>
      <c r="I1094" s="28" t="s">
        <v>56</v>
      </c>
      <c r="J1094" s="98">
        <v>44475</v>
      </c>
      <c r="K1094" s="28">
        <v>0</v>
      </c>
      <c r="L1094" s="28" t="s">
        <v>64</v>
      </c>
      <c r="M1094" s="28" t="str">
        <f>UPPER(L1094)</f>
        <v>TIV KEBONCANDI</v>
      </c>
      <c r="N1094" s="99" t="s">
        <v>56</v>
      </c>
      <c r="O1094" s="47" t="s">
        <v>56</v>
      </c>
      <c r="P1094" s="56" t="s">
        <v>60</v>
      </c>
      <c r="Q1094" s="28">
        <v>0</v>
      </c>
      <c r="R1094" s="97">
        <v>21092410539</v>
      </c>
      <c r="S1094" s="34" t="s">
        <v>1731</v>
      </c>
      <c r="T1094" s="28">
        <v>6008058960</v>
      </c>
      <c r="U1094" s="28">
        <v>45</v>
      </c>
      <c r="V1094" s="28">
        <f>W1094-U1094</f>
        <v>1395</v>
      </c>
      <c r="W1094" s="28">
        <v>1440</v>
      </c>
      <c r="X1094" s="67" t="s">
        <v>142</v>
      </c>
      <c r="Y1094" s="22" t="s">
        <v>1732</v>
      </c>
      <c r="Z1094" s="34" t="s">
        <v>1733</v>
      </c>
      <c r="AA1094" s="35">
        <v>44474</v>
      </c>
      <c r="AB1094" s="28">
        <v>55</v>
      </c>
      <c r="AC1094" s="46">
        <v>5041816091</v>
      </c>
      <c r="AD1094" s="40" t="s">
        <v>1734</v>
      </c>
      <c r="AE1094" s="26">
        <v>44494</v>
      </c>
      <c r="AF1094" s="31" t="e">
        <f>VLOOKUP(G1094,'TAGIHAN TIV (QTY)'!L:S,8,FALSE)</f>
        <v>#N/A</v>
      </c>
      <c r="AG1094" s="31" t="str">
        <f>VLOOKUP(T1094,'TAGIHAN TIV (QTY)'!L:S,8,FALSE)</f>
        <v>2050343532</v>
      </c>
      <c r="AH1094" s="31" t="str">
        <f>VLOOKUP(AC1094,'TAGIHAN TIV (QTY)'!L:S,8,FALSE)</f>
        <v>8276766666</v>
      </c>
      <c r="AI1094" s="32">
        <f>VLOOKUP(A1094&amp;P1094,[1]HARGA!C:D,2,0)*Q1094</f>
        <v>0</v>
      </c>
      <c r="AJ1094" s="32">
        <f>VLOOKUP(A1094&amp;P1094,[1]HARGA!C:D,2,0)*W1094</f>
        <v>43200000</v>
      </c>
      <c r="AK1094" s="32">
        <f>VLOOKUP(A1094&amp;P1094,[1]HARGA!C:D,2,0)*AB1094</f>
        <v>1650000</v>
      </c>
      <c r="AL1094" s="34" t="s">
        <v>1735</v>
      </c>
      <c r="AM1094" s="35">
        <v>44474</v>
      </c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>
        <v>6</v>
      </c>
    </row>
    <row r="1095" spans="1:55" hidden="1" x14ac:dyDescent="0.35">
      <c r="A1095" s="28" t="s">
        <v>61</v>
      </c>
      <c r="B1095" s="28" t="s">
        <v>52</v>
      </c>
      <c r="C1095" s="97">
        <v>21100100247</v>
      </c>
      <c r="D1095" s="28" t="s">
        <v>99</v>
      </c>
      <c r="E1095" s="28" t="s">
        <v>174</v>
      </c>
      <c r="F1095" s="28" t="s">
        <v>175</v>
      </c>
      <c r="G1095" s="28">
        <v>5041824729</v>
      </c>
      <c r="H1095" s="28" t="s">
        <v>56</v>
      </c>
      <c r="I1095" s="28" t="s">
        <v>56</v>
      </c>
      <c r="J1095" s="98">
        <v>44475</v>
      </c>
      <c r="K1095" s="28">
        <v>1440</v>
      </c>
      <c r="L1095" s="28" t="s">
        <v>102</v>
      </c>
      <c r="M1095" s="28" t="s">
        <v>102</v>
      </c>
      <c r="N1095" s="34" t="s">
        <v>1736</v>
      </c>
      <c r="O1095" s="35">
        <v>44476</v>
      </c>
      <c r="P1095" s="56" t="s">
        <v>59</v>
      </c>
      <c r="Q1095" s="28">
        <v>1440</v>
      </c>
      <c r="R1095" s="28" t="s">
        <v>56</v>
      </c>
      <c r="S1095" s="22" t="s">
        <v>56</v>
      </c>
      <c r="T1095" s="28" t="s">
        <v>56</v>
      </c>
      <c r="U1095" s="28">
        <v>0</v>
      </c>
      <c r="V1095" s="28">
        <v>0</v>
      </c>
      <c r="W1095" s="28">
        <v>0</v>
      </c>
      <c r="X1095" s="28" t="s">
        <v>56</v>
      </c>
      <c r="Y1095" s="22" t="s">
        <v>56</v>
      </c>
      <c r="Z1095" s="29" t="s">
        <v>56</v>
      </c>
      <c r="AA1095" s="29" t="s">
        <v>56</v>
      </c>
      <c r="AB1095" s="28">
        <v>0</v>
      </c>
      <c r="AC1095" s="28" t="s">
        <v>56</v>
      </c>
      <c r="AD1095" s="30" t="s">
        <v>56</v>
      </c>
      <c r="AE1095" s="26" t="s">
        <v>56</v>
      </c>
      <c r="AF1095" s="31" t="str">
        <f>VLOOKUP(G1095,'TAGIHAN TIV (QTY)'!L:S,8,FALSE)</f>
        <v>8276766666</v>
      </c>
      <c r="AG1095" s="31" t="e">
        <f>VLOOKUP(T1095,'TAGIHAN TIV (QTY)'!L:S,8,FALSE)</f>
        <v>#N/A</v>
      </c>
      <c r="AH1095" s="31" t="e">
        <f>VLOOKUP(AC1095,'TAGIHAN TIV (QTY)'!L:S,8,FALSE)</f>
        <v>#N/A</v>
      </c>
      <c r="AI1095" s="32">
        <f>VLOOKUP(A1095&amp;P1095,[1]HARGA!C:D,2,0)*Q1095</f>
        <v>14184000</v>
      </c>
      <c r="AJ1095" s="32">
        <f>VLOOKUP(A1095&amp;P1095,[1]HARGA!C:D,2,0)*W1095</f>
        <v>0</v>
      </c>
      <c r="AK1095" s="32">
        <f>VLOOKUP(A1095&amp;P1095,[1]HARGA!C:D,2,0)*AB1095</f>
        <v>0</v>
      </c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>
        <v>6</v>
      </c>
    </row>
    <row r="1096" spans="1:55" hidden="1" x14ac:dyDescent="0.35">
      <c r="A1096" s="28" t="s">
        <v>61</v>
      </c>
      <c r="B1096" s="28" t="s">
        <v>52</v>
      </c>
      <c r="C1096" s="97">
        <v>21100100247</v>
      </c>
      <c r="D1096" s="28" t="s">
        <v>99</v>
      </c>
      <c r="E1096" s="28" t="s">
        <v>174</v>
      </c>
      <c r="F1096" s="28" t="s">
        <v>175</v>
      </c>
      <c r="G1096" s="28">
        <v>5041824729</v>
      </c>
      <c r="H1096" s="28" t="s">
        <v>56</v>
      </c>
      <c r="I1096" s="28" t="s">
        <v>56</v>
      </c>
      <c r="J1096" s="98">
        <v>44475</v>
      </c>
      <c r="K1096" s="28">
        <v>1440</v>
      </c>
      <c r="L1096" s="28" t="s">
        <v>102</v>
      </c>
      <c r="M1096" s="28" t="s">
        <v>102</v>
      </c>
      <c r="N1096" s="34" t="s">
        <v>1736</v>
      </c>
      <c r="O1096" s="35">
        <v>44476</v>
      </c>
      <c r="P1096" s="56" t="s">
        <v>60</v>
      </c>
      <c r="Q1096" s="28">
        <v>1440</v>
      </c>
      <c r="R1096" s="28" t="s">
        <v>56</v>
      </c>
      <c r="S1096" s="22" t="s">
        <v>56</v>
      </c>
      <c r="T1096" s="28" t="s">
        <v>56</v>
      </c>
      <c r="U1096" s="28">
        <v>0</v>
      </c>
      <c r="V1096" s="28">
        <v>0</v>
      </c>
      <c r="W1096" s="28">
        <v>0</v>
      </c>
      <c r="X1096" s="28" t="s">
        <v>56</v>
      </c>
      <c r="Y1096" s="22" t="s">
        <v>56</v>
      </c>
      <c r="Z1096" s="29" t="s">
        <v>56</v>
      </c>
      <c r="AA1096" s="29" t="s">
        <v>56</v>
      </c>
      <c r="AB1096" s="28">
        <v>0</v>
      </c>
      <c r="AC1096" s="28" t="s">
        <v>56</v>
      </c>
      <c r="AD1096" s="30" t="s">
        <v>56</v>
      </c>
      <c r="AE1096" s="26" t="s">
        <v>56</v>
      </c>
      <c r="AF1096" s="31" t="str">
        <f>VLOOKUP(G1096,'TAGIHAN TIV (QTY)'!L:S,8,FALSE)</f>
        <v>8276766666</v>
      </c>
      <c r="AG1096" s="31" t="e">
        <f>VLOOKUP(T1096,'TAGIHAN TIV (QTY)'!L:S,8,FALSE)</f>
        <v>#N/A</v>
      </c>
      <c r="AH1096" s="31" t="e">
        <f>VLOOKUP(AC1096,'TAGIHAN TIV (QTY)'!L:S,8,FALSE)</f>
        <v>#N/A</v>
      </c>
      <c r="AI1096" s="32">
        <f>VLOOKUP(A1096&amp;P1096,[1]HARGA!C:D,2,0)*Q1096</f>
        <v>43200000</v>
      </c>
      <c r="AJ1096" s="32">
        <f>VLOOKUP(A1096&amp;P1096,[1]HARGA!C:D,2,0)*W1096</f>
        <v>0</v>
      </c>
      <c r="AK1096" s="32">
        <f>VLOOKUP(A1096&amp;P1096,[1]HARGA!C:D,2,0)*AB1096</f>
        <v>0</v>
      </c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>
        <v>6</v>
      </c>
    </row>
    <row r="1097" spans="1:55" hidden="1" x14ac:dyDescent="0.35">
      <c r="A1097" s="28" t="s">
        <v>51</v>
      </c>
      <c r="B1097" s="28" t="s">
        <v>52</v>
      </c>
      <c r="C1097" s="97" t="s">
        <v>1737</v>
      </c>
      <c r="D1097" s="28" t="s">
        <v>99</v>
      </c>
      <c r="E1097" s="28" t="s">
        <v>174</v>
      </c>
      <c r="F1097" s="28" t="s">
        <v>175</v>
      </c>
      <c r="G1097" s="28" t="s">
        <v>63</v>
      </c>
      <c r="H1097" s="28" t="s">
        <v>56</v>
      </c>
      <c r="I1097" s="28" t="s">
        <v>56</v>
      </c>
      <c r="J1097" s="98">
        <v>44475</v>
      </c>
      <c r="K1097" s="28">
        <v>0</v>
      </c>
      <c r="L1097" s="28" t="s">
        <v>64</v>
      </c>
      <c r="M1097" s="28" t="str">
        <f>UPPER(L1097)</f>
        <v>TIV KEBONCANDI</v>
      </c>
      <c r="N1097" s="99" t="s">
        <v>56</v>
      </c>
      <c r="O1097" s="47" t="s">
        <v>56</v>
      </c>
      <c r="P1097" s="56" t="s">
        <v>59</v>
      </c>
      <c r="Q1097" s="28">
        <v>0</v>
      </c>
      <c r="R1097" s="97">
        <v>21100101283</v>
      </c>
      <c r="S1097" s="22" t="s">
        <v>56</v>
      </c>
      <c r="T1097" s="28">
        <v>6008057419</v>
      </c>
      <c r="U1097" s="28">
        <v>34</v>
      </c>
      <c r="V1097" s="28">
        <v>0</v>
      </c>
      <c r="W1097" s="28">
        <v>34</v>
      </c>
      <c r="X1097" s="67" t="s">
        <v>119</v>
      </c>
      <c r="Y1097" s="22" t="s">
        <v>56</v>
      </c>
      <c r="Z1097" s="34" t="s">
        <v>1738</v>
      </c>
      <c r="AA1097" s="35">
        <v>44474</v>
      </c>
      <c r="AB1097" s="28">
        <v>3</v>
      </c>
      <c r="AC1097" s="46">
        <v>5041821089</v>
      </c>
      <c r="AD1097" s="40" t="s">
        <v>1739</v>
      </c>
      <c r="AE1097" s="26">
        <v>44494</v>
      </c>
      <c r="AF1097" s="31" t="e">
        <f>VLOOKUP(G1097,'TAGIHAN TIV (QTY)'!L:S,8,FALSE)</f>
        <v>#N/A</v>
      </c>
      <c r="AG1097" s="31" t="str">
        <f>VLOOKUP(T1097,'TAGIHAN TIV (QTY)'!L:S,8,FALSE)</f>
        <v>2050343559</v>
      </c>
      <c r="AH1097" s="31" t="str">
        <f>VLOOKUP(AC1097,'TAGIHAN TIV (QTY)'!L:S,8,FALSE)</f>
        <v>8276767193</v>
      </c>
      <c r="AI1097" s="32">
        <f>VLOOKUP(A1097&amp;P1097,[1]HARGA!C:D,2,0)*Q1097</f>
        <v>0</v>
      </c>
      <c r="AJ1097" s="32">
        <f>VLOOKUP(A1097&amp;P1097,[1]HARGA!C:D,2,0)*W1097</f>
        <v>334900</v>
      </c>
      <c r="AK1097" s="32">
        <f>VLOOKUP(A1097&amp;P1097,[1]HARGA!C:D,2,0)*AB1097</f>
        <v>29550</v>
      </c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>
        <v>6</v>
      </c>
    </row>
    <row r="1098" spans="1:55" hidden="1" x14ac:dyDescent="0.35">
      <c r="A1098" s="28" t="s">
        <v>51</v>
      </c>
      <c r="B1098" s="28" t="s">
        <v>52</v>
      </c>
      <c r="C1098" s="97" t="s">
        <v>1737</v>
      </c>
      <c r="D1098" s="28" t="s">
        <v>99</v>
      </c>
      <c r="E1098" s="28" t="s">
        <v>174</v>
      </c>
      <c r="F1098" s="28" t="s">
        <v>175</v>
      </c>
      <c r="G1098" s="28" t="s">
        <v>63</v>
      </c>
      <c r="H1098" s="28" t="s">
        <v>56</v>
      </c>
      <c r="I1098" s="28" t="s">
        <v>56</v>
      </c>
      <c r="J1098" s="98">
        <v>44475</v>
      </c>
      <c r="K1098" s="28">
        <v>0</v>
      </c>
      <c r="L1098" s="28" t="s">
        <v>64</v>
      </c>
      <c r="M1098" s="28" t="str">
        <f>UPPER(L1098)</f>
        <v>TIV KEBONCANDI</v>
      </c>
      <c r="N1098" s="99" t="s">
        <v>56</v>
      </c>
      <c r="O1098" s="47" t="s">
        <v>56</v>
      </c>
      <c r="P1098" s="56" t="s">
        <v>60</v>
      </c>
      <c r="Q1098" s="28">
        <v>0</v>
      </c>
      <c r="R1098" s="97">
        <v>21100101283</v>
      </c>
      <c r="S1098" s="22" t="s">
        <v>56</v>
      </c>
      <c r="T1098" s="28">
        <v>6008057419</v>
      </c>
      <c r="U1098" s="28">
        <v>1440</v>
      </c>
      <c r="V1098" s="28">
        <v>0</v>
      </c>
      <c r="W1098" s="28">
        <v>1440</v>
      </c>
      <c r="X1098" s="67" t="s">
        <v>119</v>
      </c>
      <c r="Y1098" s="22" t="s">
        <v>56</v>
      </c>
      <c r="Z1098" s="34" t="s">
        <v>1738</v>
      </c>
      <c r="AA1098" s="35">
        <v>44474</v>
      </c>
      <c r="AB1098" s="28">
        <v>60</v>
      </c>
      <c r="AC1098" s="46">
        <v>5041821089</v>
      </c>
      <c r="AD1098" s="40" t="s">
        <v>1739</v>
      </c>
      <c r="AE1098" s="26">
        <v>44494</v>
      </c>
      <c r="AF1098" s="31" t="e">
        <f>VLOOKUP(G1098,'TAGIHAN TIV (QTY)'!L:S,8,FALSE)</f>
        <v>#N/A</v>
      </c>
      <c r="AG1098" s="31" t="str">
        <f>VLOOKUP(T1098,'TAGIHAN TIV (QTY)'!L:S,8,FALSE)</f>
        <v>2050343559</v>
      </c>
      <c r="AH1098" s="31" t="str">
        <f>VLOOKUP(AC1098,'TAGIHAN TIV (QTY)'!L:S,8,FALSE)</f>
        <v>8276767193</v>
      </c>
      <c r="AI1098" s="32">
        <f>VLOOKUP(A1098&amp;P1098,[1]HARGA!C:D,2,0)*Q1098</f>
        <v>0</v>
      </c>
      <c r="AJ1098" s="32">
        <f>VLOOKUP(A1098&amp;P1098,[1]HARGA!C:D,2,0)*W1098</f>
        <v>43200000</v>
      </c>
      <c r="AK1098" s="32">
        <f>VLOOKUP(A1098&amp;P1098,[1]HARGA!C:D,2,0)*AB1098</f>
        <v>1800000</v>
      </c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>
        <v>6</v>
      </c>
    </row>
    <row r="1099" spans="1:55" hidden="1" x14ac:dyDescent="0.35">
      <c r="A1099" s="28" t="s">
        <v>61</v>
      </c>
      <c r="B1099" s="28" t="s">
        <v>52</v>
      </c>
      <c r="C1099" s="97">
        <v>21100100251</v>
      </c>
      <c r="D1099" s="28" t="s">
        <v>122</v>
      </c>
      <c r="E1099" s="28" t="s">
        <v>675</v>
      </c>
      <c r="F1099" s="28" t="s">
        <v>676</v>
      </c>
      <c r="G1099" s="28">
        <v>5041826517</v>
      </c>
      <c r="H1099" s="28" t="s">
        <v>56</v>
      </c>
      <c r="I1099" s="28" t="s">
        <v>56</v>
      </c>
      <c r="J1099" s="98">
        <v>44475</v>
      </c>
      <c r="K1099" s="28">
        <v>1440</v>
      </c>
      <c r="L1099" s="28" t="s">
        <v>122</v>
      </c>
      <c r="M1099" s="28" t="s">
        <v>122</v>
      </c>
      <c r="N1099" s="34" t="s">
        <v>1740</v>
      </c>
      <c r="O1099" s="35">
        <v>44475</v>
      </c>
      <c r="P1099" s="56" t="s">
        <v>59</v>
      </c>
      <c r="Q1099" s="28">
        <v>1440</v>
      </c>
      <c r="R1099" s="97">
        <v>21092400543</v>
      </c>
      <c r="S1099" s="22" t="s">
        <v>56</v>
      </c>
      <c r="T1099" s="28">
        <v>6008054627</v>
      </c>
      <c r="U1099" s="28">
        <v>63</v>
      </c>
      <c r="V1099" s="28">
        <v>0</v>
      </c>
      <c r="W1099" s="28">
        <v>63</v>
      </c>
      <c r="X1099" s="67" t="s">
        <v>122</v>
      </c>
      <c r="Y1099" s="22" t="s">
        <v>56</v>
      </c>
      <c r="Z1099" s="34" t="s">
        <v>1741</v>
      </c>
      <c r="AA1099" s="35">
        <v>44475</v>
      </c>
      <c r="AB1099" s="28">
        <v>0</v>
      </c>
      <c r="AC1099" s="46">
        <v>5041825939</v>
      </c>
      <c r="AD1099" s="40" t="s">
        <v>1742</v>
      </c>
      <c r="AE1099" s="26">
        <v>44475</v>
      </c>
      <c r="AF1099" s="31" t="str">
        <f>VLOOKUP(G1099,'TAGIHAN TIV (QTY)'!L:S,8,FALSE)</f>
        <v>8276766666</v>
      </c>
      <c r="AG1099" s="31" t="str">
        <f>VLOOKUP(T1099,'TAGIHAN TIV (QTY)'!L:S,8,FALSE)</f>
        <v>2050343532</v>
      </c>
      <c r="AH1099" s="31" t="str">
        <f>VLOOKUP(AC1099,'TAGIHAN TIV (QTY)'!L:S,8,FALSE)</f>
        <v>8276766666</v>
      </c>
      <c r="AI1099" s="32">
        <f>VLOOKUP(A1099&amp;P1099,[1]HARGA!C:D,2,0)*Q1099</f>
        <v>14184000</v>
      </c>
      <c r="AJ1099" s="32">
        <f>VLOOKUP(A1099&amp;P1099,[1]HARGA!C:D,2,0)*W1099</f>
        <v>620550</v>
      </c>
      <c r="AK1099" s="32">
        <f>VLOOKUP(A1099&amp;P1099,[1]HARGA!C:D,2,0)*AB1099</f>
        <v>0</v>
      </c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>
        <v>6</v>
      </c>
    </row>
    <row r="1100" spans="1:55" hidden="1" x14ac:dyDescent="0.35">
      <c r="A1100" s="28" t="s">
        <v>61</v>
      </c>
      <c r="B1100" s="28" t="s">
        <v>52</v>
      </c>
      <c r="C1100" s="97">
        <v>21100100251</v>
      </c>
      <c r="D1100" s="28" t="s">
        <v>122</v>
      </c>
      <c r="E1100" s="28" t="s">
        <v>675</v>
      </c>
      <c r="F1100" s="28" t="s">
        <v>676</v>
      </c>
      <c r="G1100" s="28">
        <v>5041826517</v>
      </c>
      <c r="H1100" s="28" t="s">
        <v>56</v>
      </c>
      <c r="I1100" s="28" t="s">
        <v>56</v>
      </c>
      <c r="J1100" s="98">
        <v>44475</v>
      </c>
      <c r="K1100" s="28">
        <v>1440</v>
      </c>
      <c r="L1100" s="28" t="s">
        <v>122</v>
      </c>
      <c r="M1100" s="28" t="s">
        <v>122</v>
      </c>
      <c r="N1100" s="34" t="s">
        <v>1740</v>
      </c>
      <c r="O1100" s="35">
        <v>44475</v>
      </c>
      <c r="P1100" s="56" t="s">
        <v>60</v>
      </c>
      <c r="Q1100" s="28">
        <v>1440</v>
      </c>
      <c r="R1100" s="97">
        <v>21092400543</v>
      </c>
      <c r="S1100" s="22" t="s">
        <v>56</v>
      </c>
      <c r="T1100" s="28">
        <v>6008054627</v>
      </c>
      <c r="U1100" s="28">
        <v>1440</v>
      </c>
      <c r="V1100" s="28">
        <v>0</v>
      </c>
      <c r="W1100" s="28">
        <v>1440</v>
      </c>
      <c r="X1100" s="67" t="s">
        <v>122</v>
      </c>
      <c r="Y1100" s="22" t="s">
        <v>56</v>
      </c>
      <c r="Z1100" s="34" t="s">
        <v>1741</v>
      </c>
      <c r="AA1100" s="35">
        <v>44475</v>
      </c>
      <c r="AB1100" s="28">
        <v>70</v>
      </c>
      <c r="AC1100" s="46">
        <v>5041825939</v>
      </c>
      <c r="AD1100" s="40" t="s">
        <v>1742</v>
      </c>
      <c r="AE1100" s="26">
        <v>44475</v>
      </c>
      <c r="AF1100" s="31" t="str">
        <f>VLOOKUP(G1100,'TAGIHAN TIV (QTY)'!L:S,8,FALSE)</f>
        <v>8276766666</v>
      </c>
      <c r="AG1100" s="31" t="str">
        <f>VLOOKUP(T1100,'TAGIHAN TIV (QTY)'!L:S,8,FALSE)</f>
        <v>2050343532</v>
      </c>
      <c r="AH1100" s="31" t="str">
        <f>VLOOKUP(AC1100,'TAGIHAN TIV (QTY)'!L:S,8,FALSE)</f>
        <v>8276766666</v>
      </c>
      <c r="AI1100" s="32">
        <f>VLOOKUP(A1100&amp;P1100,[1]HARGA!C:D,2,0)*Q1100</f>
        <v>43200000</v>
      </c>
      <c r="AJ1100" s="32">
        <f>VLOOKUP(A1100&amp;P1100,[1]HARGA!C:D,2,0)*W1100</f>
        <v>43200000</v>
      </c>
      <c r="AK1100" s="32">
        <f>VLOOKUP(A1100&amp;P1100,[1]HARGA!C:D,2,0)*AB1100</f>
        <v>2100000</v>
      </c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>
        <v>6</v>
      </c>
    </row>
    <row r="1101" spans="1:55" hidden="1" x14ac:dyDescent="0.35">
      <c r="A1101" s="28" t="s">
        <v>51</v>
      </c>
      <c r="B1101" s="28" t="s">
        <v>52</v>
      </c>
      <c r="C1101" s="23">
        <v>21100101233</v>
      </c>
      <c r="D1101" s="22" t="s">
        <v>99</v>
      </c>
      <c r="E1101" s="22" t="s">
        <v>612</v>
      </c>
      <c r="F1101" s="22" t="s">
        <v>613</v>
      </c>
      <c r="G1101" s="22">
        <v>5041828120</v>
      </c>
      <c r="H1101" s="22" t="s">
        <v>56</v>
      </c>
      <c r="I1101" s="22" t="s">
        <v>56</v>
      </c>
      <c r="J1101" s="24">
        <v>44475</v>
      </c>
      <c r="K1101" s="22">
        <v>1440</v>
      </c>
      <c r="L1101" s="22" t="s">
        <v>164</v>
      </c>
      <c r="M1101" s="22" t="s">
        <v>164</v>
      </c>
      <c r="N1101" s="43" t="s">
        <v>1743</v>
      </c>
      <c r="O1101" s="26">
        <v>44476</v>
      </c>
      <c r="P1101" s="56" t="s">
        <v>59</v>
      </c>
      <c r="Q1101" s="28">
        <v>1440</v>
      </c>
      <c r="R1101" s="97">
        <v>21100101287</v>
      </c>
      <c r="S1101" s="22" t="s">
        <v>56</v>
      </c>
      <c r="T1101" s="28">
        <v>6008053345</v>
      </c>
      <c r="U1101" s="28">
        <v>27</v>
      </c>
      <c r="V1101" s="28">
        <v>0</v>
      </c>
      <c r="W1101" s="28">
        <v>27</v>
      </c>
      <c r="X1101" s="67" t="s">
        <v>119</v>
      </c>
      <c r="Y1101" s="22" t="s">
        <v>56</v>
      </c>
      <c r="Z1101" s="34" t="s">
        <v>1744</v>
      </c>
      <c r="AA1101" s="35">
        <v>44474</v>
      </c>
      <c r="AB1101" s="28">
        <v>1</v>
      </c>
      <c r="AC1101" s="46">
        <v>5041827042</v>
      </c>
      <c r="AD1101" s="40" t="s">
        <v>1745</v>
      </c>
      <c r="AE1101" s="26">
        <v>44494</v>
      </c>
      <c r="AF1101" s="31" t="str">
        <f>VLOOKUP(G1101,'TAGIHAN TIV (QTY)'!L:S,8,FALSE)</f>
        <v>8276767193</v>
      </c>
      <c r="AG1101" s="31" t="str">
        <f>VLOOKUP(T1101,'TAGIHAN TIV (QTY)'!L:S,8,FALSE)</f>
        <v>2050343559</v>
      </c>
      <c r="AH1101" s="31" t="str">
        <f>VLOOKUP(AC1101,'TAGIHAN TIV (QTY)'!L:S,8,FALSE)</f>
        <v>8276767193</v>
      </c>
      <c r="AI1101" s="32">
        <f>VLOOKUP(A1101&amp;P1101,[1]HARGA!C:D,2,0)*Q1101</f>
        <v>14184000</v>
      </c>
      <c r="AJ1101" s="32">
        <f>VLOOKUP(A1101&amp;P1101,[1]HARGA!C:D,2,0)*W1101</f>
        <v>265950</v>
      </c>
      <c r="AK1101" s="32">
        <f>VLOOKUP(A1101&amp;P1101,[1]HARGA!C:D,2,0)*AB1101</f>
        <v>9850</v>
      </c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>
        <v>6</v>
      </c>
    </row>
    <row r="1102" spans="1:55" hidden="1" x14ac:dyDescent="0.35">
      <c r="A1102" s="28" t="s">
        <v>51</v>
      </c>
      <c r="B1102" s="28" t="s">
        <v>52</v>
      </c>
      <c r="C1102" s="23">
        <v>21100101233</v>
      </c>
      <c r="D1102" s="22" t="s">
        <v>99</v>
      </c>
      <c r="E1102" s="22" t="s">
        <v>612</v>
      </c>
      <c r="F1102" s="22" t="s">
        <v>613</v>
      </c>
      <c r="G1102" s="22">
        <v>5041828120</v>
      </c>
      <c r="H1102" s="22" t="s">
        <v>56</v>
      </c>
      <c r="I1102" s="22" t="s">
        <v>56</v>
      </c>
      <c r="J1102" s="24">
        <v>44475</v>
      </c>
      <c r="K1102" s="22">
        <v>1440</v>
      </c>
      <c r="L1102" s="22" t="s">
        <v>164</v>
      </c>
      <c r="M1102" s="22" t="s">
        <v>164</v>
      </c>
      <c r="N1102" s="43" t="s">
        <v>1743</v>
      </c>
      <c r="O1102" s="26">
        <v>44476</v>
      </c>
      <c r="P1102" s="56" t="s">
        <v>60</v>
      </c>
      <c r="Q1102" s="28">
        <v>1440</v>
      </c>
      <c r="R1102" s="97">
        <v>21100101287</v>
      </c>
      <c r="S1102" s="22" t="s">
        <v>56</v>
      </c>
      <c r="T1102" s="28">
        <v>6008053345</v>
      </c>
      <c r="U1102" s="28">
        <v>1440</v>
      </c>
      <c r="V1102" s="28">
        <v>0</v>
      </c>
      <c r="W1102" s="28">
        <v>1440</v>
      </c>
      <c r="X1102" s="67" t="s">
        <v>119</v>
      </c>
      <c r="Y1102" s="22" t="s">
        <v>56</v>
      </c>
      <c r="Z1102" s="34" t="s">
        <v>1744</v>
      </c>
      <c r="AA1102" s="35">
        <v>44474</v>
      </c>
      <c r="AB1102" s="28">
        <v>75</v>
      </c>
      <c r="AC1102" s="46">
        <v>5041827042</v>
      </c>
      <c r="AD1102" s="40" t="s">
        <v>1745</v>
      </c>
      <c r="AE1102" s="26">
        <v>44494</v>
      </c>
      <c r="AF1102" s="31" t="str">
        <f>VLOOKUP(G1102,'TAGIHAN TIV (QTY)'!L:S,8,FALSE)</f>
        <v>8276767193</v>
      </c>
      <c r="AG1102" s="31" t="str">
        <f>VLOOKUP(T1102,'TAGIHAN TIV (QTY)'!L:S,8,FALSE)</f>
        <v>2050343559</v>
      </c>
      <c r="AH1102" s="31" t="str">
        <f>VLOOKUP(AC1102,'TAGIHAN TIV (QTY)'!L:S,8,FALSE)</f>
        <v>8276767193</v>
      </c>
      <c r="AI1102" s="32">
        <f>VLOOKUP(A1102&amp;P1102,[1]HARGA!C:D,2,0)*Q1102</f>
        <v>43200000</v>
      </c>
      <c r="AJ1102" s="32">
        <f>VLOOKUP(A1102&amp;P1102,[1]HARGA!C:D,2,0)*W1102</f>
        <v>43200000</v>
      </c>
      <c r="AK1102" s="32">
        <f>VLOOKUP(A1102&amp;P1102,[1]HARGA!C:D,2,0)*AB1102</f>
        <v>2250000</v>
      </c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>
        <v>6</v>
      </c>
    </row>
    <row r="1103" spans="1:55" hidden="1" x14ac:dyDescent="0.35">
      <c r="A1103" s="28" t="s">
        <v>51</v>
      </c>
      <c r="B1103" s="28" t="s">
        <v>52</v>
      </c>
      <c r="C1103" s="23">
        <v>21100101239</v>
      </c>
      <c r="D1103" s="22" t="s">
        <v>53</v>
      </c>
      <c r="E1103" s="22" t="s">
        <v>999</v>
      </c>
      <c r="F1103" s="22" t="s">
        <v>1000</v>
      </c>
      <c r="G1103" s="22">
        <v>5041823165</v>
      </c>
      <c r="H1103" s="22" t="s">
        <v>56</v>
      </c>
      <c r="I1103" s="22" t="s">
        <v>56</v>
      </c>
      <c r="J1103" s="24">
        <v>44475</v>
      </c>
      <c r="K1103" s="22">
        <v>1440</v>
      </c>
      <c r="L1103" s="22" t="s">
        <v>111</v>
      </c>
      <c r="M1103" s="22" t="s">
        <v>111</v>
      </c>
      <c r="N1103" s="43" t="s">
        <v>1746</v>
      </c>
      <c r="O1103" s="26">
        <v>44476</v>
      </c>
      <c r="P1103" s="56" t="s">
        <v>59</v>
      </c>
      <c r="Q1103" s="28">
        <v>1440</v>
      </c>
      <c r="R1103" s="97">
        <v>21100101289</v>
      </c>
      <c r="S1103" s="22" t="s">
        <v>56</v>
      </c>
      <c r="T1103" s="28">
        <v>6008057623</v>
      </c>
      <c r="U1103" s="28">
        <v>48</v>
      </c>
      <c r="V1103" s="28">
        <v>0</v>
      </c>
      <c r="W1103" s="28">
        <v>48</v>
      </c>
      <c r="X1103" s="67" t="s">
        <v>111</v>
      </c>
      <c r="Y1103" s="22" t="s">
        <v>56</v>
      </c>
      <c r="Z1103" s="34" t="s">
        <v>1747</v>
      </c>
      <c r="AA1103" s="35">
        <v>44474</v>
      </c>
      <c r="AB1103" s="28">
        <v>6</v>
      </c>
      <c r="AC1103" s="46">
        <v>5041815713</v>
      </c>
      <c r="AD1103" s="40" t="s">
        <v>1748</v>
      </c>
      <c r="AE1103" s="26">
        <v>44476</v>
      </c>
      <c r="AF1103" s="31" t="str">
        <f>VLOOKUP(G1103,'TAGIHAN TIV (QTY)'!L:S,8,FALSE)</f>
        <v>8276767193</v>
      </c>
      <c r="AG1103" s="31" t="str">
        <f>VLOOKUP(T1103,'TAGIHAN TIV (QTY)'!L:S,8,FALSE)</f>
        <v>2050343559</v>
      </c>
      <c r="AH1103" s="31" t="str">
        <f>VLOOKUP(AC1103,'TAGIHAN TIV (QTY)'!L:S,8,FALSE)</f>
        <v>8276767193</v>
      </c>
      <c r="AI1103" s="32">
        <f>VLOOKUP(A1103&amp;P1103,[1]HARGA!C:D,2,0)*Q1103</f>
        <v>14184000</v>
      </c>
      <c r="AJ1103" s="32">
        <f>VLOOKUP(A1103&amp;P1103,[1]HARGA!C:D,2,0)*W1103</f>
        <v>472800</v>
      </c>
      <c r="AK1103" s="32">
        <f>VLOOKUP(A1103&amp;P1103,[1]HARGA!C:D,2,0)*AB1103</f>
        <v>59100</v>
      </c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>
        <v>6</v>
      </c>
    </row>
    <row r="1104" spans="1:55" hidden="1" x14ac:dyDescent="0.35">
      <c r="A1104" s="28" t="s">
        <v>51</v>
      </c>
      <c r="B1104" s="28" t="s">
        <v>52</v>
      </c>
      <c r="C1104" s="23">
        <v>21100101239</v>
      </c>
      <c r="D1104" s="22" t="s">
        <v>53</v>
      </c>
      <c r="E1104" s="22" t="s">
        <v>999</v>
      </c>
      <c r="F1104" s="22" t="s">
        <v>1000</v>
      </c>
      <c r="G1104" s="22">
        <v>5041823165</v>
      </c>
      <c r="H1104" s="22" t="s">
        <v>56</v>
      </c>
      <c r="I1104" s="22" t="s">
        <v>56</v>
      </c>
      <c r="J1104" s="24">
        <v>44475</v>
      </c>
      <c r="K1104" s="22">
        <v>1440</v>
      </c>
      <c r="L1104" s="22" t="s">
        <v>111</v>
      </c>
      <c r="M1104" s="22" t="s">
        <v>111</v>
      </c>
      <c r="N1104" s="43" t="s">
        <v>1746</v>
      </c>
      <c r="O1104" s="26">
        <v>44476</v>
      </c>
      <c r="P1104" s="56" t="s">
        <v>60</v>
      </c>
      <c r="Q1104" s="28">
        <v>1440</v>
      </c>
      <c r="R1104" s="97">
        <v>21100101289</v>
      </c>
      <c r="S1104" s="22" t="s">
        <v>56</v>
      </c>
      <c r="T1104" s="28">
        <v>6008057623</v>
      </c>
      <c r="U1104" s="28">
        <v>1440</v>
      </c>
      <c r="V1104" s="28">
        <v>0</v>
      </c>
      <c r="W1104" s="28">
        <v>1440</v>
      </c>
      <c r="X1104" s="67" t="s">
        <v>111</v>
      </c>
      <c r="Y1104" s="22" t="s">
        <v>56</v>
      </c>
      <c r="Z1104" s="34" t="s">
        <v>1747</v>
      </c>
      <c r="AA1104" s="35">
        <v>44474</v>
      </c>
      <c r="AB1104" s="28">
        <v>210</v>
      </c>
      <c r="AC1104" s="46">
        <v>5041815713</v>
      </c>
      <c r="AD1104" s="40" t="s">
        <v>1748</v>
      </c>
      <c r="AE1104" s="26">
        <v>44476</v>
      </c>
      <c r="AF1104" s="31" t="str">
        <f>VLOOKUP(G1104,'TAGIHAN TIV (QTY)'!L:S,8,FALSE)</f>
        <v>8276767193</v>
      </c>
      <c r="AG1104" s="31" t="str">
        <f>VLOOKUP(T1104,'TAGIHAN TIV (QTY)'!L:S,8,FALSE)</f>
        <v>2050343559</v>
      </c>
      <c r="AH1104" s="31" t="str">
        <f>VLOOKUP(AC1104,'TAGIHAN TIV (QTY)'!L:S,8,FALSE)</f>
        <v>8276767193</v>
      </c>
      <c r="AI1104" s="32">
        <f>VLOOKUP(A1104&amp;P1104,[1]HARGA!C:D,2,0)*Q1104</f>
        <v>43200000</v>
      </c>
      <c r="AJ1104" s="32">
        <f>VLOOKUP(A1104&amp;P1104,[1]HARGA!C:D,2,0)*W1104</f>
        <v>43200000</v>
      </c>
      <c r="AK1104" s="32">
        <f>VLOOKUP(A1104&amp;P1104,[1]HARGA!C:D,2,0)*AB1104</f>
        <v>6300000</v>
      </c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>
        <v>6</v>
      </c>
    </row>
    <row r="1105" spans="1:55" hidden="1" x14ac:dyDescent="0.35">
      <c r="A1105" s="28" t="s">
        <v>51</v>
      </c>
      <c r="B1105" s="28" t="s">
        <v>52</v>
      </c>
      <c r="C1105" s="23">
        <v>21100101240</v>
      </c>
      <c r="D1105" s="22" t="s">
        <v>99</v>
      </c>
      <c r="E1105" s="22" t="s">
        <v>128</v>
      </c>
      <c r="F1105" s="22" t="s">
        <v>129</v>
      </c>
      <c r="G1105" s="22">
        <v>5041824632</v>
      </c>
      <c r="H1105" s="22" t="s">
        <v>56</v>
      </c>
      <c r="I1105" s="22" t="s">
        <v>56</v>
      </c>
      <c r="J1105" s="24">
        <v>44475</v>
      </c>
      <c r="K1105" s="22">
        <v>1420</v>
      </c>
      <c r="L1105" s="22" t="s">
        <v>119</v>
      </c>
      <c r="M1105" s="22" t="s">
        <v>119</v>
      </c>
      <c r="N1105" s="43" t="s">
        <v>1749</v>
      </c>
      <c r="O1105" s="26">
        <v>44476</v>
      </c>
      <c r="P1105" s="56" t="s">
        <v>59</v>
      </c>
      <c r="Q1105" s="28">
        <v>1420</v>
      </c>
      <c r="R1105" s="97">
        <v>21100101273</v>
      </c>
      <c r="S1105" s="22" t="s">
        <v>56</v>
      </c>
      <c r="T1105" s="28">
        <v>6008060884</v>
      </c>
      <c r="U1105" s="28">
        <v>26</v>
      </c>
      <c r="V1105" s="28">
        <v>0</v>
      </c>
      <c r="W1105" s="28">
        <v>26</v>
      </c>
      <c r="X1105" s="67" t="s">
        <v>57</v>
      </c>
      <c r="Y1105" s="22" t="s">
        <v>56</v>
      </c>
      <c r="Z1105" s="34" t="s">
        <v>1750</v>
      </c>
      <c r="AA1105" s="35">
        <v>44475</v>
      </c>
      <c r="AB1105" s="28">
        <v>0</v>
      </c>
      <c r="AC1105" s="46">
        <v>5041828569</v>
      </c>
      <c r="AD1105" s="40" t="s">
        <v>1751</v>
      </c>
      <c r="AE1105" s="26">
        <v>44491</v>
      </c>
      <c r="AF1105" s="31" t="str">
        <f>VLOOKUP(G1105,'TAGIHAN TIV (QTY)'!L:S,8,FALSE)</f>
        <v>8276767193</v>
      </c>
      <c r="AG1105" s="31" t="str">
        <f>VLOOKUP(T1105,'TAGIHAN TIV (QTY)'!L:S,8,FALSE)</f>
        <v>2050343559</v>
      </c>
      <c r="AH1105" s="31" t="str">
        <f>VLOOKUP(AC1105,'TAGIHAN TIV (QTY)'!L:S,8,FALSE)</f>
        <v>8276767193</v>
      </c>
      <c r="AI1105" s="32">
        <f>VLOOKUP(A1105&amp;P1105,[1]HARGA!C:D,2,0)*Q1105</f>
        <v>13987000</v>
      </c>
      <c r="AJ1105" s="32">
        <f>VLOOKUP(A1105&amp;P1105,[1]HARGA!C:D,2,0)*W1105</f>
        <v>256100</v>
      </c>
      <c r="AK1105" s="32">
        <f>VLOOKUP(A1105&amp;P1105,[1]HARGA!C:D,2,0)*AB1105</f>
        <v>0</v>
      </c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>
        <v>6</v>
      </c>
    </row>
    <row r="1106" spans="1:55" hidden="1" x14ac:dyDescent="0.35">
      <c r="A1106" s="28" t="s">
        <v>51</v>
      </c>
      <c r="B1106" s="28" t="s">
        <v>52</v>
      </c>
      <c r="C1106" s="23">
        <v>21100101240</v>
      </c>
      <c r="D1106" s="22" t="s">
        <v>99</v>
      </c>
      <c r="E1106" s="22" t="s">
        <v>128</v>
      </c>
      <c r="F1106" s="22" t="s">
        <v>129</v>
      </c>
      <c r="G1106" s="22">
        <v>5041824632</v>
      </c>
      <c r="H1106" s="22" t="s">
        <v>56</v>
      </c>
      <c r="I1106" s="22" t="s">
        <v>56</v>
      </c>
      <c r="J1106" s="24">
        <v>44475</v>
      </c>
      <c r="K1106" s="22">
        <v>1420</v>
      </c>
      <c r="L1106" s="22" t="s">
        <v>119</v>
      </c>
      <c r="M1106" s="22" t="s">
        <v>119</v>
      </c>
      <c r="N1106" s="43" t="s">
        <v>1749</v>
      </c>
      <c r="O1106" s="26">
        <v>44476</v>
      </c>
      <c r="P1106" s="56" t="s">
        <v>60</v>
      </c>
      <c r="Q1106" s="28">
        <v>1420</v>
      </c>
      <c r="R1106" s="97">
        <v>21100101273</v>
      </c>
      <c r="S1106" s="22" t="s">
        <v>56</v>
      </c>
      <c r="T1106" s="28">
        <v>6008060884</v>
      </c>
      <c r="U1106" s="28">
        <v>1420</v>
      </c>
      <c r="V1106" s="28">
        <v>0</v>
      </c>
      <c r="W1106" s="28">
        <v>1420</v>
      </c>
      <c r="X1106" s="67" t="s">
        <v>57</v>
      </c>
      <c r="Y1106" s="22" t="s">
        <v>56</v>
      </c>
      <c r="Z1106" s="34" t="s">
        <v>1750</v>
      </c>
      <c r="AA1106" s="35">
        <v>44475</v>
      </c>
      <c r="AB1106" s="28">
        <v>70</v>
      </c>
      <c r="AC1106" s="46">
        <v>5041828569</v>
      </c>
      <c r="AD1106" s="40" t="s">
        <v>1751</v>
      </c>
      <c r="AE1106" s="26">
        <v>44491</v>
      </c>
      <c r="AF1106" s="31" t="str">
        <f>VLOOKUP(G1106,'TAGIHAN TIV (QTY)'!L:S,8,FALSE)</f>
        <v>8276767193</v>
      </c>
      <c r="AG1106" s="31" t="str">
        <f>VLOOKUP(T1106,'TAGIHAN TIV (QTY)'!L:S,8,FALSE)</f>
        <v>2050343559</v>
      </c>
      <c r="AH1106" s="31" t="str">
        <f>VLOOKUP(AC1106,'TAGIHAN TIV (QTY)'!L:S,8,FALSE)</f>
        <v>8276767193</v>
      </c>
      <c r="AI1106" s="32">
        <f>VLOOKUP(A1106&amp;P1106,[1]HARGA!C:D,2,0)*Q1106</f>
        <v>42600000</v>
      </c>
      <c r="AJ1106" s="32">
        <f>VLOOKUP(A1106&amp;P1106,[1]HARGA!C:D,2,0)*W1106</f>
        <v>42600000</v>
      </c>
      <c r="AK1106" s="32">
        <f>VLOOKUP(A1106&amp;P1106,[1]HARGA!C:D,2,0)*AB1106</f>
        <v>2100000</v>
      </c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>
        <v>6</v>
      </c>
    </row>
    <row r="1107" spans="1:55" hidden="1" x14ac:dyDescent="0.35">
      <c r="A1107" s="28" t="s">
        <v>51</v>
      </c>
      <c r="B1107" s="28" t="s">
        <v>52</v>
      </c>
      <c r="C1107" s="23">
        <v>21100101242</v>
      </c>
      <c r="D1107" s="22" t="s">
        <v>99</v>
      </c>
      <c r="E1107" s="22" t="s">
        <v>100</v>
      </c>
      <c r="F1107" s="22" t="s">
        <v>101</v>
      </c>
      <c r="G1107" s="22">
        <v>5041821690</v>
      </c>
      <c r="H1107" s="22" t="s">
        <v>56</v>
      </c>
      <c r="I1107" s="22" t="s">
        <v>56</v>
      </c>
      <c r="J1107" s="24">
        <v>44475</v>
      </c>
      <c r="K1107" s="22">
        <v>1344</v>
      </c>
      <c r="L1107" s="22" t="s">
        <v>148</v>
      </c>
      <c r="M1107" s="22" t="s">
        <v>148</v>
      </c>
      <c r="N1107" s="43" t="s">
        <v>1752</v>
      </c>
      <c r="O1107" s="26">
        <v>44476</v>
      </c>
      <c r="P1107" s="56" t="s">
        <v>59</v>
      </c>
      <c r="Q1107" s="28">
        <v>1344</v>
      </c>
      <c r="R1107" s="97">
        <v>21100101275</v>
      </c>
      <c r="S1107" s="22" t="s">
        <v>56</v>
      </c>
      <c r="T1107" s="28">
        <v>6008053344</v>
      </c>
      <c r="U1107" s="28">
        <v>36</v>
      </c>
      <c r="V1107" s="28">
        <v>0</v>
      </c>
      <c r="W1107" s="28">
        <v>36</v>
      </c>
      <c r="X1107" s="67" t="s">
        <v>164</v>
      </c>
      <c r="Y1107" s="22" t="s">
        <v>56</v>
      </c>
      <c r="Z1107" s="34" t="s">
        <v>1753</v>
      </c>
      <c r="AA1107" s="35">
        <v>44474</v>
      </c>
      <c r="AB1107" s="28">
        <v>8</v>
      </c>
      <c r="AC1107" s="46">
        <v>5041825041</v>
      </c>
      <c r="AD1107" s="40" t="s">
        <v>1754</v>
      </c>
      <c r="AE1107" s="26">
        <v>44494</v>
      </c>
      <c r="AF1107" s="31" t="str">
        <f>VLOOKUP(G1107,'TAGIHAN TIV (QTY)'!L:S,8,FALSE)</f>
        <v>8276767193</v>
      </c>
      <c r="AG1107" s="31" t="str">
        <f>VLOOKUP(T1107,'TAGIHAN TIV (QTY)'!L:S,8,FALSE)</f>
        <v>2050343559</v>
      </c>
      <c r="AH1107" s="31" t="str">
        <f>VLOOKUP(AC1107,'TAGIHAN TIV (QTY)'!L:S,8,FALSE)</f>
        <v>8276767193</v>
      </c>
      <c r="AI1107" s="32">
        <f>VLOOKUP(A1107&amp;P1107,[1]HARGA!C:D,2,0)*Q1107</f>
        <v>13238400</v>
      </c>
      <c r="AJ1107" s="32">
        <f>VLOOKUP(A1107&amp;P1107,[1]HARGA!C:D,2,0)*W1107</f>
        <v>354600</v>
      </c>
      <c r="AK1107" s="32">
        <f>VLOOKUP(A1107&amp;P1107,[1]HARGA!C:D,2,0)*AB1107</f>
        <v>78800</v>
      </c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>
        <v>6</v>
      </c>
    </row>
    <row r="1108" spans="1:55" hidden="1" x14ac:dyDescent="0.35">
      <c r="A1108" s="28" t="s">
        <v>51</v>
      </c>
      <c r="B1108" s="28" t="s">
        <v>52</v>
      </c>
      <c r="C1108" s="23">
        <v>21100101242</v>
      </c>
      <c r="D1108" s="22" t="s">
        <v>99</v>
      </c>
      <c r="E1108" s="22" t="s">
        <v>100</v>
      </c>
      <c r="F1108" s="22" t="s">
        <v>101</v>
      </c>
      <c r="G1108" s="22">
        <v>5041821690</v>
      </c>
      <c r="H1108" s="22" t="s">
        <v>56</v>
      </c>
      <c r="I1108" s="22" t="s">
        <v>56</v>
      </c>
      <c r="J1108" s="24">
        <v>44475</v>
      </c>
      <c r="K1108" s="22">
        <v>1344</v>
      </c>
      <c r="L1108" s="22" t="s">
        <v>148</v>
      </c>
      <c r="M1108" s="22" t="s">
        <v>148</v>
      </c>
      <c r="N1108" s="43" t="s">
        <v>1752</v>
      </c>
      <c r="O1108" s="26">
        <v>44476</v>
      </c>
      <c r="P1108" s="56" t="s">
        <v>60</v>
      </c>
      <c r="Q1108" s="28">
        <v>1344</v>
      </c>
      <c r="R1108" s="97">
        <v>21100101275</v>
      </c>
      <c r="S1108" s="22" t="s">
        <v>56</v>
      </c>
      <c r="T1108" s="28">
        <v>6008053344</v>
      </c>
      <c r="U1108" s="28">
        <v>1440</v>
      </c>
      <c r="V1108" s="28">
        <v>0</v>
      </c>
      <c r="W1108" s="28">
        <v>1435</v>
      </c>
      <c r="X1108" s="67" t="s">
        <v>164</v>
      </c>
      <c r="Y1108" s="22" t="s">
        <v>56</v>
      </c>
      <c r="Z1108" s="34" t="s">
        <v>1753</v>
      </c>
      <c r="AA1108" s="35">
        <v>44474</v>
      </c>
      <c r="AB1108" s="28">
        <v>78</v>
      </c>
      <c r="AC1108" s="46">
        <v>5041825041</v>
      </c>
      <c r="AD1108" s="40" t="s">
        <v>1754</v>
      </c>
      <c r="AE1108" s="26">
        <v>44494</v>
      </c>
      <c r="AF1108" s="31" t="str">
        <f>VLOOKUP(G1108,'TAGIHAN TIV (QTY)'!L:S,8,FALSE)</f>
        <v>8276767193</v>
      </c>
      <c r="AG1108" s="31" t="str">
        <f>VLOOKUP(T1108,'TAGIHAN TIV (QTY)'!L:S,8,FALSE)</f>
        <v>2050343559</v>
      </c>
      <c r="AH1108" s="31" t="str">
        <f>VLOOKUP(AC1108,'TAGIHAN TIV (QTY)'!L:S,8,FALSE)</f>
        <v>8276767193</v>
      </c>
      <c r="AI1108" s="32">
        <f>VLOOKUP(A1108&amp;P1108,[1]HARGA!C:D,2,0)*Q1108</f>
        <v>40320000</v>
      </c>
      <c r="AJ1108" s="32">
        <f>VLOOKUP(A1108&amp;P1108,[1]HARGA!C:D,2,0)*W1108</f>
        <v>43050000</v>
      </c>
      <c r="AK1108" s="32">
        <f>VLOOKUP(A1108&amp;P1108,[1]HARGA!C:D,2,0)*AB1108</f>
        <v>2340000</v>
      </c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>
        <v>6</v>
      </c>
    </row>
    <row r="1109" spans="1:55" hidden="1" x14ac:dyDescent="0.35">
      <c r="A1109" s="28" t="s">
        <v>51</v>
      </c>
      <c r="B1109" s="28" t="s">
        <v>52</v>
      </c>
      <c r="C1109" s="23">
        <v>21100101243</v>
      </c>
      <c r="D1109" s="22" t="s">
        <v>99</v>
      </c>
      <c r="E1109" s="22" t="s">
        <v>114</v>
      </c>
      <c r="F1109" s="22" t="s">
        <v>115</v>
      </c>
      <c r="G1109" s="22">
        <v>5041830460</v>
      </c>
      <c r="H1109" s="22" t="s">
        <v>56</v>
      </c>
      <c r="I1109" s="22" t="s">
        <v>56</v>
      </c>
      <c r="J1109" s="24">
        <v>44475</v>
      </c>
      <c r="K1109" s="22">
        <v>1420</v>
      </c>
      <c r="L1109" s="22" t="s">
        <v>111</v>
      </c>
      <c r="M1109" s="22" t="s">
        <v>111</v>
      </c>
      <c r="N1109" s="43" t="s">
        <v>1755</v>
      </c>
      <c r="O1109" s="26">
        <v>44476</v>
      </c>
      <c r="P1109" s="56" t="s">
        <v>59</v>
      </c>
      <c r="Q1109" s="28">
        <v>1420</v>
      </c>
      <c r="R1109" s="97">
        <v>21100100282</v>
      </c>
      <c r="S1109" s="22" t="s">
        <v>56</v>
      </c>
      <c r="T1109" s="28">
        <v>6008058313</v>
      </c>
      <c r="U1109" s="28">
        <v>68</v>
      </c>
      <c r="V1109" s="28">
        <v>0</v>
      </c>
      <c r="W1109" s="28">
        <v>68</v>
      </c>
      <c r="X1109" s="67" t="s">
        <v>148</v>
      </c>
      <c r="Y1109" s="22" t="s">
        <v>56</v>
      </c>
      <c r="Z1109" s="34" t="s">
        <v>1756</v>
      </c>
      <c r="AA1109" s="35">
        <v>44475</v>
      </c>
      <c r="AB1109" s="28">
        <v>6</v>
      </c>
      <c r="AC1109" s="46">
        <v>5041825855</v>
      </c>
      <c r="AD1109" s="40" t="s">
        <v>1757</v>
      </c>
      <c r="AE1109" s="26">
        <v>44491</v>
      </c>
      <c r="AF1109" s="31" t="str">
        <f>VLOOKUP(G1109,'TAGIHAN TIV (QTY)'!L:S,8,FALSE)</f>
        <v>8276767193</v>
      </c>
      <c r="AG1109" s="31" t="str">
        <f>VLOOKUP(T1109,'TAGIHAN TIV (QTY)'!L:S,8,FALSE)</f>
        <v>2050343559</v>
      </c>
      <c r="AH1109" s="31" t="str">
        <f>VLOOKUP(AC1109,'TAGIHAN TIV (QTY)'!L:S,8,FALSE)</f>
        <v>8276767193</v>
      </c>
      <c r="AI1109" s="32">
        <f>VLOOKUP(A1109&amp;P1109,[1]HARGA!C:D,2,0)*Q1109</f>
        <v>13987000</v>
      </c>
      <c r="AJ1109" s="32">
        <f>VLOOKUP(A1109&amp;P1109,[1]HARGA!C:D,2,0)*W1109</f>
        <v>669800</v>
      </c>
      <c r="AK1109" s="32">
        <f>VLOOKUP(A1109&amp;P1109,[1]HARGA!C:D,2,0)*AB1109</f>
        <v>59100</v>
      </c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>
        <v>6</v>
      </c>
    </row>
    <row r="1110" spans="1:55" hidden="1" x14ac:dyDescent="0.35">
      <c r="A1110" s="28" t="s">
        <v>51</v>
      </c>
      <c r="B1110" s="28" t="s">
        <v>52</v>
      </c>
      <c r="C1110" s="23">
        <v>21100101243</v>
      </c>
      <c r="D1110" s="22" t="s">
        <v>99</v>
      </c>
      <c r="E1110" s="22" t="s">
        <v>114</v>
      </c>
      <c r="F1110" s="22" t="s">
        <v>115</v>
      </c>
      <c r="G1110" s="22">
        <v>5041830460</v>
      </c>
      <c r="H1110" s="22" t="s">
        <v>56</v>
      </c>
      <c r="I1110" s="22" t="s">
        <v>56</v>
      </c>
      <c r="J1110" s="24">
        <v>44475</v>
      </c>
      <c r="K1110" s="22">
        <v>1420</v>
      </c>
      <c r="L1110" s="22" t="s">
        <v>111</v>
      </c>
      <c r="M1110" s="22" t="s">
        <v>111</v>
      </c>
      <c r="N1110" s="43" t="s">
        <v>1755</v>
      </c>
      <c r="O1110" s="26">
        <v>44476</v>
      </c>
      <c r="P1110" s="56" t="s">
        <v>60</v>
      </c>
      <c r="Q1110" s="28">
        <v>1420</v>
      </c>
      <c r="R1110" s="97">
        <v>21100100282</v>
      </c>
      <c r="S1110" s="22" t="s">
        <v>56</v>
      </c>
      <c r="T1110" s="28">
        <v>6008058313</v>
      </c>
      <c r="U1110" s="28">
        <v>1420</v>
      </c>
      <c r="V1110" s="28">
        <v>0</v>
      </c>
      <c r="W1110" s="28">
        <v>1420</v>
      </c>
      <c r="X1110" s="67" t="s">
        <v>148</v>
      </c>
      <c r="Y1110" s="22" t="s">
        <v>56</v>
      </c>
      <c r="Z1110" s="34" t="s">
        <v>1756</v>
      </c>
      <c r="AA1110" s="35">
        <v>44475</v>
      </c>
      <c r="AB1110" s="28">
        <v>60</v>
      </c>
      <c r="AC1110" s="46">
        <v>5041825855</v>
      </c>
      <c r="AD1110" s="40" t="s">
        <v>1757</v>
      </c>
      <c r="AE1110" s="26">
        <v>44491</v>
      </c>
      <c r="AF1110" s="31" t="str">
        <f>VLOOKUP(G1110,'TAGIHAN TIV (QTY)'!L:S,8,FALSE)</f>
        <v>8276767193</v>
      </c>
      <c r="AG1110" s="31" t="str">
        <f>VLOOKUP(T1110,'TAGIHAN TIV (QTY)'!L:S,8,FALSE)</f>
        <v>2050343559</v>
      </c>
      <c r="AH1110" s="31" t="str">
        <f>VLOOKUP(AC1110,'TAGIHAN TIV (QTY)'!L:S,8,FALSE)</f>
        <v>8276767193</v>
      </c>
      <c r="AI1110" s="32">
        <f>VLOOKUP(A1110&amp;P1110,[1]HARGA!C:D,2,0)*Q1110</f>
        <v>42600000</v>
      </c>
      <c r="AJ1110" s="32">
        <f>VLOOKUP(A1110&amp;P1110,[1]HARGA!C:D,2,0)*W1110</f>
        <v>42600000</v>
      </c>
      <c r="AK1110" s="32">
        <f>VLOOKUP(A1110&amp;P1110,[1]HARGA!C:D,2,0)*AB1110</f>
        <v>1800000</v>
      </c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>
        <v>6</v>
      </c>
    </row>
    <row r="1111" spans="1:55" hidden="1" x14ac:dyDescent="0.35">
      <c r="A1111" s="28" t="s">
        <v>51</v>
      </c>
      <c r="B1111" s="28" t="s">
        <v>52</v>
      </c>
      <c r="C1111" s="23">
        <v>21100101244</v>
      </c>
      <c r="D1111" s="22" t="s">
        <v>99</v>
      </c>
      <c r="E1111" s="22" t="s">
        <v>994</v>
      </c>
      <c r="F1111" s="22" t="s">
        <v>995</v>
      </c>
      <c r="G1111" s="22">
        <v>5041823909</v>
      </c>
      <c r="H1111" s="22" t="s">
        <v>56</v>
      </c>
      <c r="I1111" s="22" t="s">
        <v>56</v>
      </c>
      <c r="J1111" s="24">
        <v>44475</v>
      </c>
      <c r="K1111" s="22">
        <v>1440</v>
      </c>
      <c r="L1111" s="22" t="s">
        <v>119</v>
      </c>
      <c r="M1111" s="22" t="s">
        <v>119</v>
      </c>
      <c r="N1111" s="43" t="s">
        <v>1758</v>
      </c>
      <c r="O1111" s="26">
        <v>44476</v>
      </c>
      <c r="P1111" s="56" t="s">
        <v>59</v>
      </c>
      <c r="Q1111" s="28">
        <v>1440</v>
      </c>
      <c r="R1111" s="97">
        <v>21100101288</v>
      </c>
      <c r="S1111" s="22" t="s">
        <v>56</v>
      </c>
      <c r="T1111" s="28">
        <v>6008054699</v>
      </c>
      <c r="U1111" s="28">
        <v>34</v>
      </c>
      <c r="V1111" s="28">
        <v>0</v>
      </c>
      <c r="W1111" s="28">
        <v>34</v>
      </c>
      <c r="X1111" s="67" t="s">
        <v>111</v>
      </c>
      <c r="Y1111" s="22" t="s">
        <v>56</v>
      </c>
      <c r="Z1111" s="34" t="s">
        <v>1759</v>
      </c>
      <c r="AA1111" s="35">
        <v>44474</v>
      </c>
      <c r="AB1111" s="28">
        <v>0</v>
      </c>
      <c r="AC1111" s="46">
        <v>5041825844</v>
      </c>
      <c r="AD1111" s="40" t="s">
        <v>1760</v>
      </c>
      <c r="AE1111" s="26">
        <v>44477</v>
      </c>
      <c r="AF1111" s="31" t="str">
        <f>VLOOKUP(G1111,'TAGIHAN TIV (QTY)'!L:S,8,FALSE)</f>
        <v>8276767193</v>
      </c>
      <c r="AG1111" s="31" t="str">
        <f>VLOOKUP(T1111,'TAGIHAN TIV (QTY)'!L:S,8,FALSE)</f>
        <v>2050343559</v>
      </c>
      <c r="AH1111" s="31" t="str">
        <f>VLOOKUP(AC1111,'TAGIHAN TIV (QTY)'!L:S,8,FALSE)</f>
        <v>8276767193</v>
      </c>
      <c r="AI1111" s="32">
        <f>VLOOKUP(A1111&amp;P1111,[1]HARGA!C:D,2,0)*Q1111</f>
        <v>14184000</v>
      </c>
      <c r="AJ1111" s="32">
        <f>VLOOKUP(A1111&amp;P1111,[1]HARGA!C:D,2,0)*W1111</f>
        <v>334900</v>
      </c>
      <c r="AK1111" s="32">
        <f>VLOOKUP(A1111&amp;P1111,[1]HARGA!C:D,2,0)*AB1111</f>
        <v>0</v>
      </c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>
        <v>6</v>
      </c>
    </row>
    <row r="1112" spans="1:55" hidden="1" x14ac:dyDescent="0.35">
      <c r="A1112" s="28" t="s">
        <v>51</v>
      </c>
      <c r="B1112" s="28" t="s">
        <v>52</v>
      </c>
      <c r="C1112" s="23">
        <v>21100101244</v>
      </c>
      <c r="D1112" s="22" t="s">
        <v>99</v>
      </c>
      <c r="E1112" s="22" t="s">
        <v>994</v>
      </c>
      <c r="F1112" s="22" t="s">
        <v>995</v>
      </c>
      <c r="G1112" s="22">
        <v>5041823909</v>
      </c>
      <c r="H1112" s="22" t="s">
        <v>56</v>
      </c>
      <c r="I1112" s="22" t="s">
        <v>56</v>
      </c>
      <c r="J1112" s="24">
        <v>44475</v>
      </c>
      <c r="K1112" s="22">
        <v>1440</v>
      </c>
      <c r="L1112" s="22" t="s">
        <v>119</v>
      </c>
      <c r="M1112" s="22" t="s">
        <v>119</v>
      </c>
      <c r="N1112" s="43" t="s">
        <v>1758</v>
      </c>
      <c r="O1112" s="26">
        <v>44476</v>
      </c>
      <c r="P1112" s="56" t="s">
        <v>60</v>
      </c>
      <c r="Q1112" s="28">
        <v>1440</v>
      </c>
      <c r="R1112" s="97">
        <v>21100101288</v>
      </c>
      <c r="S1112" s="22" t="s">
        <v>56</v>
      </c>
      <c r="T1112" s="28">
        <v>6008054699</v>
      </c>
      <c r="U1112" s="28">
        <v>1440</v>
      </c>
      <c r="V1112" s="28">
        <v>0</v>
      </c>
      <c r="W1112" s="28">
        <v>1440</v>
      </c>
      <c r="X1112" s="67" t="s">
        <v>111</v>
      </c>
      <c r="Y1112" s="22" t="s">
        <v>56</v>
      </c>
      <c r="Z1112" s="34" t="s">
        <v>1759</v>
      </c>
      <c r="AA1112" s="35">
        <v>44474</v>
      </c>
      <c r="AB1112" s="28">
        <v>80</v>
      </c>
      <c r="AC1112" s="46">
        <v>5041825844</v>
      </c>
      <c r="AD1112" s="40" t="s">
        <v>1760</v>
      </c>
      <c r="AE1112" s="26">
        <v>44477</v>
      </c>
      <c r="AF1112" s="31" t="str">
        <f>VLOOKUP(G1112,'TAGIHAN TIV (QTY)'!L:S,8,FALSE)</f>
        <v>8276767193</v>
      </c>
      <c r="AG1112" s="31" t="str">
        <f>VLOOKUP(T1112,'TAGIHAN TIV (QTY)'!L:S,8,FALSE)</f>
        <v>2050343559</v>
      </c>
      <c r="AH1112" s="31" t="str">
        <f>VLOOKUP(AC1112,'TAGIHAN TIV (QTY)'!L:S,8,FALSE)</f>
        <v>8276767193</v>
      </c>
      <c r="AI1112" s="32">
        <f>VLOOKUP(A1112&amp;P1112,[1]HARGA!C:D,2,0)*Q1112</f>
        <v>43200000</v>
      </c>
      <c r="AJ1112" s="32">
        <f>VLOOKUP(A1112&amp;P1112,[1]HARGA!C:D,2,0)*W1112</f>
        <v>43200000</v>
      </c>
      <c r="AK1112" s="32">
        <f>VLOOKUP(A1112&amp;P1112,[1]HARGA!C:D,2,0)*AB1112</f>
        <v>2400000</v>
      </c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>
        <v>6</v>
      </c>
    </row>
    <row r="1113" spans="1:55" hidden="1" x14ac:dyDescent="0.35">
      <c r="A1113" s="28" t="s">
        <v>61</v>
      </c>
      <c r="B1113" s="28" t="s">
        <v>52</v>
      </c>
      <c r="C1113" s="97">
        <v>21100600021</v>
      </c>
      <c r="D1113" s="28" t="s">
        <v>53</v>
      </c>
      <c r="E1113" s="28" t="s">
        <v>558</v>
      </c>
      <c r="F1113" s="28" t="s">
        <v>973</v>
      </c>
      <c r="G1113" s="28">
        <v>5041829166</v>
      </c>
      <c r="H1113" s="28" t="s">
        <v>56</v>
      </c>
      <c r="I1113" s="28" t="s">
        <v>56</v>
      </c>
      <c r="J1113" s="98">
        <v>44475</v>
      </c>
      <c r="K1113" s="28">
        <v>1344</v>
      </c>
      <c r="L1113" s="28" t="s">
        <v>317</v>
      </c>
      <c r="M1113" s="28" t="s">
        <v>317</v>
      </c>
      <c r="N1113" s="34" t="s">
        <v>1761</v>
      </c>
      <c r="O1113" s="35">
        <v>44476</v>
      </c>
      <c r="P1113" s="56" t="s">
        <v>59</v>
      </c>
      <c r="Q1113" s="28">
        <v>1344</v>
      </c>
      <c r="R1113" s="28" t="s">
        <v>56</v>
      </c>
      <c r="S1113" s="22" t="s">
        <v>56</v>
      </c>
      <c r="T1113" s="28" t="s">
        <v>56</v>
      </c>
      <c r="U1113" s="28">
        <v>0</v>
      </c>
      <c r="V1113" s="28">
        <v>0</v>
      </c>
      <c r="W1113" s="28">
        <v>0</v>
      </c>
      <c r="X1113" s="28" t="s">
        <v>56</v>
      </c>
      <c r="Y1113" s="22" t="s">
        <v>56</v>
      </c>
      <c r="Z1113" s="29" t="s">
        <v>56</v>
      </c>
      <c r="AA1113" s="29" t="s">
        <v>56</v>
      </c>
      <c r="AB1113" s="28">
        <v>0</v>
      </c>
      <c r="AC1113" s="28" t="s">
        <v>56</v>
      </c>
      <c r="AD1113" s="30" t="s">
        <v>56</v>
      </c>
      <c r="AE1113" s="26" t="s">
        <v>56</v>
      </c>
      <c r="AF1113" s="31" t="str">
        <f>VLOOKUP(G1113,'TAGIHAN TIV (QTY)'!L:S,8,FALSE)</f>
        <v>8276766666</v>
      </c>
      <c r="AG1113" s="31" t="e">
        <f>VLOOKUP(T1113,'TAGIHAN TIV (QTY)'!L:S,8,FALSE)</f>
        <v>#N/A</v>
      </c>
      <c r="AH1113" s="31" t="e">
        <f>VLOOKUP(AC1113,'TAGIHAN TIV (QTY)'!L:S,8,FALSE)</f>
        <v>#N/A</v>
      </c>
      <c r="AI1113" s="32">
        <f>VLOOKUP(A1113&amp;P1113,[1]HARGA!C:D,2,0)*Q1113</f>
        <v>13238400</v>
      </c>
      <c r="AJ1113" s="32">
        <f>VLOOKUP(A1113&amp;P1113,[1]HARGA!C:D,2,0)*W1113</f>
        <v>0</v>
      </c>
      <c r="AK1113" s="32">
        <f>VLOOKUP(A1113&amp;P1113,[1]HARGA!C:D,2,0)*AB1113</f>
        <v>0</v>
      </c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>
        <v>6</v>
      </c>
    </row>
    <row r="1114" spans="1:55" hidden="1" x14ac:dyDescent="0.35">
      <c r="A1114" s="28" t="s">
        <v>61</v>
      </c>
      <c r="B1114" s="28" t="s">
        <v>52</v>
      </c>
      <c r="C1114" s="97">
        <v>21100600021</v>
      </c>
      <c r="D1114" s="28" t="s">
        <v>53</v>
      </c>
      <c r="E1114" s="28" t="s">
        <v>558</v>
      </c>
      <c r="F1114" s="28" t="s">
        <v>973</v>
      </c>
      <c r="G1114" s="28">
        <v>5041829166</v>
      </c>
      <c r="H1114" s="28" t="s">
        <v>56</v>
      </c>
      <c r="I1114" s="28" t="s">
        <v>56</v>
      </c>
      <c r="J1114" s="98">
        <v>44475</v>
      </c>
      <c r="K1114" s="28">
        <v>1344</v>
      </c>
      <c r="L1114" s="28" t="s">
        <v>317</v>
      </c>
      <c r="M1114" s="28" t="s">
        <v>317</v>
      </c>
      <c r="N1114" s="34" t="s">
        <v>1761</v>
      </c>
      <c r="O1114" s="35">
        <v>44476</v>
      </c>
      <c r="P1114" s="56" t="s">
        <v>60</v>
      </c>
      <c r="Q1114" s="28">
        <v>1344</v>
      </c>
      <c r="R1114" s="28" t="s">
        <v>56</v>
      </c>
      <c r="S1114" s="22" t="s">
        <v>56</v>
      </c>
      <c r="T1114" s="28" t="s">
        <v>56</v>
      </c>
      <c r="U1114" s="28">
        <v>0</v>
      </c>
      <c r="V1114" s="28">
        <v>0</v>
      </c>
      <c r="W1114" s="28">
        <v>0</v>
      </c>
      <c r="X1114" s="28" t="s">
        <v>56</v>
      </c>
      <c r="Y1114" s="22" t="s">
        <v>56</v>
      </c>
      <c r="Z1114" s="29" t="s">
        <v>56</v>
      </c>
      <c r="AA1114" s="29" t="s">
        <v>56</v>
      </c>
      <c r="AB1114" s="28">
        <v>0</v>
      </c>
      <c r="AC1114" s="28" t="s">
        <v>56</v>
      </c>
      <c r="AD1114" s="30" t="s">
        <v>56</v>
      </c>
      <c r="AE1114" s="26" t="s">
        <v>56</v>
      </c>
      <c r="AF1114" s="31" t="str">
        <f>VLOOKUP(G1114,'TAGIHAN TIV (QTY)'!L:S,8,FALSE)</f>
        <v>8276766666</v>
      </c>
      <c r="AG1114" s="31" t="e">
        <f>VLOOKUP(T1114,'TAGIHAN TIV (QTY)'!L:S,8,FALSE)</f>
        <v>#N/A</v>
      </c>
      <c r="AH1114" s="31" t="e">
        <f>VLOOKUP(AC1114,'TAGIHAN TIV (QTY)'!L:S,8,FALSE)</f>
        <v>#N/A</v>
      </c>
      <c r="AI1114" s="32">
        <f>VLOOKUP(A1114&amp;P1114,[1]HARGA!C:D,2,0)*Q1114</f>
        <v>40320000</v>
      </c>
      <c r="AJ1114" s="32">
        <f>VLOOKUP(A1114&amp;P1114,[1]HARGA!C:D,2,0)*W1114</f>
        <v>0</v>
      </c>
      <c r="AK1114" s="32">
        <f>VLOOKUP(A1114&amp;P1114,[1]HARGA!C:D,2,0)*AB1114</f>
        <v>0</v>
      </c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>
        <v>6</v>
      </c>
    </row>
    <row r="1115" spans="1:55" hidden="1" x14ac:dyDescent="0.35">
      <c r="A1115" s="28" t="s">
        <v>51</v>
      </c>
      <c r="B1115" s="28" t="s">
        <v>52</v>
      </c>
      <c r="C1115" s="97" t="s">
        <v>1762</v>
      </c>
      <c r="D1115" s="28" t="s">
        <v>53</v>
      </c>
      <c r="E1115" s="28" t="s">
        <v>558</v>
      </c>
      <c r="F1115" s="28" t="s">
        <v>973</v>
      </c>
      <c r="G1115" s="28" t="s">
        <v>63</v>
      </c>
      <c r="H1115" s="28" t="s">
        <v>56</v>
      </c>
      <c r="I1115" s="28" t="s">
        <v>56</v>
      </c>
      <c r="J1115" s="98">
        <v>44475</v>
      </c>
      <c r="K1115" s="28">
        <v>0</v>
      </c>
      <c r="L1115" s="28" t="s">
        <v>64</v>
      </c>
      <c r="M1115" s="28" t="str">
        <f>UPPER(L1115)</f>
        <v>TIV KEBONCANDI</v>
      </c>
      <c r="N1115" s="99" t="s">
        <v>56</v>
      </c>
      <c r="O1115" s="47" t="s">
        <v>56</v>
      </c>
      <c r="P1115" s="56" t="s">
        <v>59</v>
      </c>
      <c r="Q1115" s="28">
        <v>0</v>
      </c>
      <c r="R1115" s="97">
        <v>21100101274</v>
      </c>
      <c r="S1115" s="22" t="s">
        <v>56</v>
      </c>
      <c r="T1115" s="28">
        <v>6008060209</v>
      </c>
      <c r="U1115" s="28">
        <v>46</v>
      </c>
      <c r="V1115" s="28">
        <v>0</v>
      </c>
      <c r="W1115" s="28">
        <v>46</v>
      </c>
      <c r="X1115" s="67" t="s">
        <v>148</v>
      </c>
      <c r="Y1115" s="22" t="s">
        <v>56</v>
      </c>
      <c r="Z1115" s="34" t="s">
        <v>1763</v>
      </c>
      <c r="AA1115" s="35">
        <v>44474</v>
      </c>
      <c r="AB1115" s="28">
        <v>5</v>
      </c>
      <c r="AC1115" s="46">
        <v>5041826983</v>
      </c>
      <c r="AD1115" s="40" t="s">
        <v>1764</v>
      </c>
      <c r="AE1115" s="26">
        <v>44491</v>
      </c>
      <c r="AF1115" s="31" t="e">
        <f>VLOOKUP(G1115,'TAGIHAN TIV (QTY)'!L:S,8,FALSE)</f>
        <v>#N/A</v>
      </c>
      <c r="AG1115" s="31" t="str">
        <f>VLOOKUP(T1115,'TAGIHAN TIV (QTY)'!L:S,8,FALSE)</f>
        <v>2050343559</v>
      </c>
      <c r="AH1115" s="31" t="str">
        <f>VLOOKUP(AC1115,'TAGIHAN TIV (QTY)'!L:S,8,FALSE)</f>
        <v>8276767193</v>
      </c>
      <c r="AI1115" s="32">
        <f>VLOOKUP(A1115&amp;P1115,[1]HARGA!C:D,2,0)*Q1115</f>
        <v>0</v>
      </c>
      <c r="AJ1115" s="32">
        <f>VLOOKUP(A1115&amp;P1115,[1]HARGA!C:D,2,0)*W1115</f>
        <v>453100</v>
      </c>
      <c r="AK1115" s="32">
        <f>VLOOKUP(A1115&amp;P1115,[1]HARGA!C:D,2,0)*AB1115</f>
        <v>49250</v>
      </c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>
        <v>6</v>
      </c>
    </row>
    <row r="1116" spans="1:55" hidden="1" x14ac:dyDescent="0.35">
      <c r="A1116" s="28" t="s">
        <v>51</v>
      </c>
      <c r="B1116" s="28" t="s">
        <v>52</v>
      </c>
      <c r="C1116" s="97" t="s">
        <v>1762</v>
      </c>
      <c r="D1116" s="28" t="s">
        <v>53</v>
      </c>
      <c r="E1116" s="28" t="s">
        <v>558</v>
      </c>
      <c r="F1116" s="28" t="s">
        <v>973</v>
      </c>
      <c r="G1116" s="28" t="s">
        <v>63</v>
      </c>
      <c r="H1116" s="28" t="s">
        <v>56</v>
      </c>
      <c r="I1116" s="28" t="s">
        <v>56</v>
      </c>
      <c r="J1116" s="98">
        <v>44475</v>
      </c>
      <c r="K1116" s="28">
        <v>0</v>
      </c>
      <c r="L1116" s="28" t="s">
        <v>64</v>
      </c>
      <c r="M1116" s="28" t="str">
        <f>UPPER(L1116)</f>
        <v>TIV KEBONCANDI</v>
      </c>
      <c r="N1116" s="99" t="s">
        <v>56</v>
      </c>
      <c r="O1116" s="47" t="s">
        <v>56</v>
      </c>
      <c r="P1116" s="56" t="s">
        <v>60</v>
      </c>
      <c r="Q1116" s="28">
        <v>0</v>
      </c>
      <c r="R1116" s="97">
        <v>21100101274</v>
      </c>
      <c r="S1116" s="22" t="s">
        <v>56</v>
      </c>
      <c r="T1116" s="28">
        <v>6008060209</v>
      </c>
      <c r="U1116" s="28">
        <v>1440</v>
      </c>
      <c r="V1116" s="28">
        <v>0</v>
      </c>
      <c r="W1116" s="28">
        <v>1440</v>
      </c>
      <c r="X1116" s="67" t="s">
        <v>148</v>
      </c>
      <c r="Y1116" s="22" t="s">
        <v>56</v>
      </c>
      <c r="Z1116" s="34" t="s">
        <v>1763</v>
      </c>
      <c r="AA1116" s="35">
        <v>44474</v>
      </c>
      <c r="AB1116" s="28">
        <v>70</v>
      </c>
      <c r="AC1116" s="46">
        <v>5041826983</v>
      </c>
      <c r="AD1116" s="40" t="s">
        <v>1764</v>
      </c>
      <c r="AE1116" s="26">
        <v>44491</v>
      </c>
      <c r="AF1116" s="31" t="e">
        <f>VLOOKUP(G1116,'TAGIHAN TIV (QTY)'!L:S,8,FALSE)</f>
        <v>#N/A</v>
      </c>
      <c r="AG1116" s="31" t="str">
        <f>VLOOKUP(T1116,'TAGIHAN TIV (QTY)'!L:S,8,FALSE)</f>
        <v>2050343559</v>
      </c>
      <c r="AH1116" s="31" t="str">
        <f>VLOOKUP(AC1116,'TAGIHAN TIV (QTY)'!L:S,8,FALSE)</f>
        <v>8276767193</v>
      </c>
      <c r="AI1116" s="32">
        <f>VLOOKUP(A1116&amp;P1116,[1]HARGA!C:D,2,0)*Q1116</f>
        <v>0</v>
      </c>
      <c r="AJ1116" s="32">
        <f>VLOOKUP(A1116&amp;P1116,[1]HARGA!C:D,2,0)*W1116</f>
        <v>43200000</v>
      </c>
      <c r="AK1116" s="32">
        <f>VLOOKUP(A1116&amp;P1116,[1]HARGA!C:D,2,0)*AB1116</f>
        <v>2100000</v>
      </c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>
        <v>6</v>
      </c>
    </row>
    <row r="1117" spans="1:55" hidden="1" x14ac:dyDescent="0.35">
      <c r="A1117" s="28" t="s">
        <v>61</v>
      </c>
      <c r="B1117" s="28" t="s">
        <v>52</v>
      </c>
      <c r="C1117" s="97">
        <v>21100100226</v>
      </c>
      <c r="D1117" s="28" t="s">
        <v>271</v>
      </c>
      <c r="E1117" s="28" t="s">
        <v>787</v>
      </c>
      <c r="F1117" s="28" t="s">
        <v>788</v>
      </c>
      <c r="G1117" s="28">
        <v>5041788185</v>
      </c>
      <c r="H1117" s="28" t="s">
        <v>56</v>
      </c>
      <c r="I1117" s="28" t="s">
        <v>56</v>
      </c>
      <c r="J1117" s="98">
        <v>44475</v>
      </c>
      <c r="K1117" s="28">
        <v>960</v>
      </c>
      <c r="L1117" s="28" t="s">
        <v>102</v>
      </c>
      <c r="M1117" s="28" t="s">
        <v>102</v>
      </c>
      <c r="N1117" s="34" t="s">
        <v>1765</v>
      </c>
      <c r="O1117" s="35">
        <v>44476</v>
      </c>
      <c r="P1117" s="56" t="s">
        <v>59</v>
      </c>
      <c r="Q1117" s="28">
        <v>960</v>
      </c>
      <c r="R1117" s="97">
        <v>21100100262</v>
      </c>
      <c r="S1117" s="22" t="s">
        <v>56</v>
      </c>
      <c r="T1117" s="28">
        <v>6008053824</v>
      </c>
      <c r="U1117" s="28">
        <v>18</v>
      </c>
      <c r="V1117" s="28">
        <v>0</v>
      </c>
      <c r="W1117" s="28">
        <v>18</v>
      </c>
      <c r="X1117" s="67" t="s">
        <v>72</v>
      </c>
      <c r="Y1117" s="22" t="s">
        <v>56</v>
      </c>
      <c r="Z1117" s="34" t="s">
        <v>1766</v>
      </c>
      <c r="AA1117" s="35">
        <v>44475</v>
      </c>
      <c r="AB1117" s="28">
        <v>0</v>
      </c>
      <c r="AC1117" s="46">
        <v>5041788183</v>
      </c>
      <c r="AD1117" s="40" t="s">
        <v>1767</v>
      </c>
      <c r="AE1117" s="26">
        <v>44488</v>
      </c>
      <c r="AF1117" s="31" t="str">
        <f>VLOOKUP(G1117,'TAGIHAN TIV (QTY)'!L:S,8,FALSE)</f>
        <v>8276766666</v>
      </c>
      <c r="AG1117" s="31" t="str">
        <f>VLOOKUP(T1117,'TAGIHAN TIV (QTY)'!L:S,8,FALSE)</f>
        <v>2050343532</v>
      </c>
      <c r="AH1117" s="31" t="str">
        <f>VLOOKUP(AC1117,'TAGIHAN TIV (QTY)'!L:S,8,FALSE)</f>
        <v>8276766666</v>
      </c>
      <c r="AI1117" s="32">
        <f>VLOOKUP(A1117&amp;P1117,[1]HARGA!C:D,2,0)*Q1117</f>
        <v>9456000</v>
      </c>
      <c r="AJ1117" s="32">
        <f>VLOOKUP(A1117&amp;P1117,[1]HARGA!C:D,2,0)*W1117</f>
        <v>177300</v>
      </c>
      <c r="AK1117" s="32">
        <f>VLOOKUP(A1117&amp;P1117,[1]HARGA!C:D,2,0)*AB1117</f>
        <v>0</v>
      </c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>
        <v>6</v>
      </c>
    </row>
    <row r="1118" spans="1:55" hidden="1" x14ac:dyDescent="0.35">
      <c r="A1118" s="28" t="s">
        <v>61</v>
      </c>
      <c r="B1118" s="28" t="s">
        <v>52</v>
      </c>
      <c r="C1118" s="97">
        <v>21100100226</v>
      </c>
      <c r="D1118" s="28" t="s">
        <v>271</v>
      </c>
      <c r="E1118" s="28" t="s">
        <v>787</v>
      </c>
      <c r="F1118" s="28" t="s">
        <v>788</v>
      </c>
      <c r="G1118" s="28">
        <v>5041788185</v>
      </c>
      <c r="H1118" s="28" t="s">
        <v>56</v>
      </c>
      <c r="I1118" s="28" t="s">
        <v>56</v>
      </c>
      <c r="J1118" s="98">
        <v>44475</v>
      </c>
      <c r="K1118" s="28">
        <v>960</v>
      </c>
      <c r="L1118" s="28" t="s">
        <v>102</v>
      </c>
      <c r="M1118" s="28" t="s">
        <v>102</v>
      </c>
      <c r="N1118" s="34" t="s">
        <v>1765</v>
      </c>
      <c r="O1118" s="35">
        <v>44476</v>
      </c>
      <c r="P1118" s="56" t="s">
        <v>60</v>
      </c>
      <c r="Q1118" s="28">
        <v>960</v>
      </c>
      <c r="R1118" s="97">
        <v>21100100262</v>
      </c>
      <c r="S1118" s="22" t="s">
        <v>56</v>
      </c>
      <c r="T1118" s="28">
        <v>6008053824</v>
      </c>
      <c r="U1118" s="28">
        <v>960</v>
      </c>
      <c r="V1118" s="28">
        <v>0</v>
      </c>
      <c r="W1118" s="28">
        <v>960</v>
      </c>
      <c r="X1118" s="67" t="s">
        <v>72</v>
      </c>
      <c r="Y1118" s="22" t="s">
        <v>56</v>
      </c>
      <c r="Z1118" s="34" t="s">
        <v>1766</v>
      </c>
      <c r="AA1118" s="35">
        <v>44475</v>
      </c>
      <c r="AB1118" s="28">
        <v>40</v>
      </c>
      <c r="AC1118" s="46">
        <v>5041788183</v>
      </c>
      <c r="AD1118" s="40" t="s">
        <v>1767</v>
      </c>
      <c r="AE1118" s="26">
        <v>44488</v>
      </c>
      <c r="AF1118" s="31" t="str">
        <f>VLOOKUP(G1118,'TAGIHAN TIV (QTY)'!L:S,8,FALSE)</f>
        <v>8276766666</v>
      </c>
      <c r="AG1118" s="31" t="str">
        <f>VLOOKUP(T1118,'TAGIHAN TIV (QTY)'!L:S,8,FALSE)</f>
        <v>2050343532</v>
      </c>
      <c r="AH1118" s="31" t="str">
        <f>VLOOKUP(AC1118,'TAGIHAN TIV (QTY)'!L:S,8,FALSE)</f>
        <v>8276766666</v>
      </c>
      <c r="AI1118" s="32">
        <f>VLOOKUP(A1118&amp;P1118,[1]HARGA!C:D,2,0)*Q1118</f>
        <v>28800000</v>
      </c>
      <c r="AJ1118" s="32">
        <f>VLOOKUP(A1118&amp;P1118,[1]HARGA!C:D,2,0)*W1118</f>
        <v>28800000</v>
      </c>
      <c r="AK1118" s="32">
        <f>VLOOKUP(A1118&amp;P1118,[1]HARGA!C:D,2,0)*AB1118</f>
        <v>1200000</v>
      </c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>
        <v>6</v>
      </c>
    </row>
    <row r="1119" spans="1:55" hidden="1" x14ac:dyDescent="0.35">
      <c r="A1119" s="28" t="s">
        <v>61</v>
      </c>
      <c r="B1119" s="28" t="s">
        <v>52</v>
      </c>
      <c r="C1119" s="97">
        <v>21100100226</v>
      </c>
      <c r="D1119" s="28" t="s">
        <v>271</v>
      </c>
      <c r="E1119" s="28" t="s">
        <v>787</v>
      </c>
      <c r="F1119" s="28" t="s">
        <v>788</v>
      </c>
      <c r="G1119" s="28">
        <v>5041788185</v>
      </c>
      <c r="H1119" s="28" t="s">
        <v>56</v>
      </c>
      <c r="I1119" s="28" t="s">
        <v>56</v>
      </c>
      <c r="J1119" s="98">
        <v>44475</v>
      </c>
      <c r="K1119" s="28">
        <v>20</v>
      </c>
      <c r="L1119" s="28" t="s">
        <v>102</v>
      </c>
      <c r="M1119" s="28" t="s">
        <v>102</v>
      </c>
      <c r="N1119" s="34" t="s">
        <v>1765</v>
      </c>
      <c r="O1119" s="35">
        <v>44476</v>
      </c>
      <c r="P1119" s="56" t="s">
        <v>76</v>
      </c>
      <c r="Q1119" s="28">
        <v>20</v>
      </c>
      <c r="R1119" s="97">
        <v>21100100262</v>
      </c>
      <c r="S1119" s="22" t="s">
        <v>56</v>
      </c>
      <c r="T1119" s="28">
        <v>6008053824</v>
      </c>
      <c r="U1119" s="28">
        <v>20</v>
      </c>
      <c r="V1119" s="28">
        <v>0</v>
      </c>
      <c r="W1119" s="28">
        <v>20</v>
      </c>
      <c r="X1119" s="67" t="s">
        <v>72</v>
      </c>
      <c r="Y1119" s="22" t="s">
        <v>56</v>
      </c>
      <c r="Z1119" s="34" t="s">
        <v>1766</v>
      </c>
      <c r="AA1119" s="35">
        <v>44475</v>
      </c>
      <c r="AB1119" s="28">
        <v>0</v>
      </c>
      <c r="AC1119" s="46">
        <v>5041788183</v>
      </c>
      <c r="AD1119" s="40" t="s">
        <v>1767</v>
      </c>
      <c r="AE1119" s="26">
        <v>44488</v>
      </c>
      <c r="AF1119" s="31" t="str">
        <f>VLOOKUP(G1119,'TAGIHAN TIV (QTY)'!L:S,8,FALSE)</f>
        <v>8276766666</v>
      </c>
      <c r="AG1119" s="31" t="str">
        <f>VLOOKUP(T1119,'TAGIHAN TIV (QTY)'!L:S,8,FALSE)</f>
        <v>2050343532</v>
      </c>
      <c r="AH1119" s="31" t="str">
        <f>VLOOKUP(AC1119,'TAGIHAN TIV (QTY)'!L:S,8,FALSE)</f>
        <v>8276766666</v>
      </c>
      <c r="AI1119" s="32">
        <f>VLOOKUP(A1119&amp;P1119,[1]HARGA!C:D,2,0)*Q1119</f>
        <v>0</v>
      </c>
      <c r="AJ1119" s="32">
        <f>VLOOKUP(A1119&amp;P1119,[1]HARGA!C:D,2,0)*W1119</f>
        <v>0</v>
      </c>
      <c r="AK1119" s="32">
        <f>VLOOKUP(A1119&amp;P1119,[1]HARGA!C:D,2,0)*AB1119</f>
        <v>0</v>
      </c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>
        <v>6</v>
      </c>
    </row>
    <row r="1120" spans="1:55" hidden="1" x14ac:dyDescent="0.35">
      <c r="A1120" s="28" t="s">
        <v>61</v>
      </c>
      <c r="B1120" s="28" t="s">
        <v>52</v>
      </c>
      <c r="C1120" s="97">
        <v>21100100228</v>
      </c>
      <c r="D1120" s="28" t="s">
        <v>271</v>
      </c>
      <c r="E1120" s="28" t="s">
        <v>272</v>
      </c>
      <c r="F1120" s="28" t="s">
        <v>273</v>
      </c>
      <c r="G1120" s="28">
        <v>5041831498</v>
      </c>
      <c r="H1120" s="28" t="s">
        <v>56</v>
      </c>
      <c r="I1120" s="28" t="s">
        <v>56</v>
      </c>
      <c r="J1120" s="98">
        <v>44475</v>
      </c>
      <c r="K1120" s="28">
        <v>1344</v>
      </c>
      <c r="L1120" s="28" t="s">
        <v>274</v>
      </c>
      <c r="M1120" s="28" t="s">
        <v>274</v>
      </c>
      <c r="N1120" s="34" t="s">
        <v>1768</v>
      </c>
      <c r="O1120" s="35">
        <v>44476</v>
      </c>
      <c r="P1120" s="56" t="s">
        <v>59</v>
      </c>
      <c r="Q1120" s="28">
        <v>1344</v>
      </c>
      <c r="R1120" s="97">
        <v>21100100253</v>
      </c>
      <c r="S1120" s="22" t="s">
        <v>56</v>
      </c>
      <c r="T1120" s="28">
        <v>6008059670</v>
      </c>
      <c r="U1120" s="28">
        <v>52</v>
      </c>
      <c r="V1120" s="28">
        <v>0</v>
      </c>
      <c r="W1120" s="28">
        <v>52</v>
      </c>
      <c r="X1120" s="67" t="s">
        <v>274</v>
      </c>
      <c r="Y1120" s="22" t="s">
        <v>56</v>
      </c>
      <c r="Z1120" s="34" t="s">
        <v>1769</v>
      </c>
      <c r="AA1120" s="35">
        <v>44475</v>
      </c>
      <c r="AB1120" s="28">
        <v>0</v>
      </c>
      <c r="AC1120" s="46">
        <v>5041824033</v>
      </c>
      <c r="AD1120" s="40" t="s">
        <v>1770</v>
      </c>
      <c r="AE1120" s="26">
        <v>44476</v>
      </c>
      <c r="AF1120" s="31" t="str">
        <f>VLOOKUP(G1120,'TAGIHAN TIV (QTY)'!L:S,8,FALSE)</f>
        <v>8276766666</v>
      </c>
      <c r="AG1120" s="31" t="str">
        <f>VLOOKUP(T1120,'TAGIHAN TIV (QTY)'!L:S,8,FALSE)</f>
        <v>2050343532</v>
      </c>
      <c r="AH1120" s="31" t="str">
        <f>VLOOKUP(AC1120,'TAGIHAN TIV (QTY)'!L:S,8,FALSE)</f>
        <v>8276766666</v>
      </c>
      <c r="AI1120" s="32">
        <f>VLOOKUP(A1120&amp;P1120,[1]HARGA!C:D,2,0)*Q1120</f>
        <v>13238400</v>
      </c>
      <c r="AJ1120" s="32">
        <f>VLOOKUP(A1120&amp;P1120,[1]HARGA!C:D,2,0)*W1120</f>
        <v>512200</v>
      </c>
      <c r="AK1120" s="32">
        <f>VLOOKUP(A1120&amp;P1120,[1]HARGA!C:D,2,0)*AB1120</f>
        <v>0</v>
      </c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>
        <v>6</v>
      </c>
    </row>
    <row r="1121" spans="1:55" hidden="1" x14ac:dyDescent="0.35">
      <c r="A1121" s="28" t="s">
        <v>61</v>
      </c>
      <c r="B1121" s="28" t="s">
        <v>52</v>
      </c>
      <c r="C1121" s="97">
        <v>21100100228</v>
      </c>
      <c r="D1121" s="28" t="s">
        <v>271</v>
      </c>
      <c r="E1121" s="28" t="s">
        <v>272</v>
      </c>
      <c r="F1121" s="28" t="s">
        <v>273</v>
      </c>
      <c r="G1121" s="28">
        <v>5041831498</v>
      </c>
      <c r="H1121" s="28" t="s">
        <v>56</v>
      </c>
      <c r="I1121" s="28" t="s">
        <v>56</v>
      </c>
      <c r="J1121" s="98">
        <v>44475</v>
      </c>
      <c r="K1121" s="28">
        <v>1344</v>
      </c>
      <c r="L1121" s="28" t="s">
        <v>274</v>
      </c>
      <c r="M1121" s="28" t="s">
        <v>274</v>
      </c>
      <c r="N1121" s="34" t="s">
        <v>1768</v>
      </c>
      <c r="O1121" s="35">
        <v>44476</v>
      </c>
      <c r="P1121" s="56" t="s">
        <v>60</v>
      </c>
      <c r="Q1121" s="28">
        <v>1344</v>
      </c>
      <c r="R1121" s="97">
        <v>21100100253</v>
      </c>
      <c r="S1121" s="22" t="s">
        <v>56</v>
      </c>
      <c r="T1121" s="28">
        <v>6008059670</v>
      </c>
      <c r="U1121" s="28">
        <v>1344</v>
      </c>
      <c r="V1121" s="28">
        <v>0</v>
      </c>
      <c r="W1121" s="28">
        <v>1344</v>
      </c>
      <c r="X1121" s="67" t="s">
        <v>274</v>
      </c>
      <c r="Y1121" s="22" t="s">
        <v>56</v>
      </c>
      <c r="Z1121" s="34" t="s">
        <v>1769</v>
      </c>
      <c r="AA1121" s="35">
        <v>44475</v>
      </c>
      <c r="AB1121" s="28">
        <v>70</v>
      </c>
      <c r="AC1121" s="46">
        <v>5041824033</v>
      </c>
      <c r="AD1121" s="40" t="s">
        <v>1770</v>
      </c>
      <c r="AE1121" s="26">
        <v>44476</v>
      </c>
      <c r="AF1121" s="31" t="str">
        <f>VLOOKUP(G1121,'TAGIHAN TIV (QTY)'!L:S,8,FALSE)</f>
        <v>8276766666</v>
      </c>
      <c r="AG1121" s="31" t="str">
        <f>VLOOKUP(T1121,'TAGIHAN TIV (QTY)'!L:S,8,FALSE)</f>
        <v>2050343532</v>
      </c>
      <c r="AH1121" s="31" t="str">
        <f>VLOOKUP(AC1121,'TAGIHAN TIV (QTY)'!L:S,8,FALSE)</f>
        <v>8276766666</v>
      </c>
      <c r="AI1121" s="32">
        <f>VLOOKUP(A1121&amp;P1121,[1]HARGA!C:D,2,0)*Q1121</f>
        <v>40320000</v>
      </c>
      <c r="AJ1121" s="32">
        <f>VLOOKUP(A1121&amp;P1121,[1]HARGA!C:D,2,0)*W1121</f>
        <v>40320000</v>
      </c>
      <c r="AK1121" s="32">
        <f>VLOOKUP(A1121&amp;P1121,[1]HARGA!C:D,2,0)*AB1121</f>
        <v>2100000</v>
      </c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>
        <v>6</v>
      </c>
    </row>
    <row r="1122" spans="1:55" hidden="1" x14ac:dyDescent="0.35">
      <c r="A1122" s="28" t="s">
        <v>61</v>
      </c>
      <c r="B1122" s="28" t="s">
        <v>52</v>
      </c>
      <c r="C1122" s="97">
        <v>21100100233</v>
      </c>
      <c r="D1122" s="28" t="s">
        <v>271</v>
      </c>
      <c r="E1122" s="28" t="s">
        <v>284</v>
      </c>
      <c r="F1122" s="28" t="s">
        <v>285</v>
      </c>
      <c r="G1122" s="28">
        <v>5041833180</v>
      </c>
      <c r="H1122" s="28" t="s">
        <v>56</v>
      </c>
      <c r="I1122" s="28" t="s">
        <v>56</v>
      </c>
      <c r="J1122" s="98">
        <v>44475</v>
      </c>
      <c r="K1122" s="28">
        <v>1008</v>
      </c>
      <c r="L1122" s="28" t="s">
        <v>274</v>
      </c>
      <c r="M1122" s="28" t="s">
        <v>274</v>
      </c>
      <c r="N1122" s="34" t="s">
        <v>1771</v>
      </c>
      <c r="O1122" s="35">
        <v>44476</v>
      </c>
      <c r="P1122" s="56" t="s">
        <v>59</v>
      </c>
      <c r="Q1122" s="28">
        <v>1008</v>
      </c>
      <c r="R1122" s="97">
        <v>21100100297</v>
      </c>
      <c r="S1122" s="22" t="s">
        <v>56</v>
      </c>
      <c r="T1122" s="28">
        <v>6008060414</v>
      </c>
      <c r="U1122" s="28">
        <v>30</v>
      </c>
      <c r="V1122" s="28">
        <v>0</v>
      </c>
      <c r="W1122" s="28">
        <v>30</v>
      </c>
      <c r="X1122" s="67" t="s">
        <v>1108</v>
      </c>
      <c r="Y1122" s="22" t="s">
        <v>56</v>
      </c>
      <c r="Z1122" s="34" t="s">
        <v>1772</v>
      </c>
      <c r="AA1122" s="35">
        <v>44480</v>
      </c>
      <c r="AB1122" s="28">
        <v>0</v>
      </c>
      <c r="AC1122" s="46">
        <v>5041831608</v>
      </c>
      <c r="AD1122" s="40" t="s">
        <v>1773</v>
      </c>
      <c r="AE1122" s="26">
        <v>44480</v>
      </c>
      <c r="AF1122" s="31" t="str">
        <f>VLOOKUP(G1122,'TAGIHAN TIV (QTY)'!L:S,8,FALSE)</f>
        <v>8276766666</v>
      </c>
      <c r="AG1122" s="31" t="str">
        <f>VLOOKUP(T1122,'TAGIHAN TIV (QTY)'!L:S,8,FALSE)</f>
        <v>2050343532</v>
      </c>
      <c r="AH1122" s="31" t="str">
        <f>VLOOKUP(AC1122,'TAGIHAN TIV (QTY)'!L:S,8,FALSE)</f>
        <v>8276766666</v>
      </c>
      <c r="AI1122" s="32">
        <f>VLOOKUP(A1122&amp;P1122,[1]HARGA!C:D,2,0)*Q1122</f>
        <v>9928800</v>
      </c>
      <c r="AJ1122" s="32">
        <f>VLOOKUP(A1122&amp;P1122,[1]HARGA!C:D,2,0)*W1122</f>
        <v>295500</v>
      </c>
      <c r="AK1122" s="32">
        <f>VLOOKUP(A1122&amp;P1122,[1]HARGA!C:D,2,0)*AB1122</f>
        <v>0</v>
      </c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>
        <v>6</v>
      </c>
    </row>
    <row r="1123" spans="1:55" hidden="1" x14ac:dyDescent="0.35">
      <c r="A1123" s="28" t="s">
        <v>61</v>
      </c>
      <c r="B1123" s="28" t="s">
        <v>52</v>
      </c>
      <c r="C1123" s="97">
        <v>21100100233</v>
      </c>
      <c r="D1123" s="28" t="s">
        <v>271</v>
      </c>
      <c r="E1123" s="28" t="s">
        <v>284</v>
      </c>
      <c r="F1123" s="28" t="s">
        <v>285</v>
      </c>
      <c r="G1123" s="28">
        <v>5041833180</v>
      </c>
      <c r="H1123" s="28" t="s">
        <v>56</v>
      </c>
      <c r="I1123" s="28" t="s">
        <v>56</v>
      </c>
      <c r="J1123" s="98">
        <v>44475</v>
      </c>
      <c r="K1123" s="28">
        <v>1008</v>
      </c>
      <c r="L1123" s="28" t="s">
        <v>274</v>
      </c>
      <c r="M1123" s="28" t="s">
        <v>274</v>
      </c>
      <c r="N1123" s="34" t="s">
        <v>1771</v>
      </c>
      <c r="O1123" s="35">
        <v>44476</v>
      </c>
      <c r="P1123" s="56" t="s">
        <v>60</v>
      </c>
      <c r="Q1123" s="28">
        <v>1008</v>
      </c>
      <c r="R1123" s="97">
        <v>21100100297</v>
      </c>
      <c r="S1123" s="22" t="s">
        <v>56</v>
      </c>
      <c r="T1123" s="28">
        <v>6008060414</v>
      </c>
      <c r="U1123" s="28">
        <v>1200</v>
      </c>
      <c r="V1123" s="28">
        <v>0</v>
      </c>
      <c r="W1123" s="28">
        <v>1200</v>
      </c>
      <c r="X1123" s="67" t="s">
        <v>1108</v>
      </c>
      <c r="Y1123" s="22" t="s">
        <v>56</v>
      </c>
      <c r="Z1123" s="34" t="s">
        <v>1772</v>
      </c>
      <c r="AA1123" s="35">
        <v>44480</v>
      </c>
      <c r="AB1123" s="28">
        <v>60</v>
      </c>
      <c r="AC1123" s="46">
        <v>5041831608</v>
      </c>
      <c r="AD1123" s="40" t="s">
        <v>1773</v>
      </c>
      <c r="AE1123" s="26">
        <v>44480</v>
      </c>
      <c r="AF1123" s="31" t="str">
        <f>VLOOKUP(G1123,'TAGIHAN TIV (QTY)'!L:S,8,FALSE)</f>
        <v>8276766666</v>
      </c>
      <c r="AG1123" s="31" t="str">
        <f>VLOOKUP(T1123,'TAGIHAN TIV (QTY)'!L:S,8,FALSE)</f>
        <v>2050343532</v>
      </c>
      <c r="AH1123" s="31" t="str">
        <f>VLOOKUP(AC1123,'TAGIHAN TIV (QTY)'!L:S,8,FALSE)</f>
        <v>8276766666</v>
      </c>
      <c r="AI1123" s="32">
        <f>VLOOKUP(A1123&amp;P1123,[1]HARGA!C:D,2,0)*Q1123</f>
        <v>30240000</v>
      </c>
      <c r="AJ1123" s="32">
        <f>VLOOKUP(A1123&amp;P1123,[1]HARGA!C:D,2,0)*W1123</f>
        <v>36000000</v>
      </c>
      <c r="AK1123" s="32">
        <f>VLOOKUP(A1123&amp;P1123,[1]HARGA!C:D,2,0)*AB1123</f>
        <v>1800000</v>
      </c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>
        <v>6</v>
      </c>
    </row>
    <row r="1124" spans="1:55" hidden="1" x14ac:dyDescent="0.35">
      <c r="A1124" s="28" t="s">
        <v>61</v>
      </c>
      <c r="B1124" s="28" t="s">
        <v>52</v>
      </c>
      <c r="C1124" s="97">
        <v>21100100237</v>
      </c>
      <c r="D1124" s="28" t="s">
        <v>271</v>
      </c>
      <c r="E1124" s="28" t="s">
        <v>301</v>
      </c>
      <c r="F1124" s="28" t="s">
        <v>302</v>
      </c>
      <c r="G1124" s="28">
        <v>5041825127</v>
      </c>
      <c r="H1124" s="28" t="s">
        <v>56</v>
      </c>
      <c r="I1124" s="28" t="s">
        <v>56</v>
      </c>
      <c r="J1124" s="98">
        <v>44475</v>
      </c>
      <c r="K1124" s="28">
        <v>960</v>
      </c>
      <c r="L1124" s="28" t="s">
        <v>102</v>
      </c>
      <c r="M1124" s="28" t="s">
        <v>102</v>
      </c>
      <c r="N1124" s="34" t="s">
        <v>1774</v>
      </c>
      <c r="O1124" s="35">
        <v>44476</v>
      </c>
      <c r="P1124" s="56" t="s">
        <v>59</v>
      </c>
      <c r="Q1124" s="28">
        <v>960</v>
      </c>
      <c r="R1124" s="97">
        <v>21100100267</v>
      </c>
      <c r="S1124" s="22" t="s">
        <v>56</v>
      </c>
      <c r="T1124" s="41">
        <v>6008059964</v>
      </c>
      <c r="U1124" s="28">
        <v>15</v>
      </c>
      <c r="V1124" s="28">
        <v>0</v>
      </c>
      <c r="W1124" s="28">
        <v>15</v>
      </c>
      <c r="X1124" s="67" t="s">
        <v>72</v>
      </c>
      <c r="Y1124" s="22" t="s">
        <v>56</v>
      </c>
      <c r="Z1124" s="34" t="s">
        <v>1775</v>
      </c>
      <c r="AA1124" s="35">
        <v>44475</v>
      </c>
      <c r="AB1124" s="28">
        <v>0</v>
      </c>
      <c r="AC1124" s="41">
        <v>5041821698</v>
      </c>
      <c r="AD1124" s="40" t="s">
        <v>1776</v>
      </c>
      <c r="AE1124" s="26">
        <v>44485</v>
      </c>
      <c r="AF1124" s="31" t="str">
        <f>VLOOKUP(G1124,'TAGIHAN TIV (QTY)'!L:S,8,FALSE)</f>
        <v>8276766666</v>
      </c>
      <c r="AG1124" s="31" t="str">
        <f>VLOOKUP(T1124,'TAGIHAN TIV (QTY)'!L:S,8,FALSE)</f>
        <v>2050343532</v>
      </c>
      <c r="AH1124" s="31" t="str">
        <f>VLOOKUP(AC1124,'TAGIHAN TIV (QTY)'!L:S,8,FALSE)</f>
        <v>8276766666</v>
      </c>
      <c r="AI1124" s="32">
        <f>VLOOKUP(A1124&amp;P1124,[1]HARGA!C:D,2,0)*Q1124</f>
        <v>9456000</v>
      </c>
      <c r="AJ1124" s="32">
        <f>VLOOKUP(A1124&amp;P1124,[1]HARGA!C:D,2,0)*W1124</f>
        <v>147750</v>
      </c>
      <c r="AK1124" s="32">
        <f>VLOOKUP(A1124&amp;P1124,[1]HARGA!C:D,2,0)*AB1124</f>
        <v>0</v>
      </c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>
        <v>6</v>
      </c>
    </row>
    <row r="1125" spans="1:55" hidden="1" x14ac:dyDescent="0.35">
      <c r="A1125" s="28" t="s">
        <v>61</v>
      </c>
      <c r="B1125" s="28" t="s">
        <v>52</v>
      </c>
      <c r="C1125" s="97">
        <v>21100100237</v>
      </c>
      <c r="D1125" s="28" t="s">
        <v>271</v>
      </c>
      <c r="E1125" s="28" t="s">
        <v>301</v>
      </c>
      <c r="F1125" s="28" t="s">
        <v>302</v>
      </c>
      <c r="G1125" s="28">
        <v>5041825127</v>
      </c>
      <c r="H1125" s="28" t="s">
        <v>56</v>
      </c>
      <c r="I1125" s="28" t="s">
        <v>56</v>
      </c>
      <c r="J1125" s="98">
        <v>44475</v>
      </c>
      <c r="K1125" s="28">
        <v>960</v>
      </c>
      <c r="L1125" s="28" t="s">
        <v>102</v>
      </c>
      <c r="M1125" s="28" t="s">
        <v>102</v>
      </c>
      <c r="N1125" s="34" t="s">
        <v>1774</v>
      </c>
      <c r="O1125" s="35">
        <v>44476</v>
      </c>
      <c r="P1125" s="56" t="s">
        <v>60</v>
      </c>
      <c r="Q1125" s="28">
        <v>960</v>
      </c>
      <c r="R1125" s="97">
        <v>21100100267</v>
      </c>
      <c r="S1125" s="22" t="s">
        <v>56</v>
      </c>
      <c r="T1125" s="41">
        <v>6008059964</v>
      </c>
      <c r="U1125" s="28">
        <v>960</v>
      </c>
      <c r="V1125" s="28">
        <v>0</v>
      </c>
      <c r="W1125" s="28">
        <v>960</v>
      </c>
      <c r="X1125" s="67" t="s">
        <v>72</v>
      </c>
      <c r="Y1125" s="22" t="s">
        <v>56</v>
      </c>
      <c r="Z1125" s="34" t="s">
        <v>1775</v>
      </c>
      <c r="AA1125" s="35">
        <v>44475</v>
      </c>
      <c r="AB1125" s="28">
        <v>40</v>
      </c>
      <c r="AC1125" s="41">
        <v>5041821698</v>
      </c>
      <c r="AD1125" s="40" t="s">
        <v>1776</v>
      </c>
      <c r="AE1125" s="26">
        <v>44485</v>
      </c>
      <c r="AF1125" s="31" t="str">
        <f>VLOOKUP(G1125,'TAGIHAN TIV (QTY)'!L:S,8,FALSE)</f>
        <v>8276766666</v>
      </c>
      <c r="AG1125" s="31" t="str">
        <f>VLOOKUP(T1125,'TAGIHAN TIV (QTY)'!L:S,8,FALSE)</f>
        <v>2050343532</v>
      </c>
      <c r="AH1125" s="31" t="str">
        <f>VLOOKUP(AC1125,'TAGIHAN TIV (QTY)'!L:S,8,FALSE)</f>
        <v>8276766666</v>
      </c>
      <c r="AI1125" s="32">
        <f>VLOOKUP(A1125&amp;P1125,[1]HARGA!C:D,2,0)*Q1125</f>
        <v>28800000</v>
      </c>
      <c r="AJ1125" s="32">
        <f>VLOOKUP(A1125&amp;P1125,[1]HARGA!C:D,2,0)*W1125</f>
        <v>28800000</v>
      </c>
      <c r="AK1125" s="32">
        <f>VLOOKUP(A1125&amp;P1125,[1]HARGA!C:D,2,0)*AB1125</f>
        <v>1200000</v>
      </c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>
        <v>6</v>
      </c>
    </row>
    <row r="1126" spans="1:55" hidden="1" x14ac:dyDescent="0.35">
      <c r="A1126" s="28" t="s">
        <v>61</v>
      </c>
      <c r="B1126" s="28" t="s">
        <v>52</v>
      </c>
      <c r="C1126" s="97">
        <v>21100100237</v>
      </c>
      <c r="D1126" s="28" t="s">
        <v>271</v>
      </c>
      <c r="E1126" s="28" t="s">
        <v>301</v>
      </c>
      <c r="F1126" s="28" t="s">
        <v>302</v>
      </c>
      <c r="G1126" s="28">
        <v>5041825127</v>
      </c>
      <c r="H1126" s="28" t="s">
        <v>56</v>
      </c>
      <c r="I1126" s="28" t="s">
        <v>56</v>
      </c>
      <c r="J1126" s="98">
        <v>44475</v>
      </c>
      <c r="K1126" s="28">
        <v>20</v>
      </c>
      <c r="L1126" s="28" t="s">
        <v>102</v>
      </c>
      <c r="M1126" s="28" t="s">
        <v>102</v>
      </c>
      <c r="N1126" s="34" t="s">
        <v>1774</v>
      </c>
      <c r="O1126" s="35">
        <v>44476</v>
      </c>
      <c r="P1126" s="56" t="s">
        <v>76</v>
      </c>
      <c r="Q1126" s="28">
        <v>20</v>
      </c>
      <c r="R1126" s="97">
        <v>21100100267</v>
      </c>
      <c r="S1126" s="22" t="s">
        <v>56</v>
      </c>
      <c r="T1126" s="41">
        <v>6008059964</v>
      </c>
      <c r="U1126" s="28">
        <v>20</v>
      </c>
      <c r="V1126" s="28">
        <v>0</v>
      </c>
      <c r="W1126" s="28">
        <v>20</v>
      </c>
      <c r="X1126" s="67" t="s">
        <v>72</v>
      </c>
      <c r="Y1126" s="22" t="s">
        <v>56</v>
      </c>
      <c r="Z1126" s="34" t="s">
        <v>1775</v>
      </c>
      <c r="AA1126" s="35">
        <v>44475</v>
      </c>
      <c r="AB1126" s="28">
        <v>0</v>
      </c>
      <c r="AC1126" s="41">
        <v>5041821698</v>
      </c>
      <c r="AD1126" s="40" t="s">
        <v>1776</v>
      </c>
      <c r="AE1126" s="26">
        <v>44485</v>
      </c>
      <c r="AF1126" s="31" t="str">
        <f>VLOOKUP(G1126,'TAGIHAN TIV (QTY)'!L:S,8,FALSE)</f>
        <v>8276766666</v>
      </c>
      <c r="AG1126" s="31" t="str">
        <f>VLOOKUP(T1126,'TAGIHAN TIV (QTY)'!L:S,8,FALSE)</f>
        <v>2050343532</v>
      </c>
      <c r="AH1126" s="31" t="str">
        <f>VLOOKUP(AC1126,'TAGIHAN TIV (QTY)'!L:S,8,FALSE)</f>
        <v>8276766666</v>
      </c>
      <c r="AI1126" s="32">
        <f>VLOOKUP(A1126&amp;P1126,[1]HARGA!C:D,2,0)*Q1126</f>
        <v>0</v>
      </c>
      <c r="AJ1126" s="32">
        <f>VLOOKUP(A1126&amp;P1126,[1]HARGA!C:D,2,0)*W1126</f>
        <v>0</v>
      </c>
      <c r="AK1126" s="32">
        <f>VLOOKUP(A1126&amp;P1126,[1]HARGA!C:D,2,0)*AB1126</f>
        <v>0</v>
      </c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>
        <v>6</v>
      </c>
    </row>
    <row r="1127" spans="1:55" hidden="1" x14ac:dyDescent="0.35">
      <c r="A1127" s="28" t="s">
        <v>61</v>
      </c>
      <c r="B1127" s="28" t="s">
        <v>52</v>
      </c>
      <c r="C1127" s="97">
        <v>21100100246</v>
      </c>
      <c r="D1127" s="28" t="s">
        <v>271</v>
      </c>
      <c r="E1127" s="28" t="s">
        <v>320</v>
      </c>
      <c r="F1127" s="28" t="s">
        <v>321</v>
      </c>
      <c r="G1127" s="28">
        <v>5041824145</v>
      </c>
      <c r="H1127" s="28" t="s">
        <v>56</v>
      </c>
      <c r="I1127" s="28" t="s">
        <v>56</v>
      </c>
      <c r="J1127" s="98">
        <v>44475</v>
      </c>
      <c r="K1127" s="28">
        <v>1344</v>
      </c>
      <c r="L1127" s="28" t="s">
        <v>309</v>
      </c>
      <c r="M1127" s="28" t="s">
        <v>309</v>
      </c>
      <c r="N1127" s="34" t="s">
        <v>1777</v>
      </c>
      <c r="O1127" s="35">
        <v>44476</v>
      </c>
      <c r="P1127" s="56" t="s">
        <v>59</v>
      </c>
      <c r="Q1127" s="28">
        <v>1344</v>
      </c>
      <c r="R1127" s="97">
        <v>21100100299</v>
      </c>
      <c r="S1127" s="34" t="s">
        <v>1778</v>
      </c>
      <c r="T1127" s="28">
        <v>6008057905</v>
      </c>
      <c r="U1127" s="28">
        <v>27</v>
      </c>
      <c r="V1127" s="28">
        <v>0</v>
      </c>
      <c r="W1127" s="28">
        <v>27</v>
      </c>
      <c r="X1127" s="67" t="s">
        <v>116</v>
      </c>
      <c r="Y1127" s="22" t="s">
        <v>635</v>
      </c>
      <c r="Z1127" s="34" t="s">
        <v>1779</v>
      </c>
      <c r="AA1127" s="35">
        <v>44474</v>
      </c>
      <c r="AB1127" s="28">
        <v>1</v>
      </c>
      <c r="AC1127" s="46">
        <v>5041828043</v>
      </c>
      <c r="AD1127" s="40" t="s">
        <v>1780</v>
      </c>
      <c r="AE1127" s="26">
        <v>44494</v>
      </c>
      <c r="AF1127" s="31" t="str">
        <f>VLOOKUP(G1127,'TAGIHAN TIV (QTY)'!L:S,8,FALSE)</f>
        <v>8276766666</v>
      </c>
      <c r="AG1127" s="31" t="str">
        <f>VLOOKUP(T1127,'TAGIHAN TIV (QTY)'!L:S,8,FALSE)</f>
        <v>2050343532</v>
      </c>
      <c r="AH1127" s="31" t="str">
        <f>VLOOKUP(AC1127,'TAGIHAN TIV (QTY)'!L:S,8,FALSE)</f>
        <v>8276766666</v>
      </c>
      <c r="AI1127" s="32">
        <f>VLOOKUP(A1127&amp;P1127,[1]HARGA!C:D,2,0)*Q1127</f>
        <v>13238400</v>
      </c>
      <c r="AJ1127" s="32">
        <f>VLOOKUP(A1127&amp;P1127,[1]HARGA!C:D,2,0)*W1127</f>
        <v>265950</v>
      </c>
      <c r="AK1127" s="32">
        <f>VLOOKUP(A1127&amp;P1127,[1]HARGA!C:D,2,0)*AB1127</f>
        <v>9850</v>
      </c>
      <c r="AL1127" s="34" t="s">
        <v>1781</v>
      </c>
      <c r="AM1127" s="35">
        <v>44475</v>
      </c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>
        <v>6</v>
      </c>
    </row>
    <row r="1128" spans="1:55" hidden="1" x14ac:dyDescent="0.35">
      <c r="A1128" s="28" t="s">
        <v>61</v>
      </c>
      <c r="B1128" s="28" t="s">
        <v>52</v>
      </c>
      <c r="C1128" s="97">
        <v>21100100246</v>
      </c>
      <c r="D1128" s="28" t="s">
        <v>271</v>
      </c>
      <c r="E1128" s="28" t="s">
        <v>320</v>
      </c>
      <c r="F1128" s="28" t="s">
        <v>321</v>
      </c>
      <c r="G1128" s="28">
        <v>5041824145</v>
      </c>
      <c r="H1128" s="28" t="s">
        <v>56</v>
      </c>
      <c r="I1128" s="28" t="s">
        <v>56</v>
      </c>
      <c r="J1128" s="98">
        <v>44475</v>
      </c>
      <c r="K1128" s="28">
        <v>1344</v>
      </c>
      <c r="L1128" s="28" t="s">
        <v>309</v>
      </c>
      <c r="M1128" s="28" t="s">
        <v>309</v>
      </c>
      <c r="N1128" s="34" t="s">
        <v>1777</v>
      </c>
      <c r="O1128" s="35">
        <v>44476</v>
      </c>
      <c r="P1128" s="56" t="s">
        <v>60</v>
      </c>
      <c r="Q1128" s="28">
        <v>1344</v>
      </c>
      <c r="R1128" s="97">
        <v>21100100299</v>
      </c>
      <c r="S1128" s="34" t="s">
        <v>1778</v>
      </c>
      <c r="T1128" s="28">
        <v>6008057905</v>
      </c>
      <c r="U1128" s="28">
        <v>27</v>
      </c>
      <c r="V1128" s="28">
        <f>W1128-U1128</f>
        <v>1317</v>
      </c>
      <c r="W1128" s="28">
        <v>1344</v>
      </c>
      <c r="X1128" s="67" t="s">
        <v>116</v>
      </c>
      <c r="Y1128" s="22" t="s">
        <v>635</v>
      </c>
      <c r="Z1128" s="34" t="s">
        <v>1779</v>
      </c>
      <c r="AA1128" s="35">
        <v>44474</v>
      </c>
      <c r="AB1128" s="28">
        <v>60</v>
      </c>
      <c r="AC1128" s="46">
        <v>5041828043</v>
      </c>
      <c r="AD1128" s="40" t="s">
        <v>1780</v>
      </c>
      <c r="AE1128" s="26">
        <v>44494</v>
      </c>
      <c r="AF1128" s="31" t="str">
        <f>VLOOKUP(G1128,'TAGIHAN TIV (QTY)'!L:S,8,FALSE)</f>
        <v>8276766666</v>
      </c>
      <c r="AG1128" s="31" t="str">
        <f>VLOOKUP(T1128,'TAGIHAN TIV (QTY)'!L:S,8,FALSE)</f>
        <v>2050343532</v>
      </c>
      <c r="AH1128" s="31" t="str">
        <f>VLOOKUP(AC1128,'TAGIHAN TIV (QTY)'!L:S,8,FALSE)</f>
        <v>8276766666</v>
      </c>
      <c r="AI1128" s="32">
        <f>VLOOKUP(A1128&amp;P1128,[1]HARGA!C:D,2,0)*Q1128</f>
        <v>40320000</v>
      </c>
      <c r="AJ1128" s="32">
        <f>VLOOKUP(A1128&amp;P1128,[1]HARGA!C:D,2,0)*W1128</f>
        <v>40320000</v>
      </c>
      <c r="AK1128" s="32">
        <f>VLOOKUP(A1128&amp;P1128,[1]HARGA!C:D,2,0)*AB1128</f>
        <v>1800000</v>
      </c>
      <c r="AL1128" s="34" t="s">
        <v>1781</v>
      </c>
      <c r="AM1128" s="35">
        <v>44475</v>
      </c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>
        <v>6</v>
      </c>
    </row>
    <row r="1129" spans="1:55" hidden="1" x14ac:dyDescent="0.35">
      <c r="A1129" s="28" t="s">
        <v>61</v>
      </c>
      <c r="B1129" s="28" t="s">
        <v>52</v>
      </c>
      <c r="C1129" s="97">
        <v>21100100249</v>
      </c>
      <c r="D1129" s="28" t="s">
        <v>271</v>
      </c>
      <c r="E1129" s="28" t="s">
        <v>307</v>
      </c>
      <c r="F1129" s="28" t="s">
        <v>308</v>
      </c>
      <c r="G1129" s="28">
        <v>5041815714</v>
      </c>
      <c r="H1129" s="28" t="s">
        <v>56</v>
      </c>
      <c r="I1129" s="28" t="s">
        <v>56</v>
      </c>
      <c r="J1129" s="98">
        <v>44475</v>
      </c>
      <c r="K1129" s="28">
        <v>1344</v>
      </c>
      <c r="L1129" s="28" t="s">
        <v>102</v>
      </c>
      <c r="M1129" s="28" t="s">
        <v>102</v>
      </c>
      <c r="N1129" s="34" t="s">
        <v>1782</v>
      </c>
      <c r="O1129" s="35">
        <v>44476</v>
      </c>
      <c r="P1129" s="56" t="s">
        <v>59</v>
      </c>
      <c r="Q1129" s="28">
        <v>1344</v>
      </c>
      <c r="R1129" s="97">
        <v>21100100305</v>
      </c>
      <c r="S1129" s="22" t="s">
        <v>56</v>
      </c>
      <c r="T1129" s="28">
        <v>6008047851</v>
      </c>
      <c r="U1129" s="28">
        <v>22</v>
      </c>
      <c r="V1129" s="28">
        <v>0</v>
      </c>
      <c r="W1129" s="28">
        <v>22</v>
      </c>
      <c r="X1129" s="67" t="s">
        <v>102</v>
      </c>
      <c r="Y1129" s="22" t="s">
        <v>56</v>
      </c>
      <c r="Z1129" s="34" t="s">
        <v>1783</v>
      </c>
      <c r="AA1129" s="35">
        <v>44474</v>
      </c>
      <c r="AB1129" s="28">
        <v>1</v>
      </c>
      <c r="AC1129" s="46">
        <v>5041817459</v>
      </c>
      <c r="AD1129" s="40" t="s">
        <v>1784</v>
      </c>
      <c r="AE1129" s="26">
        <v>44476</v>
      </c>
      <c r="AF1129" s="31" t="str">
        <f>VLOOKUP(G1129,'TAGIHAN TIV (QTY)'!L:S,8,FALSE)</f>
        <v>8276766666</v>
      </c>
      <c r="AG1129" s="31" t="str">
        <f>VLOOKUP(T1129,'TAGIHAN TIV (QTY)'!L:S,8,FALSE)</f>
        <v>2050343532</v>
      </c>
      <c r="AH1129" s="31" t="str">
        <f>VLOOKUP(AC1129,'TAGIHAN TIV (QTY)'!L:S,8,FALSE)</f>
        <v>8276766666</v>
      </c>
      <c r="AI1129" s="32">
        <f>VLOOKUP(A1129&amp;P1129,[1]HARGA!C:D,2,0)*Q1129</f>
        <v>13238400</v>
      </c>
      <c r="AJ1129" s="32">
        <f>VLOOKUP(A1129&amp;P1129,[1]HARGA!C:D,2,0)*W1129</f>
        <v>216700</v>
      </c>
      <c r="AK1129" s="32">
        <f>VLOOKUP(A1129&amp;P1129,[1]HARGA!C:D,2,0)*AB1129</f>
        <v>9850</v>
      </c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>
        <v>6</v>
      </c>
    </row>
    <row r="1130" spans="1:55" hidden="1" x14ac:dyDescent="0.35">
      <c r="A1130" s="28" t="s">
        <v>61</v>
      </c>
      <c r="B1130" s="28" t="s">
        <v>52</v>
      </c>
      <c r="C1130" s="97">
        <v>21100100249</v>
      </c>
      <c r="D1130" s="28" t="s">
        <v>271</v>
      </c>
      <c r="E1130" s="28" t="s">
        <v>307</v>
      </c>
      <c r="F1130" s="28" t="s">
        <v>308</v>
      </c>
      <c r="G1130" s="28">
        <v>5041815714</v>
      </c>
      <c r="H1130" s="28" t="s">
        <v>56</v>
      </c>
      <c r="I1130" s="28" t="s">
        <v>56</v>
      </c>
      <c r="J1130" s="98">
        <v>44475</v>
      </c>
      <c r="K1130" s="28">
        <v>1344</v>
      </c>
      <c r="L1130" s="28" t="s">
        <v>102</v>
      </c>
      <c r="M1130" s="28" t="s">
        <v>102</v>
      </c>
      <c r="N1130" s="34" t="s">
        <v>1782</v>
      </c>
      <c r="O1130" s="35">
        <v>44476</v>
      </c>
      <c r="P1130" s="56" t="s">
        <v>60</v>
      </c>
      <c r="Q1130" s="28">
        <v>1344</v>
      </c>
      <c r="R1130" s="97">
        <v>21100100305</v>
      </c>
      <c r="S1130" s="22" t="s">
        <v>56</v>
      </c>
      <c r="T1130" s="28">
        <v>6008047851</v>
      </c>
      <c r="U1130" s="28">
        <v>1344</v>
      </c>
      <c r="V1130" s="28">
        <v>0</v>
      </c>
      <c r="W1130" s="28">
        <v>1344</v>
      </c>
      <c r="X1130" s="67" t="s">
        <v>102</v>
      </c>
      <c r="Y1130" s="22" t="s">
        <v>56</v>
      </c>
      <c r="Z1130" s="34" t="s">
        <v>1783</v>
      </c>
      <c r="AA1130" s="35">
        <v>44474</v>
      </c>
      <c r="AB1130" s="28">
        <v>60</v>
      </c>
      <c r="AC1130" s="46">
        <v>5041817459</v>
      </c>
      <c r="AD1130" s="40" t="s">
        <v>1784</v>
      </c>
      <c r="AE1130" s="26">
        <v>44476</v>
      </c>
      <c r="AF1130" s="31" t="str">
        <f>VLOOKUP(G1130,'TAGIHAN TIV (QTY)'!L:S,8,FALSE)</f>
        <v>8276766666</v>
      </c>
      <c r="AG1130" s="31" t="str">
        <f>VLOOKUP(T1130,'TAGIHAN TIV (QTY)'!L:S,8,FALSE)</f>
        <v>2050343532</v>
      </c>
      <c r="AH1130" s="31" t="str">
        <f>VLOOKUP(AC1130,'TAGIHAN TIV (QTY)'!L:S,8,FALSE)</f>
        <v>8276766666</v>
      </c>
      <c r="AI1130" s="32">
        <f>VLOOKUP(A1130&amp;P1130,[1]HARGA!C:D,2,0)*Q1130</f>
        <v>40320000</v>
      </c>
      <c r="AJ1130" s="32">
        <f>VLOOKUP(A1130&amp;P1130,[1]HARGA!C:D,2,0)*W1130</f>
        <v>40320000</v>
      </c>
      <c r="AK1130" s="32">
        <f>VLOOKUP(A1130&amp;P1130,[1]HARGA!C:D,2,0)*AB1130</f>
        <v>1800000</v>
      </c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>
        <v>6</v>
      </c>
    </row>
    <row r="1131" spans="1:55" hidden="1" x14ac:dyDescent="0.35">
      <c r="A1131" s="28" t="s">
        <v>61</v>
      </c>
      <c r="B1131" s="28" t="s">
        <v>52</v>
      </c>
      <c r="C1131" s="97">
        <v>21100100252</v>
      </c>
      <c r="D1131" s="28" t="s">
        <v>271</v>
      </c>
      <c r="E1131" s="28" t="s">
        <v>774</v>
      </c>
      <c r="F1131" s="28" t="s">
        <v>775</v>
      </c>
      <c r="G1131" s="28">
        <v>5041815091</v>
      </c>
      <c r="H1131" s="28" t="s">
        <v>56</v>
      </c>
      <c r="I1131" s="28" t="s">
        <v>56</v>
      </c>
      <c r="J1131" s="98">
        <v>44475</v>
      </c>
      <c r="K1131" s="28">
        <v>1440</v>
      </c>
      <c r="L1131" s="28" t="s">
        <v>148</v>
      </c>
      <c r="M1131" s="28" t="s">
        <v>643</v>
      </c>
      <c r="N1131" s="34" t="s">
        <v>1785</v>
      </c>
      <c r="O1131" s="35">
        <v>44474</v>
      </c>
      <c r="P1131" s="56" t="s">
        <v>59</v>
      </c>
      <c r="Q1131" s="28">
        <v>1440</v>
      </c>
      <c r="R1131" s="28" t="s">
        <v>56</v>
      </c>
      <c r="S1131" s="22" t="s">
        <v>56</v>
      </c>
      <c r="T1131" s="28" t="s">
        <v>56</v>
      </c>
      <c r="U1131" s="28">
        <v>0</v>
      </c>
      <c r="V1131" s="28">
        <v>0</v>
      </c>
      <c r="W1131" s="28">
        <v>0</v>
      </c>
      <c r="X1131" s="28" t="s">
        <v>56</v>
      </c>
      <c r="Y1131" s="22" t="s">
        <v>56</v>
      </c>
      <c r="Z1131" s="29" t="s">
        <v>56</v>
      </c>
      <c r="AA1131" s="29" t="s">
        <v>56</v>
      </c>
      <c r="AB1131" s="28">
        <v>0</v>
      </c>
      <c r="AC1131" s="28" t="s">
        <v>56</v>
      </c>
      <c r="AD1131" s="30" t="s">
        <v>56</v>
      </c>
      <c r="AE1131" s="26" t="s">
        <v>56</v>
      </c>
      <c r="AF1131" s="31" t="str">
        <f>VLOOKUP(G1131,'TAGIHAN TIV (QTY)'!L:S,8,FALSE)</f>
        <v>8276766666</v>
      </c>
      <c r="AG1131" s="31" t="e">
        <f>VLOOKUP(T1131,'TAGIHAN TIV (QTY)'!L:S,8,FALSE)</f>
        <v>#N/A</v>
      </c>
      <c r="AH1131" s="31" t="e">
        <f>VLOOKUP(AC1131,'TAGIHAN TIV (QTY)'!L:S,8,FALSE)</f>
        <v>#N/A</v>
      </c>
      <c r="AI1131" s="32">
        <f>VLOOKUP(A1131&amp;P1131,[1]HARGA!C:D,2,0)*Q1131</f>
        <v>14184000</v>
      </c>
      <c r="AJ1131" s="32">
        <f>VLOOKUP(A1131&amp;P1131,[1]HARGA!C:D,2,0)*W1131</f>
        <v>0</v>
      </c>
      <c r="AK1131" s="32">
        <f>VLOOKUP(A1131&amp;P1131,[1]HARGA!C:D,2,0)*AB1131</f>
        <v>0</v>
      </c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>
        <v>6</v>
      </c>
    </row>
    <row r="1132" spans="1:55" hidden="1" x14ac:dyDescent="0.35">
      <c r="A1132" s="28" t="s">
        <v>61</v>
      </c>
      <c r="B1132" s="28" t="s">
        <v>52</v>
      </c>
      <c r="C1132" s="97">
        <v>21100100252</v>
      </c>
      <c r="D1132" s="28" t="s">
        <v>271</v>
      </c>
      <c r="E1132" s="28" t="s">
        <v>774</v>
      </c>
      <c r="F1132" s="28" t="s">
        <v>775</v>
      </c>
      <c r="G1132" s="28">
        <v>5041815091</v>
      </c>
      <c r="H1132" s="28" t="s">
        <v>56</v>
      </c>
      <c r="I1132" s="28" t="s">
        <v>56</v>
      </c>
      <c r="J1132" s="98">
        <v>44475</v>
      </c>
      <c r="K1132" s="28">
        <v>1440</v>
      </c>
      <c r="L1132" s="28" t="s">
        <v>148</v>
      </c>
      <c r="M1132" s="28" t="s">
        <v>643</v>
      </c>
      <c r="N1132" s="34" t="s">
        <v>1785</v>
      </c>
      <c r="O1132" s="35">
        <v>44474</v>
      </c>
      <c r="P1132" s="56" t="s">
        <v>60</v>
      </c>
      <c r="Q1132" s="28">
        <v>1440</v>
      </c>
      <c r="R1132" s="28" t="s">
        <v>56</v>
      </c>
      <c r="S1132" s="22" t="s">
        <v>56</v>
      </c>
      <c r="T1132" s="28" t="s">
        <v>56</v>
      </c>
      <c r="U1132" s="28">
        <v>0</v>
      </c>
      <c r="V1132" s="28">
        <v>0</v>
      </c>
      <c r="W1132" s="28">
        <v>0</v>
      </c>
      <c r="X1132" s="28" t="s">
        <v>56</v>
      </c>
      <c r="Y1132" s="22" t="s">
        <v>56</v>
      </c>
      <c r="Z1132" s="29" t="s">
        <v>56</v>
      </c>
      <c r="AA1132" s="29" t="s">
        <v>56</v>
      </c>
      <c r="AB1132" s="28">
        <v>0</v>
      </c>
      <c r="AC1132" s="28" t="s">
        <v>56</v>
      </c>
      <c r="AD1132" s="30" t="s">
        <v>56</v>
      </c>
      <c r="AE1132" s="26" t="s">
        <v>56</v>
      </c>
      <c r="AF1132" s="31" t="str">
        <f>VLOOKUP(G1132,'TAGIHAN TIV (QTY)'!L:S,8,FALSE)</f>
        <v>8276766666</v>
      </c>
      <c r="AG1132" s="31" t="e">
        <f>VLOOKUP(T1132,'TAGIHAN TIV (QTY)'!L:S,8,FALSE)</f>
        <v>#N/A</v>
      </c>
      <c r="AH1132" s="31" t="e">
        <f>VLOOKUP(AC1132,'TAGIHAN TIV (QTY)'!L:S,8,FALSE)</f>
        <v>#N/A</v>
      </c>
      <c r="AI1132" s="32">
        <f>VLOOKUP(A1132&amp;P1132,[1]HARGA!C:D,2,0)*Q1132</f>
        <v>43200000</v>
      </c>
      <c r="AJ1132" s="32">
        <f>VLOOKUP(A1132&amp;P1132,[1]HARGA!C:D,2,0)*W1132</f>
        <v>0</v>
      </c>
      <c r="AK1132" s="32">
        <f>VLOOKUP(A1132&amp;P1132,[1]HARGA!C:D,2,0)*AB1132</f>
        <v>0</v>
      </c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>
        <v>6</v>
      </c>
    </row>
    <row r="1133" spans="1:55" hidden="1" x14ac:dyDescent="0.35">
      <c r="A1133" s="28" t="s">
        <v>51</v>
      </c>
      <c r="B1133" s="28" t="s">
        <v>52</v>
      </c>
      <c r="C1133" s="97" t="s">
        <v>1786</v>
      </c>
      <c r="D1133" s="28" t="s">
        <v>271</v>
      </c>
      <c r="E1133" s="28" t="s">
        <v>774</v>
      </c>
      <c r="F1133" s="28" t="s">
        <v>775</v>
      </c>
      <c r="G1133" s="28">
        <v>5041815091</v>
      </c>
      <c r="H1133" s="28" t="s">
        <v>56</v>
      </c>
      <c r="I1133" s="28" t="s">
        <v>56</v>
      </c>
      <c r="J1133" s="98">
        <v>44475</v>
      </c>
      <c r="K1133" s="28">
        <v>0</v>
      </c>
      <c r="L1133" s="28" t="s">
        <v>148</v>
      </c>
      <c r="M1133" s="28" t="s">
        <v>643</v>
      </c>
      <c r="N1133" s="34" t="s">
        <v>1785</v>
      </c>
      <c r="O1133" s="35">
        <v>44474</v>
      </c>
      <c r="P1133" s="56" t="s">
        <v>59</v>
      </c>
      <c r="Q1133" s="28">
        <v>0</v>
      </c>
      <c r="R1133" s="97">
        <v>21100101280</v>
      </c>
      <c r="S1133" s="22" t="s">
        <v>56</v>
      </c>
      <c r="T1133" s="28">
        <v>6008056572</v>
      </c>
      <c r="U1133" s="28">
        <v>27</v>
      </c>
      <c r="V1133" s="28">
        <v>0</v>
      </c>
      <c r="W1133" s="28">
        <v>27</v>
      </c>
      <c r="X1133" s="67" t="s">
        <v>148</v>
      </c>
      <c r="Y1133" s="22" t="s">
        <v>56</v>
      </c>
      <c r="Z1133" s="34" t="s">
        <v>1787</v>
      </c>
      <c r="AA1133" s="35">
        <v>44474</v>
      </c>
      <c r="AB1133" s="28">
        <v>0</v>
      </c>
      <c r="AC1133" s="46">
        <v>5041804186</v>
      </c>
      <c r="AD1133" s="40" t="s">
        <v>1788</v>
      </c>
      <c r="AE1133" s="26">
        <v>44475</v>
      </c>
      <c r="AF1133" s="31" t="str">
        <f>VLOOKUP(G1133,'TAGIHAN TIV (QTY)'!L:S,8,FALSE)</f>
        <v>8276766666</v>
      </c>
      <c r="AG1133" s="31" t="str">
        <f>VLOOKUP(T1133,'TAGIHAN TIV (QTY)'!L:S,8,FALSE)</f>
        <v>2050343559</v>
      </c>
      <c r="AH1133" s="31" t="str">
        <f>VLOOKUP(AC1133,'TAGIHAN TIV (QTY)'!L:S,8,FALSE)</f>
        <v>8276767193</v>
      </c>
      <c r="AI1133" s="32">
        <f>VLOOKUP(A1133&amp;P1133,[1]HARGA!C:D,2,0)*Q1133</f>
        <v>0</v>
      </c>
      <c r="AJ1133" s="32">
        <f>VLOOKUP(A1133&amp;P1133,[1]HARGA!C:D,2,0)*W1133</f>
        <v>265950</v>
      </c>
      <c r="AK1133" s="32">
        <f>VLOOKUP(A1133&amp;P1133,[1]HARGA!C:D,2,0)*AB1133</f>
        <v>0</v>
      </c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>
        <v>6</v>
      </c>
    </row>
    <row r="1134" spans="1:55" hidden="1" x14ac:dyDescent="0.35">
      <c r="A1134" s="28" t="s">
        <v>51</v>
      </c>
      <c r="B1134" s="28" t="s">
        <v>52</v>
      </c>
      <c r="C1134" s="97" t="s">
        <v>1786</v>
      </c>
      <c r="D1134" s="28" t="s">
        <v>271</v>
      </c>
      <c r="E1134" s="28" t="s">
        <v>774</v>
      </c>
      <c r="F1134" s="28" t="s">
        <v>775</v>
      </c>
      <c r="G1134" s="28">
        <v>5041815091</v>
      </c>
      <c r="H1134" s="28" t="s">
        <v>56</v>
      </c>
      <c r="I1134" s="28" t="s">
        <v>56</v>
      </c>
      <c r="J1134" s="98">
        <v>44475</v>
      </c>
      <c r="K1134" s="28">
        <v>0</v>
      </c>
      <c r="L1134" s="28" t="s">
        <v>148</v>
      </c>
      <c r="M1134" s="28" t="s">
        <v>643</v>
      </c>
      <c r="N1134" s="34" t="s">
        <v>1785</v>
      </c>
      <c r="O1134" s="35">
        <v>44474</v>
      </c>
      <c r="P1134" s="56" t="s">
        <v>60</v>
      </c>
      <c r="Q1134" s="28">
        <v>0</v>
      </c>
      <c r="R1134" s="97">
        <v>21100101280</v>
      </c>
      <c r="S1134" s="22" t="s">
        <v>56</v>
      </c>
      <c r="T1134" s="28">
        <v>6008056572</v>
      </c>
      <c r="U1134" s="28">
        <v>1440</v>
      </c>
      <c r="V1134" s="28">
        <v>0</v>
      </c>
      <c r="W1134" s="28">
        <v>1440</v>
      </c>
      <c r="X1134" s="67" t="s">
        <v>148</v>
      </c>
      <c r="Y1134" s="22" t="s">
        <v>56</v>
      </c>
      <c r="Z1134" s="34" t="s">
        <v>1787</v>
      </c>
      <c r="AA1134" s="35">
        <v>44474</v>
      </c>
      <c r="AB1134" s="28">
        <v>50</v>
      </c>
      <c r="AC1134" s="46">
        <v>5041804186</v>
      </c>
      <c r="AD1134" s="40" t="s">
        <v>1788</v>
      </c>
      <c r="AE1134" s="26">
        <v>44475</v>
      </c>
      <c r="AF1134" s="31" t="str">
        <f>VLOOKUP(G1134,'TAGIHAN TIV (QTY)'!L:S,8,FALSE)</f>
        <v>8276766666</v>
      </c>
      <c r="AG1134" s="31" t="str">
        <f>VLOOKUP(T1134,'TAGIHAN TIV (QTY)'!L:S,8,FALSE)</f>
        <v>2050343559</v>
      </c>
      <c r="AH1134" s="31" t="str">
        <f>VLOOKUP(AC1134,'TAGIHAN TIV (QTY)'!L:S,8,FALSE)</f>
        <v>8276767193</v>
      </c>
      <c r="AI1134" s="32">
        <f>VLOOKUP(A1134&amp;P1134,[1]HARGA!C:D,2,0)*Q1134</f>
        <v>0</v>
      </c>
      <c r="AJ1134" s="32">
        <f>VLOOKUP(A1134&amp;P1134,[1]HARGA!C:D,2,0)*W1134</f>
        <v>43200000</v>
      </c>
      <c r="AK1134" s="32">
        <f>VLOOKUP(A1134&amp;P1134,[1]HARGA!C:D,2,0)*AB1134</f>
        <v>1500000</v>
      </c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>
        <v>6</v>
      </c>
    </row>
    <row r="1135" spans="1:55" hidden="1" x14ac:dyDescent="0.35">
      <c r="A1135" s="28" t="s">
        <v>51</v>
      </c>
      <c r="B1135" s="28" t="s">
        <v>52</v>
      </c>
      <c r="C1135" s="23">
        <v>21100101230</v>
      </c>
      <c r="D1135" s="22" t="s">
        <v>271</v>
      </c>
      <c r="E1135" s="22" t="s">
        <v>814</v>
      </c>
      <c r="F1135" s="22" t="s">
        <v>815</v>
      </c>
      <c r="G1135" s="22">
        <v>5041828232</v>
      </c>
      <c r="H1135" s="22" t="s">
        <v>56</v>
      </c>
      <c r="I1135" s="22" t="s">
        <v>56</v>
      </c>
      <c r="J1135" s="24">
        <v>44475</v>
      </c>
      <c r="K1135" s="22">
        <v>1344</v>
      </c>
      <c r="L1135" s="22" t="s">
        <v>148</v>
      </c>
      <c r="M1135" s="22" t="s">
        <v>148</v>
      </c>
      <c r="N1135" s="43" t="s">
        <v>1789</v>
      </c>
      <c r="O1135" s="26">
        <v>44476</v>
      </c>
      <c r="P1135" s="56" t="s">
        <v>59</v>
      </c>
      <c r="Q1135" s="28">
        <v>1344</v>
      </c>
      <c r="R1135" s="97">
        <v>21100101253</v>
      </c>
      <c r="S1135" s="22" t="s">
        <v>56</v>
      </c>
      <c r="T1135" s="28">
        <v>6008062283</v>
      </c>
      <c r="U1135" s="28">
        <v>40</v>
      </c>
      <c r="V1135" s="28">
        <v>0</v>
      </c>
      <c r="W1135" s="28">
        <v>40</v>
      </c>
      <c r="X1135" s="67" t="s">
        <v>148</v>
      </c>
      <c r="Y1135" s="22" t="s">
        <v>56</v>
      </c>
      <c r="Z1135" s="34" t="s">
        <v>1790</v>
      </c>
      <c r="AA1135" s="35">
        <v>44475</v>
      </c>
      <c r="AB1135" s="28">
        <v>0</v>
      </c>
      <c r="AC1135" s="46">
        <v>5041833487</v>
      </c>
      <c r="AD1135" s="40" t="s">
        <v>1791</v>
      </c>
      <c r="AE1135" s="26">
        <v>44476</v>
      </c>
      <c r="AF1135" s="31" t="str">
        <f>VLOOKUP(G1135,'TAGIHAN TIV (QTY)'!L:S,8,FALSE)</f>
        <v>8276767193</v>
      </c>
      <c r="AG1135" s="31" t="str">
        <f>VLOOKUP(T1135,'TAGIHAN TIV (QTY)'!L:S,8,FALSE)</f>
        <v>2050343559</v>
      </c>
      <c r="AH1135" s="31" t="str">
        <f>VLOOKUP(AC1135,'TAGIHAN TIV (QTY)'!L:S,8,FALSE)</f>
        <v>8276767193</v>
      </c>
      <c r="AI1135" s="32">
        <f>VLOOKUP(A1135&amp;P1135,[1]HARGA!C:D,2,0)*Q1135</f>
        <v>13238400</v>
      </c>
      <c r="AJ1135" s="32">
        <f>VLOOKUP(A1135&amp;P1135,[1]HARGA!C:D,2,0)*W1135</f>
        <v>394000</v>
      </c>
      <c r="AK1135" s="32">
        <f>VLOOKUP(A1135&amp;P1135,[1]HARGA!C:D,2,0)*AB1135</f>
        <v>0</v>
      </c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>
        <v>6</v>
      </c>
    </row>
    <row r="1136" spans="1:55" hidden="1" x14ac:dyDescent="0.35">
      <c r="A1136" s="28" t="s">
        <v>51</v>
      </c>
      <c r="B1136" s="28" t="s">
        <v>52</v>
      </c>
      <c r="C1136" s="23">
        <v>21100101230</v>
      </c>
      <c r="D1136" s="22" t="s">
        <v>271</v>
      </c>
      <c r="E1136" s="22" t="s">
        <v>814</v>
      </c>
      <c r="F1136" s="22" t="s">
        <v>815</v>
      </c>
      <c r="G1136" s="22">
        <v>5041828232</v>
      </c>
      <c r="H1136" s="22" t="s">
        <v>56</v>
      </c>
      <c r="I1136" s="22" t="s">
        <v>56</v>
      </c>
      <c r="J1136" s="24">
        <v>44475</v>
      </c>
      <c r="K1136" s="22">
        <v>1344</v>
      </c>
      <c r="L1136" s="22" t="s">
        <v>148</v>
      </c>
      <c r="M1136" s="22" t="s">
        <v>148</v>
      </c>
      <c r="N1136" s="43" t="s">
        <v>1789</v>
      </c>
      <c r="O1136" s="26">
        <v>44476</v>
      </c>
      <c r="P1136" s="56" t="s">
        <v>60</v>
      </c>
      <c r="Q1136" s="28">
        <v>1344</v>
      </c>
      <c r="R1136" s="97">
        <v>21100101253</v>
      </c>
      <c r="S1136" s="22" t="s">
        <v>56</v>
      </c>
      <c r="T1136" s="28">
        <v>6008062283</v>
      </c>
      <c r="U1136" s="28">
        <v>1344</v>
      </c>
      <c r="V1136" s="28">
        <v>0</v>
      </c>
      <c r="W1136" s="28">
        <v>1344</v>
      </c>
      <c r="X1136" s="67" t="s">
        <v>148</v>
      </c>
      <c r="Y1136" s="22" t="s">
        <v>56</v>
      </c>
      <c r="Z1136" s="34" t="s">
        <v>1790</v>
      </c>
      <c r="AA1136" s="35">
        <v>44475</v>
      </c>
      <c r="AB1136" s="28">
        <v>70</v>
      </c>
      <c r="AC1136" s="46">
        <v>5041833487</v>
      </c>
      <c r="AD1136" s="40" t="s">
        <v>1791</v>
      </c>
      <c r="AE1136" s="26">
        <v>44476</v>
      </c>
      <c r="AF1136" s="31" t="str">
        <f>VLOOKUP(G1136,'TAGIHAN TIV (QTY)'!L:S,8,FALSE)</f>
        <v>8276767193</v>
      </c>
      <c r="AG1136" s="31" t="str">
        <f>VLOOKUP(T1136,'TAGIHAN TIV (QTY)'!L:S,8,FALSE)</f>
        <v>2050343559</v>
      </c>
      <c r="AH1136" s="31" t="str">
        <f>VLOOKUP(AC1136,'TAGIHAN TIV (QTY)'!L:S,8,FALSE)</f>
        <v>8276767193</v>
      </c>
      <c r="AI1136" s="32">
        <f>VLOOKUP(A1136&amp;P1136,[1]HARGA!C:D,2,0)*Q1136</f>
        <v>40320000</v>
      </c>
      <c r="AJ1136" s="32">
        <f>VLOOKUP(A1136&amp;P1136,[1]HARGA!C:D,2,0)*W1136</f>
        <v>40320000</v>
      </c>
      <c r="AK1136" s="32">
        <f>VLOOKUP(A1136&amp;P1136,[1]HARGA!C:D,2,0)*AB1136</f>
        <v>2100000</v>
      </c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>
        <v>6</v>
      </c>
    </row>
    <row r="1137" spans="1:55" hidden="1" x14ac:dyDescent="0.35">
      <c r="A1137" s="28" t="s">
        <v>51</v>
      </c>
      <c r="B1137" s="28" t="s">
        <v>52</v>
      </c>
      <c r="C1137" s="23">
        <v>21100101231</v>
      </c>
      <c r="D1137" s="22" t="s">
        <v>271</v>
      </c>
      <c r="E1137" s="22" t="s">
        <v>774</v>
      </c>
      <c r="F1137" s="22" t="s">
        <v>775</v>
      </c>
      <c r="G1137" s="22">
        <v>5041833087</v>
      </c>
      <c r="H1137" s="22" t="s">
        <v>56</v>
      </c>
      <c r="I1137" s="22" t="s">
        <v>56</v>
      </c>
      <c r="J1137" s="24">
        <v>44475</v>
      </c>
      <c r="K1137" s="22">
        <v>1440</v>
      </c>
      <c r="L1137" s="22" t="s">
        <v>148</v>
      </c>
      <c r="M1137" s="22" t="s">
        <v>148</v>
      </c>
      <c r="N1137" s="43" t="s">
        <v>1792</v>
      </c>
      <c r="O1137" s="26">
        <v>44476</v>
      </c>
      <c r="P1137" s="56" t="s">
        <v>59</v>
      </c>
      <c r="Q1137" s="28">
        <v>1440</v>
      </c>
      <c r="R1137" s="97">
        <v>21100100252</v>
      </c>
      <c r="S1137" s="22" t="s">
        <v>56</v>
      </c>
      <c r="T1137" s="28">
        <v>6008062040</v>
      </c>
      <c r="U1137" s="28">
        <v>38</v>
      </c>
      <c r="V1137" s="28">
        <v>0</v>
      </c>
      <c r="W1137" s="28">
        <v>38</v>
      </c>
      <c r="X1137" s="67" t="s">
        <v>148</v>
      </c>
      <c r="Y1137" s="22" t="s">
        <v>56</v>
      </c>
      <c r="Z1137" s="34" t="s">
        <v>1793</v>
      </c>
      <c r="AA1137" s="35">
        <v>44475</v>
      </c>
      <c r="AB1137" s="28">
        <v>2</v>
      </c>
      <c r="AC1137" s="46">
        <v>5041830116</v>
      </c>
      <c r="AD1137" s="40" t="s">
        <v>1794</v>
      </c>
      <c r="AE1137" s="26">
        <v>44476</v>
      </c>
      <c r="AF1137" s="31" t="str">
        <f>VLOOKUP(G1137,'TAGIHAN TIV (QTY)'!L:S,8,FALSE)</f>
        <v>8276767193</v>
      </c>
      <c r="AG1137" s="31" t="str">
        <f>VLOOKUP(T1137,'TAGIHAN TIV (QTY)'!L:S,8,FALSE)</f>
        <v>2050343559</v>
      </c>
      <c r="AH1137" s="31" t="str">
        <f>VLOOKUP(AC1137,'TAGIHAN TIV (QTY)'!L:S,8,FALSE)</f>
        <v>8276767193</v>
      </c>
      <c r="AI1137" s="32">
        <f>VLOOKUP(A1137&amp;P1137,[1]HARGA!C:D,2,0)*Q1137</f>
        <v>14184000</v>
      </c>
      <c r="AJ1137" s="32">
        <f>VLOOKUP(A1137&amp;P1137,[1]HARGA!C:D,2,0)*W1137</f>
        <v>374300</v>
      </c>
      <c r="AK1137" s="32">
        <f>VLOOKUP(A1137&amp;P1137,[1]HARGA!C:D,2,0)*AB1137</f>
        <v>19700</v>
      </c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>
        <v>6</v>
      </c>
    </row>
    <row r="1138" spans="1:55" hidden="1" x14ac:dyDescent="0.35">
      <c r="A1138" s="28" t="s">
        <v>51</v>
      </c>
      <c r="B1138" s="28" t="s">
        <v>52</v>
      </c>
      <c r="C1138" s="23">
        <v>21100101231</v>
      </c>
      <c r="D1138" s="22" t="s">
        <v>271</v>
      </c>
      <c r="E1138" s="22" t="s">
        <v>774</v>
      </c>
      <c r="F1138" s="22" t="s">
        <v>775</v>
      </c>
      <c r="G1138" s="22">
        <v>5041833087</v>
      </c>
      <c r="H1138" s="22" t="s">
        <v>56</v>
      </c>
      <c r="I1138" s="22" t="s">
        <v>56</v>
      </c>
      <c r="J1138" s="24">
        <v>44475</v>
      </c>
      <c r="K1138" s="22">
        <v>1440</v>
      </c>
      <c r="L1138" s="22" t="s">
        <v>148</v>
      </c>
      <c r="M1138" s="22" t="s">
        <v>148</v>
      </c>
      <c r="N1138" s="43" t="s">
        <v>1792</v>
      </c>
      <c r="O1138" s="26">
        <v>44476</v>
      </c>
      <c r="P1138" s="56" t="s">
        <v>60</v>
      </c>
      <c r="Q1138" s="28">
        <v>1440</v>
      </c>
      <c r="R1138" s="97">
        <v>21100100252</v>
      </c>
      <c r="S1138" s="22" t="s">
        <v>56</v>
      </c>
      <c r="T1138" s="28">
        <v>6008062040</v>
      </c>
      <c r="U1138" s="28">
        <v>1440</v>
      </c>
      <c r="V1138" s="28">
        <v>0</v>
      </c>
      <c r="W1138" s="28">
        <v>1440</v>
      </c>
      <c r="X1138" s="67" t="s">
        <v>148</v>
      </c>
      <c r="Y1138" s="22" t="s">
        <v>56</v>
      </c>
      <c r="Z1138" s="34" t="s">
        <v>1793</v>
      </c>
      <c r="AA1138" s="35">
        <v>44475</v>
      </c>
      <c r="AB1138" s="28">
        <v>70</v>
      </c>
      <c r="AC1138" s="46">
        <v>5041830116</v>
      </c>
      <c r="AD1138" s="40" t="s">
        <v>1794</v>
      </c>
      <c r="AE1138" s="26">
        <v>44476</v>
      </c>
      <c r="AF1138" s="31" t="str">
        <f>VLOOKUP(G1138,'TAGIHAN TIV (QTY)'!L:S,8,FALSE)</f>
        <v>8276767193</v>
      </c>
      <c r="AG1138" s="31" t="str">
        <f>VLOOKUP(T1138,'TAGIHAN TIV (QTY)'!L:S,8,FALSE)</f>
        <v>2050343559</v>
      </c>
      <c r="AH1138" s="31" t="str">
        <f>VLOOKUP(AC1138,'TAGIHAN TIV (QTY)'!L:S,8,FALSE)</f>
        <v>8276767193</v>
      </c>
      <c r="AI1138" s="32">
        <f>VLOOKUP(A1138&amp;P1138,[1]HARGA!C:D,2,0)*Q1138</f>
        <v>43200000</v>
      </c>
      <c r="AJ1138" s="32">
        <f>VLOOKUP(A1138&amp;P1138,[1]HARGA!C:D,2,0)*W1138</f>
        <v>43200000</v>
      </c>
      <c r="AK1138" s="32">
        <f>VLOOKUP(A1138&amp;P1138,[1]HARGA!C:D,2,0)*AB1138</f>
        <v>2100000</v>
      </c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>
        <v>6</v>
      </c>
    </row>
    <row r="1139" spans="1:55" hidden="1" x14ac:dyDescent="0.35">
      <c r="A1139" s="28" t="s">
        <v>51</v>
      </c>
      <c r="B1139" s="28" t="s">
        <v>52</v>
      </c>
      <c r="C1139" s="23">
        <v>21100101236</v>
      </c>
      <c r="D1139" s="22" t="s">
        <v>271</v>
      </c>
      <c r="E1139" s="22" t="s">
        <v>1453</v>
      </c>
      <c r="F1139" s="22" t="s">
        <v>1454</v>
      </c>
      <c r="G1139" s="22">
        <v>5041832589</v>
      </c>
      <c r="H1139" s="22" t="s">
        <v>56</v>
      </c>
      <c r="I1139" s="22" t="s">
        <v>56</v>
      </c>
      <c r="J1139" s="24">
        <v>44475</v>
      </c>
      <c r="K1139" s="22">
        <v>1344</v>
      </c>
      <c r="L1139" s="22" t="s">
        <v>148</v>
      </c>
      <c r="M1139" s="22" t="s">
        <v>148</v>
      </c>
      <c r="N1139" s="43" t="s">
        <v>1795</v>
      </c>
      <c r="O1139" s="26">
        <v>44476</v>
      </c>
      <c r="P1139" s="56" t="s">
        <v>59</v>
      </c>
      <c r="Q1139" s="28">
        <v>1344</v>
      </c>
      <c r="R1139" s="97">
        <v>21100101260</v>
      </c>
      <c r="S1139" s="22" t="s">
        <v>56</v>
      </c>
      <c r="T1139" s="28">
        <v>6008042544</v>
      </c>
      <c r="U1139" s="28">
        <v>29</v>
      </c>
      <c r="V1139" s="28">
        <v>0</v>
      </c>
      <c r="W1139" s="28">
        <v>29</v>
      </c>
      <c r="X1139" s="67" t="s">
        <v>148</v>
      </c>
      <c r="Y1139" s="22" t="s">
        <v>56</v>
      </c>
      <c r="Z1139" s="34" t="s">
        <v>1796</v>
      </c>
      <c r="AA1139" s="35">
        <v>44475</v>
      </c>
      <c r="AB1139" s="28">
        <v>0</v>
      </c>
      <c r="AC1139" s="46">
        <v>5041830114</v>
      </c>
      <c r="AD1139" s="40" t="s">
        <v>1797</v>
      </c>
      <c r="AE1139" s="26">
        <v>44476</v>
      </c>
      <c r="AF1139" s="31" t="str">
        <f>VLOOKUP(G1139,'TAGIHAN TIV (QTY)'!L:S,8,FALSE)</f>
        <v>8276767193</v>
      </c>
      <c r="AG1139" s="31" t="str">
        <f>VLOOKUP(T1139,'TAGIHAN TIV (QTY)'!L:S,8,FALSE)</f>
        <v>2050343559</v>
      </c>
      <c r="AH1139" s="31" t="str">
        <f>VLOOKUP(AC1139,'TAGIHAN TIV (QTY)'!L:S,8,FALSE)</f>
        <v>8276767193</v>
      </c>
      <c r="AI1139" s="32">
        <f>VLOOKUP(A1139&amp;P1139,[1]HARGA!C:D,2,0)*Q1139</f>
        <v>13238400</v>
      </c>
      <c r="AJ1139" s="32">
        <f>VLOOKUP(A1139&amp;P1139,[1]HARGA!C:D,2,0)*W1139</f>
        <v>285650</v>
      </c>
      <c r="AK1139" s="32">
        <f>VLOOKUP(A1139&amp;P1139,[1]HARGA!C:D,2,0)*AB1139</f>
        <v>0</v>
      </c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>
        <v>6</v>
      </c>
    </row>
    <row r="1140" spans="1:55" hidden="1" x14ac:dyDescent="0.35">
      <c r="A1140" s="28" t="s">
        <v>51</v>
      </c>
      <c r="B1140" s="28" t="s">
        <v>52</v>
      </c>
      <c r="C1140" s="23">
        <v>21100101236</v>
      </c>
      <c r="D1140" s="22" t="s">
        <v>271</v>
      </c>
      <c r="E1140" s="22" t="s">
        <v>1453</v>
      </c>
      <c r="F1140" s="22" t="s">
        <v>1454</v>
      </c>
      <c r="G1140" s="22">
        <v>5041832589</v>
      </c>
      <c r="H1140" s="22" t="s">
        <v>56</v>
      </c>
      <c r="I1140" s="22" t="s">
        <v>56</v>
      </c>
      <c r="J1140" s="24">
        <v>44475</v>
      </c>
      <c r="K1140" s="22">
        <v>1344</v>
      </c>
      <c r="L1140" s="22" t="s">
        <v>148</v>
      </c>
      <c r="M1140" s="22" t="s">
        <v>148</v>
      </c>
      <c r="N1140" s="43" t="s">
        <v>1795</v>
      </c>
      <c r="O1140" s="26">
        <v>44476</v>
      </c>
      <c r="P1140" s="56" t="s">
        <v>60</v>
      </c>
      <c r="Q1140" s="28">
        <v>1344</v>
      </c>
      <c r="R1140" s="97">
        <v>21100101260</v>
      </c>
      <c r="S1140" s="22" t="s">
        <v>56</v>
      </c>
      <c r="T1140" s="28">
        <v>6008042544</v>
      </c>
      <c r="U1140" s="28">
        <v>1344</v>
      </c>
      <c r="V1140" s="28">
        <v>0</v>
      </c>
      <c r="W1140" s="28">
        <v>1344</v>
      </c>
      <c r="X1140" s="67" t="s">
        <v>148</v>
      </c>
      <c r="Y1140" s="22" t="s">
        <v>56</v>
      </c>
      <c r="Z1140" s="34" t="s">
        <v>1796</v>
      </c>
      <c r="AA1140" s="35">
        <v>44475</v>
      </c>
      <c r="AB1140" s="28">
        <v>67</v>
      </c>
      <c r="AC1140" s="46">
        <v>5041830114</v>
      </c>
      <c r="AD1140" s="40" t="s">
        <v>1797</v>
      </c>
      <c r="AE1140" s="26">
        <v>44476</v>
      </c>
      <c r="AF1140" s="31" t="str">
        <f>VLOOKUP(G1140,'TAGIHAN TIV (QTY)'!L:S,8,FALSE)</f>
        <v>8276767193</v>
      </c>
      <c r="AG1140" s="31" t="str">
        <f>VLOOKUP(T1140,'TAGIHAN TIV (QTY)'!L:S,8,FALSE)</f>
        <v>2050343559</v>
      </c>
      <c r="AH1140" s="31" t="str">
        <f>VLOOKUP(AC1140,'TAGIHAN TIV (QTY)'!L:S,8,FALSE)</f>
        <v>8276767193</v>
      </c>
      <c r="AI1140" s="32">
        <f>VLOOKUP(A1140&amp;P1140,[1]HARGA!C:D,2,0)*Q1140</f>
        <v>40320000</v>
      </c>
      <c r="AJ1140" s="32">
        <f>VLOOKUP(A1140&amp;P1140,[1]HARGA!C:D,2,0)*W1140</f>
        <v>40320000</v>
      </c>
      <c r="AK1140" s="32">
        <f>VLOOKUP(A1140&amp;P1140,[1]HARGA!C:D,2,0)*AB1140</f>
        <v>2010000</v>
      </c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>
        <v>6</v>
      </c>
    </row>
    <row r="1141" spans="1:55" hidden="1" x14ac:dyDescent="0.35">
      <c r="A1141" s="28" t="s">
        <v>51</v>
      </c>
      <c r="B1141" s="28" t="s">
        <v>52</v>
      </c>
      <c r="C1141" s="97">
        <v>21100101247</v>
      </c>
      <c r="D1141" s="28" t="s">
        <v>271</v>
      </c>
      <c r="E1141" s="28" t="s">
        <v>690</v>
      </c>
      <c r="F1141" s="28" t="s">
        <v>807</v>
      </c>
      <c r="G1141" s="28">
        <v>5041819462</v>
      </c>
      <c r="H1141" s="28" t="s">
        <v>56</v>
      </c>
      <c r="I1141" s="28" t="s">
        <v>56</v>
      </c>
      <c r="J1141" s="98">
        <v>44475</v>
      </c>
      <c r="K1141" s="28">
        <v>1440</v>
      </c>
      <c r="L1141" s="28" t="s">
        <v>142</v>
      </c>
      <c r="M1141" s="28" t="s">
        <v>142</v>
      </c>
      <c r="N1141" s="34" t="s">
        <v>1798</v>
      </c>
      <c r="O1141" s="35">
        <v>44475</v>
      </c>
      <c r="P1141" s="56" t="s">
        <v>59</v>
      </c>
      <c r="Q1141" s="28">
        <v>1440</v>
      </c>
      <c r="R1141" s="97">
        <v>21100101268</v>
      </c>
      <c r="S1141" s="22" t="s">
        <v>56</v>
      </c>
      <c r="T1141" s="28">
        <v>6008053037</v>
      </c>
      <c r="U1141" s="28">
        <v>20</v>
      </c>
      <c r="V1141" s="28">
        <v>0</v>
      </c>
      <c r="W1141" s="28">
        <v>20</v>
      </c>
      <c r="X1141" s="67" t="s">
        <v>142</v>
      </c>
      <c r="Y1141" s="22" t="s">
        <v>56</v>
      </c>
      <c r="Z1141" s="34" t="s">
        <v>1799</v>
      </c>
      <c r="AA1141" s="35">
        <v>44474</v>
      </c>
      <c r="AB1141" s="28">
        <v>2</v>
      </c>
      <c r="AC1141" s="46">
        <v>5041817232</v>
      </c>
      <c r="AD1141" s="40" t="s">
        <v>1800</v>
      </c>
      <c r="AE1141" s="26">
        <v>44494</v>
      </c>
      <c r="AF1141" s="31" t="str">
        <f>VLOOKUP(G1141,'TAGIHAN TIV (QTY)'!L:S,8,FALSE)</f>
        <v>8276767193</v>
      </c>
      <c r="AG1141" s="31" t="str">
        <f>VLOOKUP(T1141,'TAGIHAN TIV (QTY)'!L:S,8,FALSE)</f>
        <v>2050343559</v>
      </c>
      <c r="AH1141" s="31" t="str">
        <f>VLOOKUP(AC1141,'TAGIHAN TIV (QTY)'!L:S,8,FALSE)</f>
        <v>8276767193</v>
      </c>
      <c r="AI1141" s="32">
        <f>VLOOKUP(A1141&amp;P1141,[1]HARGA!C:D,2,0)*Q1141</f>
        <v>14184000</v>
      </c>
      <c r="AJ1141" s="32">
        <f>VLOOKUP(A1141&amp;P1141,[1]HARGA!C:D,2,0)*W1141</f>
        <v>197000</v>
      </c>
      <c r="AK1141" s="32">
        <f>VLOOKUP(A1141&amp;P1141,[1]HARGA!C:D,2,0)*AB1141</f>
        <v>19700</v>
      </c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>
        <v>6</v>
      </c>
    </row>
    <row r="1142" spans="1:55" hidden="1" x14ac:dyDescent="0.35">
      <c r="A1142" s="28" t="s">
        <v>51</v>
      </c>
      <c r="B1142" s="28" t="s">
        <v>52</v>
      </c>
      <c r="C1142" s="97">
        <v>21100101247</v>
      </c>
      <c r="D1142" s="28" t="s">
        <v>271</v>
      </c>
      <c r="E1142" s="28" t="s">
        <v>690</v>
      </c>
      <c r="F1142" s="28" t="s">
        <v>807</v>
      </c>
      <c r="G1142" s="28">
        <v>5041819462</v>
      </c>
      <c r="H1142" s="28" t="s">
        <v>56</v>
      </c>
      <c r="I1142" s="28" t="s">
        <v>56</v>
      </c>
      <c r="J1142" s="98">
        <v>44475</v>
      </c>
      <c r="K1142" s="28">
        <v>1440</v>
      </c>
      <c r="L1142" s="28" t="s">
        <v>142</v>
      </c>
      <c r="M1142" s="28" t="s">
        <v>142</v>
      </c>
      <c r="N1142" s="34" t="s">
        <v>1798</v>
      </c>
      <c r="O1142" s="35">
        <v>44475</v>
      </c>
      <c r="P1142" s="56" t="s">
        <v>60</v>
      </c>
      <c r="Q1142" s="28">
        <v>1440</v>
      </c>
      <c r="R1142" s="97">
        <v>21100101268</v>
      </c>
      <c r="S1142" s="22" t="s">
        <v>56</v>
      </c>
      <c r="T1142" s="28">
        <v>6008053037</v>
      </c>
      <c r="U1142" s="28">
        <v>1440</v>
      </c>
      <c r="V1142" s="28">
        <v>0</v>
      </c>
      <c r="W1142" s="28">
        <v>1440</v>
      </c>
      <c r="X1142" s="67" t="s">
        <v>142</v>
      </c>
      <c r="Y1142" s="22" t="s">
        <v>56</v>
      </c>
      <c r="Z1142" s="34" t="s">
        <v>1799</v>
      </c>
      <c r="AA1142" s="35">
        <v>44474</v>
      </c>
      <c r="AB1142" s="28">
        <v>67</v>
      </c>
      <c r="AC1142" s="46">
        <v>5041817232</v>
      </c>
      <c r="AD1142" s="40" t="s">
        <v>1800</v>
      </c>
      <c r="AE1142" s="26">
        <v>44494</v>
      </c>
      <c r="AF1142" s="31" t="str">
        <f>VLOOKUP(G1142,'TAGIHAN TIV (QTY)'!L:S,8,FALSE)</f>
        <v>8276767193</v>
      </c>
      <c r="AG1142" s="31" t="str">
        <f>VLOOKUP(T1142,'TAGIHAN TIV (QTY)'!L:S,8,FALSE)</f>
        <v>2050343559</v>
      </c>
      <c r="AH1142" s="31" t="str">
        <f>VLOOKUP(AC1142,'TAGIHAN TIV (QTY)'!L:S,8,FALSE)</f>
        <v>8276767193</v>
      </c>
      <c r="AI1142" s="32">
        <f>VLOOKUP(A1142&amp;P1142,[1]HARGA!C:D,2,0)*Q1142</f>
        <v>43200000</v>
      </c>
      <c r="AJ1142" s="32">
        <f>VLOOKUP(A1142&amp;P1142,[1]HARGA!C:D,2,0)*W1142</f>
        <v>43200000</v>
      </c>
      <c r="AK1142" s="32">
        <f>VLOOKUP(A1142&amp;P1142,[1]HARGA!C:D,2,0)*AB1142</f>
        <v>2010000</v>
      </c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>
        <v>6</v>
      </c>
    </row>
    <row r="1143" spans="1:55" hidden="1" x14ac:dyDescent="0.35">
      <c r="A1143" s="28" t="s">
        <v>51</v>
      </c>
      <c r="B1143" s="28" t="s">
        <v>52</v>
      </c>
      <c r="C1143" s="97">
        <v>21100101248</v>
      </c>
      <c r="D1143" s="28" t="s">
        <v>271</v>
      </c>
      <c r="E1143" s="28" t="s">
        <v>278</v>
      </c>
      <c r="F1143" s="28" t="s">
        <v>279</v>
      </c>
      <c r="G1143" s="28">
        <v>5041817516</v>
      </c>
      <c r="H1143" s="28" t="s">
        <v>56</v>
      </c>
      <c r="I1143" s="28" t="s">
        <v>56</v>
      </c>
      <c r="J1143" s="98">
        <v>44475</v>
      </c>
      <c r="K1143" s="28">
        <v>960</v>
      </c>
      <c r="L1143" s="28" t="s">
        <v>142</v>
      </c>
      <c r="M1143" s="28" t="s">
        <v>142</v>
      </c>
      <c r="N1143" s="34" t="s">
        <v>1801</v>
      </c>
      <c r="O1143" s="35">
        <v>44475</v>
      </c>
      <c r="P1143" s="56" t="s">
        <v>59</v>
      </c>
      <c r="Q1143" s="28">
        <v>960</v>
      </c>
      <c r="R1143" s="28" t="s">
        <v>56</v>
      </c>
      <c r="S1143" s="22" t="s">
        <v>56</v>
      </c>
      <c r="T1143" s="28" t="s">
        <v>56</v>
      </c>
      <c r="U1143" s="28">
        <v>0</v>
      </c>
      <c r="V1143" s="28">
        <v>0</v>
      </c>
      <c r="W1143" s="28">
        <v>0</v>
      </c>
      <c r="X1143" s="28" t="s">
        <v>56</v>
      </c>
      <c r="Y1143" s="22" t="s">
        <v>56</v>
      </c>
      <c r="Z1143" s="29" t="s">
        <v>56</v>
      </c>
      <c r="AA1143" s="29" t="s">
        <v>56</v>
      </c>
      <c r="AB1143" s="28">
        <v>0</v>
      </c>
      <c r="AC1143" s="28" t="s">
        <v>56</v>
      </c>
      <c r="AD1143" s="30" t="s">
        <v>56</v>
      </c>
      <c r="AE1143" s="26" t="s">
        <v>56</v>
      </c>
      <c r="AF1143" s="31" t="str">
        <f>VLOOKUP(G1143,'TAGIHAN TIV (QTY)'!L:S,8,FALSE)</f>
        <v>8276767193</v>
      </c>
      <c r="AG1143" s="31" t="e">
        <f>VLOOKUP(T1143,'TAGIHAN TIV (QTY)'!L:S,8,FALSE)</f>
        <v>#N/A</v>
      </c>
      <c r="AH1143" s="31" t="e">
        <f>VLOOKUP(AC1143,'TAGIHAN TIV (QTY)'!L:S,8,FALSE)</f>
        <v>#N/A</v>
      </c>
      <c r="AI1143" s="32">
        <f>VLOOKUP(A1143&amp;P1143,[1]HARGA!C:D,2,0)*Q1143</f>
        <v>9456000</v>
      </c>
      <c r="AJ1143" s="32">
        <f>VLOOKUP(A1143&amp;P1143,[1]HARGA!C:D,2,0)*W1143</f>
        <v>0</v>
      </c>
      <c r="AK1143" s="32">
        <f>VLOOKUP(A1143&amp;P1143,[1]HARGA!C:D,2,0)*AB1143</f>
        <v>0</v>
      </c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>
        <v>6</v>
      </c>
    </row>
    <row r="1144" spans="1:55" hidden="1" x14ac:dyDescent="0.35">
      <c r="A1144" s="28" t="s">
        <v>51</v>
      </c>
      <c r="B1144" s="28" t="s">
        <v>52</v>
      </c>
      <c r="C1144" s="97">
        <v>21100101248</v>
      </c>
      <c r="D1144" s="28" t="s">
        <v>271</v>
      </c>
      <c r="E1144" s="28" t="s">
        <v>278</v>
      </c>
      <c r="F1144" s="28" t="s">
        <v>279</v>
      </c>
      <c r="G1144" s="28">
        <v>5041817516</v>
      </c>
      <c r="H1144" s="28" t="s">
        <v>56</v>
      </c>
      <c r="I1144" s="28" t="s">
        <v>56</v>
      </c>
      <c r="J1144" s="98">
        <v>44475</v>
      </c>
      <c r="K1144" s="28">
        <v>960</v>
      </c>
      <c r="L1144" s="28" t="s">
        <v>142</v>
      </c>
      <c r="M1144" s="28" t="s">
        <v>142</v>
      </c>
      <c r="N1144" s="34" t="s">
        <v>1801</v>
      </c>
      <c r="O1144" s="35">
        <v>44475</v>
      </c>
      <c r="P1144" s="56" t="s">
        <v>60</v>
      </c>
      <c r="Q1144" s="28">
        <v>960</v>
      </c>
      <c r="R1144" s="28" t="s">
        <v>56</v>
      </c>
      <c r="S1144" s="22" t="s">
        <v>56</v>
      </c>
      <c r="T1144" s="28" t="s">
        <v>56</v>
      </c>
      <c r="U1144" s="28">
        <v>0</v>
      </c>
      <c r="V1144" s="28">
        <v>0</v>
      </c>
      <c r="W1144" s="28">
        <v>0</v>
      </c>
      <c r="X1144" s="28" t="s">
        <v>56</v>
      </c>
      <c r="Y1144" s="22" t="s">
        <v>56</v>
      </c>
      <c r="Z1144" s="29" t="s">
        <v>56</v>
      </c>
      <c r="AA1144" s="29" t="s">
        <v>56</v>
      </c>
      <c r="AB1144" s="28">
        <v>0</v>
      </c>
      <c r="AC1144" s="28" t="s">
        <v>56</v>
      </c>
      <c r="AD1144" s="30" t="s">
        <v>56</v>
      </c>
      <c r="AE1144" s="26" t="s">
        <v>56</v>
      </c>
      <c r="AF1144" s="31" t="str">
        <f>VLOOKUP(G1144,'TAGIHAN TIV (QTY)'!L:S,8,FALSE)</f>
        <v>8276767193</v>
      </c>
      <c r="AG1144" s="31" t="e">
        <f>VLOOKUP(T1144,'TAGIHAN TIV (QTY)'!L:S,8,FALSE)</f>
        <v>#N/A</v>
      </c>
      <c r="AH1144" s="31" t="e">
        <f>VLOOKUP(AC1144,'TAGIHAN TIV (QTY)'!L:S,8,FALSE)</f>
        <v>#N/A</v>
      </c>
      <c r="AI1144" s="32">
        <f>VLOOKUP(A1144&amp;P1144,[1]HARGA!C:D,2,0)*Q1144</f>
        <v>28800000</v>
      </c>
      <c r="AJ1144" s="32">
        <f>VLOOKUP(A1144&amp;P1144,[1]HARGA!C:D,2,0)*W1144</f>
        <v>0</v>
      </c>
      <c r="AK1144" s="32">
        <f>VLOOKUP(A1144&amp;P1144,[1]HARGA!C:D,2,0)*AB1144</f>
        <v>0</v>
      </c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>
        <v>6</v>
      </c>
    </row>
    <row r="1145" spans="1:55" hidden="1" x14ac:dyDescent="0.35">
      <c r="A1145" s="28" t="s">
        <v>51</v>
      </c>
      <c r="B1145" s="28" t="s">
        <v>52</v>
      </c>
      <c r="C1145" s="97">
        <v>21100101248</v>
      </c>
      <c r="D1145" s="28" t="s">
        <v>271</v>
      </c>
      <c r="E1145" s="28" t="s">
        <v>278</v>
      </c>
      <c r="F1145" s="28" t="s">
        <v>279</v>
      </c>
      <c r="G1145" s="28">
        <v>5041817516</v>
      </c>
      <c r="H1145" s="28" t="s">
        <v>56</v>
      </c>
      <c r="I1145" s="28" t="s">
        <v>56</v>
      </c>
      <c r="J1145" s="98">
        <v>44475</v>
      </c>
      <c r="K1145" s="28">
        <v>20</v>
      </c>
      <c r="L1145" s="28" t="s">
        <v>142</v>
      </c>
      <c r="M1145" s="28" t="s">
        <v>142</v>
      </c>
      <c r="N1145" s="34" t="s">
        <v>1801</v>
      </c>
      <c r="O1145" s="35">
        <v>44475</v>
      </c>
      <c r="P1145" s="56" t="s">
        <v>76</v>
      </c>
      <c r="Q1145" s="28">
        <v>20</v>
      </c>
      <c r="R1145" s="28" t="s">
        <v>56</v>
      </c>
      <c r="S1145" s="22" t="s">
        <v>56</v>
      </c>
      <c r="T1145" s="28" t="s">
        <v>56</v>
      </c>
      <c r="U1145" s="28">
        <v>0</v>
      </c>
      <c r="V1145" s="28">
        <v>0</v>
      </c>
      <c r="W1145" s="28">
        <v>0</v>
      </c>
      <c r="X1145" s="28" t="s">
        <v>56</v>
      </c>
      <c r="Y1145" s="22" t="s">
        <v>56</v>
      </c>
      <c r="Z1145" s="29" t="s">
        <v>56</v>
      </c>
      <c r="AA1145" s="29" t="s">
        <v>56</v>
      </c>
      <c r="AB1145" s="28">
        <v>0</v>
      </c>
      <c r="AC1145" s="28" t="s">
        <v>56</v>
      </c>
      <c r="AD1145" s="30" t="s">
        <v>56</v>
      </c>
      <c r="AE1145" s="26" t="s">
        <v>56</v>
      </c>
      <c r="AF1145" s="31" t="str">
        <f>VLOOKUP(G1145,'TAGIHAN TIV (QTY)'!L:S,8,FALSE)</f>
        <v>8276767193</v>
      </c>
      <c r="AG1145" s="31" t="e">
        <f>VLOOKUP(T1145,'TAGIHAN TIV (QTY)'!L:S,8,FALSE)</f>
        <v>#N/A</v>
      </c>
      <c r="AH1145" s="31" t="e">
        <f>VLOOKUP(AC1145,'TAGIHAN TIV (QTY)'!L:S,8,FALSE)</f>
        <v>#N/A</v>
      </c>
      <c r="AI1145" s="32">
        <f>VLOOKUP(A1145&amp;P1145,[1]HARGA!C:D,2,0)*Q1145</f>
        <v>0</v>
      </c>
      <c r="AJ1145" s="32">
        <f>VLOOKUP(A1145&amp;P1145,[1]HARGA!C:D,2,0)*W1145</f>
        <v>0</v>
      </c>
      <c r="AK1145" s="32">
        <f>VLOOKUP(A1145&amp;P1145,[1]HARGA!C:D,2,0)*AB1145</f>
        <v>0</v>
      </c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>
        <v>6</v>
      </c>
    </row>
    <row r="1146" spans="1:55" hidden="1" x14ac:dyDescent="0.35">
      <c r="A1146" s="28" t="s">
        <v>61</v>
      </c>
      <c r="B1146" s="28" t="s">
        <v>52</v>
      </c>
      <c r="C1146" s="97" t="s">
        <v>1802</v>
      </c>
      <c r="D1146" s="28" t="s">
        <v>271</v>
      </c>
      <c r="E1146" s="28" t="s">
        <v>278</v>
      </c>
      <c r="F1146" s="28" t="s">
        <v>279</v>
      </c>
      <c r="G1146" s="28">
        <v>5041817516</v>
      </c>
      <c r="H1146" s="28" t="s">
        <v>56</v>
      </c>
      <c r="I1146" s="28" t="s">
        <v>56</v>
      </c>
      <c r="J1146" s="98">
        <v>44475</v>
      </c>
      <c r="K1146" s="28">
        <v>0</v>
      </c>
      <c r="L1146" s="28" t="s">
        <v>142</v>
      </c>
      <c r="M1146" s="28" t="s">
        <v>142</v>
      </c>
      <c r="N1146" s="34" t="s">
        <v>1801</v>
      </c>
      <c r="O1146" s="35">
        <v>44475</v>
      </c>
      <c r="P1146" s="56" t="s">
        <v>59</v>
      </c>
      <c r="Q1146" s="28">
        <v>0</v>
      </c>
      <c r="R1146" s="97">
        <v>21100100291</v>
      </c>
      <c r="S1146" s="22" t="s">
        <v>56</v>
      </c>
      <c r="T1146" s="28">
        <v>6008057709</v>
      </c>
      <c r="U1146" s="28">
        <v>19</v>
      </c>
      <c r="V1146" s="28">
        <v>0</v>
      </c>
      <c r="W1146" s="28">
        <v>19</v>
      </c>
      <c r="X1146" s="67" t="s">
        <v>102</v>
      </c>
      <c r="Y1146" s="22" t="s">
        <v>56</v>
      </c>
      <c r="Z1146" s="34" t="s">
        <v>1803</v>
      </c>
      <c r="AA1146" s="35">
        <v>44474</v>
      </c>
      <c r="AB1146" s="28">
        <v>0</v>
      </c>
      <c r="AC1146" s="46">
        <v>5041819489</v>
      </c>
      <c r="AD1146" s="40" t="s">
        <v>1804</v>
      </c>
      <c r="AE1146" s="26">
        <v>44494</v>
      </c>
      <c r="AF1146" s="31" t="str">
        <f>VLOOKUP(G1146,'TAGIHAN TIV (QTY)'!L:S,8,FALSE)</f>
        <v>8276767193</v>
      </c>
      <c r="AG1146" s="31" t="str">
        <f>VLOOKUP(T1146,'TAGIHAN TIV (QTY)'!L:S,8,FALSE)</f>
        <v>2050343532</v>
      </c>
      <c r="AH1146" s="31" t="str">
        <f>VLOOKUP(AC1146,'TAGIHAN TIV (QTY)'!L:S,8,FALSE)</f>
        <v>8276766666</v>
      </c>
      <c r="AI1146" s="32">
        <f>VLOOKUP(A1146&amp;P1146,[1]HARGA!C:D,2,0)*Q1146</f>
        <v>0</v>
      </c>
      <c r="AJ1146" s="32">
        <f>VLOOKUP(A1146&amp;P1146,[1]HARGA!C:D,2,0)*W1146</f>
        <v>187150</v>
      </c>
      <c r="AK1146" s="32">
        <f>VLOOKUP(A1146&amp;P1146,[1]HARGA!C:D,2,0)*AB1146</f>
        <v>0</v>
      </c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>
        <v>6</v>
      </c>
    </row>
    <row r="1147" spans="1:55" hidden="1" x14ac:dyDescent="0.35">
      <c r="A1147" s="28" t="s">
        <v>61</v>
      </c>
      <c r="B1147" s="28" t="s">
        <v>52</v>
      </c>
      <c r="C1147" s="97" t="s">
        <v>1802</v>
      </c>
      <c r="D1147" s="28" t="s">
        <v>271</v>
      </c>
      <c r="E1147" s="28" t="s">
        <v>278</v>
      </c>
      <c r="F1147" s="28" t="s">
        <v>279</v>
      </c>
      <c r="G1147" s="28">
        <v>5041817516</v>
      </c>
      <c r="H1147" s="28" t="s">
        <v>56</v>
      </c>
      <c r="I1147" s="28" t="s">
        <v>56</v>
      </c>
      <c r="J1147" s="98">
        <v>44475</v>
      </c>
      <c r="K1147" s="28">
        <v>0</v>
      </c>
      <c r="L1147" s="28" t="s">
        <v>142</v>
      </c>
      <c r="M1147" s="28" t="s">
        <v>142</v>
      </c>
      <c r="N1147" s="34" t="s">
        <v>1801</v>
      </c>
      <c r="O1147" s="35">
        <v>44475</v>
      </c>
      <c r="P1147" s="56" t="s">
        <v>60</v>
      </c>
      <c r="Q1147" s="28">
        <v>0</v>
      </c>
      <c r="R1147" s="97">
        <v>21100100291</v>
      </c>
      <c r="S1147" s="22" t="s">
        <v>56</v>
      </c>
      <c r="T1147" s="28">
        <v>6008057709</v>
      </c>
      <c r="U1147" s="28">
        <v>960</v>
      </c>
      <c r="V1147" s="28">
        <v>0</v>
      </c>
      <c r="W1147" s="28">
        <v>960</v>
      </c>
      <c r="X1147" s="67" t="s">
        <v>102</v>
      </c>
      <c r="Y1147" s="22" t="s">
        <v>56</v>
      </c>
      <c r="Z1147" s="34" t="s">
        <v>1803</v>
      </c>
      <c r="AA1147" s="35">
        <v>44474</v>
      </c>
      <c r="AB1147" s="28">
        <v>96</v>
      </c>
      <c r="AC1147" s="46">
        <v>5041819489</v>
      </c>
      <c r="AD1147" s="40" t="s">
        <v>1804</v>
      </c>
      <c r="AE1147" s="26">
        <v>44494</v>
      </c>
      <c r="AF1147" s="31" t="str">
        <f>VLOOKUP(G1147,'TAGIHAN TIV (QTY)'!L:S,8,FALSE)</f>
        <v>8276767193</v>
      </c>
      <c r="AG1147" s="31" t="str">
        <f>VLOOKUP(T1147,'TAGIHAN TIV (QTY)'!L:S,8,FALSE)</f>
        <v>2050343532</v>
      </c>
      <c r="AH1147" s="31" t="str">
        <f>VLOOKUP(AC1147,'TAGIHAN TIV (QTY)'!L:S,8,FALSE)</f>
        <v>8276766666</v>
      </c>
      <c r="AI1147" s="32">
        <f>VLOOKUP(A1147&amp;P1147,[1]HARGA!C:D,2,0)*Q1147</f>
        <v>0</v>
      </c>
      <c r="AJ1147" s="32">
        <f>VLOOKUP(A1147&amp;P1147,[1]HARGA!C:D,2,0)*W1147</f>
        <v>28800000</v>
      </c>
      <c r="AK1147" s="32">
        <f>VLOOKUP(A1147&amp;P1147,[1]HARGA!C:D,2,0)*AB1147</f>
        <v>2880000</v>
      </c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>
        <v>6</v>
      </c>
    </row>
    <row r="1148" spans="1:55" hidden="1" x14ac:dyDescent="0.35">
      <c r="A1148" s="28" t="s">
        <v>61</v>
      </c>
      <c r="B1148" s="28" t="s">
        <v>52</v>
      </c>
      <c r="C1148" s="97" t="s">
        <v>1802</v>
      </c>
      <c r="D1148" s="28" t="s">
        <v>271</v>
      </c>
      <c r="E1148" s="28" t="s">
        <v>278</v>
      </c>
      <c r="F1148" s="28" t="s">
        <v>279</v>
      </c>
      <c r="G1148" s="28">
        <v>5041817516</v>
      </c>
      <c r="H1148" s="28" t="s">
        <v>56</v>
      </c>
      <c r="I1148" s="28" t="s">
        <v>56</v>
      </c>
      <c r="J1148" s="98">
        <v>44475</v>
      </c>
      <c r="K1148" s="28">
        <v>0</v>
      </c>
      <c r="L1148" s="28" t="s">
        <v>142</v>
      </c>
      <c r="M1148" s="28" t="s">
        <v>142</v>
      </c>
      <c r="N1148" s="34" t="s">
        <v>1801</v>
      </c>
      <c r="O1148" s="35">
        <v>44475</v>
      </c>
      <c r="P1148" s="56" t="s">
        <v>76</v>
      </c>
      <c r="Q1148" s="28">
        <v>0</v>
      </c>
      <c r="R1148" s="97">
        <v>21100100291</v>
      </c>
      <c r="S1148" s="22" t="s">
        <v>56</v>
      </c>
      <c r="T1148" s="28">
        <v>6008057709</v>
      </c>
      <c r="U1148" s="28">
        <v>20</v>
      </c>
      <c r="V1148" s="28">
        <v>0</v>
      </c>
      <c r="W1148" s="28">
        <v>20</v>
      </c>
      <c r="X1148" s="67" t="s">
        <v>102</v>
      </c>
      <c r="Y1148" s="22" t="s">
        <v>56</v>
      </c>
      <c r="Z1148" s="34" t="s">
        <v>1803</v>
      </c>
      <c r="AA1148" s="35">
        <v>44474</v>
      </c>
      <c r="AB1148" s="28">
        <v>0</v>
      </c>
      <c r="AC1148" s="46">
        <v>5041819489</v>
      </c>
      <c r="AD1148" s="40" t="s">
        <v>1804</v>
      </c>
      <c r="AE1148" s="26">
        <v>44494</v>
      </c>
      <c r="AF1148" s="31" t="str">
        <f>VLOOKUP(G1148,'TAGIHAN TIV (QTY)'!L:S,8,FALSE)</f>
        <v>8276767193</v>
      </c>
      <c r="AG1148" s="31" t="str">
        <f>VLOOKUP(T1148,'TAGIHAN TIV (QTY)'!L:S,8,FALSE)</f>
        <v>2050343532</v>
      </c>
      <c r="AH1148" s="31" t="str">
        <f>VLOOKUP(AC1148,'TAGIHAN TIV (QTY)'!L:S,8,FALSE)</f>
        <v>8276766666</v>
      </c>
      <c r="AI1148" s="32">
        <f>VLOOKUP(A1148&amp;P1148,[1]HARGA!C:D,2,0)*Q1148</f>
        <v>0</v>
      </c>
      <c r="AJ1148" s="32">
        <f>VLOOKUP(A1148&amp;P1148,[1]HARGA!C:D,2,0)*W1148</f>
        <v>0</v>
      </c>
      <c r="AK1148" s="32">
        <f>VLOOKUP(A1148&amp;P1148,[1]HARGA!C:D,2,0)*AB1148</f>
        <v>0</v>
      </c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>
        <v>6</v>
      </c>
    </row>
    <row r="1149" spans="1:55" hidden="1" x14ac:dyDescent="0.35">
      <c r="A1149" s="28" t="s">
        <v>61</v>
      </c>
      <c r="B1149" s="28" t="s">
        <v>355</v>
      </c>
      <c r="C1149" s="97">
        <v>21100100113</v>
      </c>
      <c r="D1149" s="28" t="s">
        <v>68</v>
      </c>
      <c r="E1149" s="28" t="s">
        <v>445</v>
      </c>
      <c r="F1149" s="28" t="s">
        <v>446</v>
      </c>
      <c r="G1149" s="28">
        <v>5041815892</v>
      </c>
      <c r="H1149" s="28" t="s">
        <v>56</v>
      </c>
      <c r="I1149" s="28" t="s">
        <v>56</v>
      </c>
      <c r="J1149" s="98">
        <v>44475</v>
      </c>
      <c r="K1149" s="28">
        <v>1120</v>
      </c>
      <c r="L1149" s="45" t="s">
        <v>102</v>
      </c>
      <c r="M1149" s="45" t="s">
        <v>102</v>
      </c>
      <c r="N1149" s="34" t="s">
        <v>1805</v>
      </c>
      <c r="O1149" s="35">
        <v>44476</v>
      </c>
      <c r="P1149" s="56" t="s">
        <v>359</v>
      </c>
      <c r="Q1149" s="28">
        <v>1120</v>
      </c>
      <c r="R1149" s="22" t="s">
        <v>56</v>
      </c>
      <c r="S1149" s="22" t="s">
        <v>56</v>
      </c>
      <c r="T1149" s="41">
        <v>6008053033</v>
      </c>
      <c r="U1149" s="28">
        <v>0</v>
      </c>
      <c r="V1149" s="28">
        <v>0</v>
      </c>
      <c r="W1149" s="28">
        <v>0</v>
      </c>
      <c r="X1149" s="31" t="s">
        <v>102</v>
      </c>
      <c r="Y1149" s="22" t="s">
        <v>56</v>
      </c>
      <c r="Z1149" s="25" t="s">
        <v>1806</v>
      </c>
      <c r="AA1149" s="26">
        <v>44476</v>
      </c>
      <c r="AB1149" s="28">
        <v>0</v>
      </c>
      <c r="AC1149" s="28" t="s">
        <v>56</v>
      </c>
      <c r="AD1149" s="30" t="s">
        <v>56</v>
      </c>
      <c r="AE1149" s="26" t="s">
        <v>56</v>
      </c>
      <c r="AF1149" s="31" t="str">
        <f>VLOOKUP(G1149,'TAGIHAN TIV (QTY)'!L:S,8,FALSE)</f>
        <v>8276766667</v>
      </c>
      <c r="AG1149" s="31" t="str">
        <f>VLOOKUP(T1149,'TAGIHAN TIV (QTY)'!L:S,8,FALSE)</f>
        <v>2050343533</v>
      </c>
      <c r="AH1149" s="31" t="e">
        <f>VLOOKUP(AC1149,'TAGIHAN TIV (QTY)'!L:S,8,FALSE)</f>
        <v>#N/A</v>
      </c>
      <c r="AI1149" s="32">
        <f>VLOOKUP(A1149&amp;P1149,[1]HARGA!C:D,2,0)*Q1149</f>
        <v>45360000</v>
      </c>
      <c r="AJ1149" s="32">
        <f>VLOOKUP(A1149&amp;P1149,[1]HARGA!C:D,2,0)*W1149</f>
        <v>0</v>
      </c>
      <c r="AK1149" s="32">
        <f>VLOOKUP(A1149&amp;P1149,[1]HARGA!C:D,2,0)*AB1149</f>
        <v>0</v>
      </c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>
        <v>6</v>
      </c>
    </row>
    <row r="1150" spans="1:55" hidden="1" x14ac:dyDescent="0.35">
      <c r="A1150" s="28" t="s">
        <v>61</v>
      </c>
      <c r="B1150" s="28" t="s">
        <v>355</v>
      </c>
      <c r="C1150" s="97">
        <v>21100100113</v>
      </c>
      <c r="D1150" s="28" t="s">
        <v>68</v>
      </c>
      <c r="E1150" s="28" t="s">
        <v>445</v>
      </c>
      <c r="F1150" s="28" t="s">
        <v>446</v>
      </c>
      <c r="G1150" s="28">
        <v>5041815892</v>
      </c>
      <c r="H1150" s="28" t="s">
        <v>56</v>
      </c>
      <c r="I1150" s="28" t="s">
        <v>56</v>
      </c>
      <c r="J1150" s="98">
        <v>44475</v>
      </c>
      <c r="K1150" s="28">
        <v>16</v>
      </c>
      <c r="L1150" s="45" t="s">
        <v>102</v>
      </c>
      <c r="M1150" s="45" t="s">
        <v>102</v>
      </c>
      <c r="N1150" s="34" t="s">
        <v>1805</v>
      </c>
      <c r="O1150" s="35">
        <v>44476</v>
      </c>
      <c r="P1150" s="56" t="s">
        <v>361</v>
      </c>
      <c r="Q1150" s="28">
        <v>16</v>
      </c>
      <c r="R1150" s="22" t="s">
        <v>56</v>
      </c>
      <c r="S1150" s="22" t="s">
        <v>56</v>
      </c>
      <c r="T1150" s="41">
        <v>6008053033</v>
      </c>
      <c r="U1150" s="28">
        <v>16</v>
      </c>
      <c r="V1150" s="28">
        <v>0</v>
      </c>
      <c r="W1150" s="28">
        <v>16</v>
      </c>
      <c r="X1150" s="31" t="s">
        <v>102</v>
      </c>
      <c r="Y1150" s="22" t="s">
        <v>56</v>
      </c>
      <c r="Z1150" s="25" t="s">
        <v>1806</v>
      </c>
      <c r="AA1150" s="26">
        <v>44476</v>
      </c>
      <c r="AB1150" s="28">
        <v>0</v>
      </c>
      <c r="AC1150" s="28" t="s">
        <v>56</v>
      </c>
      <c r="AD1150" s="30" t="s">
        <v>56</v>
      </c>
      <c r="AE1150" s="26" t="s">
        <v>56</v>
      </c>
      <c r="AF1150" s="31" t="str">
        <f>VLOOKUP(G1150,'TAGIHAN TIV (QTY)'!L:S,8,FALSE)</f>
        <v>8276766667</v>
      </c>
      <c r="AG1150" s="31" t="str">
        <f>VLOOKUP(T1150,'TAGIHAN TIV (QTY)'!L:S,8,FALSE)</f>
        <v>2050343533</v>
      </c>
      <c r="AH1150" s="31" t="e">
        <f>VLOOKUP(AC1150,'TAGIHAN TIV (QTY)'!L:S,8,FALSE)</f>
        <v>#N/A</v>
      </c>
      <c r="AI1150" s="32">
        <f>VLOOKUP(A1150&amp;P1150,[1]HARGA!C:D,2,0)*Q1150</f>
        <v>1600000</v>
      </c>
      <c r="AJ1150" s="32">
        <f>VLOOKUP(A1150&amp;P1150,[1]HARGA!C:D,2,0)*W1150</f>
        <v>1600000</v>
      </c>
      <c r="AK1150" s="32">
        <f>VLOOKUP(A1150&amp;P1150,[1]HARGA!C:D,2,0)*AB1150</f>
        <v>0</v>
      </c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>
        <v>6</v>
      </c>
    </row>
    <row r="1151" spans="1:55" hidden="1" x14ac:dyDescent="0.35">
      <c r="A1151" s="28" t="s">
        <v>61</v>
      </c>
      <c r="B1151" s="28" t="s">
        <v>355</v>
      </c>
      <c r="C1151" s="97">
        <v>21100100116</v>
      </c>
      <c r="D1151" s="28" t="s">
        <v>68</v>
      </c>
      <c r="E1151" s="28" t="s">
        <v>414</v>
      </c>
      <c r="F1151" s="28" t="s">
        <v>1521</v>
      </c>
      <c r="G1151" s="28">
        <v>5041820070</v>
      </c>
      <c r="H1151" s="28" t="s">
        <v>56</v>
      </c>
      <c r="I1151" s="28" t="s">
        <v>56</v>
      </c>
      <c r="J1151" s="98">
        <v>44475</v>
      </c>
      <c r="K1151" s="28">
        <v>1120</v>
      </c>
      <c r="L1151" s="45" t="s">
        <v>497</v>
      </c>
      <c r="M1151" s="45" t="s">
        <v>497</v>
      </c>
      <c r="N1151" s="34" t="s">
        <v>1807</v>
      </c>
      <c r="O1151" s="35">
        <v>44476</v>
      </c>
      <c r="P1151" s="56" t="s">
        <v>359</v>
      </c>
      <c r="Q1151" s="28">
        <v>1120</v>
      </c>
      <c r="R1151" s="22" t="s">
        <v>56</v>
      </c>
      <c r="S1151" s="22" t="s">
        <v>56</v>
      </c>
      <c r="T1151" s="41">
        <v>6008060563</v>
      </c>
      <c r="U1151" s="28">
        <v>0</v>
      </c>
      <c r="V1151" s="28">
        <v>0</v>
      </c>
      <c r="W1151" s="28">
        <v>0</v>
      </c>
      <c r="X1151" s="31" t="s">
        <v>497</v>
      </c>
      <c r="Y1151" s="22" t="s">
        <v>56</v>
      </c>
      <c r="Z1151" s="25" t="s">
        <v>1808</v>
      </c>
      <c r="AA1151" s="26">
        <v>44476</v>
      </c>
      <c r="AB1151" s="28">
        <v>0</v>
      </c>
      <c r="AC1151" s="28" t="s">
        <v>56</v>
      </c>
      <c r="AD1151" s="30" t="s">
        <v>56</v>
      </c>
      <c r="AE1151" s="26" t="s">
        <v>56</v>
      </c>
      <c r="AF1151" s="31" t="str">
        <f>VLOOKUP(G1151,'TAGIHAN TIV (QTY)'!L:S,8,FALSE)</f>
        <v>8276766667</v>
      </c>
      <c r="AG1151" s="31" t="str">
        <f>VLOOKUP(T1151,'TAGIHAN TIV (QTY)'!L:S,8,FALSE)</f>
        <v>2050343533</v>
      </c>
      <c r="AH1151" s="31" t="e">
        <f>VLOOKUP(AC1151,'TAGIHAN TIV (QTY)'!L:S,8,FALSE)</f>
        <v>#N/A</v>
      </c>
      <c r="AI1151" s="32">
        <f>VLOOKUP(A1151&amp;P1151,[1]HARGA!C:D,2,0)*Q1151</f>
        <v>45360000</v>
      </c>
      <c r="AJ1151" s="32">
        <f>VLOOKUP(A1151&amp;P1151,[1]HARGA!C:D,2,0)*W1151</f>
        <v>0</v>
      </c>
      <c r="AK1151" s="32">
        <f>VLOOKUP(A1151&amp;P1151,[1]HARGA!C:D,2,0)*AB1151</f>
        <v>0</v>
      </c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>
        <v>6</v>
      </c>
    </row>
    <row r="1152" spans="1:55" hidden="1" x14ac:dyDescent="0.35">
      <c r="A1152" s="28" t="s">
        <v>61</v>
      </c>
      <c r="B1152" s="28" t="s">
        <v>355</v>
      </c>
      <c r="C1152" s="97">
        <v>21100100116</v>
      </c>
      <c r="D1152" s="28" t="s">
        <v>68</v>
      </c>
      <c r="E1152" s="28" t="s">
        <v>414</v>
      </c>
      <c r="F1152" s="28" t="s">
        <v>1521</v>
      </c>
      <c r="G1152" s="28">
        <v>5041820070</v>
      </c>
      <c r="H1152" s="28" t="s">
        <v>56</v>
      </c>
      <c r="I1152" s="28" t="s">
        <v>56</v>
      </c>
      <c r="J1152" s="98">
        <v>44475</v>
      </c>
      <c r="K1152" s="28">
        <v>16</v>
      </c>
      <c r="L1152" s="45" t="s">
        <v>497</v>
      </c>
      <c r="M1152" s="45" t="s">
        <v>497</v>
      </c>
      <c r="N1152" s="34" t="s">
        <v>1807</v>
      </c>
      <c r="O1152" s="35">
        <v>44476</v>
      </c>
      <c r="P1152" s="56" t="s">
        <v>361</v>
      </c>
      <c r="Q1152" s="28">
        <v>16</v>
      </c>
      <c r="R1152" s="22" t="s">
        <v>56</v>
      </c>
      <c r="S1152" s="22" t="s">
        <v>56</v>
      </c>
      <c r="T1152" s="41">
        <v>6008060563</v>
      </c>
      <c r="U1152" s="28">
        <v>16</v>
      </c>
      <c r="V1152" s="28">
        <v>0</v>
      </c>
      <c r="W1152" s="28">
        <v>16</v>
      </c>
      <c r="X1152" s="31" t="s">
        <v>497</v>
      </c>
      <c r="Y1152" s="22" t="s">
        <v>56</v>
      </c>
      <c r="Z1152" s="25" t="s">
        <v>1808</v>
      </c>
      <c r="AA1152" s="26">
        <v>44476</v>
      </c>
      <c r="AB1152" s="28">
        <v>0</v>
      </c>
      <c r="AC1152" s="28" t="s">
        <v>56</v>
      </c>
      <c r="AD1152" s="30" t="s">
        <v>56</v>
      </c>
      <c r="AE1152" s="26" t="s">
        <v>56</v>
      </c>
      <c r="AF1152" s="31" t="str">
        <f>VLOOKUP(G1152,'TAGIHAN TIV (QTY)'!L:S,8,FALSE)</f>
        <v>8276766667</v>
      </c>
      <c r="AG1152" s="31" t="str">
        <f>VLOOKUP(T1152,'TAGIHAN TIV (QTY)'!L:S,8,FALSE)</f>
        <v>2050343533</v>
      </c>
      <c r="AH1152" s="31" t="e">
        <f>VLOOKUP(AC1152,'TAGIHAN TIV (QTY)'!L:S,8,FALSE)</f>
        <v>#N/A</v>
      </c>
      <c r="AI1152" s="32">
        <f>VLOOKUP(A1152&amp;P1152,[1]HARGA!C:D,2,0)*Q1152</f>
        <v>1600000</v>
      </c>
      <c r="AJ1152" s="32">
        <f>VLOOKUP(A1152&amp;P1152,[1]HARGA!C:D,2,0)*W1152</f>
        <v>1600000</v>
      </c>
      <c r="AK1152" s="32">
        <f>VLOOKUP(A1152&amp;P1152,[1]HARGA!C:D,2,0)*AB1152</f>
        <v>0</v>
      </c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>
        <v>6</v>
      </c>
    </row>
    <row r="1153" spans="1:55" hidden="1" x14ac:dyDescent="0.35">
      <c r="A1153" s="28" t="s">
        <v>61</v>
      </c>
      <c r="B1153" s="28" t="s">
        <v>355</v>
      </c>
      <c r="C1153" s="97">
        <v>21100100111</v>
      </c>
      <c r="D1153" s="28" t="s">
        <v>68</v>
      </c>
      <c r="E1153" s="28" t="s">
        <v>402</v>
      </c>
      <c r="F1153" s="28" t="s">
        <v>403</v>
      </c>
      <c r="G1153" s="28">
        <v>5041831961</v>
      </c>
      <c r="H1153" s="28" t="s">
        <v>56</v>
      </c>
      <c r="I1153" s="28" t="s">
        <v>56</v>
      </c>
      <c r="J1153" s="98">
        <v>44475</v>
      </c>
      <c r="K1153" s="28">
        <v>1120</v>
      </c>
      <c r="L1153" s="45" t="s">
        <v>102</v>
      </c>
      <c r="M1153" s="45" t="s">
        <v>102</v>
      </c>
      <c r="N1153" s="34" t="s">
        <v>1809</v>
      </c>
      <c r="O1153" s="35">
        <v>44476</v>
      </c>
      <c r="P1153" s="56" t="s">
        <v>359</v>
      </c>
      <c r="Q1153" s="28">
        <v>1120</v>
      </c>
      <c r="R1153" s="22" t="s">
        <v>56</v>
      </c>
      <c r="S1153" s="22" t="s">
        <v>56</v>
      </c>
      <c r="T1153" s="41">
        <v>6008058232</v>
      </c>
      <c r="U1153" s="28">
        <v>0</v>
      </c>
      <c r="V1153" s="28">
        <v>0</v>
      </c>
      <c r="W1153" s="28">
        <v>0</v>
      </c>
      <c r="X1153" s="31" t="s">
        <v>102</v>
      </c>
      <c r="Y1153" s="22" t="s">
        <v>56</v>
      </c>
      <c r="Z1153" s="25" t="s">
        <v>1810</v>
      </c>
      <c r="AA1153" s="26">
        <v>44476</v>
      </c>
      <c r="AB1153" s="28">
        <v>0</v>
      </c>
      <c r="AC1153" s="28" t="s">
        <v>56</v>
      </c>
      <c r="AD1153" s="30" t="s">
        <v>56</v>
      </c>
      <c r="AE1153" s="26" t="s">
        <v>56</v>
      </c>
      <c r="AF1153" s="31" t="str">
        <f>VLOOKUP(G1153,'TAGIHAN TIV (QTY)'!L:S,8,FALSE)</f>
        <v>8276766667</v>
      </c>
      <c r="AG1153" s="31" t="str">
        <f>VLOOKUP(T1153,'TAGIHAN TIV (QTY)'!L:S,8,FALSE)</f>
        <v>2050343533</v>
      </c>
      <c r="AH1153" s="31" t="e">
        <f>VLOOKUP(AC1153,'TAGIHAN TIV (QTY)'!L:S,8,FALSE)</f>
        <v>#N/A</v>
      </c>
      <c r="AI1153" s="32">
        <f>VLOOKUP(A1153&amp;P1153,[1]HARGA!C:D,2,0)*Q1153</f>
        <v>45360000</v>
      </c>
      <c r="AJ1153" s="32">
        <f>VLOOKUP(A1153&amp;P1153,[1]HARGA!C:D,2,0)*W1153</f>
        <v>0</v>
      </c>
      <c r="AK1153" s="32">
        <f>VLOOKUP(A1153&amp;P1153,[1]HARGA!C:D,2,0)*AB1153</f>
        <v>0</v>
      </c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>
        <v>6</v>
      </c>
    </row>
    <row r="1154" spans="1:55" hidden="1" x14ac:dyDescent="0.35">
      <c r="A1154" s="28" t="s">
        <v>61</v>
      </c>
      <c r="B1154" s="28" t="s">
        <v>355</v>
      </c>
      <c r="C1154" s="97">
        <v>21100100111</v>
      </c>
      <c r="D1154" s="28" t="s">
        <v>68</v>
      </c>
      <c r="E1154" s="28" t="s">
        <v>402</v>
      </c>
      <c r="F1154" s="28" t="s">
        <v>403</v>
      </c>
      <c r="G1154" s="28">
        <v>5041831961</v>
      </c>
      <c r="H1154" s="28" t="s">
        <v>56</v>
      </c>
      <c r="I1154" s="28" t="s">
        <v>56</v>
      </c>
      <c r="J1154" s="98">
        <v>44475</v>
      </c>
      <c r="K1154" s="28">
        <v>16</v>
      </c>
      <c r="L1154" s="45" t="s">
        <v>102</v>
      </c>
      <c r="M1154" s="45" t="s">
        <v>102</v>
      </c>
      <c r="N1154" s="34" t="s">
        <v>1809</v>
      </c>
      <c r="O1154" s="35">
        <v>44476</v>
      </c>
      <c r="P1154" s="56" t="s">
        <v>361</v>
      </c>
      <c r="Q1154" s="28">
        <v>16</v>
      </c>
      <c r="R1154" s="22" t="s">
        <v>56</v>
      </c>
      <c r="S1154" s="22" t="s">
        <v>56</v>
      </c>
      <c r="T1154" s="41">
        <v>6008058232</v>
      </c>
      <c r="U1154" s="28">
        <v>16</v>
      </c>
      <c r="V1154" s="28">
        <v>0</v>
      </c>
      <c r="W1154" s="28">
        <v>16</v>
      </c>
      <c r="X1154" s="31" t="s">
        <v>102</v>
      </c>
      <c r="Y1154" s="22" t="s">
        <v>56</v>
      </c>
      <c r="Z1154" s="25" t="s">
        <v>1810</v>
      </c>
      <c r="AA1154" s="26">
        <v>44476</v>
      </c>
      <c r="AB1154" s="28">
        <v>0</v>
      </c>
      <c r="AC1154" s="28" t="s">
        <v>56</v>
      </c>
      <c r="AD1154" s="30" t="s">
        <v>56</v>
      </c>
      <c r="AE1154" s="26" t="s">
        <v>56</v>
      </c>
      <c r="AF1154" s="31" t="str">
        <f>VLOOKUP(G1154,'TAGIHAN TIV (QTY)'!L:S,8,FALSE)</f>
        <v>8276766667</v>
      </c>
      <c r="AG1154" s="31" t="str">
        <f>VLOOKUP(T1154,'TAGIHAN TIV (QTY)'!L:S,8,FALSE)</f>
        <v>2050343533</v>
      </c>
      <c r="AH1154" s="31" t="e">
        <f>VLOOKUP(AC1154,'TAGIHAN TIV (QTY)'!L:S,8,FALSE)</f>
        <v>#N/A</v>
      </c>
      <c r="AI1154" s="32">
        <f>VLOOKUP(A1154&amp;P1154,[1]HARGA!C:D,2,0)*Q1154</f>
        <v>1600000</v>
      </c>
      <c r="AJ1154" s="32">
        <f>VLOOKUP(A1154&amp;P1154,[1]HARGA!C:D,2,0)*W1154</f>
        <v>1600000</v>
      </c>
      <c r="AK1154" s="32">
        <f>VLOOKUP(A1154&amp;P1154,[1]HARGA!C:D,2,0)*AB1154</f>
        <v>0</v>
      </c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>
        <v>6</v>
      </c>
    </row>
    <row r="1155" spans="1:55" hidden="1" x14ac:dyDescent="0.35">
      <c r="A1155" s="28" t="s">
        <v>61</v>
      </c>
      <c r="B1155" s="28" t="s">
        <v>355</v>
      </c>
      <c r="C1155" s="97">
        <v>21100100135</v>
      </c>
      <c r="D1155" s="28" t="s">
        <v>1811</v>
      </c>
      <c r="E1155" s="28" t="s">
        <v>1812</v>
      </c>
      <c r="F1155" s="28" t="s">
        <v>1813</v>
      </c>
      <c r="G1155" s="28">
        <v>5041808067</v>
      </c>
      <c r="H1155" s="28" t="s">
        <v>56</v>
      </c>
      <c r="I1155" s="28" t="s">
        <v>56</v>
      </c>
      <c r="J1155" s="98">
        <v>44475</v>
      </c>
      <c r="K1155" s="28">
        <v>1536</v>
      </c>
      <c r="L1155" s="45" t="s">
        <v>72</v>
      </c>
      <c r="M1155" s="45" t="s">
        <v>72</v>
      </c>
      <c r="N1155" s="34" t="s">
        <v>1814</v>
      </c>
      <c r="O1155" s="35">
        <v>44475</v>
      </c>
      <c r="P1155" s="56" t="s">
        <v>374</v>
      </c>
      <c r="Q1155" s="28">
        <v>1536</v>
      </c>
      <c r="R1155" s="22" t="s">
        <v>56</v>
      </c>
      <c r="S1155" s="22" t="s">
        <v>56</v>
      </c>
      <c r="T1155" s="41">
        <v>6008056115</v>
      </c>
      <c r="U1155" s="28">
        <v>0</v>
      </c>
      <c r="V1155" s="28">
        <v>0</v>
      </c>
      <c r="W1155" s="28">
        <v>0</v>
      </c>
      <c r="X1155" s="31" t="s">
        <v>72</v>
      </c>
      <c r="Y1155" s="22" t="s">
        <v>56</v>
      </c>
      <c r="Z1155" s="25" t="s">
        <v>1815</v>
      </c>
      <c r="AA1155" s="26">
        <v>44475</v>
      </c>
      <c r="AB1155" s="28">
        <v>0</v>
      </c>
      <c r="AC1155" s="28" t="s">
        <v>56</v>
      </c>
      <c r="AD1155" s="30" t="s">
        <v>56</v>
      </c>
      <c r="AE1155" s="26" t="s">
        <v>56</v>
      </c>
      <c r="AF1155" s="31" t="str">
        <f>VLOOKUP(G1155,'TAGIHAN TIV (QTY)'!L:S,8,FALSE)</f>
        <v>8276766667</v>
      </c>
      <c r="AG1155" s="31" t="str">
        <f>VLOOKUP(T1155,'TAGIHAN TIV (QTY)'!L:S,8,FALSE)</f>
        <v>2050343533</v>
      </c>
      <c r="AH1155" s="31" t="e">
        <f>VLOOKUP(AC1155,'TAGIHAN TIV (QTY)'!L:S,8,FALSE)</f>
        <v>#N/A</v>
      </c>
      <c r="AI1155" s="32">
        <f>VLOOKUP(A1155&amp;P1155,[1]HARGA!C:D,2,0)*Q1155</f>
        <v>34944000</v>
      </c>
      <c r="AJ1155" s="32">
        <f>VLOOKUP(A1155&amp;P1155,[1]HARGA!C:D,2,0)*W1155</f>
        <v>0</v>
      </c>
      <c r="AK1155" s="32">
        <f>VLOOKUP(A1155&amp;P1155,[1]HARGA!C:D,2,0)*AB1155</f>
        <v>0</v>
      </c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>
        <v>6</v>
      </c>
    </row>
    <row r="1156" spans="1:55" hidden="1" x14ac:dyDescent="0.35">
      <c r="A1156" s="28" t="s">
        <v>61</v>
      </c>
      <c r="B1156" s="28" t="s">
        <v>355</v>
      </c>
      <c r="C1156" s="97">
        <v>21100100135</v>
      </c>
      <c r="D1156" s="28" t="s">
        <v>1811</v>
      </c>
      <c r="E1156" s="28" t="s">
        <v>1812</v>
      </c>
      <c r="F1156" s="28" t="s">
        <v>1813</v>
      </c>
      <c r="G1156" s="28">
        <v>5041808067</v>
      </c>
      <c r="H1156" s="28" t="s">
        <v>56</v>
      </c>
      <c r="I1156" s="28" t="s">
        <v>56</v>
      </c>
      <c r="J1156" s="98">
        <v>44475</v>
      </c>
      <c r="K1156" s="28">
        <v>30</v>
      </c>
      <c r="L1156" s="45" t="s">
        <v>72</v>
      </c>
      <c r="M1156" s="45" t="s">
        <v>72</v>
      </c>
      <c r="N1156" s="34" t="s">
        <v>1814</v>
      </c>
      <c r="O1156" s="35">
        <v>44475</v>
      </c>
      <c r="P1156" s="56" t="s">
        <v>375</v>
      </c>
      <c r="Q1156" s="28">
        <v>0</v>
      </c>
      <c r="R1156" s="22" t="s">
        <v>56</v>
      </c>
      <c r="S1156" s="22" t="s">
        <v>56</v>
      </c>
      <c r="T1156" s="41">
        <v>6008056115</v>
      </c>
      <c r="U1156" s="28">
        <v>0</v>
      </c>
      <c r="V1156" s="28">
        <v>0</v>
      </c>
      <c r="W1156" s="28">
        <v>0</v>
      </c>
      <c r="X1156" s="31" t="s">
        <v>72</v>
      </c>
      <c r="Y1156" s="22" t="s">
        <v>56</v>
      </c>
      <c r="Z1156" s="25" t="s">
        <v>1815</v>
      </c>
      <c r="AA1156" s="26">
        <v>44475</v>
      </c>
      <c r="AB1156" s="28">
        <v>0</v>
      </c>
      <c r="AC1156" s="28" t="s">
        <v>56</v>
      </c>
      <c r="AD1156" s="30" t="s">
        <v>56</v>
      </c>
      <c r="AE1156" s="26" t="s">
        <v>56</v>
      </c>
      <c r="AF1156" s="31" t="str">
        <f>VLOOKUP(G1156,'TAGIHAN TIV (QTY)'!L:S,8,FALSE)</f>
        <v>8276766667</v>
      </c>
      <c r="AG1156" s="31" t="str">
        <f>VLOOKUP(T1156,'TAGIHAN TIV (QTY)'!L:S,8,FALSE)</f>
        <v>2050343533</v>
      </c>
      <c r="AH1156" s="31" t="e">
        <f>VLOOKUP(AC1156,'TAGIHAN TIV (QTY)'!L:S,8,FALSE)</f>
        <v>#N/A</v>
      </c>
      <c r="AI1156" s="32">
        <f>VLOOKUP(A1156&amp;P1156,[1]HARGA!C:D,2,0)*Q1156</f>
        <v>0</v>
      </c>
      <c r="AJ1156" s="32">
        <f>VLOOKUP(A1156&amp;P1156,[1]HARGA!C:D,2,0)*W1156</f>
        <v>0</v>
      </c>
      <c r="AK1156" s="32">
        <f>VLOOKUP(A1156&amp;P1156,[1]HARGA!C:D,2,0)*AB1156</f>
        <v>0</v>
      </c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>
        <v>6</v>
      </c>
    </row>
    <row r="1157" spans="1:55" hidden="1" x14ac:dyDescent="0.35">
      <c r="A1157" s="28" t="s">
        <v>61</v>
      </c>
      <c r="B1157" s="28" t="s">
        <v>355</v>
      </c>
      <c r="C1157" s="97">
        <v>21100100135</v>
      </c>
      <c r="D1157" s="28" t="s">
        <v>1811</v>
      </c>
      <c r="E1157" s="28" t="s">
        <v>1812</v>
      </c>
      <c r="F1157" s="28" t="s">
        <v>1813</v>
      </c>
      <c r="G1157" s="28">
        <v>5041808067</v>
      </c>
      <c r="H1157" s="28" t="s">
        <v>56</v>
      </c>
      <c r="I1157" s="28" t="s">
        <v>56</v>
      </c>
      <c r="J1157" s="98">
        <v>44475</v>
      </c>
      <c r="K1157" s="28">
        <v>32</v>
      </c>
      <c r="L1157" s="45" t="s">
        <v>72</v>
      </c>
      <c r="M1157" s="45" t="s">
        <v>72</v>
      </c>
      <c r="N1157" s="34" t="s">
        <v>1814</v>
      </c>
      <c r="O1157" s="35">
        <v>44475</v>
      </c>
      <c r="P1157" s="56" t="s">
        <v>361</v>
      </c>
      <c r="Q1157" s="28">
        <v>32</v>
      </c>
      <c r="R1157" s="22" t="s">
        <v>56</v>
      </c>
      <c r="S1157" s="22" t="s">
        <v>56</v>
      </c>
      <c r="T1157" s="41">
        <v>6008056115</v>
      </c>
      <c r="U1157" s="28">
        <v>32</v>
      </c>
      <c r="V1157" s="28">
        <v>0</v>
      </c>
      <c r="W1157" s="28">
        <v>32</v>
      </c>
      <c r="X1157" s="31" t="s">
        <v>72</v>
      </c>
      <c r="Y1157" s="22" t="s">
        <v>56</v>
      </c>
      <c r="Z1157" s="25" t="s">
        <v>1815</v>
      </c>
      <c r="AA1157" s="26">
        <v>44475</v>
      </c>
      <c r="AB1157" s="28">
        <v>0</v>
      </c>
      <c r="AC1157" s="28" t="s">
        <v>56</v>
      </c>
      <c r="AD1157" s="30" t="s">
        <v>56</v>
      </c>
      <c r="AE1157" s="26" t="s">
        <v>56</v>
      </c>
      <c r="AF1157" s="31" t="str">
        <f>VLOOKUP(G1157,'TAGIHAN TIV (QTY)'!L:S,8,FALSE)</f>
        <v>8276766667</v>
      </c>
      <c r="AG1157" s="31" t="str">
        <f>VLOOKUP(T1157,'TAGIHAN TIV (QTY)'!L:S,8,FALSE)</f>
        <v>2050343533</v>
      </c>
      <c r="AH1157" s="31" t="e">
        <f>VLOOKUP(AC1157,'TAGIHAN TIV (QTY)'!L:S,8,FALSE)</f>
        <v>#N/A</v>
      </c>
      <c r="AI1157" s="32">
        <f>VLOOKUP(A1157&amp;P1157,[1]HARGA!C:D,2,0)*Q1157</f>
        <v>3200000</v>
      </c>
      <c r="AJ1157" s="32">
        <f>VLOOKUP(A1157&amp;P1157,[1]HARGA!C:D,2,0)*W1157</f>
        <v>3200000</v>
      </c>
      <c r="AK1157" s="32">
        <f>VLOOKUP(A1157&amp;P1157,[1]HARGA!C:D,2,0)*AB1157</f>
        <v>0</v>
      </c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>
        <v>6</v>
      </c>
    </row>
    <row r="1158" spans="1:55" hidden="1" x14ac:dyDescent="0.35">
      <c r="A1158" s="28" t="s">
        <v>61</v>
      </c>
      <c r="B1158" s="28" t="s">
        <v>355</v>
      </c>
      <c r="C1158" s="97">
        <v>21100100132</v>
      </c>
      <c r="D1158" s="28" t="s">
        <v>68</v>
      </c>
      <c r="E1158" s="67" t="s">
        <v>884</v>
      </c>
      <c r="F1158" s="28" t="s">
        <v>885</v>
      </c>
      <c r="G1158" s="28">
        <v>5041751066</v>
      </c>
      <c r="H1158" s="28" t="s">
        <v>56</v>
      </c>
      <c r="I1158" s="28" t="s">
        <v>56</v>
      </c>
      <c r="J1158" s="98">
        <v>44475</v>
      </c>
      <c r="K1158" s="28">
        <v>1536</v>
      </c>
      <c r="L1158" s="45" t="s">
        <v>122</v>
      </c>
      <c r="M1158" s="45" t="s">
        <v>122</v>
      </c>
      <c r="N1158" s="34" t="s">
        <v>1816</v>
      </c>
      <c r="O1158" s="35">
        <v>44475</v>
      </c>
      <c r="P1158" s="56" t="s">
        <v>374</v>
      </c>
      <c r="Q1158" s="28">
        <v>1536</v>
      </c>
      <c r="R1158" s="22" t="s">
        <v>56</v>
      </c>
      <c r="S1158" s="22" t="s">
        <v>56</v>
      </c>
      <c r="T1158" s="41">
        <v>6008056990</v>
      </c>
      <c r="U1158" s="28">
        <v>0</v>
      </c>
      <c r="V1158" s="28">
        <v>0</v>
      </c>
      <c r="W1158" s="28">
        <v>0</v>
      </c>
      <c r="X1158" s="31" t="s">
        <v>122</v>
      </c>
      <c r="Y1158" s="22" t="s">
        <v>56</v>
      </c>
      <c r="Z1158" s="25" t="s">
        <v>1817</v>
      </c>
      <c r="AA1158" s="26">
        <v>44475</v>
      </c>
      <c r="AB1158" s="28">
        <v>0</v>
      </c>
      <c r="AC1158" s="28" t="s">
        <v>56</v>
      </c>
      <c r="AD1158" s="30" t="s">
        <v>56</v>
      </c>
      <c r="AE1158" s="26" t="s">
        <v>56</v>
      </c>
      <c r="AF1158" s="31" t="str">
        <f>VLOOKUP(G1158,'TAGIHAN TIV (QTY)'!L:S,8,FALSE)</f>
        <v>8276766667</v>
      </c>
      <c r="AG1158" s="31" t="str">
        <f>VLOOKUP(T1158,'TAGIHAN TIV (QTY)'!L:S,8,FALSE)</f>
        <v>2050343533</v>
      </c>
      <c r="AH1158" s="31" t="e">
        <f>VLOOKUP(AC1158,'TAGIHAN TIV (QTY)'!L:S,8,FALSE)</f>
        <v>#N/A</v>
      </c>
      <c r="AI1158" s="32">
        <f>VLOOKUP(A1158&amp;P1158,[1]HARGA!C:D,2,0)*Q1158</f>
        <v>34944000</v>
      </c>
      <c r="AJ1158" s="32">
        <f>VLOOKUP(A1158&amp;P1158,[1]HARGA!C:D,2,0)*W1158</f>
        <v>0</v>
      </c>
      <c r="AK1158" s="32">
        <f>VLOOKUP(A1158&amp;P1158,[1]HARGA!C:D,2,0)*AB1158</f>
        <v>0</v>
      </c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>
        <v>6</v>
      </c>
    </row>
    <row r="1159" spans="1:55" hidden="1" x14ac:dyDescent="0.35">
      <c r="A1159" s="28" t="s">
        <v>61</v>
      </c>
      <c r="B1159" s="28" t="s">
        <v>355</v>
      </c>
      <c r="C1159" s="97">
        <v>21100100132</v>
      </c>
      <c r="D1159" s="28" t="s">
        <v>68</v>
      </c>
      <c r="E1159" s="67" t="s">
        <v>884</v>
      </c>
      <c r="F1159" s="28" t="s">
        <v>885</v>
      </c>
      <c r="G1159" s="28">
        <v>5041751066</v>
      </c>
      <c r="H1159" s="28" t="s">
        <v>56</v>
      </c>
      <c r="I1159" s="28" t="s">
        <v>56</v>
      </c>
      <c r="J1159" s="98">
        <v>44475</v>
      </c>
      <c r="K1159" s="28">
        <v>30</v>
      </c>
      <c r="L1159" s="45" t="s">
        <v>122</v>
      </c>
      <c r="M1159" s="45" t="s">
        <v>122</v>
      </c>
      <c r="N1159" s="34" t="s">
        <v>1816</v>
      </c>
      <c r="O1159" s="35">
        <v>44475</v>
      </c>
      <c r="P1159" s="56" t="s">
        <v>375</v>
      </c>
      <c r="Q1159" s="28">
        <v>0</v>
      </c>
      <c r="R1159" s="22" t="s">
        <v>56</v>
      </c>
      <c r="S1159" s="22" t="s">
        <v>56</v>
      </c>
      <c r="T1159" s="41">
        <v>6008056990</v>
      </c>
      <c r="U1159" s="28">
        <v>0</v>
      </c>
      <c r="V1159" s="28">
        <v>0</v>
      </c>
      <c r="W1159" s="28">
        <v>0</v>
      </c>
      <c r="X1159" s="31" t="s">
        <v>122</v>
      </c>
      <c r="Y1159" s="22" t="s">
        <v>56</v>
      </c>
      <c r="Z1159" s="25" t="s">
        <v>1817</v>
      </c>
      <c r="AA1159" s="26">
        <v>44475</v>
      </c>
      <c r="AB1159" s="28">
        <v>0</v>
      </c>
      <c r="AC1159" s="28" t="s">
        <v>56</v>
      </c>
      <c r="AD1159" s="30" t="s">
        <v>56</v>
      </c>
      <c r="AE1159" s="26" t="s">
        <v>56</v>
      </c>
      <c r="AF1159" s="31" t="str">
        <f>VLOOKUP(G1159,'TAGIHAN TIV (QTY)'!L:S,8,FALSE)</f>
        <v>8276766667</v>
      </c>
      <c r="AG1159" s="31" t="str">
        <f>VLOOKUP(T1159,'TAGIHAN TIV (QTY)'!L:S,8,FALSE)</f>
        <v>2050343533</v>
      </c>
      <c r="AH1159" s="31" t="e">
        <f>VLOOKUP(AC1159,'TAGIHAN TIV (QTY)'!L:S,8,FALSE)</f>
        <v>#N/A</v>
      </c>
      <c r="AI1159" s="32">
        <f>VLOOKUP(A1159&amp;P1159,[1]HARGA!C:D,2,0)*Q1159</f>
        <v>0</v>
      </c>
      <c r="AJ1159" s="32">
        <f>VLOOKUP(A1159&amp;P1159,[1]HARGA!C:D,2,0)*W1159</f>
        <v>0</v>
      </c>
      <c r="AK1159" s="32">
        <f>VLOOKUP(A1159&amp;P1159,[1]HARGA!C:D,2,0)*AB1159</f>
        <v>0</v>
      </c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>
        <v>6</v>
      </c>
    </row>
    <row r="1160" spans="1:55" hidden="1" x14ac:dyDescent="0.35">
      <c r="A1160" s="28" t="s">
        <v>61</v>
      </c>
      <c r="B1160" s="28" t="s">
        <v>355</v>
      </c>
      <c r="C1160" s="97">
        <v>21100100132</v>
      </c>
      <c r="D1160" s="28" t="s">
        <v>68</v>
      </c>
      <c r="E1160" s="67" t="s">
        <v>884</v>
      </c>
      <c r="F1160" s="28" t="s">
        <v>885</v>
      </c>
      <c r="G1160" s="28">
        <v>5041751066</v>
      </c>
      <c r="H1160" s="28" t="s">
        <v>56</v>
      </c>
      <c r="I1160" s="28" t="s">
        <v>56</v>
      </c>
      <c r="J1160" s="98">
        <v>44475</v>
      </c>
      <c r="K1160" s="28">
        <v>32</v>
      </c>
      <c r="L1160" s="45" t="s">
        <v>122</v>
      </c>
      <c r="M1160" s="45" t="s">
        <v>122</v>
      </c>
      <c r="N1160" s="34" t="s">
        <v>1816</v>
      </c>
      <c r="O1160" s="35">
        <v>44475</v>
      </c>
      <c r="P1160" s="56" t="s">
        <v>361</v>
      </c>
      <c r="Q1160" s="28">
        <v>32</v>
      </c>
      <c r="R1160" s="22" t="s">
        <v>56</v>
      </c>
      <c r="S1160" s="22" t="s">
        <v>56</v>
      </c>
      <c r="T1160" s="41">
        <v>6008056990</v>
      </c>
      <c r="U1160" s="28">
        <v>32</v>
      </c>
      <c r="V1160" s="28">
        <v>0</v>
      </c>
      <c r="W1160" s="28">
        <v>32</v>
      </c>
      <c r="X1160" s="31" t="s">
        <v>122</v>
      </c>
      <c r="Y1160" s="22" t="s">
        <v>56</v>
      </c>
      <c r="Z1160" s="25" t="s">
        <v>1817</v>
      </c>
      <c r="AA1160" s="26">
        <v>44475</v>
      </c>
      <c r="AB1160" s="28">
        <v>0</v>
      </c>
      <c r="AC1160" s="28" t="s">
        <v>56</v>
      </c>
      <c r="AD1160" s="30" t="s">
        <v>56</v>
      </c>
      <c r="AE1160" s="26" t="s">
        <v>56</v>
      </c>
      <c r="AF1160" s="31" t="str">
        <f>VLOOKUP(G1160,'TAGIHAN TIV (QTY)'!L:S,8,FALSE)</f>
        <v>8276766667</v>
      </c>
      <c r="AG1160" s="31" t="str">
        <f>VLOOKUP(T1160,'TAGIHAN TIV (QTY)'!L:S,8,FALSE)</f>
        <v>2050343533</v>
      </c>
      <c r="AH1160" s="31" t="e">
        <f>VLOOKUP(AC1160,'TAGIHAN TIV (QTY)'!L:S,8,FALSE)</f>
        <v>#N/A</v>
      </c>
      <c r="AI1160" s="32">
        <f>VLOOKUP(A1160&amp;P1160,[1]HARGA!C:D,2,0)*Q1160</f>
        <v>3200000</v>
      </c>
      <c r="AJ1160" s="32">
        <f>VLOOKUP(A1160&amp;P1160,[1]HARGA!C:D,2,0)*W1160</f>
        <v>3200000</v>
      </c>
      <c r="AK1160" s="32">
        <f>VLOOKUP(A1160&amp;P1160,[1]HARGA!C:D,2,0)*AB1160</f>
        <v>0</v>
      </c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>
        <v>6</v>
      </c>
    </row>
    <row r="1161" spans="1:55" hidden="1" x14ac:dyDescent="0.35">
      <c r="A1161" s="28" t="s">
        <v>61</v>
      </c>
      <c r="B1161" s="28" t="s">
        <v>355</v>
      </c>
      <c r="C1161" s="23">
        <v>21100100117</v>
      </c>
      <c r="D1161" s="22" t="s">
        <v>68</v>
      </c>
      <c r="E1161" s="22" t="s">
        <v>840</v>
      </c>
      <c r="F1161" s="22" t="s">
        <v>841</v>
      </c>
      <c r="G1161" s="22">
        <v>5041827730</v>
      </c>
      <c r="H1161" s="22" t="s">
        <v>56</v>
      </c>
      <c r="I1161" s="22" t="s">
        <v>56</v>
      </c>
      <c r="J1161" s="24">
        <v>44475</v>
      </c>
      <c r="K1161" s="22">
        <v>1120</v>
      </c>
      <c r="L1161" s="31" t="s">
        <v>65</v>
      </c>
      <c r="M1161" s="31" t="s">
        <v>65</v>
      </c>
      <c r="N1161" s="34" t="s">
        <v>1818</v>
      </c>
      <c r="O1161" s="35">
        <v>44492</v>
      </c>
      <c r="P1161" s="56" t="s">
        <v>359</v>
      </c>
      <c r="Q1161" s="28">
        <v>1120</v>
      </c>
      <c r="R1161" s="22" t="s">
        <v>56</v>
      </c>
      <c r="S1161" s="22" t="s">
        <v>56</v>
      </c>
      <c r="T1161" s="41">
        <v>6008060562</v>
      </c>
      <c r="U1161" s="28">
        <v>0</v>
      </c>
      <c r="V1161" s="28">
        <v>0</v>
      </c>
      <c r="W1161" s="28">
        <v>0</v>
      </c>
      <c r="X1161" s="31" t="s">
        <v>65</v>
      </c>
      <c r="Y1161" s="22" t="s">
        <v>56</v>
      </c>
      <c r="Z1161" s="34" t="s">
        <v>1819</v>
      </c>
      <c r="AA1161" s="35">
        <v>44492</v>
      </c>
      <c r="AB1161" s="28">
        <v>0</v>
      </c>
      <c r="AC1161" s="28" t="s">
        <v>56</v>
      </c>
      <c r="AD1161" s="30" t="s">
        <v>56</v>
      </c>
      <c r="AE1161" s="26" t="s">
        <v>56</v>
      </c>
      <c r="AF1161" s="31" t="str">
        <f>VLOOKUP(G1161,'TAGIHAN TIV (QTY)'!L:S,8,FALSE)</f>
        <v>8276766667</v>
      </c>
      <c r="AG1161" s="31" t="str">
        <f>VLOOKUP(T1161,'TAGIHAN TIV (QTY)'!L:S,8,FALSE)</f>
        <v>2050343533</v>
      </c>
      <c r="AH1161" s="31" t="e">
        <f>VLOOKUP(AC1161,'TAGIHAN TIV (QTY)'!L:S,8,FALSE)</f>
        <v>#N/A</v>
      </c>
      <c r="AI1161" s="32">
        <f>VLOOKUP(A1161&amp;P1161,[1]HARGA!C:D,2,0)*Q1161</f>
        <v>45360000</v>
      </c>
      <c r="AJ1161" s="32">
        <f>VLOOKUP(A1161&amp;P1161,[1]HARGA!C:D,2,0)*W1161</f>
        <v>0</v>
      </c>
      <c r="AK1161" s="32">
        <f>VLOOKUP(A1161&amp;P1161,[1]HARGA!C:D,2,0)*AB1161</f>
        <v>0</v>
      </c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>
        <v>6</v>
      </c>
    </row>
    <row r="1162" spans="1:55" hidden="1" x14ac:dyDescent="0.35">
      <c r="A1162" s="28" t="s">
        <v>61</v>
      </c>
      <c r="B1162" s="28" t="s">
        <v>355</v>
      </c>
      <c r="C1162" s="23">
        <v>21100100117</v>
      </c>
      <c r="D1162" s="22" t="s">
        <v>68</v>
      </c>
      <c r="E1162" s="22" t="s">
        <v>840</v>
      </c>
      <c r="F1162" s="22" t="s">
        <v>841</v>
      </c>
      <c r="G1162" s="22">
        <v>5041827730</v>
      </c>
      <c r="H1162" s="22" t="s">
        <v>56</v>
      </c>
      <c r="I1162" s="22" t="s">
        <v>56</v>
      </c>
      <c r="J1162" s="24">
        <v>44475</v>
      </c>
      <c r="K1162" s="22">
        <v>16</v>
      </c>
      <c r="L1162" s="31" t="s">
        <v>65</v>
      </c>
      <c r="M1162" s="31" t="s">
        <v>65</v>
      </c>
      <c r="N1162" s="34" t="s">
        <v>1818</v>
      </c>
      <c r="O1162" s="35">
        <v>44492</v>
      </c>
      <c r="P1162" s="56" t="s">
        <v>361</v>
      </c>
      <c r="Q1162" s="28">
        <v>16</v>
      </c>
      <c r="R1162" s="22" t="s">
        <v>56</v>
      </c>
      <c r="S1162" s="22" t="s">
        <v>56</v>
      </c>
      <c r="T1162" s="41">
        <v>6008060562</v>
      </c>
      <c r="U1162" s="28">
        <v>16</v>
      </c>
      <c r="V1162" s="28">
        <v>0</v>
      </c>
      <c r="W1162" s="28">
        <v>16</v>
      </c>
      <c r="X1162" s="31" t="s">
        <v>65</v>
      </c>
      <c r="Y1162" s="22" t="s">
        <v>56</v>
      </c>
      <c r="Z1162" s="34" t="s">
        <v>1819</v>
      </c>
      <c r="AA1162" s="35">
        <v>44492</v>
      </c>
      <c r="AB1162" s="28">
        <v>0</v>
      </c>
      <c r="AC1162" s="28" t="s">
        <v>56</v>
      </c>
      <c r="AD1162" s="30" t="s">
        <v>56</v>
      </c>
      <c r="AE1162" s="26" t="s">
        <v>56</v>
      </c>
      <c r="AF1162" s="31" t="str">
        <f>VLOOKUP(G1162,'TAGIHAN TIV (QTY)'!L:S,8,FALSE)</f>
        <v>8276766667</v>
      </c>
      <c r="AG1162" s="31" t="str">
        <f>VLOOKUP(T1162,'TAGIHAN TIV (QTY)'!L:S,8,FALSE)</f>
        <v>2050343533</v>
      </c>
      <c r="AH1162" s="31" t="e">
        <f>VLOOKUP(AC1162,'TAGIHAN TIV (QTY)'!L:S,8,FALSE)</f>
        <v>#N/A</v>
      </c>
      <c r="AI1162" s="32">
        <f>VLOOKUP(A1162&amp;P1162,[1]HARGA!C:D,2,0)*Q1162</f>
        <v>1600000</v>
      </c>
      <c r="AJ1162" s="32">
        <f>VLOOKUP(A1162&amp;P1162,[1]HARGA!C:D,2,0)*W1162</f>
        <v>1600000</v>
      </c>
      <c r="AK1162" s="32">
        <f>VLOOKUP(A1162&amp;P1162,[1]HARGA!C:D,2,0)*AB1162</f>
        <v>0</v>
      </c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>
        <v>6</v>
      </c>
    </row>
    <row r="1163" spans="1:55" hidden="1" x14ac:dyDescent="0.35">
      <c r="A1163" s="28" t="s">
        <v>61</v>
      </c>
      <c r="B1163" s="28" t="s">
        <v>355</v>
      </c>
      <c r="C1163" s="23">
        <v>21100100130</v>
      </c>
      <c r="D1163" s="22" t="s">
        <v>68</v>
      </c>
      <c r="E1163" s="84" t="s">
        <v>441</v>
      </c>
      <c r="F1163" s="22" t="s">
        <v>442</v>
      </c>
      <c r="G1163" s="22">
        <v>5041814130</v>
      </c>
      <c r="H1163" s="22" t="s">
        <v>56</v>
      </c>
      <c r="I1163" s="22" t="s">
        <v>56</v>
      </c>
      <c r="J1163" s="24">
        <v>44475</v>
      </c>
      <c r="K1163" s="22">
        <v>1536</v>
      </c>
      <c r="L1163" s="91" t="s">
        <v>108</v>
      </c>
      <c r="M1163" s="91" t="s">
        <v>108</v>
      </c>
      <c r="N1163" s="25" t="s">
        <v>1820</v>
      </c>
      <c r="O1163" s="26">
        <v>44476</v>
      </c>
      <c r="P1163" s="56" t="s">
        <v>374</v>
      </c>
      <c r="Q1163" s="28">
        <v>1536</v>
      </c>
      <c r="R1163" s="22" t="s">
        <v>56</v>
      </c>
      <c r="S1163" s="22" t="s">
        <v>56</v>
      </c>
      <c r="T1163" s="41">
        <v>6008055753</v>
      </c>
      <c r="U1163" s="28">
        <v>0</v>
      </c>
      <c r="V1163" s="28">
        <v>0</v>
      </c>
      <c r="W1163" s="28">
        <v>0</v>
      </c>
      <c r="X1163" s="31" t="s">
        <v>108</v>
      </c>
      <c r="Y1163" s="22" t="s">
        <v>56</v>
      </c>
      <c r="Z1163" s="25" t="s">
        <v>1821</v>
      </c>
      <c r="AA1163" s="26">
        <v>44476</v>
      </c>
      <c r="AB1163" s="28">
        <v>0</v>
      </c>
      <c r="AC1163" s="28" t="s">
        <v>56</v>
      </c>
      <c r="AD1163" s="30" t="s">
        <v>56</v>
      </c>
      <c r="AE1163" s="26" t="s">
        <v>56</v>
      </c>
      <c r="AF1163" s="31" t="str">
        <f>VLOOKUP(G1163,'TAGIHAN TIV (QTY)'!L:S,8,FALSE)</f>
        <v>8276766667</v>
      </c>
      <c r="AG1163" s="31" t="str">
        <f>VLOOKUP(T1163,'TAGIHAN TIV (QTY)'!L:S,8,FALSE)</f>
        <v>2050343533</v>
      </c>
      <c r="AH1163" s="31" t="e">
        <f>VLOOKUP(AC1163,'TAGIHAN TIV (QTY)'!L:S,8,FALSE)</f>
        <v>#N/A</v>
      </c>
      <c r="AI1163" s="32">
        <f>VLOOKUP(A1163&amp;P1163,[1]HARGA!C:D,2,0)*Q1163</f>
        <v>34944000</v>
      </c>
      <c r="AJ1163" s="32">
        <f>VLOOKUP(A1163&amp;P1163,[1]HARGA!C:D,2,0)*W1163</f>
        <v>0</v>
      </c>
      <c r="AK1163" s="32">
        <f>VLOOKUP(A1163&amp;P1163,[1]HARGA!C:D,2,0)*AB1163</f>
        <v>0</v>
      </c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>
        <v>6</v>
      </c>
    </row>
    <row r="1164" spans="1:55" hidden="1" x14ac:dyDescent="0.35">
      <c r="A1164" s="28" t="s">
        <v>61</v>
      </c>
      <c r="B1164" s="28" t="s">
        <v>355</v>
      </c>
      <c r="C1164" s="23">
        <v>21100100130</v>
      </c>
      <c r="D1164" s="22" t="s">
        <v>68</v>
      </c>
      <c r="E1164" s="84" t="s">
        <v>441</v>
      </c>
      <c r="F1164" s="22" t="s">
        <v>442</v>
      </c>
      <c r="G1164" s="22">
        <v>5041814130</v>
      </c>
      <c r="H1164" s="22" t="s">
        <v>56</v>
      </c>
      <c r="I1164" s="22" t="s">
        <v>56</v>
      </c>
      <c r="J1164" s="24">
        <v>44475</v>
      </c>
      <c r="K1164" s="22">
        <v>30</v>
      </c>
      <c r="L1164" s="91" t="s">
        <v>108</v>
      </c>
      <c r="M1164" s="91" t="s">
        <v>108</v>
      </c>
      <c r="N1164" s="25" t="s">
        <v>1820</v>
      </c>
      <c r="O1164" s="26">
        <v>44476</v>
      </c>
      <c r="P1164" s="56" t="s">
        <v>375</v>
      </c>
      <c r="Q1164" s="28">
        <v>0</v>
      </c>
      <c r="R1164" s="22" t="s">
        <v>56</v>
      </c>
      <c r="S1164" s="22" t="s">
        <v>56</v>
      </c>
      <c r="T1164" s="41">
        <v>6008055753</v>
      </c>
      <c r="U1164" s="28">
        <v>0</v>
      </c>
      <c r="V1164" s="28">
        <v>0</v>
      </c>
      <c r="W1164" s="28">
        <v>0</v>
      </c>
      <c r="X1164" s="31" t="s">
        <v>108</v>
      </c>
      <c r="Y1164" s="22" t="s">
        <v>56</v>
      </c>
      <c r="Z1164" s="25" t="s">
        <v>1821</v>
      </c>
      <c r="AA1164" s="26">
        <v>44476</v>
      </c>
      <c r="AB1164" s="28">
        <v>0</v>
      </c>
      <c r="AC1164" s="28" t="s">
        <v>56</v>
      </c>
      <c r="AD1164" s="30" t="s">
        <v>56</v>
      </c>
      <c r="AE1164" s="26" t="s">
        <v>56</v>
      </c>
      <c r="AF1164" s="31" t="str">
        <f>VLOOKUP(G1164,'TAGIHAN TIV (QTY)'!L:S,8,FALSE)</f>
        <v>8276766667</v>
      </c>
      <c r="AG1164" s="31" t="str">
        <f>VLOOKUP(T1164,'TAGIHAN TIV (QTY)'!L:S,8,FALSE)</f>
        <v>2050343533</v>
      </c>
      <c r="AH1164" s="31" t="e">
        <f>VLOOKUP(AC1164,'TAGIHAN TIV (QTY)'!L:S,8,FALSE)</f>
        <v>#N/A</v>
      </c>
      <c r="AI1164" s="32">
        <f>VLOOKUP(A1164&amp;P1164,[1]HARGA!C:D,2,0)*Q1164</f>
        <v>0</v>
      </c>
      <c r="AJ1164" s="32">
        <f>VLOOKUP(A1164&amp;P1164,[1]HARGA!C:D,2,0)*W1164</f>
        <v>0</v>
      </c>
      <c r="AK1164" s="32">
        <f>VLOOKUP(A1164&amp;P1164,[1]HARGA!C:D,2,0)*AB1164</f>
        <v>0</v>
      </c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>
        <v>6</v>
      </c>
    </row>
    <row r="1165" spans="1:55" hidden="1" x14ac:dyDescent="0.35">
      <c r="A1165" s="28" t="s">
        <v>61</v>
      </c>
      <c r="B1165" s="28" t="s">
        <v>355</v>
      </c>
      <c r="C1165" s="23">
        <v>21100100130</v>
      </c>
      <c r="D1165" s="22" t="s">
        <v>68</v>
      </c>
      <c r="E1165" s="84" t="s">
        <v>441</v>
      </c>
      <c r="F1165" s="22" t="s">
        <v>442</v>
      </c>
      <c r="G1165" s="22">
        <v>5041814130</v>
      </c>
      <c r="H1165" s="22" t="s">
        <v>56</v>
      </c>
      <c r="I1165" s="22" t="s">
        <v>56</v>
      </c>
      <c r="J1165" s="24">
        <v>44475</v>
      </c>
      <c r="K1165" s="22">
        <v>32</v>
      </c>
      <c r="L1165" s="91" t="s">
        <v>108</v>
      </c>
      <c r="M1165" s="91" t="s">
        <v>108</v>
      </c>
      <c r="N1165" s="25" t="s">
        <v>1820</v>
      </c>
      <c r="O1165" s="26">
        <v>44476</v>
      </c>
      <c r="P1165" s="56" t="s">
        <v>361</v>
      </c>
      <c r="Q1165" s="28">
        <v>32</v>
      </c>
      <c r="R1165" s="22" t="s">
        <v>56</v>
      </c>
      <c r="S1165" s="22" t="s">
        <v>56</v>
      </c>
      <c r="T1165" s="41">
        <v>6008055753</v>
      </c>
      <c r="U1165" s="28">
        <v>32</v>
      </c>
      <c r="V1165" s="28">
        <v>0</v>
      </c>
      <c r="W1165" s="28">
        <v>32</v>
      </c>
      <c r="X1165" s="31" t="s">
        <v>108</v>
      </c>
      <c r="Y1165" s="22" t="s">
        <v>56</v>
      </c>
      <c r="Z1165" s="25" t="s">
        <v>1821</v>
      </c>
      <c r="AA1165" s="26">
        <v>44476</v>
      </c>
      <c r="AB1165" s="28">
        <v>0</v>
      </c>
      <c r="AC1165" s="28" t="s">
        <v>56</v>
      </c>
      <c r="AD1165" s="30" t="s">
        <v>56</v>
      </c>
      <c r="AE1165" s="26" t="s">
        <v>56</v>
      </c>
      <c r="AF1165" s="31" t="str">
        <f>VLOOKUP(G1165,'TAGIHAN TIV (QTY)'!L:S,8,FALSE)</f>
        <v>8276766667</v>
      </c>
      <c r="AG1165" s="31" t="str">
        <f>VLOOKUP(T1165,'TAGIHAN TIV (QTY)'!L:S,8,FALSE)</f>
        <v>2050343533</v>
      </c>
      <c r="AH1165" s="31" t="e">
        <f>VLOOKUP(AC1165,'TAGIHAN TIV (QTY)'!L:S,8,FALSE)</f>
        <v>#N/A</v>
      </c>
      <c r="AI1165" s="32">
        <f>VLOOKUP(A1165&amp;P1165,[1]HARGA!C:D,2,0)*Q1165</f>
        <v>3200000</v>
      </c>
      <c r="AJ1165" s="32">
        <f>VLOOKUP(A1165&amp;P1165,[1]HARGA!C:D,2,0)*W1165</f>
        <v>3200000</v>
      </c>
      <c r="AK1165" s="32">
        <f>VLOOKUP(A1165&amp;P1165,[1]HARGA!C:D,2,0)*AB1165</f>
        <v>0</v>
      </c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>
        <v>6</v>
      </c>
    </row>
    <row r="1166" spans="1:55" hidden="1" x14ac:dyDescent="0.35">
      <c r="A1166" s="28" t="s">
        <v>61</v>
      </c>
      <c r="B1166" s="28" t="s">
        <v>355</v>
      </c>
      <c r="C1166" s="23">
        <v>21100100119</v>
      </c>
      <c r="D1166" s="28" t="s">
        <v>68</v>
      </c>
      <c r="E1166" s="94" t="s">
        <v>410</v>
      </c>
      <c r="F1166" s="28" t="s">
        <v>411</v>
      </c>
      <c r="G1166" s="22">
        <v>5041827242</v>
      </c>
      <c r="H1166" s="22" t="s">
        <v>56</v>
      </c>
      <c r="I1166" s="22" t="s">
        <v>56</v>
      </c>
      <c r="J1166" s="24">
        <v>44475</v>
      </c>
      <c r="K1166" s="22">
        <v>1120</v>
      </c>
      <c r="L1166" s="91" t="s">
        <v>373</v>
      </c>
      <c r="M1166" s="91" t="s">
        <v>373</v>
      </c>
      <c r="N1166" s="25">
        <v>19697</v>
      </c>
      <c r="O1166" s="26">
        <v>44475</v>
      </c>
      <c r="P1166" s="56" t="s">
        <v>359</v>
      </c>
      <c r="Q1166" s="28">
        <v>1120</v>
      </c>
      <c r="R1166" s="22" t="s">
        <v>56</v>
      </c>
      <c r="S1166" s="22" t="s">
        <v>56</v>
      </c>
      <c r="T1166" s="41">
        <v>6008058663</v>
      </c>
      <c r="U1166" s="28">
        <v>0</v>
      </c>
      <c r="V1166" s="28">
        <v>0</v>
      </c>
      <c r="W1166" s="28">
        <v>0</v>
      </c>
      <c r="X1166" s="31" t="s">
        <v>373</v>
      </c>
      <c r="Y1166" s="22" t="s">
        <v>56</v>
      </c>
      <c r="Z1166" s="25">
        <v>33964</v>
      </c>
      <c r="AA1166" s="26">
        <v>44475</v>
      </c>
      <c r="AB1166" s="28">
        <v>0</v>
      </c>
      <c r="AC1166" s="28" t="s">
        <v>56</v>
      </c>
      <c r="AD1166" s="30" t="s">
        <v>56</v>
      </c>
      <c r="AE1166" s="26" t="s">
        <v>56</v>
      </c>
      <c r="AF1166" s="31" t="str">
        <f>VLOOKUP(G1166,'TAGIHAN TIV (QTY)'!L:S,8,FALSE)</f>
        <v>8276766667</v>
      </c>
      <c r="AG1166" s="31" t="str">
        <f>VLOOKUP(T1166,'TAGIHAN TIV (QTY)'!L:S,8,FALSE)</f>
        <v>2050343533</v>
      </c>
      <c r="AH1166" s="31" t="e">
        <f>VLOOKUP(AC1166,'TAGIHAN TIV (QTY)'!L:S,8,FALSE)</f>
        <v>#N/A</v>
      </c>
      <c r="AI1166" s="32">
        <f>VLOOKUP(A1166&amp;P1166,[1]HARGA!C:D,2,0)*Q1166</f>
        <v>45360000</v>
      </c>
      <c r="AJ1166" s="32">
        <f>VLOOKUP(A1166&amp;P1166,[1]HARGA!C:D,2,0)*W1166</f>
        <v>0</v>
      </c>
      <c r="AK1166" s="32">
        <f>VLOOKUP(A1166&amp;P1166,[1]HARGA!C:D,2,0)*AB1166</f>
        <v>0</v>
      </c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>
        <v>6</v>
      </c>
    </row>
    <row r="1167" spans="1:55" hidden="1" x14ac:dyDescent="0.35">
      <c r="A1167" s="28" t="s">
        <v>61</v>
      </c>
      <c r="B1167" s="28" t="s">
        <v>355</v>
      </c>
      <c r="C1167" s="23">
        <v>21100100119</v>
      </c>
      <c r="D1167" s="28" t="s">
        <v>68</v>
      </c>
      <c r="E1167" s="94" t="s">
        <v>410</v>
      </c>
      <c r="F1167" s="28" t="s">
        <v>411</v>
      </c>
      <c r="G1167" s="22">
        <v>5041827242</v>
      </c>
      <c r="H1167" s="22" t="s">
        <v>56</v>
      </c>
      <c r="I1167" s="22" t="s">
        <v>56</v>
      </c>
      <c r="J1167" s="24">
        <v>44475</v>
      </c>
      <c r="K1167" s="22">
        <v>16</v>
      </c>
      <c r="L1167" s="91" t="s">
        <v>373</v>
      </c>
      <c r="M1167" s="91" t="s">
        <v>373</v>
      </c>
      <c r="N1167" s="25">
        <v>19697</v>
      </c>
      <c r="O1167" s="26">
        <v>44475</v>
      </c>
      <c r="P1167" s="56" t="s">
        <v>361</v>
      </c>
      <c r="Q1167" s="28">
        <v>16</v>
      </c>
      <c r="R1167" s="22" t="s">
        <v>56</v>
      </c>
      <c r="S1167" s="22" t="s">
        <v>56</v>
      </c>
      <c r="T1167" s="41">
        <v>6008058663</v>
      </c>
      <c r="U1167" s="28">
        <v>16</v>
      </c>
      <c r="V1167" s="28">
        <v>0</v>
      </c>
      <c r="W1167" s="28">
        <v>16</v>
      </c>
      <c r="X1167" s="31" t="s">
        <v>373</v>
      </c>
      <c r="Y1167" s="22" t="s">
        <v>56</v>
      </c>
      <c r="Z1167" s="25">
        <v>33964</v>
      </c>
      <c r="AA1167" s="26">
        <v>44475</v>
      </c>
      <c r="AB1167" s="28">
        <v>0</v>
      </c>
      <c r="AC1167" s="28" t="s">
        <v>56</v>
      </c>
      <c r="AD1167" s="30" t="s">
        <v>56</v>
      </c>
      <c r="AE1167" s="26" t="s">
        <v>56</v>
      </c>
      <c r="AF1167" s="31" t="str">
        <f>VLOOKUP(G1167,'TAGIHAN TIV (QTY)'!L:S,8,FALSE)</f>
        <v>8276766667</v>
      </c>
      <c r="AG1167" s="31" t="str">
        <f>VLOOKUP(T1167,'TAGIHAN TIV (QTY)'!L:S,8,FALSE)</f>
        <v>2050343533</v>
      </c>
      <c r="AH1167" s="31" t="e">
        <f>VLOOKUP(AC1167,'TAGIHAN TIV (QTY)'!L:S,8,FALSE)</f>
        <v>#N/A</v>
      </c>
      <c r="AI1167" s="32">
        <f>VLOOKUP(A1167&amp;P1167,[1]HARGA!C:D,2,0)*Q1167</f>
        <v>1600000</v>
      </c>
      <c r="AJ1167" s="32">
        <f>VLOOKUP(A1167&amp;P1167,[1]HARGA!C:D,2,0)*W1167</f>
        <v>1600000</v>
      </c>
      <c r="AK1167" s="32">
        <f>VLOOKUP(A1167&amp;P1167,[1]HARGA!C:D,2,0)*AB1167</f>
        <v>0</v>
      </c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>
        <v>6</v>
      </c>
    </row>
    <row r="1168" spans="1:55" hidden="1" x14ac:dyDescent="0.35">
      <c r="A1168" s="28" t="s">
        <v>61</v>
      </c>
      <c r="B1168" s="28" t="s">
        <v>355</v>
      </c>
      <c r="C1168" s="23">
        <v>21100100316</v>
      </c>
      <c r="D1168" s="28" t="s">
        <v>68</v>
      </c>
      <c r="E1168" s="28" t="s">
        <v>1172</v>
      </c>
      <c r="F1168" s="28" t="s">
        <v>1173</v>
      </c>
      <c r="G1168" s="22">
        <v>5041829015</v>
      </c>
      <c r="H1168" s="22" t="s">
        <v>56</v>
      </c>
      <c r="I1168" s="22" t="s">
        <v>56</v>
      </c>
      <c r="J1168" s="24">
        <v>44475</v>
      </c>
      <c r="K1168" s="22">
        <v>1280</v>
      </c>
      <c r="L1168" s="91" t="s">
        <v>88</v>
      </c>
      <c r="M1168" s="91" t="s">
        <v>88</v>
      </c>
      <c r="N1168" s="85" t="s">
        <v>1822</v>
      </c>
      <c r="O1168" s="86">
        <v>44476</v>
      </c>
      <c r="P1168" s="56" t="s">
        <v>365</v>
      </c>
      <c r="Q1168" s="28">
        <v>1280</v>
      </c>
      <c r="R1168" s="22" t="s">
        <v>56</v>
      </c>
      <c r="S1168" s="22" t="s">
        <v>56</v>
      </c>
      <c r="T1168" s="41">
        <v>6008060502</v>
      </c>
      <c r="U1168" s="28">
        <v>0</v>
      </c>
      <c r="V1168" s="28">
        <v>0</v>
      </c>
      <c r="W1168" s="28">
        <v>0</v>
      </c>
      <c r="X1168" s="31" t="s">
        <v>88</v>
      </c>
      <c r="Y1168" s="22" t="s">
        <v>56</v>
      </c>
      <c r="Z1168" s="34" t="s">
        <v>1823</v>
      </c>
      <c r="AA1168" s="35">
        <v>44476</v>
      </c>
      <c r="AB1168" s="28">
        <v>0</v>
      </c>
      <c r="AC1168" s="28" t="s">
        <v>56</v>
      </c>
      <c r="AD1168" s="30" t="s">
        <v>56</v>
      </c>
      <c r="AE1168" s="26" t="s">
        <v>56</v>
      </c>
      <c r="AF1168" s="31" t="str">
        <f>VLOOKUP(G1168,'TAGIHAN TIV (QTY)'!L:S,8,FALSE)</f>
        <v>8276766667</v>
      </c>
      <c r="AG1168" s="31" t="str">
        <f>VLOOKUP(T1168,'TAGIHAN TIV (QTY)'!L:S,8,FALSE)</f>
        <v>2050343533</v>
      </c>
      <c r="AH1168" s="31" t="e">
        <f>VLOOKUP(AC1168,'TAGIHAN TIV (QTY)'!L:S,8,FALSE)</f>
        <v>#N/A</v>
      </c>
      <c r="AI1168" s="32">
        <f>VLOOKUP(A1168&amp;P1168,[1]HARGA!C:D,2,0)*Q1168</f>
        <v>47667200</v>
      </c>
      <c r="AJ1168" s="32">
        <f>VLOOKUP(A1168&amp;P1168,[1]HARGA!C:D,2,0)*W1168</f>
        <v>0</v>
      </c>
      <c r="AK1168" s="32">
        <f>VLOOKUP(A1168&amp;P1168,[1]HARGA!C:D,2,0)*AB1168</f>
        <v>0</v>
      </c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>
        <v>6</v>
      </c>
    </row>
    <row r="1169" spans="1:55" hidden="1" x14ac:dyDescent="0.35">
      <c r="A1169" s="28" t="s">
        <v>61</v>
      </c>
      <c r="B1169" s="28" t="s">
        <v>355</v>
      </c>
      <c r="C1169" s="23">
        <v>21100100316</v>
      </c>
      <c r="D1169" s="28" t="s">
        <v>68</v>
      </c>
      <c r="E1169" s="28" t="s">
        <v>1172</v>
      </c>
      <c r="F1169" s="28" t="s">
        <v>1173</v>
      </c>
      <c r="G1169" s="22">
        <v>5041829015</v>
      </c>
      <c r="H1169" s="22" t="s">
        <v>56</v>
      </c>
      <c r="I1169" s="22" t="s">
        <v>56</v>
      </c>
      <c r="J1169" s="24">
        <v>44475</v>
      </c>
      <c r="K1169" s="22">
        <v>32</v>
      </c>
      <c r="L1169" s="91" t="s">
        <v>88</v>
      </c>
      <c r="M1169" s="91" t="s">
        <v>88</v>
      </c>
      <c r="N1169" s="85" t="s">
        <v>1822</v>
      </c>
      <c r="O1169" s="86">
        <v>44476</v>
      </c>
      <c r="P1169" s="56" t="s">
        <v>361</v>
      </c>
      <c r="Q1169" s="28">
        <v>32</v>
      </c>
      <c r="R1169" s="22" t="s">
        <v>56</v>
      </c>
      <c r="S1169" s="22" t="s">
        <v>56</v>
      </c>
      <c r="T1169" s="41">
        <v>6008060502</v>
      </c>
      <c r="U1169" s="28">
        <v>32</v>
      </c>
      <c r="V1169" s="28">
        <v>0</v>
      </c>
      <c r="W1169" s="28">
        <v>32</v>
      </c>
      <c r="X1169" s="31" t="s">
        <v>88</v>
      </c>
      <c r="Y1169" s="22" t="s">
        <v>56</v>
      </c>
      <c r="Z1169" s="34" t="s">
        <v>1823</v>
      </c>
      <c r="AA1169" s="35">
        <v>44476</v>
      </c>
      <c r="AB1169" s="28">
        <v>0</v>
      </c>
      <c r="AC1169" s="28" t="s">
        <v>56</v>
      </c>
      <c r="AD1169" s="30" t="s">
        <v>56</v>
      </c>
      <c r="AE1169" s="26" t="s">
        <v>56</v>
      </c>
      <c r="AF1169" s="31" t="str">
        <f>VLOOKUP(G1169,'TAGIHAN TIV (QTY)'!L:S,8,FALSE)</f>
        <v>8276766667</v>
      </c>
      <c r="AG1169" s="31" t="str">
        <f>VLOOKUP(T1169,'TAGIHAN TIV (QTY)'!L:S,8,FALSE)</f>
        <v>2050343533</v>
      </c>
      <c r="AH1169" s="31" t="e">
        <f>VLOOKUP(AC1169,'TAGIHAN TIV (QTY)'!L:S,8,FALSE)</f>
        <v>#N/A</v>
      </c>
      <c r="AI1169" s="32">
        <f>VLOOKUP(A1169&amp;P1169,[1]HARGA!C:D,2,0)*Q1169</f>
        <v>3200000</v>
      </c>
      <c r="AJ1169" s="32">
        <f>VLOOKUP(A1169&amp;P1169,[1]HARGA!C:D,2,0)*W1169</f>
        <v>3200000</v>
      </c>
      <c r="AK1169" s="32">
        <f>VLOOKUP(A1169&amp;P1169,[1]HARGA!C:D,2,0)*AB1169</f>
        <v>0</v>
      </c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>
        <v>6</v>
      </c>
    </row>
    <row r="1170" spans="1:55" hidden="1" x14ac:dyDescent="0.35">
      <c r="A1170" s="28" t="s">
        <v>51</v>
      </c>
      <c r="B1170" s="28" t="s">
        <v>355</v>
      </c>
      <c r="C1170" s="23">
        <v>21100101156</v>
      </c>
      <c r="D1170" s="22" t="s">
        <v>68</v>
      </c>
      <c r="E1170" s="84" t="s">
        <v>854</v>
      </c>
      <c r="F1170" s="22" t="s">
        <v>855</v>
      </c>
      <c r="G1170" s="22">
        <v>5041827749</v>
      </c>
      <c r="H1170" s="22" t="s">
        <v>56</v>
      </c>
      <c r="I1170" s="22" t="s">
        <v>56</v>
      </c>
      <c r="J1170" s="24">
        <v>44475</v>
      </c>
      <c r="K1170" s="22">
        <v>1120</v>
      </c>
      <c r="L1170" s="91" t="s">
        <v>119</v>
      </c>
      <c r="M1170" s="91" t="s">
        <v>119</v>
      </c>
      <c r="N1170" s="25" t="s">
        <v>1824</v>
      </c>
      <c r="O1170" s="26">
        <v>44476</v>
      </c>
      <c r="P1170" s="56" t="s">
        <v>359</v>
      </c>
      <c r="Q1170" s="28">
        <v>1120</v>
      </c>
      <c r="R1170" s="22" t="s">
        <v>56</v>
      </c>
      <c r="S1170" s="22" t="s">
        <v>56</v>
      </c>
      <c r="T1170" s="41">
        <v>6008053586</v>
      </c>
      <c r="U1170" s="28">
        <v>0</v>
      </c>
      <c r="V1170" s="28">
        <v>0</v>
      </c>
      <c r="W1170" s="28">
        <v>0</v>
      </c>
      <c r="X1170" s="31" t="s">
        <v>119</v>
      </c>
      <c r="Y1170" s="22" t="s">
        <v>56</v>
      </c>
      <c r="Z1170" s="25" t="s">
        <v>1825</v>
      </c>
      <c r="AA1170" s="26">
        <v>44476</v>
      </c>
      <c r="AB1170" s="28">
        <v>0</v>
      </c>
      <c r="AC1170" s="28" t="s">
        <v>56</v>
      </c>
      <c r="AD1170" s="30" t="s">
        <v>56</v>
      </c>
      <c r="AE1170" s="26" t="s">
        <v>56</v>
      </c>
      <c r="AF1170" s="31" t="str">
        <f>VLOOKUP(G1170,'TAGIHAN TIV (QTY)'!L:S,8,FALSE)</f>
        <v>8276767194</v>
      </c>
      <c r="AG1170" s="31" t="str">
        <f>VLOOKUP(T1170,'TAGIHAN TIV (QTY)'!L:S,8,FALSE)</f>
        <v>2050343560</v>
      </c>
      <c r="AH1170" s="31" t="e">
        <f>VLOOKUP(AC1170,'TAGIHAN TIV (QTY)'!L:S,8,FALSE)</f>
        <v>#N/A</v>
      </c>
      <c r="AI1170" s="32">
        <f>VLOOKUP(A1170&amp;P1170,[1]HARGA!C:D,2,0)*Q1170</f>
        <v>45360000</v>
      </c>
      <c r="AJ1170" s="32">
        <f>VLOOKUP(A1170&amp;P1170,[1]HARGA!C:D,2,0)*W1170</f>
        <v>0</v>
      </c>
      <c r="AK1170" s="32">
        <f>VLOOKUP(A1170&amp;P1170,[1]HARGA!C:D,2,0)*AB1170</f>
        <v>0</v>
      </c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>
        <v>6</v>
      </c>
    </row>
    <row r="1171" spans="1:55" hidden="1" x14ac:dyDescent="0.35">
      <c r="A1171" s="28" t="s">
        <v>51</v>
      </c>
      <c r="B1171" s="28" t="s">
        <v>355</v>
      </c>
      <c r="C1171" s="23">
        <v>21100101156</v>
      </c>
      <c r="D1171" s="22" t="s">
        <v>68</v>
      </c>
      <c r="E1171" s="84" t="s">
        <v>854</v>
      </c>
      <c r="F1171" s="22" t="s">
        <v>855</v>
      </c>
      <c r="G1171" s="22">
        <v>5041827749</v>
      </c>
      <c r="H1171" s="22" t="s">
        <v>56</v>
      </c>
      <c r="I1171" s="22" t="s">
        <v>56</v>
      </c>
      <c r="J1171" s="24">
        <v>44475</v>
      </c>
      <c r="K1171" s="22">
        <v>16</v>
      </c>
      <c r="L1171" s="91" t="s">
        <v>119</v>
      </c>
      <c r="M1171" s="91" t="s">
        <v>119</v>
      </c>
      <c r="N1171" s="25" t="s">
        <v>1824</v>
      </c>
      <c r="O1171" s="26">
        <v>44476</v>
      </c>
      <c r="P1171" s="56" t="s">
        <v>361</v>
      </c>
      <c r="Q1171" s="28">
        <v>16</v>
      </c>
      <c r="R1171" s="22" t="s">
        <v>56</v>
      </c>
      <c r="S1171" s="22" t="s">
        <v>56</v>
      </c>
      <c r="T1171" s="41">
        <v>6008053586</v>
      </c>
      <c r="U1171" s="28">
        <v>16</v>
      </c>
      <c r="V1171" s="28">
        <v>0</v>
      </c>
      <c r="W1171" s="28">
        <v>16</v>
      </c>
      <c r="X1171" s="31" t="s">
        <v>119</v>
      </c>
      <c r="Y1171" s="22" t="s">
        <v>56</v>
      </c>
      <c r="Z1171" s="25" t="s">
        <v>1825</v>
      </c>
      <c r="AA1171" s="26">
        <v>44476</v>
      </c>
      <c r="AB1171" s="28">
        <v>0</v>
      </c>
      <c r="AC1171" s="28" t="s">
        <v>56</v>
      </c>
      <c r="AD1171" s="30" t="s">
        <v>56</v>
      </c>
      <c r="AE1171" s="26" t="s">
        <v>56</v>
      </c>
      <c r="AF1171" s="31" t="str">
        <f>VLOOKUP(G1171,'TAGIHAN TIV (QTY)'!L:S,8,FALSE)</f>
        <v>8276767194</v>
      </c>
      <c r="AG1171" s="31" t="str">
        <f>VLOOKUP(T1171,'TAGIHAN TIV (QTY)'!L:S,8,FALSE)</f>
        <v>2050343560</v>
      </c>
      <c r="AH1171" s="31" t="e">
        <f>VLOOKUP(AC1171,'TAGIHAN TIV (QTY)'!L:S,8,FALSE)</f>
        <v>#N/A</v>
      </c>
      <c r="AI1171" s="32">
        <f>VLOOKUP(A1171&amp;P1171,[1]HARGA!C:D,2,0)*Q1171</f>
        <v>1600000</v>
      </c>
      <c r="AJ1171" s="32">
        <f>VLOOKUP(A1171&amp;P1171,[1]HARGA!C:D,2,0)*W1171</f>
        <v>1600000</v>
      </c>
      <c r="AK1171" s="32">
        <f>VLOOKUP(A1171&amp;P1171,[1]HARGA!C:D,2,0)*AB1171</f>
        <v>0</v>
      </c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>
        <v>6</v>
      </c>
    </row>
    <row r="1172" spans="1:55" hidden="1" x14ac:dyDescent="0.35">
      <c r="A1172" s="28" t="s">
        <v>51</v>
      </c>
      <c r="B1172" s="28" t="s">
        <v>355</v>
      </c>
      <c r="C1172" s="23">
        <v>21100101155</v>
      </c>
      <c r="D1172" s="28" t="s">
        <v>68</v>
      </c>
      <c r="E1172" s="28" t="s">
        <v>1491</v>
      </c>
      <c r="F1172" s="28" t="s">
        <v>1826</v>
      </c>
      <c r="G1172" s="22">
        <v>5041826945</v>
      </c>
      <c r="H1172" s="22" t="s">
        <v>56</v>
      </c>
      <c r="I1172" s="22" t="s">
        <v>56</v>
      </c>
      <c r="J1172" s="24">
        <v>44475</v>
      </c>
      <c r="K1172" s="22">
        <v>1120</v>
      </c>
      <c r="L1172" s="91" t="s">
        <v>57</v>
      </c>
      <c r="M1172" s="91" t="s">
        <v>57</v>
      </c>
      <c r="N1172" s="25" t="s">
        <v>1827</v>
      </c>
      <c r="O1172" s="26">
        <v>44476</v>
      </c>
      <c r="P1172" s="56" t="s">
        <v>359</v>
      </c>
      <c r="Q1172" s="28">
        <v>1120</v>
      </c>
      <c r="R1172" s="22" t="s">
        <v>56</v>
      </c>
      <c r="S1172" s="22" t="s">
        <v>56</v>
      </c>
      <c r="T1172" s="41">
        <v>6008059413</v>
      </c>
      <c r="U1172" s="28">
        <v>0</v>
      </c>
      <c r="V1172" s="28">
        <v>0</v>
      </c>
      <c r="W1172" s="28">
        <v>0</v>
      </c>
      <c r="X1172" s="31" t="s">
        <v>57</v>
      </c>
      <c r="Y1172" s="22" t="s">
        <v>56</v>
      </c>
      <c r="Z1172" s="25" t="s">
        <v>1828</v>
      </c>
      <c r="AA1172" s="26">
        <v>44476</v>
      </c>
      <c r="AB1172" s="28">
        <v>0</v>
      </c>
      <c r="AC1172" s="28" t="s">
        <v>56</v>
      </c>
      <c r="AD1172" s="30" t="s">
        <v>56</v>
      </c>
      <c r="AE1172" s="26" t="s">
        <v>56</v>
      </c>
      <c r="AF1172" s="31" t="str">
        <f>VLOOKUP(G1172,'TAGIHAN TIV (QTY)'!L:S,8,FALSE)</f>
        <v>8276767194</v>
      </c>
      <c r="AG1172" s="31" t="str">
        <f>VLOOKUP(T1172,'TAGIHAN TIV (QTY)'!L:S,8,FALSE)</f>
        <v>2050343560</v>
      </c>
      <c r="AH1172" s="31" t="e">
        <f>VLOOKUP(AC1172,'TAGIHAN TIV (QTY)'!L:S,8,FALSE)</f>
        <v>#N/A</v>
      </c>
      <c r="AI1172" s="32">
        <f>VLOOKUP(A1172&amp;P1172,[1]HARGA!C:D,2,0)*Q1172</f>
        <v>45360000</v>
      </c>
      <c r="AJ1172" s="32">
        <f>VLOOKUP(A1172&amp;P1172,[1]HARGA!C:D,2,0)*W1172</f>
        <v>0</v>
      </c>
      <c r="AK1172" s="32">
        <f>VLOOKUP(A1172&amp;P1172,[1]HARGA!C:D,2,0)*AB1172</f>
        <v>0</v>
      </c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>
        <v>6</v>
      </c>
    </row>
    <row r="1173" spans="1:55" hidden="1" x14ac:dyDescent="0.35">
      <c r="A1173" s="28" t="s">
        <v>51</v>
      </c>
      <c r="B1173" s="28" t="s">
        <v>355</v>
      </c>
      <c r="C1173" s="23">
        <v>21100101155</v>
      </c>
      <c r="D1173" s="28" t="s">
        <v>68</v>
      </c>
      <c r="E1173" s="28" t="s">
        <v>1491</v>
      </c>
      <c r="F1173" s="28" t="s">
        <v>1826</v>
      </c>
      <c r="G1173" s="22">
        <v>5041826945</v>
      </c>
      <c r="H1173" s="22" t="s">
        <v>56</v>
      </c>
      <c r="I1173" s="22" t="s">
        <v>56</v>
      </c>
      <c r="J1173" s="24">
        <v>44475</v>
      </c>
      <c r="K1173" s="22">
        <v>16</v>
      </c>
      <c r="L1173" s="91" t="s">
        <v>57</v>
      </c>
      <c r="M1173" s="91" t="s">
        <v>57</v>
      </c>
      <c r="N1173" s="25" t="s">
        <v>1827</v>
      </c>
      <c r="O1173" s="26">
        <v>44476</v>
      </c>
      <c r="P1173" s="56" t="s">
        <v>361</v>
      </c>
      <c r="Q1173" s="28">
        <v>16</v>
      </c>
      <c r="R1173" s="22" t="s">
        <v>56</v>
      </c>
      <c r="S1173" s="22" t="s">
        <v>56</v>
      </c>
      <c r="T1173" s="41">
        <v>6008059413</v>
      </c>
      <c r="U1173" s="28">
        <v>16</v>
      </c>
      <c r="V1173" s="28">
        <v>0</v>
      </c>
      <c r="W1173" s="28">
        <v>16</v>
      </c>
      <c r="X1173" s="31" t="s">
        <v>57</v>
      </c>
      <c r="Y1173" s="22" t="s">
        <v>56</v>
      </c>
      <c r="Z1173" s="25" t="s">
        <v>1828</v>
      </c>
      <c r="AA1173" s="26">
        <v>44476</v>
      </c>
      <c r="AB1173" s="28">
        <v>0</v>
      </c>
      <c r="AC1173" s="28" t="s">
        <v>56</v>
      </c>
      <c r="AD1173" s="30" t="s">
        <v>56</v>
      </c>
      <c r="AE1173" s="26" t="s">
        <v>56</v>
      </c>
      <c r="AF1173" s="31" t="str">
        <f>VLOOKUP(G1173,'TAGIHAN TIV (QTY)'!L:S,8,FALSE)</f>
        <v>8276767194</v>
      </c>
      <c r="AG1173" s="31" t="str">
        <f>VLOOKUP(T1173,'TAGIHAN TIV (QTY)'!L:S,8,FALSE)</f>
        <v>2050343560</v>
      </c>
      <c r="AH1173" s="31" t="e">
        <f>VLOOKUP(AC1173,'TAGIHAN TIV (QTY)'!L:S,8,FALSE)</f>
        <v>#N/A</v>
      </c>
      <c r="AI1173" s="32">
        <f>VLOOKUP(A1173&amp;P1173,[1]HARGA!C:D,2,0)*Q1173</f>
        <v>1600000</v>
      </c>
      <c r="AJ1173" s="32">
        <f>VLOOKUP(A1173&amp;P1173,[1]HARGA!C:D,2,0)*W1173</f>
        <v>1600000</v>
      </c>
      <c r="AK1173" s="32">
        <f>VLOOKUP(A1173&amp;P1173,[1]HARGA!C:D,2,0)*AB1173</f>
        <v>0</v>
      </c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>
        <v>6</v>
      </c>
    </row>
    <row r="1174" spans="1:55" hidden="1" x14ac:dyDescent="0.35">
      <c r="A1174" s="28" t="s">
        <v>51</v>
      </c>
      <c r="B1174" s="28" t="s">
        <v>355</v>
      </c>
      <c r="C1174" s="23">
        <v>21100101164</v>
      </c>
      <c r="D1174" s="22" t="s">
        <v>888</v>
      </c>
      <c r="E1174" s="22" t="s">
        <v>889</v>
      </c>
      <c r="F1174" s="22" t="s">
        <v>890</v>
      </c>
      <c r="G1174" s="22">
        <v>5041817668</v>
      </c>
      <c r="H1174" s="22" t="s">
        <v>56</v>
      </c>
      <c r="I1174" s="22" t="s">
        <v>56</v>
      </c>
      <c r="J1174" s="24">
        <v>44475</v>
      </c>
      <c r="K1174" s="22">
        <v>1536</v>
      </c>
      <c r="L1174" s="91" t="s">
        <v>119</v>
      </c>
      <c r="M1174" s="91" t="s">
        <v>119</v>
      </c>
      <c r="N1174" s="25" t="s">
        <v>1829</v>
      </c>
      <c r="O1174" s="26">
        <v>44476</v>
      </c>
      <c r="P1174" s="56" t="s">
        <v>374</v>
      </c>
      <c r="Q1174" s="28">
        <v>1536</v>
      </c>
      <c r="R1174" s="22" t="s">
        <v>56</v>
      </c>
      <c r="S1174" s="22" t="s">
        <v>56</v>
      </c>
      <c r="T1174" s="41">
        <v>6008053343</v>
      </c>
      <c r="U1174" s="28">
        <v>0</v>
      </c>
      <c r="V1174" s="28">
        <v>0</v>
      </c>
      <c r="W1174" s="28">
        <v>0</v>
      </c>
      <c r="X1174" s="31" t="s">
        <v>119</v>
      </c>
      <c r="Y1174" s="22" t="s">
        <v>56</v>
      </c>
      <c r="Z1174" s="25" t="s">
        <v>1830</v>
      </c>
      <c r="AA1174" s="26">
        <v>44476</v>
      </c>
      <c r="AB1174" s="28">
        <v>0</v>
      </c>
      <c r="AC1174" s="28" t="s">
        <v>56</v>
      </c>
      <c r="AD1174" s="30" t="s">
        <v>56</v>
      </c>
      <c r="AE1174" s="26" t="s">
        <v>56</v>
      </c>
      <c r="AF1174" s="31" t="str">
        <f>VLOOKUP(G1174,'TAGIHAN TIV (QTY)'!L:S,8,FALSE)</f>
        <v>8276767194</v>
      </c>
      <c r="AG1174" s="31" t="str">
        <f>VLOOKUP(T1174,'TAGIHAN TIV (QTY)'!L:S,8,FALSE)</f>
        <v>2050343560</v>
      </c>
      <c r="AH1174" s="31" t="e">
        <f>VLOOKUP(AC1174,'TAGIHAN TIV (QTY)'!L:S,8,FALSE)</f>
        <v>#N/A</v>
      </c>
      <c r="AI1174" s="32">
        <f>VLOOKUP(A1174&amp;P1174,[1]HARGA!C:D,2,0)*Q1174</f>
        <v>34944000</v>
      </c>
      <c r="AJ1174" s="32">
        <f>VLOOKUP(A1174&amp;P1174,[1]HARGA!C:D,2,0)*W1174</f>
        <v>0</v>
      </c>
      <c r="AK1174" s="32">
        <f>VLOOKUP(A1174&amp;P1174,[1]HARGA!C:D,2,0)*AB1174</f>
        <v>0</v>
      </c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>
        <v>6</v>
      </c>
    </row>
    <row r="1175" spans="1:55" hidden="1" x14ac:dyDescent="0.35">
      <c r="A1175" s="28" t="s">
        <v>51</v>
      </c>
      <c r="B1175" s="28" t="s">
        <v>355</v>
      </c>
      <c r="C1175" s="23">
        <v>21100101164</v>
      </c>
      <c r="D1175" s="22" t="s">
        <v>888</v>
      </c>
      <c r="E1175" s="22" t="s">
        <v>889</v>
      </c>
      <c r="F1175" s="22" t="s">
        <v>890</v>
      </c>
      <c r="G1175" s="22">
        <v>5041817668</v>
      </c>
      <c r="H1175" s="22" t="s">
        <v>56</v>
      </c>
      <c r="I1175" s="22" t="s">
        <v>56</v>
      </c>
      <c r="J1175" s="24">
        <v>44475</v>
      </c>
      <c r="K1175" s="22">
        <v>30</v>
      </c>
      <c r="L1175" s="91" t="s">
        <v>119</v>
      </c>
      <c r="M1175" s="91" t="s">
        <v>119</v>
      </c>
      <c r="N1175" s="25" t="s">
        <v>1829</v>
      </c>
      <c r="O1175" s="26">
        <v>44476</v>
      </c>
      <c r="P1175" s="56" t="s">
        <v>375</v>
      </c>
      <c r="Q1175" s="28">
        <v>0</v>
      </c>
      <c r="R1175" s="22" t="s">
        <v>56</v>
      </c>
      <c r="S1175" s="22" t="s">
        <v>56</v>
      </c>
      <c r="T1175" s="41">
        <v>6008053343</v>
      </c>
      <c r="U1175" s="28">
        <v>0</v>
      </c>
      <c r="V1175" s="28">
        <v>0</v>
      </c>
      <c r="W1175" s="28">
        <v>0</v>
      </c>
      <c r="X1175" s="31" t="s">
        <v>119</v>
      </c>
      <c r="Y1175" s="22" t="s">
        <v>56</v>
      </c>
      <c r="Z1175" s="25" t="s">
        <v>1830</v>
      </c>
      <c r="AA1175" s="26">
        <v>44476</v>
      </c>
      <c r="AB1175" s="28">
        <v>0</v>
      </c>
      <c r="AC1175" s="28" t="s">
        <v>56</v>
      </c>
      <c r="AD1175" s="30" t="s">
        <v>56</v>
      </c>
      <c r="AE1175" s="26" t="s">
        <v>56</v>
      </c>
      <c r="AF1175" s="31" t="str">
        <f>VLOOKUP(G1175,'TAGIHAN TIV (QTY)'!L:S,8,FALSE)</f>
        <v>8276767194</v>
      </c>
      <c r="AG1175" s="31" t="str">
        <f>VLOOKUP(T1175,'TAGIHAN TIV (QTY)'!L:S,8,FALSE)</f>
        <v>2050343560</v>
      </c>
      <c r="AH1175" s="31" t="e">
        <f>VLOOKUP(AC1175,'TAGIHAN TIV (QTY)'!L:S,8,FALSE)</f>
        <v>#N/A</v>
      </c>
      <c r="AI1175" s="32">
        <f>VLOOKUP(A1175&amp;P1175,[1]HARGA!C:D,2,0)*Q1175</f>
        <v>0</v>
      </c>
      <c r="AJ1175" s="32">
        <f>VLOOKUP(A1175&amp;P1175,[1]HARGA!C:D,2,0)*W1175</f>
        <v>0</v>
      </c>
      <c r="AK1175" s="32">
        <f>VLOOKUP(A1175&amp;P1175,[1]HARGA!C:D,2,0)*AB1175</f>
        <v>0</v>
      </c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>
        <v>6</v>
      </c>
    </row>
    <row r="1176" spans="1:55" hidden="1" x14ac:dyDescent="0.35">
      <c r="A1176" s="28" t="s">
        <v>51</v>
      </c>
      <c r="B1176" s="28" t="s">
        <v>355</v>
      </c>
      <c r="C1176" s="23">
        <v>21100101164</v>
      </c>
      <c r="D1176" s="22" t="s">
        <v>888</v>
      </c>
      <c r="E1176" s="22" t="s">
        <v>889</v>
      </c>
      <c r="F1176" s="22" t="s">
        <v>890</v>
      </c>
      <c r="G1176" s="22">
        <v>5041817668</v>
      </c>
      <c r="H1176" s="22" t="s">
        <v>56</v>
      </c>
      <c r="I1176" s="22" t="s">
        <v>56</v>
      </c>
      <c r="J1176" s="24">
        <v>44475</v>
      </c>
      <c r="K1176" s="22">
        <v>32</v>
      </c>
      <c r="L1176" s="91" t="s">
        <v>119</v>
      </c>
      <c r="M1176" s="91" t="s">
        <v>119</v>
      </c>
      <c r="N1176" s="25" t="s">
        <v>1829</v>
      </c>
      <c r="O1176" s="26">
        <v>44476</v>
      </c>
      <c r="P1176" s="56" t="s">
        <v>361</v>
      </c>
      <c r="Q1176" s="28">
        <v>32</v>
      </c>
      <c r="R1176" s="22" t="s">
        <v>56</v>
      </c>
      <c r="S1176" s="22" t="s">
        <v>56</v>
      </c>
      <c r="T1176" s="41">
        <v>6008053343</v>
      </c>
      <c r="U1176" s="28">
        <v>32</v>
      </c>
      <c r="V1176" s="28">
        <v>0</v>
      </c>
      <c r="W1176" s="28">
        <v>32</v>
      </c>
      <c r="X1176" s="31" t="s">
        <v>119</v>
      </c>
      <c r="Y1176" s="22" t="s">
        <v>56</v>
      </c>
      <c r="Z1176" s="25" t="s">
        <v>1830</v>
      </c>
      <c r="AA1176" s="26">
        <v>44476</v>
      </c>
      <c r="AB1176" s="28">
        <v>0</v>
      </c>
      <c r="AC1176" s="28" t="s">
        <v>56</v>
      </c>
      <c r="AD1176" s="30" t="s">
        <v>56</v>
      </c>
      <c r="AE1176" s="26" t="s">
        <v>56</v>
      </c>
      <c r="AF1176" s="31" t="str">
        <f>VLOOKUP(G1176,'TAGIHAN TIV (QTY)'!L:S,8,FALSE)</f>
        <v>8276767194</v>
      </c>
      <c r="AG1176" s="31" t="str">
        <f>VLOOKUP(T1176,'TAGIHAN TIV (QTY)'!L:S,8,FALSE)</f>
        <v>2050343560</v>
      </c>
      <c r="AH1176" s="31" t="e">
        <f>VLOOKUP(AC1176,'TAGIHAN TIV (QTY)'!L:S,8,FALSE)</f>
        <v>#N/A</v>
      </c>
      <c r="AI1176" s="32">
        <f>VLOOKUP(A1176&amp;P1176,[1]HARGA!C:D,2,0)*Q1176</f>
        <v>3200000</v>
      </c>
      <c r="AJ1176" s="32">
        <f>VLOOKUP(A1176&amp;P1176,[1]HARGA!C:D,2,0)*W1176</f>
        <v>3200000</v>
      </c>
      <c r="AK1176" s="32">
        <f>VLOOKUP(A1176&amp;P1176,[1]HARGA!C:D,2,0)*AB1176</f>
        <v>0</v>
      </c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>
        <v>6</v>
      </c>
    </row>
    <row r="1177" spans="1:55" hidden="1" x14ac:dyDescent="0.35">
      <c r="A1177" s="28" t="s">
        <v>51</v>
      </c>
      <c r="B1177" s="28" t="s">
        <v>355</v>
      </c>
      <c r="C1177" s="23">
        <v>21100101162</v>
      </c>
      <c r="D1177" s="22" t="s">
        <v>68</v>
      </c>
      <c r="E1177" s="22" t="s">
        <v>867</v>
      </c>
      <c r="F1177" s="22" t="s">
        <v>868</v>
      </c>
      <c r="G1177" s="22">
        <v>5041819563</v>
      </c>
      <c r="H1177" s="22" t="s">
        <v>56</v>
      </c>
      <c r="I1177" s="22" t="s">
        <v>56</v>
      </c>
      <c r="J1177" s="24">
        <v>44475</v>
      </c>
      <c r="K1177" s="22">
        <v>1536</v>
      </c>
      <c r="L1177" s="91" t="s">
        <v>164</v>
      </c>
      <c r="M1177" s="91" t="s">
        <v>164</v>
      </c>
      <c r="N1177" s="25" t="s">
        <v>1831</v>
      </c>
      <c r="O1177" s="26">
        <v>44476</v>
      </c>
      <c r="P1177" s="56" t="s">
        <v>374</v>
      </c>
      <c r="Q1177" s="28">
        <v>1536</v>
      </c>
      <c r="R1177" s="22" t="s">
        <v>56</v>
      </c>
      <c r="S1177" s="22" t="s">
        <v>56</v>
      </c>
      <c r="T1177" s="41">
        <v>6008035669</v>
      </c>
      <c r="U1177" s="28">
        <v>0</v>
      </c>
      <c r="V1177" s="28">
        <v>0</v>
      </c>
      <c r="W1177" s="28">
        <v>0</v>
      </c>
      <c r="X1177" s="31" t="s">
        <v>164</v>
      </c>
      <c r="Y1177" s="22" t="s">
        <v>56</v>
      </c>
      <c r="Z1177" s="25" t="s">
        <v>1832</v>
      </c>
      <c r="AA1177" s="26">
        <v>44476</v>
      </c>
      <c r="AB1177" s="28">
        <v>0</v>
      </c>
      <c r="AC1177" s="28" t="s">
        <v>56</v>
      </c>
      <c r="AD1177" s="30" t="s">
        <v>56</v>
      </c>
      <c r="AE1177" s="26" t="s">
        <v>56</v>
      </c>
      <c r="AF1177" s="31" t="str">
        <f>VLOOKUP(G1177,'TAGIHAN TIV (QTY)'!L:S,8,FALSE)</f>
        <v>8276767194</v>
      </c>
      <c r="AG1177" s="31" t="str">
        <f>VLOOKUP(T1177,'TAGIHAN TIV (QTY)'!L:S,8,FALSE)</f>
        <v>2050343560</v>
      </c>
      <c r="AH1177" s="31" t="e">
        <f>VLOOKUP(AC1177,'TAGIHAN TIV (QTY)'!L:S,8,FALSE)</f>
        <v>#N/A</v>
      </c>
      <c r="AI1177" s="32">
        <f>VLOOKUP(A1177&amp;P1177,[1]HARGA!C:D,2,0)*Q1177</f>
        <v>34944000</v>
      </c>
      <c r="AJ1177" s="32">
        <f>VLOOKUP(A1177&amp;P1177,[1]HARGA!C:D,2,0)*W1177</f>
        <v>0</v>
      </c>
      <c r="AK1177" s="32">
        <f>VLOOKUP(A1177&amp;P1177,[1]HARGA!C:D,2,0)*AB1177</f>
        <v>0</v>
      </c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>
        <v>6</v>
      </c>
    </row>
    <row r="1178" spans="1:55" hidden="1" x14ac:dyDescent="0.35">
      <c r="A1178" s="28" t="s">
        <v>51</v>
      </c>
      <c r="B1178" s="28" t="s">
        <v>355</v>
      </c>
      <c r="C1178" s="23">
        <v>21100101162</v>
      </c>
      <c r="D1178" s="22" t="s">
        <v>68</v>
      </c>
      <c r="E1178" s="22" t="s">
        <v>867</v>
      </c>
      <c r="F1178" s="22" t="s">
        <v>868</v>
      </c>
      <c r="G1178" s="22">
        <v>5041819563</v>
      </c>
      <c r="H1178" s="22" t="s">
        <v>56</v>
      </c>
      <c r="I1178" s="22" t="s">
        <v>56</v>
      </c>
      <c r="J1178" s="24">
        <v>44475</v>
      </c>
      <c r="K1178" s="22">
        <v>30</v>
      </c>
      <c r="L1178" s="91" t="s">
        <v>164</v>
      </c>
      <c r="M1178" s="91" t="s">
        <v>164</v>
      </c>
      <c r="N1178" s="25" t="s">
        <v>1831</v>
      </c>
      <c r="O1178" s="26">
        <v>44476</v>
      </c>
      <c r="P1178" s="56" t="s">
        <v>375</v>
      </c>
      <c r="Q1178" s="28">
        <v>0</v>
      </c>
      <c r="R1178" s="22" t="s">
        <v>56</v>
      </c>
      <c r="S1178" s="22" t="s">
        <v>56</v>
      </c>
      <c r="T1178" s="41">
        <v>6008035669</v>
      </c>
      <c r="U1178" s="28">
        <v>0</v>
      </c>
      <c r="V1178" s="28">
        <v>0</v>
      </c>
      <c r="W1178" s="28">
        <v>0</v>
      </c>
      <c r="X1178" s="31" t="s">
        <v>164</v>
      </c>
      <c r="Y1178" s="22" t="s">
        <v>56</v>
      </c>
      <c r="Z1178" s="25" t="s">
        <v>1832</v>
      </c>
      <c r="AA1178" s="26">
        <v>44476</v>
      </c>
      <c r="AB1178" s="28">
        <v>0</v>
      </c>
      <c r="AC1178" s="28" t="s">
        <v>56</v>
      </c>
      <c r="AD1178" s="30" t="s">
        <v>56</v>
      </c>
      <c r="AE1178" s="26" t="s">
        <v>56</v>
      </c>
      <c r="AF1178" s="31" t="str">
        <f>VLOOKUP(G1178,'TAGIHAN TIV (QTY)'!L:S,8,FALSE)</f>
        <v>8276767194</v>
      </c>
      <c r="AG1178" s="31" t="str">
        <f>VLOOKUP(T1178,'TAGIHAN TIV (QTY)'!L:S,8,FALSE)</f>
        <v>2050343560</v>
      </c>
      <c r="AH1178" s="31" t="e">
        <f>VLOOKUP(AC1178,'TAGIHAN TIV (QTY)'!L:S,8,FALSE)</f>
        <v>#N/A</v>
      </c>
      <c r="AI1178" s="32">
        <f>VLOOKUP(A1178&amp;P1178,[1]HARGA!C:D,2,0)*Q1178</f>
        <v>0</v>
      </c>
      <c r="AJ1178" s="32">
        <f>VLOOKUP(A1178&amp;P1178,[1]HARGA!C:D,2,0)*W1178</f>
        <v>0</v>
      </c>
      <c r="AK1178" s="32">
        <f>VLOOKUP(A1178&amp;P1178,[1]HARGA!C:D,2,0)*AB1178</f>
        <v>0</v>
      </c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>
        <v>6</v>
      </c>
    </row>
    <row r="1179" spans="1:55" hidden="1" x14ac:dyDescent="0.35">
      <c r="A1179" s="28" t="s">
        <v>51</v>
      </c>
      <c r="B1179" s="28" t="s">
        <v>355</v>
      </c>
      <c r="C1179" s="23">
        <v>21100101162</v>
      </c>
      <c r="D1179" s="22" t="s">
        <v>68</v>
      </c>
      <c r="E1179" s="22" t="s">
        <v>867</v>
      </c>
      <c r="F1179" s="22" t="s">
        <v>868</v>
      </c>
      <c r="G1179" s="22">
        <v>5041819563</v>
      </c>
      <c r="H1179" s="22" t="s">
        <v>56</v>
      </c>
      <c r="I1179" s="22" t="s">
        <v>56</v>
      </c>
      <c r="J1179" s="24">
        <v>44475</v>
      </c>
      <c r="K1179" s="22">
        <v>32</v>
      </c>
      <c r="L1179" s="91" t="s">
        <v>164</v>
      </c>
      <c r="M1179" s="91" t="s">
        <v>164</v>
      </c>
      <c r="N1179" s="25" t="s">
        <v>1831</v>
      </c>
      <c r="O1179" s="26">
        <v>44476</v>
      </c>
      <c r="P1179" s="56" t="s">
        <v>361</v>
      </c>
      <c r="Q1179" s="28">
        <v>32</v>
      </c>
      <c r="R1179" s="22" t="s">
        <v>56</v>
      </c>
      <c r="S1179" s="22" t="s">
        <v>56</v>
      </c>
      <c r="T1179" s="41">
        <v>6008035669</v>
      </c>
      <c r="U1179" s="28">
        <v>32</v>
      </c>
      <c r="V1179" s="28">
        <v>0</v>
      </c>
      <c r="W1179" s="28">
        <v>32</v>
      </c>
      <c r="X1179" s="31" t="s">
        <v>164</v>
      </c>
      <c r="Y1179" s="22" t="s">
        <v>56</v>
      </c>
      <c r="Z1179" s="25" t="s">
        <v>1832</v>
      </c>
      <c r="AA1179" s="26">
        <v>44476</v>
      </c>
      <c r="AB1179" s="28">
        <v>0</v>
      </c>
      <c r="AC1179" s="28" t="s">
        <v>56</v>
      </c>
      <c r="AD1179" s="30" t="s">
        <v>56</v>
      </c>
      <c r="AE1179" s="26" t="s">
        <v>56</v>
      </c>
      <c r="AF1179" s="31" t="str">
        <f>VLOOKUP(G1179,'TAGIHAN TIV (QTY)'!L:S,8,FALSE)</f>
        <v>8276767194</v>
      </c>
      <c r="AG1179" s="31" t="str">
        <f>VLOOKUP(T1179,'TAGIHAN TIV (QTY)'!L:S,8,FALSE)</f>
        <v>2050343560</v>
      </c>
      <c r="AH1179" s="31" t="e">
        <f>VLOOKUP(AC1179,'TAGIHAN TIV (QTY)'!L:S,8,FALSE)</f>
        <v>#N/A</v>
      </c>
      <c r="AI1179" s="32">
        <f>VLOOKUP(A1179&amp;P1179,[1]HARGA!C:D,2,0)*Q1179</f>
        <v>3200000</v>
      </c>
      <c r="AJ1179" s="32">
        <f>VLOOKUP(A1179&amp;P1179,[1]HARGA!C:D,2,0)*W1179</f>
        <v>3200000</v>
      </c>
      <c r="AK1179" s="32">
        <f>VLOOKUP(A1179&amp;P1179,[1]HARGA!C:D,2,0)*AB1179</f>
        <v>0</v>
      </c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>
        <v>6</v>
      </c>
    </row>
    <row r="1180" spans="1:55" hidden="1" x14ac:dyDescent="0.35">
      <c r="A1180" s="28" t="s">
        <v>51</v>
      </c>
      <c r="B1180" s="28" t="s">
        <v>355</v>
      </c>
      <c r="C1180" s="23">
        <v>21100101157</v>
      </c>
      <c r="D1180" s="22" t="s">
        <v>68</v>
      </c>
      <c r="E1180" s="22" t="s">
        <v>362</v>
      </c>
      <c r="F1180" s="22" t="s">
        <v>1178</v>
      </c>
      <c r="G1180" s="22">
        <v>5041815028</v>
      </c>
      <c r="H1180" s="22" t="s">
        <v>56</v>
      </c>
      <c r="I1180" s="22" t="s">
        <v>56</v>
      </c>
      <c r="J1180" s="24">
        <v>44475</v>
      </c>
      <c r="K1180" s="22">
        <v>1120</v>
      </c>
      <c r="L1180" s="91" t="s">
        <v>142</v>
      </c>
      <c r="M1180" s="91" t="s">
        <v>142</v>
      </c>
      <c r="N1180" s="25" t="s">
        <v>1833</v>
      </c>
      <c r="O1180" s="26">
        <v>44475</v>
      </c>
      <c r="P1180" s="56" t="s">
        <v>359</v>
      </c>
      <c r="Q1180" s="28">
        <v>1120</v>
      </c>
      <c r="R1180" s="22" t="s">
        <v>56</v>
      </c>
      <c r="S1180" s="22" t="s">
        <v>56</v>
      </c>
      <c r="T1180" s="41">
        <v>6008058250</v>
      </c>
      <c r="U1180" s="28">
        <v>0</v>
      </c>
      <c r="V1180" s="28">
        <v>0</v>
      </c>
      <c r="W1180" s="28">
        <v>0</v>
      </c>
      <c r="X1180" s="31" t="s">
        <v>142</v>
      </c>
      <c r="Y1180" s="22" t="s">
        <v>56</v>
      </c>
      <c r="Z1180" s="25" t="s">
        <v>1834</v>
      </c>
      <c r="AA1180" s="26">
        <v>44475</v>
      </c>
      <c r="AB1180" s="28">
        <v>0</v>
      </c>
      <c r="AC1180" s="28" t="s">
        <v>56</v>
      </c>
      <c r="AD1180" s="30" t="s">
        <v>56</v>
      </c>
      <c r="AE1180" s="26" t="s">
        <v>56</v>
      </c>
      <c r="AF1180" s="31" t="str">
        <f>VLOOKUP(G1180,'TAGIHAN TIV (QTY)'!L:S,8,FALSE)</f>
        <v>8276767194</v>
      </c>
      <c r="AG1180" s="31" t="str">
        <f>VLOOKUP(T1180,'TAGIHAN TIV (QTY)'!L:S,8,FALSE)</f>
        <v>2050343560</v>
      </c>
      <c r="AH1180" s="31" t="e">
        <f>VLOOKUP(AC1180,'TAGIHAN TIV (QTY)'!L:S,8,FALSE)</f>
        <v>#N/A</v>
      </c>
      <c r="AI1180" s="32">
        <f>VLOOKUP(A1180&amp;P1180,[1]HARGA!C:D,2,0)*Q1180</f>
        <v>45360000</v>
      </c>
      <c r="AJ1180" s="32">
        <f>VLOOKUP(A1180&amp;P1180,[1]HARGA!C:D,2,0)*W1180</f>
        <v>0</v>
      </c>
      <c r="AK1180" s="32">
        <f>VLOOKUP(A1180&amp;P1180,[1]HARGA!C:D,2,0)*AB1180</f>
        <v>0</v>
      </c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>
        <v>6</v>
      </c>
    </row>
    <row r="1181" spans="1:55" hidden="1" x14ac:dyDescent="0.35">
      <c r="A1181" s="28" t="s">
        <v>51</v>
      </c>
      <c r="B1181" s="28" t="s">
        <v>355</v>
      </c>
      <c r="C1181" s="23">
        <v>21100101157</v>
      </c>
      <c r="D1181" s="22" t="s">
        <v>68</v>
      </c>
      <c r="E1181" s="22" t="s">
        <v>362</v>
      </c>
      <c r="F1181" s="22" t="s">
        <v>1178</v>
      </c>
      <c r="G1181" s="22">
        <v>5041815028</v>
      </c>
      <c r="H1181" s="22" t="s">
        <v>56</v>
      </c>
      <c r="I1181" s="22" t="s">
        <v>56</v>
      </c>
      <c r="J1181" s="24">
        <v>44475</v>
      </c>
      <c r="K1181" s="22">
        <v>16</v>
      </c>
      <c r="L1181" s="91" t="s">
        <v>142</v>
      </c>
      <c r="M1181" s="91" t="s">
        <v>142</v>
      </c>
      <c r="N1181" s="25" t="s">
        <v>1833</v>
      </c>
      <c r="O1181" s="26">
        <v>44475</v>
      </c>
      <c r="P1181" s="56" t="s">
        <v>361</v>
      </c>
      <c r="Q1181" s="28">
        <v>16</v>
      </c>
      <c r="R1181" s="22" t="s">
        <v>56</v>
      </c>
      <c r="S1181" s="22" t="s">
        <v>56</v>
      </c>
      <c r="T1181" s="41">
        <v>6008058250</v>
      </c>
      <c r="U1181" s="28">
        <v>16</v>
      </c>
      <c r="V1181" s="28">
        <v>0</v>
      </c>
      <c r="W1181" s="28">
        <v>16</v>
      </c>
      <c r="X1181" s="31" t="s">
        <v>142</v>
      </c>
      <c r="Y1181" s="22" t="s">
        <v>56</v>
      </c>
      <c r="Z1181" s="25" t="s">
        <v>1834</v>
      </c>
      <c r="AA1181" s="26">
        <v>44475</v>
      </c>
      <c r="AB1181" s="28">
        <v>0</v>
      </c>
      <c r="AC1181" s="28" t="s">
        <v>56</v>
      </c>
      <c r="AD1181" s="30" t="s">
        <v>56</v>
      </c>
      <c r="AE1181" s="26" t="s">
        <v>56</v>
      </c>
      <c r="AF1181" s="31" t="str">
        <f>VLOOKUP(G1181,'TAGIHAN TIV (QTY)'!L:S,8,FALSE)</f>
        <v>8276767194</v>
      </c>
      <c r="AG1181" s="31" t="str">
        <f>VLOOKUP(T1181,'TAGIHAN TIV (QTY)'!L:S,8,FALSE)</f>
        <v>2050343560</v>
      </c>
      <c r="AH1181" s="31" t="e">
        <f>VLOOKUP(AC1181,'TAGIHAN TIV (QTY)'!L:S,8,FALSE)</f>
        <v>#N/A</v>
      </c>
      <c r="AI1181" s="32">
        <f>VLOOKUP(A1181&amp;P1181,[1]HARGA!C:D,2,0)*Q1181</f>
        <v>1600000</v>
      </c>
      <c r="AJ1181" s="32">
        <f>VLOOKUP(A1181&amp;P1181,[1]HARGA!C:D,2,0)*W1181</f>
        <v>1600000</v>
      </c>
      <c r="AK1181" s="32">
        <f>VLOOKUP(A1181&amp;P1181,[1]HARGA!C:D,2,0)*AB1181</f>
        <v>0</v>
      </c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>
        <v>6</v>
      </c>
    </row>
    <row r="1182" spans="1:55" hidden="1" x14ac:dyDescent="0.35">
      <c r="A1182" s="28" t="s">
        <v>51</v>
      </c>
      <c r="B1182" s="28" t="s">
        <v>355</v>
      </c>
      <c r="C1182" s="23">
        <v>21100101333</v>
      </c>
      <c r="D1182" s="28" t="s">
        <v>68</v>
      </c>
      <c r="E1182" s="94" t="s">
        <v>384</v>
      </c>
      <c r="F1182" s="28" t="s">
        <v>385</v>
      </c>
      <c r="G1182" s="22">
        <v>5041817103</v>
      </c>
      <c r="H1182" s="22" t="s">
        <v>56</v>
      </c>
      <c r="I1182" s="22" t="s">
        <v>56</v>
      </c>
      <c r="J1182" s="24">
        <v>44475</v>
      </c>
      <c r="K1182" s="22">
        <v>1280</v>
      </c>
      <c r="L1182" s="91" t="s">
        <v>148</v>
      </c>
      <c r="M1182" s="91" t="s">
        <v>148</v>
      </c>
      <c r="N1182" s="25" t="s">
        <v>1835</v>
      </c>
      <c r="O1182" s="26">
        <v>44475</v>
      </c>
      <c r="P1182" s="56" t="s">
        <v>365</v>
      </c>
      <c r="Q1182" s="28">
        <v>1280</v>
      </c>
      <c r="R1182" s="22" t="s">
        <v>56</v>
      </c>
      <c r="S1182" s="22" t="s">
        <v>56</v>
      </c>
      <c r="T1182" s="41">
        <v>6008058069</v>
      </c>
      <c r="U1182" s="28">
        <v>0</v>
      </c>
      <c r="V1182" s="28">
        <v>0</v>
      </c>
      <c r="W1182" s="28">
        <v>0</v>
      </c>
      <c r="X1182" s="31" t="s">
        <v>148</v>
      </c>
      <c r="Y1182" s="22" t="s">
        <v>56</v>
      </c>
      <c r="Z1182" s="25" t="s">
        <v>1836</v>
      </c>
      <c r="AA1182" s="26">
        <v>44475</v>
      </c>
      <c r="AB1182" s="28">
        <v>0</v>
      </c>
      <c r="AC1182" s="28" t="s">
        <v>56</v>
      </c>
      <c r="AD1182" s="30" t="s">
        <v>56</v>
      </c>
      <c r="AE1182" s="26" t="s">
        <v>56</v>
      </c>
      <c r="AF1182" s="31" t="str">
        <f>VLOOKUP(G1182,'TAGIHAN TIV (QTY)'!L:S,8,FALSE)</f>
        <v>8276767194</v>
      </c>
      <c r="AG1182" s="31" t="str">
        <f>VLOOKUP(T1182,'TAGIHAN TIV (QTY)'!L:S,8,FALSE)</f>
        <v>2050343560</v>
      </c>
      <c r="AH1182" s="31" t="e">
        <f>VLOOKUP(AC1182,'TAGIHAN TIV (QTY)'!L:S,8,FALSE)</f>
        <v>#N/A</v>
      </c>
      <c r="AI1182" s="32">
        <f>VLOOKUP(A1182&amp;P1182,[1]HARGA!C:D,2,0)*Q1182</f>
        <v>47667200</v>
      </c>
      <c r="AJ1182" s="32">
        <f>VLOOKUP(A1182&amp;P1182,[1]HARGA!C:D,2,0)*W1182</f>
        <v>0</v>
      </c>
      <c r="AK1182" s="32">
        <f>VLOOKUP(A1182&amp;P1182,[1]HARGA!C:D,2,0)*AB1182</f>
        <v>0</v>
      </c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>
        <v>6</v>
      </c>
    </row>
    <row r="1183" spans="1:55" hidden="1" x14ac:dyDescent="0.35">
      <c r="A1183" s="28" t="s">
        <v>51</v>
      </c>
      <c r="B1183" s="28" t="s">
        <v>355</v>
      </c>
      <c r="C1183" s="23">
        <v>21100101333</v>
      </c>
      <c r="D1183" s="28" t="s">
        <v>68</v>
      </c>
      <c r="E1183" s="94" t="s">
        <v>384</v>
      </c>
      <c r="F1183" s="28" t="s">
        <v>385</v>
      </c>
      <c r="G1183" s="22">
        <v>5041817103</v>
      </c>
      <c r="H1183" s="22" t="s">
        <v>56</v>
      </c>
      <c r="I1183" s="22" t="s">
        <v>56</v>
      </c>
      <c r="J1183" s="24">
        <v>44475</v>
      </c>
      <c r="K1183" s="22">
        <v>32</v>
      </c>
      <c r="L1183" s="91" t="s">
        <v>148</v>
      </c>
      <c r="M1183" s="91" t="s">
        <v>148</v>
      </c>
      <c r="N1183" s="25" t="s">
        <v>1835</v>
      </c>
      <c r="O1183" s="26">
        <v>44475</v>
      </c>
      <c r="P1183" s="56" t="s">
        <v>361</v>
      </c>
      <c r="Q1183" s="28">
        <v>32</v>
      </c>
      <c r="R1183" s="22" t="s">
        <v>56</v>
      </c>
      <c r="S1183" s="22" t="s">
        <v>56</v>
      </c>
      <c r="T1183" s="41">
        <v>6008058069</v>
      </c>
      <c r="U1183" s="28">
        <v>32</v>
      </c>
      <c r="V1183" s="28">
        <v>0</v>
      </c>
      <c r="W1183" s="28">
        <v>32</v>
      </c>
      <c r="X1183" s="31" t="s">
        <v>148</v>
      </c>
      <c r="Y1183" s="22" t="s">
        <v>56</v>
      </c>
      <c r="Z1183" s="25" t="s">
        <v>1836</v>
      </c>
      <c r="AA1183" s="26">
        <v>44475</v>
      </c>
      <c r="AB1183" s="28">
        <v>0</v>
      </c>
      <c r="AC1183" s="28" t="s">
        <v>56</v>
      </c>
      <c r="AD1183" s="30" t="s">
        <v>56</v>
      </c>
      <c r="AE1183" s="26" t="s">
        <v>56</v>
      </c>
      <c r="AF1183" s="31" t="str">
        <f>VLOOKUP(G1183,'TAGIHAN TIV (QTY)'!L:S,8,FALSE)</f>
        <v>8276767194</v>
      </c>
      <c r="AG1183" s="31" t="str">
        <f>VLOOKUP(T1183,'TAGIHAN TIV (QTY)'!L:S,8,FALSE)</f>
        <v>2050343560</v>
      </c>
      <c r="AH1183" s="31" t="e">
        <f>VLOOKUP(AC1183,'TAGIHAN TIV (QTY)'!L:S,8,FALSE)</f>
        <v>#N/A</v>
      </c>
      <c r="AI1183" s="32">
        <f>VLOOKUP(A1183&amp;P1183,[1]HARGA!C:D,2,0)*Q1183</f>
        <v>3200000</v>
      </c>
      <c r="AJ1183" s="32">
        <f>VLOOKUP(A1183&amp;P1183,[1]HARGA!C:D,2,0)*W1183</f>
        <v>3200000</v>
      </c>
      <c r="AK1183" s="32">
        <f>VLOOKUP(A1183&amp;P1183,[1]HARGA!C:D,2,0)*AB1183</f>
        <v>0</v>
      </c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>
        <v>6</v>
      </c>
    </row>
    <row r="1184" spans="1:55" hidden="1" x14ac:dyDescent="0.35">
      <c r="A1184" s="28" t="s">
        <v>51</v>
      </c>
      <c r="B1184" s="28" t="s">
        <v>355</v>
      </c>
      <c r="C1184" s="23">
        <v>21100101334</v>
      </c>
      <c r="D1184" s="28" t="s">
        <v>68</v>
      </c>
      <c r="E1184" s="28" t="s">
        <v>824</v>
      </c>
      <c r="F1184" s="28" t="s">
        <v>825</v>
      </c>
      <c r="G1184" s="22">
        <v>5041812954</v>
      </c>
      <c r="H1184" s="22" t="s">
        <v>56</v>
      </c>
      <c r="I1184" s="22" t="s">
        <v>56</v>
      </c>
      <c r="J1184" s="24">
        <v>44475</v>
      </c>
      <c r="K1184" s="22">
        <v>32</v>
      </c>
      <c r="L1184" s="91" t="s">
        <v>142</v>
      </c>
      <c r="M1184" s="91" t="s">
        <v>142</v>
      </c>
      <c r="N1184" s="25" t="s">
        <v>1837</v>
      </c>
      <c r="O1184" s="26">
        <v>44475</v>
      </c>
      <c r="P1184" s="56" t="s">
        <v>365</v>
      </c>
      <c r="Q1184" s="28">
        <v>1280</v>
      </c>
      <c r="R1184" s="22" t="s">
        <v>56</v>
      </c>
      <c r="S1184" s="22" t="s">
        <v>56</v>
      </c>
      <c r="T1184" s="41">
        <v>6008058171</v>
      </c>
      <c r="U1184" s="28">
        <v>0</v>
      </c>
      <c r="V1184" s="28">
        <v>0</v>
      </c>
      <c r="W1184" s="28">
        <v>0</v>
      </c>
      <c r="X1184" s="31" t="s">
        <v>142</v>
      </c>
      <c r="Y1184" s="22" t="s">
        <v>56</v>
      </c>
      <c r="Z1184" s="25" t="s">
        <v>1838</v>
      </c>
      <c r="AA1184" s="26">
        <v>44475</v>
      </c>
      <c r="AB1184" s="28">
        <v>0</v>
      </c>
      <c r="AC1184" s="28" t="s">
        <v>56</v>
      </c>
      <c r="AD1184" s="30" t="s">
        <v>56</v>
      </c>
      <c r="AE1184" s="26" t="s">
        <v>56</v>
      </c>
      <c r="AF1184" s="31" t="str">
        <f>VLOOKUP(G1184,'TAGIHAN TIV (QTY)'!L:S,8,FALSE)</f>
        <v>8276767194</v>
      </c>
      <c r="AG1184" s="31" t="str">
        <f>VLOOKUP(T1184,'TAGIHAN TIV (QTY)'!L:S,8,FALSE)</f>
        <v>2050343560</v>
      </c>
      <c r="AH1184" s="31" t="e">
        <f>VLOOKUP(AC1184,'TAGIHAN TIV (QTY)'!L:S,8,FALSE)</f>
        <v>#N/A</v>
      </c>
      <c r="AI1184" s="32">
        <f>VLOOKUP(A1184&amp;P1184,[1]HARGA!C:D,2,0)*Q1184</f>
        <v>47667200</v>
      </c>
      <c r="AJ1184" s="32">
        <f>VLOOKUP(A1184&amp;P1184,[1]HARGA!C:D,2,0)*W1184</f>
        <v>0</v>
      </c>
      <c r="AK1184" s="32">
        <f>VLOOKUP(A1184&amp;P1184,[1]HARGA!C:D,2,0)*AB1184</f>
        <v>0</v>
      </c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>
        <v>6</v>
      </c>
    </row>
    <row r="1185" spans="1:55" hidden="1" x14ac:dyDescent="0.35">
      <c r="A1185" s="28" t="s">
        <v>51</v>
      </c>
      <c r="B1185" s="28" t="s">
        <v>355</v>
      </c>
      <c r="C1185" s="23">
        <v>21100101334</v>
      </c>
      <c r="D1185" s="28" t="s">
        <v>68</v>
      </c>
      <c r="E1185" s="28" t="s">
        <v>824</v>
      </c>
      <c r="F1185" s="28" t="s">
        <v>825</v>
      </c>
      <c r="G1185" s="22">
        <v>5041812954</v>
      </c>
      <c r="H1185" s="22" t="s">
        <v>56</v>
      </c>
      <c r="I1185" s="22" t="s">
        <v>56</v>
      </c>
      <c r="J1185" s="24">
        <v>44475</v>
      </c>
      <c r="K1185" s="22">
        <v>1280</v>
      </c>
      <c r="L1185" s="91" t="s">
        <v>142</v>
      </c>
      <c r="M1185" s="91" t="s">
        <v>142</v>
      </c>
      <c r="N1185" s="25" t="s">
        <v>1837</v>
      </c>
      <c r="O1185" s="26">
        <v>44475</v>
      </c>
      <c r="P1185" s="56" t="s">
        <v>361</v>
      </c>
      <c r="Q1185" s="28">
        <v>32</v>
      </c>
      <c r="R1185" s="22" t="s">
        <v>56</v>
      </c>
      <c r="S1185" s="22" t="s">
        <v>56</v>
      </c>
      <c r="T1185" s="41">
        <v>6008058171</v>
      </c>
      <c r="U1185" s="28">
        <v>32</v>
      </c>
      <c r="V1185" s="28">
        <v>0</v>
      </c>
      <c r="W1185" s="28">
        <v>32</v>
      </c>
      <c r="X1185" s="31" t="s">
        <v>142</v>
      </c>
      <c r="Y1185" s="22" t="s">
        <v>56</v>
      </c>
      <c r="Z1185" s="25" t="s">
        <v>1838</v>
      </c>
      <c r="AA1185" s="26">
        <v>44475</v>
      </c>
      <c r="AB1185" s="28">
        <v>0</v>
      </c>
      <c r="AC1185" s="28" t="s">
        <v>56</v>
      </c>
      <c r="AD1185" s="30" t="s">
        <v>56</v>
      </c>
      <c r="AE1185" s="26" t="s">
        <v>56</v>
      </c>
      <c r="AF1185" s="31" t="str">
        <f>VLOOKUP(G1185,'TAGIHAN TIV (QTY)'!L:S,8,FALSE)</f>
        <v>8276767194</v>
      </c>
      <c r="AG1185" s="31" t="str">
        <f>VLOOKUP(T1185,'TAGIHAN TIV (QTY)'!L:S,8,FALSE)</f>
        <v>2050343560</v>
      </c>
      <c r="AH1185" s="31" t="e">
        <f>VLOOKUP(AC1185,'TAGIHAN TIV (QTY)'!L:S,8,FALSE)</f>
        <v>#N/A</v>
      </c>
      <c r="AI1185" s="32">
        <f>VLOOKUP(A1185&amp;P1185,[1]HARGA!C:D,2,0)*Q1185</f>
        <v>3200000</v>
      </c>
      <c r="AJ1185" s="32">
        <f>VLOOKUP(A1185&amp;P1185,[1]HARGA!C:D,2,0)*W1185</f>
        <v>3200000</v>
      </c>
      <c r="AK1185" s="32">
        <f>VLOOKUP(A1185&amp;P1185,[1]HARGA!C:D,2,0)*AB1185</f>
        <v>0</v>
      </c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>
        <v>6</v>
      </c>
    </row>
    <row r="1186" spans="1:55" hidden="1" x14ac:dyDescent="0.35">
      <c r="A1186" s="28" t="s">
        <v>51</v>
      </c>
      <c r="B1186" s="28" t="s">
        <v>355</v>
      </c>
      <c r="C1186" s="23">
        <v>21100101328</v>
      </c>
      <c r="D1186" s="28" t="s">
        <v>271</v>
      </c>
      <c r="E1186" s="28" t="s">
        <v>406</v>
      </c>
      <c r="F1186" s="28" t="s">
        <v>407</v>
      </c>
      <c r="G1186" s="22">
        <v>5041825141</v>
      </c>
      <c r="H1186" s="22" t="s">
        <v>56</v>
      </c>
      <c r="I1186" s="22" t="s">
        <v>56</v>
      </c>
      <c r="J1186" s="24">
        <v>44475</v>
      </c>
      <c r="K1186" s="22">
        <v>1280</v>
      </c>
      <c r="L1186" s="91" t="s">
        <v>148</v>
      </c>
      <c r="M1186" s="91" t="s">
        <v>148</v>
      </c>
      <c r="N1186" s="25" t="s">
        <v>1839</v>
      </c>
      <c r="O1186" s="26">
        <v>44476</v>
      </c>
      <c r="P1186" s="56" t="s">
        <v>365</v>
      </c>
      <c r="Q1186" s="28">
        <v>1280</v>
      </c>
      <c r="R1186" s="22" t="s">
        <v>56</v>
      </c>
      <c r="S1186" s="22" t="s">
        <v>56</v>
      </c>
      <c r="T1186" s="41">
        <v>6008042658</v>
      </c>
      <c r="U1186" s="28">
        <v>0</v>
      </c>
      <c r="V1186" s="28">
        <v>0</v>
      </c>
      <c r="W1186" s="28">
        <v>0</v>
      </c>
      <c r="X1186" s="31" t="s">
        <v>148</v>
      </c>
      <c r="Y1186" s="22" t="s">
        <v>56</v>
      </c>
      <c r="Z1186" s="25" t="s">
        <v>1840</v>
      </c>
      <c r="AA1186" s="26">
        <v>44476</v>
      </c>
      <c r="AB1186" s="28">
        <v>0</v>
      </c>
      <c r="AC1186" s="28" t="s">
        <v>56</v>
      </c>
      <c r="AD1186" s="30" t="s">
        <v>56</v>
      </c>
      <c r="AE1186" s="26" t="s">
        <v>56</v>
      </c>
      <c r="AF1186" s="31" t="str">
        <f>VLOOKUP(G1186,'TAGIHAN TIV (QTY)'!L:S,8,FALSE)</f>
        <v>8276767194</v>
      </c>
      <c r="AG1186" s="31" t="str">
        <f>VLOOKUP(T1186,'TAGIHAN TIV (QTY)'!L:S,8,FALSE)</f>
        <v>2050343560</v>
      </c>
      <c r="AH1186" s="31" t="e">
        <f>VLOOKUP(AC1186,'TAGIHAN TIV (QTY)'!L:S,8,FALSE)</f>
        <v>#N/A</v>
      </c>
      <c r="AI1186" s="32">
        <f>VLOOKUP(A1186&amp;P1186,[1]HARGA!C:D,2,0)*Q1186</f>
        <v>47667200</v>
      </c>
      <c r="AJ1186" s="32">
        <f>VLOOKUP(A1186&amp;P1186,[1]HARGA!C:D,2,0)*W1186</f>
        <v>0</v>
      </c>
      <c r="AK1186" s="32">
        <f>VLOOKUP(A1186&amp;P1186,[1]HARGA!C:D,2,0)*AB1186</f>
        <v>0</v>
      </c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>
        <v>6</v>
      </c>
    </row>
    <row r="1187" spans="1:55" hidden="1" x14ac:dyDescent="0.35">
      <c r="A1187" s="28" t="s">
        <v>51</v>
      </c>
      <c r="B1187" s="28" t="s">
        <v>355</v>
      </c>
      <c r="C1187" s="23">
        <v>21100101328</v>
      </c>
      <c r="D1187" s="28" t="s">
        <v>271</v>
      </c>
      <c r="E1187" s="28" t="s">
        <v>406</v>
      </c>
      <c r="F1187" s="28" t="s">
        <v>407</v>
      </c>
      <c r="G1187" s="22">
        <v>5041825141</v>
      </c>
      <c r="H1187" s="22" t="s">
        <v>56</v>
      </c>
      <c r="I1187" s="22" t="s">
        <v>56</v>
      </c>
      <c r="J1187" s="24">
        <v>44475</v>
      </c>
      <c r="K1187" s="22">
        <v>32</v>
      </c>
      <c r="L1187" s="91" t="s">
        <v>148</v>
      </c>
      <c r="M1187" s="91" t="s">
        <v>148</v>
      </c>
      <c r="N1187" s="25" t="s">
        <v>1839</v>
      </c>
      <c r="O1187" s="26">
        <v>44476</v>
      </c>
      <c r="P1187" s="56" t="s">
        <v>361</v>
      </c>
      <c r="Q1187" s="28">
        <v>32</v>
      </c>
      <c r="R1187" s="22" t="s">
        <v>56</v>
      </c>
      <c r="S1187" s="22" t="s">
        <v>56</v>
      </c>
      <c r="T1187" s="41">
        <v>6008042658</v>
      </c>
      <c r="U1187" s="28">
        <v>32</v>
      </c>
      <c r="V1187" s="28">
        <v>0</v>
      </c>
      <c r="W1187" s="28">
        <v>32</v>
      </c>
      <c r="X1187" s="31" t="s">
        <v>148</v>
      </c>
      <c r="Y1187" s="22" t="s">
        <v>56</v>
      </c>
      <c r="Z1187" s="25" t="s">
        <v>1840</v>
      </c>
      <c r="AA1187" s="26">
        <v>44476</v>
      </c>
      <c r="AB1187" s="28">
        <v>0</v>
      </c>
      <c r="AC1187" s="28" t="s">
        <v>56</v>
      </c>
      <c r="AD1187" s="30" t="s">
        <v>56</v>
      </c>
      <c r="AE1187" s="26" t="s">
        <v>56</v>
      </c>
      <c r="AF1187" s="31" t="str">
        <f>VLOOKUP(G1187,'TAGIHAN TIV (QTY)'!L:S,8,FALSE)</f>
        <v>8276767194</v>
      </c>
      <c r="AG1187" s="31" t="str">
        <f>VLOOKUP(T1187,'TAGIHAN TIV (QTY)'!L:S,8,FALSE)</f>
        <v>2050343560</v>
      </c>
      <c r="AH1187" s="31" t="e">
        <f>VLOOKUP(AC1187,'TAGIHAN TIV (QTY)'!L:S,8,FALSE)</f>
        <v>#N/A</v>
      </c>
      <c r="AI1187" s="32">
        <f>VLOOKUP(A1187&amp;P1187,[1]HARGA!C:D,2,0)*Q1187</f>
        <v>3200000</v>
      </c>
      <c r="AJ1187" s="32">
        <f>VLOOKUP(A1187&amp;P1187,[1]HARGA!C:D,2,0)*W1187</f>
        <v>3200000</v>
      </c>
      <c r="AK1187" s="32">
        <f>VLOOKUP(A1187&amp;P1187,[1]HARGA!C:D,2,0)*AB1187</f>
        <v>0</v>
      </c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>
        <v>6</v>
      </c>
    </row>
    <row r="1188" spans="1:55" hidden="1" x14ac:dyDescent="0.35">
      <c r="A1188" s="28" t="s">
        <v>51</v>
      </c>
      <c r="B1188" s="28" t="s">
        <v>355</v>
      </c>
      <c r="C1188" s="23">
        <v>21100101326</v>
      </c>
      <c r="D1188" s="28" t="s">
        <v>271</v>
      </c>
      <c r="E1188" s="28" t="s">
        <v>1491</v>
      </c>
      <c r="F1188" s="28" t="s">
        <v>1492</v>
      </c>
      <c r="G1188" s="22">
        <v>5041832686</v>
      </c>
      <c r="H1188" s="22" t="s">
        <v>56</v>
      </c>
      <c r="I1188" s="22" t="s">
        <v>56</v>
      </c>
      <c r="J1188" s="24">
        <v>44475</v>
      </c>
      <c r="K1188" s="22">
        <v>1280</v>
      </c>
      <c r="L1188" s="91" t="s">
        <v>148</v>
      </c>
      <c r="M1188" s="91" t="s">
        <v>148</v>
      </c>
      <c r="N1188" s="25" t="s">
        <v>1841</v>
      </c>
      <c r="O1188" s="26">
        <v>44476</v>
      </c>
      <c r="P1188" s="56" t="s">
        <v>365</v>
      </c>
      <c r="Q1188" s="28">
        <v>1280</v>
      </c>
      <c r="R1188" s="22" t="s">
        <v>56</v>
      </c>
      <c r="S1188" s="22" t="s">
        <v>56</v>
      </c>
      <c r="T1188" s="41">
        <v>6008061657</v>
      </c>
      <c r="U1188" s="28">
        <v>0</v>
      </c>
      <c r="V1188" s="28">
        <v>0</v>
      </c>
      <c r="W1188" s="28">
        <v>0</v>
      </c>
      <c r="X1188" s="31" t="s">
        <v>148</v>
      </c>
      <c r="Y1188" s="22" t="s">
        <v>56</v>
      </c>
      <c r="Z1188" s="25" t="s">
        <v>1842</v>
      </c>
      <c r="AA1188" s="26">
        <v>44476</v>
      </c>
      <c r="AB1188" s="28">
        <v>0</v>
      </c>
      <c r="AC1188" s="28" t="s">
        <v>56</v>
      </c>
      <c r="AD1188" s="30" t="s">
        <v>56</v>
      </c>
      <c r="AE1188" s="26" t="s">
        <v>56</v>
      </c>
      <c r="AF1188" s="31" t="str">
        <f>VLOOKUP(G1188,'TAGIHAN TIV (QTY)'!L:S,8,FALSE)</f>
        <v>8276767194</v>
      </c>
      <c r="AG1188" s="31" t="str">
        <f>VLOOKUP(T1188,'TAGIHAN TIV (QTY)'!L:S,8,FALSE)</f>
        <v>2050343560</v>
      </c>
      <c r="AH1188" s="31" t="e">
        <f>VLOOKUP(AC1188,'TAGIHAN TIV (QTY)'!L:S,8,FALSE)</f>
        <v>#N/A</v>
      </c>
      <c r="AI1188" s="32">
        <f>VLOOKUP(A1188&amp;P1188,[1]HARGA!C:D,2,0)*Q1188</f>
        <v>47667200</v>
      </c>
      <c r="AJ1188" s="32">
        <f>VLOOKUP(A1188&amp;P1188,[1]HARGA!C:D,2,0)*W1188</f>
        <v>0</v>
      </c>
      <c r="AK1188" s="32">
        <f>VLOOKUP(A1188&amp;P1188,[1]HARGA!C:D,2,0)*AB1188</f>
        <v>0</v>
      </c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>
        <v>6</v>
      </c>
    </row>
    <row r="1189" spans="1:55" hidden="1" x14ac:dyDescent="0.35">
      <c r="A1189" s="28" t="s">
        <v>51</v>
      </c>
      <c r="B1189" s="28" t="s">
        <v>355</v>
      </c>
      <c r="C1189" s="23">
        <v>21100101326</v>
      </c>
      <c r="D1189" s="28" t="s">
        <v>271</v>
      </c>
      <c r="E1189" s="28" t="s">
        <v>1491</v>
      </c>
      <c r="F1189" s="28" t="s">
        <v>1492</v>
      </c>
      <c r="G1189" s="22">
        <v>5041832686</v>
      </c>
      <c r="H1189" s="22" t="s">
        <v>56</v>
      </c>
      <c r="I1189" s="22" t="s">
        <v>56</v>
      </c>
      <c r="J1189" s="24">
        <v>44475</v>
      </c>
      <c r="K1189" s="22">
        <v>32</v>
      </c>
      <c r="L1189" s="91" t="s">
        <v>148</v>
      </c>
      <c r="M1189" s="91" t="s">
        <v>148</v>
      </c>
      <c r="N1189" s="25" t="s">
        <v>1841</v>
      </c>
      <c r="O1189" s="26">
        <v>44476</v>
      </c>
      <c r="P1189" s="56" t="s">
        <v>361</v>
      </c>
      <c r="Q1189" s="28">
        <v>32</v>
      </c>
      <c r="R1189" s="22" t="s">
        <v>56</v>
      </c>
      <c r="S1189" s="22" t="s">
        <v>56</v>
      </c>
      <c r="T1189" s="41">
        <v>6008061657</v>
      </c>
      <c r="U1189" s="28">
        <v>32</v>
      </c>
      <c r="V1189" s="28">
        <v>0</v>
      </c>
      <c r="W1189" s="28">
        <v>32</v>
      </c>
      <c r="X1189" s="31" t="s">
        <v>148</v>
      </c>
      <c r="Y1189" s="22" t="s">
        <v>56</v>
      </c>
      <c r="Z1189" s="25" t="s">
        <v>1842</v>
      </c>
      <c r="AA1189" s="26">
        <v>44476</v>
      </c>
      <c r="AB1189" s="28">
        <v>0</v>
      </c>
      <c r="AC1189" s="28" t="s">
        <v>56</v>
      </c>
      <c r="AD1189" s="30" t="s">
        <v>56</v>
      </c>
      <c r="AE1189" s="26" t="s">
        <v>56</v>
      </c>
      <c r="AF1189" s="31" t="str">
        <f>VLOOKUP(G1189,'TAGIHAN TIV (QTY)'!L:S,8,FALSE)</f>
        <v>8276767194</v>
      </c>
      <c r="AG1189" s="31" t="str">
        <f>VLOOKUP(T1189,'TAGIHAN TIV (QTY)'!L:S,8,FALSE)</f>
        <v>2050343560</v>
      </c>
      <c r="AH1189" s="31" t="e">
        <f>VLOOKUP(AC1189,'TAGIHAN TIV (QTY)'!L:S,8,FALSE)</f>
        <v>#N/A</v>
      </c>
      <c r="AI1189" s="32">
        <f>VLOOKUP(A1189&amp;P1189,[1]HARGA!C:D,2,0)*Q1189</f>
        <v>3200000</v>
      </c>
      <c r="AJ1189" s="32">
        <f>VLOOKUP(A1189&amp;P1189,[1]HARGA!C:D,2,0)*W1189</f>
        <v>3200000</v>
      </c>
      <c r="AK1189" s="32">
        <f>VLOOKUP(A1189&amp;P1189,[1]HARGA!C:D,2,0)*AB1189</f>
        <v>0</v>
      </c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>
        <v>6</v>
      </c>
    </row>
    <row r="1190" spans="1:55" hidden="1" x14ac:dyDescent="0.35">
      <c r="A1190" s="28" t="s">
        <v>51</v>
      </c>
      <c r="B1190" s="28" t="s">
        <v>355</v>
      </c>
      <c r="C1190" s="23">
        <v>21100101331</v>
      </c>
      <c r="D1190" s="28" t="s">
        <v>271</v>
      </c>
      <c r="E1190" s="28" t="s">
        <v>392</v>
      </c>
      <c r="F1190" s="28" t="s">
        <v>393</v>
      </c>
      <c r="G1190" s="22">
        <v>5041829025</v>
      </c>
      <c r="H1190" s="22" t="s">
        <v>56</v>
      </c>
      <c r="I1190" s="22" t="s">
        <v>56</v>
      </c>
      <c r="J1190" s="24">
        <v>44475</v>
      </c>
      <c r="K1190" s="22">
        <v>1280</v>
      </c>
      <c r="L1190" s="91" t="s">
        <v>142</v>
      </c>
      <c r="M1190" s="91" t="s">
        <v>142</v>
      </c>
      <c r="N1190" s="25" t="s">
        <v>1843</v>
      </c>
      <c r="O1190" s="26">
        <v>44476</v>
      </c>
      <c r="P1190" s="56" t="s">
        <v>365</v>
      </c>
      <c r="Q1190" s="28">
        <v>1280</v>
      </c>
      <c r="R1190" s="22" t="s">
        <v>56</v>
      </c>
      <c r="S1190" s="22" t="s">
        <v>56</v>
      </c>
      <c r="T1190" s="41">
        <v>6008053877</v>
      </c>
      <c r="U1190" s="28">
        <v>0</v>
      </c>
      <c r="V1190" s="28">
        <v>0</v>
      </c>
      <c r="W1190" s="28">
        <v>0</v>
      </c>
      <c r="X1190" s="31" t="s">
        <v>142</v>
      </c>
      <c r="Y1190" s="22" t="s">
        <v>56</v>
      </c>
      <c r="Z1190" s="25" t="s">
        <v>1844</v>
      </c>
      <c r="AA1190" s="26">
        <v>44476</v>
      </c>
      <c r="AB1190" s="28">
        <v>0</v>
      </c>
      <c r="AC1190" s="28" t="s">
        <v>56</v>
      </c>
      <c r="AD1190" s="30" t="s">
        <v>56</v>
      </c>
      <c r="AE1190" s="26" t="s">
        <v>56</v>
      </c>
      <c r="AF1190" s="31" t="str">
        <f>VLOOKUP(G1190,'TAGIHAN TIV (QTY)'!L:S,8,FALSE)</f>
        <v>8276767194</v>
      </c>
      <c r="AG1190" s="31" t="str">
        <f>VLOOKUP(T1190,'TAGIHAN TIV (QTY)'!L:S,8,FALSE)</f>
        <v>2050343560</v>
      </c>
      <c r="AH1190" s="31" t="e">
        <f>VLOOKUP(AC1190,'TAGIHAN TIV (QTY)'!L:S,8,FALSE)</f>
        <v>#N/A</v>
      </c>
      <c r="AI1190" s="32">
        <f>VLOOKUP(A1190&amp;P1190,[1]HARGA!C:D,2,0)*Q1190</f>
        <v>47667200</v>
      </c>
      <c r="AJ1190" s="32">
        <f>VLOOKUP(A1190&amp;P1190,[1]HARGA!C:D,2,0)*W1190</f>
        <v>0</v>
      </c>
      <c r="AK1190" s="32">
        <f>VLOOKUP(A1190&amp;P1190,[1]HARGA!C:D,2,0)*AB1190</f>
        <v>0</v>
      </c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>
        <v>6</v>
      </c>
    </row>
    <row r="1191" spans="1:55" hidden="1" x14ac:dyDescent="0.35">
      <c r="A1191" s="28" t="s">
        <v>51</v>
      </c>
      <c r="B1191" s="28" t="s">
        <v>355</v>
      </c>
      <c r="C1191" s="23">
        <v>21100101331</v>
      </c>
      <c r="D1191" s="28" t="s">
        <v>271</v>
      </c>
      <c r="E1191" s="28" t="s">
        <v>392</v>
      </c>
      <c r="F1191" s="28" t="s">
        <v>393</v>
      </c>
      <c r="G1191" s="22">
        <v>5041829025</v>
      </c>
      <c r="H1191" s="22" t="s">
        <v>56</v>
      </c>
      <c r="I1191" s="22" t="s">
        <v>56</v>
      </c>
      <c r="J1191" s="24">
        <v>44475</v>
      </c>
      <c r="K1191" s="22">
        <v>32</v>
      </c>
      <c r="L1191" s="91" t="s">
        <v>142</v>
      </c>
      <c r="M1191" s="91" t="s">
        <v>142</v>
      </c>
      <c r="N1191" s="25" t="s">
        <v>1843</v>
      </c>
      <c r="O1191" s="26">
        <v>44476</v>
      </c>
      <c r="P1191" s="56" t="s">
        <v>361</v>
      </c>
      <c r="Q1191" s="28">
        <v>32</v>
      </c>
      <c r="R1191" s="22" t="s">
        <v>56</v>
      </c>
      <c r="S1191" s="22" t="s">
        <v>56</v>
      </c>
      <c r="T1191" s="41">
        <v>6008053877</v>
      </c>
      <c r="U1191" s="28">
        <v>32</v>
      </c>
      <c r="V1191" s="28">
        <v>0</v>
      </c>
      <c r="W1191" s="28">
        <v>32</v>
      </c>
      <c r="X1191" s="31" t="s">
        <v>142</v>
      </c>
      <c r="Y1191" s="22" t="s">
        <v>56</v>
      </c>
      <c r="Z1191" s="25" t="s">
        <v>1844</v>
      </c>
      <c r="AA1191" s="26">
        <v>44476</v>
      </c>
      <c r="AB1191" s="28">
        <v>0</v>
      </c>
      <c r="AC1191" s="28" t="s">
        <v>56</v>
      </c>
      <c r="AD1191" s="30" t="s">
        <v>56</v>
      </c>
      <c r="AE1191" s="26" t="s">
        <v>56</v>
      </c>
      <c r="AF1191" s="31" t="str">
        <f>VLOOKUP(G1191,'TAGIHAN TIV (QTY)'!L:S,8,FALSE)</f>
        <v>8276767194</v>
      </c>
      <c r="AG1191" s="31" t="str">
        <f>VLOOKUP(T1191,'TAGIHAN TIV (QTY)'!L:S,8,FALSE)</f>
        <v>2050343560</v>
      </c>
      <c r="AH1191" s="31" t="e">
        <f>VLOOKUP(AC1191,'TAGIHAN TIV (QTY)'!L:S,8,FALSE)</f>
        <v>#N/A</v>
      </c>
      <c r="AI1191" s="32">
        <f>VLOOKUP(A1191&amp;P1191,[1]HARGA!C:D,2,0)*Q1191</f>
        <v>3200000</v>
      </c>
      <c r="AJ1191" s="32">
        <f>VLOOKUP(A1191&amp;P1191,[1]HARGA!C:D,2,0)*W1191</f>
        <v>3200000</v>
      </c>
      <c r="AK1191" s="32">
        <f>VLOOKUP(A1191&amp;P1191,[1]HARGA!C:D,2,0)*AB1191</f>
        <v>0</v>
      </c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>
        <v>6</v>
      </c>
    </row>
    <row r="1192" spans="1:55" hidden="1" x14ac:dyDescent="0.35">
      <c r="A1192" s="28" t="s">
        <v>51</v>
      </c>
      <c r="B1192" s="28" t="s">
        <v>355</v>
      </c>
      <c r="C1192" s="23">
        <v>21100101330</v>
      </c>
      <c r="D1192" s="28" t="s">
        <v>68</v>
      </c>
      <c r="E1192" s="94" t="s">
        <v>424</v>
      </c>
      <c r="F1192" s="28" t="s">
        <v>425</v>
      </c>
      <c r="G1192" s="22">
        <v>5041821145</v>
      </c>
      <c r="H1192" s="22" t="s">
        <v>56</v>
      </c>
      <c r="I1192" s="22" t="s">
        <v>56</v>
      </c>
      <c r="J1192" s="24">
        <v>44475</v>
      </c>
      <c r="K1192" s="22">
        <v>1280</v>
      </c>
      <c r="L1192" s="91" t="s">
        <v>164</v>
      </c>
      <c r="M1192" s="91" t="s">
        <v>164</v>
      </c>
      <c r="N1192" s="25" t="s">
        <v>1845</v>
      </c>
      <c r="O1192" s="26">
        <v>44476</v>
      </c>
      <c r="P1192" s="56" t="s">
        <v>365</v>
      </c>
      <c r="Q1192" s="28">
        <v>1280</v>
      </c>
      <c r="R1192" s="22" t="s">
        <v>56</v>
      </c>
      <c r="S1192" s="22" t="s">
        <v>56</v>
      </c>
      <c r="T1192" s="41">
        <v>6008057017</v>
      </c>
      <c r="U1192" s="28">
        <v>0</v>
      </c>
      <c r="V1192" s="28">
        <v>0</v>
      </c>
      <c r="W1192" s="28">
        <v>0</v>
      </c>
      <c r="X1192" s="31" t="s">
        <v>164</v>
      </c>
      <c r="Y1192" s="22" t="s">
        <v>56</v>
      </c>
      <c r="Z1192" s="25" t="s">
        <v>1846</v>
      </c>
      <c r="AA1192" s="26">
        <v>44476</v>
      </c>
      <c r="AB1192" s="28">
        <v>0</v>
      </c>
      <c r="AC1192" s="28" t="s">
        <v>56</v>
      </c>
      <c r="AD1192" s="30" t="s">
        <v>56</v>
      </c>
      <c r="AE1192" s="26" t="s">
        <v>56</v>
      </c>
      <c r="AF1192" s="31" t="str">
        <f>VLOOKUP(G1192,'TAGIHAN TIV (QTY)'!L:S,8,FALSE)</f>
        <v>8276767194</v>
      </c>
      <c r="AG1192" s="31" t="str">
        <f>VLOOKUP(T1192,'TAGIHAN TIV (QTY)'!L:S,8,FALSE)</f>
        <v>2050343560</v>
      </c>
      <c r="AH1192" s="31" t="e">
        <f>VLOOKUP(AC1192,'TAGIHAN TIV (QTY)'!L:S,8,FALSE)</f>
        <v>#N/A</v>
      </c>
      <c r="AI1192" s="32">
        <f>VLOOKUP(A1192&amp;P1192,[1]HARGA!C:D,2,0)*Q1192</f>
        <v>47667200</v>
      </c>
      <c r="AJ1192" s="32">
        <f>VLOOKUP(A1192&amp;P1192,[1]HARGA!C:D,2,0)*W1192</f>
        <v>0</v>
      </c>
      <c r="AK1192" s="32">
        <f>VLOOKUP(A1192&amp;P1192,[1]HARGA!C:D,2,0)*AB1192</f>
        <v>0</v>
      </c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>
        <v>6</v>
      </c>
    </row>
    <row r="1193" spans="1:55" hidden="1" x14ac:dyDescent="0.35">
      <c r="A1193" s="28" t="s">
        <v>51</v>
      </c>
      <c r="B1193" s="28" t="s">
        <v>355</v>
      </c>
      <c r="C1193" s="23">
        <v>21100101330</v>
      </c>
      <c r="D1193" s="28" t="s">
        <v>68</v>
      </c>
      <c r="E1193" s="94" t="s">
        <v>424</v>
      </c>
      <c r="F1193" s="28" t="s">
        <v>425</v>
      </c>
      <c r="G1193" s="22">
        <v>5041821145</v>
      </c>
      <c r="H1193" s="22" t="s">
        <v>56</v>
      </c>
      <c r="I1193" s="22" t="s">
        <v>56</v>
      </c>
      <c r="J1193" s="24">
        <v>44475</v>
      </c>
      <c r="K1193" s="22">
        <v>32</v>
      </c>
      <c r="L1193" s="91" t="s">
        <v>164</v>
      </c>
      <c r="M1193" s="91" t="s">
        <v>164</v>
      </c>
      <c r="N1193" s="25" t="s">
        <v>1845</v>
      </c>
      <c r="O1193" s="26">
        <v>44476</v>
      </c>
      <c r="P1193" s="56" t="s">
        <v>361</v>
      </c>
      <c r="Q1193" s="28">
        <v>32</v>
      </c>
      <c r="R1193" s="22" t="s">
        <v>56</v>
      </c>
      <c r="S1193" s="22" t="s">
        <v>56</v>
      </c>
      <c r="T1193" s="41">
        <v>6008057017</v>
      </c>
      <c r="U1193" s="28">
        <v>32</v>
      </c>
      <c r="V1193" s="28">
        <v>0</v>
      </c>
      <c r="W1193" s="28">
        <v>32</v>
      </c>
      <c r="X1193" s="31" t="s">
        <v>164</v>
      </c>
      <c r="Y1193" s="22" t="s">
        <v>56</v>
      </c>
      <c r="Z1193" s="25" t="s">
        <v>1846</v>
      </c>
      <c r="AA1193" s="26">
        <v>44476</v>
      </c>
      <c r="AB1193" s="28">
        <v>0</v>
      </c>
      <c r="AC1193" s="28" t="s">
        <v>56</v>
      </c>
      <c r="AD1193" s="30" t="s">
        <v>56</v>
      </c>
      <c r="AE1193" s="26" t="s">
        <v>56</v>
      </c>
      <c r="AF1193" s="31" t="str">
        <f>VLOOKUP(G1193,'TAGIHAN TIV (QTY)'!L:S,8,FALSE)</f>
        <v>8276767194</v>
      </c>
      <c r="AG1193" s="31" t="str">
        <f>VLOOKUP(T1193,'TAGIHAN TIV (QTY)'!L:S,8,FALSE)</f>
        <v>2050343560</v>
      </c>
      <c r="AH1193" s="31" t="e">
        <f>VLOOKUP(AC1193,'TAGIHAN TIV (QTY)'!L:S,8,FALSE)</f>
        <v>#N/A</v>
      </c>
      <c r="AI1193" s="32">
        <f>VLOOKUP(A1193&amp;P1193,[1]HARGA!C:D,2,0)*Q1193</f>
        <v>3200000</v>
      </c>
      <c r="AJ1193" s="32">
        <f>VLOOKUP(A1193&amp;P1193,[1]HARGA!C:D,2,0)*W1193</f>
        <v>3200000</v>
      </c>
      <c r="AK1193" s="32">
        <f>VLOOKUP(A1193&amp;P1193,[1]HARGA!C:D,2,0)*AB1193</f>
        <v>0</v>
      </c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>
        <v>6</v>
      </c>
    </row>
    <row r="1194" spans="1:55" hidden="1" x14ac:dyDescent="0.35">
      <c r="A1194" s="28" t="s">
        <v>51</v>
      </c>
      <c r="B1194" s="28" t="s">
        <v>355</v>
      </c>
      <c r="C1194" s="23">
        <v>21100101332</v>
      </c>
      <c r="D1194" s="22" t="s">
        <v>68</v>
      </c>
      <c r="E1194" s="22" t="s">
        <v>376</v>
      </c>
      <c r="F1194" s="22" t="s">
        <v>377</v>
      </c>
      <c r="G1194" s="22">
        <v>5041827926</v>
      </c>
      <c r="H1194" s="22" t="s">
        <v>56</v>
      </c>
      <c r="I1194" s="22" t="s">
        <v>56</v>
      </c>
      <c r="J1194" s="24">
        <v>44475</v>
      </c>
      <c r="K1194" s="22">
        <v>1280</v>
      </c>
      <c r="L1194" s="91" t="s">
        <v>148</v>
      </c>
      <c r="M1194" s="91" t="s">
        <v>148</v>
      </c>
      <c r="N1194" s="25" t="s">
        <v>1847</v>
      </c>
      <c r="O1194" s="26">
        <v>44476</v>
      </c>
      <c r="P1194" s="56" t="s">
        <v>365</v>
      </c>
      <c r="Q1194" s="28">
        <v>1280</v>
      </c>
      <c r="R1194" s="22" t="s">
        <v>56</v>
      </c>
      <c r="S1194" s="22" t="s">
        <v>56</v>
      </c>
      <c r="T1194" s="41">
        <v>6008059523</v>
      </c>
      <c r="U1194" s="28">
        <v>0</v>
      </c>
      <c r="V1194" s="28">
        <v>0</v>
      </c>
      <c r="W1194" s="28">
        <v>0</v>
      </c>
      <c r="X1194" s="31" t="s">
        <v>148</v>
      </c>
      <c r="Y1194" s="22" t="s">
        <v>56</v>
      </c>
      <c r="Z1194" s="25" t="s">
        <v>1848</v>
      </c>
      <c r="AA1194" s="26">
        <v>44476</v>
      </c>
      <c r="AB1194" s="28">
        <v>0</v>
      </c>
      <c r="AC1194" s="28" t="s">
        <v>56</v>
      </c>
      <c r="AD1194" s="30" t="s">
        <v>56</v>
      </c>
      <c r="AE1194" s="26" t="s">
        <v>56</v>
      </c>
      <c r="AF1194" s="31" t="str">
        <f>VLOOKUP(G1194,'TAGIHAN TIV (QTY)'!L:S,8,FALSE)</f>
        <v>8276767194</v>
      </c>
      <c r="AG1194" s="31" t="str">
        <f>VLOOKUP(T1194,'TAGIHAN TIV (QTY)'!L:S,8,FALSE)</f>
        <v>2050343560</v>
      </c>
      <c r="AH1194" s="31" t="e">
        <f>VLOOKUP(AC1194,'TAGIHAN TIV (QTY)'!L:S,8,FALSE)</f>
        <v>#N/A</v>
      </c>
      <c r="AI1194" s="32">
        <f>VLOOKUP(A1194&amp;P1194,[1]HARGA!C:D,2,0)*Q1194</f>
        <v>47667200</v>
      </c>
      <c r="AJ1194" s="32">
        <f>VLOOKUP(A1194&amp;P1194,[1]HARGA!C:D,2,0)*W1194</f>
        <v>0</v>
      </c>
      <c r="AK1194" s="32">
        <f>VLOOKUP(A1194&amp;P1194,[1]HARGA!C:D,2,0)*AB1194</f>
        <v>0</v>
      </c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>
        <v>6</v>
      </c>
    </row>
    <row r="1195" spans="1:55" hidden="1" x14ac:dyDescent="0.35">
      <c r="A1195" s="28" t="s">
        <v>51</v>
      </c>
      <c r="B1195" s="28" t="s">
        <v>355</v>
      </c>
      <c r="C1195" s="23">
        <v>21100101332</v>
      </c>
      <c r="D1195" s="22" t="s">
        <v>68</v>
      </c>
      <c r="E1195" s="22" t="s">
        <v>376</v>
      </c>
      <c r="F1195" s="22" t="s">
        <v>377</v>
      </c>
      <c r="G1195" s="22">
        <v>5041827926</v>
      </c>
      <c r="H1195" s="22" t="s">
        <v>56</v>
      </c>
      <c r="I1195" s="22" t="s">
        <v>56</v>
      </c>
      <c r="J1195" s="24">
        <v>44475</v>
      </c>
      <c r="K1195" s="22">
        <v>32</v>
      </c>
      <c r="L1195" s="91" t="s">
        <v>148</v>
      </c>
      <c r="M1195" s="91" t="s">
        <v>148</v>
      </c>
      <c r="N1195" s="25" t="s">
        <v>1847</v>
      </c>
      <c r="O1195" s="26">
        <v>44476</v>
      </c>
      <c r="P1195" s="56" t="s">
        <v>361</v>
      </c>
      <c r="Q1195" s="28">
        <v>32</v>
      </c>
      <c r="R1195" s="22" t="s">
        <v>56</v>
      </c>
      <c r="S1195" s="22" t="s">
        <v>56</v>
      </c>
      <c r="T1195" s="41">
        <v>6008059523</v>
      </c>
      <c r="U1195" s="28">
        <v>32</v>
      </c>
      <c r="V1195" s="28">
        <v>0</v>
      </c>
      <c r="W1195" s="28">
        <v>32</v>
      </c>
      <c r="X1195" s="31" t="s">
        <v>148</v>
      </c>
      <c r="Y1195" s="22" t="s">
        <v>56</v>
      </c>
      <c r="Z1195" s="25" t="s">
        <v>1848</v>
      </c>
      <c r="AA1195" s="26">
        <v>44476</v>
      </c>
      <c r="AB1195" s="28">
        <v>0</v>
      </c>
      <c r="AC1195" s="28" t="s">
        <v>56</v>
      </c>
      <c r="AD1195" s="30" t="s">
        <v>56</v>
      </c>
      <c r="AE1195" s="26" t="s">
        <v>56</v>
      </c>
      <c r="AF1195" s="31" t="str">
        <f>VLOOKUP(G1195,'TAGIHAN TIV (QTY)'!L:S,8,FALSE)</f>
        <v>8276767194</v>
      </c>
      <c r="AG1195" s="31" t="str">
        <f>VLOOKUP(T1195,'TAGIHAN TIV (QTY)'!L:S,8,FALSE)</f>
        <v>2050343560</v>
      </c>
      <c r="AH1195" s="31" t="e">
        <f>VLOOKUP(AC1195,'TAGIHAN TIV (QTY)'!L:S,8,FALSE)</f>
        <v>#N/A</v>
      </c>
      <c r="AI1195" s="32">
        <f>VLOOKUP(A1195&amp;P1195,[1]HARGA!C:D,2,0)*Q1195</f>
        <v>3200000</v>
      </c>
      <c r="AJ1195" s="32">
        <f>VLOOKUP(A1195&amp;P1195,[1]HARGA!C:D,2,0)*W1195</f>
        <v>3200000</v>
      </c>
      <c r="AK1195" s="32">
        <f>VLOOKUP(A1195&amp;P1195,[1]HARGA!C:D,2,0)*AB1195</f>
        <v>0</v>
      </c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>
        <v>6</v>
      </c>
    </row>
    <row r="1196" spans="1:55" hidden="1" x14ac:dyDescent="0.35">
      <c r="A1196" s="28" t="s">
        <v>257</v>
      </c>
      <c r="B1196" s="28" t="s">
        <v>355</v>
      </c>
      <c r="C1196" s="97">
        <v>21100107273</v>
      </c>
      <c r="D1196" s="28" t="s">
        <v>68</v>
      </c>
      <c r="E1196" s="41" t="s">
        <v>1513</v>
      </c>
      <c r="F1196" s="28" t="s">
        <v>1514</v>
      </c>
      <c r="G1196" s="28">
        <v>5041823941</v>
      </c>
      <c r="H1196" s="28" t="s">
        <v>56</v>
      </c>
      <c r="I1196" s="28" t="s">
        <v>56</v>
      </c>
      <c r="J1196" s="98">
        <v>44475</v>
      </c>
      <c r="K1196" s="28">
        <v>1120</v>
      </c>
      <c r="L1196" s="45" t="s">
        <v>261</v>
      </c>
      <c r="M1196" s="45" t="s">
        <v>261</v>
      </c>
      <c r="N1196" s="41" t="s">
        <v>1849</v>
      </c>
      <c r="O1196" s="42">
        <v>44476</v>
      </c>
      <c r="P1196" s="56" t="s">
        <v>359</v>
      </c>
      <c r="Q1196" s="28">
        <v>1120</v>
      </c>
      <c r="R1196" s="22" t="s">
        <v>56</v>
      </c>
      <c r="S1196" s="22" t="s">
        <v>56</v>
      </c>
      <c r="T1196" s="41">
        <v>6008053957</v>
      </c>
      <c r="U1196" s="28">
        <v>0</v>
      </c>
      <c r="V1196" s="28">
        <v>0</v>
      </c>
      <c r="W1196" s="28">
        <v>0</v>
      </c>
      <c r="X1196" s="31" t="s">
        <v>261</v>
      </c>
      <c r="Y1196" s="22" t="s">
        <v>56</v>
      </c>
      <c r="Z1196" s="25" t="s">
        <v>1850</v>
      </c>
      <c r="AA1196" s="26">
        <v>44476</v>
      </c>
      <c r="AB1196" s="28">
        <v>0</v>
      </c>
      <c r="AC1196" s="28" t="s">
        <v>56</v>
      </c>
      <c r="AD1196" s="30" t="s">
        <v>56</v>
      </c>
      <c r="AE1196" s="26" t="s">
        <v>56</v>
      </c>
      <c r="AF1196" s="31" t="str">
        <f>VLOOKUP(G1196,'TAGIHAN TIV (QTY)'!L:S,8,FALSE)</f>
        <v>8276767215</v>
      </c>
      <c r="AG1196" s="31" t="str">
        <f>VLOOKUP(T1196,'TAGIHAN TIV (QTY)'!L:S,8,FALSE)</f>
        <v>2050343572</v>
      </c>
      <c r="AH1196" s="31" t="e">
        <f>VLOOKUP(AC1196,'TAGIHAN TIV (QTY)'!L:S,8,FALSE)</f>
        <v>#N/A</v>
      </c>
      <c r="AI1196" s="32">
        <f>VLOOKUP(A1196&amp;P1196,[1]HARGA!C:D,2,0)*Q1196</f>
        <v>44083200</v>
      </c>
      <c r="AJ1196" s="32">
        <f>VLOOKUP(A1196&amp;P1196,[1]HARGA!C:D,2,0)*W1196</f>
        <v>0</v>
      </c>
      <c r="AK1196" s="32">
        <f>VLOOKUP(A1196&amp;P1196,[1]HARGA!C:D,2,0)*AB1196</f>
        <v>0</v>
      </c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>
        <v>6</v>
      </c>
    </row>
    <row r="1197" spans="1:55" hidden="1" x14ac:dyDescent="0.35">
      <c r="A1197" s="28" t="s">
        <v>257</v>
      </c>
      <c r="B1197" s="28" t="s">
        <v>355</v>
      </c>
      <c r="C1197" s="97">
        <v>21100107273</v>
      </c>
      <c r="D1197" s="28" t="s">
        <v>68</v>
      </c>
      <c r="E1197" s="41" t="s">
        <v>1513</v>
      </c>
      <c r="F1197" s="28" t="s">
        <v>1514</v>
      </c>
      <c r="G1197" s="28">
        <v>5041823941</v>
      </c>
      <c r="H1197" s="28" t="s">
        <v>56</v>
      </c>
      <c r="I1197" s="28" t="s">
        <v>56</v>
      </c>
      <c r="J1197" s="98">
        <v>44475</v>
      </c>
      <c r="K1197" s="28">
        <v>16</v>
      </c>
      <c r="L1197" s="45" t="s">
        <v>261</v>
      </c>
      <c r="M1197" s="45" t="s">
        <v>261</v>
      </c>
      <c r="N1197" s="41" t="s">
        <v>1849</v>
      </c>
      <c r="O1197" s="42">
        <v>44476</v>
      </c>
      <c r="P1197" s="56" t="s">
        <v>361</v>
      </c>
      <c r="Q1197" s="28">
        <v>16</v>
      </c>
      <c r="R1197" s="22" t="s">
        <v>56</v>
      </c>
      <c r="S1197" s="22" t="s">
        <v>56</v>
      </c>
      <c r="T1197" s="41">
        <v>6008053957</v>
      </c>
      <c r="U1197" s="28">
        <v>16</v>
      </c>
      <c r="V1197" s="28">
        <v>0</v>
      </c>
      <c r="W1197" s="28">
        <v>16</v>
      </c>
      <c r="X1197" s="31" t="s">
        <v>261</v>
      </c>
      <c r="Y1197" s="22" t="s">
        <v>56</v>
      </c>
      <c r="Z1197" s="25" t="s">
        <v>1850</v>
      </c>
      <c r="AA1197" s="26">
        <v>44476</v>
      </c>
      <c r="AB1197" s="28">
        <v>0</v>
      </c>
      <c r="AC1197" s="28" t="s">
        <v>56</v>
      </c>
      <c r="AD1197" s="30" t="s">
        <v>56</v>
      </c>
      <c r="AE1197" s="26" t="s">
        <v>56</v>
      </c>
      <c r="AF1197" s="31" t="str">
        <f>VLOOKUP(G1197,'TAGIHAN TIV (QTY)'!L:S,8,FALSE)</f>
        <v>8276767215</v>
      </c>
      <c r="AG1197" s="31" t="str">
        <f>VLOOKUP(T1197,'TAGIHAN TIV (QTY)'!L:S,8,FALSE)</f>
        <v>2050343572</v>
      </c>
      <c r="AH1197" s="31" t="e">
        <f>VLOOKUP(AC1197,'TAGIHAN TIV (QTY)'!L:S,8,FALSE)</f>
        <v>#N/A</v>
      </c>
      <c r="AI1197" s="32">
        <f>VLOOKUP(A1197&amp;P1197,[1]HARGA!C:D,2,0)*Q1197</f>
        <v>1600000</v>
      </c>
      <c r="AJ1197" s="32">
        <f>VLOOKUP(A1197&amp;P1197,[1]HARGA!C:D,2,0)*W1197</f>
        <v>1600000</v>
      </c>
      <c r="AK1197" s="32">
        <f>VLOOKUP(A1197&amp;P1197,[1]HARGA!C:D,2,0)*AB1197</f>
        <v>0</v>
      </c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>
        <v>6</v>
      </c>
    </row>
    <row r="1198" spans="1:55" hidden="1" x14ac:dyDescent="0.35">
      <c r="A1198" s="28" t="s">
        <v>257</v>
      </c>
      <c r="B1198" s="28" t="s">
        <v>355</v>
      </c>
      <c r="C1198" s="97">
        <v>21100104183</v>
      </c>
      <c r="D1198" s="28" t="s">
        <v>68</v>
      </c>
      <c r="E1198" s="28" t="s">
        <v>840</v>
      </c>
      <c r="F1198" s="28" t="s">
        <v>1851</v>
      </c>
      <c r="G1198" s="28">
        <v>5041812425</v>
      </c>
      <c r="H1198" s="28" t="s">
        <v>56</v>
      </c>
      <c r="I1198" s="28" t="s">
        <v>56</v>
      </c>
      <c r="J1198" s="98">
        <v>44475</v>
      </c>
      <c r="K1198" s="28">
        <v>1120</v>
      </c>
      <c r="L1198" s="45" t="s">
        <v>261</v>
      </c>
      <c r="M1198" s="45" t="s">
        <v>261</v>
      </c>
      <c r="N1198" s="41" t="s">
        <v>1852</v>
      </c>
      <c r="O1198" s="42">
        <v>44475</v>
      </c>
      <c r="P1198" s="56" t="s">
        <v>359</v>
      </c>
      <c r="Q1198" s="28">
        <v>1120</v>
      </c>
      <c r="R1198" s="22" t="s">
        <v>56</v>
      </c>
      <c r="S1198" s="22" t="s">
        <v>56</v>
      </c>
      <c r="T1198" s="41">
        <v>6008055628</v>
      </c>
      <c r="U1198" s="28">
        <v>0</v>
      </c>
      <c r="V1198" s="28">
        <v>0</v>
      </c>
      <c r="W1198" s="28">
        <v>0</v>
      </c>
      <c r="X1198" s="31" t="s">
        <v>261</v>
      </c>
      <c r="Y1198" s="22" t="s">
        <v>56</v>
      </c>
      <c r="Z1198" s="25" t="s">
        <v>1853</v>
      </c>
      <c r="AA1198" s="26">
        <v>44475</v>
      </c>
      <c r="AB1198" s="28">
        <v>0</v>
      </c>
      <c r="AC1198" s="28" t="s">
        <v>56</v>
      </c>
      <c r="AD1198" s="30" t="s">
        <v>56</v>
      </c>
      <c r="AE1198" s="26" t="s">
        <v>56</v>
      </c>
      <c r="AF1198" s="31" t="str">
        <f>VLOOKUP(G1198,'TAGIHAN TIV (QTY)'!L:S,8,FALSE)</f>
        <v>8276767215</v>
      </c>
      <c r="AG1198" s="31" t="str">
        <f>VLOOKUP(T1198,'TAGIHAN TIV (QTY)'!L:S,8,FALSE)</f>
        <v>2050343572</v>
      </c>
      <c r="AH1198" s="31" t="e">
        <f>VLOOKUP(AC1198,'TAGIHAN TIV (QTY)'!L:S,8,FALSE)</f>
        <v>#N/A</v>
      </c>
      <c r="AI1198" s="32">
        <f>VLOOKUP(A1198&amp;P1198,[1]HARGA!C:D,2,0)*Q1198</f>
        <v>44083200</v>
      </c>
      <c r="AJ1198" s="32">
        <f>VLOOKUP(A1198&amp;P1198,[1]HARGA!C:D,2,0)*W1198</f>
        <v>0</v>
      </c>
      <c r="AK1198" s="32">
        <f>VLOOKUP(A1198&amp;P1198,[1]HARGA!C:D,2,0)*AB1198</f>
        <v>0</v>
      </c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>
        <v>6</v>
      </c>
    </row>
    <row r="1199" spans="1:55" hidden="1" x14ac:dyDescent="0.35">
      <c r="A1199" s="28" t="s">
        <v>257</v>
      </c>
      <c r="B1199" s="28" t="s">
        <v>355</v>
      </c>
      <c r="C1199" s="97">
        <v>21100104183</v>
      </c>
      <c r="D1199" s="28" t="s">
        <v>68</v>
      </c>
      <c r="E1199" s="28" t="s">
        <v>840</v>
      </c>
      <c r="F1199" s="28" t="s">
        <v>1851</v>
      </c>
      <c r="G1199" s="28">
        <v>5041812425</v>
      </c>
      <c r="H1199" s="28" t="s">
        <v>56</v>
      </c>
      <c r="I1199" s="28" t="s">
        <v>56</v>
      </c>
      <c r="J1199" s="98">
        <v>44475</v>
      </c>
      <c r="K1199" s="28">
        <v>16</v>
      </c>
      <c r="L1199" s="45" t="s">
        <v>261</v>
      </c>
      <c r="M1199" s="45" t="s">
        <v>261</v>
      </c>
      <c r="N1199" s="41" t="s">
        <v>1852</v>
      </c>
      <c r="O1199" s="42">
        <v>44475</v>
      </c>
      <c r="P1199" s="56" t="s">
        <v>361</v>
      </c>
      <c r="Q1199" s="28">
        <v>16</v>
      </c>
      <c r="R1199" s="22" t="s">
        <v>56</v>
      </c>
      <c r="S1199" s="22" t="s">
        <v>56</v>
      </c>
      <c r="T1199" s="41">
        <v>6008055628</v>
      </c>
      <c r="U1199" s="28">
        <v>16</v>
      </c>
      <c r="V1199" s="28">
        <v>0</v>
      </c>
      <c r="W1199" s="28">
        <v>16</v>
      </c>
      <c r="X1199" s="31" t="s">
        <v>261</v>
      </c>
      <c r="Y1199" s="22" t="s">
        <v>56</v>
      </c>
      <c r="Z1199" s="25" t="s">
        <v>1853</v>
      </c>
      <c r="AA1199" s="26">
        <v>44475</v>
      </c>
      <c r="AB1199" s="28">
        <v>0</v>
      </c>
      <c r="AC1199" s="28" t="s">
        <v>56</v>
      </c>
      <c r="AD1199" s="30" t="s">
        <v>56</v>
      </c>
      <c r="AE1199" s="26" t="s">
        <v>56</v>
      </c>
      <c r="AF1199" s="31" t="str">
        <f>VLOOKUP(G1199,'TAGIHAN TIV (QTY)'!L:S,8,FALSE)</f>
        <v>8276767215</v>
      </c>
      <c r="AG1199" s="31" t="str">
        <f>VLOOKUP(T1199,'TAGIHAN TIV (QTY)'!L:S,8,FALSE)</f>
        <v>2050343572</v>
      </c>
      <c r="AH1199" s="31" t="e">
        <f>VLOOKUP(AC1199,'TAGIHAN TIV (QTY)'!L:S,8,FALSE)</f>
        <v>#N/A</v>
      </c>
      <c r="AI1199" s="32">
        <f>VLOOKUP(A1199&amp;P1199,[1]HARGA!C:D,2,0)*Q1199</f>
        <v>1600000</v>
      </c>
      <c r="AJ1199" s="32">
        <f>VLOOKUP(A1199&amp;P1199,[1]HARGA!C:D,2,0)*W1199</f>
        <v>1600000</v>
      </c>
      <c r="AK1199" s="32">
        <f>VLOOKUP(A1199&amp;P1199,[1]HARGA!C:D,2,0)*AB1199</f>
        <v>0</v>
      </c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>
        <v>6</v>
      </c>
    </row>
    <row r="1200" spans="1:55" hidden="1" x14ac:dyDescent="0.35">
      <c r="A1200" s="28" t="s">
        <v>257</v>
      </c>
      <c r="B1200" s="28" t="s">
        <v>355</v>
      </c>
      <c r="C1200" s="97">
        <v>21100104181</v>
      </c>
      <c r="D1200" s="28" t="s">
        <v>68</v>
      </c>
      <c r="E1200" s="28" t="s">
        <v>707</v>
      </c>
      <c r="F1200" s="28" t="s">
        <v>1469</v>
      </c>
      <c r="G1200" s="28">
        <v>5041827252</v>
      </c>
      <c r="H1200" s="28" t="s">
        <v>56</v>
      </c>
      <c r="I1200" s="28" t="s">
        <v>56</v>
      </c>
      <c r="J1200" s="98">
        <v>44475</v>
      </c>
      <c r="K1200" s="28">
        <v>1120</v>
      </c>
      <c r="L1200" s="45" t="s">
        <v>261</v>
      </c>
      <c r="M1200" s="45" t="s">
        <v>261</v>
      </c>
      <c r="N1200" s="41" t="s">
        <v>1854</v>
      </c>
      <c r="O1200" s="42">
        <v>44475</v>
      </c>
      <c r="P1200" s="56" t="s">
        <v>359</v>
      </c>
      <c r="Q1200" s="28">
        <v>1120</v>
      </c>
      <c r="R1200" s="22" t="s">
        <v>56</v>
      </c>
      <c r="S1200" s="22" t="s">
        <v>56</v>
      </c>
      <c r="T1200" s="41">
        <v>6008056222</v>
      </c>
      <c r="U1200" s="28">
        <v>0</v>
      </c>
      <c r="V1200" s="28">
        <v>0</v>
      </c>
      <c r="W1200" s="28">
        <v>0</v>
      </c>
      <c r="X1200" s="31" t="s">
        <v>261</v>
      </c>
      <c r="Y1200" s="22" t="s">
        <v>56</v>
      </c>
      <c r="Z1200" s="25" t="s">
        <v>1855</v>
      </c>
      <c r="AA1200" s="26">
        <v>44475</v>
      </c>
      <c r="AB1200" s="28">
        <v>0</v>
      </c>
      <c r="AC1200" s="28" t="s">
        <v>56</v>
      </c>
      <c r="AD1200" s="30" t="s">
        <v>56</v>
      </c>
      <c r="AE1200" s="26" t="s">
        <v>56</v>
      </c>
      <c r="AF1200" s="31" t="str">
        <f>VLOOKUP(G1200,'TAGIHAN TIV (QTY)'!L:S,8,FALSE)</f>
        <v>8276767215</v>
      </c>
      <c r="AG1200" s="31" t="str">
        <f>VLOOKUP(T1200,'TAGIHAN TIV (QTY)'!L:S,8,FALSE)</f>
        <v>2050343572</v>
      </c>
      <c r="AH1200" s="31" t="e">
        <f>VLOOKUP(AC1200,'TAGIHAN TIV (QTY)'!L:S,8,FALSE)</f>
        <v>#N/A</v>
      </c>
      <c r="AI1200" s="32">
        <f>VLOOKUP(A1200&amp;P1200,[1]HARGA!C:D,2,0)*Q1200</f>
        <v>44083200</v>
      </c>
      <c r="AJ1200" s="32">
        <f>VLOOKUP(A1200&amp;P1200,[1]HARGA!C:D,2,0)*W1200</f>
        <v>0</v>
      </c>
      <c r="AK1200" s="32">
        <f>VLOOKUP(A1200&amp;P1200,[1]HARGA!C:D,2,0)*AB1200</f>
        <v>0</v>
      </c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>
        <v>6</v>
      </c>
    </row>
    <row r="1201" spans="1:55" hidden="1" x14ac:dyDescent="0.35">
      <c r="A1201" s="28" t="s">
        <v>257</v>
      </c>
      <c r="B1201" s="28" t="s">
        <v>355</v>
      </c>
      <c r="C1201" s="97">
        <v>21100104181</v>
      </c>
      <c r="D1201" s="28" t="s">
        <v>68</v>
      </c>
      <c r="E1201" s="28" t="s">
        <v>707</v>
      </c>
      <c r="F1201" s="28" t="s">
        <v>1469</v>
      </c>
      <c r="G1201" s="28">
        <v>5041827252</v>
      </c>
      <c r="H1201" s="28" t="s">
        <v>56</v>
      </c>
      <c r="I1201" s="28" t="s">
        <v>56</v>
      </c>
      <c r="J1201" s="98">
        <v>44475</v>
      </c>
      <c r="K1201" s="28">
        <v>16</v>
      </c>
      <c r="L1201" s="45" t="s">
        <v>261</v>
      </c>
      <c r="M1201" s="45" t="s">
        <v>261</v>
      </c>
      <c r="N1201" s="41" t="s">
        <v>1854</v>
      </c>
      <c r="O1201" s="42">
        <v>44475</v>
      </c>
      <c r="P1201" s="56" t="s">
        <v>361</v>
      </c>
      <c r="Q1201" s="28">
        <v>16</v>
      </c>
      <c r="R1201" s="22" t="s">
        <v>56</v>
      </c>
      <c r="S1201" s="22" t="s">
        <v>56</v>
      </c>
      <c r="T1201" s="41">
        <v>6008056222</v>
      </c>
      <c r="U1201" s="28">
        <v>16</v>
      </c>
      <c r="V1201" s="28">
        <v>0</v>
      </c>
      <c r="W1201" s="28">
        <v>16</v>
      </c>
      <c r="X1201" s="31" t="s">
        <v>261</v>
      </c>
      <c r="Y1201" s="22" t="s">
        <v>56</v>
      </c>
      <c r="Z1201" s="25" t="s">
        <v>1855</v>
      </c>
      <c r="AA1201" s="26">
        <v>44475</v>
      </c>
      <c r="AB1201" s="28">
        <v>0</v>
      </c>
      <c r="AC1201" s="28" t="s">
        <v>56</v>
      </c>
      <c r="AD1201" s="30" t="s">
        <v>56</v>
      </c>
      <c r="AE1201" s="26" t="s">
        <v>56</v>
      </c>
      <c r="AF1201" s="31" t="str">
        <f>VLOOKUP(G1201,'TAGIHAN TIV (QTY)'!L:S,8,FALSE)</f>
        <v>8276767215</v>
      </c>
      <c r="AG1201" s="31" t="str">
        <f>VLOOKUP(T1201,'TAGIHAN TIV (QTY)'!L:S,8,FALSE)</f>
        <v>2050343572</v>
      </c>
      <c r="AH1201" s="31" t="e">
        <f>VLOOKUP(AC1201,'TAGIHAN TIV (QTY)'!L:S,8,FALSE)</f>
        <v>#N/A</v>
      </c>
      <c r="AI1201" s="32">
        <f>VLOOKUP(A1201&amp;P1201,[1]HARGA!C:D,2,0)*Q1201</f>
        <v>1600000</v>
      </c>
      <c r="AJ1201" s="32">
        <f>VLOOKUP(A1201&amp;P1201,[1]HARGA!C:D,2,0)*W1201</f>
        <v>1600000</v>
      </c>
      <c r="AK1201" s="32">
        <f>VLOOKUP(A1201&amp;P1201,[1]HARGA!C:D,2,0)*AB1201</f>
        <v>0</v>
      </c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>
        <v>6</v>
      </c>
    </row>
    <row r="1202" spans="1:55" hidden="1" x14ac:dyDescent="0.35">
      <c r="A1202" s="28" t="s">
        <v>257</v>
      </c>
      <c r="B1202" s="28" t="s">
        <v>355</v>
      </c>
      <c r="C1202" s="97">
        <v>21100104176</v>
      </c>
      <c r="D1202" s="28" t="s">
        <v>68</v>
      </c>
      <c r="E1202" s="28" t="s">
        <v>418</v>
      </c>
      <c r="F1202" s="28" t="s">
        <v>419</v>
      </c>
      <c r="G1202" s="28">
        <v>5041827407</v>
      </c>
      <c r="H1202" s="28" t="s">
        <v>56</v>
      </c>
      <c r="I1202" s="28" t="s">
        <v>56</v>
      </c>
      <c r="J1202" s="98">
        <v>44475</v>
      </c>
      <c r="K1202" s="28">
        <v>1120</v>
      </c>
      <c r="L1202" s="45" t="s">
        <v>261</v>
      </c>
      <c r="M1202" s="45" t="s">
        <v>261</v>
      </c>
      <c r="N1202" s="41" t="s">
        <v>1856</v>
      </c>
      <c r="O1202" s="42">
        <v>44476</v>
      </c>
      <c r="P1202" s="56" t="s">
        <v>359</v>
      </c>
      <c r="Q1202" s="28">
        <v>1120</v>
      </c>
      <c r="R1202" s="22" t="s">
        <v>56</v>
      </c>
      <c r="S1202" s="22" t="s">
        <v>56</v>
      </c>
      <c r="T1202" s="41">
        <v>6008059297</v>
      </c>
      <c r="U1202" s="28">
        <v>0</v>
      </c>
      <c r="V1202" s="28">
        <v>0</v>
      </c>
      <c r="W1202" s="28">
        <v>0</v>
      </c>
      <c r="X1202" s="31" t="s">
        <v>261</v>
      </c>
      <c r="Y1202" s="22" t="s">
        <v>56</v>
      </c>
      <c r="Z1202" s="25" t="s">
        <v>1857</v>
      </c>
      <c r="AA1202" s="26">
        <v>44476</v>
      </c>
      <c r="AB1202" s="28">
        <v>0</v>
      </c>
      <c r="AC1202" s="28" t="s">
        <v>56</v>
      </c>
      <c r="AD1202" s="30" t="s">
        <v>56</v>
      </c>
      <c r="AE1202" s="26" t="s">
        <v>56</v>
      </c>
      <c r="AF1202" s="31" t="str">
        <f>VLOOKUP(G1202,'TAGIHAN TIV (QTY)'!L:S,8,FALSE)</f>
        <v>8276767215</v>
      </c>
      <c r="AG1202" s="31" t="str">
        <f>VLOOKUP(T1202,'TAGIHAN TIV (QTY)'!L:S,8,FALSE)</f>
        <v>2050343572</v>
      </c>
      <c r="AH1202" s="31" t="e">
        <f>VLOOKUP(AC1202,'TAGIHAN TIV (QTY)'!L:S,8,FALSE)</f>
        <v>#N/A</v>
      </c>
      <c r="AI1202" s="32">
        <f>VLOOKUP(A1202&amp;P1202,[1]HARGA!C:D,2,0)*Q1202</f>
        <v>44083200</v>
      </c>
      <c r="AJ1202" s="32">
        <f>VLOOKUP(A1202&amp;P1202,[1]HARGA!C:D,2,0)*W1202</f>
        <v>0</v>
      </c>
      <c r="AK1202" s="32">
        <f>VLOOKUP(A1202&amp;P1202,[1]HARGA!C:D,2,0)*AB1202</f>
        <v>0</v>
      </c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>
        <v>6</v>
      </c>
    </row>
    <row r="1203" spans="1:55" hidden="1" x14ac:dyDescent="0.35">
      <c r="A1203" s="28" t="s">
        <v>257</v>
      </c>
      <c r="B1203" s="28" t="s">
        <v>355</v>
      </c>
      <c r="C1203" s="97">
        <v>21100104176</v>
      </c>
      <c r="D1203" s="28" t="s">
        <v>68</v>
      </c>
      <c r="E1203" s="28" t="s">
        <v>418</v>
      </c>
      <c r="F1203" s="28" t="s">
        <v>419</v>
      </c>
      <c r="G1203" s="28">
        <v>5041827407</v>
      </c>
      <c r="H1203" s="28" t="s">
        <v>56</v>
      </c>
      <c r="I1203" s="28" t="s">
        <v>56</v>
      </c>
      <c r="J1203" s="98">
        <v>44475</v>
      </c>
      <c r="K1203" s="28">
        <v>16</v>
      </c>
      <c r="L1203" s="45" t="s">
        <v>261</v>
      </c>
      <c r="M1203" s="45" t="s">
        <v>261</v>
      </c>
      <c r="N1203" s="41" t="s">
        <v>1856</v>
      </c>
      <c r="O1203" s="42">
        <v>44476</v>
      </c>
      <c r="P1203" s="56" t="s">
        <v>361</v>
      </c>
      <c r="Q1203" s="28">
        <v>16</v>
      </c>
      <c r="R1203" s="22" t="s">
        <v>56</v>
      </c>
      <c r="S1203" s="22" t="s">
        <v>56</v>
      </c>
      <c r="T1203" s="41">
        <v>6008059297</v>
      </c>
      <c r="U1203" s="28">
        <v>16</v>
      </c>
      <c r="V1203" s="28">
        <v>0</v>
      </c>
      <c r="W1203" s="28">
        <v>16</v>
      </c>
      <c r="X1203" s="31" t="s">
        <v>261</v>
      </c>
      <c r="Y1203" s="22" t="s">
        <v>56</v>
      </c>
      <c r="Z1203" s="25" t="s">
        <v>1857</v>
      </c>
      <c r="AA1203" s="26">
        <v>44476</v>
      </c>
      <c r="AB1203" s="28">
        <v>0</v>
      </c>
      <c r="AC1203" s="28" t="s">
        <v>56</v>
      </c>
      <c r="AD1203" s="30" t="s">
        <v>56</v>
      </c>
      <c r="AE1203" s="26" t="s">
        <v>56</v>
      </c>
      <c r="AF1203" s="31" t="str">
        <f>VLOOKUP(G1203,'TAGIHAN TIV (QTY)'!L:S,8,FALSE)</f>
        <v>8276767215</v>
      </c>
      <c r="AG1203" s="31" t="str">
        <f>VLOOKUP(T1203,'TAGIHAN TIV (QTY)'!L:S,8,FALSE)</f>
        <v>2050343572</v>
      </c>
      <c r="AH1203" s="31" t="e">
        <f>VLOOKUP(AC1203,'TAGIHAN TIV (QTY)'!L:S,8,FALSE)</f>
        <v>#N/A</v>
      </c>
      <c r="AI1203" s="32">
        <f>VLOOKUP(A1203&amp;P1203,[1]HARGA!C:D,2,0)*Q1203</f>
        <v>1600000</v>
      </c>
      <c r="AJ1203" s="32">
        <f>VLOOKUP(A1203&amp;P1203,[1]HARGA!C:D,2,0)*W1203</f>
        <v>1600000</v>
      </c>
      <c r="AK1203" s="32">
        <f>VLOOKUP(A1203&amp;P1203,[1]HARGA!C:D,2,0)*AB1203</f>
        <v>0</v>
      </c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>
        <v>6</v>
      </c>
    </row>
    <row r="1204" spans="1:55" hidden="1" x14ac:dyDescent="0.35">
      <c r="A1204" s="28" t="s">
        <v>257</v>
      </c>
      <c r="B1204" s="28" t="s">
        <v>355</v>
      </c>
      <c r="C1204" s="97">
        <v>21100104180</v>
      </c>
      <c r="D1204" s="28" t="s">
        <v>68</v>
      </c>
      <c r="E1204" s="28" t="s">
        <v>1528</v>
      </c>
      <c r="F1204" s="28" t="s">
        <v>1529</v>
      </c>
      <c r="G1204" s="28">
        <v>5041824356</v>
      </c>
      <c r="H1204" s="28" t="s">
        <v>56</v>
      </c>
      <c r="I1204" s="28" t="s">
        <v>56</v>
      </c>
      <c r="J1204" s="98">
        <v>44475</v>
      </c>
      <c r="K1204" s="28">
        <v>1120</v>
      </c>
      <c r="L1204" s="45" t="s">
        <v>261</v>
      </c>
      <c r="M1204" s="45" t="s">
        <v>261</v>
      </c>
      <c r="N1204" s="41" t="s">
        <v>1858</v>
      </c>
      <c r="O1204" s="42">
        <v>44475</v>
      </c>
      <c r="P1204" s="56" t="s">
        <v>359</v>
      </c>
      <c r="Q1204" s="28">
        <v>1120</v>
      </c>
      <c r="R1204" s="22" t="s">
        <v>56</v>
      </c>
      <c r="S1204" s="22" t="s">
        <v>56</v>
      </c>
      <c r="T1204" s="41">
        <v>6008054622</v>
      </c>
      <c r="U1204" s="28">
        <v>0</v>
      </c>
      <c r="V1204" s="28">
        <v>0</v>
      </c>
      <c r="W1204" s="28">
        <v>0</v>
      </c>
      <c r="X1204" s="31" t="s">
        <v>261</v>
      </c>
      <c r="Y1204" s="22" t="s">
        <v>56</v>
      </c>
      <c r="Z1204" s="25" t="s">
        <v>1859</v>
      </c>
      <c r="AA1204" s="26">
        <v>44475</v>
      </c>
      <c r="AB1204" s="28">
        <v>0</v>
      </c>
      <c r="AC1204" s="28" t="s">
        <v>56</v>
      </c>
      <c r="AD1204" s="30" t="s">
        <v>56</v>
      </c>
      <c r="AE1204" s="26" t="s">
        <v>56</v>
      </c>
      <c r="AF1204" s="31" t="str">
        <f>VLOOKUP(G1204,'TAGIHAN TIV (QTY)'!L:S,8,FALSE)</f>
        <v>8276767215</v>
      </c>
      <c r="AG1204" s="31" t="str">
        <f>VLOOKUP(T1204,'TAGIHAN TIV (QTY)'!L:S,8,FALSE)</f>
        <v>2050343572</v>
      </c>
      <c r="AH1204" s="31" t="e">
        <f>VLOOKUP(AC1204,'TAGIHAN TIV (QTY)'!L:S,8,FALSE)</f>
        <v>#N/A</v>
      </c>
      <c r="AI1204" s="32">
        <f>VLOOKUP(A1204&amp;P1204,[1]HARGA!C:D,2,0)*Q1204</f>
        <v>44083200</v>
      </c>
      <c r="AJ1204" s="32">
        <f>VLOOKUP(A1204&amp;P1204,[1]HARGA!C:D,2,0)*W1204</f>
        <v>0</v>
      </c>
      <c r="AK1204" s="32">
        <f>VLOOKUP(A1204&amp;P1204,[1]HARGA!C:D,2,0)*AB1204</f>
        <v>0</v>
      </c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>
        <v>6</v>
      </c>
    </row>
    <row r="1205" spans="1:55" hidden="1" x14ac:dyDescent="0.35">
      <c r="A1205" s="28" t="s">
        <v>257</v>
      </c>
      <c r="B1205" s="28" t="s">
        <v>355</v>
      </c>
      <c r="C1205" s="97">
        <v>21100104180</v>
      </c>
      <c r="D1205" s="28" t="s">
        <v>68</v>
      </c>
      <c r="E1205" s="28" t="s">
        <v>1528</v>
      </c>
      <c r="F1205" s="28" t="s">
        <v>1529</v>
      </c>
      <c r="G1205" s="28">
        <v>5041824356</v>
      </c>
      <c r="H1205" s="28" t="s">
        <v>56</v>
      </c>
      <c r="I1205" s="28" t="s">
        <v>56</v>
      </c>
      <c r="J1205" s="98">
        <v>44475</v>
      </c>
      <c r="K1205" s="28">
        <v>16</v>
      </c>
      <c r="L1205" s="45" t="s">
        <v>261</v>
      </c>
      <c r="M1205" s="45" t="s">
        <v>261</v>
      </c>
      <c r="N1205" s="41" t="s">
        <v>1858</v>
      </c>
      <c r="O1205" s="42">
        <v>44475</v>
      </c>
      <c r="P1205" s="56" t="s">
        <v>361</v>
      </c>
      <c r="Q1205" s="28">
        <v>16</v>
      </c>
      <c r="R1205" s="22" t="s">
        <v>56</v>
      </c>
      <c r="S1205" s="22" t="s">
        <v>56</v>
      </c>
      <c r="T1205" s="41">
        <v>6008054622</v>
      </c>
      <c r="U1205" s="28">
        <v>16</v>
      </c>
      <c r="V1205" s="28">
        <v>0</v>
      </c>
      <c r="W1205" s="28">
        <v>16</v>
      </c>
      <c r="X1205" s="31" t="s">
        <v>261</v>
      </c>
      <c r="Y1205" s="22" t="s">
        <v>56</v>
      </c>
      <c r="Z1205" s="25" t="s">
        <v>1859</v>
      </c>
      <c r="AA1205" s="26">
        <v>44475</v>
      </c>
      <c r="AB1205" s="28">
        <v>0</v>
      </c>
      <c r="AC1205" s="28" t="s">
        <v>56</v>
      </c>
      <c r="AD1205" s="30" t="s">
        <v>56</v>
      </c>
      <c r="AE1205" s="26" t="s">
        <v>56</v>
      </c>
      <c r="AF1205" s="31" t="str">
        <f>VLOOKUP(G1205,'TAGIHAN TIV (QTY)'!L:S,8,FALSE)</f>
        <v>8276767215</v>
      </c>
      <c r="AG1205" s="31" t="str">
        <f>VLOOKUP(T1205,'TAGIHAN TIV (QTY)'!L:S,8,FALSE)</f>
        <v>2050343572</v>
      </c>
      <c r="AH1205" s="31" t="e">
        <f>VLOOKUP(AC1205,'TAGIHAN TIV (QTY)'!L:S,8,FALSE)</f>
        <v>#N/A</v>
      </c>
      <c r="AI1205" s="32">
        <f>VLOOKUP(A1205&amp;P1205,[1]HARGA!C:D,2,0)*Q1205</f>
        <v>1600000</v>
      </c>
      <c r="AJ1205" s="32">
        <f>VLOOKUP(A1205&amp;P1205,[1]HARGA!C:D,2,0)*W1205</f>
        <v>1600000</v>
      </c>
      <c r="AK1205" s="32">
        <f>VLOOKUP(A1205&amp;P1205,[1]HARGA!C:D,2,0)*AB1205</f>
        <v>0</v>
      </c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>
        <v>6</v>
      </c>
    </row>
    <row r="1206" spans="1:55" hidden="1" x14ac:dyDescent="0.35">
      <c r="A1206" s="28" t="s">
        <v>257</v>
      </c>
      <c r="B1206" s="28" t="s">
        <v>355</v>
      </c>
      <c r="C1206" s="97">
        <v>21100104174</v>
      </c>
      <c r="D1206" s="28" t="s">
        <v>68</v>
      </c>
      <c r="E1206" s="28" t="s">
        <v>1860</v>
      </c>
      <c r="F1206" s="28" t="s">
        <v>1861</v>
      </c>
      <c r="G1206" s="28">
        <v>5041831268</v>
      </c>
      <c r="H1206" s="28" t="s">
        <v>56</v>
      </c>
      <c r="I1206" s="28" t="s">
        <v>56</v>
      </c>
      <c r="J1206" s="98">
        <v>44475</v>
      </c>
      <c r="K1206" s="28">
        <v>1120</v>
      </c>
      <c r="L1206" s="45" t="s">
        <v>261</v>
      </c>
      <c r="M1206" s="45" t="s">
        <v>261</v>
      </c>
      <c r="N1206" s="41" t="s">
        <v>1862</v>
      </c>
      <c r="O1206" s="42">
        <v>44476</v>
      </c>
      <c r="P1206" s="56" t="s">
        <v>359</v>
      </c>
      <c r="Q1206" s="28">
        <v>1120</v>
      </c>
      <c r="R1206" s="22" t="s">
        <v>56</v>
      </c>
      <c r="S1206" s="22" t="s">
        <v>56</v>
      </c>
      <c r="T1206" s="41">
        <v>6008062043</v>
      </c>
      <c r="U1206" s="28">
        <v>0</v>
      </c>
      <c r="V1206" s="28">
        <v>0</v>
      </c>
      <c r="W1206" s="28">
        <v>0</v>
      </c>
      <c r="X1206" s="31" t="s">
        <v>261</v>
      </c>
      <c r="Y1206" s="22" t="s">
        <v>56</v>
      </c>
      <c r="Z1206" s="25" t="s">
        <v>1863</v>
      </c>
      <c r="AA1206" s="26">
        <v>44476</v>
      </c>
      <c r="AB1206" s="28">
        <v>0</v>
      </c>
      <c r="AC1206" s="28" t="s">
        <v>56</v>
      </c>
      <c r="AD1206" s="30" t="s">
        <v>56</v>
      </c>
      <c r="AE1206" s="26" t="s">
        <v>56</v>
      </c>
      <c r="AF1206" s="31" t="str">
        <f>VLOOKUP(G1206,'TAGIHAN TIV (QTY)'!L:S,8,FALSE)</f>
        <v>8276767215</v>
      </c>
      <c r="AG1206" s="31" t="str">
        <f>VLOOKUP(T1206,'TAGIHAN TIV (QTY)'!L:S,8,FALSE)</f>
        <v>2050343572</v>
      </c>
      <c r="AH1206" s="31" t="e">
        <f>VLOOKUP(AC1206,'TAGIHAN TIV (QTY)'!L:S,8,FALSE)</f>
        <v>#N/A</v>
      </c>
      <c r="AI1206" s="32">
        <f>VLOOKUP(A1206&amp;P1206,[1]HARGA!C:D,2,0)*Q1206</f>
        <v>44083200</v>
      </c>
      <c r="AJ1206" s="32">
        <f>VLOOKUP(A1206&amp;P1206,[1]HARGA!C:D,2,0)*W1206</f>
        <v>0</v>
      </c>
      <c r="AK1206" s="32">
        <f>VLOOKUP(A1206&amp;P1206,[1]HARGA!C:D,2,0)*AB1206</f>
        <v>0</v>
      </c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>
        <v>6</v>
      </c>
    </row>
    <row r="1207" spans="1:55" hidden="1" x14ac:dyDescent="0.35">
      <c r="A1207" s="28" t="s">
        <v>257</v>
      </c>
      <c r="B1207" s="28" t="s">
        <v>355</v>
      </c>
      <c r="C1207" s="97">
        <v>21100104174</v>
      </c>
      <c r="D1207" s="28" t="s">
        <v>68</v>
      </c>
      <c r="E1207" s="28" t="s">
        <v>1860</v>
      </c>
      <c r="F1207" s="28" t="s">
        <v>1861</v>
      </c>
      <c r="G1207" s="28">
        <v>5041831268</v>
      </c>
      <c r="H1207" s="28" t="s">
        <v>56</v>
      </c>
      <c r="I1207" s="28" t="s">
        <v>56</v>
      </c>
      <c r="J1207" s="98">
        <v>44475</v>
      </c>
      <c r="K1207" s="28">
        <v>16</v>
      </c>
      <c r="L1207" s="45" t="s">
        <v>261</v>
      </c>
      <c r="M1207" s="45" t="s">
        <v>261</v>
      </c>
      <c r="N1207" s="41" t="s">
        <v>1862</v>
      </c>
      <c r="O1207" s="42">
        <v>44476</v>
      </c>
      <c r="P1207" s="56" t="s">
        <v>361</v>
      </c>
      <c r="Q1207" s="28">
        <v>16</v>
      </c>
      <c r="R1207" s="22" t="s">
        <v>56</v>
      </c>
      <c r="S1207" s="22" t="s">
        <v>56</v>
      </c>
      <c r="T1207" s="41">
        <v>6008062043</v>
      </c>
      <c r="U1207" s="28">
        <v>16</v>
      </c>
      <c r="V1207" s="28">
        <v>0</v>
      </c>
      <c r="W1207" s="28">
        <v>16</v>
      </c>
      <c r="X1207" s="31" t="s">
        <v>261</v>
      </c>
      <c r="Y1207" s="22" t="s">
        <v>56</v>
      </c>
      <c r="Z1207" s="25" t="s">
        <v>1863</v>
      </c>
      <c r="AA1207" s="26">
        <v>44476</v>
      </c>
      <c r="AB1207" s="28">
        <v>0</v>
      </c>
      <c r="AC1207" s="28" t="s">
        <v>56</v>
      </c>
      <c r="AD1207" s="30" t="s">
        <v>56</v>
      </c>
      <c r="AE1207" s="26" t="s">
        <v>56</v>
      </c>
      <c r="AF1207" s="31" t="str">
        <f>VLOOKUP(G1207,'TAGIHAN TIV (QTY)'!L:S,8,FALSE)</f>
        <v>8276767215</v>
      </c>
      <c r="AG1207" s="31" t="str">
        <f>VLOOKUP(T1207,'TAGIHAN TIV (QTY)'!L:S,8,FALSE)</f>
        <v>2050343572</v>
      </c>
      <c r="AH1207" s="31" t="e">
        <f>VLOOKUP(AC1207,'TAGIHAN TIV (QTY)'!L:S,8,FALSE)</f>
        <v>#N/A</v>
      </c>
      <c r="AI1207" s="32">
        <f>VLOOKUP(A1207&amp;P1207,[1]HARGA!C:D,2,0)*Q1207</f>
        <v>1600000</v>
      </c>
      <c r="AJ1207" s="32">
        <f>VLOOKUP(A1207&amp;P1207,[1]HARGA!C:D,2,0)*W1207</f>
        <v>1600000</v>
      </c>
      <c r="AK1207" s="32">
        <f>VLOOKUP(A1207&amp;P1207,[1]HARGA!C:D,2,0)*AB1207</f>
        <v>0</v>
      </c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>
        <v>6</v>
      </c>
    </row>
    <row r="1208" spans="1:55" hidden="1" x14ac:dyDescent="0.35">
      <c r="A1208" s="28" t="s">
        <v>257</v>
      </c>
      <c r="B1208" s="28" t="s">
        <v>355</v>
      </c>
      <c r="C1208" s="97">
        <v>21100104179</v>
      </c>
      <c r="D1208" s="28" t="s">
        <v>68</v>
      </c>
      <c r="E1208" s="28" t="s">
        <v>828</v>
      </c>
      <c r="F1208" s="28" t="s">
        <v>829</v>
      </c>
      <c r="G1208" s="28">
        <v>5041832146</v>
      </c>
      <c r="H1208" s="28" t="s">
        <v>56</v>
      </c>
      <c r="I1208" s="28" t="s">
        <v>56</v>
      </c>
      <c r="J1208" s="98">
        <v>44475</v>
      </c>
      <c r="K1208" s="28">
        <v>1120</v>
      </c>
      <c r="L1208" s="45" t="s">
        <v>440</v>
      </c>
      <c r="M1208" s="45" t="s">
        <v>440</v>
      </c>
      <c r="N1208" s="100">
        <v>19700</v>
      </c>
      <c r="O1208" s="101">
        <v>44476</v>
      </c>
      <c r="P1208" s="56" t="s">
        <v>359</v>
      </c>
      <c r="Q1208" s="28">
        <v>1120</v>
      </c>
      <c r="R1208" s="22" t="s">
        <v>56</v>
      </c>
      <c r="S1208" s="22" t="s">
        <v>56</v>
      </c>
      <c r="T1208" s="41">
        <v>6008053828</v>
      </c>
      <c r="U1208" s="28">
        <v>0</v>
      </c>
      <c r="V1208" s="28">
        <v>0</v>
      </c>
      <c r="W1208" s="28">
        <v>0</v>
      </c>
      <c r="X1208" s="31" t="s">
        <v>440</v>
      </c>
      <c r="Y1208" s="22" t="s">
        <v>56</v>
      </c>
      <c r="Z1208" s="25">
        <v>33968</v>
      </c>
      <c r="AA1208" s="26">
        <v>44476</v>
      </c>
      <c r="AB1208" s="28">
        <v>0</v>
      </c>
      <c r="AC1208" s="28" t="s">
        <v>56</v>
      </c>
      <c r="AD1208" s="30" t="s">
        <v>56</v>
      </c>
      <c r="AE1208" s="26" t="s">
        <v>56</v>
      </c>
      <c r="AF1208" s="31" t="str">
        <f>VLOOKUP(G1208,'TAGIHAN TIV (QTY)'!L:S,8,FALSE)</f>
        <v>8276767215</v>
      </c>
      <c r="AG1208" s="31" t="str">
        <f>VLOOKUP(T1208,'TAGIHAN TIV (QTY)'!L:S,8,FALSE)</f>
        <v>2050343572</v>
      </c>
      <c r="AH1208" s="31" t="e">
        <f>VLOOKUP(AC1208,'TAGIHAN TIV (QTY)'!L:S,8,FALSE)</f>
        <v>#N/A</v>
      </c>
      <c r="AI1208" s="32">
        <f>VLOOKUP(A1208&amp;P1208,[1]HARGA!C:D,2,0)*Q1208</f>
        <v>44083200</v>
      </c>
      <c r="AJ1208" s="32">
        <f>VLOOKUP(A1208&amp;P1208,[1]HARGA!C:D,2,0)*W1208</f>
        <v>0</v>
      </c>
      <c r="AK1208" s="32">
        <f>VLOOKUP(A1208&amp;P1208,[1]HARGA!C:D,2,0)*AB1208</f>
        <v>0</v>
      </c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>
        <v>6</v>
      </c>
    </row>
    <row r="1209" spans="1:55" hidden="1" x14ac:dyDescent="0.35">
      <c r="A1209" s="28" t="s">
        <v>257</v>
      </c>
      <c r="B1209" s="28" t="s">
        <v>355</v>
      </c>
      <c r="C1209" s="97">
        <v>21100104179</v>
      </c>
      <c r="D1209" s="28" t="s">
        <v>68</v>
      </c>
      <c r="E1209" s="28" t="s">
        <v>828</v>
      </c>
      <c r="F1209" s="28" t="s">
        <v>829</v>
      </c>
      <c r="G1209" s="28">
        <v>5041832146</v>
      </c>
      <c r="H1209" s="28" t="s">
        <v>56</v>
      </c>
      <c r="I1209" s="28" t="s">
        <v>56</v>
      </c>
      <c r="J1209" s="98">
        <v>44475</v>
      </c>
      <c r="K1209" s="28">
        <v>16</v>
      </c>
      <c r="L1209" s="45" t="s">
        <v>440</v>
      </c>
      <c r="M1209" s="45" t="s">
        <v>440</v>
      </c>
      <c r="N1209" s="100">
        <v>19700</v>
      </c>
      <c r="O1209" s="101">
        <v>44476</v>
      </c>
      <c r="P1209" s="56" t="s">
        <v>361</v>
      </c>
      <c r="Q1209" s="28">
        <v>16</v>
      </c>
      <c r="R1209" s="22" t="s">
        <v>56</v>
      </c>
      <c r="S1209" s="22" t="s">
        <v>56</v>
      </c>
      <c r="T1209" s="41">
        <v>6008053828</v>
      </c>
      <c r="U1209" s="28">
        <v>16</v>
      </c>
      <c r="V1209" s="28">
        <v>0</v>
      </c>
      <c r="W1209" s="28">
        <v>16</v>
      </c>
      <c r="X1209" s="31" t="s">
        <v>440</v>
      </c>
      <c r="Y1209" s="22" t="s">
        <v>56</v>
      </c>
      <c r="Z1209" s="25">
        <v>33968</v>
      </c>
      <c r="AA1209" s="26">
        <v>44476</v>
      </c>
      <c r="AB1209" s="28">
        <v>0</v>
      </c>
      <c r="AC1209" s="28" t="s">
        <v>56</v>
      </c>
      <c r="AD1209" s="30" t="s">
        <v>56</v>
      </c>
      <c r="AE1209" s="26" t="s">
        <v>56</v>
      </c>
      <c r="AF1209" s="31" t="str">
        <f>VLOOKUP(G1209,'TAGIHAN TIV (QTY)'!L:S,8,FALSE)</f>
        <v>8276767215</v>
      </c>
      <c r="AG1209" s="31" t="str">
        <f>VLOOKUP(T1209,'TAGIHAN TIV (QTY)'!L:S,8,FALSE)</f>
        <v>2050343572</v>
      </c>
      <c r="AH1209" s="31" t="e">
        <f>VLOOKUP(AC1209,'TAGIHAN TIV (QTY)'!L:S,8,FALSE)</f>
        <v>#N/A</v>
      </c>
      <c r="AI1209" s="32">
        <f>VLOOKUP(A1209&amp;P1209,[1]HARGA!C:D,2,0)*Q1209</f>
        <v>1600000</v>
      </c>
      <c r="AJ1209" s="32">
        <f>VLOOKUP(A1209&amp;P1209,[1]HARGA!C:D,2,0)*W1209</f>
        <v>1600000</v>
      </c>
      <c r="AK1209" s="32">
        <f>VLOOKUP(A1209&amp;P1209,[1]HARGA!C:D,2,0)*AB1209</f>
        <v>0</v>
      </c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>
        <v>6</v>
      </c>
    </row>
    <row r="1210" spans="1:55" hidden="1" x14ac:dyDescent="0.35">
      <c r="A1210" s="28" t="s">
        <v>257</v>
      </c>
      <c r="B1210" s="28" t="s">
        <v>355</v>
      </c>
      <c r="C1210" s="97">
        <v>21100110871</v>
      </c>
      <c r="D1210" s="28" t="s">
        <v>68</v>
      </c>
      <c r="E1210" s="28" t="s">
        <v>1528</v>
      </c>
      <c r="F1210" s="28" t="s">
        <v>1529</v>
      </c>
      <c r="G1210" s="28">
        <v>5041829722</v>
      </c>
      <c r="H1210" s="28" t="s">
        <v>56</v>
      </c>
      <c r="I1210" s="28" t="s">
        <v>56</v>
      </c>
      <c r="J1210" s="98">
        <v>44475</v>
      </c>
      <c r="K1210" s="28">
        <v>1280</v>
      </c>
      <c r="L1210" s="45" t="s">
        <v>261</v>
      </c>
      <c r="M1210" s="45" t="s">
        <v>261</v>
      </c>
      <c r="N1210" s="41" t="s">
        <v>1864</v>
      </c>
      <c r="O1210" s="42">
        <v>44476</v>
      </c>
      <c r="P1210" s="56" t="s">
        <v>365</v>
      </c>
      <c r="Q1210" s="28">
        <v>1280</v>
      </c>
      <c r="R1210" s="22" t="s">
        <v>56</v>
      </c>
      <c r="S1210" s="22" t="s">
        <v>56</v>
      </c>
      <c r="T1210" s="41">
        <v>6008061564</v>
      </c>
      <c r="U1210" s="28">
        <v>0</v>
      </c>
      <c r="V1210" s="28">
        <v>0</v>
      </c>
      <c r="W1210" s="28">
        <v>0</v>
      </c>
      <c r="X1210" s="31" t="s">
        <v>261</v>
      </c>
      <c r="Y1210" s="22" t="s">
        <v>56</v>
      </c>
      <c r="Z1210" s="25" t="s">
        <v>1865</v>
      </c>
      <c r="AA1210" s="26">
        <v>44476</v>
      </c>
      <c r="AB1210" s="28">
        <v>0</v>
      </c>
      <c r="AC1210" s="28" t="s">
        <v>56</v>
      </c>
      <c r="AD1210" s="30" t="s">
        <v>56</v>
      </c>
      <c r="AE1210" s="26" t="s">
        <v>56</v>
      </c>
      <c r="AF1210" s="31" t="str">
        <f>VLOOKUP(G1210,'TAGIHAN TIV (QTY)'!L:S,8,FALSE)</f>
        <v>8276767215</v>
      </c>
      <c r="AG1210" s="31" t="str">
        <f>VLOOKUP(T1210,'TAGIHAN TIV (QTY)'!L:S,8,FALSE)</f>
        <v>2050343572</v>
      </c>
      <c r="AH1210" s="31" t="e">
        <f>VLOOKUP(AC1210,'TAGIHAN TIV (QTY)'!L:S,8,FALSE)</f>
        <v>#N/A</v>
      </c>
      <c r="AI1210" s="32">
        <f>VLOOKUP(A1210&amp;P1210,[1]HARGA!C:D,2,0)*Q1210</f>
        <v>47667200</v>
      </c>
      <c r="AJ1210" s="32">
        <f>VLOOKUP(A1210&amp;P1210,[1]HARGA!C:D,2,0)*W1210</f>
        <v>0</v>
      </c>
      <c r="AK1210" s="32">
        <f>VLOOKUP(A1210&amp;P1210,[1]HARGA!C:D,2,0)*AB1210</f>
        <v>0</v>
      </c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>
        <v>6</v>
      </c>
    </row>
    <row r="1211" spans="1:55" hidden="1" x14ac:dyDescent="0.35">
      <c r="A1211" s="28" t="s">
        <v>257</v>
      </c>
      <c r="B1211" s="28" t="s">
        <v>355</v>
      </c>
      <c r="C1211" s="97">
        <v>21100110871</v>
      </c>
      <c r="D1211" s="28" t="s">
        <v>68</v>
      </c>
      <c r="E1211" s="28" t="s">
        <v>1528</v>
      </c>
      <c r="F1211" s="28" t="s">
        <v>1529</v>
      </c>
      <c r="G1211" s="28">
        <v>5041829722</v>
      </c>
      <c r="H1211" s="28" t="s">
        <v>56</v>
      </c>
      <c r="I1211" s="28" t="s">
        <v>56</v>
      </c>
      <c r="J1211" s="98">
        <v>44475</v>
      </c>
      <c r="K1211" s="28">
        <v>32</v>
      </c>
      <c r="L1211" s="45" t="s">
        <v>261</v>
      </c>
      <c r="M1211" s="45" t="s">
        <v>261</v>
      </c>
      <c r="N1211" s="41" t="s">
        <v>1864</v>
      </c>
      <c r="O1211" s="42">
        <v>44476</v>
      </c>
      <c r="P1211" s="56" t="s">
        <v>361</v>
      </c>
      <c r="Q1211" s="28">
        <v>32</v>
      </c>
      <c r="R1211" s="22" t="s">
        <v>56</v>
      </c>
      <c r="S1211" s="22" t="s">
        <v>56</v>
      </c>
      <c r="T1211" s="41">
        <v>6008061564</v>
      </c>
      <c r="U1211" s="28">
        <v>32</v>
      </c>
      <c r="V1211" s="28">
        <v>0</v>
      </c>
      <c r="W1211" s="28">
        <v>32</v>
      </c>
      <c r="X1211" s="31" t="s">
        <v>261</v>
      </c>
      <c r="Y1211" s="22" t="s">
        <v>56</v>
      </c>
      <c r="Z1211" s="25" t="s">
        <v>1865</v>
      </c>
      <c r="AA1211" s="26">
        <v>44476</v>
      </c>
      <c r="AB1211" s="28">
        <v>0</v>
      </c>
      <c r="AC1211" s="28" t="s">
        <v>56</v>
      </c>
      <c r="AD1211" s="30" t="s">
        <v>56</v>
      </c>
      <c r="AE1211" s="26" t="s">
        <v>56</v>
      </c>
      <c r="AF1211" s="31" t="str">
        <f>VLOOKUP(G1211,'TAGIHAN TIV (QTY)'!L:S,8,FALSE)</f>
        <v>8276767215</v>
      </c>
      <c r="AG1211" s="31" t="str">
        <f>VLOOKUP(T1211,'TAGIHAN TIV (QTY)'!L:S,8,FALSE)</f>
        <v>2050343572</v>
      </c>
      <c r="AH1211" s="31" t="e">
        <f>VLOOKUP(AC1211,'TAGIHAN TIV (QTY)'!L:S,8,FALSE)</f>
        <v>#N/A</v>
      </c>
      <c r="AI1211" s="32">
        <f>VLOOKUP(A1211&amp;P1211,[1]HARGA!C:D,2,0)*Q1211</f>
        <v>3200000</v>
      </c>
      <c r="AJ1211" s="32">
        <f>VLOOKUP(A1211&amp;P1211,[1]HARGA!C:D,2,0)*W1211</f>
        <v>3200000</v>
      </c>
      <c r="AK1211" s="32">
        <f>VLOOKUP(A1211&amp;P1211,[1]HARGA!C:D,2,0)*AB1211</f>
        <v>0</v>
      </c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>
        <v>6</v>
      </c>
    </row>
    <row r="1212" spans="1:55" hidden="1" x14ac:dyDescent="0.35">
      <c r="A1212" s="28" t="s">
        <v>257</v>
      </c>
      <c r="B1212" s="28" t="s">
        <v>355</v>
      </c>
      <c r="C1212" s="97">
        <v>21100104175</v>
      </c>
      <c r="D1212" s="28" t="s">
        <v>68</v>
      </c>
      <c r="E1212" s="28" t="s">
        <v>1183</v>
      </c>
      <c r="F1212" s="28" t="s">
        <v>1184</v>
      </c>
      <c r="G1212" s="28">
        <v>5041825974</v>
      </c>
      <c r="H1212" s="28" t="s">
        <v>56</v>
      </c>
      <c r="I1212" s="28" t="s">
        <v>56</v>
      </c>
      <c r="J1212" s="98">
        <v>44475</v>
      </c>
      <c r="K1212" s="28">
        <v>1120</v>
      </c>
      <c r="L1212" s="45" t="s">
        <v>440</v>
      </c>
      <c r="M1212" s="45" t="s">
        <v>440</v>
      </c>
      <c r="N1212" s="100">
        <v>19702</v>
      </c>
      <c r="O1212" s="101">
        <v>44476</v>
      </c>
      <c r="P1212" s="56" t="s">
        <v>359</v>
      </c>
      <c r="Q1212" s="28">
        <v>1120</v>
      </c>
      <c r="R1212" s="22" t="s">
        <v>56</v>
      </c>
      <c r="S1212" s="22" t="s">
        <v>56</v>
      </c>
      <c r="T1212" s="41">
        <v>6008033104</v>
      </c>
      <c r="U1212" s="28">
        <v>0</v>
      </c>
      <c r="V1212" s="28">
        <v>0</v>
      </c>
      <c r="W1212" s="28">
        <v>0</v>
      </c>
      <c r="X1212" s="31" t="s">
        <v>440</v>
      </c>
      <c r="Y1212" s="22" t="s">
        <v>56</v>
      </c>
      <c r="Z1212" s="25">
        <v>33975</v>
      </c>
      <c r="AA1212" s="26">
        <v>44476</v>
      </c>
      <c r="AB1212" s="28">
        <v>0</v>
      </c>
      <c r="AC1212" s="28" t="s">
        <v>56</v>
      </c>
      <c r="AD1212" s="30" t="s">
        <v>56</v>
      </c>
      <c r="AE1212" s="26" t="s">
        <v>56</v>
      </c>
      <c r="AF1212" s="31" t="str">
        <f>VLOOKUP(G1212,'TAGIHAN TIV (QTY)'!L:S,8,FALSE)</f>
        <v>8276767215</v>
      </c>
      <c r="AG1212" s="31" t="str">
        <f>VLOOKUP(T1212,'TAGIHAN TIV (QTY)'!L:S,8,FALSE)</f>
        <v>2050343572</v>
      </c>
      <c r="AH1212" s="31" t="e">
        <f>VLOOKUP(AC1212,'TAGIHAN TIV (QTY)'!L:S,8,FALSE)</f>
        <v>#N/A</v>
      </c>
      <c r="AI1212" s="32">
        <f>VLOOKUP(A1212&amp;P1212,[1]HARGA!C:D,2,0)*Q1212</f>
        <v>44083200</v>
      </c>
      <c r="AJ1212" s="32">
        <f>VLOOKUP(A1212&amp;P1212,[1]HARGA!C:D,2,0)*W1212</f>
        <v>0</v>
      </c>
      <c r="AK1212" s="32">
        <f>VLOOKUP(A1212&amp;P1212,[1]HARGA!C:D,2,0)*AB1212</f>
        <v>0</v>
      </c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>
        <v>6</v>
      </c>
    </row>
    <row r="1213" spans="1:55" hidden="1" x14ac:dyDescent="0.35">
      <c r="A1213" s="28" t="s">
        <v>257</v>
      </c>
      <c r="B1213" s="28" t="s">
        <v>355</v>
      </c>
      <c r="C1213" s="97">
        <v>21100104175</v>
      </c>
      <c r="D1213" s="28" t="s">
        <v>68</v>
      </c>
      <c r="E1213" s="28" t="s">
        <v>1183</v>
      </c>
      <c r="F1213" s="28" t="s">
        <v>1184</v>
      </c>
      <c r="G1213" s="28">
        <v>5041825974</v>
      </c>
      <c r="H1213" s="28" t="s">
        <v>56</v>
      </c>
      <c r="I1213" s="28" t="s">
        <v>56</v>
      </c>
      <c r="J1213" s="98">
        <v>44475</v>
      </c>
      <c r="K1213" s="28">
        <v>16</v>
      </c>
      <c r="L1213" s="45" t="s">
        <v>440</v>
      </c>
      <c r="M1213" s="45" t="s">
        <v>440</v>
      </c>
      <c r="N1213" s="100">
        <v>19702</v>
      </c>
      <c r="O1213" s="101">
        <v>44476</v>
      </c>
      <c r="P1213" s="56" t="s">
        <v>361</v>
      </c>
      <c r="Q1213" s="28">
        <v>16</v>
      </c>
      <c r="R1213" s="22" t="s">
        <v>56</v>
      </c>
      <c r="S1213" s="22" t="s">
        <v>56</v>
      </c>
      <c r="T1213" s="41">
        <v>6008033104</v>
      </c>
      <c r="U1213" s="28">
        <v>16</v>
      </c>
      <c r="V1213" s="28">
        <v>0</v>
      </c>
      <c r="W1213" s="28">
        <v>16</v>
      </c>
      <c r="X1213" s="31" t="s">
        <v>440</v>
      </c>
      <c r="Y1213" s="22" t="s">
        <v>56</v>
      </c>
      <c r="Z1213" s="25">
        <v>33975</v>
      </c>
      <c r="AA1213" s="26">
        <v>44476</v>
      </c>
      <c r="AB1213" s="28">
        <v>0</v>
      </c>
      <c r="AC1213" s="28" t="s">
        <v>56</v>
      </c>
      <c r="AD1213" s="30" t="s">
        <v>56</v>
      </c>
      <c r="AE1213" s="26" t="s">
        <v>56</v>
      </c>
      <c r="AF1213" s="31" t="str">
        <f>VLOOKUP(G1213,'TAGIHAN TIV (QTY)'!L:S,8,FALSE)</f>
        <v>8276767215</v>
      </c>
      <c r="AG1213" s="31" t="str">
        <f>VLOOKUP(T1213,'TAGIHAN TIV (QTY)'!L:S,8,FALSE)</f>
        <v>2050343572</v>
      </c>
      <c r="AH1213" s="31" t="e">
        <f>VLOOKUP(AC1213,'TAGIHAN TIV (QTY)'!L:S,8,FALSE)</f>
        <v>#N/A</v>
      </c>
      <c r="AI1213" s="32">
        <f>VLOOKUP(A1213&amp;P1213,[1]HARGA!C:D,2,0)*Q1213</f>
        <v>1600000</v>
      </c>
      <c r="AJ1213" s="32">
        <f>VLOOKUP(A1213&amp;P1213,[1]HARGA!C:D,2,0)*W1213</f>
        <v>1600000</v>
      </c>
      <c r="AK1213" s="32">
        <f>VLOOKUP(A1213&amp;P1213,[1]HARGA!C:D,2,0)*AB1213</f>
        <v>0</v>
      </c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>
        <v>6</v>
      </c>
    </row>
    <row r="1214" spans="1:55" hidden="1" x14ac:dyDescent="0.35">
      <c r="A1214" s="28" t="s">
        <v>257</v>
      </c>
      <c r="B1214" s="28" t="s">
        <v>355</v>
      </c>
      <c r="C1214" s="97">
        <v>21100104177</v>
      </c>
      <c r="D1214" s="28" t="s">
        <v>68</v>
      </c>
      <c r="E1214" s="41" t="s">
        <v>836</v>
      </c>
      <c r="F1214" s="28" t="s">
        <v>837</v>
      </c>
      <c r="G1214" s="28">
        <v>5041829150</v>
      </c>
      <c r="H1214" s="28" t="s">
        <v>56</v>
      </c>
      <c r="I1214" s="28" t="s">
        <v>56</v>
      </c>
      <c r="J1214" s="98">
        <v>44475</v>
      </c>
      <c r="K1214" s="28">
        <v>1120</v>
      </c>
      <c r="L1214" s="45" t="s">
        <v>440</v>
      </c>
      <c r="M1214" s="45" t="s">
        <v>440</v>
      </c>
      <c r="N1214" s="100">
        <v>19701</v>
      </c>
      <c r="O1214" s="101">
        <v>44476</v>
      </c>
      <c r="P1214" s="56" t="s">
        <v>359</v>
      </c>
      <c r="Q1214" s="28">
        <v>1120</v>
      </c>
      <c r="R1214" s="22" t="s">
        <v>56</v>
      </c>
      <c r="S1214" s="22" t="s">
        <v>56</v>
      </c>
      <c r="T1214" s="41">
        <v>6008058776</v>
      </c>
      <c r="U1214" s="28">
        <v>0</v>
      </c>
      <c r="V1214" s="28">
        <v>0</v>
      </c>
      <c r="W1214" s="28">
        <v>0</v>
      </c>
      <c r="X1214" s="31" t="s">
        <v>440</v>
      </c>
      <c r="Y1214" s="22" t="s">
        <v>56</v>
      </c>
      <c r="Z1214" s="25">
        <v>33972</v>
      </c>
      <c r="AA1214" s="26">
        <v>44476</v>
      </c>
      <c r="AB1214" s="28">
        <v>0</v>
      </c>
      <c r="AC1214" s="28" t="s">
        <v>56</v>
      </c>
      <c r="AD1214" s="30" t="s">
        <v>56</v>
      </c>
      <c r="AE1214" s="26" t="s">
        <v>56</v>
      </c>
      <c r="AF1214" s="31" t="str">
        <f>VLOOKUP(G1214,'TAGIHAN TIV (QTY)'!L:S,8,FALSE)</f>
        <v>8276767215</v>
      </c>
      <c r="AG1214" s="31" t="str">
        <f>VLOOKUP(T1214,'TAGIHAN TIV (QTY)'!L:S,8,FALSE)</f>
        <v>2050343572</v>
      </c>
      <c r="AH1214" s="31" t="e">
        <f>VLOOKUP(AC1214,'TAGIHAN TIV (QTY)'!L:S,8,FALSE)</f>
        <v>#N/A</v>
      </c>
      <c r="AI1214" s="32">
        <f>VLOOKUP(A1214&amp;P1214,[1]HARGA!C:D,2,0)*Q1214</f>
        <v>44083200</v>
      </c>
      <c r="AJ1214" s="32">
        <f>VLOOKUP(A1214&amp;P1214,[1]HARGA!C:D,2,0)*W1214</f>
        <v>0</v>
      </c>
      <c r="AK1214" s="32">
        <f>VLOOKUP(A1214&amp;P1214,[1]HARGA!C:D,2,0)*AB1214</f>
        <v>0</v>
      </c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>
        <v>6</v>
      </c>
    </row>
    <row r="1215" spans="1:55" hidden="1" x14ac:dyDescent="0.35">
      <c r="A1215" s="28" t="s">
        <v>257</v>
      </c>
      <c r="B1215" s="28" t="s">
        <v>355</v>
      </c>
      <c r="C1215" s="97">
        <v>21100104177</v>
      </c>
      <c r="D1215" s="28" t="s">
        <v>68</v>
      </c>
      <c r="E1215" s="41" t="s">
        <v>836</v>
      </c>
      <c r="F1215" s="28" t="s">
        <v>837</v>
      </c>
      <c r="G1215" s="28">
        <v>5041829150</v>
      </c>
      <c r="H1215" s="28" t="s">
        <v>56</v>
      </c>
      <c r="I1215" s="28" t="s">
        <v>56</v>
      </c>
      <c r="J1215" s="98">
        <v>44475</v>
      </c>
      <c r="K1215" s="28">
        <v>16</v>
      </c>
      <c r="L1215" s="45" t="s">
        <v>440</v>
      </c>
      <c r="M1215" s="45" t="s">
        <v>440</v>
      </c>
      <c r="N1215" s="100">
        <v>19701</v>
      </c>
      <c r="O1215" s="101">
        <v>44476</v>
      </c>
      <c r="P1215" s="56" t="s">
        <v>361</v>
      </c>
      <c r="Q1215" s="28">
        <v>16</v>
      </c>
      <c r="R1215" s="22" t="s">
        <v>56</v>
      </c>
      <c r="S1215" s="22" t="s">
        <v>56</v>
      </c>
      <c r="T1215" s="41">
        <v>6008058776</v>
      </c>
      <c r="U1215" s="28">
        <v>16</v>
      </c>
      <c r="V1215" s="28">
        <v>0</v>
      </c>
      <c r="W1215" s="28">
        <v>16</v>
      </c>
      <c r="X1215" s="31" t="s">
        <v>440</v>
      </c>
      <c r="Y1215" s="22" t="s">
        <v>56</v>
      </c>
      <c r="Z1215" s="25">
        <v>33972</v>
      </c>
      <c r="AA1215" s="26">
        <v>44476</v>
      </c>
      <c r="AB1215" s="28">
        <v>0</v>
      </c>
      <c r="AC1215" s="28" t="s">
        <v>56</v>
      </c>
      <c r="AD1215" s="30" t="s">
        <v>56</v>
      </c>
      <c r="AE1215" s="26" t="s">
        <v>56</v>
      </c>
      <c r="AF1215" s="31" t="str">
        <f>VLOOKUP(G1215,'TAGIHAN TIV (QTY)'!L:S,8,FALSE)</f>
        <v>8276767215</v>
      </c>
      <c r="AG1215" s="31" t="str">
        <f>VLOOKUP(T1215,'TAGIHAN TIV (QTY)'!L:S,8,FALSE)</f>
        <v>2050343572</v>
      </c>
      <c r="AH1215" s="31" t="e">
        <f>VLOOKUP(AC1215,'TAGIHAN TIV (QTY)'!L:S,8,FALSE)</f>
        <v>#N/A</v>
      </c>
      <c r="AI1215" s="32">
        <f>VLOOKUP(A1215&amp;P1215,[1]HARGA!C:D,2,0)*Q1215</f>
        <v>1600000</v>
      </c>
      <c r="AJ1215" s="32">
        <f>VLOOKUP(A1215&amp;P1215,[1]HARGA!C:D,2,0)*W1215</f>
        <v>1600000</v>
      </c>
      <c r="AK1215" s="32">
        <f>VLOOKUP(A1215&amp;P1215,[1]HARGA!C:D,2,0)*AB1215</f>
        <v>0</v>
      </c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>
        <v>6</v>
      </c>
    </row>
    <row r="1216" spans="1:55" hidden="1" x14ac:dyDescent="0.35">
      <c r="A1216" s="28" t="s">
        <v>257</v>
      </c>
      <c r="B1216" s="28" t="s">
        <v>355</v>
      </c>
      <c r="C1216" s="97">
        <v>21100104173</v>
      </c>
      <c r="D1216" s="28" t="s">
        <v>68</v>
      </c>
      <c r="E1216" s="28" t="s">
        <v>449</v>
      </c>
      <c r="F1216" s="28" t="s">
        <v>450</v>
      </c>
      <c r="G1216" s="28">
        <v>5041834290</v>
      </c>
      <c r="H1216" s="28" t="s">
        <v>56</v>
      </c>
      <c r="I1216" s="28" t="s">
        <v>56</v>
      </c>
      <c r="J1216" s="98">
        <v>44475</v>
      </c>
      <c r="K1216" s="28">
        <v>1120</v>
      </c>
      <c r="L1216" s="45" t="s">
        <v>261</v>
      </c>
      <c r="M1216" s="45" t="s">
        <v>261</v>
      </c>
      <c r="N1216" s="41" t="s">
        <v>1866</v>
      </c>
      <c r="O1216" s="42">
        <v>44476</v>
      </c>
      <c r="P1216" s="56" t="s">
        <v>359</v>
      </c>
      <c r="Q1216" s="28">
        <v>1120</v>
      </c>
      <c r="R1216" s="22" t="s">
        <v>56</v>
      </c>
      <c r="S1216" s="22" t="s">
        <v>56</v>
      </c>
      <c r="T1216" s="41">
        <v>6008060682</v>
      </c>
      <c r="U1216" s="28">
        <v>0</v>
      </c>
      <c r="V1216" s="28">
        <v>0</v>
      </c>
      <c r="W1216" s="28">
        <v>0</v>
      </c>
      <c r="X1216" s="31" t="s">
        <v>261</v>
      </c>
      <c r="Y1216" s="22" t="s">
        <v>56</v>
      </c>
      <c r="Z1216" s="25" t="s">
        <v>1867</v>
      </c>
      <c r="AA1216" s="26">
        <v>44476</v>
      </c>
      <c r="AB1216" s="28">
        <v>0</v>
      </c>
      <c r="AC1216" s="28" t="s">
        <v>56</v>
      </c>
      <c r="AD1216" s="30" t="s">
        <v>56</v>
      </c>
      <c r="AE1216" s="26" t="s">
        <v>56</v>
      </c>
      <c r="AF1216" s="31" t="str">
        <f>VLOOKUP(G1216,'TAGIHAN TIV (QTY)'!L:S,8,FALSE)</f>
        <v>8276767215</v>
      </c>
      <c r="AG1216" s="31" t="str">
        <f>VLOOKUP(T1216,'TAGIHAN TIV (QTY)'!L:S,8,FALSE)</f>
        <v>2050343572</v>
      </c>
      <c r="AH1216" s="31" t="e">
        <f>VLOOKUP(AC1216,'TAGIHAN TIV (QTY)'!L:S,8,FALSE)</f>
        <v>#N/A</v>
      </c>
      <c r="AI1216" s="32">
        <f>VLOOKUP(A1216&amp;P1216,[1]HARGA!C:D,2,0)*Q1216</f>
        <v>44083200</v>
      </c>
      <c r="AJ1216" s="32">
        <f>VLOOKUP(A1216&amp;P1216,[1]HARGA!C:D,2,0)*W1216</f>
        <v>0</v>
      </c>
      <c r="AK1216" s="32">
        <f>VLOOKUP(A1216&amp;P1216,[1]HARGA!C:D,2,0)*AB1216</f>
        <v>0</v>
      </c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>
        <v>6</v>
      </c>
    </row>
    <row r="1217" spans="1:55" hidden="1" x14ac:dyDescent="0.35">
      <c r="A1217" s="28" t="s">
        <v>257</v>
      </c>
      <c r="B1217" s="28" t="s">
        <v>355</v>
      </c>
      <c r="C1217" s="97">
        <v>21100104173</v>
      </c>
      <c r="D1217" s="28" t="s">
        <v>68</v>
      </c>
      <c r="E1217" s="28" t="s">
        <v>449</v>
      </c>
      <c r="F1217" s="28" t="s">
        <v>450</v>
      </c>
      <c r="G1217" s="28">
        <v>5041834290</v>
      </c>
      <c r="H1217" s="28" t="s">
        <v>56</v>
      </c>
      <c r="I1217" s="28" t="s">
        <v>56</v>
      </c>
      <c r="J1217" s="98">
        <v>44475</v>
      </c>
      <c r="K1217" s="28">
        <v>16</v>
      </c>
      <c r="L1217" s="45" t="s">
        <v>261</v>
      </c>
      <c r="M1217" s="45" t="s">
        <v>261</v>
      </c>
      <c r="N1217" s="41" t="s">
        <v>1866</v>
      </c>
      <c r="O1217" s="42">
        <v>44476</v>
      </c>
      <c r="P1217" s="56" t="s">
        <v>361</v>
      </c>
      <c r="Q1217" s="28">
        <v>16</v>
      </c>
      <c r="R1217" s="22" t="s">
        <v>56</v>
      </c>
      <c r="S1217" s="22" t="s">
        <v>56</v>
      </c>
      <c r="T1217" s="41">
        <v>6008060682</v>
      </c>
      <c r="U1217" s="28">
        <v>16</v>
      </c>
      <c r="V1217" s="28">
        <v>0</v>
      </c>
      <c r="W1217" s="28">
        <v>16</v>
      </c>
      <c r="X1217" s="31" t="s">
        <v>261</v>
      </c>
      <c r="Y1217" s="22" t="s">
        <v>56</v>
      </c>
      <c r="Z1217" s="25" t="s">
        <v>1867</v>
      </c>
      <c r="AA1217" s="26">
        <v>44476</v>
      </c>
      <c r="AB1217" s="28">
        <v>0</v>
      </c>
      <c r="AC1217" s="28" t="s">
        <v>56</v>
      </c>
      <c r="AD1217" s="30" t="s">
        <v>56</v>
      </c>
      <c r="AE1217" s="26" t="s">
        <v>56</v>
      </c>
      <c r="AF1217" s="31" t="str">
        <f>VLOOKUP(G1217,'TAGIHAN TIV (QTY)'!L:S,8,FALSE)</f>
        <v>8276767215</v>
      </c>
      <c r="AG1217" s="31" t="str">
        <f>VLOOKUP(T1217,'TAGIHAN TIV (QTY)'!L:S,8,FALSE)</f>
        <v>2050343572</v>
      </c>
      <c r="AH1217" s="31" t="e">
        <f>VLOOKUP(AC1217,'TAGIHAN TIV (QTY)'!L:S,8,FALSE)</f>
        <v>#N/A</v>
      </c>
      <c r="AI1217" s="32">
        <f>VLOOKUP(A1217&amp;P1217,[1]HARGA!C:D,2,0)*Q1217</f>
        <v>1600000</v>
      </c>
      <c r="AJ1217" s="32">
        <f>VLOOKUP(A1217&amp;P1217,[1]HARGA!C:D,2,0)*W1217</f>
        <v>1600000</v>
      </c>
      <c r="AK1217" s="32">
        <f>VLOOKUP(A1217&amp;P1217,[1]HARGA!C:D,2,0)*AB1217</f>
        <v>0</v>
      </c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>
        <v>6</v>
      </c>
    </row>
    <row r="1218" spans="1:55" hidden="1" x14ac:dyDescent="0.35">
      <c r="A1218" s="28" t="s">
        <v>257</v>
      </c>
      <c r="B1218" s="28" t="s">
        <v>355</v>
      </c>
      <c r="C1218" s="97">
        <v>21100104182</v>
      </c>
      <c r="D1218" s="28" t="s">
        <v>68</v>
      </c>
      <c r="E1218" s="28" t="s">
        <v>879</v>
      </c>
      <c r="F1218" s="28" t="s">
        <v>880</v>
      </c>
      <c r="G1218" s="28">
        <v>5041822192</v>
      </c>
      <c r="H1218" s="28" t="s">
        <v>56</v>
      </c>
      <c r="I1218" s="28" t="s">
        <v>56</v>
      </c>
      <c r="J1218" s="98">
        <v>44475</v>
      </c>
      <c r="K1218" s="28">
        <v>1120</v>
      </c>
      <c r="L1218" s="45" t="s">
        <v>261</v>
      </c>
      <c r="M1218" s="45" t="s">
        <v>261</v>
      </c>
      <c r="N1218" s="41" t="s">
        <v>1868</v>
      </c>
      <c r="O1218" s="42">
        <v>44476</v>
      </c>
      <c r="P1218" s="56" t="s">
        <v>359</v>
      </c>
      <c r="Q1218" s="28">
        <v>1120</v>
      </c>
      <c r="R1218" s="22" t="s">
        <v>56</v>
      </c>
      <c r="S1218" s="22" t="s">
        <v>56</v>
      </c>
      <c r="T1218" s="41">
        <v>6008058409</v>
      </c>
      <c r="U1218" s="28">
        <v>0</v>
      </c>
      <c r="V1218" s="28">
        <v>0</v>
      </c>
      <c r="W1218" s="28">
        <v>0</v>
      </c>
      <c r="X1218" s="31" t="s">
        <v>261</v>
      </c>
      <c r="Y1218" s="22" t="s">
        <v>56</v>
      </c>
      <c r="Z1218" s="25" t="s">
        <v>1869</v>
      </c>
      <c r="AA1218" s="26">
        <v>44476</v>
      </c>
      <c r="AB1218" s="28">
        <v>0</v>
      </c>
      <c r="AC1218" s="28" t="s">
        <v>56</v>
      </c>
      <c r="AD1218" s="30" t="s">
        <v>56</v>
      </c>
      <c r="AE1218" s="26" t="s">
        <v>56</v>
      </c>
      <c r="AF1218" s="31" t="str">
        <f>VLOOKUP(G1218,'TAGIHAN TIV (QTY)'!L:S,8,FALSE)</f>
        <v>8276767215</v>
      </c>
      <c r="AG1218" s="31" t="str">
        <f>VLOOKUP(T1218,'TAGIHAN TIV (QTY)'!L:S,8,FALSE)</f>
        <v>2050343572</v>
      </c>
      <c r="AH1218" s="31" t="e">
        <f>VLOOKUP(AC1218,'TAGIHAN TIV (QTY)'!L:S,8,FALSE)</f>
        <v>#N/A</v>
      </c>
      <c r="AI1218" s="32">
        <f>VLOOKUP(A1218&amp;P1218,[1]HARGA!C:D,2,0)*Q1218</f>
        <v>44083200</v>
      </c>
      <c r="AJ1218" s="32">
        <f>VLOOKUP(A1218&amp;P1218,[1]HARGA!C:D,2,0)*W1218</f>
        <v>0</v>
      </c>
      <c r="AK1218" s="32">
        <f>VLOOKUP(A1218&amp;P1218,[1]HARGA!C:D,2,0)*AB1218</f>
        <v>0</v>
      </c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>
        <v>6</v>
      </c>
    </row>
    <row r="1219" spans="1:55" hidden="1" x14ac:dyDescent="0.35">
      <c r="A1219" s="28" t="s">
        <v>257</v>
      </c>
      <c r="B1219" s="28" t="s">
        <v>355</v>
      </c>
      <c r="C1219" s="97">
        <v>21100104182</v>
      </c>
      <c r="D1219" s="28" t="s">
        <v>68</v>
      </c>
      <c r="E1219" s="28" t="s">
        <v>879</v>
      </c>
      <c r="F1219" s="28" t="s">
        <v>880</v>
      </c>
      <c r="G1219" s="28">
        <v>5041822192</v>
      </c>
      <c r="H1219" s="28" t="s">
        <v>56</v>
      </c>
      <c r="I1219" s="28" t="s">
        <v>56</v>
      </c>
      <c r="J1219" s="98">
        <v>44475</v>
      </c>
      <c r="K1219" s="28">
        <v>16</v>
      </c>
      <c r="L1219" s="45" t="s">
        <v>261</v>
      </c>
      <c r="M1219" s="45" t="s">
        <v>261</v>
      </c>
      <c r="N1219" s="41" t="s">
        <v>1868</v>
      </c>
      <c r="O1219" s="42">
        <v>44476</v>
      </c>
      <c r="P1219" s="56" t="s">
        <v>361</v>
      </c>
      <c r="Q1219" s="28">
        <v>16</v>
      </c>
      <c r="R1219" s="22" t="s">
        <v>56</v>
      </c>
      <c r="S1219" s="22" t="s">
        <v>56</v>
      </c>
      <c r="T1219" s="41">
        <v>6008058409</v>
      </c>
      <c r="U1219" s="28">
        <v>16</v>
      </c>
      <c r="V1219" s="28">
        <v>0</v>
      </c>
      <c r="W1219" s="28">
        <v>16</v>
      </c>
      <c r="X1219" s="31" t="s">
        <v>261</v>
      </c>
      <c r="Y1219" s="22" t="s">
        <v>56</v>
      </c>
      <c r="Z1219" s="25" t="s">
        <v>1869</v>
      </c>
      <c r="AA1219" s="26">
        <v>44476</v>
      </c>
      <c r="AB1219" s="28">
        <v>0</v>
      </c>
      <c r="AC1219" s="28" t="s">
        <v>56</v>
      </c>
      <c r="AD1219" s="30" t="s">
        <v>56</v>
      </c>
      <c r="AE1219" s="26" t="s">
        <v>56</v>
      </c>
      <c r="AF1219" s="31" t="str">
        <f>VLOOKUP(G1219,'TAGIHAN TIV (QTY)'!L:S,8,FALSE)</f>
        <v>8276767215</v>
      </c>
      <c r="AG1219" s="31" t="str">
        <f>VLOOKUP(T1219,'TAGIHAN TIV (QTY)'!L:S,8,FALSE)</f>
        <v>2050343572</v>
      </c>
      <c r="AH1219" s="31" t="e">
        <f>VLOOKUP(AC1219,'TAGIHAN TIV (QTY)'!L:S,8,FALSE)</f>
        <v>#N/A</v>
      </c>
      <c r="AI1219" s="32">
        <f>VLOOKUP(A1219&amp;P1219,[1]HARGA!C:D,2,0)*Q1219</f>
        <v>1600000</v>
      </c>
      <c r="AJ1219" s="32">
        <f>VLOOKUP(A1219&amp;P1219,[1]HARGA!C:D,2,0)*W1219</f>
        <v>1600000</v>
      </c>
      <c r="AK1219" s="32">
        <f>VLOOKUP(A1219&amp;P1219,[1]HARGA!C:D,2,0)*AB1219</f>
        <v>0</v>
      </c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>
        <v>6</v>
      </c>
    </row>
    <row r="1220" spans="1:55" hidden="1" x14ac:dyDescent="0.35">
      <c r="A1220" s="28" t="s">
        <v>257</v>
      </c>
      <c r="B1220" s="28" t="s">
        <v>355</v>
      </c>
      <c r="C1220" s="97">
        <v>21100109890</v>
      </c>
      <c r="D1220" s="28" t="s">
        <v>68</v>
      </c>
      <c r="E1220" s="28" t="s">
        <v>824</v>
      </c>
      <c r="F1220" s="28" t="s">
        <v>825</v>
      </c>
      <c r="G1220" s="28">
        <v>5041827227</v>
      </c>
      <c r="H1220" s="28" t="s">
        <v>56</v>
      </c>
      <c r="I1220" s="28" t="s">
        <v>56</v>
      </c>
      <c r="J1220" s="98">
        <v>44475</v>
      </c>
      <c r="K1220" s="28">
        <v>1280</v>
      </c>
      <c r="L1220" s="45" t="s">
        <v>261</v>
      </c>
      <c r="M1220" s="45" t="s">
        <v>261</v>
      </c>
      <c r="N1220" s="41" t="s">
        <v>1870</v>
      </c>
      <c r="O1220" s="42">
        <v>44476</v>
      </c>
      <c r="P1220" s="56" t="s">
        <v>365</v>
      </c>
      <c r="Q1220" s="28">
        <v>1280</v>
      </c>
      <c r="R1220" s="22" t="s">
        <v>56</v>
      </c>
      <c r="S1220" s="22" t="s">
        <v>56</v>
      </c>
      <c r="T1220" s="41">
        <v>6008060842</v>
      </c>
      <c r="U1220" s="28">
        <v>0</v>
      </c>
      <c r="V1220" s="28">
        <v>0</v>
      </c>
      <c r="W1220" s="28">
        <v>0</v>
      </c>
      <c r="X1220" s="31" t="s">
        <v>261</v>
      </c>
      <c r="Y1220" s="22" t="s">
        <v>56</v>
      </c>
      <c r="Z1220" s="25" t="s">
        <v>1871</v>
      </c>
      <c r="AA1220" s="26">
        <v>44476</v>
      </c>
      <c r="AB1220" s="28">
        <v>0</v>
      </c>
      <c r="AC1220" s="28" t="s">
        <v>56</v>
      </c>
      <c r="AD1220" s="30" t="s">
        <v>56</v>
      </c>
      <c r="AE1220" s="26" t="s">
        <v>56</v>
      </c>
      <c r="AF1220" s="31" t="str">
        <f>VLOOKUP(G1220,'TAGIHAN TIV (QTY)'!L:S,8,FALSE)</f>
        <v>8276767215</v>
      </c>
      <c r="AG1220" s="31" t="str">
        <f>VLOOKUP(T1220,'TAGIHAN TIV (QTY)'!L:S,8,FALSE)</f>
        <v>2050343572</v>
      </c>
      <c r="AH1220" s="31" t="e">
        <f>VLOOKUP(AC1220,'TAGIHAN TIV (QTY)'!L:S,8,FALSE)</f>
        <v>#N/A</v>
      </c>
      <c r="AI1220" s="32">
        <f>VLOOKUP(A1220&amp;P1220,[1]HARGA!C:D,2,0)*Q1220</f>
        <v>47667200</v>
      </c>
      <c r="AJ1220" s="32">
        <f>VLOOKUP(A1220&amp;P1220,[1]HARGA!C:D,2,0)*W1220</f>
        <v>0</v>
      </c>
      <c r="AK1220" s="32">
        <f>VLOOKUP(A1220&amp;P1220,[1]HARGA!C:D,2,0)*AB1220</f>
        <v>0</v>
      </c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>
        <v>6</v>
      </c>
    </row>
    <row r="1221" spans="1:55" hidden="1" x14ac:dyDescent="0.35">
      <c r="A1221" s="28" t="s">
        <v>257</v>
      </c>
      <c r="B1221" s="28" t="s">
        <v>355</v>
      </c>
      <c r="C1221" s="97">
        <v>21100109890</v>
      </c>
      <c r="D1221" s="28" t="s">
        <v>68</v>
      </c>
      <c r="E1221" s="28" t="s">
        <v>824</v>
      </c>
      <c r="F1221" s="28" t="s">
        <v>825</v>
      </c>
      <c r="G1221" s="28">
        <v>5041827227</v>
      </c>
      <c r="H1221" s="28" t="s">
        <v>56</v>
      </c>
      <c r="I1221" s="28" t="s">
        <v>56</v>
      </c>
      <c r="J1221" s="98">
        <v>44475</v>
      </c>
      <c r="K1221" s="28">
        <v>32</v>
      </c>
      <c r="L1221" s="45" t="s">
        <v>261</v>
      </c>
      <c r="M1221" s="45" t="s">
        <v>261</v>
      </c>
      <c r="N1221" s="41" t="s">
        <v>1870</v>
      </c>
      <c r="O1221" s="42">
        <v>44476</v>
      </c>
      <c r="P1221" s="56" t="s">
        <v>361</v>
      </c>
      <c r="Q1221" s="28">
        <v>32</v>
      </c>
      <c r="R1221" s="22" t="s">
        <v>56</v>
      </c>
      <c r="S1221" s="22" t="s">
        <v>56</v>
      </c>
      <c r="T1221" s="41">
        <v>6008060842</v>
      </c>
      <c r="U1221" s="28">
        <v>32</v>
      </c>
      <c r="V1221" s="28">
        <v>0</v>
      </c>
      <c r="W1221" s="28">
        <v>32</v>
      </c>
      <c r="X1221" s="31" t="s">
        <v>261</v>
      </c>
      <c r="Y1221" s="22" t="s">
        <v>56</v>
      </c>
      <c r="Z1221" s="25" t="s">
        <v>1871</v>
      </c>
      <c r="AA1221" s="26">
        <v>44476</v>
      </c>
      <c r="AB1221" s="28">
        <v>0</v>
      </c>
      <c r="AC1221" s="28" t="s">
        <v>56</v>
      </c>
      <c r="AD1221" s="30" t="s">
        <v>56</v>
      </c>
      <c r="AE1221" s="26" t="s">
        <v>56</v>
      </c>
      <c r="AF1221" s="31" t="str">
        <f>VLOOKUP(G1221,'TAGIHAN TIV (QTY)'!L:S,8,FALSE)</f>
        <v>8276767215</v>
      </c>
      <c r="AG1221" s="31" t="str">
        <f>VLOOKUP(T1221,'TAGIHAN TIV (QTY)'!L:S,8,FALSE)</f>
        <v>2050343572</v>
      </c>
      <c r="AH1221" s="31" t="e">
        <f>VLOOKUP(AC1221,'TAGIHAN TIV (QTY)'!L:S,8,FALSE)</f>
        <v>#N/A</v>
      </c>
      <c r="AI1221" s="32">
        <f>VLOOKUP(A1221&amp;P1221,[1]HARGA!C:D,2,0)*Q1221</f>
        <v>3200000</v>
      </c>
      <c r="AJ1221" s="32">
        <f>VLOOKUP(A1221&amp;P1221,[1]HARGA!C:D,2,0)*W1221</f>
        <v>3200000</v>
      </c>
      <c r="AK1221" s="32">
        <f>VLOOKUP(A1221&amp;P1221,[1]HARGA!C:D,2,0)*AB1221</f>
        <v>0</v>
      </c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>
        <v>6</v>
      </c>
    </row>
    <row r="1222" spans="1:55" x14ac:dyDescent="0.35">
      <c r="A1222" s="28" t="s">
        <v>77</v>
      </c>
      <c r="B1222" s="28" t="s">
        <v>355</v>
      </c>
      <c r="C1222" s="97">
        <v>21100500280</v>
      </c>
      <c r="D1222" s="28" t="s">
        <v>68</v>
      </c>
      <c r="E1222" s="67" t="s">
        <v>1872</v>
      </c>
      <c r="F1222" s="28" t="s">
        <v>1873</v>
      </c>
      <c r="G1222" s="28">
        <v>5041832609</v>
      </c>
      <c r="H1222" s="28" t="s">
        <v>56</v>
      </c>
      <c r="I1222" s="28" t="s">
        <v>56</v>
      </c>
      <c r="J1222" s="98">
        <v>44475</v>
      </c>
      <c r="K1222" s="28">
        <v>1280</v>
      </c>
      <c r="L1222" s="45" t="s">
        <v>81</v>
      </c>
      <c r="M1222" s="45" t="s">
        <v>81</v>
      </c>
      <c r="N1222" s="41" t="s">
        <v>1874</v>
      </c>
      <c r="O1222" s="42">
        <v>44476</v>
      </c>
      <c r="P1222" s="56" t="s">
        <v>365</v>
      </c>
      <c r="Q1222" s="28">
        <v>1280</v>
      </c>
      <c r="R1222" s="22" t="s">
        <v>56</v>
      </c>
      <c r="S1222" s="22" t="s">
        <v>56</v>
      </c>
      <c r="T1222" s="41">
        <v>6008058032</v>
      </c>
      <c r="U1222" s="28">
        <v>0</v>
      </c>
      <c r="V1222" s="28">
        <v>0</v>
      </c>
      <c r="W1222" s="28">
        <v>0</v>
      </c>
      <c r="X1222" s="31" t="s">
        <v>81</v>
      </c>
      <c r="Y1222" s="22" t="s">
        <v>56</v>
      </c>
      <c r="Z1222" s="25" t="s">
        <v>1875</v>
      </c>
      <c r="AA1222" s="26">
        <v>44476</v>
      </c>
      <c r="AB1222" s="28">
        <v>0</v>
      </c>
      <c r="AC1222" s="28" t="s">
        <v>56</v>
      </c>
      <c r="AD1222" s="30" t="s">
        <v>56</v>
      </c>
      <c r="AE1222" s="26" t="s">
        <v>56</v>
      </c>
      <c r="AF1222" s="31" t="str">
        <f>VLOOKUP(G1222,'TAGIHAN TIV (QTY)'!L:S,8,FALSE)</f>
        <v>8276767192</v>
      </c>
      <c r="AG1222" s="31" t="str">
        <f>VLOOKUP(T1222,'TAGIHAN TIV (QTY)'!L:S,8,FALSE)</f>
        <v>2050343558</v>
      </c>
      <c r="AH1222" s="31" t="e">
        <f>VLOOKUP(AC1222,'TAGIHAN TIV (QTY)'!L:S,8,FALSE)</f>
        <v>#N/A</v>
      </c>
      <c r="AI1222" s="32">
        <f>VLOOKUP(A1222&amp;P1222,[1]HARGA!C:D,2,0)*Q1222</f>
        <v>47667200</v>
      </c>
      <c r="AJ1222" s="32">
        <f>VLOOKUP(A1222&amp;P1222,[1]HARGA!C:D,2,0)*W1222</f>
        <v>0</v>
      </c>
      <c r="AK1222" s="32">
        <f>VLOOKUP(A1222&amp;P1222,[1]HARGA!C:D,2,0)*AB1222</f>
        <v>0</v>
      </c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>
        <v>6</v>
      </c>
    </row>
    <row r="1223" spans="1:55" x14ac:dyDescent="0.35">
      <c r="A1223" s="28" t="s">
        <v>77</v>
      </c>
      <c r="B1223" s="28" t="s">
        <v>355</v>
      </c>
      <c r="C1223" s="97">
        <v>21100500280</v>
      </c>
      <c r="D1223" s="28" t="s">
        <v>68</v>
      </c>
      <c r="E1223" s="67" t="s">
        <v>1872</v>
      </c>
      <c r="F1223" s="28" t="s">
        <v>1873</v>
      </c>
      <c r="G1223" s="28">
        <v>5041832609</v>
      </c>
      <c r="H1223" s="28" t="s">
        <v>56</v>
      </c>
      <c r="I1223" s="28" t="s">
        <v>56</v>
      </c>
      <c r="J1223" s="98">
        <v>44475</v>
      </c>
      <c r="K1223" s="28">
        <v>32</v>
      </c>
      <c r="L1223" s="45" t="s">
        <v>81</v>
      </c>
      <c r="M1223" s="45" t="s">
        <v>81</v>
      </c>
      <c r="N1223" s="41" t="s">
        <v>1874</v>
      </c>
      <c r="O1223" s="42">
        <v>44476</v>
      </c>
      <c r="P1223" s="56" t="s">
        <v>361</v>
      </c>
      <c r="Q1223" s="28">
        <v>32</v>
      </c>
      <c r="R1223" s="22" t="s">
        <v>56</v>
      </c>
      <c r="S1223" s="22" t="s">
        <v>56</v>
      </c>
      <c r="T1223" s="41">
        <v>6008058032</v>
      </c>
      <c r="U1223" s="28">
        <v>32</v>
      </c>
      <c r="V1223" s="28">
        <v>0</v>
      </c>
      <c r="W1223" s="28">
        <v>32</v>
      </c>
      <c r="X1223" s="31" t="s">
        <v>81</v>
      </c>
      <c r="Y1223" s="22" t="s">
        <v>56</v>
      </c>
      <c r="Z1223" s="25" t="s">
        <v>1875</v>
      </c>
      <c r="AA1223" s="26">
        <v>44476</v>
      </c>
      <c r="AB1223" s="28">
        <v>0</v>
      </c>
      <c r="AC1223" s="28" t="s">
        <v>56</v>
      </c>
      <c r="AD1223" s="30" t="s">
        <v>56</v>
      </c>
      <c r="AE1223" s="26" t="s">
        <v>56</v>
      </c>
      <c r="AF1223" s="31" t="str">
        <f>VLOOKUP(G1223,'TAGIHAN TIV (QTY)'!L:S,8,FALSE)</f>
        <v>8276767192</v>
      </c>
      <c r="AG1223" s="31" t="str">
        <f>VLOOKUP(T1223,'TAGIHAN TIV (QTY)'!L:S,8,FALSE)</f>
        <v>2050343558</v>
      </c>
      <c r="AH1223" s="31" t="e">
        <f>VLOOKUP(AC1223,'TAGIHAN TIV (QTY)'!L:S,8,FALSE)</f>
        <v>#N/A</v>
      </c>
      <c r="AI1223" s="32">
        <f>VLOOKUP(A1223&amp;P1223,[1]HARGA!C:D,2,0)*Q1223</f>
        <v>3200000</v>
      </c>
      <c r="AJ1223" s="32">
        <f>VLOOKUP(A1223&amp;P1223,[1]HARGA!C:D,2,0)*W1223</f>
        <v>3200000</v>
      </c>
      <c r="AK1223" s="32">
        <f>VLOOKUP(A1223&amp;P1223,[1]HARGA!C:D,2,0)*AB1223</f>
        <v>0</v>
      </c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>
        <v>6</v>
      </c>
    </row>
    <row r="1224" spans="1:55" x14ac:dyDescent="0.35">
      <c r="A1224" s="28" t="s">
        <v>77</v>
      </c>
      <c r="B1224" s="28" t="s">
        <v>355</v>
      </c>
      <c r="C1224" s="23">
        <v>21100103884</v>
      </c>
      <c r="D1224" s="28" t="s">
        <v>68</v>
      </c>
      <c r="E1224" s="28" t="s">
        <v>367</v>
      </c>
      <c r="F1224" s="94" t="s">
        <v>368</v>
      </c>
      <c r="G1224" s="22">
        <v>5041824727</v>
      </c>
      <c r="H1224" s="22" t="s">
        <v>56</v>
      </c>
      <c r="I1224" s="22" t="s">
        <v>56</v>
      </c>
      <c r="J1224" s="24">
        <v>44475</v>
      </c>
      <c r="K1224" s="22">
        <v>1120</v>
      </c>
      <c r="L1224" s="91" t="s">
        <v>142</v>
      </c>
      <c r="M1224" s="91" t="s">
        <v>81</v>
      </c>
      <c r="N1224" s="25" t="s">
        <v>1876</v>
      </c>
      <c r="O1224" s="26">
        <v>44480</v>
      </c>
      <c r="P1224" s="56" t="s">
        <v>359</v>
      </c>
      <c r="Q1224" s="28">
        <v>1120</v>
      </c>
      <c r="R1224" s="22" t="s">
        <v>56</v>
      </c>
      <c r="S1224" s="22" t="s">
        <v>56</v>
      </c>
      <c r="T1224" s="41">
        <v>6008056813</v>
      </c>
      <c r="U1224" s="28">
        <v>0</v>
      </c>
      <c r="V1224" s="28">
        <v>0</v>
      </c>
      <c r="W1224" s="28">
        <v>0</v>
      </c>
      <c r="X1224" s="31" t="s">
        <v>142</v>
      </c>
      <c r="Y1224" s="22" t="s">
        <v>56</v>
      </c>
      <c r="Z1224" s="25" t="s">
        <v>1877</v>
      </c>
      <c r="AA1224" s="26">
        <v>44476</v>
      </c>
      <c r="AB1224" s="28">
        <v>0</v>
      </c>
      <c r="AC1224" s="28" t="s">
        <v>56</v>
      </c>
      <c r="AD1224" s="30" t="s">
        <v>56</v>
      </c>
      <c r="AE1224" s="26" t="s">
        <v>56</v>
      </c>
      <c r="AF1224" s="31" t="str">
        <f>VLOOKUP(G1224,'TAGIHAN TIV (QTY)'!L:S,8,FALSE)</f>
        <v>8276767192</v>
      </c>
      <c r="AG1224" s="31" t="str">
        <f>VLOOKUP(T1224,'TAGIHAN TIV (QTY)'!L:S,8,FALSE)</f>
        <v>2050343558</v>
      </c>
      <c r="AH1224" s="31" t="e">
        <f>VLOOKUP(AC1224,'TAGIHAN TIV (QTY)'!L:S,8,FALSE)</f>
        <v>#N/A</v>
      </c>
      <c r="AI1224" s="32">
        <f>VLOOKUP(A1224&amp;P1224,[1]HARGA!C:D,2,0)*Q1224</f>
        <v>44083200</v>
      </c>
      <c r="AJ1224" s="32">
        <f>VLOOKUP(A1224&amp;P1224,[1]HARGA!C:D,2,0)*W1224</f>
        <v>0</v>
      </c>
      <c r="AK1224" s="32">
        <f>VLOOKUP(A1224&amp;P1224,[1]HARGA!C:D,2,0)*AB1224</f>
        <v>0</v>
      </c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>
        <v>6</v>
      </c>
    </row>
    <row r="1225" spans="1:55" x14ac:dyDescent="0.35">
      <c r="A1225" s="28" t="s">
        <v>77</v>
      </c>
      <c r="B1225" s="28" t="s">
        <v>355</v>
      </c>
      <c r="C1225" s="23">
        <v>21100103884</v>
      </c>
      <c r="D1225" s="28" t="s">
        <v>68</v>
      </c>
      <c r="E1225" s="28" t="s">
        <v>367</v>
      </c>
      <c r="F1225" s="94" t="s">
        <v>368</v>
      </c>
      <c r="G1225" s="22">
        <v>5041824727</v>
      </c>
      <c r="H1225" s="22" t="s">
        <v>56</v>
      </c>
      <c r="I1225" s="22" t="s">
        <v>56</v>
      </c>
      <c r="J1225" s="24">
        <v>44475</v>
      </c>
      <c r="K1225" s="22">
        <v>16</v>
      </c>
      <c r="L1225" s="91" t="s">
        <v>142</v>
      </c>
      <c r="M1225" s="91" t="s">
        <v>81</v>
      </c>
      <c r="N1225" s="25" t="s">
        <v>1876</v>
      </c>
      <c r="O1225" s="26">
        <v>44480</v>
      </c>
      <c r="P1225" s="56" t="s">
        <v>361</v>
      </c>
      <c r="Q1225" s="28">
        <v>16</v>
      </c>
      <c r="R1225" s="22" t="s">
        <v>56</v>
      </c>
      <c r="S1225" s="22" t="s">
        <v>56</v>
      </c>
      <c r="T1225" s="41">
        <v>6008056813</v>
      </c>
      <c r="U1225" s="28">
        <v>16</v>
      </c>
      <c r="V1225" s="28">
        <v>0</v>
      </c>
      <c r="W1225" s="28">
        <v>16</v>
      </c>
      <c r="X1225" s="31" t="s">
        <v>142</v>
      </c>
      <c r="Y1225" s="22" t="s">
        <v>56</v>
      </c>
      <c r="Z1225" s="25" t="s">
        <v>1877</v>
      </c>
      <c r="AA1225" s="26">
        <v>44476</v>
      </c>
      <c r="AB1225" s="28">
        <v>0</v>
      </c>
      <c r="AC1225" s="28" t="s">
        <v>56</v>
      </c>
      <c r="AD1225" s="30" t="s">
        <v>56</v>
      </c>
      <c r="AE1225" s="26" t="s">
        <v>56</v>
      </c>
      <c r="AF1225" s="31" t="str">
        <f>VLOOKUP(G1225,'TAGIHAN TIV (QTY)'!L:S,8,FALSE)</f>
        <v>8276767192</v>
      </c>
      <c r="AG1225" s="31" t="str">
        <f>VLOOKUP(T1225,'TAGIHAN TIV (QTY)'!L:S,8,FALSE)</f>
        <v>2050343558</v>
      </c>
      <c r="AH1225" s="31" t="e">
        <f>VLOOKUP(AC1225,'TAGIHAN TIV (QTY)'!L:S,8,FALSE)</f>
        <v>#N/A</v>
      </c>
      <c r="AI1225" s="32">
        <f>VLOOKUP(A1225&amp;P1225,[1]HARGA!C:D,2,0)*Q1225</f>
        <v>1600000</v>
      </c>
      <c r="AJ1225" s="32">
        <f>VLOOKUP(A1225&amp;P1225,[1]HARGA!C:D,2,0)*W1225</f>
        <v>1600000</v>
      </c>
      <c r="AK1225" s="32">
        <f>VLOOKUP(A1225&amp;P1225,[1]HARGA!C:D,2,0)*AB1225</f>
        <v>0</v>
      </c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>
        <v>6</v>
      </c>
    </row>
    <row r="1226" spans="1:55" x14ac:dyDescent="0.35">
      <c r="A1226" s="28" t="s">
        <v>77</v>
      </c>
      <c r="B1226" s="28" t="s">
        <v>355</v>
      </c>
      <c r="C1226" s="97">
        <v>21100103882</v>
      </c>
      <c r="D1226" s="28" t="s">
        <v>68</v>
      </c>
      <c r="E1226" s="28" t="s">
        <v>414</v>
      </c>
      <c r="F1226" s="28" t="s">
        <v>415</v>
      </c>
      <c r="G1226" s="28">
        <v>5041816935</v>
      </c>
      <c r="H1226" s="28" t="s">
        <v>56</v>
      </c>
      <c r="I1226" s="28" t="s">
        <v>56</v>
      </c>
      <c r="J1226" s="98">
        <v>44475</v>
      </c>
      <c r="K1226" s="28">
        <v>1120</v>
      </c>
      <c r="L1226" s="45" t="s">
        <v>81</v>
      </c>
      <c r="M1226" s="45" t="s">
        <v>81</v>
      </c>
      <c r="N1226" s="41" t="s">
        <v>1878</v>
      </c>
      <c r="O1226" s="42">
        <v>44475</v>
      </c>
      <c r="P1226" s="56" t="s">
        <v>359</v>
      </c>
      <c r="Q1226" s="28">
        <v>1120</v>
      </c>
      <c r="R1226" s="22" t="s">
        <v>56</v>
      </c>
      <c r="S1226" s="22" t="s">
        <v>56</v>
      </c>
      <c r="T1226" s="41">
        <v>6008055756</v>
      </c>
      <c r="U1226" s="28">
        <v>0</v>
      </c>
      <c r="V1226" s="28">
        <v>0</v>
      </c>
      <c r="W1226" s="28">
        <v>0</v>
      </c>
      <c r="X1226" s="31" t="s">
        <v>81</v>
      </c>
      <c r="Y1226" s="22" t="s">
        <v>56</v>
      </c>
      <c r="Z1226" s="25" t="s">
        <v>1879</v>
      </c>
      <c r="AA1226" s="26">
        <v>44475</v>
      </c>
      <c r="AB1226" s="28">
        <v>0</v>
      </c>
      <c r="AC1226" s="28" t="s">
        <v>56</v>
      </c>
      <c r="AD1226" s="30" t="s">
        <v>56</v>
      </c>
      <c r="AE1226" s="26" t="s">
        <v>56</v>
      </c>
      <c r="AF1226" s="31" t="str">
        <f>VLOOKUP(G1226,'TAGIHAN TIV (QTY)'!L:S,8,FALSE)</f>
        <v>8276767192</v>
      </c>
      <c r="AG1226" s="31" t="str">
        <f>VLOOKUP(T1226,'TAGIHAN TIV (QTY)'!L:S,8,FALSE)</f>
        <v>2050343558</v>
      </c>
      <c r="AH1226" s="31" t="e">
        <f>VLOOKUP(AC1226,'TAGIHAN TIV (QTY)'!L:S,8,FALSE)</f>
        <v>#N/A</v>
      </c>
      <c r="AI1226" s="32">
        <f>VLOOKUP(A1226&amp;P1226,[1]HARGA!C:D,2,0)*Q1226</f>
        <v>44083200</v>
      </c>
      <c r="AJ1226" s="32">
        <f>VLOOKUP(A1226&amp;P1226,[1]HARGA!C:D,2,0)*W1226</f>
        <v>0</v>
      </c>
      <c r="AK1226" s="32">
        <f>VLOOKUP(A1226&amp;P1226,[1]HARGA!C:D,2,0)*AB1226</f>
        <v>0</v>
      </c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>
        <v>6</v>
      </c>
    </row>
    <row r="1227" spans="1:55" x14ac:dyDescent="0.35">
      <c r="A1227" s="28" t="s">
        <v>77</v>
      </c>
      <c r="B1227" s="28" t="s">
        <v>355</v>
      </c>
      <c r="C1227" s="97">
        <v>21100103882</v>
      </c>
      <c r="D1227" s="28" t="s">
        <v>68</v>
      </c>
      <c r="E1227" s="28" t="s">
        <v>414</v>
      </c>
      <c r="F1227" s="28" t="s">
        <v>415</v>
      </c>
      <c r="G1227" s="28">
        <v>5041816935</v>
      </c>
      <c r="H1227" s="28" t="s">
        <v>56</v>
      </c>
      <c r="I1227" s="28" t="s">
        <v>56</v>
      </c>
      <c r="J1227" s="98">
        <v>44475</v>
      </c>
      <c r="K1227" s="28">
        <v>16</v>
      </c>
      <c r="L1227" s="45" t="s">
        <v>81</v>
      </c>
      <c r="M1227" s="45" t="s">
        <v>81</v>
      </c>
      <c r="N1227" s="41" t="s">
        <v>1878</v>
      </c>
      <c r="O1227" s="42">
        <v>44475</v>
      </c>
      <c r="P1227" s="56" t="s">
        <v>361</v>
      </c>
      <c r="Q1227" s="28">
        <v>16</v>
      </c>
      <c r="R1227" s="22" t="s">
        <v>56</v>
      </c>
      <c r="S1227" s="22" t="s">
        <v>56</v>
      </c>
      <c r="T1227" s="41">
        <v>6008055756</v>
      </c>
      <c r="U1227" s="28">
        <v>16</v>
      </c>
      <c r="V1227" s="28">
        <v>0</v>
      </c>
      <c r="W1227" s="28">
        <v>16</v>
      </c>
      <c r="X1227" s="31" t="s">
        <v>81</v>
      </c>
      <c r="Y1227" s="22" t="s">
        <v>56</v>
      </c>
      <c r="Z1227" s="25" t="s">
        <v>1879</v>
      </c>
      <c r="AA1227" s="26">
        <v>44475</v>
      </c>
      <c r="AB1227" s="28">
        <v>0</v>
      </c>
      <c r="AC1227" s="28" t="s">
        <v>56</v>
      </c>
      <c r="AD1227" s="30" t="s">
        <v>56</v>
      </c>
      <c r="AE1227" s="26" t="s">
        <v>56</v>
      </c>
      <c r="AF1227" s="31" t="str">
        <f>VLOOKUP(G1227,'TAGIHAN TIV (QTY)'!L:S,8,FALSE)</f>
        <v>8276767192</v>
      </c>
      <c r="AG1227" s="31" t="str">
        <f>VLOOKUP(T1227,'TAGIHAN TIV (QTY)'!L:S,8,FALSE)</f>
        <v>2050343558</v>
      </c>
      <c r="AH1227" s="31" t="e">
        <f>VLOOKUP(AC1227,'TAGIHAN TIV (QTY)'!L:S,8,FALSE)</f>
        <v>#N/A</v>
      </c>
      <c r="AI1227" s="32">
        <f>VLOOKUP(A1227&amp;P1227,[1]HARGA!C:D,2,0)*Q1227</f>
        <v>1600000</v>
      </c>
      <c r="AJ1227" s="32">
        <f>VLOOKUP(A1227&amp;P1227,[1]HARGA!C:D,2,0)*W1227</f>
        <v>1600000</v>
      </c>
      <c r="AK1227" s="32">
        <f>VLOOKUP(A1227&amp;P1227,[1]HARGA!C:D,2,0)*AB1227</f>
        <v>0</v>
      </c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>
        <v>6</v>
      </c>
    </row>
    <row r="1228" spans="1:55" x14ac:dyDescent="0.35">
      <c r="A1228" s="28" t="s">
        <v>77</v>
      </c>
      <c r="B1228" s="28" t="s">
        <v>355</v>
      </c>
      <c r="C1228" s="97">
        <v>21100103880</v>
      </c>
      <c r="D1228" s="28" t="s">
        <v>68</v>
      </c>
      <c r="E1228" s="67" t="s">
        <v>854</v>
      </c>
      <c r="F1228" s="28" t="s">
        <v>855</v>
      </c>
      <c r="G1228" s="28">
        <v>5041815495</v>
      </c>
      <c r="H1228" s="28" t="s">
        <v>56</v>
      </c>
      <c r="I1228" s="28" t="s">
        <v>56</v>
      </c>
      <c r="J1228" s="98">
        <v>44475</v>
      </c>
      <c r="K1228" s="28">
        <v>1120</v>
      </c>
      <c r="L1228" s="45" t="s">
        <v>866</v>
      </c>
      <c r="M1228" s="45" t="s">
        <v>866</v>
      </c>
      <c r="N1228" s="100">
        <v>19695</v>
      </c>
      <c r="O1228" s="101">
        <v>44475</v>
      </c>
      <c r="P1228" s="56" t="s">
        <v>359</v>
      </c>
      <c r="Q1228" s="28">
        <v>1120</v>
      </c>
      <c r="R1228" s="22" t="s">
        <v>56</v>
      </c>
      <c r="S1228" s="22" t="s">
        <v>56</v>
      </c>
      <c r="T1228" s="41">
        <v>6008056585</v>
      </c>
      <c r="U1228" s="28">
        <v>0</v>
      </c>
      <c r="V1228" s="28">
        <v>0</v>
      </c>
      <c r="W1228" s="28">
        <v>0</v>
      </c>
      <c r="X1228" s="31" t="s">
        <v>866</v>
      </c>
      <c r="Y1228" s="22" t="s">
        <v>56</v>
      </c>
      <c r="Z1228" s="25">
        <v>33950</v>
      </c>
      <c r="AA1228" s="26">
        <v>44475</v>
      </c>
      <c r="AB1228" s="28">
        <v>0</v>
      </c>
      <c r="AC1228" s="28" t="s">
        <v>56</v>
      </c>
      <c r="AD1228" s="30" t="s">
        <v>56</v>
      </c>
      <c r="AE1228" s="26" t="s">
        <v>56</v>
      </c>
      <c r="AF1228" s="31" t="str">
        <f>VLOOKUP(G1228,'TAGIHAN TIV (QTY)'!L:S,8,FALSE)</f>
        <v>8276767192</v>
      </c>
      <c r="AG1228" s="31" t="str">
        <f>VLOOKUP(T1228,'TAGIHAN TIV (QTY)'!L:S,8,FALSE)</f>
        <v>2050343558</v>
      </c>
      <c r="AH1228" s="31" t="e">
        <f>VLOOKUP(AC1228,'TAGIHAN TIV (QTY)'!L:S,8,FALSE)</f>
        <v>#N/A</v>
      </c>
      <c r="AI1228" s="32">
        <f>VLOOKUP(A1228&amp;P1228,[1]HARGA!C:D,2,0)*Q1228</f>
        <v>44083200</v>
      </c>
      <c r="AJ1228" s="32">
        <f>VLOOKUP(A1228&amp;P1228,[1]HARGA!C:D,2,0)*W1228</f>
        <v>0</v>
      </c>
      <c r="AK1228" s="32">
        <f>VLOOKUP(A1228&amp;P1228,[1]HARGA!C:D,2,0)*AB1228</f>
        <v>0</v>
      </c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>
        <v>6</v>
      </c>
    </row>
    <row r="1229" spans="1:55" x14ac:dyDescent="0.35">
      <c r="A1229" s="28" t="s">
        <v>77</v>
      </c>
      <c r="B1229" s="28" t="s">
        <v>355</v>
      </c>
      <c r="C1229" s="97">
        <v>21100103880</v>
      </c>
      <c r="D1229" s="28" t="s">
        <v>68</v>
      </c>
      <c r="E1229" s="67" t="s">
        <v>854</v>
      </c>
      <c r="F1229" s="28" t="s">
        <v>855</v>
      </c>
      <c r="G1229" s="28">
        <v>5041815495</v>
      </c>
      <c r="H1229" s="28" t="s">
        <v>56</v>
      </c>
      <c r="I1229" s="28" t="s">
        <v>56</v>
      </c>
      <c r="J1229" s="98">
        <v>44475</v>
      </c>
      <c r="K1229" s="28">
        <v>16</v>
      </c>
      <c r="L1229" s="45" t="s">
        <v>866</v>
      </c>
      <c r="M1229" s="45" t="s">
        <v>866</v>
      </c>
      <c r="N1229" s="100">
        <v>19695</v>
      </c>
      <c r="O1229" s="101">
        <v>44475</v>
      </c>
      <c r="P1229" s="56" t="s">
        <v>361</v>
      </c>
      <c r="Q1229" s="28">
        <v>16</v>
      </c>
      <c r="R1229" s="22" t="s">
        <v>56</v>
      </c>
      <c r="S1229" s="22" t="s">
        <v>56</v>
      </c>
      <c r="T1229" s="41">
        <v>6008056585</v>
      </c>
      <c r="U1229" s="28">
        <v>16</v>
      </c>
      <c r="V1229" s="28">
        <v>0</v>
      </c>
      <c r="W1229" s="28">
        <v>16</v>
      </c>
      <c r="X1229" s="31" t="s">
        <v>866</v>
      </c>
      <c r="Y1229" s="22" t="s">
        <v>56</v>
      </c>
      <c r="Z1229" s="25">
        <v>33950</v>
      </c>
      <c r="AA1229" s="26">
        <v>44475</v>
      </c>
      <c r="AB1229" s="28">
        <v>0</v>
      </c>
      <c r="AC1229" s="28" t="s">
        <v>56</v>
      </c>
      <c r="AD1229" s="30" t="s">
        <v>56</v>
      </c>
      <c r="AE1229" s="26" t="s">
        <v>56</v>
      </c>
      <c r="AF1229" s="31" t="str">
        <f>VLOOKUP(G1229,'TAGIHAN TIV (QTY)'!L:S,8,FALSE)</f>
        <v>8276767192</v>
      </c>
      <c r="AG1229" s="31" t="str">
        <f>VLOOKUP(T1229,'TAGIHAN TIV (QTY)'!L:S,8,FALSE)</f>
        <v>2050343558</v>
      </c>
      <c r="AH1229" s="31" t="e">
        <f>VLOOKUP(AC1229,'TAGIHAN TIV (QTY)'!L:S,8,FALSE)</f>
        <v>#N/A</v>
      </c>
      <c r="AI1229" s="32">
        <f>VLOOKUP(A1229&amp;P1229,[1]HARGA!C:D,2,0)*Q1229</f>
        <v>1600000</v>
      </c>
      <c r="AJ1229" s="32">
        <f>VLOOKUP(A1229&amp;P1229,[1]HARGA!C:D,2,0)*W1229</f>
        <v>1600000</v>
      </c>
      <c r="AK1229" s="32">
        <f>VLOOKUP(A1229&amp;P1229,[1]HARGA!C:D,2,0)*AB1229</f>
        <v>0</v>
      </c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>
        <v>6</v>
      </c>
    </row>
    <row r="1230" spans="1:55" x14ac:dyDescent="0.35">
      <c r="A1230" s="28" t="s">
        <v>77</v>
      </c>
      <c r="B1230" s="28" t="s">
        <v>355</v>
      </c>
      <c r="C1230" s="97">
        <v>21100110865</v>
      </c>
      <c r="D1230" s="28" t="s">
        <v>68</v>
      </c>
      <c r="E1230" s="67" t="s">
        <v>380</v>
      </c>
      <c r="F1230" s="28" t="s">
        <v>381</v>
      </c>
      <c r="G1230" s="28">
        <v>5041828045</v>
      </c>
      <c r="H1230" s="28" t="s">
        <v>56</v>
      </c>
      <c r="I1230" s="28" t="s">
        <v>56</v>
      </c>
      <c r="J1230" s="98">
        <v>44475</v>
      </c>
      <c r="K1230" s="28">
        <v>1280</v>
      </c>
      <c r="L1230" s="45" t="s">
        <v>81</v>
      </c>
      <c r="M1230" s="45" t="s">
        <v>81</v>
      </c>
      <c r="N1230" s="41" t="s">
        <v>1880</v>
      </c>
      <c r="O1230" s="42">
        <v>44476</v>
      </c>
      <c r="P1230" s="56" t="s">
        <v>365</v>
      </c>
      <c r="Q1230" s="28">
        <v>1280</v>
      </c>
      <c r="R1230" s="22" t="s">
        <v>56</v>
      </c>
      <c r="S1230" s="22" t="s">
        <v>56</v>
      </c>
      <c r="T1230" s="41">
        <v>6008057056</v>
      </c>
      <c r="U1230" s="28">
        <v>0</v>
      </c>
      <c r="V1230" s="28">
        <v>0</v>
      </c>
      <c r="W1230" s="28">
        <v>0</v>
      </c>
      <c r="X1230" s="31" t="s">
        <v>81</v>
      </c>
      <c r="Y1230" s="22" t="s">
        <v>56</v>
      </c>
      <c r="Z1230" s="25" t="s">
        <v>1881</v>
      </c>
      <c r="AA1230" s="26">
        <v>44476</v>
      </c>
      <c r="AB1230" s="28">
        <v>0</v>
      </c>
      <c r="AC1230" s="28" t="s">
        <v>56</v>
      </c>
      <c r="AD1230" s="30" t="s">
        <v>56</v>
      </c>
      <c r="AE1230" s="26" t="s">
        <v>56</v>
      </c>
      <c r="AF1230" s="31" t="str">
        <f>VLOOKUP(G1230,'TAGIHAN TIV (QTY)'!L:S,8,FALSE)</f>
        <v>8276767192</v>
      </c>
      <c r="AG1230" s="31" t="str">
        <f>VLOOKUP(T1230,'TAGIHAN TIV (QTY)'!L:S,8,FALSE)</f>
        <v>2050343558</v>
      </c>
      <c r="AH1230" s="31" t="e">
        <f>VLOOKUP(AC1230,'TAGIHAN TIV (QTY)'!L:S,8,FALSE)</f>
        <v>#N/A</v>
      </c>
      <c r="AI1230" s="32">
        <f>VLOOKUP(A1230&amp;P1230,[1]HARGA!C:D,2,0)*Q1230</f>
        <v>47667200</v>
      </c>
      <c r="AJ1230" s="32">
        <f>VLOOKUP(A1230&amp;P1230,[1]HARGA!C:D,2,0)*W1230</f>
        <v>0</v>
      </c>
      <c r="AK1230" s="32">
        <f>VLOOKUP(A1230&amp;P1230,[1]HARGA!C:D,2,0)*AB1230</f>
        <v>0</v>
      </c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>
        <v>6</v>
      </c>
    </row>
    <row r="1231" spans="1:55" x14ac:dyDescent="0.35">
      <c r="A1231" s="28" t="s">
        <v>77</v>
      </c>
      <c r="B1231" s="28" t="s">
        <v>355</v>
      </c>
      <c r="C1231" s="97">
        <v>21100110865</v>
      </c>
      <c r="D1231" s="28" t="s">
        <v>68</v>
      </c>
      <c r="E1231" s="67" t="s">
        <v>380</v>
      </c>
      <c r="F1231" s="28" t="s">
        <v>381</v>
      </c>
      <c r="G1231" s="28">
        <v>5041828045</v>
      </c>
      <c r="H1231" s="28" t="s">
        <v>56</v>
      </c>
      <c r="I1231" s="28" t="s">
        <v>56</v>
      </c>
      <c r="J1231" s="98">
        <v>44475</v>
      </c>
      <c r="K1231" s="28">
        <v>32</v>
      </c>
      <c r="L1231" s="45" t="s">
        <v>81</v>
      </c>
      <c r="M1231" s="45" t="s">
        <v>81</v>
      </c>
      <c r="N1231" s="41" t="s">
        <v>1880</v>
      </c>
      <c r="O1231" s="42">
        <v>44476</v>
      </c>
      <c r="P1231" s="56" t="s">
        <v>361</v>
      </c>
      <c r="Q1231" s="28">
        <v>32</v>
      </c>
      <c r="R1231" s="22" t="s">
        <v>56</v>
      </c>
      <c r="S1231" s="22" t="s">
        <v>56</v>
      </c>
      <c r="T1231" s="41">
        <v>6008057056</v>
      </c>
      <c r="U1231" s="28">
        <v>32</v>
      </c>
      <c r="V1231" s="28">
        <v>0</v>
      </c>
      <c r="W1231" s="28">
        <v>32</v>
      </c>
      <c r="X1231" s="31" t="s">
        <v>81</v>
      </c>
      <c r="Y1231" s="22" t="s">
        <v>56</v>
      </c>
      <c r="Z1231" s="25" t="s">
        <v>1881</v>
      </c>
      <c r="AA1231" s="26">
        <v>44476</v>
      </c>
      <c r="AB1231" s="28">
        <v>0</v>
      </c>
      <c r="AC1231" s="28" t="s">
        <v>56</v>
      </c>
      <c r="AD1231" s="30" t="s">
        <v>56</v>
      </c>
      <c r="AE1231" s="26" t="s">
        <v>56</v>
      </c>
      <c r="AF1231" s="31" t="str">
        <f>VLOOKUP(G1231,'TAGIHAN TIV (QTY)'!L:S,8,FALSE)</f>
        <v>8276767192</v>
      </c>
      <c r="AG1231" s="31" t="str">
        <f>VLOOKUP(T1231,'TAGIHAN TIV (QTY)'!L:S,8,FALSE)</f>
        <v>2050343558</v>
      </c>
      <c r="AH1231" s="31" t="e">
        <f>VLOOKUP(AC1231,'TAGIHAN TIV (QTY)'!L:S,8,FALSE)</f>
        <v>#N/A</v>
      </c>
      <c r="AI1231" s="32">
        <f>VLOOKUP(A1231&amp;P1231,[1]HARGA!C:D,2,0)*Q1231</f>
        <v>3200000</v>
      </c>
      <c r="AJ1231" s="32">
        <f>VLOOKUP(A1231&amp;P1231,[1]HARGA!C:D,2,0)*W1231</f>
        <v>3200000</v>
      </c>
      <c r="AK1231" s="32">
        <f>VLOOKUP(A1231&amp;P1231,[1]HARGA!C:D,2,0)*AB1231</f>
        <v>0</v>
      </c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>
        <v>6</v>
      </c>
    </row>
    <row r="1232" spans="1:55" x14ac:dyDescent="0.35">
      <c r="A1232" s="28" t="s">
        <v>77</v>
      </c>
      <c r="B1232" s="28" t="s">
        <v>355</v>
      </c>
      <c r="C1232" s="97">
        <v>21100109702</v>
      </c>
      <c r="D1232" s="28" t="s">
        <v>68</v>
      </c>
      <c r="E1232" s="28" t="s">
        <v>362</v>
      </c>
      <c r="F1232" s="28" t="s">
        <v>363</v>
      </c>
      <c r="G1232" s="28">
        <v>5041829374</v>
      </c>
      <c r="H1232" s="28" t="s">
        <v>56</v>
      </c>
      <c r="I1232" s="28" t="s">
        <v>56</v>
      </c>
      <c r="J1232" s="98">
        <v>44475</v>
      </c>
      <c r="K1232" s="28">
        <v>1280</v>
      </c>
      <c r="L1232" s="45" t="s">
        <v>81</v>
      </c>
      <c r="M1232" s="45" t="s">
        <v>81</v>
      </c>
      <c r="N1232" s="41" t="s">
        <v>1882</v>
      </c>
      <c r="O1232" s="42">
        <v>44476</v>
      </c>
      <c r="P1232" s="56" t="s">
        <v>365</v>
      </c>
      <c r="Q1232" s="28">
        <v>1280</v>
      </c>
      <c r="R1232" s="22" t="s">
        <v>56</v>
      </c>
      <c r="S1232" s="22" t="s">
        <v>56</v>
      </c>
      <c r="T1232" s="41">
        <v>6008058027</v>
      </c>
      <c r="U1232" s="28">
        <v>0</v>
      </c>
      <c r="V1232" s="28">
        <v>0</v>
      </c>
      <c r="W1232" s="28">
        <v>0</v>
      </c>
      <c r="X1232" s="31" t="s">
        <v>81</v>
      </c>
      <c r="Y1232" s="22" t="s">
        <v>56</v>
      </c>
      <c r="Z1232" s="25" t="s">
        <v>1883</v>
      </c>
      <c r="AA1232" s="26">
        <v>44476</v>
      </c>
      <c r="AB1232" s="28">
        <v>0</v>
      </c>
      <c r="AC1232" s="28" t="s">
        <v>56</v>
      </c>
      <c r="AD1232" s="30" t="s">
        <v>56</v>
      </c>
      <c r="AE1232" s="26" t="s">
        <v>56</v>
      </c>
      <c r="AF1232" s="31" t="str">
        <f>VLOOKUP(G1232,'TAGIHAN TIV (QTY)'!L:S,8,FALSE)</f>
        <v>8276767192</v>
      </c>
      <c r="AG1232" s="31" t="str">
        <f>VLOOKUP(T1232,'TAGIHAN TIV (QTY)'!L:S,8,FALSE)</f>
        <v>2050343558</v>
      </c>
      <c r="AH1232" s="31" t="e">
        <f>VLOOKUP(AC1232,'TAGIHAN TIV (QTY)'!L:S,8,FALSE)</f>
        <v>#N/A</v>
      </c>
      <c r="AI1232" s="32">
        <f>VLOOKUP(A1232&amp;P1232,[1]HARGA!C:D,2,0)*Q1232</f>
        <v>47667200</v>
      </c>
      <c r="AJ1232" s="32">
        <f>VLOOKUP(A1232&amp;P1232,[1]HARGA!C:D,2,0)*W1232</f>
        <v>0</v>
      </c>
      <c r="AK1232" s="32">
        <f>VLOOKUP(A1232&amp;P1232,[1]HARGA!C:D,2,0)*AB1232</f>
        <v>0</v>
      </c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>
        <v>6</v>
      </c>
    </row>
    <row r="1233" spans="1:55" x14ac:dyDescent="0.35">
      <c r="A1233" s="28" t="s">
        <v>77</v>
      </c>
      <c r="B1233" s="28" t="s">
        <v>355</v>
      </c>
      <c r="C1233" s="97">
        <v>21100109702</v>
      </c>
      <c r="D1233" s="28" t="s">
        <v>68</v>
      </c>
      <c r="E1233" s="28" t="s">
        <v>362</v>
      </c>
      <c r="F1233" s="28" t="s">
        <v>363</v>
      </c>
      <c r="G1233" s="28">
        <v>5041829374</v>
      </c>
      <c r="H1233" s="28" t="s">
        <v>56</v>
      </c>
      <c r="I1233" s="28" t="s">
        <v>56</v>
      </c>
      <c r="J1233" s="98">
        <v>44475</v>
      </c>
      <c r="K1233" s="28">
        <v>32</v>
      </c>
      <c r="L1233" s="45" t="s">
        <v>81</v>
      </c>
      <c r="M1233" s="45" t="s">
        <v>81</v>
      </c>
      <c r="N1233" s="41" t="s">
        <v>1882</v>
      </c>
      <c r="O1233" s="42">
        <v>44476</v>
      </c>
      <c r="P1233" s="56" t="s">
        <v>361</v>
      </c>
      <c r="Q1233" s="28">
        <v>32</v>
      </c>
      <c r="R1233" s="22" t="s">
        <v>56</v>
      </c>
      <c r="S1233" s="22" t="s">
        <v>56</v>
      </c>
      <c r="T1233" s="41">
        <v>6008058027</v>
      </c>
      <c r="U1233" s="28">
        <v>32</v>
      </c>
      <c r="V1233" s="28">
        <v>0</v>
      </c>
      <c r="W1233" s="28">
        <v>32</v>
      </c>
      <c r="X1233" s="31" t="s">
        <v>81</v>
      </c>
      <c r="Y1233" s="22" t="s">
        <v>56</v>
      </c>
      <c r="Z1233" s="25" t="s">
        <v>1883</v>
      </c>
      <c r="AA1233" s="26">
        <v>44476</v>
      </c>
      <c r="AB1233" s="28">
        <v>0</v>
      </c>
      <c r="AC1233" s="28" t="s">
        <v>56</v>
      </c>
      <c r="AD1233" s="30" t="s">
        <v>56</v>
      </c>
      <c r="AE1233" s="26" t="s">
        <v>56</v>
      </c>
      <c r="AF1233" s="31" t="str">
        <f>VLOOKUP(G1233,'TAGIHAN TIV (QTY)'!L:S,8,FALSE)</f>
        <v>8276767192</v>
      </c>
      <c r="AG1233" s="31" t="str">
        <f>VLOOKUP(T1233,'TAGIHAN TIV (QTY)'!L:S,8,FALSE)</f>
        <v>2050343558</v>
      </c>
      <c r="AH1233" s="31" t="e">
        <f>VLOOKUP(AC1233,'TAGIHAN TIV (QTY)'!L:S,8,FALSE)</f>
        <v>#N/A</v>
      </c>
      <c r="AI1233" s="32">
        <f>VLOOKUP(A1233&amp;P1233,[1]HARGA!C:D,2,0)*Q1233</f>
        <v>3200000</v>
      </c>
      <c r="AJ1233" s="32">
        <f>VLOOKUP(A1233&amp;P1233,[1]HARGA!C:D,2,0)*W1233</f>
        <v>3200000</v>
      </c>
      <c r="AK1233" s="32">
        <f>VLOOKUP(A1233&amp;P1233,[1]HARGA!C:D,2,0)*AB1233</f>
        <v>0</v>
      </c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>
        <v>6</v>
      </c>
    </row>
    <row r="1234" spans="1:55" x14ac:dyDescent="0.35">
      <c r="A1234" s="28" t="s">
        <v>77</v>
      </c>
      <c r="B1234" s="28" t="s">
        <v>355</v>
      </c>
      <c r="C1234" s="97">
        <v>21100110869</v>
      </c>
      <c r="D1234" s="28" t="s">
        <v>68</v>
      </c>
      <c r="E1234" s="67" t="s">
        <v>848</v>
      </c>
      <c r="F1234" s="28" t="s">
        <v>849</v>
      </c>
      <c r="G1234" s="28">
        <v>5041824904</v>
      </c>
      <c r="H1234" s="28" t="s">
        <v>56</v>
      </c>
      <c r="I1234" s="28" t="s">
        <v>56</v>
      </c>
      <c r="J1234" s="98">
        <v>44475</v>
      </c>
      <c r="K1234" s="28">
        <v>1280</v>
      </c>
      <c r="L1234" s="45" t="s">
        <v>81</v>
      </c>
      <c r="M1234" s="45" t="s">
        <v>81</v>
      </c>
      <c r="N1234" s="41" t="s">
        <v>1884</v>
      </c>
      <c r="O1234" s="42">
        <v>44476</v>
      </c>
      <c r="P1234" s="56" t="s">
        <v>365</v>
      </c>
      <c r="Q1234" s="28">
        <v>1280</v>
      </c>
      <c r="R1234" s="22" t="s">
        <v>56</v>
      </c>
      <c r="S1234" s="22" t="s">
        <v>56</v>
      </c>
      <c r="T1234" s="41">
        <v>6008056550</v>
      </c>
      <c r="U1234" s="28">
        <v>0</v>
      </c>
      <c r="V1234" s="28">
        <v>0</v>
      </c>
      <c r="W1234" s="28">
        <v>0</v>
      </c>
      <c r="X1234" s="31" t="s">
        <v>81</v>
      </c>
      <c r="Y1234" s="22" t="s">
        <v>56</v>
      </c>
      <c r="Z1234" s="25" t="s">
        <v>1885</v>
      </c>
      <c r="AA1234" s="26">
        <v>44476</v>
      </c>
      <c r="AB1234" s="28">
        <v>0</v>
      </c>
      <c r="AC1234" s="28" t="s">
        <v>56</v>
      </c>
      <c r="AD1234" s="30" t="s">
        <v>56</v>
      </c>
      <c r="AE1234" s="26" t="s">
        <v>56</v>
      </c>
      <c r="AF1234" s="31" t="str">
        <f>VLOOKUP(G1234,'TAGIHAN TIV (QTY)'!L:S,8,FALSE)</f>
        <v>8276767192</v>
      </c>
      <c r="AG1234" s="31" t="str">
        <f>VLOOKUP(T1234,'TAGIHAN TIV (QTY)'!L:S,8,FALSE)</f>
        <v>2050343558</v>
      </c>
      <c r="AH1234" s="31" t="e">
        <f>VLOOKUP(AC1234,'TAGIHAN TIV (QTY)'!L:S,8,FALSE)</f>
        <v>#N/A</v>
      </c>
      <c r="AI1234" s="32">
        <f>VLOOKUP(A1234&amp;P1234,[1]HARGA!C:D,2,0)*Q1234</f>
        <v>47667200</v>
      </c>
      <c r="AJ1234" s="32">
        <f>VLOOKUP(A1234&amp;P1234,[1]HARGA!C:D,2,0)*W1234</f>
        <v>0</v>
      </c>
      <c r="AK1234" s="32">
        <f>VLOOKUP(A1234&amp;P1234,[1]HARGA!C:D,2,0)*AB1234</f>
        <v>0</v>
      </c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>
        <v>6</v>
      </c>
    </row>
    <row r="1235" spans="1:55" x14ac:dyDescent="0.35">
      <c r="A1235" s="28" t="s">
        <v>77</v>
      </c>
      <c r="B1235" s="28" t="s">
        <v>355</v>
      </c>
      <c r="C1235" s="97">
        <v>21100110869</v>
      </c>
      <c r="D1235" s="28" t="s">
        <v>68</v>
      </c>
      <c r="E1235" s="67" t="s">
        <v>848</v>
      </c>
      <c r="F1235" s="28" t="s">
        <v>849</v>
      </c>
      <c r="G1235" s="28">
        <v>5041824904</v>
      </c>
      <c r="H1235" s="28" t="s">
        <v>56</v>
      </c>
      <c r="I1235" s="28" t="s">
        <v>56</v>
      </c>
      <c r="J1235" s="98">
        <v>44475</v>
      </c>
      <c r="K1235" s="28">
        <v>32</v>
      </c>
      <c r="L1235" s="45" t="s">
        <v>81</v>
      </c>
      <c r="M1235" s="45" t="s">
        <v>81</v>
      </c>
      <c r="N1235" s="41" t="s">
        <v>1884</v>
      </c>
      <c r="O1235" s="42">
        <v>44476</v>
      </c>
      <c r="P1235" s="56" t="s">
        <v>361</v>
      </c>
      <c r="Q1235" s="28">
        <v>32</v>
      </c>
      <c r="R1235" s="22" t="s">
        <v>56</v>
      </c>
      <c r="S1235" s="22" t="s">
        <v>56</v>
      </c>
      <c r="T1235" s="41">
        <v>6008056550</v>
      </c>
      <c r="U1235" s="28">
        <v>32</v>
      </c>
      <c r="V1235" s="28">
        <v>0</v>
      </c>
      <c r="W1235" s="28">
        <v>32</v>
      </c>
      <c r="X1235" s="31" t="s">
        <v>81</v>
      </c>
      <c r="Y1235" s="22" t="s">
        <v>56</v>
      </c>
      <c r="Z1235" s="25" t="s">
        <v>1885</v>
      </c>
      <c r="AA1235" s="26">
        <v>44476</v>
      </c>
      <c r="AB1235" s="28">
        <v>0</v>
      </c>
      <c r="AC1235" s="28" t="s">
        <v>56</v>
      </c>
      <c r="AD1235" s="30" t="s">
        <v>56</v>
      </c>
      <c r="AE1235" s="26" t="s">
        <v>56</v>
      </c>
      <c r="AF1235" s="31" t="str">
        <f>VLOOKUP(G1235,'TAGIHAN TIV (QTY)'!L:S,8,FALSE)</f>
        <v>8276767192</v>
      </c>
      <c r="AG1235" s="31" t="str">
        <f>VLOOKUP(T1235,'TAGIHAN TIV (QTY)'!L:S,8,FALSE)</f>
        <v>2050343558</v>
      </c>
      <c r="AH1235" s="31" t="e">
        <f>VLOOKUP(AC1235,'TAGIHAN TIV (QTY)'!L:S,8,FALSE)</f>
        <v>#N/A</v>
      </c>
      <c r="AI1235" s="32">
        <f>VLOOKUP(A1235&amp;P1235,[1]HARGA!C:D,2,0)*Q1235</f>
        <v>3200000</v>
      </c>
      <c r="AJ1235" s="32">
        <f>VLOOKUP(A1235&amp;P1235,[1]HARGA!C:D,2,0)*W1235</f>
        <v>3200000</v>
      </c>
      <c r="AK1235" s="32">
        <f>VLOOKUP(A1235&amp;P1235,[1]HARGA!C:D,2,0)*AB1235</f>
        <v>0</v>
      </c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>
        <v>6</v>
      </c>
    </row>
    <row r="1236" spans="1:55" x14ac:dyDescent="0.35">
      <c r="A1236" s="28" t="s">
        <v>77</v>
      </c>
      <c r="B1236" s="28" t="s">
        <v>355</v>
      </c>
      <c r="C1236" s="97">
        <v>21100103900</v>
      </c>
      <c r="D1236" s="28" t="s">
        <v>68</v>
      </c>
      <c r="E1236" s="41" t="s">
        <v>1886</v>
      </c>
      <c r="F1236" s="41" t="s">
        <v>1887</v>
      </c>
      <c r="G1236" s="28">
        <v>5041816985</v>
      </c>
      <c r="H1236" s="28" t="s">
        <v>56</v>
      </c>
      <c r="I1236" s="28" t="s">
        <v>56</v>
      </c>
      <c r="J1236" s="98">
        <v>44475</v>
      </c>
      <c r="K1236" s="28">
        <v>1280</v>
      </c>
      <c r="L1236" s="45" t="s">
        <v>81</v>
      </c>
      <c r="M1236" s="45" t="s">
        <v>81</v>
      </c>
      <c r="N1236" s="41" t="s">
        <v>1888</v>
      </c>
      <c r="O1236" s="42">
        <v>44476</v>
      </c>
      <c r="P1236" s="56" t="s">
        <v>365</v>
      </c>
      <c r="Q1236" s="28">
        <v>1280</v>
      </c>
      <c r="R1236" s="22" t="s">
        <v>56</v>
      </c>
      <c r="S1236" s="22" t="s">
        <v>56</v>
      </c>
      <c r="T1236" s="41">
        <v>6008054992</v>
      </c>
      <c r="U1236" s="28">
        <v>0</v>
      </c>
      <c r="V1236" s="28">
        <v>0</v>
      </c>
      <c r="W1236" s="28">
        <v>0</v>
      </c>
      <c r="X1236" s="31" t="s">
        <v>81</v>
      </c>
      <c r="Y1236" s="22" t="s">
        <v>56</v>
      </c>
      <c r="Z1236" s="25" t="s">
        <v>1889</v>
      </c>
      <c r="AA1236" s="26">
        <v>44476</v>
      </c>
      <c r="AB1236" s="28">
        <v>0</v>
      </c>
      <c r="AC1236" s="28" t="s">
        <v>56</v>
      </c>
      <c r="AD1236" s="30" t="s">
        <v>56</v>
      </c>
      <c r="AE1236" s="26" t="s">
        <v>56</v>
      </c>
      <c r="AF1236" s="31" t="str">
        <f>VLOOKUP(G1236,'TAGIHAN TIV (QTY)'!L:S,8,FALSE)</f>
        <v>8276767192</v>
      </c>
      <c r="AG1236" s="31" t="str">
        <f>VLOOKUP(T1236,'TAGIHAN TIV (QTY)'!L:S,8,FALSE)</f>
        <v>2050343558</v>
      </c>
      <c r="AH1236" s="31" t="e">
        <f>VLOOKUP(AC1236,'TAGIHAN TIV (QTY)'!L:S,8,FALSE)</f>
        <v>#N/A</v>
      </c>
      <c r="AI1236" s="32">
        <f>VLOOKUP(A1236&amp;P1236,[1]HARGA!C:D,2,0)*Q1236</f>
        <v>47667200</v>
      </c>
      <c r="AJ1236" s="32">
        <f>VLOOKUP(A1236&amp;P1236,[1]HARGA!C:D,2,0)*W1236</f>
        <v>0</v>
      </c>
      <c r="AK1236" s="32">
        <f>VLOOKUP(A1236&amp;P1236,[1]HARGA!C:D,2,0)*AB1236</f>
        <v>0</v>
      </c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>
        <v>6</v>
      </c>
    </row>
    <row r="1237" spans="1:55" x14ac:dyDescent="0.35">
      <c r="A1237" s="28" t="s">
        <v>77</v>
      </c>
      <c r="B1237" s="28" t="s">
        <v>355</v>
      </c>
      <c r="C1237" s="97">
        <v>21100103900</v>
      </c>
      <c r="D1237" s="28" t="s">
        <v>68</v>
      </c>
      <c r="E1237" s="41" t="s">
        <v>1886</v>
      </c>
      <c r="F1237" s="41" t="s">
        <v>1887</v>
      </c>
      <c r="G1237" s="28">
        <v>5041816985</v>
      </c>
      <c r="H1237" s="28" t="s">
        <v>56</v>
      </c>
      <c r="I1237" s="28" t="s">
        <v>56</v>
      </c>
      <c r="J1237" s="98">
        <v>44475</v>
      </c>
      <c r="K1237" s="28">
        <v>32</v>
      </c>
      <c r="L1237" s="45" t="s">
        <v>81</v>
      </c>
      <c r="M1237" s="45" t="s">
        <v>81</v>
      </c>
      <c r="N1237" s="41" t="s">
        <v>1888</v>
      </c>
      <c r="O1237" s="42">
        <v>44476</v>
      </c>
      <c r="P1237" s="56" t="s">
        <v>361</v>
      </c>
      <c r="Q1237" s="28">
        <v>32</v>
      </c>
      <c r="R1237" s="22" t="s">
        <v>56</v>
      </c>
      <c r="S1237" s="22" t="s">
        <v>56</v>
      </c>
      <c r="T1237" s="41">
        <v>6008054992</v>
      </c>
      <c r="U1237" s="28">
        <v>32</v>
      </c>
      <c r="V1237" s="28">
        <v>0</v>
      </c>
      <c r="W1237" s="28">
        <v>32</v>
      </c>
      <c r="X1237" s="31" t="s">
        <v>81</v>
      </c>
      <c r="Y1237" s="22" t="s">
        <v>56</v>
      </c>
      <c r="Z1237" s="25" t="s">
        <v>1889</v>
      </c>
      <c r="AA1237" s="26">
        <v>44476</v>
      </c>
      <c r="AB1237" s="28">
        <v>0</v>
      </c>
      <c r="AC1237" s="28" t="s">
        <v>56</v>
      </c>
      <c r="AD1237" s="30" t="s">
        <v>56</v>
      </c>
      <c r="AE1237" s="26" t="s">
        <v>56</v>
      </c>
      <c r="AF1237" s="31" t="str">
        <f>VLOOKUP(G1237,'TAGIHAN TIV (QTY)'!L:S,8,FALSE)</f>
        <v>8276767192</v>
      </c>
      <c r="AG1237" s="31" t="str">
        <f>VLOOKUP(T1237,'TAGIHAN TIV (QTY)'!L:S,8,FALSE)</f>
        <v>2050343558</v>
      </c>
      <c r="AH1237" s="31" t="e">
        <f>VLOOKUP(AC1237,'TAGIHAN TIV (QTY)'!L:S,8,FALSE)</f>
        <v>#N/A</v>
      </c>
      <c r="AI1237" s="32">
        <f>VLOOKUP(A1237&amp;P1237,[1]HARGA!C:D,2,0)*Q1237</f>
        <v>3200000</v>
      </c>
      <c r="AJ1237" s="32">
        <f>VLOOKUP(A1237&amp;P1237,[1]HARGA!C:D,2,0)*W1237</f>
        <v>3200000</v>
      </c>
      <c r="AK1237" s="32">
        <f>VLOOKUP(A1237&amp;P1237,[1]HARGA!C:D,2,0)*AB1237</f>
        <v>0</v>
      </c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>
        <v>6</v>
      </c>
    </row>
    <row r="1238" spans="1:55" hidden="1" x14ac:dyDescent="0.35">
      <c r="A1238" s="28" t="s">
        <v>51</v>
      </c>
      <c r="B1238" s="28" t="s">
        <v>355</v>
      </c>
      <c r="C1238" s="97">
        <v>21100101365</v>
      </c>
      <c r="D1238" s="67" t="s">
        <v>271</v>
      </c>
      <c r="E1238" s="67" t="s">
        <v>471</v>
      </c>
      <c r="F1238" s="67" t="s">
        <v>472</v>
      </c>
      <c r="G1238" s="28">
        <v>5041832595</v>
      </c>
      <c r="H1238" s="28" t="s">
        <v>56</v>
      </c>
      <c r="I1238" s="28" t="s">
        <v>56</v>
      </c>
      <c r="J1238" s="98">
        <v>44475</v>
      </c>
      <c r="K1238" s="28">
        <v>864</v>
      </c>
      <c r="L1238" s="45" t="s">
        <v>142</v>
      </c>
      <c r="M1238" s="45" t="s">
        <v>142</v>
      </c>
      <c r="N1238" s="34" t="s">
        <v>1890</v>
      </c>
      <c r="O1238" s="35">
        <v>44476</v>
      </c>
      <c r="P1238" s="56" t="s">
        <v>59</v>
      </c>
      <c r="Q1238" s="28">
        <v>864</v>
      </c>
      <c r="R1238" s="97">
        <v>21100101372</v>
      </c>
      <c r="S1238" s="22" t="s">
        <v>56</v>
      </c>
      <c r="T1238" s="41">
        <v>6008062050</v>
      </c>
      <c r="U1238" s="22">
        <v>24</v>
      </c>
      <c r="V1238" s="28">
        <v>0</v>
      </c>
      <c r="W1238" s="22">
        <v>24</v>
      </c>
      <c r="X1238" s="45" t="s">
        <v>142</v>
      </c>
      <c r="Y1238" s="22" t="s">
        <v>56</v>
      </c>
      <c r="Z1238" s="34" t="s">
        <v>1891</v>
      </c>
      <c r="AA1238" s="35">
        <v>44475</v>
      </c>
      <c r="AB1238" s="28">
        <v>3</v>
      </c>
      <c r="AC1238" s="41">
        <v>5041832594</v>
      </c>
      <c r="AD1238" s="78" t="s">
        <v>1892</v>
      </c>
      <c r="AE1238" s="79">
        <v>44476</v>
      </c>
      <c r="AF1238" s="31" t="str">
        <f>VLOOKUP(G1238,'TAGIHAN TIV (QTY)'!L:S,8,FALSE)</f>
        <v>8276767193</v>
      </c>
      <c r="AG1238" s="31" t="str">
        <f>VLOOKUP(T1238,'TAGIHAN TIV (QTY)'!L:S,8,FALSE)</f>
        <v>2050343559</v>
      </c>
      <c r="AH1238" s="31" t="str">
        <f>VLOOKUP(AC1238,'TAGIHAN TIV (QTY)'!L:S,8,FALSE)</f>
        <v>8276767193</v>
      </c>
      <c r="AI1238" s="32">
        <f>VLOOKUP(A1238&amp;P1238,[1]HARGA!C:D,2,0)*Q1238</f>
        <v>8510400</v>
      </c>
      <c r="AJ1238" s="32">
        <f>VLOOKUP(A1238&amp;P1238,[1]HARGA!C:D,2,0)*W1238</f>
        <v>236400</v>
      </c>
      <c r="AK1238" s="32">
        <f>VLOOKUP(A1238&amp;P1238,[1]HARGA!C:D,2,0)*AB1238</f>
        <v>29550</v>
      </c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>
        <v>6</v>
      </c>
    </row>
    <row r="1239" spans="1:55" hidden="1" x14ac:dyDescent="0.35">
      <c r="A1239" s="28" t="s">
        <v>51</v>
      </c>
      <c r="B1239" s="28" t="s">
        <v>355</v>
      </c>
      <c r="C1239" s="97">
        <v>21100101365</v>
      </c>
      <c r="D1239" s="67" t="s">
        <v>271</v>
      </c>
      <c r="E1239" s="67" t="s">
        <v>471</v>
      </c>
      <c r="F1239" s="67" t="s">
        <v>472</v>
      </c>
      <c r="G1239" s="28">
        <v>5041832595</v>
      </c>
      <c r="H1239" s="28" t="s">
        <v>56</v>
      </c>
      <c r="I1239" s="28" t="s">
        <v>56</v>
      </c>
      <c r="J1239" s="98">
        <v>44475</v>
      </c>
      <c r="K1239" s="28">
        <v>864</v>
      </c>
      <c r="L1239" s="45" t="s">
        <v>142</v>
      </c>
      <c r="M1239" s="45" t="s">
        <v>142</v>
      </c>
      <c r="N1239" s="34" t="s">
        <v>1890</v>
      </c>
      <c r="O1239" s="35">
        <v>44476</v>
      </c>
      <c r="P1239" s="56" t="s">
        <v>60</v>
      </c>
      <c r="Q1239" s="28">
        <v>864</v>
      </c>
      <c r="R1239" s="97">
        <v>21100101372</v>
      </c>
      <c r="S1239" s="22" t="s">
        <v>56</v>
      </c>
      <c r="T1239" s="41">
        <v>6008062050</v>
      </c>
      <c r="U1239" s="22">
        <v>960</v>
      </c>
      <c r="V1239" s="28">
        <v>0</v>
      </c>
      <c r="W1239" s="22">
        <v>960</v>
      </c>
      <c r="X1239" s="45" t="s">
        <v>142</v>
      </c>
      <c r="Y1239" s="22" t="s">
        <v>56</v>
      </c>
      <c r="Z1239" s="34" t="s">
        <v>1891</v>
      </c>
      <c r="AA1239" s="35">
        <v>44475</v>
      </c>
      <c r="AB1239" s="28">
        <v>96</v>
      </c>
      <c r="AC1239" s="41">
        <v>5041832594</v>
      </c>
      <c r="AD1239" s="78" t="s">
        <v>1892</v>
      </c>
      <c r="AE1239" s="79">
        <v>44476</v>
      </c>
      <c r="AF1239" s="31" t="str">
        <f>VLOOKUP(G1239,'TAGIHAN TIV (QTY)'!L:S,8,FALSE)</f>
        <v>8276767193</v>
      </c>
      <c r="AG1239" s="31" t="str">
        <f>VLOOKUP(T1239,'TAGIHAN TIV (QTY)'!L:S,8,FALSE)</f>
        <v>2050343559</v>
      </c>
      <c r="AH1239" s="31" t="str">
        <f>VLOOKUP(AC1239,'TAGIHAN TIV (QTY)'!L:S,8,FALSE)</f>
        <v>8276767193</v>
      </c>
      <c r="AI1239" s="32">
        <f>VLOOKUP(A1239&amp;P1239,[1]HARGA!C:D,2,0)*Q1239</f>
        <v>25920000</v>
      </c>
      <c r="AJ1239" s="32">
        <f>VLOOKUP(A1239&amp;P1239,[1]HARGA!C:D,2,0)*W1239</f>
        <v>28800000</v>
      </c>
      <c r="AK1239" s="32">
        <f>VLOOKUP(A1239&amp;P1239,[1]HARGA!C:D,2,0)*AB1239</f>
        <v>2880000</v>
      </c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>
        <v>6</v>
      </c>
    </row>
    <row r="1240" spans="1:55" hidden="1" x14ac:dyDescent="0.35">
      <c r="A1240" s="28" t="s">
        <v>51</v>
      </c>
      <c r="B1240" s="28" t="s">
        <v>355</v>
      </c>
      <c r="C1240" s="97">
        <v>21100101365</v>
      </c>
      <c r="D1240" s="67" t="s">
        <v>271</v>
      </c>
      <c r="E1240" s="67" t="s">
        <v>471</v>
      </c>
      <c r="F1240" s="67" t="s">
        <v>472</v>
      </c>
      <c r="G1240" s="28">
        <v>5041832595</v>
      </c>
      <c r="H1240" s="28" t="s">
        <v>56</v>
      </c>
      <c r="I1240" s="28" t="s">
        <v>56</v>
      </c>
      <c r="J1240" s="98">
        <v>44475</v>
      </c>
      <c r="K1240" s="28">
        <v>20</v>
      </c>
      <c r="L1240" s="45" t="s">
        <v>142</v>
      </c>
      <c r="M1240" s="45" t="s">
        <v>142</v>
      </c>
      <c r="N1240" s="34" t="s">
        <v>1890</v>
      </c>
      <c r="O1240" s="35">
        <v>44476</v>
      </c>
      <c r="P1240" s="56" t="s">
        <v>76</v>
      </c>
      <c r="Q1240" s="28">
        <v>20</v>
      </c>
      <c r="R1240" s="97">
        <v>21100101372</v>
      </c>
      <c r="S1240" s="22" t="s">
        <v>56</v>
      </c>
      <c r="T1240" s="41">
        <v>6008062050</v>
      </c>
      <c r="U1240" s="22">
        <v>20</v>
      </c>
      <c r="V1240" s="28">
        <v>0</v>
      </c>
      <c r="W1240" s="22">
        <v>20</v>
      </c>
      <c r="X1240" s="45" t="s">
        <v>142</v>
      </c>
      <c r="Y1240" s="22" t="s">
        <v>56</v>
      </c>
      <c r="Z1240" s="34" t="s">
        <v>1891</v>
      </c>
      <c r="AA1240" s="35">
        <v>44475</v>
      </c>
      <c r="AB1240" s="28">
        <v>0</v>
      </c>
      <c r="AC1240" s="41">
        <v>5041832594</v>
      </c>
      <c r="AD1240" s="78" t="s">
        <v>1892</v>
      </c>
      <c r="AE1240" s="79">
        <v>44476</v>
      </c>
      <c r="AF1240" s="31" t="str">
        <f>VLOOKUP(G1240,'TAGIHAN TIV (QTY)'!L:S,8,FALSE)</f>
        <v>8276767193</v>
      </c>
      <c r="AG1240" s="31" t="str">
        <f>VLOOKUP(T1240,'TAGIHAN TIV (QTY)'!L:S,8,FALSE)</f>
        <v>2050343559</v>
      </c>
      <c r="AH1240" s="31" t="str">
        <f>VLOOKUP(AC1240,'TAGIHAN TIV (QTY)'!L:S,8,FALSE)</f>
        <v>8276767193</v>
      </c>
      <c r="AI1240" s="32">
        <f>VLOOKUP(A1240&amp;P1240,[1]HARGA!C:D,2,0)*Q1240</f>
        <v>0</v>
      </c>
      <c r="AJ1240" s="32">
        <f>VLOOKUP(A1240&amp;P1240,[1]HARGA!C:D,2,0)*W1240</f>
        <v>0</v>
      </c>
      <c r="AK1240" s="32">
        <f>VLOOKUP(A1240&amp;P1240,[1]HARGA!C:D,2,0)*AB1240</f>
        <v>0</v>
      </c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>
        <v>6</v>
      </c>
    </row>
    <row r="1241" spans="1:55" hidden="1" x14ac:dyDescent="0.35">
      <c r="A1241" s="28" t="s">
        <v>51</v>
      </c>
      <c r="B1241" s="28" t="s">
        <v>355</v>
      </c>
      <c r="C1241" s="97">
        <v>21100101366</v>
      </c>
      <c r="D1241" s="28" t="s">
        <v>68</v>
      </c>
      <c r="E1241" s="28" t="s">
        <v>481</v>
      </c>
      <c r="F1241" s="28" t="s">
        <v>482</v>
      </c>
      <c r="G1241" s="28">
        <v>5041817367</v>
      </c>
      <c r="H1241" s="28" t="s">
        <v>56</v>
      </c>
      <c r="I1241" s="28" t="s">
        <v>56</v>
      </c>
      <c r="J1241" s="98">
        <v>44475</v>
      </c>
      <c r="K1241" s="28">
        <v>768</v>
      </c>
      <c r="L1241" s="45" t="s">
        <v>142</v>
      </c>
      <c r="M1241" s="45" t="s">
        <v>142</v>
      </c>
      <c r="N1241" s="34" t="s">
        <v>1893</v>
      </c>
      <c r="O1241" s="35">
        <v>44476</v>
      </c>
      <c r="P1241" s="56" t="s">
        <v>59</v>
      </c>
      <c r="Q1241" s="28">
        <v>768</v>
      </c>
      <c r="R1241" s="97">
        <v>21100101375</v>
      </c>
      <c r="S1241" s="22" t="s">
        <v>56</v>
      </c>
      <c r="T1241" s="41">
        <v>6008037942</v>
      </c>
      <c r="U1241" s="28">
        <v>24</v>
      </c>
      <c r="V1241" s="28">
        <v>0</v>
      </c>
      <c r="W1241" s="28">
        <v>24</v>
      </c>
      <c r="X1241" s="45" t="s">
        <v>142</v>
      </c>
      <c r="Y1241" s="22" t="s">
        <v>56</v>
      </c>
      <c r="Z1241" s="34" t="s">
        <v>1894</v>
      </c>
      <c r="AA1241" s="35">
        <v>44474</v>
      </c>
      <c r="AB1241" s="28">
        <v>0</v>
      </c>
      <c r="AC1241" s="41">
        <v>5041757511</v>
      </c>
      <c r="AD1241" s="78" t="s">
        <v>1895</v>
      </c>
      <c r="AE1241" s="79">
        <v>44476</v>
      </c>
      <c r="AF1241" s="31" t="str">
        <f>VLOOKUP(G1241,'TAGIHAN TIV (QTY)'!L:S,8,FALSE)</f>
        <v>8276767193</v>
      </c>
      <c r="AG1241" s="31" t="str">
        <f>VLOOKUP(T1241,'TAGIHAN TIV (QTY)'!L:S,8,FALSE)</f>
        <v>2050343559</v>
      </c>
      <c r="AH1241" s="31" t="str">
        <f>VLOOKUP(AC1241,'TAGIHAN TIV (QTY)'!L:S,8,FALSE)</f>
        <v>8276767193</v>
      </c>
      <c r="AI1241" s="32">
        <f>VLOOKUP(A1241&amp;P1241,[1]HARGA!C:D,2,0)*Q1241</f>
        <v>7564800</v>
      </c>
      <c r="AJ1241" s="32">
        <f>VLOOKUP(A1241&amp;P1241,[1]HARGA!C:D,2,0)*W1241</f>
        <v>236400</v>
      </c>
      <c r="AK1241" s="32">
        <f>VLOOKUP(A1241&amp;P1241,[1]HARGA!C:D,2,0)*AB1241</f>
        <v>0</v>
      </c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>
        <v>6</v>
      </c>
    </row>
    <row r="1242" spans="1:55" hidden="1" x14ac:dyDescent="0.35">
      <c r="A1242" s="28" t="s">
        <v>51</v>
      </c>
      <c r="B1242" s="28" t="s">
        <v>355</v>
      </c>
      <c r="C1242" s="97">
        <v>21100101366</v>
      </c>
      <c r="D1242" s="28" t="s">
        <v>68</v>
      </c>
      <c r="E1242" s="28" t="s">
        <v>481</v>
      </c>
      <c r="F1242" s="28" t="s">
        <v>482</v>
      </c>
      <c r="G1242" s="28">
        <v>5041817367</v>
      </c>
      <c r="H1242" s="28" t="s">
        <v>56</v>
      </c>
      <c r="I1242" s="28" t="s">
        <v>56</v>
      </c>
      <c r="J1242" s="98">
        <v>44475</v>
      </c>
      <c r="K1242" s="28">
        <v>768</v>
      </c>
      <c r="L1242" s="45" t="s">
        <v>142</v>
      </c>
      <c r="M1242" s="45" t="s">
        <v>142</v>
      </c>
      <c r="N1242" s="34" t="s">
        <v>1893</v>
      </c>
      <c r="O1242" s="35">
        <v>44476</v>
      </c>
      <c r="P1242" s="56" t="s">
        <v>60</v>
      </c>
      <c r="Q1242" s="28">
        <v>768</v>
      </c>
      <c r="R1242" s="97">
        <v>21100101375</v>
      </c>
      <c r="S1242" s="22" t="s">
        <v>56</v>
      </c>
      <c r="T1242" s="41">
        <v>6008037942</v>
      </c>
      <c r="U1242" s="28">
        <v>768</v>
      </c>
      <c r="V1242" s="28">
        <v>0</v>
      </c>
      <c r="W1242" s="28">
        <v>768</v>
      </c>
      <c r="X1242" s="45" t="s">
        <v>142</v>
      </c>
      <c r="Y1242" s="22" t="s">
        <v>56</v>
      </c>
      <c r="Z1242" s="34" t="s">
        <v>1894</v>
      </c>
      <c r="AA1242" s="35">
        <v>44474</v>
      </c>
      <c r="AB1242" s="28">
        <v>22</v>
      </c>
      <c r="AC1242" s="41">
        <v>5041757511</v>
      </c>
      <c r="AD1242" s="78" t="s">
        <v>1895</v>
      </c>
      <c r="AE1242" s="79">
        <v>44476</v>
      </c>
      <c r="AF1242" s="31" t="str">
        <f>VLOOKUP(G1242,'TAGIHAN TIV (QTY)'!L:S,8,FALSE)</f>
        <v>8276767193</v>
      </c>
      <c r="AG1242" s="31" t="str">
        <f>VLOOKUP(T1242,'TAGIHAN TIV (QTY)'!L:S,8,FALSE)</f>
        <v>2050343559</v>
      </c>
      <c r="AH1242" s="31" t="str">
        <f>VLOOKUP(AC1242,'TAGIHAN TIV (QTY)'!L:S,8,FALSE)</f>
        <v>8276767193</v>
      </c>
      <c r="AI1242" s="32">
        <f>VLOOKUP(A1242&amp;P1242,[1]HARGA!C:D,2,0)*Q1242</f>
        <v>23040000</v>
      </c>
      <c r="AJ1242" s="32">
        <f>VLOOKUP(A1242&amp;P1242,[1]HARGA!C:D,2,0)*W1242</f>
        <v>23040000</v>
      </c>
      <c r="AK1242" s="32">
        <f>VLOOKUP(A1242&amp;P1242,[1]HARGA!C:D,2,0)*AB1242</f>
        <v>660000</v>
      </c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>
        <v>6</v>
      </c>
    </row>
    <row r="1243" spans="1:55" hidden="1" x14ac:dyDescent="0.35">
      <c r="A1243" s="28" t="s">
        <v>51</v>
      </c>
      <c r="B1243" s="28" t="s">
        <v>355</v>
      </c>
      <c r="C1243" s="97">
        <v>21100101366</v>
      </c>
      <c r="D1243" s="28" t="s">
        <v>68</v>
      </c>
      <c r="E1243" s="28" t="s">
        <v>481</v>
      </c>
      <c r="F1243" s="28" t="s">
        <v>482</v>
      </c>
      <c r="G1243" s="28">
        <v>5041817367</v>
      </c>
      <c r="H1243" s="28" t="s">
        <v>56</v>
      </c>
      <c r="I1243" s="28" t="s">
        <v>56</v>
      </c>
      <c r="J1243" s="98">
        <v>44475</v>
      </c>
      <c r="K1243" s="28">
        <v>16</v>
      </c>
      <c r="L1243" s="45" t="s">
        <v>142</v>
      </c>
      <c r="M1243" s="45" t="s">
        <v>142</v>
      </c>
      <c r="N1243" s="34" t="s">
        <v>1893</v>
      </c>
      <c r="O1243" s="35">
        <v>44476</v>
      </c>
      <c r="P1243" s="56" t="s">
        <v>76</v>
      </c>
      <c r="Q1243" s="28">
        <v>16</v>
      </c>
      <c r="R1243" s="97">
        <v>21100101375</v>
      </c>
      <c r="S1243" s="22" t="s">
        <v>56</v>
      </c>
      <c r="T1243" s="41">
        <v>6008037942</v>
      </c>
      <c r="U1243" s="28">
        <v>16</v>
      </c>
      <c r="V1243" s="28">
        <v>0</v>
      </c>
      <c r="W1243" s="28">
        <v>16</v>
      </c>
      <c r="X1243" s="45" t="s">
        <v>142</v>
      </c>
      <c r="Y1243" s="22" t="s">
        <v>56</v>
      </c>
      <c r="Z1243" s="34" t="s">
        <v>1894</v>
      </c>
      <c r="AA1243" s="35">
        <v>44474</v>
      </c>
      <c r="AB1243" s="28">
        <v>0</v>
      </c>
      <c r="AC1243" s="41">
        <v>5041757511</v>
      </c>
      <c r="AD1243" s="78" t="s">
        <v>1895</v>
      </c>
      <c r="AE1243" s="79">
        <v>44476</v>
      </c>
      <c r="AF1243" s="31" t="str">
        <f>VLOOKUP(G1243,'TAGIHAN TIV (QTY)'!L:S,8,FALSE)</f>
        <v>8276767193</v>
      </c>
      <c r="AG1243" s="31" t="str">
        <f>VLOOKUP(T1243,'TAGIHAN TIV (QTY)'!L:S,8,FALSE)</f>
        <v>2050343559</v>
      </c>
      <c r="AH1243" s="31" t="str">
        <f>VLOOKUP(AC1243,'TAGIHAN TIV (QTY)'!L:S,8,FALSE)</f>
        <v>8276767193</v>
      </c>
      <c r="AI1243" s="32">
        <f>VLOOKUP(A1243&amp;P1243,[1]HARGA!C:D,2,0)*Q1243</f>
        <v>0</v>
      </c>
      <c r="AJ1243" s="32">
        <f>VLOOKUP(A1243&amp;P1243,[1]HARGA!C:D,2,0)*W1243</f>
        <v>0</v>
      </c>
      <c r="AK1243" s="32">
        <f>VLOOKUP(A1243&amp;P1243,[1]HARGA!C:D,2,0)*AB1243</f>
        <v>0</v>
      </c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>
        <v>6</v>
      </c>
    </row>
    <row r="1244" spans="1:55" hidden="1" x14ac:dyDescent="0.35">
      <c r="A1244" s="28" t="s">
        <v>51</v>
      </c>
      <c r="B1244" s="28" t="s">
        <v>355</v>
      </c>
      <c r="C1244" s="97">
        <v>21100101370</v>
      </c>
      <c r="D1244" s="28" t="s">
        <v>68</v>
      </c>
      <c r="E1244" s="41" t="s">
        <v>476</v>
      </c>
      <c r="F1244" s="28" t="s">
        <v>477</v>
      </c>
      <c r="G1244" s="28">
        <v>5041810996</v>
      </c>
      <c r="H1244" s="28" t="s">
        <v>56</v>
      </c>
      <c r="I1244" s="28" t="s">
        <v>56</v>
      </c>
      <c r="J1244" s="98">
        <v>44475</v>
      </c>
      <c r="K1244" s="28">
        <v>1056</v>
      </c>
      <c r="L1244" s="45" t="s">
        <v>164</v>
      </c>
      <c r="M1244" s="45" t="s">
        <v>164</v>
      </c>
      <c r="N1244" s="34" t="s">
        <v>1896</v>
      </c>
      <c r="O1244" s="35">
        <v>44475</v>
      </c>
      <c r="P1244" s="56" t="s">
        <v>59</v>
      </c>
      <c r="Q1244" s="28">
        <v>1056</v>
      </c>
      <c r="R1244" s="97">
        <v>21100101380</v>
      </c>
      <c r="S1244" s="22" t="s">
        <v>56</v>
      </c>
      <c r="T1244" s="41">
        <v>6008057889</v>
      </c>
      <c r="U1244" s="22">
        <v>18</v>
      </c>
      <c r="V1244" s="28">
        <v>0</v>
      </c>
      <c r="W1244" s="22">
        <v>18</v>
      </c>
      <c r="X1244" s="45" t="s">
        <v>164</v>
      </c>
      <c r="Y1244" s="22" t="s">
        <v>56</v>
      </c>
      <c r="Z1244" s="34" t="s">
        <v>1897</v>
      </c>
      <c r="AA1244" s="35">
        <v>44474</v>
      </c>
      <c r="AB1244" s="28">
        <v>0</v>
      </c>
      <c r="AC1244" s="41">
        <v>5041811827</v>
      </c>
      <c r="AD1244" s="78" t="s">
        <v>1898</v>
      </c>
      <c r="AE1244" s="79">
        <v>44475</v>
      </c>
      <c r="AF1244" s="31" t="str">
        <f>VLOOKUP(G1244,'TAGIHAN TIV (QTY)'!L:S,8,FALSE)</f>
        <v>8276767193</v>
      </c>
      <c r="AG1244" s="31" t="str">
        <f>VLOOKUP(T1244,'TAGIHAN TIV (QTY)'!L:S,8,FALSE)</f>
        <v>2050343559</v>
      </c>
      <c r="AH1244" s="31" t="str">
        <f>VLOOKUP(AC1244,'TAGIHAN TIV (QTY)'!L:S,8,FALSE)</f>
        <v>8276767193</v>
      </c>
      <c r="AI1244" s="32">
        <f>VLOOKUP(A1244&amp;P1244,[1]HARGA!C:D,2,0)*Q1244</f>
        <v>10401600</v>
      </c>
      <c r="AJ1244" s="32">
        <f>VLOOKUP(A1244&amp;P1244,[1]HARGA!C:D,2,0)*W1244</f>
        <v>177300</v>
      </c>
      <c r="AK1244" s="32">
        <f>VLOOKUP(A1244&amp;P1244,[1]HARGA!C:D,2,0)*AB1244</f>
        <v>0</v>
      </c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>
        <v>6</v>
      </c>
    </row>
    <row r="1245" spans="1:55" hidden="1" x14ac:dyDescent="0.35">
      <c r="A1245" s="28" t="s">
        <v>51</v>
      </c>
      <c r="B1245" s="28" t="s">
        <v>355</v>
      </c>
      <c r="C1245" s="97">
        <v>21100101370</v>
      </c>
      <c r="D1245" s="28" t="s">
        <v>68</v>
      </c>
      <c r="E1245" s="41" t="s">
        <v>476</v>
      </c>
      <c r="F1245" s="28" t="s">
        <v>477</v>
      </c>
      <c r="G1245" s="28">
        <v>5041810996</v>
      </c>
      <c r="H1245" s="28" t="s">
        <v>56</v>
      </c>
      <c r="I1245" s="28" t="s">
        <v>56</v>
      </c>
      <c r="J1245" s="98">
        <v>44475</v>
      </c>
      <c r="K1245" s="28">
        <v>1056</v>
      </c>
      <c r="L1245" s="45" t="s">
        <v>164</v>
      </c>
      <c r="M1245" s="45" t="s">
        <v>164</v>
      </c>
      <c r="N1245" s="34" t="s">
        <v>1896</v>
      </c>
      <c r="O1245" s="35">
        <v>44475</v>
      </c>
      <c r="P1245" s="56" t="s">
        <v>60</v>
      </c>
      <c r="Q1245" s="28">
        <v>1056</v>
      </c>
      <c r="R1245" s="97">
        <v>21100101380</v>
      </c>
      <c r="S1245" s="22" t="s">
        <v>56</v>
      </c>
      <c r="T1245" s="41">
        <v>6008057889</v>
      </c>
      <c r="U1245" s="22">
        <v>1152</v>
      </c>
      <c r="V1245" s="28">
        <v>0</v>
      </c>
      <c r="W1245" s="22">
        <v>1152</v>
      </c>
      <c r="X1245" s="45" t="s">
        <v>164</v>
      </c>
      <c r="Y1245" s="22" t="s">
        <v>56</v>
      </c>
      <c r="Z1245" s="34" t="s">
        <v>1897</v>
      </c>
      <c r="AA1245" s="35">
        <v>44474</v>
      </c>
      <c r="AB1245" s="28">
        <v>128</v>
      </c>
      <c r="AC1245" s="41">
        <v>5041811827</v>
      </c>
      <c r="AD1245" s="78" t="s">
        <v>1898</v>
      </c>
      <c r="AE1245" s="79">
        <v>44475</v>
      </c>
      <c r="AF1245" s="31" t="str">
        <f>VLOOKUP(G1245,'TAGIHAN TIV (QTY)'!L:S,8,FALSE)</f>
        <v>8276767193</v>
      </c>
      <c r="AG1245" s="31" t="str">
        <f>VLOOKUP(T1245,'TAGIHAN TIV (QTY)'!L:S,8,FALSE)</f>
        <v>2050343559</v>
      </c>
      <c r="AH1245" s="31" t="str">
        <f>VLOOKUP(AC1245,'TAGIHAN TIV (QTY)'!L:S,8,FALSE)</f>
        <v>8276767193</v>
      </c>
      <c r="AI1245" s="32">
        <f>VLOOKUP(A1245&amp;P1245,[1]HARGA!C:D,2,0)*Q1245</f>
        <v>31680000</v>
      </c>
      <c r="AJ1245" s="32">
        <f>VLOOKUP(A1245&amp;P1245,[1]HARGA!C:D,2,0)*W1245</f>
        <v>34560000</v>
      </c>
      <c r="AK1245" s="32">
        <f>VLOOKUP(A1245&amp;P1245,[1]HARGA!C:D,2,0)*AB1245</f>
        <v>3840000</v>
      </c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>
        <v>6</v>
      </c>
    </row>
    <row r="1246" spans="1:55" hidden="1" x14ac:dyDescent="0.35">
      <c r="A1246" s="28" t="s">
        <v>51</v>
      </c>
      <c r="B1246" s="28" t="s">
        <v>355</v>
      </c>
      <c r="C1246" s="97">
        <v>21100101370</v>
      </c>
      <c r="D1246" s="28" t="s">
        <v>68</v>
      </c>
      <c r="E1246" s="41" t="s">
        <v>476</v>
      </c>
      <c r="F1246" s="28" t="s">
        <v>477</v>
      </c>
      <c r="G1246" s="28">
        <v>5041810996</v>
      </c>
      <c r="H1246" s="28" t="s">
        <v>56</v>
      </c>
      <c r="I1246" s="28" t="s">
        <v>56</v>
      </c>
      <c r="J1246" s="98">
        <v>44475</v>
      </c>
      <c r="K1246" s="28">
        <v>24</v>
      </c>
      <c r="L1246" s="45" t="s">
        <v>164</v>
      </c>
      <c r="M1246" s="45" t="s">
        <v>164</v>
      </c>
      <c r="N1246" s="34" t="s">
        <v>1896</v>
      </c>
      <c r="O1246" s="35">
        <v>44475</v>
      </c>
      <c r="P1246" s="56" t="s">
        <v>76</v>
      </c>
      <c r="Q1246" s="28">
        <v>24</v>
      </c>
      <c r="R1246" s="97">
        <v>21100101380</v>
      </c>
      <c r="S1246" s="22" t="s">
        <v>56</v>
      </c>
      <c r="T1246" s="41">
        <v>6008057889</v>
      </c>
      <c r="U1246" s="22">
        <v>24</v>
      </c>
      <c r="V1246" s="28">
        <v>0</v>
      </c>
      <c r="W1246" s="22">
        <v>24</v>
      </c>
      <c r="X1246" s="45" t="s">
        <v>164</v>
      </c>
      <c r="Y1246" s="22" t="s">
        <v>56</v>
      </c>
      <c r="Z1246" s="34" t="s">
        <v>1897</v>
      </c>
      <c r="AA1246" s="35">
        <v>44474</v>
      </c>
      <c r="AB1246" s="28">
        <v>0</v>
      </c>
      <c r="AC1246" s="41">
        <v>5041811827</v>
      </c>
      <c r="AD1246" s="78" t="s">
        <v>1898</v>
      </c>
      <c r="AE1246" s="79">
        <v>44475</v>
      </c>
      <c r="AF1246" s="31" t="str">
        <f>VLOOKUP(G1246,'TAGIHAN TIV (QTY)'!L:S,8,FALSE)</f>
        <v>8276767193</v>
      </c>
      <c r="AG1246" s="31" t="str">
        <f>VLOOKUP(T1246,'TAGIHAN TIV (QTY)'!L:S,8,FALSE)</f>
        <v>2050343559</v>
      </c>
      <c r="AH1246" s="31" t="str">
        <f>VLOOKUP(AC1246,'TAGIHAN TIV (QTY)'!L:S,8,FALSE)</f>
        <v>8276767193</v>
      </c>
      <c r="AI1246" s="32">
        <f>VLOOKUP(A1246&amp;P1246,[1]HARGA!C:D,2,0)*Q1246</f>
        <v>0</v>
      </c>
      <c r="AJ1246" s="32">
        <f>VLOOKUP(A1246&amp;P1246,[1]HARGA!C:D,2,0)*W1246</f>
        <v>0</v>
      </c>
      <c r="AK1246" s="32">
        <f>VLOOKUP(A1246&amp;P1246,[1]HARGA!C:D,2,0)*AB1246</f>
        <v>0</v>
      </c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>
        <v>6</v>
      </c>
    </row>
    <row r="1247" spans="1:55" hidden="1" x14ac:dyDescent="0.35">
      <c r="A1247" s="28" t="s">
        <v>51</v>
      </c>
      <c r="B1247" s="28" t="s">
        <v>355</v>
      </c>
      <c r="C1247" s="97">
        <v>21100101367</v>
      </c>
      <c r="D1247" s="28" t="s">
        <v>271</v>
      </c>
      <c r="E1247" s="41" t="s">
        <v>902</v>
      </c>
      <c r="F1247" s="28" t="s">
        <v>903</v>
      </c>
      <c r="G1247" s="28">
        <v>5041816109</v>
      </c>
      <c r="H1247" s="28" t="s">
        <v>56</v>
      </c>
      <c r="I1247" s="28" t="s">
        <v>56</v>
      </c>
      <c r="J1247" s="98">
        <v>44475</v>
      </c>
      <c r="K1247" s="28">
        <v>768</v>
      </c>
      <c r="L1247" s="45" t="s">
        <v>142</v>
      </c>
      <c r="M1247" s="45" t="s">
        <v>142</v>
      </c>
      <c r="N1247" s="34" t="s">
        <v>1899</v>
      </c>
      <c r="O1247" s="35">
        <v>44475</v>
      </c>
      <c r="P1247" s="56" t="s">
        <v>59</v>
      </c>
      <c r="Q1247" s="28">
        <v>768</v>
      </c>
      <c r="R1247" s="97">
        <v>21100101382</v>
      </c>
      <c r="S1247" s="22" t="s">
        <v>56</v>
      </c>
      <c r="T1247" s="41">
        <v>6008056809</v>
      </c>
      <c r="U1247" s="28">
        <v>24</v>
      </c>
      <c r="V1247" s="28">
        <v>0</v>
      </c>
      <c r="W1247" s="28">
        <v>24</v>
      </c>
      <c r="X1247" s="45" t="s">
        <v>142</v>
      </c>
      <c r="Y1247" s="22" t="s">
        <v>56</v>
      </c>
      <c r="Z1247" s="34" t="s">
        <v>1900</v>
      </c>
      <c r="AA1247" s="35">
        <v>44473</v>
      </c>
      <c r="AB1247" s="28">
        <v>0</v>
      </c>
      <c r="AC1247" s="41">
        <v>5041824485</v>
      </c>
      <c r="AD1247" s="78" t="s">
        <v>1901</v>
      </c>
      <c r="AE1247" s="79">
        <v>44475</v>
      </c>
      <c r="AF1247" s="31" t="str">
        <f>VLOOKUP(G1247,'TAGIHAN TIV (QTY)'!L:S,8,FALSE)</f>
        <v>8276767193</v>
      </c>
      <c r="AG1247" s="31" t="str">
        <f>VLOOKUP(T1247,'TAGIHAN TIV (QTY)'!L:S,8,FALSE)</f>
        <v>2050343559</v>
      </c>
      <c r="AH1247" s="31" t="str">
        <f>VLOOKUP(AC1247,'TAGIHAN TIV (QTY)'!L:S,8,FALSE)</f>
        <v>8276767193</v>
      </c>
      <c r="AI1247" s="32">
        <f>VLOOKUP(A1247&amp;P1247,[1]HARGA!C:D,2,0)*Q1247</f>
        <v>7564800</v>
      </c>
      <c r="AJ1247" s="32">
        <f>VLOOKUP(A1247&amp;P1247,[1]HARGA!C:D,2,0)*W1247</f>
        <v>236400</v>
      </c>
      <c r="AK1247" s="32">
        <f>VLOOKUP(A1247&amp;P1247,[1]HARGA!C:D,2,0)*AB1247</f>
        <v>0</v>
      </c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>
        <v>6</v>
      </c>
    </row>
    <row r="1248" spans="1:55" hidden="1" x14ac:dyDescent="0.35">
      <c r="A1248" s="28" t="s">
        <v>51</v>
      </c>
      <c r="B1248" s="28" t="s">
        <v>355</v>
      </c>
      <c r="C1248" s="97">
        <v>21100101367</v>
      </c>
      <c r="D1248" s="28" t="s">
        <v>271</v>
      </c>
      <c r="E1248" s="41" t="s">
        <v>902</v>
      </c>
      <c r="F1248" s="28" t="s">
        <v>903</v>
      </c>
      <c r="G1248" s="28">
        <v>5041816109</v>
      </c>
      <c r="H1248" s="28" t="s">
        <v>56</v>
      </c>
      <c r="I1248" s="28" t="s">
        <v>56</v>
      </c>
      <c r="J1248" s="98">
        <v>44475</v>
      </c>
      <c r="K1248" s="28">
        <v>768</v>
      </c>
      <c r="L1248" s="45" t="s">
        <v>142</v>
      </c>
      <c r="M1248" s="45" t="s">
        <v>142</v>
      </c>
      <c r="N1248" s="34" t="s">
        <v>1899</v>
      </c>
      <c r="O1248" s="35">
        <v>44475</v>
      </c>
      <c r="P1248" s="56" t="s">
        <v>60</v>
      </c>
      <c r="Q1248" s="28">
        <v>768</v>
      </c>
      <c r="R1248" s="97">
        <v>21100101382</v>
      </c>
      <c r="S1248" s="22" t="s">
        <v>56</v>
      </c>
      <c r="T1248" s="41">
        <v>6008056809</v>
      </c>
      <c r="U1248" s="28">
        <v>768</v>
      </c>
      <c r="V1248" s="28">
        <v>0</v>
      </c>
      <c r="W1248" s="28">
        <v>768</v>
      </c>
      <c r="X1248" s="45" t="s">
        <v>142</v>
      </c>
      <c r="Y1248" s="22" t="s">
        <v>56</v>
      </c>
      <c r="Z1248" s="34" t="s">
        <v>1900</v>
      </c>
      <c r="AA1248" s="35">
        <v>44473</v>
      </c>
      <c r="AB1248" s="28">
        <v>22</v>
      </c>
      <c r="AC1248" s="41">
        <v>5041824485</v>
      </c>
      <c r="AD1248" s="78" t="s">
        <v>1901</v>
      </c>
      <c r="AE1248" s="79">
        <v>44475</v>
      </c>
      <c r="AF1248" s="31" t="str">
        <f>VLOOKUP(G1248,'TAGIHAN TIV (QTY)'!L:S,8,FALSE)</f>
        <v>8276767193</v>
      </c>
      <c r="AG1248" s="31" t="str">
        <f>VLOOKUP(T1248,'TAGIHAN TIV (QTY)'!L:S,8,FALSE)</f>
        <v>2050343559</v>
      </c>
      <c r="AH1248" s="31" t="str">
        <f>VLOOKUP(AC1248,'TAGIHAN TIV (QTY)'!L:S,8,FALSE)</f>
        <v>8276767193</v>
      </c>
      <c r="AI1248" s="32">
        <f>VLOOKUP(A1248&amp;P1248,[1]HARGA!C:D,2,0)*Q1248</f>
        <v>23040000</v>
      </c>
      <c r="AJ1248" s="32">
        <f>VLOOKUP(A1248&amp;P1248,[1]HARGA!C:D,2,0)*W1248</f>
        <v>23040000</v>
      </c>
      <c r="AK1248" s="32">
        <f>VLOOKUP(A1248&amp;P1248,[1]HARGA!C:D,2,0)*AB1248</f>
        <v>660000</v>
      </c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>
        <v>6</v>
      </c>
    </row>
    <row r="1249" spans="1:55" hidden="1" x14ac:dyDescent="0.35">
      <c r="A1249" s="28" t="s">
        <v>51</v>
      </c>
      <c r="B1249" s="28" t="s">
        <v>355</v>
      </c>
      <c r="C1249" s="97">
        <v>21100101367</v>
      </c>
      <c r="D1249" s="28" t="s">
        <v>271</v>
      </c>
      <c r="E1249" s="41" t="s">
        <v>902</v>
      </c>
      <c r="F1249" s="28" t="s">
        <v>903</v>
      </c>
      <c r="G1249" s="28">
        <v>5041816109</v>
      </c>
      <c r="H1249" s="28" t="s">
        <v>56</v>
      </c>
      <c r="I1249" s="28" t="s">
        <v>56</v>
      </c>
      <c r="J1249" s="98">
        <v>44475</v>
      </c>
      <c r="K1249" s="28">
        <v>16</v>
      </c>
      <c r="L1249" s="45" t="s">
        <v>142</v>
      </c>
      <c r="M1249" s="45" t="s">
        <v>142</v>
      </c>
      <c r="N1249" s="34" t="s">
        <v>1899</v>
      </c>
      <c r="O1249" s="35">
        <v>44475</v>
      </c>
      <c r="P1249" s="56" t="s">
        <v>76</v>
      </c>
      <c r="Q1249" s="28">
        <v>16</v>
      </c>
      <c r="R1249" s="97">
        <v>21100101382</v>
      </c>
      <c r="S1249" s="22" t="s">
        <v>56</v>
      </c>
      <c r="T1249" s="41">
        <v>6008056809</v>
      </c>
      <c r="U1249" s="28">
        <v>16</v>
      </c>
      <c r="V1249" s="28">
        <v>0</v>
      </c>
      <c r="W1249" s="28">
        <v>16</v>
      </c>
      <c r="X1249" s="45" t="s">
        <v>142</v>
      </c>
      <c r="Y1249" s="22" t="s">
        <v>56</v>
      </c>
      <c r="Z1249" s="34" t="s">
        <v>1900</v>
      </c>
      <c r="AA1249" s="35">
        <v>44473</v>
      </c>
      <c r="AB1249" s="28">
        <v>0</v>
      </c>
      <c r="AC1249" s="41">
        <v>5041824485</v>
      </c>
      <c r="AD1249" s="78" t="s">
        <v>1901</v>
      </c>
      <c r="AE1249" s="79">
        <v>44475</v>
      </c>
      <c r="AF1249" s="31" t="str">
        <f>VLOOKUP(G1249,'TAGIHAN TIV (QTY)'!L:S,8,FALSE)</f>
        <v>8276767193</v>
      </c>
      <c r="AG1249" s="31" t="str">
        <f>VLOOKUP(T1249,'TAGIHAN TIV (QTY)'!L:S,8,FALSE)</f>
        <v>2050343559</v>
      </c>
      <c r="AH1249" s="31" t="str">
        <f>VLOOKUP(AC1249,'TAGIHAN TIV (QTY)'!L:S,8,FALSE)</f>
        <v>8276767193</v>
      </c>
      <c r="AI1249" s="32">
        <f>VLOOKUP(A1249&amp;P1249,[1]HARGA!C:D,2,0)*Q1249</f>
        <v>0</v>
      </c>
      <c r="AJ1249" s="32">
        <f>VLOOKUP(A1249&amp;P1249,[1]HARGA!C:D,2,0)*W1249</f>
        <v>0</v>
      </c>
      <c r="AK1249" s="32">
        <f>VLOOKUP(A1249&amp;P1249,[1]HARGA!C:D,2,0)*AB1249</f>
        <v>0</v>
      </c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>
        <v>6</v>
      </c>
    </row>
    <row r="1250" spans="1:55" hidden="1" x14ac:dyDescent="0.35">
      <c r="A1250" s="28" t="s">
        <v>51</v>
      </c>
      <c r="B1250" s="28" t="s">
        <v>355</v>
      </c>
      <c r="C1250" s="97">
        <v>21100101371</v>
      </c>
      <c r="D1250" s="28" t="s">
        <v>271</v>
      </c>
      <c r="E1250" s="28" t="s">
        <v>463</v>
      </c>
      <c r="F1250" s="28" t="s">
        <v>572</v>
      </c>
      <c r="G1250" s="28">
        <v>5041829890</v>
      </c>
      <c r="H1250" s="28" t="s">
        <v>56</v>
      </c>
      <c r="I1250" s="28" t="s">
        <v>56</v>
      </c>
      <c r="J1250" s="98">
        <v>44475</v>
      </c>
      <c r="K1250" s="28">
        <v>1104</v>
      </c>
      <c r="L1250" s="45" t="s">
        <v>142</v>
      </c>
      <c r="M1250" s="45" t="s">
        <v>142</v>
      </c>
      <c r="N1250" s="34" t="s">
        <v>1902</v>
      </c>
      <c r="O1250" s="35">
        <v>44476</v>
      </c>
      <c r="P1250" s="56" t="s">
        <v>59</v>
      </c>
      <c r="Q1250" s="28">
        <v>1104</v>
      </c>
      <c r="R1250" s="97">
        <v>21100101377</v>
      </c>
      <c r="S1250" s="22" t="s">
        <v>56</v>
      </c>
      <c r="T1250" s="41">
        <v>6008058827</v>
      </c>
      <c r="U1250" s="22">
        <v>24</v>
      </c>
      <c r="V1250" s="28">
        <v>0</v>
      </c>
      <c r="W1250" s="22">
        <v>24</v>
      </c>
      <c r="X1250" s="45" t="s">
        <v>142</v>
      </c>
      <c r="Y1250" s="22" t="s">
        <v>56</v>
      </c>
      <c r="Z1250" s="34" t="s">
        <v>1903</v>
      </c>
      <c r="AA1250" s="35">
        <v>44474</v>
      </c>
      <c r="AB1250" s="28">
        <v>0</v>
      </c>
      <c r="AC1250" s="41">
        <v>5041831287</v>
      </c>
      <c r="AD1250" s="78" t="s">
        <v>1904</v>
      </c>
      <c r="AE1250" s="79">
        <v>44476</v>
      </c>
      <c r="AF1250" s="31" t="str">
        <f>VLOOKUP(G1250,'TAGIHAN TIV (QTY)'!L:S,8,FALSE)</f>
        <v>8276767193</v>
      </c>
      <c r="AG1250" s="31" t="str">
        <f>VLOOKUP(T1250,'TAGIHAN TIV (QTY)'!L:S,8,FALSE)</f>
        <v>2050343559</v>
      </c>
      <c r="AH1250" s="31" t="str">
        <f>VLOOKUP(AC1250,'TAGIHAN TIV (QTY)'!L:S,8,FALSE)</f>
        <v>8276767193</v>
      </c>
      <c r="AI1250" s="32">
        <f>VLOOKUP(A1250&amp;P1250,[1]HARGA!C:D,2,0)*Q1250</f>
        <v>10874400</v>
      </c>
      <c r="AJ1250" s="32">
        <f>VLOOKUP(A1250&amp;P1250,[1]HARGA!C:D,2,0)*W1250</f>
        <v>236400</v>
      </c>
      <c r="AK1250" s="32">
        <f>VLOOKUP(A1250&amp;P1250,[1]HARGA!C:D,2,0)*AB1250</f>
        <v>0</v>
      </c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>
        <v>6</v>
      </c>
    </row>
    <row r="1251" spans="1:55" hidden="1" x14ac:dyDescent="0.35">
      <c r="A1251" s="28" t="s">
        <v>51</v>
      </c>
      <c r="B1251" s="28" t="s">
        <v>355</v>
      </c>
      <c r="C1251" s="97">
        <v>21100101371</v>
      </c>
      <c r="D1251" s="28" t="s">
        <v>271</v>
      </c>
      <c r="E1251" s="28" t="s">
        <v>463</v>
      </c>
      <c r="F1251" s="28" t="s">
        <v>572</v>
      </c>
      <c r="G1251" s="28">
        <v>5041829890</v>
      </c>
      <c r="H1251" s="28" t="s">
        <v>56</v>
      </c>
      <c r="I1251" s="28" t="s">
        <v>56</v>
      </c>
      <c r="J1251" s="98">
        <v>44475</v>
      </c>
      <c r="K1251" s="28">
        <v>1104</v>
      </c>
      <c r="L1251" s="45" t="s">
        <v>142</v>
      </c>
      <c r="M1251" s="45" t="s">
        <v>142</v>
      </c>
      <c r="N1251" s="34" t="s">
        <v>1902</v>
      </c>
      <c r="O1251" s="35">
        <v>44476</v>
      </c>
      <c r="P1251" s="56" t="s">
        <v>60</v>
      </c>
      <c r="Q1251" s="28">
        <v>1104</v>
      </c>
      <c r="R1251" s="97">
        <v>21100101377</v>
      </c>
      <c r="S1251" s="22" t="s">
        <v>56</v>
      </c>
      <c r="T1251" s="41">
        <v>6008058827</v>
      </c>
      <c r="U1251" s="22">
        <v>1152</v>
      </c>
      <c r="V1251" s="28">
        <v>0</v>
      </c>
      <c r="W1251" s="22">
        <v>1152</v>
      </c>
      <c r="X1251" s="45" t="s">
        <v>142</v>
      </c>
      <c r="Y1251" s="22" t="s">
        <v>56</v>
      </c>
      <c r="Z1251" s="34" t="s">
        <v>1903</v>
      </c>
      <c r="AA1251" s="35">
        <v>44474</v>
      </c>
      <c r="AB1251" s="28">
        <v>62</v>
      </c>
      <c r="AC1251" s="41">
        <v>5041831287</v>
      </c>
      <c r="AD1251" s="78" t="s">
        <v>1904</v>
      </c>
      <c r="AE1251" s="79">
        <v>44476</v>
      </c>
      <c r="AF1251" s="31" t="str">
        <f>VLOOKUP(G1251,'TAGIHAN TIV (QTY)'!L:S,8,FALSE)</f>
        <v>8276767193</v>
      </c>
      <c r="AG1251" s="31" t="str">
        <f>VLOOKUP(T1251,'TAGIHAN TIV (QTY)'!L:S,8,FALSE)</f>
        <v>2050343559</v>
      </c>
      <c r="AH1251" s="31" t="str">
        <f>VLOOKUP(AC1251,'TAGIHAN TIV (QTY)'!L:S,8,FALSE)</f>
        <v>8276767193</v>
      </c>
      <c r="AI1251" s="32">
        <f>VLOOKUP(A1251&amp;P1251,[1]HARGA!C:D,2,0)*Q1251</f>
        <v>33120000</v>
      </c>
      <c r="AJ1251" s="32">
        <f>VLOOKUP(A1251&amp;P1251,[1]HARGA!C:D,2,0)*W1251</f>
        <v>34560000</v>
      </c>
      <c r="AK1251" s="32">
        <f>VLOOKUP(A1251&amp;P1251,[1]HARGA!C:D,2,0)*AB1251</f>
        <v>1860000</v>
      </c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>
        <v>6</v>
      </c>
    </row>
    <row r="1252" spans="1:55" hidden="1" x14ac:dyDescent="0.35">
      <c r="A1252" s="28" t="s">
        <v>51</v>
      </c>
      <c r="B1252" s="28" t="s">
        <v>355</v>
      </c>
      <c r="C1252" s="97">
        <v>21100101371</v>
      </c>
      <c r="D1252" s="28" t="s">
        <v>271</v>
      </c>
      <c r="E1252" s="28" t="s">
        <v>463</v>
      </c>
      <c r="F1252" s="28" t="s">
        <v>572</v>
      </c>
      <c r="G1252" s="28">
        <v>5041829890</v>
      </c>
      <c r="H1252" s="28" t="s">
        <v>56</v>
      </c>
      <c r="I1252" s="28" t="s">
        <v>56</v>
      </c>
      <c r="J1252" s="98">
        <v>44475</v>
      </c>
      <c r="K1252" s="28">
        <v>24</v>
      </c>
      <c r="L1252" s="45" t="s">
        <v>142</v>
      </c>
      <c r="M1252" s="45" t="s">
        <v>142</v>
      </c>
      <c r="N1252" s="34" t="s">
        <v>1902</v>
      </c>
      <c r="O1252" s="35">
        <v>44476</v>
      </c>
      <c r="P1252" s="56" t="s">
        <v>76</v>
      </c>
      <c r="Q1252" s="28">
        <v>24</v>
      </c>
      <c r="R1252" s="97">
        <v>21100101377</v>
      </c>
      <c r="S1252" s="22" t="s">
        <v>56</v>
      </c>
      <c r="T1252" s="41">
        <v>6008058827</v>
      </c>
      <c r="U1252" s="22">
        <v>24</v>
      </c>
      <c r="V1252" s="28">
        <v>0</v>
      </c>
      <c r="W1252" s="22">
        <v>24</v>
      </c>
      <c r="X1252" s="45" t="s">
        <v>142</v>
      </c>
      <c r="Y1252" s="22" t="s">
        <v>56</v>
      </c>
      <c r="Z1252" s="34" t="s">
        <v>1903</v>
      </c>
      <c r="AA1252" s="35">
        <v>44474</v>
      </c>
      <c r="AB1252" s="28">
        <v>0</v>
      </c>
      <c r="AC1252" s="41">
        <v>5041831287</v>
      </c>
      <c r="AD1252" s="78" t="s">
        <v>1904</v>
      </c>
      <c r="AE1252" s="79">
        <v>44476</v>
      </c>
      <c r="AF1252" s="31" t="str">
        <f>VLOOKUP(G1252,'TAGIHAN TIV (QTY)'!L:S,8,FALSE)</f>
        <v>8276767193</v>
      </c>
      <c r="AG1252" s="31" t="str">
        <f>VLOOKUP(T1252,'TAGIHAN TIV (QTY)'!L:S,8,FALSE)</f>
        <v>2050343559</v>
      </c>
      <c r="AH1252" s="31" t="str">
        <f>VLOOKUP(AC1252,'TAGIHAN TIV (QTY)'!L:S,8,FALSE)</f>
        <v>8276767193</v>
      </c>
      <c r="AI1252" s="32">
        <f>VLOOKUP(A1252&amp;P1252,[1]HARGA!C:D,2,0)*Q1252</f>
        <v>0</v>
      </c>
      <c r="AJ1252" s="32">
        <f>VLOOKUP(A1252&amp;P1252,[1]HARGA!C:D,2,0)*W1252</f>
        <v>0</v>
      </c>
      <c r="AK1252" s="32">
        <f>VLOOKUP(A1252&amp;P1252,[1]HARGA!C:D,2,0)*AB1252</f>
        <v>0</v>
      </c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>
        <v>6</v>
      </c>
    </row>
    <row r="1253" spans="1:55" hidden="1" x14ac:dyDescent="0.35">
      <c r="A1253" s="28" t="s">
        <v>51</v>
      </c>
      <c r="B1253" s="28" t="s">
        <v>355</v>
      </c>
      <c r="C1253" s="97">
        <v>21100101369</v>
      </c>
      <c r="D1253" s="28" t="s">
        <v>271</v>
      </c>
      <c r="E1253" s="28" t="s">
        <v>458</v>
      </c>
      <c r="F1253" s="28" t="s">
        <v>459</v>
      </c>
      <c r="G1253" s="28">
        <v>5041832934</v>
      </c>
      <c r="H1253" s="28" t="s">
        <v>56</v>
      </c>
      <c r="I1253" s="28" t="s">
        <v>56</v>
      </c>
      <c r="J1253" s="98">
        <v>44475</v>
      </c>
      <c r="K1253" s="28">
        <v>1056</v>
      </c>
      <c r="L1253" s="45" t="s">
        <v>142</v>
      </c>
      <c r="M1253" s="45" t="s">
        <v>142</v>
      </c>
      <c r="N1253" s="34" t="s">
        <v>1905</v>
      </c>
      <c r="O1253" s="35">
        <v>44476</v>
      </c>
      <c r="P1253" s="56" t="s">
        <v>59</v>
      </c>
      <c r="Q1253" s="28">
        <v>1056</v>
      </c>
      <c r="R1253" s="97">
        <v>21100101368</v>
      </c>
      <c r="S1253" s="22" t="s">
        <v>56</v>
      </c>
      <c r="T1253" s="41">
        <v>6008062240</v>
      </c>
      <c r="U1253" s="22">
        <v>24</v>
      </c>
      <c r="V1253" s="28">
        <v>0</v>
      </c>
      <c r="W1253" s="22">
        <v>24</v>
      </c>
      <c r="X1253" s="45" t="s">
        <v>142</v>
      </c>
      <c r="Y1253" s="22" t="s">
        <v>56</v>
      </c>
      <c r="Z1253" s="34" t="s">
        <v>1906</v>
      </c>
      <c r="AA1253" s="35">
        <v>44475</v>
      </c>
      <c r="AB1253" s="28">
        <v>0</v>
      </c>
      <c r="AC1253" s="41">
        <v>5041833168</v>
      </c>
      <c r="AD1253" s="78" t="s">
        <v>1907</v>
      </c>
      <c r="AE1253" s="79">
        <v>44476</v>
      </c>
      <c r="AF1253" s="31" t="str">
        <f>VLOOKUP(G1253,'TAGIHAN TIV (QTY)'!L:S,8,FALSE)</f>
        <v>8276767193</v>
      </c>
      <c r="AG1253" s="31" t="str">
        <f>VLOOKUP(T1253,'TAGIHAN TIV (QTY)'!L:S,8,FALSE)</f>
        <v>2050343559</v>
      </c>
      <c r="AH1253" s="31" t="str">
        <f>VLOOKUP(AC1253,'TAGIHAN TIV (QTY)'!L:S,8,FALSE)</f>
        <v>8276767193</v>
      </c>
      <c r="AI1253" s="32">
        <f>VLOOKUP(A1253&amp;P1253,[1]HARGA!C:D,2,0)*Q1253</f>
        <v>10401600</v>
      </c>
      <c r="AJ1253" s="32">
        <f>VLOOKUP(A1253&amp;P1253,[1]HARGA!C:D,2,0)*W1253</f>
        <v>236400</v>
      </c>
      <c r="AK1253" s="32">
        <f>VLOOKUP(A1253&amp;P1253,[1]HARGA!C:D,2,0)*AB1253</f>
        <v>0</v>
      </c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>
        <v>6</v>
      </c>
    </row>
    <row r="1254" spans="1:55" hidden="1" x14ac:dyDescent="0.35">
      <c r="A1254" s="28" t="s">
        <v>51</v>
      </c>
      <c r="B1254" s="28" t="s">
        <v>355</v>
      </c>
      <c r="C1254" s="97">
        <v>21100101369</v>
      </c>
      <c r="D1254" s="28" t="s">
        <v>271</v>
      </c>
      <c r="E1254" s="28" t="s">
        <v>458</v>
      </c>
      <c r="F1254" s="28" t="s">
        <v>459</v>
      </c>
      <c r="G1254" s="28">
        <v>5041832934</v>
      </c>
      <c r="H1254" s="28" t="s">
        <v>56</v>
      </c>
      <c r="I1254" s="28" t="s">
        <v>56</v>
      </c>
      <c r="J1254" s="98">
        <v>44475</v>
      </c>
      <c r="K1254" s="28">
        <v>1056</v>
      </c>
      <c r="L1254" s="45" t="s">
        <v>142</v>
      </c>
      <c r="M1254" s="45" t="s">
        <v>142</v>
      </c>
      <c r="N1254" s="34" t="s">
        <v>1905</v>
      </c>
      <c r="O1254" s="35">
        <v>44476</v>
      </c>
      <c r="P1254" s="56" t="s">
        <v>60</v>
      </c>
      <c r="Q1254" s="28">
        <v>1056</v>
      </c>
      <c r="R1254" s="97">
        <v>21100101368</v>
      </c>
      <c r="S1254" s="22" t="s">
        <v>56</v>
      </c>
      <c r="T1254" s="41">
        <v>6008062240</v>
      </c>
      <c r="U1254" s="22">
        <v>1152</v>
      </c>
      <c r="V1254" s="28">
        <v>0</v>
      </c>
      <c r="W1254" s="22">
        <v>1152</v>
      </c>
      <c r="X1254" s="45" t="s">
        <v>142</v>
      </c>
      <c r="Y1254" s="22" t="s">
        <v>56</v>
      </c>
      <c r="Z1254" s="34" t="s">
        <v>1906</v>
      </c>
      <c r="AA1254" s="35">
        <v>44475</v>
      </c>
      <c r="AB1254" s="28">
        <v>138</v>
      </c>
      <c r="AC1254" s="41">
        <v>5041833168</v>
      </c>
      <c r="AD1254" s="78" t="s">
        <v>1907</v>
      </c>
      <c r="AE1254" s="79">
        <v>44476</v>
      </c>
      <c r="AF1254" s="31" t="str">
        <f>VLOOKUP(G1254,'TAGIHAN TIV (QTY)'!L:S,8,FALSE)</f>
        <v>8276767193</v>
      </c>
      <c r="AG1254" s="31" t="str">
        <f>VLOOKUP(T1254,'TAGIHAN TIV (QTY)'!L:S,8,FALSE)</f>
        <v>2050343559</v>
      </c>
      <c r="AH1254" s="31" t="str">
        <f>VLOOKUP(AC1254,'TAGIHAN TIV (QTY)'!L:S,8,FALSE)</f>
        <v>8276767193</v>
      </c>
      <c r="AI1254" s="32">
        <f>VLOOKUP(A1254&amp;P1254,[1]HARGA!C:D,2,0)*Q1254</f>
        <v>31680000</v>
      </c>
      <c r="AJ1254" s="32">
        <f>VLOOKUP(A1254&amp;P1254,[1]HARGA!C:D,2,0)*W1254</f>
        <v>34560000</v>
      </c>
      <c r="AK1254" s="32">
        <f>VLOOKUP(A1254&amp;P1254,[1]HARGA!C:D,2,0)*AB1254</f>
        <v>4140000</v>
      </c>
      <c r="AL1254" s="45"/>
      <c r="AM1254" s="45"/>
      <c r="AN1254" s="45"/>
      <c r="AO1254" s="45"/>
      <c r="AP1254" s="45"/>
      <c r="AQ1254" s="45"/>
      <c r="AR1254" s="45"/>
      <c r="AS1254" s="45"/>
      <c r="AT1254" s="45"/>
      <c r="AU1254" s="45"/>
      <c r="AV1254" s="45"/>
      <c r="AW1254" s="45"/>
      <c r="AX1254" s="45"/>
      <c r="AY1254" s="45"/>
      <c r="AZ1254" s="45"/>
      <c r="BA1254" s="45"/>
      <c r="BB1254" s="45"/>
      <c r="BC1254">
        <v>6</v>
      </c>
    </row>
    <row r="1255" spans="1:55" hidden="1" x14ac:dyDescent="0.35">
      <c r="A1255" s="28" t="s">
        <v>51</v>
      </c>
      <c r="B1255" s="28" t="s">
        <v>355</v>
      </c>
      <c r="C1255" s="97">
        <v>21100101369</v>
      </c>
      <c r="D1255" s="28" t="s">
        <v>271</v>
      </c>
      <c r="E1255" s="28" t="s">
        <v>458</v>
      </c>
      <c r="F1255" s="28" t="s">
        <v>459</v>
      </c>
      <c r="G1255" s="28">
        <v>5041832934</v>
      </c>
      <c r="H1255" s="28" t="s">
        <v>56</v>
      </c>
      <c r="I1255" s="28" t="s">
        <v>56</v>
      </c>
      <c r="J1255" s="98">
        <v>44475</v>
      </c>
      <c r="K1255" s="28">
        <v>24</v>
      </c>
      <c r="L1255" s="45" t="s">
        <v>142</v>
      </c>
      <c r="M1255" s="45" t="s">
        <v>142</v>
      </c>
      <c r="N1255" s="34" t="s">
        <v>1905</v>
      </c>
      <c r="O1255" s="35">
        <v>44476</v>
      </c>
      <c r="P1255" s="56" t="s">
        <v>76</v>
      </c>
      <c r="Q1255" s="28">
        <v>24</v>
      </c>
      <c r="R1255" s="97">
        <v>21100101368</v>
      </c>
      <c r="S1255" s="22" t="s">
        <v>56</v>
      </c>
      <c r="T1255" s="41">
        <v>6008062240</v>
      </c>
      <c r="U1255" s="22">
        <v>24</v>
      </c>
      <c r="V1255" s="28">
        <v>0</v>
      </c>
      <c r="W1255" s="22">
        <v>24</v>
      </c>
      <c r="X1255" s="45" t="s">
        <v>142</v>
      </c>
      <c r="Y1255" s="22" t="s">
        <v>56</v>
      </c>
      <c r="Z1255" s="34" t="s">
        <v>1906</v>
      </c>
      <c r="AA1255" s="35">
        <v>44475</v>
      </c>
      <c r="AB1255" s="28">
        <v>0</v>
      </c>
      <c r="AC1255" s="41">
        <v>5041833168</v>
      </c>
      <c r="AD1255" s="78" t="s">
        <v>1907</v>
      </c>
      <c r="AE1255" s="79">
        <v>44476</v>
      </c>
      <c r="AF1255" s="31" t="str">
        <f>VLOOKUP(G1255,'TAGIHAN TIV (QTY)'!L:S,8,FALSE)</f>
        <v>8276767193</v>
      </c>
      <c r="AG1255" s="31" t="str">
        <f>VLOOKUP(T1255,'TAGIHAN TIV (QTY)'!L:S,8,FALSE)</f>
        <v>2050343559</v>
      </c>
      <c r="AH1255" s="31" t="str">
        <f>VLOOKUP(AC1255,'TAGIHAN TIV (QTY)'!L:S,8,FALSE)</f>
        <v>8276767193</v>
      </c>
      <c r="AI1255" s="32">
        <f>VLOOKUP(A1255&amp;P1255,[1]HARGA!C:D,2,0)*Q1255</f>
        <v>0</v>
      </c>
      <c r="AJ1255" s="32">
        <f>VLOOKUP(A1255&amp;P1255,[1]HARGA!C:D,2,0)*W1255</f>
        <v>0</v>
      </c>
      <c r="AK1255" s="32">
        <f>VLOOKUP(A1255&amp;P1255,[1]HARGA!C:D,2,0)*AB1255</f>
        <v>0</v>
      </c>
      <c r="AL1255" s="45"/>
      <c r="AM1255" s="45"/>
      <c r="AN1255" s="45"/>
      <c r="AO1255" s="45"/>
      <c r="AP1255" s="45"/>
      <c r="AQ1255" s="45"/>
      <c r="AR1255" s="45"/>
      <c r="AS1255" s="45"/>
      <c r="AT1255" s="45"/>
      <c r="AU1255" s="45"/>
      <c r="AV1255" s="45"/>
      <c r="AW1255" s="45"/>
      <c r="AX1255" s="45"/>
      <c r="AY1255" s="45"/>
      <c r="AZ1255" s="45"/>
      <c r="BA1255" s="45"/>
      <c r="BB1255" s="45"/>
      <c r="BC1255">
        <v>6</v>
      </c>
    </row>
    <row r="1256" spans="1:55" hidden="1" x14ac:dyDescent="0.35">
      <c r="A1256" s="28" t="s">
        <v>51</v>
      </c>
      <c r="B1256" s="28" t="s">
        <v>355</v>
      </c>
      <c r="C1256" s="97">
        <v>21100101368</v>
      </c>
      <c r="D1256" s="28" t="s">
        <v>271</v>
      </c>
      <c r="E1256" s="28" t="s">
        <v>458</v>
      </c>
      <c r="F1256" s="28" t="s">
        <v>459</v>
      </c>
      <c r="G1256" s="28">
        <v>5041828405</v>
      </c>
      <c r="H1256" s="28" t="s">
        <v>56</v>
      </c>
      <c r="I1256" s="28" t="s">
        <v>56</v>
      </c>
      <c r="J1256" s="98">
        <v>44475</v>
      </c>
      <c r="K1256" s="28">
        <v>1104</v>
      </c>
      <c r="L1256" s="45" t="s">
        <v>142</v>
      </c>
      <c r="M1256" s="45" t="s">
        <v>142</v>
      </c>
      <c r="N1256" s="34" t="s">
        <v>1908</v>
      </c>
      <c r="O1256" s="35">
        <v>44475</v>
      </c>
      <c r="P1256" s="56" t="s">
        <v>59</v>
      </c>
      <c r="Q1256" s="28">
        <v>1104</v>
      </c>
      <c r="R1256" s="97">
        <v>21100101378</v>
      </c>
      <c r="S1256" s="22" t="s">
        <v>56</v>
      </c>
      <c r="T1256" s="41">
        <v>6008056261</v>
      </c>
      <c r="U1256" s="22">
        <v>24</v>
      </c>
      <c r="V1256" s="28">
        <v>0</v>
      </c>
      <c r="W1256" s="22">
        <v>24</v>
      </c>
      <c r="X1256" s="45" t="s">
        <v>142</v>
      </c>
      <c r="Y1256" s="22" t="s">
        <v>56</v>
      </c>
      <c r="Z1256" s="34" t="s">
        <v>1909</v>
      </c>
      <c r="AA1256" s="35">
        <v>44474</v>
      </c>
      <c r="AB1256" s="28">
        <v>0</v>
      </c>
      <c r="AC1256" s="41">
        <v>5041827501</v>
      </c>
      <c r="AD1256" s="78" t="s">
        <v>1910</v>
      </c>
      <c r="AE1256" s="79">
        <v>44475</v>
      </c>
      <c r="AF1256" s="31" t="str">
        <f>VLOOKUP(G1256,'TAGIHAN TIV (QTY)'!L:S,8,FALSE)</f>
        <v>8276767193</v>
      </c>
      <c r="AG1256" s="31" t="str">
        <f>VLOOKUP(T1256,'TAGIHAN TIV (QTY)'!L:S,8,FALSE)</f>
        <v>2050343559</v>
      </c>
      <c r="AH1256" s="31" t="str">
        <f>VLOOKUP(AC1256,'TAGIHAN TIV (QTY)'!L:S,8,FALSE)</f>
        <v>8276767193</v>
      </c>
      <c r="AI1256" s="32">
        <f>VLOOKUP(A1256&amp;P1256,[1]HARGA!C:D,2,0)*Q1256</f>
        <v>10874400</v>
      </c>
      <c r="AJ1256" s="32">
        <f>VLOOKUP(A1256&amp;P1256,[1]HARGA!C:D,2,0)*W1256</f>
        <v>236400</v>
      </c>
      <c r="AK1256" s="32">
        <f>VLOOKUP(A1256&amp;P1256,[1]HARGA!C:D,2,0)*AB1256</f>
        <v>0</v>
      </c>
      <c r="AL1256" s="45"/>
      <c r="AM1256" s="45"/>
      <c r="AN1256" s="45"/>
      <c r="AO1256" s="45"/>
      <c r="AP1256" s="45"/>
      <c r="AQ1256" s="45"/>
      <c r="AR1256" s="45"/>
      <c r="AS1256" s="45"/>
      <c r="AT1256" s="45"/>
      <c r="AU1256" s="45"/>
      <c r="AV1256" s="45"/>
      <c r="AW1256" s="45"/>
      <c r="AX1256" s="45"/>
      <c r="AY1256" s="45"/>
      <c r="AZ1256" s="45"/>
      <c r="BA1256" s="45"/>
      <c r="BB1256" s="45"/>
      <c r="BC1256">
        <v>6</v>
      </c>
    </row>
    <row r="1257" spans="1:55" hidden="1" x14ac:dyDescent="0.35">
      <c r="A1257" s="28" t="s">
        <v>51</v>
      </c>
      <c r="B1257" s="28" t="s">
        <v>355</v>
      </c>
      <c r="C1257" s="97">
        <v>21100101368</v>
      </c>
      <c r="D1257" s="28" t="s">
        <v>271</v>
      </c>
      <c r="E1257" s="28" t="s">
        <v>458</v>
      </c>
      <c r="F1257" s="28" t="s">
        <v>459</v>
      </c>
      <c r="G1257" s="28">
        <v>5041828405</v>
      </c>
      <c r="H1257" s="28" t="s">
        <v>56</v>
      </c>
      <c r="I1257" s="28" t="s">
        <v>56</v>
      </c>
      <c r="J1257" s="98">
        <v>44475</v>
      </c>
      <c r="K1257" s="28">
        <v>1104</v>
      </c>
      <c r="L1257" s="45" t="s">
        <v>142</v>
      </c>
      <c r="M1257" s="45" t="s">
        <v>142</v>
      </c>
      <c r="N1257" s="34" t="s">
        <v>1908</v>
      </c>
      <c r="O1257" s="35">
        <v>44475</v>
      </c>
      <c r="P1257" s="56" t="s">
        <v>60</v>
      </c>
      <c r="Q1257" s="28">
        <v>1104</v>
      </c>
      <c r="R1257" s="97">
        <v>21100101378</v>
      </c>
      <c r="S1257" s="22" t="s">
        <v>56</v>
      </c>
      <c r="T1257" s="41">
        <v>6008056261</v>
      </c>
      <c r="U1257" s="22">
        <v>1152</v>
      </c>
      <c r="V1257" s="28">
        <v>0</v>
      </c>
      <c r="W1257" s="22">
        <v>1152</v>
      </c>
      <c r="X1257" s="45" t="s">
        <v>142</v>
      </c>
      <c r="Y1257" s="22" t="s">
        <v>56</v>
      </c>
      <c r="Z1257" s="34" t="s">
        <v>1909</v>
      </c>
      <c r="AA1257" s="35">
        <v>44474</v>
      </c>
      <c r="AB1257" s="28">
        <v>75</v>
      </c>
      <c r="AC1257" s="41">
        <v>5041827501</v>
      </c>
      <c r="AD1257" s="78" t="s">
        <v>1910</v>
      </c>
      <c r="AE1257" s="79">
        <v>44475</v>
      </c>
      <c r="AF1257" s="31" t="str">
        <f>VLOOKUP(G1257,'TAGIHAN TIV (QTY)'!L:S,8,FALSE)</f>
        <v>8276767193</v>
      </c>
      <c r="AG1257" s="31" t="str">
        <f>VLOOKUP(T1257,'TAGIHAN TIV (QTY)'!L:S,8,FALSE)</f>
        <v>2050343559</v>
      </c>
      <c r="AH1257" s="31" t="str">
        <f>VLOOKUP(AC1257,'TAGIHAN TIV (QTY)'!L:S,8,FALSE)</f>
        <v>8276767193</v>
      </c>
      <c r="AI1257" s="32">
        <f>VLOOKUP(A1257&amp;P1257,[1]HARGA!C:D,2,0)*Q1257</f>
        <v>33120000</v>
      </c>
      <c r="AJ1257" s="32">
        <f>VLOOKUP(A1257&amp;P1257,[1]HARGA!C:D,2,0)*W1257</f>
        <v>34560000</v>
      </c>
      <c r="AK1257" s="32">
        <f>VLOOKUP(A1257&amp;P1257,[1]HARGA!C:D,2,0)*AB1257</f>
        <v>2250000</v>
      </c>
      <c r="AL1257" s="45"/>
      <c r="AM1257" s="45"/>
      <c r="AN1257" s="45"/>
      <c r="AO1257" s="45"/>
      <c r="AP1257" s="45"/>
      <c r="AQ1257" s="45"/>
      <c r="AR1257" s="45"/>
      <c r="AS1257" s="45"/>
      <c r="AT1257" s="45"/>
      <c r="AU1257" s="45"/>
      <c r="AV1257" s="45"/>
      <c r="AW1257" s="45"/>
      <c r="AX1257" s="45"/>
      <c r="AY1257" s="45"/>
      <c r="AZ1257" s="45"/>
      <c r="BA1257" s="45"/>
      <c r="BB1257" s="45"/>
      <c r="BC1257">
        <v>6</v>
      </c>
    </row>
    <row r="1258" spans="1:55" hidden="1" x14ac:dyDescent="0.35">
      <c r="A1258" s="28" t="s">
        <v>51</v>
      </c>
      <c r="B1258" s="28" t="s">
        <v>355</v>
      </c>
      <c r="C1258" s="97">
        <v>21100101368</v>
      </c>
      <c r="D1258" s="28" t="s">
        <v>271</v>
      </c>
      <c r="E1258" s="28" t="s">
        <v>458</v>
      </c>
      <c r="F1258" s="28" t="s">
        <v>459</v>
      </c>
      <c r="G1258" s="28">
        <v>5041828405</v>
      </c>
      <c r="H1258" s="28" t="s">
        <v>56</v>
      </c>
      <c r="I1258" s="28" t="s">
        <v>56</v>
      </c>
      <c r="J1258" s="98">
        <v>44475</v>
      </c>
      <c r="K1258" s="28">
        <v>24</v>
      </c>
      <c r="L1258" s="45" t="s">
        <v>142</v>
      </c>
      <c r="M1258" s="45" t="s">
        <v>142</v>
      </c>
      <c r="N1258" s="34" t="s">
        <v>1908</v>
      </c>
      <c r="O1258" s="35">
        <v>44475</v>
      </c>
      <c r="P1258" s="56" t="s">
        <v>76</v>
      </c>
      <c r="Q1258" s="28">
        <v>24</v>
      </c>
      <c r="R1258" s="97">
        <v>21100101378</v>
      </c>
      <c r="S1258" s="22" t="s">
        <v>56</v>
      </c>
      <c r="T1258" s="41">
        <v>6008056261</v>
      </c>
      <c r="U1258" s="22">
        <v>24</v>
      </c>
      <c r="V1258" s="28">
        <v>0</v>
      </c>
      <c r="W1258" s="22">
        <v>24</v>
      </c>
      <c r="X1258" s="45" t="s">
        <v>142</v>
      </c>
      <c r="Y1258" s="22" t="s">
        <v>56</v>
      </c>
      <c r="Z1258" s="34" t="s">
        <v>1909</v>
      </c>
      <c r="AA1258" s="35">
        <v>44474</v>
      </c>
      <c r="AB1258" s="28">
        <v>0</v>
      </c>
      <c r="AC1258" s="41">
        <v>5041827501</v>
      </c>
      <c r="AD1258" s="78" t="s">
        <v>1910</v>
      </c>
      <c r="AE1258" s="79">
        <v>44475</v>
      </c>
      <c r="AF1258" s="31" t="str">
        <f>VLOOKUP(G1258,'TAGIHAN TIV (QTY)'!L:S,8,FALSE)</f>
        <v>8276767193</v>
      </c>
      <c r="AG1258" s="31" t="str">
        <f>VLOOKUP(T1258,'TAGIHAN TIV (QTY)'!L:S,8,FALSE)</f>
        <v>2050343559</v>
      </c>
      <c r="AH1258" s="31" t="str">
        <f>VLOOKUP(AC1258,'TAGIHAN TIV (QTY)'!L:S,8,FALSE)</f>
        <v>8276767193</v>
      </c>
      <c r="AI1258" s="32">
        <f>VLOOKUP(A1258&amp;P1258,[1]HARGA!C:D,2,0)*Q1258</f>
        <v>0</v>
      </c>
      <c r="AJ1258" s="32">
        <f>VLOOKUP(A1258&amp;P1258,[1]HARGA!C:D,2,0)*W1258</f>
        <v>0</v>
      </c>
      <c r="AK1258" s="32">
        <f>VLOOKUP(A1258&amp;P1258,[1]HARGA!C:D,2,0)*AB1258</f>
        <v>0</v>
      </c>
      <c r="AL1258" s="45"/>
      <c r="AM1258" s="45"/>
      <c r="AN1258" s="45"/>
      <c r="AO1258" s="45"/>
      <c r="AP1258" s="45"/>
      <c r="AQ1258" s="45"/>
      <c r="AR1258" s="45"/>
      <c r="AS1258" s="45"/>
      <c r="AT1258" s="45"/>
      <c r="AU1258" s="45"/>
      <c r="AV1258" s="45"/>
      <c r="AW1258" s="45"/>
      <c r="AX1258" s="45"/>
      <c r="AY1258" s="45"/>
      <c r="AZ1258" s="45"/>
      <c r="BA1258" s="45"/>
      <c r="BB1258" s="45"/>
      <c r="BC1258">
        <v>6</v>
      </c>
    </row>
    <row r="1259" spans="1:55" hidden="1" x14ac:dyDescent="0.35">
      <c r="A1259" s="28" t="s">
        <v>51</v>
      </c>
      <c r="B1259" s="28" t="s">
        <v>355</v>
      </c>
      <c r="C1259" s="97">
        <v>1680020495</v>
      </c>
      <c r="D1259" s="41" t="s">
        <v>68</v>
      </c>
      <c r="E1259" s="41" t="s">
        <v>824</v>
      </c>
      <c r="F1259" s="41" t="s">
        <v>825</v>
      </c>
      <c r="G1259" s="28" t="s">
        <v>56</v>
      </c>
      <c r="H1259" s="28" t="s">
        <v>56</v>
      </c>
      <c r="I1259" s="28" t="s">
        <v>56</v>
      </c>
      <c r="J1259" s="98">
        <v>44475</v>
      </c>
      <c r="K1259" s="33">
        <v>0</v>
      </c>
      <c r="L1259" s="33" t="s">
        <v>56</v>
      </c>
      <c r="M1259" s="33" t="s">
        <v>56</v>
      </c>
      <c r="N1259" s="25" t="s">
        <v>56</v>
      </c>
      <c r="O1259" s="26" t="s">
        <v>56</v>
      </c>
      <c r="P1259" s="27" t="s">
        <v>60</v>
      </c>
      <c r="Q1259" s="33">
        <v>0</v>
      </c>
      <c r="R1259" s="23" t="s">
        <v>1206</v>
      </c>
      <c r="S1259" s="22" t="s">
        <v>56</v>
      </c>
      <c r="T1259" s="41">
        <v>6008058934</v>
      </c>
      <c r="U1259" s="22">
        <v>1189</v>
      </c>
      <c r="V1259" s="28">
        <v>0</v>
      </c>
      <c r="W1259" s="22">
        <v>1189</v>
      </c>
      <c r="X1259" s="45" t="s">
        <v>142</v>
      </c>
      <c r="Y1259" s="22" t="s">
        <v>56</v>
      </c>
      <c r="Z1259" s="34" t="s">
        <v>1911</v>
      </c>
      <c r="AA1259" s="35">
        <v>44475</v>
      </c>
      <c r="AB1259" s="28">
        <v>20</v>
      </c>
      <c r="AC1259" s="41">
        <v>5041829450</v>
      </c>
      <c r="AD1259" s="78" t="s">
        <v>1912</v>
      </c>
      <c r="AE1259" s="79">
        <v>44476</v>
      </c>
      <c r="AF1259" s="31" t="e">
        <f>VLOOKUP(G1259,'TAGIHAN TIV (QTY)'!L:S,8,FALSE)</f>
        <v>#N/A</v>
      </c>
      <c r="AG1259" s="31" t="str">
        <f>VLOOKUP(T1259,'TAGIHAN TIV (QTY)'!L:S,8,FALSE)</f>
        <v>2050343559</v>
      </c>
      <c r="AH1259" s="31" t="str">
        <f>VLOOKUP(AC1259,'TAGIHAN TIV (QTY)'!L:S,8,FALSE)</f>
        <v>8276767193</v>
      </c>
      <c r="AI1259" s="32">
        <f>VLOOKUP(A1259&amp;P1259,[1]HARGA!C:D,2,0)*Q1259</f>
        <v>0</v>
      </c>
      <c r="AJ1259" s="32">
        <f>VLOOKUP(A1259&amp;P1259,[1]HARGA!C:D,2,0)*W1259</f>
        <v>35670000</v>
      </c>
      <c r="AK1259" s="32">
        <f>VLOOKUP(A1259&amp;P1259,[1]HARGA!C:D,2,0)*AB1259</f>
        <v>600000</v>
      </c>
      <c r="AL1259" s="45"/>
      <c r="AM1259" s="45"/>
      <c r="AN1259" s="45"/>
      <c r="AO1259" s="45"/>
      <c r="AP1259" s="45"/>
      <c r="AQ1259" s="45"/>
      <c r="AR1259" s="45"/>
      <c r="AS1259" s="45"/>
      <c r="AT1259" s="45"/>
      <c r="AU1259" s="45"/>
      <c r="AV1259" s="45"/>
      <c r="AW1259" s="45"/>
      <c r="AX1259" s="45"/>
      <c r="AY1259" s="45"/>
      <c r="AZ1259" s="45"/>
      <c r="BA1259" s="45"/>
      <c r="BB1259" s="45"/>
      <c r="BC1259">
        <v>6</v>
      </c>
    </row>
    <row r="1260" spans="1:55" hidden="1" x14ac:dyDescent="0.35">
      <c r="A1260" s="28" t="s">
        <v>51</v>
      </c>
      <c r="B1260" s="28" t="s">
        <v>355</v>
      </c>
      <c r="C1260" s="97" t="s">
        <v>1913</v>
      </c>
      <c r="D1260" s="41" t="s">
        <v>68</v>
      </c>
      <c r="E1260" s="74" t="s">
        <v>889</v>
      </c>
      <c r="F1260" s="74" t="s">
        <v>890</v>
      </c>
      <c r="G1260" s="28" t="s">
        <v>56</v>
      </c>
      <c r="H1260" s="28" t="s">
        <v>56</v>
      </c>
      <c r="I1260" s="28" t="s">
        <v>56</v>
      </c>
      <c r="J1260" s="98">
        <v>44475</v>
      </c>
      <c r="K1260" s="33">
        <v>0</v>
      </c>
      <c r="L1260" s="33" t="s">
        <v>56</v>
      </c>
      <c r="M1260" s="33" t="s">
        <v>56</v>
      </c>
      <c r="N1260" s="25" t="s">
        <v>56</v>
      </c>
      <c r="O1260" s="26" t="s">
        <v>56</v>
      </c>
      <c r="P1260" s="27" t="s">
        <v>60</v>
      </c>
      <c r="Q1260" s="33">
        <v>0</v>
      </c>
      <c r="R1260" s="23" t="s">
        <v>1206</v>
      </c>
      <c r="S1260" s="22" t="s">
        <v>56</v>
      </c>
      <c r="T1260" s="41">
        <v>6008056788</v>
      </c>
      <c r="U1260" s="22">
        <v>1360</v>
      </c>
      <c r="V1260" s="28">
        <v>0</v>
      </c>
      <c r="W1260" s="22">
        <v>1360</v>
      </c>
      <c r="X1260" s="45" t="s">
        <v>142</v>
      </c>
      <c r="Y1260" s="22" t="s">
        <v>56</v>
      </c>
      <c r="Z1260" s="34" t="s">
        <v>1913</v>
      </c>
      <c r="AA1260" s="35">
        <v>44474</v>
      </c>
      <c r="AB1260" s="28">
        <v>43</v>
      </c>
      <c r="AC1260" s="41">
        <v>5041820748</v>
      </c>
      <c r="AD1260" s="78" t="s">
        <v>1914</v>
      </c>
      <c r="AE1260" s="79">
        <v>44476</v>
      </c>
      <c r="AF1260" s="31" t="e">
        <f>VLOOKUP(G1260,'TAGIHAN TIV (QTY)'!L:S,8,FALSE)</f>
        <v>#N/A</v>
      </c>
      <c r="AG1260" s="31" t="str">
        <f>VLOOKUP(T1260,'TAGIHAN TIV (QTY)'!L:S,8,FALSE)</f>
        <v>2050343559</v>
      </c>
      <c r="AH1260" s="31" t="str">
        <f>VLOOKUP(AC1260,'TAGIHAN TIV (QTY)'!L:S,8,FALSE)</f>
        <v>8276767193</v>
      </c>
      <c r="AI1260" s="32">
        <f>VLOOKUP(A1260&amp;P1260,[1]HARGA!C:D,2,0)*Q1260</f>
        <v>0</v>
      </c>
      <c r="AJ1260" s="32">
        <f>VLOOKUP(A1260&amp;P1260,[1]HARGA!C:D,2,0)*W1260</f>
        <v>40800000</v>
      </c>
      <c r="AK1260" s="32">
        <f>VLOOKUP(A1260&amp;P1260,[1]HARGA!C:D,2,0)*AB1260</f>
        <v>1290000</v>
      </c>
      <c r="AL1260" s="45"/>
      <c r="AM1260" s="45"/>
      <c r="AN1260" s="45"/>
      <c r="AO1260" s="45"/>
      <c r="AP1260" s="45"/>
      <c r="AQ1260" s="45"/>
      <c r="AR1260" s="45"/>
      <c r="AS1260" s="45"/>
      <c r="AT1260" s="45"/>
      <c r="AU1260" s="45"/>
      <c r="AV1260" s="45"/>
      <c r="AW1260" s="45"/>
      <c r="AX1260" s="45"/>
      <c r="AY1260" s="45"/>
      <c r="AZ1260" s="45"/>
      <c r="BA1260" s="45"/>
      <c r="BB1260" s="45"/>
      <c r="BC1260">
        <v>6</v>
      </c>
    </row>
    <row r="1261" spans="1:55" hidden="1" x14ac:dyDescent="0.35">
      <c r="A1261" s="28" t="s">
        <v>61</v>
      </c>
      <c r="B1261" s="28" t="s">
        <v>500</v>
      </c>
      <c r="C1261" s="97">
        <v>21100100323</v>
      </c>
      <c r="D1261" s="28" t="s">
        <v>68</v>
      </c>
      <c r="E1261" s="67" t="s">
        <v>555</v>
      </c>
      <c r="F1261" s="67" t="s">
        <v>1209</v>
      </c>
      <c r="G1261" s="28">
        <v>5041726316</v>
      </c>
      <c r="H1261" s="28" t="s">
        <v>56</v>
      </c>
      <c r="I1261" s="28" t="s">
        <v>56</v>
      </c>
      <c r="J1261" s="98">
        <v>44475</v>
      </c>
      <c r="K1261" s="28">
        <v>1280</v>
      </c>
      <c r="L1261" s="45" t="s">
        <v>102</v>
      </c>
      <c r="M1261" s="45" t="s">
        <v>102</v>
      </c>
      <c r="N1261" s="34" t="s">
        <v>1915</v>
      </c>
      <c r="O1261" s="35">
        <v>44476</v>
      </c>
      <c r="P1261" s="56" t="s">
        <v>365</v>
      </c>
      <c r="Q1261" s="28">
        <v>1280</v>
      </c>
      <c r="R1261" s="22" t="s">
        <v>56</v>
      </c>
      <c r="S1261" s="22" t="s">
        <v>56</v>
      </c>
      <c r="T1261" s="41">
        <v>6008059238</v>
      </c>
      <c r="U1261" s="28">
        <v>0</v>
      </c>
      <c r="V1261" s="28">
        <v>0</v>
      </c>
      <c r="W1261" s="28">
        <v>0</v>
      </c>
      <c r="X1261" s="45" t="s">
        <v>102</v>
      </c>
      <c r="Y1261" s="22" t="s">
        <v>56</v>
      </c>
      <c r="Z1261" s="34" t="s">
        <v>1916</v>
      </c>
      <c r="AA1261" s="35">
        <v>44476</v>
      </c>
      <c r="AB1261" s="28">
        <v>0</v>
      </c>
      <c r="AC1261" s="28" t="s">
        <v>56</v>
      </c>
      <c r="AD1261" s="30" t="s">
        <v>56</v>
      </c>
      <c r="AE1261" s="26" t="s">
        <v>56</v>
      </c>
      <c r="AF1261" s="31" t="str">
        <f>VLOOKUP(G1261,'TAGIHAN TIV (QTY)'!L:S,8,FALSE)</f>
        <v>8276766667</v>
      </c>
      <c r="AG1261" s="31" t="str">
        <f>VLOOKUP(T1261,'TAGIHAN TIV (QTY)'!L:S,8,FALSE)</f>
        <v>2050343533</v>
      </c>
      <c r="AH1261" s="31" t="e">
        <f>VLOOKUP(AC1261,'TAGIHAN TIV (QTY)'!L:S,8,FALSE)</f>
        <v>#N/A</v>
      </c>
      <c r="AI1261" s="32">
        <f>VLOOKUP(A1261&amp;P1261,[1]HARGA!C:D,2,0)*Q1261</f>
        <v>47667200</v>
      </c>
      <c r="AJ1261" s="32">
        <f>VLOOKUP(A1261&amp;P1261,[1]HARGA!C:D,2,0)*W1261</f>
        <v>0</v>
      </c>
      <c r="AK1261" s="32">
        <f>VLOOKUP(A1261&amp;P1261,[1]HARGA!C:D,2,0)*AB1261</f>
        <v>0</v>
      </c>
      <c r="AL1261" s="45"/>
      <c r="AM1261" s="45"/>
      <c r="AN1261" s="45"/>
      <c r="AO1261" s="45"/>
      <c r="AP1261" s="45"/>
      <c r="AQ1261" s="45"/>
      <c r="AR1261" s="45"/>
      <c r="AS1261" s="45"/>
      <c r="AT1261" s="45"/>
      <c r="AU1261" s="45"/>
      <c r="AV1261" s="45"/>
      <c r="AW1261" s="45"/>
      <c r="AX1261" s="45"/>
      <c r="AY1261" s="45"/>
      <c r="AZ1261" s="45"/>
      <c r="BA1261" s="45"/>
      <c r="BB1261" s="45"/>
      <c r="BC1261">
        <v>6</v>
      </c>
    </row>
    <row r="1262" spans="1:55" hidden="1" x14ac:dyDescent="0.35">
      <c r="A1262" s="28" t="s">
        <v>61</v>
      </c>
      <c r="B1262" s="28" t="s">
        <v>500</v>
      </c>
      <c r="C1262" s="97">
        <v>21100100323</v>
      </c>
      <c r="D1262" s="28" t="s">
        <v>68</v>
      </c>
      <c r="E1262" s="67" t="s">
        <v>555</v>
      </c>
      <c r="F1262" s="67" t="s">
        <v>1209</v>
      </c>
      <c r="G1262" s="28">
        <v>5041726316</v>
      </c>
      <c r="H1262" s="28" t="s">
        <v>56</v>
      </c>
      <c r="I1262" s="28" t="s">
        <v>56</v>
      </c>
      <c r="J1262" s="98">
        <v>44475</v>
      </c>
      <c r="K1262" s="28">
        <v>29</v>
      </c>
      <c r="L1262" s="45" t="s">
        <v>102</v>
      </c>
      <c r="M1262" s="45" t="s">
        <v>102</v>
      </c>
      <c r="N1262" s="34" t="s">
        <v>1915</v>
      </c>
      <c r="O1262" s="35">
        <v>44476</v>
      </c>
      <c r="P1262" s="56" t="s">
        <v>361</v>
      </c>
      <c r="Q1262" s="28">
        <v>29</v>
      </c>
      <c r="R1262" s="22" t="s">
        <v>56</v>
      </c>
      <c r="S1262" s="22" t="s">
        <v>56</v>
      </c>
      <c r="T1262" s="41">
        <v>6008059238</v>
      </c>
      <c r="U1262" s="28">
        <v>29</v>
      </c>
      <c r="V1262" s="28">
        <v>0</v>
      </c>
      <c r="W1262" s="28">
        <v>32</v>
      </c>
      <c r="X1262" s="45" t="s">
        <v>102</v>
      </c>
      <c r="Y1262" s="22" t="s">
        <v>56</v>
      </c>
      <c r="Z1262" s="34" t="s">
        <v>1916</v>
      </c>
      <c r="AA1262" s="35">
        <v>44476</v>
      </c>
      <c r="AB1262" s="28">
        <v>0</v>
      </c>
      <c r="AC1262" s="28" t="s">
        <v>56</v>
      </c>
      <c r="AD1262" s="30" t="s">
        <v>56</v>
      </c>
      <c r="AE1262" s="26" t="s">
        <v>56</v>
      </c>
      <c r="AF1262" s="31" t="str">
        <f>VLOOKUP(G1262,'TAGIHAN TIV (QTY)'!L:S,8,FALSE)</f>
        <v>8276766667</v>
      </c>
      <c r="AG1262" s="31" t="str">
        <f>VLOOKUP(T1262,'TAGIHAN TIV (QTY)'!L:S,8,FALSE)</f>
        <v>2050343533</v>
      </c>
      <c r="AH1262" s="31" t="e">
        <f>VLOOKUP(AC1262,'TAGIHAN TIV (QTY)'!L:S,8,FALSE)</f>
        <v>#N/A</v>
      </c>
      <c r="AI1262" s="32">
        <f>VLOOKUP(A1262&amp;P1262,[1]HARGA!C:D,2,0)*Q1262</f>
        <v>2900000</v>
      </c>
      <c r="AJ1262" s="32">
        <f>VLOOKUP(A1262&amp;P1262,[1]HARGA!C:D,2,0)*W1262</f>
        <v>3200000</v>
      </c>
      <c r="AK1262" s="32">
        <f>VLOOKUP(A1262&amp;P1262,[1]HARGA!C:D,2,0)*AB1262</f>
        <v>0</v>
      </c>
      <c r="AL1262" s="45"/>
      <c r="AM1262" s="45"/>
      <c r="AN1262" s="45"/>
      <c r="AO1262" s="45"/>
      <c r="AP1262" s="45"/>
      <c r="AQ1262" s="45"/>
      <c r="AR1262" s="45"/>
      <c r="AS1262" s="45"/>
      <c r="AT1262" s="45"/>
      <c r="AU1262" s="45"/>
      <c r="AV1262" s="45"/>
      <c r="AW1262" s="45"/>
      <c r="AX1262" s="45"/>
      <c r="AY1262" s="45"/>
      <c r="AZ1262" s="45"/>
      <c r="BA1262" s="45"/>
      <c r="BB1262" s="45"/>
      <c r="BC1262">
        <v>6</v>
      </c>
    </row>
    <row r="1263" spans="1:55" hidden="1" x14ac:dyDescent="0.35">
      <c r="A1263" s="28" t="s">
        <v>61</v>
      </c>
      <c r="B1263" s="28" t="s">
        <v>500</v>
      </c>
      <c r="C1263" s="97">
        <v>21100100323</v>
      </c>
      <c r="D1263" s="28" t="s">
        <v>68</v>
      </c>
      <c r="E1263" s="67" t="s">
        <v>555</v>
      </c>
      <c r="F1263" s="67" t="s">
        <v>1209</v>
      </c>
      <c r="G1263" s="28">
        <v>5041726316</v>
      </c>
      <c r="H1263" s="28" t="s">
        <v>56</v>
      </c>
      <c r="I1263" s="28" t="s">
        <v>56</v>
      </c>
      <c r="J1263" s="98">
        <v>44475</v>
      </c>
      <c r="K1263" s="28">
        <v>3</v>
      </c>
      <c r="L1263" s="45" t="s">
        <v>102</v>
      </c>
      <c r="M1263" s="45" t="s">
        <v>102</v>
      </c>
      <c r="N1263" s="34" t="s">
        <v>1915</v>
      </c>
      <c r="O1263" s="35">
        <v>44476</v>
      </c>
      <c r="P1263" s="56" t="s">
        <v>505</v>
      </c>
      <c r="Q1263" s="28">
        <v>3</v>
      </c>
      <c r="R1263" s="22" t="s">
        <v>56</v>
      </c>
      <c r="S1263" s="22" t="s">
        <v>56</v>
      </c>
      <c r="T1263" s="41">
        <v>6008059238</v>
      </c>
      <c r="U1263" s="28">
        <v>3</v>
      </c>
      <c r="V1263" s="28">
        <v>0</v>
      </c>
      <c r="W1263" s="28">
        <v>0</v>
      </c>
      <c r="X1263" s="45" t="s">
        <v>102</v>
      </c>
      <c r="Y1263" s="22" t="s">
        <v>56</v>
      </c>
      <c r="Z1263" s="34" t="s">
        <v>1916</v>
      </c>
      <c r="AA1263" s="35">
        <v>44476</v>
      </c>
      <c r="AB1263" s="28">
        <v>0</v>
      </c>
      <c r="AC1263" s="28" t="s">
        <v>56</v>
      </c>
      <c r="AD1263" s="30" t="s">
        <v>56</v>
      </c>
      <c r="AE1263" s="26" t="s">
        <v>56</v>
      </c>
      <c r="AF1263" s="31" t="str">
        <f>VLOOKUP(G1263,'TAGIHAN TIV (QTY)'!L:S,8,FALSE)</f>
        <v>8276766667</v>
      </c>
      <c r="AG1263" s="31" t="str">
        <f>VLOOKUP(T1263,'TAGIHAN TIV (QTY)'!L:S,8,FALSE)</f>
        <v>2050343533</v>
      </c>
      <c r="AH1263" s="31" t="e">
        <f>VLOOKUP(AC1263,'TAGIHAN TIV (QTY)'!L:S,8,FALSE)</f>
        <v>#N/A</v>
      </c>
      <c r="AI1263" s="32">
        <f>VLOOKUP(A1263&amp;P1263,[1]HARGA!C:D,2,0)*Q1263</f>
        <v>300000</v>
      </c>
      <c r="AJ1263" s="32">
        <f>VLOOKUP(A1263&amp;P1263,[1]HARGA!C:D,2,0)*W1263</f>
        <v>0</v>
      </c>
      <c r="AK1263" s="32">
        <f>VLOOKUP(A1263&amp;P1263,[1]HARGA!C:D,2,0)*AB1263</f>
        <v>0</v>
      </c>
      <c r="AL1263" s="45"/>
      <c r="AM1263" s="45"/>
      <c r="AN1263" s="45"/>
      <c r="AO1263" s="45"/>
      <c r="AP1263" s="45"/>
      <c r="AQ1263" s="45"/>
      <c r="AR1263" s="45"/>
      <c r="AS1263" s="45"/>
      <c r="AT1263" s="45"/>
      <c r="AU1263" s="45"/>
      <c r="AV1263" s="45"/>
      <c r="AW1263" s="45"/>
      <c r="AX1263" s="45"/>
      <c r="AY1263" s="45"/>
      <c r="AZ1263" s="45"/>
      <c r="BA1263" s="45"/>
      <c r="BB1263" s="45"/>
      <c r="BC1263">
        <v>6</v>
      </c>
    </row>
    <row r="1264" spans="1:55" hidden="1" x14ac:dyDescent="0.35">
      <c r="A1264" s="67" t="s">
        <v>61</v>
      </c>
      <c r="B1264" s="87" t="s">
        <v>506</v>
      </c>
      <c r="C1264" s="102">
        <v>907221410015</v>
      </c>
      <c r="D1264" s="67" t="s">
        <v>581</v>
      </c>
      <c r="E1264" s="67" t="s">
        <v>1231</v>
      </c>
      <c r="F1264" s="67" t="s">
        <v>582</v>
      </c>
      <c r="G1264" s="51">
        <v>5041843775</v>
      </c>
      <c r="H1264" s="28" t="s">
        <v>56</v>
      </c>
      <c r="I1264" s="67" t="s">
        <v>1917</v>
      </c>
      <c r="J1264" s="98">
        <v>44475</v>
      </c>
      <c r="K1264" s="67">
        <v>1300</v>
      </c>
      <c r="L1264" s="33" t="s">
        <v>108</v>
      </c>
      <c r="M1264" s="33" t="s">
        <v>108</v>
      </c>
      <c r="N1264" s="43" t="s">
        <v>1918</v>
      </c>
      <c r="O1264" s="26">
        <v>44475</v>
      </c>
      <c r="P1264" s="56" t="s">
        <v>521</v>
      </c>
      <c r="Q1264" s="67">
        <v>1300</v>
      </c>
      <c r="R1264" s="28" t="s">
        <v>56</v>
      </c>
      <c r="S1264" s="22" t="s">
        <v>56</v>
      </c>
      <c r="T1264" s="28" t="s">
        <v>56</v>
      </c>
      <c r="U1264" s="28">
        <v>0</v>
      </c>
      <c r="V1264" s="28">
        <v>0</v>
      </c>
      <c r="W1264" s="28">
        <v>0</v>
      </c>
      <c r="X1264" s="28" t="s">
        <v>56</v>
      </c>
      <c r="Y1264" s="22" t="s">
        <v>56</v>
      </c>
      <c r="Z1264" s="29" t="s">
        <v>56</v>
      </c>
      <c r="AA1264" s="29" t="s">
        <v>56</v>
      </c>
      <c r="AB1264" s="28">
        <v>0</v>
      </c>
      <c r="AC1264" s="28" t="s">
        <v>56</v>
      </c>
      <c r="AD1264" s="30" t="s">
        <v>56</v>
      </c>
      <c r="AE1264" s="26" t="s">
        <v>56</v>
      </c>
      <c r="AF1264" s="31" t="str">
        <f>VLOOKUP(G1264,'TAGIHAN TIV (QTY)'!L:S,8,FALSE)</f>
        <v>8276766667</v>
      </c>
      <c r="AG1264" s="31" t="e">
        <f>VLOOKUP(T1264,'TAGIHAN TIV (QTY)'!L:S,8,FALSE)</f>
        <v>#N/A</v>
      </c>
      <c r="AH1264" s="31" t="e">
        <f>VLOOKUP(AC1264,'TAGIHAN TIV (QTY)'!L:S,8,FALSE)</f>
        <v>#N/A</v>
      </c>
      <c r="AI1264" s="32">
        <f>VLOOKUP(A1264&amp;P1264,[1]HARGA!C:D,2,0)*Q1264</f>
        <v>31239000</v>
      </c>
      <c r="AJ1264" s="32">
        <f>VLOOKUP(A1264&amp;P1264,[1]HARGA!C:D,2,0)*W1264</f>
        <v>0</v>
      </c>
      <c r="AK1264" s="32">
        <f>VLOOKUP(A1264&amp;P1264,[1]HARGA!C:D,2,0)*AB1264</f>
        <v>0</v>
      </c>
      <c r="AL1264" s="28" t="s">
        <v>56</v>
      </c>
      <c r="AM1264" s="45"/>
      <c r="AN1264" s="45"/>
      <c r="AO1264" s="45"/>
      <c r="AP1264" s="45"/>
      <c r="AQ1264" s="45"/>
      <c r="AR1264" s="45"/>
      <c r="AS1264" s="45"/>
      <c r="AT1264" s="45"/>
      <c r="AU1264" s="45"/>
      <c r="AV1264" s="45"/>
      <c r="AW1264" s="45"/>
      <c r="AX1264" s="45"/>
      <c r="AY1264" s="45"/>
      <c r="AZ1264" s="45"/>
      <c r="BA1264" s="45"/>
      <c r="BB1264" s="45"/>
      <c r="BC1264">
        <v>6</v>
      </c>
    </row>
    <row r="1265" spans="1:55" hidden="1" x14ac:dyDescent="0.35">
      <c r="A1265" s="67" t="s">
        <v>61</v>
      </c>
      <c r="B1265" s="87" t="s">
        <v>506</v>
      </c>
      <c r="C1265" s="102">
        <v>907221410021</v>
      </c>
      <c r="D1265" s="67" t="s">
        <v>581</v>
      </c>
      <c r="E1265" s="67" t="s">
        <v>1231</v>
      </c>
      <c r="F1265" s="67" t="s">
        <v>1232</v>
      </c>
      <c r="G1265" s="51">
        <v>5041843776</v>
      </c>
      <c r="H1265" s="28" t="s">
        <v>56</v>
      </c>
      <c r="I1265" s="67" t="s">
        <v>1919</v>
      </c>
      <c r="J1265" s="98">
        <v>44475</v>
      </c>
      <c r="K1265" s="67">
        <v>1300</v>
      </c>
      <c r="L1265" s="33" t="s">
        <v>497</v>
      </c>
      <c r="M1265" s="33" t="s">
        <v>497</v>
      </c>
      <c r="N1265" s="43" t="s">
        <v>1920</v>
      </c>
      <c r="O1265" s="26">
        <v>44476</v>
      </c>
      <c r="P1265" s="56" t="s">
        <v>521</v>
      </c>
      <c r="Q1265" s="67">
        <v>1300</v>
      </c>
      <c r="R1265" s="28" t="s">
        <v>56</v>
      </c>
      <c r="S1265" s="22" t="s">
        <v>56</v>
      </c>
      <c r="T1265" s="28" t="s">
        <v>56</v>
      </c>
      <c r="U1265" s="28">
        <v>0</v>
      </c>
      <c r="V1265" s="28">
        <v>0</v>
      </c>
      <c r="W1265" s="28">
        <v>0</v>
      </c>
      <c r="X1265" s="28" t="s">
        <v>56</v>
      </c>
      <c r="Y1265" s="22" t="s">
        <v>56</v>
      </c>
      <c r="Z1265" s="29" t="s">
        <v>56</v>
      </c>
      <c r="AA1265" s="29" t="s">
        <v>56</v>
      </c>
      <c r="AB1265" s="28">
        <v>0</v>
      </c>
      <c r="AC1265" s="28" t="s">
        <v>56</v>
      </c>
      <c r="AD1265" s="30" t="s">
        <v>56</v>
      </c>
      <c r="AE1265" s="26" t="s">
        <v>56</v>
      </c>
      <c r="AF1265" s="31" t="str">
        <f>VLOOKUP(G1265,'TAGIHAN TIV (QTY)'!L:S,8,FALSE)</f>
        <v>8276766667</v>
      </c>
      <c r="AG1265" s="31" t="e">
        <f>VLOOKUP(T1265,'TAGIHAN TIV (QTY)'!L:S,8,FALSE)</f>
        <v>#N/A</v>
      </c>
      <c r="AH1265" s="31" t="e">
        <f>VLOOKUP(AC1265,'TAGIHAN TIV (QTY)'!L:S,8,FALSE)</f>
        <v>#N/A</v>
      </c>
      <c r="AI1265" s="32">
        <f>VLOOKUP(A1265&amp;P1265,[1]HARGA!C:D,2,0)*Q1265</f>
        <v>31239000</v>
      </c>
      <c r="AJ1265" s="32">
        <f>VLOOKUP(A1265&amp;P1265,[1]HARGA!C:D,2,0)*W1265</f>
        <v>0</v>
      </c>
      <c r="AK1265" s="32">
        <f>VLOOKUP(A1265&amp;P1265,[1]HARGA!C:D,2,0)*AB1265</f>
        <v>0</v>
      </c>
      <c r="AL1265" s="28" t="s">
        <v>56</v>
      </c>
      <c r="AM1265" s="45"/>
      <c r="AN1265" s="45"/>
      <c r="AO1265" s="45"/>
      <c r="AP1265" s="45"/>
      <c r="AQ1265" s="45"/>
      <c r="AR1265" s="45"/>
      <c r="AS1265" s="45"/>
      <c r="AT1265" s="45"/>
      <c r="AU1265" s="45"/>
      <c r="AV1265" s="45"/>
      <c r="AW1265" s="45"/>
      <c r="AX1265" s="45"/>
      <c r="AY1265" s="45"/>
      <c r="AZ1265" s="45"/>
      <c r="BA1265" s="45"/>
      <c r="BB1265" s="45"/>
      <c r="BC1265">
        <v>6</v>
      </c>
    </row>
    <row r="1266" spans="1:55" hidden="1" x14ac:dyDescent="0.35">
      <c r="A1266" s="67" t="s">
        <v>61</v>
      </c>
      <c r="B1266" s="87" t="s">
        <v>506</v>
      </c>
      <c r="C1266" s="102">
        <v>907221410021</v>
      </c>
      <c r="D1266" s="67" t="s">
        <v>581</v>
      </c>
      <c r="E1266" s="67" t="s">
        <v>1231</v>
      </c>
      <c r="F1266" s="67" t="s">
        <v>1232</v>
      </c>
      <c r="G1266" s="51">
        <v>5041843776</v>
      </c>
      <c r="H1266" s="28" t="s">
        <v>56</v>
      </c>
      <c r="I1266" s="67" t="s">
        <v>1919</v>
      </c>
      <c r="J1266" s="98">
        <v>44475</v>
      </c>
      <c r="K1266" s="67">
        <v>20</v>
      </c>
      <c r="L1266" s="33" t="s">
        <v>497</v>
      </c>
      <c r="M1266" s="33" t="s">
        <v>497</v>
      </c>
      <c r="N1266" s="43" t="s">
        <v>1920</v>
      </c>
      <c r="O1266" s="26">
        <v>44476</v>
      </c>
      <c r="P1266" s="56" t="s">
        <v>1921</v>
      </c>
      <c r="Q1266" s="28">
        <v>0</v>
      </c>
      <c r="R1266" s="28" t="s">
        <v>56</v>
      </c>
      <c r="S1266" s="22" t="s">
        <v>56</v>
      </c>
      <c r="T1266" s="28" t="s">
        <v>56</v>
      </c>
      <c r="U1266" s="28">
        <v>0</v>
      </c>
      <c r="V1266" s="28">
        <v>0</v>
      </c>
      <c r="W1266" s="28">
        <v>0</v>
      </c>
      <c r="X1266" s="28" t="s">
        <v>56</v>
      </c>
      <c r="Y1266" s="22" t="s">
        <v>56</v>
      </c>
      <c r="Z1266" s="29" t="s">
        <v>56</v>
      </c>
      <c r="AA1266" s="29" t="s">
        <v>56</v>
      </c>
      <c r="AB1266" s="28">
        <v>0</v>
      </c>
      <c r="AC1266" s="28" t="s">
        <v>56</v>
      </c>
      <c r="AD1266" s="30" t="s">
        <v>56</v>
      </c>
      <c r="AE1266" s="26" t="s">
        <v>56</v>
      </c>
      <c r="AF1266" s="31" t="str">
        <f>VLOOKUP(G1266,'TAGIHAN TIV (QTY)'!L:S,8,FALSE)</f>
        <v>8276766667</v>
      </c>
      <c r="AG1266" s="31" t="e">
        <f>VLOOKUP(T1266,'TAGIHAN TIV (QTY)'!L:S,8,FALSE)</f>
        <v>#N/A</v>
      </c>
      <c r="AH1266" s="31" t="e">
        <f>VLOOKUP(AC1266,'TAGIHAN TIV (QTY)'!L:S,8,FALSE)</f>
        <v>#N/A</v>
      </c>
      <c r="AI1266" s="32">
        <f>VLOOKUP(A1266&amp;P1266,[1]HARGA!C:D,2,0)*Q1266</f>
        <v>0</v>
      </c>
      <c r="AJ1266" s="32">
        <f>VLOOKUP(A1266&amp;P1266,[1]HARGA!C:D,2,0)*W1266</f>
        <v>0</v>
      </c>
      <c r="AK1266" s="32">
        <f>VLOOKUP(A1266&amp;P1266,[1]HARGA!C:D,2,0)*AB1266</f>
        <v>0</v>
      </c>
      <c r="AL1266" s="28" t="s">
        <v>56</v>
      </c>
      <c r="AM1266" s="45"/>
      <c r="AN1266" s="45"/>
      <c r="AO1266" s="45"/>
      <c r="AP1266" s="45"/>
      <c r="AQ1266" s="45"/>
      <c r="AR1266" s="45"/>
      <c r="AS1266" s="45"/>
      <c r="AT1266" s="45"/>
      <c r="AU1266" s="45"/>
      <c r="AV1266" s="45"/>
      <c r="AW1266" s="45"/>
      <c r="AX1266" s="45"/>
      <c r="AY1266" s="45"/>
      <c r="AZ1266" s="45"/>
      <c r="BA1266" s="45"/>
      <c r="BB1266" s="45"/>
      <c r="BC1266">
        <v>6</v>
      </c>
    </row>
    <row r="1267" spans="1:55" hidden="1" x14ac:dyDescent="0.35">
      <c r="A1267" s="67" t="s">
        <v>61</v>
      </c>
      <c r="B1267" s="87" t="s">
        <v>506</v>
      </c>
      <c r="C1267" s="102">
        <v>904021410026</v>
      </c>
      <c r="D1267" s="67" t="s">
        <v>271</v>
      </c>
      <c r="E1267" s="67" t="s">
        <v>508</v>
      </c>
      <c r="F1267" s="67" t="s">
        <v>509</v>
      </c>
      <c r="G1267" s="51">
        <v>5041838192</v>
      </c>
      <c r="H1267" s="28" t="s">
        <v>56</v>
      </c>
      <c r="I1267" s="67" t="s">
        <v>1922</v>
      </c>
      <c r="J1267" s="98">
        <v>44475</v>
      </c>
      <c r="K1267" s="67">
        <v>1300</v>
      </c>
      <c r="L1267" s="33" t="s">
        <v>72</v>
      </c>
      <c r="M1267" s="33" t="s">
        <v>72</v>
      </c>
      <c r="N1267" s="43" t="s">
        <v>1923</v>
      </c>
      <c r="O1267" s="26">
        <v>44476</v>
      </c>
      <c r="P1267" s="56" t="s">
        <v>512</v>
      </c>
      <c r="Q1267" s="67">
        <v>1300</v>
      </c>
      <c r="R1267" s="28" t="s">
        <v>56</v>
      </c>
      <c r="S1267" s="22" t="s">
        <v>56</v>
      </c>
      <c r="T1267" s="28" t="s">
        <v>56</v>
      </c>
      <c r="U1267" s="28">
        <v>0</v>
      </c>
      <c r="V1267" s="28">
        <v>0</v>
      </c>
      <c r="W1267" s="28">
        <v>0</v>
      </c>
      <c r="X1267" s="28" t="s">
        <v>56</v>
      </c>
      <c r="Y1267" s="22" t="s">
        <v>56</v>
      </c>
      <c r="Z1267" s="29" t="s">
        <v>56</v>
      </c>
      <c r="AA1267" s="29" t="s">
        <v>56</v>
      </c>
      <c r="AB1267" s="28">
        <v>0</v>
      </c>
      <c r="AC1267" s="28" t="s">
        <v>56</v>
      </c>
      <c r="AD1267" s="30" t="s">
        <v>56</v>
      </c>
      <c r="AE1267" s="26" t="s">
        <v>56</v>
      </c>
      <c r="AF1267" s="31" t="str">
        <f>VLOOKUP(G1267,'TAGIHAN TIV (QTY)'!L:S,8,FALSE)</f>
        <v>8276766667</v>
      </c>
      <c r="AG1267" s="31" t="e">
        <f>VLOOKUP(T1267,'TAGIHAN TIV (QTY)'!L:S,8,FALSE)</f>
        <v>#N/A</v>
      </c>
      <c r="AH1267" s="31" t="e">
        <f>VLOOKUP(AC1267,'TAGIHAN TIV (QTY)'!L:S,8,FALSE)</f>
        <v>#N/A</v>
      </c>
      <c r="AI1267" s="32">
        <f>VLOOKUP(A1267&amp;P1267,[1]HARGA!C:D,2,0)*Q1267</f>
        <v>9672000</v>
      </c>
      <c r="AJ1267" s="32">
        <f>VLOOKUP(A1267&amp;P1267,[1]HARGA!C:D,2,0)*W1267</f>
        <v>0</v>
      </c>
      <c r="AK1267" s="32">
        <f>VLOOKUP(A1267&amp;P1267,[1]HARGA!C:D,2,0)*AB1267</f>
        <v>0</v>
      </c>
      <c r="AL1267" s="28" t="s">
        <v>56</v>
      </c>
      <c r="AM1267" s="45"/>
      <c r="AN1267" s="45"/>
      <c r="AO1267" s="45"/>
      <c r="AP1267" s="45"/>
      <c r="AQ1267" s="45"/>
      <c r="AR1267" s="45"/>
      <c r="AS1267" s="45"/>
      <c r="AT1267" s="45"/>
      <c r="AU1267" s="45"/>
      <c r="AV1267" s="45"/>
      <c r="AW1267" s="45"/>
      <c r="AX1267" s="45"/>
      <c r="AY1267" s="45"/>
      <c r="AZ1267" s="45"/>
      <c r="BA1267" s="45"/>
      <c r="BB1267" s="45"/>
      <c r="BC1267">
        <v>6</v>
      </c>
    </row>
    <row r="1268" spans="1:55" hidden="1" x14ac:dyDescent="0.35">
      <c r="A1268" s="67" t="s">
        <v>61</v>
      </c>
      <c r="B1268" s="87" t="s">
        <v>506</v>
      </c>
      <c r="C1268" s="102">
        <v>904021410026</v>
      </c>
      <c r="D1268" s="67" t="s">
        <v>271</v>
      </c>
      <c r="E1268" s="67" t="s">
        <v>508</v>
      </c>
      <c r="F1268" s="67" t="s">
        <v>509</v>
      </c>
      <c r="G1268" s="51">
        <v>5041838192</v>
      </c>
      <c r="H1268" s="28" t="s">
        <v>56</v>
      </c>
      <c r="I1268" s="67" t="s">
        <v>1922</v>
      </c>
      <c r="J1268" s="98">
        <v>44475</v>
      </c>
      <c r="K1268" s="67">
        <v>1300</v>
      </c>
      <c r="L1268" s="33" t="s">
        <v>72</v>
      </c>
      <c r="M1268" s="33" t="s">
        <v>72</v>
      </c>
      <c r="N1268" s="43" t="s">
        <v>1923</v>
      </c>
      <c r="O1268" s="26">
        <v>44476</v>
      </c>
      <c r="P1268" s="56" t="s">
        <v>513</v>
      </c>
      <c r="Q1268" s="67">
        <v>1300</v>
      </c>
      <c r="R1268" s="28" t="s">
        <v>56</v>
      </c>
      <c r="S1268" s="22" t="s">
        <v>56</v>
      </c>
      <c r="T1268" s="28" t="s">
        <v>56</v>
      </c>
      <c r="U1268" s="28">
        <v>0</v>
      </c>
      <c r="V1268" s="28">
        <v>0</v>
      </c>
      <c r="W1268" s="28">
        <v>0</v>
      </c>
      <c r="X1268" s="28" t="s">
        <v>56</v>
      </c>
      <c r="Y1268" s="22" t="s">
        <v>56</v>
      </c>
      <c r="Z1268" s="29" t="s">
        <v>56</v>
      </c>
      <c r="AA1268" s="29" t="s">
        <v>56</v>
      </c>
      <c r="AB1268" s="28">
        <v>0</v>
      </c>
      <c r="AC1268" s="28" t="s">
        <v>56</v>
      </c>
      <c r="AD1268" s="30" t="s">
        <v>56</v>
      </c>
      <c r="AE1268" s="26" t="s">
        <v>56</v>
      </c>
      <c r="AF1268" s="31" t="str">
        <f>VLOOKUP(G1268,'TAGIHAN TIV (QTY)'!L:S,8,FALSE)</f>
        <v>8276766667</v>
      </c>
      <c r="AG1268" s="31" t="e">
        <f>VLOOKUP(T1268,'TAGIHAN TIV (QTY)'!L:S,8,FALSE)</f>
        <v>#N/A</v>
      </c>
      <c r="AH1268" s="31" t="e">
        <f>VLOOKUP(AC1268,'TAGIHAN TIV (QTY)'!L:S,8,FALSE)</f>
        <v>#N/A</v>
      </c>
      <c r="AI1268" s="32">
        <f>VLOOKUP(A1268&amp;P1268,[1]HARGA!C:D,2,0)*Q1268</f>
        <v>39000000</v>
      </c>
      <c r="AJ1268" s="32">
        <f>VLOOKUP(A1268&amp;P1268,[1]HARGA!C:D,2,0)*W1268</f>
        <v>0</v>
      </c>
      <c r="AK1268" s="32">
        <f>VLOOKUP(A1268&amp;P1268,[1]HARGA!C:D,2,0)*AB1268</f>
        <v>0</v>
      </c>
      <c r="AL1268" s="28" t="s">
        <v>56</v>
      </c>
      <c r="AM1268" s="45"/>
      <c r="AN1268" s="45"/>
      <c r="AO1268" s="45"/>
      <c r="AP1268" s="45"/>
      <c r="AQ1268" s="45"/>
      <c r="AR1268" s="45"/>
      <c r="AS1268" s="45"/>
      <c r="AT1268" s="45"/>
      <c r="AU1268" s="45"/>
      <c r="AV1268" s="45"/>
      <c r="AW1268" s="45"/>
      <c r="AX1268" s="45"/>
      <c r="AY1268" s="45"/>
      <c r="AZ1268" s="45"/>
      <c r="BA1268" s="45"/>
      <c r="BB1268" s="45"/>
      <c r="BC1268">
        <v>6</v>
      </c>
    </row>
    <row r="1269" spans="1:55" hidden="1" x14ac:dyDescent="0.35">
      <c r="A1269" s="67" t="s">
        <v>61</v>
      </c>
      <c r="B1269" s="87" t="s">
        <v>506</v>
      </c>
      <c r="C1269" s="102" t="s">
        <v>1924</v>
      </c>
      <c r="D1269" s="67" t="s">
        <v>271</v>
      </c>
      <c r="E1269" s="67" t="s">
        <v>508</v>
      </c>
      <c r="F1269" s="67" t="s">
        <v>509</v>
      </c>
      <c r="G1269" s="51">
        <v>5041838192</v>
      </c>
      <c r="H1269" s="28" t="s">
        <v>56</v>
      </c>
      <c r="I1269" s="67" t="s">
        <v>1922</v>
      </c>
      <c r="J1269" s="98">
        <v>44475</v>
      </c>
      <c r="K1269" s="67">
        <v>0</v>
      </c>
      <c r="L1269" s="33" t="s">
        <v>56</v>
      </c>
      <c r="M1269" s="33" t="s">
        <v>56</v>
      </c>
      <c r="N1269" s="43" t="s">
        <v>56</v>
      </c>
      <c r="O1269" s="26" t="s">
        <v>56</v>
      </c>
      <c r="P1269" s="56" t="s">
        <v>512</v>
      </c>
      <c r="Q1269" s="67">
        <v>0</v>
      </c>
      <c r="R1269" s="102">
        <v>904021410026</v>
      </c>
      <c r="S1269" s="22" t="s">
        <v>56</v>
      </c>
      <c r="T1269" s="41">
        <v>6008066192</v>
      </c>
      <c r="U1269" s="28">
        <v>22</v>
      </c>
      <c r="V1269" s="28">
        <v>0</v>
      </c>
      <c r="W1269" s="28">
        <v>22</v>
      </c>
      <c r="X1269" s="67" t="s">
        <v>72</v>
      </c>
      <c r="Y1269" s="22" t="s">
        <v>56</v>
      </c>
      <c r="Z1269" s="34" t="s">
        <v>1925</v>
      </c>
      <c r="AA1269" s="35">
        <v>44476</v>
      </c>
      <c r="AB1269" s="28">
        <v>0</v>
      </c>
      <c r="AC1269" s="41">
        <v>5041859976</v>
      </c>
      <c r="AD1269" s="78" t="s">
        <v>1926</v>
      </c>
      <c r="AE1269" s="79">
        <v>44477</v>
      </c>
      <c r="AF1269" s="31" t="str">
        <f>VLOOKUP(G1269,'TAGIHAN TIV (QTY)'!L:S,8,FALSE)</f>
        <v>8276766667</v>
      </c>
      <c r="AG1269" s="31" t="str">
        <f>VLOOKUP(T1269,'TAGIHAN TIV (QTY)'!L:S,8,FALSE)</f>
        <v>2050343533</v>
      </c>
      <c r="AH1269" s="31" t="str">
        <f>VLOOKUP(AC1269,'TAGIHAN TIV (QTY)'!L:S,8,FALSE)</f>
        <v>8276766667</v>
      </c>
      <c r="AI1269" s="32">
        <f>VLOOKUP(A1269&amp;P1269,[1]HARGA!C:D,2,0)*Q1269</f>
        <v>0</v>
      </c>
      <c r="AJ1269" s="32">
        <f>VLOOKUP(A1269&amp;P1269,[1]HARGA!C:D,2,0)*W1269</f>
        <v>163680</v>
      </c>
      <c r="AK1269" s="32">
        <f>VLOOKUP(A1269&amp;P1269,[1]HARGA!C:D,2,0)*AB1269</f>
        <v>0</v>
      </c>
      <c r="AL1269" s="103"/>
      <c r="AM1269" s="45"/>
      <c r="AN1269" s="45"/>
      <c r="AO1269" s="45"/>
      <c r="AP1269" s="45"/>
      <c r="AQ1269" s="45"/>
      <c r="AR1269" s="45"/>
      <c r="AS1269" s="45"/>
      <c r="AT1269" s="45"/>
      <c r="AU1269" s="45"/>
      <c r="AV1269" s="45"/>
      <c r="AW1269" s="45"/>
      <c r="AX1269" s="45"/>
      <c r="AY1269" s="45"/>
      <c r="AZ1269" s="45"/>
      <c r="BA1269" s="45"/>
      <c r="BB1269" s="45"/>
      <c r="BC1269">
        <v>6</v>
      </c>
    </row>
    <row r="1270" spans="1:55" hidden="1" x14ac:dyDescent="0.35">
      <c r="A1270" s="67" t="s">
        <v>61</v>
      </c>
      <c r="B1270" s="87" t="s">
        <v>506</v>
      </c>
      <c r="C1270" s="102" t="s">
        <v>1924</v>
      </c>
      <c r="D1270" s="67" t="s">
        <v>271</v>
      </c>
      <c r="E1270" s="67" t="s">
        <v>508</v>
      </c>
      <c r="F1270" s="67" t="s">
        <v>509</v>
      </c>
      <c r="G1270" s="51">
        <v>5041838192</v>
      </c>
      <c r="H1270" s="28" t="s">
        <v>56</v>
      </c>
      <c r="I1270" s="67" t="s">
        <v>1922</v>
      </c>
      <c r="J1270" s="98">
        <v>44475</v>
      </c>
      <c r="K1270" s="67">
        <v>0</v>
      </c>
      <c r="L1270" s="33" t="s">
        <v>56</v>
      </c>
      <c r="M1270" s="33" t="s">
        <v>56</v>
      </c>
      <c r="N1270" s="43" t="s">
        <v>56</v>
      </c>
      <c r="O1270" s="26" t="s">
        <v>56</v>
      </c>
      <c r="P1270" s="56" t="s">
        <v>513</v>
      </c>
      <c r="Q1270" s="67">
        <v>0</v>
      </c>
      <c r="R1270" s="102">
        <v>904021410026</v>
      </c>
      <c r="S1270" s="22" t="s">
        <v>56</v>
      </c>
      <c r="T1270" s="41">
        <v>6008066192</v>
      </c>
      <c r="U1270" s="28">
        <v>1344</v>
      </c>
      <c r="V1270" s="28">
        <v>0</v>
      </c>
      <c r="W1270" s="28">
        <v>1344</v>
      </c>
      <c r="X1270" s="67" t="s">
        <v>72</v>
      </c>
      <c r="Y1270" s="22" t="s">
        <v>56</v>
      </c>
      <c r="Z1270" s="34" t="s">
        <v>1925</v>
      </c>
      <c r="AA1270" s="35">
        <v>44476</v>
      </c>
      <c r="AB1270" s="28">
        <v>42</v>
      </c>
      <c r="AC1270" s="41">
        <v>5041859976</v>
      </c>
      <c r="AD1270" s="78" t="s">
        <v>1926</v>
      </c>
      <c r="AE1270" s="79">
        <v>44477</v>
      </c>
      <c r="AF1270" s="31" t="str">
        <f>VLOOKUP(G1270,'TAGIHAN TIV (QTY)'!L:S,8,FALSE)</f>
        <v>8276766667</v>
      </c>
      <c r="AG1270" s="31" t="str">
        <f>VLOOKUP(T1270,'TAGIHAN TIV (QTY)'!L:S,8,FALSE)</f>
        <v>2050343533</v>
      </c>
      <c r="AH1270" s="31" t="str">
        <f>VLOOKUP(AC1270,'TAGIHAN TIV (QTY)'!L:S,8,FALSE)</f>
        <v>8276766667</v>
      </c>
      <c r="AI1270" s="32">
        <f>VLOOKUP(A1270&amp;P1270,[1]HARGA!C:D,2,0)*Q1270</f>
        <v>0</v>
      </c>
      <c r="AJ1270" s="32">
        <f>VLOOKUP(A1270&amp;P1270,[1]HARGA!C:D,2,0)*W1270</f>
        <v>40320000</v>
      </c>
      <c r="AK1270" s="32">
        <f>VLOOKUP(A1270&amp;P1270,[1]HARGA!C:D,2,0)*AB1270</f>
        <v>1260000</v>
      </c>
      <c r="AL1270" s="103"/>
      <c r="AM1270" s="45"/>
      <c r="AN1270" s="45"/>
      <c r="AO1270" s="45"/>
      <c r="AP1270" s="45"/>
      <c r="AQ1270" s="45"/>
      <c r="AR1270" s="45"/>
      <c r="AS1270" s="45"/>
      <c r="AT1270" s="45"/>
      <c r="AU1270" s="45"/>
      <c r="AV1270" s="45"/>
      <c r="AW1270" s="45"/>
      <c r="AX1270" s="45"/>
      <c r="AY1270" s="45"/>
      <c r="AZ1270" s="45"/>
      <c r="BA1270" s="45"/>
      <c r="BB1270" s="45"/>
      <c r="BC1270">
        <v>6</v>
      </c>
    </row>
    <row r="1271" spans="1:55" hidden="1" x14ac:dyDescent="0.35">
      <c r="A1271" s="67" t="s">
        <v>51</v>
      </c>
      <c r="B1271" s="87" t="s">
        <v>522</v>
      </c>
      <c r="C1271" s="102">
        <v>905721410013</v>
      </c>
      <c r="D1271" s="67" t="s">
        <v>523</v>
      </c>
      <c r="E1271" s="67" t="s">
        <v>524</v>
      </c>
      <c r="F1271" s="67" t="s">
        <v>525</v>
      </c>
      <c r="G1271" s="51">
        <v>5041842581</v>
      </c>
      <c r="H1271" s="28" t="s">
        <v>56</v>
      </c>
      <c r="I1271" s="67" t="s">
        <v>1927</v>
      </c>
      <c r="J1271" s="98">
        <v>44475</v>
      </c>
      <c r="K1271" s="67">
        <v>1300</v>
      </c>
      <c r="L1271" s="33" t="s">
        <v>164</v>
      </c>
      <c r="M1271" s="33" t="s">
        <v>164</v>
      </c>
      <c r="N1271" s="43" t="s">
        <v>1928</v>
      </c>
      <c r="O1271" s="26">
        <v>44475</v>
      </c>
      <c r="P1271" s="56" t="s">
        <v>512</v>
      </c>
      <c r="Q1271" s="67">
        <v>1300</v>
      </c>
      <c r="R1271" s="28" t="s">
        <v>56</v>
      </c>
      <c r="S1271" s="22" t="s">
        <v>56</v>
      </c>
      <c r="T1271" s="28" t="s">
        <v>56</v>
      </c>
      <c r="U1271" s="28">
        <v>0</v>
      </c>
      <c r="V1271" s="28">
        <v>0</v>
      </c>
      <c r="W1271" s="28">
        <v>0</v>
      </c>
      <c r="X1271" s="28" t="s">
        <v>56</v>
      </c>
      <c r="Y1271" s="22" t="s">
        <v>56</v>
      </c>
      <c r="Z1271" s="29" t="s">
        <v>56</v>
      </c>
      <c r="AA1271" s="29" t="s">
        <v>56</v>
      </c>
      <c r="AB1271" s="28">
        <v>0</v>
      </c>
      <c r="AC1271" s="28" t="s">
        <v>56</v>
      </c>
      <c r="AD1271" s="30" t="s">
        <v>56</v>
      </c>
      <c r="AE1271" s="26" t="s">
        <v>56</v>
      </c>
      <c r="AF1271" s="31" t="str">
        <f>VLOOKUP(G1271,'TAGIHAN TIV (QTY)'!L:S,8,FALSE)</f>
        <v>8276767194</v>
      </c>
      <c r="AG1271" s="31" t="e">
        <f>VLOOKUP(T1271,'TAGIHAN TIV (QTY)'!L:S,8,FALSE)</f>
        <v>#N/A</v>
      </c>
      <c r="AH1271" s="31" t="e">
        <f>VLOOKUP(AC1271,'TAGIHAN TIV (QTY)'!L:S,8,FALSE)</f>
        <v>#N/A</v>
      </c>
      <c r="AI1271" s="32">
        <f>VLOOKUP(A1271&amp;P1271,[1]HARGA!C:D,2,0)*Q1271</f>
        <v>9672000</v>
      </c>
      <c r="AJ1271" s="32">
        <f>VLOOKUP(A1271&amp;P1271,[1]HARGA!C:D,2,0)*W1271</f>
        <v>0</v>
      </c>
      <c r="AK1271" s="32">
        <f>VLOOKUP(A1271&amp;P1271,[1]HARGA!C:D,2,0)*AB1271</f>
        <v>0</v>
      </c>
      <c r="AL1271" s="28" t="s">
        <v>56</v>
      </c>
      <c r="AM1271" s="45"/>
      <c r="AN1271" s="45"/>
      <c r="AO1271" s="45"/>
      <c r="AP1271" s="45"/>
      <c r="AQ1271" s="45"/>
      <c r="AR1271" s="45"/>
      <c r="AS1271" s="45"/>
      <c r="AT1271" s="45"/>
      <c r="AU1271" s="45"/>
      <c r="AV1271" s="45"/>
      <c r="AW1271" s="45"/>
      <c r="AX1271" s="45"/>
      <c r="AY1271" s="45"/>
      <c r="AZ1271" s="45"/>
      <c r="BA1271" s="45"/>
      <c r="BB1271" s="45"/>
      <c r="BC1271">
        <v>6</v>
      </c>
    </row>
    <row r="1272" spans="1:55" hidden="1" x14ac:dyDescent="0.35">
      <c r="A1272" s="67" t="s">
        <v>51</v>
      </c>
      <c r="B1272" s="87" t="s">
        <v>522</v>
      </c>
      <c r="C1272" s="102">
        <v>905721410013</v>
      </c>
      <c r="D1272" s="67" t="s">
        <v>523</v>
      </c>
      <c r="E1272" s="67" t="s">
        <v>524</v>
      </c>
      <c r="F1272" s="67" t="s">
        <v>525</v>
      </c>
      <c r="G1272" s="51">
        <v>5041842581</v>
      </c>
      <c r="H1272" s="28" t="s">
        <v>56</v>
      </c>
      <c r="I1272" s="67" t="s">
        <v>1927</v>
      </c>
      <c r="J1272" s="98">
        <v>44475</v>
      </c>
      <c r="K1272" s="67">
        <v>1300</v>
      </c>
      <c r="L1272" s="33" t="s">
        <v>164</v>
      </c>
      <c r="M1272" s="33" t="s">
        <v>164</v>
      </c>
      <c r="N1272" s="43" t="s">
        <v>1928</v>
      </c>
      <c r="O1272" s="26">
        <v>44475</v>
      </c>
      <c r="P1272" s="56" t="s">
        <v>513</v>
      </c>
      <c r="Q1272" s="67">
        <v>1300</v>
      </c>
      <c r="R1272" s="28" t="s">
        <v>56</v>
      </c>
      <c r="S1272" s="22" t="s">
        <v>56</v>
      </c>
      <c r="T1272" s="28" t="s">
        <v>56</v>
      </c>
      <c r="U1272" s="28">
        <v>0</v>
      </c>
      <c r="V1272" s="28">
        <v>0</v>
      </c>
      <c r="W1272" s="28">
        <v>0</v>
      </c>
      <c r="X1272" s="28" t="s">
        <v>56</v>
      </c>
      <c r="Y1272" s="22" t="s">
        <v>56</v>
      </c>
      <c r="Z1272" s="29" t="s">
        <v>56</v>
      </c>
      <c r="AA1272" s="29" t="s">
        <v>56</v>
      </c>
      <c r="AB1272" s="28">
        <v>0</v>
      </c>
      <c r="AC1272" s="28" t="s">
        <v>56</v>
      </c>
      <c r="AD1272" s="30" t="s">
        <v>56</v>
      </c>
      <c r="AE1272" s="26" t="s">
        <v>56</v>
      </c>
      <c r="AF1272" s="31" t="str">
        <f>VLOOKUP(G1272,'TAGIHAN TIV (QTY)'!L:S,8,FALSE)</f>
        <v>8276767194</v>
      </c>
      <c r="AG1272" s="31" t="e">
        <f>VLOOKUP(T1272,'TAGIHAN TIV (QTY)'!L:S,8,FALSE)</f>
        <v>#N/A</v>
      </c>
      <c r="AH1272" s="31" t="e">
        <f>VLOOKUP(AC1272,'TAGIHAN TIV (QTY)'!L:S,8,FALSE)</f>
        <v>#N/A</v>
      </c>
      <c r="AI1272" s="32">
        <f>VLOOKUP(A1272&amp;P1272,[1]HARGA!C:D,2,0)*Q1272</f>
        <v>39000000</v>
      </c>
      <c r="AJ1272" s="32">
        <f>VLOOKUP(A1272&amp;P1272,[1]HARGA!C:D,2,0)*W1272</f>
        <v>0</v>
      </c>
      <c r="AK1272" s="32">
        <f>VLOOKUP(A1272&amp;P1272,[1]HARGA!C:D,2,0)*AB1272</f>
        <v>0</v>
      </c>
      <c r="AL1272" s="28" t="s">
        <v>56</v>
      </c>
      <c r="AM1272" s="45"/>
      <c r="AN1272" s="45"/>
      <c r="AO1272" s="45"/>
      <c r="AP1272" s="45"/>
      <c r="AQ1272" s="45"/>
      <c r="AR1272" s="45"/>
      <c r="AS1272" s="45"/>
      <c r="AT1272" s="45"/>
      <c r="AU1272" s="45"/>
      <c r="AV1272" s="45"/>
      <c r="AW1272" s="45"/>
      <c r="AX1272" s="45"/>
      <c r="AY1272" s="45"/>
      <c r="AZ1272" s="45"/>
      <c r="BA1272" s="45"/>
      <c r="BB1272" s="45"/>
      <c r="BC1272">
        <v>6</v>
      </c>
    </row>
    <row r="1273" spans="1:55" hidden="1" x14ac:dyDescent="0.35">
      <c r="A1273" s="67" t="s">
        <v>51</v>
      </c>
      <c r="B1273" s="87" t="s">
        <v>522</v>
      </c>
      <c r="C1273" s="102" t="s">
        <v>1929</v>
      </c>
      <c r="D1273" s="67" t="s">
        <v>523</v>
      </c>
      <c r="E1273" s="67" t="s">
        <v>524</v>
      </c>
      <c r="F1273" s="67" t="s">
        <v>525</v>
      </c>
      <c r="G1273" s="51">
        <v>5041842581</v>
      </c>
      <c r="H1273" s="28" t="s">
        <v>56</v>
      </c>
      <c r="I1273" s="67" t="s">
        <v>1927</v>
      </c>
      <c r="J1273" s="98">
        <v>44475</v>
      </c>
      <c r="K1273" s="67">
        <v>0</v>
      </c>
      <c r="L1273" s="67" t="s">
        <v>56</v>
      </c>
      <c r="M1273" s="67" t="s">
        <v>56</v>
      </c>
      <c r="N1273" s="67" t="s">
        <v>56</v>
      </c>
      <c r="O1273" s="67" t="s">
        <v>56</v>
      </c>
      <c r="P1273" s="56" t="s">
        <v>512</v>
      </c>
      <c r="Q1273" s="67">
        <v>0</v>
      </c>
      <c r="R1273" s="102">
        <v>905721410013</v>
      </c>
      <c r="S1273" s="22" t="s">
        <v>56</v>
      </c>
      <c r="T1273" s="41">
        <v>6008062039</v>
      </c>
      <c r="U1273" s="28">
        <v>16</v>
      </c>
      <c r="V1273" s="28">
        <v>0</v>
      </c>
      <c r="W1273" s="28">
        <v>16</v>
      </c>
      <c r="X1273" s="67" t="s">
        <v>142</v>
      </c>
      <c r="Y1273" s="22" t="s">
        <v>56</v>
      </c>
      <c r="Z1273" s="34" t="s">
        <v>1930</v>
      </c>
      <c r="AA1273" s="35">
        <v>44475</v>
      </c>
      <c r="AB1273" s="28">
        <v>0</v>
      </c>
      <c r="AC1273" s="28" t="s">
        <v>56</v>
      </c>
      <c r="AD1273" s="30" t="s">
        <v>56</v>
      </c>
      <c r="AE1273" s="26" t="s">
        <v>56</v>
      </c>
      <c r="AF1273" s="31" t="str">
        <f>VLOOKUP(G1273,'TAGIHAN TIV (QTY)'!L:S,8,FALSE)</f>
        <v>8276767194</v>
      </c>
      <c r="AG1273" s="31" t="str">
        <f>VLOOKUP(T1273,'TAGIHAN TIV (QTY)'!L:S,8,FALSE)</f>
        <v>2050343560</v>
      </c>
      <c r="AH1273" s="31" t="e">
        <f>VLOOKUP(AC1273,'TAGIHAN TIV (QTY)'!L:S,8,FALSE)</f>
        <v>#N/A</v>
      </c>
      <c r="AI1273" s="32">
        <f>VLOOKUP(A1273&amp;P1273,[1]HARGA!C:D,2,0)*Q1273</f>
        <v>0</v>
      </c>
      <c r="AJ1273" s="32">
        <f>VLOOKUP(A1273&amp;P1273,[1]HARGA!C:D,2,0)*W1273</f>
        <v>119040</v>
      </c>
      <c r="AK1273" s="32">
        <f>VLOOKUP(A1273&amp;P1273,[1]HARGA!C:D,2,0)*AB1273</f>
        <v>0</v>
      </c>
      <c r="AL1273" s="41" t="s">
        <v>1931</v>
      </c>
      <c r="AM1273" s="45"/>
      <c r="AN1273" s="45"/>
      <c r="AO1273" s="45"/>
      <c r="AP1273" s="45"/>
      <c r="AQ1273" s="45"/>
      <c r="AR1273" s="45"/>
      <c r="AS1273" s="45"/>
      <c r="AT1273" s="45"/>
      <c r="AU1273" s="45"/>
      <c r="AV1273" s="45"/>
      <c r="AW1273" s="45"/>
      <c r="AX1273" s="45"/>
      <c r="AY1273" s="45"/>
      <c r="AZ1273" s="45"/>
      <c r="BA1273" s="45"/>
      <c r="BB1273" s="45"/>
      <c r="BC1273">
        <v>6</v>
      </c>
    </row>
    <row r="1274" spans="1:55" hidden="1" x14ac:dyDescent="0.35">
      <c r="A1274" s="67" t="s">
        <v>51</v>
      </c>
      <c r="B1274" s="87" t="s">
        <v>522</v>
      </c>
      <c r="C1274" s="102" t="s">
        <v>1929</v>
      </c>
      <c r="D1274" s="67" t="s">
        <v>523</v>
      </c>
      <c r="E1274" s="67" t="s">
        <v>524</v>
      </c>
      <c r="F1274" s="67" t="s">
        <v>525</v>
      </c>
      <c r="G1274" s="51">
        <v>5041842581</v>
      </c>
      <c r="H1274" s="28" t="s">
        <v>56</v>
      </c>
      <c r="I1274" s="67" t="s">
        <v>1927</v>
      </c>
      <c r="J1274" s="98">
        <v>44475</v>
      </c>
      <c r="K1274" s="67">
        <v>0</v>
      </c>
      <c r="L1274" s="67" t="s">
        <v>56</v>
      </c>
      <c r="M1274" s="67" t="s">
        <v>56</v>
      </c>
      <c r="N1274" s="67" t="s">
        <v>56</v>
      </c>
      <c r="O1274" s="67" t="s">
        <v>56</v>
      </c>
      <c r="P1274" s="56" t="s">
        <v>513</v>
      </c>
      <c r="Q1274" s="67">
        <v>0</v>
      </c>
      <c r="R1274" s="102">
        <v>905721410013</v>
      </c>
      <c r="S1274" s="22" t="s">
        <v>56</v>
      </c>
      <c r="T1274" s="41">
        <v>6008062039</v>
      </c>
      <c r="U1274" s="28">
        <v>1341</v>
      </c>
      <c r="V1274" s="28">
        <v>0</v>
      </c>
      <c r="W1274" s="28">
        <v>1341</v>
      </c>
      <c r="X1274" s="67" t="s">
        <v>142</v>
      </c>
      <c r="Y1274" s="22" t="s">
        <v>56</v>
      </c>
      <c r="Z1274" s="34" t="s">
        <v>1930</v>
      </c>
      <c r="AA1274" s="35">
        <v>44475</v>
      </c>
      <c r="AB1274" s="28">
        <v>0</v>
      </c>
      <c r="AC1274" s="28" t="s">
        <v>56</v>
      </c>
      <c r="AD1274" s="30" t="s">
        <v>56</v>
      </c>
      <c r="AE1274" s="26" t="s">
        <v>56</v>
      </c>
      <c r="AF1274" s="31" t="str">
        <f>VLOOKUP(G1274,'TAGIHAN TIV (QTY)'!L:S,8,FALSE)</f>
        <v>8276767194</v>
      </c>
      <c r="AG1274" s="31" t="str">
        <f>VLOOKUP(T1274,'TAGIHAN TIV (QTY)'!L:S,8,FALSE)</f>
        <v>2050343560</v>
      </c>
      <c r="AH1274" s="31" t="e">
        <f>VLOOKUP(AC1274,'TAGIHAN TIV (QTY)'!L:S,8,FALSE)</f>
        <v>#N/A</v>
      </c>
      <c r="AI1274" s="32">
        <f>VLOOKUP(A1274&amp;P1274,[1]HARGA!C:D,2,0)*Q1274</f>
        <v>0</v>
      </c>
      <c r="AJ1274" s="32">
        <f>VLOOKUP(A1274&amp;P1274,[1]HARGA!C:D,2,0)*W1274</f>
        <v>40230000</v>
      </c>
      <c r="AK1274" s="32">
        <f>VLOOKUP(A1274&amp;P1274,[1]HARGA!C:D,2,0)*AB1274</f>
        <v>0</v>
      </c>
      <c r="AL1274" s="41" t="s">
        <v>1931</v>
      </c>
      <c r="AM1274" s="45"/>
      <c r="AN1274" s="45"/>
      <c r="AO1274" s="45"/>
      <c r="AP1274" s="45"/>
      <c r="AQ1274" s="45"/>
      <c r="AR1274" s="45"/>
      <c r="AS1274" s="45"/>
      <c r="AT1274" s="45"/>
      <c r="AU1274" s="45"/>
      <c r="AV1274" s="45"/>
      <c r="AW1274" s="45"/>
      <c r="AX1274" s="45"/>
      <c r="AY1274" s="45"/>
      <c r="AZ1274" s="45"/>
      <c r="BA1274" s="45"/>
      <c r="BB1274" s="45"/>
      <c r="BC1274">
        <v>6</v>
      </c>
    </row>
    <row r="1275" spans="1:55" hidden="1" x14ac:dyDescent="0.35">
      <c r="A1275" s="67" t="s">
        <v>1237</v>
      </c>
      <c r="B1275" s="87" t="s">
        <v>522</v>
      </c>
      <c r="C1275" s="50">
        <v>905721410006</v>
      </c>
      <c r="D1275" s="84" t="s">
        <v>1238</v>
      </c>
      <c r="E1275" s="33" t="s">
        <v>1239</v>
      </c>
      <c r="F1275" s="33" t="s">
        <v>1240</v>
      </c>
      <c r="G1275" s="33">
        <v>5041825106</v>
      </c>
      <c r="H1275" s="22" t="s">
        <v>1932</v>
      </c>
      <c r="I1275" s="22" t="s">
        <v>56</v>
      </c>
      <c r="J1275" s="24">
        <v>44475</v>
      </c>
      <c r="K1275" s="33">
        <v>1017</v>
      </c>
      <c r="L1275" s="33" t="s">
        <v>1242</v>
      </c>
      <c r="M1275" s="33" t="s">
        <v>1242</v>
      </c>
      <c r="N1275" s="43" t="s">
        <v>1933</v>
      </c>
      <c r="O1275" s="26">
        <v>44488.041666666664</v>
      </c>
      <c r="P1275" s="56" t="s">
        <v>580</v>
      </c>
      <c r="Q1275" s="67">
        <v>1017</v>
      </c>
      <c r="R1275" s="28" t="s">
        <v>56</v>
      </c>
      <c r="S1275" s="22" t="s">
        <v>56</v>
      </c>
      <c r="T1275" s="28" t="s">
        <v>56</v>
      </c>
      <c r="U1275" s="28">
        <v>0</v>
      </c>
      <c r="V1275" s="28">
        <v>0</v>
      </c>
      <c r="W1275" s="28">
        <v>0</v>
      </c>
      <c r="X1275" s="28" t="s">
        <v>56</v>
      </c>
      <c r="Y1275" s="22" t="s">
        <v>56</v>
      </c>
      <c r="Z1275" s="29" t="s">
        <v>56</v>
      </c>
      <c r="AA1275" s="29" t="s">
        <v>56</v>
      </c>
      <c r="AB1275" s="28">
        <v>0</v>
      </c>
      <c r="AC1275" s="28" t="s">
        <v>56</v>
      </c>
      <c r="AD1275" s="64" t="s">
        <v>56</v>
      </c>
      <c r="AE1275" s="65" t="s">
        <v>56</v>
      </c>
      <c r="AF1275" s="31" t="str">
        <f>VLOOKUP(G1275,'TAGIHAN TIV (QTY)'!L:S,8,FALSE)</f>
        <v>8276767236</v>
      </c>
      <c r="AG1275" s="31" t="e">
        <f>VLOOKUP(T1275,'TAGIHAN TIV (QTY)'!L:S,8,FALSE)</f>
        <v>#N/A</v>
      </c>
      <c r="AH1275" s="31" t="e">
        <f>VLOOKUP(AC1275,'TAGIHAN TIV (QTY)'!L:S,8,FALSE)</f>
        <v>#N/A</v>
      </c>
      <c r="AI1275" s="32">
        <f>VLOOKUP(A1275&amp;P1275,[1]HARGA!C:D,2,0)*Q1275</f>
        <v>26055540</v>
      </c>
      <c r="AJ1275" s="32">
        <f>VLOOKUP(A1275&amp;P1275,[1]HARGA!C:D,2,0)*W1275</f>
        <v>0</v>
      </c>
      <c r="AK1275" s="32">
        <f>VLOOKUP(A1275&amp;P1275,[1]HARGA!C:D,2,0)*AB1275</f>
        <v>0</v>
      </c>
      <c r="AL1275" s="28" t="s">
        <v>56</v>
      </c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>
        <v>6</v>
      </c>
    </row>
    <row r="1276" spans="1:55" hidden="1" x14ac:dyDescent="0.35">
      <c r="A1276" s="28" t="s">
        <v>61</v>
      </c>
      <c r="B1276" s="28" t="s">
        <v>531</v>
      </c>
      <c r="C1276" s="97">
        <v>21100103716</v>
      </c>
      <c r="D1276" s="28" t="s">
        <v>68</v>
      </c>
      <c r="E1276" s="28" t="s">
        <v>1934</v>
      </c>
      <c r="F1276" s="28" t="s">
        <v>1935</v>
      </c>
      <c r="G1276" s="28">
        <v>5041817467</v>
      </c>
      <c r="H1276" s="28" t="s">
        <v>56</v>
      </c>
      <c r="I1276" s="28" t="s">
        <v>56</v>
      </c>
      <c r="J1276" s="98">
        <v>44475</v>
      </c>
      <c r="K1276" s="28">
        <v>2912</v>
      </c>
      <c r="L1276" s="28" t="s">
        <v>102</v>
      </c>
      <c r="M1276" s="28" t="s">
        <v>102</v>
      </c>
      <c r="N1276" s="34" t="s">
        <v>1936</v>
      </c>
      <c r="O1276" s="35">
        <v>44477</v>
      </c>
      <c r="P1276" s="56" t="s">
        <v>541</v>
      </c>
      <c r="Q1276" s="28">
        <v>2912</v>
      </c>
      <c r="R1276" s="28" t="s">
        <v>56</v>
      </c>
      <c r="S1276" s="22" t="s">
        <v>56</v>
      </c>
      <c r="T1276" s="28" t="s">
        <v>56</v>
      </c>
      <c r="U1276" s="28">
        <v>0</v>
      </c>
      <c r="V1276" s="28">
        <v>0</v>
      </c>
      <c r="W1276" s="28">
        <v>0</v>
      </c>
      <c r="X1276" s="28" t="s">
        <v>56</v>
      </c>
      <c r="Y1276" s="22" t="s">
        <v>56</v>
      </c>
      <c r="Z1276" s="29" t="s">
        <v>56</v>
      </c>
      <c r="AA1276" s="29" t="s">
        <v>56</v>
      </c>
      <c r="AB1276" s="28">
        <v>0</v>
      </c>
      <c r="AC1276" s="28" t="s">
        <v>56</v>
      </c>
      <c r="AD1276" s="30" t="s">
        <v>56</v>
      </c>
      <c r="AE1276" s="26" t="s">
        <v>56</v>
      </c>
      <c r="AF1276" s="31" t="str">
        <f>VLOOKUP(G1276,'TAGIHAN TIV (QTY)'!L:S,8,FALSE)</f>
        <v>8276766667</v>
      </c>
      <c r="AG1276" s="31" t="e">
        <f>VLOOKUP(T1276,'TAGIHAN TIV (QTY)'!L:S,8,FALSE)</f>
        <v>#N/A</v>
      </c>
      <c r="AH1276" s="31" t="e">
        <f>VLOOKUP(AC1276,'TAGIHAN TIV (QTY)'!L:S,8,FALSE)</f>
        <v>#N/A</v>
      </c>
      <c r="AI1276" s="32">
        <f>VLOOKUP(A1276&amp;P1276,[1]HARGA!C:D,2,0)*Q1276</f>
        <v>85408960</v>
      </c>
      <c r="AJ1276" s="32">
        <f>VLOOKUP(A1276&amp;P1276,[1]HARGA!C:D,2,0)*W1276</f>
        <v>0</v>
      </c>
      <c r="AK1276" s="32">
        <f>VLOOKUP(A1276&amp;P1276,[1]HARGA!C:D,2,0)*AB1276</f>
        <v>0</v>
      </c>
      <c r="AL1276" s="46"/>
      <c r="AM1276" s="46"/>
      <c r="AN1276" s="45"/>
      <c r="AO1276" s="45"/>
      <c r="AP1276" s="45"/>
      <c r="AQ1276" s="45"/>
      <c r="AR1276" s="45"/>
      <c r="AS1276" s="45"/>
      <c r="AT1276" s="45"/>
      <c r="AU1276" s="45"/>
      <c r="AV1276" s="45"/>
      <c r="AW1276" s="45"/>
      <c r="AX1276" s="45"/>
      <c r="AY1276" s="45"/>
      <c r="AZ1276" s="45"/>
      <c r="BA1276" s="45"/>
      <c r="BB1276" s="45"/>
      <c r="BC1276">
        <v>6</v>
      </c>
    </row>
    <row r="1277" spans="1:55" hidden="1" x14ac:dyDescent="0.35">
      <c r="A1277" s="28" t="s">
        <v>61</v>
      </c>
      <c r="B1277" s="28" t="s">
        <v>531</v>
      </c>
      <c r="C1277" s="97">
        <v>21100106779</v>
      </c>
      <c r="D1277" s="28" t="s">
        <v>912</v>
      </c>
      <c r="E1277" s="28" t="s">
        <v>1937</v>
      </c>
      <c r="F1277" s="28" t="s">
        <v>1938</v>
      </c>
      <c r="G1277" s="28">
        <v>5041818413</v>
      </c>
      <c r="H1277" s="28" t="s">
        <v>56</v>
      </c>
      <c r="I1277" s="28" t="s">
        <v>56</v>
      </c>
      <c r="J1277" s="98">
        <v>44475</v>
      </c>
      <c r="K1277" s="28">
        <v>1365</v>
      </c>
      <c r="L1277" s="28" t="s">
        <v>72</v>
      </c>
      <c r="M1277" s="28" t="s">
        <v>72</v>
      </c>
      <c r="N1277" s="34" t="s">
        <v>1939</v>
      </c>
      <c r="O1277" s="35">
        <v>44476</v>
      </c>
      <c r="P1277" s="56" t="s">
        <v>359</v>
      </c>
      <c r="Q1277" s="28">
        <v>1365</v>
      </c>
      <c r="R1277" s="28" t="s">
        <v>56</v>
      </c>
      <c r="S1277" s="22" t="s">
        <v>56</v>
      </c>
      <c r="T1277" s="28" t="s">
        <v>56</v>
      </c>
      <c r="U1277" s="28">
        <v>0</v>
      </c>
      <c r="V1277" s="28">
        <v>0</v>
      </c>
      <c r="W1277" s="28">
        <v>0</v>
      </c>
      <c r="X1277" s="28" t="s">
        <v>56</v>
      </c>
      <c r="Y1277" s="22" t="s">
        <v>56</v>
      </c>
      <c r="Z1277" s="29" t="s">
        <v>56</v>
      </c>
      <c r="AA1277" s="29" t="s">
        <v>56</v>
      </c>
      <c r="AB1277" s="28">
        <v>0</v>
      </c>
      <c r="AC1277" s="28" t="s">
        <v>56</v>
      </c>
      <c r="AD1277" s="30" t="s">
        <v>56</v>
      </c>
      <c r="AE1277" s="26" t="s">
        <v>56</v>
      </c>
      <c r="AF1277" s="31" t="str">
        <f>VLOOKUP(G1277,'TAGIHAN TIV (QTY)'!L:S,8,FALSE)</f>
        <v>8276766667</v>
      </c>
      <c r="AG1277" s="31" t="e">
        <f>VLOOKUP(T1277,'TAGIHAN TIV (QTY)'!L:S,8,FALSE)</f>
        <v>#N/A</v>
      </c>
      <c r="AH1277" s="31" t="e">
        <f>VLOOKUP(AC1277,'TAGIHAN TIV (QTY)'!L:S,8,FALSE)</f>
        <v>#N/A</v>
      </c>
      <c r="AI1277" s="32">
        <f>VLOOKUP(A1277&amp;P1277,[1]HARGA!C:D,2,0)*Q1277</f>
        <v>55282500</v>
      </c>
      <c r="AJ1277" s="32">
        <f>VLOOKUP(A1277&amp;P1277,[1]HARGA!C:D,2,0)*W1277</f>
        <v>0</v>
      </c>
      <c r="AK1277" s="32">
        <f>VLOOKUP(A1277&amp;P1277,[1]HARGA!C:D,2,0)*AB1277</f>
        <v>0</v>
      </c>
      <c r="AL1277" s="46"/>
      <c r="AM1277" s="46"/>
      <c r="AN1277" s="45"/>
      <c r="AO1277" s="45"/>
      <c r="AP1277" s="45"/>
      <c r="AQ1277" s="45"/>
      <c r="AR1277" s="45"/>
      <c r="AS1277" s="45"/>
      <c r="AT1277" s="45"/>
      <c r="AU1277" s="45"/>
      <c r="AV1277" s="45"/>
      <c r="AW1277" s="45"/>
      <c r="AX1277" s="45"/>
      <c r="AY1277" s="45"/>
      <c r="AZ1277" s="45"/>
      <c r="BA1277" s="45"/>
      <c r="BB1277" s="45"/>
      <c r="BC1277">
        <v>6</v>
      </c>
    </row>
    <row r="1278" spans="1:55" hidden="1" x14ac:dyDescent="0.35">
      <c r="A1278" s="28" t="s">
        <v>51</v>
      </c>
      <c r="B1278" s="28" t="s">
        <v>531</v>
      </c>
      <c r="C1278" s="97">
        <v>21100103712</v>
      </c>
      <c r="D1278" s="28" t="s">
        <v>68</v>
      </c>
      <c r="E1278" s="28" t="s">
        <v>1172</v>
      </c>
      <c r="F1278" s="28" t="s">
        <v>1940</v>
      </c>
      <c r="G1278" s="28">
        <v>5041828796</v>
      </c>
      <c r="H1278" s="28" t="s">
        <v>56</v>
      </c>
      <c r="I1278" s="28" t="s">
        <v>56</v>
      </c>
      <c r="J1278" s="98">
        <v>44475</v>
      </c>
      <c r="K1278" s="28">
        <v>1365</v>
      </c>
      <c r="L1278" s="28" t="s">
        <v>142</v>
      </c>
      <c r="M1278" s="28" t="s">
        <v>142</v>
      </c>
      <c r="N1278" s="34" t="s">
        <v>1941</v>
      </c>
      <c r="O1278" s="35">
        <v>44476</v>
      </c>
      <c r="P1278" s="56" t="s">
        <v>359</v>
      </c>
      <c r="Q1278" s="28">
        <v>1365</v>
      </c>
      <c r="R1278" s="28" t="s">
        <v>56</v>
      </c>
      <c r="S1278" s="22" t="s">
        <v>56</v>
      </c>
      <c r="T1278" s="28" t="s">
        <v>56</v>
      </c>
      <c r="U1278" s="28">
        <v>0</v>
      </c>
      <c r="V1278" s="28">
        <v>0</v>
      </c>
      <c r="W1278" s="28">
        <v>0</v>
      </c>
      <c r="X1278" s="28" t="s">
        <v>56</v>
      </c>
      <c r="Y1278" s="22" t="s">
        <v>56</v>
      </c>
      <c r="Z1278" s="29" t="s">
        <v>56</v>
      </c>
      <c r="AA1278" s="29" t="s">
        <v>56</v>
      </c>
      <c r="AB1278" s="28">
        <v>0</v>
      </c>
      <c r="AC1278" s="28" t="s">
        <v>56</v>
      </c>
      <c r="AD1278" s="30" t="s">
        <v>56</v>
      </c>
      <c r="AE1278" s="26" t="s">
        <v>56</v>
      </c>
      <c r="AF1278" s="31" t="str">
        <f>VLOOKUP(G1278,'TAGIHAN TIV (QTY)'!L:S,8,FALSE)</f>
        <v>8276767194</v>
      </c>
      <c r="AG1278" s="31" t="e">
        <f>VLOOKUP(T1278,'TAGIHAN TIV (QTY)'!L:S,8,FALSE)</f>
        <v>#N/A</v>
      </c>
      <c r="AH1278" s="31" t="e">
        <f>VLOOKUP(AC1278,'TAGIHAN TIV (QTY)'!L:S,8,FALSE)</f>
        <v>#N/A</v>
      </c>
      <c r="AI1278" s="32">
        <f>VLOOKUP(A1278&amp;P1278,[1]HARGA!C:D,2,0)*Q1278</f>
        <v>55282500</v>
      </c>
      <c r="AJ1278" s="32">
        <f>VLOOKUP(A1278&amp;P1278,[1]HARGA!C:D,2,0)*W1278</f>
        <v>0</v>
      </c>
      <c r="AK1278" s="32">
        <f>VLOOKUP(A1278&amp;P1278,[1]HARGA!C:D,2,0)*AB1278</f>
        <v>0</v>
      </c>
      <c r="AL1278" s="46"/>
      <c r="AM1278" s="46"/>
      <c r="AN1278" s="45"/>
      <c r="AO1278" s="45"/>
      <c r="AP1278" s="45"/>
      <c r="AQ1278" s="45"/>
      <c r="AR1278" s="45"/>
      <c r="AS1278" s="45"/>
      <c r="AT1278" s="45"/>
      <c r="AU1278" s="45"/>
      <c r="AV1278" s="45"/>
      <c r="AW1278" s="45"/>
      <c r="AX1278" s="45"/>
      <c r="AY1278" s="45"/>
      <c r="AZ1278" s="45"/>
      <c r="BA1278" s="45"/>
      <c r="BB1278" s="45"/>
      <c r="BC1278">
        <v>6</v>
      </c>
    </row>
    <row r="1279" spans="1:55" hidden="1" x14ac:dyDescent="0.35">
      <c r="A1279" s="28" t="s">
        <v>51</v>
      </c>
      <c r="B1279" s="28" t="s">
        <v>531</v>
      </c>
      <c r="C1279" s="97">
        <v>21100106780</v>
      </c>
      <c r="D1279" s="28" t="s">
        <v>912</v>
      </c>
      <c r="E1279" s="28" t="s">
        <v>1942</v>
      </c>
      <c r="F1279" s="28" t="s">
        <v>1943</v>
      </c>
      <c r="G1279" s="28">
        <v>5041814913</v>
      </c>
      <c r="H1279" s="28" t="s">
        <v>56</v>
      </c>
      <c r="I1279" s="28" t="s">
        <v>56</v>
      </c>
      <c r="J1279" s="98">
        <v>44475</v>
      </c>
      <c r="K1279" s="28">
        <v>1365</v>
      </c>
      <c r="L1279" s="28" t="s">
        <v>142</v>
      </c>
      <c r="M1279" s="28" t="s">
        <v>142</v>
      </c>
      <c r="N1279" s="34" t="s">
        <v>1944</v>
      </c>
      <c r="O1279" s="35">
        <v>44476</v>
      </c>
      <c r="P1279" s="56" t="s">
        <v>359</v>
      </c>
      <c r="Q1279" s="28">
        <v>1365</v>
      </c>
      <c r="R1279" s="28" t="s">
        <v>56</v>
      </c>
      <c r="S1279" s="22" t="s">
        <v>56</v>
      </c>
      <c r="T1279" s="28" t="s">
        <v>56</v>
      </c>
      <c r="U1279" s="28">
        <v>0</v>
      </c>
      <c r="V1279" s="28">
        <v>0</v>
      </c>
      <c r="W1279" s="28">
        <v>0</v>
      </c>
      <c r="X1279" s="28" t="s">
        <v>56</v>
      </c>
      <c r="Y1279" s="22" t="s">
        <v>56</v>
      </c>
      <c r="Z1279" s="29" t="s">
        <v>56</v>
      </c>
      <c r="AA1279" s="29" t="s">
        <v>56</v>
      </c>
      <c r="AB1279" s="28">
        <v>0</v>
      </c>
      <c r="AC1279" s="28" t="s">
        <v>56</v>
      </c>
      <c r="AD1279" s="30" t="s">
        <v>56</v>
      </c>
      <c r="AE1279" s="26" t="s">
        <v>56</v>
      </c>
      <c r="AF1279" s="31" t="str">
        <f>VLOOKUP(G1279,'TAGIHAN TIV (QTY)'!L:S,8,FALSE)</f>
        <v>8276767194</v>
      </c>
      <c r="AG1279" s="31" t="e">
        <f>VLOOKUP(T1279,'TAGIHAN TIV (QTY)'!L:S,8,FALSE)</f>
        <v>#N/A</v>
      </c>
      <c r="AH1279" s="31" t="e">
        <f>VLOOKUP(AC1279,'TAGIHAN TIV (QTY)'!L:S,8,FALSE)</f>
        <v>#N/A</v>
      </c>
      <c r="AI1279" s="32">
        <f>VLOOKUP(A1279&amp;P1279,[1]HARGA!C:D,2,0)*Q1279</f>
        <v>55282500</v>
      </c>
      <c r="AJ1279" s="32">
        <f>VLOOKUP(A1279&amp;P1279,[1]HARGA!C:D,2,0)*W1279</f>
        <v>0</v>
      </c>
      <c r="AK1279" s="32">
        <f>VLOOKUP(A1279&amp;P1279,[1]HARGA!C:D,2,0)*AB1279</f>
        <v>0</v>
      </c>
      <c r="AL1279" s="46"/>
      <c r="AM1279" s="46"/>
      <c r="AN1279" s="45"/>
      <c r="AO1279" s="45"/>
      <c r="AP1279" s="45"/>
      <c r="AQ1279" s="45"/>
      <c r="AR1279" s="45"/>
      <c r="AS1279" s="45"/>
      <c r="AT1279" s="45"/>
      <c r="AU1279" s="45"/>
      <c r="AV1279" s="45"/>
      <c r="AW1279" s="45"/>
      <c r="AX1279" s="45"/>
      <c r="AY1279" s="45"/>
      <c r="AZ1279" s="45"/>
      <c r="BA1279" s="45"/>
      <c r="BB1279" s="45"/>
      <c r="BC1279">
        <v>6</v>
      </c>
    </row>
    <row r="1280" spans="1:55" hidden="1" x14ac:dyDescent="0.35">
      <c r="A1280" s="22" t="s">
        <v>61</v>
      </c>
      <c r="B1280" s="22" t="s">
        <v>52</v>
      </c>
      <c r="C1280" s="23">
        <v>21100100225</v>
      </c>
      <c r="D1280" s="22" t="s">
        <v>68</v>
      </c>
      <c r="E1280" s="22" t="s">
        <v>741</v>
      </c>
      <c r="F1280" s="22" t="s">
        <v>93</v>
      </c>
      <c r="G1280" s="22">
        <v>5041833442</v>
      </c>
      <c r="H1280" s="22" t="s">
        <v>56</v>
      </c>
      <c r="I1280" s="22" t="s">
        <v>1945</v>
      </c>
      <c r="J1280" s="24">
        <v>44476</v>
      </c>
      <c r="K1280" s="22">
        <v>1728</v>
      </c>
      <c r="L1280" s="22" t="s">
        <v>497</v>
      </c>
      <c r="M1280" s="22" t="str">
        <f>UPPER(L1280)</f>
        <v>DEPO SITUBONDO</v>
      </c>
      <c r="N1280" s="36" t="s">
        <v>1946</v>
      </c>
      <c r="O1280" s="37">
        <v>44477</v>
      </c>
      <c r="P1280" s="27" t="s">
        <v>59</v>
      </c>
      <c r="Q1280" s="22">
        <v>1728</v>
      </c>
      <c r="R1280" s="23">
        <v>21092400549</v>
      </c>
      <c r="S1280" s="22" t="s">
        <v>56</v>
      </c>
      <c r="T1280" s="22">
        <v>6008061883</v>
      </c>
      <c r="U1280" s="22">
        <v>36</v>
      </c>
      <c r="V1280" s="28">
        <v>0</v>
      </c>
      <c r="W1280" s="22">
        <v>36</v>
      </c>
      <c r="X1280" s="33" t="s">
        <v>95</v>
      </c>
      <c r="Y1280" s="22" t="s">
        <v>56</v>
      </c>
      <c r="Z1280" s="34" t="s">
        <v>1947</v>
      </c>
      <c r="AA1280" s="35">
        <v>44476</v>
      </c>
      <c r="AB1280" s="22">
        <v>1</v>
      </c>
      <c r="AC1280" s="25">
        <v>5041829036</v>
      </c>
      <c r="AD1280" s="40" t="s">
        <v>1948</v>
      </c>
      <c r="AE1280" s="26">
        <v>44476</v>
      </c>
      <c r="AF1280" s="31" t="str">
        <f>VLOOKUP(G1280,'TAGIHAN TIV (QTY)'!L:S,8,FALSE)</f>
        <v>8276766666</v>
      </c>
      <c r="AG1280" s="31" t="str">
        <f>VLOOKUP(T1280,'TAGIHAN TIV (QTY)'!L:S,8,FALSE)</f>
        <v>2050343532</v>
      </c>
      <c r="AH1280" s="31" t="str">
        <f>VLOOKUP(AC1280,'TAGIHAN TIV (QTY)'!L:S,8,FALSE)</f>
        <v>8276766666</v>
      </c>
      <c r="AI1280" s="32">
        <f>VLOOKUP(A1280&amp;P1280,[1]HARGA!C:D,2,0)*Q1280</f>
        <v>17020800</v>
      </c>
      <c r="AJ1280" s="32">
        <f>VLOOKUP(A1280&amp;P1280,[1]HARGA!C:D,2,0)*W1280</f>
        <v>354600</v>
      </c>
      <c r="AK1280" s="32">
        <f>VLOOKUP(A1280&amp;P1280,[1]HARGA!C:D,2,0)*AB1280</f>
        <v>9850</v>
      </c>
      <c r="AL1280" s="31"/>
      <c r="AM1280" s="31"/>
      <c r="AN1280" s="31"/>
      <c r="AO1280" s="31"/>
      <c r="AP1280" s="31"/>
      <c r="AQ1280" s="31"/>
      <c r="AR1280" s="31"/>
      <c r="AS1280" s="31"/>
      <c r="AT1280" s="31"/>
      <c r="AU1280" s="31"/>
      <c r="AV1280" s="31"/>
      <c r="AW1280" s="31"/>
      <c r="AX1280" s="31"/>
      <c r="AY1280" s="31"/>
      <c r="AZ1280" s="31"/>
      <c r="BA1280" s="31"/>
      <c r="BB1280" s="31"/>
      <c r="BC1280">
        <v>7</v>
      </c>
    </row>
    <row r="1281" spans="1:55" hidden="1" x14ac:dyDescent="0.35">
      <c r="A1281" s="22" t="s">
        <v>61</v>
      </c>
      <c r="B1281" s="22" t="s">
        <v>52</v>
      </c>
      <c r="C1281" s="23">
        <v>21100100225</v>
      </c>
      <c r="D1281" s="22" t="s">
        <v>68</v>
      </c>
      <c r="E1281" s="22" t="s">
        <v>741</v>
      </c>
      <c r="F1281" s="22" t="s">
        <v>93</v>
      </c>
      <c r="G1281" s="22">
        <v>5041833442</v>
      </c>
      <c r="H1281" s="22" t="s">
        <v>56</v>
      </c>
      <c r="I1281" s="22" t="s">
        <v>1945</v>
      </c>
      <c r="J1281" s="24">
        <v>44476</v>
      </c>
      <c r="K1281" s="22">
        <v>1728</v>
      </c>
      <c r="L1281" s="22" t="s">
        <v>497</v>
      </c>
      <c r="M1281" s="22" t="str">
        <f>UPPER(L1281)</f>
        <v>DEPO SITUBONDO</v>
      </c>
      <c r="N1281" s="36" t="s">
        <v>1946</v>
      </c>
      <c r="O1281" s="37">
        <v>44477</v>
      </c>
      <c r="P1281" s="27" t="s">
        <v>60</v>
      </c>
      <c r="Q1281" s="22">
        <v>1728</v>
      </c>
      <c r="R1281" s="23">
        <v>21092400549</v>
      </c>
      <c r="S1281" s="22" t="s">
        <v>56</v>
      </c>
      <c r="T1281" s="22">
        <v>6008061883</v>
      </c>
      <c r="U1281" s="22">
        <v>1800</v>
      </c>
      <c r="V1281" s="28">
        <v>0</v>
      </c>
      <c r="W1281" s="22">
        <v>1800</v>
      </c>
      <c r="X1281" s="33" t="s">
        <v>95</v>
      </c>
      <c r="Y1281" s="22" t="s">
        <v>56</v>
      </c>
      <c r="Z1281" s="34" t="s">
        <v>1947</v>
      </c>
      <c r="AA1281" s="35">
        <v>44476</v>
      </c>
      <c r="AB1281" s="22">
        <v>71</v>
      </c>
      <c r="AC1281" s="25">
        <v>5041829036</v>
      </c>
      <c r="AD1281" s="40" t="s">
        <v>1948</v>
      </c>
      <c r="AE1281" s="26">
        <v>44476</v>
      </c>
      <c r="AF1281" s="31" t="str">
        <f>VLOOKUP(G1281,'TAGIHAN TIV (QTY)'!L:S,8,FALSE)</f>
        <v>8276766666</v>
      </c>
      <c r="AG1281" s="31" t="str">
        <f>VLOOKUP(T1281,'TAGIHAN TIV (QTY)'!L:S,8,FALSE)</f>
        <v>2050343532</v>
      </c>
      <c r="AH1281" s="31" t="str">
        <f>VLOOKUP(AC1281,'TAGIHAN TIV (QTY)'!L:S,8,FALSE)</f>
        <v>8276766666</v>
      </c>
      <c r="AI1281" s="32">
        <f>VLOOKUP(A1281&amp;P1281,[1]HARGA!C:D,2,0)*Q1281</f>
        <v>51840000</v>
      </c>
      <c r="AJ1281" s="32">
        <f>VLOOKUP(A1281&amp;P1281,[1]HARGA!C:D,2,0)*W1281</f>
        <v>54000000</v>
      </c>
      <c r="AK1281" s="32">
        <f>VLOOKUP(A1281&amp;P1281,[1]HARGA!C:D,2,0)*AB1281</f>
        <v>2130000</v>
      </c>
      <c r="AL1281" s="31"/>
      <c r="AM1281" s="31"/>
      <c r="AN1281" s="31"/>
      <c r="AO1281" s="31"/>
      <c r="AP1281" s="31"/>
      <c r="AQ1281" s="31"/>
      <c r="AR1281" s="31"/>
      <c r="AS1281" s="31"/>
      <c r="AT1281" s="31"/>
      <c r="AU1281" s="31"/>
      <c r="AV1281" s="31"/>
      <c r="AW1281" s="31"/>
      <c r="AX1281" s="31"/>
      <c r="AY1281" s="31"/>
      <c r="AZ1281" s="31"/>
      <c r="BA1281" s="31"/>
      <c r="BB1281" s="31"/>
      <c r="BC1281">
        <v>7</v>
      </c>
    </row>
    <row r="1282" spans="1:55" hidden="1" x14ac:dyDescent="0.35">
      <c r="A1282" s="22" t="s">
        <v>61</v>
      </c>
      <c r="B1282" s="22" t="s">
        <v>52</v>
      </c>
      <c r="C1282" s="23">
        <v>21100100223</v>
      </c>
      <c r="D1282" s="22" t="s">
        <v>68</v>
      </c>
      <c r="E1282" s="22" t="s">
        <v>241</v>
      </c>
      <c r="F1282" s="22" t="s">
        <v>242</v>
      </c>
      <c r="G1282" s="22">
        <v>5041826117</v>
      </c>
      <c r="H1282" s="22" t="s">
        <v>56</v>
      </c>
      <c r="I1282" s="22" t="s">
        <v>1949</v>
      </c>
      <c r="J1282" s="24">
        <v>44476</v>
      </c>
      <c r="K1282" s="22">
        <v>1344</v>
      </c>
      <c r="L1282" s="22" t="s">
        <v>72</v>
      </c>
      <c r="M1282" s="22" t="str">
        <f>UPPER(L1282)</f>
        <v>DEPO PASURUAN</v>
      </c>
      <c r="N1282" s="36" t="s">
        <v>1950</v>
      </c>
      <c r="O1282" s="37">
        <v>44476</v>
      </c>
      <c r="P1282" s="27" t="s">
        <v>59</v>
      </c>
      <c r="Q1282" s="22">
        <v>1344</v>
      </c>
      <c r="R1282" s="28" t="s">
        <v>56</v>
      </c>
      <c r="S1282" s="22" t="s">
        <v>56</v>
      </c>
      <c r="T1282" s="28" t="s">
        <v>56</v>
      </c>
      <c r="U1282" s="28">
        <v>0</v>
      </c>
      <c r="V1282" s="28">
        <v>0</v>
      </c>
      <c r="W1282" s="28">
        <v>0</v>
      </c>
      <c r="X1282" s="28" t="s">
        <v>56</v>
      </c>
      <c r="Y1282" s="22" t="s">
        <v>56</v>
      </c>
      <c r="Z1282" s="29" t="s">
        <v>56</v>
      </c>
      <c r="AA1282" s="29" t="s">
        <v>56</v>
      </c>
      <c r="AB1282" s="28">
        <v>0</v>
      </c>
      <c r="AC1282" s="28" t="s">
        <v>56</v>
      </c>
      <c r="AD1282" s="30" t="s">
        <v>56</v>
      </c>
      <c r="AE1282" s="26" t="s">
        <v>56</v>
      </c>
      <c r="AF1282" s="31" t="str">
        <f>VLOOKUP(G1282,'TAGIHAN TIV (QTY)'!L:S,8,FALSE)</f>
        <v>8276766666</v>
      </c>
      <c r="AG1282" s="31" t="e">
        <f>VLOOKUP(T1282,'TAGIHAN TIV (QTY)'!L:S,8,FALSE)</f>
        <v>#N/A</v>
      </c>
      <c r="AH1282" s="31" t="e">
        <f>VLOOKUP(AC1282,'TAGIHAN TIV (QTY)'!L:S,8,FALSE)</f>
        <v>#N/A</v>
      </c>
      <c r="AI1282" s="32">
        <f>VLOOKUP(A1282&amp;P1282,[1]HARGA!C:D,2,0)*Q1282</f>
        <v>13238400</v>
      </c>
      <c r="AJ1282" s="32">
        <f>VLOOKUP(A1282&amp;P1282,[1]HARGA!C:D,2,0)*W1282</f>
        <v>0</v>
      </c>
      <c r="AK1282" s="32">
        <f>VLOOKUP(A1282&amp;P1282,[1]HARGA!C:D,2,0)*AB1282</f>
        <v>0</v>
      </c>
      <c r="AL1282" s="31"/>
      <c r="AM1282" s="31"/>
      <c r="AN1282" s="31"/>
      <c r="AO1282" s="31"/>
      <c r="AP1282" s="31"/>
      <c r="AQ1282" s="31"/>
      <c r="AR1282" s="31"/>
      <c r="AS1282" s="31"/>
      <c r="AT1282" s="31"/>
      <c r="AU1282" s="31"/>
      <c r="AV1282" s="31"/>
      <c r="AW1282" s="31"/>
      <c r="AX1282" s="31"/>
      <c r="AY1282" s="31"/>
      <c r="AZ1282" s="31"/>
      <c r="BA1282" s="31"/>
      <c r="BB1282" s="31"/>
      <c r="BC1282">
        <v>7</v>
      </c>
    </row>
    <row r="1283" spans="1:55" hidden="1" x14ac:dyDescent="0.35">
      <c r="A1283" s="22" t="s">
        <v>61</v>
      </c>
      <c r="B1283" s="22" t="s">
        <v>52</v>
      </c>
      <c r="C1283" s="23">
        <v>21100100223</v>
      </c>
      <c r="D1283" s="22" t="s">
        <v>68</v>
      </c>
      <c r="E1283" s="22" t="s">
        <v>241</v>
      </c>
      <c r="F1283" s="22" t="s">
        <v>242</v>
      </c>
      <c r="G1283" s="22">
        <v>5041826117</v>
      </c>
      <c r="H1283" s="22" t="s">
        <v>56</v>
      </c>
      <c r="I1283" s="22" t="s">
        <v>1949</v>
      </c>
      <c r="J1283" s="24">
        <v>44476</v>
      </c>
      <c r="K1283" s="22">
        <v>1344</v>
      </c>
      <c r="L1283" s="22" t="s">
        <v>72</v>
      </c>
      <c r="M1283" s="22" t="str">
        <f>UPPER(L1283)</f>
        <v>DEPO PASURUAN</v>
      </c>
      <c r="N1283" s="36" t="s">
        <v>1950</v>
      </c>
      <c r="O1283" s="37">
        <v>44476</v>
      </c>
      <c r="P1283" s="27" t="s">
        <v>60</v>
      </c>
      <c r="Q1283" s="22">
        <v>1344</v>
      </c>
      <c r="R1283" s="28" t="s">
        <v>56</v>
      </c>
      <c r="S1283" s="22" t="s">
        <v>56</v>
      </c>
      <c r="T1283" s="28" t="s">
        <v>56</v>
      </c>
      <c r="U1283" s="28">
        <v>0</v>
      </c>
      <c r="V1283" s="28">
        <v>0</v>
      </c>
      <c r="W1283" s="28">
        <v>0</v>
      </c>
      <c r="X1283" s="28" t="s">
        <v>56</v>
      </c>
      <c r="Y1283" s="22" t="s">
        <v>56</v>
      </c>
      <c r="Z1283" s="29" t="s">
        <v>56</v>
      </c>
      <c r="AA1283" s="29" t="s">
        <v>56</v>
      </c>
      <c r="AB1283" s="28">
        <v>0</v>
      </c>
      <c r="AC1283" s="28" t="s">
        <v>56</v>
      </c>
      <c r="AD1283" s="30" t="s">
        <v>56</v>
      </c>
      <c r="AE1283" s="26" t="s">
        <v>56</v>
      </c>
      <c r="AF1283" s="31" t="str">
        <f>VLOOKUP(G1283,'TAGIHAN TIV (QTY)'!L:S,8,FALSE)</f>
        <v>8276766666</v>
      </c>
      <c r="AG1283" s="31" t="e">
        <f>VLOOKUP(T1283,'TAGIHAN TIV (QTY)'!L:S,8,FALSE)</f>
        <v>#N/A</v>
      </c>
      <c r="AH1283" s="31" t="e">
        <f>VLOOKUP(AC1283,'TAGIHAN TIV (QTY)'!L:S,8,FALSE)</f>
        <v>#N/A</v>
      </c>
      <c r="AI1283" s="32">
        <f>VLOOKUP(A1283&amp;P1283,[1]HARGA!C:D,2,0)*Q1283</f>
        <v>40320000</v>
      </c>
      <c r="AJ1283" s="32">
        <f>VLOOKUP(A1283&amp;P1283,[1]HARGA!C:D,2,0)*W1283</f>
        <v>0</v>
      </c>
      <c r="AK1283" s="32">
        <f>VLOOKUP(A1283&amp;P1283,[1]HARGA!C:D,2,0)*AB1283</f>
        <v>0</v>
      </c>
      <c r="AL1283" s="31"/>
      <c r="AM1283" s="31"/>
      <c r="AN1283" s="31"/>
      <c r="AO1283" s="31"/>
      <c r="AP1283" s="31"/>
      <c r="AQ1283" s="31"/>
      <c r="AR1283" s="31"/>
      <c r="AS1283" s="31"/>
      <c r="AT1283" s="31"/>
      <c r="AU1283" s="31"/>
      <c r="AV1283" s="31"/>
      <c r="AW1283" s="31"/>
      <c r="AX1283" s="31"/>
      <c r="AY1283" s="31"/>
      <c r="AZ1283" s="31"/>
      <c r="BA1283" s="31"/>
      <c r="BB1283" s="31"/>
      <c r="BC1283">
        <v>7</v>
      </c>
    </row>
    <row r="1284" spans="1:55" hidden="1" x14ac:dyDescent="0.35">
      <c r="A1284" s="22" t="s">
        <v>61</v>
      </c>
      <c r="B1284" s="22" t="s">
        <v>52</v>
      </c>
      <c r="C1284" s="23">
        <v>21100100223</v>
      </c>
      <c r="D1284" s="22" t="s">
        <v>68</v>
      </c>
      <c r="E1284" s="22" t="s">
        <v>241</v>
      </c>
      <c r="F1284" s="22" t="s">
        <v>242</v>
      </c>
      <c r="G1284" s="22">
        <v>5041826117</v>
      </c>
      <c r="H1284" s="22" t="s">
        <v>56</v>
      </c>
      <c r="I1284" s="22" t="s">
        <v>1949</v>
      </c>
      <c r="J1284" s="24">
        <v>44476</v>
      </c>
      <c r="K1284" s="22">
        <v>28</v>
      </c>
      <c r="L1284" s="22" t="s">
        <v>72</v>
      </c>
      <c r="M1284" s="22" t="s">
        <v>72</v>
      </c>
      <c r="N1284" s="36" t="s">
        <v>1950</v>
      </c>
      <c r="O1284" s="37">
        <v>44476</v>
      </c>
      <c r="P1284" s="27" t="s">
        <v>76</v>
      </c>
      <c r="Q1284" s="22">
        <v>28</v>
      </c>
      <c r="R1284" s="28" t="s">
        <v>56</v>
      </c>
      <c r="S1284" s="22" t="s">
        <v>56</v>
      </c>
      <c r="T1284" s="28" t="s">
        <v>56</v>
      </c>
      <c r="U1284" s="28">
        <v>0</v>
      </c>
      <c r="V1284" s="28">
        <v>0</v>
      </c>
      <c r="W1284" s="28">
        <v>0</v>
      </c>
      <c r="X1284" s="28" t="s">
        <v>56</v>
      </c>
      <c r="Y1284" s="22" t="s">
        <v>56</v>
      </c>
      <c r="Z1284" s="29" t="s">
        <v>56</v>
      </c>
      <c r="AA1284" s="29" t="s">
        <v>56</v>
      </c>
      <c r="AB1284" s="28">
        <v>0</v>
      </c>
      <c r="AC1284" s="28" t="s">
        <v>56</v>
      </c>
      <c r="AD1284" s="30" t="s">
        <v>56</v>
      </c>
      <c r="AE1284" s="26" t="s">
        <v>56</v>
      </c>
      <c r="AF1284" s="31" t="str">
        <f>VLOOKUP(G1284,'TAGIHAN TIV (QTY)'!L:S,8,FALSE)</f>
        <v>8276766666</v>
      </c>
      <c r="AG1284" s="31" t="e">
        <f>VLOOKUP(T1284,'TAGIHAN TIV (QTY)'!L:S,8,FALSE)</f>
        <v>#N/A</v>
      </c>
      <c r="AH1284" s="31" t="e">
        <f>VLOOKUP(AC1284,'TAGIHAN TIV (QTY)'!L:S,8,FALSE)</f>
        <v>#N/A</v>
      </c>
      <c r="AI1284" s="32">
        <f>VLOOKUP(A1284&amp;P1284,[1]HARGA!C:D,2,0)*Q1284</f>
        <v>0</v>
      </c>
      <c r="AJ1284" s="32">
        <f>VLOOKUP(A1284&amp;P1284,[1]HARGA!C:D,2,0)*W1284</f>
        <v>0</v>
      </c>
      <c r="AK1284" s="32">
        <f>VLOOKUP(A1284&amp;P1284,[1]HARGA!C:D,2,0)*AB1284</f>
        <v>0</v>
      </c>
      <c r="AL1284" s="31"/>
      <c r="AM1284" s="31"/>
      <c r="AN1284" s="31"/>
      <c r="AO1284" s="31"/>
      <c r="AP1284" s="31"/>
      <c r="AQ1284" s="31"/>
      <c r="AR1284" s="31"/>
      <c r="AS1284" s="31"/>
      <c r="AT1284" s="31"/>
      <c r="AU1284" s="31"/>
      <c r="AV1284" s="31"/>
      <c r="AW1284" s="31"/>
      <c r="AX1284" s="31"/>
      <c r="AY1284" s="31"/>
      <c r="AZ1284" s="31"/>
      <c r="BA1284" s="31"/>
      <c r="BB1284" s="31"/>
      <c r="BC1284">
        <v>7</v>
      </c>
    </row>
    <row r="1285" spans="1:55" hidden="1" x14ac:dyDescent="0.35">
      <c r="A1285" s="22" t="s">
        <v>51</v>
      </c>
      <c r="B1285" s="22" t="s">
        <v>52</v>
      </c>
      <c r="C1285" s="23" t="s">
        <v>1951</v>
      </c>
      <c r="D1285" s="22" t="s">
        <v>68</v>
      </c>
      <c r="E1285" s="22" t="s">
        <v>241</v>
      </c>
      <c r="F1285" s="22" t="s">
        <v>242</v>
      </c>
      <c r="G1285" s="22" t="s">
        <v>63</v>
      </c>
      <c r="H1285" s="22" t="s">
        <v>56</v>
      </c>
      <c r="I1285" s="22" t="s">
        <v>1952</v>
      </c>
      <c r="J1285" s="24">
        <v>44476</v>
      </c>
      <c r="K1285" s="22">
        <v>0</v>
      </c>
      <c r="L1285" s="22" t="s">
        <v>64</v>
      </c>
      <c r="M1285" s="22" t="str">
        <f>UPPER(L1285)</f>
        <v>TIV KEBONCANDI</v>
      </c>
      <c r="N1285" s="80" t="s">
        <v>56</v>
      </c>
      <c r="O1285" s="26" t="s">
        <v>56</v>
      </c>
      <c r="P1285" s="27" t="s">
        <v>59</v>
      </c>
      <c r="Q1285" s="22">
        <v>0</v>
      </c>
      <c r="R1285" s="23">
        <v>21100100270</v>
      </c>
      <c r="S1285" s="22" t="s">
        <v>56</v>
      </c>
      <c r="T1285" s="22">
        <v>6008061683</v>
      </c>
      <c r="U1285" s="22">
        <v>13</v>
      </c>
      <c r="V1285" s="28">
        <v>0</v>
      </c>
      <c r="W1285" s="22">
        <v>13</v>
      </c>
      <c r="X1285" s="33" t="s">
        <v>142</v>
      </c>
      <c r="Y1285" s="22" t="s">
        <v>56</v>
      </c>
      <c r="Z1285" s="34" t="s">
        <v>1953</v>
      </c>
      <c r="AA1285" s="35">
        <v>44475</v>
      </c>
      <c r="AB1285" s="22">
        <v>0</v>
      </c>
      <c r="AC1285" s="25">
        <v>5041833363</v>
      </c>
      <c r="AD1285" s="40" t="s">
        <v>1954</v>
      </c>
      <c r="AE1285" s="26">
        <v>44485</v>
      </c>
      <c r="AF1285" s="31" t="e">
        <f>VLOOKUP(G1285,'TAGIHAN TIV (QTY)'!L:S,8,FALSE)</f>
        <v>#N/A</v>
      </c>
      <c r="AG1285" s="31" t="str">
        <f>VLOOKUP(T1285,'TAGIHAN TIV (QTY)'!L:S,8,FALSE)</f>
        <v>2050343559</v>
      </c>
      <c r="AH1285" s="31" t="str">
        <f>VLOOKUP(AC1285,'TAGIHAN TIV (QTY)'!L:S,8,FALSE)</f>
        <v>8276767193</v>
      </c>
      <c r="AI1285" s="32">
        <f>VLOOKUP(A1285&amp;P1285,[1]HARGA!C:D,2,0)*Q1285</f>
        <v>0</v>
      </c>
      <c r="AJ1285" s="32">
        <f>VLOOKUP(A1285&amp;P1285,[1]HARGA!C:D,2,0)*W1285</f>
        <v>128050</v>
      </c>
      <c r="AK1285" s="32">
        <f>VLOOKUP(A1285&amp;P1285,[1]HARGA!C:D,2,0)*AB1285</f>
        <v>0</v>
      </c>
      <c r="AL1285" s="31"/>
      <c r="AM1285" s="31"/>
      <c r="AN1285" s="31"/>
      <c r="AO1285" s="31"/>
      <c r="AP1285" s="31"/>
      <c r="AQ1285" s="31"/>
      <c r="AR1285" s="31"/>
      <c r="AS1285" s="31"/>
      <c r="AT1285" s="31"/>
      <c r="AU1285" s="31"/>
      <c r="AV1285" s="31"/>
      <c r="AW1285" s="31"/>
      <c r="AX1285" s="31"/>
      <c r="AY1285" s="31"/>
      <c r="AZ1285" s="31"/>
      <c r="BA1285" s="31"/>
      <c r="BB1285" s="31"/>
      <c r="BC1285">
        <v>7</v>
      </c>
    </row>
    <row r="1286" spans="1:55" hidden="1" x14ac:dyDescent="0.35">
      <c r="A1286" s="22" t="s">
        <v>51</v>
      </c>
      <c r="B1286" s="22" t="s">
        <v>52</v>
      </c>
      <c r="C1286" s="23" t="s">
        <v>1951</v>
      </c>
      <c r="D1286" s="22" t="s">
        <v>68</v>
      </c>
      <c r="E1286" s="22" t="s">
        <v>241</v>
      </c>
      <c r="F1286" s="22" t="s">
        <v>242</v>
      </c>
      <c r="G1286" s="22" t="s">
        <v>63</v>
      </c>
      <c r="H1286" s="22" t="s">
        <v>56</v>
      </c>
      <c r="I1286" s="22" t="s">
        <v>1952</v>
      </c>
      <c r="J1286" s="24">
        <v>44476</v>
      </c>
      <c r="K1286" s="22">
        <v>0</v>
      </c>
      <c r="L1286" s="22" t="s">
        <v>64</v>
      </c>
      <c r="M1286" s="22" t="str">
        <f>UPPER(L1286)</f>
        <v>TIV KEBONCANDI</v>
      </c>
      <c r="N1286" s="80" t="s">
        <v>56</v>
      </c>
      <c r="O1286" s="26" t="s">
        <v>56</v>
      </c>
      <c r="P1286" s="27" t="s">
        <v>60</v>
      </c>
      <c r="Q1286" s="22">
        <v>0</v>
      </c>
      <c r="R1286" s="23">
        <v>21100100270</v>
      </c>
      <c r="S1286" s="22" t="s">
        <v>56</v>
      </c>
      <c r="T1286" s="22">
        <v>6008061683</v>
      </c>
      <c r="U1286" s="22">
        <v>1344</v>
      </c>
      <c r="V1286" s="28">
        <v>0</v>
      </c>
      <c r="W1286" s="22">
        <v>1344</v>
      </c>
      <c r="X1286" s="33" t="s">
        <v>142</v>
      </c>
      <c r="Y1286" s="22" t="s">
        <v>56</v>
      </c>
      <c r="Z1286" s="34" t="s">
        <v>1953</v>
      </c>
      <c r="AA1286" s="35">
        <v>44475</v>
      </c>
      <c r="AB1286" s="22">
        <v>45</v>
      </c>
      <c r="AC1286" s="25">
        <v>5041833363</v>
      </c>
      <c r="AD1286" s="40" t="s">
        <v>1954</v>
      </c>
      <c r="AE1286" s="26">
        <v>44485</v>
      </c>
      <c r="AF1286" s="31" t="e">
        <f>VLOOKUP(G1286,'TAGIHAN TIV (QTY)'!L:S,8,FALSE)</f>
        <v>#N/A</v>
      </c>
      <c r="AG1286" s="31" t="str">
        <f>VLOOKUP(T1286,'TAGIHAN TIV (QTY)'!L:S,8,FALSE)</f>
        <v>2050343559</v>
      </c>
      <c r="AH1286" s="31" t="str">
        <f>VLOOKUP(AC1286,'TAGIHAN TIV (QTY)'!L:S,8,FALSE)</f>
        <v>8276767193</v>
      </c>
      <c r="AI1286" s="32">
        <f>VLOOKUP(A1286&amp;P1286,[1]HARGA!C:D,2,0)*Q1286</f>
        <v>0</v>
      </c>
      <c r="AJ1286" s="32">
        <f>VLOOKUP(A1286&amp;P1286,[1]HARGA!C:D,2,0)*W1286</f>
        <v>40320000</v>
      </c>
      <c r="AK1286" s="32">
        <f>VLOOKUP(A1286&amp;P1286,[1]HARGA!C:D,2,0)*AB1286</f>
        <v>1350000</v>
      </c>
      <c r="AL1286" s="31"/>
      <c r="AM1286" s="31"/>
      <c r="AN1286" s="31"/>
      <c r="AO1286" s="31"/>
      <c r="AP1286" s="31"/>
      <c r="AQ1286" s="31"/>
      <c r="AR1286" s="31"/>
      <c r="AS1286" s="31"/>
      <c r="AT1286" s="31"/>
      <c r="AU1286" s="31"/>
      <c r="AV1286" s="31"/>
      <c r="AW1286" s="31"/>
      <c r="AX1286" s="31"/>
      <c r="AY1286" s="31"/>
      <c r="AZ1286" s="31"/>
      <c r="BA1286" s="31"/>
      <c r="BB1286" s="31"/>
      <c r="BC1286">
        <v>7</v>
      </c>
    </row>
    <row r="1287" spans="1:55" hidden="1" x14ac:dyDescent="0.35">
      <c r="A1287" s="22" t="s">
        <v>51</v>
      </c>
      <c r="B1287" s="22" t="s">
        <v>52</v>
      </c>
      <c r="C1287" s="23" t="s">
        <v>1951</v>
      </c>
      <c r="D1287" s="22" t="s">
        <v>68</v>
      </c>
      <c r="E1287" s="22" t="s">
        <v>241</v>
      </c>
      <c r="F1287" s="22" t="s">
        <v>242</v>
      </c>
      <c r="G1287" s="22" t="s">
        <v>63</v>
      </c>
      <c r="H1287" s="22" t="s">
        <v>56</v>
      </c>
      <c r="I1287" s="22" t="s">
        <v>1952</v>
      </c>
      <c r="J1287" s="24">
        <v>44476</v>
      </c>
      <c r="K1287" s="22">
        <v>0</v>
      </c>
      <c r="L1287" s="22" t="s">
        <v>64</v>
      </c>
      <c r="M1287" s="22" t="str">
        <f>UPPER(L1287)</f>
        <v>TIV KEBONCANDI</v>
      </c>
      <c r="N1287" s="80" t="s">
        <v>56</v>
      </c>
      <c r="O1287" s="26" t="s">
        <v>56</v>
      </c>
      <c r="P1287" s="27" t="s">
        <v>76</v>
      </c>
      <c r="Q1287" s="22">
        <v>0</v>
      </c>
      <c r="R1287" s="23">
        <v>21100100270</v>
      </c>
      <c r="S1287" s="22" t="s">
        <v>56</v>
      </c>
      <c r="T1287" s="22">
        <v>6008061683</v>
      </c>
      <c r="U1287" s="22">
        <v>28</v>
      </c>
      <c r="V1287" s="28">
        <v>0</v>
      </c>
      <c r="W1287" s="22">
        <v>28</v>
      </c>
      <c r="X1287" s="33" t="s">
        <v>142</v>
      </c>
      <c r="Y1287" s="22" t="s">
        <v>56</v>
      </c>
      <c r="Z1287" s="34" t="s">
        <v>1953</v>
      </c>
      <c r="AA1287" s="35">
        <v>44475</v>
      </c>
      <c r="AB1287" s="22">
        <v>0</v>
      </c>
      <c r="AC1287" s="25">
        <v>5041833363</v>
      </c>
      <c r="AD1287" s="40" t="s">
        <v>1954</v>
      </c>
      <c r="AE1287" s="26">
        <v>44485</v>
      </c>
      <c r="AF1287" s="31" t="e">
        <f>VLOOKUP(G1287,'TAGIHAN TIV (QTY)'!L:S,8,FALSE)</f>
        <v>#N/A</v>
      </c>
      <c r="AG1287" s="31" t="str">
        <f>VLOOKUP(T1287,'TAGIHAN TIV (QTY)'!L:S,8,FALSE)</f>
        <v>2050343559</v>
      </c>
      <c r="AH1287" s="31" t="str">
        <f>VLOOKUP(AC1287,'TAGIHAN TIV (QTY)'!L:S,8,FALSE)</f>
        <v>8276767193</v>
      </c>
      <c r="AI1287" s="32">
        <f>VLOOKUP(A1287&amp;P1287,[1]HARGA!C:D,2,0)*Q1287</f>
        <v>0</v>
      </c>
      <c r="AJ1287" s="32">
        <f>VLOOKUP(A1287&amp;P1287,[1]HARGA!C:D,2,0)*W1287</f>
        <v>0</v>
      </c>
      <c r="AK1287" s="32">
        <f>VLOOKUP(A1287&amp;P1287,[1]HARGA!C:D,2,0)*AB1287</f>
        <v>0</v>
      </c>
      <c r="AL1287" s="31"/>
      <c r="AM1287" s="31"/>
      <c r="AN1287" s="31"/>
      <c r="AO1287" s="31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>
        <v>7</v>
      </c>
    </row>
    <row r="1288" spans="1:55" hidden="1" x14ac:dyDescent="0.35">
      <c r="A1288" s="22" t="s">
        <v>51</v>
      </c>
      <c r="B1288" s="22" t="s">
        <v>52</v>
      </c>
      <c r="C1288" s="23">
        <v>21100101229</v>
      </c>
      <c r="D1288" s="22" t="s">
        <v>68</v>
      </c>
      <c r="E1288" s="22" t="s">
        <v>184</v>
      </c>
      <c r="F1288" s="22" t="s">
        <v>185</v>
      </c>
      <c r="G1288" s="22">
        <v>5041831925</v>
      </c>
      <c r="H1288" s="22" t="s">
        <v>56</v>
      </c>
      <c r="I1288" s="22" t="s">
        <v>1955</v>
      </c>
      <c r="J1288" s="24">
        <v>44476</v>
      </c>
      <c r="K1288" s="22">
        <v>1248</v>
      </c>
      <c r="L1288" s="22" t="s">
        <v>142</v>
      </c>
      <c r="M1288" s="22" t="str">
        <f>UPPER(L1288)</f>
        <v>DEPO MARGOMULYO</v>
      </c>
      <c r="N1288" s="36" t="s">
        <v>1956</v>
      </c>
      <c r="O1288" s="37">
        <v>44476</v>
      </c>
      <c r="P1288" s="27" t="s">
        <v>59</v>
      </c>
      <c r="Q1288" s="22">
        <v>1248</v>
      </c>
      <c r="R1288" s="23">
        <v>21100101257</v>
      </c>
      <c r="S1288" s="22" t="s">
        <v>56</v>
      </c>
      <c r="T1288" s="22">
        <v>6008057782</v>
      </c>
      <c r="U1288" s="22">
        <v>24</v>
      </c>
      <c r="V1288" s="28">
        <v>0</v>
      </c>
      <c r="W1288" s="22">
        <v>24</v>
      </c>
      <c r="X1288" s="33" t="s">
        <v>148</v>
      </c>
      <c r="Y1288" s="22" t="s">
        <v>56</v>
      </c>
      <c r="Z1288" s="34" t="s">
        <v>1957</v>
      </c>
      <c r="AA1288" s="35">
        <v>44475</v>
      </c>
      <c r="AB1288" s="22">
        <v>0</v>
      </c>
      <c r="AC1288" s="25">
        <v>5041833839</v>
      </c>
      <c r="AD1288" s="40" t="s">
        <v>1958</v>
      </c>
      <c r="AE1288" s="26">
        <v>44497</v>
      </c>
      <c r="AF1288" s="31" t="str">
        <f>VLOOKUP(G1288,'TAGIHAN TIV (QTY)'!L:S,8,FALSE)</f>
        <v>8276767193</v>
      </c>
      <c r="AG1288" s="31" t="str">
        <f>VLOOKUP(T1288,'TAGIHAN TIV (QTY)'!L:S,8,FALSE)</f>
        <v>2050343559</v>
      </c>
      <c r="AH1288" s="31" t="str">
        <f>VLOOKUP(AC1288,'TAGIHAN TIV (QTY)'!L:S,8,FALSE)</f>
        <v>8276767193</v>
      </c>
      <c r="AI1288" s="32">
        <f>VLOOKUP(A1288&amp;P1288,[1]HARGA!C:D,2,0)*Q1288</f>
        <v>12292800</v>
      </c>
      <c r="AJ1288" s="32">
        <f>VLOOKUP(A1288&amp;P1288,[1]HARGA!C:D,2,0)*W1288</f>
        <v>236400</v>
      </c>
      <c r="AK1288" s="32">
        <f>VLOOKUP(A1288&amp;P1288,[1]HARGA!C:D,2,0)*AB1288</f>
        <v>0</v>
      </c>
      <c r="AL1288" s="31"/>
      <c r="AM1288" s="31"/>
      <c r="AN1288" s="31"/>
      <c r="AO1288" s="31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>
        <v>7</v>
      </c>
    </row>
    <row r="1289" spans="1:55" hidden="1" x14ac:dyDescent="0.35">
      <c r="A1289" s="22" t="s">
        <v>51</v>
      </c>
      <c r="B1289" s="22" t="s">
        <v>52</v>
      </c>
      <c r="C1289" s="23">
        <v>21100101229</v>
      </c>
      <c r="D1289" s="22" t="s">
        <v>68</v>
      </c>
      <c r="E1289" s="22" t="s">
        <v>184</v>
      </c>
      <c r="F1289" s="22" t="s">
        <v>185</v>
      </c>
      <c r="G1289" s="22">
        <v>5041831925</v>
      </c>
      <c r="H1289" s="22" t="s">
        <v>56</v>
      </c>
      <c r="I1289" s="22" t="s">
        <v>1955</v>
      </c>
      <c r="J1289" s="24">
        <v>44476</v>
      </c>
      <c r="K1289" s="22">
        <v>1248</v>
      </c>
      <c r="L1289" s="22" t="s">
        <v>142</v>
      </c>
      <c r="M1289" s="22" t="str">
        <f>UPPER(L1289)</f>
        <v>DEPO MARGOMULYO</v>
      </c>
      <c r="N1289" s="36" t="s">
        <v>1956</v>
      </c>
      <c r="O1289" s="37">
        <v>44476</v>
      </c>
      <c r="P1289" s="27" t="s">
        <v>60</v>
      </c>
      <c r="Q1289" s="22">
        <v>1248</v>
      </c>
      <c r="R1289" s="23">
        <v>21100101257</v>
      </c>
      <c r="S1289" s="22" t="s">
        <v>56</v>
      </c>
      <c r="T1289" s="22">
        <v>6008057782</v>
      </c>
      <c r="U1289" s="22">
        <v>1344</v>
      </c>
      <c r="V1289" s="28">
        <v>0</v>
      </c>
      <c r="W1289" s="22">
        <v>1344</v>
      </c>
      <c r="X1289" s="33" t="s">
        <v>148</v>
      </c>
      <c r="Y1289" s="22" t="s">
        <v>56</v>
      </c>
      <c r="Z1289" s="34" t="s">
        <v>1957</v>
      </c>
      <c r="AA1289" s="35">
        <v>44475</v>
      </c>
      <c r="AB1289" s="22">
        <v>96</v>
      </c>
      <c r="AC1289" s="25">
        <v>5041833839</v>
      </c>
      <c r="AD1289" s="40" t="s">
        <v>1958</v>
      </c>
      <c r="AE1289" s="26">
        <v>44497</v>
      </c>
      <c r="AF1289" s="31" t="str">
        <f>VLOOKUP(G1289,'TAGIHAN TIV (QTY)'!L:S,8,FALSE)</f>
        <v>8276767193</v>
      </c>
      <c r="AG1289" s="31" t="str">
        <f>VLOOKUP(T1289,'TAGIHAN TIV (QTY)'!L:S,8,FALSE)</f>
        <v>2050343559</v>
      </c>
      <c r="AH1289" s="31" t="str">
        <f>VLOOKUP(AC1289,'TAGIHAN TIV (QTY)'!L:S,8,FALSE)</f>
        <v>8276767193</v>
      </c>
      <c r="AI1289" s="32">
        <f>VLOOKUP(A1289&amp;P1289,[1]HARGA!C:D,2,0)*Q1289</f>
        <v>37440000</v>
      </c>
      <c r="AJ1289" s="32">
        <f>VLOOKUP(A1289&amp;P1289,[1]HARGA!C:D,2,0)*W1289</f>
        <v>40320000</v>
      </c>
      <c r="AK1289" s="32">
        <f>VLOOKUP(A1289&amp;P1289,[1]HARGA!C:D,2,0)*AB1289</f>
        <v>2880000</v>
      </c>
      <c r="AL1289" s="31"/>
      <c r="AM1289" s="31"/>
      <c r="AN1289" s="31"/>
      <c r="AO1289" s="31"/>
      <c r="AP1289" s="31"/>
      <c r="AQ1289" s="31"/>
      <c r="AR1289" s="31"/>
      <c r="AS1289" s="31"/>
      <c r="AT1289" s="31"/>
      <c r="AU1289" s="31"/>
      <c r="AV1289" s="31"/>
      <c r="AW1289" s="31"/>
      <c r="AX1289" s="31"/>
      <c r="AY1289" s="31"/>
      <c r="AZ1289" s="31"/>
      <c r="BA1289" s="31"/>
      <c r="BB1289" s="31"/>
      <c r="BC1289">
        <v>7</v>
      </c>
    </row>
    <row r="1290" spans="1:55" hidden="1" x14ac:dyDescent="0.35">
      <c r="A1290" s="22" t="s">
        <v>51</v>
      </c>
      <c r="B1290" s="22" t="s">
        <v>52</v>
      </c>
      <c r="C1290" s="23">
        <v>21100101229</v>
      </c>
      <c r="D1290" s="22" t="s">
        <v>68</v>
      </c>
      <c r="E1290" s="22" t="s">
        <v>184</v>
      </c>
      <c r="F1290" s="22" t="s">
        <v>185</v>
      </c>
      <c r="G1290" s="22">
        <v>5041831925</v>
      </c>
      <c r="H1290" s="22" t="s">
        <v>56</v>
      </c>
      <c r="I1290" s="22" t="s">
        <v>1955</v>
      </c>
      <c r="J1290" s="24">
        <v>44476</v>
      </c>
      <c r="K1290" s="22">
        <v>28</v>
      </c>
      <c r="L1290" s="22" t="s">
        <v>142</v>
      </c>
      <c r="M1290" s="22" t="s">
        <v>142</v>
      </c>
      <c r="N1290" s="36" t="s">
        <v>1956</v>
      </c>
      <c r="O1290" s="37">
        <v>44476</v>
      </c>
      <c r="P1290" s="27" t="s">
        <v>76</v>
      </c>
      <c r="Q1290" s="22">
        <v>28</v>
      </c>
      <c r="R1290" s="23">
        <v>21100101257</v>
      </c>
      <c r="S1290" s="22" t="s">
        <v>56</v>
      </c>
      <c r="T1290" s="22">
        <v>6008057782</v>
      </c>
      <c r="U1290" s="22">
        <v>28</v>
      </c>
      <c r="V1290" s="28">
        <v>0</v>
      </c>
      <c r="W1290" s="22">
        <v>28</v>
      </c>
      <c r="X1290" s="33" t="s">
        <v>148</v>
      </c>
      <c r="Y1290" s="22" t="s">
        <v>56</v>
      </c>
      <c r="Z1290" s="34" t="s">
        <v>1957</v>
      </c>
      <c r="AA1290" s="35">
        <v>44475</v>
      </c>
      <c r="AB1290" s="22">
        <v>0</v>
      </c>
      <c r="AC1290" s="25">
        <v>5041833839</v>
      </c>
      <c r="AD1290" s="40" t="s">
        <v>1958</v>
      </c>
      <c r="AE1290" s="26">
        <v>44497</v>
      </c>
      <c r="AF1290" s="31" t="str">
        <f>VLOOKUP(G1290,'TAGIHAN TIV (QTY)'!L:S,8,FALSE)</f>
        <v>8276767193</v>
      </c>
      <c r="AG1290" s="31" t="str">
        <f>VLOOKUP(T1290,'TAGIHAN TIV (QTY)'!L:S,8,FALSE)</f>
        <v>2050343559</v>
      </c>
      <c r="AH1290" s="31" t="str">
        <f>VLOOKUP(AC1290,'TAGIHAN TIV (QTY)'!L:S,8,FALSE)</f>
        <v>8276767193</v>
      </c>
      <c r="AI1290" s="32">
        <f>VLOOKUP(A1290&amp;P1290,[1]HARGA!C:D,2,0)*Q1290</f>
        <v>0</v>
      </c>
      <c r="AJ1290" s="32">
        <f>VLOOKUP(A1290&amp;P1290,[1]HARGA!C:D,2,0)*W1290</f>
        <v>0</v>
      </c>
      <c r="AK1290" s="32">
        <f>VLOOKUP(A1290&amp;P1290,[1]HARGA!C:D,2,0)*AB1290</f>
        <v>0</v>
      </c>
      <c r="AL1290" s="31"/>
      <c r="AM1290" s="31"/>
      <c r="AN1290" s="31"/>
      <c r="AO1290" s="31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>
        <v>7</v>
      </c>
    </row>
    <row r="1291" spans="1:55" hidden="1" x14ac:dyDescent="0.35">
      <c r="A1291" s="22" t="s">
        <v>51</v>
      </c>
      <c r="B1291" s="22" t="s">
        <v>52</v>
      </c>
      <c r="C1291" s="23">
        <v>21100101222</v>
      </c>
      <c r="D1291" s="22" t="s">
        <v>68</v>
      </c>
      <c r="E1291" s="22" t="s">
        <v>729</v>
      </c>
      <c r="F1291" s="22" t="s">
        <v>730</v>
      </c>
      <c r="G1291" s="22">
        <v>5041832227</v>
      </c>
      <c r="H1291" s="22" t="s">
        <v>56</v>
      </c>
      <c r="I1291" s="22" t="s">
        <v>1959</v>
      </c>
      <c r="J1291" s="24">
        <v>44476</v>
      </c>
      <c r="K1291" s="22">
        <v>1344</v>
      </c>
      <c r="L1291" s="22" t="s">
        <v>142</v>
      </c>
      <c r="M1291" s="22" t="str">
        <f>UPPER(L1291)</f>
        <v>DEPO MARGOMULYO</v>
      </c>
      <c r="N1291" s="36" t="s">
        <v>1960</v>
      </c>
      <c r="O1291" s="37">
        <v>44476</v>
      </c>
      <c r="P1291" s="27" t="s">
        <v>59</v>
      </c>
      <c r="Q1291" s="22">
        <v>1344</v>
      </c>
      <c r="R1291" s="23">
        <v>21100101252</v>
      </c>
      <c r="S1291" s="22" t="s">
        <v>56</v>
      </c>
      <c r="T1291" s="22">
        <v>6008062603</v>
      </c>
      <c r="U1291" s="22">
        <v>14</v>
      </c>
      <c r="V1291" s="28">
        <v>0</v>
      </c>
      <c r="W1291" s="22">
        <v>14</v>
      </c>
      <c r="X1291" s="33" t="s">
        <v>142</v>
      </c>
      <c r="Y1291" s="22" t="s">
        <v>56</v>
      </c>
      <c r="Z1291" s="34" t="s">
        <v>1961</v>
      </c>
      <c r="AA1291" s="35">
        <v>44475</v>
      </c>
      <c r="AB1291" s="22">
        <v>0</v>
      </c>
      <c r="AC1291" s="25">
        <v>5041834429</v>
      </c>
      <c r="AD1291" s="40" t="s">
        <v>1962</v>
      </c>
      <c r="AE1291" s="26">
        <v>44497</v>
      </c>
      <c r="AF1291" s="31" t="str">
        <f>VLOOKUP(G1291,'TAGIHAN TIV (QTY)'!L:S,8,FALSE)</f>
        <v>8276767193</v>
      </c>
      <c r="AG1291" s="31" t="str">
        <f>VLOOKUP(T1291,'TAGIHAN TIV (QTY)'!L:S,8,FALSE)</f>
        <v>2050343559</v>
      </c>
      <c r="AH1291" s="31" t="str">
        <f>VLOOKUP(AC1291,'TAGIHAN TIV (QTY)'!L:S,8,FALSE)</f>
        <v>8276767193</v>
      </c>
      <c r="AI1291" s="32">
        <f>VLOOKUP(A1291&amp;P1291,[1]HARGA!C:D,2,0)*Q1291</f>
        <v>13238400</v>
      </c>
      <c r="AJ1291" s="32">
        <f>VLOOKUP(A1291&amp;P1291,[1]HARGA!C:D,2,0)*W1291</f>
        <v>137900</v>
      </c>
      <c r="AK1291" s="32">
        <f>VLOOKUP(A1291&amp;P1291,[1]HARGA!C:D,2,0)*AB1291</f>
        <v>0</v>
      </c>
      <c r="AL1291" s="31"/>
      <c r="AM1291" s="31"/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>
        <v>7</v>
      </c>
    </row>
    <row r="1292" spans="1:55" hidden="1" x14ac:dyDescent="0.35">
      <c r="A1292" s="22" t="s">
        <v>51</v>
      </c>
      <c r="B1292" s="22" t="s">
        <v>52</v>
      </c>
      <c r="C1292" s="23">
        <v>21100101222</v>
      </c>
      <c r="D1292" s="22" t="s">
        <v>68</v>
      </c>
      <c r="E1292" s="22" t="s">
        <v>729</v>
      </c>
      <c r="F1292" s="22" t="s">
        <v>730</v>
      </c>
      <c r="G1292" s="22">
        <v>5041832227</v>
      </c>
      <c r="H1292" s="22" t="s">
        <v>56</v>
      </c>
      <c r="I1292" s="22" t="s">
        <v>1959</v>
      </c>
      <c r="J1292" s="24">
        <v>44476</v>
      </c>
      <c r="K1292" s="22">
        <v>1344</v>
      </c>
      <c r="L1292" s="22" t="s">
        <v>142</v>
      </c>
      <c r="M1292" s="22" t="str">
        <f>UPPER(L1292)</f>
        <v>DEPO MARGOMULYO</v>
      </c>
      <c r="N1292" s="36" t="s">
        <v>1960</v>
      </c>
      <c r="O1292" s="37">
        <v>44476</v>
      </c>
      <c r="P1292" s="27" t="s">
        <v>60</v>
      </c>
      <c r="Q1292" s="22">
        <v>1344</v>
      </c>
      <c r="R1292" s="23">
        <v>21100101252</v>
      </c>
      <c r="S1292" s="22" t="s">
        <v>56</v>
      </c>
      <c r="T1292" s="22">
        <v>6008062603</v>
      </c>
      <c r="U1292" s="22">
        <v>1344</v>
      </c>
      <c r="V1292" s="28">
        <v>0</v>
      </c>
      <c r="W1292" s="22">
        <v>1344</v>
      </c>
      <c r="X1292" s="33" t="s">
        <v>142</v>
      </c>
      <c r="Y1292" s="22" t="s">
        <v>56</v>
      </c>
      <c r="Z1292" s="34" t="s">
        <v>1961</v>
      </c>
      <c r="AA1292" s="35">
        <v>44475</v>
      </c>
      <c r="AB1292" s="22">
        <v>40</v>
      </c>
      <c r="AC1292" s="25">
        <v>5041834429</v>
      </c>
      <c r="AD1292" s="40" t="s">
        <v>1962</v>
      </c>
      <c r="AE1292" s="26">
        <v>44497</v>
      </c>
      <c r="AF1292" s="31" t="str">
        <f>VLOOKUP(G1292,'TAGIHAN TIV (QTY)'!L:S,8,FALSE)</f>
        <v>8276767193</v>
      </c>
      <c r="AG1292" s="31" t="str">
        <f>VLOOKUP(T1292,'TAGIHAN TIV (QTY)'!L:S,8,FALSE)</f>
        <v>2050343559</v>
      </c>
      <c r="AH1292" s="31" t="str">
        <f>VLOOKUP(AC1292,'TAGIHAN TIV (QTY)'!L:S,8,FALSE)</f>
        <v>8276767193</v>
      </c>
      <c r="AI1292" s="32">
        <f>VLOOKUP(A1292&amp;P1292,[1]HARGA!C:D,2,0)*Q1292</f>
        <v>40320000</v>
      </c>
      <c r="AJ1292" s="32">
        <f>VLOOKUP(A1292&amp;P1292,[1]HARGA!C:D,2,0)*W1292</f>
        <v>40320000</v>
      </c>
      <c r="AK1292" s="32">
        <f>VLOOKUP(A1292&amp;P1292,[1]HARGA!C:D,2,0)*AB1292</f>
        <v>1200000</v>
      </c>
      <c r="AL1292" s="31"/>
      <c r="AM1292" s="31"/>
      <c r="AN1292" s="31"/>
      <c r="AO1292" s="31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>
        <v>7</v>
      </c>
    </row>
    <row r="1293" spans="1:55" hidden="1" x14ac:dyDescent="0.35">
      <c r="A1293" s="22" t="s">
        <v>51</v>
      </c>
      <c r="B1293" s="22" t="s">
        <v>52</v>
      </c>
      <c r="C1293" s="23">
        <v>21100101222</v>
      </c>
      <c r="D1293" s="22" t="s">
        <v>68</v>
      </c>
      <c r="E1293" s="22" t="s">
        <v>729</v>
      </c>
      <c r="F1293" s="22" t="s">
        <v>730</v>
      </c>
      <c r="G1293" s="22">
        <v>5041832227</v>
      </c>
      <c r="H1293" s="22" t="s">
        <v>56</v>
      </c>
      <c r="I1293" s="22" t="s">
        <v>1959</v>
      </c>
      <c r="J1293" s="24">
        <v>44476</v>
      </c>
      <c r="K1293" s="22">
        <v>28</v>
      </c>
      <c r="L1293" s="22" t="s">
        <v>142</v>
      </c>
      <c r="M1293" s="22" t="s">
        <v>142</v>
      </c>
      <c r="N1293" s="36" t="s">
        <v>1960</v>
      </c>
      <c r="O1293" s="37">
        <v>44476</v>
      </c>
      <c r="P1293" s="27" t="s">
        <v>76</v>
      </c>
      <c r="Q1293" s="22">
        <v>28</v>
      </c>
      <c r="R1293" s="23">
        <v>21100101252</v>
      </c>
      <c r="S1293" s="22" t="s">
        <v>56</v>
      </c>
      <c r="T1293" s="22">
        <v>6008062603</v>
      </c>
      <c r="U1293" s="22">
        <v>28</v>
      </c>
      <c r="V1293" s="28">
        <v>0</v>
      </c>
      <c r="W1293" s="22">
        <v>28</v>
      </c>
      <c r="X1293" s="33" t="s">
        <v>142</v>
      </c>
      <c r="Y1293" s="22" t="s">
        <v>56</v>
      </c>
      <c r="Z1293" s="34" t="s">
        <v>1961</v>
      </c>
      <c r="AA1293" s="35">
        <v>44475</v>
      </c>
      <c r="AB1293" s="22">
        <v>0</v>
      </c>
      <c r="AC1293" s="25">
        <v>5041834429</v>
      </c>
      <c r="AD1293" s="40" t="s">
        <v>1962</v>
      </c>
      <c r="AE1293" s="26">
        <v>44497</v>
      </c>
      <c r="AF1293" s="31" t="str">
        <f>VLOOKUP(G1293,'TAGIHAN TIV (QTY)'!L:S,8,FALSE)</f>
        <v>8276767193</v>
      </c>
      <c r="AG1293" s="31" t="str">
        <f>VLOOKUP(T1293,'TAGIHAN TIV (QTY)'!L:S,8,FALSE)</f>
        <v>2050343559</v>
      </c>
      <c r="AH1293" s="31" t="str">
        <f>VLOOKUP(AC1293,'TAGIHAN TIV (QTY)'!L:S,8,FALSE)</f>
        <v>8276767193</v>
      </c>
      <c r="AI1293" s="32">
        <f>VLOOKUP(A1293&amp;P1293,[1]HARGA!C:D,2,0)*Q1293</f>
        <v>0</v>
      </c>
      <c r="AJ1293" s="32">
        <f>VLOOKUP(A1293&amp;P1293,[1]HARGA!C:D,2,0)*W1293</f>
        <v>0</v>
      </c>
      <c r="AK1293" s="32">
        <f>VLOOKUP(A1293&amp;P1293,[1]HARGA!C:D,2,0)*AB1293</f>
        <v>0</v>
      </c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>
        <v>7</v>
      </c>
    </row>
    <row r="1294" spans="1:55" hidden="1" x14ac:dyDescent="0.35">
      <c r="A1294" s="22" t="s">
        <v>61</v>
      </c>
      <c r="B1294" s="22" t="s">
        <v>52</v>
      </c>
      <c r="C1294" s="23">
        <v>21100100221</v>
      </c>
      <c r="D1294" s="22" t="s">
        <v>68</v>
      </c>
      <c r="E1294" s="22" t="s">
        <v>229</v>
      </c>
      <c r="F1294" s="22" t="s">
        <v>230</v>
      </c>
      <c r="G1294" s="22">
        <v>5041833594</v>
      </c>
      <c r="H1294" s="22" t="s">
        <v>56</v>
      </c>
      <c r="I1294" s="22" t="s">
        <v>1963</v>
      </c>
      <c r="J1294" s="24">
        <v>44476</v>
      </c>
      <c r="K1294" s="22">
        <v>1008</v>
      </c>
      <c r="L1294" s="22" t="s">
        <v>72</v>
      </c>
      <c r="M1294" s="22" t="str">
        <f>UPPER(L1294)</f>
        <v>DEPO PASURUAN</v>
      </c>
      <c r="N1294" s="36" t="s">
        <v>1964</v>
      </c>
      <c r="O1294" s="37">
        <v>44477</v>
      </c>
      <c r="P1294" s="27" t="s">
        <v>59</v>
      </c>
      <c r="Q1294" s="22">
        <v>1008</v>
      </c>
      <c r="R1294" s="23">
        <v>21100100250</v>
      </c>
      <c r="S1294" s="22" t="s">
        <v>56</v>
      </c>
      <c r="T1294" s="22">
        <v>6008062252</v>
      </c>
      <c r="U1294" s="22">
        <v>15</v>
      </c>
      <c r="V1294" s="28">
        <v>0</v>
      </c>
      <c r="W1294" s="22">
        <v>15</v>
      </c>
      <c r="X1294" s="33" t="s">
        <v>72</v>
      </c>
      <c r="Y1294" s="22" t="s">
        <v>56</v>
      </c>
      <c r="Z1294" s="34" t="s">
        <v>1965</v>
      </c>
      <c r="AA1294" s="35">
        <v>44475</v>
      </c>
      <c r="AB1294" s="22">
        <v>0</v>
      </c>
      <c r="AC1294" s="25">
        <v>5041834356</v>
      </c>
      <c r="AD1294" s="40" t="s">
        <v>1966</v>
      </c>
      <c r="AE1294" s="26">
        <v>44477</v>
      </c>
      <c r="AF1294" s="31" t="str">
        <f>VLOOKUP(G1294,'TAGIHAN TIV (QTY)'!L:S,8,FALSE)</f>
        <v>8276766666</v>
      </c>
      <c r="AG1294" s="31" t="str">
        <f>VLOOKUP(T1294,'TAGIHAN TIV (QTY)'!L:S,8,FALSE)</f>
        <v>2050343532</v>
      </c>
      <c r="AH1294" s="31" t="str">
        <f>VLOOKUP(AC1294,'TAGIHAN TIV (QTY)'!L:S,8,FALSE)</f>
        <v>8276766666</v>
      </c>
      <c r="AI1294" s="32">
        <f>VLOOKUP(A1294&amp;P1294,[1]HARGA!C:D,2,0)*Q1294</f>
        <v>9928800</v>
      </c>
      <c r="AJ1294" s="32">
        <f>VLOOKUP(A1294&amp;P1294,[1]HARGA!C:D,2,0)*W1294</f>
        <v>147750</v>
      </c>
      <c r="AK1294" s="32">
        <f>VLOOKUP(A1294&amp;P1294,[1]HARGA!C:D,2,0)*AB1294</f>
        <v>0</v>
      </c>
      <c r="AL1294" s="31"/>
      <c r="AM1294" s="31"/>
      <c r="AN1294" s="31"/>
      <c r="AO1294" s="31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>
        <v>7</v>
      </c>
    </row>
    <row r="1295" spans="1:55" hidden="1" x14ac:dyDescent="0.35">
      <c r="A1295" s="22" t="s">
        <v>61</v>
      </c>
      <c r="B1295" s="22" t="s">
        <v>52</v>
      </c>
      <c r="C1295" s="23">
        <v>21100100221</v>
      </c>
      <c r="D1295" s="22" t="s">
        <v>68</v>
      </c>
      <c r="E1295" s="22" t="s">
        <v>229</v>
      </c>
      <c r="F1295" s="22" t="s">
        <v>230</v>
      </c>
      <c r="G1295" s="22">
        <v>5041833594</v>
      </c>
      <c r="H1295" s="22" t="s">
        <v>56</v>
      </c>
      <c r="I1295" s="22" t="s">
        <v>1963</v>
      </c>
      <c r="J1295" s="24">
        <v>44476</v>
      </c>
      <c r="K1295" s="22">
        <v>1008</v>
      </c>
      <c r="L1295" s="22" t="s">
        <v>72</v>
      </c>
      <c r="M1295" s="22" t="str">
        <f>UPPER(L1295)</f>
        <v>DEPO PASURUAN</v>
      </c>
      <c r="N1295" s="36" t="s">
        <v>1964</v>
      </c>
      <c r="O1295" s="37">
        <v>44477</v>
      </c>
      <c r="P1295" s="27" t="s">
        <v>60</v>
      </c>
      <c r="Q1295" s="22">
        <v>1008</v>
      </c>
      <c r="R1295" s="23">
        <v>21100100250</v>
      </c>
      <c r="S1295" s="22" t="s">
        <v>56</v>
      </c>
      <c r="T1295" s="22">
        <v>6008062252</v>
      </c>
      <c r="U1295" s="22">
        <v>1152</v>
      </c>
      <c r="V1295" s="28">
        <v>0</v>
      </c>
      <c r="W1295" s="22">
        <v>1152</v>
      </c>
      <c r="X1295" s="33" t="s">
        <v>72</v>
      </c>
      <c r="Y1295" s="22" t="s">
        <v>56</v>
      </c>
      <c r="Z1295" s="34" t="s">
        <v>1965</v>
      </c>
      <c r="AA1295" s="35">
        <v>44475</v>
      </c>
      <c r="AB1295" s="22">
        <v>144</v>
      </c>
      <c r="AC1295" s="25">
        <v>5041834356</v>
      </c>
      <c r="AD1295" s="40" t="s">
        <v>1966</v>
      </c>
      <c r="AE1295" s="26">
        <v>44477</v>
      </c>
      <c r="AF1295" s="31" t="str">
        <f>VLOOKUP(G1295,'TAGIHAN TIV (QTY)'!L:S,8,FALSE)</f>
        <v>8276766666</v>
      </c>
      <c r="AG1295" s="31" t="str">
        <f>VLOOKUP(T1295,'TAGIHAN TIV (QTY)'!L:S,8,FALSE)</f>
        <v>2050343532</v>
      </c>
      <c r="AH1295" s="31" t="str">
        <f>VLOOKUP(AC1295,'TAGIHAN TIV (QTY)'!L:S,8,FALSE)</f>
        <v>8276766666</v>
      </c>
      <c r="AI1295" s="32">
        <f>VLOOKUP(A1295&amp;P1295,[1]HARGA!C:D,2,0)*Q1295</f>
        <v>30240000</v>
      </c>
      <c r="AJ1295" s="32">
        <f>VLOOKUP(A1295&amp;P1295,[1]HARGA!C:D,2,0)*W1295</f>
        <v>34560000</v>
      </c>
      <c r="AK1295" s="32">
        <f>VLOOKUP(A1295&amp;P1295,[1]HARGA!C:D,2,0)*AB1295</f>
        <v>4320000</v>
      </c>
      <c r="AL1295" s="31"/>
      <c r="AM1295" s="31"/>
      <c r="AN1295" s="31"/>
      <c r="AO1295" s="31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>
        <v>7</v>
      </c>
    </row>
    <row r="1296" spans="1:55" hidden="1" x14ac:dyDescent="0.35">
      <c r="A1296" s="22" t="s">
        <v>61</v>
      </c>
      <c r="B1296" s="22" t="s">
        <v>52</v>
      </c>
      <c r="C1296" s="23">
        <v>21100100221</v>
      </c>
      <c r="D1296" s="22" t="s">
        <v>68</v>
      </c>
      <c r="E1296" s="22" t="s">
        <v>229</v>
      </c>
      <c r="F1296" s="22" t="s">
        <v>230</v>
      </c>
      <c r="G1296" s="22">
        <v>5041833594</v>
      </c>
      <c r="H1296" s="22" t="s">
        <v>56</v>
      </c>
      <c r="I1296" s="22" t="s">
        <v>1963</v>
      </c>
      <c r="J1296" s="24">
        <v>44476</v>
      </c>
      <c r="K1296" s="22">
        <v>24</v>
      </c>
      <c r="L1296" s="22" t="s">
        <v>72</v>
      </c>
      <c r="M1296" s="22" t="s">
        <v>72</v>
      </c>
      <c r="N1296" s="36" t="s">
        <v>1964</v>
      </c>
      <c r="O1296" s="37">
        <v>44477</v>
      </c>
      <c r="P1296" s="27" t="s">
        <v>76</v>
      </c>
      <c r="Q1296" s="22">
        <v>24</v>
      </c>
      <c r="R1296" s="23">
        <v>21100100250</v>
      </c>
      <c r="S1296" s="22" t="s">
        <v>56</v>
      </c>
      <c r="T1296" s="22">
        <v>6008062252</v>
      </c>
      <c r="U1296" s="22">
        <v>24</v>
      </c>
      <c r="V1296" s="28">
        <v>0</v>
      </c>
      <c r="W1296" s="22">
        <v>24</v>
      </c>
      <c r="X1296" s="33" t="s">
        <v>72</v>
      </c>
      <c r="Y1296" s="22" t="s">
        <v>56</v>
      </c>
      <c r="Z1296" s="34" t="s">
        <v>1965</v>
      </c>
      <c r="AA1296" s="35">
        <v>44475</v>
      </c>
      <c r="AB1296" s="22">
        <v>0</v>
      </c>
      <c r="AC1296" s="25">
        <v>5041834356</v>
      </c>
      <c r="AD1296" s="40" t="s">
        <v>1966</v>
      </c>
      <c r="AE1296" s="26">
        <v>44477</v>
      </c>
      <c r="AF1296" s="31" t="str">
        <f>VLOOKUP(G1296,'TAGIHAN TIV (QTY)'!L:S,8,FALSE)</f>
        <v>8276766666</v>
      </c>
      <c r="AG1296" s="31" t="str">
        <f>VLOOKUP(T1296,'TAGIHAN TIV (QTY)'!L:S,8,FALSE)</f>
        <v>2050343532</v>
      </c>
      <c r="AH1296" s="31" t="str">
        <f>VLOOKUP(AC1296,'TAGIHAN TIV (QTY)'!L:S,8,FALSE)</f>
        <v>8276766666</v>
      </c>
      <c r="AI1296" s="32">
        <f>VLOOKUP(A1296&amp;P1296,[1]HARGA!C:D,2,0)*Q1296</f>
        <v>0</v>
      </c>
      <c r="AJ1296" s="32">
        <f>VLOOKUP(A1296&amp;P1296,[1]HARGA!C:D,2,0)*W1296</f>
        <v>0</v>
      </c>
      <c r="AK1296" s="32">
        <f>VLOOKUP(A1296&amp;P1296,[1]HARGA!C:D,2,0)*AB1296</f>
        <v>0</v>
      </c>
      <c r="AL1296" s="31"/>
      <c r="AM1296" s="31"/>
      <c r="AN1296" s="31"/>
      <c r="AO1296" s="31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>
        <v>7</v>
      </c>
    </row>
    <row r="1297" spans="1:55" hidden="1" x14ac:dyDescent="0.35">
      <c r="A1297" s="22" t="s">
        <v>51</v>
      </c>
      <c r="B1297" s="22" t="s">
        <v>52</v>
      </c>
      <c r="C1297" s="23">
        <v>21100101211</v>
      </c>
      <c r="D1297" s="22" t="s">
        <v>68</v>
      </c>
      <c r="E1297" s="22" t="s">
        <v>930</v>
      </c>
      <c r="F1297" s="22" t="s">
        <v>931</v>
      </c>
      <c r="G1297" s="22">
        <v>5041836118</v>
      </c>
      <c r="H1297" s="22" t="s">
        <v>56</v>
      </c>
      <c r="I1297" s="22" t="s">
        <v>1967</v>
      </c>
      <c r="J1297" s="24">
        <v>44476</v>
      </c>
      <c r="K1297" s="22">
        <v>1152</v>
      </c>
      <c r="L1297" s="22" t="s">
        <v>164</v>
      </c>
      <c r="M1297" s="22" t="str">
        <f>UPPER(L1297)</f>
        <v>DEPO GRESIK</v>
      </c>
      <c r="N1297" s="34" t="s">
        <v>1968</v>
      </c>
      <c r="O1297" s="35">
        <v>44477</v>
      </c>
      <c r="P1297" s="27" t="s">
        <v>59</v>
      </c>
      <c r="Q1297" s="22">
        <v>1152</v>
      </c>
      <c r="R1297" s="23">
        <v>21100101246</v>
      </c>
      <c r="S1297" s="22" t="s">
        <v>56</v>
      </c>
      <c r="T1297" s="22">
        <v>6008060223</v>
      </c>
      <c r="U1297" s="22">
        <v>24</v>
      </c>
      <c r="V1297" s="28">
        <v>0</v>
      </c>
      <c r="W1297" s="22">
        <v>24</v>
      </c>
      <c r="X1297" s="33" t="s">
        <v>164</v>
      </c>
      <c r="Y1297" s="22" t="s">
        <v>56</v>
      </c>
      <c r="Z1297" s="34" t="s">
        <v>1969</v>
      </c>
      <c r="AA1297" s="35">
        <v>44475</v>
      </c>
      <c r="AB1297" s="22">
        <v>0</v>
      </c>
      <c r="AC1297" s="25">
        <v>5041835501</v>
      </c>
      <c r="AD1297" s="40" t="s">
        <v>1970</v>
      </c>
      <c r="AE1297" s="26">
        <v>44497</v>
      </c>
      <c r="AF1297" s="31" t="str">
        <f>VLOOKUP(G1297,'TAGIHAN TIV (QTY)'!L:S,8,FALSE)</f>
        <v>8276767193</v>
      </c>
      <c r="AG1297" s="31" t="str">
        <f>VLOOKUP(T1297,'TAGIHAN TIV (QTY)'!L:S,8,FALSE)</f>
        <v>2050343559</v>
      </c>
      <c r="AH1297" s="31" t="str">
        <f>VLOOKUP(AC1297,'TAGIHAN TIV (QTY)'!L:S,8,FALSE)</f>
        <v>8276767193</v>
      </c>
      <c r="AI1297" s="32">
        <f>VLOOKUP(A1297&amp;P1297,[1]HARGA!C:D,2,0)*Q1297</f>
        <v>11347200</v>
      </c>
      <c r="AJ1297" s="32">
        <f>VLOOKUP(A1297&amp;P1297,[1]HARGA!C:D,2,0)*W1297</f>
        <v>236400</v>
      </c>
      <c r="AK1297" s="32">
        <f>VLOOKUP(A1297&amp;P1297,[1]HARGA!C:D,2,0)*AB1297</f>
        <v>0</v>
      </c>
      <c r="AL1297" s="31"/>
      <c r="AM1297" s="31"/>
      <c r="AN1297" s="31"/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>
        <v>7</v>
      </c>
    </row>
    <row r="1298" spans="1:55" hidden="1" x14ac:dyDescent="0.35">
      <c r="A1298" s="22" t="s">
        <v>51</v>
      </c>
      <c r="B1298" s="22" t="s">
        <v>52</v>
      </c>
      <c r="C1298" s="23">
        <v>21100101211</v>
      </c>
      <c r="D1298" s="22" t="s">
        <v>68</v>
      </c>
      <c r="E1298" s="22" t="s">
        <v>930</v>
      </c>
      <c r="F1298" s="22" t="s">
        <v>931</v>
      </c>
      <c r="G1298" s="22">
        <v>5041836118</v>
      </c>
      <c r="H1298" s="22" t="s">
        <v>56</v>
      </c>
      <c r="I1298" s="22" t="s">
        <v>1967</v>
      </c>
      <c r="J1298" s="24">
        <v>44476</v>
      </c>
      <c r="K1298" s="22">
        <v>1152</v>
      </c>
      <c r="L1298" s="22" t="s">
        <v>164</v>
      </c>
      <c r="M1298" s="22" t="str">
        <f>UPPER(L1298)</f>
        <v>DEPO GRESIK</v>
      </c>
      <c r="N1298" s="34" t="s">
        <v>1968</v>
      </c>
      <c r="O1298" s="35">
        <v>44477</v>
      </c>
      <c r="P1298" s="27" t="s">
        <v>60</v>
      </c>
      <c r="Q1298" s="22">
        <v>1152</v>
      </c>
      <c r="R1298" s="23">
        <v>21100101246</v>
      </c>
      <c r="S1298" s="22" t="s">
        <v>56</v>
      </c>
      <c r="T1298" s="22">
        <v>6008060223</v>
      </c>
      <c r="U1298" s="22">
        <v>1152</v>
      </c>
      <c r="V1298" s="28">
        <v>0</v>
      </c>
      <c r="W1298" s="22">
        <v>1152</v>
      </c>
      <c r="X1298" s="33" t="s">
        <v>164</v>
      </c>
      <c r="Y1298" s="22" t="s">
        <v>56</v>
      </c>
      <c r="Z1298" s="34" t="s">
        <v>1969</v>
      </c>
      <c r="AA1298" s="35">
        <v>44475</v>
      </c>
      <c r="AB1298" s="22">
        <v>50</v>
      </c>
      <c r="AC1298" s="25">
        <v>5041835501</v>
      </c>
      <c r="AD1298" s="40" t="s">
        <v>1970</v>
      </c>
      <c r="AE1298" s="26">
        <v>44497</v>
      </c>
      <c r="AF1298" s="31" t="str">
        <f>VLOOKUP(G1298,'TAGIHAN TIV (QTY)'!L:S,8,FALSE)</f>
        <v>8276767193</v>
      </c>
      <c r="AG1298" s="31" t="str">
        <f>VLOOKUP(T1298,'TAGIHAN TIV (QTY)'!L:S,8,FALSE)</f>
        <v>2050343559</v>
      </c>
      <c r="AH1298" s="31" t="str">
        <f>VLOOKUP(AC1298,'TAGIHAN TIV (QTY)'!L:S,8,FALSE)</f>
        <v>8276767193</v>
      </c>
      <c r="AI1298" s="32">
        <f>VLOOKUP(A1298&amp;P1298,[1]HARGA!C:D,2,0)*Q1298</f>
        <v>34560000</v>
      </c>
      <c r="AJ1298" s="32">
        <f>VLOOKUP(A1298&amp;P1298,[1]HARGA!C:D,2,0)*W1298</f>
        <v>34560000</v>
      </c>
      <c r="AK1298" s="32">
        <f>VLOOKUP(A1298&amp;P1298,[1]HARGA!C:D,2,0)*AB1298</f>
        <v>1500000</v>
      </c>
      <c r="AL1298" s="31"/>
      <c r="AM1298" s="31"/>
      <c r="AN1298" s="31"/>
      <c r="AO1298" s="31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>
        <v>7</v>
      </c>
    </row>
    <row r="1299" spans="1:55" hidden="1" x14ac:dyDescent="0.35">
      <c r="A1299" s="22" t="s">
        <v>51</v>
      </c>
      <c r="B1299" s="22" t="s">
        <v>52</v>
      </c>
      <c r="C1299" s="23">
        <v>21100101211</v>
      </c>
      <c r="D1299" s="22" t="s">
        <v>68</v>
      </c>
      <c r="E1299" s="22" t="s">
        <v>930</v>
      </c>
      <c r="F1299" s="22" t="s">
        <v>931</v>
      </c>
      <c r="G1299" s="22">
        <v>5041836118</v>
      </c>
      <c r="H1299" s="22" t="s">
        <v>56</v>
      </c>
      <c r="I1299" s="22" t="s">
        <v>1967</v>
      </c>
      <c r="J1299" s="24">
        <v>44476</v>
      </c>
      <c r="K1299" s="22">
        <v>24</v>
      </c>
      <c r="L1299" s="22" t="s">
        <v>164</v>
      </c>
      <c r="M1299" s="22" t="s">
        <v>164</v>
      </c>
      <c r="N1299" s="34" t="s">
        <v>1968</v>
      </c>
      <c r="O1299" s="35">
        <v>44477</v>
      </c>
      <c r="P1299" s="27" t="s">
        <v>76</v>
      </c>
      <c r="Q1299" s="22">
        <v>24</v>
      </c>
      <c r="R1299" s="23">
        <v>21100101246</v>
      </c>
      <c r="S1299" s="22" t="s">
        <v>56</v>
      </c>
      <c r="T1299" s="22">
        <v>6008060223</v>
      </c>
      <c r="U1299" s="22">
        <v>24</v>
      </c>
      <c r="V1299" s="28">
        <v>0</v>
      </c>
      <c r="W1299" s="22">
        <v>24</v>
      </c>
      <c r="X1299" s="33" t="s">
        <v>164</v>
      </c>
      <c r="Y1299" s="22" t="s">
        <v>56</v>
      </c>
      <c r="Z1299" s="34" t="s">
        <v>1969</v>
      </c>
      <c r="AA1299" s="35">
        <v>44475</v>
      </c>
      <c r="AB1299" s="22">
        <v>0</v>
      </c>
      <c r="AC1299" s="25">
        <v>5041835501</v>
      </c>
      <c r="AD1299" s="40" t="s">
        <v>1970</v>
      </c>
      <c r="AE1299" s="26">
        <v>44497</v>
      </c>
      <c r="AF1299" s="31" t="str">
        <f>VLOOKUP(G1299,'TAGIHAN TIV (QTY)'!L:S,8,FALSE)</f>
        <v>8276767193</v>
      </c>
      <c r="AG1299" s="31" t="str">
        <f>VLOOKUP(T1299,'TAGIHAN TIV (QTY)'!L:S,8,FALSE)</f>
        <v>2050343559</v>
      </c>
      <c r="AH1299" s="31" t="str">
        <f>VLOOKUP(AC1299,'TAGIHAN TIV (QTY)'!L:S,8,FALSE)</f>
        <v>8276767193</v>
      </c>
      <c r="AI1299" s="32">
        <f>VLOOKUP(A1299&amp;P1299,[1]HARGA!C:D,2,0)*Q1299</f>
        <v>0</v>
      </c>
      <c r="AJ1299" s="32">
        <f>VLOOKUP(A1299&amp;P1299,[1]HARGA!C:D,2,0)*W1299</f>
        <v>0</v>
      </c>
      <c r="AK1299" s="32">
        <f>VLOOKUP(A1299&amp;P1299,[1]HARGA!C:D,2,0)*AB1299</f>
        <v>0</v>
      </c>
      <c r="AL1299" s="31"/>
      <c r="AM1299" s="31"/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>
        <v>7</v>
      </c>
    </row>
    <row r="1300" spans="1:55" hidden="1" x14ac:dyDescent="0.35">
      <c r="A1300" s="22" t="s">
        <v>61</v>
      </c>
      <c r="B1300" s="22" t="s">
        <v>52</v>
      </c>
      <c r="C1300" s="23">
        <v>21100100212</v>
      </c>
      <c r="D1300" s="22" t="s">
        <v>68</v>
      </c>
      <c r="E1300" s="22" t="s">
        <v>630</v>
      </c>
      <c r="F1300" s="22" t="s">
        <v>631</v>
      </c>
      <c r="G1300" s="22">
        <v>5041841144</v>
      </c>
      <c r="H1300" s="22" t="s">
        <v>56</v>
      </c>
      <c r="I1300" s="22" t="s">
        <v>1971</v>
      </c>
      <c r="J1300" s="24">
        <v>44476</v>
      </c>
      <c r="K1300" s="22">
        <v>1728</v>
      </c>
      <c r="L1300" s="22" t="s">
        <v>108</v>
      </c>
      <c r="M1300" s="22" t="str">
        <f t="shared" ref="M1300:M1305" si="3">UPPER(L1300)</f>
        <v>DEPO BANYUWANGI</v>
      </c>
      <c r="N1300" s="34" t="s">
        <v>1972</v>
      </c>
      <c r="O1300" s="35">
        <v>44477</v>
      </c>
      <c r="P1300" s="27" t="s">
        <v>59</v>
      </c>
      <c r="Q1300" s="22">
        <v>1728</v>
      </c>
      <c r="R1300" s="23">
        <v>21100100277</v>
      </c>
      <c r="S1300" s="22" t="s">
        <v>56</v>
      </c>
      <c r="T1300" s="22">
        <v>6008062926</v>
      </c>
      <c r="U1300" s="22">
        <v>41</v>
      </c>
      <c r="V1300" s="28">
        <v>0</v>
      </c>
      <c r="W1300" s="22">
        <v>41</v>
      </c>
      <c r="X1300" s="33" t="s">
        <v>108</v>
      </c>
      <c r="Y1300" s="22" t="s">
        <v>56</v>
      </c>
      <c r="Z1300" s="34" t="s">
        <v>1973</v>
      </c>
      <c r="AA1300" s="35">
        <v>44475</v>
      </c>
      <c r="AB1300" s="22">
        <v>3</v>
      </c>
      <c r="AC1300" s="25">
        <v>5041800698</v>
      </c>
      <c r="AD1300" s="40" t="s">
        <v>1974</v>
      </c>
      <c r="AE1300" s="26">
        <v>44491</v>
      </c>
      <c r="AF1300" s="31" t="str">
        <f>VLOOKUP(G1300,'TAGIHAN TIV (QTY)'!L:S,8,FALSE)</f>
        <v>8276766666</v>
      </c>
      <c r="AG1300" s="31" t="str">
        <f>VLOOKUP(T1300,'TAGIHAN TIV (QTY)'!L:S,8,FALSE)</f>
        <v>2050343532</v>
      </c>
      <c r="AH1300" s="31" t="str">
        <f>VLOOKUP(AC1300,'TAGIHAN TIV (QTY)'!L:S,8,FALSE)</f>
        <v>8276766666</v>
      </c>
      <c r="AI1300" s="32">
        <f>VLOOKUP(A1300&amp;P1300,[1]HARGA!C:D,2,0)*Q1300</f>
        <v>17020800</v>
      </c>
      <c r="AJ1300" s="32">
        <f>VLOOKUP(A1300&amp;P1300,[1]HARGA!C:D,2,0)*W1300</f>
        <v>403850</v>
      </c>
      <c r="AK1300" s="32">
        <f>VLOOKUP(A1300&amp;P1300,[1]HARGA!C:D,2,0)*AB1300</f>
        <v>29550</v>
      </c>
      <c r="AL1300" s="31"/>
      <c r="AM1300" s="31"/>
      <c r="AN1300" s="31"/>
      <c r="AO1300" s="31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>
        <v>7</v>
      </c>
    </row>
    <row r="1301" spans="1:55" hidden="1" x14ac:dyDescent="0.35">
      <c r="A1301" s="22" t="s">
        <v>61</v>
      </c>
      <c r="B1301" s="22" t="s">
        <v>52</v>
      </c>
      <c r="C1301" s="23">
        <v>21100100212</v>
      </c>
      <c r="D1301" s="22" t="s">
        <v>68</v>
      </c>
      <c r="E1301" s="22" t="s">
        <v>630</v>
      </c>
      <c r="F1301" s="22" t="s">
        <v>631</v>
      </c>
      <c r="G1301" s="22">
        <v>5041841144</v>
      </c>
      <c r="H1301" s="22" t="s">
        <v>56</v>
      </c>
      <c r="I1301" s="22" t="s">
        <v>1971</v>
      </c>
      <c r="J1301" s="24">
        <v>44476</v>
      </c>
      <c r="K1301" s="22">
        <v>1728</v>
      </c>
      <c r="L1301" s="22" t="s">
        <v>108</v>
      </c>
      <c r="M1301" s="22" t="str">
        <f t="shared" si="3"/>
        <v>DEPO BANYUWANGI</v>
      </c>
      <c r="N1301" s="34" t="s">
        <v>1972</v>
      </c>
      <c r="O1301" s="35">
        <v>44477</v>
      </c>
      <c r="P1301" s="27" t="s">
        <v>60</v>
      </c>
      <c r="Q1301" s="22">
        <v>1728</v>
      </c>
      <c r="R1301" s="23">
        <v>21100100277</v>
      </c>
      <c r="S1301" s="22" t="s">
        <v>56</v>
      </c>
      <c r="T1301" s="22">
        <v>6008062926</v>
      </c>
      <c r="U1301" s="22">
        <v>1728</v>
      </c>
      <c r="V1301" s="28">
        <v>0</v>
      </c>
      <c r="W1301" s="22">
        <v>1728</v>
      </c>
      <c r="X1301" s="33" t="s">
        <v>108</v>
      </c>
      <c r="Y1301" s="22" t="s">
        <v>56</v>
      </c>
      <c r="Z1301" s="34" t="s">
        <v>1973</v>
      </c>
      <c r="AA1301" s="35">
        <v>44475</v>
      </c>
      <c r="AB1301" s="22">
        <v>80</v>
      </c>
      <c r="AC1301" s="25">
        <v>5041800698</v>
      </c>
      <c r="AD1301" s="40" t="s">
        <v>1974</v>
      </c>
      <c r="AE1301" s="26">
        <v>44491</v>
      </c>
      <c r="AF1301" s="31" t="str">
        <f>VLOOKUP(G1301,'TAGIHAN TIV (QTY)'!L:S,8,FALSE)</f>
        <v>8276766666</v>
      </c>
      <c r="AG1301" s="31" t="str">
        <f>VLOOKUP(T1301,'TAGIHAN TIV (QTY)'!L:S,8,FALSE)</f>
        <v>2050343532</v>
      </c>
      <c r="AH1301" s="31" t="str">
        <f>VLOOKUP(AC1301,'TAGIHAN TIV (QTY)'!L:S,8,FALSE)</f>
        <v>8276766666</v>
      </c>
      <c r="AI1301" s="32">
        <f>VLOOKUP(A1301&amp;P1301,[1]HARGA!C:D,2,0)*Q1301</f>
        <v>51840000</v>
      </c>
      <c r="AJ1301" s="32">
        <f>VLOOKUP(A1301&amp;P1301,[1]HARGA!C:D,2,0)*W1301</f>
        <v>51840000</v>
      </c>
      <c r="AK1301" s="32">
        <f>VLOOKUP(A1301&amp;P1301,[1]HARGA!C:D,2,0)*AB1301</f>
        <v>2400000</v>
      </c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>
        <v>7</v>
      </c>
    </row>
    <row r="1302" spans="1:55" hidden="1" x14ac:dyDescent="0.35">
      <c r="A1302" s="22" t="s">
        <v>51</v>
      </c>
      <c r="B1302" s="22" t="s">
        <v>52</v>
      </c>
      <c r="C1302" s="23">
        <v>21100101227</v>
      </c>
      <c r="D1302" s="22" t="s">
        <v>68</v>
      </c>
      <c r="E1302" s="22" t="s">
        <v>235</v>
      </c>
      <c r="F1302" s="22" t="s">
        <v>236</v>
      </c>
      <c r="G1302" s="22">
        <v>5041839270</v>
      </c>
      <c r="H1302" s="22" t="s">
        <v>56</v>
      </c>
      <c r="I1302" s="22" t="s">
        <v>1975</v>
      </c>
      <c r="J1302" s="24">
        <v>44476</v>
      </c>
      <c r="K1302" s="22">
        <v>1248</v>
      </c>
      <c r="L1302" s="22" t="s">
        <v>57</v>
      </c>
      <c r="M1302" s="22" t="str">
        <f t="shared" si="3"/>
        <v>DEPO BALONG PANGGANG</v>
      </c>
      <c r="N1302" s="43" t="s">
        <v>1976</v>
      </c>
      <c r="O1302" s="26">
        <v>44477</v>
      </c>
      <c r="P1302" s="27" t="s">
        <v>59</v>
      </c>
      <c r="Q1302" s="22">
        <v>1248</v>
      </c>
      <c r="R1302" s="23">
        <v>21100101258</v>
      </c>
      <c r="S1302" s="22" t="s">
        <v>56</v>
      </c>
      <c r="T1302" s="22">
        <v>6008060984</v>
      </c>
      <c r="U1302" s="22">
        <v>50</v>
      </c>
      <c r="V1302" s="28">
        <v>0</v>
      </c>
      <c r="W1302" s="22">
        <v>50</v>
      </c>
      <c r="X1302" s="33" t="s">
        <v>57</v>
      </c>
      <c r="Y1302" s="22" t="s">
        <v>56</v>
      </c>
      <c r="Z1302" s="34" t="s">
        <v>1977</v>
      </c>
      <c r="AA1302" s="35">
        <v>44475</v>
      </c>
      <c r="AB1302" s="22">
        <v>0</v>
      </c>
      <c r="AC1302" s="25">
        <v>5041836422</v>
      </c>
      <c r="AD1302" s="40" t="s">
        <v>1978</v>
      </c>
      <c r="AE1302" s="26">
        <v>44497</v>
      </c>
      <c r="AF1302" s="31" t="str">
        <f>VLOOKUP(G1302,'TAGIHAN TIV (QTY)'!L:S,8,FALSE)</f>
        <v>8276767193</v>
      </c>
      <c r="AG1302" s="31" t="str">
        <f>VLOOKUP(T1302,'TAGIHAN TIV (QTY)'!L:S,8,FALSE)</f>
        <v>2050343559</v>
      </c>
      <c r="AH1302" s="31" t="str">
        <f>VLOOKUP(AC1302,'TAGIHAN TIV (QTY)'!L:S,8,FALSE)</f>
        <v>8276767193</v>
      </c>
      <c r="AI1302" s="32">
        <f>VLOOKUP(A1302&amp;P1302,[1]HARGA!C:D,2,0)*Q1302</f>
        <v>12292800</v>
      </c>
      <c r="AJ1302" s="32">
        <f>VLOOKUP(A1302&amp;P1302,[1]HARGA!C:D,2,0)*W1302</f>
        <v>492500</v>
      </c>
      <c r="AK1302" s="32">
        <f>VLOOKUP(A1302&amp;P1302,[1]HARGA!C:D,2,0)*AB1302</f>
        <v>0</v>
      </c>
      <c r="AL1302" s="31"/>
      <c r="AM1302" s="31"/>
      <c r="AN1302" s="31"/>
      <c r="AO1302" s="31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>
        <v>7</v>
      </c>
    </row>
    <row r="1303" spans="1:55" hidden="1" x14ac:dyDescent="0.35">
      <c r="A1303" s="22" t="s">
        <v>51</v>
      </c>
      <c r="B1303" s="22" t="s">
        <v>52</v>
      </c>
      <c r="C1303" s="23">
        <v>21100101227</v>
      </c>
      <c r="D1303" s="22" t="s">
        <v>68</v>
      </c>
      <c r="E1303" s="22" t="s">
        <v>235</v>
      </c>
      <c r="F1303" s="22" t="s">
        <v>236</v>
      </c>
      <c r="G1303" s="22">
        <v>5041839270</v>
      </c>
      <c r="H1303" s="22" t="s">
        <v>56</v>
      </c>
      <c r="I1303" s="22" t="s">
        <v>1975</v>
      </c>
      <c r="J1303" s="24">
        <v>44476</v>
      </c>
      <c r="K1303" s="22">
        <v>1248</v>
      </c>
      <c r="L1303" s="22" t="s">
        <v>57</v>
      </c>
      <c r="M1303" s="22" t="str">
        <f t="shared" si="3"/>
        <v>DEPO BALONG PANGGANG</v>
      </c>
      <c r="N1303" s="43" t="s">
        <v>1976</v>
      </c>
      <c r="O1303" s="26">
        <v>44477</v>
      </c>
      <c r="P1303" s="27" t="s">
        <v>60</v>
      </c>
      <c r="Q1303" s="22">
        <v>1248</v>
      </c>
      <c r="R1303" s="23">
        <v>21100101258</v>
      </c>
      <c r="S1303" s="22" t="s">
        <v>56</v>
      </c>
      <c r="T1303" s="22">
        <v>6008060984</v>
      </c>
      <c r="U1303" s="22">
        <v>1440</v>
      </c>
      <c r="V1303" s="28">
        <v>0</v>
      </c>
      <c r="W1303" s="22">
        <v>1440</v>
      </c>
      <c r="X1303" s="33" t="s">
        <v>57</v>
      </c>
      <c r="Y1303" s="22" t="s">
        <v>56</v>
      </c>
      <c r="Z1303" s="34" t="s">
        <v>1977</v>
      </c>
      <c r="AA1303" s="35">
        <v>44475</v>
      </c>
      <c r="AB1303" s="22">
        <v>65</v>
      </c>
      <c r="AC1303" s="25">
        <v>5041836422</v>
      </c>
      <c r="AD1303" s="40" t="s">
        <v>1978</v>
      </c>
      <c r="AE1303" s="26">
        <v>44497</v>
      </c>
      <c r="AF1303" s="31" t="str">
        <f>VLOOKUP(G1303,'TAGIHAN TIV (QTY)'!L:S,8,FALSE)</f>
        <v>8276767193</v>
      </c>
      <c r="AG1303" s="31" t="str">
        <f>VLOOKUP(T1303,'TAGIHAN TIV (QTY)'!L:S,8,FALSE)</f>
        <v>2050343559</v>
      </c>
      <c r="AH1303" s="31" t="str">
        <f>VLOOKUP(AC1303,'TAGIHAN TIV (QTY)'!L:S,8,FALSE)</f>
        <v>8276767193</v>
      </c>
      <c r="AI1303" s="32">
        <f>VLOOKUP(A1303&amp;P1303,[1]HARGA!C:D,2,0)*Q1303</f>
        <v>37440000</v>
      </c>
      <c r="AJ1303" s="32">
        <f>VLOOKUP(A1303&amp;P1303,[1]HARGA!C:D,2,0)*W1303</f>
        <v>43200000</v>
      </c>
      <c r="AK1303" s="32">
        <f>VLOOKUP(A1303&amp;P1303,[1]HARGA!C:D,2,0)*AB1303</f>
        <v>1950000</v>
      </c>
      <c r="AL1303" s="31"/>
      <c r="AM1303" s="31"/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>
        <v>7</v>
      </c>
    </row>
    <row r="1304" spans="1:55" hidden="1" x14ac:dyDescent="0.35">
      <c r="A1304" s="22" t="s">
        <v>51</v>
      </c>
      <c r="B1304" s="22" t="s">
        <v>52</v>
      </c>
      <c r="C1304" s="23">
        <v>21100101219</v>
      </c>
      <c r="D1304" s="22" t="s">
        <v>68</v>
      </c>
      <c r="E1304" s="22" t="s">
        <v>723</v>
      </c>
      <c r="F1304" s="22" t="s">
        <v>724</v>
      </c>
      <c r="G1304" s="22">
        <v>5041844487</v>
      </c>
      <c r="H1304" s="22" t="s">
        <v>56</v>
      </c>
      <c r="I1304" s="22" t="s">
        <v>1979</v>
      </c>
      <c r="J1304" s="24">
        <v>44476</v>
      </c>
      <c r="K1304" s="22">
        <v>1152</v>
      </c>
      <c r="L1304" s="22" t="s">
        <v>142</v>
      </c>
      <c r="M1304" s="22" t="str">
        <f t="shared" si="3"/>
        <v>DEPO MARGOMULYO</v>
      </c>
      <c r="N1304" s="36" t="s">
        <v>1980</v>
      </c>
      <c r="O1304" s="37">
        <v>44477</v>
      </c>
      <c r="P1304" s="27" t="s">
        <v>59</v>
      </c>
      <c r="Q1304" s="22">
        <v>1152</v>
      </c>
      <c r="R1304" s="23">
        <v>21100101254</v>
      </c>
      <c r="S1304" s="22" t="s">
        <v>56</v>
      </c>
      <c r="T1304" s="22">
        <v>6008062974</v>
      </c>
      <c r="U1304" s="22">
        <v>24</v>
      </c>
      <c r="V1304" s="28">
        <v>0</v>
      </c>
      <c r="W1304" s="22">
        <v>24</v>
      </c>
      <c r="X1304" s="33" t="s">
        <v>164</v>
      </c>
      <c r="Y1304" s="22" t="s">
        <v>56</v>
      </c>
      <c r="Z1304" s="34" t="s">
        <v>1981</v>
      </c>
      <c r="AA1304" s="35">
        <v>44475</v>
      </c>
      <c r="AB1304" s="22">
        <v>0</v>
      </c>
      <c r="AC1304" s="25">
        <v>5041840836</v>
      </c>
      <c r="AD1304" s="40" t="s">
        <v>1982</v>
      </c>
      <c r="AE1304" s="26">
        <v>44491</v>
      </c>
      <c r="AF1304" s="31" t="str">
        <f>VLOOKUP(G1304,'TAGIHAN TIV (QTY)'!L:S,8,FALSE)</f>
        <v>8276767193</v>
      </c>
      <c r="AG1304" s="31" t="str">
        <f>VLOOKUP(T1304,'TAGIHAN TIV (QTY)'!L:S,8,FALSE)</f>
        <v>2050343559</v>
      </c>
      <c r="AH1304" s="31" t="str">
        <f>VLOOKUP(AC1304,'TAGIHAN TIV (QTY)'!L:S,8,FALSE)</f>
        <v>8276767193</v>
      </c>
      <c r="AI1304" s="32">
        <f>VLOOKUP(A1304&amp;P1304,[1]HARGA!C:D,2,0)*Q1304</f>
        <v>11347200</v>
      </c>
      <c r="AJ1304" s="32">
        <f>VLOOKUP(A1304&amp;P1304,[1]HARGA!C:D,2,0)*W1304</f>
        <v>236400</v>
      </c>
      <c r="AK1304" s="32">
        <f>VLOOKUP(A1304&amp;P1304,[1]HARGA!C:D,2,0)*AB1304</f>
        <v>0</v>
      </c>
      <c r="AL1304" s="31"/>
      <c r="AM1304" s="31"/>
      <c r="AN1304" s="31"/>
      <c r="AO1304" s="31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>
        <v>7</v>
      </c>
    </row>
    <row r="1305" spans="1:55" hidden="1" x14ac:dyDescent="0.35">
      <c r="A1305" s="22" t="s">
        <v>51</v>
      </c>
      <c r="B1305" s="22" t="s">
        <v>52</v>
      </c>
      <c r="C1305" s="23">
        <v>21100101219</v>
      </c>
      <c r="D1305" s="22" t="s">
        <v>68</v>
      </c>
      <c r="E1305" s="22" t="s">
        <v>723</v>
      </c>
      <c r="F1305" s="22" t="s">
        <v>724</v>
      </c>
      <c r="G1305" s="22">
        <v>5041844487</v>
      </c>
      <c r="H1305" s="22" t="s">
        <v>56</v>
      </c>
      <c r="I1305" s="22" t="s">
        <v>1979</v>
      </c>
      <c r="J1305" s="24">
        <v>44476</v>
      </c>
      <c r="K1305" s="22">
        <v>1152</v>
      </c>
      <c r="L1305" s="22" t="s">
        <v>142</v>
      </c>
      <c r="M1305" s="22" t="str">
        <f t="shared" si="3"/>
        <v>DEPO MARGOMULYO</v>
      </c>
      <c r="N1305" s="36" t="s">
        <v>1980</v>
      </c>
      <c r="O1305" s="37">
        <v>44477</v>
      </c>
      <c r="P1305" s="27" t="s">
        <v>60</v>
      </c>
      <c r="Q1305" s="22">
        <v>1152</v>
      </c>
      <c r="R1305" s="23">
        <v>21100101254</v>
      </c>
      <c r="S1305" s="22" t="s">
        <v>56</v>
      </c>
      <c r="T1305" s="22">
        <v>6008062974</v>
      </c>
      <c r="U1305" s="22">
        <v>1152</v>
      </c>
      <c r="V1305" s="28">
        <v>0</v>
      </c>
      <c r="W1305" s="22">
        <v>1152</v>
      </c>
      <c r="X1305" s="33" t="s">
        <v>164</v>
      </c>
      <c r="Y1305" s="22" t="s">
        <v>56</v>
      </c>
      <c r="Z1305" s="34" t="s">
        <v>1981</v>
      </c>
      <c r="AA1305" s="35">
        <v>44475</v>
      </c>
      <c r="AB1305" s="22">
        <v>30</v>
      </c>
      <c r="AC1305" s="25">
        <v>5041840836</v>
      </c>
      <c r="AD1305" s="40" t="s">
        <v>1982</v>
      </c>
      <c r="AE1305" s="26">
        <v>44491</v>
      </c>
      <c r="AF1305" s="31" t="str">
        <f>VLOOKUP(G1305,'TAGIHAN TIV (QTY)'!L:S,8,FALSE)</f>
        <v>8276767193</v>
      </c>
      <c r="AG1305" s="31" t="str">
        <f>VLOOKUP(T1305,'TAGIHAN TIV (QTY)'!L:S,8,FALSE)</f>
        <v>2050343559</v>
      </c>
      <c r="AH1305" s="31" t="str">
        <f>VLOOKUP(AC1305,'TAGIHAN TIV (QTY)'!L:S,8,FALSE)</f>
        <v>8276767193</v>
      </c>
      <c r="AI1305" s="32">
        <f>VLOOKUP(A1305&amp;P1305,[1]HARGA!C:D,2,0)*Q1305</f>
        <v>34560000</v>
      </c>
      <c r="AJ1305" s="32">
        <f>VLOOKUP(A1305&amp;P1305,[1]HARGA!C:D,2,0)*W1305</f>
        <v>34560000</v>
      </c>
      <c r="AK1305" s="32">
        <f>VLOOKUP(A1305&amp;P1305,[1]HARGA!C:D,2,0)*AB1305</f>
        <v>900000</v>
      </c>
      <c r="AL1305" s="31"/>
      <c r="AM1305" s="31"/>
      <c r="AN1305" s="31"/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>
        <v>7</v>
      </c>
    </row>
    <row r="1306" spans="1:55" hidden="1" x14ac:dyDescent="0.35">
      <c r="A1306" s="22" t="s">
        <v>51</v>
      </c>
      <c r="B1306" s="22" t="s">
        <v>52</v>
      </c>
      <c r="C1306" s="23">
        <v>21100101219</v>
      </c>
      <c r="D1306" s="22" t="s">
        <v>68</v>
      </c>
      <c r="E1306" s="22" t="s">
        <v>723</v>
      </c>
      <c r="F1306" s="22" t="s">
        <v>724</v>
      </c>
      <c r="G1306" s="22">
        <v>5041844487</v>
      </c>
      <c r="H1306" s="22" t="s">
        <v>56</v>
      </c>
      <c r="I1306" s="22" t="s">
        <v>1979</v>
      </c>
      <c r="J1306" s="24">
        <v>44476</v>
      </c>
      <c r="K1306" s="22">
        <v>24</v>
      </c>
      <c r="L1306" s="22" t="s">
        <v>142</v>
      </c>
      <c r="M1306" s="22" t="s">
        <v>142</v>
      </c>
      <c r="N1306" s="36" t="s">
        <v>1980</v>
      </c>
      <c r="O1306" s="37">
        <v>44477</v>
      </c>
      <c r="P1306" s="27" t="s">
        <v>76</v>
      </c>
      <c r="Q1306" s="22">
        <v>24</v>
      </c>
      <c r="R1306" s="23">
        <v>21100101254</v>
      </c>
      <c r="S1306" s="22" t="s">
        <v>56</v>
      </c>
      <c r="T1306" s="22">
        <v>6008062974</v>
      </c>
      <c r="U1306" s="22">
        <v>24</v>
      </c>
      <c r="V1306" s="28">
        <v>0</v>
      </c>
      <c r="W1306" s="22">
        <v>24</v>
      </c>
      <c r="X1306" s="33" t="s">
        <v>164</v>
      </c>
      <c r="Y1306" s="22" t="s">
        <v>56</v>
      </c>
      <c r="Z1306" s="34" t="s">
        <v>1981</v>
      </c>
      <c r="AA1306" s="35">
        <v>44475</v>
      </c>
      <c r="AB1306" s="22">
        <v>0</v>
      </c>
      <c r="AC1306" s="25">
        <v>5041840836</v>
      </c>
      <c r="AD1306" s="40" t="s">
        <v>1982</v>
      </c>
      <c r="AE1306" s="26">
        <v>44491</v>
      </c>
      <c r="AF1306" s="31" t="str">
        <f>VLOOKUP(G1306,'TAGIHAN TIV (QTY)'!L:S,8,FALSE)</f>
        <v>8276767193</v>
      </c>
      <c r="AG1306" s="31" t="str">
        <f>VLOOKUP(T1306,'TAGIHAN TIV (QTY)'!L:S,8,FALSE)</f>
        <v>2050343559</v>
      </c>
      <c r="AH1306" s="31" t="str">
        <f>VLOOKUP(AC1306,'TAGIHAN TIV (QTY)'!L:S,8,FALSE)</f>
        <v>8276767193</v>
      </c>
      <c r="AI1306" s="32">
        <f>VLOOKUP(A1306&amp;P1306,[1]HARGA!C:D,2,0)*Q1306</f>
        <v>0</v>
      </c>
      <c r="AJ1306" s="32">
        <f>VLOOKUP(A1306&amp;P1306,[1]HARGA!C:D,2,0)*W1306</f>
        <v>0</v>
      </c>
      <c r="AK1306" s="32">
        <f>VLOOKUP(A1306&amp;P1306,[1]HARGA!C:D,2,0)*AB1306</f>
        <v>0</v>
      </c>
      <c r="AL1306" s="31"/>
      <c r="AM1306" s="31"/>
      <c r="AN1306" s="31"/>
      <c r="AO1306" s="31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>
        <v>7</v>
      </c>
    </row>
    <row r="1307" spans="1:55" hidden="1" x14ac:dyDescent="0.35">
      <c r="A1307" s="22" t="s">
        <v>61</v>
      </c>
      <c r="B1307" s="22" t="s">
        <v>52</v>
      </c>
      <c r="C1307" s="23">
        <v>21100100214</v>
      </c>
      <c r="D1307" s="22" t="s">
        <v>68</v>
      </c>
      <c r="E1307" s="22" t="s">
        <v>1063</v>
      </c>
      <c r="F1307" s="22" t="s">
        <v>216</v>
      </c>
      <c r="G1307" s="22">
        <v>5041845726</v>
      </c>
      <c r="H1307" s="22" t="s">
        <v>56</v>
      </c>
      <c r="I1307" s="22" t="s">
        <v>1983</v>
      </c>
      <c r="J1307" s="24">
        <v>44476</v>
      </c>
      <c r="K1307" s="22">
        <v>1248</v>
      </c>
      <c r="L1307" s="22" t="s">
        <v>142</v>
      </c>
      <c r="M1307" s="22" t="s">
        <v>643</v>
      </c>
      <c r="N1307" s="36" t="s">
        <v>1984</v>
      </c>
      <c r="O1307" s="37">
        <v>44477</v>
      </c>
      <c r="P1307" s="27" t="s">
        <v>59</v>
      </c>
      <c r="Q1307" s="22">
        <v>1248</v>
      </c>
      <c r="R1307" s="28" t="s">
        <v>56</v>
      </c>
      <c r="S1307" s="22" t="s">
        <v>56</v>
      </c>
      <c r="T1307" s="28" t="s">
        <v>56</v>
      </c>
      <c r="U1307" s="28">
        <v>0</v>
      </c>
      <c r="V1307" s="28">
        <v>0</v>
      </c>
      <c r="W1307" s="28">
        <v>0</v>
      </c>
      <c r="X1307" s="28" t="s">
        <v>56</v>
      </c>
      <c r="Y1307" s="22" t="s">
        <v>56</v>
      </c>
      <c r="Z1307" s="29" t="s">
        <v>56</v>
      </c>
      <c r="AA1307" s="29" t="s">
        <v>56</v>
      </c>
      <c r="AB1307" s="28">
        <v>0</v>
      </c>
      <c r="AC1307" s="28" t="s">
        <v>56</v>
      </c>
      <c r="AD1307" s="30" t="s">
        <v>56</v>
      </c>
      <c r="AE1307" s="26" t="s">
        <v>56</v>
      </c>
      <c r="AF1307" s="31" t="str">
        <f>VLOOKUP(G1307,'TAGIHAN TIV (QTY)'!L:S,8,FALSE)</f>
        <v>8276766666</v>
      </c>
      <c r="AG1307" s="31" t="e">
        <f>VLOOKUP(T1307,'TAGIHAN TIV (QTY)'!L:S,8,FALSE)</f>
        <v>#N/A</v>
      </c>
      <c r="AH1307" s="31" t="e">
        <f>VLOOKUP(AC1307,'TAGIHAN TIV (QTY)'!L:S,8,FALSE)</f>
        <v>#N/A</v>
      </c>
      <c r="AI1307" s="32">
        <f>VLOOKUP(A1307&amp;P1307,[1]HARGA!C:D,2,0)*Q1307</f>
        <v>12292800</v>
      </c>
      <c r="AJ1307" s="32">
        <f>VLOOKUP(A1307&amp;P1307,[1]HARGA!C:D,2,0)*W1307</f>
        <v>0</v>
      </c>
      <c r="AK1307" s="32">
        <f>VLOOKUP(A1307&amp;P1307,[1]HARGA!C:D,2,0)*AB1307</f>
        <v>0</v>
      </c>
      <c r="AL1307" s="31"/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>
        <v>7</v>
      </c>
    </row>
    <row r="1308" spans="1:55" hidden="1" x14ac:dyDescent="0.35">
      <c r="A1308" s="22" t="s">
        <v>61</v>
      </c>
      <c r="B1308" s="22" t="s">
        <v>52</v>
      </c>
      <c r="C1308" s="23">
        <v>21100100214</v>
      </c>
      <c r="D1308" s="22" t="s">
        <v>68</v>
      </c>
      <c r="E1308" s="22" t="s">
        <v>1063</v>
      </c>
      <c r="F1308" s="22" t="s">
        <v>216</v>
      </c>
      <c r="G1308" s="22">
        <v>5041845726</v>
      </c>
      <c r="H1308" s="22" t="s">
        <v>56</v>
      </c>
      <c r="I1308" s="22" t="s">
        <v>1983</v>
      </c>
      <c r="J1308" s="24">
        <v>44476</v>
      </c>
      <c r="K1308" s="22">
        <v>1248</v>
      </c>
      <c r="L1308" s="22" t="s">
        <v>142</v>
      </c>
      <c r="M1308" s="22" t="s">
        <v>643</v>
      </c>
      <c r="N1308" s="36" t="s">
        <v>1984</v>
      </c>
      <c r="O1308" s="37">
        <v>44477</v>
      </c>
      <c r="P1308" s="27" t="s">
        <v>60</v>
      </c>
      <c r="Q1308" s="22">
        <v>1248</v>
      </c>
      <c r="R1308" s="28" t="s">
        <v>56</v>
      </c>
      <c r="S1308" s="22" t="s">
        <v>56</v>
      </c>
      <c r="T1308" s="28" t="s">
        <v>56</v>
      </c>
      <c r="U1308" s="28">
        <v>0</v>
      </c>
      <c r="V1308" s="28">
        <v>0</v>
      </c>
      <c r="W1308" s="28">
        <v>0</v>
      </c>
      <c r="X1308" s="28" t="s">
        <v>56</v>
      </c>
      <c r="Y1308" s="22" t="s">
        <v>56</v>
      </c>
      <c r="Z1308" s="29" t="s">
        <v>56</v>
      </c>
      <c r="AA1308" s="29" t="s">
        <v>56</v>
      </c>
      <c r="AB1308" s="28">
        <v>0</v>
      </c>
      <c r="AC1308" s="28" t="s">
        <v>56</v>
      </c>
      <c r="AD1308" s="30" t="s">
        <v>56</v>
      </c>
      <c r="AE1308" s="26" t="s">
        <v>56</v>
      </c>
      <c r="AF1308" s="31" t="str">
        <f>VLOOKUP(G1308,'TAGIHAN TIV (QTY)'!L:S,8,FALSE)</f>
        <v>8276766666</v>
      </c>
      <c r="AG1308" s="31" t="e">
        <f>VLOOKUP(T1308,'TAGIHAN TIV (QTY)'!L:S,8,FALSE)</f>
        <v>#N/A</v>
      </c>
      <c r="AH1308" s="31" t="e">
        <f>VLOOKUP(AC1308,'TAGIHAN TIV (QTY)'!L:S,8,FALSE)</f>
        <v>#N/A</v>
      </c>
      <c r="AI1308" s="32">
        <f>VLOOKUP(A1308&amp;P1308,[1]HARGA!C:D,2,0)*Q1308</f>
        <v>37440000</v>
      </c>
      <c r="AJ1308" s="32">
        <f>VLOOKUP(A1308&amp;P1308,[1]HARGA!C:D,2,0)*W1308</f>
        <v>0</v>
      </c>
      <c r="AK1308" s="32">
        <f>VLOOKUP(A1308&amp;P1308,[1]HARGA!C:D,2,0)*AB1308</f>
        <v>0</v>
      </c>
      <c r="AL1308" s="31"/>
      <c r="AM1308" s="31"/>
      <c r="AN1308" s="31"/>
      <c r="AO1308" s="31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>
        <v>7</v>
      </c>
    </row>
    <row r="1309" spans="1:55" hidden="1" x14ac:dyDescent="0.35">
      <c r="A1309" s="22" t="s">
        <v>61</v>
      </c>
      <c r="B1309" s="22" t="s">
        <v>52</v>
      </c>
      <c r="C1309" s="23">
        <v>21100100214</v>
      </c>
      <c r="D1309" s="22" t="s">
        <v>68</v>
      </c>
      <c r="E1309" s="22" t="s">
        <v>1063</v>
      </c>
      <c r="F1309" s="22" t="s">
        <v>216</v>
      </c>
      <c r="G1309" s="22">
        <v>5041845726</v>
      </c>
      <c r="H1309" s="22" t="s">
        <v>56</v>
      </c>
      <c r="I1309" s="22" t="s">
        <v>1983</v>
      </c>
      <c r="J1309" s="24">
        <v>44476</v>
      </c>
      <c r="K1309" s="22">
        <v>28</v>
      </c>
      <c r="L1309" s="22" t="s">
        <v>142</v>
      </c>
      <c r="M1309" s="22" t="s">
        <v>643</v>
      </c>
      <c r="N1309" s="36" t="s">
        <v>1984</v>
      </c>
      <c r="O1309" s="37">
        <v>44477</v>
      </c>
      <c r="P1309" s="27" t="s">
        <v>76</v>
      </c>
      <c r="Q1309" s="22">
        <v>28</v>
      </c>
      <c r="R1309" s="28" t="s">
        <v>56</v>
      </c>
      <c r="S1309" s="22" t="s">
        <v>56</v>
      </c>
      <c r="T1309" s="28" t="s">
        <v>56</v>
      </c>
      <c r="U1309" s="28">
        <v>0</v>
      </c>
      <c r="V1309" s="28">
        <v>0</v>
      </c>
      <c r="W1309" s="28">
        <v>0</v>
      </c>
      <c r="X1309" s="28" t="s">
        <v>56</v>
      </c>
      <c r="Y1309" s="22" t="s">
        <v>56</v>
      </c>
      <c r="Z1309" s="29" t="s">
        <v>56</v>
      </c>
      <c r="AA1309" s="29" t="s">
        <v>56</v>
      </c>
      <c r="AB1309" s="28">
        <v>0</v>
      </c>
      <c r="AC1309" s="28" t="s">
        <v>56</v>
      </c>
      <c r="AD1309" s="30" t="s">
        <v>56</v>
      </c>
      <c r="AE1309" s="26" t="s">
        <v>56</v>
      </c>
      <c r="AF1309" s="31" t="str">
        <f>VLOOKUP(G1309,'TAGIHAN TIV (QTY)'!L:S,8,FALSE)</f>
        <v>8276766666</v>
      </c>
      <c r="AG1309" s="31" t="e">
        <f>VLOOKUP(T1309,'TAGIHAN TIV (QTY)'!L:S,8,FALSE)</f>
        <v>#N/A</v>
      </c>
      <c r="AH1309" s="31" t="e">
        <f>VLOOKUP(AC1309,'TAGIHAN TIV (QTY)'!L:S,8,FALSE)</f>
        <v>#N/A</v>
      </c>
      <c r="AI1309" s="32">
        <f>VLOOKUP(A1309&amp;P1309,[1]HARGA!C:D,2,0)*Q1309</f>
        <v>0</v>
      </c>
      <c r="AJ1309" s="32">
        <f>VLOOKUP(A1309&amp;P1309,[1]HARGA!C:D,2,0)*W1309</f>
        <v>0</v>
      </c>
      <c r="AK1309" s="32">
        <f>VLOOKUP(A1309&amp;P1309,[1]HARGA!C:D,2,0)*AB1309</f>
        <v>0</v>
      </c>
      <c r="AL1309" s="31"/>
      <c r="AM1309" s="31"/>
      <c r="AN1309" s="31"/>
      <c r="AO1309" s="31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>
        <v>7</v>
      </c>
    </row>
    <row r="1310" spans="1:55" hidden="1" x14ac:dyDescent="0.35">
      <c r="A1310" s="22" t="s">
        <v>51</v>
      </c>
      <c r="B1310" s="22" t="s">
        <v>52</v>
      </c>
      <c r="C1310" s="23" t="s">
        <v>1985</v>
      </c>
      <c r="D1310" s="22" t="s">
        <v>68</v>
      </c>
      <c r="E1310" s="22" t="s">
        <v>1063</v>
      </c>
      <c r="F1310" s="22" t="s">
        <v>216</v>
      </c>
      <c r="G1310" s="22" t="s">
        <v>63</v>
      </c>
      <c r="H1310" s="22" t="s">
        <v>56</v>
      </c>
      <c r="I1310" s="22" t="s">
        <v>1986</v>
      </c>
      <c r="J1310" s="24">
        <v>44476</v>
      </c>
      <c r="K1310" s="22">
        <v>0</v>
      </c>
      <c r="L1310" s="22" t="s">
        <v>64</v>
      </c>
      <c r="M1310" s="22" t="str">
        <f>UPPER(L1310)</f>
        <v>TIV KEBONCANDI</v>
      </c>
      <c r="N1310" s="80" t="s">
        <v>56</v>
      </c>
      <c r="O1310" s="26" t="s">
        <v>56</v>
      </c>
      <c r="P1310" s="27" t="s">
        <v>59</v>
      </c>
      <c r="Q1310" s="22">
        <v>0</v>
      </c>
      <c r="R1310" s="23">
        <v>21100100260</v>
      </c>
      <c r="S1310" s="22" t="s">
        <v>56</v>
      </c>
      <c r="T1310" s="22">
        <v>6008062359</v>
      </c>
      <c r="U1310" s="22">
        <v>18</v>
      </c>
      <c r="V1310" s="28">
        <v>0</v>
      </c>
      <c r="W1310" s="22">
        <v>18</v>
      </c>
      <c r="X1310" s="33" t="s">
        <v>142</v>
      </c>
      <c r="Y1310" s="22" t="s">
        <v>56</v>
      </c>
      <c r="Z1310" s="34" t="s">
        <v>1987</v>
      </c>
      <c r="AA1310" s="35">
        <v>44475</v>
      </c>
      <c r="AB1310" s="22">
        <v>0</v>
      </c>
      <c r="AC1310" s="25">
        <v>5041843822</v>
      </c>
      <c r="AD1310" s="40" t="s">
        <v>1988</v>
      </c>
      <c r="AE1310" s="26">
        <v>44477</v>
      </c>
      <c r="AF1310" s="31" t="e">
        <f>VLOOKUP(G1310,'TAGIHAN TIV (QTY)'!L:S,8,FALSE)</f>
        <v>#N/A</v>
      </c>
      <c r="AG1310" s="31" t="str">
        <f>VLOOKUP(T1310,'TAGIHAN TIV (QTY)'!L:S,8,FALSE)</f>
        <v>2050343559</v>
      </c>
      <c r="AH1310" s="31" t="str">
        <f>VLOOKUP(AC1310,'TAGIHAN TIV (QTY)'!L:S,8,FALSE)</f>
        <v>8276767193</v>
      </c>
      <c r="AI1310" s="32">
        <f>VLOOKUP(A1310&amp;P1310,[1]HARGA!C:D,2,0)*Q1310</f>
        <v>0</v>
      </c>
      <c r="AJ1310" s="32">
        <f>VLOOKUP(A1310&amp;P1310,[1]HARGA!C:D,2,0)*W1310</f>
        <v>177300</v>
      </c>
      <c r="AK1310" s="32">
        <f>VLOOKUP(A1310&amp;P1310,[1]HARGA!C:D,2,0)*AB1310</f>
        <v>0</v>
      </c>
      <c r="AL1310" s="31"/>
      <c r="AM1310" s="31"/>
      <c r="AN1310" s="31"/>
      <c r="AO1310" s="31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>
        <v>7</v>
      </c>
    </row>
    <row r="1311" spans="1:55" hidden="1" x14ac:dyDescent="0.35">
      <c r="A1311" s="22" t="s">
        <v>51</v>
      </c>
      <c r="B1311" s="22" t="s">
        <v>52</v>
      </c>
      <c r="C1311" s="23" t="s">
        <v>1985</v>
      </c>
      <c r="D1311" s="22" t="s">
        <v>68</v>
      </c>
      <c r="E1311" s="22" t="s">
        <v>1063</v>
      </c>
      <c r="F1311" s="22" t="s">
        <v>216</v>
      </c>
      <c r="G1311" s="22" t="s">
        <v>63</v>
      </c>
      <c r="H1311" s="22" t="s">
        <v>56</v>
      </c>
      <c r="I1311" s="22" t="s">
        <v>1986</v>
      </c>
      <c r="J1311" s="24">
        <v>44476</v>
      </c>
      <c r="K1311" s="22">
        <v>0</v>
      </c>
      <c r="L1311" s="22" t="s">
        <v>64</v>
      </c>
      <c r="M1311" s="22" t="str">
        <f>UPPER(L1311)</f>
        <v>TIV KEBONCANDI</v>
      </c>
      <c r="N1311" s="80" t="s">
        <v>56</v>
      </c>
      <c r="O1311" s="26" t="s">
        <v>56</v>
      </c>
      <c r="P1311" s="27" t="s">
        <v>60</v>
      </c>
      <c r="Q1311" s="22">
        <v>0</v>
      </c>
      <c r="R1311" s="23">
        <v>21100100260</v>
      </c>
      <c r="S1311" s="22" t="s">
        <v>56</v>
      </c>
      <c r="T1311" s="22">
        <v>6008062359</v>
      </c>
      <c r="U1311" s="22">
        <v>1344</v>
      </c>
      <c r="V1311" s="28">
        <v>0</v>
      </c>
      <c r="W1311" s="22">
        <v>1344</v>
      </c>
      <c r="X1311" s="33" t="s">
        <v>142</v>
      </c>
      <c r="Y1311" s="22" t="s">
        <v>56</v>
      </c>
      <c r="Z1311" s="34" t="s">
        <v>1987</v>
      </c>
      <c r="AA1311" s="35">
        <v>44475</v>
      </c>
      <c r="AB1311" s="22">
        <v>96</v>
      </c>
      <c r="AC1311" s="25">
        <v>5041843822</v>
      </c>
      <c r="AD1311" s="40" t="s">
        <v>1988</v>
      </c>
      <c r="AE1311" s="26">
        <v>44477</v>
      </c>
      <c r="AF1311" s="31" t="e">
        <f>VLOOKUP(G1311,'TAGIHAN TIV (QTY)'!L:S,8,FALSE)</f>
        <v>#N/A</v>
      </c>
      <c r="AG1311" s="31" t="str">
        <f>VLOOKUP(T1311,'TAGIHAN TIV (QTY)'!L:S,8,FALSE)</f>
        <v>2050343559</v>
      </c>
      <c r="AH1311" s="31" t="str">
        <f>VLOOKUP(AC1311,'TAGIHAN TIV (QTY)'!L:S,8,FALSE)</f>
        <v>8276767193</v>
      </c>
      <c r="AI1311" s="32">
        <f>VLOOKUP(A1311&amp;P1311,[1]HARGA!C:D,2,0)*Q1311</f>
        <v>0</v>
      </c>
      <c r="AJ1311" s="32">
        <f>VLOOKUP(A1311&amp;P1311,[1]HARGA!C:D,2,0)*W1311</f>
        <v>40320000</v>
      </c>
      <c r="AK1311" s="32">
        <f>VLOOKUP(A1311&amp;P1311,[1]HARGA!C:D,2,0)*AB1311</f>
        <v>2880000</v>
      </c>
      <c r="AL1311" s="31"/>
      <c r="AM1311" s="31"/>
      <c r="AN1311" s="31"/>
      <c r="AO1311" s="31"/>
      <c r="AP1311" s="31"/>
      <c r="AQ1311" s="31"/>
      <c r="AR1311" s="31"/>
      <c r="AS1311" s="31"/>
      <c r="AT1311" s="31"/>
      <c r="AU1311" s="31"/>
      <c r="AV1311" s="31"/>
      <c r="AW1311" s="31"/>
      <c r="AX1311" s="31"/>
      <c r="AY1311" s="31"/>
      <c r="AZ1311" s="31"/>
      <c r="BA1311" s="31"/>
      <c r="BB1311" s="31"/>
      <c r="BC1311">
        <v>7</v>
      </c>
    </row>
    <row r="1312" spans="1:55" hidden="1" x14ac:dyDescent="0.35">
      <c r="A1312" s="22" t="s">
        <v>51</v>
      </c>
      <c r="B1312" s="22" t="s">
        <v>52</v>
      </c>
      <c r="C1312" s="23" t="s">
        <v>1985</v>
      </c>
      <c r="D1312" s="22" t="s">
        <v>68</v>
      </c>
      <c r="E1312" s="22" t="s">
        <v>1063</v>
      </c>
      <c r="F1312" s="22" t="s">
        <v>216</v>
      </c>
      <c r="G1312" s="22" t="s">
        <v>63</v>
      </c>
      <c r="H1312" s="22" t="s">
        <v>56</v>
      </c>
      <c r="I1312" s="22" t="s">
        <v>1986</v>
      </c>
      <c r="J1312" s="24">
        <v>44476</v>
      </c>
      <c r="K1312" s="22">
        <v>0</v>
      </c>
      <c r="L1312" s="22" t="s">
        <v>64</v>
      </c>
      <c r="M1312" s="22" t="str">
        <f>UPPER(L1312)</f>
        <v>TIV KEBONCANDI</v>
      </c>
      <c r="N1312" s="80" t="s">
        <v>56</v>
      </c>
      <c r="O1312" s="26" t="s">
        <v>56</v>
      </c>
      <c r="P1312" s="27" t="s">
        <v>76</v>
      </c>
      <c r="Q1312" s="22">
        <v>0</v>
      </c>
      <c r="R1312" s="23">
        <v>21100100260</v>
      </c>
      <c r="S1312" s="22" t="s">
        <v>56</v>
      </c>
      <c r="T1312" s="22">
        <v>6008062359</v>
      </c>
      <c r="U1312" s="22">
        <v>28</v>
      </c>
      <c r="V1312" s="28">
        <v>0</v>
      </c>
      <c r="W1312" s="22">
        <v>28</v>
      </c>
      <c r="X1312" s="33" t="s">
        <v>142</v>
      </c>
      <c r="Y1312" s="22" t="s">
        <v>56</v>
      </c>
      <c r="Z1312" s="34" t="s">
        <v>1987</v>
      </c>
      <c r="AA1312" s="35">
        <v>44475</v>
      </c>
      <c r="AB1312" s="22">
        <v>0</v>
      </c>
      <c r="AC1312" s="25">
        <v>5041843822</v>
      </c>
      <c r="AD1312" s="40" t="s">
        <v>1988</v>
      </c>
      <c r="AE1312" s="26">
        <v>44477</v>
      </c>
      <c r="AF1312" s="31" t="e">
        <f>VLOOKUP(G1312,'TAGIHAN TIV (QTY)'!L:S,8,FALSE)</f>
        <v>#N/A</v>
      </c>
      <c r="AG1312" s="31" t="str">
        <f>VLOOKUP(T1312,'TAGIHAN TIV (QTY)'!L:S,8,FALSE)</f>
        <v>2050343559</v>
      </c>
      <c r="AH1312" s="31" t="str">
        <f>VLOOKUP(AC1312,'TAGIHAN TIV (QTY)'!L:S,8,FALSE)</f>
        <v>8276767193</v>
      </c>
      <c r="AI1312" s="32">
        <f>VLOOKUP(A1312&amp;P1312,[1]HARGA!C:D,2,0)*Q1312</f>
        <v>0</v>
      </c>
      <c r="AJ1312" s="32">
        <f>VLOOKUP(A1312&amp;P1312,[1]HARGA!C:D,2,0)*W1312</f>
        <v>0</v>
      </c>
      <c r="AK1312" s="32">
        <f>VLOOKUP(A1312&amp;P1312,[1]HARGA!C:D,2,0)*AB1312</f>
        <v>0</v>
      </c>
      <c r="AL1312" s="31"/>
      <c r="AM1312" s="31"/>
      <c r="AN1312" s="31"/>
      <c r="AO1312" s="31"/>
      <c r="AP1312" s="31"/>
      <c r="AQ1312" s="31"/>
      <c r="AR1312" s="31"/>
      <c r="AS1312" s="31"/>
      <c r="AT1312" s="31"/>
      <c r="AU1312" s="31"/>
      <c r="AV1312" s="31"/>
      <c r="AW1312" s="31"/>
      <c r="AX1312" s="31"/>
      <c r="AY1312" s="31"/>
      <c r="AZ1312" s="31"/>
      <c r="BA1312" s="31"/>
      <c r="BB1312" s="31"/>
      <c r="BC1312">
        <v>7</v>
      </c>
    </row>
    <row r="1313" spans="1:55" hidden="1" x14ac:dyDescent="0.35">
      <c r="A1313" s="22" t="s">
        <v>61</v>
      </c>
      <c r="B1313" s="22" t="s">
        <v>52</v>
      </c>
      <c r="C1313" s="23">
        <v>21100100210</v>
      </c>
      <c r="D1313" s="22" t="s">
        <v>68</v>
      </c>
      <c r="E1313" s="22" t="s">
        <v>1288</v>
      </c>
      <c r="F1313" s="22" t="s">
        <v>769</v>
      </c>
      <c r="G1313" s="22">
        <v>5041845047</v>
      </c>
      <c r="H1313" s="22" t="s">
        <v>56</v>
      </c>
      <c r="I1313" s="22" t="s">
        <v>1989</v>
      </c>
      <c r="J1313" s="24">
        <v>44476</v>
      </c>
      <c r="K1313" s="22">
        <v>1104</v>
      </c>
      <c r="L1313" s="22" t="s">
        <v>72</v>
      </c>
      <c r="M1313" s="22" t="str">
        <f>UPPER(L1313)</f>
        <v>DEPO PASURUAN</v>
      </c>
      <c r="N1313" s="36" t="s">
        <v>1990</v>
      </c>
      <c r="O1313" s="37">
        <v>44477</v>
      </c>
      <c r="P1313" s="27" t="s">
        <v>59</v>
      </c>
      <c r="Q1313" s="22">
        <v>1104</v>
      </c>
      <c r="R1313" s="23">
        <v>21100100244</v>
      </c>
      <c r="S1313" s="22" t="s">
        <v>56</v>
      </c>
      <c r="T1313" s="22">
        <v>6008064921</v>
      </c>
      <c r="U1313" s="22">
        <v>18</v>
      </c>
      <c r="V1313" s="28">
        <v>0</v>
      </c>
      <c r="W1313" s="22">
        <v>18</v>
      </c>
      <c r="X1313" s="33" t="s">
        <v>72</v>
      </c>
      <c r="Y1313" s="22" t="s">
        <v>56</v>
      </c>
      <c r="Z1313" s="34" t="s">
        <v>1991</v>
      </c>
      <c r="AA1313" s="35">
        <v>44476</v>
      </c>
      <c r="AB1313" s="22">
        <v>0</v>
      </c>
      <c r="AC1313" s="25">
        <v>5041843117</v>
      </c>
      <c r="AD1313" s="40" t="s">
        <v>1992</v>
      </c>
      <c r="AE1313" s="26">
        <v>44477</v>
      </c>
      <c r="AF1313" s="31" t="str">
        <f>VLOOKUP(G1313,'TAGIHAN TIV (QTY)'!L:S,8,FALSE)</f>
        <v>8276766666</v>
      </c>
      <c r="AG1313" s="31" t="str">
        <f>VLOOKUP(T1313,'TAGIHAN TIV (QTY)'!L:S,8,FALSE)</f>
        <v>2050343532</v>
      </c>
      <c r="AH1313" s="31" t="str">
        <f>VLOOKUP(AC1313,'TAGIHAN TIV (QTY)'!L:S,8,FALSE)</f>
        <v>8276766666</v>
      </c>
      <c r="AI1313" s="32">
        <f>VLOOKUP(A1313&amp;P1313,[1]HARGA!C:D,2,0)*Q1313</f>
        <v>10874400</v>
      </c>
      <c r="AJ1313" s="32">
        <f>VLOOKUP(A1313&amp;P1313,[1]HARGA!C:D,2,0)*W1313</f>
        <v>177300</v>
      </c>
      <c r="AK1313" s="32">
        <f>VLOOKUP(A1313&amp;P1313,[1]HARGA!C:D,2,0)*AB1313</f>
        <v>0</v>
      </c>
      <c r="AL1313" s="31"/>
      <c r="AM1313" s="31"/>
      <c r="AN1313" s="31"/>
      <c r="AO1313" s="31"/>
      <c r="AP1313" s="31"/>
      <c r="AQ1313" s="31"/>
      <c r="AR1313" s="31"/>
      <c r="AS1313" s="31"/>
      <c r="AT1313" s="31"/>
      <c r="AU1313" s="31"/>
      <c r="AV1313" s="31"/>
      <c r="AW1313" s="31"/>
      <c r="AX1313" s="31"/>
      <c r="AY1313" s="31"/>
      <c r="AZ1313" s="31"/>
      <c r="BA1313" s="31"/>
      <c r="BB1313" s="31"/>
      <c r="BC1313">
        <v>7</v>
      </c>
    </row>
    <row r="1314" spans="1:55" hidden="1" x14ac:dyDescent="0.35">
      <c r="A1314" s="22" t="s">
        <v>61</v>
      </c>
      <c r="B1314" s="22" t="s">
        <v>52</v>
      </c>
      <c r="C1314" s="23">
        <v>21100100210</v>
      </c>
      <c r="D1314" s="22" t="s">
        <v>68</v>
      </c>
      <c r="E1314" s="22" t="s">
        <v>1288</v>
      </c>
      <c r="F1314" s="22" t="s">
        <v>769</v>
      </c>
      <c r="G1314" s="22">
        <v>5041845047</v>
      </c>
      <c r="H1314" s="22" t="s">
        <v>56</v>
      </c>
      <c r="I1314" s="22" t="s">
        <v>1989</v>
      </c>
      <c r="J1314" s="24">
        <v>44476</v>
      </c>
      <c r="K1314" s="22">
        <v>1104</v>
      </c>
      <c r="L1314" s="22" t="s">
        <v>72</v>
      </c>
      <c r="M1314" s="22" t="str">
        <f>UPPER(L1314)</f>
        <v>DEPO PASURUAN</v>
      </c>
      <c r="N1314" s="36" t="s">
        <v>1990</v>
      </c>
      <c r="O1314" s="37">
        <v>44477</v>
      </c>
      <c r="P1314" s="27" t="s">
        <v>60</v>
      </c>
      <c r="Q1314" s="22">
        <v>1104</v>
      </c>
      <c r="R1314" s="23">
        <v>21100100244</v>
      </c>
      <c r="S1314" s="22" t="s">
        <v>56</v>
      </c>
      <c r="T1314" s="22">
        <v>6008064921</v>
      </c>
      <c r="U1314" s="22">
        <v>1152</v>
      </c>
      <c r="V1314" s="28">
        <v>0</v>
      </c>
      <c r="W1314" s="22">
        <v>1152</v>
      </c>
      <c r="X1314" s="33" t="s">
        <v>72</v>
      </c>
      <c r="Y1314" s="22" t="s">
        <v>56</v>
      </c>
      <c r="Z1314" s="34" t="s">
        <v>1991</v>
      </c>
      <c r="AA1314" s="35">
        <v>44476</v>
      </c>
      <c r="AB1314" s="22">
        <v>48</v>
      </c>
      <c r="AC1314" s="25">
        <v>5041843117</v>
      </c>
      <c r="AD1314" s="40" t="s">
        <v>1992</v>
      </c>
      <c r="AE1314" s="26">
        <v>44477</v>
      </c>
      <c r="AF1314" s="31" t="str">
        <f>VLOOKUP(G1314,'TAGIHAN TIV (QTY)'!L:S,8,FALSE)</f>
        <v>8276766666</v>
      </c>
      <c r="AG1314" s="31" t="str">
        <f>VLOOKUP(T1314,'TAGIHAN TIV (QTY)'!L:S,8,FALSE)</f>
        <v>2050343532</v>
      </c>
      <c r="AH1314" s="31" t="str">
        <f>VLOOKUP(AC1314,'TAGIHAN TIV (QTY)'!L:S,8,FALSE)</f>
        <v>8276766666</v>
      </c>
      <c r="AI1314" s="32">
        <f>VLOOKUP(A1314&amp;P1314,[1]HARGA!C:D,2,0)*Q1314</f>
        <v>33120000</v>
      </c>
      <c r="AJ1314" s="32">
        <f>VLOOKUP(A1314&amp;P1314,[1]HARGA!C:D,2,0)*W1314</f>
        <v>34560000</v>
      </c>
      <c r="AK1314" s="32">
        <f>VLOOKUP(A1314&amp;P1314,[1]HARGA!C:D,2,0)*AB1314</f>
        <v>1440000</v>
      </c>
      <c r="AL1314" s="31"/>
      <c r="AM1314" s="31"/>
      <c r="AN1314" s="31"/>
      <c r="AO1314" s="31"/>
      <c r="AP1314" s="31"/>
      <c r="AQ1314" s="31"/>
      <c r="AR1314" s="31"/>
      <c r="AS1314" s="31"/>
      <c r="AT1314" s="31"/>
      <c r="AU1314" s="31"/>
      <c r="AV1314" s="31"/>
      <c r="AW1314" s="31"/>
      <c r="AX1314" s="31"/>
      <c r="AY1314" s="31"/>
      <c r="AZ1314" s="31"/>
      <c r="BA1314" s="31"/>
      <c r="BB1314" s="31"/>
      <c r="BC1314">
        <v>7</v>
      </c>
    </row>
    <row r="1315" spans="1:55" hidden="1" x14ac:dyDescent="0.35">
      <c r="A1315" s="22" t="s">
        <v>61</v>
      </c>
      <c r="B1315" s="22" t="s">
        <v>52</v>
      </c>
      <c r="C1315" s="23">
        <v>21100100210</v>
      </c>
      <c r="D1315" s="22" t="s">
        <v>68</v>
      </c>
      <c r="E1315" s="22" t="s">
        <v>1288</v>
      </c>
      <c r="F1315" s="22" t="s">
        <v>769</v>
      </c>
      <c r="G1315" s="22">
        <v>5041845047</v>
      </c>
      <c r="H1315" s="22" t="s">
        <v>56</v>
      </c>
      <c r="I1315" s="22" t="s">
        <v>1989</v>
      </c>
      <c r="J1315" s="24">
        <v>44476</v>
      </c>
      <c r="K1315" s="22">
        <v>24</v>
      </c>
      <c r="L1315" s="22" t="s">
        <v>72</v>
      </c>
      <c r="M1315" s="22" t="s">
        <v>72</v>
      </c>
      <c r="N1315" s="36" t="s">
        <v>1990</v>
      </c>
      <c r="O1315" s="37">
        <v>44477</v>
      </c>
      <c r="P1315" s="27" t="s">
        <v>76</v>
      </c>
      <c r="Q1315" s="22">
        <v>24</v>
      </c>
      <c r="R1315" s="23">
        <v>21100100244</v>
      </c>
      <c r="S1315" s="22" t="s">
        <v>56</v>
      </c>
      <c r="T1315" s="22">
        <v>6008064921</v>
      </c>
      <c r="U1315" s="22">
        <v>24</v>
      </c>
      <c r="V1315" s="28">
        <v>0</v>
      </c>
      <c r="W1315" s="22">
        <v>24</v>
      </c>
      <c r="X1315" s="33" t="s">
        <v>72</v>
      </c>
      <c r="Y1315" s="22" t="s">
        <v>56</v>
      </c>
      <c r="Z1315" s="34" t="s">
        <v>1991</v>
      </c>
      <c r="AA1315" s="35">
        <v>44476</v>
      </c>
      <c r="AB1315" s="22">
        <v>0</v>
      </c>
      <c r="AC1315" s="25">
        <v>5041843117</v>
      </c>
      <c r="AD1315" s="40" t="s">
        <v>1992</v>
      </c>
      <c r="AE1315" s="26">
        <v>44477</v>
      </c>
      <c r="AF1315" s="31" t="str">
        <f>VLOOKUP(G1315,'TAGIHAN TIV (QTY)'!L:S,8,FALSE)</f>
        <v>8276766666</v>
      </c>
      <c r="AG1315" s="31" t="str">
        <f>VLOOKUP(T1315,'TAGIHAN TIV (QTY)'!L:S,8,FALSE)</f>
        <v>2050343532</v>
      </c>
      <c r="AH1315" s="31" t="str">
        <f>VLOOKUP(AC1315,'TAGIHAN TIV (QTY)'!L:S,8,FALSE)</f>
        <v>8276766666</v>
      </c>
      <c r="AI1315" s="32">
        <f>VLOOKUP(A1315&amp;P1315,[1]HARGA!C:D,2,0)*Q1315</f>
        <v>0</v>
      </c>
      <c r="AJ1315" s="32">
        <f>VLOOKUP(A1315&amp;P1315,[1]HARGA!C:D,2,0)*W1315</f>
        <v>0</v>
      </c>
      <c r="AK1315" s="32">
        <f>VLOOKUP(A1315&amp;P1315,[1]HARGA!C:D,2,0)*AB1315</f>
        <v>0</v>
      </c>
      <c r="AL1315" s="31"/>
      <c r="AM1315" s="31"/>
      <c r="AN1315" s="31"/>
      <c r="AO1315" s="31"/>
      <c r="AP1315" s="31"/>
      <c r="AQ1315" s="31"/>
      <c r="AR1315" s="31"/>
      <c r="AS1315" s="31"/>
      <c r="AT1315" s="31"/>
      <c r="AU1315" s="31"/>
      <c r="AV1315" s="31"/>
      <c r="AW1315" s="31"/>
      <c r="AX1315" s="31"/>
      <c r="AY1315" s="31"/>
      <c r="AZ1315" s="31"/>
      <c r="BA1315" s="31"/>
      <c r="BB1315" s="31"/>
      <c r="BC1315">
        <v>7</v>
      </c>
    </row>
    <row r="1316" spans="1:55" hidden="1" x14ac:dyDescent="0.35">
      <c r="A1316" s="22" t="s">
        <v>61</v>
      </c>
      <c r="B1316" s="22" t="s">
        <v>52</v>
      </c>
      <c r="C1316" s="23">
        <v>21100100211</v>
      </c>
      <c r="D1316" s="22" t="s">
        <v>68</v>
      </c>
      <c r="E1316" s="22" t="s">
        <v>1053</v>
      </c>
      <c r="F1316" s="22" t="s">
        <v>1054</v>
      </c>
      <c r="G1316" s="22">
        <v>5041845688</v>
      </c>
      <c r="H1316" s="22" t="s">
        <v>56</v>
      </c>
      <c r="I1316" s="22" t="s">
        <v>1993</v>
      </c>
      <c r="J1316" s="24">
        <v>44476</v>
      </c>
      <c r="K1316" s="22">
        <v>1296</v>
      </c>
      <c r="L1316" s="22" t="s">
        <v>72</v>
      </c>
      <c r="M1316" s="22" t="str">
        <f>UPPER(L1316)</f>
        <v>DEPO PASURUAN</v>
      </c>
      <c r="N1316" s="36" t="s">
        <v>1994</v>
      </c>
      <c r="O1316" s="37">
        <v>44477</v>
      </c>
      <c r="P1316" s="27" t="s">
        <v>59</v>
      </c>
      <c r="Q1316" s="22">
        <v>1296</v>
      </c>
      <c r="R1316" s="23">
        <v>21100100248</v>
      </c>
      <c r="S1316" s="22" t="s">
        <v>56</v>
      </c>
      <c r="T1316" s="22">
        <v>6008064007</v>
      </c>
      <c r="U1316" s="22">
        <v>18</v>
      </c>
      <c r="V1316" s="28">
        <v>0</v>
      </c>
      <c r="W1316" s="22">
        <v>18</v>
      </c>
      <c r="X1316" s="33" t="s">
        <v>72</v>
      </c>
      <c r="Y1316" s="22" t="s">
        <v>56</v>
      </c>
      <c r="Z1316" s="34" t="s">
        <v>1995</v>
      </c>
      <c r="AA1316" s="35">
        <v>44476</v>
      </c>
      <c r="AB1316" s="22">
        <v>0</v>
      </c>
      <c r="AC1316" s="25">
        <v>5041838759</v>
      </c>
      <c r="AD1316" s="40" t="s">
        <v>1996</v>
      </c>
      <c r="AE1316" s="26">
        <v>44477</v>
      </c>
      <c r="AF1316" s="31" t="str">
        <f>VLOOKUP(G1316,'TAGIHAN TIV (QTY)'!L:S,8,FALSE)</f>
        <v>8276766666</v>
      </c>
      <c r="AG1316" s="31" t="str">
        <f>VLOOKUP(T1316,'TAGIHAN TIV (QTY)'!L:S,8,FALSE)</f>
        <v>2050343532</v>
      </c>
      <c r="AH1316" s="31" t="str">
        <f>VLOOKUP(AC1316,'TAGIHAN TIV (QTY)'!L:S,8,FALSE)</f>
        <v>8276766666</v>
      </c>
      <c r="AI1316" s="32">
        <f>VLOOKUP(A1316&amp;P1316,[1]HARGA!C:D,2,0)*Q1316</f>
        <v>12765600</v>
      </c>
      <c r="AJ1316" s="32">
        <f>VLOOKUP(A1316&amp;P1316,[1]HARGA!C:D,2,0)*W1316</f>
        <v>177300</v>
      </c>
      <c r="AK1316" s="32">
        <f>VLOOKUP(A1316&amp;P1316,[1]HARGA!C:D,2,0)*AB1316</f>
        <v>0</v>
      </c>
      <c r="AL1316" s="31"/>
      <c r="AM1316" s="31"/>
      <c r="AN1316" s="31"/>
      <c r="AO1316" s="31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>
        <v>7</v>
      </c>
    </row>
    <row r="1317" spans="1:55" hidden="1" x14ac:dyDescent="0.35">
      <c r="A1317" s="22" t="s">
        <v>61</v>
      </c>
      <c r="B1317" s="22" t="s">
        <v>52</v>
      </c>
      <c r="C1317" s="23">
        <v>21100100211</v>
      </c>
      <c r="D1317" s="22" t="s">
        <v>68</v>
      </c>
      <c r="E1317" s="22" t="s">
        <v>1053</v>
      </c>
      <c r="F1317" s="22" t="s">
        <v>1054</v>
      </c>
      <c r="G1317" s="22">
        <v>5041845688</v>
      </c>
      <c r="H1317" s="22" t="s">
        <v>56</v>
      </c>
      <c r="I1317" s="22" t="s">
        <v>1993</v>
      </c>
      <c r="J1317" s="24">
        <v>44476</v>
      </c>
      <c r="K1317" s="22">
        <v>1296</v>
      </c>
      <c r="L1317" s="22" t="s">
        <v>72</v>
      </c>
      <c r="M1317" s="22" t="str">
        <f>UPPER(L1317)</f>
        <v>DEPO PASURUAN</v>
      </c>
      <c r="N1317" s="36" t="s">
        <v>1994</v>
      </c>
      <c r="O1317" s="37">
        <v>44477</v>
      </c>
      <c r="P1317" s="27" t="s">
        <v>60</v>
      </c>
      <c r="Q1317" s="22">
        <v>1296</v>
      </c>
      <c r="R1317" s="23">
        <v>21100100248</v>
      </c>
      <c r="S1317" s="22" t="s">
        <v>56</v>
      </c>
      <c r="T1317" s="22">
        <v>6008064007</v>
      </c>
      <c r="U1317" s="22">
        <v>1344</v>
      </c>
      <c r="V1317" s="28">
        <v>0</v>
      </c>
      <c r="W1317" s="22">
        <v>1344</v>
      </c>
      <c r="X1317" s="33" t="s">
        <v>72</v>
      </c>
      <c r="Y1317" s="22" t="s">
        <v>56</v>
      </c>
      <c r="Z1317" s="34" t="s">
        <v>1995</v>
      </c>
      <c r="AA1317" s="35">
        <v>44476</v>
      </c>
      <c r="AB1317" s="22">
        <v>48</v>
      </c>
      <c r="AC1317" s="25">
        <v>5041838759</v>
      </c>
      <c r="AD1317" s="40" t="s">
        <v>1996</v>
      </c>
      <c r="AE1317" s="26">
        <v>44477</v>
      </c>
      <c r="AF1317" s="31" t="str">
        <f>VLOOKUP(G1317,'TAGIHAN TIV (QTY)'!L:S,8,FALSE)</f>
        <v>8276766666</v>
      </c>
      <c r="AG1317" s="31" t="str">
        <f>VLOOKUP(T1317,'TAGIHAN TIV (QTY)'!L:S,8,FALSE)</f>
        <v>2050343532</v>
      </c>
      <c r="AH1317" s="31" t="str">
        <f>VLOOKUP(AC1317,'TAGIHAN TIV (QTY)'!L:S,8,FALSE)</f>
        <v>8276766666</v>
      </c>
      <c r="AI1317" s="32">
        <f>VLOOKUP(A1317&amp;P1317,[1]HARGA!C:D,2,0)*Q1317</f>
        <v>38880000</v>
      </c>
      <c r="AJ1317" s="32">
        <f>VLOOKUP(A1317&amp;P1317,[1]HARGA!C:D,2,0)*W1317</f>
        <v>40320000</v>
      </c>
      <c r="AK1317" s="32">
        <f>VLOOKUP(A1317&amp;P1317,[1]HARGA!C:D,2,0)*AB1317</f>
        <v>1440000</v>
      </c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>
        <v>7</v>
      </c>
    </row>
    <row r="1318" spans="1:55" hidden="1" x14ac:dyDescent="0.35">
      <c r="A1318" s="22" t="s">
        <v>61</v>
      </c>
      <c r="B1318" s="22" t="s">
        <v>52</v>
      </c>
      <c r="C1318" s="23">
        <v>21100100211</v>
      </c>
      <c r="D1318" s="22" t="s">
        <v>68</v>
      </c>
      <c r="E1318" s="22" t="s">
        <v>1053</v>
      </c>
      <c r="F1318" s="22" t="s">
        <v>1054</v>
      </c>
      <c r="G1318" s="22">
        <v>5041845688</v>
      </c>
      <c r="H1318" s="22" t="s">
        <v>56</v>
      </c>
      <c r="I1318" s="22" t="s">
        <v>1993</v>
      </c>
      <c r="J1318" s="24">
        <v>44476</v>
      </c>
      <c r="K1318" s="22">
        <v>28</v>
      </c>
      <c r="L1318" s="22" t="s">
        <v>72</v>
      </c>
      <c r="M1318" s="22" t="s">
        <v>72</v>
      </c>
      <c r="N1318" s="36" t="s">
        <v>1994</v>
      </c>
      <c r="O1318" s="37">
        <v>44477</v>
      </c>
      <c r="P1318" s="27" t="s">
        <v>76</v>
      </c>
      <c r="Q1318" s="22">
        <v>28</v>
      </c>
      <c r="R1318" s="23">
        <v>21100100248</v>
      </c>
      <c r="S1318" s="22" t="s">
        <v>56</v>
      </c>
      <c r="T1318" s="22">
        <v>6008064007</v>
      </c>
      <c r="U1318" s="22">
        <v>28</v>
      </c>
      <c r="V1318" s="28">
        <v>0</v>
      </c>
      <c r="W1318" s="22">
        <v>28</v>
      </c>
      <c r="X1318" s="33" t="s">
        <v>72</v>
      </c>
      <c r="Y1318" s="22" t="s">
        <v>56</v>
      </c>
      <c r="Z1318" s="34" t="s">
        <v>1995</v>
      </c>
      <c r="AA1318" s="35">
        <v>44476</v>
      </c>
      <c r="AB1318" s="22">
        <v>0</v>
      </c>
      <c r="AC1318" s="25">
        <v>5041838759</v>
      </c>
      <c r="AD1318" s="40" t="s">
        <v>1996</v>
      </c>
      <c r="AE1318" s="26">
        <v>44477</v>
      </c>
      <c r="AF1318" s="31" t="str">
        <f>VLOOKUP(G1318,'TAGIHAN TIV (QTY)'!L:S,8,FALSE)</f>
        <v>8276766666</v>
      </c>
      <c r="AG1318" s="31" t="str">
        <f>VLOOKUP(T1318,'TAGIHAN TIV (QTY)'!L:S,8,FALSE)</f>
        <v>2050343532</v>
      </c>
      <c r="AH1318" s="31" t="str">
        <f>VLOOKUP(AC1318,'TAGIHAN TIV (QTY)'!L:S,8,FALSE)</f>
        <v>8276766666</v>
      </c>
      <c r="AI1318" s="32">
        <f>VLOOKUP(A1318&amp;P1318,[1]HARGA!C:D,2,0)*Q1318</f>
        <v>0</v>
      </c>
      <c r="AJ1318" s="32">
        <f>VLOOKUP(A1318&amp;P1318,[1]HARGA!C:D,2,0)*W1318</f>
        <v>0</v>
      </c>
      <c r="AK1318" s="32">
        <f>VLOOKUP(A1318&amp;P1318,[1]HARGA!C:D,2,0)*AB1318</f>
        <v>0</v>
      </c>
      <c r="AL1318" s="31"/>
      <c r="AM1318" s="31"/>
      <c r="AN1318" s="31"/>
      <c r="AO1318" s="31"/>
      <c r="AP1318" s="31"/>
      <c r="AQ1318" s="31"/>
      <c r="AR1318" s="31"/>
      <c r="AS1318" s="31"/>
      <c r="AT1318" s="31"/>
      <c r="AU1318" s="31"/>
      <c r="AV1318" s="31"/>
      <c r="AW1318" s="31"/>
      <c r="AX1318" s="31"/>
      <c r="AY1318" s="31"/>
      <c r="AZ1318" s="31"/>
      <c r="BA1318" s="31"/>
      <c r="BB1318" s="31"/>
      <c r="BC1318">
        <v>7</v>
      </c>
    </row>
    <row r="1319" spans="1:55" hidden="1" x14ac:dyDescent="0.35">
      <c r="A1319" s="22" t="s">
        <v>61</v>
      </c>
      <c r="B1319" s="22" t="s">
        <v>52</v>
      </c>
      <c r="C1319" s="23">
        <v>21100100203</v>
      </c>
      <c r="D1319" s="22" t="s">
        <v>68</v>
      </c>
      <c r="E1319" s="22" t="s">
        <v>189</v>
      </c>
      <c r="F1319" s="22" t="s">
        <v>190</v>
      </c>
      <c r="G1319" s="22">
        <v>5041847745</v>
      </c>
      <c r="H1319" s="22" t="s">
        <v>56</v>
      </c>
      <c r="I1319" s="22" t="s">
        <v>1997</v>
      </c>
      <c r="J1319" s="24">
        <v>44476</v>
      </c>
      <c r="K1319" s="22">
        <v>1056</v>
      </c>
      <c r="L1319" s="22" t="s">
        <v>72</v>
      </c>
      <c r="M1319" s="22" t="str">
        <f>UPPER(L1319)</f>
        <v>DEPO PASURUAN</v>
      </c>
      <c r="N1319" s="36" t="s">
        <v>1998</v>
      </c>
      <c r="O1319" s="37">
        <v>44477</v>
      </c>
      <c r="P1319" s="27" t="s">
        <v>59</v>
      </c>
      <c r="Q1319" s="22">
        <v>1056</v>
      </c>
      <c r="R1319" s="23">
        <v>21100100238</v>
      </c>
      <c r="S1319" s="22" t="s">
        <v>56</v>
      </c>
      <c r="T1319" s="22">
        <v>6008063257</v>
      </c>
      <c r="U1319" s="22">
        <v>48</v>
      </c>
      <c r="V1319" s="28">
        <v>0</v>
      </c>
      <c r="W1319" s="22">
        <v>48</v>
      </c>
      <c r="X1319" s="33" t="s">
        <v>72</v>
      </c>
      <c r="Y1319" s="22" t="s">
        <v>56</v>
      </c>
      <c r="Z1319" s="34" t="s">
        <v>1999</v>
      </c>
      <c r="AA1319" s="35">
        <v>44476</v>
      </c>
      <c r="AB1319" s="22">
        <v>0</v>
      </c>
      <c r="AC1319" s="25">
        <v>5041849287</v>
      </c>
      <c r="AD1319" s="40" t="s">
        <v>2000</v>
      </c>
      <c r="AE1319" s="26">
        <v>44477</v>
      </c>
      <c r="AF1319" s="31" t="str">
        <f>VLOOKUP(G1319,'TAGIHAN TIV (QTY)'!L:S,8,FALSE)</f>
        <v>8276766666</v>
      </c>
      <c r="AG1319" s="31" t="str">
        <f>VLOOKUP(T1319,'TAGIHAN TIV (QTY)'!L:S,8,FALSE)</f>
        <v>2050343532</v>
      </c>
      <c r="AH1319" s="31" t="str">
        <f>VLOOKUP(AC1319,'TAGIHAN TIV (QTY)'!L:S,8,FALSE)</f>
        <v>8276766666</v>
      </c>
      <c r="AI1319" s="32">
        <f>VLOOKUP(A1319&amp;P1319,[1]HARGA!C:D,2,0)*Q1319</f>
        <v>10401600</v>
      </c>
      <c r="AJ1319" s="32">
        <f>VLOOKUP(A1319&amp;P1319,[1]HARGA!C:D,2,0)*W1319</f>
        <v>472800</v>
      </c>
      <c r="AK1319" s="32">
        <f>VLOOKUP(A1319&amp;P1319,[1]HARGA!C:D,2,0)*AB1319</f>
        <v>0</v>
      </c>
      <c r="AL1319" s="31"/>
      <c r="AM1319" s="31"/>
      <c r="AN1319" s="31"/>
      <c r="AO1319" s="31"/>
      <c r="AP1319" s="31"/>
      <c r="AQ1319" s="31"/>
      <c r="AR1319" s="31"/>
      <c r="AS1319" s="31"/>
      <c r="AT1319" s="31"/>
      <c r="AU1319" s="31"/>
      <c r="AV1319" s="31"/>
      <c r="AW1319" s="31"/>
      <c r="AX1319" s="31"/>
      <c r="AY1319" s="31"/>
      <c r="AZ1319" s="31"/>
      <c r="BA1319" s="31"/>
      <c r="BB1319" s="31"/>
      <c r="BC1319">
        <v>7</v>
      </c>
    </row>
    <row r="1320" spans="1:55" hidden="1" x14ac:dyDescent="0.35">
      <c r="A1320" s="22" t="s">
        <v>61</v>
      </c>
      <c r="B1320" s="22" t="s">
        <v>52</v>
      </c>
      <c r="C1320" s="23">
        <v>21100100203</v>
      </c>
      <c r="D1320" s="22" t="s">
        <v>68</v>
      </c>
      <c r="E1320" s="22" t="s">
        <v>189</v>
      </c>
      <c r="F1320" s="22" t="s">
        <v>190</v>
      </c>
      <c r="G1320" s="22">
        <v>5041847745</v>
      </c>
      <c r="H1320" s="22" t="s">
        <v>56</v>
      </c>
      <c r="I1320" s="22" t="s">
        <v>1997</v>
      </c>
      <c r="J1320" s="24">
        <v>44476</v>
      </c>
      <c r="K1320" s="22">
        <v>1056</v>
      </c>
      <c r="L1320" s="22" t="s">
        <v>72</v>
      </c>
      <c r="M1320" s="22" t="str">
        <f>UPPER(L1320)</f>
        <v>DEPO PASURUAN</v>
      </c>
      <c r="N1320" s="36" t="s">
        <v>1998</v>
      </c>
      <c r="O1320" s="37">
        <v>44477</v>
      </c>
      <c r="P1320" s="27" t="s">
        <v>60</v>
      </c>
      <c r="Q1320" s="22">
        <v>1056</v>
      </c>
      <c r="R1320" s="23">
        <v>21100100238</v>
      </c>
      <c r="S1320" s="22" t="s">
        <v>56</v>
      </c>
      <c r="T1320" s="22">
        <v>6008063257</v>
      </c>
      <c r="U1320" s="22">
        <v>1152</v>
      </c>
      <c r="V1320" s="28">
        <v>0</v>
      </c>
      <c r="W1320" s="22">
        <v>1152</v>
      </c>
      <c r="X1320" s="33" t="s">
        <v>72</v>
      </c>
      <c r="Y1320" s="22" t="s">
        <v>56</v>
      </c>
      <c r="Z1320" s="34" t="s">
        <v>1999</v>
      </c>
      <c r="AA1320" s="35">
        <v>44476</v>
      </c>
      <c r="AB1320" s="22">
        <v>96</v>
      </c>
      <c r="AC1320" s="25">
        <v>5041849287</v>
      </c>
      <c r="AD1320" s="40" t="s">
        <v>2000</v>
      </c>
      <c r="AE1320" s="26">
        <v>44477</v>
      </c>
      <c r="AF1320" s="31" t="str">
        <f>VLOOKUP(G1320,'TAGIHAN TIV (QTY)'!L:S,8,FALSE)</f>
        <v>8276766666</v>
      </c>
      <c r="AG1320" s="31" t="str">
        <f>VLOOKUP(T1320,'TAGIHAN TIV (QTY)'!L:S,8,FALSE)</f>
        <v>2050343532</v>
      </c>
      <c r="AH1320" s="31" t="str">
        <f>VLOOKUP(AC1320,'TAGIHAN TIV (QTY)'!L:S,8,FALSE)</f>
        <v>8276766666</v>
      </c>
      <c r="AI1320" s="32">
        <f>VLOOKUP(A1320&amp;P1320,[1]HARGA!C:D,2,0)*Q1320</f>
        <v>31680000</v>
      </c>
      <c r="AJ1320" s="32">
        <f>VLOOKUP(A1320&amp;P1320,[1]HARGA!C:D,2,0)*W1320</f>
        <v>34560000</v>
      </c>
      <c r="AK1320" s="32">
        <f>VLOOKUP(A1320&amp;P1320,[1]HARGA!C:D,2,0)*AB1320</f>
        <v>2880000</v>
      </c>
      <c r="AL1320" s="31"/>
      <c r="AM1320" s="31"/>
      <c r="AN1320" s="31"/>
      <c r="AO1320" s="31"/>
      <c r="AP1320" s="31"/>
      <c r="AQ1320" s="31"/>
      <c r="AR1320" s="31"/>
      <c r="AS1320" s="31"/>
      <c r="AT1320" s="31"/>
      <c r="AU1320" s="31"/>
      <c r="AV1320" s="31"/>
      <c r="AW1320" s="31"/>
      <c r="AX1320" s="31"/>
      <c r="AY1320" s="31"/>
      <c r="AZ1320" s="31"/>
      <c r="BA1320" s="31"/>
      <c r="BB1320" s="31"/>
      <c r="BC1320">
        <v>7</v>
      </c>
    </row>
    <row r="1321" spans="1:55" hidden="1" x14ac:dyDescent="0.35">
      <c r="A1321" s="22" t="s">
        <v>61</v>
      </c>
      <c r="B1321" s="22" t="s">
        <v>52</v>
      </c>
      <c r="C1321" s="23">
        <v>21100100203</v>
      </c>
      <c r="D1321" s="22" t="s">
        <v>68</v>
      </c>
      <c r="E1321" s="22" t="s">
        <v>189</v>
      </c>
      <c r="F1321" s="22" t="s">
        <v>190</v>
      </c>
      <c r="G1321" s="22">
        <v>5041847745</v>
      </c>
      <c r="H1321" s="22" t="s">
        <v>56</v>
      </c>
      <c r="I1321" s="22" t="s">
        <v>1997</v>
      </c>
      <c r="J1321" s="24">
        <v>44476</v>
      </c>
      <c r="K1321" s="22">
        <v>24</v>
      </c>
      <c r="L1321" s="22" t="s">
        <v>72</v>
      </c>
      <c r="M1321" s="22" t="s">
        <v>72</v>
      </c>
      <c r="N1321" s="36" t="s">
        <v>1998</v>
      </c>
      <c r="O1321" s="37">
        <v>44477</v>
      </c>
      <c r="P1321" s="27" t="s">
        <v>76</v>
      </c>
      <c r="Q1321" s="22">
        <v>24</v>
      </c>
      <c r="R1321" s="23">
        <v>21100100238</v>
      </c>
      <c r="S1321" s="22" t="s">
        <v>56</v>
      </c>
      <c r="T1321" s="22">
        <v>6008063257</v>
      </c>
      <c r="U1321" s="22">
        <v>24</v>
      </c>
      <c r="V1321" s="28">
        <v>0</v>
      </c>
      <c r="W1321" s="22">
        <v>24</v>
      </c>
      <c r="X1321" s="33" t="s">
        <v>72</v>
      </c>
      <c r="Y1321" s="22" t="s">
        <v>56</v>
      </c>
      <c r="Z1321" s="34" t="s">
        <v>1999</v>
      </c>
      <c r="AA1321" s="35">
        <v>44476</v>
      </c>
      <c r="AB1321" s="22">
        <v>0</v>
      </c>
      <c r="AC1321" s="25">
        <v>5041849287</v>
      </c>
      <c r="AD1321" s="40" t="s">
        <v>2000</v>
      </c>
      <c r="AE1321" s="26">
        <v>44477</v>
      </c>
      <c r="AF1321" s="31" t="str">
        <f>VLOOKUP(G1321,'TAGIHAN TIV (QTY)'!L:S,8,FALSE)</f>
        <v>8276766666</v>
      </c>
      <c r="AG1321" s="31" t="str">
        <f>VLOOKUP(T1321,'TAGIHAN TIV (QTY)'!L:S,8,FALSE)</f>
        <v>2050343532</v>
      </c>
      <c r="AH1321" s="31" t="str">
        <f>VLOOKUP(AC1321,'TAGIHAN TIV (QTY)'!L:S,8,FALSE)</f>
        <v>8276766666</v>
      </c>
      <c r="AI1321" s="32">
        <f>VLOOKUP(A1321&amp;P1321,[1]HARGA!C:D,2,0)*Q1321</f>
        <v>0</v>
      </c>
      <c r="AJ1321" s="32">
        <f>VLOOKUP(A1321&amp;P1321,[1]HARGA!C:D,2,0)*W1321</f>
        <v>0</v>
      </c>
      <c r="AK1321" s="32">
        <f>VLOOKUP(A1321&amp;P1321,[1]HARGA!C:D,2,0)*AB1321</f>
        <v>0</v>
      </c>
      <c r="AL1321" s="31"/>
      <c r="AM1321" s="31"/>
      <c r="AN1321" s="31"/>
      <c r="AO1321" s="31"/>
      <c r="AP1321" s="31"/>
      <c r="AQ1321" s="31"/>
      <c r="AR1321" s="31"/>
      <c r="AS1321" s="31"/>
      <c r="AT1321" s="31"/>
      <c r="AU1321" s="31"/>
      <c r="AV1321" s="31"/>
      <c r="AW1321" s="31"/>
      <c r="AX1321" s="31"/>
      <c r="AY1321" s="31"/>
      <c r="AZ1321" s="31"/>
      <c r="BA1321" s="31"/>
      <c r="BB1321" s="31"/>
      <c r="BC1321">
        <v>7</v>
      </c>
    </row>
    <row r="1322" spans="1:55" hidden="1" x14ac:dyDescent="0.35">
      <c r="A1322" s="22" t="s">
        <v>51</v>
      </c>
      <c r="B1322" s="22" t="s">
        <v>52</v>
      </c>
      <c r="C1322" s="23">
        <v>21100101213</v>
      </c>
      <c r="D1322" s="22" t="s">
        <v>68</v>
      </c>
      <c r="E1322" s="22" t="s">
        <v>241</v>
      </c>
      <c r="F1322" s="22" t="s">
        <v>242</v>
      </c>
      <c r="G1322" s="22">
        <v>5041843915</v>
      </c>
      <c r="H1322" s="22" t="s">
        <v>56</v>
      </c>
      <c r="I1322" s="22" t="s">
        <v>2001</v>
      </c>
      <c r="J1322" s="24">
        <v>44476</v>
      </c>
      <c r="K1322" s="22">
        <v>1344</v>
      </c>
      <c r="L1322" s="22" t="s">
        <v>142</v>
      </c>
      <c r="M1322" s="22" t="str">
        <f>UPPER(L1322)</f>
        <v>DEPO MARGOMULYO</v>
      </c>
      <c r="N1322" s="36" t="s">
        <v>2002</v>
      </c>
      <c r="O1322" s="37">
        <v>44477</v>
      </c>
      <c r="P1322" s="27" t="s">
        <v>59</v>
      </c>
      <c r="Q1322" s="22">
        <v>1344</v>
      </c>
      <c r="R1322" s="28" t="s">
        <v>56</v>
      </c>
      <c r="S1322" s="22" t="s">
        <v>56</v>
      </c>
      <c r="T1322" s="28" t="s">
        <v>56</v>
      </c>
      <c r="U1322" s="28">
        <v>0</v>
      </c>
      <c r="V1322" s="28">
        <v>0</v>
      </c>
      <c r="W1322" s="28">
        <v>0</v>
      </c>
      <c r="X1322" s="28" t="s">
        <v>56</v>
      </c>
      <c r="Y1322" s="22" t="s">
        <v>56</v>
      </c>
      <c r="Z1322" s="29" t="s">
        <v>56</v>
      </c>
      <c r="AA1322" s="29" t="s">
        <v>56</v>
      </c>
      <c r="AB1322" s="28">
        <v>0</v>
      </c>
      <c r="AC1322" s="28" t="s">
        <v>56</v>
      </c>
      <c r="AD1322" s="30" t="s">
        <v>56</v>
      </c>
      <c r="AE1322" s="26" t="s">
        <v>56</v>
      </c>
      <c r="AF1322" s="31" t="str">
        <f>VLOOKUP(G1322,'TAGIHAN TIV (QTY)'!L:S,8,FALSE)</f>
        <v>8276767193</v>
      </c>
      <c r="AG1322" s="31" t="e">
        <f>VLOOKUP(T1322,'TAGIHAN TIV (QTY)'!L:S,8,FALSE)</f>
        <v>#N/A</v>
      </c>
      <c r="AH1322" s="31" t="e">
        <f>VLOOKUP(AC1322,'TAGIHAN TIV (QTY)'!L:S,8,FALSE)</f>
        <v>#N/A</v>
      </c>
      <c r="AI1322" s="32">
        <f>VLOOKUP(A1322&amp;P1322,[1]HARGA!C:D,2,0)*Q1322</f>
        <v>13238400</v>
      </c>
      <c r="AJ1322" s="32">
        <f>VLOOKUP(A1322&amp;P1322,[1]HARGA!C:D,2,0)*W1322</f>
        <v>0</v>
      </c>
      <c r="AK1322" s="32">
        <f>VLOOKUP(A1322&amp;P1322,[1]HARGA!C:D,2,0)*AB1322</f>
        <v>0</v>
      </c>
      <c r="AL1322" s="31"/>
      <c r="AM1322" s="31"/>
      <c r="AN1322" s="31"/>
      <c r="AO1322" s="31"/>
      <c r="AP1322" s="31"/>
      <c r="AQ1322" s="31"/>
      <c r="AR1322" s="31"/>
      <c r="AS1322" s="31"/>
      <c r="AT1322" s="31"/>
      <c r="AU1322" s="31"/>
      <c r="AV1322" s="31"/>
      <c r="AW1322" s="31"/>
      <c r="AX1322" s="31"/>
      <c r="AY1322" s="31"/>
      <c r="AZ1322" s="31"/>
      <c r="BA1322" s="31"/>
      <c r="BB1322" s="31"/>
      <c r="BC1322">
        <v>7</v>
      </c>
    </row>
    <row r="1323" spans="1:55" hidden="1" x14ac:dyDescent="0.35">
      <c r="A1323" s="22" t="s">
        <v>51</v>
      </c>
      <c r="B1323" s="22" t="s">
        <v>52</v>
      </c>
      <c r="C1323" s="23">
        <v>21100101213</v>
      </c>
      <c r="D1323" s="22" t="s">
        <v>68</v>
      </c>
      <c r="E1323" s="22" t="s">
        <v>241</v>
      </c>
      <c r="F1323" s="22" t="s">
        <v>242</v>
      </c>
      <c r="G1323" s="22">
        <v>5041843915</v>
      </c>
      <c r="H1323" s="22" t="s">
        <v>56</v>
      </c>
      <c r="I1323" s="22" t="s">
        <v>2001</v>
      </c>
      <c r="J1323" s="24">
        <v>44476</v>
      </c>
      <c r="K1323" s="22">
        <v>1344</v>
      </c>
      <c r="L1323" s="22" t="s">
        <v>142</v>
      </c>
      <c r="M1323" s="22" t="str">
        <f>UPPER(L1323)</f>
        <v>DEPO MARGOMULYO</v>
      </c>
      <c r="N1323" s="36" t="s">
        <v>2002</v>
      </c>
      <c r="O1323" s="37">
        <v>44477</v>
      </c>
      <c r="P1323" s="27" t="s">
        <v>60</v>
      </c>
      <c r="Q1323" s="22">
        <v>1344</v>
      </c>
      <c r="R1323" s="28" t="s">
        <v>56</v>
      </c>
      <c r="S1323" s="22" t="s">
        <v>56</v>
      </c>
      <c r="T1323" s="28" t="s">
        <v>56</v>
      </c>
      <c r="U1323" s="28">
        <v>0</v>
      </c>
      <c r="V1323" s="28">
        <v>0</v>
      </c>
      <c r="W1323" s="28">
        <v>0</v>
      </c>
      <c r="X1323" s="28" t="s">
        <v>56</v>
      </c>
      <c r="Y1323" s="22" t="s">
        <v>56</v>
      </c>
      <c r="Z1323" s="29" t="s">
        <v>56</v>
      </c>
      <c r="AA1323" s="29" t="s">
        <v>56</v>
      </c>
      <c r="AB1323" s="28">
        <v>0</v>
      </c>
      <c r="AC1323" s="28" t="s">
        <v>56</v>
      </c>
      <c r="AD1323" s="30" t="s">
        <v>56</v>
      </c>
      <c r="AE1323" s="26" t="s">
        <v>56</v>
      </c>
      <c r="AF1323" s="31" t="str">
        <f>VLOOKUP(G1323,'TAGIHAN TIV (QTY)'!L:S,8,FALSE)</f>
        <v>8276767193</v>
      </c>
      <c r="AG1323" s="31" t="e">
        <f>VLOOKUP(T1323,'TAGIHAN TIV (QTY)'!L:S,8,FALSE)</f>
        <v>#N/A</v>
      </c>
      <c r="AH1323" s="31" t="e">
        <f>VLOOKUP(AC1323,'TAGIHAN TIV (QTY)'!L:S,8,FALSE)</f>
        <v>#N/A</v>
      </c>
      <c r="AI1323" s="32">
        <f>VLOOKUP(A1323&amp;P1323,[1]HARGA!C:D,2,0)*Q1323</f>
        <v>40320000</v>
      </c>
      <c r="AJ1323" s="32">
        <f>VLOOKUP(A1323&amp;P1323,[1]HARGA!C:D,2,0)*W1323</f>
        <v>0</v>
      </c>
      <c r="AK1323" s="32">
        <f>VLOOKUP(A1323&amp;P1323,[1]HARGA!C:D,2,0)*AB1323</f>
        <v>0</v>
      </c>
      <c r="AL1323" s="31"/>
      <c r="AM1323" s="31"/>
      <c r="AN1323" s="31"/>
      <c r="AO1323" s="31"/>
      <c r="AP1323" s="31"/>
      <c r="AQ1323" s="31"/>
      <c r="AR1323" s="31"/>
      <c r="AS1323" s="31"/>
      <c r="AT1323" s="31"/>
      <c r="AU1323" s="31"/>
      <c r="AV1323" s="31"/>
      <c r="AW1323" s="31"/>
      <c r="AX1323" s="31"/>
      <c r="AY1323" s="31"/>
      <c r="AZ1323" s="31"/>
      <c r="BA1323" s="31"/>
      <c r="BB1323" s="31"/>
      <c r="BC1323">
        <v>7</v>
      </c>
    </row>
    <row r="1324" spans="1:55" hidden="1" x14ac:dyDescent="0.35">
      <c r="A1324" s="22" t="s">
        <v>51</v>
      </c>
      <c r="B1324" s="22" t="s">
        <v>52</v>
      </c>
      <c r="C1324" s="23">
        <v>21100101213</v>
      </c>
      <c r="D1324" s="22" t="s">
        <v>68</v>
      </c>
      <c r="E1324" s="22" t="s">
        <v>241</v>
      </c>
      <c r="F1324" s="22" t="s">
        <v>242</v>
      </c>
      <c r="G1324" s="22">
        <v>5041843915</v>
      </c>
      <c r="H1324" s="22" t="s">
        <v>56</v>
      </c>
      <c r="I1324" s="22" t="s">
        <v>2001</v>
      </c>
      <c r="J1324" s="24">
        <v>44476</v>
      </c>
      <c r="K1324" s="22">
        <v>28</v>
      </c>
      <c r="L1324" s="22" t="s">
        <v>142</v>
      </c>
      <c r="M1324" s="22" t="s">
        <v>142</v>
      </c>
      <c r="N1324" s="36" t="s">
        <v>2002</v>
      </c>
      <c r="O1324" s="37">
        <v>44477</v>
      </c>
      <c r="P1324" s="27" t="s">
        <v>76</v>
      </c>
      <c r="Q1324" s="22">
        <v>28</v>
      </c>
      <c r="R1324" s="28" t="s">
        <v>56</v>
      </c>
      <c r="S1324" s="22" t="s">
        <v>56</v>
      </c>
      <c r="T1324" s="28" t="s">
        <v>56</v>
      </c>
      <c r="U1324" s="28">
        <v>0</v>
      </c>
      <c r="V1324" s="28">
        <v>0</v>
      </c>
      <c r="W1324" s="28">
        <v>0</v>
      </c>
      <c r="X1324" s="28" t="s">
        <v>56</v>
      </c>
      <c r="Y1324" s="22" t="s">
        <v>56</v>
      </c>
      <c r="Z1324" s="29" t="s">
        <v>56</v>
      </c>
      <c r="AA1324" s="29" t="s">
        <v>56</v>
      </c>
      <c r="AB1324" s="28">
        <v>0</v>
      </c>
      <c r="AC1324" s="28" t="s">
        <v>56</v>
      </c>
      <c r="AD1324" s="30" t="s">
        <v>56</v>
      </c>
      <c r="AE1324" s="26" t="s">
        <v>56</v>
      </c>
      <c r="AF1324" s="31" t="str">
        <f>VLOOKUP(G1324,'TAGIHAN TIV (QTY)'!L:S,8,FALSE)</f>
        <v>8276767193</v>
      </c>
      <c r="AG1324" s="31" t="e">
        <f>VLOOKUP(T1324,'TAGIHAN TIV (QTY)'!L:S,8,FALSE)</f>
        <v>#N/A</v>
      </c>
      <c r="AH1324" s="31" t="e">
        <f>VLOOKUP(AC1324,'TAGIHAN TIV (QTY)'!L:S,8,FALSE)</f>
        <v>#N/A</v>
      </c>
      <c r="AI1324" s="32">
        <f>VLOOKUP(A1324&amp;P1324,[1]HARGA!C:D,2,0)*Q1324</f>
        <v>0</v>
      </c>
      <c r="AJ1324" s="32">
        <f>VLOOKUP(A1324&amp;P1324,[1]HARGA!C:D,2,0)*W1324</f>
        <v>0</v>
      </c>
      <c r="AK1324" s="32">
        <f>VLOOKUP(A1324&amp;P1324,[1]HARGA!C:D,2,0)*AB1324</f>
        <v>0</v>
      </c>
      <c r="AL1324" s="31"/>
      <c r="AM1324" s="31"/>
      <c r="AN1324" s="31"/>
      <c r="AO1324" s="31"/>
      <c r="AP1324" s="31"/>
      <c r="AQ1324" s="31"/>
      <c r="AR1324" s="31"/>
      <c r="AS1324" s="31"/>
      <c r="AT1324" s="31"/>
      <c r="AU1324" s="31"/>
      <c r="AV1324" s="31"/>
      <c r="AW1324" s="31"/>
      <c r="AX1324" s="31"/>
      <c r="AY1324" s="31"/>
      <c r="AZ1324" s="31"/>
      <c r="BA1324" s="31"/>
      <c r="BB1324" s="31"/>
      <c r="BC1324">
        <v>7</v>
      </c>
    </row>
    <row r="1325" spans="1:55" hidden="1" x14ac:dyDescent="0.35">
      <c r="A1325" s="22" t="s">
        <v>61</v>
      </c>
      <c r="B1325" s="22" t="s">
        <v>52</v>
      </c>
      <c r="C1325" s="23" t="s">
        <v>2003</v>
      </c>
      <c r="D1325" s="22" t="s">
        <v>68</v>
      </c>
      <c r="E1325" s="22" t="s">
        <v>241</v>
      </c>
      <c r="F1325" s="22" t="s">
        <v>242</v>
      </c>
      <c r="G1325" s="22" t="s">
        <v>63</v>
      </c>
      <c r="H1325" s="22" t="s">
        <v>56</v>
      </c>
      <c r="I1325" s="22" t="s">
        <v>2004</v>
      </c>
      <c r="J1325" s="24">
        <v>44476</v>
      </c>
      <c r="K1325" s="22">
        <v>0</v>
      </c>
      <c r="L1325" s="22" t="s">
        <v>64</v>
      </c>
      <c r="M1325" s="22" t="str">
        <f>UPPER(L1325)</f>
        <v>TIV KEBONCANDI</v>
      </c>
      <c r="N1325" s="80" t="s">
        <v>56</v>
      </c>
      <c r="O1325" s="26" t="s">
        <v>56</v>
      </c>
      <c r="P1325" s="27" t="s">
        <v>59</v>
      </c>
      <c r="Q1325" s="22">
        <v>0</v>
      </c>
      <c r="R1325" s="23">
        <v>21100100223</v>
      </c>
      <c r="S1325" s="22" t="s">
        <v>56</v>
      </c>
      <c r="T1325" s="22">
        <v>6008062835</v>
      </c>
      <c r="U1325" s="22">
        <v>18</v>
      </c>
      <c r="V1325" s="28">
        <v>0</v>
      </c>
      <c r="W1325" s="22">
        <v>18</v>
      </c>
      <c r="X1325" s="33" t="s">
        <v>72</v>
      </c>
      <c r="Y1325" s="22" t="s">
        <v>56</v>
      </c>
      <c r="Z1325" s="34" t="s">
        <v>2005</v>
      </c>
      <c r="AA1325" s="35">
        <v>44476</v>
      </c>
      <c r="AB1325" s="22">
        <v>0</v>
      </c>
      <c r="AC1325" s="25">
        <v>5041843917</v>
      </c>
      <c r="AD1325" s="40" t="s">
        <v>2006</v>
      </c>
      <c r="AE1325" s="26">
        <v>44497</v>
      </c>
      <c r="AF1325" s="31" t="e">
        <f>VLOOKUP(G1325,'TAGIHAN TIV (QTY)'!L:S,8,FALSE)</f>
        <v>#N/A</v>
      </c>
      <c r="AG1325" s="31" t="str">
        <f>VLOOKUP(T1325,'TAGIHAN TIV (QTY)'!L:S,8,FALSE)</f>
        <v>2050343532</v>
      </c>
      <c r="AH1325" s="31" t="str">
        <f>VLOOKUP(AC1325,'TAGIHAN TIV (QTY)'!L:S,8,FALSE)</f>
        <v>8276766666</v>
      </c>
      <c r="AI1325" s="32">
        <f>VLOOKUP(A1325&amp;P1325,[1]HARGA!C:D,2,0)*Q1325</f>
        <v>0</v>
      </c>
      <c r="AJ1325" s="32">
        <f>VLOOKUP(A1325&amp;P1325,[1]HARGA!C:D,2,0)*W1325</f>
        <v>177300</v>
      </c>
      <c r="AK1325" s="32">
        <f>VLOOKUP(A1325&amp;P1325,[1]HARGA!C:D,2,0)*AB1325</f>
        <v>0</v>
      </c>
      <c r="AL1325" s="31"/>
      <c r="AM1325" s="31"/>
      <c r="AN1325" s="31"/>
      <c r="AO1325" s="31"/>
      <c r="AP1325" s="31"/>
      <c r="AQ1325" s="31"/>
      <c r="AR1325" s="31"/>
      <c r="AS1325" s="31"/>
      <c r="AT1325" s="31"/>
      <c r="AU1325" s="31"/>
      <c r="AV1325" s="31"/>
      <c r="AW1325" s="31"/>
      <c r="AX1325" s="31"/>
      <c r="AY1325" s="31"/>
      <c r="AZ1325" s="31"/>
      <c r="BA1325" s="31"/>
      <c r="BB1325" s="31"/>
      <c r="BC1325">
        <v>7</v>
      </c>
    </row>
    <row r="1326" spans="1:55" hidden="1" x14ac:dyDescent="0.35">
      <c r="A1326" s="22" t="s">
        <v>61</v>
      </c>
      <c r="B1326" s="22" t="s">
        <v>52</v>
      </c>
      <c r="C1326" s="23" t="s">
        <v>2003</v>
      </c>
      <c r="D1326" s="22" t="s">
        <v>68</v>
      </c>
      <c r="E1326" s="22" t="s">
        <v>241</v>
      </c>
      <c r="F1326" s="22" t="s">
        <v>242</v>
      </c>
      <c r="G1326" s="22" t="s">
        <v>63</v>
      </c>
      <c r="H1326" s="22" t="s">
        <v>56</v>
      </c>
      <c r="I1326" s="22" t="s">
        <v>2004</v>
      </c>
      <c r="J1326" s="24">
        <v>44476</v>
      </c>
      <c r="K1326" s="22">
        <v>0</v>
      </c>
      <c r="L1326" s="22" t="s">
        <v>64</v>
      </c>
      <c r="M1326" s="22" t="str">
        <f>UPPER(L1326)</f>
        <v>TIV KEBONCANDI</v>
      </c>
      <c r="N1326" s="80" t="s">
        <v>56</v>
      </c>
      <c r="O1326" s="26" t="s">
        <v>56</v>
      </c>
      <c r="P1326" s="27" t="s">
        <v>60</v>
      </c>
      <c r="Q1326" s="22">
        <v>0</v>
      </c>
      <c r="R1326" s="23">
        <v>21100100223</v>
      </c>
      <c r="S1326" s="22" t="s">
        <v>56</v>
      </c>
      <c r="T1326" s="22">
        <v>6008062835</v>
      </c>
      <c r="U1326" s="22">
        <v>1344</v>
      </c>
      <c r="V1326" s="28">
        <v>0</v>
      </c>
      <c r="W1326" s="22">
        <v>1344</v>
      </c>
      <c r="X1326" s="33" t="s">
        <v>72</v>
      </c>
      <c r="Y1326" s="22" t="s">
        <v>56</v>
      </c>
      <c r="Z1326" s="34" t="s">
        <v>2005</v>
      </c>
      <c r="AA1326" s="35">
        <v>44476</v>
      </c>
      <c r="AB1326" s="22">
        <v>70</v>
      </c>
      <c r="AC1326" s="25">
        <v>5041843917</v>
      </c>
      <c r="AD1326" s="40" t="s">
        <v>2006</v>
      </c>
      <c r="AE1326" s="26">
        <v>44497</v>
      </c>
      <c r="AF1326" s="31" t="e">
        <f>VLOOKUP(G1326,'TAGIHAN TIV (QTY)'!L:S,8,FALSE)</f>
        <v>#N/A</v>
      </c>
      <c r="AG1326" s="31" t="str">
        <f>VLOOKUP(T1326,'TAGIHAN TIV (QTY)'!L:S,8,FALSE)</f>
        <v>2050343532</v>
      </c>
      <c r="AH1326" s="31" t="str">
        <f>VLOOKUP(AC1326,'TAGIHAN TIV (QTY)'!L:S,8,FALSE)</f>
        <v>8276766666</v>
      </c>
      <c r="AI1326" s="32">
        <f>VLOOKUP(A1326&amp;P1326,[1]HARGA!C:D,2,0)*Q1326</f>
        <v>0</v>
      </c>
      <c r="AJ1326" s="32">
        <f>VLOOKUP(A1326&amp;P1326,[1]HARGA!C:D,2,0)*W1326</f>
        <v>40320000</v>
      </c>
      <c r="AK1326" s="32">
        <f>VLOOKUP(A1326&amp;P1326,[1]HARGA!C:D,2,0)*AB1326</f>
        <v>2100000</v>
      </c>
      <c r="AL1326" s="31"/>
      <c r="AM1326" s="31"/>
      <c r="AN1326" s="31"/>
      <c r="AO1326" s="31"/>
      <c r="AP1326" s="31"/>
      <c r="AQ1326" s="31"/>
      <c r="AR1326" s="31"/>
      <c r="AS1326" s="31"/>
      <c r="AT1326" s="31"/>
      <c r="AU1326" s="31"/>
      <c r="AV1326" s="31"/>
      <c r="AW1326" s="31"/>
      <c r="AX1326" s="31"/>
      <c r="AY1326" s="31"/>
      <c r="AZ1326" s="31"/>
      <c r="BA1326" s="31"/>
      <c r="BB1326" s="31"/>
      <c r="BC1326">
        <v>7</v>
      </c>
    </row>
    <row r="1327" spans="1:55" hidden="1" x14ac:dyDescent="0.35">
      <c r="A1327" s="22" t="s">
        <v>61</v>
      </c>
      <c r="B1327" s="22" t="s">
        <v>52</v>
      </c>
      <c r="C1327" s="23" t="s">
        <v>2003</v>
      </c>
      <c r="D1327" s="22" t="s">
        <v>68</v>
      </c>
      <c r="E1327" s="22" t="s">
        <v>241</v>
      </c>
      <c r="F1327" s="22" t="s">
        <v>242</v>
      </c>
      <c r="G1327" s="22" t="s">
        <v>63</v>
      </c>
      <c r="H1327" s="22" t="s">
        <v>56</v>
      </c>
      <c r="I1327" s="22" t="s">
        <v>2004</v>
      </c>
      <c r="J1327" s="24">
        <v>44476</v>
      </c>
      <c r="K1327" s="22">
        <v>0</v>
      </c>
      <c r="L1327" s="22" t="s">
        <v>64</v>
      </c>
      <c r="M1327" s="22" t="str">
        <f>UPPER(L1327)</f>
        <v>TIV KEBONCANDI</v>
      </c>
      <c r="N1327" s="80" t="s">
        <v>56</v>
      </c>
      <c r="O1327" s="26" t="s">
        <v>56</v>
      </c>
      <c r="P1327" s="27" t="s">
        <v>76</v>
      </c>
      <c r="Q1327" s="22">
        <v>0</v>
      </c>
      <c r="R1327" s="23">
        <v>21100100223</v>
      </c>
      <c r="S1327" s="22" t="s">
        <v>56</v>
      </c>
      <c r="T1327" s="22">
        <v>6008062835</v>
      </c>
      <c r="U1327" s="22">
        <v>28</v>
      </c>
      <c r="V1327" s="28">
        <v>0</v>
      </c>
      <c r="W1327" s="22">
        <v>28</v>
      </c>
      <c r="X1327" s="33" t="s">
        <v>72</v>
      </c>
      <c r="Y1327" s="22" t="s">
        <v>56</v>
      </c>
      <c r="Z1327" s="34" t="s">
        <v>2005</v>
      </c>
      <c r="AA1327" s="35">
        <v>44476</v>
      </c>
      <c r="AB1327" s="22">
        <v>0</v>
      </c>
      <c r="AC1327" s="25">
        <v>5041843917</v>
      </c>
      <c r="AD1327" s="40" t="s">
        <v>2006</v>
      </c>
      <c r="AE1327" s="26">
        <v>44497</v>
      </c>
      <c r="AF1327" s="31" t="e">
        <f>VLOOKUP(G1327,'TAGIHAN TIV (QTY)'!L:S,8,FALSE)</f>
        <v>#N/A</v>
      </c>
      <c r="AG1327" s="31" t="str">
        <f>VLOOKUP(T1327,'TAGIHAN TIV (QTY)'!L:S,8,FALSE)</f>
        <v>2050343532</v>
      </c>
      <c r="AH1327" s="31" t="str">
        <f>VLOOKUP(AC1327,'TAGIHAN TIV (QTY)'!L:S,8,FALSE)</f>
        <v>8276766666</v>
      </c>
      <c r="AI1327" s="32">
        <f>VLOOKUP(A1327&amp;P1327,[1]HARGA!C:D,2,0)*Q1327</f>
        <v>0</v>
      </c>
      <c r="AJ1327" s="32">
        <f>VLOOKUP(A1327&amp;P1327,[1]HARGA!C:D,2,0)*W1327</f>
        <v>0</v>
      </c>
      <c r="AK1327" s="32">
        <f>VLOOKUP(A1327&amp;P1327,[1]HARGA!C:D,2,0)*AB1327</f>
        <v>0</v>
      </c>
      <c r="AL1327" s="31"/>
      <c r="AM1327" s="31"/>
      <c r="AN1327" s="31"/>
      <c r="AO1327" s="31"/>
      <c r="AP1327" s="31"/>
      <c r="AQ1327" s="31"/>
      <c r="AR1327" s="31"/>
      <c r="AS1327" s="31"/>
      <c r="AT1327" s="31"/>
      <c r="AU1327" s="31"/>
      <c r="AV1327" s="31"/>
      <c r="AW1327" s="31"/>
      <c r="AX1327" s="31"/>
      <c r="AY1327" s="31"/>
      <c r="AZ1327" s="31"/>
      <c r="BA1327" s="31"/>
      <c r="BB1327" s="31"/>
      <c r="BC1327">
        <v>7</v>
      </c>
    </row>
    <row r="1328" spans="1:55" hidden="1" x14ac:dyDescent="0.35">
      <c r="A1328" s="22" t="s">
        <v>61</v>
      </c>
      <c r="B1328" s="22" t="s">
        <v>52</v>
      </c>
      <c r="C1328" s="23">
        <v>21100100196</v>
      </c>
      <c r="D1328" s="22" t="s">
        <v>68</v>
      </c>
      <c r="E1328" s="22" t="s">
        <v>201</v>
      </c>
      <c r="F1328" s="22" t="s">
        <v>202</v>
      </c>
      <c r="G1328" s="22">
        <v>5041816141</v>
      </c>
      <c r="H1328" s="22" t="s">
        <v>56</v>
      </c>
      <c r="I1328" s="22" t="s">
        <v>2007</v>
      </c>
      <c r="J1328" s="24">
        <v>44476</v>
      </c>
      <c r="K1328" s="22">
        <v>1152</v>
      </c>
      <c r="L1328" s="22" t="s">
        <v>72</v>
      </c>
      <c r="M1328" s="22" t="str">
        <f>UPPER(L1328)</f>
        <v>DEPO PASURUAN</v>
      </c>
      <c r="N1328" s="36" t="s">
        <v>2008</v>
      </c>
      <c r="O1328" s="37">
        <v>44477</v>
      </c>
      <c r="P1328" s="27" t="s">
        <v>59</v>
      </c>
      <c r="Q1328" s="22">
        <v>1152</v>
      </c>
      <c r="R1328" s="28" t="s">
        <v>56</v>
      </c>
      <c r="S1328" s="22" t="s">
        <v>56</v>
      </c>
      <c r="T1328" s="28" t="s">
        <v>56</v>
      </c>
      <c r="U1328" s="28">
        <v>0</v>
      </c>
      <c r="V1328" s="28">
        <v>0</v>
      </c>
      <c r="W1328" s="28">
        <v>0</v>
      </c>
      <c r="X1328" s="28" t="s">
        <v>56</v>
      </c>
      <c r="Y1328" s="22" t="s">
        <v>56</v>
      </c>
      <c r="Z1328" s="29" t="s">
        <v>56</v>
      </c>
      <c r="AA1328" s="29" t="s">
        <v>56</v>
      </c>
      <c r="AB1328" s="28">
        <v>0</v>
      </c>
      <c r="AC1328" s="28" t="s">
        <v>56</v>
      </c>
      <c r="AD1328" s="30" t="s">
        <v>56</v>
      </c>
      <c r="AE1328" s="26" t="s">
        <v>56</v>
      </c>
      <c r="AF1328" s="31" t="str">
        <f>VLOOKUP(G1328,'TAGIHAN TIV (QTY)'!L:S,8,FALSE)</f>
        <v>8276766666</v>
      </c>
      <c r="AG1328" s="31" t="e">
        <f>VLOOKUP(T1328,'TAGIHAN TIV (QTY)'!L:S,8,FALSE)</f>
        <v>#N/A</v>
      </c>
      <c r="AH1328" s="31" t="e">
        <f>VLOOKUP(AC1328,'TAGIHAN TIV (QTY)'!L:S,8,FALSE)</f>
        <v>#N/A</v>
      </c>
      <c r="AI1328" s="32">
        <f>VLOOKUP(A1328&amp;P1328,[1]HARGA!C:D,2,0)*Q1328</f>
        <v>11347200</v>
      </c>
      <c r="AJ1328" s="32">
        <f>VLOOKUP(A1328&amp;P1328,[1]HARGA!C:D,2,0)*W1328</f>
        <v>0</v>
      </c>
      <c r="AK1328" s="32">
        <f>VLOOKUP(A1328&amp;P1328,[1]HARGA!C:D,2,0)*AB1328</f>
        <v>0</v>
      </c>
      <c r="AL1328" s="31"/>
      <c r="AM1328" s="31"/>
      <c r="AN1328" s="31"/>
      <c r="AO1328" s="31"/>
      <c r="AP1328" s="31"/>
      <c r="AQ1328" s="31"/>
      <c r="AR1328" s="31"/>
      <c r="AS1328" s="31"/>
      <c r="AT1328" s="31"/>
      <c r="AU1328" s="31"/>
      <c r="AV1328" s="31"/>
      <c r="AW1328" s="31"/>
      <c r="AX1328" s="31"/>
      <c r="AY1328" s="31"/>
      <c r="AZ1328" s="31"/>
      <c r="BA1328" s="31"/>
      <c r="BB1328" s="31"/>
      <c r="BC1328">
        <v>7</v>
      </c>
    </row>
    <row r="1329" spans="1:55" hidden="1" x14ac:dyDescent="0.35">
      <c r="A1329" s="22" t="s">
        <v>61</v>
      </c>
      <c r="B1329" s="22" t="s">
        <v>52</v>
      </c>
      <c r="C1329" s="23">
        <v>21100100196</v>
      </c>
      <c r="D1329" s="22" t="s">
        <v>68</v>
      </c>
      <c r="E1329" s="22" t="s">
        <v>201</v>
      </c>
      <c r="F1329" s="22" t="s">
        <v>202</v>
      </c>
      <c r="G1329" s="22">
        <v>5041816141</v>
      </c>
      <c r="H1329" s="22" t="s">
        <v>56</v>
      </c>
      <c r="I1329" s="22" t="s">
        <v>2007</v>
      </c>
      <c r="J1329" s="24">
        <v>44476</v>
      </c>
      <c r="K1329" s="22">
        <v>1152</v>
      </c>
      <c r="L1329" s="22" t="s">
        <v>72</v>
      </c>
      <c r="M1329" s="22" t="str">
        <f>UPPER(L1329)</f>
        <v>DEPO PASURUAN</v>
      </c>
      <c r="N1329" s="36" t="s">
        <v>2008</v>
      </c>
      <c r="O1329" s="37">
        <v>44477</v>
      </c>
      <c r="P1329" s="27" t="s">
        <v>60</v>
      </c>
      <c r="Q1329" s="22">
        <v>1152</v>
      </c>
      <c r="R1329" s="28" t="s">
        <v>56</v>
      </c>
      <c r="S1329" s="22" t="s">
        <v>56</v>
      </c>
      <c r="T1329" s="28" t="s">
        <v>56</v>
      </c>
      <c r="U1329" s="28">
        <v>0</v>
      </c>
      <c r="V1329" s="28">
        <v>0</v>
      </c>
      <c r="W1329" s="28">
        <v>0</v>
      </c>
      <c r="X1329" s="28" t="s">
        <v>56</v>
      </c>
      <c r="Y1329" s="22" t="s">
        <v>56</v>
      </c>
      <c r="Z1329" s="29" t="s">
        <v>56</v>
      </c>
      <c r="AA1329" s="29" t="s">
        <v>56</v>
      </c>
      <c r="AB1329" s="28">
        <v>0</v>
      </c>
      <c r="AC1329" s="28" t="s">
        <v>56</v>
      </c>
      <c r="AD1329" s="30" t="s">
        <v>56</v>
      </c>
      <c r="AE1329" s="26" t="s">
        <v>56</v>
      </c>
      <c r="AF1329" s="31" t="str">
        <f>VLOOKUP(G1329,'TAGIHAN TIV (QTY)'!L:S,8,FALSE)</f>
        <v>8276766666</v>
      </c>
      <c r="AG1329" s="31" t="e">
        <f>VLOOKUP(T1329,'TAGIHAN TIV (QTY)'!L:S,8,FALSE)</f>
        <v>#N/A</v>
      </c>
      <c r="AH1329" s="31" t="e">
        <f>VLOOKUP(AC1329,'TAGIHAN TIV (QTY)'!L:S,8,FALSE)</f>
        <v>#N/A</v>
      </c>
      <c r="AI1329" s="32">
        <f>VLOOKUP(A1329&amp;P1329,[1]HARGA!C:D,2,0)*Q1329</f>
        <v>34560000</v>
      </c>
      <c r="AJ1329" s="32">
        <f>VLOOKUP(A1329&amp;P1329,[1]HARGA!C:D,2,0)*W1329</f>
        <v>0</v>
      </c>
      <c r="AK1329" s="32">
        <f>VLOOKUP(A1329&amp;P1329,[1]HARGA!C:D,2,0)*AB1329</f>
        <v>0</v>
      </c>
      <c r="AL1329" s="31"/>
      <c r="AM1329" s="31"/>
      <c r="AN1329" s="31"/>
      <c r="AO1329" s="31"/>
      <c r="AP1329" s="31"/>
      <c r="AQ1329" s="31"/>
      <c r="AR1329" s="31"/>
      <c r="AS1329" s="31"/>
      <c r="AT1329" s="31"/>
      <c r="AU1329" s="31"/>
      <c r="AV1329" s="31"/>
      <c r="AW1329" s="31"/>
      <c r="AX1329" s="31"/>
      <c r="AY1329" s="31"/>
      <c r="AZ1329" s="31"/>
      <c r="BA1329" s="31"/>
      <c r="BB1329" s="31"/>
      <c r="BC1329">
        <v>7</v>
      </c>
    </row>
    <row r="1330" spans="1:55" hidden="1" x14ac:dyDescent="0.35">
      <c r="A1330" s="22" t="s">
        <v>61</v>
      </c>
      <c r="B1330" s="22" t="s">
        <v>52</v>
      </c>
      <c r="C1330" s="23">
        <v>21100100196</v>
      </c>
      <c r="D1330" s="22" t="s">
        <v>68</v>
      </c>
      <c r="E1330" s="22" t="s">
        <v>201</v>
      </c>
      <c r="F1330" s="22" t="s">
        <v>202</v>
      </c>
      <c r="G1330" s="22">
        <v>5041816141</v>
      </c>
      <c r="H1330" s="22" t="s">
        <v>56</v>
      </c>
      <c r="I1330" s="22" t="s">
        <v>2007</v>
      </c>
      <c r="J1330" s="24">
        <v>44476</v>
      </c>
      <c r="K1330" s="22">
        <v>24</v>
      </c>
      <c r="L1330" s="22" t="s">
        <v>72</v>
      </c>
      <c r="M1330" s="22" t="s">
        <v>72</v>
      </c>
      <c r="N1330" s="36" t="s">
        <v>2008</v>
      </c>
      <c r="O1330" s="37">
        <v>44477</v>
      </c>
      <c r="P1330" s="27" t="s">
        <v>76</v>
      </c>
      <c r="Q1330" s="22">
        <v>24</v>
      </c>
      <c r="R1330" s="28" t="s">
        <v>56</v>
      </c>
      <c r="S1330" s="22" t="s">
        <v>56</v>
      </c>
      <c r="T1330" s="28" t="s">
        <v>56</v>
      </c>
      <c r="U1330" s="28">
        <v>0</v>
      </c>
      <c r="V1330" s="28">
        <v>0</v>
      </c>
      <c r="W1330" s="28">
        <v>0</v>
      </c>
      <c r="X1330" s="28" t="s">
        <v>56</v>
      </c>
      <c r="Y1330" s="22" t="s">
        <v>56</v>
      </c>
      <c r="Z1330" s="29" t="s">
        <v>56</v>
      </c>
      <c r="AA1330" s="29" t="s">
        <v>56</v>
      </c>
      <c r="AB1330" s="28">
        <v>0</v>
      </c>
      <c r="AC1330" s="28" t="s">
        <v>56</v>
      </c>
      <c r="AD1330" s="30" t="s">
        <v>56</v>
      </c>
      <c r="AE1330" s="26" t="s">
        <v>56</v>
      </c>
      <c r="AF1330" s="31" t="str">
        <f>VLOOKUP(G1330,'TAGIHAN TIV (QTY)'!L:S,8,FALSE)</f>
        <v>8276766666</v>
      </c>
      <c r="AG1330" s="31" t="e">
        <f>VLOOKUP(T1330,'TAGIHAN TIV (QTY)'!L:S,8,FALSE)</f>
        <v>#N/A</v>
      </c>
      <c r="AH1330" s="31" t="e">
        <f>VLOOKUP(AC1330,'TAGIHAN TIV (QTY)'!L:S,8,FALSE)</f>
        <v>#N/A</v>
      </c>
      <c r="AI1330" s="32">
        <f>VLOOKUP(A1330&amp;P1330,[1]HARGA!C:D,2,0)*Q1330</f>
        <v>0</v>
      </c>
      <c r="AJ1330" s="32">
        <f>VLOOKUP(A1330&amp;P1330,[1]HARGA!C:D,2,0)*W1330</f>
        <v>0</v>
      </c>
      <c r="AK1330" s="32">
        <f>VLOOKUP(A1330&amp;P1330,[1]HARGA!C:D,2,0)*AB1330</f>
        <v>0</v>
      </c>
      <c r="AL1330" s="31"/>
      <c r="AM1330" s="31"/>
      <c r="AN1330" s="31"/>
      <c r="AO1330" s="31"/>
      <c r="AP1330" s="31"/>
      <c r="AQ1330" s="31"/>
      <c r="AR1330" s="31"/>
      <c r="AS1330" s="31"/>
      <c r="AT1330" s="31"/>
      <c r="AU1330" s="31"/>
      <c r="AV1330" s="31"/>
      <c r="AW1330" s="31"/>
      <c r="AX1330" s="31"/>
      <c r="AY1330" s="31"/>
      <c r="AZ1330" s="31"/>
      <c r="BA1330" s="31"/>
      <c r="BB1330" s="31"/>
      <c r="BC1330">
        <v>7</v>
      </c>
    </row>
    <row r="1331" spans="1:55" hidden="1" x14ac:dyDescent="0.35">
      <c r="A1331" s="22" t="s">
        <v>51</v>
      </c>
      <c r="B1331" s="22" t="s">
        <v>52</v>
      </c>
      <c r="C1331" s="23" t="s">
        <v>2009</v>
      </c>
      <c r="D1331" s="22" t="s">
        <v>68</v>
      </c>
      <c r="E1331" s="22" t="s">
        <v>201</v>
      </c>
      <c r="F1331" s="22" t="s">
        <v>202</v>
      </c>
      <c r="G1331" s="22" t="s">
        <v>63</v>
      </c>
      <c r="H1331" s="22" t="s">
        <v>56</v>
      </c>
      <c r="I1331" s="22" t="s">
        <v>2010</v>
      </c>
      <c r="J1331" s="24">
        <v>44476</v>
      </c>
      <c r="K1331" s="22">
        <v>0</v>
      </c>
      <c r="L1331" s="22" t="s">
        <v>64</v>
      </c>
      <c r="M1331" s="22" t="str">
        <f t="shared" ref="M1331:M1337" si="4">UPPER(L1331)</f>
        <v>TIV KEBONCANDI</v>
      </c>
      <c r="N1331" s="80" t="s">
        <v>56</v>
      </c>
      <c r="O1331" s="26" t="s">
        <v>56</v>
      </c>
      <c r="P1331" s="27" t="s">
        <v>59</v>
      </c>
      <c r="Q1331" s="22">
        <v>0</v>
      </c>
      <c r="R1331" s="23">
        <v>21100101232</v>
      </c>
      <c r="S1331" s="22" t="s">
        <v>56</v>
      </c>
      <c r="T1331" s="22">
        <v>6008064448</v>
      </c>
      <c r="U1331" s="22">
        <v>18</v>
      </c>
      <c r="V1331" s="28">
        <v>0</v>
      </c>
      <c r="W1331" s="22">
        <v>18</v>
      </c>
      <c r="X1331" s="33" t="s">
        <v>164</v>
      </c>
      <c r="Y1331" s="22" t="s">
        <v>56</v>
      </c>
      <c r="Z1331" s="34" t="s">
        <v>2011</v>
      </c>
      <c r="AA1331" s="35">
        <v>44476</v>
      </c>
      <c r="AB1331" s="22">
        <v>0</v>
      </c>
      <c r="AC1331" s="25">
        <v>5041850160</v>
      </c>
      <c r="AD1331" s="40" t="s">
        <v>2012</v>
      </c>
      <c r="AE1331" s="26">
        <v>44491</v>
      </c>
      <c r="AF1331" s="31" t="e">
        <f>VLOOKUP(G1331,'TAGIHAN TIV (QTY)'!L:S,8,FALSE)</f>
        <v>#N/A</v>
      </c>
      <c r="AG1331" s="31" t="str">
        <f>VLOOKUP(T1331,'TAGIHAN TIV (QTY)'!L:S,8,FALSE)</f>
        <v>2050343559</v>
      </c>
      <c r="AH1331" s="31" t="str">
        <f>VLOOKUP(AC1331,'TAGIHAN TIV (QTY)'!L:S,8,FALSE)</f>
        <v>8276767193</v>
      </c>
      <c r="AI1331" s="32">
        <f>VLOOKUP(A1331&amp;P1331,[1]HARGA!C:D,2,0)*Q1331</f>
        <v>0</v>
      </c>
      <c r="AJ1331" s="32">
        <f>VLOOKUP(A1331&amp;P1331,[1]HARGA!C:D,2,0)*W1331</f>
        <v>177300</v>
      </c>
      <c r="AK1331" s="32">
        <f>VLOOKUP(A1331&amp;P1331,[1]HARGA!C:D,2,0)*AB1331</f>
        <v>0</v>
      </c>
      <c r="AL1331" s="31"/>
      <c r="AM1331" s="31"/>
      <c r="AN1331" s="31"/>
      <c r="AO1331" s="31"/>
      <c r="AP1331" s="31"/>
      <c r="AQ1331" s="31"/>
      <c r="AR1331" s="31"/>
      <c r="AS1331" s="31"/>
      <c r="AT1331" s="31"/>
      <c r="AU1331" s="31"/>
      <c r="AV1331" s="31"/>
      <c r="AW1331" s="31"/>
      <c r="AX1331" s="31"/>
      <c r="AY1331" s="31"/>
      <c r="AZ1331" s="31"/>
      <c r="BA1331" s="31"/>
      <c r="BB1331" s="31"/>
      <c r="BC1331">
        <v>7</v>
      </c>
    </row>
    <row r="1332" spans="1:55" hidden="1" x14ac:dyDescent="0.35">
      <c r="A1332" s="22" t="s">
        <v>51</v>
      </c>
      <c r="B1332" s="22" t="s">
        <v>52</v>
      </c>
      <c r="C1332" s="23" t="s">
        <v>2009</v>
      </c>
      <c r="D1332" s="22" t="s">
        <v>68</v>
      </c>
      <c r="E1332" s="22" t="s">
        <v>201</v>
      </c>
      <c r="F1332" s="22" t="s">
        <v>202</v>
      </c>
      <c r="G1332" s="22" t="s">
        <v>63</v>
      </c>
      <c r="H1332" s="22" t="s">
        <v>56</v>
      </c>
      <c r="I1332" s="22" t="s">
        <v>2010</v>
      </c>
      <c r="J1332" s="24">
        <v>44476</v>
      </c>
      <c r="K1332" s="22">
        <v>0</v>
      </c>
      <c r="L1332" s="22" t="s">
        <v>64</v>
      </c>
      <c r="M1332" s="22" t="str">
        <f t="shared" si="4"/>
        <v>TIV KEBONCANDI</v>
      </c>
      <c r="N1332" s="80" t="s">
        <v>56</v>
      </c>
      <c r="O1332" s="26" t="s">
        <v>56</v>
      </c>
      <c r="P1332" s="27" t="s">
        <v>60</v>
      </c>
      <c r="Q1332" s="22">
        <v>0</v>
      </c>
      <c r="R1332" s="23">
        <v>21100101232</v>
      </c>
      <c r="S1332" s="22" t="s">
        <v>56</v>
      </c>
      <c r="T1332" s="22">
        <v>6008064448</v>
      </c>
      <c r="U1332" s="22">
        <v>1152</v>
      </c>
      <c r="V1332" s="28">
        <v>0</v>
      </c>
      <c r="W1332" s="22">
        <v>1152</v>
      </c>
      <c r="X1332" s="33" t="s">
        <v>164</v>
      </c>
      <c r="Y1332" s="22" t="s">
        <v>56</v>
      </c>
      <c r="Z1332" s="34" t="s">
        <v>2011</v>
      </c>
      <c r="AA1332" s="35">
        <v>44476</v>
      </c>
      <c r="AB1332" s="22">
        <v>35</v>
      </c>
      <c r="AC1332" s="25">
        <v>5041850160</v>
      </c>
      <c r="AD1332" s="40" t="s">
        <v>2012</v>
      </c>
      <c r="AE1332" s="26">
        <v>44491</v>
      </c>
      <c r="AF1332" s="31" t="e">
        <f>VLOOKUP(G1332,'TAGIHAN TIV (QTY)'!L:S,8,FALSE)</f>
        <v>#N/A</v>
      </c>
      <c r="AG1332" s="31" t="str">
        <f>VLOOKUP(T1332,'TAGIHAN TIV (QTY)'!L:S,8,FALSE)</f>
        <v>2050343559</v>
      </c>
      <c r="AH1332" s="31" t="str">
        <f>VLOOKUP(AC1332,'TAGIHAN TIV (QTY)'!L:S,8,FALSE)</f>
        <v>8276767193</v>
      </c>
      <c r="AI1332" s="32">
        <f>VLOOKUP(A1332&amp;P1332,[1]HARGA!C:D,2,0)*Q1332</f>
        <v>0</v>
      </c>
      <c r="AJ1332" s="32">
        <f>VLOOKUP(A1332&amp;P1332,[1]HARGA!C:D,2,0)*W1332</f>
        <v>34560000</v>
      </c>
      <c r="AK1332" s="32">
        <f>VLOOKUP(A1332&amp;P1332,[1]HARGA!C:D,2,0)*AB1332</f>
        <v>1050000</v>
      </c>
      <c r="AL1332" s="31"/>
      <c r="AM1332" s="31"/>
      <c r="AN1332" s="31"/>
      <c r="AO1332" s="31"/>
      <c r="AP1332" s="31"/>
      <c r="AQ1332" s="31"/>
      <c r="AR1332" s="31"/>
      <c r="AS1332" s="31"/>
      <c r="AT1332" s="31"/>
      <c r="AU1332" s="31"/>
      <c r="AV1332" s="31"/>
      <c r="AW1332" s="31"/>
      <c r="AX1332" s="31"/>
      <c r="AY1332" s="31"/>
      <c r="AZ1332" s="31"/>
      <c r="BA1332" s="31"/>
      <c r="BB1332" s="31"/>
      <c r="BC1332">
        <v>7</v>
      </c>
    </row>
    <row r="1333" spans="1:55" hidden="1" x14ac:dyDescent="0.35">
      <c r="A1333" s="22" t="s">
        <v>51</v>
      </c>
      <c r="B1333" s="22" t="s">
        <v>52</v>
      </c>
      <c r="C1333" s="23" t="s">
        <v>2009</v>
      </c>
      <c r="D1333" s="22" t="s">
        <v>68</v>
      </c>
      <c r="E1333" s="22" t="s">
        <v>201</v>
      </c>
      <c r="F1333" s="22" t="s">
        <v>202</v>
      </c>
      <c r="G1333" s="22" t="s">
        <v>63</v>
      </c>
      <c r="H1333" s="22" t="s">
        <v>56</v>
      </c>
      <c r="I1333" s="22" t="s">
        <v>2010</v>
      </c>
      <c r="J1333" s="24">
        <v>44476</v>
      </c>
      <c r="K1333" s="22">
        <v>0</v>
      </c>
      <c r="L1333" s="22" t="s">
        <v>64</v>
      </c>
      <c r="M1333" s="22" t="str">
        <f t="shared" si="4"/>
        <v>TIV KEBONCANDI</v>
      </c>
      <c r="N1333" s="80" t="s">
        <v>56</v>
      </c>
      <c r="O1333" s="26" t="s">
        <v>56</v>
      </c>
      <c r="P1333" s="27" t="s">
        <v>76</v>
      </c>
      <c r="Q1333" s="22">
        <v>0</v>
      </c>
      <c r="R1333" s="23">
        <v>21100101232</v>
      </c>
      <c r="S1333" s="22" t="s">
        <v>56</v>
      </c>
      <c r="T1333" s="22">
        <v>6008064448</v>
      </c>
      <c r="U1333" s="22">
        <v>24</v>
      </c>
      <c r="V1333" s="28">
        <v>0</v>
      </c>
      <c r="W1333" s="22">
        <v>24</v>
      </c>
      <c r="X1333" s="33" t="s">
        <v>164</v>
      </c>
      <c r="Y1333" s="22" t="s">
        <v>56</v>
      </c>
      <c r="Z1333" s="34" t="s">
        <v>2011</v>
      </c>
      <c r="AA1333" s="35">
        <v>44476</v>
      </c>
      <c r="AB1333" s="22">
        <v>0</v>
      </c>
      <c r="AC1333" s="25">
        <v>5041850160</v>
      </c>
      <c r="AD1333" s="40" t="s">
        <v>2012</v>
      </c>
      <c r="AE1333" s="26">
        <v>44491</v>
      </c>
      <c r="AF1333" s="31" t="e">
        <f>VLOOKUP(G1333,'TAGIHAN TIV (QTY)'!L:S,8,FALSE)</f>
        <v>#N/A</v>
      </c>
      <c r="AG1333" s="31" t="str">
        <f>VLOOKUP(T1333,'TAGIHAN TIV (QTY)'!L:S,8,FALSE)</f>
        <v>2050343559</v>
      </c>
      <c r="AH1333" s="31" t="str">
        <f>VLOOKUP(AC1333,'TAGIHAN TIV (QTY)'!L:S,8,FALSE)</f>
        <v>8276767193</v>
      </c>
      <c r="AI1333" s="32">
        <f>VLOOKUP(A1333&amp;P1333,[1]HARGA!C:D,2,0)*Q1333</f>
        <v>0</v>
      </c>
      <c r="AJ1333" s="32">
        <f>VLOOKUP(A1333&amp;P1333,[1]HARGA!C:D,2,0)*W1333</f>
        <v>0</v>
      </c>
      <c r="AK1333" s="32">
        <f>VLOOKUP(A1333&amp;P1333,[1]HARGA!C:D,2,0)*AB1333</f>
        <v>0</v>
      </c>
      <c r="AL1333" s="31"/>
      <c r="AM1333" s="31"/>
      <c r="AN1333" s="31"/>
      <c r="AO1333" s="31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>
        <v>7</v>
      </c>
    </row>
    <row r="1334" spans="1:55" hidden="1" x14ac:dyDescent="0.35">
      <c r="A1334" s="22" t="s">
        <v>61</v>
      </c>
      <c r="B1334" s="22" t="s">
        <v>52</v>
      </c>
      <c r="C1334" s="23">
        <v>21100100192</v>
      </c>
      <c r="D1334" s="22" t="s">
        <v>68</v>
      </c>
      <c r="E1334" s="22" t="s">
        <v>655</v>
      </c>
      <c r="F1334" s="22" t="s">
        <v>656</v>
      </c>
      <c r="G1334" s="22">
        <v>5041844504</v>
      </c>
      <c r="H1334" s="22" t="s">
        <v>56</v>
      </c>
      <c r="I1334" s="22" t="s">
        <v>2013</v>
      </c>
      <c r="J1334" s="24">
        <v>44476</v>
      </c>
      <c r="K1334" s="22">
        <v>1008</v>
      </c>
      <c r="L1334" s="22" t="s">
        <v>658</v>
      </c>
      <c r="M1334" s="22" t="str">
        <f t="shared" si="4"/>
        <v>TIMOTHIUS</v>
      </c>
      <c r="N1334" s="36" t="s">
        <v>2014</v>
      </c>
      <c r="O1334" s="37">
        <v>44476</v>
      </c>
      <c r="P1334" s="27" t="s">
        <v>59</v>
      </c>
      <c r="Q1334" s="22">
        <v>1008</v>
      </c>
      <c r="R1334" s="23">
        <v>21100100240</v>
      </c>
      <c r="S1334" s="22" t="s">
        <v>56</v>
      </c>
      <c r="T1334" s="22">
        <v>6008059906</v>
      </c>
      <c r="U1334" s="22">
        <v>15</v>
      </c>
      <c r="V1334" s="28">
        <v>0</v>
      </c>
      <c r="W1334" s="22">
        <v>15</v>
      </c>
      <c r="X1334" s="33" t="s">
        <v>287</v>
      </c>
      <c r="Y1334" s="22" t="s">
        <v>56</v>
      </c>
      <c r="Z1334" s="34" t="s">
        <v>2015</v>
      </c>
      <c r="AA1334" s="35">
        <v>44476</v>
      </c>
      <c r="AB1334" s="22">
        <v>0</v>
      </c>
      <c r="AC1334" s="25">
        <v>5041850088</v>
      </c>
      <c r="AD1334" s="40" t="s">
        <v>2016</v>
      </c>
      <c r="AE1334" s="26">
        <v>44491</v>
      </c>
      <c r="AF1334" s="31" t="str">
        <f>VLOOKUP(G1334,'TAGIHAN TIV (QTY)'!L:S,8,FALSE)</f>
        <v>8276766666</v>
      </c>
      <c r="AG1334" s="31" t="str">
        <f>VLOOKUP(T1334,'TAGIHAN TIV (QTY)'!L:S,8,FALSE)</f>
        <v>2050343532</v>
      </c>
      <c r="AH1334" s="31" t="str">
        <f>VLOOKUP(AC1334,'TAGIHAN TIV (QTY)'!L:S,8,FALSE)</f>
        <v>8276766666</v>
      </c>
      <c r="AI1334" s="32">
        <f>VLOOKUP(A1334&amp;P1334,[1]HARGA!C:D,2,0)*Q1334</f>
        <v>9928800</v>
      </c>
      <c r="AJ1334" s="32">
        <f>VLOOKUP(A1334&amp;P1334,[1]HARGA!C:D,2,0)*W1334</f>
        <v>147750</v>
      </c>
      <c r="AK1334" s="32">
        <f>VLOOKUP(A1334&amp;P1334,[1]HARGA!C:D,2,0)*AB1334</f>
        <v>0</v>
      </c>
      <c r="AL1334" s="31"/>
      <c r="AM1334" s="31"/>
      <c r="AN1334" s="31"/>
      <c r="AO1334" s="31"/>
      <c r="AP1334" s="31"/>
      <c r="AQ1334" s="31"/>
      <c r="AR1334" s="31"/>
      <c r="AS1334" s="31"/>
      <c r="AT1334" s="31"/>
      <c r="AU1334" s="31"/>
      <c r="AV1334" s="31"/>
      <c r="AW1334" s="31"/>
      <c r="AX1334" s="31"/>
      <c r="AY1334" s="31"/>
      <c r="AZ1334" s="31"/>
      <c r="BA1334" s="31"/>
      <c r="BB1334" s="31"/>
      <c r="BC1334">
        <v>7</v>
      </c>
    </row>
    <row r="1335" spans="1:55" hidden="1" x14ac:dyDescent="0.35">
      <c r="A1335" s="22" t="s">
        <v>61</v>
      </c>
      <c r="B1335" s="22" t="s">
        <v>52</v>
      </c>
      <c r="C1335" s="23">
        <v>21100100192</v>
      </c>
      <c r="D1335" s="22" t="s">
        <v>68</v>
      </c>
      <c r="E1335" s="22" t="s">
        <v>655</v>
      </c>
      <c r="F1335" s="22" t="s">
        <v>656</v>
      </c>
      <c r="G1335" s="22">
        <v>5041844504</v>
      </c>
      <c r="H1335" s="22" t="s">
        <v>56</v>
      </c>
      <c r="I1335" s="22" t="s">
        <v>2013</v>
      </c>
      <c r="J1335" s="24">
        <v>44476</v>
      </c>
      <c r="K1335" s="22">
        <v>1008</v>
      </c>
      <c r="L1335" s="22" t="s">
        <v>658</v>
      </c>
      <c r="M1335" s="22" t="str">
        <f t="shared" si="4"/>
        <v>TIMOTHIUS</v>
      </c>
      <c r="N1335" s="36" t="s">
        <v>2014</v>
      </c>
      <c r="O1335" s="37">
        <v>44476</v>
      </c>
      <c r="P1335" s="27" t="s">
        <v>60</v>
      </c>
      <c r="Q1335" s="22">
        <v>1008</v>
      </c>
      <c r="R1335" s="23">
        <v>21100100240</v>
      </c>
      <c r="S1335" s="22" t="s">
        <v>56</v>
      </c>
      <c r="T1335" s="22">
        <v>6008059906</v>
      </c>
      <c r="U1335" s="22">
        <v>1088</v>
      </c>
      <c r="V1335" s="28">
        <v>0</v>
      </c>
      <c r="W1335" s="22">
        <v>1088</v>
      </c>
      <c r="X1335" s="33" t="s">
        <v>287</v>
      </c>
      <c r="Y1335" s="22" t="s">
        <v>56</v>
      </c>
      <c r="Z1335" s="34" t="s">
        <v>2015</v>
      </c>
      <c r="AA1335" s="35">
        <v>44476</v>
      </c>
      <c r="AB1335" s="22">
        <v>60</v>
      </c>
      <c r="AC1335" s="25">
        <v>5041850088</v>
      </c>
      <c r="AD1335" s="40" t="s">
        <v>2016</v>
      </c>
      <c r="AE1335" s="26">
        <v>44491</v>
      </c>
      <c r="AF1335" s="31" t="str">
        <f>VLOOKUP(G1335,'TAGIHAN TIV (QTY)'!L:S,8,FALSE)</f>
        <v>8276766666</v>
      </c>
      <c r="AG1335" s="31" t="str">
        <f>VLOOKUP(T1335,'TAGIHAN TIV (QTY)'!L:S,8,FALSE)</f>
        <v>2050343532</v>
      </c>
      <c r="AH1335" s="31" t="str">
        <f>VLOOKUP(AC1335,'TAGIHAN TIV (QTY)'!L:S,8,FALSE)</f>
        <v>8276766666</v>
      </c>
      <c r="AI1335" s="32">
        <f>VLOOKUP(A1335&amp;P1335,[1]HARGA!C:D,2,0)*Q1335</f>
        <v>30240000</v>
      </c>
      <c r="AJ1335" s="32">
        <f>VLOOKUP(A1335&amp;P1335,[1]HARGA!C:D,2,0)*W1335</f>
        <v>32640000</v>
      </c>
      <c r="AK1335" s="32">
        <f>VLOOKUP(A1335&amp;P1335,[1]HARGA!C:D,2,0)*AB1335</f>
        <v>1800000</v>
      </c>
      <c r="AL1335" s="31"/>
      <c r="AM1335" s="31"/>
      <c r="AN1335" s="31"/>
      <c r="AO1335" s="31"/>
      <c r="AP1335" s="31"/>
      <c r="AQ1335" s="31"/>
      <c r="AR1335" s="31"/>
      <c r="AS1335" s="31"/>
      <c r="AT1335" s="31"/>
      <c r="AU1335" s="31"/>
      <c r="AV1335" s="31"/>
      <c r="AW1335" s="31"/>
      <c r="AX1335" s="31"/>
      <c r="AY1335" s="31"/>
      <c r="AZ1335" s="31"/>
      <c r="BA1335" s="31"/>
      <c r="BB1335" s="31"/>
      <c r="BC1335">
        <v>7</v>
      </c>
    </row>
    <row r="1336" spans="1:55" hidden="1" x14ac:dyDescent="0.35">
      <c r="A1336" s="22" t="s">
        <v>51</v>
      </c>
      <c r="B1336" s="22" t="s">
        <v>52</v>
      </c>
      <c r="C1336" s="23">
        <v>21100101214</v>
      </c>
      <c r="D1336" s="22" t="s">
        <v>68</v>
      </c>
      <c r="E1336" s="22" t="s">
        <v>649</v>
      </c>
      <c r="F1336" s="22" t="s">
        <v>650</v>
      </c>
      <c r="G1336" s="22">
        <v>5041849727</v>
      </c>
      <c r="H1336" s="22" t="s">
        <v>56</v>
      </c>
      <c r="I1336" s="22" t="s">
        <v>2017</v>
      </c>
      <c r="J1336" s="24">
        <v>44476</v>
      </c>
      <c r="K1336" s="22">
        <v>1248</v>
      </c>
      <c r="L1336" s="22" t="s">
        <v>57</v>
      </c>
      <c r="M1336" s="22" t="str">
        <f t="shared" si="4"/>
        <v>DEPO BALONG PANGGANG</v>
      </c>
      <c r="N1336" s="43" t="s">
        <v>2018</v>
      </c>
      <c r="O1336" s="26">
        <v>44477</v>
      </c>
      <c r="P1336" s="27" t="s">
        <v>59</v>
      </c>
      <c r="Q1336" s="22">
        <v>1248</v>
      </c>
      <c r="R1336" s="23">
        <v>21100101250</v>
      </c>
      <c r="S1336" s="22" t="s">
        <v>56</v>
      </c>
      <c r="T1336" s="22">
        <v>6008061433</v>
      </c>
      <c r="U1336" s="22">
        <v>31</v>
      </c>
      <c r="V1336" s="28">
        <v>0</v>
      </c>
      <c r="W1336" s="22">
        <v>31</v>
      </c>
      <c r="X1336" s="33" t="s">
        <v>57</v>
      </c>
      <c r="Y1336" s="22" t="s">
        <v>56</v>
      </c>
      <c r="Z1336" s="34" t="s">
        <v>2019</v>
      </c>
      <c r="AA1336" s="35">
        <v>44476</v>
      </c>
      <c r="AB1336" s="22">
        <v>2</v>
      </c>
      <c r="AC1336" s="25">
        <v>5041848605</v>
      </c>
      <c r="AD1336" s="40" t="s">
        <v>2020</v>
      </c>
      <c r="AE1336" s="26">
        <v>44497</v>
      </c>
      <c r="AF1336" s="31" t="str">
        <f>VLOOKUP(G1336,'TAGIHAN TIV (QTY)'!L:S,8,FALSE)</f>
        <v>8276767193</v>
      </c>
      <c r="AG1336" s="31" t="str">
        <f>VLOOKUP(T1336,'TAGIHAN TIV (QTY)'!L:S,8,FALSE)</f>
        <v>2050343559</v>
      </c>
      <c r="AH1336" s="31" t="str">
        <f>VLOOKUP(AC1336,'TAGIHAN TIV (QTY)'!L:S,8,FALSE)</f>
        <v>8276767193</v>
      </c>
      <c r="AI1336" s="32">
        <f>VLOOKUP(A1336&amp;P1336,[1]HARGA!C:D,2,0)*Q1336</f>
        <v>12292800</v>
      </c>
      <c r="AJ1336" s="32">
        <f>VLOOKUP(A1336&amp;P1336,[1]HARGA!C:D,2,0)*W1336</f>
        <v>305350</v>
      </c>
      <c r="AK1336" s="32">
        <f>VLOOKUP(A1336&amp;P1336,[1]HARGA!C:D,2,0)*AB1336</f>
        <v>19700</v>
      </c>
      <c r="AL1336" s="31"/>
      <c r="AM1336" s="31"/>
      <c r="AN1336" s="31"/>
      <c r="AO1336" s="31"/>
      <c r="AP1336" s="31"/>
      <c r="AQ1336" s="31"/>
      <c r="AR1336" s="31"/>
      <c r="AS1336" s="31"/>
      <c r="AT1336" s="31"/>
      <c r="AU1336" s="31"/>
      <c r="AV1336" s="31"/>
      <c r="AW1336" s="31"/>
      <c r="AX1336" s="31"/>
      <c r="AY1336" s="31"/>
      <c r="AZ1336" s="31"/>
      <c r="BA1336" s="31"/>
      <c r="BB1336" s="31"/>
      <c r="BC1336">
        <v>7</v>
      </c>
    </row>
    <row r="1337" spans="1:55" hidden="1" x14ac:dyDescent="0.35">
      <c r="A1337" s="22" t="s">
        <v>51</v>
      </c>
      <c r="B1337" s="22" t="s">
        <v>52</v>
      </c>
      <c r="C1337" s="23">
        <v>21100101214</v>
      </c>
      <c r="D1337" s="22" t="s">
        <v>68</v>
      </c>
      <c r="E1337" s="22" t="s">
        <v>649</v>
      </c>
      <c r="F1337" s="22" t="s">
        <v>650</v>
      </c>
      <c r="G1337" s="22">
        <v>5041849727</v>
      </c>
      <c r="H1337" s="22" t="s">
        <v>56</v>
      </c>
      <c r="I1337" s="22" t="s">
        <v>2017</v>
      </c>
      <c r="J1337" s="24">
        <v>44476</v>
      </c>
      <c r="K1337" s="22">
        <v>1248</v>
      </c>
      <c r="L1337" s="22" t="s">
        <v>57</v>
      </c>
      <c r="M1337" s="22" t="str">
        <f t="shared" si="4"/>
        <v>DEPO BALONG PANGGANG</v>
      </c>
      <c r="N1337" s="43" t="s">
        <v>2018</v>
      </c>
      <c r="O1337" s="26">
        <v>44477</v>
      </c>
      <c r="P1337" s="27" t="s">
        <v>60</v>
      </c>
      <c r="Q1337" s="22">
        <v>1248</v>
      </c>
      <c r="R1337" s="23">
        <v>21100101250</v>
      </c>
      <c r="S1337" s="22" t="s">
        <v>56</v>
      </c>
      <c r="T1337" s="22">
        <v>6008061433</v>
      </c>
      <c r="U1337" s="22">
        <v>1296</v>
      </c>
      <c r="V1337" s="28">
        <v>0</v>
      </c>
      <c r="W1337" s="22">
        <v>1296</v>
      </c>
      <c r="X1337" s="33" t="s">
        <v>57</v>
      </c>
      <c r="Y1337" s="22" t="s">
        <v>56</v>
      </c>
      <c r="Z1337" s="34" t="s">
        <v>2019</v>
      </c>
      <c r="AA1337" s="35">
        <v>44476</v>
      </c>
      <c r="AB1337" s="22">
        <v>67</v>
      </c>
      <c r="AC1337" s="25">
        <v>5041848605</v>
      </c>
      <c r="AD1337" s="40" t="s">
        <v>2020</v>
      </c>
      <c r="AE1337" s="26">
        <v>44497</v>
      </c>
      <c r="AF1337" s="31" t="str">
        <f>VLOOKUP(G1337,'TAGIHAN TIV (QTY)'!L:S,8,FALSE)</f>
        <v>8276767193</v>
      </c>
      <c r="AG1337" s="31" t="str">
        <f>VLOOKUP(T1337,'TAGIHAN TIV (QTY)'!L:S,8,FALSE)</f>
        <v>2050343559</v>
      </c>
      <c r="AH1337" s="31" t="str">
        <f>VLOOKUP(AC1337,'TAGIHAN TIV (QTY)'!L:S,8,FALSE)</f>
        <v>8276767193</v>
      </c>
      <c r="AI1337" s="32">
        <f>VLOOKUP(A1337&amp;P1337,[1]HARGA!C:D,2,0)*Q1337</f>
        <v>37440000</v>
      </c>
      <c r="AJ1337" s="32">
        <f>VLOOKUP(A1337&amp;P1337,[1]HARGA!C:D,2,0)*W1337</f>
        <v>38880000</v>
      </c>
      <c r="AK1337" s="32">
        <f>VLOOKUP(A1337&amp;P1337,[1]HARGA!C:D,2,0)*AB1337</f>
        <v>2010000</v>
      </c>
      <c r="AL1337" s="31"/>
      <c r="AM1337" s="31"/>
      <c r="AN1337" s="31"/>
      <c r="AO1337" s="31"/>
      <c r="AP1337" s="31"/>
      <c r="AQ1337" s="31"/>
      <c r="AR1337" s="31"/>
      <c r="AS1337" s="31"/>
      <c r="AT1337" s="31"/>
      <c r="AU1337" s="31"/>
      <c r="AV1337" s="31"/>
      <c r="AW1337" s="31"/>
      <c r="AX1337" s="31"/>
      <c r="AY1337" s="31"/>
      <c r="AZ1337" s="31"/>
      <c r="BA1337" s="31"/>
      <c r="BB1337" s="31"/>
      <c r="BC1337">
        <v>7</v>
      </c>
    </row>
    <row r="1338" spans="1:55" hidden="1" x14ac:dyDescent="0.35">
      <c r="A1338" s="22" t="s">
        <v>61</v>
      </c>
      <c r="B1338" s="22" t="s">
        <v>52</v>
      </c>
      <c r="C1338" s="23">
        <v>21100100205</v>
      </c>
      <c r="D1338" s="22" t="s">
        <v>53</v>
      </c>
      <c r="E1338" s="22" t="s">
        <v>1395</v>
      </c>
      <c r="F1338" s="22" t="s">
        <v>1396</v>
      </c>
      <c r="G1338" s="22">
        <v>5041844687</v>
      </c>
      <c r="H1338" s="22" t="s">
        <v>56</v>
      </c>
      <c r="I1338" s="22" t="s">
        <v>56</v>
      </c>
      <c r="J1338" s="24">
        <v>44476</v>
      </c>
      <c r="K1338" s="22">
        <v>1344</v>
      </c>
      <c r="L1338" s="22" t="s">
        <v>317</v>
      </c>
      <c r="M1338" s="22" t="s">
        <v>317</v>
      </c>
      <c r="N1338" s="85" t="s">
        <v>2021</v>
      </c>
      <c r="O1338" s="86">
        <v>44477</v>
      </c>
      <c r="P1338" s="27" t="s">
        <v>59</v>
      </c>
      <c r="Q1338" s="22">
        <v>1344</v>
      </c>
      <c r="R1338" s="28" t="s">
        <v>56</v>
      </c>
      <c r="S1338" s="22" t="s">
        <v>56</v>
      </c>
      <c r="T1338" s="28" t="s">
        <v>56</v>
      </c>
      <c r="U1338" s="28">
        <v>0</v>
      </c>
      <c r="V1338" s="28">
        <v>0</v>
      </c>
      <c r="W1338" s="28">
        <v>0</v>
      </c>
      <c r="X1338" s="28" t="s">
        <v>56</v>
      </c>
      <c r="Y1338" s="22" t="s">
        <v>56</v>
      </c>
      <c r="Z1338" s="29" t="s">
        <v>56</v>
      </c>
      <c r="AA1338" s="29" t="s">
        <v>56</v>
      </c>
      <c r="AB1338" s="28">
        <v>0</v>
      </c>
      <c r="AC1338" s="28" t="s">
        <v>56</v>
      </c>
      <c r="AD1338" s="30" t="s">
        <v>56</v>
      </c>
      <c r="AE1338" s="26" t="s">
        <v>56</v>
      </c>
      <c r="AF1338" s="31" t="str">
        <f>VLOOKUP(G1338,'TAGIHAN TIV (QTY)'!L:S,8,FALSE)</f>
        <v>8276766666</v>
      </c>
      <c r="AG1338" s="31" t="e">
        <f>VLOOKUP(T1338,'TAGIHAN TIV (QTY)'!L:S,8,FALSE)</f>
        <v>#N/A</v>
      </c>
      <c r="AH1338" s="31" t="e">
        <f>VLOOKUP(AC1338,'TAGIHAN TIV (QTY)'!L:S,8,FALSE)</f>
        <v>#N/A</v>
      </c>
      <c r="AI1338" s="32">
        <f>VLOOKUP(A1338&amp;P1338,[1]HARGA!C:D,2,0)*Q1338</f>
        <v>13238400</v>
      </c>
      <c r="AJ1338" s="32">
        <f>VLOOKUP(A1338&amp;P1338,[1]HARGA!C:D,2,0)*W1338</f>
        <v>0</v>
      </c>
      <c r="AK1338" s="32">
        <f>VLOOKUP(A1338&amp;P1338,[1]HARGA!C:D,2,0)*AB1338</f>
        <v>0</v>
      </c>
      <c r="AL1338" s="31"/>
      <c r="AM1338" s="31"/>
      <c r="AN1338" s="31"/>
      <c r="AO1338" s="31"/>
      <c r="AP1338" s="31"/>
      <c r="AQ1338" s="31"/>
      <c r="AR1338" s="31"/>
      <c r="AS1338" s="31"/>
      <c r="AT1338" s="31"/>
      <c r="AU1338" s="31"/>
      <c r="AV1338" s="31"/>
      <c r="AW1338" s="31"/>
      <c r="AX1338" s="31"/>
      <c r="AY1338" s="31"/>
      <c r="AZ1338" s="31"/>
      <c r="BA1338" s="31"/>
      <c r="BB1338" s="31"/>
      <c r="BC1338">
        <v>7</v>
      </c>
    </row>
    <row r="1339" spans="1:55" hidden="1" x14ac:dyDescent="0.35">
      <c r="A1339" s="22" t="s">
        <v>61</v>
      </c>
      <c r="B1339" s="22" t="s">
        <v>52</v>
      </c>
      <c r="C1339" s="23">
        <v>21100100205</v>
      </c>
      <c r="D1339" s="22" t="s">
        <v>53</v>
      </c>
      <c r="E1339" s="22" t="s">
        <v>1395</v>
      </c>
      <c r="F1339" s="22" t="s">
        <v>1396</v>
      </c>
      <c r="G1339" s="22">
        <v>5041844687</v>
      </c>
      <c r="H1339" s="22" t="s">
        <v>56</v>
      </c>
      <c r="I1339" s="22" t="s">
        <v>56</v>
      </c>
      <c r="J1339" s="24">
        <v>44476</v>
      </c>
      <c r="K1339" s="22">
        <v>1344</v>
      </c>
      <c r="L1339" s="22" t="s">
        <v>317</v>
      </c>
      <c r="M1339" s="22" t="s">
        <v>317</v>
      </c>
      <c r="N1339" s="85" t="s">
        <v>2021</v>
      </c>
      <c r="O1339" s="86">
        <v>44477</v>
      </c>
      <c r="P1339" s="27" t="s">
        <v>60</v>
      </c>
      <c r="Q1339" s="22">
        <v>1344</v>
      </c>
      <c r="R1339" s="28" t="s">
        <v>56</v>
      </c>
      <c r="S1339" s="22" t="s">
        <v>56</v>
      </c>
      <c r="T1339" s="28" t="s">
        <v>56</v>
      </c>
      <c r="U1339" s="28">
        <v>0</v>
      </c>
      <c r="V1339" s="28">
        <v>0</v>
      </c>
      <c r="W1339" s="28">
        <v>0</v>
      </c>
      <c r="X1339" s="28" t="s">
        <v>56</v>
      </c>
      <c r="Y1339" s="22" t="s">
        <v>56</v>
      </c>
      <c r="Z1339" s="29" t="s">
        <v>56</v>
      </c>
      <c r="AA1339" s="29" t="s">
        <v>56</v>
      </c>
      <c r="AB1339" s="28">
        <v>0</v>
      </c>
      <c r="AC1339" s="28" t="s">
        <v>56</v>
      </c>
      <c r="AD1339" s="30" t="s">
        <v>56</v>
      </c>
      <c r="AE1339" s="26" t="s">
        <v>56</v>
      </c>
      <c r="AF1339" s="31" t="str">
        <f>VLOOKUP(G1339,'TAGIHAN TIV (QTY)'!L:S,8,FALSE)</f>
        <v>8276766666</v>
      </c>
      <c r="AG1339" s="31" t="e">
        <f>VLOOKUP(T1339,'TAGIHAN TIV (QTY)'!L:S,8,FALSE)</f>
        <v>#N/A</v>
      </c>
      <c r="AH1339" s="31" t="e">
        <f>VLOOKUP(AC1339,'TAGIHAN TIV (QTY)'!L:S,8,FALSE)</f>
        <v>#N/A</v>
      </c>
      <c r="AI1339" s="32">
        <f>VLOOKUP(A1339&amp;P1339,[1]HARGA!C:D,2,0)*Q1339</f>
        <v>40320000</v>
      </c>
      <c r="AJ1339" s="32">
        <f>VLOOKUP(A1339&amp;P1339,[1]HARGA!C:D,2,0)*W1339</f>
        <v>0</v>
      </c>
      <c r="AK1339" s="32">
        <f>VLOOKUP(A1339&amp;P1339,[1]HARGA!C:D,2,0)*AB1339</f>
        <v>0</v>
      </c>
      <c r="AL1339" s="31"/>
      <c r="AM1339" s="31"/>
      <c r="AN1339" s="31"/>
      <c r="AO1339" s="31"/>
      <c r="AP1339" s="31"/>
      <c r="AQ1339" s="31"/>
      <c r="AR1339" s="31"/>
      <c r="AS1339" s="31"/>
      <c r="AT1339" s="31"/>
      <c r="AU1339" s="31"/>
      <c r="AV1339" s="31"/>
      <c r="AW1339" s="31"/>
      <c r="AX1339" s="31"/>
      <c r="AY1339" s="31"/>
      <c r="AZ1339" s="31"/>
      <c r="BA1339" s="31"/>
      <c r="BB1339" s="31"/>
      <c r="BC1339">
        <v>7</v>
      </c>
    </row>
    <row r="1340" spans="1:55" hidden="1" x14ac:dyDescent="0.35">
      <c r="A1340" s="22" t="s">
        <v>51</v>
      </c>
      <c r="B1340" s="22" t="s">
        <v>52</v>
      </c>
      <c r="C1340" s="23" t="s">
        <v>2022</v>
      </c>
      <c r="D1340" s="22" t="s">
        <v>53</v>
      </c>
      <c r="E1340" s="22" t="s">
        <v>1395</v>
      </c>
      <c r="F1340" s="22" t="s">
        <v>1396</v>
      </c>
      <c r="G1340" s="22" t="s">
        <v>63</v>
      </c>
      <c r="H1340" s="22" t="s">
        <v>56</v>
      </c>
      <c r="I1340" s="22" t="s">
        <v>56</v>
      </c>
      <c r="J1340" s="24">
        <v>44476</v>
      </c>
      <c r="K1340" s="22">
        <v>0</v>
      </c>
      <c r="L1340" s="22" t="s">
        <v>64</v>
      </c>
      <c r="M1340" s="22" t="str">
        <f>UPPER(L1340)</f>
        <v>TIV KEBONCANDI</v>
      </c>
      <c r="N1340" s="80" t="s">
        <v>56</v>
      </c>
      <c r="O1340" s="26" t="s">
        <v>56</v>
      </c>
      <c r="P1340" s="27" t="s">
        <v>59</v>
      </c>
      <c r="Q1340" s="22">
        <v>0</v>
      </c>
      <c r="R1340" s="23">
        <v>21100101267</v>
      </c>
      <c r="S1340" s="22" t="s">
        <v>56</v>
      </c>
      <c r="T1340" s="22">
        <v>6008052998</v>
      </c>
      <c r="U1340" s="22">
        <v>39</v>
      </c>
      <c r="V1340" s="28">
        <v>0</v>
      </c>
      <c r="W1340" s="22">
        <v>39</v>
      </c>
      <c r="X1340" s="33" t="s">
        <v>148</v>
      </c>
      <c r="Y1340" s="22" t="s">
        <v>56</v>
      </c>
      <c r="Z1340" s="34" t="s">
        <v>2023</v>
      </c>
      <c r="AA1340" s="35">
        <v>44475</v>
      </c>
      <c r="AB1340" s="22">
        <v>3</v>
      </c>
      <c r="AC1340" s="25">
        <v>5041837197</v>
      </c>
      <c r="AD1340" s="40" t="s">
        <v>2024</v>
      </c>
      <c r="AE1340" s="26">
        <v>44497</v>
      </c>
      <c r="AF1340" s="31" t="e">
        <f>VLOOKUP(G1340,'TAGIHAN TIV (QTY)'!L:S,8,FALSE)</f>
        <v>#N/A</v>
      </c>
      <c r="AG1340" s="31" t="str">
        <f>VLOOKUP(T1340,'TAGIHAN TIV (QTY)'!L:S,8,FALSE)</f>
        <v>2050343559</v>
      </c>
      <c r="AH1340" s="31" t="str">
        <f>VLOOKUP(AC1340,'TAGIHAN TIV (QTY)'!L:S,8,FALSE)</f>
        <v>8276767193</v>
      </c>
      <c r="AI1340" s="32">
        <f>VLOOKUP(A1340&amp;P1340,[1]HARGA!C:D,2,0)*Q1340</f>
        <v>0</v>
      </c>
      <c r="AJ1340" s="32">
        <f>VLOOKUP(A1340&amp;P1340,[1]HARGA!C:D,2,0)*W1340</f>
        <v>384150</v>
      </c>
      <c r="AK1340" s="32">
        <f>VLOOKUP(A1340&amp;P1340,[1]HARGA!C:D,2,0)*AB1340</f>
        <v>29550</v>
      </c>
      <c r="AL1340" s="31"/>
      <c r="AM1340" s="31"/>
      <c r="AN1340" s="31"/>
      <c r="AO1340" s="31"/>
      <c r="AP1340" s="31"/>
      <c r="AQ1340" s="31"/>
      <c r="AR1340" s="31"/>
      <c r="AS1340" s="31"/>
      <c r="AT1340" s="31"/>
      <c r="AU1340" s="31"/>
      <c r="AV1340" s="31"/>
      <c r="AW1340" s="31"/>
      <c r="AX1340" s="31"/>
      <c r="AY1340" s="31"/>
      <c r="AZ1340" s="31"/>
      <c r="BA1340" s="31"/>
      <c r="BB1340" s="31"/>
      <c r="BC1340">
        <v>7</v>
      </c>
    </row>
    <row r="1341" spans="1:55" hidden="1" x14ac:dyDescent="0.35">
      <c r="A1341" s="22" t="s">
        <v>51</v>
      </c>
      <c r="B1341" s="22" t="s">
        <v>52</v>
      </c>
      <c r="C1341" s="23" t="s">
        <v>2022</v>
      </c>
      <c r="D1341" s="22" t="s">
        <v>53</v>
      </c>
      <c r="E1341" s="22" t="s">
        <v>1395</v>
      </c>
      <c r="F1341" s="22" t="s">
        <v>1396</v>
      </c>
      <c r="G1341" s="22" t="s">
        <v>63</v>
      </c>
      <c r="H1341" s="22" t="s">
        <v>56</v>
      </c>
      <c r="I1341" s="22" t="s">
        <v>56</v>
      </c>
      <c r="J1341" s="24">
        <v>44476</v>
      </c>
      <c r="K1341" s="22">
        <v>0</v>
      </c>
      <c r="L1341" s="22" t="s">
        <v>64</v>
      </c>
      <c r="M1341" s="22" t="str">
        <f>UPPER(L1341)</f>
        <v>TIV KEBONCANDI</v>
      </c>
      <c r="N1341" s="80" t="s">
        <v>56</v>
      </c>
      <c r="O1341" s="26" t="s">
        <v>56</v>
      </c>
      <c r="P1341" s="27" t="s">
        <v>60</v>
      </c>
      <c r="Q1341" s="22">
        <v>0</v>
      </c>
      <c r="R1341" s="23">
        <v>21100101267</v>
      </c>
      <c r="S1341" s="22" t="s">
        <v>56</v>
      </c>
      <c r="T1341" s="22">
        <v>6008052998</v>
      </c>
      <c r="U1341" s="22">
        <v>1344</v>
      </c>
      <c r="V1341" s="28">
        <v>0</v>
      </c>
      <c r="W1341" s="22">
        <v>1344</v>
      </c>
      <c r="X1341" s="33" t="s">
        <v>148</v>
      </c>
      <c r="Y1341" s="22" t="s">
        <v>56</v>
      </c>
      <c r="Z1341" s="34" t="s">
        <v>2023</v>
      </c>
      <c r="AA1341" s="35">
        <v>44475</v>
      </c>
      <c r="AB1341" s="22">
        <v>70</v>
      </c>
      <c r="AC1341" s="25">
        <v>5041837197</v>
      </c>
      <c r="AD1341" s="40" t="s">
        <v>2024</v>
      </c>
      <c r="AE1341" s="26">
        <v>44497</v>
      </c>
      <c r="AF1341" s="31" t="e">
        <f>VLOOKUP(G1341,'TAGIHAN TIV (QTY)'!L:S,8,FALSE)</f>
        <v>#N/A</v>
      </c>
      <c r="AG1341" s="31" t="str">
        <f>VLOOKUP(T1341,'TAGIHAN TIV (QTY)'!L:S,8,FALSE)</f>
        <v>2050343559</v>
      </c>
      <c r="AH1341" s="31" t="str">
        <f>VLOOKUP(AC1341,'TAGIHAN TIV (QTY)'!L:S,8,FALSE)</f>
        <v>8276767193</v>
      </c>
      <c r="AI1341" s="32">
        <f>VLOOKUP(A1341&amp;P1341,[1]HARGA!C:D,2,0)*Q1341</f>
        <v>0</v>
      </c>
      <c r="AJ1341" s="32">
        <f>VLOOKUP(A1341&amp;P1341,[1]HARGA!C:D,2,0)*W1341</f>
        <v>40320000</v>
      </c>
      <c r="AK1341" s="32">
        <f>VLOOKUP(A1341&amp;P1341,[1]HARGA!C:D,2,0)*AB1341</f>
        <v>2100000</v>
      </c>
      <c r="AL1341" s="31"/>
      <c r="AM1341" s="31"/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>
        <v>7</v>
      </c>
    </row>
    <row r="1342" spans="1:55" hidden="1" x14ac:dyDescent="0.35">
      <c r="A1342" s="22" t="s">
        <v>61</v>
      </c>
      <c r="B1342" s="22" t="s">
        <v>52</v>
      </c>
      <c r="C1342" s="23">
        <v>21100100207</v>
      </c>
      <c r="D1342" s="22" t="s">
        <v>99</v>
      </c>
      <c r="E1342" s="22" t="s">
        <v>685</v>
      </c>
      <c r="F1342" s="22" t="s">
        <v>686</v>
      </c>
      <c r="G1342" s="22">
        <v>5041845635</v>
      </c>
      <c r="H1342" s="22" t="s">
        <v>56</v>
      </c>
      <c r="I1342" s="22" t="s">
        <v>56</v>
      </c>
      <c r="J1342" s="24">
        <v>44476</v>
      </c>
      <c r="K1342" s="22">
        <v>1440</v>
      </c>
      <c r="L1342" s="22" t="s">
        <v>102</v>
      </c>
      <c r="M1342" s="22" t="s">
        <v>102</v>
      </c>
      <c r="N1342" s="43" t="s">
        <v>2025</v>
      </c>
      <c r="O1342" s="26">
        <v>44480</v>
      </c>
      <c r="P1342" s="27" t="s">
        <v>59</v>
      </c>
      <c r="Q1342" s="22">
        <v>1440</v>
      </c>
      <c r="R1342" s="28" t="s">
        <v>56</v>
      </c>
      <c r="S1342" s="22" t="s">
        <v>56</v>
      </c>
      <c r="T1342" s="28" t="s">
        <v>56</v>
      </c>
      <c r="U1342" s="28">
        <v>0</v>
      </c>
      <c r="V1342" s="28">
        <v>0</v>
      </c>
      <c r="W1342" s="28">
        <v>0</v>
      </c>
      <c r="X1342" s="28" t="s">
        <v>56</v>
      </c>
      <c r="Y1342" s="22" t="s">
        <v>56</v>
      </c>
      <c r="Z1342" s="29" t="s">
        <v>56</v>
      </c>
      <c r="AA1342" s="29" t="s">
        <v>56</v>
      </c>
      <c r="AB1342" s="28">
        <v>0</v>
      </c>
      <c r="AC1342" s="28" t="s">
        <v>56</v>
      </c>
      <c r="AD1342" s="30" t="s">
        <v>56</v>
      </c>
      <c r="AE1342" s="26" t="s">
        <v>56</v>
      </c>
      <c r="AF1342" s="31" t="str">
        <f>VLOOKUP(G1342,'TAGIHAN TIV (QTY)'!L:S,8,FALSE)</f>
        <v>8276766666</v>
      </c>
      <c r="AG1342" s="31" t="e">
        <f>VLOOKUP(T1342,'TAGIHAN TIV (QTY)'!L:S,8,FALSE)</f>
        <v>#N/A</v>
      </c>
      <c r="AH1342" s="31" t="e">
        <f>VLOOKUP(AC1342,'TAGIHAN TIV (QTY)'!L:S,8,FALSE)</f>
        <v>#N/A</v>
      </c>
      <c r="AI1342" s="32">
        <f>VLOOKUP(A1342&amp;P1342,[1]HARGA!C:D,2,0)*Q1342</f>
        <v>14184000</v>
      </c>
      <c r="AJ1342" s="32">
        <f>VLOOKUP(A1342&amp;P1342,[1]HARGA!C:D,2,0)*W1342</f>
        <v>0</v>
      </c>
      <c r="AK1342" s="32">
        <f>VLOOKUP(A1342&amp;P1342,[1]HARGA!C:D,2,0)*AB1342</f>
        <v>0</v>
      </c>
      <c r="AL1342" s="31"/>
      <c r="AM1342" s="31"/>
      <c r="AN1342" s="31"/>
      <c r="AO1342" s="31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>
        <v>7</v>
      </c>
    </row>
    <row r="1343" spans="1:55" hidden="1" x14ac:dyDescent="0.35">
      <c r="A1343" s="22" t="s">
        <v>61</v>
      </c>
      <c r="B1343" s="22" t="s">
        <v>52</v>
      </c>
      <c r="C1343" s="23">
        <v>21100100207</v>
      </c>
      <c r="D1343" s="22" t="s">
        <v>99</v>
      </c>
      <c r="E1343" s="22" t="s">
        <v>685</v>
      </c>
      <c r="F1343" s="22" t="s">
        <v>686</v>
      </c>
      <c r="G1343" s="22">
        <v>5041845635</v>
      </c>
      <c r="H1343" s="22" t="s">
        <v>56</v>
      </c>
      <c r="I1343" s="22" t="s">
        <v>56</v>
      </c>
      <c r="J1343" s="24">
        <v>44476</v>
      </c>
      <c r="K1343" s="22">
        <v>1440</v>
      </c>
      <c r="L1343" s="22" t="s">
        <v>102</v>
      </c>
      <c r="M1343" s="22" t="s">
        <v>102</v>
      </c>
      <c r="N1343" s="43" t="s">
        <v>2025</v>
      </c>
      <c r="O1343" s="26">
        <v>44480</v>
      </c>
      <c r="P1343" s="27" t="s">
        <v>60</v>
      </c>
      <c r="Q1343" s="22">
        <v>1440</v>
      </c>
      <c r="R1343" s="28" t="s">
        <v>56</v>
      </c>
      <c r="S1343" s="22" t="s">
        <v>56</v>
      </c>
      <c r="T1343" s="28" t="s">
        <v>56</v>
      </c>
      <c r="U1343" s="28">
        <v>0</v>
      </c>
      <c r="V1343" s="28">
        <v>0</v>
      </c>
      <c r="W1343" s="28">
        <v>0</v>
      </c>
      <c r="X1343" s="28" t="s">
        <v>56</v>
      </c>
      <c r="Y1343" s="22" t="s">
        <v>56</v>
      </c>
      <c r="Z1343" s="29" t="s">
        <v>56</v>
      </c>
      <c r="AA1343" s="29" t="s">
        <v>56</v>
      </c>
      <c r="AB1343" s="28">
        <v>0</v>
      </c>
      <c r="AC1343" s="28" t="s">
        <v>56</v>
      </c>
      <c r="AD1343" s="30" t="s">
        <v>56</v>
      </c>
      <c r="AE1343" s="26" t="s">
        <v>56</v>
      </c>
      <c r="AF1343" s="31" t="str">
        <f>VLOOKUP(G1343,'TAGIHAN TIV (QTY)'!L:S,8,FALSE)</f>
        <v>8276766666</v>
      </c>
      <c r="AG1343" s="31" t="e">
        <f>VLOOKUP(T1343,'TAGIHAN TIV (QTY)'!L:S,8,FALSE)</f>
        <v>#N/A</v>
      </c>
      <c r="AH1343" s="31" t="e">
        <f>VLOOKUP(AC1343,'TAGIHAN TIV (QTY)'!L:S,8,FALSE)</f>
        <v>#N/A</v>
      </c>
      <c r="AI1343" s="32">
        <f>VLOOKUP(A1343&amp;P1343,[1]HARGA!C:D,2,0)*Q1343</f>
        <v>43200000</v>
      </c>
      <c r="AJ1343" s="32">
        <f>VLOOKUP(A1343&amp;P1343,[1]HARGA!C:D,2,0)*W1343</f>
        <v>0</v>
      </c>
      <c r="AK1343" s="32">
        <f>VLOOKUP(A1343&amp;P1343,[1]HARGA!C:D,2,0)*AB1343</f>
        <v>0</v>
      </c>
      <c r="AL1343" s="31"/>
      <c r="AM1343" s="31"/>
      <c r="AN1343" s="31"/>
      <c r="AO1343" s="31"/>
      <c r="AP1343" s="31"/>
      <c r="AQ1343" s="31"/>
      <c r="AR1343" s="31"/>
      <c r="AS1343" s="31"/>
      <c r="AT1343" s="31"/>
      <c r="AU1343" s="31"/>
      <c r="AV1343" s="31"/>
      <c r="AW1343" s="31"/>
      <c r="AX1343" s="31"/>
      <c r="AY1343" s="31"/>
      <c r="AZ1343" s="31"/>
      <c r="BA1343" s="31"/>
      <c r="BB1343" s="31"/>
      <c r="BC1343">
        <v>7</v>
      </c>
    </row>
    <row r="1344" spans="1:55" hidden="1" x14ac:dyDescent="0.35">
      <c r="A1344" s="22" t="s">
        <v>51</v>
      </c>
      <c r="B1344" s="22" t="s">
        <v>52</v>
      </c>
      <c r="C1344" s="23" t="s">
        <v>2026</v>
      </c>
      <c r="D1344" s="22" t="s">
        <v>99</v>
      </c>
      <c r="E1344" s="22" t="s">
        <v>685</v>
      </c>
      <c r="F1344" s="22" t="s">
        <v>686</v>
      </c>
      <c r="G1344" s="22" t="s">
        <v>63</v>
      </c>
      <c r="H1344" s="22" t="s">
        <v>56</v>
      </c>
      <c r="I1344" s="22" t="s">
        <v>56</v>
      </c>
      <c r="J1344" s="24">
        <v>44476</v>
      </c>
      <c r="K1344" s="22">
        <v>0</v>
      </c>
      <c r="L1344" s="22" t="s">
        <v>64</v>
      </c>
      <c r="M1344" s="22" t="str">
        <f>UPPER(L1344)</f>
        <v>TIV KEBONCANDI</v>
      </c>
      <c r="N1344" s="80" t="s">
        <v>56</v>
      </c>
      <c r="O1344" s="26" t="s">
        <v>56</v>
      </c>
      <c r="P1344" s="27" t="s">
        <v>59</v>
      </c>
      <c r="Q1344" s="22">
        <v>0</v>
      </c>
      <c r="R1344" s="23">
        <v>21100101262</v>
      </c>
      <c r="S1344" s="22" t="s">
        <v>56</v>
      </c>
      <c r="T1344" s="22">
        <v>6008056716</v>
      </c>
      <c r="U1344" s="22">
        <v>48</v>
      </c>
      <c r="V1344" s="28">
        <v>0</v>
      </c>
      <c r="W1344" s="22">
        <v>48</v>
      </c>
      <c r="X1344" s="33" t="s">
        <v>119</v>
      </c>
      <c r="Y1344" s="22" t="s">
        <v>56</v>
      </c>
      <c r="Z1344" s="34" t="s">
        <v>2027</v>
      </c>
      <c r="AA1344" s="35">
        <v>44475</v>
      </c>
      <c r="AB1344" s="22">
        <v>1</v>
      </c>
      <c r="AC1344" s="25">
        <v>5041837596</v>
      </c>
      <c r="AD1344" s="40" t="s">
        <v>2028</v>
      </c>
      <c r="AE1344" s="26">
        <v>44491</v>
      </c>
      <c r="AF1344" s="31" t="e">
        <f>VLOOKUP(G1344,'TAGIHAN TIV (QTY)'!L:S,8,FALSE)</f>
        <v>#N/A</v>
      </c>
      <c r="AG1344" s="31" t="str">
        <f>VLOOKUP(T1344,'TAGIHAN TIV (QTY)'!L:S,8,FALSE)</f>
        <v>2050343559</v>
      </c>
      <c r="AH1344" s="31" t="str">
        <f>VLOOKUP(AC1344,'TAGIHAN TIV (QTY)'!L:S,8,FALSE)</f>
        <v>8276767193</v>
      </c>
      <c r="AI1344" s="32">
        <f>VLOOKUP(A1344&amp;P1344,[1]HARGA!C:D,2,0)*Q1344</f>
        <v>0</v>
      </c>
      <c r="AJ1344" s="32">
        <f>VLOOKUP(A1344&amp;P1344,[1]HARGA!C:D,2,0)*W1344</f>
        <v>472800</v>
      </c>
      <c r="AK1344" s="32">
        <f>VLOOKUP(A1344&amp;P1344,[1]HARGA!C:D,2,0)*AB1344</f>
        <v>9850</v>
      </c>
      <c r="AL1344" s="31"/>
      <c r="AM1344" s="31"/>
      <c r="AN1344" s="31"/>
      <c r="AO1344" s="31"/>
      <c r="AP1344" s="31"/>
      <c r="AQ1344" s="31"/>
      <c r="AR1344" s="31"/>
      <c r="AS1344" s="31"/>
      <c r="AT1344" s="31"/>
      <c r="AU1344" s="31"/>
      <c r="AV1344" s="31"/>
      <c r="AW1344" s="31"/>
      <c r="AX1344" s="31"/>
      <c r="AY1344" s="31"/>
      <c r="AZ1344" s="31"/>
      <c r="BA1344" s="31"/>
      <c r="BB1344" s="31"/>
      <c r="BC1344">
        <v>7</v>
      </c>
    </row>
    <row r="1345" spans="1:55" hidden="1" x14ac:dyDescent="0.35">
      <c r="A1345" s="22" t="s">
        <v>51</v>
      </c>
      <c r="B1345" s="22" t="s">
        <v>52</v>
      </c>
      <c r="C1345" s="23" t="s">
        <v>2026</v>
      </c>
      <c r="D1345" s="22" t="s">
        <v>99</v>
      </c>
      <c r="E1345" s="22" t="s">
        <v>685</v>
      </c>
      <c r="F1345" s="22" t="s">
        <v>686</v>
      </c>
      <c r="G1345" s="22" t="s">
        <v>63</v>
      </c>
      <c r="H1345" s="22" t="s">
        <v>56</v>
      </c>
      <c r="I1345" s="22" t="s">
        <v>56</v>
      </c>
      <c r="J1345" s="24">
        <v>44476</v>
      </c>
      <c r="K1345" s="22">
        <v>0</v>
      </c>
      <c r="L1345" s="22" t="s">
        <v>64</v>
      </c>
      <c r="M1345" s="22" t="str">
        <f>UPPER(L1345)</f>
        <v>TIV KEBONCANDI</v>
      </c>
      <c r="N1345" s="80" t="s">
        <v>56</v>
      </c>
      <c r="O1345" s="26" t="s">
        <v>56</v>
      </c>
      <c r="P1345" s="27" t="s">
        <v>60</v>
      </c>
      <c r="Q1345" s="22">
        <v>0</v>
      </c>
      <c r="R1345" s="23">
        <v>21100101262</v>
      </c>
      <c r="S1345" s="22" t="s">
        <v>56</v>
      </c>
      <c r="T1345" s="22">
        <v>6008056716</v>
      </c>
      <c r="U1345" s="22">
        <v>1440</v>
      </c>
      <c r="V1345" s="28">
        <v>0</v>
      </c>
      <c r="W1345" s="22">
        <v>1431</v>
      </c>
      <c r="X1345" s="33" t="s">
        <v>119</v>
      </c>
      <c r="Y1345" s="22" t="s">
        <v>56</v>
      </c>
      <c r="Z1345" s="34" t="s">
        <v>2027</v>
      </c>
      <c r="AA1345" s="35">
        <v>44475</v>
      </c>
      <c r="AB1345" s="22">
        <v>70</v>
      </c>
      <c r="AC1345" s="25">
        <v>5041837596</v>
      </c>
      <c r="AD1345" s="40" t="s">
        <v>2028</v>
      </c>
      <c r="AE1345" s="26">
        <v>44491</v>
      </c>
      <c r="AF1345" s="31" t="e">
        <f>VLOOKUP(G1345,'TAGIHAN TIV (QTY)'!L:S,8,FALSE)</f>
        <v>#N/A</v>
      </c>
      <c r="AG1345" s="31" t="str">
        <f>VLOOKUP(T1345,'TAGIHAN TIV (QTY)'!L:S,8,FALSE)</f>
        <v>2050343559</v>
      </c>
      <c r="AH1345" s="31" t="str">
        <f>VLOOKUP(AC1345,'TAGIHAN TIV (QTY)'!L:S,8,FALSE)</f>
        <v>8276767193</v>
      </c>
      <c r="AI1345" s="32">
        <f>VLOOKUP(A1345&amp;P1345,[1]HARGA!C:D,2,0)*Q1345</f>
        <v>0</v>
      </c>
      <c r="AJ1345" s="32">
        <f>VLOOKUP(A1345&amp;P1345,[1]HARGA!C:D,2,0)*W1345</f>
        <v>42930000</v>
      </c>
      <c r="AK1345" s="32">
        <f>VLOOKUP(A1345&amp;P1345,[1]HARGA!C:D,2,0)*AB1345</f>
        <v>2100000</v>
      </c>
      <c r="AL1345" s="31"/>
      <c r="AM1345" s="31"/>
      <c r="AN1345" s="31"/>
      <c r="AO1345" s="31"/>
      <c r="AP1345" s="31"/>
      <c r="AQ1345" s="31"/>
      <c r="AR1345" s="31"/>
      <c r="AS1345" s="31"/>
      <c r="AT1345" s="31"/>
      <c r="AU1345" s="31"/>
      <c r="AV1345" s="31"/>
      <c r="AW1345" s="31"/>
      <c r="AX1345" s="31"/>
      <c r="AY1345" s="31"/>
      <c r="AZ1345" s="31"/>
      <c r="BA1345" s="31"/>
      <c r="BB1345" s="31"/>
      <c r="BC1345">
        <v>7</v>
      </c>
    </row>
    <row r="1346" spans="1:55" hidden="1" x14ac:dyDescent="0.35">
      <c r="A1346" s="22" t="s">
        <v>61</v>
      </c>
      <c r="B1346" s="22" t="s">
        <v>52</v>
      </c>
      <c r="C1346" s="23">
        <v>21100100208</v>
      </c>
      <c r="D1346" s="22" t="s">
        <v>99</v>
      </c>
      <c r="E1346" s="22" t="s">
        <v>169</v>
      </c>
      <c r="F1346" s="22" t="s">
        <v>170</v>
      </c>
      <c r="G1346" s="22">
        <v>5041800700</v>
      </c>
      <c r="H1346" s="22" t="s">
        <v>56</v>
      </c>
      <c r="I1346" s="22" t="s">
        <v>56</v>
      </c>
      <c r="J1346" s="24">
        <v>44476</v>
      </c>
      <c r="K1346" s="22">
        <v>1440</v>
      </c>
      <c r="L1346" s="22" t="s">
        <v>88</v>
      </c>
      <c r="M1346" s="22" t="s">
        <v>88</v>
      </c>
      <c r="N1346" s="36" t="s">
        <v>2029</v>
      </c>
      <c r="O1346" s="37">
        <v>44477</v>
      </c>
      <c r="P1346" s="27" t="s">
        <v>59</v>
      </c>
      <c r="Q1346" s="22">
        <v>1440</v>
      </c>
      <c r="R1346" s="28" t="s">
        <v>56</v>
      </c>
      <c r="S1346" s="22" t="s">
        <v>56</v>
      </c>
      <c r="T1346" s="28" t="s">
        <v>56</v>
      </c>
      <c r="U1346" s="28">
        <v>0</v>
      </c>
      <c r="V1346" s="28">
        <v>0</v>
      </c>
      <c r="W1346" s="28">
        <v>0</v>
      </c>
      <c r="X1346" s="28" t="s">
        <v>56</v>
      </c>
      <c r="Y1346" s="22" t="s">
        <v>56</v>
      </c>
      <c r="Z1346" s="29" t="s">
        <v>56</v>
      </c>
      <c r="AA1346" s="29" t="s">
        <v>56</v>
      </c>
      <c r="AB1346" s="28">
        <v>0</v>
      </c>
      <c r="AC1346" s="28" t="s">
        <v>56</v>
      </c>
      <c r="AD1346" s="30" t="s">
        <v>56</v>
      </c>
      <c r="AE1346" s="26" t="s">
        <v>56</v>
      </c>
      <c r="AF1346" s="31" t="str">
        <f>VLOOKUP(G1346,'TAGIHAN TIV (QTY)'!L:S,8,FALSE)</f>
        <v>8276766666</v>
      </c>
      <c r="AG1346" s="31" t="e">
        <f>VLOOKUP(T1346,'TAGIHAN TIV (QTY)'!L:S,8,FALSE)</f>
        <v>#N/A</v>
      </c>
      <c r="AH1346" s="31" t="e">
        <f>VLOOKUP(AC1346,'TAGIHAN TIV (QTY)'!L:S,8,FALSE)</f>
        <v>#N/A</v>
      </c>
      <c r="AI1346" s="32">
        <f>VLOOKUP(A1346&amp;P1346,[1]HARGA!C:D,2,0)*Q1346</f>
        <v>14184000</v>
      </c>
      <c r="AJ1346" s="32">
        <f>VLOOKUP(A1346&amp;P1346,[1]HARGA!C:D,2,0)*W1346</f>
        <v>0</v>
      </c>
      <c r="AK1346" s="32">
        <f>VLOOKUP(A1346&amp;P1346,[1]HARGA!C:D,2,0)*AB1346</f>
        <v>0</v>
      </c>
      <c r="AL1346" s="31"/>
      <c r="AM1346" s="31"/>
      <c r="AN1346" s="31"/>
      <c r="AO1346" s="31"/>
      <c r="AP1346" s="31"/>
      <c r="AQ1346" s="31"/>
      <c r="AR1346" s="31"/>
      <c r="AS1346" s="31"/>
      <c r="AT1346" s="31"/>
      <c r="AU1346" s="31"/>
      <c r="AV1346" s="31"/>
      <c r="AW1346" s="31"/>
      <c r="AX1346" s="31"/>
      <c r="AY1346" s="31"/>
      <c r="AZ1346" s="31"/>
      <c r="BA1346" s="31"/>
      <c r="BB1346" s="31"/>
      <c r="BC1346">
        <v>7</v>
      </c>
    </row>
    <row r="1347" spans="1:55" hidden="1" x14ac:dyDescent="0.35">
      <c r="A1347" s="22" t="s">
        <v>61</v>
      </c>
      <c r="B1347" s="22" t="s">
        <v>52</v>
      </c>
      <c r="C1347" s="23">
        <v>21100100208</v>
      </c>
      <c r="D1347" s="22" t="s">
        <v>99</v>
      </c>
      <c r="E1347" s="22" t="s">
        <v>169</v>
      </c>
      <c r="F1347" s="22" t="s">
        <v>170</v>
      </c>
      <c r="G1347" s="22">
        <v>5041800700</v>
      </c>
      <c r="H1347" s="22" t="s">
        <v>56</v>
      </c>
      <c r="I1347" s="22" t="s">
        <v>56</v>
      </c>
      <c r="J1347" s="24">
        <v>44476</v>
      </c>
      <c r="K1347" s="22">
        <v>1440</v>
      </c>
      <c r="L1347" s="22" t="s">
        <v>88</v>
      </c>
      <c r="M1347" s="22" t="s">
        <v>88</v>
      </c>
      <c r="N1347" s="36" t="s">
        <v>2029</v>
      </c>
      <c r="O1347" s="37">
        <v>44477</v>
      </c>
      <c r="P1347" s="27" t="s">
        <v>60</v>
      </c>
      <c r="Q1347" s="22">
        <v>1440</v>
      </c>
      <c r="R1347" s="28" t="s">
        <v>56</v>
      </c>
      <c r="S1347" s="22" t="s">
        <v>56</v>
      </c>
      <c r="T1347" s="28" t="s">
        <v>56</v>
      </c>
      <c r="U1347" s="28">
        <v>0</v>
      </c>
      <c r="V1347" s="28">
        <v>0</v>
      </c>
      <c r="W1347" s="28">
        <v>0</v>
      </c>
      <c r="X1347" s="28" t="s">
        <v>56</v>
      </c>
      <c r="Y1347" s="22" t="s">
        <v>56</v>
      </c>
      <c r="Z1347" s="29" t="s">
        <v>56</v>
      </c>
      <c r="AA1347" s="29" t="s">
        <v>56</v>
      </c>
      <c r="AB1347" s="28">
        <v>0</v>
      </c>
      <c r="AC1347" s="28" t="s">
        <v>56</v>
      </c>
      <c r="AD1347" s="30" t="s">
        <v>56</v>
      </c>
      <c r="AE1347" s="26" t="s">
        <v>56</v>
      </c>
      <c r="AF1347" s="31" t="str">
        <f>VLOOKUP(G1347,'TAGIHAN TIV (QTY)'!L:S,8,FALSE)</f>
        <v>8276766666</v>
      </c>
      <c r="AG1347" s="31" t="e">
        <f>VLOOKUP(T1347,'TAGIHAN TIV (QTY)'!L:S,8,FALSE)</f>
        <v>#N/A</v>
      </c>
      <c r="AH1347" s="31" t="e">
        <f>VLOOKUP(AC1347,'TAGIHAN TIV (QTY)'!L:S,8,FALSE)</f>
        <v>#N/A</v>
      </c>
      <c r="AI1347" s="32">
        <f>VLOOKUP(A1347&amp;P1347,[1]HARGA!C:D,2,0)*Q1347</f>
        <v>43200000</v>
      </c>
      <c r="AJ1347" s="32">
        <f>VLOOKUP(A1347&amp;P1347,[1]HARGA!C:D,2,0)*W1347</f>
        <v>0</v>
      </c>
      <c r="AK1347" s="32">
        <f>VLOOKUP(A1347&amp;P1347,[1]HARGA!C:D,2,0)*AB1347</f>
        <v>0</v>
      </c>
      <c r="AL1347" s="31"/>
      <c r="AM1347" s="31"/>
      <c r="AN1347" s="31"/>
      <c r="AO1347" s="31"/>
      <c r="AP1347" s="31"/>
      <c r="AQ1347" s="31"/>
      <c r="AR1347" s="31"/>
      <c r="AS1347" s="31"/>
      <c r="AT1347" s="31"/>
      <c r="AU1347" s="31"/>
      <c r="AV1347" s="31"/>
      <c r="AW1347" s="31"/>
      <c r="AX1347" s="31"/>
      <c r="AY1347" s="31"/>
      <c r="AZ1347" s="31"/>
      <c r="BA1347" s="31"/>
      <c r="BB1347" s="31"/>
      <c r="BC1347">
        <v>7</v>
      </c>
    </row>
    <row r="1348" spans="1:55" hidden="1" x14ac:dyDescent="0.35">
      <c r="A1348" s="22" t="s">
        <v>51</v>
      </c>
      <c r="B1348" s="22" t="s">
        <v>52</v>
      </c>
      <c r="C1348" s="23" t="s">
        <v>2030</v>
      </c>
      <c r="D1348" s="22" t="s">
        <v>99</v>
      </c>
      <c r="E1348" s="22" t="s">
        <v>169</v>
      </c>
      <c r="F1348" s="22" t="s">
        <v>170</v>
      </c>
      <c r="G1348" s="22" t="s">
        <v>63</v>
      </c>
      <c r="H1348" s="22" t="s">
        <v>56</v>
      </c>
      <c r="I1348" s="22" t="s">
        <v>56</v>
      </c>
      <c r="J1348" s="24">
        <v>44476</v>
      </c>
      <c r="K1348" s="22">
        <v>0</v>
      </c>
      <c r="L1348" s="22" t="s">
        <v>64</v>
      </c>
      <c r="M1348" s="22" t="str">
        <f>UPPER(L1348)</f>
        <v>TIV KEBONCANDI</v>
      </c>
      <c r="N1348" s="80" t="s">
        <v>56</v>
      </c>
      <c r="O1348" s="26" t="s">
        <v>56</v>
      </c>
      <c r="P1348" s="27" t="s">
        <v>59</v>
      </c>
      <c r="Q1348" s="22">
        <v>0</v>
      </c>
      <c r="R1348" s="23">
        <v>21100101263</v>
      </c>
      <c r="S1348" s="22" t="s">
        <v>56</v>
      </c>
      <c r="T1348" s="22">
        <v>6008061233</v>
      </c>
      <c r="U1348" s="22">
        <v>34</v>
      </c>
      <c r="V1348" s="28">
        <v>0</v>
      </c>
      <c r="W1348" s="22">
        <v>34</v>
      </c>
      <c r="X1348" s="33" t="s">
        <v>111</v>
      </c>
      <c r="Y1348" s="22" t="s">
        <v>56</v>
      </c>
      <c r="Z1348" s="34" t="s">
        <v>2031</v>
      </c>
      <c r="AA1348" s="35">
        <v>44475</v>
      </c>
      <c r="AB1348" s="22">
        <v>5</v>
      </c>
      <c r="AC1348" s="25">
        <v>5041844781</v>
      </c>
      <c r="AD1348" s="40" t="s">
        <v>2032</v>
      </c>
      <c r="AE1348" s="26">
        <v>44481</v>
      </c>
      <c r="AF1348" s="31" t="e">
        <f>VLOOKUP(G1348,'TAGIHAN TIV (QTY)'!L:S,8,FALSE)</f>
        <v>#N/A</v>
      </c>
      <c r="AG1348" s="31" t="str">
        <f>VLOOKUP(T1348,'TAGIHAN TIV (QTY)'!L:S,8,FALSE)</f>
        <v>2050343559</v>
      </c>
      <c r="AH1348" s="31" t="str">
        <f>VLOOKUP(AC1348,'TAGIHAN TIV (QTY)'!L:S,8,FALSE)</f>
        <v>8276767193</v>
      </c>
      <c r="AI1348" s="32">
        <f>VLOOKUP(A1348&amp;P1348,[1]HARGA!C:D,2,0)*Q1348</f>
        <v>0</v>
      </c>
      <c r="AJ1348" s="32">
        <f>VLOOKUP(A1348&amp;P1348,[1]HARGA!C:D,2,0)*W1348</f>
        <v>334900</v>
      </c>
      <c r="AK1348" s="32">
        <f>VLOOKUP(A1348&amp;P1348,[1]HARGA!C:D,2,0)*AB1348</f>
        <v>49250</v>
      </c>
      <c r="AL1348" s="31"/>
      <c r="AM1348" s="31"/>
      <c r="AN1348" s="31"/>
      <c r="AO1348" s="31"/>
      <c r="AP1348" s="31"/>
      <c r="AQ1348" s="31"/>
      <c r="AR1348" s="31"/>
      <c r="AS1348" s="31"/>
      <c r="AT1348" s="31"/>
      <c r="AU1348" s="31"/>
      <c r="AV1348" s="31"/>
      <c r="AW1348" s="31"/>
      <c r="AX1348" s="31"/>
      <c r="AY1348" s="31"/>
      <c r="AZ1348" s="31"/>
      <c r="BA1348" s="31"/>
      <c r="BB1348" s="31"/>
      <c r="BC1348">
        <v>7</v>
      </c>
    </row>
    <row r="1349" spans="1:55" hidden="1" x14ac:dyDescent="0.35">
      <c r="A1349" s="22" t="s">
        <v>51</v>
      </c>
      <c r="B1349" s="22" t="s">
        <v>52</v>
      </c>
      <c r="C1349" s="23" t="s">
        <v>2030</v>
      </c>
      <c r="D1349" s="22" t="s">
        <v>99</v>
      </c>
      <c r="E1349" s="22" t="s">
        <v>169</v>
      </c>
      <c r="F1349" s="22" t="s">
        <v>170</v>
      </c>
      <c r="G1349" s="22" t="s">
        <v>63</v>
      </c>
      <c r="H1349" s="22" t="s">
        <v>56</v>
      </c>
      <c r="I1349" s="22" t="s">
        <v>56</v>
      </c>
      <c r="J1349" s="24">
        <v>44476</v>
      </c>
      <c r="K1349" s="22">
        <v>0</v>
      </c>
      <c r="L1349" s="22" t="s">
        <v>64</v>
      </c>
      <c r="M1349" s="22" t="str">
        <f>UPPER(L1349)</f>
        <v>TIV KEBONCANDI</v>
      </c>
      <c r="N1349" s="80" t="s">
        <v>56</v>
      </c>
      <c r="O1349" s="26" t="s">
        <v>56</v>
      </c>
      <c r="P1349" s="27" t="s">
        <v>60</v>
      </c>
      <c r="Q1349" s="22">
        <v>0</v>
      </c>
      <c r="R1349" s="23">
        <v>21100101263</v>
      </c>
      <c r="S1349" s="22" t="s">
        <v>56</v>
      </c>
      <c r="T1349" s="22">
        <v>6008061233</v>
      </c>
      <c r="U1349" s="22">
        <v>1440</v>
      </c>
      <c r="V1349" s="28">
        <v>0</v>
      </c>
      <c r="W1349" s="22">
        <v>1440</v>
      </c>
      <c r="X1349" s="33" t="s">
        <v>111</v>
      </c>
      <c r="Y1349" s="22" t="s">
        <v>56</v>
      </c>
      <c r="Z1349" s="34" t="s">
        <v>2031</v>
      </c>
      <c r="AA1349" s="35">
        <v>44475</v>
      </c>
      <c r="AB1349" s="22">
        <v>70</v>
      </c>
      <c r="AC1349" s="25">
        <v>5041844781</v>
      </c>
      <c r="AD1349" s="40" t="s">
        <v>2032</v>
      </c>
      <c r="AE1349" s="26">
        <v>44481</v>
      </c>
      <c r="AF1349" s="31" t="e">
        <f>VLOOKUP(G1349,'TAGIHAN TIV (QTY)'!L:S,8,FALSE)</f>
        <v>#N/A</v>
      </c>
      <c r="AG1349" s="31" t="str">
        <f>VLOOKUP(T1349,'TAGIHAN TIV (QTY)'!L:S,8,FALSE)</f>
        <v>2050343559</v>
      </c>
      <c r="AH1349" s="31" t="str">
        <f>VLOOKUP(AC1349,'TAGIHAN TIV (QTY)'!L:S,8,FALSE)</f>
        <v>8276767193</v>
      </c>
      <c r="AI1349" s="32">
        <f>VLOOKUP(A1349&amp;P1349,[1]HARGA!C:D,2,0)*Q1349</f>
        <v>0</v>
      </c>
      <c r="AJ1349" s="32">
        <f>VLOOKUP(A1349&amp;P1349,[1]HARGA!C:D,2,0)*W1349</f>
        <v>43200000</v>
      </c>
      <c r="AK1349" s="32">
        <f>VLOOKUP(A1349&amp;P1349,[1]HARGA!C:D,2,0)*AB1349</f>
        <v>2100000</v>
      </c>
      <c r="AL1349" s="31"/>
      <c r="AM1349" s="31"/>
      <c r="AN1349" s="31"/>
      <c r="AO1349" s="31"/>
      <c r="AP1349" s="31"/>
      <c r="AQ1349" s="31"/>
      <c r="AR1349" s="31"/>
      <c r="AS1349" s="31"/>
      <c r="AT1349" s="31"/>
      <c r="AU1349" s="31"/>
      <c r="AV1349" s="31"/>
      <c r="AW1349" s="31"/>
      <c r="AX1349" s="31"/>
      <c r="AY1349" s="31"/>
      <c r="AZ1349" s="31"/>
      <c r="BA1349" s="31"/>
      <c r="BB1349" s="31"/>
      <c r="BC1349">
        <v>7</v>
      </c>
    </row>
    <row r="1350" spans="1:55" hidden="1" x14ac:dyDescent="0.35">
      <c r="A1350" s="22" t="s">
        <v>61</v>
      </c>
      <c r="B1350" s="22" t="s">
        <v>52</v>
      </c>
      <c r="C1350" s="23">
        <v>21100100209</v>
      </c>
      <c r="D1350" s="22" t="s">
        <v>53</v>
      </c>
      <c r="E1350" s="22" t="s">
        <v>134</v>
      </c>
      <c r="F1350" s="22" t="s">
        <v>135</v>
      </c>
      <c r="G1350" s="22">
        <v>5041848571</v>
      </c>
      <c r="H1350" s="22" t="s">
        <v>56</v>
      </c>
      <c r="I1350" s="22" t="s">
        <v>56</v>
      </c>
      <c r="J1350" s="24">
        <v>44476</v>
      </c>
      <c r="K1350" s="22">
        <v>1440</v>
      </c>
      <c r="L1350" s="22" t="s">
        <v>88</v>
      </c>
      <c r="M1350" s="22" t="s">
        <v>88</v>
      </c>
      <c r="N1350" s="36" t="s">
        <v>2033</v>
      </c>
      <c r="O1350" s="37">
        <v>44477</v>
      </c>
      <c r="P1350" s="27" t="s">
        <v>59</v>
      </c>
      <c r="Q1350" s="22">
        <v>1440</v>
      </c>
      <c r="R1350" s="23">
        <v>21100100278</v>
      </c>
      <c r="S1350" s="22" t="s">
        <v>56</v>
      </c>
      <c r="T1350" s="22">
        <v>6008061795</v>
      </c>
      <c r="U1350" s="22">
        <v>60</v>
      </c>
      <c r="V1350" s="28">
        <v>0</v>
      </c>
      <c r="W1350" s="22">
        <v>60</v>
      </c>
      <c r="X1350" s="33" t="s">
        <v>108</v>
      </c>
      <c r="Y1350" s="22" t="s">
        <v>56</v>
      </c>
      <c r="Z1350" s="34" t="s">
        <v>2034</v>
      </c>
      <c r="AA1350" s="35">
        <v>44475</v>
      </c>
      <c r="AB1350" s="22">
        <v>0</v>
      </c>
      <c r="AC1350" s="25">
        <v>5041848282</v>
      </c>
      <c r="AD1350" s="40" t="s">
        <v>2035</v>
      </c>
      <c r="AE1350" s="26">
        <v>44491</v>
      </c>
      <c r="AF1350" s="31" t="str">
        <f>VLOOKUP(G1350,'TAGIHAN TIV (QTY)'!L:S,8,FALSE)</f>
        <v>8276766666</v>
      </c>
      <c r="AG1350" s="31" t="str">
        <f>VLOOKUP(T1350,'TAGIHAN TIV (QTY)'!L:S,8,FALSE)</f>
        <v>2050343532</v>
      </c>
      <c r="AH1350" s="31" t="str">
        <f>VLOOKUP(AC1350,'TAGIHAN TIV (QTY)'!L:S,8,FALSE)</f>
        <v>8276766666</v>
      </c>
      <c r="AI1350" s="32">
        <f>VLOOKUP(A1350&amp;P1350,[1]HARGA!C:D,2,0)*Q1350</f>
        <v>14184000</v>
      </c>
      <c r="AJ1350" s="32">
        <f>VLOOKUP(A1350&amp;P1350,[1]HARGA!C:D,2,0)*W1350</f>
        <v>591000</v>
      </c>
      <c r="AK1350" s="32">
        <f>VLOOKUP(A1350&amp;P1350,[1]HARGA!C:D,2,0)*AB1350</f>
        <v>0</v>
      </c>
      <c r="AL1350" s="31"/>
      <c r="AM1350" s="31"/>
      <c r="AN1350" s="31"/>
      <c r="AO1350" s="31"/>
      <c r="AP1350" s="31"/>
      <c r="AQ1350" s="31"/>
      <c r="AR1350" s="31"/>
      <c r="AS1350" s="31"/>
      <c r="AT1350" s="31"/>
      <c r="AU1350" s="31"/>
      <c r="AV1350" s="31"/>
      <c r="AW1350" s="31"/>
      <c r="AX1350" s="31"/>
      <c r="AY1350" s="31"/>
      <c r="AZ1350" s="31"/>
      <c r="BA1350" s="31"/>
      <c r="BB1350" s="31"/>
      <c r="BC1350">
        <v>7</v>
      </c>
    </row>
    <row r="1351" spans="1:55" hidden="1" x14ac:dyDescent="0.35">
      <c r="A1351" s="22" t="s">
        <v>61</v>
      </c>
      <c r="B1351" s="22" t="s">
        <v>52</v>
      </c>
      <c r="C1351" s="23">
        <v>21100100209</v>
      </c>
      <c r="D1351" s="22" t="s">
        <v>53</v>
      </c>
      <c r="E1351" s="22" t="s">
        <v>134</v>
      </c>
      <c r="F1351" s="22" t="s">
        <v>135</v>
      </c>
      <c r="G1351" s="22">
        <v>5041848571</v>
      </c>
      <c r="H1351" s="22" t="s">
        <v>56</v>
      </c>
      <c r="I1351" s="22" t="s">
        <v>56</v>
      </c>
      <c r="J1351" s="24">
        <v>44476</v>
      </c>
      <c r="K1351" s="22">
        <v>1440</v>
      </c>
      <c r="L1351" s="22" t="s">
        <v>88</v>
      </c>
      <c r="M1351" s="22" t="s">
        <v>88</v>
      </c>
      <c r="N1351" s="36" t="s">
        <v>2033</v>
      </c>
      <c r="O1351" s="37">
        <v>44477</v>
      </c>
      <c r="P1351" s="27" t="s">
        <v>60</v>
      </c>
      <c r="Q1351" s="22">
        <v>1440</v>
      </c>
      <c r="R1351" s="23">
        <v>21100100278</v>
      </c>
      <c r="S1351" s="22" t="s">
        <v>56</v>
      </c>
      <c r="T1351" s="22">
        <v>6008061795</v>
      </c>
      <c r="U1351" s="22">
        <v>1440</v>
      </c>
      <c r="V1351" s="28">
        <v>0</v>
      </c>
      <c r="W1351" s="22">
        <v>1440</v>
      </c>
      <c r="X1351" s="33" t="s">
        <v>108</v>
      </c>
      <c r="Y1351" s="22" t="s">
        <v>56</v>
      </c>
      <c r="Z1351" s="34" t="s">
        <v>2034</v>
      </c>
      <c r="AA1351" s="35">
        <v>44475</v>
      </c>
      <c r="AB1351" s="22">
        <v>75</v>
      </c>
      <c r="AC1351" s="25">
        <v>5041848282</v>
      </c>
      <c r="AD1351" s="40" t="s">
        <v>2035</v>
      </c>
      <c r="AE1351" s="26">
        <v>44491</v>
      </c>
      <c r="AF1351" s="31" t="str">
        <f>VLOOKUP(G1351,'TAGIHAN TIV (QTY)'!L:S,8,FALSE)</f>
        <v>8276766666</v>
      </c>
      <c r="AG1351" s="31" t="str">
        <f>VLOOKUP(T1351,'TAGIHAN TIV (QTY)'!L:S,8,FALSE)</f>
        <v>2050343532</v>
      </c>
      <c r="AH1351" s="31" t="str">
        <f>VLOOKUP(AC1351,'TAGIHAN TIV (QTY)'!L:S,8,FALSE)</f>
        <v>8276766666</v>
      </c>
      <c r="AI1351" s="32">
        <f>VLOOKUP(A1351&amp;P1351,[1]HARGA!C:D,2,0)*Q1351</f>
        <v>43200000</v>
      </c>
      <c r="AJ1351" s="32">
        <f>VLOOKUP(A1351&amp;P1351,[1]HARGA!C:D,2,0)*W1351</f>
        <v>43200000</v>
      </c>
      <c r="AK1351" s="32">
        <f>VLOOKUP(A1351&amp;P1351,[1]HARGA!C:D,2,0)*AB1351</f>
        <v>2250000</v>
      </c>
      <c r="AL1351" s="31"/>
      <c r="AM1351" s="31"/>
      <c r="AN1351" s="31"/>
      <c r="AO1351" s="31"/>
      <c r="AP1351" s="31"/>
      <c r="AQ1351" s="31"/>
      <c r="AR1351" s="31"/>
      <c r="AS1351" s="31"/>
      <c r="AT1351" s="31"/>
      <c r="AU1351" s="31"/>
      <c r="AV1351" s="31"/>
      <c r="AW1351" s="31"/>
      <c r="AX1351" s="31"/>
      <c r="AY1351" s="31"/>
      <c r="AZ1351" s="31"/>
      <c r="BA1351" s="31"/>
      <c r="BB1351" s="31"/>
      <c r="BC1351">
        <v>7</v>
      </c>
    </row>
    <row r="1352" spans="1:55" hidden="1" x14ac:dyDescent="0.35">
      <c r="A1352" s="22" t="s">
        <v>61</v>
      </c>
      <c r="B1352" s="22" t="s">
        <v>52</v>
      </c>
      <c r="C1352" s="23">
        <v>21100100213</v>
      </c>
      <c r="D1352" s="22" t="s">
        <v>99</v>
      </c>
      <c r="E1352" s="22" t="s">
        <v>680</v>
      </c>
      <c r="F1352" s="22" t="s">
        <v>681</v>
      </c>
      <c r="G1352" s="22">
        <v>5041840822</v>
      </c>
      <c r="H1352" s="22" t="s">
        <v>56</v>
      </c>
      <c r="I1352" s="22" t="s">
        <v>56</v>
      </c>
      <c r="J1352" s="24">
        <v>44476</v>
      </c>
      <c r="K1352" s="22">
        <v>1440</v>
      </c>
      <c r="L1352" s="22" t="s">
        <v>108</v>
      </c>
      <c r="M1352" s="22" t="s">
        <v>108</v>
      </c>
      <c r="N1352" s="36" t="s">
        <v>2036</v>
      </c>
      <c r="O1352" s="37">
        <v>44477</v>
      </c>
      <c r="P1352" s="27" t="s">
        <v>59</v>
      </c>
      <c r="Q1352" s="22">
        <v>1440</v>
      </c>
      <c r="R1352" s="23">
        <v>21100100269</v>
      </c>
      <c r="S1352" s="22" t="s">
        <v>56</v>
      </c>
      <c r="T1352" s="22">
        <v>6008059348</v>
      </c>
      <c r="U1352" s="22">
        <v>28</v>
      </c>
      <c r="V1352" s="28">
        <v>0</v>
      </c>
      <c r="W1352" s="22">
        <v>28</v>
      </c>
      <c r="X1352" s="33" t="s">
        <v>88</v>
      </c>
      <c r="Y1352" s="22" t="s">
        <v>56</v>
      </c>
      <c r="Z1352" s="34" t="s">
        <v>2037</v>
      </c>
      <c r="AA1352" s="35">
        <v>44475</v>
      </c>
      <c r="AB1352" s="22">
        <v>0</v>
      </c>
      <c r="AC1352" s="25">
        <v>5041836718</v>
      </c>
      <c r="AD1352" s="40" t="s">
        <v>2038</v>
      </c>
      <c r="AE1352" s="26">
        <v>44497</v>
      </c>
      <c r="AF1352" s="31" t="str">
        <f>VLOOKUP(G1352,'TAGIHAN TIV (QTY)'!L:S,8,FALSE)</f>
        <v>8276766666</v>
      </c>
      <c r="AG1352" s="31" t="str">
        <f>VLOOKUP(T1352,'TAGIHAN TIV (QTY)'!L:S,8,FALSE)</f>
        <v>2050343532</v>
      </c>
      <c r="AH1352" s="31" t="str">
        <f>VLOOKUP(AC1352,'TAGIHAN TIV (QTY)'!L:S,8,FALSE)</f>
        <v>8276766666</v>
      </c>
      <c r="AI1352" s="32">
        <f>VLOOKUP(A1352&amp;P1352,[1]HARGA!C:D,2,0)*Q1352</f>
        <v>14184000</v>
      </c>
      <c r="AJ1352" s="32">
        <f>VLOOKUP(A1352&amp;P1352,[1]HARGA!C:D,2,0)*W1352</f>
        <v>275800</v>
      </c>
      <c r="AK1352" s="32">
        <f>VLOOKUP(A1352&amp;P1352,[1]HARGA!C:D,2,0)*AB1352</f>
        <v>0</v>
      </c>
      <c r="AL1352" s="31"/>
      <c r="AM1352" s="31"/>
      <c r="AN1352" s="31"/>
      <c r="AO1352" s="31"/>
      <c r="AP1352" s="31"/>
      <c r="AQ1352" s="31"/>
      <c r="AR1352" s="31"/>
      <c r="AS1352" s="31"/>
      <c r="AT1352" s="31"/>
      <c r="AU1352" s="31"/>
      <c r="AV1352" s="31"/>
      <c r="AW1352" s="31"/>
      <c r="AX1352" s="31"/>
      <c r="AY1352" s="31"/>
      <c r="AZ1352" s="31"/>
      <c r="BA1352" s="31"/>
      <c r="BB1352" s="31"/>
      <c r="BC1352">
        <v>7</v>
      </c>
    </row>
    <row r="1353" spans="1:55" hidden="1" x14ac:dyDescent="0.35">
      <c r="A1353" s="22" t="s">
        <v>61</v>
      </c>
      <c r="B1353" s="22" t="s">
        <v>52</v>
      </c>
      <c r="C1353" s="23">
        <v>21100100213</v>
      </c>
      <c r="D1353" s="22" t="s">
        <v>99</v>
      </c>
      <c r="E1353" s="22" t="s">
        <v>680</v>
      </c>
      <c r="F1353" s="22" t="s">
        <v>681</v>
      </c>
      <c r="G1353" s="22">
        <v>5041840822</v>
      </c>
      <c r="H1353" s="22" t="s">
        <v>56</v>
      </c>
      <c r="I1353" s="22" t="s">
        <v>56</v>
      </c>
      <c r="J1353" s="24">
        <v>44476</v>
      </c>
      <c r="K1353" s="22">
        <v>1440</v>
      </c>
      <c r="L1353" s="22" t="s">
        <v>108</v>
      </c>
      <c r="M1353" s="22" t="s">
        <v>108</v>
      </c>
      <c r="N1353" s="36" t="s">
        <v>2036</v>
      </c>
      <c r="O1353" s="37">
        <v>44477</v>
      </c>
      <c r="P1353" s="27" t="s">
        <v>60</v>
      </c>
      <c r="Q1353" s="22">
        <v>1440</v>
      </c>
      <c r="R1353" s="23">
        <v>21100100269</v>
      </c>
      <c r="S1353" s="22" t="s">
        <v>56</v>
      </c>
      <c r="T1353" s="22">
        <v>6008059348</v>
      </c>
      <c r="U1353" s="22">
        <v>1440</v>
      </c>
      <c r="V1353" s="28">
        <v>0</v>
      </c>
      <c r="W1353" s="22">
        <v>1440</v>
      </c>
      <c r="X1353" s="33" t="s">
        <v>88</v>
      </c>
      <c r="Y1353" s="22" t="s">
        <v>56</v>
      </c>
      <c r="Z1353" s="34" t="s">
        <v>2037</v>
      </c>
      <c r="AA1353" s="35">
        <v>44475</v>
      </c>
      <c r="AB1353" s="22">
        <v>65</v>
      </c>
      <c r="AC1353" s="25">
        <v>5041836718</v>
      </c>
      <c r="AD1353" s="40" t="s">
        <v>2038</v>
      </c>
      <c r="AE1353" s="26">
        <v>44497</v>
      </c>
      <c r="AF1353" s="31" t="str">
        <f>VLOOKUP(G1353,'TAGIHAN TIV (QTY)'!L:S,8,FALSE)</f>
        <v>8276766666</v>
      </c>
      <c r="AG1353" s="31" t="str">
        <f>VLOOKUP(T1353,'TAGIHAN TIV (QTY)'!L:S,8,FALSE)</f>
        <v>2050343532</v>
      </c>
      <c r="AH1353" s="31" t="str">
        <f>VLOOKUP(AC1353,'TAGIHAN TIV (QTY)'!L:S,8,FALSE)</f>
        <v>8276766666</v>
      </c>
      <c r="AI1353" s="32">
        <f>VLOOKUP(A1353&amp;P1353,[1]HARGA!C:D,2,0)*Q1353</f>
        <v>43200000</v>
      </c>
      <c r="AJ1353" s="32">
        <f>VLOOKUP(A1353&amp;P1353,[1]HARGA!C:D,2,0)*W1353</f>
        <v>43200000</v>
      </c>
      <c r="AK1353" s="32">
        <f>VLOOKUP(A1353&amp;P1353,[1]HARGA!C:D,2,0)*AB1353</f>
        <v>1950000</v>
      </c>
      <c r="AL1353" s="31"/>
      <c r="AM1353" s="31"/>
      <c r="AN1353" s="31"/>
      <c r="AO1353" s="31"/>
      <c r="AP1353" s="31"/>
      <c r="AQ1353" s="31"/>
      <c r="AR1353" s="31"/>
      <c r="AS1353" s="31"/>
      <c r="AT1353" s="31"/>
      <c r="AU1353" s="31"/>
      <c r="AV1353" s="31"/>
      <c r="AW1353" s="31"/>
      <c r="AX1353" s="31"/>
      <c r="AY1353" s="31"/>
      <c r="AZ1353" s="31"/>
      <c r="BA1353" s="31"/>
      <c r="BB1353" s="31"/>
      <c r="BC1353">
        <v>7</v>
      </c>
    </row>
    <row r="1354" spans="1:55" hidden="1" x14ac:dyDescent="0.35">
      <c r="A1354" s="22" t="s">
        <v>61</v>
      </c>
      <c r="B1354" s="22" t="s">
        <v>52</v>
      </c>
      <c r="C1354" s="23">
        <v>21100100215</v>
      </c>
      <c r="D1354" s="22" t="s">
        <v>122</v>
      </c>
      <c r="E1354" s="22" t="s">
        <v>458</v>
      </c>
      <c r="F1354" s="22" t="s">
        <v>969</v>
      </c>
      <c r="G1354" s="22">
        <v>5041837629</v>
      </c>
      <c r="H1354" s="22" t="s">
        <v>56</v>
      </c>
      <c r="I1354" s="22" t="s">
        <v>56</v>
      </c>
      <c r="J1354" s="24">
        <v>44476</v>
      </c>
      <c r="K1354" s="22">
        <v>1440</v>
      </c>
      <c r="L1354" s="22" t="s">
        <v>122</v>
      </c>
      <c r="M1354" s="22" t="s">
        <v>122</v>
      </c>
      <c r="N1354" s="36" t="s">
        <v>2039</v>
      </c>
      <c r="O1354" s="37">
        <v>44476</v>
      </c>
      <c r="P1354" s="27" t="s">
        <v>59</v>
      </c>
      <c r="Q1354" s="22">
        <v>1440</v>
      </c>
      <c r="R1354" s="23">
        <v>21100100310</v>
      </c>
      <c r="S1354" s="22" t="s">
        <v>56</v>
      </c>
      <c r="T1354" s="22">
        <v>6008062147</v>
      </c>
      <c r="U1354" s="22">
        <v>63</v>
      </c>
      <c r="V1354" s="28">
        <v>0</v>
      </c>
      <c r="W1354" s="22">
        <v>63</v>
      </c>
      <c r="X1354" s="33" t="s">
        <v>122</v>
      </c>
      <c r="Y1354" s="22" t="s">
        <v>56</v>
      </c>
      <c r="Z1354" s="34" t="s">
        <v>2040</v>
      </c>
      <c r="AA1354" s="35">
        <v>44476</v>
      </c>
      <c r="AB1354" s="22">
        <v>5</v>
      </c>
      <c r="AC1354" s="25">
        <v>5041840116</v>
      </c>
      <c r="AD1354" s="40" t="s">
        <v>2041</v>
      </c>
      <c r="AE1354" s="26">
        <v>44476</v>
      </c>
      <c r="AF1354" s="31" t="str">
        <f>VLOOKUP(G1354,'TAGIHAN TIV (QTY)'!L:S,8,FALSE)</f>
        <v>8276766666</v>
      </c>
      <c r="AG1354" s="31" t="str">
        <f>VLOOKUP(T1354,'TAGIHAN TIV (QTY)'!L:S,8,FALSE)</f>
        <v>2050343532</v>
      </c>
      <c r="AH1354" s="31" t="str">
        <f>VLOOKUP(AC1354,'TAGIHAN TIV (QTY)'!L:S,8,FALSE)</f>
        <v>8276766666</v>
      </c>
      <c r="AI1354" s="32">
        <f>VLOOKUP(A1354&amp;P1354,[1]HARGA!C:D,2,0)*Q1354</f>
        <v>14184000</v>
      </c>
      <c r="AJ1354" s="32">
        <f>VLOOKUP(A1354&amp;P1354,[1]HARGA!C:D,2,0)*W1354</f>
        <v>620550</v>
      </c>
      <c r="AK1354" s="32">
        <f>VLOOKUP(A1354&amp;P1354,[1]HARGA!C:D,2,0)*AB1354</f>
        <v>49250</v>
      </c>
      <c r="AL1354" s="31"/>
      <c r="AM1354" s="31"/>
      <c r="AN1354" s="31"/>
      <c r="AO1354" s="31"/>
      <c r="AP1354" s="31"/>
      <c r="AQ1354" s="31"/>
      <c r="AR1354" s="31"/>
      <c r="AS1354" s="31"/>
      <c r="AT1354" s="31"/>
      <c r="AU1354" s="31"/>
      <c r="AV1354" s="31"/>
      <c r="AW1354" s="31"/>
      <c r="AX1354" s="31"/>
      <c r="AY1354" s="31"/>
      <c r="AZ1354" s="31"/>
      <c r="BA1354" s="31"/>
      <c r="BB1354" s="31"/>
      <c r="BC1354">
        <v>7</v>
      </c>
    </row>
    <row r="1355" spans="1:55" hidden="1" x14ac:dyDescent="0.35">
      <c r="A1355" s="22" t="s">
        <v>61</v>
      </c>
      <c r="B1355" s="22" t="s">
        <v>52</v>
      </c>
      <c r="C1355" s="23">
        <v>21100100215</v>
      </c>
      <c r="D1355" s="22" t="s">
        <v>122</v>
      </c>
      <c r="E1355" s="22" t="s">
        <v>458</v>
      </c>
      <c r="F1355" s="22" t="s">
        <v>969</v>
      </c>
      <c r="G1355" s="22">
        <v>5041837629</v>
      </c>
      <c r="H1355" s="22" t="s">
        <v>56</v>
      </c>
      <c r="I1355" s="22" t="s">
        <v>56</v>
      </c>
      <c r="J1355" s="24">
        <v>44476</v>
      </c>
      <c r="K1355" s="22">
        <v>1440</v>
      </c>
      <c r="L1355" s="22" t="s">
        <v>122</v>
      </c>
      <c r="M1355" s="22" t="s">
        <v>122</v>
      </c>
      <c r="N1355" s="36" t="s">
        <v>2039</v>
      </c>
      <c r="O1355" s="37">
        <v>44476</v>
      </c>
      <c r="P1355" s="27" t="s">
        <v>60</v>
      </c>
      <c r="Q1355" s="22">
        <v>1440</v>
      </c>
      <c r="R1355" s="23">
        <v>21100100310</v>
      </c>
      <c r="S1355" s="22" t="s">
        <v>56</v>
      </c>
      <c r="T1355" s="22">
        <v>6008062147</v>
      </c>
      <c r="U1355" s="22">
        <v>1440</v>
      </c>
      <c r="V1355" s="28">
        <v>0</v>
      </c>
      <c r="W1355" s="22">
        <v>1440</v>
      </c>
      <c r="X1355" s="33" t="s">
        <v>122</v>
      </c>
      <c r="Y1355" s="22" t="s">
        <v>56</v>
      </c>
      <c r="Z1355" s="34" t="s">
        <v>2040</v>
      </c>
      <c r="AA1355" s="35">
        <v>44476</v>
      </c>
      <c r="AB1355" s="22">
        <v>70</v>
      </c>
      <c r="AC1355" s="25">
        <v>5041840116</v>
      </c>
      <c r="AD1355" s="40" t="s">
        <v>2041</v>
      </c>
      <c r="AE1355" s="26">
        <v>44476</v>
      </c>
      <c r="AF1355" s="31" t="str">
        <f>VLOOKUP(G1355,'TAGIHAN TIV (QTY)'!L:S,8,FALSE)</f>
        <v>8276766666</v>
      </c>
      <c r="AG1355" s="31" t="str">
        <f>VLOOKUP(T1355,'TAGIHAN TIV (QTY)'!L:S,8,FALSE)</f>
        <v>2050343532</v>
      </c>
      <c r="AH1355" s="31" t="str">
        <f>VLOOKUP(AC1355,'TAGIHAN TIV (QTY)'!L:S,8,FALSE)</f>
        <v>8276766666</v>
      </c>
      <c r="AI1355" s="32">
        <f>VLOOKUP(A1355&amp;P1355,[1]HARGA!C:D,2,0)*Q1355</f>
        <v>43200000</v>
      </c>
      <c r="AJ1355" s="32">
        <f>VLOOKUP(A1355&amp;P1355,[1]HARGA!C:D,2,0)*W1355</f>
        <v>43200000</v>
      </c>
      <c r="AK1355" s="32">
        <f>VLOOKUP(A1355&amp;P1355,[1]HARGA!C:D,2,0)*AB1355</f>
        <v>2100000</v>
      </c>
      <c r="AL1355" s="31"/>
      <c r="AM1355" s="31"/>
      <c r="AN1355" s="31"/>
      <c r="AO1355" s="31"/>
      <c r="AP1355" s="31"/>
      <c r="AQ1355" s="31"/>
      <c r="AR1355" s="31"/>
      <c r="AS1355" s="31"/>
      <c r="AT1355" s="31"/>
      <c r="AU1355" s="31"/>
      <c r="AV1355" s="31"/>
      <c r="AW1355" s="31"/>
      <c r="AX1355" s="31"/>
      <c r="AY1355" s="31"/>
      <c r="AZ1355" s="31"/>
      <c r="BA1355" s="31"/>
      <c r="BB1355" s="31"/>
      <c r="BC1355">
        <v>7</v>
      </c>
    </row>
    <row r="1356" spans="1:55" hidden="1" x14ac:dyDescent="0.35">
      <c r="A1356" s="22" t="s">
        <v>61</v>
      </c>
      <c r="B1356" s="22" t="s">
        <v>52</v>
      </c>
      <c r="C1356" s="23">
        <v>21100100218</v>
      </c>
      <c r="D1356" s="22" t="s">
        <v>53</v>
      </c>
      <c r="E1356" s="22" t="s">
        <v>106</v>
      </c>
      <c r="F1356" s="22" t="s">
        <v>107</v>
      </c>
      <c r="G1356" s="22">
        <v>5041836900</v>
      </c>
      <c r="H1356" s="22" t="s">
        <v>56</v>
      </c>
      <c r="I1356" s="22" t="s">
        <v>56</v>
      </c>
      <c r="J1356" s="24">
        <v>44476</v>
      </c>
      <c r="K1356" s="22">
        <v>1440</v>
      </c>
      <c r="L1356" s="22" t="s">
        <v>116</v>
      </c>
      <c r="M1356" s="22" t="s">
        <v>116</v>
      </c>
      <c r="N1356" s="36" t="s">
        <v>2042</v>
      </c>
      <c r="O1356" s="37">
        <v>44477</v>
      </c>
      <c r="P1356" s="27" t="s">
        <v>59</v>
      </c>
      <c r="Q1356" s="22">
        <v>1440</v>
      </c>
      <c r="R1356" s="28" t="s">
        <v>56</v>
      </c>
      <c r="S1356" s="22" t="s">
        <v>56</v>
      </c>
      <c r="T1356" s="28" t="s">
        <v>56</v>
      </c>
      <c r="U1356" s="28">
        <v>0</v>
      </c>
      <c r="V1356" s="28">
        <v>0</v>
      </c>
      <c r="W1356" s="28">
        <v>0</v>
      </c>
      <c r="X1356" s="28" t="s">
        <v>56</v>
      </c>
      <c r="Y1356" s="22" t="s">
        <v>56</v>
      </c>
      <c r="Z1356" s="29" t="s">
        <v>56</v>
      </c>
      <c r="AA1356" s="29" t="s">
        <v>56</v>
      </c>
      <c r="AB1356" s="28">
        <v>0</v>
      </c>
      <c r="AC1356" s="28" t="s">
        <v>56</v>
      </c>
      <c r="AD1356" s="30" t="s">
        <v>56</v>
      </c>
      <c r="AE1356" s="26" t="s">
        <v>56</v>
      </c>
      <c r="AF1356" s="31" t="str">
        <f>VLOOKUP(G1356,'TAGIHAN TIV (QTY)'!L:S,8,FALSE)</f>
        <v>8276766666</v>
      </c>
      <c r="AG1356" s="31" t="e">
        <f>VLOOKUP(T1356,'TAGIHAN TIV (QTY)'!L:S,8,FALSE)</f>
        <v>#N/A</v>
      </c>
      <c r="AH1356" s="31" t="e">
        <f>VLOOKUP(AC1356,'TAGIHAN TIV (QTY)'!L:S,8,FALSE)</f>
        <v>#N/A</v>
      </c>
      <c r="AI1356" s="32">
        <f>VLOOKUP(A1356&amp;P1356,[1]HARGA!C:D,2,0)*Q1356</f>
        <v>14184000</v>
      </c>
      <c r="AJ1356" s="32">
        <f>VLOOKUP(A1356&amp;P1356,[1]HARGA!C:D,2,0)*W1356</f>
        <v>0</v>
      </c>
      <c r="AK1356" s="32">
        <f>VLOOKUP(A1356&amp;P1356,[1]HARGA!C:D,2,0)*AB1356</f>
        <v>0</v>
      </c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>
        <v>7</v>
      </c>
    </row>
    <row r="1357" spans="1:55" hidden="1" x14ac:dyDescent="0.35">
      <c r="A1357" s="22" t="s">
        <v>61</v>
      </c>
      <c r="B1357" s="22" t="s">
        <v>52</v>
      </c>
      <c r="C1357" s="23">
        <v>21100100218</v>
      </c>
      <c r="D1357" s="22" t="s">
        <v>53</v>
      </c>
      <c r="E1357" s="22" t="s">
        <v>106</v>
      </c>
      <c r="F1357" s="22" t="s">
        <v>107</v>
      </c>
      <c r="G1357" s="22">
        <v>5041836900</v>
      </c>
      <c r="H1357" s="22" t="s">
        <v>56</v>
      </c>
      <c r="I1357" s="22" t="s">
        <v>56</v>
      </c>
      <c r="J1357" s="24">
        <v>44476</v>
      </c>
      <c r="K1357" s="22">
        <v>1440</v>
      </c>
      <c r="L1357" s="22" t="s">
        <v>116</v>
      </c>
      <c r="M1357" s="22" t="s">
        <v>116</v>
      </c>
      <c r="N1357" s="36" t="s">
        <v>2042</v>
      </c>
      <c r="O1357" s="37">
        <v>44477</v>
      </c>
      <c r="P1357" s="27" t="s">
        <v>60</v>
      </c>
      <c r="Q1357" s="22">
        <v>1440</v>
      </c>
      <c r="R1357" s="28" t="s">
        <v>56</v>
      </c>
      <c r="S1357" s="22" t="s">
        <v>56</v>
      </c>
      <c r="T1357" s="28" t="s">
        <v>56</v>
      </c>
      <c r="U1357" s="28">
        <v>0</v>
      </c>
      <c r="V1357" s="28">
        <v>0</v>
      </c>
      <c r="W1357" s="28">
        <v>0</v>
      </c>
      <c r="X1357" s="28" t="s">
        <v>56</v>
      </c>
      <c r="Y1357" s="22" t="s">
        <v>56</v>
      </c>
      <c r="Z1357" s="29" t="s">
        <v>56</v>
      </c>
      <c r="AA1357" s="29" t="s">
        <v>56</v>
      </c>
      <c r="AB1357" s="28">
        <v>0</v>
      </c>
      <c r="AC1357" s="28" t="s">
        <v>56</v>
      </c>
      <c r="AD1357" s="30" t="s">
        <v>56</v>
      </c>
      <c r="AE1357" s="26" t="s">
        <v>56</v>
      </c>
      <c r="AF1357" s="31" t="str">
        <f>VLOOKUP(G1357,'TAGIHAN TIV (QTY)'!L:S,8,FALSE)</f>
        <v>8276766666</v>
      </c>
      <c r="AG1357" s="31" t="e">
        <f>VLOOKUP(T1357,'TAGIHAN TIV (QTY)'!L:S,8,FALSE)</f>
        <v>#N/A</v>
      </c>
      <c r="AH1357" s="31" t="e">
        <f>VLOOKUP(AC1357,'TAGIHAN TIV (QTY)'!L:S,8,FALSE)</f>
        <v>#N/A</v>
      </c>
      <c r="AI1357" s="32">
        <f>VLOOKUP(A1357&amp;P1357,[1]HARGA!C:D,2,0)*Q1357</f>
        <v>43200000</v>
      </c>
      <c r="AJ1357" s="32">
        <f>VLOOKUP(A1357&amp;P1357,[1]HARGA!C:D,2,0)*W1357</f>
        <v>0</v>
      </c>
      <c r="AK1357" s="32">
        <f>VLOOKUP(A1357&amp;P1357,[1]HARGA!C:D,2,0)*AB1357</f>
        <v>0</v>
      </c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>
        <v>7</v>
      </c>
    </row>
    <row r="1358" spans="1:55" hidden="1" x14ac:dyDescent="0.35">
      <c r="A1358" s="22" t="s">
        <v>51</v>
      </c>
      <c r="B1358" s="22" t="s">
        <v>52</v>
      </c>
      <c r="C1358" s="23" t="s">
        <v>2043</v>
      </c>
      <c r="D1358" s="22" t="s">
        <v>53</v>
      </c>
      <c r="E1358" s="22" t="s">
        <v>106</v>
      </c>
      <c r="F1358" s="22" t="s">
        <v>107</v>
      </c>
      <c r="G1358" s="22" t="s">
        <v>63</v>
      </c>
      <c r="H1358" s="22" t="s">
        <v>56</v>
      </c>
      <c r="I1358" s="22" t="s">
        <v>56</v>
      </c>
      <c r="J1358" s="24">
        <v>44476</v>
      </c>
      <c r="K1358" s="22">
        <v>0</v>
      </c>
      <c r="L1358" s="22" t="s">
        <v>64</v>
      </c>
      <c r="M1358" s="22" t="str">
        <f>UPPER(L1358)</f>
        <v>TIV KEBONCANDI</v>
      </c>
      <c r="N1358" s="80" t="s">
        <v>56</v>
      </c>
      <c r="O1358" s="26" t="s">
        <v>56</v>
      </c>
      <c r="P1358" s="27" t="s">
        <v>59</v>
      </c>
      <c r="Q1358" s="22">
        <v>0</v>
      </c>
      <c r="R1358" s="23">
        <v>21100101272</v>
      </c>
      <c r="S1358" s="22" t="s">
        <v>56</v>
      </c>
      <c r="T1358" s="22">
        <v>6008060422</v>
      </c>
      <c r="U1358" s="22">
        <v>35</v>
      </c>
      <c r="V1358" s="28">
        <v>0</v>
      </c>
      <c r="W1358" s="22">
        <v>35</v>
      </c>
      <c r="X1358" s="33" t="s">
        <v>111</v>
      </c>
      <c r="Y1358" s="22" t="s">
        <v>56</v>
      </c>
      <c r="Z1358" s="34" t="s">
        <v>2044</v>
      </c>
      <c r="AA1358" s="35">
        <v>44475</v>
      </c>
      <c r="AB1358" s="22">
        <v>2</v>
      </c>
      <c r="AC1358" s="25">
        <v>5041836528</v>
      </c>
      <c r="AD1358" s="40" t="s">
        <v>2045</v>
      </c>
      <c r="AE1358" s="26">
        <v>44477</v>
      </c>
      <c r="AF1358" s="31" t="e">
        <f>VLOOKUP(G1358,'TAGIHAN TIV (QTY)'!L:S,8,FALSE)</f>
        <v>#N/A</v>
      </c>
      <c r="AG1358" s="31" t="str">
        <f>VLOOKUP(T1358,'TAGIHAN TIV (QTY)'!L:S,8,FALSE)</f>
        <v>2050343559</v>
      </c>
      <c r="AH1358" s="31" t="str">
        <f>VLOOKUP(AC1358,'TAGIHAN TIV (QTY)'!L:S,8,FALSE)</f>
        <v>8276767193</v>
      </c>
      <c r="AI1358" s="32">
        <f>VLOOKUP(A1358&amp;P1358,[1]HARGA!C:D,2,0)*Q1358</f>
        <v>0</v>
      </c>
      <c r="AJ1358" s="32">
        <f>VLOOKUP(A1358&amp;P1358,[1]HARGA!C:D,2,0)*W1358</f>
        <v>344750</v>
      </c>
      <c r="AK1358" s="32">
        <f>VLOOKUP(A1358&amp;P1358,[1]HARGA!C:D,2,0)*AB1358</f>
        <v>19700</v>
      </c>
      <c r="AL1358" s="31"/>
      <c r="AM1358" s="31"/>
      <c r="AN1358" s="31"/>
      <c r="AO1358" s="31"/>
      <c r="AP1358" s="31"/>
      <c r="AQ1358" s="31"/>
      <c r="AR1358" s="31"/>
      <c r="AS1358" s="31"/>
      <c r="AT1358" s="31"/>
      <c r="AU1358" s="31"/>
      <c r="AV1358" s="31"/>
      <c r="AW1358" s="31"/>
      <c r="AX1358" s="31"/>
      <c r="AY1358" s="31"/>
      <c r="AZ1358" s="31"/>
      <c r="BA1358" s="31"/>
      <c r="BB1358" s="31"/>
      <c r="BC1358">
        <v>7</v>
      </c>
    </row>
    <row r="1359" spans="1:55" hidden="1" x14ac:dyDescent="0.35">
      <c r="A1359" s="22" t="s">
        <v>51</v>
      </c>
      <c r="B1359" s="22" t="s">
        <v>52</v>
      </c>
      <c r="C1359" s="23" t="s">
        <v>2043</v>
      </c>
      <c r="D1359" s="22" t="s">
        <v>53</v>
      </c>
      <c r="E1359" s="22" t="s">
        <v>106</v>
      </c>
      <c r="F1359" s="22" t="s">
        <v>107</v>
      </c>
      <c r="G1359" s="22" t="s">
        <v>63</v>
      </c>
      <c r="H1359" s="22" t="s">
        <v>56</v>
      </c>
      <c r="I1359" s="22" t="s">
        <v>56</v>
      </c>
      <c r="J1359" s="24">
        <v>44476</v>
      </c>
      <c r="K1359" s="22">
        <v>0</v>
      </c>
      <c r="L1359" s="22" t="s">
        <v>64</v>
      </c>
      <c r="M1359" s="22" t="str">
        <f>UPPER(L1359)</f>
        <v>TIV KEBONCANDI</v>
      </c>
      <c r="N1359" s="80" t="s">
        <v>56</v>
      </c>
      <c r="O1359" s="26" t="s">
        <v>56</v>
      </c>
      <c r="P1359" s="27" t="s">
        <v>60</v>
      </c>
      <c r="Q1359" s="22">
        <v>0</v>
      </c>
      <c r="R1359" s="23">
        <v>21100101272</v>
      </c>
      <c r="S1359" s="22" t="s">
        <v>56</v>
      </c>
      <c r="T1359" s="22">
        <v>6008060422</v>
      </c>
      <c r="U1359" s="22">
        <v>1440</v>
      </c>
      <c r="V1359" s="28">
        <v>0</v>
      </c>
      <c r="W1359" s="22">
        <v>1440</v>
      </c>
      <c r="X1359" s="33" t="s">
        <v>111</v>
      </c>
      <c r="Y1359" s="22" t="s">
        <v>56</v>
      </c>
      <c r="Z1359" s="34" t="s">
        <v>2044</v>
      </c>
      <c r="AA1359" s="35">
        <v>44475</v>
      </c>
      <c r="AB1359" s="22">
        <v>70</v>
      </c>
      <c r="AC1359" s="25">
        <v>5041836528</v>
      </c>
      <c r="AD1359" s="40" t="s">
        <v>2045</v>
      </c>
      <c r="AE1359" s="26">
        <v>44477</v>
      </c>
      <c r="AF1359" s="31" t="e">
        <f>VLOOKUP(G1359,'TAGIHAN TIV (QTY)'!L:S,8,FALSE)</f>
        <v>#N/A</v>
      </c>
      <c r="AG1359" s="31" t="str">
        <f>VLOOKUP(T1359,'TAGIHAN TIV (QTY)'!L:S,8,FALSE)</f>
        <v>2050343559</v>
      </c>
      <c r="AH1359" s="31" t="str">
        <f>VLOOKUP(AC1359,'TAGIHAN TIV (QTY)'!L:S,8,FALSE)</f>
        <v>8276767193</v>
      </c>
      <c r="AI1359" s="32">
        <f>VLOOKUP(A1359&amp;P1359,[1]HARGA!C:D,2,0)*Q1359</f>
        <v>0</v>
      </c>
      <c r="AJ1359" s="32">
        <f>VLOOKUP(A1359&amp;P1359,[1]HARGA!C:D,2,0)*W1359</f>
        <v>43200000</v>
      </c>
      <c r="AK1359" s="32">
        <f>VLOOKUP(A1359&amp;P1359,[1]HARGA!C:D,2,0)*AB1359</f>
        <v>2100000</v>
      </c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>
        <v>7</v>
      </c>
    </row>
    <row r="1360" spans="1:55" hidden="1" x14ac:dyDescent="0.35">
      <c r="A1360" s="22" t="s">
        <v>51</v>
      </c>
      <c r="B1360" s="22" t="s">
        <v>52</v>
      </c>
      <c r="C1360" s="23">
        <v>21100101215</v>
      </c>
      <c r="D1360" s="22" t="s">
        <v>99</v>
      </c>
      <c r="E1360" s="22" t="s">
        <v>959</v>
      </c>
      <c r="F1360" s="22" t="s">
        <v>960</v>
      </c>
      <c r="G1360" s="22">
        <v>5041841952</v>
      </c>
      <c r="H1360" s="22" t="s">
        <v>56</v>
      </c>
      <c r="I1360" s="22" t="s">
        <v>56</v>
      </c>
      <c r="J1360" s="24">
        <v>44476</v>
      </c>
      <c r="K1360" s="22">
        <v>1440</v>
      </c>
      <c r="L1360" s="22" t="s">
        <v>111</v>
      </c>
      <c r="M1360" s="22" t="s">
        <v>111</v>
      </c>
      <c r="N1360" s="85" t="s">
        <v>2046</v>
      </c>
      <c r="O1360" s="86">
        <v>44477</v>
      </c>
      <c r="P1360" s="27" t="s">
        <v>59</v>
      </c>
      <c r="Q1360" s="22">
        <v>1440</v>
      </c>
      <c r="R1360" s="28" t="s">
        <v>56</v>
      </c>
      <c r="S1360" s="22" t="s">
        <v>56</v>
      </c>
      <c r="T1360" s="28" t="s">
        <v>56</v>
      </c>
      <c r="U1360" s="28">
        <v>0</v>
      </c>
      <c r="V1360" s="28">
        <v>0</v>
      </c>
      <c r="W1360" s="28">
        <v>0</v>
      </c>
      <c r="X1360" s="28" t="s">
        <v>56</v>
      </c>
      <c r="Y1360" s="22" t="s">
        <v>56</v>
      </c>
      <c r="Z1360" s="29" t="s">
        <v>56</v>
      </c>
      <c r="AA1360" s="29" t="s">
        <v>56</v>
      </c>
      <c r="AB1360" s="28">
        <v>0</v>
      </c>
      <c r="AC1360" s="28" t="s">
        <v>56</v>
      </c>
      <c r="AD1360" s="30" t="s">
        <v>56</v>
      </c>
      <c r="AE1360" s="26" t="s">
        <v>56</v>
      </c>
      <c r="AF1360" s="31" t="str">
        <f>VLOOKUP(G1360,'TAGIHAN TIV (QTY)'!L:S,8,FALSE)</f>
        <v>8276767193</v>
      </c>
      <c r="AG1360" s="31" t="e">
        <f>VLOOKUP(T1360,'TAGIHAN TIV (QTY)'!L:S,8,FALSE)</f>
        <v>#N/A</v>
      </c>
      <c r="AH1360" s="31" t="e">
        <f>VLOOKUP(AC1360,'TAGIHAN TIV (QTY)'!L:S,8,FALSE)</f>
        <v>#N/A</v>
      </c>
      <c r="AI1360" s="32">
        <f>VLOOKUP(A1360&amp;P1360,[1]HARGA!C:D,2,0)*Q1360</f>
        <v>14184000</v>
      </c>
      <c r="AJ1360" s="32">
        <f>VLOOKUP(A1360&amp;P1360,[1]HARGA!C:D,2,0)*W1360</f>
        <v>0</v>
      </c>
      <c r="AK1360" s="32">
        <f>VLOOKUP(A1360&amp;P1360,[1]HARGA!C:D,2,0)*AB1360</f>
        <v>0</v>
      </c>
      <c r="AL1360" s="31"/>
      <c r="AM1360" s="31"/>
      <c r="AN1360" s="31"/>
      <c r="AO1360" s="31"/>
      <c r="AP1360" s="31"/>
      <c r="AQ1360" s="31"/>
      <c r="AR1360" s="31"/>
      <c r="AS1360" s="31"/>
      <c r="AT1360" s="31"/>
      <c r="AU1360" s="31"/>
      <c r="AV1360" s="31"/>
      <c r="AW1360" s="31"/>
      <c r="AX1360" s="31"/>
      <c r="AY1360" s="31"/>
      <c r="AZ1360" s="31"/>
      <c r="BA1360" s="31"/>
      <c r="BB1360" s="31"/>
      <c r="BC1360">
        <v>7</v>
      </c>
    </row>
    <row r="1361" spans="1:55" hidden="1" x14ac:dyDescent="0.35">
      <c r="A1361" s="22" t="s">
        <v>51</v>
      </c>
      <c r="B1361" s="22" t="s">
        <v>52</v>
      </c>
      <c r="C1361" s="23">
        <v>21100101215</v>
      </c>
      <c r="D1361" s="22" t="s">
        <v>99</v>
      </c>
      <c r="E1361" s="22" t="s">
        <v>959</v>
      </c>
      <c r="F1361" s="22" t="s">
        <v>960</v>
      </c>
      <c r="G1361" s="22">
        <v>5041841952</v>
      </c>
      <c r="H1361" s="22" t="s">
        <v>56</v>
      </c>
      <c r="I1361" s="22" t="s">
        <v>56</v>
      </c>
      <c r="J1361" s="24">
        <v>44476</v>
      </c>
      <c r="K1361" s="22">
        <v>1440</v>
      </c>
      <c r="L1361" s="22" t="s">
        <v>111</v>
      </c>
      <c r="M1361" s="22" t="s">
        <v>111</v>
      </c>
      <c r="N1361" s="85" t="s">
        <v>2046</v>
      </c>
      <c r="O1361" s="86">
        <v>44477</v>
      </c>
      <c r="P1361" s="27" t="s">
        <v>60</v>
      </c>
      <c r="Q1361" s="22">
        <v>1440</v>
      </c>
      <c r="R1361" s="28" t="s">
        <v>56</v>
      </c>
      <c r="S1361" s="22" t="s">
        <v>56</v>
      </c>
      <c r="T1361" s="28" t="s">
        <v>56</v>
      </c>
      <c r="U1361" s="28">
        <v>0</v>
      </c>
      <c r="V1361" s="28">
        <v>0</v>
      </c>
      <c r="W1361" s="28">
        <v>0</v>
      </c>
      <c r="X1361" s="28" t="s">
        <v>56</v>
      </c>
      <c r="Y1361" s="22" t="s">
        <v>56</v>
      </c>
      <c r="Z1361" s="29" t="s">
        <v>56</v>
      </c>
      <c r="AA1361" s="29" t="s">
        <v>56</v>
      </c>
      <c r="AB1361" s="28">
        <v>0</v>
      </c>
      <c r="AC1361" s="28" t="s">
        <v>56</v>
      </c>
      <c r="AD1361" s="30" t="s">
        <v>56</v>
      </c>
      <c r="AE1361" s="26" t="s">
        <v>56</v>
      </c>
      <c r="AF1361" s="31" t="str">
        <f>VLOOKUP(G1361,'TAGIHAN TIV (QTY)'!L:S,8,FALSE)</f>
        <v>8276767193</v>
      </c>
      <c r="AG1361" s="31" t="e">
        <f>VLOOKUP(T1361,'TAGIHAN TIV (QTY)'!L:S,8,FALSE)</f>
        <v>#N/A</v>
      </c>
      <c r="AH1361" s="31" t="e">
        <f>VLOOKUP(AC1361,'TAGIHAN TIV (QTY)'!L:S,8,FALSE)</f>
        <v>#N/A</v>
      </c>
      <c r="AI1361" s="32">
        <f>VLOOKUP(A1361&amp;P1361,[1]HARGA!C:D,2,0)*Q1361</f>
        <v>43200000</v>
      </c>
      <c r="AJ1361" s="32">
        <f>VLOOKUP(A1361&amp;P1361,[1]HARGA!C:D,2,0)*W1361</f>
        <v>0</v>
      </c>
      <c r="AK1361" s="32">
        <f>VLOOKUP(A1361&amp;P1361,[1]HARGA!C:D,2,0)*AB1361</f>
        <v>0</v>
      </c>
      <c r="AL1361" s="31"/>
      <c r="AM1361" s="31"/>
      <c r="AN1361" s="31"/>
      <c r="AO1361" s="31"/>
      <c r="AP1361" s="31"/>
      <c r="AQ1361" s="31"/>
      <c r="AR1361" s="31"/>
      <c r="AS1361" s="31"/>
      <c r="AT1361" s="31"/>
      <c r="AU1361" s="31"/>
      <c r="AV1361" s="31"/>
      <c r="AW1361" s="31"/>
      <c r="AX1361" s="31"/>
      <c r="AY1361" s="31"/>
      <c r="AZ1361" s="31"/>
      <c r="BA1361" s="31"/>
      <c r="BB1361" s="31"/>
      <c r="BC1361">
        <v>7</v>
      </c>
    </row>
    <row r="1362" spans="1:55" hidden="1" x14ac:dyDescent="0.35">
      <c r="A1362" s="22" t="s">
        <v>61</v>
      </c>
      <c r="B1362" s="22" t="s">
        <v>52</v>
      </c>
      <c r="C1362" s="23" t="s">
        <v>2047</v>
      </c>
      <c r="D1362" s="22" t="s">
        <v>99</v>
      </c>
      <c r="E1362" s="22" t="s">
        <v>959</v>
      </c>
      <c r="F1362" s="22" t="s">
        <v>960</v>
      </c>
      <c r="G1362" s="22" t="s">
        <v>63</v>
      </c>
      <c r="H1362" s="22" t="s">
        <v>56</v>
      </c>
      <c r="I1362" s="22" t="s">
        <v>56</v>
      </c>
      <c r="J1362" s="24">
        <v>44476</v>
      </c>
      <c r="K1362" s="22">
        <v>0</v>
      </c>
      <c r="L1362" s="22" t="s">
        <v>64</v>
      </c>
      <c r="M1362" s="22" t="str">
        <f>UPPER(L1362)</f>
        <v>TIV KEBONCANDI</v>
      </c>
      <c r="N1362" s="80" t="s">
        <v>56</v>
      </c>
      <c r="O1362" s="26" t="s">
        <v>56</v>
      </c>
      <c r="P1362" s="27" t="s">
        <v>59</v>
      </c>
      <c r="Q1362" s="22">
        <v>0</v>
      </c>
      <c r="R1362" s="23">
        <v>21100100268</v>
      </c>
      <c r="S1362" s="22" t="s">
        <v>56</v>
      </c>
      <c r="T1362" s="22">
        <v>6008062311</v>
      </c>
      <c r="U1362" s="22">
        <v>24</v>
      </c>
      <c r="V1362" s="28">
        <v>0</v>
      </c>
      <c r="W1362" s="22">
        <v>24</v>
      </c>
      <c r="X1362" s="33" t="s">
        <v>88</v>
      </c>
      <c r="Y1362" s="22" t="s">
        <v>56</v>
      </c>
      <c r="Z1362" s="34" t="s">
        <v>2048</v>
      </c>
      <c r="AA1362" s="35">
        <v>44475</v>
      </c>
      <c r="AB1362" s="22">
        <v>0</v>
      </c>
      <c r="AC1362" s="25">
        <v>5041841728</v>
      </c>
      <c r="AD1362" s="40" t="s">
        <v>2049</v>
      </c>
      <c r="AE1362" s="26">
        <v>44497</v>
      </c>
      <c r="AF1362" s="31" t="e">
        <f>VLOOKUP(G1362,'TAGIHAN TIV (QTY)'!L:S,8,FALSE)</f>
        <v>#N/A</v>
      </c>
      <c r="AG1362" s="31" t="str">
        <f>VLOOKUP(T1362,'TAGIHAN TIV (QTY)'!L:S,8,FALSE)</f>
        <v>2050343532</v>
      </c>
      <c r="AH1362" s="31" t="str">
        <f>VLOOKUP(AC1362,'TAGIHAN TIV (QTY)'!L:S,8,FALSE)</f>
        <v>8276766666</v>
      </c>
      <c r="AI1362" s="32">
        <f>VLOOKUP(A1362&amp;P1362,[1]HARGA!C:D,2,0)*Q1362</f>
        <v>0</v>
      </c>
      <c r="AJ1362" s="32">
        <f>VLOOKUP(A1362&amp;P1362,[1]HARGA!C:D,2,0)*W1362</f>
        <v>236400</v>
      </c>
      <c r="AK1362" s="32">
        <f>VLOOKUP(A1362&amp;P1362,[1]HARGA!C:D,2,0)*AB1362</f>
        <v>0</v>
      </c>
      <c r="AL1362" s="31"/>
      <c r="AM1362" s="31"/>
      <c r="AN1362" s="31"/>
      <c r="AO1362" s="31"/>
      <c r="AP1362" s="31"/>
      <c r="AQ1362" s="31"/>
      <c r="AR1362" s="31"/>
      <c r="AS1362" s="31"/>
      <c r="AT1362" s="31"/>
      <c r="AU1362" s="31"/>
      <c r="AV1362" s="31"/>
      <c r="AW1362" s="31"/>
      <c r="AX1362" s="31"/>
      <c r="AY1362" s="31"/>
      <c r="AZ1362" s="31"/>
      <c r="BA1362" s="31"/>
      <c r="BB1362" s="31"/>
      <c r="BC1362">
        <v>7</v>
      </c>
    </row>
    <row r="1363" spans="1:55" hidden="1" x14ac:dyDescent="0.35">
      <c r="A1363" s="22" t="s">
        <v>61</v>
      </c>
      <c r="B1363" s="22" t="s">
        <v>52</v>
      </c>
      <c r="C1363" s="23" t="s">
        <v>2047</v>
      </c>
      <c r="D1363" s="22" t="s">
        <v>99</v>
      </c>
      <c r="E1363" s="22" t="s">
        <v>959</v>
      </c>
      <c r="F1363" s="22" t="s">
        <v>960</v>
      </c>
      <c r="G1363" s="22" t="s">
        <v>63</v>
      </c>
      <c r="H1363" s="22" t="s">
        <v>56</v>
      </c>
      <c r="I1363" s="22" t="s">
        <v>56</v>
      </c>
      <c r="J1363" s="24">
        <v>44476</v>
      </c>
      <c r="K1363" s="22">
        <v>0</v>
      </c>
      <c r="L1363" s="22" t="s">
        <v>64</v>
      </c>
      <c r="M1363" s="22" t="str">
        <f>UPPER(L1363)</f>
        <v>TIV KEBONCANDI</v>
      </c>
      <c r="N1363" s="80" t="s">
        <v>56</v>
      </c>
      <c r="O1363" s="26" t="s">
        <v>56</v>
      </c>
      <c r="P1363" s="27" t="s">
        <v>60</v>
      </c>
      <c r="Q1363" s="22">
        <v>0</v>
      </c>
      <c r="R1363" s="23">
        <v>21100100268</v>
      </c>
      <c r="S1363" s="22" t="s">
        <v>56</v>
      </c>
      <c r="T1363" s="22">
        <v>6008062311</v>
      </c>
      <c r="U1363" s="22">
        <v>1440</v>
      </c>
      <c r="V1363" s="28">
        <v>0</v>
      </c>
      <c r="W1363" s="22">
        <v>1440</v>
      </c>
      <c r="X1363" s="33" t="s">
        <v>88</v>
      </c>
      <c r="Y1363" s="22" t="s">
        <v>56</v>
      </c>
      <c r="Z1363" s="34" t="s">
        <v>2048</v>
      </c>
      <c r="AA1363" s="35">
        <v>44475</v>
      </c>
      <c r="AB1363" s="22">
        <v>70</v>
      </c>
      <c r="AC1363" s="25">
        <v>5041841728</v>
      </c>
      <c r="AD1363" s="40" t="s">
        <v>2049</v>
      </c>
      <c r="AE1363" s="26">
        <v>44497</v>
      </c>
      <c r="AF1363" s="31" t="e">
        <f>VLOOKUP(G1363,'TAGIHAN TIV (QTY)'!L:S,8,FALSE)</f>
        <v>#N/A</v>
      </c>
      <c r="AG1363" s="31" t="str">
        <f>VLOOKUP(T1363,'TAGIHAN TIV (QTY)'!L:S,8,FALSE)</f>
        <v>2050343532</v>
      </c>
      <c r="AH1363" s="31" t="str">
        <f>VLOOKUP(AC1363,'TAGIHAN TIV (QTY)'!L:S,8,FALSE)</f>
        <v>8276766666</v>
      </c>
      <c r="AI1363" s="32">
        <f>VLOOKUP(A1363&amp;P1363,[1]HARGA!C:D,2,0)*Q1363</f>
        <v>0</v>
      </c>
      <c r="AJ1363" s="32">
        <f>VLOOKUP(A1363&amp;P1363,[1]HARGA!C:D,2,0)*W1363</f>
        <v>43200000</v>
      </c>
      <c r="AK1363" s="32">
        <f>VLOOKUP(A1363&amp;P1363,[1]HARGA!C:D,2,0)*AB1363</f>
        <v>2100000</v>
      </c>
      <c r="AL1363" s="31"/>
      <c r="AM1363" s="31"/>
      <c r="AN1363" s="31"/>
      <c r="AO1363" s="31"/>
      <c r="AP1363" s="31"/>
      <c r="AQ1363" s="31"/>
      <c r="AR1363" s="31"/>
      <c r="AS1363" s="31"/>
      <c r="AT1363" s="31"/>
      <c r="AU1363" s="31"/>
      <c r="AV1363" s="31"/>
      <c r="AW1363" s="31"/>
      <c r="AX1363" s="31"/>
      <c r="AY1363" s="31"/>
      <c r="AZ1363" s="31"/>
      <c r="BA1363" s="31"/>
      <c r="BB1363" s="31"/>
      <c r="BC1363">
        <v>7</v>
      </c>
    </row>
    <row r="1364" spans="1:55" hidden="1" x14ac:dyDescent="0.35">
      <c r="A1364" s="22" t="s">
        <v>51</v>
      </c>
      <c r="B1364" s="22" t="s">
        <v>52</v>
      </c>
      <c r="C1364" s="23">
        <v>21100101217</v>
      </c>
      <c r="D1364" s="22" t="s">
        <v>99</v>
      </c>
      <c r="E1364" s="22" t="s">
        <v>139</v>
      </c>
      <c r="F1364" s="22" t="s">
        <v>140</v>
      </c>
      <c r="G1364" s="22">
        <v>5041845652</v>
      </c>
      <c r="H1364" s="22" t="s">
        <v>56</v>
      </c>
      <c r="I1364" s="22" t="s">
        <v>56</v>
      </c>
      <c r="J1364" s="24">
        <v>44476</v>
      </c>
      <c r="K1364" s="22">
        <v>1440</v>
      </c>
      <c r="L1364" s="22" t="s">
        <v>119</v>
      </c>
      <c r="M1364" s="22" t="s">
        <v>119</v>
      </c>
      <c r="N1364" s="85" t="s">
        <v>2050</v>
      </c>
      <c r="O1364" s="86">
        <v>44477</v>
      </c>
      <c r="P1364" s="27" t="s">
        <v>59</v>
      </c>
      <c r="Q1364" s="22">
        <v>1440</v>
      </c>
      <c r="R1364" s="23">
        <v>21100101251</v>
      </c>
      <c r="S1364" s="22" t="s">
        <v>56</v>
      </c>
      <c r="T1364" s="22">
        <v>6008033106</v>
      </c>
      <c r="U1364" s="22">
        <v>28</v>
      </c>
      <c r="V1364" s="28">
        <v>0</v>
      </c>
      <c r="W1364" s="22">
        <v>28</v>
      </c>
      <c r="X1364" s="33" t="s">
        <v>148</v>
      </c>
      <c r="Y1364" s="22" t="s">
        <v>56</v>
      </c>
      <c r="Z1364" s="34" t="s">
        <v>2051</v>
      </c>
      <c r="AA1364" s="35">
        <v>44475</v>
      </c>
      <c r="AB1364" s="22">
        <v>0</v>
      </c>
      <c r="AC1364" s="25">
        <v>5041846862</v>
      </c>
      <c r="AD1364" s="40" t="s">
        <v>2052</v>
      </c>
      <c r="AE1364" s="26">
        <v>44497</v>
      </c>
      <c r="AF1364" s="31" t="str">
        <f>VLOOKUP(G1364,'TAGIHAN TIV (QTY)'!L:S,8,FALSE)</f>
        <v>8276767193</v>
      </c>
      <c r="AG1364" s="31" t="str">
        <f>VLOOKUP(T1364,'TAGIHAN TIV (QTY)'!L:S,8,FALSE)</f>
        <v>2050343559</v>
      </c>
      <c r="AH1364" s="31" t="str">
        <f>VLOOKUP(AC1364,'TAGIHAN TIV (QTY)'!L:S,8,FALSE)</f>
        <v>8276767193</v>
      </c>
      <c r="AI1364" s="32">
        <f>VLOOKUP(A1364&amp;P1364,[1]HARGA!C:D,2,0)*Q1364</f>
        <v>14184000</v>
      </c>
      <c r="AJ1364" s="32">
        <f>VLOOKUP(A1364&amp;P1364,[1]HARGA!C:D,2,0)*W1364</f>
        <v>275800</v>
      </c>
      <c r="AK1364" s="32">
        <f>VLOOKUP(A1364&amp;P1364,[1]HARGA!C:D,2,0)*AB1364</f>
        <v>0</v>
      </c>
      <c r="AL1364" s="31"/>
      <c r="AM1364" s="31"/>
      <c r="AN1364" s="31"/>
      <c r="AO1364" s="31"/>
      <c r="AP1364" s="31"/>
      <c r="AQ1364" s="31"/>
      <c r="AR1364" s="31"/>
      <c r="AS1364" s="31"/>
      <c r="AT1364" s="31"/>
      <c r="AU1364" s="31"/>
      <c r="AV1364" s="31"/>
      <c r="AW1364" s="31"/>
      <c r="AX1364" s="31"/>
      <c r="AY1364" s="31"/>
      <c r="AZ1364" s="31"/>
      <c r="BA1364" s="31"/>
      <c r="BB1364" s="31"/>
      <c r="BC1364">
        <v>7</v>
      </c>
    </row>
    <row r="1365" spans="1:55" hidden="1" x14ac:dyDescent="0.35">
      <c r="A1365" s="22" t="s">
        <v>51</v>
      </c>
      <c r="B1365" s="22" t="s">
        <v>52</v>
      </c>
      <c r="C1365" s="23">
        <v>21100101217</v>
      </c>
      <c r="D1365" s="22" t="s">
        <v>99</v>
      </c>
      <c r="E1365" s="22" t="s">
        <v>139</v>
      </c>
      <c r="F1365" s="22" t="s">
        <v>140</v>
      </c>
      <c r="G1365" s="22">
        <v>5041845652</v>
      </c>
      <c r="H1365" s="22" t="s">
        <v>56</v>
      </c>
      <c r="I1365" s="22" t="s">
        <v>56</v>
      </c>
      <c r="J1365" s="24">
        <v>44476</v>
      </c>
      <c r="K1365" s="22">
        <v>1440</v>
      </c>
      <c r="L1365" s="22" t="s">
        <v>119</v>
      </c>
      <c r="M1365" s="22" t="s">
        <v>119</v>
      </c>
      <c r="N1365" s="85" t="s">
        <v>2050</v>
      </c>
      <c r="O1365" s="86">
        <v>44477</v>
      </c>
      <c r="P1365" s="27" t="s">
        <v>60</v>
      </c>
      <c r="Q1365" s="22">
        <v>1440</v>
      </c>
      <c r="R1365" s="23">
        <v>21100101251</v>
      </c>
      <c r="S1365" s="22" t="s">
        <v>56</v>
      </c>
      <c r="T1365" s="22">
        <v>6008033106</v>
      </c>
      <c r="U1365" s="22">
        <v>1440</v>
      </c>
      <c r="V1365" s="28">
        <v>0</v>
      </c>
      <c r="W1365" s="22">
        <v>1440</v>
      </c>
      <c r="X1365" s="33" t="s">
        <v>148</v>
      </c>
      <c r="Y1365" s="22" t="s">
        <v>56</v>
      </c>
      <c r="Z1365" s="34" t="s">
        <v>2051</v>
      </c>
      <c r="AA1365" s="35">
        <v>44475</v>
      </c>
      <c r="AB1365" s="22">
        <v>70</v>
      </c>
      <c r="AC1365" s="25">
        <v>5041846862</v>
      </c>
      <c r="AD1365" s="40" t="s">
        <v>2052</v>
      </c>
      <c r="AE1365" s="26">
        <v>44497</v>
      </c>
      <c r="AF1365" s="31" t="str">
        <f>VLOOKUP(G1365,'TAGIHAN TIV (QTY)'!L:S,8,FALSE)</f>
        <v>8276767193</v>
      </c>
      <c r="AG1365" s="31" t="str">
        <f>VLOOKUP(T1365,'TAGIHAN TIV (QTY)'!L:S,8,FALSE)</f>
        <v>2050343559</v>
      </c>
      <c r="AH1365" s="31" t="str">
        <f>VLOOKUP(AC1365,'TAGIHAN TIV (QTY)'!L:S,8,FALSE)</f>
        <v>8276767193</v>
      </c>
      <c r="AI1365" s="32">
        <f>VLOOKUP(A1365&amp;P1365,[1]HARGA!C:D,2,0)*Q1365</f>
        <v>43200000</v>
      </c>
      <c r="AJ1365" s="32">
        <f>VLOOKUP(A1365&amp;P1365,[1]HARGA!C:D,2,0)*W1365</f>
        <v>43200000</v>
      </c>
      <c r="AK1365" s="32">
        <f>VLOOKUP(A1365&amp;P1365,[1]HARGA!C:D,2,0)*AB1365</f>
        <v>2100000</v>
      </c>
      <c r="AL1365" s="31"/>
      <c r="AM1365" s="31"/>
      <c r="AN1365" s="31"/>
      <c r="AO1365" s="31"/>
      <c r="AP1365" s="31"/>
      <c r="AQ1365" s="31"/>
      <c r="AR1365" s="31"/>
      <c r="AS1365" s="31"/>
      <c r="AT1365" s="31"/>
      <c r="AU1365" s="31"/>
      <c r="AV1365" s="31"/>
      <c r="AW1365" s="31"/>
      <c r="AX1365" s="31"/>
      <c r="AY1365" s="31"/>
      <c r="AZ1365" s="31"/>
      <c r="BA1365" s="31"/>
      <c r="BB1365" s="31"/>
      <c r="BC1365">
        <v>7</v>
      </c>
    </row>
    <row r="1366" spans="1:55" hidden="1" x14ac:dyDescent="0.35">
      <c r="A1366" s="22" t="s">
        <v>51</v>
      </c>
      <c r="B1366" s="22" t="s">
        <v>52</v>
      </c>
      <c r="C1366" s="23">
        <v>21100101218</v>
      </c>
      <c r="D1366" s="22" t="s">
        <v>53</v>
      </c>
      <c r="E1366" s="22" t="s">
        <v>690</v>
      </c>
      <c r="F1366" s="22" t="s">
        <v>691</v>
      </c>
      <c r="G1366" s="22">
        <v>5041848641</v>
      </c>
      <c r="H1366" s="22" t="s">
        <v>56</v>
      </c>
      <c r="I1366" s="22" t="s">
        <v>56</v>
      </c>
      <c r="J1366" s="24">
        <v>44476</v>
      </c>
      <c r="K1366" s="22">
        <v>1344</v>
      </c>
      <c r="L1366" s="22" t="s">
        <v>148</v>
      </c>
      <c r="M1366" s="22" t="s">
        <v>148</v>
      </c>
      <c r="N1366" s="85" t="s">
        <v>2053</v>
      </c>
      <c r="O1366" s="86">
        <v>44477</v>
      </c>
      <c r="P1366" s="27" t="s">
        <v>59</v>
      </c>
      <c r="Q1366" s="22">
        <v>1344</v>
      </c>
      <c r="R1366" s="23">
        <v>21100101265</v>
      </c>
      <c r="S1366" s="22" t="s">
        <v>56</v>
      </c>
      <c r="T1366" s="22">
        <v>6008062154</v>
      </c>
      <c r="U1366" s="22">
        <v>28</v>
      </c>
      <c r="V1366" s="28">
        <v>0</v>
      </c>
      <c r="W1366" s="22">
        <v>28</v>
      </c>
      <c r="X1366" s="33" t="s">
        <v>148</v>
      </c>
      <c r="Y1366" s="22" t="s">
        <v>56</v>
      </c>
      <c r="Z1366" s="34" t="s">
        <v>2054</v>
      </c>
      <c r="AA1366" s="35">
        <v>44475</v>
      </c>
      <c r="AB1366" s="22">
        <v>2</v>
      </c>
      <c r="AC1366" s="25">
        <v>5041846017</v>
      </c>
      <c r="AD1366" s="40" t="s">
        <v>2055</v>
      </c>
      <c r="AE1366" s="26">
        <v>44491</v>
      </c>
      <c r="AF1366" s="31" t="str">
        <f>VLOOKUP(G1366,'TAGIHAN TIV (QTY)'!L:S,8,FALSE)</f>
        <v>8276767193</v>
      </c>
      <c r="AG1366" s="31" t="str">
        <f>VLOOKUP(T1366,'TAGIHAN TIV (QTY)'!L:S,8,FALSE)</f>
        <v>2050343559</v>
      </c>
      <c r="AH1366" s="31" t="str">
        <f>VLOOKUP(AC1366,'TAGIHAN TIV (QTY)'!L:S,8,FALSE)</f>
        <v>8276767193</v>
      </c>
      <c r="AI1366" s="32">
        <f>VLOOKUP(A1366&amp;P1366,[1]HARGA!C:D,2,0)*Q1366</f>
        <v>13238400</v>
      </c>
      <c r="AJ1366" s="32">
        <f>VLOOKUP(A1366&amp;P1366,[1]HARGA!C:D,2,0)*W1366</f>
        <v>275800</v>
      </c>
      <c r="AK1366" s="32">
        <f>VLOOKUP(A1366&amp;P1366,[1]HARGA!C:D,2,0)*AB1366</f>
        <v>19700</v>
      </c>
      <c r="AL1366" s="31"/>
      <c r="AM1366" s="31"/>
      <c r="AN1366" s="31"/>
      <c r="AO1366" s="31"/>
      <c r="AP1366" s="31"/>
      <c r="AQ1366" s="31"/>
      <c r="AR1366" s="31"/>
      <c r="AS1366" s="31"/>
      <c r="AT1366" s="31"/>
      <c r="AU1366" s="31"/>
      <c r="AV1366" s="31"/>
      <c r="AW1366" s="31"/>
      <c r="AX1366" s="31"/>
      <c r="AY1366" s="31"/>
      <c r="AZ1366" s="31"/>
      <c r="BA1366" s="31"/>
      <c r="BB1366" s="31"/>
      <c r="BC1366">
        <v>7</v>
      </c>
    </row>
    <row r="1367" spans="1:55" hidden="1" x14ac:dyDescent="0.35">
      <c r="A1367" s="22" t="s">
        <v>51</v>
      </c>
      <c r="B1367" s="22" t="s">
        <v>52</v>
      </c>
      <c r="C1367" s="23">
        <v>21100101218</v>
      </c>
      <c r="D1367" s="22" t="s">
        <v>53</v>
      </c>
      <c r="E1367" s="22" t="s">
        <v>690</v>
      </c>
      <c r="F1367" s="22" t="s">
        <v>691</v>
      </c>
      <c r="G1367" s="22">
        <v>5041848641</v>
      </c>
      <c r="H1367" s="22" t="s">
        <v>56</v>
      </c>
      <c r="I1367" s="22" t="s">
        <v>56</v>
      </c>
      <c r="J1367" s="24">
        <v>44476</v>
      </c>
      <c r="K1367" s="22">
        <v>1344</v>
      </c>
      <c r="L1367" s="22" t="s">
        <v>148</v>
      </c>
      <c r="M1367" s="22" t="s">
        <v>148</v>
      </c>
      <c r="N1367" s="85" t="s">
        <v>2053</v>
      </c>
      <c r="O1367" s="86">
        <v>44477</v>
      </c>
      <c r="P1367" s="27" t="s">
        <v>60</v>
      </c>
      <c r="Q1367" s="22">
        <v>1344</v>
      </c>
      <c r="R1367" s="23">
        <v>21100101265</v>
      </c>
      <c r="S1367" s="22" t="s">
        <v>56</v>
      </c>
      <c r="T1367" s="22">
        <v>6008062154</v>
      </c>
      <c r="U1367" s="22">
        <v>1344</v>
      </c>
      <c r="V1367" s="28">
        <v>0</v>
      </c>
      <c r="W1367" s="22">
        <v>1344</v>
      </c>
      <c r="X1367" s="33" t="s">
        <v>148</v>
      </c>
      <c r="Y1367" s="22" t="s">
        <v>56</v>
      </c>
      <c r="Z1367" s="34" t="s">
        <v>2054</v>
      </c>
      <c r="AA1367" s="35">
        <v>44475</v>
      </c>
      <c r="AB1367" s="22">
        <v>65</v>
      </c>
      <c r="AC1367" s="25">
        <v>5041846017</v>
      </c>
      <c r="AD1367" s="40" t="s">
        <v>2055</v>
      </c>
      <c r="AE1367" s="26">
        <v>44491</v>
      </c>
      <c r="AF1367" s="31" t="str">
        <f>VLOOKUP(G1367,'TAGIHAN TIV (QTY)'!L:S,8,FALSE)</f>
        <v>8276767193</v>
      </c>
      <c r="AG1367" s="31" t="str">
        <f>VLOOKUP(T1367,'TAGIHAN TIV (QTY)'!L:S,8,FALSE)</f>
        <v>2050343559</v>
      </c>
      <c r="AH1367" s="31" t="str">
        <f>VLOOKUP(AC1367,'TAGIHAN TIV (QTY)'!L:S,8,FALSE)</f>
        <v>8276767193</v>
      </c>
      <c r="AI1367" s="32">
        <f>VLOOKUP(A1367&amp;P1367,[1]HARGA!C:D,2,0)*Q1367</f>
        <v>40320000</v>
      </c>
      <c r="AJ1367" s="32">
        <f>VLOOKUP(A1367&amp;P1367,[1]HARGA!C:D,2,0)*W1367</f>
        <v>40320000</v>
      </c>
      <c r="AK1367" s="32">
        <f>VLOOKUP(A1367&amp;P1367,[1]HARGA!C:D,2,0)*AB1367</f>
        <v>1950000</v>
      </c>
      <c r="AL1367" s="31"/>
      <c r="AM1367" s="31"/>
      <c r="AN1367" s="31"/>
      <c r="AO1367" s="31"/>
      <c r="AP1367" s="31"/>
      <c r="AQ1367" s="31"/>
      <c r="AR1367" s="31"/>
      <c r="AS1367" s="31"/>
      <c r="AT1367" s="31"/>
      <c r="AU1367" s="31"/>
      <c r="AV1367" s="31"/>
      <c r="AW1367" s="31"/>
      <c r="AX1367" s="31"/>
      <c r="AY1367" s="31"/>
      <c r="AZ1367" s="31"/>
      <c r="BA1367" s="31"/>
      <c r="BB1367" s="31"/>
      <c r="BC1367">
        <v>7</v>
      </c>
    </row>
    <row r="1368" spans="1:55" hidden="1" x14ac:dyDescent="0.35">
      <c r="A1368" s="22" t="s">
        <v>51</v>
      </c>
      <c r="B1368" s="22" t="s">
        <v>52</v>
      </c>
      <c r="C1368" s="23">
        <v>21100101224</v>
      </c>
      <c r="D1368" s="22" t="s">
        <v>53</v>
      </c>
      <c r="E1368" s="22" t="s">
        <v>392</v>
      </c>
      <c r="F1368" s="22" t="s">
        <v>670</v>
      </c>
      <c r="G1368" s="22">
        <v>5041843097</v>
      </c>
      <c r="H1368" s="22" t="s">
        <v>56</v>
      </c>
      <c r="I1368" s="22" t="s">
        <v>56</v>
      </c>
      <c r="J1368" s="24">
        <v>44476</v>
      </c>
      <c r="K1368" s="22">
        <v>1440</v>
      </c>
      <c r="L1368" s="22" t="s">
        <v>111</v>
      </c>
      <c r="M1368" s="22" t="s">
        <v>111</v>
      </c>
      <c r="N1368" s="85" t="s">
        <v>2056</v>
      </c>
      <c r="O1368" s="86">
        <v>44477</v>
      </c>
      <c r="P1368" s="27" t="s">
        <v>59</v>
      </c>
      <c r="Q1368" s="22">
        <v>1440</v>
      </c>
      <c r="R1368" s="28" t="s">
        <v>56</v>
      </c>
      <c r="S1368" s="22" t="s">
        <v>56</v>
      </c>
      <c r="T1368" s="28" t="s">
        <v>56</v>
      </c>
      <c r="U1368" s="28">
        <v>0</v>
      </c>
      <c r="V1368" s="28">
        <v>0</v>
      </c>
      <c r="W1368" s="28">
        <v>0</v>
      </c>
      <c r="X1368" s="28" t="s">
        <v>56</v>
      </c>
      <c r="Y1368" s="22" t="s">
        <v>56</v>
      </c>
      <c r="Z1368" s="29" t="s">
        <v>56</v>
      </c>
      <c r="AA1368" s="29" t="s">
        <v>56</v>
      </c>
      <c r="AB1368" s="28">
        <v>0</v>
      </c>
      <c r="AC1368" s="28" t="s">
        <v>56</v>
      </c>
      <c r="AD1368" s="30" t="s">
        <v>56</v>
      </c>
      <c r="AE1368" s="26" t="s">
        <v>56</v>
      </c>
      <c r="AF1368" s="31" t="str">
        <f>VLOOKUP(G1368,'TAGIHAN TIV (QTY)'!L:S,8,FALSE)</f>
        <v>8276767193</v>
      </c>
      <c r="AG1368" s="31" t="e">
        <f>VLOOKUP(T1368,'TAGIHAN TIV (QTY)'!L:S,8,FALSE)</f>
        <v>#N/A</v>
      </c>
      <c r="AH1368" s="31" t="e">
        <f>VLOOKUP(AC1368,'TAGIHAN TIV (QTY)'!L:S,8,FALSE)</f>
        <v>#N/A</v>
      </c>
      <c r="AI1368" s="32">
        <f>VLOOKUP(A1368&amp;P1368,[1]HARGA!C:D,2,0)*Q1368</f>
        <v>14184000</v>
      </c>
      <c r="AJ1368" s="32">
        <f>VLOOKUP(A1368&amp;P1368,[1]HARGA!C:D,2,0)*W1368</f>
        <v>0</v>
      </c>
      <c r="AK1368" s="32">
        <f>VLOOKUP(A1368&amp;P1368,[1]HARGA!C:D,2,0)*AB1368</f>
        <v>0</v>
      </c>
      <c r="AL1368" s="31"/>
      <c r="AM1368" s="31"/>
      <c r="AN1368" s="31"/>
      <c r="AO1368" s="31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>
        <v>7</v>
      </c>
    </row>
    <row r="1369" spans="1:55" hidden="1" x14ac:dyDescent="0.35">
      <c r="A1369" s="22" t="s">
        <v>51</v>
      </c>
      <c r="B1369" s="22" t="s">
        <v>52</v>
      </c>
      <c r="C1369" s="23">
        <v>21100101224</v>
      </c>
      <c r="D1369" s="22" t="s">
        <v>53</v>
      </c>
      <c r="E1369" s="22" t="s">
        <v>392</v>
      </c>
      <c r="F1369" s="22" t="s">
        <v>670</v>
      </c>
      <c r="G1369" s="22">
        <v>5041843097</v>
      </c>
      <c r="H1369" s="22" t="s">
        <v>56</v>
      </c>
      <c r="I1369" s="22" t="s">
        <v>56</v>
      </c>
      <c r="J1369" s="24">
        <v>44476</v>
      </c>
      <c r="K1369" s="22">
        <v>1440</v>
      </c>
      <c r="L1369" s="22" t="s">
        <v>111</v>
      </c>
      <c r="M1369" s="22" t="s">
        <v>111</v>
      </c>
      <c r="N1369" s="85" t="s">
        <v>2056</v>
      </c>
      <c r="O1369" s="86">
        <v>44477</v>
      </c>
      <c r="P1369" s="27" t="s">
        <v>60</v>
      </c>
      <c r="Q1369" s="22">
        <v>1440</v>
      </c>
      <c r="R1369" s="28" t="s">
        <v>56</v>
      </c>
      <c r="S1369" s="22" t="s">
        <v>56</v>
      </c>
      <c r="T1369" s="28" t="s">
        <v>56</v>
      </c>
      <c r="U1369" s="28">
        <v>0</v>
      </c>
      <c r="V1369" s="28">
        <v>0</v>
      </c>
      <c r="W1369" s="28">
        <v>0</v>
      </c>
      <c r="X1369" s="28" t="s">
        <v>56</v>
      </c>
      <c r="Y1369" s="22" t="s">
        <v>56</v>
      </c>
      <c r="Z1369" s="29" t="s">
        <v>56</v>
      </c>
      <c r="AA1369" s="29" t="s">
        <v>56</v>
      </c>
      <c r="AB1369" s="28">
        <v>0</v>
      </c>
      <c r="AC1369" s="28" t="s">
        <v>56</v>
      </c>
      <c r="AD1369" s="30" t="s">
        <v>56</v>
      </c>
      <c r="AE1369" s="26" t="s">
        <v>56</v>
      </c>
      <c r="AF1369" s="31" t="str">
        <f>VLOOKUP(G1369,'TAGIHAN TIV (QTY)'!L:S,8,FALSE)</f>
        <v>8276767193</v>
      </c>
      <c r="AG1369" s="31" t="e">
        <f>VLOOKUP(T1369,'TAGIHAN TIV (QTY)'!L:S,8,FALSE)</f>
        <v>#N/A</v>
      </c>
      <c r="AH1369" s="31" t="e">
        <f>VLOOKUP(AC1369,'TAGIHAN TIV (QTY)'!L:S,8,FALSE)</f>
        <v>#N/A</v>
      </c>
      <c r="AI1369" s="32">
        <f>VLOOKUP(A1369&amp;P1369,[1]HARGA!C:D,2,0)*Q1369</f>
        <v>43200000</v>
      </c>
      <c r="AJ1369" s="32">
        <f>VLOOKUP(A1369&amp;P1369,[1]HARGA!C:D,2,0)*W1369</f>
        <v>0</v>
      </c>
      <c r="AK1369" s="32">
        <f>VLOOKUP(A1369&amp;P1369,[1]HARGA!C:D,2,0)*AB1369</f>
        <v>0</v>
      </c>
      <c r="AL1369" s="31"/>
      <c r="AM1369" s="31"/>
      <c r="AN1369" s="31"/>
      <c r="AO1369" s="31"/>
      <c r="AP1369" s="31"/>
      <c r="AQ1369" s="31"/>
      <c r="AR1369" s="31"/>
      <c r="AS1369" s="31"/>
      <c r="AT1369" s="31"/>
      <c r="AU1369" s="31"/>
      <c r="AV1369" s="31"/>
      <c r="AW1369" s="31"/>
      <c r="AX1369" s="31"/>
      <c r="AY1369" s="31"/>
      <c r="AZ1369" s="31"/>
      <c r="BA1369" s="31"/>
      <c r="BB1369" s="31"/>
      <c r="BC1369">
        <v>7</v>
      </c>
    </row>
    <row r="1370" spans="1:55" hidden="1" x14ac:dyDescent="0.35">
      <c r="A1370" s="22" t="s">
        <v>61</v>
      </c>
      <c r="B1370" s="22" t="s">
        <v>52</v>
      </c>
      <c r="C1370" s="23" t="s">
        <v>2057</v>
      </c>
      <c r="D1370" s="22" t="s">
        <v>53</v>
      </c>
      <c r="E1370" s="22" t="s">
        <v>392</v>
      </c>
      <c r="F1370" s="22" t="s">
        <v>670</v>
      </c>
      <c r="G1370" s="22" t="s">
        <v>63</v>
      </c>
      <c r="H1370" s="22" t="s">
        <v>56</v>
      </c>
      <c r="I1370" s="22" t="s">
        <v>56</v>
      </c>
      <c r="J1370" s="24">
        <v>44476</v>
      </c>
      <c r="K1370" s="22">
        <v>0</v>
      </c>
      <c r="L1370" s="22" t="s">
        <v>64</v>
      </c>
      <c r="M1370" s="22" t="str">
        <f>UPPER(L1370)</f>
        <v>TIV KEBONCANDI</v>
      </c>
      <c r="N1370" s="80" t="s">
        <v>56</v>
      </c>
      <c r="O1370" s="26" t="s">
        <v>56</v>
      </c>
      <c r="P1370" s="27" t="s">
        <v>59</v>
      </c>
      <c r="Q1370" s="22">
        <v>0</v>
      </c>
      <c r="R1370" s="23">
        <v>21100100281</v>
      </c>
      <c r="S1370" s="22" t="s">
        <v>56</v>
      </c>
      <c r="T1370" s="22">
        <v>6008062257</v>
      </c>
      <c r="U1370" s="22">
        <v>40</v>
      </c>
      <c r="V1370" s="28">
        <v>0</v>
      </c>
      <c r="W1370" s="22">
        <v>38</v>
      </c>
      <c r="X1370" s="33" t="s">
        <v>317</v>
      </c>
      <c r="Y1370" s="22" t="s">
        <v>56</v>
      </c>
      <c r="Z1370" s="34" t="s">
        <v>2058</v>
      </c>
      <c r="AA1370" s="35">
        <v>44475</v>
      </c>
      <c r="AB1370" s="22">
        <v>2</v>
      </c>
      <c r="AC1370" s="25">
        <v>5041838590</v>
      </c>
      <c r="AD1370" s="40" t="s">
        <v>2059</v>
      </c>
      <c r="AE1370" s="26">
        <v>44491</v>
      </c>
      <c r="AF1370" s="31" t="e">
        <f>VLOOKUP(G1370,'TAGIHAN TIV (QTY)'!L:S,8,FALSE)</f>
        <v>#N/A</v>
      </c>
      <c r="AG1370" s="31" t="str">
        <f>VLOOKUP(T1370,'TAGIHAN TIV (QTY)'!L:S,8,FALSE)</f>
        <v>2050343532</v>
      </c>
      <c r="AH1370" s="31" t="str">
        <f>VLOOKUP(AC1370,'TAGIHAN TIV (QTY)'!L:S,8,FALSE)</f>
        <v>8276766666</v>
      </c>
      <c r="AI1370" s="32">
        <f>VLOOKUP(A1370&amp;P1370,[1]HARGA!C:D,2,0)*Q1370</f>
        <v>0</v>
      </c>
      <c r="AJ1370" s="32">
        <f>VLOOKUP(A1370&amp;P1370,[1]HARGA!C:D,2,0)*W1370</f>
        <v>374300</v>
      </c>
      <c r="AK1370" s="32">
        <f>VLOOKUP(A1370&amp;P1370,[1]HARGA!C:D,2,0)*AB1370</f>
        <v>19700</v>
      </c>
      <c r="AL1370" s="31"/>
      <c r="AM1370" s="31"/>
      <c r="AN1370" s="31"/>
      <c r="AO1370" s="31"/>
      <c r="AP1370" s="31"/>
      <c r="AQ1370" s="31"/>
      <c r="AR1370" s="31"/>
      <c r="AS1370" s="31"/>
      <c r="AT1370" s="31"/>
      <c r="AU1370" s="31"/>
      <c r="AV1370" s="31"/>
      <c r="AW1370" s="31"/>
      <c r="AX1370" s="31"/>
      <c r="AY1370" s="31"/>
      <c r="AZ1370" s="31"/>
      <c r="BA1370" s="31"/>
      <c r="BB1370" s="31"/>
      <c r="BC1370">
        <v>7</v>
      </c>
    </row>
    <row r="1371" spans="1:55" hidden="1" x14ac:dyDescent="0.35">
      <c r="A1371" s="22" t="s">
        <v>61</v>
      </c>
      <c r="B1371" s="22" t="s">
        <v>52</v>
      </c>
      <c r="C1371" s="23" t="s">
        <v>2057</v>
      </c>
      <c r="D1371" s="22" t="s">
        <v>53</v>
      </c>
      <c r="E1371" s="22" t="s">
        <v>392</v>
      </c>
      <c r="F1371" s="22" t="s">
        <v>670</v>
      </c>
      <c r="G1371" s="22" t="s">
        <v>63</v>
      </c>
      <c r="H1371" s="22" t="s">
        <v>56</v>
      </c>
      <c r="I1371" s="22" t="s">
        <v>56</v>
      </c>
      <c r="J1371" s="24">
        <v>44476</v>
      </c>
      <c r="K1371" s="22">
        <v>0</v>
      </c>
      <c r="L1371" s="22" t="s">
        <v>64</v>
      </c>
      <c r="M1371" s="22" t="str">
        <f>UPPER(L1371)</f>
        <v>TIV KEBONCANDI</v>
      </c>
      <c r="N1371" s="80" t="s">
        <v>56</v>
      </c>
      <c r="O1371" s="26" t="s">
        <v>56</v>
      </c>
      <c r="P1371" s="27" t="s">
        <v>60</v>
      </c>
      <c r="Q1371" s="22">
        <v>0</v>
      </c>
      <c r="R1371" s="23">
        <v>21100100281</v>
      </c>
      <c r="S1371" s="22" t="s">
        <v>56</v>
      </c>
      <c r="T1371" s="22">
        <v>6008062257</v>
      </c>
      <c r="U1371" s="22">
        <v>1440</v>
      </c>
      <c r="V1371" s="28">
        <v>0</v>
      </c>
      <c r="W1371" s="22">
        <v>1440</v>
      </c>
      <c r="X1371" s="33" t="s">
        <v>317</v>
      </c>
      <c r="Y1371" s="22" t="s">
        <v>56</v>
      </c>
      <c r="Z1371" s="34" t="s">
        <v>2058</v>
      </c>
      <c r="AA1371" s="35">
        <v>44475</v>
      </c>
      <c r="AB1371" s="22">
        <v>70</v>
      </c>
      <c r="AC1371" s="25">
        <v>5041838590</v>
      </c>
      <c r="AD1371" s="40" t="s">
        <v>2059</v>
      </c>
      <c r="AE1371" s="26">
        <v>44491</v>
      </c>
      <c r="AF1371" s="31" t="e">
        <f>VLOOKUP(G1371,'TAGIHAN TIV (QTY)'!L:S,8,FALSE)</f>
        <v>#N/A</v>
      </c>
      <c r="AG1371" s="31" t="str">
        <f>VLOOKUP(T1371,'TAGIHAN TIV (QTY)'!L:S,8,FALSE)</f>
        <v>2050343532</v>
      </c>
      <c r="AH1371" s="31" t="str">
        <f>VLOOKUP(AC1371,'TAGIHAN TIV (QTY)'!L:S,8,FALSE)</f>
        <v>8276766666</v>
      </c>
      <c r="AI1371" s="32">
        <f>VLOOKUP(A1371&amp;P1371,[1]HARGA!C:D,2,0)*Q1371</f>
        <v>0</v>
      </c>
      <c r="AJ1371" s="32">
        <f>VLOOKUP(A1371&amp;P1371,[1]HARGA!C:D,2,0)*W1371</f>
        <v>43200000</v>
      </c>
      <c r="AK1371" s="32">
        <f>VLOOKUP(A1371&amp;P1371,[1]HARGA!C:D,2,0)*AB1371</f>
        <v>2100000</v>
      </c>
      <c r="AL1371" s="31"/>
      <c r="AM1371" s="31"/>
      <c r="AN1371" s="31"/>
      <c r="AO1371" s="31"/>
      <c r="AP1371" s="31"/>
      <c r="AQ1371" s="31"/>
      <c r="AR1371" s="31"/>
      <c r="AS1371" s="31"/>
      <c r="AT1371" s="31"/>
      <c r="AU1371" s="31"/>
      <c r="AV1371" s="31"/>
      <c r="AW1371" s="31"/>
      <c r="AX1371" s="31"/>
      <c r="AY1371" s="31"/>
      <c r="AZ1371" s="31"/>
      <c r="BA1371" s="31"/>
      <c r="BB1371" s="31"/>
      <c r="BC1371">
        <v>7</v>
      </c>
    </row>
    <row r="1372" spans="1:55" hidden="1" x14ac:dyDescent="0.35">
      <c r="A1372" s="22" t="s">
        <v>51</v>
      </c>
      <c r="B1372" s="22" t="s">
        <v>52</v>
      </c>
      <c r="C1372" s="23">
        <v>21100101225</v>
      </c>
      <c r="D1372" s="22" t="s">
        <v>53</v>
      </c>
      <c r="E1372" s="22" t="s">
        <v>696</v>
      </c>
      <c r="F1372" s="22" t="s">
        <v>697</v>
      </c>
      <c r="G1372" s="22">
        <v>5041837599</v>
      </c>
      <c r="H1372" s="22" t="s">
        <v>56</v>
      </c>
      <c r="I1372" s="22" t="s">
        <v>56</v>
      </c>
      <c r="J1372" s="24">
        <v>44476</v>
      </c>
      <c r="K1372" s="22">
        <v>1344</v>
      </c>
      <c r="L1372" s="22" t="s">
        <v>148</v>
      </c>
      <c r="M1372" s="22" t="s">
        <v>148</v>
      </c>
      <c r="N1372" s="85" t="s">
        <v>2060</v>
      </c>
      <c r="O1372" s="86">
        <v>44477</v>
      </c>
      <c r="P1372" s="27" t="s">
        <v>59</v>
      </c>
      <c r="Q1372" s="22">
        <v>1344</v>
      </c>
      <c r="R1372" s="23">
        <v>21100101264</v>
      </c>
      <c r="S1372" s="34" t="s">
        <v>2061</v>
      </c>
      <c r="T1372" s="22">
        <v>6008062696</v>
      </c>
      <c r="U1372" s="22">
        <v>37</v>
      </c>
      <c r="V1372" s="28">
        <v>0</v>
      </c>
      <c r="W1372" s="22">
        <v>37</v>
      </c>
      <c r="X1372" s="33" t="s">
        <v>119</v>
      </c>
      <c r="Y1372" s="22" t="s">
        <v>1732</v>
      </c>
      <c r="Z1372" s="34" t="s">
        <v>2062</v>
      </c>
      <c r="AA1372" s="35">
        <v>44475</v>
      </c>
      <c r="AB1372" s="22">
        <v>2</v>
      </c>
      <c r="AC1372" s="25">
        <v>5041840821</v>
      </c>
      <c r="AD1372" s="40" t="s">
        <v>2063</v>
      </c>
      <c r="AE1372" s="26">
        <v>44497</v>
      </c>
      <c r="AF1372" s="31" t="str">
        <f>VLOOKUP(G1372,'TAGIHAN TIV (QTY)'!L:S,8,FALSE)</f>
        <v>8276767193</v>
      </c>
      <c r="AG1372" s="31" t="str">
        <f>VLOOKUP(T1372,'TAGIHAN TIV (QTY)'!L:S,8,FALSE)</f>
        <v>2050343559</v>
      </c>
      <c r="AH1372" s="31" t="str">
        <f>VLOOKUP(AC1372,'TAGIHAN TIV (QTY)'!L:S,8,FALSE)</f>
        <v>8276767193</v>
      </c>
      <c r="AI1372" s="32">
        <f>VLOOKUP(A1372&amp;P1372,[1]HARGA!C:D,2,0)*Q1372</f>
        <v>13238400</v>
      </c>
      <c r="AJ1372" s="32">
        <f>VLOOKUP(A1372&amp;P1372,[1]HARGA!C:D,2,0)*W1372</f>
        <v>364450</v>
      </c>
      <c r="AK1372" s="32">
        <f>VLOOKUP(A1372&amp;P1372,[1]HARGA!C:D,2,0)*AB1372</f>
        <v>19700</v>
      </c>
      <c r="AL1372" s="34" t="s">
        <v>2064</v>
      </c>
      <c r="AM1372" s="35">
        <v>44475</v>
      </c>
      <c r="AN1372" s="31"/>
      <c r="AO1372" s="31"/>
      <c r="AP1372" s="31"/>
      <c r="AQ1372" s="31"/>
      <c r="AR1372" s="31"/>
      <c r="AS1372" s="31"/>
      <c r="AT1372" s="31"/>
      <c r="AU1372" s="31"/>
      <c r="AV1372" s="31"/>
      <c r="AW1372" s="31"/>
      <c r="AX1372" s="31"/>
      <c r="AY1372" s="31"/>
      <c r="AZ1372" s="31"/>
      <c r="BA1372" s="31"/>
      <c r="BB1372" s="31"/>
      <c r="BC1372">
        <v>7</v>
      </c>
    </row>
    <row r="1373" spans="1:55" hidden="1" x14ac:dyDescent="0.35">
      <c r="A1373" s="22" t="s">
        <v>51</v>
      </c>
      <c r="B1373" s="22" t="s">
        <v>52</v>
      </c>
      <c r="C1373" s="23">
        <v>21100101225</v>
      </c>
      <c r="D1373" s="22" t="s">
        <v>53</v>
      </c>
      <c r="E1373" s="22" t="s">
        <v>696</v>
      </c>
      <c r="F1373" s="22" t="s">
        <v>697</v>
      </c>
      <c r="G1373" s="22">
        <v>5041837599</v>
      </c>
      <c r="H1373" s="22" t="s">
        <v>56</v>
      </c>
      <c r="I1373" s="22" t="s">
        <v>56</v>
      </c>
      <c r="J1373" s="24">
        <v>44476</v>
      </c>
      <c r="K1373" s="22">
        <v>1344</v>
      </c>
      <c r="L1373" s="22" t="s">
        <v>148</v>
      </c>
      <c r="M1373" s="22" t="s">
        <v>148</v>
      </c>
      <c r="N1373" s="85" t="s">
        <v>2060</v>
      </c>
      <c r="O1373" s="86">
        <v>44477</v>
      </c>
      <c r="P1373" s="27" t="s">
        <v>60</v>
      </c>
      <c r="Q1373" s="22">
        <v>1344</v>
      </c>
      <c r="R1373" s="23">
        <v>21100101264</v>
      </c>
      <c r="S1373" s="34" t="s">
        <v>2061</v>
      </c>
      <c r="T1373" s="22">
        <v>6008062696</v>
      </c>
      <c r="U1373" s="22">
        <v>37</v>
      </c>
      <c r="V1373" s="28">
        <f>W1373-U1373</f>
        <v>1403</v>
      </c>
      <c r="W1373" s="22">
        <v>1440</v>
      </c>
      <c r="X1373" s="33" t="s">
        <v>119</v>
      </c>
      <c r="Y1373" s="22" t="s">
        <v>1732</v>
      </c>
      <c r="Z1373" s="34" t="s">
        <v>2062</v>
      </c>
      <c r="AA1373" s="35">
        <v>44475</v>
      </c>
      <c r="AB1373" s="22">
        <v>72</v>
      </c>
      <c r="AC1373" s="25">
        <v>5041840821</v>
      </c>
      <c r="AD1373" s="40" t="s">
        <v>2063</v>
      </c>
      <c r="AE1373" s="26">
        <v>44497</v>
      </c>
      <c r="AF1373" s="31" t="str">
        <f>VLOOKUP(G1373,'TAGIHAN TIV (QTY)'!L:S,8,FALSE)</f>
        <v>8276767193</v>
      </c>
      <c r="AG1373" s="31" t="str">
        <f>VLOOKUP(T1373,'TAGIHAN TIV (QTY)'!L:S,8,FALSE)</f>
        <v>2050343559</v>
      </c>
      <c r="AH1373" s="31" t="str">
        <f>VLOOKUP(AC1373,'TAGIHAN TIV (QTY)'!L:S,8,FALSE)</f>
        <v>8276767193</v>
      </c>
      <c r="AI1373" s="32">
        <f>VLOOKUP(A1373&amp;P1373,[1]HARGA!C:D,2,0)*Q1373</f>
        <v>40320000</v>
      </c>
      <c r="AJ1373" s="32">
        <f>VLOOKUP(A1373&amp;P1373,[1]HARGA!C:D,2,0)*W1373</f>
        <v>43200000</v>
      </c>
      <c r="AK1373" s="32">
        <f>VLOOKUP(A1373&amp;P1373,[1]HARGA!C:D,2,0)*AB1373</f>
        <v>2160000</v>
      </c>
      <c r="AL1373" s="34" t="s">
        <v>2064</v>
      </c>
      <c r="AM1373" s="35">
        <v>44475</v>
      </c>
      <c r="AN1373" s="31"/>
      <c r="AO1373" s="31"/>
      <c r="AP1373" s="31"/>
      <c r="AQ1373" s="31"/>
      <c r="AR1373" s="31"/>
      <c r="AS1373" s="31"/>
      <c r="AT1373" s="31"/>
      <c r="AU1373" s="31"/>
      <c r="AV1373" s="31"/>
      <c r="AW1373" s="31"/>
      <c r="AX1373" s="31"/>
      <c r="AY1373" s="31"/>
      <c r="AZ1373" s="31"/>
      <c r="BA1373" s="31"/>
      <c r="BB1373" s="31"/>
      <c r="BC1373">
        <v>7</v>
      </c>
    </row>
    <row r="1374" spans="1:55" hidden="1" x14ac:dyDescent="0.35">
      <c r="A1374" s="22" t="s">
        <v>51</v>
      </c>
      <c r="B1374" s="22" t="s">
        <v>52</v>
      </c>
      <c r="C1374" s="23">
        <v>21100101226</v>
      </c>
      <c r="D1374" s="22" t="s">
        <v>53</v>
      </c>
      <c r="E1374" s="22" t="s">
        <v>54</v>
      </c>
      <c r="F1374" s="22" t="s">
        <v>55</v>
      </c>
      <c r="G1374" s="22">
        <v>5041844811</v>
      </c>
      <c r="H1374" s="22" t="s">
        <v>56</v>
      </c>
      <c r="I1374" s="22" t="s">
        <v>56</v>
      </c>
      <c r="J1374" s="24">
        <v>44476</v>
      </c>
      <c r="K1374" s="22">
        <v>1344</v>
      </c>
      <c r="L1374" s="22" t="s">
        <v>148</v>
      </c>
      <c r="M1374" s="22" t="s">
        <v>148</v>
      </c>
      <c r="N1374" s="85" t="s">
        <v>2065</v>
      </c>
      <c r="O1374" s="86">
        <v>44477</v>
      </c>
      <c r="P1374" s="27" t="s">
        <v>59</v>
      </c>
      <c r="Q1374" s="22">
        <v>1344</v>
      </c>
      <c r="R1374" s="28" t="s">
        <v>56</v>
      </c>
      <c r="S1374" s="22" t="s">
        <v>56</v>
      </c>
      <c r="T1374" s="28" t="s">
        <v>56</v>
      </c>
      <c r="U1374" s="28">
        <v>0</v>
      </c>
      <c r="V1374" s="28">
        <v>0</v>
      </c>
      <c r="W1374" s="28">
        <v>0</v>
      </c>
      <c r="X1374" s="28" t="s">
        <v>56</v>
      </c>
      <c r="Y1374" s="22" t="s">
        <v>56</v>
      </c>
      <c r="Z1374" s="29" t="s">
        <v>56</v>
      </c>
      <c r="AA1374" s="29" t="s">
        <v>56</v>
      </c>
      <c r="AB1374" s="28">
        <v>0</v>
      </c>
      <c r="AC1374" s="28" t="s">
        <v>56</v>
      </c>
      <c r="AD1374" s="30" t="s">
        <v>56</v>
      </c>
      <c r="AE1374" s="26" t="s">
        <v>56</v>
      </c>
      <c r="AF1374" s="31" t="str">
        <f>VLOOKUP(G1374,'TAGIHAN TIV (QTY)'!L:S,8,FALSE)</f>
        <v>8276767193</v>
      </c>
      <c r="AG1374" s="31" t="e">
        <f>VLOOKUP(T1374,'TAGIHAN TIV (QTY)'!L:S,8,FALSE)</f>
        <v>#N/A</v>
      </c>
      <c r="AH1374" s="31" t="e">
        <f>VLOOKUP(AC1374,'TAGIHAN TIV (QTY)'!L:S,8,FALSE)</f>
        <v>#N/A</v>
      </c>
      <c r="AI1374" s="32">
        <f>VLOOKUP(A1374&amp;P1374,[1]HARGA!C:D,2,0)*Q1374</f>
        <v>13238400</v>
      </c>
      <c r="AJ1374" s="32">
        <f>VLOOKUP(A1374&amp;P1374,[1]HARGA!C:D,2,0)*W1374</f>
        <v>0</v>
      </c>
      <c r="AK1374" s="32">
        <f>VLOOKUP(A1374&amp;P1374,[1]HARGA!C:D,2,0)*AB1374</f>
        <v>0</v>
      </c>
      <c r="AL1374" s="31"/>
      <c r="AM1374" s="31"/>
      <c r="AN1374" s="31"/>
      <c r="AO1374" s="31"/>
      <c r="AP1374" s="31"/>
      <c r="AQ1374" s="31"/>
      <c r="AR1374" s="31"/>
      <c r="AS1374" s="31"/>
      <c r="AT1374" s="31"/>
      <c r="AU1374" s="31"/>
      <c r="AV1374" s="31"/>
      <c r="AW1374" s="31"/>
      <c r="AX1374" s="31"/>
      <c r="AY1374" s="31"/>
      <c r="AZ1374" s="31"/>
      <c r="BA1374" s="31"/>
      <c r="BB1374" s="31"/>
      <c r="BC1374">
        <v>7</v>
      </c>
    </row>
    <row r="1375" spans="1:55" hidden="1" x14ac:dyDescent="0.35">
      <c r="A1375" s="22" t="s">
        <v>51</v>
      </c>
      <c r="B1375" s="22" t="s">
        <v>52</v>
      </c>
      <c r="C1375" s="23">
        <v>21100101226</v>
      </c>
      <c r="D1375" s="22" t="s">
        <v>53</v>
      </c>
      <c r="E1375" s="22" t="s">
        <v>54</v>
      </c>
      <c r="F1375" s="22" t="s">
        <v>55</v>
      </c>
      <c r="G1375" s="22">
        <v>5041844811</v>
      </c>
      <c r="H1375" s="22" t="s">
        <v>56</v>
      </c>
      <c r="I1375" s="22" t="s">
        <v>56</v>
      </c>
      <c r="J1375" s="24">
        <v>44476</v>
      </c>
      <c r="K1375" s="22">
        <v>1344</v>
      </c>
      <c r="L1375" s="22" t="s">
        <v>148</v>
      </c>
      <c r="M1375" s="22" t="s">
        <v>148</v>
      </c>
      <c r="N1375" s="85" t="s">
        <v>2065</v>
      </c>
      <c r="O1375" s="86">
        <v>44477</v>
      </c>
      <c r="P1375" s="27" t="s">
        <v>60</v>
      </c>
      <c r="Q1375" s="22">
        <v>1344</v>
      </c>
      <c r="R1375" s="28" t="s">
        <v>56</v>
      </c>
      <c r="S1375" s="22" t="s">
        <v>56</v>
      </c>
      <c r="T1375" s="28" t="s">
        <v>56</v>
      </c>
      <c r="U1375" s="28">
        <v>0</v>
      </c>
      <c r="V1375" s="28">
        <v>0</v>
      </c>
      <c r="W1375" s="28">
        <v>0</v>
      </c>
      <c r="X1375" s="28" t="s">
        <v>56</v>
      </c>
      <c r="Y1375" s="22" t="s">
        <v>56</v>
      </c>
      <c r="Z1375" s="29" t="s">
        <v>56</v>
      </c>
      <c r="AA1375" s="29" t="s">
        <v>56</v>
      </c>
      <c r="AB1375" s="28">
        <v>0</v>
      </c>
      <c r="AC1375" s="28" t="s">
        <v>56</v>
      </c>
      <c r="AD1375" s="30" t="s">
        <v>56</v>
      </c>
      <c r="AE1375" s="26" t="s">
        <v>56</v>
      </c>
      <c r="AF1375" s="31" t="str">
        <f>VLOOKUP(G1375,'TAGIHAN TIV (QTY)'!L:S,8,FALSE)</f>
        <v>8276767193</v>
      </c>
      <c r="AG1375" s="31" t="e">
        <f>VLOOKUP(T1375,'TAGIHAN TIV (QTY)'!L:S,8,FALSE)</f>
        <v>#N/A</v>
      </c>
      <c r="AH1375" s="31" t="e">
        <f>VLOOKUP(AC1375,'TAGIHAN TIV (QTY)'!L:S,8,FALSE)</f>
        <v>#N/A</v>
      </c>
      <c r="AI1375" s="32">
        <f>VLOOKUP(A1375&amp;P1375,[1]HARGA!C:D,2,0)*Q1375</f>
        <v>40320000</v>
      </c>
      <c r="AJ1375" s="32">
        <f>VLOOKUP(A1375&amp;P1375,[1]HARGA!C:D,2,0)*W1375</f>
        <v>0</v>
      </c>
      <c r="AK1375" s="32">
        <f>VLOOKUP(A1375&amp;P1375,[1]HARGA!C:D,2,0)*AB1375</f>
        <v>0</v>
      </c>
      <c r="AL1375" s="31"/>
      <c r="AM1375" s="31"/>
      <c r="AN1375" s="31"/>
      <c r="AO1375" s="31"/>
      <c r="AP1375" s="31"/>
      <c r="AQ1375" s="31"/>
      <c r="AR1375" s="31"/>
      <c r="AS1375" s="31"/>
      <c r="AT1375" s="31"/>
      <c r="AU1375" s="31"/>
      <c r="AV1375" s="31"/>
      <c r="AW1375" s="31"/>
      <c r="AX1375" s="31"/>
      <c r="AY1375" s="31"/>
      <c r="AZ1375" s="31"/>
      <c r="BA1375" s="31"/>
      <c r="BB1375" s="31"/>
      <c r="BC1375">
        <v>7</v>
      </c>
    </row>
    <row r="1376" spans="1:55" hidden="1" x14ac:dyDescent="0.35">
      <c r="A1376" s="22" t="s">
        <v>61</v>
      </c>
      <c r="B1376" s="22" t="s">
        <v>52</v>
      </c>
      <c r="C1376" s="23" t="s">
        <v>2066</v>
      </c>
      <c r="D1376" s="22" t="s">
        <v>53</v>
      </c>
      <c r="E1376" s="22" t="s">
        <v>54</v>
      </c>
      <c r="F1376" s="22" t="s">
        <v>55</v>
      </c>
      <c r="G1376" s="22" t="s">
        <v>63</v>
      </c>
      <c r="H1376" s="22" t="s">
        <v>56</v>
      </c>
      <c r="I1376" s="22" t="s">
        <v>56</v>
      </c>
      <c r="J1376" s="24">
        <v>44476</v>
      </c>
      <c r="K1376" s="22">
        <v>0</v>
      </c>
      <c r="L1376" s="22" t="s">
        <v>64</v>
      </c>
      <c r="M1376" s="22" t="str">
        <f>UPPER(L1376)</f>
        <v>TIV KEBONCANDI</v>
      </c>
      <c r="N1376" s="80" t="s">
        <v>56</v>
      </c>
      <c r="O1376" s="26" t="s">
        <v>56</v>
      </c>
      <c r="P1376" s="27" t="s">
        <v>59</v>
      </c>
      <c r="Q1376" s="22">
        <v>0</v>
      </c>
      <c r="R1376" s="23">
        <v>21100100273</v>
      </c>
      <c r="S1376" s="22" t="s">
        <v>56</v>
      </c>
      <c r="T1376" s="22">
        <v>6008062016</v>
      </c>
      <c r="U1376" s="22">
        <v>51</v>
      </c>
      <c r="V1376" s="28">
        <v>0</v>
      </c>
      <c r="W1376" s="22">
        <v>51</v>
      </c>
      <c r="X1376" s="33" t="s">
        <v>65</v>
      </c>
      <c r="Y1376" s="22" t="s">
        <v>56</v>
      </c>
      <c r="Z1376" s="34" t="s">
        <v>2067</v>
      </c>
      <c r="AA1376" s="35">
        <v>44476</v>
      </c>
      <c r="AB1376" s="22">
        <v>7</v>
      </c>
      <c r="AC1376" s="25">
        <v>5041840117</v>
      </c>
      <c r="AD1376" s="40" t="s">
        <v>2068</v>
      </c>
      <c r="AE1376" s="26">
        <v>44476</v>
      </c>
      <c r="AF1376" s="31" t="e">
        <f>VLOOKUP(G1376,'TAGIHAN TIV (QTY)'!L:S,8,FALSE)</f>
        <v>#N/A</v>
      </c>
      <c r="AG1376" s="31" t="str">
        <f>VLOOKUP(T1376,'TAGIHAN TIV (QTY)'!L:S,8,FALSE)</f>
        <v>2050343532</v>
      </c>
      <c r="AH1376" s="31" t="str">
        <f>VLOOKUP(AC1376,'TAGIHAN TIV (QTY)'!L:S,8,FALSE)</f>
        <v>8276766666</v>
      </c>
      <c r="AI1376" s="32">
        <f>VLOOKUP(A1376&amp;P1376,[1]HARGA!C:D,2,0)*Q1376</f>
        <v>0</v>
      </c>
      <c r="AJ1376" s="32">
        <f>VLOOKUP(A1376&amp;P1376,[1]HARGA!C:D,2,0)*W1376</f>
        <v>502350</v>
      </c>
      <c r="AK1376" s="32">
        <f>VLOOKUP(A1376&amp;P1376,[1]HARGA!C:D,2,0)*AB1376</f>
        <v>68950</v>
      </c>
      <c r="AL1376" s="31"/>
      <c r="AM1376" s="31"/>
      <c r="AN1376" s="31"/>
      <c r="AO1376" s="31"/>
      <c r="AP1376" s="31"/>
      <c r="AQ1376" s="31"/>
      <c r="AR1376" s="31"/>
      <c r="AS1376" s="31"/>
      <c r="AT1376" s="31"/>
      <c r="AU1376" s="31"/>
      <c r="AV1376" s="31"/>
      <c r="AW1376" s="31"/>
      <c r="AX1376" s="31"/>
      <c r="AY1376" s="31"/>
      <c r="AZ1376" s="31"/>
      <c r="BA1376" s="31"/>
      <c r="BB1376" s="31"/>
      <c r="BC1376">
        <v>7</v>
      </c>
    </row>
    <row r="1377" spans="1:55" hidden="1" x14ac:dyDescent="0.35">
      <c r="A1377" s="22" t="s">
        <v>61</v>
      </c>
      <c r="B1377" s="22" t="s">
        <v>52</v>
      </c>
      <c r="C1377" s="23" t="s">
        <v>2066</v>
      </c>
      <c r="D1377" s="22" t="s">
        <v>53</v>
      </c>
      <c r="E1377" s="22" t="s">
        <v>54</v>
      </c>
      <c r="F1377" s="22" t="s">
        <v>55</v>
      </c>
      <c r="G1377" s="22" t="s">
        <v>63</v>
      </c>
      <c r="H1377" s="22" t="s">
        <v>56</v>
      </c>
      <c r="I1377" s="22" t="s">
        <v>56</v>
      </c>
      <c r="J1377" s="24">
        <v>44476</v>
      </c>
      <c r="K1377" s="22">
        <v>0</v>
      </c>
      <c r="L1377" s="22" t="s">
        <v>64</v>
      </c>
      <c r="M1377" s="22" t="str">
        <f>UPPER(L1377)</f>
        <v>TIV KEBONCANDI</v>
      </c>
      <c r="N1377" s="80" t="s">
        <v>56</v>
      </c>
      <c r="O1377" s="26" t="s">
        <v>56</v>
      </c>
      <c r="P1377" s="27" t="s">
        <v>60</v>
      </c>
      <c r="Q1377" s="22">
        <v>0</v>
      </c>
      <c r="R1377" s="23">
        <v>21100100273</v>
      </c>
      <c r="S1377" s="22" t="s">
        <v>56</v>
      </c>
      <c r="T1377" s="22">
        <v>6008062016</v>
      </c>
      <c r="U1377" s="22">
        <v>1404</v>
      </c>
      <c r="V1377" s="28">
        <v>0</v>
      </c>
      <c r="W1377" s="22">
        <v>1404</v>
      </c>
      <c r="X1377" s="33" t="s">
        <v>65</v>
      </c>
      <c r="Y1377" s="22" t="s">
        <v>56</v>
      </c>
      <c r="Z1377" s="34" t="s">
        <v>2067</v>
      </c>
      <c r="AA1377" s="35">
        <v>44476</v>
      </c>
      <c r="AB1377" s="22">
        <v>70</v>
      </c>
      <c r="AC1377" s="25">
        <v>5041840117</v>
      </c>
      <c r="AD1377" s="40" t="s">
        <v>2068</v>
      </c>
      <c r="AE1377" s="26">
        <v>44476</v>
      </c>
      <c r="AF1377" s="31" t="e">
        <f>VLOOKUP(G1377,'TAGIHAN TIV (QTY)'!L:S,8,FALSE)</f>
        <v>#N/A</v>
      </c>
      <c r="AG1377" s="31" t="str">
        <f>VLOOKUP(T1377,'TAGIHAN TIV (QTY)'!L:S,8,FALSE)</f>
        <v>2050343532</v>
      </c>
      <c r="AH1377" s="31" t="str">
        <f>VLOOKUP(AC1377,'TAGIHAN TIV (QTY)'!L:S,8,FALSE)</f>
        <v>8276766666</v>
      </c>
      <c r="AI1377" s="32">
        <f>VLOOKUP(A1377&amp;P1377,[1]HARGA!C:D,2,0)*Q1377</f>
        <v>0</v>
      </c>
      <c r="AJ1377" s="32">
        <f>VLOOKUP(A1377&amp;P1377,[1]HARGA!C:D,2,0)*W1377</f>
        <v>42120000</v>
      </c>
      <c r="AK1377" s="32">
        <f>VLOOKUP(A1377&amp;P1377,[1]HARGA!C:D,2,0)*AB1377</f>
        <v>2100000</v>
      </c>
      <c r="AL1377" s="31"/>
      <c r="AM1377" s="31"/>
      <c r="AN1377" s="31"/>
      <c r="AO1377" s="31"/>
      <c r="AP1377" s="31"/>
      <c r="AQ1377" s="31"/>
      <c r="AR1377" s="31"/>
      <c r="AS1377" s="31"/>
      <c r="AT1377" s="31"/>
      <c r="AU1377" s="31"/>
      <c r="AV1377" s="31"/>
      <c r="AW1377" s="31"/>
      <c r="AX1377" s="31"/>
      <c r="AY1377" s="31"/>
      <c r="AZ1377" s="31"/>
      <c r="BA1377" s="31"/>
      <c r="BB1377" s="31"/>
      <c r="BC1377">
        <v>7</v>
      </c>
    </row>
    <row r="1378" spans="1:55" hidden="1" x14ac:dyDescent="0.35">
      <c r="A1378" s="22" t="s">
        <v>51</v>
      </c>
      <c r="B1378" s="22" t="s">
        <v>52</v>
      </c>
      <c r="C1378" s="23">
        <v>21100101228</v>
      </c>
      <c r="D1378" s="22" t="s">
        <v>53</v>
      </c>
      <c r="E1378" s="22" t="s">
        <v>707</v>
      </c>
      <c r="F1378" s="22" t="s">
        <v>708</v>
      </c>
      <c r="G1378" s="22">
        <v>5041795713</v>
      </c>
      <c r="H1378" s="22" t="s">
        <v>56</v>
      </c>
      <c r="I1378" s="22" t="s">
        <v>56</v>
      </c>
      <c r="J1378" s="24">
        <v>44476</v>
      </c>
      <c r="K1378" s="22">
        <v>1440</v>
      </c>
      <c r="L1378" s="22" t="s">
        <v>142</v>
      </c>
      <c r="M1378" s="22" t="s">
        <v>142</v>
      </c>
      <c r="N1378" s="85" t="s">
        <v>2069</v>
      </c>
      <c r="O1378" s="86">
        <v>44477</v>
      </c>
      <c r="P1378" s="27" t="s">
        <v>59</v>
      </c>
      <c r="Q1378" s="22">
        <v>1440</v>
      </c>
      <c r="R1378" s="23">
        <v>21100101270</v>
      </c>
      <c r="S1378" s="22" t="s">
        <v>56</v>
      </c>
      <c r="T1378" s="22">
        <v>6008057077</v>
      </c>
      <c r="U1378" s="22">
        <v>35</v>
      </c>
      <c r="V1378" s="28">
        <v>0</v>
      </c>
      <c r="W1378" s="22">
        <v>35</v>
      </c>
      <c r="X1378" s="33" t="s">
        <v>57</v>
      </c>
      <c r="Y1378" s="22" t="s">
        <v>56</v>
      </c>
      <c r="Z1378" s="34" t="s">
        <v>2070</v>
      </c>
      <c r="AA1378" s="35">
        <v>44475</v>
      </c>
      <c r="AB1378" s="22">
        <v>2</v>
      </c>
      <c r="AC1378" s="25">
        <v>5041837800</v>
      </c>
      <c r="AD1378" s="40" t="s">
        <v>2071</v>
      </c>
      <c r="AE1378" s="26">
        <v>44497</v>
      </c>
      <c r="AF1378" s="31" t="str">
        <f>VLOOKUP(G1378,'TAGIHAN TIV (QTY)'!L:S,8,FALSE)</f>
        <v>8276767193</v>
      </c>
      <c r="AG1378" s="31" t="str">
        <f>VLOOKUP(T1378,'TAGIHAN TIV (QTY)'!L:S,8,FALSE)</f>
        <v>2050343559</v>
      </c>
      <c r="AH1378" s="31" t="str">
        <f>VLOOKUP(AC1378,'TAGIHAN TIV (QTY)'!L:S,8,FALSE)</f>
        <v>8276767193</v>
      </c>
      <c r="AI1378" s="32">
        <f>VLOOKUP(A1378&amp;P1378,[1]HARGA!C:D,2,0)*Q1378</f>
        <v>14184000</v>
      </c>
      <c r="AJ1378" s="32">
        <f>VLOOKUP(A1378&amp;P1378,[1]HARGA!C:D,2,0)*W1378</f>
        <v>344750</v>
      </c>
      <c r="AK1378" s="32">
        <f>VLOOKUP(A1378&amp;P1378,[1]HARGA!C:D,2,0)*AB1378</f>
        <v>19700</v>
      </c>
      <c r="AL1378" s="31"/>
      <c r="AM1378" s="31"/>
      <c r="AN1378" s="31"/>
      <c r="AO1378" s="31"/>
      <c r="AP1378" s="31"/>
      <c r="AQ1378" s="31"/>
      <c r="AR1378" s="31"/>
      <c r="AS1378" s="31"/>
      <c r="AT1378" s="31"/>
      <c r="AU1378" s="31"/>
      <c r="AV1378" s="31"/>
      <c r="AW1378" s="31"/>
      <c r="AX1378" s="31"/>
      <c r="AY1378" s="31"/>
      <c r="AZ1378" s="31"/>
      <c r="BA1378" s="31"/>
      <c r="BB1378" s="31"/>
      <c r="BC1378">
        <v>7</v>
      </c>
    </row>
    <row r="1379" spans="1:55" hidden="1" x14ac:dyDescent="0.35">
      <c r="A1379" s="22" t="s">
        <v>51</v>
      </c>
      <c r="B1379" s="22" t="s">
        <v>52</v>
      </c>
      <c r="C1379" s="23">
        <v>21100101228</v>
      </c>
      <c r="D1379" s="22" t="s">
        <v>53</v>
      </c>
      <c r="E1379" s="22" t="s">
        <v>707</v>
      </c>
      <c r="F1379" s="22" t="s">
        <v>708</v>
      </c>
      <c r="G1379" s="22">
        <v>5041795713</v>
      </c>
      <c r="H1379" s="22" t="s">
        <v>56</v>
      </c>
      <c r="I1379" s="22" t="s">
        <v>56</v>
      </c>
      <c r="J1379" s="24">
        <v>44476</v>
      </c>
      <c r="K1379" s="22">
        <v>1440</v>
      </c>
      <c r="L1379" s="22" t="s">
        <v>142</v>
      </c>
      <c r="M1379" s="22" t="s">
        <v>142</v>
      </c>
      <c r="N1379" s="85" t="s">
        <v>2069</v>
      </c>
      <c r="O1379" s="86">
        <v>44477</v>
      </c>
      <c r="P1379" s="27" t="s">
        <v>60</v>
      </c>
      <c r="Q1379" s="22">
        <v>1440</v>
      </c>
      <c r="R1379" s="23">
        <v>21100101270</v>
      </c>
      <c r="S1379" s="22" t="s">
        <v>56</v>
      </c>
      <c r="T1379" s="22">
        <v>6008057077</v>
      </c>
      <c r="U1379" s="22">
        <v>1440</v>
      </c>
      <c r="V1379" s="28">
        <v>0</v>
      </c>
      <c r="W1379" s="22">
        <v>1439</v>
      </c>
      <c r="X1379" s="33" t="s">
        <v>57</v>
      </c>
      <c r="Y1379" s="22" t="s">
        <v>56</v>
      </c>
      <c r="Z1379" s="34" t="s">
        <v>2070</v>
      </c>
      <c r="AA1379" s="35">
        <v>44475</v>
      </c>
      <c r="AB1379" s="22">
        <v>70</v>
      </c>
      <c r="AC1379" s="25">
        <v>5041837800</v>
      </c>
      <c r="AD1379" s="40" t="s">
        <v>2071</v>
      </c>
      <c r="AE1379" s="26">
        <v>44497</v>
      </c>
      <c r="AF1379" s="31" t="str">
        <f>VLOOKUP(G1379,'TAGIHAN TIV (QTY)'!L:S,8,FALSE)</f>
        <v>8276767193</v>
      </c>
      <c r="AG1379" s="31" t="str">
        <f>VLOOKUP(T1379,'TAGIHAN TIV (QTY)'!L:S,8,FALSE)</f>
        <v>2050343559</v>
      </c>
      <c r="AH1379" s="31" t="str">
        <f>VLOOKUP(AC1379,'TAGIHAN TIV (QTY)'!L:S,8,FALSE)</f>
        <v>8276767193</v>
      </c>
      <c r="AI1379" s="32">
        <f>VLOOKUP(A1379&amp;P1379,[1]HARGA!C:D,2,0)*Q1379</f>
        <v>43200000</v>
      </c>
      <c r="AJ1379" s="32">
        <f>VLOOKUP(A1379&amp;P1379,[1]HARGA!C:D,2,0)*W1379</f>
        <v>43170000</v>
      </c>
      <c r="AK1379" s="32">
        <f>VLOOKUP(A1379&amp;P1379,[1]HARGA!C:D,2,0)*AB1379</f>
        <v>2100000</v>
      </c>
      <c r="AL1379" s="31"/>
      <c r="AM1379" s="31"/>
      <c r="AN1379" s="31"/>
      <c r="AO1379" s="31"/>
      <c r="AP1379" s="31"/>
      <c r="AQ1379" s="31"/>
      <c r="AR1379" s="31"/>
      <c r="AS1379" s="31"/>
      <c r="AT1379" s="31"/>
      <c r="AU1379" s="31"/>
      <c r="AV1379" s="31"/>
      <c r="AW1379" s="31"/>
      <c r="AX1379" s="31"/>
      <c r="AY1379" s="31"/>
      <c r="AZ1379" s="31"/>
      <c r="BA1379" s="31"/>
      <c r="BB1379" s="31"/>
      <c r="BC1379">
        <v>7</v>
      </c>
    </row>
    <row r="1380" spans="1:55" hidden="1" x14ac:dyDescent="0.35">
      <c r="A1380" s="22" t="s">
        <v>51</v>
      </c>
      <c r="B1380" s="22" t="s">
        <v>52</v>
      </c>
      <c r="C1380" s="23">
        <v>21100101240</v>
      </c>
      <c r="D1380" s="22" t="s">
        <v>99</v>
      </c>
      <c r="E1380" s="22" t="s">
        <v>307</v>
      </c>
      <c r="F1380" s="22" t="s">
        <v>702</v>
      </c>
      <c r="G1380" s="22">
        <v>5041841772</v>
      </c>
      <c r="H1380" s="22" t="s">
        <v>56</v>
      </c>
      <c r="I1380" s="22" t="s">
        <v>56</v>
      </c>
      <c r="J1380" s="24">
        <v>44476</v>
      </c>
      <c r="K1380" s="22">
        <v>1440</v>
      </c>
      <c r="L1380" s="22" t="s">
        <v>119</v>
      </c>
      <c r="M1380" s="22" t="s">
        <v>119</v>
      </c>
      <c r="N1380" s="85" t="s">
        <v>2072</v>
      </c>
      <c r="O1380" s="86">
        <v>44477</v>
      </c>
      <c r="P1380" s="27" t="s">
        <v>59</v>
      </c>
      <c r="Q1380" s="22">
        <v>1440</v>
      </c>
      <c r="R1380" s="28" t="s">
        <v>56</v>
      </c>
      <c r="S1380" s="22" t="s">
        <v>56</v>
      </c>
      <c r="T1380" s="28" t="s">
        <v>56</v>
      </c>
      <c r="U1380" s="28">
        <v>0</v>
      </c>
      <c r="V1380" s="28">
        <v>0</v>
      </c>
      <c r="W1380" s="28">
        <v>0</v>
      </c>
      <c r="X1380" s="28" t="s">
        <v>56</v>
      </c>
      <c r="Y1380" s="22" t="s">
        <v>56</v>
      </c>
      <c r="Z1380" s="29" t="s">
        <v>56</v>
      </c>
      <c r="AA1380" s="29" t="s">
        <v>56</v>
      </c>
      <c r="AB1380" s="28">
        <v>0</v>
      </c>
      <c r="AC1380" s="28" t="s">
        <v>56</v>
      </c>
      <c r="AD1380" s="30" t="s">
        <v>56</v>
      </c>
      <c r="AE1380" s="26" t="s">
        <v>56</v>
      </c>
      <c r="AF1380" s="31" t="str">
        <f>VLOOKUP(G1380,'TAGIHAN TIV (QTY)'!L:S,8,FALSE)</f>
        <v>8276767193</v>
      </c>
      <c r="AG1380" s="31" t="e">
        <f>VLOOKUP(T1380,'TAGIHAN TIV (QTY)'!L:S,8,FALSE)</f>
        <v>#N/A</v>
      </c>
      <c r="AH1380" s="31" t="e">
        <f>VLOOKUP(AC1380,'TAGIHAN TIV (QTY)'!L:S,8,FALSE)</f>
        <v>#N/A</v>
      </c>
      <c r="AI1380" s="32">
        <f>VLOOKUP(A1380&amp;P1380,[1]HARGA!C:D,2,0)*Q1380</f>
        <v>14184000</v>
      </c>
      <c r="AJ1380" s="32">
        <f>VLOOKUP(A1380&amp;P1380,[1]HARGA!C:D,2,0)*W1380</f>
        <v>0</v>
      </c>
      <c r="AK1380" s="32">
        <f>VLOOKUP(A1380&amp;P1380,[1]HARGA!C:D,2,0)*AB1380</f>
        <v>0</v>
      </c>
      <c r="AL1380" s="31"/>
      <c r="AM1380" s="31"/>
      <c r="AN1380" s="31"/>
      <c r="AO1380" s="31"/>
      <c r="AP1380" s="31"/>
      <c r="AQ1380" s="31"/>
      <c r="AR1380" s="31"/>
      <c r="AS1380" s="31"/>
      <c r="AT1380" s="31"/>
      <c r="AU1380" s="31"/>
      <c r="AV1380" s="31"/>
      <c r="AW1380" s="31"/>
      <c r="AX1380" s="31"/>
      <c r="AY1380" s="31"/>
      <c r="AZ1380" s="31"/>
      <c r="BA1380" s="31"/>
      <c r="BB1380" s="31"/>
      <c r="BC1380">
        <v>7</v>
      </c>
    </row>
    <row r="1381" spans="1:55" hidden="1" x14ac:dyDescent="0.35">
      <c r="A1381" s="22" t="s">
        <v>51</v>
      </c>
      <c r="B1381" s="22" t="s">
        <v>52</v>
      </c>
      <c r="C1381" s="23">
        <v>21100101240</v>
      </c>
      <c r="D1381" s="22" t="s">
        <v>99</v>
      </c>
      <c r="E1381" s="22" t="s">
        <v>307</v>
      </c>
      <c r="F1381" s="22" t="s">
        <v>702</v>
      </c>
      <c r="G1381" s="22">
        <v>5041841772</v>
      </c>
      <c r="H1381" s="22" t="s">
        <v>56</v>
      </c>
      <c r="I1381" s="22" t="s">
        <v>56</v>
      </c>
      <c r="J1381" s="24">
        <v>44476</v>
      </c>
      <c r="K1381" s="22">
        <v>1440</v>
      </c>
      <c r="L1381" s="22" t="s">
        <v>119</v>
      </c>
      <c r="M1381" s="22" t="s">
        <v>119</v>
      </c>
      <c r="N1381" s="85" t="s">
        <v>2072</v>
      </c>
      <c r="O1381" s="86">
        <v>44477</v>
      </c>
      <c r="P1381" s="27" t="s">
        <v>60</v>
      </c>
      <c r="Q1381" s="22">
        <v>1440</v>
      </c>
      <c r="R1381" s="28" t="s">
        <v>56</v>
      </c>
      <c r="S1381" s="22" t="s">
        <v>56</v>
      </c>
      <c r="T1381" s="28" t="s">
        <v>56</v>
      </c>
      <c r="U1381" s="28">
        <v>0</v>
      </c>
      <c r="V1381" s="28">
        <v>0</v>
      </c>
      <c r="W1381" s="28">
        <v>0</v>
      </c>
      <c r="X1381" s="28" t="s">
        <v>56</v>
      </c>
      <c r="Y1381" s="22" t="s">
        <v>56</v>
      </c>
      <c r="Z1381" s="29" t="s">
        <v>56</v>
      </c>
      <c r="AA1381" s="29" t="s">
        <v>56</v>
      </c>
      <c r="AB1381" s="28">
        <v>0</v>
      </c>
      <c r="AC1381" s="28" t="s">
        <v>56</v>
      </c>
      <c r="AD1381" s="30" t="s">
        <v>56</v>
      </c>
      <c r="AE1381" s="26" t="s">
        <v>56</v>
      </c>
      <c r="AF1381" s="31" t="str">
        <f>VLOOKUP(G1381,'TAGIHAN TIV (QTY)'!L:S,8,FALSE)</f>
        <v>8276767193</v>
      </c>
      <c r="AG1381" s="31" t="e">
        <f>VLOOKUP(T1381,'TAGIHAN TIV (QTY)'!L:S,8,FALSE)</f>
        <v>#N/A</v>
      </c>
      <c r="AH1381" s="31" t="e">
        <f>VLOOKUP(AC1381,'TAGIHAN TIV (QTY)'!L:S,8,FALSE)</f>
        <v>#N/A</v>
      </c>
      <c r="AI1381" s="32">
        <f>VLOOKUP(A1381&amp;P1381,[1]HARGA!C:D,2,0)*Q1381</f>
        <v>43200000</v>
      </c>
      <c r="AJ1381" s="32">
        <f>VLOOKUP(A1381&amp;P1381,[1]HARGA!C:D,2,0)*W1381</f>
        <v>0</v>
      </c>
      <c r="AK1381" s="32">
        <f>VLOOKUP(A1381&amp;P1381,[1]HARGA!C:D,2,0)*AB1381</f>
        <v>0</v>
      </c>
      <c r="AL1381" s="31"/>
      <c r="AM1381" s="31"/>
      <c r="AN1381" s="31"/>
      <c r="AO1381" s="31"/>
      <c r="AP1381" s="31"/>
      <c r="AQ1381" s="31"/>
      <c r="AR1381" s="31"/>
      <c r="AS1381" s="31"/>
      <c r="AT1381" s="31"/>
      <c r="AU1381" s="31"/>
      <c r="AV1381" s="31"/>
      <c r="AW1381" s="31"/>
      <c r="AX1381" s="31"/>
      <c r="AY1381" s="31"/>
      <c r="AZ1381" s="31"/>
      <c r="BA1381" s="31"/>
      <c r="BB1381" s="31"/>
      <c r="BC1381">
        <v>7</v>
      </c>
    </row>
    <row r="1382" spans="1:55" hidden="1" x14ac:dyDescent="0.35">
      <c r="A1382" s="22" t="s">
        <v>61</v>
      </c>
      <c r="B1382" s="22" t="s">
        <v>52</v>
      </c>
      <c r="C1382" s="23" t="s">
        <v>2073</v>
      </c>
      <c r="D1382" s="22" t="s">
        <v>99</v>
      </c>
      <c r="E1382" s="22" t="s">
        <v>307</v>
      </c>
      <c r="F1382" s="22" t="s">
        <v>702</v>
      </c>
      <c r="G1382" s="22" t="s">
        <v>63</v>
      </c>
      <c r="H1382" s="22" t="s">
        <v>56</v>
      </c>
      <c r="I1382" s="22" t="s">
        <v>56</v>
      </c>
      <c r="J1382" s="24">
        <v>44476</v>
      </c>
      <c r="K1382" s="22">
        <v>0</v>
      </c>
      <c r="L1382" s="22" t="s">
        <v>64</v>
      </c>
      <c r="M1382" s="22" t="str">
        <f>UPPER(L1382)</f>
        <v>TIV KEBONCANDI</v>
      </c>
      <c r="N1382" s="80" t="s">
        <v>56</v>
      </c>
      <c r="O1382" s="26" t="s">
        <v>56</v>
      </c>
      <c r="P1382" s="27" t="s">
        <v>59</v>
      </c>
      <c r="Q1382" s="22">
        <v>0</v>
      </c>
      <c r="R1382" s="23">
        <v>21100100271</v>
      </c>
      <c r="S1382" s="22" t="s">
        <v>56</v>
      </c>
      <c r="T1382" s="22">
        <v>6008062140</v>
      </c>
      <c r="U1382" s="22">
        <v>122</v>
      </c>
      <c r="V1382" s="28">
        <v>0</v>
      </c>
      <c r="W1382" s="22">
        <v>122</v>
      </c>
      <c r="X1382" s="33" t="s">
        <v>102</v>
      </c>
      <c r="Y1382" s="22" t="s">
        <v>56</v>
      </c>
      <c r="Z1382" s="34" t="s">
        <v>2074</v>
      </c>
      <c r="AA1382" s="35">
        <v>44475</v>
      </c>
      <c r="AB1382" s="22">
        <v>8</v>
      </c>
      <c r="AC1382" s="25">
        <v>5041833155</v>
      </c>
      <c r="AD1382" s="40" t="s">
        <v>2075</v>
      </c>
      <c r="AE1382" s="26">
        <v>44497</v>
      </c>
      <c r="AF1382" s="31" t="e">
        <f>VLOOKUP(G1382,'TAGIHAN TIV (QTY)'!L:S,8,FALSE)</f>
        <v>#N/A</v>
      </c>
      <c r="AG1382" s="31" t="str">
        <f>VLOOKUP(T1382,'TAGIHAN TIV (QTY)'!L:S,8,FALSE)</f>
        <v>2050343532</v>
      </c>
      <c r="AH1382" s="31" t="str">
        <f>VLOOKUP(AC1382,'TAGIHAN TIV (QTY)'!L:S,8,FALSE)</f>
        <v>8276766666</v>
      </c>
      <c r="AI1382" s="32">
        <f>VLOOKUP(A1382&amp;P1382,[1]HARGA!C:D,2,0)*Q1382</f>
        <v>0</v>
      </c>
      <c r="AJ1382" s="32">
        <f>VLOOKUP(A1382&amp;P1382,[1]HARGA!C:D,2,0)*W1382</f>
        <v>1201700</v>
      </c>
      <c r="AK1382" s="32">
        <f>VLOOKUP(A1382&amp;P1382,[1]HARGA!C:D,2,0)*AB1382</f>
        <v>78800</v>
      </c>
      <c r="AL1382" s="31"/>
      <c r="AM1382" s="31"/>
      <c r="AN1382" s="31"/>
      <c r="AO1382" s="31"/>
      <c r="AP1382" s="31"/>
      <c r="AQ1382" s="31"/>
      <c r="AR1382" s="31"/>
      <c r="AS1382" s="31"/>
      <c r="AT1382" s="31"/>
      <c r="AU1382" s="31"/>
      <c r="AV1382" s="31"/>
      <c r="AW1382" s="31"/>
      <c r="AX1382" s="31"/>
      <c r="AY1382" s="31"/>
      <c r="AZ1382" s="31"/>
      <c r="BA1382" s="31"/>
      <c r="BB1382" s="31"/>
      <c r="BC1382">
        <v>7</v>
      </c>
    </row>
    <row r="1383" spans="1:55" hidden="1" x14ac:dyDescent="0.35">
      <c r="A1383" s="22" t="s">
        <v>61</v>
      </c>
      <c r="B1383" s="22" t="s">
        <v>52</v>
      </c>
      <c r="C1383" s="23" t="s">
        <v>2073</v>
      </c>
      <c r="D1383" s="22" t="s">
        <v>99</v>
      </c>
      <c r="E1383" s="22" t="s">
        <v>307</v>
      </c>
      <c r="F1383" s="22" t="s">
        <v>702</v>
      </c>
      <c r="G1383" s="22" t="s">
        <v>63</v>
      </c>
      <c r="H1383" s="22" t="s">
        <v>56</v>
      </c>
      <c r="I1383" s="22" t="s">
        <v>56</v>
      </c>
      <c r="J1383" s="24">
        <v>44476</v>
      </c>
      <c r="K1383" s="22">
        <v>0</v>
      </c>
      <c r="L1383" s="22" t="s">
        <v>64</v>
      </c>
      <c r="M1383" s="22" t="str">
        <f>UPPER(L1383)</f>
        <v>TIV KEBONCANDI</v>
      </c>
      <c r="N1383" s="80" t="s">
        <v>56</v>
      </c>
      <c r="O1383" s="26" t="s">
        <v>56</v>
      </c>
      <c r="P1383" s="27" t="s">
        <v>60</v>
      </c>
      <c r="Q1383" s="22">
        <v>0</v>
      </c>
      <c r="R1383" s="23">
        <v>21100100271</v>
      </c>
      <c r="S1383" s="22" t="s">
        <v>56</v>
      </c>
      <c r="T1383" s="22">
        <v>6008062140</v>
      </c>
      <c r="U1383" s="22">
        <v>1440</v>
      </c>
      <c r="V1383" s="28">
        <v>0</v>
      </c>
      <c r="W1383" s="22">
        <v>1440</v>
      </c>
      <c r="X1383" s="33" t="s">
        <v>102</v>
      </c>
      <c r="Y1383" s="22" t="s">
        <v>56</v>
      </c>
      <c r="Z1383" s="34" t="s">
        <v>2074</v>
      </c>
      <c r="AA1383" s="35">
        <v>44475</v>
      </c>
      <c r="AB1383" s="22">
        <v>68</v>
      </c>
      <c r="AC1383" s="25">
        <v>5041833155</v>
      </c>
      <c r="AD1383" s="40" t="s">
        <v>2075</v>
      </c>
      <c r="AE1383" s="26">
        <v>44497</v>
      </c>
      <c r="AF1383" s="31" t="e">
        <f>VLOOKUP(G1383,'TAGIHAN TIV (QTY)'!L:S,8,FALSE)</f>
        <v>#N/A</v>
      </c>
      <c r="AG1383" s="31" t="str">
        <f>VLOOKUP(T1383,'TAGIHAN TIV (QTY)'!L:S,8,FALSE)</f>
        <v>2050343532</v>
      </c>
      <c r="AH1383" s="31" t="str">
        <f>VLOOKUP(AC1383,'TAGIHAN TIV (QTY)'!L:S,8,FALSE)</f>
        <v>8276766666</v>
      </c>
      <c r="AI1383" s="32">
        <f>VLOOKUP(A1383&amp;P1383,[1]HARGA!C:D,2,0)*Q1383</f>
        <v>0</v>
      </c>
      <c r="AJ1383" s="32">
        <f>VLOOKUP(A1383&amp;P1383,[1]HARGA!C:D,2,0)*W1383</f>
        <v>43200000</v>
      </c>
      <c r="AK1383" s="32">
        <f>VLOOKUP(A1383&amp;P1383,[1]HARGA!C:D,2,0)*AB1383</f>
        <v>2040000</v>
      </c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>
        <v>7</v>
      </c>
    </row>
    <row r="1384" spans="1:55" hidden="1" x14ac:dyDescent="0.35">
      <c r="A1384" s="22" t="s">
        <v>61</v>
      </c>
      <c r="B1384" s="22" t="s">
        <v>52</v>
      </c>
      <c r="C1384" s="23">
        <v>21100100217</v>
      </c>
      <c r="D1384" s="22" t="s">
        <v>99</v>
      </c>
      <c r="E1384" s="22" t="s">
        <v>179</v>
      </c>
      <c r="F1384" s="22" t="s">
        <v>180</v>
      </c>
      <c r="G1384" s="22">
        <v>5041841845</v>
      </c>
      <c r="H1384" s="22" t="s">
        <v>56</v>
      </c>
      <c r="I1384" s="22" t="s">
        <v>56</v>
      </c>
      <c r="J1384" s="24">
        <v>44476</v>
      </c>
      <c r="K1384" s="22">
        <v>1344</v>
      </c>
      <c r="L1384" s="22" t="s">
        <v>148</v>
      </c>
      <c r="M1384" s="22" t="s">
        <v>643</v>
      </c>
      <c r="N1384" s="36" t="s">
        <v>2076</v>
      </c>
      <c r="O1384" s="37">
        <v>44476</v>
      </c>
      <c r="P1384" s="27" t="s">
        <v>59</v>
      </c>
      <c r="Q1384" s="22">
        <v>1344</v>
      </c>
      <c r="R1384" s="23">
        <v>21100100280</v>
      </c>
      <c r="S1384" s="22" t="s">
        <v>56</v>
      </c>
      <c r="T1384" s="22">
        <v>6008062303</v>
      </c>
      <c r="U1384" s="22">
        <v>31</v>
      </c>
      <c r="V1384" s="28">
        <v>0</v>
      </c>
      <c r="W1384" s="22">
        <v>31</v>
      </c>
      <c r="X1384" s="33" t="s">
        <v>102</v>
      </c>
      <c r="Y1384" s="22" t="s">
        <v>56</v>
      </c>
      <c r="Z1384" s="34" t="s">
        <v>2077</v>
      </c>
      <c r="AA1384" s="35">
        <v>44475</v>
      </c>
      <c r="AB1384" s="22">
        <v>2</v>
      </c>
      <c r="AC1384" s="25">
        <v>5041835151</v>
      </c>
      <c r="AD1384" s="40" t="s">
        <v>2078</v>
      </c>
      <c r="AE1384" s="26">
        <v>44497</v>
      </c>
      <c r="AF1384" s="31" t="str">
        <f>VLOOKUP(G1384,'TAGIHAN TIV (QTY)'!L:S,8,FALSE)</f>
        <v>8276766666</v>
      </c>
      <c r="AG1384" s="31" t="str">
        <f>VLOOKUP(T1384,'TAGIHAN TIV (QTY)'!L:S,8,FALSE)</f>
        <v>2050343532</v>
      </c>
      <c r="AH1384" s="31" t="str">
        <f>VLOOKUP(AC1384,'TAGIHAN TIV (QTY)'!L:S,8,FALSE)</f>
        <v>8276766666</v>
      </c>
      <c r="AI1384" s="32">
        <f>VLOOKUP(A1384&amp;P1384,[1]HARGA!C:D,2,0)*Q1384</f>
        <v>13238400</v>
      </c>
      <c r="AJ1384" s="32">
        <f>VLOOKUP(A1384&amp;P1384,[1]HARGA!C:D,2,0)*W1384</f>
        <v>305350</v>
      </c>
      <c r="AK1384" s="32">
        <f>VLOOKUP(A1384&amp;P1384,[1]HARGA!C:D,2,0)*AB1384</f>
        <v>19700</v>
      </c>
      <c r="AL1384" s="31"/>
      <c r="AM1384" s="31"/>
      <c r="AN1384" s="31"/>
      <c r="AO1384" s="31"/>
      <c r="AP1384" s="31"/>
      <c r="AQ1384" s="31"/>
      <c r="AR1384" s="31"/>
      <c r="AS1384" s="31"/>
      <c r="AT1384" s="31"/>
      <c r="AU1384" s="31"/>
      <c r="AV1384" s="31"/>
      <c r="AW1384" s="31"/>
      <c r="AX1384" s="31"/>
      <c r="AY1384" s="31"/>
      <c r="AZ1384" s="31"/>
      <c r="BA1384" s="31"/>
      <c r="BB1384" s="31"/>
      <c r="BC1384">
        <v>7</v>
      </c>
    </row>
    <row r="1385" spans="1:55" hidden="1" x14ac:dyDescent="0.35">
      <c r="A1385" s="22" t="s">
        <v>61</v>
      </c>
      <c r="B1385" s="22" t="s">
        <v>52</v>
      </c>
      <c r="C1385" s="23">
        <v>21100100217</v>
      </c>
      <c r="D1385" s="22" t="s">
        <v>99</v>
      </c>
      <c r="E1385" s="22" t="s">
        <v>179</v>
      </c>
      <c r="F1385" s="22" t="s">
        <v>180</v>
      </c>
      <c r="G1385" s="22">
        <v>5041841845</v>
      </c>
      <c r="H1385" s="22" t="s">
        <v>56</v>
      </c>
      <c r="I1385" s="22" t="s">
        <v>56</v>
      </c>
      <c r="J1385" s="24">
        <v>44476</v>
      </c>
      <c r="K1385" s="22">
        <v>1344</v>
      </c>
      <c r="L1385" s="22" t="s">
        <v>148</v>
      </c>
      <c r="M1385" s="22" t="s">
        <v>643</v>
      </c>
      <c r="N1385" s="36" t="s">
        <v>2076</v>
      </c>
      <c r="O1385" s="37">
        <v>44476</v>
      </c>
      <c r="P1385" s="27" t="s">
        <v>60</v>
      </c>
      <c r="Q1385" s="22">
        <v>1344</v>
      </c>
      <c r="R1385" s="23">
        <v>21100100280</v>
      </c>
      <c r="S1385" s="22" t="s">
        <v>56</v>
      </c>
      <c r="T1385" s="22">
        <v>6008062303</v>
      </c>
      <c r="U1385" s="22">
        <v>1498</v>
      </c>
      <c r="V1385" s="28">
        <v>0</v>
      </c>
      <c r="W1385" s="22">
        <v>1498</v>
      </c>
      <c r="X1385" s="33" t="s">
        <v>102</v>
      </c>
      <c r="Y1385" s="22" t="s">
        <v>56</v>
      </c>
      <c r="Z1385" s="34" t="s">
        <v>2077</v>
      </c>
      <c r="AA1385" s="35">
        <v>44475</v>
      </c>
      <c r="AB1385" s="22">
        <v>72</v>
      </c>
      <c r="AC1385" s="25">
        <v>5041835151</v>
      </c>
      <c r="AD1385" s="40" t="s">
        <v>2078</v>
      </c>
      <c r="AE1385" s="26">
        <v>44497</v>
      </c>
      <c r="AF1385" s="31" t="str">
        <f>VLOOKUP(G1385,'TAGIHAN TIV (QTY)'!L:S,8,FALSE)</f>
        <v>8276766666</v>
      </c>
      <c r="AG1385" s="31" t="str">
        <f>VLOOKUP(T1385,'TAGIHAN TIV (QTY)'!L:S,8,FALSE)</f>
        <v>2050343532</v>
      </c>
      <c r="AH1385" s="31" t="str">
        <f>VLOOKUP(AC1385,'TAGIHAN TIV (QTY)'!L:S,8,FALSE)</f>
        <v>8276766666</v>
      </c>
      <c r="AI1385" s="32">
        <f>VLOOKUP(A1385&amp;P1385,[1]HARGA!C:D,2,0)*Q1385</f>
        <v>40320000</v>
      </c>
      <c r="AJ1385" s="32">
        <f>VLOOKUP(A1385&amp;P1385,[1]HARGA!C:D,2,0)*W1385</f>
        <v>44940000</v>
      </c>
      <c r="AK1385" s="32">
        <f>VLOOKUP(A1385&amp;P1385,[1]HARGA!C:D,2,0)*AB1385</f>
        <v>2160000</v>
      </c>
      <c r="AL1385" s="31"/>
      <c r="AM1385" s="31"/>
      <c r="AN1385" s="31"/>
      <c r="AO1385" s="31"/>
      <c r="AP1385" s="31"/>
      <c r="AQ1385" s="31"/>
      <c r="AR1385" s="31"/>
      <c r="AS1385" s="31"/>
      <c r="AT1385" s="31"/>
      <c r="AU1385" s="31"/>
      <c r="AV1385" s="31"/>
      <c r="AW1385" s="31"/>
      <c r="AX1385" s="31"/>
      <c r="AY1385" s="31"/>
      <c r="AZ1385" s="31"/>
      <c r="BA1385" s="31"/>
      <c r="BB1385" s="31"/>
      <c r="BC1385">
        <v>7</v>
      </c>
    </row>
    <row r="1386" spans="1:55" hidden="1" x14ac:dyDescent="0.35">
      <c r="A1386" s="22" t="s">
        <v>61</v>
      </c>
      <c r="B1386" s="22" t="s">
        <v>52</v>
      </c>
      <c r="C1386" s="23">
        <v>21100700115</v>
      </c>
      <c r="D1386" s="22" t="s">
        <v>99</v>
      </c>
      <c r="E1386" s="22" t="s">
        <v>100</v>
      </c>
      <c r="F1386" s="22" t="s">
        <v>101</v>
      </c>
      <c r="G1386" s="22">
        <v>5041850284</v>
      </c>
      <c r="H1386" s="22" t="s">
        <v>56</v>
      </c>
      <c r="I1386" s="22" t="s">
        <v>56</v>
      </c>
      <c r="J1386" s="24">
        <v>44476</v>
      </c>
      <c r="K1386" s="22">
        <v>1344</v>
      </c>
      <c r="L1386" s="22" t="s">
        <v>317</v>
      </c>
      <c r="M1386" s="22" t="s">
        <v>317</v>
      </c>
      <c r="N1386" s="36" t="s">
        <v>2079</v>
      </c>
      <c r="O1386" s="37">
        <v>44479</v>
      </c>
      <c r="P1386" s="27" t="s">
        <v>59</v>
      </c>
      <c r="Q1386" s="22">
        <v>1344</v>
      </c>
      <c r="R1386" s="28" t="s">
        <v>56</v>
      </c>
      <c r="S1386" s="22" t="s">
        <v>56</v>
      </c>
      <c r="T1386" s="28" t="s">
        <v>56</v>
      </c>
      <c r="U1386" s="28">
        <v>0</v>
      </c>
      <c r="V1386" s="28">
        <v>0</v>
      </c>
      <c r="W1386" s="28">
        <v>0</v>
      </c>
      <c r="X1386" s="28" t="s">
        <v>56</v>
      </c>
      <c r="Y1386" s="22" t="s">
        <v>56</v>
      </c>
      <c r="Z1386" s="29" t="s">
        <v>56</v>
      </c>
      <c r="AA1386" s="29" t="s">
        <v>56</v>
      </c>
      <c r="AB1386" s="28">
        <v>0</v>
      </c>
      <c r="AC1386" s="28" t="s">
        <v>56</v>
      </c>
      <c r="AD1386" s="30" t="s">
        <v>56</v>
      </c>
      <c r="AE1386" s="26" t="s">
        <v>56</v>
      </c>
      <c r="AF1386" s="31" t="str">
        <f>VLOOKUP(G1386,'TAGIHAN TIV (QTY)'!L:S,8,FALSE)</f>
        <v>8276766666</v>
      </c>
      <c r="AG1386" s="31" t="e">
        <f>VLOOKUP(T1386,'TAGIHAN TIV (QTY)'!L:S,8,FALSE)</f>
        <v>#N/A</v>
      </c>
      <c r="AH1386" s="31" t="e">
        <f>VLOOKUP(AC1386,'TAGIHAN TIV (QTY)'!L:S,8,FALSE)</f>
        <v>#N/A</v>
      </c>
      <c r="AI1386" s="32">
        <f>VLOOKUP(A1386&amp;P1386,[1]HARGA!C:D,2,0)*Q1386</f>
        <v>13238400</v>
      </c>
      <c r="AJ1386" s="32">
        <f>VLOOKUP(A1386&amp;P1386,[1]HARGA!C:D,2,0)*W1386</f>
        <v>0</v>
      </c>
      <c r="AK1386" s="32">
        <f>VLOOKUP(A1386&amp;P1386,[1]HARGA!C:D,2,0)*AB1386</f>
        <v>0</v>
      </c>
      <c r="AL1386" s="31"/>
      <c r="AM1386" s="31"/>
      <c r="AN1386" s="31"/>
      <c r="AO1386" s="31"/>
      <c r="AP1386" s="31"/>
      <c r="AQ1386" s="31"/>
      <c r="AR1386" s="31"/>
      <c r="AS1386" s="31"/>
      <c r="AT1386" s="31"/>
      <c r="AU1386" s="31"/>
      <c r="AV1386" s="31"/>
      <c r="AW1386" s="31"/>
      <c r="AX1386" s="31"/>
      <c r="AY1386" s="31"/>
      <c r="AZ1386" s="31"/>
      <c r="BA1386" s="31"/>
      <c r="BB1386" s="31"/>
      <c r="BC1386">
        <v>7</v>
      </c>
    </row>
    <row r="1387" spans="1:55" hidden="1" x14ac:dyDescent="0.35">
      <c r="A1387" s="22" t="s">
        <v>61</v>
      </c>
      <c r="B1387" s="22" t="s">
        <v>52</v>
      </c>
      <c r="C1387" s="23">
        <v>21100700115</v>
      </c>
      <c r="D1387" s="22" t="s">
        <v>99</v>
      </c>
      <c r="E1387" s="22" t="s">
        <v>100</v>
      </c>
      <c r="F1387" s="22" t="s">
        <v>101</v>
      </c>
      <c r="G1387" s="22">
        <v>5041850284</v>
      </c>
      <c r="H1387" s="22" t="s">
        <v>56</v>
      </c>
      <c r="I1387" s="22" t="s">
        <v>56</v>
      </c>
      <c r="J1387" s="24">
        <v>44476</v>
      </c>
      <c r="K1387" s="22">
        <v>1344</v>
      </c>
      <c r="L1387" s="22" t="s">
        <v>317</v>
      </c>
      <c r="M1387" s="22" t="s">
        <v>317</v>
      </c>
      <c r="N1387" s="36" t="s">
        <v>2079</v>
      </c>
      <c r="O1387" s="37">
        <v>44479</v>
      </c>
      <c r="P1387" s="27" t="s">
        <v>60</v>
      </c>
      <c r="Q1387" s="22">
        <v>1344</v>
      </c>
      <c r="R1387" s="28" t="s">
        <v>56</v>
      </c>
      <c r="S1387" s="22" t="s">
        <v>56</v>
      </c>
      <c r="T1387" s="28" t="s">
        <v>56</v>
      </c>
      <c r="U1387" s="28">
        <v>0</v>
      </c>
      <c r="V1387" s="28">
        <v>0</v>
      </c>
      <c r="W1387" s="28">
        <v>0</v>
      </c>
      <c r="X1387" s="28" t="s">
        <v>56</v>
      </c>
      <c r="Y1387" s="22" t="s">
        <v>56</v>
      </c>
      <c r="Z1387" s="29" t="s">
        <v>56</v>
      </c>
      <c r="AA1387" s="29" t="s">
        <v>56</v>
      </c>
      <c r="AB1387" s="28">
        <v>0</v>
      </c>
      <c r="AC1387" s="28" t="s">
        <v>56</v>
      </c>
      <c r="AD1387" s="30" t="s">
        <v>56</v>
      </c>
      <c r="AE1387" s="26" t="s">
        <v>56</v>
      </c>
      <c r="AF1387" s="31" t="str">
        <f>VLOOKUP(G1387,'TAGIHAN TIV (QTY)'!L:S,8,FALSE)</f>
        <v>8276766666</v>
      </c>
      <c r="AG1387" s="31" t="e">
        <f>VLOOKUP(T1387,'TAGIHAN TIV (QTY)'!L:S,8,FALSE)</f>
        <v>#N/A</v>
      </c>
      <c r="AH1387" s="31" t="e">
        <f>VLOOKUP(AC1387,'TAGIHAN TIV (QTY)'!L:S,8,FALSE)</f>
        <v>#N/A</v>
      </c>
      <c r="AI1387" s="32">
        <f>VLOOKUP(A1387&amp;P1387,[1]HARGA!C:D,2,0)*Q1387</f>
        <v>40320000</v>
      </c>
      <c r="AJ1387" s="32">
        <f>VLOOKUP(A1387&amp;P1387,[1]HARGA!C:D,2,0)*W1387</f>
        <v>0</v>
      </c>
      <c r="AK1387" s="32">
        <f>VLOOKUP(A1387&amp;P1387,[1]HARGA!C:D,2,0)*AB1387</f>
        <v>0</v>
      </c>
      <c r="AL1387" s="31"/>
      <c r="AM1387" s="31"/>
      <c r="AN1387" s="31"/>
      <c r="AO1387" s="31"/>
      <c r="AP1387" s="31"/>
      <c r="AQ1387" s="31"/>
      <c r="AR1387" s="31"/>
      <c r="AS1387" s="31"/>
      <c r="AT1387" s="31"/>
      <c r="AU1387" s="31"/>
      <c r="AV1387" s="31"/>
      <c r="AW1387" s="31"/>
      <c r="AX1387" s="31"/>
      <c r="AY1387" s="31"/>
      <c r="AZ1387" s="31"/>
      <c r="BA1387" s="31"/>
      <c r="BB1387" s="31"/>
      <c r="BC1387">
        <v>7</v>
      </c>
    </row>
    <row r="1388" spans="1:55" hidden="1" x14ac:dyDescent="0.35">
      <c r="A1388" s="22" t="s">
        <v>51</v>
      </c>
      <c r="B1388" s="22" t="s">
        <v>52</v>
      </c>
      <c r="C1388" s="23" t="s">
        <v>2080</v>
      </c>
      <c r="D1388" s="22" t="s">
        <v>99</v>
      </c>
      <c r="E1388" s="22" t="s">
        <v>100</v>
      </c>
      <c r="F1388" s="22" t="s">
        <v>101</v>
      </c>
      <c r="G1388" s="22" t="s">
        <v>63</v>
      </c>
      <c r="H1388" s="22" t="s">
        <v>56</v>
      </c>
      <c r="I1388" s="22" t="s">
        <v>56</v>
      </c>
      <c r="J1388" s="24">
        <v>44476</v>
      </c>
      <c r="K1388" s="22">
        <v>0</v>
      </c>
      <c r="L1388" s="22" t="s">
        <v>64</v>
      </c>
      <c r="M1388" s="22" t="str">
        <f>UPPER(L1388)</f>
        <v>TIV KEBONCANDI</v>
      </c>
      <c r="N1388" s="80" t="s">
        <v>56</v>
      </c>
      <c r="O1388" s="26" t="s">
        <v>56</v>
      </c>
      <c r="P1388" s="27" t="s">
        <v>59</v>
      </c>
      <c r="Q1388" s="22">
        <v>0</v>
      </c>
      <c r="R1388" s="23">
        <v>21100101242</v>
      </c>
      <c r="S1388" s="22" t="s">
        <v>56</v>
      </c>
      <c r="T1388" s="22">
        <v>6008056462</v>
      </c>
      <c r="U1388" s="22">
        <v>50</v>
      </c>
      <c r="V1388" s="28">
        <v>0</v>
      </c>
      <c r="W1388" s="22">
        <v>50</v>
      </c>
      <c r="X1388" s="33" t="s">
        <v>148</v>
      </c>
      <c r="Y1388" s="22" t="s">
        <v>56</v>
      </c>
      <c r="Z1388" s="34" t="s">
        <v>2081</v>
      </c>
      <c r="AA1388" s="35">
        <v>44476</v>
      </c>
      <c r="AB1388" s="22">
        <v>6</v>
      </c>
      <c r="AC1388" s="25">
        <v>5041842553</v>
      </c>
      <c r="AD1388" s="40" t="s">
        <v>2082</v>
      </c>
      <c r="AE1388" s="26">
        <v>44491</v>
      </c>
      <c r="AF1388" s="31" t="e">
        <f>VLOOKUP(G1388,'TAGIHAN TIV (QTY)'!L:S,8,FALSE)</f>
        <v>#N/A</v>
      </c>
      <c r="AG1388" s="31" t="str">
        <f>VLOOKUP(T1388,'TAGIHAN TIV (QTY)'!L:S,8,FALSE)</f>
        <v>2050343559</v>
      </c>
      <c r="AH1388" s="31" t="str">
        <f>VLOOKUP(AC1388,'TAGIHAN TIV (QTY)'!L:S,8,FALSE)</f>
        <v>8276767193</v>
      </c>
      <c r="AI1388" s="32">
        <f>VLOOKUP(A1388&amp;P1388,[1]HARGA!C:D,2,0)*Q1388</f>
        <v>0</v>
      </c>
      <c r="AJ1388" s="32">
        <f>VLOOKUP(A1388&amp;P1388,[1]HARGA!C:D,2,0)*W1388</f>
        <v>492500</v>
      </c>
      <c r="AK1388" s="32">
        <f>VLOOKUP(A1388&amp;P1388,[1]HARGA!C:D,2,0)*AB1388</f>
        <v>59100</v>
      </c>
      <c r="AL1388" s="31"/>
      <c r="AM1388" s="31"/>
      <c r="AN1388" s="31"/>
      <c r="AO1388" s="31"/>
      <c r="AP1388" s="31"/>
      <c r="AQ1388" s="31"/>
      <c r="AR1388" s="31"/>
      <c r="AS1388" s="31"/>
      <c r="AT1388" s="31"/>
      <c r="AU1388" s="31"/>
      <c r="AV1388" s="31"/>
      <c r="AW1388" s="31"/>
      <c r="AX1388" s="31"/>
      <c r="AY1388" s="31"/>
      <c r="AZ1388" s="31"/>
      <c r="BA1388" s="31"/>
      <c r="BB1388" s="31"/>
      <c r="BC1388">
        <v>7</v>
      </c>
    </row>
    <row r="1389" spans="1:55" hidden="1" x14ac:dyDescent="0.35">
      <c r="A1389" s="22" t="s">
        <v>51</v>
      </c>
      <c r="B1389" s="22" t="s">
        <v>52</v>
      </c>
      <c r="C1389" s="23" t="s">
        <v>2080</v>
      </c>
      <c r="D1389" s="22" t="s">
        <v>99</v>
      </c>
      <c r="E1389" s="22" t="s">
        <v>100</v>
      </c>
      <c r="F1389" s="22" t="s">
        <v>101</v>
      </c>
      <c r="G1389" s="22" t="s">
        <v>63</v>
      </c>
      <c r="H1389" s="22" t="s">
        <v>56</v>
      </c>
      <c r="I1389" s="22" t="s">
        <v>56</v>
      </c>
      <c r="J1389" s="24">
        <v>44476</v>
      </c>
      <c r="K1389" s="22">
        <v>0</v>
      </c>
      <c r="L1389" s="22" t="s">
        <v>64</v>
      </c>
      <c r="M1389" s="22" t="str">
        <f>UPPER(L1389)</f>
        <v>TIV KEBONCANDI</v>
      </c>
      <c r="N1389" s="80" t="s">
        <v>56</v>
      </c>
      <c r="O1389" s="26" t="s">
        <v>56</v>
      </c>
      <c r="P1389" s="27" t="s">
        <v>60</v>
      </c>
      <c r="Q1389" s="22">
        <v>0</v>
      </c>
      <c r="R1389" s="23">
        <v>21100101242</v>
      </c>
      <c r="S1389" s="22" t="s">
        <v>56</v>
      </c>
      <c r="T1389" s="22">
        <v>6008056462</v>
      </c>
      <c r="U1389" s="22">
        <v>1344</v>
      </c>
      <c r="V1389" s="28">
        <v>0</v>
      </c>
      <c r="W1389" s="22">
        <v>1343</v>
      </c>
      <c r="X1389" s="33" t="s">
        <v>148</v>
      </c>
      <c r="Y1389" s="22" t="s">
        <v>56</v>
      </c>
      <c r="Z1389" s="34" t="s">
        <v>2081</v>
      </c>
      <c r="AA1389" s="35">
        <v>44476</v>
      </c>
      <c r="AB1389" s="22">
        <v>75</v>
      </c>
      <c r="AC1389" s="25">
        <v>5041842553</v>
      </c>
      <c r="AD1389" s="40" t="s">
        <v>2082</v>
      </c>
      <c r="AE1389" s="26">
        <v>44491</v>
      </c>
      <c r="AF1389" s="31" t="e">
        <f>VLOOKUP(G1389,'TAGIHAN TIV (QTY)'!L:S,8,FALSE)</f>
        <v>#N/A</v>
      </c>
      <c r="AG1389" s="31" t="str">
        <f>VLOOKUP(T1389,'TAGIHAN TIV (QTY)'!L:S,8,FALSE)</f>
        <v>2050343559</v>
      </c>
      <c r="AH1389" s="31" t="str">
        <f>VLOOKUP(AC1389,'TAGIHAN TIV (QTY)'!L:S,8,FALSE)</f>
        <v>8276767193</v>
      </c>
      <c r="AI1389" s="32">
        <f>VLOOKUP(A1389&amp;P1389,[1]HARGA!C:D,2,0)*Q1389</f>
        <v>0</v>
      </c>
      <c r="AJ1389" s="32">
        <f>VLOOKUP(A1389&amp;P1389,[1]HARGA!C:D,2,0)*W1389</f>
        <v>40290000</v>
      </c>
      <c r="AK1389" s="32">
        <f>VLOOKUP(A1389&amp;P1389,[1]HARGA!C:D,2,0)*AB1389</f>
        <v>2250000</v>
      </c>
      <c r="AL1389" s="31"/>
      <c r="AM1389" s="31"/>
      <c r="AN1389" s="31"/>
      <c r="AO1389" s="31"/>
      <c r="AP1389" s="31"/>
      <c r="AQ1389" s="31"/>
      <c r="AR1389" s="31"/>
      <c r="AS1389" s="31"/>
      <c r="AT1389" s="31"/>
      <c r="AU1389" s="31"/>
      <c r="AV1389" s="31"/>
      <c r="AW1389" s="31"/>
      <c r="AX1389" s="31"/>
      <c r="AY1389" s="31"/>
      <c r="AZ1389" s="31"/>
      <c r="BA1389" s="31"/>
      <c r="BB1389" s="31"/>
      <c r="BC1389">
        <v>7</v>
      </c>
    </row>
    <row r="1390" spans="1:55" hidden="1" x14ac:dyDescent="0.35">
      <c r="A1390" s="22" t="s">
        <v>61</v>
      </c>
      <c r="B1390" s="22" t="s">
        <v>52</v>
      </c>
      <c r="C1390" s="23">
        <v>21100100219</v>
      </c>
      <c r="D1390" s="22" t="s">
        <v>271</v>
      </c>
      <c r="E1390" s="22" t="s">
        <v>690</v>
      </c>
      <c r="F1390" s="22" t="s">
        <v>807</v>
      </c>
      <c r="G1390" s="22">
        <v>5041828238</v>
      </c>
      <c r="H1390" s="22" t="s">
        <v>56</v>
      </c>
      <c r="I1390" s="22" t="s">
        <v>56</v>
      </c>
      <c r="J1390" s="24">
        <v>44476</v>
      </c>
      <c r="K1390" s="22">
        <v>1440</v>
      </c>
      <c r="L1390" s="22" t="s">
        <v>148</v>
      </c>
      <c r="M1390" s="22" t="s">
        <v>643</v>
      </c>
      <c r="N1390" s="36" t="s">
        <v>2083</v>
      </c>
      <c r="O1390" s="37">
        <v>44475</v>
      </c>
      <c r="P1390" s="27" t="s">
        <v>59</v>
      </c>
      <c r="Q1390" s="22">
        <v>1440</v>
      </c>
      <c r="R1390" s="28" t="s">
        <v>56</v>
      </c>
      <c r="S1390" s="22" t="s">
        <v>56</v>
      </c>
      <c r="T1390" s="28" t="s">
        <v>56</v>
      </c>
      <c r="U1390" s="28">
        <v>0</v>
      </c>
      <c r="V1390" s="28">
        <v>0</v>
      </c>
      <c r="W1390" s="28">
        <v>0</v>
      </c>
      <c r="X1390" s="28" t="s">
        <v>56</v>
      </c>
      <c r="Y1390" s="22" t="s">
        <v>56</v>
      </c>
      <c r="Z1390" s="29" t="s">
        <v>56</v>
      </c>
      <c r="AA1390" s="29" t="s">
        <v>56</v>
      </c>
      <c r="AB1390" s="28">
        <v>0</v>
      </c>
      <c r="AC1390" s="28" t="s">
        <v>56</v>
      </c>
      <c r="AD1390" s="30" t="s">
        <v>56</v>
      </c>
      <c r="AE1390" s="26" t="s">
        <v>56</v>
      </c>
      <c r="AF1390" s="31" t="str">
        <f>VLOOKUP(G1390,'TAGIHAN TIV (QTY)'!L:S,8,FALSE)</f>
        <v>8276766666</v>
      </c>
      <c r="AG1390" s="31" t="e">
        <f>VLOOKUP(T1390,'TAGIHAN TIV (QTY)'!L:S,8,FALSE)</f>
        <v>#N/A</v>
      </c>
      <c r="AH1390" s="31" t="e">
        <f>VLOOKUP(AC1390,'TAGIHAN TIV (QTY)'!L:S,8,FALSE)</f>
        <v>#N/A</v>
      </c>
      <c r="AI1390" s="32">
        <f>VLOOKUP(A1390&amp;P1390,[1]HARGA!C:D,2,0)*Q1390</f>
        <v>14184000</v>
      </c>
      <c r="AJ1390" s="32">
        <f>VLOOKUP(A1390&amp;P1390,[1]HARGA!C:D,2,0)*W1390</f>
        <v>0</v>
      </c>
      <c r="AK1390" s="32">
        <f>VLOOKUP(A1390&amp;P1390,[1]HARGA!C:D,2,0)*AB1390</f>
        <v>0</v>
      </c>
      <c r="AL1390" s="31"/>
      <c r="AM1390" s="31"/>
      <c r="AN1390" s="31"/>
      <c r="AO1390" s="31"/>
      <c r="AP1390" s="31"/>
      <c r="AQ1390" s="31"/>
      <c r="AR1390" s="31"/>
      <c r="AS1390" s="31"/>
      <c r="AT1390" s="31"/>
      <c r="AU1390" s="31"/>
      <c r="AV1390" s="31"/>
      <c r="AW1390" s="31"/>
      <c r="AX1390" s="31"/>
      <c r="AY1390" s="31"/>
      <c r="AZ1390" s="31"/>
      <c r="BA1390" s="31"/>
      <c r="BB1390" s="31"/>
      <c r="BC1390">
        <v>7</v>
      </c>
    </row>
    <row r="1391" spans="1:55" hidden="1" x14ac:dyDescent="0.35">
      <c r="A1391" s="22" t="s">
        <v>61</v>
      </c>
      <c r="B1391" s="22" t="s">
        <v>52</v>
      </c>
      <c r="C1391" s="23">
        <v>21100100219</v>
      </c>
      <c r="D1391" s="22" t="s">
        <v>271</v>
      </c>
      <c r="E1391" s="22" t="s">
        <v>690</v>
      </c>
      <c r="F1391" s="22" t="s">
        <v>807</v>
      </c>
      <c r="G1391" s="22">
        <v>5041828238</v>
      </c>
      <c r="H1391" s="22" t="s">
        <v>56</v>
      </c>
      <c r="I1391" s="22" t="s">
        <v>56</v>
      </c>
      <c r="J1391" s="24">
        <v>44476</v>
      </c>
      <c r="K1391" s="22">
        <v>1440</v>
      </c>
      <c r="L1391" s="22" t="s">
        <v>148</v>
      </c>
      <c r="M1391" s="22" t="s">
        <v>643</v>
      </c>
      <c r="N1391" s="36" t="s">
        <v>2083</v>
      </c>
      <c r="O1391" s="37">
        <v>44475</v>
      </c>
      <c r="P1391" s="27" t="s">
        <v>60</v>
      </c>
      <c r="Q1391" s="22">
        <v>1440</v>
      </c>
      <c r="R1391" s="28" t="s">
        <v>56</v>
      </c>
      <c r="S1391" s="22" t="s">
        <v>56</v>
      </c>
      <c r="T1391" s="28" t="s">
        <v>56</v>
      </c>
      <c r="U1391" s="28">
        <v>0</v>
      </c>
      <c r="V1391" s="28">
        <v>0</v>
      </c>
      <c r="W1391" s="28">
        <v>0</v>
      </c>
      <c r="X1391" s="28" t="s">
        <v>56</v>
      </c>
      <c r="Y1391" s="22" t="s">
        <v>56</v>
      </c>
      <c r="Z1391" s="29" t="s">
        <v>56</v>
      </c>
      <c r="AA1391" s="29" t="s">
        <v>56</v>
      </c>
      <c r="AB1391" s="28">
        <v>0</v>
      </c>
      <c r="AC1391" s="28" t="s">
        <v>56</v>
      </c>
      <c r="AD1391" s="30" t="s">
        <v>56</v>
      </c>
      <c r="AE1391" s="26" t="s">
        <v>56</v>
      </c>
      <c r="AF1391" s="31" t="str">
        <f>VLOOKUP(G1391,'TAGIHAN TIV (QTY)'!L:S,8,FALSE)</f>
        <v>8276766666</v>
      </c>
      <c r="AG1391" s="31" t="e">
        <f>VLOOKUP(T1391,'TAGIHAN TIV (QTY)'!L:S,8,FALSE)</f>
        <v>#N/A</v>
      </c>
      <c r="AH1391" s="31" t="e">
        <f>VLOOKUP(AC1391,'TAGIHAN TIV (QTY)'!L:S,8,FALSE)</f>
        <v>#N/A</v>
      </c>
      <c r="AI1391" s="32">
        <f>VLOOKUP(A1391&amp;P1391,[1]HARGA!C:D,2,0)*Q1391</f>
        <v>43200000</v>
      </c>
      <c r="AJ1391" s="32">
        <f>VLOOKUP(A1391&amp;P1391,[1]HARGA!C:D,2,0)*W1391</f>
        <v>0</v>
      </c>
      <c r="AK1391" s="32">
        <f>VLOOKUP(A1391&amp;P1391,[1]HARGA!C:D,2,0)*AB1391</f>
        <v>0</v>
      </c>
      <c r="AL1391" s="31"/>
      <c r="AM1391" s="31"/>
      <c r="AN1391" s="31"/>
      <c r="AO1391" s="31"/>
      <c r="AP1391" s="31"/>
      <c r="AQ1391" s="31"/>
      <c r="AR1391" s="31"/>
      <c r="AS1391" s="31"/>
      <c r="AT1391" s="31"/>
      <c r="AU1391" s="31"/>
      <c r="AV1391" s="31"/>
      <c r="AW1391" s="31"/>
      <c r="AX1391" s="31"/>
      <c r="AY1391" s="31"/>
      <c r="AZ1391" s="31"/>
      <c r="BA1391" s="31"/>
      <c r="BB1391" s="31"/>
      <c r="BC1391">
        <v>7</v>
      </c>
    </row>
    <row r="1392" spans="1:55" hidden="1" x14ac:dyDescent="0.35">
      <c r="A1392" s="22" t="s">
        <v>51</v>
      </c>
      <c r="B1392" s="22" t="s">
        <v>52</v>
      </c>
      <c r="C1392" s="23" t="s">
        <v>2084</v>
      </c>
      <c r="D1392" s="22" t="s">
        <v>271</v>
      </c>
      <c r="E1392" s="22" t="s">
        <v>690</v>
      </c>
      <c r="F1392" s="22" t="s">
        <v>807</v>
      </c>
      <c r="G1392" s="22">
        <v>5041828238</v>
      </c>
      <c r="H1392" s="22" t="s">
        <v>56</v>
      </c>
      <c r="I1392" s="22" t="s">
        <v>56</v>
      </c>
      <c r="J1392" s="24">
        <v>44476</v>
      </c>
      <c r="K1392" s="28">
        <v>0</v>
      </c>
      <c r="L1392" s="22" t="s">
        <v>148</v>
      </c>
      <c r="M1392" s="22" t="s">
        <v>643</v>
      </c>
      <c r="N1392" s="36" t="s">
        <v>2083</v>
      </c>
      <c r="O1392" s="37">
        <v>44475</v>
      </c>
      <c r="P1392" s="27" t="s">
        <v>59</v>
      </c>
      <c r="Q1392" s="28">
        <v>0</v>
      </c>
      <c r="R1392" s="23">
        <v>21100101247</v>
      </c>
      <c r="S1392" s="22" t="s">
        <v>56</v>
      </c>
      <c r="T1392" s="22">
        <v>6008060927</v>
      </c>
      <c r="U1392" s="22">
        <v>23</v>
      </c>
      <c r="V1392" s="28">
        <v>0</v>
      </c>
      <c r="W1392" s="22">
        <v>23</v>
      </c>
      <c r="X1392" s="33" t="s">
        <v>142</v>
      </c>
      <c r="Y1392" s="22" t="s">
        <v>56</v>
      </c>
      <c r="Z1392" s="34" t="s">
        <v>2085</v>
      </c>
      <c r="AA1392" s="35">
        <v>44475</v>
      </c>
      <c r="AB1392" s="22">
        <v>0</v>
      </c>
      <c r="AC1392" s="25">
        <v>5041826119</v>
      </c>
      <c r="AD1392" s="28" t="s">
        <v>2086</v>
      </c>
      <c r="AE1392" s="39">
        <v>44502</v>
      </c>
      <c r="AF1392" s="31" t="str">
        <f>VLOOKUP(G1392,'TAGIHAN TIV (QTY)'!L:S,8,FALSE)</f>
        <v>8276766666</v>
      </c>
      <c r="AG1392" s="31" t="str">
        <f>VLOOKUP(T1392,'TAGIHAN TIV (QTY)'!L:S,8,FALSE)</f>
        <v>2050343559</v>
      </c>
      <c r="AH1392" s="31" t="str">
        <f>VLOOKUP(AC1392,'TAGIHAN TIV (QTY)'!L:S,8,FALSE)</f>
        <v>8276767193</v>
      </c>
      <c r="AI1392" s="32">
        <f>VLOOKUP(A1392&amp;P1392,[1]HARGA!C:D,2,0)*Q1392</f>
        <v>0</v>
      </c>
      <c r="AJ1392" s="32">
        <f>VLOOKUP(A1392&amp;P1392,[1]HARGA!C:D,2,0)*W1392</f>
        <v>226550</v>
      </c>
      <c r="AK1392" s="32">
        <f>VLOOKUP(A1392&amp;P1392,[1]HARGA!C:D,2,0)*AB1392</f>
        <v>0</v>
      </c>
      <c r="AL1392" s="31"/>
      <c r="AM1392" s="31"/>
      <c r="AN1392" s="31"/>
      <c r="AO1392" s="31"/>
      <c r="AP1392" s="31"/>
      <c r="AQ1392" s="31"/>
      <c r="AR1392" s="31"/>
      <c r="AS1392" s="31"/>
      <c r="AT1392" s="31"/>
      <c r="AU1392" s="31"/>
      <c r="AV1392" s="31"/>
      <c r="AW1392" s="31"/>
      <c r="AX1392" s="31"/>
      <c r="AY1392" s="31"/>
      <c r="AZ1392" s="31"/>
      <c r="BA1392" s="31"/>
      <c r="BB1392" s="31"/>
      <c r="BC1392">
        <v>7</v>
      </c>
    </row>
    <row r="1393" spans="1:55" hidden="1" x14ac:dyDescent="0.35">
      <c r="A1393" s="22" t="s">
        <v>51</v>
      </c>
      <c r="B1393" s="22" t="s">
        <v>52</v>
      </c>
      <c r="C1393" s="23" t="s">
        <v>2084</v>
      </c>
      <c r="D1393" s="22" t="s">
        <v>271</v>
      </c>
      <c r="E1393" s="22" t="s">
        <v>690</v>
      </c>
      <c r="F1393" s="22" t="s">
        <v>807</v>
      </c>
      <c r="G1393" s="22">
        <v>5041828238</v>
      </c>
      <c r="H1393" s="22" t="s">
        <v>56</v>
      </c>
      <c r="I1393" s="22" t="s">
        <v>56</v>
      </c>
      <c r="J1393" s="24">
        <v>44476</v>
      </c>
      <c r="K1393" s="28">
        <v>0</v>
      </c>
      <c r="L1393" s="22" t="s">
        <v>148</v>
      </c>
      <c r="M1393" s="22" t="s">
        <v>643</v>
      </c>
      <c r="N1393" s="36" t="s">
        <v>2083</v>
      </c>
      <c r="O1393" s="37">
        <v>44475</v>
      </c>
      <c r="P1393" s="27" t="s">
        <v>60</v>
      </c>
      <c r="Q1393" s="28">
        <v>0</v>
      </c>
      <c r="R1393" s="23">
        <v>21100101247</v>
      </c>
      <c r="S1393" s="22" t="s">
        <v>56</v>
      </c>
      <c r="T1393" s="22">
        <v>6008060927</v>
      </c>
      <c r="U1393" s="22">
        <v>1440</v>
      </c>
      <c r="V1393" s="28">
        <v>0</v>
      </c>
      <c r="W1393" s="22">
        <v>1440</v>
      </c>
      <c r="X1393" s="33" t="s">
        <v>142</v>
      </c>
      <c r="Y1393" s="22" t="s">
        <v>56</v>
      </c>
      <c r="Z1393" s="34" t="s">
        <v>2085</v>
      </c>
      <c r="AA1393" s="35">
        <v>44475</v>
      </c>
      <c r="AB1393" s="22">
        <v>70</v>
      </c>
      <c r="AC1393" s="25">
        <v>5041826119</v>
      </c>
      <c r="AD1393" s="28" t="s">
        <v>2086</v>
      </c>
      <c r="AE1393" s="39">
        <v>44502</v>
      </c>
      <c r="AF1393" s="31" t="str">
        <f>VLOOKUP(G1393,'TAGIHAN TIV (QTY)'!L:S,8,FALSE)</f>
        <v>8276766666</v>
      </c>
      <c r="AG1393" s="31" t="str">
        <f>VLOOKUP(T1393,'TAGIHAN TIV (QTY)'!L:S,8,FALSE)</f>
        <v>2050343559</v>
      </c>
      <c r="AH1393" s="31" t="str">
        <f>VLOOKUP(AC1393,'TAGIHAN TIV (QTY)'!L:S,8,FALSE)</f>
        <v>8276767193</v>
      </c>
      <c r="AI1393" s="32">
        <f>VLOOKUP(A1393&amp;P1393,[1]HARGA!C:D,2,0)*Q1393</f>
        <v>0</v>
      </c>
      <c r="AJ1393" s="32">
        <f>VLOOKUP(A1393&amp;P1393,[1]HARGA!C:D,2,0)*W1393</f>
        <v>43200000</v>
      </c>
      <c r="AK1393" s="32">
        <f>VLOOKUP(A1393&amp;P1393,[1]HARGA!C:D,2,0)*AB1393</f>
        <v>2100000</v>
      </c>
      <c r="AL1393" s="31"/>
      <c r="AM1393" s="31"/>
      <c r="AN1393" s="31"/>
      <c r="AO1393" s="31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>
        <v>7</v>
      </c>
    </row>
    <row r="1394" spans="1:55" hidden="1" x14ac:dyDescent="0.35">
      <c r="A1394" s="22" t="s">
        <v>61</v>
      </c>
      <c r="B1394" s="22" t="s">
        <v>52</v>
      </c>
      <c r="C1394" s="23">
        <v>21100100220</v>
      </c>
      <c r="D1394" s="22" t="s">
        <v>271</v>
      </c>
      <c r="E1394" s="22" t="s">
        <v>802</v>
      </c>
      <c r="F1394" s="22" t="s">
        <v>803</v>
      </c>
      <c r="G1394" s="22">
        <v>5041819525</v>
      </c>
      <c r="H1394" s="22" t="s">
        <v>56</v>
      </c>
      <c r="I1394" s="22" t="s">
        <v>56</v>
      </c>
      <c r="J1394" s="24">
        <v>44476</v>
      </c>
      <c r="K1394" s="22">
        <v>960</v>
      </c>
      <c r="L1394" s="22" t="s">
        <v>72</v>
      </c>
      <c r="M1394" s="22" t="s">
        <v>72</v>
      </c>
      <c r="N1394" s="36" t="s">
        <v>2087</v>
      </c>
      <c r="O1394" s="37">
        <v>44476</v>
      </c>
      <c r="P1394" s="27" t="s">
        <v>59</v>
      </c>
      <c r="Q1394" s="22">
        <v>960</v>
      </c>
      <c r="R1394" s="23">
        <v>21100100261</v>
      </c>
      <c r="S1394" s="22" t="s">
        <v>56</v>
      </c>
      <c r="T1394" s="22">
        <v>6008061688</v>
      </c>
      <c r="U1394" s="22">
        <v>17</v>
      </c>
      <c r="V1394" s="28">
        <v>0</v>
      </c>
      <c r="W1394" s="22">
        <v>17</v>
      </c>
      <c r="X1394" s="33" t="s">
        <v>102</v>
      </c>
      <c r="Y1394" s="22" t="s">
        <v>56</v>
      </c>
      <c r="Z1394" s="34" t="s">
        <v>2088</v>
      </c>
      <c r="AA1394" s="35">
        <v>44475</v>
      </c>
      <c r="AB1394" s="22">
        <v>0</v>
      </c>
      <c r="AC1394" s="25">
        <v>5041832524</v>
      </c>
      <c r="AD1394" s="40" t="s">
        <v>2089</v>
      </c>
      <c r="AE1394" s="26">
        <v>44477</v>
      </c>
      <c r="AF1394" s="31" t="str">
        <f>VLOOKUP(G1394,'TAGIHAN TIV (QTY)'!L:S,8,FALSE)</f>
        <v>8276766666</v>
      </c>
      <c r="AG1394" s="31" t="str">
        <f>VLOOKUP(T1394,'TAGIHAN TIV (QTY)'!L:S,8,FALSE)</f>
        <v>2050343532</v>
      </c>
      <c r="AH1394" s="31" t="str">
        <f>VLOOKUP(AC1394,'TAGIHAN TIV (QTY)'!L:S,8,FALSE)</f>
        <v>8276766666</v>
      </c>
      <c r="AI1394" s="32">
        <f>VLOOKUP(A1394&amp;P1394,[1]HARGA!C:D,2,0)*Q1394</f>
        <v>9456000</v>
      </c>
      <c r="AJ1394" s="32">
        <f>VLOOKUP(A1394&amp;P1394,[1]HARGA!C:D,2,0)*W1394</f>
        <v>167450</v>
      </c>
      <c r="AK1394" s="32">
        <f>VLOOKUP(A1394&amp;P1394,[1]HARGA!C:D,2,0)*AB1394</f>
        <v>0</v>
      </c>
      <c r="AL1394" s="31"/>
      <c r="AM1394" s="31"/>
      <c r="AN1394" s="31"/>
      <c r="AO1394" s="31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>
        <v>7</v>
      </c>
    </row>
    <row r="1395" spans="1:55" hidden="1" x14ac:dyDescent="0.35">
      <c r="A1395" s="22" t="s">
        <v>61</v>
      </c>
      <c r="B1395" s="22" t="s">
        <v>52</v>
      </c>
      <c r="C1395" s="23">
        <v>21100100220</v>
      </c>
      <c r="D1395" s="22" t="s">
        <v>271</v>
      </c>
      <c r="E1395" s="22" t="s">
        <v>802</v>
      </c>
      <c r="F1395" s="22" t="s">
        <v>803</v>
      </c>
      <c r="G1395" s="22">
        <v>5041819525</v>
      </c>
      <c r="H1395" s="22" t="s">
        <v>56</v>
      </c>
      <c r="I1395" s="22" t="s">
        <v>56</v>
      </c>
      <c r="J1395" s="24">
        <v>44476</v>
      </c>
      <c r="K1395" s="22">
        <v>960</v>
      </c>
      <c r="L1395" s="22" t="s">
        <v>72</v>
      </c>
      <c r="M1395" s="22" t="s">
        <v>72</v>
      </c>
      <c r="N1395" s="36" t="s">
        <v>2087</v>
      </c>
      <c r="O1395" s="37">
        <v>44476</v>
      </c>
      <c r="P1395" s="27" t="s">
        <v>60</v>
      </c>
      <c r="Q1395" s="22">
        <v>960</v>
      </c>
      <c r="R1395" s="23">
        <v>21100100261</v>
      </c>
      <c r="S1395" s="22" t="s">
        <v>56</v>
      </c>
      <c r="T1395" s="22">
        <v>6008061688</v>
      </c>
      <c r="U1395" s="22">
        <v>960</v>
      </c>
      <c r="V1395" s="28">
        <v>0</v>
      </c>
      <c r="W1395" s="22">
        <v>960</v>
      </c>
      <c r="X1395" s="33" t="s">
        <v>102</v>
      </c>
      <c r="Y1395" s="22" t="s">
        <v>56</v>
      </c>
      <c r="Z1395" s="34" t="s">
        <v>2088</v>
      </c>
      <c r="AA1395" s="35">
        <v>44475</v>
      </c>
      <c r="AB1395" s="22">
        <v>70</v>
      </c>
      <c r="AC1395" s="25">
        <v>5041832524</v>
      </c>
      <c r="AD1395" s="40" t="s">
        <v>2089</v>
      </c>
      <c r="AE1395" s="26">
        <v>44477</v>
      </c>
      <c r="AF1395" s="31" t="str">
        <f>VLOOKUP(G1395,'TAGIHAN TIV (QTY)'!L:S,8,FALSE)</f>
        <v>8276766666</v>
      </c>
      <c r="AG1395" s="31" t="str">
        <f>VLOOKUP(T1395,'TAGIHAN TIV (QTY)'!L:S,8,FALSE)</f>
        <v>2050343532</v>
      </c>
      <c r="AH1395" s="31" t="str">
        <f>VLOOKUP(AC1395,'TAGIHAN TIV (QTY)'!L:S,8,FALSE)</f>
        <v>8276766666</v>
      </c>
      <c r="AI1395" s="32">
        <f>VLOOKUP(A1395&amp;P1395,[1]HARGA!C:D,2,0)*Q1395</f>
        <v>28800000</v>
      </c>
      <c r="AJ1395" s="32">
        <f>VLOOKUP(A1395&amp;P1395,[1]HARGA!C:D,2,0)*W1395</f>
        <v>28800000</v>
      </c>
      <c r="AK1395" s="32">
        <f>VLOOKUP(A1395&amp;P1395,[1]HARGA!C:D,2,0)*AB1395</f>
        <v>2100000</v>
      </c>
      <c r="AL1395" s="31"/>
      <c r="AM1395" s="31"/>
      <c r="AN1395" s="31"/>
      <c r="AO1395" s="31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>
        <v>7</v>
      </c>
    </row>
    <row r="1396" spans="1:55" hidden="1" x14ac:dyDescent="0.35">
      <c r="A1396" s="22" t="s">
        <v>61</v>
      </c>
      <c r="B1396" s="22" t="s">
        <v>52</v>
      </c>
      <c r="C1396" s="23">
        <v>21100100220</v>
      </c>
      <c r="D1396" s="22" t="s">
        <v>271</v>
      </c>
      <c r="E1396" s="22" t="s">
        <v>802</v>
      </c>
      <c r="F1396" s="22" t="s">
        <v>803</v>
      </c>
      <c r="G1396" s="22">
        <v>5041819525</v>
      </c>
      <c r="H1396" s="22" t="s">
        <v>56</v>
      </c>
      <c r="I1396" s="22" t="s">
        <v>56</v>
      </c>
      <c r="J1396" s="24">
        <v>44476</v>
      </c>
      <c r="K1396" s="22">
        <v>20</v>
      </c>
      <c r="L1396" s="22" t="s">
        <v>72</v>
      </c>
      <c r="M1396" s="22" t="s">
        <v>72</v>
      </c>
      <c r="N1396" s="36" t="s">
        <v>2087</v>
      </c>
      <c r="O1396" s="37">
        <v>44476</v>
      </c>
      <c r="P1396" s="27" t="s">
        <v>76</v>
      </c>
      <c r="Q1396" s="22">
        <v>20</v>
      </c>
      <c r="R1396" s="23">
        <v>21100100261</v>
      </c>
      <c r="S1396" s="22" t="s">
        <v>56</v>
      </c>
      <c r="T1396" s="22">
        <v>6008061688</v>
      </c>
      <c r="U1396" s="22">
        <v>20</v>
      </c>
      <c r="V1396" s="28">
        <v>0</v>
      </c>
      <c r="W1396" s="22">
        <v>20</v>
      </c>
      <c r="X1396" s="33" t="s">
        <v>102</v>
      </c>
      <c r="Y1396" s="22" t="s">
        <v>56</v>
      </c>
      <c r="Z1396" s="34" t="s">
        <v>2088</v>
      </c>
      <c r="AA1396" s="35">
        <v>44475</v>
      </c>
      <c r="AB1396" s="22">
        <v>0</v>
      </c>
      <c r="AC1396" s="25">
        <v>5041832524</v>
      </c>
      <c r="AD1396" s="40" t="s">
        <v>2089</v>
      </c>
      <c r="AE1396" s="26">
        <v>44477</v>
      </c>
      <c r="AF1396" s="31" t="str">
        <f>VLOOKUP(G1396,'TAGIHAN TIV (QTY)'!L:S,8,FALSE)</f>
        <v>8276766666</v>
      </c>
      <c r="AG1396" s="31" t="str">
        <f>VLOOKUP(T1396,'TAGIHAN TIV (QTY)'!L:S,8,FALSE)</f>
        <v>2050343532</v>
      </c>
      <c r="AH1396" s="31" t="str">
        <f>VLOOKUP(AC1396,'TAGIHAN TIV (QTY)'!L:S,8,FALSE)</f>
        <v>8276766666</v>
      </c>
      <c r="AI1396" s="32">
        <f>VLOOKUP(A1396&amp;P1396,[1]HARGA!C:D,2,0)*Q1396</f>
        <v>0</v>
      </c>
      <c r="AJ1396" s="32">
        <f>VLOOKUP(A1396&amp;P1396,[1]HARGA!C:D,2,0)*W1396</f>
        <v>0</v>
      </c>
      <c r="AK1396" s="32">
        <f>VLOOKUP(A1396&amp;P1396,[1]HARGA!C:D,2,0)*AB1396</f>
        <v>0</v>
      </c>
      <c r="AL1396" s="31"/>
      <c r="AM1396" s="31"/>
      <c r="AN1396" s="31"/>
      <c r="AO1396" s="31"/>
      <c r="AP1396" s="31"/>
      <c r="AQ1396" s="31"/>
      <c r="AR1396" s="31"/>
      <c r="AS1396" s="31"/>
      <c r="AT1396" s="31"/>
      <c r="AU1396" s="31"/>
      <c r="AV1396" s="31"/>
      <c r="AW1396" s="31"/>
      <c r="AX1396" s="31"/>
      <c r="AY1396" s="31"/>
      <c r="AZ1396" s="31"/>
      <c r="BA1396" s="31"/>
      <c r="BB1396" s="31"/>
      <c r="BC1396">
        <v>7</v>
      </c>
    </row>
    <row r="1397" spans="1:55" hidden="1" x14ac:dyDescent="0.35">
      <c r="A1397" s="22" t="s">
        <v>61</v>
      </c>
      <c r="B1397" s="22" t="s">
        <v>52</v>
      </c>
      <c r="C1397" s="23">
        <v>21100100222</v>
      </c>
      <c r="D1397" s="22" t="s">
        <v>271</v>
      </c>
      <c r="E1397" s="22" t="s">
        <v>779</v>
      </c>
      <c r="F1397" s="22" t="s">
        <v>780</v>
      </c>
      <c r="G1397" s="22">
        <v>5041814627</v>
      </c>
      <c r="H1397" s="22" t="s">
        <v>56</v>
      </c>
      <c r="I1397" s="22" t="s">
        <v>56</v>
      </c>
      <c r="J1397" s="24">
        <v>44476</v>
      </c>
      <c r="K1397" s="22">
        <v>1344</v>
      </c>
      <c r="L1397" s="22" t="s">
        <v>274</v>
      </c>
      <c r="M1397" s="22" t="s">
        <v>274</v>
      </c>
      <c r="N1397" s="36" t="s">
        <v>2090</v>
      </c>
      <c r="O1397" s="37">
        <v>44476</v>
      </c>
      <c r="P1397" s="27" t="s">
        <v>59</v>
      </c>
      <c r="Q1397" s="22">
        <v>1344</v>
      </c>
      <c r="R1397" s="23">
        <v>21100100283</v>
      </c>
      <c r="S1397" s="22" t="s">
        <v>56</v>
      </c>
      <c r="T1397" s="22">
        <v>6008061206</v>
      </c>
      <c r="U1397" s="22">
        <v>33</v>
      </c>
      <c r="V1397" s="28">
        <v>0</v>
      </c>
      <c r="W1397" s="22">
        <v>33</v>
      </c>
      <c r="X1397" s="33" t="s">
        <v>309</v>
      </c>
      <c r="Y1397" s="22" t="s">
        <v>56</v>
      </c>
      <c r="Z1397" s="34" t="s">
        <v>2091</v>
      </c>
      <c r="AA1397" s="35">
        <v>44475</v>
      </c>
      <c r="AB1397" s="22">
        <v>1</v>
      </c>
      <c r="AC1397" s="25">
        <v>5041836004</v>
      </c>
      <c r="AD1397" s="40" t="s">
        <v>2092</v>
      </c>
      <c r="AE1397" s="26">
        <v>44497</v>
      </c>
      <c r="AF1397" s="31" t="str">
        <f>VLOOKUP(G1397,'TAGIHAN TIV (QTY)'!L:S,8,FALSE)</f>
        <v>8276766666</v>
      </c>
      <c r="AG1397" s="31" t="str">
        <f>VLOOKUP(T1397,'TAGIHAN TIV (QTY)'!L:S,8,FALSE)</f>
        <v>2050343532</v>
      </c>
      <c r="AH1397" s="31" t="str">
        <f>VLOOKUP(AC1397,'TAGIHAN TIV (QTY)'!L:S,8,FALSE)</f>
        <v>8276766666</v>
      </c>
      <c r="AI1397" s="32">
        <f>VLOOKUP(A1397&amp;P1397,[1]HARGA!C:D,2,0)*Q1397</f>
        <v>13238400</v>
      </c>
      <c r="AJ1397" s="32">
        <f>VLOOKUP(A1397&amp;P1397,[1]HARGA!C:D,2,0)*W1397</f>
        <v>325050</v>
      </c>
      <c r="AK1397" s="32">
        <f>VLOOKUP(A1397&amp;P1397,[1]HARGA!C:D,2,0)*AB1397</f>
        <v>9850</v>
      </c>
      <c r="AL1397" s="31"/>
      <c r="AM1397" s="31"/>
      <c r="AN1397" s="31"/>
      <c r="AO1397" s="31"/>
      <c r="AP1397" s="31"/>
      <c r="AQ1397" s="31"/>
      <c r="AR1397" s="31"/>
      <c r="AS1397" s="31"/>
      <c r="AT1397" s="31"/>
      <c r="AU1397" s="31"/>
      <c r="AV1397" s="31"/>
      <c r="AW1397" s="31"/>
      <c r="AX1397" s="31"/>
      <c r="AY1397" s="31"/>
      <c r="AZ1397" s="31"/>
      <c r="BA1397" s="31"/>
      <c r="BB1397" s="31"/>
      <c r="BC1397">
        <v>7</v>
      </c>
    </row>
    <row r="1398" spans="1:55" hidden="1" x14ac:dyDescent="0.35">
      <c r="A1398" s="22" t="s">
        <v>61</v>
      </c>
      <c r="B1398" s="22" t="s">
        <v>52</v>
      </c>
      <c r="C1398" s="23">
        <v>21100100222</v>
      </c>
      <c r="D1398" s="22" t="s">
        <v>271</v>
      </c>
      <c r="E1398" s="22" t="s">
        <v>779</v>
      </c>
      <c r="F1398" s="22" t="s">
        <v>780</v>
      </c>
      <c r="G1398" s="22">
        <v>5041814627</v>
      </c>
      <c r="H1398" s="22" t="s">
        <v>56</v>
      </c>
      <c r="I1398" s="22" t="s">
        <v>56</v>
      </c>
      <c r="J1398" s="24">
        <v>44476</v>
      </c>
      <c r="K1398" s="22">
        <v>1344</v>
      </c>
      <c r="L1398" s="22" t="s">
        <v>274</v>
      </c>
      <c r="M1398" s="22" t="s">
        <v>274</v>
      </c>
      <c r="N1398" s="36" t="s">
        <v>2090</v>
      </c>
      <c r="O1398" s="37">
        <v>44476</v>
      </c>
      <c r="P1398" s="27" t="s">
        <v>60</v>
      </c>
      <c r="Q1398" s="22">
        <v>1344</v>
      </c>
      <c r="R1398" s="23">
        <v>21100100283</v>
      </c>
      <c r="S1398" s="22" t="s">
        <v>56</v>
      </c>
      <c r="T1398" s="22">
        <v>6008061206</v>
      </c>
      <c r="U1398" s="22">
        <v>1344</v>
      </c>
      <c r="V1398" s="28">
        <v>0</v>
      </c>
      <c r="W1398" s="22">
        <v>1344</v>
      </c>
      <c r="X1398" s="33" t="s">
        <v>309</v>
      </c>
      <c r="Y1398" s="22" t="s">
        <v>56</v>
      </c>
      <c r="Z1398" s="34" t="s">
        <v>2091</v>
      </c>
      <c r="AA1398" s="35">
        <v>44475</v>
      </c>
      <c r="AB1398" s="22">
        <v>71</v>
      </c>
      <c r="AC1398" s="25">
        <v>5041836004</v>
      </c>
      <c r="AD1398" s="40" t="s">
        <v>2092</v>
      </c>
      <c r="AE1398" s="26">
        <v>44497</v>
      </c>
      <c r="AF1398" s="31" t="str">
        <f>VLOOKUP(G1398,'TAGIHAN TIV (QTY)'!L:S,8,FALSE)</f>
        <v>8276766666</v>
      </c>
      <c r="AG1398" s="31" t="str">
        <f>VLOOKUP(T1398,'TAGIHAN TIV (QTY)'!L:S,8,FALSE)</f>
        <v>2050343532</v>
      </c>
      <c r="AH1398" s="31" t="str">
        <f>VLOOKUP(AC1398,'TAGIHAN TIV (QTY)'!L:S,8,FALSE)</f>
        <v>8276766666</v>
      </c>
      <c r="AI1398" s="32">
        <f>VLOOKUP(A1398&amp;P1398,[1]HARGA!C:D,2,0)*Q1398</f>
        <v>40320000</v>
      </c>
      <c r="AJ1398" s="32">
        <f>VLOOKUP(A1398&amp;P1398,[1]HARGA!C:D,2,0)*W1398</f>
        <v>40320000</v>
      </c>
      <c r="AK1398" s="32">
        <f>VLOOKUP(A1398&amp;P1398,[1]HARGA!C:D,2,0)*AB1398</f>
        <v>2130000</v>
      </c>
      <c r="AL1398" s="31"/>
      <c r="AM1398" s="31"/>
      <c r="AN1398" s="31"/>
      <c r="AO1398" s="31"/>
      <c r="AP1398" s="31"/>
      <c r="AQ1398" s="31"/>
      <c r="AR1398" s="31"/>
      <c r="AS1398" s="31"/>
      <c r="AT1398" s="31"/>
      <c r="AU1398" s="31"/>
      <c r="AV1398" s="31"/>
      <c r="AW1398" s="31"/>
      <c r="AX1398" s="31"/>
      <c r="AY1398" s="31"/>
      <c r="AZ1398" s="31"/>
      <c r="BA1398" s="31"/>
      <c r="BB1398" s="31"/>
      <c r="BC1398">
        <v>7</v>
      </c>
    </row>
    <row r="1399" spans="1:55" hidden="1" x14ac:dyDescent="0.35">
      <c r="A1399" s="22" t="s">
        <v>61</v>
      </c>
      <c r="B1399" s="22" t="s">
        <v>52</v>
      </c>
      <c r="C1399" s="23">
        <v>21100100193</v>
      </c>
      <c r="D1399" s="22" t="s">
        <v>271</v>
      </c>
      <c r="E1399" s="22" t="s">
        <v>779</v>
      </c>
      <c r="F1399" s="22" t="s">
        <v>780</v>
      </c>
      <c r="G1399" s="22">
        <v>5041846111</v>
      </c>
      <c r="H1399" s="22" t="s">
        <v>56</v>
      </c>
      <c r="I1399" s="22" t="s">
        <v>56</v>
      </c>
      <c r="J1399" s="24">
        <v>44476</v>
      </c>
      <c r="K1399" s="22">
        <v>1344</v>
      </c>
      <c r="L1399" s="22" t="s">
        <v>102</v>
      </c>
      <c r="M1399" s="22" t="s">
        <v>102</v>
      </c>
      <c r="N1399" s="36" t="s">
        <v>2093</v>
      </c>
      <c r="O1399" s="37">
        <v>44477</v>
      </c>
      <c r="P1399" s="27" t="s">
        <v>59</v>
      </c>
      <c r="Q1399" s="22">
        <v>1344</v>
      </c>
      <c r="R1399" s="23">
        <v>21100100222</v>
      </c>
      <c r="S1399" s="22" t="s">
        <v>56</v>
      </c>
      <c r="T1399" s="22">
        <v>6008064775</v>
      </c>
      <c r="U1399" s="22">
        <v>21</v>
      </c>
      <c r="V1399" s="28">
        <v>0</v>
      </c>
      <c r="W1399" s="22">
        <v>21</v>
      </c>
      <c r="X1399" s="33" t="s">
        <v>274</v>
      </c>
      <c r="Y1399" s="22" t="s">
        <v>56</v>
      </c>
      <c r="Z1399" s="34" t="s">
        <v>2094</v>
      </c>
      <c r="AA1399" s="35">
        <v>44476</v>
      </c>
      <c r="AB1399" s="22">
        <v>0</v>
      </c>
      <c r="AC1399" s="25">
        <v>5041848852</v>
      </c>
      <c r="AD1399" s="40" t="s">
        <v>2095</v>
      </c>
      <c r="AE1399" s="26">
        <v>44491</v>
      </c>
      <c r="AF1399" s="31" t="str">
        <f>VLOOKUP(G1399,'TAGIHAN TIV (QTY)'!L:S,8,FALSE)</f>
        <v>8276766666</v>
      </c>
      <c r="AG1399" s="31" t="str">
        <f>VLOOKUP(T1399,'TAGIHAN TIV (QTY)'!L:S,8,FALSE)</f>
        <v>2050343532</v>
      </c>
      <c r="AH1399" s="31" t="str">
        <f>VLOOKUP(AC1399,'TAGIHAN TIV (QTY)'!L:S,8,FALSE)</f>
        <v>8276766666</v>
      </c>
      <c r="AI1399" s="32">
        <f>VLOOKUP(A1399&amp;P1399,[1]HARGA!C:D,2,0)*Q1399</f>
        <v>13238400</v>
      </c>
      <c r="AJ1399" s="32">
        <f>VLOOKUP(A1399&amp;P1399,[1]HARGA!C:D,2,0)*W1399</f>
        <v>206850</v>
      </c>
      <c r="AK1399" s="32">
        <f>VLOOKUP(A1399&amp;P1399,[1]HARGA!C:D,2,0)*AB1399</f>
        <v>0</v>
      </c>
      <c r="AL1399" s="31"/>
      <c r="AM1399" s="31"/>
      <c r="AN1399" s="31"/>
      <c r="AO1399" s="31"/>
      <c r="AP1399" s="31"/>
      <c r="AQ1399" s="31"/>
      <c r="AR1399" s="31"/>
      <c r="AS1399" s="31"/>
      <c r="AT1399" s="31"/>
      <c r="AU1399" s="31"/>
      <c r="AV1399" s="31"/>
      <c r="AW1399" s="31"/>
      <c r="AX1399" s="31"/>
      <c r="AY1399" s="31"/>
      <c r="AZ1399" s="31"/>
      <c r="BA1399" s="31"/>
      <c r="BB1399" s="31"/>
      <c r="BC1399">
        <v>7</v>
      </c>
    </row>
    <row r="1400" spans="1:55" hidden="1" x14ac:dyDescent="0.35">
      <c r="A1400" s="22" t="s">
        <v>61</v>
      </c>
      <c r="B1400" s="22" t="s">
        <v>52</v>
      </c>
      <c r="C1400" s="23">
        <v>21100100193</v>
      </c>
      <c r="D1400" s="22" t="s">
        <v>271</v>
      </c>
      <c r="E1400" s="22" t="s">
        <v>779</v>
      </c>
      <c r="F1400" s="22" t="s">
        <v>780</v>
      </c>
      <c r="G1400" s="22">
        <v>5041846111</v>
      </c>
      <c r="H1400" s="22" t="s">
        <v>56</v>
      </c>
      <c r="I1400" s="22" t="s">
        <v>56</v>
      </c>
      <c r="J1400" s="24">
        <v>44476</v>
      </c>
      <c r="K1400" s="22">
        <v>1344</v>
      </c>
      <c r="L1400" s="22" t="s">
        <v>102</v>
      </c>
      <c r="M1400" s="22" t="s">
        <v>102</v>
      </c>
      <c r="N1400" s="36" t="s">
        <v>2093</v>
      </c>
      <c r="O1400" s="37">
        <v>44477</v>
      </c>
      <c r="P1400" s="27" t="s">
        <v>60</v>
      </c>
      <c r="Q1400" s="22">
        <v>1344</v>
      </c>
      <c r="R1400" s="23">
        <v>21100100222</v>
      </c>
      <c r="S1400" s="22" t="s">
        <v>56</v>
      </c>
      <c r="T1400" s="22">
        <v>6008064775</v>
      </c>
      <c r="U1400" s="22">
        <v>1344</v>
      </c>
      <c r="V1400" s="28">
        <v>0</v>
      </c>
      <c r="W1400" s="22">
        <v>1344</v>
      </c>
      <c r="X1400" s="33" t="s">
        <v>274</v>
      </c>
      <c r="Y1400" s="22" t="s">
        <v>56</v>
      </c>
      <c r="Z1400" s="34" t="s">
        <v>2094</v>
      </c>
      <c r="AA1400" s="35">
        <v>44476</v>
      </c>
      <c r="AB1400" s="22">
        <v>70</v>
      </c>
      <c r="AC1400" s="25">
        <v>5041848852</v>
      </c>
      <c r="AD1400" s="40" t="s">
        <v>2095</v>
      </c>
      <c r="AE1400" s="26">
        <v>44491</v>
      </c>
      <c r="AF1400" s="31" t="str">
        <f>VLOOKUP(G1400,'TAGIHAN TIV (QTY)'!L:S,8,FALSE)</f>
        <v>8276766666</v>
      </c>
      <c r="AG1400" s="31" t="str">
        <f>VLOOKUP(T1400,'TAGIHAN TIV (QTY)'!L:S,8,FALSE)</f>
        <v>2050343532</v>
      </c>
      <c r="AH1400" s="31" t="str">
        <f>VLOOKUP(AC1400,'TAGIHAN TIV (QTY)'!L:S,8,FALSE)</f>
        <v>8276766666</v>
      </c>
      <c r="AI1400" s="32">
        <f>VLOOKUP(A1400&amp;P1400,[1]HARGA!C:D,2,0)*Q1400</f>
        <v>40320000</v>
      </c>
      <c r="AJ1400" s="32">
        <f>VLOOKUP(A1400&amp;P1400,[1]HARGA!C:D,2,0)*W1400</f>
        <v>40320000</v>
      </c>
      <c r="AK1400" s="32">
        <f>VLOOKUP(A1400&amp;P1400,[1]HARGA!C:D,2,0)*AB1400</f>
        <v>2100000</v>
      </c>
      <c r="AL1400" s="31"/>
      <c r="AM1400" s="31"/>
      <c r="AN1400" s="31"/>
      <c r="AO1400" s="31"/>
      <c r="AP1400" s="31"/>
      <c r="AQ1400" s="31"/>
      <c r="AR1400" s="31"/>
      <c r="AS1400" s="31"/>
      <c r="AT1400" s="31"/>
      <c r="AU1400" s="31"/>
      <c r="AV1400" s="31"/>
      <c r="AW1400" s="31"/>
      <c r="AX1400" s="31"/>
      <c r="AY1400" s="31"/>
      <c r="AZ1400" s="31"/>
      <c r="BA1400" s="31"/>
      <c r="BB1400" s="31"/>
      <c r="BC1400">
        <v>7</v>
      </c>
    </row>
    <row r="1401" spans="1:55" hidden="1" x14ac:dyDescent="0.35">
      <c r="A1401" s="22" t="s">
        <v>61</v>
      </c>
      <c r="B1401" s="22" t="s">
        <v>52</v>
      </c>
      <c r="C1401" s="23">
        <v>21100100199</v>
      </c>
      <c r="D1401" s="22" t="s">
        <v>271</v>
      </c>
      <c r="E1401" s="22" t="s">
        <v>278</v>
      </c>
      <c r="F1401" s="22" t="s">
        <v>279</v>
      </c>
      <c r="G1401" s="22">
        <v>5041848264</v>
      </c>
      <c r="H1401" s="22" t="s">
        <v>56</v>
      </c>
      <c r="I1401" s="22" t="s">
        <v>56</v>
      </c>
      <c r="J1401" s="24">
        <v>44476</v>
      </c>
      <c r="K1401" s="22">
        <v>960</v>
      </c>
      <c r="L1401" s="22" t="s">
        <v>88</v>
      </c>
      <c r="M1401" s="22" t="s">
        <v>88</v>
      </c>
      <c r="N1401" s="36" t="s">
        <v>2096</v>
      </c>
      <c r="O1401" s="37">
        <v>44477</v>
      </c>
      <c r="P1401" s="27" t="s">
        <v>59</v>
      </c>
      <c r="Q1401" s="22">
        <v>960</v>
      </c>
      <c r="R1401" s="28" t="s">
        <v>56</v>
      </c>
      <c r="S1401" s="22" t="s">
        <v>56</v>
      </c>
      <c r="T1401" s="28" t="s">
        <v>56</v>
      </c>
      <c r="U1401" s="28">
        <v>0</v>
      </c>
      <c r="V1401" s="28">
        <v>0</v>
      </c>
      <c r="W1401" s="28">
        <v>0</v>
      </c>
      <c r="X1401" s="28" t="s">
        <v>56</v>
      </c>
      <c r="Y1401" s="22" t="s">
        <v>56</v>
      </c>
      <c r="Z1401" s="29" t="s">
        <v>56</v>
      </c>
      <c r="AA1401" s="29" t="s">
        <v>56</v>
      </c>
      <c r="AB1401" s="28">
        <v>0</v>
      </c>
      <c r="AC1401" s="28" t="s">
        <v>56</v>
      </c>
      <c r="AD1401" s="30" t="s">
        <v>56</v>
      </c>
      <c r="AE1401" s="26" t="s">
        <v>56</v>
      </c>
      <c r="AF1401" s="31" t="str">
        <f>VLOOKUP(G1401,'TAGIHAN TIV (QTY)'!L:S,8,FALSE)</f>
        <v>8276766666</v>
      </c>
      <c r="AG1401" s="31" t="e">
        <f>VLOOKUP(T1401,'TAGIHAN TIV (QTY)'!L:S,8,FALSE)</f>
        <v>#N/A</v>
      </c>
      <c r="AH1401" s="31" t="e">
        <f>VLOOKUP(AC1401,'TAGIHAN TIV (QTY)'!L:S,8,FALSE)</f>
        <v>#N/A</v>
      </c>
      <c r="AI1401" s="32">
        <f>VLOOKUP(A1401&amp;P1401,[1]HARGA!C:D,2,0)*Q1401</f>
        <v>9456000</v>
      </c>
      <c r="AJ1401" s="32">
        <f>VLOOKUP(A1401&amp;P1401,[1]HARGA!C:D,2,0)*W1401</f>
        <v>0</v>
      </c>
      <c r="AK1401" s="32">
        <f>VLOOKUP(A1401&amp;P1401,[1]HARGA!C:D,2,0)*AB1401</f>
        <v>0</v>
      </c>
      <c r="AL1401" s="31"/>
      <c r="AM1401" s="31"/>
      <c r="AN1401" s="31"/>
      <c r="AO1401" s="31"/>
      <c r="AP1401" s="31"/>
      <c r="AQ1401" s="31"/>
      <c r="AR1401" s="31"/>
      <c r="AS1401" s="31"/>
      <c r="AT1401" s="31"/>
      <c r="AU1401" s="31"/>
      <c r="AV1401" s="31"/>
      <c r="AW1401" s="31"/>
      <c r="AX1401" s="31"/>
      <c r="AY1401" s="31"/>
      <c r="AZ1401" s="31"/>
      <c r="BA1401" s="31"/>
      <c r="BB1401" s="31"/>
      <c r="BC1401">
        <v>7</v>
      </c>
    </row>
    <row r="1402" spans="1:55" hidden="1" x14ac:dyDescent="0.35">
      <c r="A1402" s="22" t="s">
        <v>61</v>
      </c>
      <c r="B1402" s="22" t="s">
        <v>52</v>
      </c>
      <c r="C1402" s="23">
        <v>21100100199</v>
      </c>
      <c r="D1402" s="22" t="s">
        <v>271</v>
      </c>
      <c r="E1402" s="22" t="s">
        <v>278</v>
      </c>
      <c r="F1402" s="22" t="s">
        <v>279</v>
      </c>
      <c r="G1402" s="22">
        <v>5041848264</v>
      </c>
      <c r="H1402" s="22" t="s">
        <v>56</v>
      </c>
      <c r="I1402" s="22" t="s">
        <v>56</v>
      </c>
      <c r="J1402" s="24">
        <v>44476</v>
      </c>
      <c r="K1402" s="22">
        <v>960</v>
      </c>
      <c r="L1402" s="22" t="s">
        <v>88</v>
      </c>
      <c r="M1402" s="22" t="s">
        <v>88</v>
      </c>
      <c r="N1402" s="36" t="s">
        <v>2096</v>
      </c>
      <c r="O1402" s="37">
        <v>44477</v>
      </c>
      <c r="P1402" s="27" t="s">
        <v>60</v>
      </c>
      <c r="Q1402" s="22">
        <v>960</v>
      </c>
      <c r="R1402" s="28" t="s">
        <v>56</v>
      </c>
      <c r="S1402" s="22" t="s">
        <v>56</v>
      </c>
      <c r="T1402" s="28" t="s">
        <v>56</v>
      </c>
      <c r="U1402" s="28">
        <v>0</v>
      </c>
      <c r="V1402" s="28">
        <v>0</v>
      </c>
      <c r="W1402" s="28">
        <v>0</v>
      </c>
      <c r="X1402" s="28" t="s">
        <v>56</v>
      </c>
      <c r="Y1402" s="22" t="s">
        <v>56</v>
      </c>
      <c r="Z1402" s="29" t="s">
        <v>56</v>
      </c>
      <c r="AA1402" s="29" t="s">
        <v>56</v>
      </c>
      <c r="AB1402" s="28">
        <v>0</v>
      </c>
      <c r="AC1402" s="28" t="s">
        <v>56</v>
      </c>
      <c r="AD1402" s="30" t="s">
        <v>56</v>
      </c>
      <c r="AE1402" s="26" t="s">
        <v>56</v>
      </c>
      <c r="AF1402" s="31" t="str">
        <f>VLOOKUP(G1402,'TAGIHAN TIV (QTY)'!L:S,8,FALSE)</f>
        <v>8276766666</v>
      </c>
      <c r="AG1402" s="31" t="e">
        <f>VLOOKUP(T1402,'TAGIHAN TIV (QTY)'!L:S,8,FALSE)</f>
        <v>#N/A</v>
      </c>
      <c r="AH1402" s="31" t="e">
        <f>VLOOKUP(AC1402,'TAGIHAN TIV (QTY)'!L:S,8,FALSE)</f>
        <v>#N/A</v>
      </c>
      <c r="AI1402" s="32">
        <f>VLOOKUP(A1402&amp;P1402,[1]HARGA!C:D,2,0)*Q1402</f>
        <v>28800000</v>
      </c>
      <c r="AJ1402" s="32">
        <f>VLOOKUP(A1402&amp;P1402,[1]HARGA!C:D,2,0)*W1402</f>
        <v>0</v>
      </c>
      <c r="AK1402" s="32">
        <f>VLOOKUP(A1402&amp;P1402,[1]HARGA!C:D,2,0)*AB1402</f>
        <v>0</v>
      </c>
      <c r="AL1402" s="31"/>
      <c r="AM1402" s="31"/>
      <c r="AN1402" s="31"/>
      <c r="AO1402" s="31"/>
      <c r="AP1402" s="31"/>
      <c r="AQ1402" s="31"/>
      <c r="AR1402" s="31"/>
      <c r="AS1402" s="31"/>
      <c r="AT1402" s="31"/>
      <c r="AU1402" s="31"/>
      <c r="AV1402" s="31"/>
      <c r="AW1402" s="31"/>
      <c r="AX1402" s="31"/>
      <c r="AY1402" s="31"/>
      <c r="AZ1402" s="31"/>
      <c r="BA1402" s="31"/>
      <c r="BB1402" s="31"/>
      <c r="BC1402">
        <v>7</v>
      </c>
    </row>
    <row r="1403" spans="1:55" hidden="1" x14ac:dyDescent="0.35">
      <c r="A1403" s="22" t="s">
        <v>61</v>
      </c>
      <c r="B1403" s="22" t="s">
        <v>52</v>
      </c>
      <c r="C1403" s="23">
        <v>21100100199</v>
      </c>
      <c r="D1403" s="22" t="s">
        <v>271</v>
      </c>
      <c r="E1403" s="22" t="s">
        <v>278</v>
      </c>
      <c r="F1403" s="22" t="s">
        <v>279</v>
      </c>
      <c r="G1403" s="22">
        <v>5041848264</v>
      </c>
      <c r="H1403" s="22" t="s">
        <v>56</v>
      </c>
      <c r="I1403" s="22" t="s">
        <v>56</v>
      </c>
      <c r="J1403" s="24">
        <v>44476</v>
      </c>
      <c r="K1403" s="22">
        <v>20</v>
      </c>
      <c r="L1403" s="22" t="s">
        <v>88</v>
      </c>
      <c r="M1403" s="22" t="s">
        <v>88</v>
      </c>
      <c r="N1403" s="36" t="s">
        <v>2096</v>
      </c>
      <c r="O1403" s="37">
        <v>44477</v>
      </c>
      <c r="P1403" s="27" t="s">
        <v>76</v>
      </c>
      <c r="Q1403" s="22">
        <v>20</v>
      </c>
      <c r="R1403" s="28" t="s">
        <v>56</v>
      </c>
      <c r="S1403" s="22" t="s">
        <v>56</v>
      </c>
      <c r="T1403" s="28" t="s">
        <v>56</v>
      </c>
      <c r="U1403" s="28">
        <v>0</v>
      </c>
      <c r="V1403" s="28">
        <v>0</v>
      </c>
      <c r="W1403" s="28">
        <v>0</v>
      </c>
      <c r="X1403" s="28" t="s">
        <v>56</v>
      </c>
      <c r="Y1403" s="22" t="s">
        <v>56</v>
      </c>
      <c r="Z1403" s="29" t="s">
        <v>56</v>
      </c>
      <c r="AA1403" s="29" t="s">
        <v>56</v>
      </c>
      <c r="AB1403" s="28">
        <v>0</v>
      </c>
      <c r="AC1403" s="28" t="s">
        <v>56</v>
      </c>
      <c r="AD1403" s="30" t="s">
        <v>56</v>
      </c>
      <c r="AE1403" s="26" t="s">
        <v>56</v>
      </c>
      <c r="AF1403" s="31" t="str">
        <f>VLOOKUP(G1403,'TAGIHAN TIV (QTY)'!L:S,8,FALSE)</f>
        <v>8276766666</v>
      </c>
      <c r="AG1403" s="31" t="e">
        <f>VLOOKUP(T1403,'TAGIHAN TIV (QTY)'!L:S,8,FALSE)</f>
        <v>#N/A</v>
      </c>
      <c r="AH1403" s="31" t="e">
        <f>VLOOKUP(AC1403,'TAGIHAN TIV (QTY)'!L:S,8,FALSE)</f>
        <v>#N/A</v>
      </c>
      <c r="AI1403" s="32">
        <f>VLOOKUP(A1403&amp;P1403,[1]HARGA!C:D,2,0)*Q1403</f>
        <v>0</v>
      </c>
      <c r="AJ1403" s="32">
        <f>VLOOKUP(A1403&amp;P1403,[1]HARGA!C:D,2,0)*W1403</f>
        <v>0</v>
      </c>
      <c r="AK1403" s="32">
        <f>VLOOKUP(A1403&amp;P1403,[1]HARGA!C:D,2,0)*AB1403</f>
        <v>0</v>
      </c>
      <c r="AL1403" s="31"/>
      <c r="AM1403" s="31"/>
      <c r="AN1403" s="31"/>
      <c r="AO1403" s="31"/>
      <c r="AP1403" s="31"/>
      <c r="AQ1403" s="31"/>
      <c r="AR1403" s="31"/>
      <c r="AS1403" s="31"/>
      <c r="AT1403" s="31"/>
      <c r="AU1403" s="31"/>
      <c r="AV1403" s="31"/>
      <c r="AW1403" s="31"/>
      <c r="AX1403" s="31"/>
      <c r="AY1403" s="31"/>
      <c r="AZ1403" s="31"/>
      <c r="BA1403" s="31"/>
      <c r="BB1403" s="31"/>
      <c r="BC1403">
        <v>7</v>
      </c>
    </row>
    <row r="1404" spans="1:55" hidden="1" x14ac:dyDescent="0.35">
      <c r="A1404" s="22" t="s">
        <v>51</v>
      </c>
      <c r="B1404" s="22" t="s">
        <v>52</v>
      </c>
      <c r="C1404" s="23" t="s">
        <v>2097</v>
      </c>
      <c r="D1404" s="22" t="s">
        <v>271</v>
      </c>
      <c r="E1404" s="22" t="s">
        <v>278</v>
      </c>
      <c r="F1404" s="22" t="s">
        <v>279</v>
      </c>
      <c r="G1404" s="22">
        <v>5041848264</v>
      </c>
      <c r="H1404" s="22" t="s">
        <v>56</v>
      </c>
      <c r="I1404" s="22" t="s">
        <v>56</v>
      </c>
      <c r="J1404" s="24">
        <v>44476</v>
      </c>
      <c r="K1404" s="28">
        <v>0</v>
      </c>
      <c r="L1404" s="22" t="s">
        <v>88</v>
      </c>
      <c r="M1404" s="22" t="s">
        <v>88</v>
      </c>
      <c r="N1404" s="36" t="s">
        <v>2096</v>
      </c>
      <c r="O1404" s="37">
        <v>44477</v>
      </c>
      <c r="P1404" s="27" t="s">
        <v>59</v>
      </c>
      <c r="Q1404" s="28">
        <v>0</v>
      </c>
      <c r="R1404" s="23">
        <v>21100101223</v>
      </c>
      <c r="S1404" s="22" t="s">
        <v>56</v>
      </c>
      <c r="T1404" s="22">
        <v>6008065244</v>
      </c>
      <c r="U1404" s="22">
        <v>12</v>
      </c>
      <c r="V1404" s="28">
        <v>0</v>
      </c>
      <c r="W1404" s="22">
        <v>12</v>
      </c>
      <c r="X1404" s="33" t="s">
        <v>142</v>
      </c>
      <c r="Y1404" s="22" t="s">
        <v>56</v>
      </c>
      <c r="Z1404" s="34" t="s">
        <v>2098</v>
      </c>
      <c r="AA1404" s="35">
        <v>44476</v>
      </c>
      <c r="AB1404" s="22">
        <v>0</v>
      </c>
      <c r="AC1404" s="25">
        <v>5041848770</v>
      </c>
      <c r="AD1404" s="76" t="s">
        <v>2099</v>
      </c>
      <c r="AE1404" s="77">
        <v>44478</v>
      </c>
      <c r="AF1404" s="31" t="str">
        <f>VLOOKUP(G1404,'TAGIHAN TIV (QTY)'!L:S,8,FALSE)</f>
        <v>8276766666</v>
      </c>
      <c r="AG1404" s="31" t="str">
        <f>VLOOKUP(T1404,'TAGIHAN TIV (QTY)'!L:S,8,FALSE)</f>
        <v>2050343559</v>
      </c>
      <c r="AH1404" s="31" t="str">
        <f>VLOOKUP(AC1404,'TAGIHAN TIV (QTY)'!L:S,8,FALSE)</f>
        <v>8276767193</v>
      </c>
      <c r="AI1404" s="32">
        <f>VLOOKUP(A1404&amp;P1404,[1]HARGA!C:D,2,0)*Q1404</f>
        <v>0</v>
      </c>
      <c r="AJ1404" s="32">
        <f>VLOOKUP(A1404&amp;P1404,[1]HARGA!C:D,2,0)*W1404</f>
        <v>118200</v>
      </c>
      <c r="AK1404" s="32">
        <f>VLOOKUP(A1404&amp;P1404,[1]HARGA!C:D,2,0)*AB1404</f>
        <v>0</v>
      </c>
      <c r="AL1404" s="31"/>
      <c r="AM1404" s="31"/>
      <c r="AN1404" s="31"/>
      <c r="AO1404" s="31"/>
      <c r="AP1404" s="31"/>
      <c r="AQ1404" s="31"/>
      <c r="AR1404" s="31"/>
      <c r="AS1404" s="31"/>
      <c r="AT1404" s="31"/>
      <c r="AU1404" s="31"/>
      <c r="AV1404" s="31"/>
      <c r="AW1404" s="31"/>
      <c r="AX1404" s="31"/>
      <c r="AY1404" s="31"/>
      <c r="AZ1404" s="31"/>
      <c r="BA1404" s="31"/>
      <c r="BB1404" s="31"/>
      <c r="BC1404">
        <v>7</v>
      </c>
    </row>
    <row r="1405" spans="1:55" hidden="1" x14ac:dyDescent="0.35">
      <c r="A1405" s="22" t="s">
        <v>51</v>
      </c>
      <c r="B1405" s="22" t="s">
        <v>52</v>
      </c>
      <c r="C1405" s="23" t="s">
        <v>2097</v>
      </c>
      <c r="D1405" s="22" t="s">
        <v>271</v>
      </c>
      <c r="E1405" s="22" t="s">
        <v>278</v>
      </c>
      <c r="F1405" s="22" t="s">
        <v>279</v>
      </c>
      <c r="G1405" s="22">
        <v>5041848264</v>
      </c>
      <c r="H1405" s="22" t="s">
        <v>56</v>
      </c>
      <c r="I1405" s="22" t="s">
        <v>56</v>
      </c>
      <c r="J1405" s="24">
        <v>44476</v>
      </c>
      <c r="K1405" s="28">
        <v>0</v>
      </c>
      <c r="L1405" s="22" t="s">
        <v>88</v>
      </c>
      <c r="M1405" s="22" t="s">
        <v>88</v>
      </c>
      <c r="N1405" s="36" t="s">
        <v>2096</v>
      </c>
      <c r="O1405" s="37">
        <v>44477</v>
      </c>
      <c r="P1405" s="27" t="s">
        <v>60</v>
      </c>
      <c r="Q1405" s="28">
        <v>0</v>
      </c>
      <c r="R1405" s="23">
        <v>21100101223</v>
      </c>
      <c r="S1405" s="22" t="s">
        <v>56</v>
      </c>
      <c r="T1405" s="22">
        <v>6008065244</v>
      </c>
      <c r="U1405" s="22">
        <v>960</v>
      </c>
      <c r="V1405" s="28">
        <v>0</v>
      </c>
      <c r="W1405" s="22">
        <v>960</v>
      </c>
      <c r="X1405" s="33" t="s">
        <v>142</v>
      </c>
      <c r="Y1405" s="22" t="s">
        <v>56</v>
      </c>
      <c r="Z1405" s="34" t="s">
        <v>2098</v>
      </c>
      <c r="AA1405" s="35">
        <v>44476</v>
      </c>
      <c r="AB1405" s="22">
        <v>35</v>
      </c>
      <c r="AC1405" s="25">
        <v>5041848770</v>
      </c>
      <c r="AD1405" s="76" t="s">
        <v>2099</v>
      </c>
      <c r="AE1405" s="77">
        <v>44478</v>
      </c>
      <c r="AF1405" s="31" t="str">
        <f>VLOOKUP(G1405,'TAGIHAN TIV (QTY)'!L:S,8,FALSE)</f>
        <v>8276766666</v>
      </c>
      <c r="AG1405" s="31" t="str">
        <f>VLOOKUP(T1405,'TAGIHAN TIV (QTY)'!L:S,8,FALSE)</f>
        <v>2050343559</v>
      </c>
      <c r="AH1405" s="31" t="str">
        <f>VLOOKUP(AC1405,'TAGIHAN TIV (QTY)'!L:S,8,FALSE)</f>
        <v>8276767193</v>
      </c>
      <c r="AI1405" s="32">
        <f>VLOOKUP(A1405&amp;P1405,[1]HARGA!C:D,2,0)*Q1405</f>
        <v>0</v>
      </c>
      <c r="AJ1405" s="32">
        <f>VLOOKUP(A1405&amp;P1405,[1]HARGA!C:D,2,0)*W1405</f>
        <v>28800000</v>
      </c>
      <c r="AK1405" s="32">
        <f>VLOOKUP(A1405&amp;P1405,[1]HARGA!C:D,2,0)*AB1405</f>
        <v>1050000</v>
      </c>
      <c r="AL1405" s="31"/>
      <c r="AM1405" s="31"/>
      <c r="AN1405" s="31"/>
      <c r="AO1405" s="31"/>
      <c r="AP1405" s="31"/>
      <c r="AQ1405" s="31"/>
      <c r="AR1405" s="31"/>
      <c r="AS1405" s="31"/>
      <c r="AT1405" s="31"/>
      <c r="AU1405" s="31"/>
      <c r="AV1405" s="31"/>
      <c r="AW1405" s="31"/>
      <c r="AX1405" s="31"/>
      <c r="AY1405" s="31"/>
      <c r="AZ1405" s="31"/>
      <c r="BA1405" s="31"/>
      <c r="BB1405" s="31"/>
      <c r="BC1405">
        <v>7</v>
      </c>
    </row>
    <row r="1406" spans="1:55" hidden="1" x14ac:dyDescent="0.35">
      <c r="A1406" s="22" t="s">
        <v>51</v>
      </c>
      <c r="B1406" s="22" t="s">
        <v>52</v>
      </c>
      <c r="C1406" s="23" t="s">
        <v>2097</v>
      </c>
      <c r="D1406" s="22" t="s">
        <v>271</v>
      </c>
      <c r="E1406" s="22" t="s">
        <v>278</v>
      </c>
      <c r="F1406" s="22" t="s">
        <v>279</v>
      </c>
      <c r="G1406" s="22">
        <v>5041848264</v>
      </c>
      <c r="H1406" s="22" t="s">
        <v>56</v>
      </c>
      <c r="I1406" s="22" t="s">
        <v>56</v>
      </c>
      <c r="J1406" s="24">
        <v>44476</v>
      </c>
      <c r="K1406" s="28">
        <v>0</v>
      </c>
      <c r="L1406" s="22" t="s">
        <v>88</v>
      </c>
      <c r="M1406" s="22" t="s">
        <v>88</v>
      </c>
      <c r="N1406" s="36" t="s">
        <v>2096</v>
      </c>
      <c r="O1406" s="37">
        <v>44477</v>
      </c>
      <c r="P1406" s="27" t="s">
        <v>76</v>
      </c>
      <c r="Q1406" s="28">
        <v>0</v>
      </c>
      <c r="R1406" s="23">
        <v>21100101223</v>
      </c>
      <c r="S1406" s="22" t="s">
        <v>56</v>
      </c>
      <c r="T1406" s="22">
        <v>6008065244</v>
      </c>
      <c r="U1406" s="22">
        <v>20</v>
      </c>
      <c r="V1406" s="28">
        <v>0</v>
      </c>
      <c r="W1406" s="22">
        <v>20</v>
      </c>
      <c r="X1406" s="33" t="s">
        <v>142</v>
      </c>
      <c r="Y1406" s="22" t="s">
        <v>56</v>
      </c>
      <c r="Z1406" s="34" t="s">
        <v>2098</v>
      </c>
      <c r="AA1406" s="35">
        <v>44476</v>
      </c>
      <c r="AB1406" s="22">
        <v>0</v>
      </c>
      <c r="AC1406" s="25">
        <v>5041848770</v>
      </c>
      <c r="AD1406" s="76" t="s">
        <v>2099</v>
      </c>
      <c r="AE1406" s="77">
        <v>44478</v>
      </c>
      <c r="AF1406" s="31" t="str">
        <f>VLOOKUP(G1406,'TAGIHAN TIV (QTY)'!L:S,8,FALSE)</f>
        <v>8276766666</v>
      </c>
      <c r="AG1406" s="31" t="str">
        <f>VLOOKUP(T1406,'TAGIHAN TIV (QTY)'!L:S,8,FALSE)</f>
        <v>2050343559</v>
      </c>
      <c r="AH1406" s="31" t="str">
        <f>VLOOKUP(AC1406,'TAGIHAN TIV (QTY)'!L:S,8,FALSE)</f>
        <v>8276767193</v>
      </c>
      <c r="AI1406" s="32">
        <f>VLOOKUP(A1406&amp;P1406,[1]HARGA!C:D,2,0)*Q1406</f>
        <v>0</v>
      </c>
      <c r="AJ1406" s="32">
        <f>VLOOKUP(A1406&amp;P1406,[1]HARGA!C:D,2,0)*W1406</f>
        <v>0</v>
      </c>
      <c r="AK1406" s="32">
        <f>VLOOKUP(A1406&amp;P1406,[1]HARGA!C:D,2,0)*AB1406</f>
        <v>0</v>
      </c>
      <c r="AL1406" s="31"/>
      <c r="AM1406" s="31"/>
      <c r="AN1406" s="31"/>
      <c r="AO1406" s="31"/>
      <c r="AP1406" s="31"/>
      <c r="AQ1406" s="31"/>
      <c r="AR1406" s="31"/>
      <c r="AS1406" s="31"/>
      <c r="AT1406" s="31"/>
      <c r="AU1406" s="31"/>
      <c r="AV1406" s="31"/>
      <c r="AW1406" s="31"/>
      <c r="AX1406" s="31"/>
      <c r="AY1406" s="31"/>
      <c r="AZ1406" s="31"/>
      <c r="BA1406" s="31"/>
      <c r="BB1406" s="31"/>
      <c r="BC1406">
        <v>7</v>
      </c>
    </row>
    <row r="1407" spans="1:55" hidden="1" x14ac:dyDescent="0.35">
      <c r="A1407" s="22" t="s">
        <v>61</v>
      </c>
      <c r="B1407" s="22" t="s">
        <v>52</v>
      </c>
      <c r="C1407" s="23">
        <v>21100100200</v>
      </c>
      <c r="D1407" s="22" t="s">
        <v>271</v>
      </c>
      <c r="E1407" s="22" t="s">
        <v>290</v>
      </c>
      <c r="F1407" s="22" t="s">
        <v>291</v>
      </c>
      <c r="G1407" s="22">
        <v>5041846217</v>
      </c>
      <c r="H1407" s="22" t="s">
        <v>56</v>
      </c>
      <c r="I1407" s="22" t="s">
        <v>56</v>
      </c>
      <c r="J1407" s="24">
        <v>44476</v>
      </c>
      <c r="K1407" s="22">
        <v>1008</v>
      </c>
      <c r="L1407" s="22" t="s">
        <v>274</v>
      </c>
      <c r="M1407" s="22" t="s">
        <v>274</v>
      </c>
      <c r="N1407" s="36" t="s">
        <v>2100</v>
      </c>
      <c r="O1407" s="37">
        <v>44477</v>
      </c>
      <c r="P1407" s="27" t="s">
        <v>59</v>
      </c>
      <c r="Q1407" s="22">
        <v>1008</v>
      </c>
      <c r="R1407" s="23">
        <v>21100100257</v>
      </c>
      <c r="S1407" s="22" t="s">
        <v>56</v>
      </c>
      <c r="T1407" s="22">
        <v>6008064847</v>
      </c>
      <c r="U1407" s="22">
        <v>25</v>
      </c>
      <c r="V1407" s="28">
        <v>0</v>
      </c>
      <c r="W1407" s="22">
        <v>25</v>
      </c>
      <c r="X1407" s="33" t="s">
        <v>317</v>
      </c>
      <c r="Y1407" s="22" t="s">
        <v>56</v>
      </c>
      <c r="Z1407" s="34" t="s">
        <v>2101</v>
      </c>
      <c r="AA1407" s="35">
        <v>44475</v>
      </c>
      <c r="AB1407" s="22">
        <v>0</v>
      </c>
      <c r="AC1407" s="25">
        <v>5041847259</v>
      </c>
      <c r="AD1407" s="40" t="s">
        <v>2102</v>
      </c>
      <c r="AE1407" s="26">
        <v>44497</v>
      </c>
      <c r="AF1407" s="31" t="str">
        <f>VLOOKUP(G1407,'TAGIHAN TIV (QTY)'!L:S,8,FALSE)</f>
        <v>8276766666</v>
      </c>
      <c r="AG1407" s="31" t="str">
        <f>VLOOKUP(T1407,'TAGIHAN TIV (QTY)'!L:S,8,FALSE)</f>
        <v>2050343532</v>
      </c>
      <c r="AH1407" s="31" t="str">
        <f>VLOOKUP(AC1407,'TAGIHAN TIV (QTY)'!L:S,8,FALSE)</f>
        <v>8276766666</v>
      </c>
      <c r="AI1407" s="32">
        <f>VLOOKUP(A1407&amp;P1407,[1]HARGA!C:D,2,0)*Q1407</f>
        <v>9928800</v>
      </c>
      <c r="AJ1407" s="32">
        <f>VLOOKUP(A1407&amp;P1407,[1]HARGA!C:D,2,0)*W1407</f>
        <v>246250</v>
      </c>
      <c r="AK1407" s="32">
        <f>VLOOKUP(A1407&amp;P1407,[1]HARGA!C:D,2,0)*AB1407</f>
        <v>0</v>
      </c>
      <c r="AL1407" s="31"/>
      <c r="AM1407" s="31"/>
      <c r="AN1407" s="31"/>
      <c r="AO1407" s="31"/>
      <c r="AP1407" s="31"/>
      <c r="AQ1407" s="31"/>
      <c r="AR1407" s="31"/>
      <c r="AS1407" s="31"/>
      <c r="AT1407" s="31"/>
      <c r="AU1407" s="31"/>
      <c r="AV1407" s="31"/>
      <c r="AW1407" s="31"/>
      <c r="AX1407" s="31"/>
      <c r="AY1407" s="31"/>
      <c r="AZ1407" s="31"/>
      <c r="BA1407" s="31"/>
      <c r="BB1407" s="31"/>
      <c r="BC1407">
        <v>7</v>
      </c>
    </row>
    <row r="1408" spans="1:55" hidden="1" x14ac:dyDescent="0.35">
      <c r="A1408" s="22" t="s">
        <v>61</v>
      </c>
      <c r="B1408" s="22" t="s">
        <v>52</v>
      </c>
      <c r="C1408" s="23">
        <v>21100100200</v>
      </c>
      <c r="D1408" s="22" t="s">
        <v>271</v>
      </c>
      <c r="E1408" s="22" t="s">
        <v>290</v>
      </c>
      <c r="F1408" s="22" t="s">
        <v>291</v>
      </c>
      <c r="G1408" s="22">
        <v>5041846217</v>
      </c>
      <c r="H1408" s="22" t="s">
        <v>56</v>
      </c>
      <c r="I1408" s="22" t="s">
        <v>56</v>
      </c>
      <c r="J1408" s="24">
        <v>44476</v>
      </c>
      <c r="K1408" s="22">
        <v>1008</v>
      </c>
      <c r="L1408" s="22" t="s">
        <v>274</v>
      </c>
      <c r="M1408" s="22" t="s">
        <v>274</v>
      </c>
      <c r="N1408" s="36" t="s">
        <v>2100</v>
      </c>
      <c r="O1408" s="37">
        <v>44477</v>
      </c>
      <c r="P1408" s="27" t="s">
        <v>60</v>
      </c>
      <c r="Q1408" s="22">
        <v>1008</v>
      </c>
      <c r="R1408" s="23">
        <v>21100100257</v>
      </c>
      <c r="S1408" s="22" t="s">
        <v>56</v>
      </c>
      <c r="T1408" s="22">
        <v>6008064847</v>
      </c>
      <c r="U1408" s="22">
        <v>1108</v>
      </c>
      <c r="V1408" s="28">
        <v>0</v>
      </c>
      <c r="W1408" s="22">
        <v>1108</v>
      </c>
      <c r="X1408" s="33" t="s">
        <v>317</v>
      </c>
      <c r="Y1408" s="22" t="s">
        <v>56</v>
      </c>
      <c r="Z1408" s="34" t="s">
        <v>2101</v>
      </c>
      <c r="AA1408" s="35">
        <v>44475</v>
      </c>
      <c r="AB1408" s="22">
        <v>60</v>
      </c>
      <c r="AC1408" s="25">
        <v>5041847259</v>
      </c>
      <c r="AD1408" s="40" t="s">
        <v>2102</v>
      </c>
      <c r="AE1408" s="26">
        <v>44497</v>
      </c>
      <c r="AF1408" s="31" t="str">
        <f>VLOOKUP(G1408,'TAGIHAN TIV (QTY)'!L:S,8,FALSE)</f>
        <v>8276766666</v>
      </c>
      <c r="AG1408" s="31" t="str">
        <f>VLOOKUP(T1408,'TAGIHAN TIV (QTY)'!L:S,8,FALSE)</f>
        <v>2050343532</v>
      </c>
      <c r="AH1408" s="31" t="str">
        <f>VLOOKUP(AC1408,'TAGIHAN TIV (QTY)'!L:S,8,FALSE)</f>
        <v>8276766666</v>
      </c>
      <c r="AI1408" s="32">
        <f>VLOOKUP(A1408&amp;P1408,[1]HARGA!C:D,2,0)*Q1408</f>
        <v>30240000</v>
      </c>
      <c r="AJ1408" s="32">
        <f>VLOOKUP(A1408&amp;P1408,[1]HARGA!C:D,2,0)*W1408</f>
        <v>33240000</v>
      </c>
      <c r="AK1408" s="32">
        <f>VLOOKUP(A1408&amp;P1408,[1]HARGA!C:D,2,0)*AB1408</f>
        <v>1800000</v>
      </c>
      <c r="AL1408" s="31"/>
      <c r="AM1408" s="31"/>
      <c r="AN1408" s="31"/>
      <c r="AO1408" s="31"/>
      <c r="AP1408" s="31"/>
      <c r="AQ1408" s="31"/>
      <c r="AR1408" s="31"/>
      <c r="AS1408" s="31"/>
      <c r="AT1408" s="31"/>
      <c r="AU1408" s="31"/>
      <c r="AV1408" s="31"/>
      <c r="AW1408" s="31"/>
      <c r="AX1408" s="31"/>
      <c r="AY1408" s="31"/>
      <c r="AZ1408" s="31"/>
      <c r="BA1408" s="31"/>
      <c r="BB1408" s="31"/>
      <c r="BC1408">
        <v>7</v>
      </c>
    </row>
    <row r="1409" spans="1:55" hidden="1" x14ac:dyDescent="0.35">
      <c r="A1409" s="22" t="s">
        <v>61</v>
      </c>
      <c r="B1409" s="22" t="s">
        <v>52</v>
      </c>
      <c r="C1409" s="23">
        <v>21100100201</v>
      </c>
      <c r="D1409" s="22" t="s">
        <v>271</v>
      </c>
      <c r="E1409" s="22" t="s">
        <v>339</v>
      </c>
      <c r="F1409" s="22" t="s">
        <v>340</v>
      </c>
      <c r="G1409" s="22">
        <v>5041843522</v>
      </c>
      <c r="H1409" s="22" t="s">
        <v>56</v>
      </c>
      <c r="I1409" s="22" t="s">
        <v>56</v>
      </c>
      <c r="J1409" s="24">
        <v>44476</v>
      </c>
      <c r="K1409" s="22">
        <v>960</v>
      </c>
      <c r="L1409" s="22" t="s">
        <v>102</v>
      </c>
      <c r="M1409" s="22" t="s">
        <v>102</v>
      </c>
      <c r="N1409" s="36" t="s">
        <v>2103</v>
      </c>
      <c r="O1409" s="37">
        <v>44477</v>
      </c>
      <c r="P1409" s="27" t="s">
        <v>59</v>
      </c>
      <c r="Q1409" s="22">
        <v>960</v>
      </c>
      <c r="R1409" s="28" t="s">
        <v>56</v>
      </c>
      <c r="S1409" s="22" t="s">
        <v>56</v>
      </c>
      <c r="T1409" s="28" t="s">
        <v>56</v>
      </c>
      <c r="U1409" s="28">
        <v>0</v>
      </c>
      <c r="V1409" s="28">
        <v>0</v>
      </c>
      <c r="W1409" s="28">
        <v>0</v>
      </c>
      <c r="X1409" s="28" t="s">
        <v>56</v>
      </c>
      <c r="Y1409" s="22" t="s">
        <v>56</v>
      </c>
      <c r="Z1409" s="29" t="s">
        <v>56</v>
      </c>
      <c r="AA1409" s="29" t="s">
        <v>56</v>
      </c>
      <c r="AB1409" s="28">
        <v>0</v>
      </c>
      <c r="AC1409" s="28" t="s">
        <v>56</v>
      </c>
      <c r="AD1409" s="30" t="s">
        <v>56</v>
      </c>
      <c r="AE1409" s="26" t="s">
        <v>56</v>
      </c>
      <c r="AF1409" s="31" t="str">
        <f>VLOOKUP(G1409,'TAGIHAN TIV (QTY)'!L:S,8,FALSE)</f>
        <v>8276766666</v>
      </c>
      <c r="AG1409" s="31" t="e">
        <f>VLOOKUP(T1409,'TAGIHAN TIV (QTY)'!L:S,8,FALSE)</f>
        <v>#N/A</v>
      </c>
      <c r="AH1409" s="31" t="e">
        <f>VLOOKUP(AC1409,'TAGIHAN TIV (QTY)'!L:S,8,FALSE)</f>
        <v>#N/A</v>
      </c>
      <c r="AI1409" s="32">
        <f>VLOOKUP(A1409&amp;P1409,[1]HARGA!C:D,2,0)*Q1409</f>
        <v>9456000</v>
      </c>
      <c r="AJ1409" s="32">
        <f>VLOOKUP(A1409&amp;P1409,[1]HARGA!C:D,2,0)*W1409</f>
        <v>0</v>
      </c>
      <c r="AK1409" s="32">
        <f>VLOOKUP(A1409&amp;P1409,[1]HARGA!C:D,2,0)*AB1409</f>
        <v>0</v>
      </c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>
        <v>7</v>
      </c>
    </row>
    <row r="1410" spans="1:55" hidden="1" x14ac:dyDescent="0.35">
      <c r="A1410" s="22" t="s">
        <v>61</v>
      </c>
      <c r="B1410" s="22" t="s">
        <v>52</v>
      </c>
      <c r="C1410" s="23">
        <v>21100100201</v>
      </c>
      <c r="D1410" s="22" t="s">
        <v>271</v>
      </c>
      <c r="E1410" s="22" t="s">
        <v>339</v>
      </c>
      <c r="F1410" s="22" t="s">
        <v>340</v>
      </c>
      <c r="G1410" s="22">
        <v>5041843522</v>
      </c>
      <c r="H1410" s="22" t="s">
        <v>56</v>
      </c>
      <c r="I1410" s="22" t="s">
        <v>56</v>
      </c>
      <c r="J1410" s="24">
        <v>44476</v>
      </c>
      <c r="K1410" s="22">
        <v>960</v>
      </c>
      <c r="L1410" s="22" t="s">
        <v>102</v>
      </c>
      <c r="M1410" s="22" t="s">
        <v>102</v>
      </c>
      <c r="N1410" s="36" t="s">
        <v>2103</v>
      </c>
      <c r="O1410" s="37">
        <v>44477</v>
      </c>
      <c r="P1410" s="27" t="s">
        <v>60</v>
      </c>
      <c r="Q1410" s="22">
        <v>960</v>
      </c>
      <c r="R1410" s="28" t="s">
        <v>56</v>
      </c>
      <c r="S1410" s="22" t="s">
        <v>56</v>
      </c>
      <c r="T1410" s="28" t="s">
        <v>56</v>
      </c>
      <c r="U1410" s="28">
        <v>0</v>
      </c>
      <c r="V1410" s="28">
        <v>0</v>
      </c>
      <c r="W1410" s="28">
        <v>0</v>
      </c>
      <c r="X1410" s="28" t="s">
        <v>56</v>
      </c>
      <c r="Y1410" s="22" t="s">
        <v>56</v>
      </c>
      <c r="Z1410" s="29" t="s">
        <v>56</v>
      </c>
      <c r="AA1410" s="29" t="s">
        <v>56</v>
      </c>
      <c r="AB1410" s="28">
        <v>0</v>
      </c>
      <c r="AC1410" s="28" t="s">
        <v>56</v>
      </c>
      <c r="AD1410" s="30" t="s">
        <v>56</v>
      </c>
      <c r="AE1410" s="26" t="s">
        <v>56</v>
      </c>
      <c r="AF1410" s="31" t="str">
        <f>VLOOKUP(G1410,'TAGIHAN TIV (QTY)'!L:S,8,FALSE)</f>
        <v>8276766666</v>
      </c>
      <c r="AG1410" s="31" t="e">
        <f>VLOOKUP(T1410,'TAGIHAN TIV (QTY)'!L:S,8,FALSE)</f>
        <v>#N/A</v>
      </c>
      <c r="AH1410" s="31" t="e">
        <f>VLOOKUP(AC1410,'TAGIHAN TIV (QTY)'!L:S,8,FALSE)</f>
        <v>#N/A</v>
      </c>
      <c r="AI1410" s="32">
        <f>VLOOKUP(A1410&amp;P1410,[1]HARGA!C:D,2,0)*Q1410</f>
        <v>28800000</v>
      </c>
      <c r="AJ1410" s="32">
        <f>VLOOKUP(A1410&amp;P1410,[1]HARGA!C:D,2,0)*W1410</f>
        <v>0</v>
      </c>
      <c r="AK1410" s="32">
        <f>VLOOKUP(A1410&amp;P1410,[1]HARGA!C:D,2,0)*AB1410</f>
        <v>0</v>
      </c>
      <c r="AL1410" s="31"/>
      <c r="AM1410" s="31"/>
      <c r="AN1410" s="31"/>
      <c r="AO1410" s="31"/>
      <c r="AP1410" s="31"/>
      <c r="AQ1410" s="31"/>
      <c r="AR1410" s="31"/>
      <c r="AS1410" s="31"/>
      <c r="AT1410" s="31"/>
      <c r="AU1410" s="31"/>
      <c r="AV1410" s="31"/>
      <c r="AW1410" s="31"/>
      <c r="AX1410" s="31"/>
      <c r="AY1410" s="31"/>
      <c r="AZ1410" s="31"/>
      <c r="BA1410" s="31"/>
      <c r="BB1410" s="31"/>
      <c r="BC1410">
        <v>7</v>
      </c>
    </row>
    <row r="1411" spans="1:55" hidden="1" x14ac:dyDescent="0.35">
      <c r="A1411" s="22" t="s">
        <v>61</v>
      </c>
      <c r="B1411" s="22" t="s">
        <v>52</v>
      </c>
      <c r="C1411" s="23">
        <v>21100100201</v>
      </c>
      <c r="D1411" s="22" t="s">
        <v>271</v>
      </c>
      <c r="E1411" s="22" t="s">
        <v>339</v>
      </c>
      <c r="F1411" s="22" t="s">
        <v>340</v>
      </c>
      <c r="G1411" s="22">
        <v>5041843522</v>
      </c>
      <c r="H1411" s="22" t="s">
        <v>56</v>
      </c>
      <c r="I1411" s="22" t="s">
        <v>56</v>
      </c>
      <c r="J1411" s="24">
        <v>44476</v>
      </c>
      <c r="K1411" s="22">
        <v>20</v>
      </c>
      <c r="L1411" s="22" t="s">
        <v>102</v>
      </c>
      <c r="M1411" s="22" t="s">
        <v>102</v>
      </c>
      <c r="N1411" s="36" t="s">
        <v>2103</v>
      </c>
      <c r="O1411" s="37">
        <v>44477</v>
      </c>
      <c r="P1411" s="27" t="s">
        <v>76</v>
      </c>
      <c r="Q1411" s="22">
        <v>20</v>
      </c>
      <c r="R1411" s="28" t="s">
        <v>56</v>
      </c>
      <c r="S1411" s="22" t="s">
        <v>56</v>
      </c>
      <c r="T1411" s="28" t="s">
        <v>56</v>
      </c>
      <c r="U1411" s="28">
        <v>0</v>
      </c>
      <c r="V1411" s="28">
        <v>0</v>
      </c>
      <c r="W1411" s="28">
        <v>0</v>
      </c>
      <c r="X1411" s="28" t="s">
        <v>56</v>
      </c>
      <c r="Y1411" s="22" t="s">
        <v>56</v>
      </c>
      <c r="Z1411" s="29" t="s">
        <v>56</v>
      </c>
      <c r="AA1411" s="29" t="s">
        <v>56</v>
      </c>
      <c r="AB1411" s="28">
        <v>0</v>
      </c>
      <c r="AC1411" s="28" t="s">
        <v>56</v>
      </c>
      <c r="AD1411" s="30" t="s">
        <v>56</v>
      </c>
      <c r="AE1411" s="26" t="s">
        <v>56</v>
      </c>
      <c r="AF1411" s="31" t="str">
        <f>VLOOKUP(G1411,'TAGIHAN TIV (QTY)'!L:S,8,FALSE)</f>
        <v>8276766666</v>
      </c>
      <c r="AG1411" s="31" t="e">
        <f>VLOOKUP(T1411,'TAGIHAN TIV (QTY)'!L:S,8,FALSE)</f>
        <v>#N/A</v>
      </c>
      <c r="AH1411" s="31" t="e">
        <f>VLOOKUP(AC1411,'TAGIHAN TIV (QTY)'!L:S,8,FALSE)</f>
        <v>#N/A</v>
      </c>
      <c r="AI1411" s="32">
        <f>VLOOKUP(A1411&amp;P1411,[1]HARGA!C:D,2,0)*Q1411</f>
        <v>0</v>
      </c>
      <c r="AJ1411" s="32">
        <f>VLOOKUP(A1411&amp;P1411,[1]HARGA!C:D,2,0)*W1411</f>
        <v>0</v>
      </c>
      <c r="AK1411" s="32">
        <f>VLOOKUP(A1411&amp;P1411,[1]HARGA!C:D,2,0)*AB1411</f>
        <v>0</v>
      </c>
      <c r="AL1411" s="31"/>
      <c r="AM1411" s="31"/>
      <c r="AN1411" s="31"/>
      <c r="AO1411" s="31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>
        <v>7</v>
      </c>
    </row>
    <row r="1412" spans="1:55" hidden="1" x14ac:dyDescent="0.35">
      <c r="A1412" s="22" t="s">
        <v>51</v>
      </c>
      <c r="B1412" s="22" t="s">
        <v>52</v>
      </c>
      <c r="C1412" s="23" t="s">
        <v>2104</v>
      </c>
      <c r="D1412" s="22" t="s">
        <v>271</v>
      </c>
      <c r="E1412" s="22" t="s">
        <v>339</v>
      </c>
      <c r="F1412" s="22" t="s">
        <v>340</v>
      </c>
      <c r="G1412" s="22">
        <v>5041843522</v>
      </c>
      <c r="H1412" s="22" t="s">
        <v>56</v>
      </c>
      <c r="I1412" s="22" t="s">
        <v>56</v>
      </c>
      <c r="J1412" s="24">
        <v>44476</v>
      </c>
      <c r="K1412" s="28">
        <v>0</v>
      </c>
      <c r="L1412" s="22" t="s">
        <v>102</v>
      </c>
      <c r="M1412" s="22" t="s">
        <v>102</v>
      </c>
      <c r="N1412" s="36" t="s">
        <v>2103</v>
      </c>
      <c r="O1412" s="37">
        <v>44477</v>
      </c>
      <c r="P1412" s="27" t="s">
        <v>59</v>
      </c>
      <c r="Q1412" s="28">
        <v>0</v>
      </c>
      <c r="R1412" s="23">
        <v>21100101255</v>
      </c>
      <c r="S1412" s="22" t="s">
        <v>56</v>
      </c>
      <c r="T1412" s="22">
        <v>6008063847</v>
      </c>
      <c r="U1412" s="22">
        <v>24</v>
      </c>
      <c r="V1412" s="28">
        <v>0</v>
      </c>
      <c r="W1412" s="22">
        <v>24</v>
      </c>
      <c r="X1412" s="33" t="s">
        <v>142</v>
      </c>
      <c r="Y1412" s="22" t="s">
        <v>56</v>
      </c>
      <c r="Z1412" s="34" t="s">
        <v>2105</v>
      </c>
      <c r="AA1412" s="35">
        <v>44475</v>
      </c>
      <c r="AB1412" s="22">
        <v>0</v>
      </c>
      <c r="AC1412" s="25">
        <v>5041843804</v>
      </c>
      <c r="AD1412" s="40" t="s">
        <v>2106</v>
      </c>
      <c r="AE1412" s="26">
        <v>44480</v>
      </c>
      <c r="AF1412" s="31" t="str">
        <f>VLOOKUP(G1412,'TAGIHAN TIV (QTY)'!L:S,8,FALSE)</f>
        <v>8276766666</v>
      </c>
      <c r="AG1412" s="31" t="str">
        <f>VLOOKUP(T1412,'TAGIHAN TIV (QTY)'!L:S,8,FALSE)</f>
        <v>2050343559</v>
      </c>
      <c r="AH1412" s="31" t="str">
        <f>VLOOKUP(AC1412,'TAGIHAN TIV (QTY)'!L:S,8,FALSE)</f>
        <v>8276767193</v>
      </c>
      <c r="AI1412" s="32">
        <f>VLOOKUP(A1412&amp;P1412,[1]HARGA!C:D,2,0)*Q1412</f>
        <v>0</v>
      </c>
      <c r="AJ1412" s="32">
        <f>VLOOKUP(A1412&amp;P1412,[1]HARGA!C:D,2,0)*W1412</f>
        <v>236400</v>
      </c>
      <c r="AK1412" s="32">
        <f>VLOOKUP(A1412&amp;P1412,[1]HARGA!C:D,2,0)*AB1412</f>
        <v>0</v>
      </c>
      <c r="AL1412" s="31"/>
      <c r="AM1412" s="31"/>
      <c r="AN1412" s="31"/>
      <c r="AO1412" s="31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>
        <v>7</v>
      </c>
    </row>
    <row r="1413" spans="1:55" hidden="1" x14ac:dyDescent="0.35">
      <c r="A1413" s="22" t="s">
        <v>51</v>
      </c>
      <c r="B1413" s="22" t="s">
        <v>52</v>
      </c>
      <c r="C1413" s="23" t="s">
        <v>2104</v>
      </c>
      <c r="D1413" s="22" t="s">
        <v>271</v>
      </c>
      <c r="E1413" s="22" t="s">
        <v>339</v>
      </c>
      <c r="F1413" s="22" t="s">
        <v>340</v>
      </c>
      <c r="G1413" s="22">
        <v>5041843522</v>
      </c>
      <c r="H1413" s="22" t="s">
        <v>56</v>
      </c>
      <c r="I1413" s="22" t="s">
        <v>56</v>
      </c>
      <c r="J1413" s="24">
        <v>44476</v>
      </c>
      <c r="K1413" s="28">
        <v>0</v>
      </c>
      <c r="L1413" s="22" t="s">
        <v>102</v>
      </c>
      <c r="M1413" s="22" t="s">
        <v>102</v>
      </c>
      <c r="N1413" s="36" t="s">
        <v>2103</v>
      </c>
      <c r="O1413" s="37">
        <v>44477</v>
      </c>
      <c r="P1413" s="27" t="s">
        <v>60</v>
      </c>
      <c r="Q1413" s="28">
        <v>0</v>
      </c>
      <c r="R1413" s="23">
        <v>21100101255</v>
      </c>
      <c r="S1413" s="22" t="s">
        <v>56</v>
      </c>
      <c r="T1413" s="22">
        <v>6008063847</v>
      </c>
      <c r="U1413" s="22">
        <v>960</v>
      </c>
      <c r="V1413" s="28">
        <v>0</v>
      </c>
      <c r="W1413" s="22">
        <v>960</v>
      </c>
      <c r="X1413" s="33" t="s">
        <v>142</v>
      </c>
      <c r="Y1413" s="22" t="s">
        <v>56</v>
      </c>
      <c r="Z1413" s="34" t="s">
        <v>2105</v>
      </c>
      <c r="AA1413" s="35">
        <v>44475</v>
      </c>
      <c r="AB1413" s="22">
        <v>30</v>
      </c>
      <c r="AC1413" s="25">
        <v>5041843804</v>
      </c>
      <c r="AD1413" s="40" t="s">
        <v>2106</v>
      </c>
      <c r="AE1413" s="26">
        <v>44480</v>
      </c>
      <c r="AF1413" s="31" t="str">
        <f>VLOOKUP(G1413,'TAGIHAN TIV (QTY)'!L:S,8,FALSE)</f>
        <v>8276766666</v>
      </c>
      <c r="AG1413" s="31" t="str">
        <f>VLOOKUP(T1413,'TAGIHAN TIV (QTY)'!L:S,8,FALSE)</f>
        <v>2050343559</v>
      </c>
      <c r="AH1413" s="31" t="str">
        <f>VLOOKUP(AC1413,'TAGIHAN TIV (QTY)'!L:S,8,FALSE)</f>
        <v>8276767193</v>
      </c>
      <c r="AI1413" s="32">
        <f>VLOOKUP(A1413&amp;P1413,[1]HARGA!C:D,2,0)*Q1413</f>
        <v>0</v>
      </c>
      <c r="AJ1413" s="32">
        <f>VLOOKUP(A1413&amp;P1413,[1]HARGA!C:D,2,0)*W1413</f>
        <v>28800000</v>
      </c>
      <c r="AK1413" s="32">
        <f>VLOOKUP(A1413&amp;P1413,[1]HARGA!C:D,2,0)*AB1413</f>
        <v>900000</v>
      </c>
      <c r="AL1413" s="31"/>
      <c r="AM1413" s="31"/>
      <c r="AN1413" s="31"/>
      <c r="AO1413" s="31"/>
      <c r="AP1413" s="31"/>
      <c r="AQ1413" s="31"/>
      <c r="AR1413" s="31"/>
      <c r="AS1413" s="31"/>
      <c r="AT1413" s="31"/>
      <c r="AU1413" s="31"/>
      <c r="AV1413" s="31"/>
      <c r="AW1413" s="31"/>
      <c r="AX1413" s="31"/>
      <c r="AY1413" s="31"/>
      <c r="AZ1413" s="31"/>
      <c r="BA1413" s="31"/>
      <c r="BB1413" s="31"/>
      <c r="BC1413">
        <v>7</v>
      </c>
    </row>
    <row r="1414" spans="1:55" hidden="1" x14ac:dyDescent="0.35">
      <c r="A1414" s="22" t="s">
        <v>51</v>
      </c>
      <c r="B1414" s="22" t="s">
        <v>52</v>
      </c>
      <c r="C1414" s="23" t="s">
        <v>2104</v>
      </c>
      <c r="D1414" s="22" t="s">
        <v>271</v>
      </c>
      <c r="E1414" s="22" t="s">
        <v>339</v>
      </c>
      <c r="F1414" s="22" t="s">
        <v>340</v>
      </c>
      <c r="G1414" s="22">
        <v>5041843522</v>
      </c>
      <c r="H1414" s="22" t="s">
        <v>56</v>
      </c>
      <c r="I1414" s="22" t="s">
        <v>56</v>
      </c>
      <c r="J1414" s="24">
        <v>44476</v>
      </c>
      <c r="K1414" s="28">
        <v>0</v>
      </c>
      <c r="L1414" s="22" t="s">
        <v>102</v>
      </c>
      <c r="M1414" s="22" t="s">
        <v>102</v>
      </c>
      <c r="N1414" s="36" t="s">
        <v>2103</v>
      </c>
      <c r="O1414" s="37">
        <v>44477</v>
      </c>
      <c r="P1414" s="27" t="s">
        <v>76</v>
      </c>
      <c r="Q1414" s="28">
        <v>0</v>
      </c>
      <c r="R1414" s="23">
        <v>21100101255</v>
      </c>
      <c r="S1414" s="22" t="s">
        <v>56</v>
      </c>
      <c r="T1414" s="22">
        <v>6008063847</v>
      </c>
      <c r="U1414" s="22">
        <v>20</v>
      </c>
      <c r="V1414" s="28">
        <v>0</v>
      </c>
      <c r="W1414" s="22">
        <v>20</v>
      </c>
      <c r="X1414" s="33" t="s">
        <v>142</v>
      </c>
      <c r="Y1414" s="22" t="s">
        <v>56</v>
      </c>
      <c r="Z1414" s="34" t="s">
        <v>2105</v>
      </c>
      <c r="AA1414" s="35">
        <v>44475</v>
      </c>
      <c r="AB1414" s="22">
        <v>0</v>
      </c>
      <c r="AC1414" s="25">
        <v>5041843804</v>
      </c>
      <c r="AD1414" s="40" t="s">
        <v>2106</v>
      </c>
      <c r="AE1414" s="26">
        <v>44480</v>
      </c>
      <c r="AF1414" s="31" t="str">
        <f>VLOOKUP(G1414,'TAGIHAN TIV (QTY)'!L:S,8,FALSE)</f>
        <v>8276766666</v>
      </c>
      <c r="AG1414" s="31" t="str">
        <f>VLOOKUP(T1414,'TAGIHAN TIV (QTY)'!L:S,8,FALSE)</f>
        <v>2050343559</v>
      </c>
      <c r="AH1414" s="31" t="str">
        <f>VLOOKUP(AC1414,'TAGIHAN TIV (QTY)'!L:S,8,FALSE)</f>
        <v>8276767193</v>
      </c>
      <c r="AI1414" s="32">
        <f>VLOOKUP(A1414&amp;P1414,[1]HARGA!C:D,2,0)*Q1414</f>
        <v>0</v>
      </c>
      <c r="AJ1414" s="32">
        <f>VLOOKUP(A1414&amp;P1414,[1]HARGA!C:D,2,0)*W1414</f>
        <v>0</v>
      </c>
      <c r="AK1414" s="32">
        <f>VLOOKUP(A1414&amp;P1414,[1]HARGA!C:D,2,0)*AB1414</f>
        <v>0</v>
      </c>
      <c r="AL1414" s="31"/>
      <c r="AM1414" s="31"/>
      <c r="AN1414" s="31"/>
      <c r="AO1414" s="31"/>
      <c r="AP1414" s="31"/>
      <c r="AQ1414" s="31"/>
      <c r="AR1414" s="31"/>
      <c r="AS1414" s="31"/>
      <c r="AT1414" s="31"/>
      <c r="AU1414" s="31"/>
      <c r="AV1414" s="31"/>
      <c r="AW1414" s="31"/>
      <c r="AX1414" s="31"/>
      <c r="AY1414" s="31"/>
      <c r="AZ1414" s="31"/>
      <c r="BA1414" s="31"/>
      <c r="BB1414" s="31"/>
      <c r="BC1414">
        <v>7</v>
      </c>
    </row>
    <row r="1415" spans="1:55" hidden="1" x14ac:dyDescent="0.35">
      <c r="A1415" s="22" t="s">
        <v>61</v>
      </c>
      <c r="B1415" s="22" t="s">
        <v>52</v>
      </c>
      <c r="C1415" s="23">
        <v>21100100202</v>
      </c>
      <c r="D1415" s="22" t="s">
        <v>271</v>
      </c>
      <c r="E1415" s="22" t="s">
        <v>802</v>
      </c>
      <c r="F1415" s="22" t="s">
        <v>803</v>
      </c>
      <c r="G1415" s="22">
        <v>5041849937</v>
      </c>
      <c r="H1415" s="22" t="s">
        <v>56</v>
      </c>
      <c r="I1415" s="22" t="s">
        <v>56</v>
      </c>
      <c r="J1415" s="24">
        <v>44476</v>
      </c>
      <c r="K1415" s="22">
        <v>960</v>
      </c>
      <c r="L1415" s="22" t="s">
        <v>102</v>
      </c>
      <c r="M1415" s="22" t="s">
        <v>102</v>
      </c>
      <c r="N1415" s="36" t="s">
        <v>2107</v>
      </c>
      <c r="O1415" s="37">
        <v>44477</v>
      </c>
      <c r="P1415" s="27" t="s">
        <v>59</v>
      </c>
      <c r="Q1415" s="22">
        <v>960</v>
      </c>
      <c r="R1415" s="23">
        <v>21100100220</v>
      </c>
      <c r="S1415" s="22" t="s">
        <v>56</v>
      </c>
      <c r="T1415" s="22">
        <v>6008062716</v>
      </c>
      <c r="U1415" s="22">
        <v>18</v>
      </c>
      <c r="V1415" s="28">
        <v>0</v>
      </c>
      <c r="W1415" s="22">
        <v>18</v>
      </c>
      <c r="X1415" s="33" t="s">
        <v>72</v>
      </c>
      <c r="Y1415" s="22" t="s">
        <v>56</v>
      </c>
      <c r="Z1415" s="34" t="s">
        <v>2108</v>
      </c>
      <c r="AA1415" s="35">
        <v>44476</v>
      </c>
      <c r="AB1415" s="22">
        <v>0</v>
      </c>
      <c r="AC1415" s="25">
        <v>5041846142</v>
      </c>
      <c r="AD1415" s="40" t="s">
        <v>2109</v>
      </c>
      <c r="AE1415" s="26">
        <v>44491</v>
      </c>
      <c r="AF1415" s="31" t="str">
        <f>VLOOKUP(G1415,'TAGIHAN TIV (QTY)'!L:S,8,FALSE)</f>
        <v>8276766666</v>
      </c>
      <c r="AG1415" s="31" t="str">
        <f>VLOOKUP(T1415,'TAGIHAN TIV (QTY)'!L:S,8,FALSE)</f>
        <v>2050343532</v>
      </c>
      <c r="AH1415" s="31" t="str">
        <f>VLOOKUP(AC1415,'TAGIHAN TIV (QTY)'!L:S,8,FALSE)</f>
        <v>8276766666</v>
      </c>
      <c r="AI1415" s="32">
        <f>VLOOKUP(A1415&amp;P1415,[1]HARGA!C:D,2,0)*Q1415</f>
        <v>9456000</v>
      </c>
      <c r="AJ1415" s="32">
        <f>VLOOKUP(A1415&amp;P1415,[1]HARGA!C:D,2,0)*W1415</f>
        <v>177300</v>
      </c>
      <c r="AK1415" s="32">
        <f>VLOOKUP(A1415&amp;P1415,[1]HARGA!C:D,2,0)*AB1415</f>
        <v>0</v>
      </c>
      <c r="AL1415" s="31"/>
      <c r="AM1415" s="31"/>
      <c r="AN1415" s="31"/>
      <c r="AO1415" s="31"/>
      <c r="AP1415" s="31"/>
      <c r="AQ1415" s="31"/>
      <c r="AR1415" s="31"/>
      <c r="AS1415" s="31"/>
      <c r="AT1415" s="31"/>
      <c r="AU1415" s="31"/>
      <c r="AV1415" s="31"/>
      <c r="AW1415" s="31"/>
      <c r="AX1415" s="31"/>
      <c r="AY1415" s="31"/>
      <c r="AZ1415" s="31"/>
      <c r="BA1415" s="31"/>
      <c r="BB1415" s="31"/>
      <c r="BC1415">
        <v>7</v>
      </c>
    </row>
    <row r="1416" spans="1:55" hidden="1" x14ac:dyDescent="0.35">
      <c r="A1416" s="22" t="s">
        <v>61</v>
      </c>
      <c r="B1416" s="22" t="s">
        <v>52</v>
      </c>
      <c r="C1416" s="23">
        <v>21100100202</v>
      </c>
      <c r="D1416" s="22" t="s">
        <v>271</v>
      </c>
      <c r="E1416" s="22" t="s">
        <v>802</v>
      </c>
      <c r="F1416" s="22" t="s">
        <v>803</v>
      </c>
      <c r="G1416" s="22">
        <v>5041849937</v>
      </c>
      <c r="H1416" s="22" t="s">
        <v>56</v>
      </c>
      <c r="I1416" s="22" t="s">
        <v>56</v>
      </c>
      <c r="J1416" s="24">
        <v>44476</v>
      </c>
      <c r="K1416" s="22">
        <v>960</v>
      </c>
      <c r="L1416" s="22" t="s">
        <v>102</v>
      </c>
      <c r="M1416" s="22" t="s">
        <v>102</v>
      </c>
      <c r="N1416" s="36" t="s">
        <v>2107</v>
      </c>
      <c r="O1416" s="37">
        <v>44477</v>
      </c>
      <c r="P1416" s="27" t="s">
        <v>60</v>
      </c>
      <c r="Q1416" s="22">
        <v>960</v>
      </c>
      <c r="R1416" s="23">
        <v>21100100220</v>
      </c>
      <c r="S1416" s="22" t="s">
        <v>56</v>
      </c>
      <c r="T1416" s="22">
        <v>6008062716</v>
      </c>
      <c r="U1416" s="22">
        <v>960</v>
      </c>
      <c r="V1416" s="28">
        <v>0</v>
      </c>
      <c r="W1416" s="22">
        <v>960</v>
      </c>
      <c r="X1416" s="33" t="s">
        <v>72</v>
      </c>
      <c r="Y1416" s="22" t="s">
        <v>56</v>
      </c>
      <c r="Z1416" s="34" t="s">
        <v>2108</v>
      </c>
      <c r="AA1416" s="35">
        <v>44476</v>
      </c>
      <c r="AB1416" s="22">
        <v>50</v>
      </c>
      <c r="AC1416" s="25">
        <v>5041846142</v>
      </c>
      <c r="AD1416" s="40" t="s">
        <v>2109</v>
      </c>
      <c r="AE1416" s="26">
        <v>44491</v>
      </c>
      <c r="AF1416" s="31" t="str">
        <f>VLOOKUP(G1416,'TAGIHAN TIV (QTY)'!L:S,8,FALSE)</f>
        <v>8276766666</v>
      </c>
      <c r="AG1416" s="31" t="str">
        <f>VLOOKUP(T1416,'TAGIHAN TIV (QTY)'!L:S,8,FALSE)</f>
        <v>2050343532</v>
      </c>
      <c r="AH1416" s="31" t="str">
        <f>VLOOKUP(AC1416,'TAGIHAN TIV (QTY)'!L:S,8,FALSE)</f>
        <v>8276766666</v>
      </c>
      <c r="AI1416" s="32">
        <f>VLOOKUP(A1416&amp;P1416,[1]HARGA!C:D,2,0)*Q1416</f>
        <v>28800000</v>
      </c>
      <c r="AJ1416" s="32">
        <f>VLOOKUP(A1416&amp;P1416,[1]HARGA!C:D,2,0)*W1416</f>
        <v>28800000</v>
      </c>
      <c r="AK1416" s="32">
        <f>VLOOKUP(A1416&amp;P1416,[1]HARGA!C:D,2,0)*AB1416</f>
        <v>1500000</v>
      </c>
      <c r="AL1416" s="31"/>
      <c r="AM1416" s="31"/>
      <c r="AN1416" s="31"/>
      <c r="AO1416" s="31"/>
      <c r="AP1416" s="31"/>
      <c r="AQ1416" s="31"/>
      <c r="AR1416" s="31"/>
      <c r="AS1416" s="31"/>
      <c r="AT1416" s="31"/>
      <c r="AU1416" s="31"/>
      <c r="AV1416" s="31"/>
      <c r="AW1416" s="31"/>
      <c r="AX1416" s="31"/>
      <c r="AY1416" s="31"/>
      <c r="AZ1416" s="31"/>
      <c r="BA1416" s="31"/>
      <c r="BB1416" s="31"/>
      <c r="BC1416">
        <v>7</v>
      </c>
    </row>
    <row r="1417" spans="1:55" hidden="1" x14ac:dyDescent="0.35">
      <c r="A1417" s="22" t="s">
        <v>61</v>
      </c>
      <c r="B1417" s="22" t="s">
        <v>52</v>
      </c>
      <c r="C1417" s="23">
        <v>21100100202</v>
      </c>
      <c r="D1417" s="22" t="s">
        <v>271</v>
      </c>
      <c r="E1417" s="22" t="s">
        <v>802</v>
      </c>
      <c r="F1417" s="22" t="s">
        <v>803</v>
      </c>
      <c r="G1417" s="22">
        <v>5041849937</v>
      </c>
      <c r="H1417" s="22" t="s">
        <v>56</v>
      </c>
      <c r="I1417" s="22" t="s">
        <v>56</v>
      </c>
      <c r="J1417" s="24">
        <v>44476</v>
      </c>
      <c r="K1417" s="22">
        <v>20</v>
      </c>
      <c r="L1417" s="22" t="s">
        <v>102</v>
      </c>
      <c r="M1417" s="22" t="s">
        <v>102</v>
      </c>
      <c r="N1417" s="36" t="s">
        <v>2107</v>
      </c>
      <c r="O1417" s="37">
        <v>44477</v>
      </c>
      <c r="P1417" s="27" t="s">
        <v>76</v>
      </c>
      <c r="Q1417" s="22">
        <v>20</v>
      </c>
      <c r="R1417" s="23">
        <v>21100100220</v>
      </c>
      <c r="S1417" s="22" t="s">
        <v>56</v>
      </c>
      <c r="T1417" s="22">
        <v>6008062716</v>
      </c>
      <c r="U1417" s="22">
        <v>20</v>
      </c>
      <c r="V1417" s="28">
        <v>0</v>
      </c>
      <c r="W1417" s="22">
        <v>20</v>
      </c>
      <c r="X1417" s="33" t="s">
        <v>72</v>
      </c>
      <c r="Y1417" s="22" t="s">
        <v>56</v>
      </c>
      <c r="Z1417" s="34" t="s">
        <v>2108</v>
      </c>
      <c r="AA1417" s="35">
        <v>44476</v>
      </c>
      <c r="AB1417" s="22">
        <v>0</v>
      </c>
      <c r="AC1417" s="25">
        <v>5041846142</v>
      </c>
      <c r="AD1417" s="40" t="s">
        <v>2109</v>
      </c>
      <c r="AE1417" s="26">
        <v>44491</v>
      </c>
      <c r="AF1417" s="31" t="str">
        <f>VLOOKUP(G1417,'TAGIHAN TIV (QTY)'!L:S,8,FALSE)</f>
        <v>8276766666</v>
      </c>
      <c r="AG1417" s="31" t="str">
        <f>VLOOKUP(T1417,'TAGIHAN TIV (QTY)'!L:S,8,FALSE)</f>
        <v>2050343532</v>
      </c>
      <c r="AH1417" s="31" t="str">
        <f>VLOOKUP(AC1417,'TAGIHAN TIV (QTY)'!L:S,8,FALSE)</f>
        <v>8276766666</v>
      </c>
      <c r="AI1417" s="32">
        <f>VLOOKUP(A1417&amp;P1417,[1]HARGA!C:D,2,0)*Q1417</f>
        <v>0</v>
      </c>
      <c r="AJ1417" s="32">
        <f>VLOOKUP(A1417&amp;P1417,[1]HARGA!C:D,2,0)*W1417</f>
        <v>0</v>
      </c>
      <c r="AK1417" s="32">
        <f>VLOOKUP(A1417&amp;P1417,[1]HARGA!C:D,2,0)*AB1417</f>
        <v>0</v>
      </c>
      <c r="AL1417" s="31"/>
      <c r="AM1417" s="31"/>
      <c r="AN1417" s="31"/>
      <c r="AO1417" s="31"/>
      <c r="AP1417" s="31"/>
      <c r="AQ1417" s="31"/>
      <c r="AR1417" s="31"/>
      <c r="AS1417" s="31"/>
      <c r="AT1417" s="31"/>
      <c r="AU1417" s="31"/>
      <c r="AV1417" s="31"/>
      <c r="AW1417" s="31"/>
      <c r="AX1417" s="31"/>
      <c r="AY1417" s="31"/>
      <c r="AZ1417" s="31"/>
      <c r="BA1417" s="31"/>
      <c r="BB1417" s="31"/>
      <c r="BC1417">
        <v>7</v>
      </c>
    </row>
    <row r="1418" spans="1:55" hidden="1" x14ac:dyDescent="0.35">
      <c r="A1418" s="22" t="s">
        <v>61</v>
      </c>
      <c r="B1418" s="22" t="s">
        <v>52</v>
      </c>
      <c r="C1418" s="23">
        <v>21100100204</v>
      </c>
      <c r="D1418" s="22" t="s">
        <v>271</v>
      </c>
      <c r="E1418" s="22" t="s">
        <v>272</v>
      </c>
      <c r="F1418" s="22" t="s">
        <v>273</v>
      </c>
      <c r="G1418" s="22">
        <v>5041847551</v>
      </c>
      <c r="H1418" s="22" t="s">
        <v>56</v>
      </c>
      <c r="I1418" s="22" t="s">
        <v>56</v>
      </c>
      <c r="J1418" s="24">
        <v>44476</v>
      </c>
      <c r="K1418" s="22">
        <v>1344</v>
      </c>
      <c r="L1418" s="22" t="s">
        <v>274</v>
      </c>
      <c r="M1418" s="22" t="s">
        <v>274</v>
      </c>
      <c r="N1418" s="36" t="s">
        <v>2110</v>
      </c>
      <c r="O1418" s="37">
        <v>44477</v>
      </c>
      <c r="P1418" s="27" t="s">
        <v>59</v>
      </c>
      <c r="Q1418" s="22">
        <v>1344</v>
      </c>
      <c r="R1418" s="23">
        <v>21100100228</v>
      </c>
      <c r="S1418" s="22" t="s">
        <v>56</v>
      </c>
      <c r="T1418" s="22">
        <v>6008062709</v>
      </c>
      <c r="U1418" s="22">
        <v>23</v>
      </c>
      <c r="V1418" s="28">
        <v>0</v>
      </c>
      <c r="W1418" s="22">
        <v>23</v>
      </c>
      <c r="X1418" s="33" t="s">
        <v>274</v>
      </c>
      <c r="Y1418" s="22" t="s">
        <v>56</v>
      </c>
      <c r="Z1418" s="34" t="s">
        <v>2111</v>
      </c>
      <c r="AA1418" s="35">
        <v>44476</v>
      </c>
      <c r="AB1418" s="22">
        <v>0</v>
      </c>
      <c r="AC1418" s="25">
        <v>5041846342</v>
      </c>
      <c r="AD1418" s="40" t="s">
        <v>2112</v>
      </c>
      <c r="AE1418" s="26">
        <v>44477</v>
      </c>
      <c r="AF1418" s="31" t="str">
        <f>VLOOKUP(G1418,'TAGIHAN TIV (QTY)'!L:S,8,FALSE)</f>
        <v>8276766666</v>
      </c>
      <c r="AG1418" s="31" t="str">
        <f>VLOOKUP(T1418,'TAGIHAN TIV (QTY)'!L:S,8,FALSE)</f>
        <v>2050343532</v>
      </c>
      <c r="AH1418" s="31" t="str">
        <f>VLOOKUP(AC1418,'TAGIHAN TIV (QTY)'!L:S,8,FALSE)</f>
        <v>8276766666</v>
      </c>
      <c r="AI1418" s="32">
        <f>VLOOKUP(A1418&amp;P1418,[1]HARGA!C:D,2,0)*Q1418</f>
        <v>13238400</v>
      </c>
      <c r="AJ1418" s="32">
        <f>VLOOKUP(A1418&amp;P1418,[1]HARGA!C:D,2,0)*W1418</f>
        <v>226550</v>
      </c>
      <c r="AK1418" s="32">
        <f>VLOOKUP(A1418&amp;P1418,[1]HARGA!C:D,2,0)*AB1418</f>
        <v>0</v>
      </c>
      <c r="AL1418" s="31"/>
      <c r="AM1418" s="31"/>
      <c r="AN1418" s="31"/>
      <c r="AO1418" s="31"/>
      <c r="AP1418" s="31"/>
      <c r="AQ1418" s="31"/>
      <c r="AR1418" s="31"/>
      <c r="AS1418" s="31"/>
      <c r="AT1418" s="31"/>
      <c r="AU1418" s="31"/>
      <c r="AV1418" s="31"/>
      <c r="AW1418" s="31"/>
      <c r="AX1418" s="31"/>
      <c r="AY1418" s="31"/>
      <c r="AZ1418" s="31"/>
      <c r="BA1418" s="31"/>
      <c r="BB1418" s="31"/>
      <c r="BC1418">
        <v>7</v>
      </c>
    </row>
    <row r="1419" spans="1:55" hidden="1" x14ac:dyDescent="0.35">
      <c r="A1419" s="22" t="s">
        <v>61</v>
      </c>
      <c r="B1419" s="22" t="s">
        <v>52</v>
      </c>
      <c r="C1419" s="23">
        <v>21100100204</v>
      </c>
      <c r="D1419" s="22" t="s">
        <v>271</v>
      </c>
      <c r="E1419" s="22" t="s">
        <v>272</v>
      </c>
      <c r="F1419" s="22" t="s">
        <v>273</v>
      </c>
      <c r="G1419" s="22">
        <v>5041847551</v>
      </c>
      <c r="H1419" s="22" t="s">
        <v>56</v>
      </c>
      <c r="I1419" s="22" t="s">
        <v>56</v>
      </c>
      <c r="J1419" s="24">
        <v>44476</v>
      </c>
      <c r="K1419" s="22">
        <v>1344</v>
      </c>
      <c r="L1419" s="22" t="s">
        <v>274</v>
      </c>
      <c r="M1419" s="22" t="s">
        <v>274</v>
      </c>
      <c r="N1419" s="36" t="s">
        <v>2110</v>
      </c>
      <c r="O1419" s="37">
        <v>44477</v>
      </c>
      <c r="P1419" s="27" t="s">
        <v>60</v>
      </c>
      <c r="Q1419" s="22">
        <v>1344</v>
      </c>
      <c r="R1419" s="23">
        <v>21100100228</v>
      </c>
      <c r="S1419" s="22" t="s">
        <v>56</v>
      </c>
      <c r="T1419" s="22">
        <v>6008062709</v>
      </c>
      <c r="U1419" s="22">
        <f>1344+70</f>
        <v>1414</v>
      </c>
      <c r="V1419" s="28">
        <v>0</v>
      </c>
      <c r="W1419" s="22">
        <v>1414</v>
      </c>
      <c r="X1419" s="33" t="s">
        <v>274</v>
      </c>
      <c r="Y1419" s="22" t="s">
        <v>56</v>
      </c>
      <c r="Z1419" s="34" t="s">
        <v>2113</v>
      </c>
      <c r="AA1419" s="35">
        <v>44476</v>
      </c>
      <c r="AB1419" s="22">
        <v>70</v>
      </c>
      <c r="AC1419" s="25">
        <v>5041846342</v>
      </c>
      <c r="AD1419" s="40" t="s">
        <v>2112</v>
      </c>
      <c r="AE1419" s="26">
        <v>44477</v>
      </c>
      <c r="AF1419" s="31" t="str">
        <f>VLOOKUP(G1419,'TAGIHAN TIV (QTY)'!L:S,8,FALSE)</f>
        <v>8276766666</v>
      </c>
      <c r="AG1419" s="31" t="str">
        <f>VLOOKUP(T1419,'TAGIHAN TIV (QTY)'!L:S,8,FALSE)</f>
        <v>2050343532</v>
      </c>
      <c r="AH1419" s="31" t="str">
        <f>VLOOKUP(AC1419,'TAGIHAN TIV (QTY)'!L:S,8,FALSE)</f>
        <v>8276766666</v>
      </c>
      <c r="AI1419" s="32">
        <f>VLOOKUP(A1419&amp;P1419,[1]HARGA!C:D,2,0)*Q1419</f>
        <v>40320000</v>
      </c>
      <c r="AJ1419" s="32">
        <f>VLOOKUP(A1419&amp;P1419,[1]HARGA!C:D,2,0)*W1419</f>
        <v>42420000</v>
      </c>
      <c r="AK1419" s="32">
        <f>VLOOKUP(A1419&amp;P1419,[1]HARGA!C:D,2,0)*AB1419</f>
        <v>2100000</v>
      </c>
      <c r="AL1419" s="31"/>
      <c r="AM1419" s="31"/>
      <c r="AN1419" s="31"/>
      <c r="AO1419" s="31"/>
      <c r="AP1419" s="31"/>
      <c r="AQ1419" s="31"/>
      <c r="AR1419" s="31"/>
      <c r="AS1419" s="31"/>
      <c r="AT1419" s="31"/>
      <c r="AU1419" s="31"/>
      <c r="AV1419" s="31"/>
      <c r="AW1419" s="31"/>
      <c r="AX1419" s="31"/>
      <c r="AY1419" s="31"/>
      <c r="AZ1419" s="31"/>
      <c r="BA1419" s="31"/>
      <c r="BB1419" s="31"/>
      <c r="BC1419">
        <v>7</v>
      </c>
    </row>
    <row r="1420" spans="1:55" hidden="1" x14ac:dyDescent="0.35">
      <c r="A1420" s="22" t="s">
        <v>61</v>
      </c>
      <c r="B1420" s="22" t="s">
        <v>52</v>
      </c>
      <c r="C1420" s="23">
        <v>21100100206</v>
      </c>
      <c r="D1420" s="22" t="s">
        <v>271</v>
      </c>
      <c r="E1420" s="22" t="s">
        <v>284</v>
      </c>
      <c r="F1420" s="22" t="s">
        <v>285</v>
      </c>
      <c r="G1420" s="22">
        <v>5041847850</v>
      </c>
      <c r="H1420" s="22" t="s">
        <v>56</v>
      </c>
      <c r="I1420" s="22" t="s">
        <v>56</v>
      </c>
      <c r="J1420" s="24">
        <v>44476</v>
      </c>
      <c r="K1420" s="22">
        <v>1008</v>
      </c>
      <c r="L1420" s="22" t="s">
        <v>287</v>
      </c>
      <c r="M1420" s="22" t="s">
        <v>287</v>
      </c>
      <c r="N1420" s="36" t="s">
        <v>2114</v>
      </c>
      <c r="O1420" s="37">
        <v>44477</v>
      </c>
      <c r="P1420" s="27" t="s">
        <v>59</v>
      </c>
      <c r="Q1420" s="22">
        <v>1008</v>
      </c>
      <c r="R1420" s="23">
        <v>21100100233</v>
      </c>
      <c r="S1420" s="22" t="s">
        <v>56</v>
      </c>
      <c r="T1420" s="22">
        <v>6008063021</v>
      </c>
      <c r="U1420" s="22">
        <v>28</v>
      </c>
      <c r="V1420" s="28">
        <v>0</v>
      </c>
      <c r="W1420" s="22">
        <v>28</v>
      </c>
      <c r="X1420" s="33" t="s">
        <v>274</v>
      </c>
      <c r="Y1420" s="22" t="s">
        <v>56</v>
      </c>
      <c r="Z1420" s="34" t="s">
        <v>2115</v>
      </c>
      <c r="AA1420" s="35">
        <v>44476</v>
      </c>
      <c r="AB1420" s="22">
        <v>1</v>
      </c>
      <c r="AC1420" s="25">
        <v>5041842637</v>
      </c>
      <c r="AD1420" s="40" t="s">
        <v>2116</v>
      </c>
      <c r="AE1420" s="26">
        <v>44497</v>
      </c>
      <c r="AF1420" s="31" t="str">
        <f>VLOOKUP(G1420,'TAGIHAN TIV (QTY)'!L:S,8,FALSE)</f>
        <v>8276766666</v>
      </c>
      <c r="AG1420" s="31" t="str">
        <f>VLOOKUP(T1420,'TAGIHAN TIV (QTY)'!L:S,8,FALSE)</f>
        <v>2050343532</v>
      </c>
      <c r="AH1420" s="31" t="str">
        <f>VLOOKUP(AC1420,'TAGIHAN TIV (QTY)'!L:S,8,FALSE)</f>
        <v>8276766666</v>
      </c>
      <c r="AI1420" s="32">
        <f>VLOOKUP(A1420&amp;P1420,[1]HARGA!C:D,2,0)*Q1420</f>
        <v>9928800</v>
      </c>
      <c r="AJ1420" s="32">
        <f>VLOOKUP(A1420&amp;P1420,[1]HARGA!C:D,2,0)*W1420</f>
        <v>275800</v>
      </c>
      <c r="AK1420" s="32">
        <f>VLOOKUP(A1420&amp;P1420,[1]HARGA!C:D,2,0)*AB1420</f>
        <v>9850</v>
      </c>
      <c r="AL1420" s="31"/>
      <c r="AM1420" s="31"/>
      <c r="AN1420" s="31"/>
      <c r="AO1420" s="31"/>
      <c r="AP1420" s="31"/>
      <c r="AQ1420" s="31"/>
      <c r="AR1420" s="31"/>
      <c r="AS1420" s="31"/>
      <c r="AT1420" s="31"/>
      <c r="AU1420" s="31"/>
      <c r="AV1420" s="31"/>
      <c r="AW1420" s="31"/>
      <c r="AX1420" s="31"/>
      <c r="AY1420" s="31"/>
      <c r="AZ1420" s="31"/>
      <c r="BA1420" s="31"/>
      <c r="BB1420" s="31"/>
      <c r="BC1420">
        <v>7</v>
      </c>
    </row>
    <row r="1421" spans="1:55" hidden="1" x14ac:dyDescent="0.35">
      <c r="A1421" s="22" t="s">
        <v>61</v>
      </c>
      <c r="B1421" s="22" t="s">
        <v>52</v>
      </c>
      <c r="C1421" s="23">
        <v>21100100206</v>
      </c>
      <c r="D1421" s="22" t="s">
        <v>271</v>
      </c>
      <c r="E1421" s="22" t="s">
        <v>284</v>
      </c>
      <c r="F1421" s="22" t="s">
        <v>285</v>
      </c>
      <c r="G1421" s="22">
        <v>5041847850</v>
      </c>
      <c r="H1421" s="22" t="s">
        <v>56</v>
      </c>
      <c r="I1421" s="22" t="s">
        <v>56</v>
      </c>
      <c r="J1421" s="24">
        <v>44476</v>
      </c>
      <c r="K1421" s="22">
        <v>1008</v>
      </c>
      <c r="L1421" s="22" t="s">
        <v>287</v>
      </c>
      <c r="M1421" s="22" t="s">
        <v>287</v>
      </c>
      <c r="N1421" s="36" t="s">
        <v>2114</v>
      </c>
      <c r="O1421" s="37">
        <v>44477</v>
      </c>
      <c r="P1421" s="27" t="s">
        <v>60</v>
      </c>
      <c r="Q1421" s="22">
        <v>1008</v>
      </c>
      <c r="R1421" s="23">
        <v>21100100233</v>
      </c>
      <c r="S1421" s="22" t="s">
        <v>56</v>
      </c>
      <c r="T1421" s="22">
        <v>6008063021</v>
      </c>
      <c r="U1421" s="22">
        <v>1108</v>
      </c>
      <c r="V1421" s="28">
        <v>0</v>
      </c>
      <c r="W1421" s="22">
        <v>1108</v>
      </c>
      <c r="X1421" s="33" t="s">
        <v>274</v>
      </c>
      <c r="Y1421" s="22" t="s">
        <v>56</v>
      </c>
      <c r="Z1421" s="34" t="s">
        <v>2115</v>
      </c>
      <c r="AA1421" s="35">
        <v>44476</v>
      </c>
      <c r="AB1421" s="22">
        <v>51</v>
      </c>
      <c r="AC1421" s="25">
        <v>5041842637</v>
      </c>
      <c r="AD1421" s="40" t="s">
        <v>2116</v>
      </c>
      <c r="AE1421" s="26">
        <v>44497</v>
      </c>
      <c r="AF1421" s="31" t="str">
        <f>VLOOKUP(G1421,'TAGIHAN TIV (QTY)'!L:S,8,FALSE)</f>
        <v>8276766666</v>
      </c>
      <c r="AG1421" s="31" t="str">
        <f>VLOOKUP(T1421,'TAGIHAN TIV (QTY)'!L:S,8,FALSE)</f>
        <v>2050343532</v>
      </c>
      <c r="AH1421" s="31" t="str">
        <f>VLOOKUP(AC1421,'TAGIHAN TIV (QTY)'!L:S,8,FALSE)</f>
        <v>8276766666</v>
      </c>
      <c r="AI1421" s="32">
        <f>VLOOKUP(A1421&amp;P1421,[1]HARGA!C:D,2,0)*Q1421</f>
        <v>30240000</v>
      </c>
      <c r="AJ1421" s="32">
        <f>VLOOKUP(A1421&amp;P1421,[1]HARGA!C:D,2,0)*W1421</f>
        <v>33240000</v>
      </c>
      <c r="AK1421" s="32">
        <f>VLOOKUP(A1421&amp;P1421,[1]HARGA!C:D,2,0)*AB1421</f>
        <v>1530000</v>
      </c>
      <c r="AL1421" s="31"/>
      <c r="AM1421" s="31"/>
      <c r="AN1421" s="31"/>
      <c r="AO1421" s="31"/>
      <c r="AP1421" s="31"/>
      <c r="AQ1421" s="31"/>
      <c r="AR1421" s="31"/>
      <c r="AS1421" s="31"/>
      <c r="AT1421" s="31"/>
      <c r="AU1421" s="31"/>
      <c r="AV1421" s="31"/>
      <c r="AW1421" s="31"/>
      <c r="AX1421" s="31"/>
      <c r="AY1421" s="31"/>
      <c r="AZ1421" s="31"/>
      <c r="BA1421" s="31"/>
      <c r="BB1421" s="31"/>
      <c r="BC1421">
        <v>7</v>
      </c>
    </row>
    <row r="1422" spans="1:55" hidden="1" x14ac:dyDescent="0.35">
      <c r="A1422" s="22" t="s">
        <v>61</v>
      </c>
      <c r="B1422" s="22" t="s">
        <v>52</v>
      </c>
      <c r="C1422" s="23">
        <v>21100100216</v>
      </c>
      <c r="D1422" s="22" t="s">
        <v>271</v>
      </c>
      <c r="E1422" s="22" t="s">
        <v>328</v>
      </c>
      <c r="F1422" s="22" t="s">
        <v>329</v>
      </c>
      <c r="G1422" s="22">
        <v>5041842382</v>
      </c>
      <c r="H1422" s="22" t="s">
        <v>56</v>
      </c>
      <c r="I1422" s="22" t="s">
        <v>56</v>
      </c>
      <c r="J1422" s="24">
        <v>44476</v>
      </c>
      <c r="K1422" s="22">
        <v>1344</v>
      </c>
      <c r="L1422" s="22" t="s">
        <v>309</v>
      </c>
      <c r="M1422" s="22" t="s">
        <v>309</v>
      </c>
      <c r="N1422" s="36" t="s">
        <v>2117</v>
      </c>
      <c r="O1422" s="37">
        <v>44477</v>
      </c>
      <c r="P1422" s="27" t="s">
        <v>59</v>
      </c>
      <c r="Q1422" s="22">
        <v>1344</v>
      </c>
      <c r="R1422" s="23">
        <v>21100100275</v>
      </c>
      <c r="S1422" s="22" t="s">
        <v>56</v>
      </c>
      <c r="T1422" s="22">
        <v>6008063174</v>
      </c>
      <c r="U1422" s="22">
        <v>25</v>
      </c>
      <c r="V1422" s="28">
        <v>0</v>
      </c>
      <c r="W1422" s="22">
        <v>25</v>
      </c>
      <c r="X1422" s="33" t="s">
        <v>102</v>
      </c>
      <c r="Y1422" s="22" t="s">
        <v>56</v>
      </c>
      <c r="Z1422" s="34" t="s">
        <v>2118</v>
      </c>
      <c r="AA1422" s="35">
        <v>44475</v>
      </c>
      <c r="AB1422" s="22">
        <v>1</v>
      </c>
      <c r="AC1422" s="25">
        <v>5041836980</v>
      </c>
      <c r="AD1422" s="40" t="s">
        <v>2119</v>
      </c>
      <c r="AE1422" s="26">
        <v>44497</v>
      </c>
      <c r="AF1422" s="31" t="str">
        <f>VLOOKUP(G1422,'TAGIHAN TIV (QTY)'!L:S,8,FALSE)</f>
        <v>8276766666</v>
      </c>
      <c r="AG1422" s="31" t="str">
        <f>VLOOKUP(T1422,'TAGIHAN TIV (QTY)'!L:S,8,FALSE)</f>
        <v>2050343532</v>
      </c>
      <c r="AH1422" s="31" t="str">
        <f>VLOOKUP(AC1422,'TAGIHAN TIV (QTY)'!L:S,8,FALSE)</f>
        <v>8276766666</v>
      </c>
      <c r="AI1422" s="32">
        <f>VLOOKUP(A1422&amp;P1422,[1]HARGA!C:D,2,0)*Q1422</f>
        <v>13238400</v>
      </c>
      <c r="AJ1422" s="32">
        <f>VLOOKUP(A1422&amp;P1422,[1]HARGA!C:D,2,0)*W1422</f>
        <v>246250</v>
      </c>
      <c r="AK1422" s="32">
        <f>VLOOKUP(A1422&amp;P1422,[1]HARGA!C:D,2,0)*AB1422</f>
        <v>9850</v>
      </c>
      <c r="AL1422" s="31"/>
      <c r="AM1422" s="31"/>
      <c r="AN1422" s="31"/>
      <c r="AO1422" s="31"/>
      <c r="AP1422" s="31"/>
      <c r="AQ1422" s="31"/>
      <c r="AR1422" s="31"/>
      <c r="AS1422" s="31"/>
      <c r="AT1422" s="31"/>
      <c r="AU1422" s="31"/>
      <c r="AV1422" s="31"/>
      <c r="AW1422" s="31"/>
      <c r="AX1422" s="31"/>
      <c r="AY1422" s="31"/>
      <c r="AZ1422" s="31"/>
      <c r="BA1422" s="31"/>
      <c r="BB1422" s="31"/>
      <c r="BC1422">
        <v>7</v>
      </c>
    </row>
    <row r="1423" spans="1:55" hidden="1" x14ac:dyDescent="0.35">
      <c r="A1423" s="22" t="s">
        <v>61</v>
      </c>
      <c r="B1423" s="22" t="s">
        <v>52</v>
      </c>
      <c r="C1423" s="23">
        <v>21100100216</v>
      </c>
      <c r="D1423" s="22" t="s">
        <v>271</v>
      </c>
      <c r="E1423" s="22" t="s">
        <v>328</v>
      </c>
      <c r="F1423" s="22" t="s">
        <v>329</v>
      </c>
      <c r="G1423" s="22">
        <v>5041842382</v>
      </c>
      <c r="H1423" s="22" t="s">
        <v>56</v>
      </c>
      <c r="I1423" s="22" t="s">
        <v>56</v>
      </c>
      <c r="J1423" s="24">
        <v>44476</v>
      </c>
      <c r="K1423" s="22">
        <v>1344</v>
      </c>
      <c r="L1423" s="22" t="s">
        <v>309</v>
      </c>
      <c r="M1423" s="22" t="s">
        <v>309</v>
      </c>
      <c r="N1423" s="36" t="s">
        <v>2117</v>
      </c>
      <c r="O1423" s="37">
        <v>44477</v>
      </c>
      <c r="P1423" s="27" t="s">
        <v>60</v>
      </c>
      <c r="Q1423" s="22">
        <v>1344</v>
      </c>
      <c r="R1423" s="23">
        <v>21100100275</v>
      </c>
      <c r="S1423" s="22" t="s">
        <v>56</v>
      </c>
      <c r="T1423" s="22">
        <v>6008063174</v>
      </c>
      <c r="U1423" s="22">
        <v>1412</v>
      </c>
      <c r="V1423" s="28">
        <v>0</v>
      </c>
      <c r="W1423" s="22">
        <v>1412</v>
      </c>
      <c r="X1423" s="33" t="s">
        <v>102</v>
      </c>
      <c r="Y1423" s="22" t="s">
        <v>56</v>
      </c>
      <c r="Z1423" s="34" t="s">
        <v>2118</v>
      </c>
      <c r="AA1423" s="35">
        <v>44475</v>
      </c>
      <c r="AB1423" s="22">
        <v>65</v>
      </c>
      <c r="AC1423" s="25">
        <v>5041836980</v>
      </c>
      <c r="AD1423" s="40" t="s">
        <v>2119</v>
      </c>
      <c r="AE1423" s="26">
        <v>44497</v>
      </c>
      <c r="AF1423" s="31" t="str">
        <f>VLOOKUP(G1423,'TAGIHAN TIV (QTY)'!L:S,8,FALSE)</f>
        <v>8276766666</v>
      </c>
      <c r="AG1423" s="31" t="str">
        <f>VLOOKUP(T1423,'TAGIHAN TIV (QTY)'!L:S,8,FALSE)</f>
        <v>2050343532</v>
      </c>
      <c r="AH1423" s="31" t="str">
        <f>VLOOKUP(AC1423,'TAGIHAN TIV (QTY)'!L:S,8,FALSE)</f>
        <v>8276766666</v>
      </c>
      <c r="AI1423" s="32">
        <f>VLOOKUP(A1423&amp;P1423,[1]HARGA!C:D,2,0)*Q1423</f>
        <v>40320000</v>
      </c>
      <c r="AJ1423" s="32">
        <f>VLOOKUP(A1423&amp;P1423,[1]HARGA!C:D,2,0)*W1423</f>
        <v>42360000</v>
      </c>
      <c r="AK1423" s="32">
        <f>VLOOKUP(A1423&amp;P1423,[1]HARGA!C:D,2,0)*AB1423</f>
        <v>1950000</v>
      </c>
      <c r="AL1423" s="31"/>
      <c r="AM1423" s="31"/>
      <c r="AN1423" s="31"/>
      <c r="AO1423" s="31"/>
      <c r="AP1423" s="31"/>
      <c r="AQ1423" s="31"/>
      <c r="AR1423" s="31"/>
      <c r="AS1423" s="31"/>
      <c r="AT1423" s="31"/>
      <c r="AU1423" s="31"/>
      <c r="AV1423" s="31"/>
      <c r="AW1423" s="31"/>
      <c r="AX1423" s="31"/>
      <c r="AY1423" s="31"/>
      <c r="AZ1423" s="31"/>
      <c r="BA1423" s="31"/>
      <c r="BB1423" s="31"/>
      <c r="BC1423">
        <v>7</v>
      </c>
    </row>
    <row r="1424" spans="1:55" hidden="1" x14ac:dyDescent="0.35">
      <c r="A1424" s="22" t="s">
        <v>51</v>
      </c>
      <c r="B1424" s="22" t="s">
        <v>52</v>
      </c>
      <c r="C1424" s="23">
        <v>21100101207</v>
      </c>
      <c r="D1424" s="22" t="s">
        <v>271</v>
      </c>
      <c r="E1424" s="22" t="s">
        <v>774</v>
      </c>
      <c r="F1424" s="22" t="s">
        <v>775</v>
      </c>
      <c r="G1424" s="22">
        <v>5041847709</v>
      </c>
      <c r="H1424" s="22" t="s">
        <v>56</v>
      </c>
      <c r="I1424" s="22" t="s">
        <v>56</v>
      </c>
      <c r="J1424" s="24">
        <v>44476</v>
      </c>
      <c r="K1424" s="22">
        <v>1440</v>
      </c>
      <c r="L1424" s="22" t="s">
        <v>142</v>
      </c>
      <c r="M1424" s="22" t="s">
        <v>142</v>
      </c>
      <c r="N1424" s="36" t="s">
        <v>2120</v>
      </c>
      <c r="O1424" s="37">
        <v>44477</v>
      </c>
      <c r="P1424" s="27" t="s">
        <v>59</v>
      </c>
      <c r="Q1424" s="22">
        <v>1440</v>
      </c>
      <c r="R1424" s="23">
        <v>21100101231</v>
      </c>
      <c r="S1424" s="22" t="s">
        <v>56</v>
      </c>
      <c r="T1424" s="22">
        <v>6008064071</v>
      </c>
      <c r="U1424" s="22">
        <v>27</v>
      </c>
      <c r="V1424" s="28">
        <v>0</v>
      </c>
      <c r="W1424" s="22">
        <v>27</v>
      </c>
      <c r="X1424" s="33" t="s">
        <v>148</v>
      </c>
      <c r="Y1424" s="22" t="s">
        <v>56</v>
      </c>
      <c r="Z1424" s="34" t="s">
        <v>2121</v>
      </c>
      <c r="AA1424" s="35">
        <v>44476</v>
      </c>
      <c r="AB1424" s="22">
        <v>0</v>
      </c>
      <c r="AC1424" s="25">
        <v>5041848187</v>
      </c>
      <c r="AD1424" s="40" t="s">
        <v>2122</v>
      </c>
      <c r="AE1424" s="26">
        <v>44477</v>
      </c>
      <c r="AF1424" s="31" t="str">
        <f>VLOOKUP(G1424,'TAGIHAN TIV (QTY)'!L:S,8,FALSE)</f>
        <v>8276767193</v>
      </c>
      <c r="AG1424" s="31" t="str">
        <f>VLOOKUP(T1424,'TAGIHAN TIV (QTY)'!L:S,8,FALSE)</f>
        <v>2050343559</v>
      </c>
      <c r="AH1424" s="31" t="str">
        <f>VLOOKUP(AC1424,'TAGIHAN TIV (QTY)'!L:S,8,FALSE)</f>
        <v>8276767193</v>
      </c>
      <c r="AI1424" s="32">
        <f>VLOOKUP(A1424&amp;P1424,[1]HARGA!C:D,2,0)*Q1424</f>
        <v>14184000</v>
      </c>
      <c r="AJ1424" s="32">
        <f>VLOOKUP(A1424&amp;P1424,[1]HARGA!C:D,2,0)*W1424</f>
        <v>265950</v>
      </c>
      <c r="AK1424" s="32">
        <f>VLOOKUP(A1424&amp;P1424,[1]HARGA!C:D,2,0)*AB1424</f>
        <v>0</v>
      </c>
      <c r="AL1424" s="31"/>
      <c r="AM1424" s="31"/>
      <c r="AN1424" s="31"/>
      <c r="AO1424" s="31"/>
      <c r="AP1424" s="31"/>
      <c r="AQ1424" s="31"/>
      <c r="AR1424" s="31"/>
      <c r="AS1424" s="31"/>
      <c r="AT1424" s="31"/>
      <c r="AU1424" s="31"/>
      <c r="AV1424" s="31"/>
      <c r="AW1424" s="31"/>
      <c r="AX1424" s="31"/>
      <c r="AY1424" s="31"/>
      <c r="AZ1424" s="31"/>
      <c r="BA1424" s="31"/>
      <c r="BB1424" s="31"/>
      <c r="BC1424">
        <v>7</v>
      </c>
    </row>
    <row r="1425" spans="1:55" hidden="1" x14ac:dyDescent="0.35">
      <c r="A1425" s="22" t="s">
        <v>51</v>
      </c>
      <c r="B1425" s="22" t="s">
        <v>52</v>
      </c>
      <c r="C1425" s="23">
        <v>21100101207</v>
      </c>
      <c r="D1425" s="22" t="s">
        <v>271</v>
      </c>
      <c r="E1425" s="22" t="s">
        <v>774</v>
      </c>
      <c r="F1425" s="22" t="s">
        <v>775</v>
      </c>
      <c r="G1425" s="22">
        <v>5041847709</v>
      </c>
      <c r="H1425" s="22" t="s">
        <v>56</v>
      </c>
      <c r="I1425" s="22" t="s">
        <v>56</v>
      </c>
      <c r="J1425" s="24">
        <v>44476</v>
      </c>
      <c r="K1425" s="22">
        <v>1440</v>
      </c>
      <c r="L1425" s="22" t="s">
        <v>142</v>
      </c>
      <c r="M1425" s="22" t="s">
        <v>142</v>
      </c>
      <c r="N1425" s="36" t="s">
        <v>2120</v>
      </c>
      <c r="O1425" s="37">
        <v>44477</v>
      </c>
      <c r="P1425" s="27" t="s">
        <v>60</v>
      </c>
      <c r="Q1425" s="22">
        <v>1440</v>
      </c>
      <c r="R1425" s="23">
        <v>21100101231</v>
      </c>
      <c r="S1425" s="22" t="s">
        <v>56</v>
      </c>
      <c r="T1425" s="22">
        <v>6008064071</v>
      </c>
      <c r="U1425" s="22">
        <v>1440</v>
      </c>
      <c r="V1425" s="28">
        <v>0</v>
      </c>
      <c r="W1425" s="22">
        <v>1440</v>
      </c>
      <c r="X1425" s="33" t="s">
        <v>148</v>
      </c>
      <c r="Y1425" s="22" t="s">
        <v>56</v>
      </c>
      <c r="Z1425" s="34" t="s">
        <v>2121</v>
      </c>
      <c r="AA1425" s="35">
        <v>44476</v>
      </c>
      <c r="AB1425" s="22">
        <v>56</v>
      </c>
      <c r="AC1425" s="25">
        <v>5041848187</v>
      </c>
      <c r="AD1425" s="40" t="s">
        <v>2122</v>
      </c>
      <c r="AE1425" s="26">
        <v>44477</v>
      </c>
      <c r="AF1425" s="31" t="str">
        <f>VLOOKUP(G1425,'TAGIHAN TIV (QTY)'!L:S,8,FALSE)</f>
        <v>8276767193</v>
      </c>
      <c r="AG1425" s="31" t="str">
        <f>VLOOKUP(T1425,'TAGIHAN TIV (QTY)'!L:S,8,FALSE)</f>
        <v>2050343559</v>
      </c>
      <c r="AH1425" s="31" t="str">
        <f>VLOOKUP(AC1425,'TAGIHAN TIV (QTY)'!L:S,8,FALSE)</f>
        <v>8276767193</v>
      </c>
      <c r="AI1425" s="32">
        <f>VLOOKUP(A1425&amp;P1425,[1]HARGA!C:D,2,0)*Q1425</f>
        <v>43200000</v>
      </c>
      <c r="AJ1425" s="32">
        <f>VLOOKUP(A1425&amp;P1425,[1]HARGA!C:D,2,0)*W1425</f>
        <v>43200000</v>
      </c>
      <c r="AK1425" s="32">
        <f>VLOOKUP(A1425&amp;P1425,[1]HARGA!C:D,2,0)*AB1425</f>
        <v>1680000</v>
      </c>
      <c r="AL1425" s="31"/>
      <c r="AM1425" s="31"/>
      <c r="AN1425" s="31"/>
      <c r="AO1425" s="31"/>
      <c r="AP1425" s="31"/>
      <c r="AQ1425" s="31"/>
      <c r="AR1425" s="31"/>
      <c r="AS1425" s="31"/>
      <c r="AT1425" s="31"/>
      <c r="AU1425" s="31"/>
      <c r="AV1425" s="31"/>
      <c r="AW1425" s="31"/>
      <c r="AX1425" s="31"/>
      <c r="AY1425" s="31"/>
      <c r="AZ1425" s="31"/>
      <c r="BA1425" s="31"/>
      <c r="BB1425" s="31"/>
      <c r="BC1425">
        <v>7</v>
      </c>
    </row>
    <row r="1426" spans="1:55" hidden="1" x14ac:dyDescent="0.35">
      <c r="A1426" s="22" t="s">
        <v>51</v>
      </c>
      <c r="B1426" s="22" t="s">
        <v>52</v>
      </c>
      <c r="C1426" s="23">
        <v>21100101210</v>
      </c>
      <c r="D1426" s="22" t="s">
        <v>271</v>
      </c>
      <c r="E1426" s="22" t="s">
        <v>814</v>
      </c>
      <c r="F1426" s="22" t="s">
        <v>815</v>
      </c>
      <c r="G1426" s="22">
        <v>5041849945</v>
      </c>
      <c r="H1426" s="22" t="s">
        <v>56</v>
      </c>
      <c r="I1426" s="22" t="s">
        <v>56</v>
      </c>
      <c r="J1426" s="24">
        <v>44476</v>
      </c>
      <c r="K1426" s="22">
        <v>1344</v>
      </c>
      <c r="L1426" s="22" t="s">
        <v>148</v>
      </c>
      <c r="M1426" s="22" t="s">
        <v>148</v>
      </c>
      <c r="N1426" s="85" t="s">
        <v>2123</v>
      </c>
      <c r="O1426" s="86">
        <v>44477</v>
      </c>
      <c r="P1426" s="27" t="s">
        <v>59</v>
      </c>
      <c r="Q1426" s="22">
        <v>1344</v>
      </c>
      <c r="R1426" s="23">
        <v>21100101230</v>
      </c>
      <c r="S1426" s="22" t="s">
        <v>56</v>
      </c>
      <c r="T1426" s="22">
        <v>6008063268</v>
      </c>
      <c r="U1426" s="22">
        <v>27</v>
      </c>
      <c r="V1426" s="28">
        <v>0</v>
      </c>
      <c r="W1426" s="22">
        <v>27</v>
      </c>
      <c r="X1426" s="33" t="s">
        <v>148</v>
      </c>
      <c r="Y1426" s="22" t="s">
        <v>56</v>
      </c>
      <c r="Z1426" s="34" t="s">
        <v>2124</v>
      </c>
      <c r="AA1426" s="35">
        <v>44476</v>
      </c>
      <c r="AB1426" s="22">
        <v>0</v>
      </c>
      <c r="AC1426" s="25">
        <v>5041846067</v>
      </c>
      <c r="AD1426" s="40" t="s">
        <v>2125</v>
      </c>
      <c r="AE1426" s="26">
        <v>44477</v>
      </c>
      <c r="AF1426" s="31" t="str">
        <f>VLOOKUP(G1426,'TAGIHAN TIV (QTY)'!L:S,8,FALSE)</f>
        <v>8276767193</v>
      </c>
      <c r="AG1426" s="31" t="str">
        <f>VLOOKUP(T1426,'TAGIHAN TIV (QTY)'!L:S,8,FALSE)</f>
        <v>2050343559</v>
      </c>
      <c r="AH1426" s="31" t="str">
        <f>VLOOKUP(AC1426,'TAGIHAN TIV (QTY)'!L:S,8,FALSE)</f>
        <v>8276767193</v>
      </c>
      <c r="AI1426" s="32">
        <f>VLOOKUP(A1426&amp;P1426,[1]HARGA!C:D,2,0)*Q1426</f>
        <v>13238400</v>
      </c>
      <c r="AJ1426" s="32">
        <f>VLOOKUP(A1426&amp;P1426,[1]HARGA!C:D,2,0)*W1426</f>
        <v>265950</v>
      </c>
      <c r="AK1426" s="32">
        <f>VLOOKUP(A1426&amp;P1426,[1]HARGA!C:D,2,0)*AB1426</f>
        <v>0</v>
      </c>
      <c r="AL1426" s="31"/>
      <c r="AM1426" s="31"/>
      <c r="AN1426" s="31"/>
      <c r="AO1426" s="31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>
        <v>7</v>
      </c>
    </row>
    <row r="1427" spans="1:55" hidden="1" x14ac:dyDescent="0.35">
      <c r="A1427" s="22" t="s">
        <v>51</v>
      </c>
      <c r="B1427" s="22" t="s">
        <v>52</v>
      </c>
      <c r="C1427" s="23">
        <v>21100101210</v>
      </c>
      <c r="D1427" s="22" t="s">
        <v>271</v>
      </c>
      <c r="E1427" s="22" t="s">
        <v>814</v>
      </c>
      <c r="F1427" s="22" t="s">
        <v>815</v>
      </c>
      <c r="G1427" s="22">
        <v>5041849945</v>
      </c>
      <c r="H1427" s="22" t="s">
        <v>56</v>
      </c>
      <c r="I1427" s="22" t="s">
        <v>56</v>
      </c>
      <c r="J1427" s="24">
        <v>44476</v>
      </c>
      <c r="K1427" s="22">
        <v>1344</v>
      </c>
      <c r="L1427" s="22" t="s">
        <v>148</v>
      </c>
      <c r="M1427" s="22" t="s">
        <v>148</v>
      </c>
      <c r="N1427" s="85" t="s">
        <v>2123</v>
      </c>
      <c r="O1427" s="86">
        <v>44477</v>
      </c>
      <c r="P1427" s="27" t="s">
        <v>60</v>
      </c>
      <c r="Q1427" s="22">
        <v>1344</v>
      </c>
      <c r="R1427" s="23">
        <v>21100101230</v>
      </c>
      <c r="S1427" s="22" t="s">
        <v>56</v>
      </c>
      <c r="T1427" s="22">
        <v>6008063268</v>
      </c>
      <c r="U1427" s="22">
        <v>1344</v>
      </c>
      <c r="V1427" s="28">
        <v>0</v>
      </c>
      <c r="W1427" s="22">
        <v>1344</v>
      </c>
      <c r="X1427" s="33" t="s">
        <v>148</v>
      </c>
      <c r="Y1427" s="22" t="s">
        <v>56</v>
      </c>
      <c r="Z1427" s="34" t="s">
        <v>2124</v>
      </c>
      <c r="AA1427" s="35">
        <v>44476</v>
      </c>
      <c r="AB1427" s="22">
        <v>70</v>
      </c>
      <c r="AC1427" s="25">
        <v>5041846067</v>
      </c>
      <c r="AD1427" s="40" t="s">
        <v>2125</v>
      </c>
      <c r="AE1427" s="26">
        <v>44477</v>
      </c>
      <c r="AF1427" s="31" t="str">
        <f>VLOOKUP(G1427,'TAGIHAN TIV (QTY)'!L:S,8,FALSE)</f>
        <v>8276767193</v>
      </c>
      <c r="AG1427" s="31" t="str">
        <f>VLOOKUP(T1427,'TAGIHAN TIV (QTY)'!L:S,8,FALSE)</f>
        <v>2050343559</v>
      </c>
      <c r="AH1427" s="31" t="str">
        <f>VLOOKUP(AC1427,'TAGIHAN TIV (QTY)'!L:S,8,FALSE)</f>
        <v>8276767193</v>
      </c>
      <c r="AI1427" s="32">
        <f>VLOOKUP(A1427&amp;P1427,[1]HARGA!C:D,2,0)*Q1427</f>
        <v>40320000</v>
      </c>
      <c r="AJ1427" s="32">
        <f>VLOOKUP(A1427&amp;P1427,[1]HARGA!C:D,2,0)*W1427</f>
        <v>40320000</v>
      </c>
      <c r="AK1427" s="32">
        <f>VLOOKUP(A1427&amp;P1427,[1]HARGA!C:D,2,0)*AB1427</f>
        <v>2100000</v>
      </c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>
        <v>7</v>
      </c>
    </row>
    <row r="1428" spans="1:55" hidden="1" x14ac:dyDescent="0.35">
      <c r="A1428" s="22" t="s">
        <v>51</v>
      </c>
      <c r="B1428" s="22" t="s">
        <v>52</v>
      </c>
      <c r="C1428" s="23">
        <v>21100101212</v>
      </c>
      <c r="D1428" s="22" t="s">
        <v>271</v>
      </c>
      <c r="E1428" s="22" t="s">
        <v>2126</v>
      </c>
      <c r="F1428" s="22" t="s">
        <v>2127</v>
      </c>
      <c r="G1428" s="22">
        <v>5041844054</v>
      </c>
      <c r="H1428" s="22" t="s">
        <v>56</v>
      </c>
      <c r="I1428" s="22" t="s">
        <v>56</v>
      </c>
      <c r="J1428" s="24">
        <v>44476</v>
      </c>
      <c r="K1428" s="22">
        <v>960</v>
      </c>
      <c r="L1428" s="22" t="s">
        <v>142</v>
      </c>
      <c r="M1428" s="22" t="s">
        <v>142</v>
      </c>
      <c r="N1428" s="85" t="s">
        <v>2128</v>
      </c>
      <c r="O1428" s="86">
        <v>44478</v>
      </c>
      <c r="P1428" s="27" t="s">
        <v>59</v>
      </c>
      <c r="Q1428" s="22">
        <v>960</v>
      </c>
      <c r="R1428" s="23">
        <v>21092400616</v>
      </c>
      <c r="S1428" s="22" t="s">
        <v>56</v>
      </c>
      <c r="T1428" s="22">
        <v>6008061989</v>
      </c>
      <c r="U1428" s="22">
        <v>14</v>
      </c>
      <c r="V1428" s="28">
        <v>0</v>
      </c>
      <c r="W1428" s="22">
        <v>15</v>
      </c>
      <c r="X1428" s="33" t="s">
        <v>102</v>
      </c>
      <c r="Y1428" s="22" t="s">
        <v>56</v>
      </c>
      <c r="Z1428" s="34" t="s">
        <v>2129</v>
      </c>
      <c r="AA1428" s="35">
        <v>44470</v>
      </c>
      <c r="AB1428" s="22">
        <v>0</v>
      </c>
      <c r="AC1428" s="25">
        <v>5041844699</v>
      </c>
      <c r="AD1428" s="40" t="s">
        <v>2130</v>
      </c>
      <c r="AE1428" s="26">
        <v>44491</v>
      </c>
      <c r="AF1428" s="31" t="str">
        <f>VLOOKUP(G1428,'TAGIHAN TIV (QTY)'!L:S,8,FALSE)</f>
        <v>8276767193</v>
      </c>
      <c r="AG1428" s="31" t="str">
        <f>VLOOKUP(T1428,'TAGIHAN TIV (QTY)'!L:S,8,FALSE)</f>
        <v>2050343559</v>
      </c>
      <c r="AH1428" s="31" t="str">
        <f>VLOOKUP(AC1428,'TAGIHAN TIV (QTY)'!L:S,8,FALSE)</f>
        <v>8276767193</v>
      </c>
      <c r="AI1428" s="32">
        <f>VLOOKUP(A1428&amp;P1428,[1]HARGA!C:D,2,0)*Q1428</f>
        <v>9456000</v>
      </c>
      <c r="AJ1428" s="32">
        <f>VLOOKUP(A1428&amp;P1428,[1]HARGA!C:D,2,0)*W1428</f>
        <v>147750</v>
      </c>
      <c r="AK1428" s="32">
        <f>VLOOKUP(A1428&amp;P1428,[1]HARGA!C:D,2,0)*AB1428</f>
        <v>0</v>
      </c>
      <c r="AL1428" s="31"/>
      <c r="AM1428" s="31"/>
      <c r="AN1428" s="31"/>
      <c r="AO1428" s="31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>
        <v>7</v>
      </c>
    </row>
    <row r="1429" spans="1:55" hidden="1" x14ac:dyDescent="0.35">
      <c r="A1429" s="22" t="s">
        <v>51</v>
      </c>
      <c r="B1429" s="22" t="s">
        <v>52</v>
      </c>
      <c r="C1429" s="23">
        <v>21100101212</v>
      </c>
      <c r="D1429" s="22" t="s">
        <v>271</v>
      </c>
      <c r="E1429" s="22" t="s">
        <v>2126</v>
      </c>
      <c r="F1429" s="22" t="s">
        <v>2127</v>
      </c>
      <c r="G1429" s="22">
        <v>5041844054</v>
      </c>
      <c r="H1429" s="22" t="s">
        <v>56</v>
      </c>
      <c r="I1429" s="22" t="s">
        <v>56</v>
      </c>
      <c r="J1429" s="24">
        <v>44476</v>
      </c>
      <c r="K1429" s="22">
        <v>960</v>
      </c>
      <c r="L1429" s="22" t="s">
        <v>142</v>
      </c>
      <c r="M1429" s="22" t="s">
        <v>142</v>
      </c>
      <c r="N1429" s="85" t="s">
        <v>2128</v>
      </c>
      <c r="O1429" s="86">
        <v>44478</v>
      </c>
      <c r="P1429" s="27" t="s">
        <v>60</v>
      </c>
      <c r="Q1429" s="22">
        <v>960</v>
      </c>
      <c r="R1429" s="23">
        <v>21092400616</v>
      </c>
      <c r="S1429" s="22" t="s">
        <v>56</v>
      </c>
      <c r="T1429" s="22">
        <v>6008061989</v>
      </c>
      <c r="U1429" s="22">
        <v>960</v>
      </c>
      <c r="V1429" s="28">
        <v>0</v>
      </c>
      <c r="W1429" s="22">
        <v>956</v>
      </c>
      <c r="X1429" s="33" t="s">
        <v>102</v>
      </c>
      <c r="Y1429" s="22" t="s">
        <v>56</v>
      </c>
      <c r="Z1429" s="34" t="s">
        <v>2129</v>
      </c>
      <c r="AA1429" s="35">
        <v>44470</v>
      </c>
      <c r="AB1429" s="22">
        <v>30</v>
      </c>
      <c r="AC1429" s="25">
        <v>5041844699</v>
      </c>
      <c r="AD1429" s="40" t="s">
        <v>2130</v>
      </c>
      <c r="AE1429" s="26">
        <v>44491</v>
      </c>
      <c r="AF1429" s="31" t="str">
        <f>VLOOKUP(G1429,'TAGIHAN TIV (QTY)'!L:S,8,FALSE)</f>
        <v>8276767193</v>
      </c>
      <c r="AG1429" s="31" t="str">
        <f>VLOOKUP(T1429,'TAGIHAN TIV (QTY)'!L:S,8,FALSE)</f>
        <v>2050343559</v>
      </c>
      <c r="AH1429" s="31" t="str">
        <f>VLOOKUP(AC1429,'TAGIHAN TIV (QTY)'!L:S,8,FALSE)</f>
        <v>8276767193</v>
      </c>
      <c r="AI1429" s="32">
        <f>VLOOKUP(A1429&amp;P1429,[1]HARGA!C:D,2,0)*Q1429</f>
        <v>28800000</v>
      </c>
      <c r="AJ1429" s="32">
        <f>VLOOKUP(A1429&amp;P1429,[1]HARGA!C:D,2,0)*W1429</f>
        <v>28680000</v>
      </c>
      <c r="AK1429" s="32">
        <f>VLOOKUP(A1429&amp;P1429,[1]HARGA!C:D,2,0)*AB1429</f>
        <v>900000</v>
      </c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>
        <v>7</v>
      </c>
    </row>
    <row r="1430" spans="1:55" hidden="1" x14ac:dyDescent="0.35">
      <c r="A1430" s="22" t="s">
        <v>51</v>
      </c>
      <c r="B1430" s="22" t="s">
        <v>52</v>
      </c>
      <c r="C1430" s="23">
        <v>21100101212</v>
      </c>
      <c r="D1430" s="22" t="s">
        <v>271</v>
      </c>
      <c r="E1430" s="22" t="s">
        <v>2126</v>
      </c>
      <c r="F1430" s="22" t="s">
        <v>2127</v>
      </c>
      <c r="G1430" s="22">
        <v>5041844054</v>
      </c>
      <c r="H1430" s="22" t="s">
        <v>56</v>
      </c>
      <c r="I1430" s="22" t="s">
        <v>56</v>
      </c>
      <c r="J1430" s="24">
        <v>44476</v>
      </c>
      <c r="K1430" s="22">
        <v>20</v>
      </c>
      <c r="L1430" s="22" t="s">
        <v>142</v>
      </c>
      <c r="M1430" s="22" t="s">
        <v>142</v>
      </c>
      <c r="N1430" s="85" t="s">
        <v>2128</v>
      </c>
      <c r="O1430" s="86">
        <v>44478</v>
      </c>
      <c r="P1430" s="27" t="s">
        <v>76</v>
      </c>
      <c r="Q1430" s="22">
        <v>20</v>
      </c>
      <c r="R1430" s="23">
        <v>21092400616</v>
      </c>
      <c r="S1430" s="22" t="s">
        <v>56</v>
      </c>
      <c r="T1430" s="22">
        <v>6008061989</v>
      </c>
      <c r="U1430" s="22">
        <v>20</v>
      </c>
      <c r="V1430" s="28">
        <v>0</v>
      </c>
      <c r="W1430" s="22">
        <v>20</v>
      </c>
      <c r="X1430" s="33" t="s">
        <v>102</v>
      </c>
      <c r="Y1430" s="22" t="s">
        <v>56</v>
      </c>
      <c r="Z1430" s="34" t="s">
        <v>2129</v>
      </c>
      <c r="AA1430" s="35">
        <v>44470</v>
      </c>
      <c r="AB1430" s="22">
        <v>0</v>
      </c>
      <c r="AC1430" s="25">
        <v>5041844699</v>
      </c>
      <c r="AD1430" s="40" t="s">
        <v>2130</v>
      </c>
      <c r="AE1430" s="26">
        <v>44491</v>
      </c>
      <c r="AF1430" s="31" t="str">
        <f>VLOOKUP(G1430,'TAGIHAN TIV (QTY)'!L:S,8,FALSE)</f>
        <v>8276767193</v>
      </c>
      <c r="AG1430" s="31" t="str">
        <f>VLOOKUP(T1430,'TAGIHAN TIV (QTY)'!L:S,8,FALSE)</f>
        <v>2050343559</v>
      </c>
      <c r="AH1430" s="31" t="str">
        <f>VLOOKUP(AC1430,'TAGIHAN TIV (QTY)'!L:S,8,FALSE)</f>
        <v>8276767193</v>
      </c>
      <c r="AI1430" s="32">
        <f>VLOOKUP(A1430&amp;P1430,[1]HARGA!C:D,2,0)*Q1430</f>
        <v>0</v>
      </c>
      <c r="AJ1430" s="32">
        <f>VLOOKUP(A1430&amp;P1430,[1]HARGA!C:D,2,0)*W1430</f>
        <v>0</v>
      </c>
      <c r="AK1430" s="32">
        <f>VLOOKUP(A1430&amp;P1430,[1]HARGA!C:D,2,0)*AB1430</f>
        <v>0</v>
      </c>
      <c r="AL1430" s="31"/>
      <c r="AM1430" s="31"/>
      <c r="AN1430" s="31"/>
      <c r="AO1430" s="31"/>
      <c r="AP1430" s="31"/>
      <c r="AQ1430" s="31"/>
      <c r="AR1430" s="31"/>
      <c r="AS1430" s="31"/>
      <c r="AT1430" s="31"/>
      <c r="AU1430" s="31"/>
      <c r="AV1430" s="31"/>
      <c r="AW1430" s="31"/>
      <c r="AX1430" s="31"/>
      <c r="AY1430" s="31"/>
      <c r="AZ1430" s="31"/>
      <c r="BA1430" s="31"/>
      <c r="BB1430" s="31"/>
      <c r="BC1430">
        <v>7</v>
      </c>
    </row>
    <row r="1431" spans="1:55" hidden="1" x14ac:dyDescent="0.35">
      <c r="A1431" s="22" t="s">
        <v>51</v>
      </c>
      <c r="B1431" s="22" t="s">
        <v>52</v>
      </c>
      <c r="C1431" s="23">
        <v>21100101216</v>
      </c>
      <c r="D1431" s="22" t="s">
        <v>271</v>
      </c>
      <c r="E1431" s="22" t="s">
        <v>1453</v>
      </c>
      <c r="F1431" s="22" t="s">
        <v>1454</v>
      </c>
      <c r="G1431" s="22">
        <v>5041799503</v>
      </c>
      <c r="H1431" s="22" t="s">
        <v>56</v>
      </c>
      <c r="I1431" s="22" t="s">
        <v>56</v>
      </c>
      <c r="J1431" s="24">
        <v>44476</v>
      </c>
      <c r="K1431" s="22">
        <v>1344</v>
      </c>
      <c r="L1431" s="22" t="s">
        <v>148</v>
      </c>
      <c r="M1431" s="22" t="s">
        <v>148</v>
      </c>
      <c r="N1431" s="85" t="s">
        <v>2131</v>
      </c>
      <c r="O1431" s="86">
        <v>44477</v>
      </c>
      <c r="P1431" s="27" t="s">
        <v>59</v>
      </c>
      <c r="Q1431" s="22">
        <v>1344</v>
      </c>
      <c r="R1431" s="23">
        <v>21100101236</v>
      </c>
      <c r="S1431" s="22" t="s">
        <v>56</v>
      </c>
      <c r="T1431" s="22">
        <v>6008063663</v>
      </c>
      <c r="U1431" s="22">
        <v>45</v>
      </c>
      <c r="V1431" s="28">
        <v>0</v>
      </c>
      <c r="W1431" s="22">
        <v>45</v>
      </c>
      <c r="X1431" s="33" t="s">
        <v>148</v>
      </c>
      <c r="Y1431" s="22" t="s">
        <v>56</v>
      </c>
      <c r="Z1431" s="34" t="s">
        <v>2132</v>
      </c>
      <c r="AA1431" s="35">
        <v>44476</v>
      </c>
      <c r="AB1431" s="22">
        <v>0</v>
      </c>
      <c r="AC1431" s="25">
        <v>5041848815</v>
      </c>
      <c r="AD1431" s="40" t="s">
        <v>2133</v>
      </c>
      <c r="AE1431" s="26">
        <v>44477</v>
      </c>
      <c r="AF1431" s="31" t="str">
        <f>VLOOKUP(G1431,'TAGIHAN TIV (QTY)'!L:S,8,FALSE)</f>
        <v>8276767193</v>
      </c>
      <c r="AG1431" s="31" t="str">
        <f>VLOOKUP(T1431,'TAGIHAN TIV (QTY)'!L:S,8,FALSE)</f>
        <v>2050343559</v>
      </c>
      <c r="AH1431" s="31" t="str">
        <f>VLOOKUP(AC1431,'TAGIHAN TIV (QTY)'!L:S,8,FALSE)</f>
        <v>8276767193</v>
      </c>
      <c r="AI1431" s="32">
        <f>VLOOKUP(A1431&amp;P1431,[1]HARGA!C:D,2,0)*Q1431</f>
        <v>13238400</v>
      </c>
      <c r="AJ1431" s="32">
        <f>VLOOKUP(A1431&amp;P1431,[1]HARGA!C:D,2,0)*W1431</f>
        <v>443250</v>
      </c>
      <c r="AK1431" s="32">
        <f>VLOOKUP(A1431&amp;P1431,[1]HARGA!C:D,2,0)*AB1431</f>
        <v>0</v>
      </c>
      <c r="AL1431" s="31"/>
      <c r="AM1431" s="31"/>
      <c r="AN1431" s="31"/>
      <c r="AO1431" s="31"/>
      <c r="AP1431" s="31"/>
      <c r="AQ1431" s="31"/>
      <c r="AR1431" s="31"/>
      <c r="AS1431" s="31"/>
      <c r="AT1431" s="31"/>
      <c r="AU1431" s="31"/>
      <c r="AV1431" s="31"/>
      <c r="AW1431" s="31"/>
      <c r="AX1431" s="31"/>
      <c r="AY1431" s="31"/>
      <c r="AZ1431" s="31"/>
      <c r="BA1431" s="31"/>
      <c r="BB1431" s="31"/>
      <c r="BC1431">
        <v>7</v>
      </c>
    </row>
    <row r="1432" spans="1:55" hidden="1" x14ac:dyDescent="0.35">
      <c r="A1432" s="22" t="s">
        <v>51</v>
      </c>
      <c r="B1432" s="22" t="s">
        <v>52</v>
      </c>
      <c r="C1432" s="23">
        <v>21100101216</v>
      </c>
      <c r="D1432" s="22" t="s">
        <v>271</v>
      </c>
      <c r="E1432" s="22" t="s">
        <v>1453</v>
      </c>
      <c r="F1432" s="22" t="s">
        <v>1454</v>
      </c>
      <c r="G1432" s="22">
        <v>5041799503</v>
      </c>
      <c r="H1432" s="22" t="s">
        <v>56</v>
      </c>
      <c r="I1432" s="22" t="s">
        <v>56</v>
      </c>
      <c r="J1432" s="24">
        <v>44476</v>
      </c>
      <c r="K1432" s="22">
        <v>1344</v>
      </c>
      <c r="L1432" s="22" t="s">
        <v>148</v>
      </c>
      <c r="M1432" s="22" t="s">
        <v>148</v>
      </c>
      <c r="N1432" s="85" t="s">
        <v>2131</v>
      </c>
      <c r="O1432" s="86">
        <v>44477</v>
      </c>
      <c r="P1432" s="27" t="s">
        <v>60</v>
      </c>
      <c r="Q1432" s="22">
        <v>1344</v>
      </c>
      <c r="R1432" s="23">
        <v>21100101236</v>
      </c>
      <c r="S1432" s="22" t="s">
        <v>56</v>
      </c>
      <c r="T1432" s="22">
        <v>6008063663</v>
      </c>
      <c r="U1432" s="22">
        <v>1344</v>
      </c>
      <c r="V1432" s="28">
        <v>0</v>
      </c>
      <c r="W1432" s="22">
        <v>1344</v>
      </c>
      <c r="X1432" s="33" t="s">
        <v>148</v>
      </c>
      <c r="Y1432" s="22" t="s">
        <v>56</v>
      </c>
      <c r="Z1432" s="34" t="s">
        <v>2132</v>
      </c>
      <c r="AA1432" s="35">
        <v>44476</v>
      </c>
      <c r="AB1432" s="22">
        <v>70</v>
      </c>
      <c r="AC1432" s="25">
        <v>5041848815</v>
      </c>
      <c r="AD1432" s="40" t="s">
        <v>2133</v>
      </c>
      <c r="AE1432" s="26">
        <v>44477</v>
      </c>
      <c r="AF1432" s="31" t="str">
        <f>VLOOKUP(G1432,'TAGIHAN TIV (QTY)'!L:S,8,FALSE)</f>
        <v>8276767193</v>
      </c>
      <c r="AG1432" s="31" t="str">
        <f>VLOOKUP(T1432,'TAGIHAN TIV (QTY)'!L:S,8,FALSE)</f>
        <v>2050343559</v>
      </c>
      <c r="AH1432" s="31" t="str">
        <f>VLOOKUP(AC1432,'TAGIHAN TIV (QTY)'!L:S,8,FALSE)</f>
        <v>8276767193</v>
      </c>
      <c r="AI1432" s="32">
        <f>VLOOKUP(A1432&amp;P1432,[1]HARGA!C:D,2,0)*Q1432</f>
        <v>40320000</v>
      </c>
      <c r="AJ1432" s="32">
        <f>VLOOKUP(A1432&amp;P1432,[1]HARGA!C:D,2,0)*W1432</f>
        <v>40320000</v>
      </c>
      <c r="AK1432" s="32">
        <f>VLOOKUP(A1432&amp;P1432,[1]HARGA!C:D,2,0)*AB1432</f>
        <v>2100000</v>
      </c>
      <c r="AL1432" s="31"/>
      <c r="AM1432" s="31"/>
      <c r="AN1432" s="31"/>
      <c r="AO1432" s="31"/>
      <c r="AP1432" s="31"/>
      <c r="AQ1432" s="31"/>
      <c r="AR1432" s="31"/>
      <c r="AS1432" s="31"/>
      <c r="AT1432" s="31"/>
      <c r="AU1432" s="31"/>
      <c r="AV1432" s="31"/>
      <c r="AW1432" s="31"/>
      <c r="AX1432" s="31"/>
      <c r="AY1432" s="31"/>
      <c r="AZ1432" s="31"/>
      <c r="BA1432" s="31"/>
      <c r="BB1432" s="31"/>
      <c r="BC1432">
        <v>7</v>
      </c>
    </row>
    <row r="1433" spans="1:55" hidden="1" x14ac:dyDescent="0.35">
      <c r="A1433" s="22" t="s">
        <v>51</v>
      </c>
      <c r="B1433" s="22" t="s">
        <v>52</v>
      </c>
      <c r="C1433" s="23">
        <v>21100101221</v>
      </c>
      <c r="D1433" s="22" t="s">
        <v>271</v>
      </c>
      <c r="E1433" s="22" t="s">
        <v>333</v>
      </c>
      <c r="F1433" s="22" t="s">
        <v>334</v>
      </c>
      <c r="G1433" s="22">
        <v>5041845766</v>
      </c>
      <c r="H1433" s="22" t="s">
        <v>56</v>
      </c>
      <c r="I1433" s="22" t="s">
        <v>56</v>
      </c>
      <c r="J1433" s="24">
        <v>44476</v>
      </c>
      <c r="K1433" s="22">
        <v>1104</v>
      </c>
      <c r="L1433" s="22" t="s">
        <v>142</v>
      </c>
      <c r="M1433" s="22" t="s">
        <v>142</v>
      </c>
      <c r="N1433" s="36" t="s">
        <v>2134</v>
      </c>
      <c r="O1433" s="37">
        <v>44476</v>
      </c>
      <c r="P1433" s="27" t="s">
        <v>59</v>
      </c>
      <c r="Q1433" s="22">
        <v>1104</v>
      </c>
      <c r="R1433" s="23">
        <v>21100101277</v>
      </c>
      <c r="S1433" s="22" t="s">
        <v>56</v>
      </c>
      <c r="T1433" s="22">
        <v>6008061374</v>
      </c>
      <c r="U1433" s="22">
        <v>18</v>
      </c>
      <c r="V1433" s="28">
        <v>0</v>
      </c>
      <c r="W1433" s="22">
        <v>18</v>
      </c>
      <c r="X1433" s="33" t="s">
        <v>164</v>
      </c>
      <c r="Y1433" s="22" t="s">
        <v>56</v>
      </c>
      <c r="Z1433" s="34" t="s">
        <v>2135</v>
      </c>
      <c r="AA1433" s="35">
        <v>44474</v>
      </c>
      <c r="AB1433" s="22">
        <v>0</v>
      </c>
      <c r="AC1433" s="25">
        <v>5041846739</v>
      </c>
      <c r="AD1433" s="40" t="s">
        <v>2136</v>
      </c>
      <c r="AE1433" s="26">
        <v>44476</v>
      </c>
      <c r="AF1433" s="31" t="str">
        <f>VLOOKUP(G1433,'TAGIHAN TIV (QTY)'!L:S,8,FALSE)</f>
        <v>8276767193</v>
      </c>
      <c r="AG1433" s="31" t="str">
        <f>VLOOKUP(T1433,'TAGIHAN TIV (QTY)'!L:S,8,FALSE)</f>
        <v>2050343559</v>
      </c>
      <c r="AH1433" s="31" t="str">
        <f>VLOOKUP(AC1433,'TAGIHAN TIV (QTY)'!L:S,8,FALSE)</f>
        <v>8276767193</v>
      </c>
      <c r="AI1433" s="32">
        <f>VLOOKUP(A1433&amp;P1433,[1]HARGA!C:D,2,0)*Q1433</f>
        <v>10874400</v>
      </c>
      <c r="AJ1433" s="32">
        <f>VLOOKUP(A1433&amp;P1433,[1]HARGA!C:D,2,0)*W1433</f>
        <v>177300</v>
      </c>
      <c r="AK1433" s="32">
        <f>VLOOKUP(A1433&amp;P1433,[1]HARGA!C:D,2,0)*AB1433</f>
        <v>0</v>
      </c>
      <c r="AL1433" s="31"/>
      <c r="AM1433" s="31"/>
      <c r="AN1433" s="31"/>
      <c r="AO1433" s="31"/>
      <c r="AP1433" s="31"/>
      <c r="AQ1433" s="31"/>
      <c r="AR1433" s="31"/>
      <c r="AS1433" s="31"/>
      <c r="AT1433" s="31"/>
      <c r="AU1433" s="31"/>
      <c r="AV1433" s="31"/>
      <c r="AW1433" s="31"/>
      <c r="AX1433" s="31"/>
      <c r="AY1433" s="31"/>
      <c r="AZ1433" s="31"/>
      <c r="BA1433" s="31"/>
      <c r="BB1433" s="31"/>
      <c r="BC1433">
        <v>7</v>
      </c>
    </row>
    <row r="1434" spans="1:55" hidden="1" x14ac:dyDescent="0.35">
      <c r="A1434" s="22" t="s">
        <v>51</v>
      </c>
      <c r="B1434" s="22" t="s">
        <v>52</v>
      </c>
      <c r="C1434" s="23">
        <v>21100101221</v>
      </c>
      <c r="D1434" s="22" t="s">
        <v>271</v>
      </c>
      <c r="E1434" s="22" t="s">
        <v>333</v>
      </c>
      <c r="F1434" s="22" t="s">
        <v>334</v>
      </c>
      <c r="G1434" s="22">
        <v>5041845766</v>
      </c>
      <c r="H1434" s="22" t="s">
        <v>56</v>
      </c>
      <c r="I1434" s="22" t="s">
        <v>56</v>
      </c>
      <c r="J1434" s="24">
        <v>44476</v>
      </c>
      <c r="K1434" s="22">
        <v>1104</v>
      </c>
      <c r="L1434" s="22" t="s">
        <v>142</v>
      </c>
      <c r="M1434" s="22" t="s">
        <v>142</v>
      </c>
      <c r="N1434" s="36" t="s">
        <v>2134</v>
      </c>
      <c r="O1434" s="37">
        <v>44476</v>
      </c>
      <c r="P1434" s="27" t="s">
        <v>60</v>
      </c>
      <c r="Q1434" s="22">
        <v>1104</v>
      </c>
      <c r="R1434" s="23">
        <v>21100101277</v>
      </c>
      <c r="S1434" s="22" t="s">
        <v>56</v>
      </c>
      <c r="T1434" s="22">
        <v>6008061374</v>
      </c>
      <c r="U1434" s="22">
        <v>1152</v>
      </c>
      <c r="V1434" s="28">
        <v>0</v>
      </c>
      <c r="W1434" s="22">
        <v>1152</v>
      </c>
      <c r="X1434" s="33" t="s">
        <v>164</v>
      </c>
      <c r="Y1434" s="22" t="s">
        <v>56</v>
      </c>
      <c r="Z1434" s="34" t="s">
        <v>2135</v>
      </c>
      <c r="AA1434" s="35">
        <v>44474</v>
      </c>
      <c r="AB1434" s="22">
        <v>48</v>
      </c>
      <c r="AC1434" s="25">
        <v>5041846739</v>
      </c>
      <c r="AD1434" s="40" t="s">
        <v>2136</v>
      </c>
      <c r="AE1434" s="26">
        <v>44476</v>
      </c>
      <c r="AF1434" s="31" t="str">
        <f>VLOOKUP(G1434,'TAGIHAN TIV (QTY)'!L:S,8,FALSE)</f>
        <v>8276767193</v>
      </c>
      <c r="AG1434" s="31" t="str">
        <f>VLOOKUP(T1434,'TAGIHAN TIV (QTY)'!L:S,8,FALSE)</f>
        <v>2050343559</v>
      </c>
      <c r="AH1434" s="31" t="str">
        <f>VLOOKUP(AC1434,'TAGIHAN TIV (QTY)'!L:S,8,FALSE)</f>
        <v>8276767193</v>
      </c>
      <c r="AI1434" s="32">
        <f>VLOOKUP(A1434&amp;P1434,[1]HARGA!C:D,2,0)*Q1434</f>
        <v>33120000</v>
      </c>
      <c r="AJ1434" s="32">
        <f>VLOOKUP(A1434&amp;P1434,[1]HARGA!C:D,2,0)*W1434</f>
        <v>34560000</v>
      </c>
      <c r="AK1434" s="32">
        <f>VLOOKUP(A1434&amp;P1434,[1]HARGA!C:D,2,0)*AB1434</f>
        <v>1440000</v>
      </c>
      <c r="AL1434" s="31"/>
      <c r="AM1434" s="31"/>
      <c r="AN1434" s="31"/>
      <c r="AO1434" s="31"/>
      <c r="AP1434" s="31"/>
      <c r="AQ1434" s="31"/>
      <c r="AR1434" s="31"/>
      <c r="AS1434" s="31"/>
      <c r="AT1434" s="31"/>
      <c r="AU1434" s="31"/>
      <c r="AV1434" s="31"/>
      <c r="AW1434" s="31"/>
      <c r="AX1434" s="31"/>
      <c r="AY1434" s="31"/>
      <c r="AZ1434" s="31"/>
      <c r="BA1434" s="31"/>
      <c r="BB1434" s="31"/>
      <c r="BC1434">
        <v>7</v>
      </c>
    </row>
    <row r="1435" spans="1:55" hidden="1" x14ac:dyDescent="0.35">
      <c r="A1435" s="22" t="s">
        <v>51</v>
      </c>
      <c r="B1435" s="22" t="s">
        <v>52</v>
      </c>
      <c r="C1435" s="23">
        <v>21100101221</v>
      </c>
      <c r="D1435" s="22" t="s">
        <v>271</v>
      </c>
      <c r="E1435" s="22" t="s">
        <v>333</v>
      </c>
      <c r="F1435" s="22" t="s">
        <v>334</v>
      </c>
      <c r="G1435" s="22">
        <v>5041845766</v>
      </c>
      <c r="H1435" s="22" t="s">
        <v>56</v>
      </c>
      <c r="I1435" s="22" t="s">
        <v>56</v>
      </c>
      <c r="J1435" s="24">
        <v>44476</v>
      </c>
      <c r="K1435" s="22">
        <v>24</v>
      </c>
      <c r="L1435" s="22" t="s">
        <v>142</v>
      </c>
      <c r="M1435" s="22" t="s">
        <v>142</v>
      </c>
      <c r="N1435" s="36" t="s">
        <v>2134</v>
      </c>
      <c r="O1435" s="37">
        <v>44476</v>
      </c>
      <c r="P1435" s="27" t="s">
        <v>76</v>
      </c>
      <c r="Q1435" s="22">
        <v>24</v>
      </c>
      <c r="R1435" s="23">
        <v>21100101277</v>
      </c>
      <c r="S1435" s="22" t="s">
        <v>56</v>
      </c>
      <c r="T1435" s="22">
        <v>6008061374</v>
      </c>
      <c r="U1435" s="22">
        <v>24</v>
      </c>
      <c r="V1435" s="28">
        <v>0</v>
      </c>
      <c r="W1435" s="22">
        <v>24</v>
      </c>
      <c r="X1435" s="33" t="s">
        <v>164</v>
      </c>
      <c r="Y1435" s="22" t="s">
        <v>56</v>
      </c>
      <c r="Z1435" s="34" t="s">
        <v>2135</v>
      </c>
      <c r="AA1435" s="35">
        <v>44474</v>
      </c>
      <c r="AB1435" s="22">
        <v>0</v>
      </c>
      <c r="AC1435" s="25">
        <v>5041846739</v>
      </c>
      <c r="AD1435" s="40" t="s">
        <v>2136</v>
      </c>
      <c r="AE1435" s="26">
        <v>44476</v>
      </c>
      <c r="AF1435" s="31" t="str">
        <f>VLOOKUP(G1435,'TAGIHAN TIV (QTY)'!L:S,8,FALSE)</f>
        <v>8276767193</v>
      </c>
      <c r="AG1435" s="31" t="str">
        <f>VLOOKUP(T1435,'TAGIHAN TIV (QTY)'!L:S,8,FALSE)</f>
        <v>2050343559</v>
      </c>
      <c r="AH1435" s="31" t="str">
        <f>VLOOKUP(AC1435,'TAGIHAN TIV (QTY)'!L:S,8,FALSE)</f>
        <v>8276767193</v>
      </c>
      <c r="AI1435" s="32">
        <f>VLOOKUP(A1435&amp;P1435,[1]HARGA!C:D,2,0)*Q1435</f>
        <v>0</v>
      </c>
      <c r="AJ1435" s="32">
        <f>VLOOKUP(A1435&amp;P1435,[1]HARGA!C:D,2,0)*W1435</f>
        <v>0</v>
      </c>
      <c r="AK1435" s="32">
        <f>VLOOKUP(A1435&amp;P1435,[1]HARGA!C:D,2,0)*AB1435</f>
        <v>0</v>
      </c>
      <c r="AL1435" s="31"/>
      <c r="AM1435" s="31"/>
      <c r="AN1435" s="31"/>
      <c r="AO1435" s="31"/>
      <c r="AP1435" s="31"/>
      <c r="AQ1435" s="31"/>
      <c r="AR1435" s="31"/>
      <c r="AS1435" s="31"/>
      <c r="AT1435" s="31"/>
      <c r="AU1435" s="31"/>
      <c r="AV1435" s="31"/>
      <c r="AW1435" s="31"/>
      <c r="AX1435" s="31"/>
      <c r="AY1435" s="31"/>
      <c r="AZ1435" s="31"/>
      <c r="BA1435" s="31"/>
      <c r="BB1435" s="31"/>
      <c r="BC1435">
        <v>7</v>
      </c>
    </row>
    <row r="1436" spans="1:55" hidden="1" x14ac:dyDescent="0.35">
      <c r="A1436" s="22" t="s">
        <v>51</v>
      </c>
      <c r="B1436" s="22" t="s">
        <v>52</v>
      </c>
      <c r="C1436" s="23">
        <v>21100101223</v>
      </c>
      <c r="D1436" s="22" t="s">
        <v>271</v>
      </c>
      <c r="E1436" s="22" t="s">
        <v>278</v>
      </c>
      <c r="F1436" s="22" t="s">
        <v>279</v>
      </c>
      <c r="G1436" s="22">
        <v>5041835492</v>
      </c>
      <c r="H1436" s="22" t="s">
        <v>56</v>
      </c>
      <c r="I1436" s="22" t="s">
        <v>56</v>
      </c>
      <c r="J1436" s="24">
        <v>44476</v>
      </c>
      <c r="K1436" s="22">
        <v>864</v>
      </c>
      <c r="L1436" s="22" t="s">
        <v>142</v>
      </c>
      <c r="M1436" s="22" t="s">
        <v>142</v>
      </c>
      <c r="N1436" s="36" t="s">
        <v>2137</v>
      </c>
      <c r="O1436" s="37">
        <v>44476</v>
      </c>
      <c r="P1436" s="27" t="s">
        <v>59</v>
      </c>
      <c r="Q1436" s="22">
        <v>864</v>
      </c>
      <c r="R1436" s="23">
        <v>21100101248</v>
      </c>
      <c r="S1436" s="22" t="s">
        <v>56</v>
      </c>
      <c r="T1436" s="22">
        <v>6008059679</v>
      </c>
      <c r="U1436" s="22">
        <v>24</v>
      </c>
      <c r="V1436" s="28">
        <v>0</v>
      </c>
      <c r="W1436" s="22">
        <v>24</v>
      </c>
      <c r="X1436" s="33" t="s">
        <v>142</v>
      </c>
      <c r="Y1436" s="22" t="s">
        <v>56</v>
      </c>
      <c r="Z1436" s="34" t="s">
        <v>2138</v>
      </c>
      <c r="AA1436" s="35">
        <v>44475</v>
      </c>
      <c r="AB1436" s="22">
        <v>0</v>
      </c>
      <c r="AC1436" s="25">
        <v>5041832530</v>
      </c>
      <c r="AD1436" s="40" t="s">
        <v>2139</v>
      </c>
      <c r="AE1436" s="26">
        <v>44476</v>
      </c>
      <c r="AF1436" s="31" t="str">
        <f>VLOOKUP(G1436,'TAGIHAN TIV (QTY)'!L:S,8,FALSE)</f>
        <v>8276767193</v>
      </c>
      <c r="AG1436" s="31" t="str">
        <f>VLOOKUP(T1436,'TAGIHAN TIV (QTY)'!L:S,8,FALSE)</f>
        <v>2050343559</v>
      </c>
      <c r="AH1436" s="31" t="str">
        <f>VLOOKUP(AC1436,'TAGIHAN TIV (QTY)'!L:S,8,FALSE)</f>
        <v>8276767193</v>
      </c>
      <c r="AI1436" s="32">
        <f>VLOOKUP(A1436&amp;P1436,[1]HARGA!C:D,2,0)*Q1436</f>
        <v>8510400</v>
      </c>
      <c r="AJ1436" s="32">
        <f>VLOOKUP(A1436&amp;P1436,[1]HARGA!C:D,2,0)*W1436</f>
        <v>236400</v>
      </c>
      <c r="AK1436" s="32">
        <f>VLOOKUP(A1436&amp;P1436,[1]HARGA!C:D,2,0)*AB1436</f>
        <v>0</v>
      </c>
      <c r="AL1436" s="31"/>
      <c r="AM1436" s="31"/>
      <c r="AN1436" s="31"/>
      <c r="AO1436" s="31"/>
      <c r="AP1436" s="31"/>
      <c r="AQ1436" s="31"/>
      <c r="AR1436" s="31"/>
      <c r="AS1436" s="31"/>
      <c r="AT1436" s="31"/>
      <c r="AU1436" s="31"/>
      <c r="AV1436" s="31"/>
      <c r="AW1436" s="31"/>
      <c r="AX1436" s="31"/>
      <c r="AY1436" s="31"/>
      <c r="AZ1436" s="31"/>
      <c r="BA1436" s="31"/>
      <c r="BB1436" s="31"/>
      <c r="BC1436">
        <v>7</v>
      </c>
    </row>
    <row r="1437" spans="1:55" hidden="1" x14ac:dyDescent="0.35">
      <c r="A1437" s="22" t="s">
        <v>51</v>
      </c>
      <c r="B1437" s="22" t="s">
        <v>52</v>
      </c>
      <c r="C1437" s="23">
        <v>21100101223</v>
      </c>
      <c r="D1437" s="22" t="s">
        <v>271</v>
      </c>
      <c r="E1437" s="22" t="s">
        <v>278</v>
      </c>
      <c r="F1437" s="22" t="s">
        <v>279</v>
      </c>
      <c r="G1437" s="22">
        <v>5041835492</v>
      </c>
      <c r="H1437" s="22" t="s">
        <v>56</v>
      </c>
      <c r="I1437" s="22" t="s">
        <v>56</v>
      </c>
      <c r="J1437" s="24">
        <v>44476</v>
      </c>
      <c r="K1437" s="22">
        <v>864</v>
      </c>
      <c r="L1437" s="22" t="s">
        <v>142</v>
      </c>
      <c r="M1437" s="22" t="s">
        <v>142</v>
      </c>
      <c r="N1437" s="36" t="s">
        <v>2137</v>
      </c>
      <c r="O1437" s="37">
        <v>44476</v>
      </c>
      <c r="P1437" s="27" t="s">
        <v>60</v>
      </c>
      <c r="Q1437" s="22">
        <v>864</v>
      </c>
      <c r="R1437" s="23">
        <v>21100101248</v>
      </c>
      <c r="S1437" s="22" t="s">
        <v>56</v>
      </c>
      <c r="T1437" s="22">
        <v>6008059679</v>
      </c>
      <c r="U1437" s="22">
        <v>960</v>
      </c>
      <c r="V1437" s="28">
        <v>0</v>
      </c>
      <c r="W1437" s="22">
        <v>960</v>
      </c>
      <c r="X1437" s="33" t="s">
        <v>142</v>
      </c>
      <c r="Y1437" s="22" t="s">
        <v>56</v>
      </c>
      <c r="Z1437" s="34" t="s">
        <v>2138</v>
      </c>
      <c r="AA1437" s="35">
        <v>44475</v>
      </c>
      <c r="AB1437" s="22">
        <v>96</v>
      </c>
      <c r="AC1437" s="25">
        <v>5041832530</v>
      </c>
      <c r="AD1437" s="40" t="s">
        <v>2139</v>
      </c>
      <c r="AE1437" s="26">
        <v>44476</v>
      </c>
      <c r="AF1437" s="31" t="str">
        <f>VLOOKUP(G1437,'TAGIHAN TIV (QTY)'!L:S,8,FALSE)</f>
        <v>8276767193</v>
      </c>
      <c r="AG1437" s="31" t="str">
        <f>VLOOKUP(T1437,'TAGIHAN TIV (QTY)'!L:S,8,FALSE)</f>
        <v>2050343559</v>
      </c>
      <c r="AH1437" s="31" t="str">
        <f>VLOOKUP(AC1437,'TAGIHAN TIV (QTY)'!L:S,8,FALSE)</f>
        <v>8276767193</v>
      </c>
      <c r="AI1437" s="32">
        <f>VLOOKUP(A1437&amp;P1437,[1]HARGA!C:D,2,0)*Q1437</f>
        <v>25920000</v>
      </c>
      <c r="AJ1437" s="32">
        <f>VLOOKUP(A1437&amp;P1437,[1]HARGA!C:D,2,0)*W1437</f>
        <v>28800000</v>
      </c>
      <c r="AK1437" s="32">
        <f>VLOOKUP(A1437&amp;P1437,[1]HARGA!C:D,2,0)*AB1437</f>
        <v>2880000</v>
      </c>
      <c r="AL1437" s="31"/>
      <c r="AM1437" s="31"/>
      <c r="AN1437" s="31"/>
      <c r="AO1437" s="31"/>
      <c r="AP1437" s="31"/>
      <c r="AQ1437" s="31"/>
      <c r="AR1437" s="31"/>
      <c r="AS1437" s="31"/>
      <c r="AT1437" s="31"/>
      <c r="AU1437" s="31"/>
      <c r="AV1437" s="31"/>
      <c r="AW1437" s="31"/>
      <c r="AX1437" s="31"/>
      <c r="AY1437" s="31"/>
      <c r="AZ1437" s="31"/>
      <c r="BA1437" s="31"/>
      <c r="BB1437" s="31"/>
      <c r="BC1437">
        <v>7</v>
      </c>
    </row>
    <row r="1438" spans="1:55" hidden="1" x14ac:dyDescent="0.35">
      <c r="A1438" s="22" t="s">
        <v>51</v>
      </c>
      <c r="B1438" s="22" t="s">
        <v>52</v>
      </c>
      <c r="C1438" s="23">
        <v>21100101223</v>
      </c>
      <c r="D1438" s="22" t="s">
        <v>271</v>
      </c>
      <c r="E1438" s="22" t="s">
        <v>278</v>
      </c>
      <c r="F1438" s="22" t="s">
        <v>279</v>
      </c>
      <c r="G1438" s="22">
        <v>5041835492</v>
      </c>
      <c r="H1438" s="22" t="s">
        <v>56</v>
      </c>
      <c r="I1438" s="22" t="s">
        <v>56</v>
      </c>
      <c r="J1438" s="24">
        <v>44476</v>
      </c>
      <c r="K1438" s="22">
        <v>20</v>
      </c>
      <c r="L1438" s="22" t="s">
        <v>142</v>
      </c>
      <c r="M1438" s="22" t="s">
        <v>142</v>
      </c>
      <c r="N1438" s="36" t="s">
        <v>2137</v>
      </c>
      <c r="O1438" s="37">
        <v>44476</v>
      </c>
      <c r="P1438" s="27" t="s">
        <v>76</v>
      </c>
      <c r="Q1438" s="22">
        <v>20</v>
      </c>
      <c r="R1438" s="23">
        <v>21100101248</v>
      </c>
      <c r="S1438" s="22" t="s">
        <v>56</v>
      </c>
      <c r="T1438" s="22">
        <v>6008059679</v>
      </c>
      <c r="U1438" s="22">
        <v>20</v>
      </c>
      <c r="V1438" s="28">
        <v>0</v>
      </c>
      <c r="W1438" s="22">
        <v>20</v>
      </c>
      <c r="X1438" s="33" t="s">
        <v>142</v>
      </c>
      <c r="Y1438" s="22" t="s">
        <v>56</v>
      </c>
      <c r="Z1438" s="34" t="s">
        <v>2138</v>
      </c>
      <c r="AA1438" s="35">
        <v>44475</v>
      </c>
      <c r="AB1438" s="22">
        <v>0</v>
      </c>
      <c r="AC1438" s="25">
        <v>5041832530</v>
      </c>
      <c r="AD1438" s="40" t="s">
        <v>2139</v>
      </c>
      <c r="AE1438" s="26">
        <v>44476</v>
      </c>
      <c r="AF1438" s="31" t="str">
        <f>VLOOKUP(G1438,'TAGIHAN TIV (QTY)'!L:S,8,FALSE)</f>
        <v>8276767193</v>
      </c>
      <c r="AG1438" s="31" t="str">
        <f>VLOOKUP(T1438,'TAGIHAN TIV (QTY)'!L:S,8,FALSE)</f>
        <v>2050343559</v>
      </c>
      <c r="AH1438" s="31" t="str">
        <f>VLOOKUP(AC1438,'TAGIHAN TIV (QTY)'!L:S,8,FALSE)</f>
        <v>8276767193</v>
      </c>
      <c r="AI1438" s="32">
        <f>VLOOKUP(A1438&amp;P1438,[1]HARGA!C:D,2,0)*Q1438</f>
        <v>0</v>
      </c>
      <c r="AJ1438" s="32">
        <f>VLOOKUP(A1438&amp;P1438,[1]HARGA!C:D,2,0)*W1438</f>
        <v>0</v>
      </c>
      <c r="AK1438" s="32">
        <f>VLOOKUP(A1438&amp;P1438,[1]HARGA!C:D,2,0)*AB1438</f>
        <v>0</v>
      </c>
      <c r="AL1438" s="31"/>
      <c r="AM1438" s="31"/>
      <c r="AN1438" s="31"/>
      <c r="AO1438" s="31"/>
      <c r="AP1438" s="31"/>
      <c r="AQ1438" s="31"/>
      <c r="AR1438" s="31"/>
      <c r="AS1438" s="31"/>
      <c r="AT1438" s="31"/>
      <c r="AU1438" s="31"/>
      <c r="AV1438" s="31"/>
      <c r="AW1438" s="31"/>
      <c r="AX1438" s="31"/>
      <c r="AY1438" s="31"/>
      <c r="AZ1438" s="31"/>
      <c r="BA1438" s="31"/>
      <c r="BB1438" s="31"/>
      <c r="BC1438">
        <v>7</v>
      </c>
    </row>
    <row r="1439" spans="1:55" hidden="1" x14ac:dyDescent="0.35">
      <c r="A1439" s="22" t="s">
        <v>61</v>
      </c>
      <c r="B1439" s="22" t="s">
        <v>355</v>
      </c>
      <c r="C1439" s="23">
        <v>21100100115</v>
      </c>
      <c r="D1439" s="22" t="s">
        <v>68</v>
      </c>
      <c r="E1439" s="33" t="s">
        <v>428</v>
      </c>
      <c r="F1439" s="22" t="s">
        <v>429</v>
      </c>
      <c r="G1439" s="22">
        <v>5041832267</v>
      </c>
      <c r="H1439" s="22" t="s">
        <v>56</v>
      </c>
      <c r="I1439" s="22" t="s">
        <v>56</v>
      </c>
      <c r="J1439" s="24">
        <v>44476</v>
      </c>
      <c r="K1439" s="22">
        <v>1120</v>
      </c>
      <c r="L1439" s="31" t="s">
        <v>88</v>
      </c>
      <c r="M1439" s="31" t="s">
        <v>88</v>
      </c>
      <c r="N1439" s="36" t="s">
        <v>2140</v>
      </c>
      <c r="O1439" s="37">
        <v>44476</v>
      </c>
      <c r="P1439" s="27" t="s">
        <v>359</v>
      </c>
      <c r="Q1439" s="22">
        <v>1120</v>
      </c>
      <c r="R1439" s="22" t="s">
        <v>56</v>
      </c>
      <c r="S1439" s="22" t="s">
        <v>56</v>
      </c>
      <c r="T1439" s="41">
        <v>6008062298</v>
      </c>
      <c r="U1439" s="22">
        <v>0</v>
      </c>
      <c r="V1439" s="28">
        <v>0</v>
      </c>
      <c r="W1439" s="22">
        <v>0</v>
      </c>
      <c r="X1439" s="31" t="s">
        <v>88</v>
      </c>
      <c r="Y1439" s="22" t="s">
        <v>56</v>
      </c>
      <c r="Z1439" s="43" t="s">
        <v>2141</v>
      </c>
      <c r="AA1439" s="26">
        <v>44476</v>
      </c>
      <c r="AB1439" s="28">
        <v>0</v>
      </c>
      <c r="AC1439" s="28" t="s">
        <v>56</v>
      </c>
      <c r="AD1439" s="30" t="s">
        <v>56</v>
      </c>
      <c r="AE1439" s="26" t="s">
        <v>56</v>
      </c>
      <c r="AF1439" s="31" t="str">
        <f>VLOOKUP(G1439,'TAGIHAN TIV (QTY)'!L:S,8,FALSE)</f>
        <v>8276766667</v>
      </c>
      <c r="AG1439" s="31" t="str">
        <f>VLOOKUP(T1439,'TAGIHAN TIV (QTY)'!L:S,8,FALSE)</f>
        <v>2050343533</v>
      </c>
      <c r="AH1439" s="31" t="e">
        <f>VLOOKUP(AC1439,'TAGIHAN TIV (QTY)'!L:S,8,FALSE)</f>
        <v>#N/A</v>
      </c>
      <c r="AI1439" s="32">
        <f>VLOOKUP(A1439&amp;P1439,[1]HARGA!C:D,2,0)*Q1439</f>
        <v>45360000</v>
      </c>
      <c r="AJ1439" s="32">
        <f>VLOOKUP(A1439&amp;P1439,[1]HARGA!C:D,2,0)*W1439</f>
        <v>0</v>
      </c>
      <c r="AK1439" s="32">
        <f>VLOOKUP(A1439&amp;P1439,[1]HARGA!C:D,2,0)*AB1439</f>
        <v>0</v>
      </c>
      <c r="AL1439" s="31"/>
      <c r="AM1439" s="31"/>
      <c r="AN1439" s="31"/>
      <c r="AO1439" s="31"/>
      <c r="AP1439" s="31"/>
      <c r="AQ1439" s="31"/>
      <c r="AR1439" s="31"/>
      <c r="AS1439" s="31"/>
      <c r="AT1439" s="31"/>
      <c r="AU1439" s="31"/>
      <c r="AV1439" s="31"/>
      <c r="AW1439" s="31"/>
      <c r="AX1439" s="31"/>
      <c r="AY1439" s="31"/>
      <c r="AZ1439" s="31"/>
      <c r="BA1439" s="31"/>
      <c r="BB1439" s="31"/>
      <c r="BC1439">
        <v>7</v>
      </c>
    </row>
    <row r="1440" spans="1:55" hidden="1" x14ac:dyDescent="0.35">
      <c r="A1440" s="22" t="s">
        <v>61</v>
      </c>
      <c r="B1440" s="22" t="s">
        <v>355</v>
      </c>
      <c r="C1440" s="23">
        <v>21100100115</v>
      </c>
      <c r="D1440" s="22" t="s">
        <v>68</v>
      </c>
      <c r="E1440" s="33" t="s">
        <v>428</v>
      </c>
      <c r="F1440" s="22" t="s">
        <v>429</v>
      </c>
      <c r="G1440" s="22">
        <v>5041832267</v>
      </c>
      <c r="H1440" s="22" t="s">
        <v>56</v>
      </c>
      <c r="I1440" s="22" t="s">
        <v>56</v>
      </c>
      <c r="J1440" s="24">
        <v>44476</v>
      </c>
      <c r="K1440" s="22">
        <v>16</v>
      </c>
      <c r="L1440" s="31" t="s">
        <v>88</v>
      </c>
      <c r="M1440" s="31" t="s">
        <v>88</v>
      </c>
      <c r="N1440" s="36" t="s">
        <v>2140</v>
      </c>
      <c r="O1440" s="37">
        <v>44476</v>
      </c>
      <c r="P1440" s="27" t="s">
        <v>361</v>
      </c>
      <c r="Q1440" s="22">
        <v>16</v>
      </c>
      <c r="R1440" s="22" t="s">
        <v>56</v>
      </c>
      <c r="S1440" s="22" t="s">
        <v>56</v>
      </c>
      <c r="T1440" s="41">
        <v>6008062298</v>
      </c>
      <c r="U1440" s="22">
        <v>16</v>
      </c>
      <c r="V1440" s="28">
        <v>0</v>
      </c>
      <c r="W1440" s="22">
        <v>16</v>
      </c>
      <c r="X1440" s="31" t="s">
        <v>88</v>
      </c>
      <c r="Y1440" s="22" t="s">
        <v>56</v>
      </c>
      <c r="Z1440" s="43" t="s">
        <v>2141</v>
      </c>
      <c r="AA1440" s="26">
        <v>44476</v>
      </c>
      <c r="AB1440" s="28">
        <v>0</v>
      </c>
      <c r="AC1440" s="28" t="s">
        <v>56</v>
      </c>
      <c r="AD1440" s="30" t="s">
        <v>56</v>
      </c>
      <c r="AE1440" s="26" t="s">
        <v>56</v>
      </c>
      <c r="AF1440" s="31" t="str">
        <f>VLOOKUP(G1440,'TAGIHAN TIV (QTY)'!L:S,8,FALSE)</f>
        <v>8276766667</v>
      </c>
      <c r="AG1440" s="31" t="str">
        <f>VLOOKUP(T1440,'TAGIHAN TIV (QTY)'!L:S,8,FALSE)</f>
        <v>2050343533</v>
      </c>
      <c r="AH1440" s="31" t="e">
        <f>VLOOKUP(AC1440,'TAGIHAN TIV (QTY)'!L:S,8,FALSE)</f>
        <v>#N/A</v>
      </c>
      <c r="AI1440" s="32">
        <f>VLOOKUP(A1440&amp;P1440,[1]HARGA!C:D,2,0)*Q1440</f>
        <v>1600000</v>
      </c>
      <c r="AJ1440" s="32">
        <f>VLOOKUP(A1440&amp;P1440,[1]HARGA!C:D,2,0)*W1440</f>
        <v>1600000</v>
      </c>
      <c r="AK1440" s="32">
        <f>VLOOKUP(A1440&amp;P1440,[1]HARGA!C:D,2,0)*AB1440</f>
        <v>0</v>
      </c>
      <c r="AL1440" s="31"/>
      <c r="AM1440" s="31"/>
      <c r="AN1440" s="31"/>
      <c r="AO1440" s="31"/>
      <c r="AP1440" s="31"/>
      <c r="AQ1440" s="31"/>
      <c r="AR1440" s="31"/>
      <c r="AS1440" s="31"/>
      <c r="AT1440" s="31"/>
      <c r="AU1440" s="31"/>
      <c r="AV1440" s="31"/>
      <c r="AW1440" s="31"/>
      <c r="AX1440" s="31"/>
      <c r="AY1440" s="31"/>
      <c r="AZ1440" s="31"/>
      <c r="BA1440" s="31"/>
      <c r="BB1440" s="31"/>
      <c r="BC1440">
        <v>7</v>
      </c>
    </row>
    <row r="1441" spans="1:55" hidden="1" x14ac:dyDescent="0.35">
      <c r="A1441" s="22" t="s">
        <v>61</v>
      </c>
      <c r="B1441" s="22" t="s">
        <v>355</v>
      </c>
      <c r="C1441" s="23">
        <v>21100100131</v>
      </c>
      <c r="D1441" s="22" t="s">
        <v>68</v>
      </c>
      <c r="E1441" s="22" t="s">
        <v>707</v>
      </c>
      <c r="F1441" s="22" t="s">
        <v>1469</v>
      </c>
      <c r="G1441" s="22">
        <v>5041841782</v>
      </c>
      <c r="H1441" s="22" t="s">
        <v>56</v>
      </c>
      <c r="I1441" s="22" t="s">
        <v>56</v>
      </c>
      <c r="J1441" s="24">
        <v>44476</v>
      </c>
      <c r="K1441" s="22">
        <v>1536</v>
      </c>
      <c r="L1441" s="31" t="s">
        <v>373</v>
      </c>
      <c r="M1441" s="31" t="s">
        <v>373</v>
      </c>
      <c r="N1441" s="104">
        <v>19706</v>
      </c>
      <c r="O1441" s="105">
        <v>44477</v>
      </c>
      <c r="P1441" s="27" t="s">
        <v>374</v>
      </c>
      <c r="Q1441" s="22">
        <v>1536</v>
      </c>
      <c r="R1441" s="22" t="s">
        <v>56</v>
      </c>
      <c r="S1441" s="22" t="s">
        <v>56</v>
      </c>
      <c r="T1441" s="41">
        <v>6008062267</v>
      </c>
      <c r="U1441" s="22">
        <v>0</v>
      </c>
      <c r="V1441" s="28">
        <v>0</v>
      </c>
      <c r="W1441" s="22">
        <v>0</v>
      </c>
      <c r="X1441" s="31" t="s">
        <v>373</v>
      </c>
      <c r="Y1441" s="22" t="s">
        <v>56</v>
      </c>
      <c r="Z1441" s="43">
        <v>33991</v>
      </c>
      <c r="AA1441" s="26">
        <v>44477</v>
      </c>
      <c r="AB1441" s="28">
        <v>0</v>
      </c>
      <c r="AC1441" s="28" t="s">
        <v>56</v>
      </c>
      <c r="AD1441" s="30" t="s">
        <v>56</v>
      </c>
      <c r="AE1441" s="26" t="s">
        <v>56</v>
      </c>
      <c r="AF1441" s="31" t="str">
        <f>VLOOKUP(G1441,'TAGIHAN TIV (QTY)'!L:S,8,FALSE)</f>
        <v>8276766667</v>
      </c>
      <c r="AG1441" s="31" t="str">
        <f>VLOOKUP(T1441,'TAGIHAN TIV (QTY)'!L:S,8,FALSE)</f>
        <v>2050343533</v>
      </c>
      <c r="AH1441" s="31" t="e">
        <f>VLOOKUP(AC1441,'TAGIHAN TIV (QTY)'!L:S,8,FALSE)</f>
        <v>#N/A</v>
      </c>
      <c r="AI1441" s="32">
        <f>VLOOKUP(A1441&amp;P1441,[1]HARGA!C:D,2,0)*Q1441</f>
        <v>34944000</v>
      </c>
      <c r="AJ1441" s="32">
        <f>VLOOKUP(A1441&amp;P1441,[1]HARGA!C:D,2,0)*W1441</f>
        <v>0</v>
      </c>
      <c r="AK1441" s="32">
        <f>VLOOKUP(A1441&amp;P1441,[1]HARGA!C:D,2,0)*AB1441</f>
        <v>0</v>
      </c>
      <c r="AL1441" s="31"/>
      <c r="AM1441" s="31"/>
      <c r="AN1441" s="31"/>
      <c r="AO1441" s="31"/>
      <c r="AP1441" s="31"/>
      <c r="AQ1441" s="31"/>
      <c r="AR1441" s="31"/>
      <c r="AS1441" s="31"/>
      <c r="AT1441" s="31"/>
      <c r="AU1441" s="31"/>
      <c r="AV1441" s="31"/>
      <c r="AW1441" s="31"/>
      <c r="AX1441" s="31"/>
      <c r="AY1441" s="31"/>
      <c r="AZ1441" s="31"/>
      <c r="BA1441" s="31"/>
      <c r="BB1441" s="31"/>
      <c r="BC1441">
        <v>7</v>
      </c>
    </row>
    <row r="1442" spans="1:55" hidden="1" x14ac:dyDescent="0.35">
      <c r="A1442" s="22" t="s">
        <v>61</v>
      </c>
      <c r="B1442" s="22" t="s">
        <v>355</v>
      </c>
      <c r="C1442" s="23">
        <v>21100100131</v>
      </c>
      <c r="D1442" s="22" t="s">
        <v>68</v>
      </c>
      <c r="E1442" s="22" t="s">
        <v>707</v>
      </c>
      <c r="F1442" s="22" t="s">
        <v>1469</v>
      </c>
      <c r="G1442" s="22">
        <v>5041841782</v>
      </c>
      <c r="H1442" s="22" t="s">
        <v>56</v>
      </c>
      <c r="I1442" s="22" t="s">
        <v>56</v>
      </c>
      <c r="J1442" s="24">
        <v>44476</v>
      </c>
      <c r="K1442" s="22">
        <v>30</v>
      </c>
      <c r="L1442" s="31" t="s">
        <v>373</v>
      </c>
      <c r="M1442" s="31" t="s">
        <v>373</v>
      </c>
      <c r="N1442" s="104">
        <v>19706</v>
      </c>
      <c r="O1442" s="105">
        <v>44477</v>
      </c>
      <c r="P1442" s="27" t="s">
        <v>375</v>
      </c>
      <c r="Q1442" s="22">
        <v>0</v>
      </c>
      <c r="R1442" s="22" t="s">
        <v>56</v>
      </c>
      <c r="S1442" s="22" t="s">
        <v>56</v>
      </c>
      <c r="T1442" s="41">
        <v>6008062267</v>
      </c>
      <c r="U1442" s="22">
        <v>0</v>
      </c>
      <c r="V1442" s="28">
        <v>0</v>
      </c>
      <c r="W1442" s="22">
        <v>0</v>
      </c>
      <c r="X1442" s="31" t="s">
        <v>373</v>
      </c>
      <c r="Y1442" s="22" t="s">
        <v>56</v>
      </c>
      <c r="Z1442" s="43">
        <v>33991</v>
      </c>
      <c r="AA1442" s="26">
        <v>44477</v>
      </c>
      <c r="AB1442" s="28">
        <v>0</v>
      </c>
      <c r="AC1442" s="28" t="s">
        <v>56</v>
      </c>
      <c r="AD1442" s="30" t="s">
        <v>56</v>
      </c>
      <c r="AE1442" s="26" t="s">
        <v>56</v>
      </c>
      <c r="AF1442" s="31" t="str">
        <f>VLOOKUP(G1442,'TAGIHAN TIV (QTY)'!L:S,8,FALSE)</f>
        <v>8276766667</v>
      </c>
      <c r="AG1442" s="31" t="str">
        <f>VLOOKUP(T1442,'TAGIHAN TIV (QTY)'!L:S,8,FALSE)</f>
        <v>2050343533</v>
      </c>
      <c r="AH1442" s="31" t="e">
        <f>VLOOKUP(AC1442,'TAGIHAN TIV (QTY)'!L:S,8,FALSE)</f>
        <v>#N/A</v>
      </c>
      <c r="AI1442" s="32">
        <f>VLOOKUP(A1442&amp;P1442,[1]HARGA!C:D,2,0)*Q1442</f>
        <v>0</v>
      </c>
      <c r="AJ1442" s="32">
        <f>VLOOKUP(A1442&amp;P1442,[1]HARGA!C:D,2,0)*W1442</f>
        <v>0</v>
      </c>
      <c r="AK1442" s="32">
        <f>VLOOKUP(A1442&amp;P1442,[1]HARGA!C:D,2,0)*AB1442</f>
        <v>0</v>
      </c>
      <c r="AL1442" s="31"/>
      <c r="AM1442" s="31"/>
      <c r="AN1442" s="31"/>
      <c r="AO1442" s="31"/>
      <c r="AP1442" s="31"/>
      <c r="AQ1442" s="31"/>
      <c r="AR1442" s="31"/>
      <c r="AS1442" s="31"/>
      <c r="AT1442" s="31"/>
      <c r="AU1442" s="31"/>
      <c r="AV1442" s="31"/>
      <c r="AW1442" s="31"/>
      <c r="AX1442" s="31"/>
      <c r="AY1442" s="31"/>
      <c r="AZ1442" s="31"/>
      <c r="BA1442" s="31"/>
      <c r="BB1442" s="31"/>
      <c r="BC1442">
        <v>7</v>
      </c>
    </row>
    <row r="1443" spans="1:55" hidden="1" x14ac:dyDescent="0.35">
      <c r="A1443" s="22" t="s">
        <v>61</v>
      </c>
      <c r="B1443" s="22" t="s">
        <v>355</v>
      </c>
      <c r="C1443" s="23">
        <v>21100100131</v>
      </c>
      <c r="D1443" s="22" t="s">
        <v>68</v>
      </c>
      <c r="E1443" s="22" t="s">
        <v>707</v>
      </c>
      <c r="F1443" s="22" t="s">
        <v>1469</v>
      </c>
      <c r="G1443" s="22">
        <v>5041841782</v>
      </c>
      <c r="H1443" s="22" t="s">
        <v>56</v>
      </c>
      <c r="I1443" s="22" t="s">
        <v>56</v>
      </c>
      <c r="J1443" s="24">
        <v>44476</v>
      </c>
      <c r="K1443" s="22">
        <v>32</v>
      </c>
      <c r="L1443" s="31" t="s">
        <v>373</v>
      </c>
      <c r="M1443" s="31" t="s">
        <v>373</v>
      </c>
      <c r="N1443" s="104">
        <v>19706</v>
      </c>
      <c r="O1443" s="105">
        <v>44477</v>
      </c>
      <c r="P1443" s="27" t="s">
        <v>361</v>
      </c>
      <c r="Q1443" s="22">
        <v>32</v>
      </c>
      <c r="R1443" s="22" t="s">
        <v>56</v>
      </c>
      <c r="S1443" s="22" t="s">
        <v>56</v>
      </c>
      <c r="T1443" s="41">
        <v>6008062267</v>
      </c>
      <c r="U1443" s="22">
        <v>32</v>
      </c>
      <c r="V1443" s="28">
        <v>0</v>
      </c>
      <c r="W1443" s="22">
        <v>32</v>
      </c>
      <c r="X1443" s="31" t="s">
        <v>373</v>
      </c>
      <c r="Y1443" s="22" t="s">
        <v>56</v>
      </c>
      <c r="Z1443" s="43">
        <v>33991</v>
      </c>
      <c r="AA1443" s="26">
        <v>44477</v>
      </c>
      <c r="AB1443" s="28">
        <v>0</v>
      </c>
      <c r="AC1443" s="28" t="s">
        <v>56</v>
      </c>
      <c r="AD1443" s="30" t="s">
        <v>56</v>
      </c>
      <c r="AE1443" s="26" t="s">
        <v>56</v>
      </c>
      <c r="AF1443" s="31" t="str">
        <f>VLOOKUP(G1443,'TAGIHAN TIV (QTY)'!L:S,8,FALSE)</f>
        <v>8276766667</v>
      </c>
      <c r="AG1443" s="31" t="str">
        <f>VLOOKUP(T1443,'TAGIHAN TIV (QTY)'!L:S,8,FALSE)</f>
        <v>2050343533</v>
      </c>
      <c r="AH1443" s="31" t="e">
        <f>VLOOKUP(AC1443,'TAGIHAN TIV (QTY)'!L:S,8,FALSE)</f>
        <v>#N/A</v>
      </c>
      <c r="AI1443" s="32">
        <f>VLOOKUP(A1443&amp;P1443,[1]HARGA!C:D,2,0)*Q1443</f>
        <v>3200000</v>
      </c>
      <c r="AJ1443" s="32">
        <f>VLOOKUP(A1443&amp;P1443,[1]HARGA!C:D,2,0)*W1443</f>
        <v>3200000</v>
      </c>
      <c r="AK1443" s="32">
        <f>VLOOKUP(A1443&amp;P1443,[1]HARGA!C:D,2,0)*AB1443</f>
        <v>0</v>
      </c>
      <c r="AL1443" s="31"/>
      <c r="AM1443" s="31"/>
      <c r="AN1443" s="31"/>
      <c r="AO1443" s="31"/>
      <c r="AP1443" s="31"/>
      <c r="AQ1443" s="31"/>
      <c r="AR1443" s="31"/>
      <c r="AS1443" s="31"/>
      <c r="AT1443" s="31"/>
      <c r="AU1443" s="31"/>
      <c r="AV1443" s="31"/>
      <c r="AW1443" s="31"/>
      <c r="AX1443" s="31"/>
      <c r="AY1443" s="31"/>
      <c r="AZ1443" s="31"/>
      <c r="BA1443" s="31"/>
      <c r="BB1443" s="31"/>
      <c r="BC1443">
        <v>7</v>
      </c>
    </row>
    <row r="1444" spans="1:55" hidden="1" x14ac:dyDescent="0.35">
      <c r="A1444" s="22" t="s">
        <v>61</v>
      </c>
      <c r="B1444" s="22" t="s">
        <v>355</v>
      </c>
      <c r="C1444" s="23">
        <v>21100100136</v>
      </c>
      <c r="D1444" s="22" t="s">
        <v>68</v>
      </c>
      <c r="E1444" s="22" t="s">
        <v>824</v>
      </c>
      <c r="F1444" s="22" t="s">
        <v>825</v>
      </c>
      <c r="G1444" s="22">
        <v>5041847767</v>
      </c>
      <c r="H1444" s="22" t="s">
        <v>56</v>
      </c>
      <c r="I1444" s="22" t="s">
        <v>56</v>
      </c>
      <c r="J1444" s="24">
        <v>44476</v>
      </c>
      <c r="K1444" s="22">
        <v>1536</v>
      </c>
      <c r="L1444" s="31" t="s">
        <v>497</v>
      </c>
      <c r="M1444" s="31" t="s">
        <v>497</v>
      </c>
      <c r="N1444" s="36" t="s">
        <v>2142</v>
      </c>
      <c r="O1444" s="37">
        <v>44478</v>
      </c>
      <c r="P1444" s="27" t="s">
        <v>374</v>
      </c>
      <c r="Q1444" s="22">
        <v>1536</v>
      </c>
      <c r="R1444" s="22" t="s">
        <v>56</v>
      </c>
      <c r="S1444" s="22" t="s">
        <v>56</v>
      </c>
      <c r="T1444" s="41">
        <v>6008064286</v>
      </c>
      <c r="U1444" s="22">
        <v>0</v>
      </c>
      <c r="V1444" s="28">
        <v>0</v>
      </c>
      <c r="W1444" s="22">
        <v>0</v>
      </c>
      <c r="X1444" s="31" t="s">
        <v>497</v>
      </c>
      <c r="Y1444" s="22" t="s">
        <v>56</v>
      </c>
      <c r="Z1444" s="43" t="s">
        <v>2143</v>
      </c>
      <c r="AA1444" s="26">
        <v>44478</v>
      </c>
      <c r="AB1444" s="28">
        <v>0</v>
      </c>
      <c r="AC1444" s="28" t="s">
        <v>56</v>
      </c>
      <c r="AD1444" s="30" t="s">
        <v>56</v>
      </c>
      <c r="AE1444" s="26" t="s">
        <v>56</v>
      </c>
      <c r="AF1444" s="31" t="str">
        <f>VLOOKUP(G1444,'TAGIHAN TIV (QTY)'!L:S,8,FALSE)</f>
        <v>8276766667</v>
      </c>
      <c r="AG1444" s="31" t="str">
        <f>VLOOKUP(T1444,'TAGIHAN TIV (QTY)'!L:S,8,FALSE)</f>
        <v>2050343533</v>
      </c>
      <c r="AH1444" s="31" t="e">
        <f>VLOOKUP(AC1444,'TAGIHAN TIV (QTY)'!L:S,8,FALSE)</f>
        <v>#N/A</v>
      </c>
      <c r="AI1444" s="32">
        <f>VLOOKUP(A1444&amp;P1444,[1]HARGA!C:D,2,0)*Q1444</f>
        <v>34944000</v>
      </c>
      <c r="AJ1444" s="32">
        <f>VLOOKUP(A1444&amp;P1444,[1]HARGA!C:D,2,0)*W1444</f>
        <v>0</v>
      </c>
      <c r="AK1444" s="32">
        <f>VLOOKUP(A1444&amp;P1444,[1]HARGA!C:D,2,0)*AB1444</f>
        <v>0</v>
      </c>
      <c r="AL1444" s="31"/>
      <c r="AM1444" s="31"/>
      <c r="AN1444" s="31"/>
      <c r="AO1444" s="31"/>
      <c r="AP1444" s="31"/>
      <c r="AQ1444" s="31"/>
      <c r="AR1444" s="31"/>
      <c r="AS1444" s="31"/>
      <c r="AT1444" s="31"/>
      <c r="AU1444" s="31"/>
      <c r="AV1444" s="31"/>
      <c r="AW1444" s="31"/>
      <c r="AX1444" s="31"/>
      <c r="AY1444" s="31"/>
      <c r="AZ1444" s="31"/>
      <c r="BA1444" s="31"/>
      <c r="BB1444" s="31"/>
      <c r="BC1444">
        <v>7</v>
      </c>
    </row>
    <row r="1445" spans="1:55" hidden="1" x14ac:dyDescent="0.35">
      <c r="A1445" s="22" t="s">
        <v>61</v>
      </c>
      <c r="B1445" s="22" t="s">
        <v>355</v>
      </c>
      <c r="C1445" s="23">
        <v>21100100136</v>
      </c>
      <c r="D1445" s="22" t="s">
        <v>68</v>
      </c>
      <c r="E1445" s="22" t="s">
        <v>824</v>
      </c>
      <c r="F1445" s="22" t="s">
        <v>825</v>
      </c>
      <c r="G1445" s="22">
        <v>5041847767</v>
      </c>
      <c r="H1445" s="22" t="s">
        <v>56</v>
      </c>
      <c r="I1445" s="22" t="s">
        <v>56</v>
      </c>
      <c r="J1445" s="24">
        <v>44476</v>
      </c>
      <c r="K1445" s="22">
        <v>30</v>
      </c>
      <c r="L1445" s="31" t="s">
        <v>497</v>
      </c>
      <c r="M1445" s="31" t="s">
        <v>497</v>
      </c>
      <c r="N1445" s="36" t="s">
        <v>2142</v>
      </c>
      <c r="O1445" s="37">
        <v>44478</v>
      </c>
      <c r="P1445" s="27" t="s">
        <v>375</v>
      </c>
      <c r="Q1445" s="22">
        <v>0</v>
      </c>
      <c r="R1445" s="22" t="s">
        <v>56</v>
      </c>
      <c r="S1445" s="22" t="s">
        <v>56</v>
      </c>
      <c r="T1445" s="41">
        <v>6008064286</v>
      </c>
      <c r="U1445" s="22">
        <v>0</v>
      </c>
      <c r="V1445" s="28">
        <v>0</v>
      </c>
      <c r="W1445" s="22">
        <v>0</v>
      </c>
      <c r="X1445" s="31" t="s">
        <v>497</v>
      </c>
      <c r="Y1445" s="22" t="s">
        <v>56</v>
      </c>
      <c r="Z1445" s="43" t="s">
        <v>2143</v>
      </c>
      <c r="AA1445" s="26">
        <v>44478</v>
      </c>
      <c r="AB1445" s="28">
        <v>0</v>
      </c>
      <c r="AC1445" s="28" t="s">
        <v>56</v>
      </c>
      <c r="AD1445" s="30" t="s">
        <v>56</v>
      </c>
      <c r="AE1445" s="26" t="s">
        <v>56</v>
      </c>
      <c r="AF1445" s="31" t="str">
        <f>VLOOKUP(G1445,'TAGIHAN TIV (QTY)'!L:S,8,FALSE)</f>
        <v>8276766667</v>
      </c>
      <c r="AG1445" s="31" t="str">
        <f>VLOOKUP(T1445,'TAGIHAN TIV (QTY)'!L:S,8,FALSE)</f>
        <v>2050343533</v>
      </c>
      <c r="AH1445" s="31" t="e">
        <f>VLOOKUP(AC1445,'TAGIHAN TIV (QTY)'!L:S,8,FALSE)</f>
        <v>#N/A</v>
      </c>
      <c r="AI1445" s="32">
        <f>VLOOKUP(A1445&amp;P1445,[1]HARGA!C:D,2,0)*Q1445</f>
        <v>0</v>
      </c>
      <c r="AJ1445" s="32">
        <f>VLOOKUP(A1445&amp;P1445,[1]HARGA!C:D,2,0)*W1445</f>
        <v>0</v>
      </c>
      <c r="AK1445" s="32">
        <f>VLOOKUP(A1445&amp;P1445,[1]HARGA!C:D,2,0)*AB1445</f>
        <v>0</v>
      </c>
      <c r="AL1445" s="31"/>
      <c r="AM1445" s="31"/>
      <c r="AN1445" s="31"/>
      <c r="AO1445" s="31"/>
      <c r="AP1445" s="31"/>
      <c r="AQ1445" s="31"/>
      <c r="AR1445" s="31"/>
      <c r="AS1445" s="31"/>
      <c r="AT1445" s="31"/>
      <c r="AU1445" s="31"/>
      <c r="AV1445" s="31"/>
      <c r="AW1445" s="31"/>
      <c r="AX1445" s="31"/>
      <c r="AY1445" s="31"/>
      <c r="AZ1445" s="31"/>
      <c r="BA1445" s="31"/>
      <c r="BB1445" s="31"/>
      <c r="BC1445">
        <v>7</v>
      </c>
    </row>
    <row r="1446" spans="1:55" hidden="1" x14ac:dyDescent="0.35">
      <c r="A1446" s="22" t="s">
        <v>61</v>
      </c>
      <c r="B1446" s="22" t="s">
        <v>355</v>
      </c>
      <c r="C1446" s="23">
        <v>21100100136</v>
      </c>
      <c r="D1446" s="22" t="s">
        <v>68</v>
      </c>
      <c r="E1446" s="22" t="s">
        <v>824</v>
      </c>
      <c r="F1446" s="22" t="s">
        <v>825</v>
      </c>
      <c r="G1446" s="22">
        <v>5041847767</v>
      </c>
      <c r="H1446" s="22" t="s">
        <v>56</v>
      </c>
      <c r="I1446" s="22" t="s">
        <v>56</v>
      </c>
      <c r="J1446" s="24">
        <v>44476</v>
      </c>
      <c r="K1446" s="22">
        <v>32</v>
      </c>
      <c r="L1446" s="31" t="s">
        <v>497</v>
      </c>
      <c r="M1446" s="31" t="s">
        <v>497</v>
      </c>
      <c r="N1446" s="36" t="s">
        <v>2142</v>
      </c>
      <c r="O1446" s="37">
        <v>44478</v>
      </c>
      <c r="P1446" s="27" t="s">
        <v>361</v>
      </c>
      <c r="Q1446" s="22">
        <v>32</v>
      </c>
      <c r="R1446" s="22" t="s">
        <v>56</v>
      </c>
      <c r="S1446" s="22" t="s">
        <v>56</v>
      </c>
      <c r="T1446" s="41">
        <v>6008064286</v>
      </c>
      <c r="U1446" s="22">
        <v>32</v>
      </c>
      <c r="V1446" s="28">
        <v>0</v>
      </c>
      <c r="W1446" s="22">
        <v>32</v>
      </c>
      <c r="X1446" s="31" t="s">
        <v>497</v>
      </c>
      <c r="Y1446" s="22" t="s">
        <v>56</v>
      </c>
      <c r="Z1446" s="43" t="s">
        <v>2143</v>
      </c>
      <c r="AA1446" s="26">
        <v>44478</v>
      </c>
      <c r="AB1446" s="28">
        <v>0</v>
      </c>
      <c r="AC1446" s="28" t="s">
        <v>56</v>
      </c>
      <c r="AD1446" s="30" t="s">
        <v>56</v>
      </c>
      <c r="AE1446" s="26" t="s">
        <v>56</v>
      </c>
      <c r="AF1446" s="31" t="str">
        <f>VLOOKUP(G1446,'TAGIHAN TIV (QTY)'!L:S,8,FALSE)</f>
        <v>8276766667</v>
      </c>
      <c r="AG1446" s="31" t="str">
        <f>VLOOKUP(T1446,'TAGIHAN TIV (QTY)'!L:S,8,FALSE)</f>
        <v>2050343533</v>
      </c>
      <c r="AH1446" s="31" t="e">
        <f>VLOOKUP(AC1446,'TAGIHAN TIV (QTY)'!L:S,8,FALSE)</f>
        <v>#N/A</v>
      </c>
      <c r="AI1446" s="32">
        <f>VLOOKUP(A1446&amp;P1446,[1]HARGA!C:D,2,0)*Q1446</f>
        <v>3200000</v>
      </c>
      <c r="AJ1446" s="32">
        <f>VLOOKUP(A1446&amp;P1446,[1]HARGA!C:D,2,0)*W1446</f>
        <v>3200000</v>
      </c>
      <c r="AK1446" s="32">
        <f>VLOOKUP(A1446&amp;P1446,[1]HARGA!C:D,2,0)*AB1446</f>
        <v>0</v>
      </c>
      <c r="AL1446" s="31"/>
      <c r="AM1446" s="31"/>
      <c r="AN1446" s="31"/>
      <c r="AO1446" s="31"/>
      <c r="AP1446" s="31"/>
      <c r="AQ1446" s="31"/>
      <c r="AR1446" s="31"/>
      <c r="AS1446" s="31"/>
      <c r="AT1446" s="31"/>
      <c r="AU1446" s="31"/>
      <c r="AV1446" s="31"/>
      <c r="AW1446" s="31"/>
      <c r="AX1446" s="31"/>
      <c r="AY1446" s="31"/>
      <c r="AZ1446" s="31"/>
      <c r="BA1446" s="31"/>
      <c r="BB1446" s="31"/>
      <c r="BC1446">
        <v>7</v>
      </c>
    </row>
    <row r="1447" spans="1:55" hidden="1" x14ac:dyDescent="0.35">
      <c r="A1447" s="22" t="s">
        <v>61</v>
      </c>
      <c r="B1447" s="22" t="s">
        <v>355</v>
      </c>
      <c r="C1447" s="23">
        <v>21100100104</v>
      </c>
      <c r="D1447" s="22" t="s">
        <v>68</v>
      </c>
      <c r="E1447" s="22" t="s">
        <v>449</v>
      </c>
      <c r="F1447" s="22" t="s">
        <v>450</v>
      </c>
      <c r="G1447" s="22">
        <v>5041809871</v>
      </c>
      <c r="H1447" s="22" t="s">
        <v>56</v>
      </c>
      <c r="I1447" s="22" t="s">
        <v>56</v>
      </c>
      <c r="J1447" s="24">
        <v>44476</v>
      </c>
      <c r="K1447" s="22">
        <v>1120</v>
      </c>
      <c r="L1447" s="31" t="s">
        <v>102</v>
      </c>
      <c r="M1447" s="31" t="s">
        <v>102</v>
      </c>
      <c r="N1447" s="36" t="s">
        <v>2144</v>
      </c>
      <c r="O1447" s="37">
        <v>44477</v>
      </c>
      <c r="P1447" s="27" t="s">
        <v>359</v>
      </c>
      <c r="Q1447" s="22">
        <v>1120</v>
      </c>
      <c r="R1447" s="22" t="s">
        <v>56</v>
      </c>
      <c r="S1447" s="22" t="s">
        <v>56</v>
      </c>
      <c r="T1447" s="41">
        <v>6008053386</v>
      </c>
      <c r="U1447" s="22">
        <v>0</v>
      </c>
      <c r="V1447" s="28">
        <v>0</v>
      </c>
      <c r="W1447" s="22">
        <v>0</v>
      </c>
      <c r="X1447" s="31" t="s">
        <v>102</v>
      </c>
      <c r="Y1447" s="22" t="s">
        <v>56</v>
      </c>
      <c r="Z1447" s="43" t="s">
        <v>2145</v>
      </c>
      <c r="AA1447" s="26">
        <v>44477</v>
      </c>
      <c r="AB1447" s="28">
        <v>0</v>
      </c>
      <c r="AC1447" s="28" t="s">
        <v>56</v>
      </c>
      <c r="AD1447" s="30" t="s">
        <v>56</v>
      </c>
      <c r="AE1447" s="26" t="s">
        <v>56</v>
      </c>
      <c r="AF1447" s="31" t="str">
        <f>VLOOKUP(G1447,'TAGIHAN TIV (QTY)'!L:S,8,FALSE)</f>
        <v>8276766667</v>
      </c>
      <c r="AG1447" s="31" t="str">
        <f>VLOOKUP(T1447,'TAGIHAN TIV (QTY)'!L:S,8,FALSE)</f>
        <v>2050343533</v>
      </c>
      <c r="AH1447" s="31" t="e">
        <f>VLOOKUP(AC1447,'TAGIHAN TIV (QTY)'!L:S,8,FALSE)</f>
        <v>#N/A</v>
      </c>
      <c r="AI1447" s="32">
        <f>VLOOKUP(A1447&amp;P1447,[1]HARGA!C:D,2,0)*Q1447</f>
        <v>45360000</v>
      </c>
      <c r="AJ1447" s="32">
        <f>VLOOKUP(A1447&amp;P1447,[1]HARGA!C:D,2,0)*W1447</f>
        <v>0</v>
      </c>
      <c r="AK1447" s="32">
        <f>VLOOKUP(A1447&amp;P1447,[1]HARGA!C:D,2,0)*AB1447</f>
        <v>0</v>
      </c>
      <c r="AL1447" s="31"/>
      <c r="AM1447" s="31"/>
      <c r="AN1447" s="31"/>
      <c r="AO1447" s="31"/>
      <c r="AP1447" s="31"/>
      <c r="AQ1447" s="31"/>
      <c r="AR1447" s="31"/>
      <c r="AS1447" s="31"/>
      <c r="AT1447" s="31"/>
      <c r="AU1447" s="31"/>
      <c r="AV1447" s="31"/>
      <c r="AW1447" s="31"/>
      <c r="AX1447" s="31"/>
      <c r="AY1447" s="31"/>
      <c r="AZ1447" s="31"/>
      <c r="BA1447" s="31"/>
      <c r="BB1447" s="31"/>
      <c r="BC1447">
        <v>7</v>
      </c>
    </row>
    <row r="1448" spans="1:55" hidden="1" x14ac:dyDescent="0.35">
      <c r="A1448" s="22" t="s">
        <v>61</v>
      </c>
      <c r="B1448" s="22" t="s">
        <v>355</v>
      </c>
      <c r="C1448" s="23">
        <v>21100100104</v>
      </c>
      <c r="D1448" s="22" t="s">
        <v>68</v>
      </c>
      <c r="E1448" s="22" t="s">
        <v>449</v>
      </c>
      <c r="F1448" s="22" t="s">
        <v>450</v>
      </c>
      <c r="G1448" s="22">
        <v>5041809871</v>
      </c>
      <c r="H1448" s="22" t="s">
        <v>56</v>
      </c>
      <c r="I1448" s="22" t="s">
        <v>56</v>
      </c>
      <c r="J1448" s="24">
        <v>44476</v>
      </c>
      <c r="K1448" s="22">
        <v>16</v>
      </c>
      <c r="L1448" s="31" t="s">
        <v>102</v>
      </c>
      <c r="M1448" s="31" t="s">
        <v>102</v>
      </c>
      <c r="N1448" s="36" t="s">
        <v>2144</v>
      </c>
      <c r="O1448" s="37">
        <v>44477</v>
      </c>
      <c r="P1448" s="27" t="s">
        <v>361</v>
      </c>
      <c r="Q1448" s="22">
        <v>16</v>
      </c>
      <c r="R1448" s="22" t="s">
        <v>56</v>
      </c>
      <c r="S1448" s="22" t="s">
        <v>56</v>
      </c>
      <c r="T1448" s="41">
        <v>6008053386</v>
      </c>
      <c r="U1448" s="22">
        <v>16</v>
      </c>
      <c r="V1448" s="28">
        <v>0</v>
      </c>
      <c r="W1448" s="22">
        <v>16</v>
      </c>
      <c r="X1448" s="31" t="s">
        <v>102</v>
      </c>
      <c r="Y1448" s="22" t="s">
        <v>56</v>
      </c>
      <c r="Z1448" s="43" t="s">
        <v>2145</v>
      </c>
      <c r="AA1448" s="26">
        <v>44477</v>
      </c>
      <c r="AB1448" s="28">
        <v>0</v>
      </c>
      <c r="AC1448" s="28" t="s">
        <v>56</v>
      </c>
      <c r="AD1448" s="30" t="s">
        <v>56</v>
      </c>
      <c r="AE1448" s="26" t="s">
        <v>56</v>
      </c>
      <c r="AF1448" s="31" t="str">
        <f>VLOOKUP(G1448,'TAGIHAN TIV (QTY)'!L:S,8,FALSE)</f>
        <v>8276766667</v>
      </c>
      <c r="AG1448" s="31" t="str">
        <f>VLOOKUP(T1448,'TAGIHAN TIV (QTY)'!L:S,8,FALSE)</f>
        <v>2050343533</v>
      </c>
      <c r="AH1448" s="31" t="e">
        <f>VLOOKUP(AC1448,'TAGIHAN TIV (QTY)'!L:S,8,FALSE)</f>
        <v>#N/A</v>
      </c>
      <c r="AI1448" s="32">
        <f>VLOOKUP(A1448&amp;P1448,[1]HARGA!C:D,2,0)*Q1448</f>
        <v>1600000</v>
      </c>
      <c r="AJ1448" s="32">
        <f>VLOOKUP(A1448&amp;P1448,[1]HARGA!C:D,2,0)*W1448</f>
        <v>1600000</v>
      </c>
      <c r="AK1448" s="32">
        <f>VLOOKUP(A1448&amp;P1448,[1]HARGA!C:D,2,0)*AB1448</f>
        <v>0</v>
      </c>
      <c r="AL1448" s="31"/>
      <c r="AM1448" s="31"/>
      <c r="AN1448" s="31"/>
      <c r="AO1448" s="31"/>
      <c r="AP1448" s="31"/>
      <c r="AQ1448" s="31"/>
      <c r="AR1448" s="31"/>
      <c r="AS1448" s="31"/>
      <c r="AT1448" s="31"/>
      <c r="AU1448" s="31"/>
      <c r="AV1448" s="31"/>
      <c r="AW1448" s="31"/>
      <c r="AX1448" s="31"/>
      <c r="AY1448" s="31"/>
      <c r="AZ1448" s="31"/>
      <c r="BA1448" s="31"/>
      <c r="BB1448" s="31"/>
      <c r="BC1448">
        <v>7</v>
      </c>
    </row>
    <row r="1449" spans="1:55" hidden="1" x14ac:dyDescent="0.35">
      <c r="A1449" s="22" t="s">
        <v>61</v>
      </c>
      <c r="B1449" s="22" t="s">
        <v>355</v>
      </c>
      <c r="C1449" s="23">
        <v>21100100129</v>
      </c>
      <c r="D1449" s="22" t="s">
        <v>68</v>
      </c>
      <c r="E1449" s="33" t="s">
        <v>1478</v>
      </c>
      <c r="F1449" s="22" t="s">
        <v>1479</v>
      </c>
      <c r="G1449" s="22">
        <v>5041836436</v>
      </c>
      <c r="H1449" s="22" t="s">
        <v>56</v>
      </c>
      <c r="I1449" s="22" t="s">
        <v>56</v>
      </c>
      <c r="J1449" s="24">
        <v>44476</v>
      </c>
      <c r="K1449" s="22">
        <v>1536</v>
      </c>
      <c r="L1449" s="31" t="s">
        <v>72</v>
      </c>
      <c r="M1449" s="31" t="s">
        <v>72</v>
      </c>
      <c r="N1449" s="36" t="s">
        <v>2146</v>
      </c>
      <c r="O1449" s="37">
        <v>44477</v>
      </c>
      <c r="P1449" s="27" t="s">
        <v>374</v>
      </c>
      <c r="Q1449" s="22">
        <v>1536</v>
      </c>
      <c r="R1449" s="22" t="s">
        <v>56</v>
      </c>
      <c r="S1449" s="22" t="s">
        <v>56</v>
      </c>
      <c r="T1449" s="41">
        <v>6008062317</v>
      </c>
      <c r="U1449" s="22">
        <v>0</v>
      </c>
      <c r="V1449" s="28">
        <v>0</v>
      </c>
      <c r="W1449" s="22">
        <v>0</v>
      </c>
      <c r="X1449" s="31" t="s">
        <v>72</v>
      </c>
      <c r="Y1449" s="22" t="s">
        <v>56</v>
      </c>
      <c r="Z1449" s="43" t="s">
        <v>2147</v>
      </c>
      <c r="AA1449" s="26">
        <v>44477</v>
      </c>
      <c r="AB1449" s="28">
        <v>0</v>
      </c>
      <c r="AC1449" s="28" t="s">
        <v>56</v>
      </c>
      <c r="AD1449" s="30" t="s">
        <v>56</v>
      </c>
      <c r="AE1449" s="26" t="s">
        <v>56</v>
      </c>
      <c r="AF1449" s="31" t="str">
        <f>VLOOKUP(G1449,'TAGIHAN TIV (QTY)'!L:S,8,FALSE)</f>
        <v>8276766667</v>
      </c>
      <c r="AG1449" s="31" t="str">
        <f>VLOOKUP(T1449,'TAGIHAN TIV (QTY)'!L:S,8,FALSE)</f>
        <v>2050343533</v>
      </c>
      <c r="AH1449" s="31" t="e">
        <f>VLOOKUP(AC1449,'TAGIHAN TIV (QTY)'!L:S,8,FALSE)</f>
        <v>#N/A</v>
      </c>
      <c r="AI1449" s="32">
        <f>VLOOKUP(A1449&amp;P1449,[1]HARGA!C:D,2,0)*Q1449</f>
        <v>34944000</v>
      </c>
      <c r="AJ1449" s="32">
        <f>VLOOKUP(A1449&amp;P1449,[1]HARGA!C:D,2,0)*W1449</f>
        <v>0</v>
      </c>
      <c r="AK1449" s="32">
        <f>VLOOKUP(A1449&amp;P1449,[1]HARGA!C:D,2,0)*AB1449</f>
        <v>0</v>
      </c>
      <c r="AL1449" s="31"/>
      <c r="AM1449" s="31"/>
      <c r="AN1449" s="31"/>
      <c r="AO1449" s="31"/>
      <c r="AP1449" s="31"/>
      <c r="AQ1449" s="31"/>
      <c r="AR1449" s="31"/>
      <c r="AS1449" s="31"/>
      <c r="AT1449" s="31"/>
      <c r="AU1449" s="31"/>
      <c r="AV1449" s="31"/>
      <c r="AW1449" s="31"/>
      <c r="AX1449" s="31"/>
      <c r="AY1449" s="31"/>
      <c r="AZ1449" s="31"/>
      <c r="BA1449" s="31"/>
      <c r="BB1449" s="31"/>
      <c r="BC1449">
        <v>7</v>
      </c>
    </row>
    <row r="1450" spans="1:55" hidden="1" x14ac:dyDescent="0.35">
      <c r="A1450" s="22" t="s">
        <v>61</v>
      </c>
      <c r="B1450" s="22" t="s">
        <v>355</v>
      </c>
      <c r="C1450" s="23">
        <v>21100100129</v>
      </c>
      <c r="D1450" s="22" t="s">
        <v>68</v>
      </c>
      <c r="E1450" s="33" t="s">
        <v>1478</v>
      </c>
      <c r="F1450" s="22" t="s">
        <v>1479</v>
      </c>
      <c r="G1450" s="22">
        <v>5041836436</v>
      </c>
      <c r="H1450" s="22" t="s">
        <v>56</v>
      </c>
      <c r="I1450" s="22" t="s">
        <v>56</v>
      </c>
      <c r="J1450" s="24">
        <v>44476</v>
      </c>
      <c r="K1450" s="22">
        <v>30</v>
      </c>
      <c r="L1450" s="31" t="s">
        <v>72</v>
      </c>
      <c r="M1450" s="31" t="s">
        <v>72</v>
      </c>
      <c r="N1450" s="36" t="s">
        <v>2146</v>
      </c>
      <c r="O1450" s="37">
        <v>44477</v>
      </c>
      <c r="P1450" s="27" t="s">
        <v>375</v>
      </c>
      <c r="Q1450" s="22">
        <v>0</v>
      </c>
      <c r="R1450" s="22" t="s">
        <v>56</v>
      </c>
      <c r="S1450" s="22" t="s">
        <v>56</v>
      </c>
      <c r="T1450" s="41">
        <v>6008062317</v>
      </c>
      <c r="U1450" s="22">
        <v>0</v>
      </c>
      <c r="V1450" s="28">
        <v>0</v>
      </c>
      <c r="W1450" s="22">
        <v>0</v>
      </c>
      <c r="X1450" s="31" t="s">
        <v>72</v>
      </c>
      <c r="Y1450" s="22" t="s">
        <v>56</v>
      </c>
      <c r="Z1450" s="43" t="s">
        <v>2147</v>
      </c>
      <c r="AA1450" s="26">
        <v>44477</v>
      </c>
      <c r="AB1450" s="28">
        <v>0</v>
      </c>
      <c r="AC1450" s="28" t="s">
        <v>56</v>
      </c>
      <c r="AD1450" s="30" t="s">
        <v>56</v>
      </c>
      <c r="AE1450" s="26" t="s">
        <v>56</v>
      </c>
      <c r="AF1450" s="31" t="str">
        <f>VLOOKUP(G1450,'TAGIHAN TIV (QTY)'!L:S,8,FALSE)</f>
        <v>8276766667</v>
      </c>
      <c r="AG1450" s="31" t="str">
        <f>VLOOKUP(T1450,'TAGIHAN TIV (QTY)'!L:S,8,FALSE)</f>
        <v>2050343533</v>
      </c>
      <c r="AH1450" s="31" t="e">
        <f>VLOOKUP(AC1450,'TAGIHAN TIV (QTY)'!L:S,8,FALSE)</f>
        <v>#N/A</v>
      </c>
      <c r="AI1450" s="32">
        <f>VLOOKUP(A1450&amp;P1450,[1]HARGA!C:D,2,0)*Q1450</f>
        <v>0</v>
      </c>
      <c r="AJ1450" s="32">
        <f>VLOOKUP(A1450&amp;P1450,[1]HARGA!C:D,2,0)*W1450</f>
        <v>0</v>
      </c>
      <c r="AK1450" s="32">
        <f>VLOOKUP(A1450&amp;P1450,[1]HARGA!C:D,2,0)*AB1450</f>
        <v>0</v>
      </c>
      <c r="AL1450" s="31"/>
      <c r="AM1450" s="31"/>
      <c r="AN1450" s="31"/>
      <c r="AO1450" s="31"/>
      <c r="AP1450" s="31"/>
      <c r="AQ1450" s="31"/>
      <c r="AR1450" s="31"/>
      <c r="AS1450" s="31"/>
      <c r="AT1450" s="31"/>
      <c r="AU1450" s="31"/>
      <c r="AV1450" s="31"/>
      <c r="AW1450" s="31"/>
      <c r="AX1450" s="31"/>
      <c r="AY1450" s="31"/>
      <c r="AZ1450" s="31"/>
      <c r="BA1450" s="31"/>
      <c r="BB1450" s="31"/>
      <c r="BC1450">
        <v>7</v>
      </c>
    </row>
    <row r="1451" spans="1:55" hidden="1" x14ac:dyDescent="0.35">
      <c r="A1451" s="22" t="s">
        <v>61</v>
      </c>
      <c r="B1451" s="22" t="s">
        <v>355</v>
      </c>
      <c r="C1451" s="23">
        <v>21100100129</v>
      </c>
      <c r="D1451" s="22" t="s">
        <v>68</v>
      </c>
      <c r="E1451" s="33" t="s">
        <v>1478</v>
      </c>
      <c r="F1451" s="22" t="s">
        <v>1479</v>
      </c>
      <c r="G1451" s="22">
        <v>5041836436</v>
      </c>
      <c r="H1451" s="22" t="s">
        <v>56</v>
      </c>
      <c r="I1451" s="22" t="s">
        <v>56</v>
      </c>
      <c r="J1451" s="24">
        <v>44476</v>
      </c>
      <c r="K1451" s="22">
        <v>32</v>
      </c>
      <c r="L1451" s="31" t="s">
        <v>72</v>
      </c>
      <c r="M1451" s="31" t="s">
        <v>72</v>
      </c>
      <c r="N1451" s="36" t="s">
        <v>2146</v>
      </c>
      <c r="O1451" s="37">
        <v>44477</v>
      </c>
      <c r="P1451" s="27" t="s">
        <v>361</v>
      </c>
      <c r="Q1451" s="22">
        <v>32</v>
      </c>
      <c r="R1451" s="22" t="s">
        <v>56</v>
      </c>
      <c r="S1451" s="22" t="s">
        <v>56</v>
      </c>
      <c r="T1451" s="41">
        <v>6008062317</v>
      </c>
      <c r="U1451" s="22">
        <v>32</v>
      </c>
      <c r="V1451" s="28">
        <v>0</v>
      </c>
      <c r="W1451" s="22">
        <v>32</v>
      </c>
      <c r="X1451" s="31" t="s">
        <v>72</v>
      </c>
      <c r="Y1451" s="22" t="s">
        <v>56</v>
      </c>
      <c r="Z1451" s="43" t="s">
        <v>2147</v>
      </c>
      <c r="AA1451" s="26">
        <v>44477</v>
      </c>
      <c r="AB1451" s="28">
        <v>0</v>
      </c>
      <c r="AC1451" s="28" t="s">
        <v>56</v>
      </c>
      <c r="AD1451" s="30" t="s">
        <v>56</v>
      </c>
      <c r="AE1451" s="26" t="s">
        <v>56</v>
      </c>
      <c r="AF1451" s="31" t="str">
        <f>VLOOKUP(G1451,'TAGIHAN TIV (QTY)'!L:S,8,FALSE)</f>
        <v>8276766667</v>
      </c>
      <c r="AG1451" s="31" t="str">
        <f>VLOOKUP(T1451,'TAGIHAN TIV (QTY)'!L:S,8,FALSE)</f>
        <v>2050343533</v>
      </c>
      <c r="AH1451" s="31" t="e">
        <f>VLOOKUP(AC1451,'TAGIHAN TIV (QTY)'!L:S,8,FALSE)</f>
        <v>#N/A</v>
      </c>
      <c r="AI1451" s="32">
        <f>VLOOKUP(A1451&amp;P1451,[1]HARGA!C:D,2,0)*Q1451</f>
        <v>3200000</v>
      </c>
      <c r="AJ1451" s="32">
        <f>VLOOKUP(A1451&amp;P1451,[1]HARGA!C:D,2,0)*W1451</f>
        <v>3200000</v>
      </c>
      <c r="AK1451" s="32">
        <f>VLOOKUP(A1451&amp;P1451,[1]HARGA!C:D,2,0)*AB1451</f>
        <v>0</v>
      </c>
      <c r="AL1451" s="31"/>
      <c r="AM1451" s="31"/>
      <c r="AN1451" s="31"/>
      <c r="AO1451" s="31"/>
      <c r="AP1451" s="31"/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31"/>
      <c r="BA1451" s="31"/>
      <c r="BB1451" s="31"/>
      <c r="BC1451">
        <v>7</v>
      </c>
    </row>
    <row r="1452" spans="1:55" hidden="1" x14ac:dyDescent="0.35">
      <c r="A1452" s="22" t="s">
        <v>61</v>
      </c>
      <c r="B1452" s="22" t="s">
        <v>355</v>
      </c>
      <c r="C1452" s="23">
        <v>21100100318</v>
      </c>
      <c r="D1452" s="22" t="s">
        <v>68</v>
      </c>
      <c r="E1452" s="22" t="s">
        <v>1172</v>
      </c>
      <c r="F1452" s="22" t="s">
        <v>1173</v>
      </c>
      <c r="G1452" s="22">
        <v>5041842868</v>
      </c>
      <c r="H1452" s="22" t="s">
        <v>56</v>
      </c>
      <c r="I1452" s="22" t="s">
        <v>56</v>
      </c>
      <c r="J1452" s="24">
        <v>44476</v>
      </c>
      <c r="K1452" s="22">
        <v>1280</v>
      </c>
      <c r="L1452" s="31" t="s">
        <v>317</v>
      </c>
      <c r="M1452" s="31" t="s">
        <v>317</v>
      </c>
      <c r="N1452" s="36" t="s">
        <v>2148</v>
      </c>
      <c r="O1452" s="37">
        <v>44477</v>
      </c>
      <c r="P1452" s="27" t="s">
        <v>365</v>
      </c>
      <c r="Q1452" s="22">
        <v>1280</v>
      </c>
      <c r="R1452" s="22" t="s">
        <v>56</v>
      </c>
      <c r="S1452" s="22" t="s">
        <v>56</v>
      </c>
      <c r="T1452" s="41">
        <v>6008065363</v>
      </c>
      <c r="U1452" s="22">
        <v>0</v>
      </c>
      <c r="V1452" s="28">
        <v>0</v>
      </c>
      <c r="W1452" s="22">
        <v>0</v>
      </c>
      <c r="X1452" s="31" t="s">
        <v>317</v>
      </c>
      <c r="Y1452" s="22" t="s">
        <v>56</v>
      </c>
      <c r="Z1452" s="43" t="s">
        <v>2149</v>
      </c>
      <c r="AA1452" s="26">
        <v>44477</v>
      </c>
      <c r="AB1452" s="28">
        <v>0</v>
      </c>
      <c r="AC1452" s="28" t="s">
        <v>56</v>
      </c>
      <c r="AD1452" s="30" t="s">
        <v>56</v>
      </c>
      <c r="AE1452" s="26" t="s">
        <v>56</v>
      </c>
      <c r="AF1452" s="31" t="str">
        <f>VLOOKUP(G1452,'TAGIHAN TIV (QTY)'!L:S,8,FALSE)</f>
        <v>8276766667</v>
      </c>
      <c r="AG1452" s="31" t="str">
        <f>VLOOKUP(T1452,'TAGIHAN TIV (QTY)'!L:S,8,FALSE)</f>
        <v>2050343533</v>
      </c>
      <c r="AH1452" s="31" t="e">
        <f>VLOOKUP(AC1452,'TAGIHAN TIV (QTY)'!L:S,8,FALSE)</f>
        <v>#N/A</v>
      </c>
      <c r="AI1452" s="32">
        <f>VLOOKUP(A1452&amp;P1452,[1]HARGA!C:D,2,0)*Q1452</f>
        <v>47667200</v>
      </c>
      <c r="AJ1452" s="32">
        <f>VLOOKUP(A1452&amp;P1452,[1]HARGA!C:D,2,0)*W1452</f>
        <v>0</v>
      </c>
      <c r="AK1452" s="32">
        <f>VLOOKUP(A1452&amp;P1452,[1]HARGA!C:D,2,0)*AB1452</f>
        <v>0</v>
      </c>
      <c r="AL1452" s="31"/>
      <c r="AM1452" s="31"/>
      <c r="AN1452" s="31"/>
      <c r="AO1452" s="31"/>
      <c r="AP1452" s="31"/>
      <c r="AQ1452" s="31"/>
      <c r="AR1452" s="31"/>
      <c r="AS1452" s="31"/>
      <c r="AT1452" s="31"/>
      <c r="AU1452" s="31"/>
      <c r="AV1452" s="31"/>
      <c r="AW1452" s="31"/>
      <c r="AX1452" s="31"/>
      <c r="AY1452" s="31"/>
      <c r="AZ1452" s="31"/>
      <c r="BA1452" s="31"/>
      <c r="BB1452" s="31"/>
      <c r="BC1452">
        <v>7</v>
      </c>
    </row>
    <row r="1453" spans="1:55" hidden="1" x14ac:dyDescent="0.35">
      <c r="A1453" s="22" t="s">
        <v>61</v>
      </c>
      <c r="B1453" s="22" t="s">
        <v>355</v>
      </c>
      <c r="C1453" s="23">
        <v>21100100318</v>
      </c>
      <c r="D1453" s="22" t="s">
        <v>68</v>
      </c>
      <c r="E1453" s="22" t="s">
        <v>1172</v>
      </c>
      <c r="F1453" s="22" t="s">
        <v>1173</v>
      </c>
      <c r="G1453" s="22">
        <v>5041842868</v>
      </c>
      <c r="H1453" s="22" t="s">
        <v>56</v>
      </c>
      <c r="I1453" s="22" t="s">
        <v>56</v>
      </c>
      <c r="J1453" s="24">
        <v>44476</v>
      </c>
      <c r="K1453" s="22">
        <v>32</v>
      </c>
      <c r="L1453" s="31" t="s">
        <v>317</v>
      </c>
      <c r="M1453" s="31" t="s">
        <v>317</v>
      </c>
      <c r="N1453" s="36" t="s">
        <v>2148</v>
      </c>
      <c r="O1453" s="37">
        <v>44477</v>
      </c>
      <c r="P1453" s="27" t="s">
        <v>361</v>
      </c>
      <c r="Q1453" s="22">
        <v>32</v>
      </c>
      <c r="R1453" s="22" t="s">
        <v>56</v>
      </c>
      <c r="S1453" s="22" t="s">
        <v>56</v>
      </c>
      <c r="T1453" s="41">
        <v>6008065363</v>
      </c>
      <c r="U1453" s="22">
        <v>32</v>
      </c>
      <c r="V1453" s="28">
        <v>0</v>
      </c>
      <c r="W1453" s="22">
        <v>32</v>
      </c>
      <c r="X1453" s="31" t="s">
        <v>317</v>
      </c>
      <c r="Y1453" s="22" t="s">
        <v>56</v>
      </c>
      <c r="Z1453" s="43" t="s">
        <v>2149</v>
      </c>
      <c r="AA1453" s="26">
        <v>44477</v>
      </c>
      <c r="AB1453" s="28">
        <v>0</v>
      </c>
      <c r="AC1453" s="28" t="s">
        <v>56</v>
      </c>
      <c r="AD1453" s="30" t="s">
        <v>56</v>
      </c>
      <c r="AE1453" s="26" t="s">
        <v>56</v>
      </c>
      <c r="AF1453" s="31" t="str">
        <f>VLOOKUP(G1453,'TAGIHAN TIV (QTY)'!L:S,8,FALSE)</f>
        <v>8276766667</v>
      </c>
      <c r="AG1453" s="31" t="str">
        <f>VLOOKUP(T1453,'TAGIHAN TIV (QTY)'!L:S,8,FALSE)</f>
        <v>2050343533</v>
      </c>
      <c r="AH1453" s="31" t="e">
        <f>VLOOKUP(AC1453,'TAGIHAN TIV (QTY)'!L:S,8,FALSE)</f>
        <v>#N/A</v>
      </c>
      <c r="AI1453" s="32">
        <f>VLOOKUP(A1453&amp;P1453,[1]HARGA!C:D,2,0)*Q1453</f>
        <v>3200000</v>
      </c>
      <c r="AJ1453" s="32">
        <f>VLOOKUP(A1453&amp;P1453,[1]HARGA!C:D,2,0)*W1453</f>
        <v>3200000</v>
      </c>
      <c r="AK1453" s="32">
        <f>VLOOKUP(A1453&amp;P1453,[1]HARGA!C:D,2,0)*AB1453</f>
        <v>0</v>
      </c>
      <c r="AL1453" s="31"/>
      <c r="AM1453" s="31"/>
      <c r="AN1453" s="31"/>
      <c r="AO1453" s="31"/>
      <c r="AP1453" s="31"/>
      <c r="AQ1453" s="31"/>
      <c r="AR1453" s="31"/>
      <c r="AS1453" s="31"/>
      <c r="AT1453" s="31"/>
      <c r="AU1453" s="31"/>
      <c r="AV1453" s="31"/>
      <c r="AW1453" s="31"/>
      <c r="AX1453" s="31"/>
      <c r="AY1453" s="31"/>
      <c r="AZ1453" s="31"/>
      <c r="BA1453" s="31"/>
      <c r="BB1453" s="31"/>
      <c r="BC1453">
        <v>7</v>
      </c>
    </row>
    <row r="1454" spans="1:55" hidden="1" x14ac:dyDescent="0.35">
      <c r="A1454" s="22" t="s">
        <v>51</v>
      </c>
      <c r="B1454" s="22" t="s">
        <v>355</v>
      </c>
      <c r="C1454" s="23">
        <v>21100703362</v>
      </c>
      <c r="D1454" s="28" t="s">
        <v>68</v>
      </c>
      <c r="E1454" s="28" t="s">
        <v>844</v>
      </c>
      <c r="F1454" s="28" t="s">
        <v>845</v>
      </c>
      <c r="G1454" s="22">
        <v>5041849963</v>
      </c>
      <c r="H1454" s="22" t="s">
        <v>56</v>
      </c>
      <c r="I1454" s="22" t="s">
        <v>56</v>
      </c>
      <c r="J1454" s="24">
        <v>44476</v>
      </c>
      <c r="K1454" s="22">
        <v>1120</v>
      </c>
      <c r="L1454" s="91" t="s">
        <v>148</v>
      </c>
      <c r="M1454" s="91" t="s">
        <v>148</v>
      </c>
      <c r="N1454" s="85" t="s">
        <v>2150</v>
      </c>
      <c r="O1454" s="86">
        <v>44477</v>
      </c>
      <c r="P1454" s="27" t="s">
        <v>359</v>
      </c>
      <c r="Q1454" s="22">
        <v>1120</v>
      </c>
      <c r="R1454" s="22" t="s">
        <v>56</v>
      </c>
      <c r="S1454" s="22" t="s">
        <v>56</v>
      </c>
      <c r="T1454" s="41">
        <v>6008061188</v>
      </c>
      <c r="U1454" s="22">
        <v>0</v>
      </c>
      <c r="V1454" s="28">
        <v>0</v>
      </c>
      <c r="W1454" s="22">
        <v>0</v>
      </c>
      <c r="X1454" s="31" t="s">
        <v>148</v>
      </c>
      <c r="Y1454" s="22" t="s">
        <v>56</v>
      </c>
      <c r="Z1454" s="43" t="s">
        <v>2151</v>
      </c>
      <c r="AA1454" s="26">
        <v>44477</v>
      </c>
      <c r="AB1454" s="28">
        <v>0</v>
      </c>
      <c r="AC1454" s="28" t="s">
        <v>56</v>
      </c>
      <c r="AD1454" s="30" t="s">
        <v>56</v>
      </c>
      <c r="AE1454" s="26" t="s">
        <v>56</v>
      </c>
      <c r="AF1454" s="31" t="str">
        <f>VLOOKUP(G1454,'TAGIHAN TIV (QTY)'!L:S,8,FALSE)</f>
        <v>8276767194</v>
      </c>
      <c r="AG1454" s="31" t="str">
        <f>VLOOKUP(T1454,'TAGIHAN TIV (QTY)'!L:S,8,FALSE)</f>
        <v>2050343560</v>
      </c>
      <c r="AH1454" s="31" t="e">
        <f>VLOOKUP(AC1454,'TAGIHAN TIV (QTY)'!L:S,8,FALSE)</f>
        <v>#N/A</v>
      </c>
      <c r="AI1454" s="32">
        <f>VLOOKUP(A1454&amp;P1454,[1]HARGA!C:D,2,0)*Q1454</f>
        <v>45360000</v>
      </c>
      <c r="AJ1454" s="32">
        <f>VLOOKUP(A1454&amp;P1454,[1]HARGA!C:D,2,0)*W1454</f>
        <v>0</v>
      </c>
      <c r="AK1454" s="32">
        <f>VLOOKUP(A1454&amp;P1454,[1]HARGA!C:D,2,0)*AB1454</f>
        <v>0</v>
      </c>
      <c r="AL1454" s="31"/>
      <c r="AM1454" s="31"/>
      <c r="AN1454" s="31"/>
      <c r="AO1454" s="31"/>
      <c r="AP1454" s="31"/>
      <c r="AQ1454" s="31"/>
      <c r="AR1454" s="31"/>
      <c r="AS1454" s="31"/>
      <c r="AT1454" s="31"/>
      <c r="AU1454" s="31"/>
      <c r="AV1454" s="31"/>
      <c r="AW1454" s="31"/>
      <c r="AX1454" s="31"/>
      <c r="AY1454" s="31"/>
      <c r="AZ1454" s="31"/>
      <c r="BA1454" s="31"/>
      <c r="BB1454" s="31"/>
      <c r="BC1454">
        <v>7</v>
      </c>
    </row>
    <row r="1455" spans="1:55" hidden="1" x14ac:dyDescent="0.35">
      <c r="A1455" s="22" t="s">
        <v>51</v>
      </c>
      <c r="B1455" s="22" t="s">
        <v>355</v>
      </c>
      <c r="C1455" s="23">
        <v>21100703362</v>
      </c>
      <c r="D1455" s="28" t="s">
        <v>68</v>
      </c>
      <c r="E1455" s="28" t="s">
        <v>844</v>
      </c>
      <c r="F1455" s="28" t="s">
        <v>845</v>
      </c>
      <c r="G1455" s="22">
        <v>5041849963</v>
      </c>
      <c r="H1455" s="22" t="s">
        <v>56</v>
      </c>
      <c r="I1455" s="22" t="s">
        <v>56</v>
      </c>
      <c r="J1455" s="24">
        <v>44476</v>
      </c>
      <c r="K1455" s="22">
        <v>16</v>
      </c>
      <c r="L1455" s="91" t="s">
        <v>148</v>
      </c>
      <c r="M1455" s="91" t="s">
        <v>148</v>
      </c>
      <c r="N1455" s="85" t="s">
        <v>2150</v>
      </c>
      <c r="O1455" s="86">
        <v>44477</v>
      </c>
      <c r="P1455" s="27" t="s">
        <v>361</v>
      </c>
      <c r="Q1455" s="22">
        <v>16</v>
      </c>
      <c r="R1455" s="22" t="s">
        <v>56</v>
      </c>
      <c r="S1455" s="22" t="s">
        <v>56</v>
      </c>
      <c r="T1455" s="41">
        <v>6008061188</v>
      </c>
      <c r="U1455" s="22">
        <v>16</v>
      </c>
      <c r="V1455" s="28">
        <v>0</v>
      </c>
      <c r="W1455" s="22">
        <v>16</v>
      </c>
      <c r="X1455" s="31" t="s">
        <v>148</v>
      </c>
      <c r="Y1455" s="22" t="s">
        <v>56</v>
      </c>
      <c r="Z1455" s="43" t="s">
        <v>2151</v>
      </c>
      <c r="AA1455" s="26">
        <v>44477</v>
      </c>
      <c r="AB1455" s="28">
        <v>0</v>
      </c>
      <c r="AC1455" s="28" t="s">
        <v>56</v>
      </c>
      <c r="AD1455" s="30" t="s">
        <v>56</v>
      </c>
      <c r="AE1455" s="26" t="s">
        <v>56</v>
      </c>
      <c r="AF1455" s="31" t="str">
        <f>VLOOKUP(G1455,'TAGIHAN TIV (QTY)'!L:S,8,FALSE)</f>
        <v>8276767194</v>
      </c>
      <c r="AG1455" s="31" t="str">
        <f>VLOOKUP(T1455,'TAGIHAN TIV (QTY)'!L:S,8,FALSE)</f>
        <v>2050343560</v>
      </c>
      <c r="AH1455" s="31" t="e">
        <f>VLOOKUP(AC1455,'TAGIHAN TIV (QTY)'!L:S,8,FALSE)</f>
        <v>#N/A</v>
      </c>
      <c r="AI1455" s="32">
        <f>VLOOKUP(A1455&amp;P1455,[1]HARGA!C:D,2,0)*Q1455</f>
        <v>1600000</v>
      </c>
      <c r="AJ1455" s="32">
        <f>VLOOKUP(A1455&amp;P1455,[1]HARGA!C:D,2,0)*W1455</f>
        <v>1600000</v>
      </c>
      <c r="AK1455" s="32">
        <f>VLOOKUP(A1455&amp;P1455,[1]HARGA!C:D,2,0)*AB1455</f>
        <v>0</v>
      </c>
      <c r="AL1455" s="31"/>
      <c r="AM1455" s="31"/>
      <c r="AN1455" s="31"/>
      <c r="AO1455" s="31"/>
      <c r="AP1455" s="31"/>
      <c r="AQ1455" s="31"/>
      <c r="AR1455" s="31"/>
      <c r="AS1455" s="31"/>
      <c r="AT1455" s="31"/>
      <c r="AU1455" s="31"/>
      <c r="AV1455" s="31"/>
      <c r="AW1455" s="31"/>
      <c r="AX1455" s="31"/>
      <c r="AY1455" s="31"/>
      <c r="AZ1455" s="31"/>
      <c r="BA1455" s="31"/>
      <c r="BB1455" s="31"/>
      <c r="BC1455">
        <v>7</v>
      </c>
    </row>
    <row r="1456" spans="1:55" hidden="1" x14ac:dyDescent="0.35">
      <c r="A1456" s="22" t="s">
        <v>51</v>
      </c>
      <c r="B1456" s="22" t="s">
        <v>355</v>
      </c>
      <c r="C1456" s="23">
        <v>21100101161</v>
      </c>
      <c r="D1456" s="28" t="s">
        <v>68</v>
      </c>
      <c r="E1456" s="94" t="s">
        <v>384</v>
      </c>
      <c r="F1456" s="28" t="s">
        <v>385</v>
      </c>
      <c r="G1456" s="22">
        <v>5041839817</v>
      </c>
      <c r="H1456" s="22" t="s">
        <v>56</v>
      </c>
      <c r="I1456" s="22" t="s">
        <v>56</v>
      </c>
      <c r="J1456" s="24">
        <v>44476</v>
      </c>
      <c r="K1456" s="22">
        <v>1536</v>
      </c>
      <c r="L1456" s="91" t="s">
        <v>142</v>
      </c>
      <c r="M1456" s="91" t="s">
        <v>142</v>
      </c>
      <c r="N1456" s="85" t="s">
        <v>2152</v>
      </c>
      <c r="O1456" s="86">
        <v>44477</v>
      </c>
      <c r="P1456" s="27" t="s">
        <v>374</v>
      </c>
      <c r="Q1456" s="22">
        <v>1536</v>
      </c>
      <c r="R1456" s="22" t="s">
        <v>56</v>
      </c>
      <c r="S1456" s="22" t="s">
        <v>56</v>
      </c>
      <c r="T1456" s="41">
        <v>6008064160</v>
      </c>
      <c r="U1456" s="22">
        <v>0</v>
      </c>
      <c r="V1456" s="28">
        <v>0</v>
      </c>
      <c r="W1456" s="22">
        <v>0</v>
      </c>
      <c r="X1456" s="31" t="s">
        <v>142</v>
      </c>
      <c r="Y1456" s="22" t="s">
        <v>56</v>
      </c>
      <c r="Z1456" s="43" t="s">
        <v>2153</v>
      </c>
      <c r="AA1456" s="26">
        <v>44477</v>
      </c>
      <c r="AB1456" s="28">
        <v>0</v>
      </c>
      <c r="AC1456" s="28" t="s">
        <v>56</v>
      </c>
      <c r="AD1456" s="30" t="s">
        <v>56</v>
      </c>
      <c r="AE1456" s="26" t="s">
        <v>56</v>
      </c>
      <c r="AF1456" s="31" t="str">
        <f>VLOOKUP(G1456,'TAGIHAN TIV (QTY)'!L:S,8,FALSE)</f>
        <v>8276767194</v>
      </c>
      <c r="AG1456" s="31" t="str">
        <f>VLOOKUP(T1456,'TAGIHAN TIV (QTY)'!L:S,8,FALSE)</f>
        <v>2050343560</v>
      </c>
      <c r="AH1456" s="31" t="e">
        <f>VLOOKUP(AC1456,'TAGIHAN TIV (QTY)'!L:S,8,FALSE)</f>
        <v>#N/A</v>
      </c>
      <c r="AI1456" s="32">
        <f>VLOOKUP(A1456&amp;P1456,[1]HARGA!C:D,2,0)*Q1456</f>
        <v>34944000</v>
      </c>
      <c r="AJ1456" s="32">
        <f>VLOOKUP(A1456&amp;P1456,[1]HARGA!C:D,2,0)*W1456</f>
        <v>0</v>
      </c>
      <c r="AK1456" s="32">
        <f>VLOOKUP(A1456&amp;P1456,[1]HARGA!C:D,2,0)*AB1456</f>
        <v>0</v>
      </c>
      <c r="AL1456" s="31"/>
      <c r="AM1456" s="31"/>
      <c r="AN1456" s="31"/>
      <c r="AO1456" s="31"/>
      <c r="AP1456" s="31"/>
      <c r="AQ1456" s="31"/>
      <c r="AR1456" s="31"/>
      <c r="AS1456" s="31"/>
      <c r="AT1456" s="31"/>
      <c r="AU1456" s="31"/>
      <c r="AV1456" s="31"/>
      <c r="AW1456" s="31"/>
      <c r="AX1456" s="31"/>
      <c r="AY1456" s="31"/>
      <c r="AZ1456" s="31"/>
      <c r="BA1456" s="31"/>
      <c r="BB1456" s="31"/>
      <c r="BC1456">
        <v>7</v>
      </c>
    </row>
    <row r="1457" spans="1:55" hidden="1" x14ac:dyDescent="0.35">
      <c r="A1457" s="22" t="s">
        <v>51</v>
      </c>
      <c r="B1457" s="22" t="s">
        <v>355</v>
      </c>
      <c r="C1457" s="23">
        <v>21100101161</v>
      </c>
      <c r="D1457" s="28" t="s">
        <v>68</v>
      </c>
      <c r="E1457" s="94" t="s">
        <v>384</v>
      </c>
      <c r="F1457" s="28" t="s">
        <v>385</v>
      </c>
      <c r="G1457" s="22">
        <v>5041839817</v>
      </c>
      <c r="H1457" s="22" t="s">
        <v>56</v>
      </c>
      <c r="I1457" s="22" t="s">
        <v>56</v>
      </c>
      <c r="J1457" s="24">
        <v>44476</v>
      </c>
      <c r="K1457" s="22">
        <v>30</v>
      </c>
      <c r="L1457" s="91" t="s">
        <v>142</v>
      </c>
      <c r="M1457" s="91" t="s">
        <v>142</v>
      </c>
      <c r="N1457" s="85" t="s">
        <v>2152</v>
      </c>
      <c r="O1457" s="86">
        <v>44477</v>
      </c>
      <c r="P1457" s="27" t="s">
        <v>375</v>
      </c>
      <c r="Q1457" s="22">
        <v>0</v>
      </c>
      <c r="R1457" s="22" t="s">
        <v>56</v>
      </c>
      <c r="S1457" s="22" t="s">
        <v>56</v>
      </c>
      <c r="T1457" s="41">
        <v>6008064160</v>
      </c>
      <c r="U1457" s="22">
        <v>0</v>
      </c>
      <c r="V1457" s="28">
        <v>0</v>
      </c>
      <c r="W1457" s="22">
        <v>0</v>
      </c>
      <c r="X1457" s="31" t="s">
        <v>142</v>
      </c>
      <c r="Y1457" s="22" t="s">
        <v>56</v>
      </c>
      <c r="Z1457" s="43" t="s">
        <v>2153</v>
      </c>
      <c r="AA1457" s="26">
        <v>44477</v>
      </c>
      <c r="AB1457" s="28">
        <v>0</v>
      </c>
      <c r="AC1457" s="28" t="s">
        <v>56</v>
      </c>
      <c r="AD1457" s="30" t="s">
        <v>56</v>
      </c>
      <c r="AE1457" s="26" t="s">
        <v>56</v>
      </c>
      <c r="AF1457" s="31" t="str">
        <f>VLOOKUP(G1457,'TAGIHAN TIV (QTY)'!L:S,8,FALSE)</f>
        <v>8276767194</v>
      </c>
      <c r="AG1457" s="31" t="str">
        <f>VLOOKUP(T1457,'TAGIHAN TIV (QTY)'!L:S,8,FALSE)</f>
        <v>2050343560</v>
      </c>
      <c r="AH1457" s="31" t="e">
        <f>VLOOKUP(AC1457,'TAGIHAN TIV (QTY)'!L:S,8,FALSE)</f>
        <v>#N/A</v>
      </c>
      <c r="AI1457" s="32">
        <f>VLOOKUP(A1457&amp;P1457,[1]HARGA!C:D,2,0)*Q1457</f>
        <v>0</v>
      </c>
      <c r="AJ1457" s="32">
        <f>VLOOKUP(A1457&amp;P1457,[1]HARGA!C:D,2,0)*W1457</f>
        <v>0</v>
      </c>
      <c r="AK1457" s="32">
        <f>VLOOKUP(A1457&amp;P1457,[1]HARGA!C:D,2,0)*AB1457</f>
        <v>0</v>
      </c>
      <c r="AL1457" s="31"/>
      <c r="AM1457" s="31"/>
      <c r="AN1457" s="31"/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>
        <v>7</v>
      </c>
    </row>
    <row r="1458" spans="1:55" hidden="1" x14ac:dyDescent="0.35">
      <c r="A1458" s="22" t="s">
        <v>51</v>
      </c>
      <c r="B1458" s="22" t="s">
        <v>355</v>
      </c>
      <c r="C1458" s="23">
        <v>21100101161</v>
      </c>
      <c r="D1458" s="28" t="s">
        <v>68</v>
      </c>
      <c r="E1458" s="94" t="s">
        <v>384</v>
      </c>
      <c r="F1458" s="28" t="s">
        <v>385</v>
      </c>
      <c r="G1458" s="22">
        <v>5041839817</v>
      </c>
      <c r="H1458" s="22" t="s">
        <v>56</v>
      </c>
      <c r="I1458" s="22" t="s">
        <v>56</v>
      </c>
      <c r="J1458" s="24">
        <v>44476</v>
      </c>
      <c r="K1458" s="22">
        <v>32</v>
      </c>
      <c r="L1458" s="91" t="s">
        <v>142</v>
      </c>
      <c r="M1458" s="91" t="s">
        <v>142</v>
      </c>
      <c r="N1458" s="85" t="s">
        <v>2152</v>
      </c>
      <c r="O1458" s="86">
        <v>44477</v>
      </c>
      <c r="P1458" s="27" t="s">
        <v>361</v>
      </c>
      <c r="Q1458" s="22">
        <v>32</v>
      </c>
      <c r="R1458" s="22" t="s">
        <v>56</v>
      </c>
      <c r="S1458" s="22" t="s">
        <v>56</v>
      </c>
      <c r="T1458" s="41">
        <v>6008064160</v>
      </c>
      <c r="U1458" s="22">
        <v>32</v>
      </c>
      <c r="V1458" s="28">
        <v>0</v>
      </c>
      <c r="W1458" s="22">
        <v>32</v>
      </c>
      <c r="X1458" s="31" t="s">
        <v>142</v>
      </c>
      <c r="Y1458" s="22" t="s">
        <v>56</v>
      </c>
      <c r="Z1458" s="43" t="s">
        <v>2153</v>
      </c>
      <c r="AA1458" s="26">
        <v>44477</v>
      </c>
      <c r="AB1458" s="28">
        <v>0</v>
      </c>
      <c r="AC1458" s="28" t="s">
        <v>56</v>
      </c>
      <c r="AD1458" s="30" t="s">
        <v>56</v>
      </c>
      <c r="AE1458" s="26" t="s">
        <v>56</v>
      </c>
      <c r="AF1458" s="31" t="str">
        <f>VLOOKUP(G1458,'TAGIHAN TIV (QTY)'!L:S,8,FALSE)</f>
        <v>8276767194</v>
      </c>
      <c r="AG1458" s="31" t="str">
        <f>VLOOKUP(T1458,'TAGIHAN TIV (QTY)'!L:S,8,FALSE)</f>
        <v>2050343560</v>
      </c>
      <c r="AH1458" s="31" t="e">
        <f>VLOOKUP(AC1458,'TAGIHAN TIV (QTY)'!L:S,8,FALSE)</f>
        <v>#N/A</v>
      </c>
      <c r="AI1458" s="32">
        <f>VLOOKUP(A1458&amp;P1458,[1]HARGA!C:D,2,0)*Q1458</f>
        <v>3200000</v>
      </c>
      <c r="AJ1458" s="32">
        <f>VLOOKUP(A1458&amp;P1458,[1]HARGA!C:D,2,0)*W1458</f>
        <v>3200000</v>
      </c>
      <c r="AK1458" s="32">
        <f>VLOOKUP(A1458&amp;P1458,[1]HARGA!C:D,2,0)*AB1458</f>
        <v>0</v>
      </c>
      <c r="AL1458" s="31"/>
      <c r="AM1458" s="31"/>
      <c r="AN1458" s="31"/>
      <c r="AO1458" s="31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>
        <v>7</v>
      </c>
    </row>
    <row r="1459" spans="1:55" hidden="1" x14ac:dyDescent="0.35">
      <c r="A1459" s="22" t="s">
        <v>51</v>
      </c>
      <c r="B1459" s="22" t="s">
        <v>355</v>
      </c>
      <c r="C1459" s="23">
        <v>21100101154</v>
      </c>
      <c r="D1459" s="28" t="s">
        <v>271</v>
      </c>
      <c r="E1459" s="28" t="s">
        <v>356</v>
      </c>
      <c r="F1459" s="28" t="s">
        <v>357</v>
      </c>
      <c r="G1459" s="22">
        <v>5041828470</v>
      </c>
      <c r="H1459" s="22" t="s">
        <v>56</v>
      </c>
      <c r="I1459" s="22" t="s">
        <v>56</v>
      </c>
      <c r="J1459" s="24">
        <v>44476</v>
      </c>
      <c r="K1459" s="22">
        <v>1120</v>
      </c>
      <c r="L1459" s="91" t="s">
        <v>394</v>
      </c>
      <c r="M1459" s="91" t="s">
        <v>142</v>
      </c>
      <c r="N1459" s="85" t="s">
        <v>2154</v>
      </c>
      <c r="O1459" s="86">
        <v>44477</v>
      </c>
      <c r="P1459" s="27" t="s">
        <v>359</v>
      </c>
      <c r="Q1459" s="22">
        <v>1120</v>
      </c>
      <c r="R1459" s="22" t="s">
        <v>56</v>
      </c>
      <c r="S1459" s="22" t="s">
        <v>56</v>
      </c>
      <c r="T1459" s="41">
        <v>6008059678</v>
      </c>
      <c r="U1459" s="22">
        <v>0</v>
      </c>
      <c r="V1459" s="28">
        <v>0</v>
      </c>
      <c r="W1459" s="22">
        <v>0</v>
      </c>
      <c r="X1459" s="31" t="s">
        <v>394</v>
      </c>
      <c r="Y1459" s="22" t="s">
        <v>56</v>
      </c>
      <c r="Z1459" s="43" t="s">
        <v>2155</v>
      </c>
      <c r="AA1459" s="26">
        <v>44477</v>
      </c>
      <c r="AB1459" s="28">
        <v>0</v>
      </c>
      <c r="AC1459" s="28" t="s">
        <v>56</v>
      </c>
      <c r="AD1459" s="30" t="s">
        <v>56</v>
      </c>
      <c r="AE1459" s="26" t="s">
        <v>56</v>
      </c>
      <c r="AF1459" s="31" t="str">
        <f>VLOOKUP(G1459,'TAGIHAN TIV (QTY)'!L:S,8,FALSE)</f>
        <v>8276767194</v>
      </c>
      <c r="AG1459" s="31" t="str">
        <f>VLOOKUP(T1459,'TAGIHAN TIV (QTY)'!L:S,8,FALSE)</f>
        <v>2050343560</v>
      </c>
      <c r="AH1459" s="31" t="e">
        <f>VLOOKUP(AC1459,'TAGIHAN TIV (QTY)'!L:S,8,FALSE)</f>
        <v>#N/A</v>
      </c>
      <c r="AI1459" s="32">
        <f>VLOOKUP(A1459&amp;P1459,[1]HARGA!C:D,2,0)*Q1459</f>
        <v>45360000</v>
      </c>
      <c r="AJ1459" s="32">
        <f>VLOOKUP(A1459&amp;P1459,[1]HARGA!C:D,2,0)*W1459</f>
        <v>0</v>
      </c>
      <c r="AK1459" s="32">
        <f>VLOOKUP(A1459&amp;P1459,[1]HARGA!C:D,2,0)*AB1459</f>
        <v>0</v>
      </c>
      <c r="AL1459" s="31"/>
      <c r="AM1459" s="31"/>
      <c r="AN1459" s="31"/>
      <c r="AO1459" s="31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>
        <v>7</v>
      </c>
    </row>
    <row r="1460" spans="1:55" hidden="1" x14ac:dyDescent="0.35">
      <c r="A1460" s="22" t="s">
        <v>51</v>
      </c>
      <c r="B1460" s="22" t="s">
        <v>355</v>
      </c>
      <c r="C1460" s="23">
        <v>21100101154</v>
      </c>
      <c r="D1460" s="28" t="s">
        <v>271</v>
      </c>
      <c r="E1460" s="28" t="s">
        <v>356</v>
      </c>
      <c r="F1460" s="28" t="s">
        <v>357</v>
      </c>
      <c r="G1460" s="22">
        <v>5041828470</v>
      </c>
      <c r="H1460" s="22" t="s">
        <v>56</v>
      </c>
      <c r="I1460" s="22" t="s">
        <v>56</v>
      </c>
      <c r="J1460" s="24">
        <v>44476</v>
      </c>
      <c r="K1460" s="22">
        <v>16</v>
      </c>
      <c r="L1460" s="91" t="s">
        <v>394</v>
      </c>
      <c r="M1460" s="91" t="s">
        <v>142</v>
      </c>
      <c r="N1460" s="85" t="s">
        <v>2154</v>
      </c>
      <c r="O1460" s="86">
        <v>44477</v>
      </c>
      <c r="P1460" s="27" t="s">
        <v>361</v>
      </c>
      <c r="Q1460" s="22">
        <v>16</v>
      </c>
      <c r="R1460" s="22" t="s">
        <v>56</v>
      </c>
      <c r="S1460" s="22" t="s">
        <v>56</v>
      </c>
      <c r="T1460" s="41">
        <v>6008059678</v>
      </c>
      <c r="U1460" s="22">
        <v>16</v>
      </c>
      <c r="V1460" s="28">
        <v>0</v>
      </c>
      <c r="W1460" s="22">
        <v>16</v>
      </c>
      <c r="X1460" s="31" t="s">
        <v>394</v>
      </c>
      <c r="Y1460" s="22" t="s">
        <v>56</v>
      </c>
      <c r="Z1460" s="43" t="s">
        <v>2155</v>
      </c>
      <c r="AA1460" s="26">
        <v>44477</v>
      </c>
      <c r="AB1460" s="28">
        <v>0</v>
      </c>
      <c r="AC1460" s="28" t="s">
        <v>56</v>
      </c>
      <c r="AD1460" s="30" t="s">
        <v>56</v>
      </c>
      <c r="AE1460" s="26" t="s">
        <v>56</v>
      </c>
      <c r="AF1460" s="31" t="str">
        <f>VLOOKUP(G1460,'TAGIHAN TIV (QTY)'!L:S,8,FALSE)</f>
        <v>8276767194</v>
      </c>
      <c r="AG1460" s="31" t="str">
        <f>VLOOKUP(T1460,'TAGIHAN TIV (QTY)'!L:S,8,FALSE)</f>
        <v>2050343560</v>
      </c>
      <c r="AH1460" s="31" t="e">
        <f>VLOOKUP(AC1460,'TAGIHAN TIV (QTY)'!L:S,8,FALSE)</f>
        <v>#N/A</v>
      </c>
      <c r="AI1460" s="32">
        <f>VLOOKUP(A1460&amp;P1460,[1]HARGA!C:D,2,0)*Q1460</f>
        <v>1600000</v>
      </c>
      <c r="AJ1460" s="32">
        <f>VLOOKUP(A1460&amp;P1460,[1]HARGA!C:D,2,0)*W1460</f>
        <v>1600000</v>
      </c>
      <c r="AK1460" s="32">
        <f>VLOOKUP(A1460&amp;P1460,[1]HARGA!C:D,2,0)*AB1460</f>
        <v>0</v>
      </c>
      <c r="AL1460" s="31"/>
      <c r="AM1460" s="31"/>
      <c r="AN1460" s="31"/>
      <c r="AO1460" s="31"/>
      <c r="AP1460" s="31"/>
      <c r="AQ1460" s="31"/>
      <c r="AR1460" s="31"/>
      <c r="AS1460" s="31"/>
      <c r="AT1460" s="31"/>
      <c r="AU1460" s="31"/>
      <c r="AV1460" s="31"/>
      <c r="AW1460" s="31"/>
      <c r="AX1460" s="31"/>
      <c r="AY1460" s="31"/>
      <c r="AZ1460" s="31"/>
      <c r="BA1460" s="31"/>
      <c r="BB1460" s="31"/>
      <c r="BC1460">
        <v>7</v>
      </c>
    </row>
    <row r="1461" spans="1:55" hidden="1" x14ac:dyDescent="0.35">
      <c r="A1461" s="22" t="s">
        <v>51</v>
      </c>
      <c r="B1461" s="22" t="s">
        <v>355</v>
      </c>
      <c r="C1461" s="23">
        <v>21100101152</v>
      </c>
      <c r="D1461" s="28" t="s">
        <v>68</v>
      </c>
      <c r="E1461" s="41" t="s">
        <v>860</v>
      </c>
      <c r="F1461" s="28" t="s">
        <v>861</v>
      </c>
      <c r="G1461" s="22">
        <v>5041839819</v>
      </c>
      <c r="H1461" s="22" t="s">
        <v>56</v>
      </c>
      <c r="I1461" s="22" t="s">
        <v>56</v>
      </c>
      <c r="J1461" s="24">
        <v>44476</v>
      </c>
      <c r="K1461" s="22">
        <v>1120</v>
      </c>
      <c r="L1461" s="91" t="s">
        <v>142</v>
      </c>
      <c r="M1461" s="91" t="s">
        <v>142</v>
      </c>
      <c r="N1461" s="85" t="s">
        <v>2156</v>
      </c>
      <c r="O1461" s="86">
        <v>44477</v>
      </c>
      <c r="P1461" s="27" t="s">
        <v>359</v>
      </c>
      <c r="Q1461" s="22">
        <v>1120</v>
      </c>
      <c r="R1461" s="22" t="s">
        <v>56</v>
      </c>
      <c r="S1461" s="22" t="s">
        <v>56</v>
      </c>
      <c r="T1461" s="41">
        <v>6008063885</v>
      </c>
      <c r="U1461" s="22">
        <v>0</v>
      </c>
      <c r="V1461" s="28">
        <v>0</v>
      </c>
      <c r="W1461" s="22">
        <v>0</v>
      </c>
      <c r="X1461" s="31" t="s">
        <v>142</v>
      </c>
      <c r="Y1461" s="22" t="s">
        <v>56</v>
      </c>
      <c r="Z1461" s="43" t="s">
        <v>2157</v>
      </c>
      <c r="AA1461" s="26">
        <v>44477</v>
      </c>
      <c r="AB1461" s="28">
        <v>0</v>
      </c>
      <c r="AC1461" s="28" t="s">
        <v>56</v>
      </c>
      <c r="AD1461" s="30" t="s">
        <v>56</v>
      </c>
      <c r="AE1461" s="26" t="s">
        <v>56</v>
      </c>
      <c r="AF1461" s="31" t="str">
        <f>VLOOKUP(G1461,'TAGIHAN TIV (QTY)'!L:S,8,FALSE)</f>
        <v>8276767194</v>
      </c>
      <c r="AG1461" s="31" t="str">
        <f>VLOOKUP(T1461,'TAGIHAN TIV (QTY)'!L:S,8,FALSE)</f>
        <v>2050343560</v>
      </c>
      <c r="AH1461" s="31" t="e">
        <f>VLOOKUP(AC1461,'TAGIHAN TIV (QTY)'!L:S,8,FALSE)</f>
        <v>#N/A</v>
      </c>
      <c r="AI1461" s="32">
        <f>VLOOKUP(A1461&amp;P1461,[1]HARGA!C:D,2,0)*Q1461</f>
        <v>45360000</v>
      </c>
      <c r="AJ1461" s="32">
        <f>VLOOKUP(A1461&amp;P1461,[1]HARGA!C:D,2,0)*W1461</f>
        <v>0</v>
      </c>
      <c r="AK1461" s="32">
        <f>VLOOKUP(A1461&amp;P1461,[1]HARGA!C:D,2,0)*AB1461</f>
        <v>0</v>
      </c>
      <c r="AL1461" s="31"/>
      <c r="AM1461" s="31"/>
      <c r="AN1461" s="31"/>
      <c r="AO1461" s="31"/>
      <c r="AP1461" s="31"/>
      <c r="AQ1461" s="31"/>
      <c r="AR1461" s="31"/>
      <c r="AS1461" s="31"/>
      <c r="AT1461" s="31"/>
      <c r="AU1461" s="31"/>
      <c r="AV1461" s="31"/>
      <c r="AW1461" s="31"/>
      <c r="AX1461" s="31"/>
      <c r="AY1461" s="31"/>
      <c r="AZ1461" s="31"/>
      <c r="BA1461" s="31"/>
      <c r="BB1461" s="31"/>
      <c r="BC1461">
        <v>7</v>
      </c>
    </row>
    <row r="1462" spans="1:55" hidden="1" x14ac:dyDescent="0.35">
      <c r="A1462" s="22" t="s">
        <v>51</v>
      </c>
      <c r="B1462" s="22" t="s">
        <v>355</v>
      </c>
      <c r="C1462" s="23">
        <v>21100101152</v>
      </c>
      <c r="D1462" s="28" t="s">
        <v>68</v>
      </c>
      <c r="E1462" s="41" t="s">
        <v>860</v>
      </c>
      <c r="F1462" s="28" t="s">
        <v>861</v>
      </c>
      <c r="G1462" s="22">
        <v>5041839819</v>
      </c>
      <c r="H1462" s="22" t="s">
        <v>56</v>
      </c>
      <c r="I1462" s="22" t="s">
        <v>56</v>
      </c>
      <c r="J1462" s="24">
        <v>44476</v>
      </c>
      <c r="K1462" s="22">
        <v>16</v>
      </c>
      <c r="L1462" s="91" t="s">
        <v>142</v>
      </c>
      <c r="M1462" s="91" t="s">
        <v>142</v>
      </c>
      <c r="N1462" s="85" t="s">
        <v>2156</v>
      </c>
      <c r="O1462" s="86">
        <v>44477</v>
      </c>
      <c r="P1462" s="27" t="s">
        <v>361</v>
      </c>
      <c r="Q1462" s="22">
        <v>16</v>
      </c>
      <c r="R1462" s="22" t="s">
        <v>56</v>
      </c>
      <c r="S1462" s="22" t="s">
        <v>56</v>
      </c>
      <c r="T1462" s="41">
        <v>6008063885</v>
      </c>
      <c r="U1462" s="22">
        <v>16</v>
      </c>
      <c r="V1462" s="28">
        <v>0</v>
      </c>
      <c r="W1462" s="22">
        <v>16</v>
      </c>
      <c r="X1462" s="31" t="s">
        <v>142</v>
      </c>
      <c r="Y1462" s="22" t="s">
        <v>56</v>
      </c>
      <c r="Z1462" s="43" t="s">
        <v>2157</v>
      </c>
      <c r="AA1462" s="26">
        <v>44477</v>
      </c>
      <c r="AB1462" s="28">
        <v>0</v>
      </c>
      <c r="AC1462" s="28" t="s">
        <v>56</v>
      </c>
      <c r="AD1462" s="30" t="s">
        <v>56</v>
      </c>
      <c r="AE1462" s="26" t="s">
        <v>56</v>
      </c>
      <c r="AF1462" s="31" t="str">
        <f>VLOOKUP(G1462,'TAGIHAN TIV (QTY)'!L:S,8,FALSE)</f>
        <v>8276767194</v>
      </c>
      <c r="AG1462" s="31" t="str">
        <f>VLOOKUP(T1462,'TAGIHAN TIV (QTY)'!L:S,8,FALSE)</f>
        <v>2050343560</v>
      </c>
      <c r="AH1462" s="31" t="e">
        <f>VLOOKUP(AC1462,'TAGIHAN TIV (QTY)'!L:S,8,FALSE)</f>
        <v>#N/A</v>
      </c>
      <c r="AI1462" s="32">
        <f>VLOOKUP(A1462&amp;P1462,[1]HARGA!C:D,2,0)*Q1462</f>
        <v>1600000</v>
      </c>
      <c r="AJ1462" s="32">
        <f>VLOOKUP(A1462&amp;P1462,[1]HARGA!C:D,2,0)*W1462</f>
        <v>1600000</v>
      </c>
      <c r="AK1462" s="32">
        <f>VLOOKUP(A1462&amp;P1462,[1]HARGA!C:D,2,0)*AB1462</f>
        <v>0</v>
      </c>
      <c r="AL1462" s="31"/>
      <c r="AM1462" s="31"/>
      <c r="AN1462" s="31"/>
      <c r="AO1462" s="31"/>
      <c r="AP1462" s="31"/>
      <c r="AQ1462" s="31"/>
      <c r="AR1462" s="31"/>
      <c r="AS1462" s="31"/>
      <c r="AT1462" s="31"/>
      <c r="AU1462" s="31"/>
      <c r="AV1462" s="31"/>
      <c r="AW1462" s="31"/>
      <c r="AX1462" s="31"/>
      <c r="AY1462" s="31"/>
      <c r="AZ1462" s="31"/>
      <c r="BA1462" s="31"/>
      <c r="BB1462" s="31"/>
      <c r="BC1462">
        <v>7</v>
      </c>
    </row>
    <row r="1463" spans="1:55" hidden="1" x14ac:dyDescent="0.35">
      <c r="A1463" s="22" t="s">
        <v>51</v>
      </c>
      <c r="B1463" s="22" t="s">
        <v>355</v>
      </c>
      <c r="C1463" s="23">
        <v>21100101151</v>
      </c>
      <c r="D1463" s="22" t="s">
        <v>68</v>
      </c>
      <c r="E1463" s="22" t="s">
        <v>2158</v>
      </c>
      <c r="F1463" s="22" t="s">
        <v>2159</v>
      </c>
      <c r="G1463" s="22">
        <v>5041839711</v>
      </c>
      <c r="H1463" s="22" t="s">
        <v>56</v>
      </c>
      <c r="I1463" s="22" t="s">
        <v>56</v>
      </c>
      <c r="J1463" s="24">
        <v>44476</v>
      </c>
      <c r="K1463" s="22">
        <v>1120</v>
      </c>
      <c r="L1463" s="91" t="s">
        <v>142</v>
      </c>
      <c r="M1463" s="91" t="s">
        <v>142</v>
      </c>
      <c r="N1463" s="85" t="s">
        <v>2160</v>
      </c>
      <c r="O1463" s="86">
        <v>44476</v>
      </c>
      <c r="P1463" s="27" t="s">
        <v>359</v>
      </c>
      <c r="Q1463" s="22">
        <v>1120</v>
      </c>
      <c r="R1463" s="22" t="s">
        <v>56</v>
      </c>
      <c r="S1463" s="22" t="s">
        <v>56</v>
      </c>
      <c r="T1463" s="41">
        <v>6008064040</v>
      </c>
      <c r="U1463" s="22">
        <v>0</v>
      </c>
      <c r="V1463" s="28">
        <v>0</v>
      </c>
      <c r="W1463" s="22">
        <v>0</v>
      </c>
      <c r="X1463" s="31" t="s">
        <v>142</v>
      </c>
      <c r="Y1463" s="22" t="s">
        <v>56</v>
      </c>
      <c r="Z1463" s="43" t="s">
        <v>2161</v>
      </c>
      <c r="AA1463" s="26">
        <v>44476</v>
      </c>
      <c r="AB1463" s="28">
        <v>0</v>
      </c>
      <c r="AC1463" s="28" t="s">
        <v>56</v>
      </c>
      <c r="AD1463" s="30" t="s">
        <v>56</v>
      </c>
      <c r="AE1463" s="26" t="s">
        <v>56</v>
      </c>
      <c r="AF1463" s="31" t="str">
        <f>VLOOKUP(G1463,'TAGIHAN TIV (QTY)'!L:S,8,FALSE)</f>
        <v>8276767194</v>
      </c>
      <c r="AG1463" s="31" t="str">
        <f>VLOOKUP(T1463,'TAGIHAN TIV (QTY)'!L:S,8,FALSE)</f>
        <v>2050343560</v>
      </c>
      <c r="AH1463" s="31" t="e">
        <f>VLOOKUP(AC1463,'TAGIHAN TIV (QTY)'!L:S,8,FALSE)</f>
        <v>#N/A</v>
      </c>
      <c r="AI1463" s="32">
        <f>VLOOKUP(A1463&amp;P1463,[1]HARGA!C:D,2,0)*Q1463</f>
        <v>45360000</v>
      </c>
      <c r="AJ1463" s="32">
        <f>VLOOKUP(A1463&amp;P1463,[1]HARGA!C:D,2,0)*W1463</f>
        <v>0</v>
      </c>
      <c r="AK1463" s="32">
        <f>VLOOKUP(A1463&amp;P1463,[1]HARGA!C:D,2,0)*AB1463</f>
        <v>0</v>
      </c>
      <c r="AL1463" s="31"/>
      <c r="AM1463" s="31"/>
      <c r="AN1463" s="31"/>
      <c r="AO1463" s="31"/>
      <c r="AP1463" s="31"/>
      <c r="AQ1463" s="31"/>
      <c r="AR1463" s="31"/>
      <c r="AS1463" s="31"/>
      <c r="AT1463" s="31"/>
      <c r="AU1463" s="31"/>
      <c r="AV1463" s="31"/>
      <c r="AW1463" s="31"/>
      <c r="AX1463" s="31"/>
      <c r="AY1463" s="31"/>
      <c r="AZ1463" s="31"/>
      <c r="BA1463" s="31"/>
      <c r="BB1463" s="31"/>
      <c r="BC1463">
        <v>7</v>
      </c>
    </row>
    <row r="1464" spans="1:55" hidden="1" x14ac:dyDescent="0.35">
      <c r="A1464" s="22" t="s">
        <v>51</v>
      </c>
      <c r="B1464" s="22" t="s">
        <v>355</v>
      </c>
      <c r="C1464" s="23">
        <v>21100101151</v>
      </c>
      <c r="D1464" s="22" t="s">
        <v>68</v>
      </c>
      <c r="E1464" s="22" t="s">
        <v>2158</v>
      </c>
      <c r="F1464" s="22" t="s">
        <v>2159</v>
      </c>
      <c r="G1464" s="22">
        <v>5041839711</v>
      </c>
      <c r="H1464" s="22" t="s">
        <v>56</v>
      </c>
      <c r="I1464" s="22" t="s">
        <v>56</v>
      </c>
      <c r="J1464" s="24">
        <v>44476</v>
      </c>
      <c r="K1464" s="22">
        <v>16</v>
      </c>
      <c r="L1464" s="91" t="s">
        <v>142</v>
      </c>
      <c r="M1464" s="91" t="s">
        <v>142</v>
      </c>
      <c r="N1464" s="85" t="s">
        <v>2160</v>
      </c>
      <c r="O1464" s="86">
        <v>44476</v>
      </c>
      <c r="P1464" s="27" t="s">
        <v>361</v>
      </c>
      <c r="Q1464" s="22">
        <v>16</v>
      </c>
      <c r="R1464" s="22" t="s">
        <v>56</v>
      </c>
      <c r="S1464" s="22" t="s">
        <v>56</v>
      </c>
      <c r="T1464" s="41">
        <v>6008064040</v>
      </c>
      <c r="U1464" s="22">
        <v>16</v>
      </c>
      <c r="V1464" s="28">
        <v>0</v>
      </c>
      <c r="W1464" s="22">
        <v>16</v>
      </c>
      <c r="X1464" s="31" t="s">
        <v>142</v>
      </c>
      <c r="Y1464" s="22" t="s">
        <v>56</v>
      </c>
      <c r="Z1464" s="43" t="s">
        <v>2161</v>
      </c>
      <c r="AA1464" s="26">
        <v>44476</v>
      </c>
      <c r="AB1464" s="28">
        <v>0</v>
      </c>
      <c r="AC1464" s="28" t="s">
        <v>56</v>
      </c>
      <c r="AD1464" s="30" t="s">
        <v>56</v>
      </c>
      <c r="AE1464" s="26" t="s">
        <v>56</v>
      </c>
      <c r="AF1464" s="31" t="str">
        <f>VLOOKUP(G1464,'TAGIHAN TIV (QTY)'!L:S,8,FALSE)</f>
        <v>8276767194</v>
      </c>
      <c r="AG1464" s="31" t="str">
        <f>VLOOKUP(T1464,'TAGIHAN TIV (QTY)'!L:S,8,FALSE)</f>
        <v>2050343560</v>
      </c>
      <c r="AH1464" s="31" t="e">
        <f>VLOOKUP(AC1464,'TAGIHAN TIV (QTY)'!L:S,8,FALSE)</f>
        <v>#N/A</v>
      </c>
      <c r="AI1464" s="32">
        <f>VLOOKUP(A1464&amp;P1464,[1]HARGA!C:D,2,0)*Q1464</f>
        <v>1600000</v>
      </c>
      <c r="AJ1464" s="32">
        <f>VLOOKUP(A1464&amp;P1464,[1]HARGA!C:D,2,0)*W1464</f>
        <v>1600000</v>
      </c>
      <c r="AK1464" s="32">
        <f>VLOOKUP(A1464&amp;P1464,[1]HARGA!C:D,2,0)*AB1464</f>
        <v>0</v>
      </c>
      <c r="AL1464" s="31"/>
      <c r="AM1464" s="31"/>
      <c r="AN1464" s="31"/>
      <c r="AO1464" s="31"/>
      <c r="AP1464" s="31"/>
      <c r="AQ1464" s="31"/>
      <c r="AR1464" s="31"/>
      <c r="AS1464" s="31"/>
      <c r="AT1464" s="31"/>
      <c r="AU1464" s="31"/>
      <c r="AV1464" s="31"/>
      <c r="AW1464" s="31"/>
      <c r="AX1464" s="31"/>
      <c r="AY1464" s="31"/>
      <c r="AZ1464" s="31"/>
      <c r="BA1464" s="31"/>
      <c r="BB1464" s="31"/>
      <c r="BC1464">
        <v>7</v>
      </c>
    </row>
    <row r="1465" spans="1:55" hidden="1" x14ac:dyDescent="0.35">
      <c r="A1465" s="22" t="s">
        <v>51</v>
      </c>
      <c r="B1465" s="22" t="s">
        <v>355</v>
      </c>
      <c r="C1465" s="23">
        <v>21100101153</v>
      </c>
      <c r="D1465" s="22" t="s">
        <v>68</v>
      </c>
      <c r="E1465" s="22" t="s">
        <v>828</v>
      </c>
      <c r="F1465" s="22" t="s">
        <v>829</v>
      </c>
      <c r="G1465" s="22">
        <v>5041841237</v>
      </c>
      <c r="H1465" s="22" t="s">
        <v>56</v>
      </c>
      <c r="I1465" s="22" t="s">
        <v>56</v>
      </c>
      <c r="J1465" s="24">
        <v>44476</v>
      </c>
      <c r="K1465" s="22">
        <v>1120</v>
      </c>
      <c r="L1465" s="91" t="s">
        <v>164</v>
      </c>
      <c r="M1465" s="91" t="s">
        <v>164</v>
      </c>
      <c r="N1465" s="85" t="s">
        <v>2162</v>
      </c>
      <c r="O1465" s="86">
        <v>44477</v>
      </c>
      <c r="P1465" s="27" t="s">
        <v>359</v>
      </c>
      <c r="Q1465" s="22">
        <v>1120</v>
      </c>
      <c r="R1465" s="22" t="s">
        <v>56</v>
      </c>
      <c r="S1465" s="22" t="s">
        <v>56</v>
      </c>
      <c r="T1465" s="41">
        <v>6008064485</v>
      </c>
      <c r="U1465" s="22">
        <v>0</v>
      </c>
      <c r="V1465" s="28">
        <v>0</v>
      </c>
      <c r="W1465" s="22">
        <v>0</v>
      </c>
      <c r="X1465" s="31" t="s">
        <v>164</v>
      </c>
      <c r="Y1465" s="22" t="s">
        <v>56</v>
      </c>
      <c r="Z1465" s="43" t="s">
        <v>2163</v>
      </c>
      <c r="AA1465" s="26">
        <v>44477</v>
      </c>
      <c r="AB1465" s="28">
        <v>0</v>
      </c>
      <c r="AC1465" s="28" t="s">
        <v>56</v>
      </c>
      <c r="AD1465" s="30" t="s">
        <v>56</v>
      </c>
      <c r="AE1465" s="26" t="s">
        <v>56</v>
      </c>
      <c r="AF1465" s="31" t="str">
        <f>VLOOKUP(G1465,'TAGIHAN TIV (QTY)'!L:S,8,FALSE)</f>
        <v>8276767194</v>
      </c>
      <c r="AG1465" s="31" t="str">
        <f>VLOOKUP(T1465,'TAGIHAN TIV (QTY)'!L:S,8,FALSE)</f>
        <v>2050343560</v>
      </c>
      <c r="AH1465" s="31" t="e">
        <f>VLOOKUP(AC1465,'TAGIHAN TIV (QTY)'!L:S,8,FALSE)</f>
        <v>#N/A</v>
      </c>
      <c r="AI1465" s="32">
        <f>VLOOKUP(A1465&amp;P1465,[1]HARGA!C:D,2,0)*Q1465</f>
        <v>45360000</v>
      </c>
      <c r="AJ1465" s="32">
        <f>VLOOKUP(A1465&amp;P1465,[1]HARGA!C:D,2,0)*W1465</f>
        <v>0</v>
      </c>
      <c r="AK1465" s="32">
        <f>VLOOKUP(A1465&amp;P1465,[1]HARGA!C:D,2,0)*AB1465</f>
        <v>0</v>
      </c>
      <c r="AL1465" s="31"/>
      <c r="AM1465" s="31"/>
      <c r="AN1465" s="31"/>
      <c r="AO1465" s="31"/>
      <c r="AP1465" s="31"/>
      <c r="AQ1465" s="31"/>
      <c r="AR1465" s="31"/>
      <c r="AS1465" s="31"/>
      <c r="AT1465" s="31"/>
      <c r="AU1465" s="31"/>
      <c r="AV1465" s="31"/>
      <c r="AW1465" s="31"/>
      <c r="AX1465" s="31"/>
      <c r="AY1465" s="31"/>
      <c r="AZ1465" s="31"/>
      <c r="BA1465" s="31"/>
      <c r="BB1465" s="31"/>
      <c r="BC1465">
        <v>7</v>
      </c>
    </row>
    <row r="1466" spans="1:55" hidden="1" x14ac:dyDescent="0.35">
      <c r="A1466" s="22" t="s">
        <v>51</v>
      </c>
      <c r="B1466" s="22" t="s">
        <v>355</v>
      </c>
      <c r="C1466" s="23">
        <v>21100101153</v>
      </c>
      <c r="D1466" s="22" t="s">
        <v>68</v>
      </c>
      <c r="E1466" s="22" t="s">
        <v>828</v>
      </c>
      <c r="F1466" s="22" t="s">
        <v>829</v>
      </c>
      <c r="G1466" s="22">
        <v>5041841237</v>
      </c>
      <c r="H1466" s="22" t="s">
        <v>56</v>
      </c>
      <c r="I1466" s="22" t="s">
        <v>56</v>
      </c>
      <c r="J1466" s="24">
        <v>44476</v>
      </c>
      <c r="K1466" s="22">
        <v>16</v>
      </c>
      <c r="L1466" s="91" t="s">
        <v>164</v>
      </c>
      <c r="M1466" s="91" t="s">
        <v>164</v>
      </c>
      <c r="N1466" s="85" t="s">
        <v>2162</v>
      </c>
      <c r="O1466" s="86">
        <v>44477</v>
      </c>
      <c r="P1466" s="27" t="s">
        <v>361</v>
      </c>
      <c r="Q1466" s="22">
        <v>16</v>
      </c>
      <c r="R1466" s="22" t="s">
        <v>56</v>
      </c>
      <c r="S1466" s="22" t="s">
        <v>56</v>
      </c>
      <c r="T1466" s="41">
        <v>6008064485</v>
      </c>
      <c r="U1466" s="22">
        <v>16</v>
      </c>
      <c r="V1466" s="28">
        <v>0</v>
      </c>
      <c r="W1466" s="22">
        <v>16</v>
      </c>
      <c r="X1466" s="31" t="s">
        <v>164</v>
      </c>
      <c r="Y1466" s="22" t="s">
        <v>56</v>
      </c>
      <c r="Z1466" s="43" t="s">
        <v>2163</v>
      </c>
      <c r="AA1466" s="26">
        <v>44477</v>
      </c>
      <c r="AB1466" s="28">
        <v>0</v>
      </c>
      <c r="AC1466" s="28" t="s">
        <v>56</v>
      </c>
      <c r="AD1466" s="30" t="s">
        <v>56</v>
      </c>
      <c r="AE1466" s="26" t="s">
        <v>56</v>
      </c>
      <c r="AF1466" s="31" t="str">
        <f>VLOOKUP(G1466,'TAGIHAN TIV (QTY)'!L:S,8,FALSE)</f>
        <v>8276767194</v>
      </c>
      <c r="AG1466" s="31" t="str">
        <f>VLOOKUP(T1466,'TAGIHAN TIV (QTY)'!L:S,8,FALSE)</f>
        <v>2050343560</v>
      </c>
      <c r="AH1466" s="31" t="e">
        <f>VLOOKUP(AC1466,'TAGIHAN TIV (QTY)'!L:S,8,FALSE)</f>
        <v>#N/A</v>
      </c>
      <c r="AI1466" s="32">
        <f>VLOOKUP(A1466&amp;P1466,[1]HARGA!C:D,2,0)*Q1466</f>
        <v>1600000</v>
      </c>
      <c r="AJ1466" s="32">
        <f>VLOOKUP(A1466&amp;P1466,[1]HARGA!C:D,2,0)*W1466</f>
        <v>1600000</v>
      </c>
      <c r="AK1466" s="32">
        <f>VLOOKUP(A1466&amp;P1466,[1]HARGA!C:D,2,0)*AB1466</f>
        <v>0</v>
      </c>
      <c r="AL1466" s="31"/>
      <c r="AM1466" s="31"/>
      <c r="AN1466" s="31"/>
      <c r="AO1466" s="31"/>
      <c r="AP1466" s="31"/>
      <c r="AQ1466" s="31"/>
      <c r="AR1466" s="31"/>
      <c r="AS1466" s="31"/>
      <c r="AT1466" s="31"/>
      <c r="AU1466" s="31"/>
      <c r="AV1466" s="31"/>
      <c r="AW1466" s="31"/>
      <c r="AX1466" s="31"/>
      <c r="AY1466" s="31"/>
      <c r="AZ1466" s="31"/>
      <c r="BA1466" s="31"/>
      <c r="BB1466" s="31"/>
      <c r="BC1466">
        <v>7</v>
      </c>
    </row>
    <row r="1467" spans="1:55" hidden="1" x14ac:dyDescent="0.35">
      <c r="A1467" s="22" t="s">
        <v>51</v>
      </c>
      <c r="B1467" s="22" t="s">
        <v>355</v>
      </c>
      <c r="C1467" s="23">
        <v>21100101146</v>
      </c>
      <c r="D1467" s="22" t="s">
        <v>888</v>
      </c>
      <c r="E1467" s="22" t="s">
        <v>2164</v>
      </c>
      <c r="F1467" s="22" t="s">
        <v>2165</v>
      </c>
      <c r="G1467" s="22">
        <v>5041847517</v>
      </c>
      <c r="H1467" s="22" t="s">
        <v>56</v>
      </c>
      <c r="I1467" s="22" t="s">
        <v>56</v>
      </c>
      <c r="J1467" s="24">
        <v>44476</v>
      </c>
      <c r="K1467" s="22">
        <v>1120</v>
      </c>
      <c r="L1467" s="91" t="s">
        <v>148</v>
      </c>
      <c r="M1467" s="91" t="s">
        <v>148</v>
      </c>
      <c r="N1467" s="85" t="s">
        <v>2166</v>
      </c>
      <c r="O1467" s="86">
        <v>44477</v>
      </c>
      <c r="P1467" s="27" t="s">
        <v>359</v>
      </c>
      <c r="Q1467" s="22">
        <v>1120</v>
      </c>
      <c r="R1467" s="22" t="s">
        <v>56</v>
      </c>
      <c r="S1467" s="22" t="s">
        <v>56</v>
      </c>
      <c r="T1467" s="41">
        <v>6008066000</v>
      </c>
      <c r="U1467" s="22">
        <v>0</v>
      </c>
      <c r="V1467" s="28">
        <v>0</v>
      </c>
      <c r="W1467" s="22">
        <v>0</v>
      </c>
      <c r="X1467" s="31" t="s">
        <v>148</v>
      </c>
      <c r="Y1467" s="22" t="s">
        <v>56</v>
      </c>
      <c r="Z1467" s="43" t="s">
        <v>2167</v>
      </c>
      <c r="AA1467" s="26">
        <v>44477</v>
      </c>
      <c r="AB1467" s="28">
        <v>0</v>
      </c>
      <c r="AC1467" s="28" t="s">
        <v>56</v>
      </c>
      <c r="AD1467" s="30" t="s">
        <v>56</v>
      </c>
      <c r="AE1467" s="26" t="s">
        <v>56</v>
      </c>
      <c r="AF1467" s="31" t="str">
        <f>VLOOKUP(G1467,'TAGIHAN TIV (QTY)'!L:S,8,FALSE)</f>
        <v>8276767194</v>
      </c>
      <c r="AG1467" s="31" t="str">
        <f>VLOOKUP(T1467,'TAGIHAN TIV (QTY)'!L:S,8,FALSE)</f>
        <v>2050343560</v>
      </c>
      <c r="AH1467" s="31" t="e">
        <f>VLOOKUP(AC1467,'TAGIHAN TIV (QTY)'!L:S,8,FALSE)</f>
        <v>#N/A</v>
      </c>
      <c r="AI1467" s="32">
        <f>VLOOKUP(A1467&amp;P1467,[1]HARGA!C:D,2,0)*Q1467</f>
        <v>45360000</v>
      </c>
      <c r="AJ1467" s="32">
        <f>VLOOKUP(A1467&amp;P1467,[1]HARGA!C:D,2,0)*W1467</f>
        <v>0</v>
      </c>
      <c r="AK1467" s="32">
        <f>VLOOKUP(A1467&amp;P1467,[1]HARGA!C:D,2,0)*AB1467</f>
        <v>0</v>
      </c>
      <c r="AL1467" s="31"/>
      <c r="AM1467" s="31"/>
      <c r="AN1467" s="31"/>
      <c r="AO1467" s="31"/>
      <c r="AP1467" s="31"/>
      <c r="AQ1467" s="31"/>
      <c r="AR1467" s="31"/>
      <c r="AS1467" s="31"/>
      <c r="AT1467" s="31"/>
      <c r="AU1467" s="31"/>
      <c r="AV1467" s="31"/>
      <c r="AW1467" s="31"/>
      <c r="AX1467" s="31"/>
      <c r="AY1467" s="31"/>
      <c r="AZ1467" s="31"/>
      <c r="BA1467" s="31"/>
      <c r="BB1467" s="31"/>
      <c r="BC1467">
        <v>7</v>
      </c>
    </row>
    <row r="1468" spans="1:55" hidden="1" x14ac:dyDescent="0.35">
      <c r="A1468" s="22" t="s">
        <v>51</v>
      </c>
      <c r="B1468" s="22" t="s">
        <v>355</v>
      </c>
      <c r="C1468" s="23">
        <v>21100101146</v>
      </c>
      <c r="D1468" s="22" t="s">
        <v>888</v>
      </c>
      <c r="E1468" s="22" t="s">
        <v>2164</v>
      </c>
      <c r="F1468" s="22" t="s">
        <v>2165</v>
      </c>
      <c r="G1468" s="22">
        <v>5041847517</v>
      </c>
      <c r="H1468" s="22" t="s">
        <v>56</v>
      </c>
      <c r="I1468" s="22" t="s">
        <v>56</v>
      </c>
      <c r="J1468" s="24">
        <v>44476</v>
      </c>
      <c r="K1468" s="22">
        <v>16</v>
      </c>
      <c r="L1468" s="91" t="s">
        <v>148</v>
      </c>
      <c r="M1468" s="91" t="s">
        <v>148</v>
      </c>
      <c r="N1468" s="85" t="s">
        <v>2166</v>
      </c>
      <c r="O1468" s="86">
        <v>44477</v>
      </c>
      <c r="P1468" s="27" t="s">
        <v>361</v>
      </c>
      <c r="Q1468" s="22">
        <v>16</v>
      </c>
      <c r="R1468" s="22" t="s">
        <v>56</v>
      </c>
      <c r="S1468" s="22" t="s">
        <v>56</v>
      </c>
      <c r="T1468" s="41">
        <v>6008066000</v>
      </c>
      <c r="U1468" s="22">
        <v>16</v>
      </c>
      <c r="V1468" s="28">
        <v>0</v>
      </c>
      <c r="W1468" s="22">
        <v>16</v>
      </c>
      <c r="X1468" s="31" t="s">
        <v>148</v>
      </c>
      <c r="Y1468" s="22" t="s">
        <v>56</v>
      </c>
      <c r="Z1468" s="43" t="s">
        <v>2167</v>
      </c>
      <c r="AA1468" s="26">
        <v>44477</v>
      </c>
      <c r="AB1468" s="28">
        <v>0</v>
      </c>
      <c r="AC1468" s="28" t="s">
        <v>56</v>
      </c>
      <c r="AD1468" s="30" t="s">
        <v>56</v>
      </c>
      <c r="AE1468" s="26" t="s">
        <v>56</v>
      </c>
      <c r="AF1468" s="31" t="str">
        <f>VLOOKUP(G1468,'TAGIHAN TIV (QTY)'!L:S,8,FALSE)</f>
        <v>8276767194</v>
      </c>
      <c r="AG1468" s="31" t="str">
        <f>VLOOKUP(T1468,'TAGIHAN TIV (QTY)'!L:S,8,FALSE)</f>
        <v>2050343560</v>
      </c>
      <c r="AH1468" s="31" t="e">
        <f>VLOOKUP(AC1468,'TAGIHAN TIV (QTY)'!L:S,8,FALSE)</f>
        <v>#N/A</v>
      </c>
      <c r="AI1468" s="32">
        <f>VLOOKUP(A1468&amp;P1468,[1]HARGA!C:D,2,0)*Q1468</f>
        <v>1600000</v>
      </c>
      <c r="AJ1468" s="32">
        <f>VLOOKUP(A1468&amp;P1468,[1]HARGA!C:D,2,0)*W1468</f>
        <v>1600000</v>
      </c>
      <c r="AK1468" s="32">
        <f>VLOOKUP(A1468&amp;P1468,[1]HARGA!C:D,2,0)*AB1468</f>
        <v>0</v>
      </c>
      <c r="AL1468" s="31"/>
      <c r="AM1468" s="31"/>
      <c r="AN1468" s="31"/>
      <c r="AO1468" s="31"/>
      <c r="AP1468" s="31"/>
      <c r="AQ1468" s="31"/>
      <c r="AR1468" s="31"/>
      <c r="AS1468" s="31"/>
      <c r="AT1468" s="31"/>
      <c r="AU1468" s="31"/>
      <c r="AV1468" s="31"/>
      <c r="AW1468" s="31"/>
      <c r="AX1468" s="31"/>
      <c r="AY1468" s="31"/>
      <c r="AZ1468" s="31"/>
      <c r="BA1468" s="31"/>
      <c r="BB1468" s="31"/>
      <c r="BC1468">
        <v>7</v>
      </c>
    </row>
    <row r="1469" spans="1:55" hidden="1" x14ac:dyDescent="0.35">
      <c r="A1469" s="22" t="s">
        <v>51</v>
      </c>
      <c r="B1469" s="22" t="s">
        <v>355</v>
      </c>
      <c r="C1469" s="23">
        <v>21100101147</v>
      </c>
      <c r="D1469" s="28" t="s">
        <v>68</v>
      </c>
      <c r="E1469" s="94" t="s">
        <v>836</v>
      </c>
      <c r="F1469" s="28" t="s">
        <v>837</v>
      </c>
      <c r="G1469" s="22">
        <v>5041849365</v>
      </c>
      <c r="H1469" s="22" t="s">
        <v>56</v>
      </c>
      <c r="I1469" s="22" t="s">
        <v>56</v>
      </c>
      <c r="J1469" s="24">
        <v>44476</v>
      </c>
      <c r="K1469" s="22">
        <v>1120</v>
      </c>
      <c r="L1469" s="91" t="s">
        <v>142</v>
      </c>
      <c r="M1469" s="91" t="s">
        <v>142</v>
      </c>
      <c r="N1469" s="85" t="s">
        <v>2168</v>
      </c>
      <c r="O1469" s="86">
        <v>44477</v>
      </c>
      <c r="P1469" s="27" t="s">
        <v>359</v>
      </c>
      <c r="Q1469" s="22">
        <v>1120</v>
      </c>
      <c r="R1469" s="22" t="s">
        <v>56</v>
      </c>
      <c r="S1469" s="22" t="s">
        <v>56</v>
      </c>
      <c r="T1469" s="41">
        <v>6008064261</v>
      </c>
      <c r="U1469" s="22">
        <v>0</v>
      </c>
      <c r="V1469" s="28">
        <v>0</v>
      </c>
      <c r="W1469" s="22">
        <v>0</v>
      </c>
      <c r="X1469" s="31" t="s">
        <v>142</v>
      </c>
      <c r="Y1469" s="22" t="s">
        <v>56</v>
      </c>
      <c r="Z1469" s="43" t="s">
        <v>2169</v>
      </c>
      <c r="AA1469" s="26">
        <v>44477</v>
      </c>
      <c r="AB1469" s="28">
        <v>0</v>
      </c>
      <c r="AC1469" s="28" t="s">
        <v>56</v>
      </c>
      <c r="AD1469" s="30" t="s">
        <v>56</v>
      </c>
      <c r="AE1469" s="26" t="s">
        <v>56</v>
      </c>
      <c r="AF1469" s="31" t="str">
        <f>VLOOKUP(G1469,'TAGIHAN TIV (QTY)'!L:S,8,FALSE)</f>
        <v>8276767194</v>
      </c>
      <c r="AG1469" s="31" t="str">
        <f>VLOOKUP(T1469,'TAGIHAN TIV (QTY)'!L:S,8,FALSE)</f>
        <v>2050343560</v>
      </c>
      <c r="AH1469" s="31" t="e">
        <f>VLOOKUP(AC1469,'TAGIHAN TIV (QTY)'!L:S,8,FALSE)</f>
        <v>#N/A</v>
      </c>
      <c r="AI1469" s="32">
        <f>VLOOKUP(A1469&amp;P1469,[1]HARGA!C:D,2,0)*Q1469</f>
        <v>45360000</v>
      </c>
      <c r="AJ1469" s="32">
        <f>VLOOKUP(A1469&amp;P1469,[1]HARGA!C:D,2,0)*W1469</f>
        <v>0</v>
      </c>
      <c r="AK1469" s="32">
        <f>VLOOKUP(A1469&amp;P1469,[1]HARGA!C:D,2,0)*AB1469</f>
        <v>0</v>
      </c>
      <c r="AL1469" s="31"/>
      <c r="AM1469" s="31"/>
      <c r="AN1469" s="31"/>
      <c r="AO1469" s="31"/>
      <c r="AP1469" s="31"/>
      <c r="AQ1469" s="31"/>
      <c r="AR1469" s="31"/>
      <c r="AS1469" s="31"/>
      <c r="AT1469" s="31"/>
      <c r="AU1469" s="31"/>
      <c r="AV1469" s="31"/>
      <c r="AW1469" s="31"/>
      <c r="AX1469" s="31"/>
      <c r="AY1469" s="31"/>
      <c r="AZ1469" s="31"/>
      <c r="BA1469" s="31"/>
      <c r="BB1469" s="31"/>
      <c r="BC1469">
        <v>7</v>
      </c>
    </row>
    <row r="1470" spans="1:55" hidden="1" x14ac:dyDescent="0.35">
      <c r="A1470" s="22" t="s">
        <v>51</v>
      </c>
      <c r="B1470" s="22" t="s">
        <v>355</v>
      </c>
      <c r="C1470" s="23">
        <v>21100101147</v>
      </c>
      <c r="D1470" s="28" t="s">
        <v>68</v>
      </c>
      <c r="E1470" s="94" t="s">
        <v>836</v>
      </c>
      <c r="F1470" s="28" t="s">
        <v>837</v>
      </c>
      <c r="G1470" s="22">
        <v>5041849365</v>
      </c>
      <c r="H1470" s="22" t="s">
        <v>56</v>
      </c>
      <c r="I1470" s="22" t="s">
        <v>56</v>
      </c>
      <c r="J1470" s="24">
        <v>44476</v>
      </c>
      <c r="K1470" s="22">
        <v>16</v>
      </c>
      <c r="L1470" s="91" t="s">
        <v>142</v>
      </c>
      <c r="M1470" s="91" t="s">
        <v>142</v>
      </c>
      <c r="N1470" s="85" t="s">
        <v>2168</v>
      </c>
      <c r="O1470" s="86">
        <v>44477</v>
      </c>
      <c r="P1470" s="27" t="s">
        <v>361</v>
      </c>
      <c r="Q1470" s="22">
        <v>16</v>
      </c>
      <c r="R1470" s="22" t="s">
        <v>56</v>
      </c>
      <c r="S1470" s="22" t="s">
        <v>56</v>
      </c>
      <c r="T1470" s="41">
        <v>6008064261</v>
      </c>
      <c r="U1470" s="22">
        <v>16</v>
      </c>
      <c r="V1470" s="28">
        <v>0</v>
      </c>
      <c r="W1470" s="22">
        <v>16</v>
      </c>
      <c r="X1470" s="31" t="s">
        <v>142</v>
      </c>
      <c r="Y1470" s="22" t="s">
        <v>56</v>
      </c>
      <c r="Z1470" s="43" t="s">
        <v>2169</v>
      </c>
      <c r="AA1470" s="26">
        <v>44477</v>
      </c>
      <c r="AB1470" s="28">
        <v>0</v>
      </c>
      <c r="AC1470" s="28" t="s">
        <v>56</v>
      </c>
      <c r="AD1470" s="30" t="s">
        <v>56</v>
      </c>
      <c r="AE1470" s="26" t="s">
        <v>56</v>
      </c>
      <c r="AF1470" s="31" t="str">
        <f>VLOOKUP(G1470,'TAGIHAN TIV (QTY)'!L:S,8,FALSE)</f>
        <v>8276767194</v>
      </c>
      <c r="AG1470" s="31" t="str">
        <f>VLOOKUP(T1470,'TAGIHAN TIV (QTY)'!L:S,8,FALSE)</f>
        <v>2050343560</v>
      </c>
      <c r="AH1470" s="31" t="e">
        <f>VLOOKUP(AC1470,'TAGIHAN TIV (QTY)'!L:S,8,FALSE)</f>
        <v>#N/A</v>
      </c>
      <c r="AI1470" s="32">
        <f>VLOOKUP(A1470&amp;P1470,[1]HARGA!C:D,2,0)*Q1470</f>
        <v>1600000</v>
      </c>
      <c r="AJ1470" s="32">
        <f>VLOOKUP(A1470&amp;P1470,[1]HARGA!C:D,2,0)*W1470</f>
        <v>1600000</v>
      </c>
      <c r="AK1470" s="32">
        <f>VLOOKUP(A1470&amp;P1470,[1]HARGA!C:D,2,0)*AB1470</f>
        <v>0</v>
      </c>
      <c r="AL1470" s="31"/>
      <c r="AM1470" s="31"/>
      <c r="AN1470" s="31"/>
      <c r="AO1470" s="31"/>
      <c r="AP1470" s="31"/>
      <c r="AQ1470" s="31"/>
      <c r="AR1470" s="31"/>
      <c r="AS1470" s="31"/>
      <c r="AT1470" s="31"/>
      <c r="AU1470" s="31"/>
      <c r="AV1470" s="31"/>
      <c r="AW1470" s="31"/>
      <c r="AX1470" s="31"/>
      <c r="AY1470" s="31"/>
      <c r="AZ1470" s="31"/>
      <c r="BA1470" s="31"/>
      <c r="BB1470" s="31"/>
      <c r="BC1470">
        <v>7</v>
      </c>
    </row>
    <row r="1471" spans="1:55" hidden="1" x14ac:dyDescent="0.35">
      <c r="A1471" s="22" t="s">
        <v>51</v>
      </c>
      <c r="B1471" s="22" t="s">
        <v>355</v>
      </c>
      <c r="C1471" s="23">
        <v>21100101149</v>
      </c>
      <c r="D1471" s="28" t="s">
        <v>271</v>
      </c>
      <c r="E1471" s="94" t="s">
        <v>388</v>
      </c>
      <c r="F1471" s="28" t="s">
        <v>389</v>
      </c>
      <c r="G1471" s="22">
        <v>5041847754</v>
      </c>
      <c r="H1471" s="22" t="s">
        <v>56</v>
      </c>
      <c r="I1471" s="22" t="s">
        <v>56</v>
      </c>
      <c r="J1471" s="24">
        <v>44476</v>
      </c>
      <c r="K1471" s="22">
        <v>1120</v>
      </c>
      <c r="L1471" s="91" t="s">
        <v>148</v>
      </c>
      <c r="M1471" s="91" t="s">
        <v>148</v>
      </c>
      <c r="N1471" s="85" t="s">
        <v>2170</v>
      </c>
      <c r="O1471" s="86">
        <v>44477</v>
      </c>
      <c r="P1471" s="27" t="s">
        <v>359</v>
      </c>
      <c r="Q1471" s="22">
        <v>1120</v>
      </c>
      <c r="R1471" s="22" t="s">
        <v>56</v>
      </c>
      <c r="S1471" s="22" t="s">
        <v>56</v>
      </c>
      <c r="T1471" s="41">
        <v>6008062024</v>
      </c>
      <c r="U1471" s="22">
        <v>0</v>
      </c>
      <c r="V1471" s="28">
        <v>0</v>
      </c>
      <c r="W1471" s="22">
        <v>0</v>
      </c>
      <c r="X1471" s="31" t="s">
        <v>148</v>
      </c>
      <c r="Y1471" s="22" t="s">
        <v>56</v>
      </c>
      <c r="Z1471" s="43" t="s">
        <v>2171</v>
      </c>
      <c r="AA1471" s="26">
        <v>44477</v>
      </c>
      <c r="AB1471" s="28">
        <v>0</v>
      </c>
      <c r="AC1471" s="28" t="s">
        <v>56</v>
      </c>
      <c r="AD1471" s="30" t="s">
        <v>56</v>
      </c>
      <c r="AE1471" s="26" t="s">
        <v>56</v>
      </c>
      <c r="AF1471" s="31" t="str">
        <f>VLOOKUP(G1471,'TAGIHAN TIV (QTY)'!L:S,8,FALSE)</f>
        <v>8276767194</v>
      </c>
      <c r="AG1471" s="31" t="str">
        <f>VLOOKUP(T1471,'TAGIHAN TIV (QTY)'!L:S,8,FALSE)</f>
        <v>2050343560</v>
      </c>
      <c r="AH1471" s="31" t="e">
        <f>VLOOKUP(AC1471,'TAGIHAN TIV (QTY)'!L:S,8,FALSE)</f>
        <v>#N/A</v>
      </c>
      <c r="AI1471" s="32">
        <f>VLOOKUP(A1471&amp;P1471,[1]HARGA!C:D,2,0)*Q1471</f>
        <v>45360000</v>
      </c>
      <c r="AJ1471" s="32">
        <f>VLOOKUP(A1471&amp;P1471,[1]HARGA!C:D,2,0)*W1471</f>
        <v>0</v>
      </c>
      <c r="AK1471" s="32">
        <f>VLOOKUP(A1471&amp;P1471,[1]HARGA!C:D,2,0)*AB1471</f>
        <v>0</v>
      </c>
      <c r="AL1471" s="31"/>
      <c r="AM1471" s="31"/>
      <c r="AN1471" s="31"/>
      <c r="AO1471" s="31"/>
      <c r="AP1471" s="31"/>
      <c r="AQ1471" s="31"/>
      <c r="AR1471" s="31"/>
      <c r="AS1471" s="31"/>
      <c r="AT1471" s="31"/>
      <c r="AU1471" s="31"/>
      <c r="AV1471" s="31"/>
      <c r="AW1471" s="31"/>
      <c r="AX1471" s="31"/>
      <c r="AY1471" s="31"/>
      <c r="AZ1471" s="31"/>
      <c r="BA1471" s="31"/>
      <c r="BB1471" s="31"/>
      <c r="BC1471">
        <v>7</v>
      </c>
    </row>
    <row r="1472" spans="1:55" hidden="1" x14ac:dyDescent="0.35">
      <c r="A1472" s="22" t="s">
        <v>51</v>
      </c>
      <c r="B1472" s="22" t="s">
        <v>355</v>
      </c>
      <c r="C1472" s="23">
        <v>21100101149</v>
      </c>
      <c r="D1472" s="28" t="s">
        <v>271</v>
      </c>
      <c r="E1472" s="94" t="s">
        <v>388</v>
      </c>
      <c r="F1472" s="28" t="s">
        <v>389</v>
      </c>
      <c r="G1472" s="22">
        <v>5041847754</v>
      </c>
      <c r="H1472" s="22" t="s">
        <v>56</v>
      </c>
      <c r="I1472" s="22" t="s">
        <v>56</v>
      </c>
      <c r="J1472" s="24">
        <v>44476</v>
      </c>
      <c r="K1472" s="22">
        <v>16</v>
      </c>
      <c r="L1472" s="91" t="s">
        <v>148</v>
      </c>
      <c r="M1472" s="91" t="s">
        <v>148</v>
      </c>
      <c r="N1472" s="85" t="s">
        <v>2170</v>
      </c>
      <c r="O1472" s="86">
        <v>44477</v>
      </c>
      <c r="P1472" s="27" t="s">
        <v>361</v>
      </c>
      <c r="Q1472" s="22">
        <v>16</v>
      </c>
      <c r="R1472" s="22" t="s">
        <v>56</v>
      </c>
      <c r="S1472" s="22" t="s">
        <v>56</v>
      </c>
      <c r="T1472" s="41">
        <v>6008062024</v>
      </c>
      <c r="U1472" s="22">
        <v>16</v>
      </c>
      <c r="V1472" s="28">
        <v>0</v>
      </c>
      <c r="W1472" s="22">
        <v>16</v>
      </c>
      <c r="X1472" s="31" t="s">
        <v>148</v>
      </c>
      <c r="Y1472" s="22" t="s">
        <v>56</v>
      </c>
      <c r="Z1472" s="43" t="s">
        <v>2171</v>
      </c>
      <c r="AA1472" s="26">
        <v>44477</v>
      </c>
      <c r="AB1472" s="28">
        <v>0</v>
      </c>
      <c r="AC1472" s="28" t="s">
        <v>56</v>
      </c>
      <c r="AD1472" s="30" t="s">
        <v>56</v>
      </c>
      <c r="AE1472" s="26" t="s">
        <v>56</v>
      </c>
      <c r="AF1472" s="31" t="str">
        <f>VLOOKUP(G1472,'TAGIHAN TIV (QTY)'!L:S,8,FALSE)</f>
        <v>8276767194</v>
      </c>
      <c r="AG1472" s="31" t="str">
        <f>VLOOKUP(T1472,'TAGIHAN TIV (QTY)'!L:S,8,FALSE)</f>
        <v>2050343560</v>
      </c>
      <c r="AH1472" s="31" t="e">
        <f>VLOOKUP(AC1472,'TAGIHAN TIV (QTY)'!L:S,8,FALSE)</f>
        <v>#N/A</v>
      </c>
      <c r="AI1472" s="32">
        <f>VLOOKUP(A1472&amp;P1472,[1]HARGA!C:D,2,0)*Q1472</f>
        <v>1600000</v>
      </c>
      <c r="AJ1472" s="32">
        <f>VLOOKUP(A1472&amp;P1472,[1]HARGA!C:D,2,0)*W1472</f>
        <v>1600000</v>
      </c>
      <c r="AK1472" s="32">
        <f>VLOOKUP(A1472&amp;P1472,[1]HARGA!C:D,2,0)*AB1472</f>
        <v>0</v>
      </c>
      <c r="AL1472" s="31"/>
      <c r="AM1472" s="31"/>
      <c r="AN1472" s="31"/>
      <c r="AO1472" s="31"/>
      <c r="AP1472" s="31"/>
      <c r="AQ1472" s="31"/>
      <c r="AR1472" s="31"/>
      <c r="AS1472" s="31"/>
      <c r="AT1472" s="31"/>
      <c r="AU1472" s="31"/>
      <c r="AV1472" s="31"/>
      <c r="AW1472" s="31"/>
      <c r="AX1472" s="31"/>
      <c r="AY1472" s="31"/>
      <c r="AZ1472" s="31"/>
      <c r="BA1472" s="31"/>
      <c r="BB1472" s="31"/>
      <c r="BC1472">
        <v>7</v>
      </c>
    </row>
    <row r="1473" spans="1:55" hidden="1" x14ac:dyDescent="0.35">
      <c r="A1473" s="22" t="s">
        <v>51</v>
      </c>
      <c r="B1473" s="22" t="s">
        <v>355</v>
      </c>
      <c r="C1473" s="23">
        <v>21100101324</v>
      </c>
      <c r="D1473" s="28" t="s">
        <v>271</v>
      </c>
      <c r="E1473" s="28" t="s">
        <v>397</v>
      </c>
      <c r="F1473" s="28" t="s">
        <v>398</v>
      </c>
      <c r="G1473" s="22">
        <v>5041840991</v>
      </c>
      <c r="H1473" s="22" t="s">
        <v>56</v>
      </c>
      <c r="I1473" s="22" t="s">
        <v>56</v>
      </c>
      <c r="J1473" s="24">
        <v>44476</v>
      </c>
      <c r="K1473" s="22">
        <v>1280</v>
      </c>
      <c r="L1473" s="91" t="s">
        <v>142</v>
      </c>
      <c r="M1473" s="91" t="s">
        <v>142</v>
      </c>
      <c r="N1473" s="85" t="s">
        <v>2172</v>
      </c>
      <c r="O1473" s="86">
        <v>44476</v>
      </c>
      <c r="P1473" s="27" t="s">
        <v>365</v>
      </c>
      <c r="Q1473" s="22">
        <v>1280</v>
      </c>
      <c r="R1473" s="22" t="s">
        <v>56</v>
      </c>
      <c r="S1473" s="22" t="s">
        <v>56</v>
      </c>
      <c r="T1473" s="41">
        <v>6008064521</v>
      </c>
      <c r="U1473" s="22">
        <v>0</v>
      </c>
      <c r="V1473" s="28">
        <v>0</v>
      </c>
      <c r="W1473" s="22">
        <v>0</v>
      </c>
      <c r="X1473" s="31" t="s">
        <v>142</v>
      </c>
      <c r="Y1473" s="22" t="s">
        <v>56</v>
      </c>
      <c r="Z1473" s="43" t="s">
        <v>2173</v>
      </c>
      <c r="AA1473" s="26">
        <v>44476</v>
      </c>
      <c r="AB1473" s="28">
        <v>0</v>
      </c>
      <c r="AC1473" s="28" t="s">
        <v>56</v>
      </c>
      <c r="AD1473" s="30" t="s">
        <v>56</v>
      </c>
      <c r="AE1473" s="26" t="s">
        <v>56</v>
      </c>
      <c r="AF1473" s="31" t="str">
        <f>VLOOKUP(G1473,'TAGIHAN TIV (QTY)'!L:S,8,FALSE)</f>
        <v>8276767194</v>
      </c>
      <c r="AG1473" s="31" t="str">
        <f>VLOOKUP(T1473,'TAGIHAN TIV (QTY)'!L:S,8,FALSE)</f>
        <v>2050343560</v>
      </c>
      <c r="AH1473" s="31" t="e">
        <f>VLOOKUP(AC1473,'TAGIHAN TIV (QTY)'!L:S,8,FALSE)</f>
        <v>#N/A</v>
      </c>
      <c r="AI1473" s="32">
        <f>VLOOKUP(A1473&amp;P1473,[1]HARGA!C:D,2,0)*Q1473</f>
        <v>47667200</v>
      </c>
      <c r="AJ1473" s="32">
        <f>VLOOKUP(A1473&amp;P1473,[1]HARGA!C:D,2,0)*W1473</f>
        <v>0</v>
      </c>
      <c r="AK1473" s="32">
        <f>VLOOKUP(A1473&amp;P1473,[1]HARGA!C:D,2,0)*AB1473</f>
        <v>0</v>
      </c>
      <c r="AL1473" s="31"/>
      <c r="AM1473" s="31"/>
      <c r="AN1473" s="31"/>
      <c r="AO1473" s="31"/>
      <c r="AP1473" s="31"/>
      <c r="AQ1473" s="31"/>
      <c r="AR1473" s="31"/>
      <c r="AS1473" s="31"/>
      <c r="AT1473" s="31"/>
      <c r="AU1473" s="31"/>
      <c r="AV1473" s="31"/>
      <c r="AW1473" s="31"/>
      <c r="AX1473" s="31"/>
      <c r="AY1473" s="31"/>
      <c r="AZ1473" s="31"/>
      <c r="BA1473" s="31"/>
      <c r="BB1473" s="31"/>
      <c r="BC1473">
        <v>7</v>
      </c>
    </row>
    <row r="1474" spans="1:55" hidden="1" x14ac:dyDescent="0.35">
      <c r="A1474" s="22" t="s">
        <v>51</v>
      </c>
      <c r="B1474" s="22" t="s">
        <v>355</v>
      </c>
      <c r="C1474" s="23">
        <v>21100101324</v>
      </c>
      <c r="D1474" s="28" t="s">
        <v>271</v>
      </c>
      <c r="E1474" s="28" t="s">
        <v>397</v>
      </c>
      <c r="F1474" s="28" t="s">
        <v>398</v>
      </c>
      <c r="G1474" s="22">
        <v>5041840991</v>
      </c>
      <c r="H1474" s="22" t="s">
        <v>56</v>
      </c>
      <c r="I1474" s="22" t="s">
        <v>56</v>
      </c>
      <c r="J1474" s="24">
        <v>44476</v>
      </c>
      <c r="K1474" s="22">
        <v>32</v>
      </c>
      <c r="L1474" s="91" t="s">
        <v>142</v>
      </c>
      <c r="M1474" s="91" t="s">
        <v>142</v>
      </c>
      <c r="N1474" s="85" t="s">
        <v>2172</v>
      </c>
      <c r="O1474" s="86">
        <v>44476</v>
      </c>
      <c r="P1474" s="27" t="s">
        <v>361</v>
      </c>
      <c r="Q1474" s="22">
        <v>32</v>
      </c>
      <c r="R1474" s="22" t="s">
        <v>56</v>
      </c>
      <c r="S1474" s="22" t="s">
        <v>56</v>
      </c>
      <c r="T1474" s="41">
        <v>6008064521</v>
      </c>
      <c r="U1474" s="22">
        <v>32</v>
      </c>
      <c r="V1474" s="28">
        <v>0</v>
      </c>
      <c r="W1474" s="22">
        <v>32</v>
      </c>
      <c r="X1474" s="31" t="s">
        <v>142</v>
      </c>
      <c r="Y1474" s="22" t="s">
        <v>56</v>
      </c>
      <c r="Z1474" s="43" t="s">
        <v>2173</v>
      </c>
      <c r="AA1474" s="26">
        <v>44476</v>
      </c>
      <c r="AB1474" s="28">
        <v>0</v>
      </c>
      <c r="AC1474" s="28" t="s">
        <v>56</v>
      </c>
      <c r="AD1474" s="30" t="s">
        <v>56</v>
      </c>
      <c r="AE1474" s="26" t="s">
        <v>56</v>
      </c>
      <c r="AF1474" s="31" t="str">
        <f>VLOOKUP(G1474,'TAGIHAN TIV (QTY)'!L:S,8,FALSE)</f>
        <v>8276767194</v>
      </c>
      <c r="AG1474" s="31" t="str">
        <f>VLOOKUP(T1474,'TAGIHAN TIV (QTY)'!L:S,8,FALSE)</f>
        <v>2050343560</v>
      </c>
      <c r="AH1474" s="31" t="e">
        <f>VLOOKUP(AC1474,'TAGIHAN TIV (QTY)'!L:S,8,FALSE)</f>
        <v>#N/A</v>
      </c>
      <c r="AI1474" s="32">
        <f>VLOOKUP(A1474&amp;P1474,[1]HARGA!C:D,2,0)*Q1474</f>
        <v>3200000</v>
      </c>
      <c r="AJ1474" s="32">
        <f>VLOOKUP(A1474&amp;P1474,[1]HARGA!C:D,2,0)*W1474</f>
        <v>3200000</v>
      </c>
      <c r="AK1474" s="32">
        <f>VLOOKUP(A1474&amp;P1474,[1]HARGA!C:D,2,0)*AB1474</f>
        <v>0</v>
      </c>
      <c r="AL1474" s="31"/>
      <c r="AM1474" s="31"/>
      <c r="AN1474" s="31"/>
      <c r="AO1474" s="31"/>
      <c r="AP1474" s="31"/>
      <c r="AQ1474" s="31"/>
      <c r="AR1474" s="31"/>
      <c r="AS1474" s="31"/>
      <c r="AT1474" s="31"/>
      <c r="AU1474" s="31"/>
      <c r="AV1474" s="31"/>
      <c r="AW1474" s="31"/>
      <c r="AX1474" s="31"/>
      <c r="AY1474" s="31"/>
      <c r="AZ1474" s="31"/>
      <c r="BA1474" s="31"/>
      <c r="BB1474" s="31"/>
      <c r="BC1474">
        <v>7</v>
      </c>
    </row>
    <row r="1475" spans="1:55" hidden="1" x14ac:dyDescent="0.35">
      <c r="A1475" s="22" t="s">
        <v>51</v>
      </c>
      <c r="B1475" s="22" t="s">
        <v>355</v>
      </c>
      <c r="C1475" s="23">
        <v>21100101329</v>
      </c>
      <c r="D1475" s="28" t="s">
        <v>68</v>
      </c>
      <c r="E1475" s="94" t="s">
        <v>410</v>
      </c>
      <c r="F1475" s="28" t="s">
        <v>411</v>
      </c>
      <c r="G1475" s="22">
        <v>5041838275</v>
      </c>
      <c r="H1475" s="22" t="s">
        <v>56</v>
      </c>
      <c r="I1475" s="22" t="s">
        <v>56</v>
      </c>
      <c r="J1475" s="24">
        <v>44476</v>
      </c>
      <c r="K1475" s="22">
        <v>1280</v>
      </c>
      <c r="L1475" s="91" t="s">
        <v>164</v>
      </c>
      <c r="M1475" s="91" t="s">
        <v>164</v>
      </c>
      <c r="N1475" s="85" t="s">
        <v>2174</v>
      </c>
      <c r="O1475" s="86">
        <v>44476</v>
      </c>
      <c r="P1475" s="27" t="s">
        <v>365</v>
      </c>
      <c r="Q1475" s="22">
        <v>1280</v>
      </c>
      <c r="R1475" s="22" t="s">
        <v>56</v>
      </c>
      <c r="S1475" s="22" t="s">
        <v>56</v>
      </c>
      <c r="T1475" s="41">
        <v>6008062109</v>
      </c>
      <c r="U1475" s="22">
        <v>0</v>
      </c>
      <c r="V1475" s="28">
        <v>0</v>
      </c>
      <c r="W1475" s="22">
        <v>0</v>
      </c>
      <c r="X1475" s="31" t="s">
        <v>164</v>
      </c>
      <c r="Y1475" s="22" t="s">
        <v>56</v>
      </c>
      <c r="Z1475" s="43" t="s">
        <v>2175</v>
      </c>
      <c r="AA1475" s="26">
        <v>44476</v>
      </c>
      <c r="AB1475" s="28">
        <v>0</v>
      </c>
      <c r="AC1475" s="28" t="s">
        <v>56</v>
      </c>
      <c r="AD1475" s="30" t="s">
        <v>56</v>
      </c>
      <c r="AE1475" s="26" t="s">
        <v>56</v>
      </c>
      <c r="AF1475" s="31" t="str">
        <f>VLOOKUP(G1475,'TAGIHAN TIV (QTY)'!L:S,8,FALSE)</f>
        <v>8276767194</v>
      </c>
      <c r="AG1475" s="31" t="str">
        <f>VLOOKUP(T1475,'TAGIHAN TIV (QTY)'!L:S,8,FALSE)</f>
        <v>2050343560</v>
      </c>
      <c r="AH1475" s="31" t="e">
        <f>VLOOKUP(AC1475,'TAGIHAN TIV (QTY)'!L:S,8,FALSE)</f>
        <v>#N/A</v>
      </c>
      <c r="AI1475" s="32">
        <f>VLOOKUP(A1475&amp;P1475,[1]HARGA!C:D,2,0)*Q1475</f>
        <v>47667200</v>
      </c>
      <c r="AJ1475" s="32">
        <f>VLOOKUP(A1475&amp;P1475,[1]HARGA!C:D,2,0)*W1475</f>
        <v>0</v>
      </c>
      <c r="AK1475" s="32">
        <f>VLOOKUP(A1475&amp;P1475,[1]HARGA!C:D,2,0)*AB1475</f>
        <v>0</v>
      </c>
      <c r="AL1475" s="31"/>
      <c r="AM1475" s="31"/>
      <c r="AN1475" s="31"/>
      <c r="AO1475" s="31"/>
      <c r="AP1475" s="31"/>
      <c r="AQ1475" s="31"/>
      <c r="AR1475" s="31"/>
      <c r="AS1475" s="31"/>
      <c r="AT1475" s="31"/>
      <c r="AU1475" s="31"/>
      <c r="AV1475" s="31"/>
      <c r="AW1475" s="31"/>
      <c r="AX1475" s="31"/>
      <c r="AY1475" s="31"/>
      <c r="AZ1475" s="31"/>
      <c r="BA1475" s="31"/>
      <c r="BB1475" s="31"/>
      <c r="BC1475">
        <v>7</v>
      </c>
    </row>
    <row r="1476" spans="1:55" hidden="1" x14ac:dyDescent="0.35">
      <c r="A1476" s="22" t="s">
        <v>51</v>
      </c>
      <c r="B1476" s="22" t="s">
        <v>355</v>
      </c>
      <c r="C1476" s="23">
        <v>21100101329</v>
      </c>
      <c r="D1476" s="28" t="s">
        <v>68</v>
      </c>
      <c r="E1476" s="94" t="s">
        <v>410</v>
      </c>
      <c r="F1476" s="28" t="s">
        <v>411</v>
      </c>
      <c r="G1476" s="22">
        <v>5041838275</v>
      </c>
      <c r="H1476" s="22" t="s">
        <v>56</v>
      </c>
      <c r="I1476" s="22" t="s">
        <v>56</v>
      </c>
      <c r="J1476" s="24">
        <v>44476</v>
      </c>
      <c r="K1476" s="22">
        <v>32</v>
      </c>
      <c r="L1476" s="91" t="s">
        <v>164</v>
      </c>
      <c r="M1476" s="91" t="s">
        <v>164</v>
      </c>
      <c r="N1476" s="85" t="s">
        <v>2174</v>
      </c>
      <c r="O1476" s="86">
        <v>44476</v>
      </c>
      <c r="P1476" s="27" t="s">
        <v>361</v>
      </c>
      <c r="Q1476" s="22">
        <v>32</v>
      </c>
      <c r="R1476" s="22" t="s">
        <v>56</v>
      </c>
      <c r="S1476" s="22" t="s">
        <v>56</v>
      </c>
      <c r="T1476" s="41">
        <v>6008062109</v>
      </c>
      <c r="U1476" s="22">
        <v>32</v>
      </c>
      <c r="V1476" s="28">
        <v>0</v>
      </c>
      <c r="W1476" s="22">
        <v>32</v>
      </c>
      <c r="X1476" s="31" t="s">
        <v>164</v>
      </c>
      <c r="Y1476" s="22" t="s">
        <v>56</v>
      </c>
      <c r="Z1476" s="43" t="s">
        <v>2175</v>
      </c>
      <c r="AA1476" s="26">
        <v>44476</v>
      </c>
      <c r="AB1476" s="28">
        <v>0</v>
      </c>
      <c r="AC1476" s="28" t="s">
        <v>56</v>
      </c>
      <c r="AD1476" s="30" t="s">
        <v>56</v>
      </c>
      <c r="AE1476" s="26" t="s">
        <v>56</v>
      </c>
      <c r="AF1476" s="31" t="str">
        <f>VLOOKUP(G1476,'TAGIHAN TIV (QTY)'!L:S,8,FALSE)</f>
        <v>8276767194</v>
      </c>
      <c r="AG1476" s="31" t="str">
        <f>VLOOKUP(T1476,'TAGIHAN TIV (QTY)'!L:S,8,FALSE)</f>
        <v>2050343560</v>
      </c>
      <c r="AH1476" s="31" t="e">
        <f>VLOOKUP(AC1476,'TAGIHAN TIV (QTY)'!L:S,8,FALSE)</f>
        <v>#N/A</v>
      </c>
      <c r="AI1476" s="32">
        <f>VLOOKUP(A1476&amp;P1476,[1]HARGA!C:D,2,0)*Q1476</f>
        <v>3200000</v>
      </c>
      <c r="AJ1476" s="32">
        <f>VLOOKUP(A1476&amp;P1476,[1]HARGA!C:D,2,0)*W1476</f>
        <v>3200000</v>
      </c>
      <c r="AK1476" s="32">
        <f>VLOOKUP(A1476&amp;P1476,[1]HARGA!C:D,2,0)*AB1476</f>
        <v>0</v>
      </c>
      <c r="AL1476" s="31"/>
      <c r="AM1476" s="31"/>
      <c r="AN1476" s="31"/>
      <c r="AO1476" s="31"/>
      <c r="AP1476" s="31"/>
      <c r="AQ1476" s="31"/>
      <c r="AR1476" s="31"/>
      <c r="AS1476" s="31"/>
      <c r="AT1476" s="31"/>
      <c r="AU1476" s="31"/>
      <c r="AV1476" s="31"/>
      <c r="AW1476" s="31"/>
      <c r="AX1476" s="31"/>
      <c r="AY1476" s="31"/>
      <c r="AZ1476" s="31"/>
      <c r="BA1476" s="31"/>
      <c r="BB1476" s="31"/>
      <c r="BC1476">
        <v>7</v>
      </c>
    </row>
    <row r="1477" spans="1:55" hidden="1" x14ac:dyDescent="0.35">
      <c r="A1477" s="22" t="s">
        <v>51</v>
      </c>
      <c r="B1477" s="22" t="s">
        <v>355</v>
      </c>
      <c r="C1477" s="23">
        <v>21100101325</v>
      </c>
      <c r="D1477" s="28" t="s">
        <v>271</v>
      </c>
      <c r="E1477" s="28" t="s">
        <v>406</v>
      </c>
      <c r="F1477" s="28" t="s">
        <v>407</v>
      </c>
      <c r="G1477" s="22">
        <v>5041844609</v>
      </c>
      <c r="H1477" s="22" t="s">
        <v>56</v>
      </c>
      <c r="I1477" s="22" t="s">
        <v>56</v>
      </c>
      <c r="J1477" s="24">
        <v>44476</v>
      </c>
      <c r="K1477" s="22">
        <v>1280</v>
      </c>
      <c r="L1477" s="91" t="s">
        <v>142</v>
      </c>
      <c r="M1477" s="91" t="s">
        <v>142</v>
      </c>
      <c r="N1477" s="85" t="s">
        <v>2176</v>
      </c>
      <c r="O1477" s="86">
        <v>44476</v>
      </c>
      <c r="P1477" s="27" t="s">
        <v>365</v>
      </c>
      <c r="Q1477" s="22">
        <v>1280</v>
      </c>
      <c r="R1477" s="22" t="s">
        <v>56</v>
      </c>
      <c r="S1477" s="22" t="s">
        <v>56</v>
      </c>
      <c r="T1477" s="41">
        <v>6008061746</v>
      </c>
      <c r="U1477" s="22">
        <v>0</v>
      </c>
      <c r="V1477" s="28">
        <v>0</v>
      </c>
      <c r="W1477" s="22">
        <v>0</v>
      </c>
      <c r="X1477" s="31" t="s">
        <v>142</v>
      </c>
      <c r="Y1477" s="22" t="s">
        <v>56</v>
      </c>
      <c r="Z1477" s="43" t="s">
        <v>2177</v>
      </c>
      <c r="AA1477" s="26">
        <v>44476</v>
      </c>
      <c r="AB1477" s="28">
        <v>0</v>
      </c>
      <c r="AC1477" s="28" t="s">
        <v>56</v>
      </c>
      <c r="AD1477" s="30" t="s">
        <v>56</v>
      </c>
      <c r="AE1477" s="26" t="s">
        <v>56</v>
      </c>
      <c r="AF1477" s="31" t="str">
        <f>VLOOKUP(G1477,'TAGIHAN TIV (QTY)'!L:S,8,FALSE)</f>
        <v>8276767194</v>
      </c>
      <c r="AG1477" s="31" t="str">
        <f>VLOOKUP(T1477,'TAGIHAN TIV (QTY)'!L:S,8,FALSE)</f>
        <v>2050343560</v>
      </c>
      <c r="AH1477" s="31" t="e">
        <f>VLOOKUP(AC1477,'TAGIHAN TIV (QTY)'!L:S,8,FALSE)</f>
        <v>#N/A</v>
      </c>
      <c r="AI1477" s="32">
        <f>VLOOKUP(A1477&amp;P1477,[1]HARGA!C:D,2,0)*Q1477</f>
        <v>47667200</v>
      </c>
      <c r="AJ1477" s="32">
        <f>VLOOKUP(A1477&amp;P1477,[1]HARGA!C:D,2,0)*W1477</f>
        <v>0</v>
      </c>
      <c r="AK1477" s="32">
        <f>VLOOKUP(A1477&amp;P1477,[1]HARGA!C:D,2,0)*AB1477</f>
        <v>0</v>
      </c>
      <c r="AL1477" s="31"/>
      <c r="AM1477" s="31"/>
      <c r="AN1477" s="31"/>
      <c r="AO1477" s="31"/>
      <c r="AP1477" s="31"/>
      <c r="AQ1477" s="31"/>
      <c r="AR1477" s="31"/>
      <c r="AS1477" s="31"/>
      <c r="AT1477" s="31"/>
      <c r="AU1477" s="31"/>
      <c r="AV1477" s="31"/>
      <c r="AW1477" s="31"/>
      <c r="AX1477" s="31"/>
      <c r="AY1477" s="31"/>
      <c r="AZ1477" s="31"/>
      <c r="BA1477" s="31"/>
      <c r="BB1477" s="31"/>
      <c r="BC1477">
        <v>7</v>
      </c>
    </row>
    <row r="1478" spans="1:55" hidden="1" x14ac:dyDescent="0.35">
      <c r="A1478" s="22" t="s">
        <v>51</v>
      </c>
      <c r="B1478" s="22" t="s">
        <v>355</v>
      </c>
      <c r="C1478" s="23">
        <v>21100101325</v>
      </c>
      <c r="D1478" s="28" t="s">
        <v>271</v>
      </c>
      <c r="E1478" s="28" t="s">
        <v>406</v>
      </c>
      <c r="F1478" s="28" t="s">
        <v>407</v>
      </c>
      <c r="G1478" s="22">
        <v>5041844609</v>
      </c>
      <c r="H1478" s="22" t="s">
        <v>56</v>
      </c>
      <c r="I1478" s="22" t="s">
        <v>56</v>
      </c>
      <c r="J1478" s="24">
        <v>44476</v>
      </c>
      <c r="K1478" s="22">
        <v>32</v>
      </c>
      <c r="L1478" s="91" t="s">
        <v>142</v>
      </c>
      <c r="M1478" s="91" t="s">
        <v>142</v>
      </c>
      <c r="N1478" s="85" t="s">
        <v>2176</v>
      </c>
      <c r="O1478" s="86">
        <v>44476</v>
      </c>
      <c r="P1478" s="27" t="s">
        <v>361</v>
      </c>
      <c r="Q1478" s="22">
        <v>32</v>
      </c>
      <c r="R1478" s="22" t="s">
        <v>56</v>
      </c>
      <c r="S1478" s="22" t="s">
        <v>56</v>
      </c>
      <c r="T1478" s="41">
        <v>6008061746</v>
      </c>
      <c r="U1478" s="22">
        <v>32</v>
      </c>
      <c r="V1478" s="28">
        <v>0</v>
      </c>
      <c r="W1478" s="22">
        <v>32</v>
      </c>
      <c r="X1478" s="31" t="s">
        <v>142</v>
      </c>
      <c r="Y1478" s="22" t="s">
        <v>56</v>
      </c>
      <c r="Z1478" s="43" t="s">
        <v>2177</v>
      </c>
      <c r="AA1478" s="26">
        <v>44476</v>
      </c>
      <c r="AB1478" s="28">
        <v>0</v>
      </c>
      <c r="AC1478" s="28" t="s">
        <v>56</v>
      </c>
      <c r="AD1478" s="30" t="s">
        <v>56</v>
      </c>
      <c r="AE1478" s="26" t="s">
        <v>56</v>
      </c>
      <c r="AF1478" s="31" t="str">
        <f>VLOOKUP(G1478,'TAGIHAN TIV (QTY)'!L:S,8,FALSE)</f>
        <v>8276767194</v>
      </c>
      <c r="AG1478" s="31" t="str">
        <f>VLOOKUP(T1478,'TAGIHAN TIV (QTY)'!L:S,8,FALSE)</f>
        <v>2050343560</v>
      </c>
      <c r="AH1478" s="31" t="e">
        <f>VLOOKUP(AC1478,'TAGIHAN TIV (QTY)'!L:S,8,FALSE)</f>
        <v>#N/A</v>
      </c>
      <c r="AI1478" s="32">
        <f>VLOOKUP(A1478&amp;P1478,[1]HARGA!C:D,2,0)*Q1478</f>
        <v>3200000</v>
      </c>
      <c r="AJ1478" s="32">
        <f>VLOOKUP(A1478&amp;P1478,[1]HARGA!C:D,2,0)*W1478</f>
        <v>3200000</v>
      </c>
      <c r="AK1478" s="32">
        <f>VLOOKUP(A1478&amp;P1478,[1]HARGA!C:D,2,0)*AB1478</f>
        <v>0</v>
      </c>
      <c r="AL1478" s="31"/>
      <c r="AM1478" s="31"/>
      <c r="AN1478" s="31"/>
      <c r="AO1478" s="31"/>
      <c r="AP1478" s="31"/>
      <c r="AQ1478" s="31"/>
      <c r="AR1478" s="31"/>
      <c r="AS1478" s="31"/>
      <c r="AT1478" s="31"/>
      <c r="AU1478" s="31"/>
      <c r="AV1478" s="31"/>
      <c r="AW1478" s="31"/>
      <c r="AX1478" s="31"/>
      <c r="AY1478" s="31"/>
      <c r="AZ1478" s="31"/>
      <c r="BA1478" s="31"/>
      <c r="BB1478" s="31"/>
      <c r="BC1478">
        <v>7</v>
      </c>
    </row>
    <row r="1479" spans="1:55" hidden="1" x14ac:dyDescent="0.35">
      <c r="A1479" s="22" t="s">
        <v>51</v>
      </c>
      <c r="B1479" s="22" t="s">
        <v>355</v>
      </c>
      <c r="C1479" s="23">
        <v>21100101318</v>
      </c>
      <c r="D1479" s="28" t="s">
        <v>271</v>
      </c>
      <c r="E1479" s="28" t="s">
        <v>576</v>
      </c>
      <c r="F1479" s="28" t="s">
        <v>1500</v>
      </c>
      <c r="G1479" s="22">
        <v>5041844102</v>
      </c>
      <c r="H1479" s="22" t="s">
        <v>56</v>
      </c>
      <c r="I1479" s="22" t="s">
        <v>56</v>
      </c>
      <c r="J1479" s="24">
        <v>44476</v>
      </c>
      <c r="K1479" s="22">
        <v>1280</v>
      </c>
      <c r="L1479" s="91" t="s">
        <v>148</v>
      </c>
      <c r="M1479" s="91" t="s">
        <v>148</v>
      </c>
      <c r="N1479" s="85" t="s">
        <v>2178</v>
      </c>
      <c r="O1479" s="86">
        <v>44477</v>
      </c>
      <c r="P1479" s="27" t="s">
        <v>365</v>
      </c>
      <c r="Q1479" s="22">
        <v>1280</v>
      </c>
      <c r="R1479" s="22" t="s">
        <v>56</v>
      </c>
      <c r="S1479" s="22" t="s">
        <v>56</v>
      </c>
      <c r="T1479" s="41">
        <v>6008063658</v>
      </c>
      <c r="U1479" s="22">
        <v>0</v>
      </c>
      <c r="V1479" s="28">
        <v>0</v>
      </c>
      <c r="W1479" s="22">
        <v>0</v>
      </c>
      <c r="X1479" s="31" t="s">
        <v>148</v>
      </c>
      <c r="Y1479" s="22" t="s">
        <v>56</v>
      </c>
      <c r="Z1479" s="43" t="s">
        <v>2179</v>
      </c>
      <c r="AA1479" s="26">
        <v>44477</v>
      </c>
      <c r="AB1479" s="28">
        <v>0</v>
      </c>
      <c r="AC1479" s="28" t="s">
        <v>56</v>
      </c>
      <c r="AD1479" s="30" t="s">
        <v>56</v>
      </c>
      <c r="AE1479" s="26" t="s">
        <v>56</v>
      </c>
      <c r="AF1479" s="31" t="str">
        <f>VLOOKUP(G1479,'TAGIHAN TIV (QTY)'!L:S,8,FALSE)</f>
        <v>8276767194</v>
      </c>
      <c r="AG1479" s="31" t="str">
        <f>VLOOKUP(T1479,'TAGIHAN TIV (QTY)'!L:S,8,FALSE)</f>
        <v>2050343560</v>
      </c>
      <c r="AH1479" s="31" t="e">
        <f>VLOOKUP(AC1479,'TAGIHAN TIV (QTY)'!L:S,8,FALSE)</f>
        <v>#N/A</v>
      </c>
      <c r="AI1479" s="32">
        <f>VLOOKUP(A1479&amp;P1479,[1]HARGA!C:D,2,0)*Q1479</f>
        <v>47667200</v>
      </c>
      <c r="AJ1479" s="32">
        <f>VLOOKUP(A1479&amp;P1479,[1]HARGA!C:D,2,0)*W1479</f>
        <v>0</v>
      </c>
      <c r="AK1479" s="32">
        <f>VLOOKUP(A1479&amp;P1479,[1]HARGA!C:D,2,0)*AB1479</f>
        <v>0</v>
      </c>
      <c r="AL1479" s="31"/>
      <c r="AM1479" s="31"/>
      <c r="AN1479" s="31"/>
      <c r="AO1479" s="31"/>
      <c r="AP1479" s="31"/>
      <c r="AQ1479" s="31"/>
      <c r="AR1479" s="31"/>
      <c r="AS1479" s="31"/>
      <c r="AT1479" s="31"/>
      <c r="AU1479" s="31"/>
      <c r="AV1479" s="31"/>
      <c r="AW1479" s="31"/>
      <c r="AX1479" s="31"/>
      <c r="AY1479" s="31"/>
      <c r="AZ1479" s="31"/>
      <c r="BA1479" s="31"/>
      <c r="BB1479" s="31"/>
      <c r="BC1479">
        <v>7</v>
      </c>
    </row>
    <row r="1480" spans="1:55" hidden="1" x14ac:dyDescent="0.35">
      <c r="A1480" s="22" t="s">
        <v>51</v>
      </c>
      <c r="B1480" s="22" t="s">
        <v>355</v>
      </c>
      <c r="C1480" s="23">
        <v>21100101318</v>
      </c>
      <c r="D1480" s="28" t="s">
        <v>271</v>
      </c>
      <c r="E1480" s="28" t="s">
        <v>576</v>
      </c>
      <c r="F1480" s="28" t="s">
        <v>1500</v>
      </c>
      <c r="G1480" s="22">
        <v>5041844102</v>
      </c>
      <c r="H1480" s="22" t="s">
        <v>56</v>
      </c>
      <c r="I1480" s="22" t="s">
        <v>56</v>
      </c>
      <c r="J1480" s="24">
        <v>44476</v>
      </c>
      <c r="K1480" s="22">
        <v>32</v>
      </c>
      <c r="L1480" s="91" t="s">
        <v>148</v>
      </c>
      <c r="M1480" s="91" t="s">
        <v>148</v>
      </c>
      <c r="N1480" s="85" t="s">
        <v>2178</v>
      </c>
      <c r="O1480" s="86">
        <v>44477</v>
      </c>
      <c r="P1480" s="27" t="s">
        <v>361</v>
      </c>
      <c r="Q1480" s="22">
        <v>32</v>
      </c>
      <c r="R1480" s="22" t="s">
        <v>56</v>
      </c>
      <c r="S1480" s="22" t="s">
        <v>56</v>
      </c>
      <c r="T1480" s="41">
        <v>6008063658</v>
      </c>
      <c r="U1480" s="22">
        <v>32</v>
      </c>
      <c r="V1480" s="28">
        <v>0</v>
      </c>
      <c r="W1480" s="22">
        <v>32</v>
      </c>
      <c r="X1480" s="31" t="s">
        <v>148</v>
      </c>
      <c r="Y1480" s="22" t="s">
        <v>56</v>
      </c>
      <c r="Z1480" s="43" t="s">
        <v>2179</v>
      </c>
      <c r="AA1480" s="26">
        <v>44477</v>
      </c>
      <c r="AB1480" s="28">
        <v>0</v>
      </c>
      <c r="AC1480" s="28" t="s">
        <v>56</v>
      </c>
      <c r="AD1480" s="30" t="s">
        <v>56</v>
      </c>
      <c r="AE1480" s="26" t="s">
        <v>56</v>
      </c>
      <c r="AF1480" s="31" t="str">
        <f>VLOOKUP(G1480,'TAGIHAN TIV (QTY)'!L:S,8,FALSE)</f>
        <v>8276767194</v>
      </c>
      <c r="AG1480" s="31" t="str">
        <f>VLOOKUP(T1480,'TAGIHAN TIV (QTY)'!L:S,8,FALSE)</f>
        <v>2050343560</v>
      </c>
      <c r="AH1480" s="31" t="e">
        <f>VLOOKUP(AC1480,'TAGIHAN TIV (QTY)'!L:S,8,FALSE)</f>
        <v>#N/A</v>
      </c>
      <c r="AI1480" s="32">
        <f>VLOOKUP(A1480&amp;P1480,[1]HARGA!C:D,2,0)*Q1480</f>
        <v>3200000</v>
      </c>
      <c r="AJ1480" s="32">
        <f>VLOOKUP(A1480&amp;P1480,[1]HARGA!C:D,2,0)*W1480</f>
        <v>3200000</v>
      </c>
      <c r="AK1480" s="32">
        <f>VLOOKUP(A1480&amp;P1480,[1]HARGA!C:D,2,0)*AB1480</f>
        <v>0</v>
      </c>
      <c r="AL1480" s="31"/>
      <c r="AM1480" s="31"/>
      <c r="AN1480" s="31"/>
      <c r="AO1480" s="31"/>
      <c r="AP1480" s="31"/>
      <c r="AQ1480" s="31"/>
      <c r="AR1480" s="31"/>
      <c r="AS1480" s="31"/>
      <c r="AT1480" s="31"/>
      <c r="AU1480" s="31"/>
      <c r="AV1480" s="31"/>
      <c r="AW1480" s="31"/>
      <c r="AX1480" s="31"/>
      <c r="AY1480" s="31"/>
      <c r="AZ1480" s="31"/>
      <c r="BA1480" s="31"/>
      <c r="BB1480" s="31"/>
      <c r="BC1480">
        <v>7</v>
      </c>
    </row>
    <row r="1481" spans="1:55" hidden="1" x14ac:dyDescent="0.35">
      <c r="A1481" s="22" t="s">
        <v>51</v>
      </c>
      <c r="B1481" s="22" t="s">
        <v>355</v>
      </c>
      <c r="C1481" s="23">
        <v>21100101320</v>
      </c>
      <c r="D1481" s="22" t="s">
        <v>68</v>
      </c>
      <c r="E1481" s="84" t="s">
        <v>854</v>
      </c>
      <c r="F1481" s="22" t="s">
        <v>855</v>
      </c>
      <c r="G1481" s="22">
        <v>5041845661</v>
      </c>
      <c r="H1481" s="22" t="s">
        <v>56</v>
      </c>
      <c r="I1481" s="22" t="s">
        <v>56</v>
      </c>
      <c r="J1481" s="24">
        <v>44476</v>
      </c>
      <c r="K1481" s="22">
        <v>1280</v>
      </c>
      <c r="L1481" s="91" t="s">
        <v>142</v>
      </c>
      <c r="M1481" s="91" t="s">
        <v>142</v>
      </c>
      <c r="N1481" s="85" t="s">
        <v>2180</v>
      </c>
      <c r="O1481" s="86">
        <v>44477</v>
      </c>
      <c r="P1481" s="27" t="s">
        <v>365</v>
      </c>
      <c r="Q1481" s="22">
        <v>1280</v>
      </c>
      <c r="R1481" s="22" t="s">
        <v>56</v>
      </c>
      <c r="S1481" s="22" t="s">
        <v>56</v>
      </c>
      <c r="T1481" s="41">
        <v>6008060144</v>
      </c>
      <c r="U1481" s="22">
        <v>0</v>
      </c>
      <c r="V1481" s="28">
        <v>0</v>
      </c>
      <c r="W1481" s="22">
        <v>0</v>
      </c>
      <c r="X1481" s="31" t="s">
        <v>142</v>
      </c>
      <c r="Y1481" s="22" t="s">
        <v>56</v>
      </c>
      <c r="Z1481" s="43" t="s">
        <v>2181</v>
      </c>
      <c r="AA1481" s="43" t="s">
        <v>2181</v>
      </c>
      <c r="AB1481" s="28">
        <v>0</v>
      </c>
      <c r="AC1481" s="28" t="s">
        <v>56</v>
      </c>
      <c r="AD1481" s="30" t="s">
        <v>56</v>
      </c>
      <c r="AE1481" s="26" t="s">
        <v>56</v>
      </c>
      <c r="AF1481" s="31" t="str">
        <f>VLOOKUP(G1481,'TAGIHAN TIV (QTY)'!L:S,8,FALSE)</f>
        <v>8276767194</v>
      </c>
      <c r="AG1481" s="31" t="str">
        <f>VLOOKUP(T1481,'TAGIHAN TIV (QTY)'!L:S,8,FALSE)</f>
        <v>2050343560</v>
      </c>
      <c r="AH1481" s="31" t="e">
        <f>VLOOKUP(AC1481,'TAGIHAN TIV (QTY)'!L:S,8,FALSE)</f>
        <v>#N/A</v>
      </c>
      <c r="AI1481" s="32">
        <f>VLOOKUP(A1481&amp;P1481,[1]HARGA!C:D,2,0)*Q1481</f>
        <v>47667200</v>
      </c>
      <c r="AJ1481" s="32">
        <f>VLOOKUP(A1481&amp;P1481,[1]HARGA!C:D,2,0)*W1481</f>
        <v>0</v>
      </c>
      <c r="AK1481" s="32">
        <f>VLOOKUP(A1481&amp;P1481,[1]HARGA!C:D,2,0)*AB1481</f>
        <v>0</v>
      </c>
      <c r="AL1481" s="31"/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>
        <v>7</v>
      </c>
    </row>
    <row r="1482" spans="1:55" hidden="1" x14ac:dyDescent="0.35">
      <c r="A1482" s="22" t="s">
        <v>51</v>
      </c>
      <c r="B1482" s="22" t="s">
        <v>355</v>
      </c>
      <c r="C1482" s="23">
        <v>21100101320</v>
      </c>
      <c r="D1482" s="22" t="s">
        <v>68</v>
      </c>
      <c r="E1482" s="84" t="s">
        <v>854</v>
      </c>
      <c r="F1482" s="22" t="s">
        <v>855</v>
      </c>
      <c r="G1482" s="22">
        <v>5041845661</v>
      </c>
      <c r="H1482" s="22" t="s">
        <v>56</v>
      </c>
      <c r="I1482" s="22" t="s">
        <v>56</v>
      </c>
      <c r="J1482" s="24">
        <v>44476</v>
      </c>
      <c r="K1482" s="22">
        <v>32</v>
      </c>
      <c r="L1482" s="91" t="s">
        <v>142</v>
      </c>
      <c r="M1482" s="91" t="s">
        <v>142</v>
      </c>
      <c r="N1482" s="85" t="s">
        <v>2180</v>
      </c>
      <c r="O1482" s="86">
        <v>44477</v>
      </c>
      <c r="P1482" s="27" t="s">
        <v>361</v>
      </c>
      <c r="Q1482" s="22">
        <v>32</v>
      </c>
      <c r="R1482" s="22" t="s">
        <v>56</v>
      </c>
      <c r="S1482" s="22" t="s">
        <v>56</v>
      </c>
      <c r="T1482" s="41">
        <v>6008060144</v>
      </c>
      <c r="U1482" s="22">
        <v>32</v>
      </c>
      <c r="V1482" s="28">
        <v>0</v>
      </c>
      <c r="W1482" s="22">
        <v>32</v>
      </c>
      <c r="X1482" s="31" t="s">
        <v>142</v>
      </c>
      <c r="Y1482" s="22" t="s">
        <v>56</v>
      </c>
      <c r="Z1482" s="43" t="s">
        <v>2181</v>
      </c>
      <c r="AA1482" s="43" t="s">
        <v>2181</v>
      </c>
      <c r="AB1482" s="28">
        <v>0</v>
      </c>
      <c r="AC1482" s="28" t="s">
        <v>56</v>
      </c>
      <c r="AD1482" s="30" t="s">
        <v>56</v>
      </c>
      <c r="AE1482" s="26" t="s">
        <v>56</v>
      </c>
      <c r="AF1482" s="31" t="str">
        <f>VLOOKUP(G1482,'TAGIHAN TIV (QTY)'!L:S,8,FALSE)</f>
        <v>8276767194</v>
      </c>
      <c r="AG1482" s="31" t="str">
        <f>VLOOKUP(T1482,'TAGIHAN TIV (QTY)'!L:S,8,FALSE)</f>
        <v>2050343560</v>
      </c>
      <c r="AH1482" s="31" t="e">
        <f>VLOOKUP(AC1482,'TAGIHAN TIV (QTY)'!L:S,8,FALSE)</f>
        <v>#N/A</v>
      </c>
      <c r="AI1482" s="32">
        <f>VLOOKUP(A1482&amp;P1482,[1]HARGA!C:D,2,0)*Q1482</f>
        <v>3200000</v>
      </c>
      <c r="AJ1482" s="32">
        <f>VLOOKUP(A1482&amp;P1482,[1]HARGA!C:D,2,0)*W1482</f>
        <v>3200000</v>
      </c>
      <c r="AK1482" s="32">
        <f>VLOOKUP(A1482&amp;P1482,[1]HARGA!C:D,2,0)*AB1482</f>
        <v>0</v>
      </c>
      <c r="AL1482" s="31"/>
      <c r="AM1482" s="31"/>
      <c r="AN1482" s="31"/>
      <c r="AO1482" s="31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>
        <v>7</v>
      </c>
    </row>
    <row r="1483" spans="1:55" hidden="1" x14ac:dyDescent="0.35">
      <c r="A1483" s="22" t="s">
        <v>51</v>
      </c>
      <c r="B1483" s="22" t="s">
        <v>355</v>
      </c>
      <c r="C1483" s="23">
        <v>21100101327</v>
      </c>
      <c r="D1483" s="28" t="s">
        <v>271</v>
      </c>
      <c r="E1483" s="28" t="s">
        <v>576</v>
      </c>
      <c r="F1483" s="28" t="s">
        <v>1500</v>
      </c>
      <c r="G1483" s="22">
        <v>5041836613</v>
      </c>
      <c r="H1483" s="22" t="s">
        <v>56</v>
      </c>
      <c r="I1483" s="22" t="s">
        <v>56</v>
      </c>
      <c r="J1483" s="24">
        <v>44476</v>
      </c>
      <c r="K1483" s="22">
        <v>1280</v>
      </c>
      <c r="L1483" s="91" t="s">
        <v>142</v>
      </c>
      <c r="M1483" s="91" t="s">
        <v>142</v>
      </c>
      <c r="N1483" s="85" t="s">
        <v>2182</v>
      </c>
      <c r="O1483" s="86">
        <v>44476</v>
      </c>
      <c r="P1483" s="27" t="s">
        <v>365</v>
      </c>
      <c r="Q1483" s="22">
        <v>1280</v>
      </c>
      <c r="R1483" s="22" t="s">
        <v>56</v>
      </c>
      <c r="S1483" s="22" t="s">
        <v>56</v>
      </c>
      <c r="T1483" s="41">
        <v>6008059861</v>
      </c>
      <c r="U1483" s="22">
        <v>0</v>
      </c>
      <c r="V1483" s="28">
        <v>0</v>
      </c>
      <c r="W1483" s="22">
        <v>0</v>
      </c>
      <c r="X1483" s="31" t="s">
        <v>142</v>
      </c>
      <c r="Y1483" s="22" t="s">
        <v>56</v>
      </c>
      <c r="Z1483" s="43" t="s">
        <v>2183</v>
      </c>
      <c r="AA1483" s="26">
        <v>44476</v>
      </c>
      <c r="AB1483" s="28">
        <v>0</v>
      </c>
      <c r="AC1483" s="28" t="s">
        <v>56</v>
      </c>
      <c r="AD1483" s="30" t="s">
        <v>56</v>
      </c>
      <c r="AE1483" s="26" t="s">
        <v>56</v>
      </c>
      <c r="AF1483" s="31" t="str">
        <f>VLOOKUP(G1483,'TAGIHAN TIV (QTY)'!L:S,8,FALSE)</f>
        <v>8276767194</v>
      </c>
      <c r="AG1483" s="31" t="str">
        <f>VLOOKUP(T1483,'TAGIHAN TIV (QTY)'!L:S,8,FALSE)</f>
        <v>2050343560</v>
      </c>
      <c r="AH1483" s="31" t="e">
        <f>VLOOKUP(AC1483,'TAGIHAN TIV (QTY)'!L:S,8,FALSE)</f>
        <v>#N/A</v>
      </c>
      <c r="AI1483" s="32">
        <f>VLOOKUP(A1483&amp;P1483,[1]HARGA!C:D,2,0)*Q1483</f>
        <v>47667200</v>
      </c>
      <c r="AJ1483" s="32">
        <f>VLOOKUP(A1483&amp;P1483,[1]HARGA!C:D,2,0)*W1483</f>
        <v>0</v>
      </c>
      <c r="AK1483" s="32">
        <f>VLOOKUP(A1483&amp;P1483,[1]HARGA!C:D,2,0)*AB1483</f>
        <v>0</v>
      </c>
      <c r="AL1483" s="31"/>
      <c r="AM1483" s="31"/>
      <c r="AN1483" s="31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>
        <v>7</v>
      </c>
    </row>
    <row r="1484" spans="1:55" hidden="1" x14ac:dyDescent="0.35">
      <c r="A1484" s="22" t="s">
        <v>51</v>
      </c>
      <c r="B1484" s="22" t="s">
        <v>355</v>
      </c>
      <c r="C1484" s="23">
        <v>21100101327</v>
      </c>
      <c r="D1484" s="28" t="s">
        <v>271</v>
      </c>
      <c r="E1484" s="28" t="s">
        <v>576</v>
      </c>
      <c r="F1484" s="28" t="s">
        <v>1500</v>
      </c>
      <c r="G1484" s="22">
        <v>5041836613</v>
      </c>
      <c r="H1484" s="22" t="s">
        <v>56</v>
      </c>
      <c r="I1484" s="22" t="s">
        <v>56</v>
      </c>
      <c r="J1484" s="24">
        <v>44476</v>
      </c>
      <c r="K1484" s="22">
        <v>32</v>
      </c>
      <c r="L1484" s="91" t="s">
        <v>142</v>
      </c>
      <c r="M1484" s="91" t="s">
        <v>142</v>
      </c>
      <c r="N1484" s="85" t="s">
        <v>2182</v>
      </c>
      <c r="O1484" s="86">
        <v>44476</v>
      </c>
      <c r="P1484" s="27" t="s">
        <v>361</v>
      </c>
      <c r="Q1484" s="22">
        <v>32</v>
      </c>
      <c r="R1484" s="22" t="s">
        <v>56</v>
      </c>
      <c r="S1484" s="22" t="s">
        <v>56</v>
      </c>
      <c r="T1484" s="41">
        <v>6008059861</v>
      </c>
      <c r="U1484" s="22">
        <v>32</v>
      </c>
      <c r="V1484" s="28">
        <v>0</v>
      </c>
      <c r="W1484" s="22">
        <v>32</v>
      </c>
      <c r="X1484" s="31" t="s">
        <v>142</v>
      </c>
      <c r="Y1484" s="22" t="s">
        <v>56</v>
      </c>
      <c r="Z1484" s="43" t="s">
        <v>2183</v>
      </c>
      <c r="AA1484" s="26">
        <v>44476</v>
      </c>
      <c r="AB1484" s="28">
        <v>0</v>
      </c>
      <c r="AC1484" s="28" t="s">
        <v>56</v>
      </c>
      <c r="AD1484" s="30" t="s">
        <v>56</v>
      </c>
      <c r="AE1484" s="26" t="s">
        <v>56</v>
      </c>
      <c r="AF1484" s="31" t="str">
        <f>VLOOKUP(G1484,'TAGIHAN TIV (QTY)'!L:S,8,FALSE)</f>
        <v>8276767194</v>
      </c>
      <c r="AG1484" s="31" t="str">
        <f>VLOOKUP(T1484,'TAGIHAN TIV (QTY)'!L:S,8,FALSE)</f>
        <v>2050343560</v>
      </c>
      <c r="AH1484" s="31" t="e">
        <f>VLOOKUP(AC1484,'TAGIHAN TIV (QTY)'!L:S,8,FALSE)</f>
        <v>#N/A</v>
      </c>
      <c r="AI1484" s="32">
        <f>VLOOKUP(A1484&amp;P1484,[1]HARGA!C:D,2,0)*Q1484</f>
        <v>3200000</v>
      </c>
      <c r="AJ1484" s="32">
        <f>VLOOKUP(A1484&amp;P1484,[1]HARGA!C:D,2,0)*W1484</f>
        <v>3200000</v>
      </c>
      <c r="AK1484" s="32">
        <f>VLOOKUP(A1484&amp;P1484,[1]HARGA!C:D,2,0)*AB1484</f>
        <v>0</v>
      </c>
      <c r="AL1484" s="31"/>
      <c r="AM1484" s="31"/>
      <c r="AN1484" s="31"/>
      <c r="AO1484" s="31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>
        <v>7</v>
      </c>
    </row>
    <row r="1485" spans="1:55" hidden="1" x14ac:dyDescent="0.35">
      <c r="A1485" s="22" t="s">
        <v>51</v>
      </c>
      <c r="B1485" s="22" t="s">
        <v>355</v>
      </c>
      <c r="C1485" s="23">
        <v>21100101321</v>
      </c>
      <c r="D1485" s="94" t="s">
        <v>68</v>
      </c>
      <c r="E1485" s="41" t="s">
        <v>371</v>
      </c>
      <c r="F1485" s="41" t="s">
        <v>372</v>
      </c>
      <c r="G1485" s="22">
        <v>5041849244</v>
      </c>
      <c r="H1485" s="22" t="s">
        <v>56</v>
      </c>
      <c r="I1485" s="22" t="s">
        <v>56</v>
      </c>
      <c r="J1485" s="24">
        <v>44476</v>
      </c>
      <c r="K1485" s="22">
        <v>1280</v>
      </c>
      <c r="L1485" s="91" t="s">
        <v>142</v>
      </c>
      <c r="M1485" s="91" t="s">
        <v>142</v>
      </c>
      <c r="N1485" s="85" t="s">
        <v>2184</v>
      </c>
      <c r="O1485" s="86">
        <v>44477</v>
      </c>
      <c r="P1485" s="27" t="s">
        <v>365</v>
      </c>
      <c r="Q1485" s="22">
        <v>1280</v>
      </c>
      <c r="R1485" s="22" t="s">
        <v>56</v>
      </c>
      <c r="S1485" s="22" t="s">
        <v>56</v>
      </c>
      <c r="T1485" s="41">
        <v>6008062576</v>
      </c>
      <c r="U1485" s="22">
        <v>0</v>
      </c>
      <c r="V1485" s="28">
        <v>0</v>
      </c>
      <c r="W1485" s="22">
        <v>0</v>
      </c>
      <c r="X1485" s="31" t="s">
        <v>142</v>
      </c>
      <c r="Y1485" s="22" t="s">
        <v>56</v>
      </c>
      <c r="Z1485" s="43" t="s">
        <v>2185</v>
      </c>
      <c r="AA1485" s="26">
        <v>44477</v>
      </c>
      <c r="AB1485" s="28">
        <v>0</v>
      </c>
      <c r="AC1485" s="28" t="s">
        <v>56</v>
      </c>
      <c r="AD1485" s="30" t="s">
        <v>56</v>
      </c>
      <c r="AE1485" s="26" t="s">
        <v>56</v>
      </c>
      <c r="AF1485" s="31" t="str">
        <f>VLOOKUP(G1485,'TAGIHAN TIV (QTY)'!L:S,8,FALSE)</f>
        <v>8276767194</v>
      </c>
      <c r="AG1485" s="31" t="str">
        <f>VLOOKUP(T1485,'TAGIHAN TIV (QTY)'!L:S,8,FALSE)</f>
        <v>2050343560</v>
      </c>
      <c r="AH1485" s="31" t="e">
        <f>VLOOKUP(AC1485,'TAGIHAN TIV (QTY)'!L:S,8,FALSE)</f>
        <v>#N/A</v>
      </c>
      <c r="AI1485" s="32">
        <f>VLOOKUP(A1485&amp;P1485,[1]HARGA!C:D,2,0)*Q1485</f>
        <v>47667200</v>
      </c>
      <c r="AJ1485" s="32">
        <f>VLOOKUP(A1485&amp;P1485,[1]HARGA!C:D,2,0)*W1485</f>
        <v>0</v>
      </c>
      <c r="AK1485" s="32">
        <f>VLOOKUP(A1485&amp;P1485,[1]HARGA!C:D,2,0)*AB1485</f>
        <v>0</v>
      </c>
      <c r="AL1485" s="31"/>
      <c r="AM1485" s="31"/>
      <c r="AN1485" s="31"/>
      <c r="AO1485" s="31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31"/>
      <c r="BC1485">
        <v>7</v>
      </c>
    </row>
    <row r="1486" spans="1:55" hidden="1" x14ac:dyDescent="0.35">
      <c r="A1486" s="22" t="s">
        <v>51</v>
      </c>
      <c r="B1486" s="22" t="s">
        <v>355</v>
      </c>
      <c r="C1486" s="23">
        <v>21100101321</v>
      </c>
      <c r="D1486" s="94" t="s">
        <v>68</v>
      </c>
      <c r="E1486" s="41" t="s">
        <v>371</v>
      </c>
      <c r="F1486" s="41" t="s">
        <v>372</v>
      </c>
      <c r="G1486" s="22">
        <v>5041849244</v>
      </c>
      <c r="H1486" s="22" t="s">
        <v>56</v>
      </c>
      <c r="I1486" s="22" t="s">
        <v>56</v>
      </c>
      <c r="J1486" s="24">
        <v>44476</v>
      </c>
      <c r="K1486" s="22">
        <v>32</v>
      </c>
      <c r="L1486" s="91" t="s">
        <v>142</v>
      </c>
      <c r="M1486" s="91" t="s">
        <v>142</v>
      </c>
      <c r="N1486" s="85" t="s">
        <v>2184</v>
      </c>
      <c r="O1486" s="86">
        <v>44477</v>
      </c>
      <c r="P1486" s="27" t="s">
        <v>361</v>
      </c>
      <c r="Q1486" s="22">
        <v>32</v>
      </c>
      <c r="R1486" s="22" t="s">
        <v>56</v>
      </c>
      <c r="S1486" s="22" t="s">
        <v>56</v>
      </c>
      <c r="T1486" s="41">
        <v>6008062576</v>
      </c>
      <c r="U1486" s="22">
        <v>32</v>
      </c>
      <c r="V1486" s="28">
        <v>0</v>
      </c>
      <c r="W1486" s="22">
        <v>32</v>
      </c>
      <c r="X1486" s="31" t="s">
        <v>142</v>
      </c>
      <c r="Y1486" s="22" t="s">
        <v>56</v>
      </c>
      <c r="Z1486" s="43" t="s">
        <v>2185</v>
      </c>
      <c r="AA1486" s="26">
        <v>44477</v>
      </c>
      <c r="AB1486" s="28">
        <v>0</v>
      </c>
      <c r="AC1486" s="28" t="s">
        <v>56</v>
      </c>
      <c r="AD1486" s="30" t="s">
        <v>56</v>
      </c>
      <c r="AE1486" s="26" t="s">
        <v>56</v>
      </c>
      <c r="AF1486" s="31" t="str">
        <f>VLOOKUP(G1486,'TAGIHAN TIV (QTY)'!L:S,8,FALSE)</f>
        <v>8276767194</v>
      </c>
      <c r="AG1486" s="31" t="str">
        <f>VLOOKUP(T1486,'TAGIHAN TIV (QTY)'!L:S,8,FALSE)</f>
        <v>2050343560</v>
      </c>
      <c r="AH1486" s="31" t="e">
        <f>VLOOKUP(AC1486,'TAGIHAN TIV (QTY)'!L:S,8,FALSE)</f>
        <v>#N/A</v>
      </c>
      <c r="AI1486" s="32">
        <f>VLOOKUP(A1486&amp;P1486,[1]HARGA!C:D,2,0)*Q1486</f>
        <v>3200000</v>
      </c>
      <c r="AJ1486" s="32">
        <f>VLOOKUP(A1486&amp;P1486,[1]HARGA!C:D,2,0)*W1486</f>
        <v>3200000</v>
      </c>
      <c r="AK1486" s="32">
        <f>VLOOKUP(A1486&amp;P1486,[1]HARGA!C:D,2,0)*AB1486</f>
        <v>0</v>
      </c>
      <c r="AL1486" s="31"/>
      <c r="AM1486" s="31"/>
      <c r="AN1486" s="31"/>
      <c r="AO1486" s="31"/>
      <c r="AP1486" s="31"/>
      <c r="AQ1486" s="31"/>
      <c r="AR1486" s="31"/>
      <c r="AS1486" s="31"/>
      <c r="AT1486" s="31"/>
      <c r="AU1486" s="31"/>
      <c r="AV1486" s="31"/>
      <c r="AW1486" s="31"/>
      <c r="AX1486" s="31"/>
      <c r="AY1486" s="31"/>
      <c r="AZ1486" s="31"/>
      <c r="BA1486" s="31"/>
      <c r="BB1486" s="31"/>
      <c r="BC1486">
        <v>7</v>
      </c>
    </row>
    <row r="1487" spans="1:55" hidden="1" x14ac:dyDescent="0.35">
      <c r="A1487" s="22" t="s">
        <v>51</v>
      </c>
      <c r="B1487" s="22" t="s">
        <v>355</v>
      </c>
      <c r="C1487" s="23">
        <v>21100101323</v>
      </c>
      <c r="D1487" s="28" t="s">
        <v>271</v>
      </c>
      <c r="E1487" s="28" t="s">
        <v>495</v>
      </c>
      <c r="F1487" s="28" t="s">
        <v>496</v>
      </c>
      <c r="G1487" s="22">
        <v>5041844291</v>
      </c>
      <c r="H1487" s="22" t="s">
        <v>56</v>
      </c>
      <c r="I1487" s="22" t="s">
        <v>56</v>
      </c>
      <c r="J1487" s="24">
        <v>44476</v>
      </c>
      <c r="K1487" s="22">
        <v>1280</v>
      </c>
      <c r="L1487" s="91" t="s">
        <v>142</v>
      </c>
      <c r="M1487" s="91" t="s">
        <v>142</v>
      </c>
      <c r="N1487" s="85" t="s">
        <v>2186</v>
      </c>
      <c r="O1487" s="86">
        <v>44476</v>
      </c>
      <c r="P1487" s="27" t="s">
        <v>365</v>
      </c>
      <c r="Q1487" s="22">
        <v>1280</v>
      </c>
      <c r="R1487" s="22" t="s">
        <v>56</v>
      </c>
      <c r="S1487" s="22" t="s">
        <v>56</v>
      </c>
      <c r="T1487" s="41">
        <v>6008059352</v>
      </c>
      <c r="U1487" s="22">
        <v>0</v>
      </c>
      <c r="V1487" s="28">
        <v>0</v>
      </c>
      <c r="W1487" s="22">
        <v>0</v>
      </c>
      <c r="X1487" s="31" t="s">
        <v>142</v>
      </c>
      <c r="Y1487" s="22" t="s">
        <v>56</v>
      </c>
      <c r="Z1487" s="43" t="s">
        <v>2187</v>
      </c>
      <c r="AA1487" s="26">
        <v>44476</v>
      </c>
      <c r="AB1487" s="28">
        <v>0</v>
      </c>
      <c r="AC1487" s="28" t="s">
        <v>56</v>
      </c>
      <c r="AD1487" s="30" t="s">
        <v>56</v>
      </c>
      <c r="AE1487" s="26" t="s">
        <v>56</v>
      </c>
      <c r="AF1487" s="31" t="str">
        <f>VLOOKUP(G1487,'TAGIHAN TIV (QTY)'!L:S,8,FALSE)</f>
        <v>8276767194</v>
      </c>
      <c r="AG1487" s="31" t="str">
        <f>VLOOKUP(T1487,'TAGIHAN TIV (QTY)'!L:S,8,FALSE)</f>
        <v>2050343560</v>
      </c>
      <c r="AH1487" s="31" t="e">
        <f>VLOOKUP(AC1487,'TAGIHAN TIV (QTY)'!L:S,8,FALSE)</f>
        <v>#N/A</v>
      </c>
      <c r="AI1487" s="32">
        <f>VLOOKUP(A1487&amp;P1487,[1]HARGA!C:D,2,0)*Q1487</f>
        <v>47667200</v>
      </c>
      <c r="AJ1487" s="32">
        <f>VLOOKUP(A1487&amp;P1487,[1]HARGA!C:D,2,0)*W1487</f>
        <v>0</v>
      </c>
      <c r="AK1487" s="32">
        <f>VLOOKUP(A1487&amp;P1487,[1]HARGA!C:D,2,0)*AB1487</f>
        <v>0</v>
      </c>
      <c r="AL1487" s="31"/>
      <c r="AM1487" s="31"/>
      <c r="AN1487" s="31"/>
      <c r="AO1487" s="31"/>
      <c r="AP1487" s="31"/>
      <c r="AQ1487" s="31"/>
      <c r="AR1487" s="31"/>
      <c r="AS1487" s="31"/>
      <c r="AT1487" s="31"/>
      <c r="AU1487" s="31"/>
      <c r="AV1487" s="31"/>
      <c r="AW1487" s="31"/>
      <c r="AX1487" s="31"/>
      <c r="AY1487" s="31"/>
      <c r="AZ1487" s="31"/>
      <c r="BA1487" s="31"/>
      <c r="BB1487" s="31"/>
      <c r="BC1487">
        <v>7</v>
      </c>
    </row>
    <row r="1488" spans="1:55" hidden="1" x14ac:dyDescent="0.35">
      <c r="A1488" s="22" t="s">
        <v>51</v>
      </c>
      <c r="B1488" s="22" t="s">
        <v>355</v>
      </c>
      <c r="C1488" s="23">
        <v>21100101323</v>
      </c>
      <c r="D1488" s="28" t="s">
        <v>271</v>
      </c>
      <c r="E1488" s="28" t="s">
        <v>495</v>
      </c>
      <c r="F1488" s="28" t="s">
        <v>496</v>
      </c>
      <c r="G1488" s="22">
        <v>5041844291</v>
      </c>
      <c r="H1488" s="22" t="s">
        <v>56</v>
      </c>
      <c r="I1488" s="22" t="s">
        <v>56</v>
      </c>
      <c r="J1488" s="24">
        <v>44476</v>
      </c>
      <c r="K1488" s="22">
        <v>32</v>
      </c>
      <c r="L1488" s="91" t="s">
        <v>142</v>
      </c>
      <c r="M1488" s="91" t="s">
        <v>142</v>
      </c>
      <c r="N1488" s="85" t="s">
        <v>2186</v>
      </c>
      <c r="O1488" s="86">
        <v>44476</v>
      </c>
      <c r="P1488" s="27" t="s">
        <v>361</v>
      </c>
      <c r="Q1488" s="22">
        <v>32</v>
      </c>
      <c r="R1488" s="22" t="s">
        <v>56</v>
      </c>
      <c r="S1488" s="22" t="s">
        <v>56</v>
      </c>
      <c r="T1488" s="41">
        <v>6008059352</v>
      </c>
      <c r="U1488" s="22">
        <v>32</v>
      </c>
      <c r="V1488" s="28">
        <v>0</v>
      </c>
      <c r="W1488" s="22">
        <v>32</v>
      </c>
      <c r="X1488" s="31" t="s">
        <v>142</v>
      </c>
      <c r="Y1488" s="22" t="s">
        <v>56</v>
      </c>
      <c r="Z1488" s="43" t="s">
        <v>2187</v>
      </c>
      <c r="AA1488" s="26">
        <v>44476</v>
      </c>
      <c r="AB1488" s="28">
        <v>0</v>
      </c>
      <c r="AC1488" s="28" t="s">
        <v>56</v>
      </c>
      <c r="AD1488" s="30" t="s">
        <v>56</v>
      </c>
      <c r="AE1488" s="26" t="s">
        <v>56</v>
      </c>
      <c r="AF1488" s="31" t="str">
        <f>VLOOKUP(G1488,'TAGIHAN TIV (QTY)'!L:S,8,FALSE)</f>
        <v>8276767194</v>
      </c>
      <c r="AG1488" s="31" t="str">
        <f>VLOOKUP(T1488,'TAGIHAN TIV (QTY)'!L:S,8,FALSE)</f>
        <v>2050343560</v>
      </c>
      <c r="AH1488" s="31" t="e">
        <f>VLOOKUP(AC1488,'TAGIHAN TIV (QTY)'!L:S,8,FALSE)</f>
        <v>#N/A</v>
      </c>
      <c r="AI1488" s="32">
        <f>VLOOKUP(A1488&amp;P1488,[1]HARGA!C:D,2,0)*Q1488</f>
        <v>3200000</v>
      </c>
      <c r="AJ1488" s="32">
        <f>VLOOKUP(A1488&amp;P1488,[1]HARGA!C:D,2,0)*W1488</f>
        <v>3200000</v>
      </c>
      <c r="AK1488" s="32">
        <f>VLOOKUP(A1488&amp;P1488,[1]HARGA!C:D,2,0)*AB1488</f>
        <v>0</v>
      </c>
      <c r="AL1488" s="31"/>
      <c r="AM1488" s="31"/>
      <c r="AN1488" s="31"/>
      <c r="AO1488" s="31"/>
      <c r="AP1488" s="31"/>
      <c r="AQ1488" s="31"/>
      <c r="AR1488" s="31"/>
      <c r="AS1488" s="31"/>
      <c r="AT1488" s="31"/>
      <c r="AU1488" s="31"/>
      <c r="AV1488" s="31"/>
      <c r="AW1488" s="31"/>
      <c r="AX1488" s="31"/>
      <c r="AY1488" s="31"/>
      <c r="AZ1488" s="31"/>
      <c r="BA1488" s="31"/>
      <c r="BB1488" s="31"/>
      <c r="BC1488">
        <v>7</v>
      </c>
    </row>
    <row r="1489" spans="1:55" hidden="1" x14ac:dyDescent="0.35">
      <c r="A1489" s="22" t="s">
        <v>51</v>
      </c>
      <c r="B1489" s="22" t="s">
        <v>355</v>
      </c>
      <c r="C1489" s="23">
        <v>21100101322</v>
      </c>
      <c r="D1489" s="28" t="s">
        <v>271</v>
      </c>
      <c r="E1489" s="28" t="s">
        <v>1491</v>
      </c>
      <c r="F1489" s="28" t="s">
        <v>1492</v>
      </c>
      <c r="G1489" s="22">
        <v>5041841859</v>
      </c>
      <c r="H1489" s="22" t="s">
        <v>56</v>
      </c>
      <c r="I1489" s="22" t="s">
        <v>56</v>
      </c>
      <c r="J1489" s="24">
        <v>44476</v>
      </c>
      <c r="K1489" s="22">
        <v>1280</v>
      </c>
      <c r="L1489" s="91" t="s">
        <v>142</v>
      </c>
      <c r="M1489" s="91" t="s">
        <v>142</v>
      </c>
      <c r="N1489" s="85" t="s">
        <v>2188</v>
      </c>
      <c r="O1489" s="86">
        <v>44476</v>
      </c>
      <c r="P1489" s="27" t="s">
        <v>365</v>
      </c>
      <c r="Q1489" s="22">
        <v>1280</v>
      </c>
      <c r="R1489" s="22" t="s">
        <v>56</v>
      </c>
      <c r="S1489" s="22" t="s">
        <v>56</v>
      </c>
      <c r="T1489" s="41">
        <v>6008062149</v>
      </c>
      <c r="U1489" s="22">
        <v>0</v>
      </c>
      <c r="V1489" s="28">
        <v>0</v>
      </c>
      <c r="W1489" s="22">
        <v>0</v>
      </c>
      <c r="X1489" s="31" t="s">
        <v>142</v>
      </c>
      <c r="Y1489" s="22" t="s">
        <v>56</v>
      </c>
      <c r="Z1489" s="43" t="s">
        <v>2189</v>
      </c>
      <c r="AA1489" s="26">
        <v>44476</v>
      </c>
      <c r="AB1489" s="28">
        <v>0</v>
      </c>
      <c r="AC1489" s="28" t="s">
        <v>56</v>
      </c>
      <c r="AD1489" s="30" t="s">
        <v>56</v>
      </c>
      <c r="AE1489" s="26" t="s">
        <v>56</v>
      </c>
      <c r="AF1489" s="31" t="str">
        <f>VLOOKUP(G1489,'TAGIHAN TIV (QTY)'!L:S,8,FALSE)</f>
        <v>8276767194</v>
      </c>
      <c r="AG1489" s="31" t="str">
        <f>VLOOKUP(T1489,'TAGIHAN TIV (QTY)'!L:S,8,FALSE)</f>
        <v>2050343560</v>
      </c>
      <c r="AH1489" s="31" t="e">
        <f>VLOOKUP(AC1489,'TAGIHAN TIV (QTY)'!L:S,8,FALSE)</f>
        <v>#N/A</v>
      </c>
      <c r="AI1489" s="32">
        <f>VLOOKUP(A1489&amp;P1489,[1]HARGA!C:D,2,0)*Q1489</f>
        <v>47667200</v>
      </c>
      <c r="AJ1489" s="32">
        <f>VLOOKUP(A1489&amp;P1489,[1]HARGA!C:D,2,0)*W1489</f>
        <v>0</v>
      </c>
      <c r="AK1489" s="32">
        <f>VLOOKUP(A1489&amp;P1489,[1]HARGA!C:D,2,0)*AB1489</f>
        <v>0</v>
      </c>
      <c r="AL1489" s="31"/>
      <c r="AM1489" s="31"/>
      <c r="AN1489" s="31"/>
      <c r="AO1489" s="31"/>
      <c r="AP1489" s="31"/>
      <c r="AQ1489" s="31"/>
      <c r="AR1489" s="31"/>
      <c r="AS1489" s="31"/>
      <c r="AT1489" s="31"/>
      <c r="AU1489" s="31"/>
      <c r="AV1489" s="31"/>
      <c r="AW1489" s="31"/>
      <c r="AX1489" s="31"/>
      <c r="AY1489" s="31"/>
      <c r="AZ1489" s="31"/>
      <c r="BA1489" s="31"/>
      <c r="BB1489" s="31"/>
      <c r="BC1489">
        <v>7</v>
      </c>
    </row>
    <row r="1490" spans="1:55" hidden="1" x14ac:dyDescent="0.35">
      <c r="A1490" s="22" t="s">
        <v>51</v>
      </c>
      <c r="B1490" s="22" t="s">
        <v>355</v>
      </c>
      <c r="C1490" s="23">
        <v>21100101322</v>
      </c>
      <c r="D1490" s="28" t="s">
        <v>271</v>
      </c>
      <c r="E1490" s="28" t="s">
        <v>1491</v>
      </c>
      <c r="F1490" s="28" t="s">
        <v>1492</v>
      </c>
      <c r="G1490" s="22">
        <v>5041841859</v>
      </c>
      <c r="H1490" s="22" t="s">
        <v>56</v>
      </c>
      <c r="I1490" s="22" t="s">
        <v>56</v>
      </c>
      <c r="J1490" s="24">
        <v>44476</v>
      </c>
      <c r="K1490" s="22">
        <v>32</v>
      </c>
      <c r="L1490" s="91" t="s">
        <v>142</v>
      </c>
      <c r="M1490" s="91" t="s">
        <v>142</v>
      </c>
      <c r="N1490" s="85" t="s">
        <v>2188</v>
      </c>
      <c r="O1490" s="86">
        <v>44476</v>
      </c>
      <c r="P1490" s="27" t="s">
        <v>361</v>
      </c>
      <c r="Q1490" s="22">
        <v>32</v>
      </c>
      <c r="R1490" s="22" t="s">
        <v>56</v>
      </c>
      <c r="S1490" s="22" t="s">
        <v>56</v>
      </c>
      <c r="T1490" s="41">
        <v>6008062149</v>
      </c>
      <c r="U1490" s="22">
        <v>32</v>
      </c>
      <c r="V1490" s="28">
        <v>0</v>
      </c>
      <c r="W1490" s="22">
        <v>32</v>
      </c>
      <c r="X1490" s="31" t="s">
        <v>142</v>
      </c>
      <c r="Y1490" s="22" t="s">
        <v>56</v>
      </c>
      <c r="Z1490" s="43" t="s">
        <v>2189</v>
      </c>
      <c r="AA1490" s="26">
        <v>44476</v>
      </c>
      <c r="AB1490" s="28">
        <v>0</v>
      </c>
      <c r="AC1490" s="28" t="s">
        <v>56</v>
      </c>
      <c r="AD1490" s="30" t="s">
        <v>56</v>
      </c>
      <c r="AE1490" s="26" t="s">
        <v>56</v>
      </c>
      <c r="AF1490" s="31" t="str">
        <f>VLOOKUP(G1490,'TAGIHAN TIV (QTY)'!L:S,8,FALSE)</f>
        <v>8276767194</v>
      </c>
      <c r="AG1490" s="31" t="str">
        <f>VLOOKUP(T1490,'TAGIHAN TIV (QTY)'!L:S,8,FALSE)</f>
        <v>2050343560</v>
      </c>
      <c r="AH1490" s="31" t="e">
        <f>VLOOKUP(AC1490,'TAGIHAN TIV (QTY)'!L:S,8,FALSE)</f>
        <v>#N/A</v>
      </c>
      <c r="AI1490" s="32">
        <f>VLOOKUP(A1490&amp;P1490,[1]HARGA!C:D,2,0)*Q1490</f>
        <v>3200000</v>
      </c>
      <c r="AJ1490" s="32">
        <f>VLOOKUP(A1490&amp;P1490,[1]HARGA!C:D,2,0)*W1490</f>
        <v>3200000</v>
      </c>
      <c r="AK1490" s="32">
        <f>VLOOKUP(A1490&amp;P1490,[1]HARGA!C:D,2,0)*AB1490</f>
        <v>0</v>
      </c>
      <c r="AL1490" s="31"/>
      <c r="AM1490" s="31"/>
      <c r="AN1490" s="31"/>
      <c r="AO1490" s="31"/>
      <c r="AP1490" s="31"/>
      <c r="AQ1490" s="31"/>
      <c r="AR1490" s="31"/>
      <c r="AS1490" s="31"/>
      <c r="AT1490" s="31"/>
      <c r="AU1490" s="31"/>
      <c r="AV1490" s="31"/>
      <c r="AW1490" s="31"/>
      <c r="AX1490" s="31"/>
      <c r="AY1490" s="31"/>
      <c r="AZ1490" s="31"/>
      <c r="BA1490" s="31"/>
      <c r="BB1490" s="31"/>
      <c r="BC1490">
        <v>7</v>
      </c>
    </row>
    <row r="1491" spans="1:55" hidden="1" x14ac:dyDescent="0.35">
      <c r="A1491" s="22" t="s">
        <v>257</v>
      </c>
      <c r="B1491" s="22" t="s">
        <v>355</v>
      </c>
      <c r="C1491" s="23">
        <v>21100109891</v>
      </c>
      <c r="D1491" s="22" t="s">
        <v>68</v>
      </c>
      <c r="E1491" s="22" t="s">
        <v>362</v>
      </c>
      <c r="F1491" s="22" t="s">
        <v>1178</v>
      </c>
      <c r="G1491" s="22">
        <v>5041848498</v>
      </c>
      <c r="H1491" s="22" t="s">
        <v>56</v>
      </c>
      <c r="I1491" s="22" t="s">
        <v>56</v>
      </c>
      <c r="J1491" s="24">
        <v>44476</v>
      </c>
      <c r="K1491" s="22">
        <v>1280</v>
      </c>
      <c r="L1491" s="91" t="s">
        <v>440</v>
      </c>
      <c r="M1491" s="91" t="s">
        <v>440</v>
      </c>
      <c r="N1491" s="106">
        <v>19712</v>
      </c>
      <c r="O1491" s="107">
        <v>44477</v>
      </c>
      <c r="P1491" s="27" t="s">
        <v>365</v>
      </c>
      <c r="Q1491" s="22">
        <v>1280</v>
      </c>
      <c r="R1491" s="22" t="s">
        <v>56</v>
      </c>
      <c r="S1491" s="22" t="s">
        <v>56</v>
      </c>
      <c r="T1491" s="41">
        <v>6008042672</v>
      </c>
      <c r="U1491" s="22">
        <v>0</v>
      </c>
      <c r="V1491" s="28">
        <v>0</v>
      </c>
      <c r="W1491" s="22">
        <v>0</v>
      </c>
      <c r="X1491" s="31" t="s">
        <v>440</v>
      </c>
      <c r="Y1491" s="22" t="s">
        <v>56</v>
      </c>
      <c r="Z1491" s="43">
        <v>34008</v>
      </c>
      <c r="AA1491" s="26">
        <v>44477</v>
      </c>
      <c r="AB1491" s="28">
        <v>0</v>
      </c>
      <c r="AC1491" s="28" t="s">
        <v>56</v>
      </c>
      <c r="AD1491" s="30" t="s">
        <v>56</v>
      </c>
      <c r="AE1491" s="26" t="s">
        <v>56</v>
      </c>
      <c r="AF1491" s="31" t="str">
        <f>VLOOKUP(G1491,'TAGIHAN TIV (QTY)'!L:S,8,FALSE)</f>
        <v>8276767215</v>
      </c>
      <c r="AG1491" s="31" t="str">
        <f>VLOOKUP(T1491,'TAGIHAN TIV (QTY)'!L:S,8,FALSE)</f>
        <v>2050343572</v>
      </c>
      <c r="AH1491" s="31" t="e">
        <f>VLOOKUP(AC1491,'TAGIHAN TIV (QTY)'!L:S,8,FALSE)</f>
        <v>#N/A</v>
      </c>
      <c r="AI1491" s="32">
        <f>VLOOKUP(A1491&amp;P1491,[1]HARGA!C:D,2,0)*Q1491</f>
        <v>47667200</v>
      </c>
      <c r="AJ1491" s="32">
        <f>VLOOKUP(A1491&amp;P1491,[1]HARGA!C:D,2,0)*W1491</f>
        <v>0</v>
      </c>
      <c r="AK1491" s="32">
        <f>VLOOKUP(A1491&amp;P1491,[1]HARGA!C:D,2,0)*AB1491</f>
        <v>0</v>
      </c>
      <c r="AL1491" s="31"/>
      <c r="AM1491" s="31"/>
      <c r="AN1491" s="31"/>
      <c r="AO1491" s="31"/>
      <c r="AP1491" s="31"/>
      <c r="AQ1491" s="31"/>
      <c r="AR1491" s="31"/>
      <c r="AS1491" s="31"/>
      <c r="AT1491" s="31"/>
      <c r="AU1491" s="31"/>
      <c r="AV1491" s="31"/>
      <c r="AW1491" s="31"/>
      <c r="AX1491" s="31"/>
      <c r="AY1491" s="31"/>
      <c r="AZ1491" s="31"/>
      <c r="BA1491" s="31"/>
      <c r="BB1491" s="31"/>
      <c r="BC1491">
        <v>7</v>
      </c>
    </row>
    <row r="1492" spans="1:55" hidden="1" x14ac:dyDescent="0.35">
      <c r="A1492" s="22" t="s">
        <v>257</v>
      </c>
      <c r="B1492" s="22" t="s">
        <v>355</v>
      </c>
      <c r="C1492" s="23">
        <v>21100109891</v>
      </c>
      <c r="D1492" s="22" t="s">
        <v>68</v>
      </c>
      <c r="E1492" s="22" t="s">
        <v>362</v>
      </c>
      <c r="F1492" s="22" t="s">
        <v>1178</v>
      </c>
      <c r="G1492" s="22">
        <v>5041848498</v>
      </c>
      <c r="H1492" s="22" t="s">
        <v>56</v>
      </c>
      <c r="I1492" s="22" t="s">
        <v>56</v>
      </c>
      <c r="J1492" s="24">
        <v>44476</v>
      </c>
      <c r="K1492" s="22">
        <v>32</v>
      </c>
      <c r="L1492" s="91" t="s">
        <v>440</v>
      </c>
      <c r="M1492" s="91" t="s">
        <v>440</v>
      </c>
      <c r="N1492" s="106">
        <v>19712</v>
      </c>
      <c r="O1492" s="107">
        <v>44477</v>
      </c>
      <c r="P1492" s="27" t="s">
        <v>361</v>
      </c>
      <c r="Q1492" s="22">
        <v>32</v>
      </c>
      <c r="R1492" s="22" t="s">
        <v>56</v>
      </c>
      <c r="S1492" s="22" t="s">
        <v>56</v>
      </c>
      <c r="T1492" s="41">
        <v>6008042672</v>
      </c>
      <c r="U1492" s="22">
        <v>32</v>
      </c>
      <c r="V1492" s="28">
        <v>0</v>
      </c>
      <c r="W1492" s="22">
        <v>32</v>
      </c>
      <c r="X1492" s="31" t="s">
        <v>440</v>
      </c>
      <c r="Y1492" s="22" t="s">
        <v>56</v>
      </c>
      <c r="Z1492" s="43">
        <v>34008</v>
      </c>
      <c r="AA1492" s="26">
        <v>44477</v>
      </c>
      <c r="AB1492" s="28">
        <v>0</v>
      </c>
      <c r="AC1492" s="28" t="s">
        <v>56</v>
      </c>
      <c r="AD1492" s="30" t="s">
        <v>56</v>
      </c>
      <c r="AE1492" s="26" t="s">
        <v>56</v>
      </c>
      <c r="AF1492" s="31" t="str">
        <f>VLOOKUP(G1492,'TAGIHAN TIV (QTY)'!L:S,8,FALSE)</f>
        <v>8276767215</v>
      </c>
      <c r="AG1492" s="31" t="str">
        <f>VLOOKUP(T1492,'TAGIHAN TIV (QTY)'!L:S,8,FALSE)</f>
        <v>2050343572</v>
      </c>
      <c r="AH1492" s="31" t="e">
        <f>VLOOKUP(AC1492,'TAGIHAN TIV (QTY)'!L:S,8,FALSE)</f>
        <v>#N/A</v>
      </c>
      <c r="AI1492" s="32">
        <f>VLOOKUP(A1492&amp;P1492,[1]HARGA!C:D,2,0)*Q1492</f>
        <v>3200000</v>
      </c>
      <c r="AJ1492" s="32">
        <f>VLOOKUP(A1492&amp;P1492,[1]HARGA!C:D,2,0)*W1492</f>
        <v>3200000</v>
      </c>
      <c r="AK1492" s="32">
        <f>VLOOKUP(A1492&amp;P1492,[1]HARGA!C:D,2,0)*AB1492</f>
        <v>0</v>
      </c>
      <c r="AL1492" s="31"/>
      <c r="AM1492" s="31"/>
      <c r="AN1492" s="31"/>
      <c r="AO1492" s="31"/>
      <c r="AP1492" s="31"/>
      <c r="AQ1492" s="31"/>
      <c r="AR1492" s="31"/>
      <c r="AS1492" s="31"/>
      <c r="AT1492" s="31"/>
      <c r="AU1492" s="31"/>
      <c r="AV1492" s="31"/>
      <c r="AW1492" s="31"/>
      <c r="AX1492" s="31"/>
      <c r="AY1492" s="31"/>
      <c r="AZ1492" s="31"/>
      <c r="BA1492" s="31"/>
      <c r="BB1492" s="31"/>
      <c r="BC1492">
        <v>7</v>
      </c>
    </row>
    <row r="1493" spans="1:55" hidden="1" x14ac:dyDescent="0.35">
      <c r="A1493" s="22" t="s">
        <v>257</v>
      </c>
      <c r="B1493" s="22" t="s">
        <v>355</v>
      </c>
      <c r="C1493" s="23">
        <v>21100104199</v>
      </c>
      <c r="D1493" s="22" t="s">
        <v>68</v>
      </c>
      <c r="E1493" s="84" t="s">
        <v>380</v>
      </c>
      <c r="F1493" s="22" t="s">
        <v>381</v>
      </c>
      <c r="G1493" s="22">
        <v>5041843735</v>
      </c>
      <c r="H1493" s="22" t="s">
        <v>56</v>
      </c>
      <c r="I1493" s="22" t="s">
        <v>56</v>
      </c>
      <c r="J1493" s="24">
        <v>44476</v>
      </c>
      <c r="K1493" s="22">
        <v>1280</v>
      </c>
      <c r="L1493" s="91" t="s">
        <v>261</v>
      </c>
      <c r="M1493" s="91" t="s">
        <v>261</v>
      </c>
      <c r="N1493" s="41" t="s">
        <v>2190</v>
      </c>
      <c r="O1493" s="42">
        <v>44477</v>
      </c>
      <c r="P1493" s="27" t="s">
        <v>365</v>
      </c>
      <c r="Q1493" s="22">
        <v>1280</v>
      </c>
      <c r="R1493" s="22" t="s">
        <v>56</v>
      </c>
      <c r="S1493" s="22" t="s">
        <v>56</v>
      </c>
      <c r="T1493" s="41">
        <v>6008065361</v>
      </c>
      <c r="U1493" s="22">
        <v>0</v>
      </c>
      <c r="V1493" s="28">
        <v>0</v>
      </c>
      <c r="W1493" s="22">
        <v>0</v>
      </c>
      <c r="X1493" s="31" t="s">
        <v>261</v>
      </c>
      <c r="Y1493" s="22" t="s">
        <v>56</v>
      </c>
      <c r="Z1493" s="43" t="s">
        <v>2191</v>
      </c>
      <c r="AA1493" s="26">
        <v>44477</v>
      </c>
      <c r="AB1493" s="28">
        <v>0</v>
      </c>
      <c r="AC1493" s="28" t="s">
        <v>56</v>
      </c>
      <c r="AD1493" s="30" t="s">
        <v>56</v>
      </c>
      <c r="AE1493" s="26" t="s">
        <v>56</v>
      </c>
      <c r="AF1493" s="31" t="str">
        <f>VLOOKUP(G1493,'TAGIHAN TIV (QTY)'!L:S,8,FALSE)</f>
        <v>8276767215</v>
      </c>
      <c r="AG1493" s="31" t="str">
        <f>VLOOKUP(T1493,'TAGIHAN TIV (QTY)'!L:S,8,FALSE)</f>
        <v>2050343572</v>
      </c>
      <c r="AH1493" s="31" t="e">
        <f>VLOOKUP(AC1493,'TAGIHAN TIV (QTY)'!L:S,8,FALSE)</f>
        <v>#N/A</v>
      </c>
      <c r="AI1493" s="32">
        <f>VLOOKUP(A1493&amp;P1493,[1]HARGA!C:D,2,0)*Q1493</f>
        <v>47667200</v>
      </c>
      <c r="AJ1493" s="32">
        <f>VLOOKUP(A1493&amp;P1493,[1]HARGA!C:D,2,0)*W1493</f>
        <v>0</v>
      </c>
      <c r="AK1493" s="32">
        <f>VLOOKUP(A1493&amp;P1493,[1]HARGA!C:D,2,0)*AB1493</f>
        <v>0</v>
      </c>
      <c r="AL1493" s="31"/>
      <c r="AM1493" s="31"/>
      <c r="AN1493" s="31"/>
      <c r="AO1493" s="31"/>
      <c r="AP1493" s="31"/>
      <c r="AQ1493" s="31"/>
      <c r="AR1493" s="31"/>
      <c r="AS1493" s="31"/>
      <c r="AT1493" s="31"/>
      <c r="AU1493" s="31"/>
      <c r="AV1493" s="31"/>
      <c r="AW1493" s="31"/>
      <c r="AX1493" s="31"/>
      <c r="AY1493" s="31"/>
      <c r="AZ1493" s="31"/>
      <c r="BA1493" s="31"/>
      <c r="BB1493" s="31"/>
      <c r="BC1493">
        <v>7</v>
      </c>
    </row>
    <row r="1494" spans="1:55" hidden="1" x14ac:dyDescent="0.35">
      <c r="A1494" s="22" t="s">
        <v>257</v>
      </c>
      <c r="B1494" s="22" t="s">
        <v>355</v>
      </c>
      <c r="C1494" s="23">
        <v>21100104199</v>
      </c>
      <c r="D1494" s="22" t="s">
        <v>68</v>
      </c>
      <c r="E1494" s="84" t="s">
        <v>380</v>
      </c>
      <c r="F1494" s="22" t="s">
        <v>381</v>
      </c>
      <c r="G1494" s="22">
        <v>5041843735</v>
      </c>
      <c r="H1494" s="22" t="s">
        <v>56</v>
      </c>
      <c r="I1494" s="22" t="s">
        <v>56</v>
      </c>
      <c r="J1494" s="24">
        <v>44476</v>
      </c>
      <c r="K1494" s="22">
        <v>32</v>
      </c>
      <c r="L1494" s="91" t="s">
        <v>261</v>
      </c>
      <c r="M1494" s="91" t="s">
        <v>261</v>
      </c>
      <c r="N1494" s="41" t="s">
        <v>2190</v>
      </c>
      <c r="O1494" s="42">
        <v>44477</v>
      </c>
      <c r="P1494" s="27" t="s">
        <v>361</v>
      </c>
      <c r="Q1494" s="22">
        <v>32</v>
      </c>
      <c r="R1494" s="22" t="s">
        <v>56</v>
      </c>
      <c r="S1494" s="22" t="s">
        <v>56</v>
      </c>
      <c r="T1494" s="41">
        <v>6008065361</v>
      </c>
      <c r="U1494" s="22">
        <v>32</v>
      </c>
      <c r="V1494" s="28">
        <v>0</v>
      </c>
      <c r="W1494" s="22">
        <v>32</v>
      </c>
      <c r="X1494" s="31" t="s">
        <v>261</v>
      </c>
      <c r="Y1494" s="22" t="s">
        <v>56</v>
      </c>
      <c r="Z1494" s="43" t="s">
        <v>2191</v>
      </c>
      <c r="AA1494" s="26">
        <v>44477</v>
      </c>
      <c r="AB1494" s="28">
        <v>0</v>
      </c>
      <c r="AC1494" s="28" t="s">
        <v>56</v>
      </c>
      <c r="AD1494" s="30" t="s">
        <v>56</v>
      </c>
      <c r="AE1494" s="26" t="s">
        <v>56</v>
      </c>
      <c r="AF1494" s="31" t="str">
        <f>VLOOKUP(G1494,'TAGIHAN TIV (QTY)'!L:S,8,FALSE)</f>
        <v>8276767215</v>
      </c>
      <c r="AG1494" s="31" t="str">
        <f>VLOOKUP(T1494,'TAGIHAN TIV (QTY)'!L:S,8,FALSE)</f>
        <v>2050343572</v>
      </c>
      <c r="AH1494" s="31" t="e">
        <f>VLOOKUP(AC1494,'TAGIHAN TIV (QTY)'!L:S,8,FALSE)</f>
        <v>#N/A</v>
      </c>
      <c r="AI1494" s="32">
        <f>VLOOKUP(A1494&amp;P1494,[1]HARGA!C:D,2,0)*Q1494</f>
        <v>3200000</v>
      </c>
      <c r="AJ1494" s="32">
        <f>VLOOKUP(A1494&amp;P1494,[1]HARGA!C:D,2,0)*W1494</f>
        <v>3200000</v>
      </c>
      <c r="AK1494" s="32">
        <f>VLOOKUP(A1494&amp;P1494,[1]HARGA!C:D,2,0)*AB1494</f>
        <v>0</v>
      </c>
      <c r="AL1494" s="31"/>
      <c r="AM1494" s="31"/>
      <c r="AN1494" s="31"/>
      <c r="AO1494" s="31"/>
      <c r="AP1494" s="31"/>
      <c r="AQ1494" s="31"/>
      <c r="AR1494" s="31"/>
      <c r="AS1494" s="31"/>
      <c r="AT1494" s="31"/>
      <c r="AU1494" s="31"/>
      <c r="AV1494" s="31"/>
      <c r="AW1494" s="31"/>
      <c r="AX1494" s="31"/>
      <c r="AY1494" s="31"/>
      <c r="AZ1494" s="31"/>
      <c r="BA1494" s="31"/>
      <c r="BB1494" s="31"/>
      <c r="BC1494">
        <v>7</v>
      </c>
    </row>
    <row r="1495" spans="1:55" x14ac:dyDescent="0.35">
      <c r="A1495" s="22" t="s">
        <v>77</v>
      </c>
      <c r="B1495" s="22" t="s">
        <v>355</v>
      </c>
      <c r="C1495" s="23">
        <v>21100103875</v>
      </c>
      <c r="D1495" s="22" t="s">
        <v>68</v>
      </c>
      <c r="E1495" s="41" t="s">
        <v>2192</v>
      </c>
      <c r="F1495" s="41" t="s">
        <v>2193</v>
      </c>
      <c r="G1495" s="22">
        <v>5041844691</v>
      </c>
      <c r="H1495" s="22" t="s">
        <v>56</v>
      </c>
      <c r="I1495" s="22" t="s">
        <v>56</v>
      </c>
      <c r="J1495" s="24">
        <v>44476</v>
      </c>
      <c r="K1495" s="22">
        <v>1120</v>
      </c>
      <c r="L1495" s="91" t="s">
        <v>866</v>
      </c>
      <c r="M1495" s="91" t="s">
        <v>866</v>
      </c>
      <c r="N1495" s="106">
        <v>19703</v>
      </c>
      <c r="O1495" s="107">
        <v>44476</v>
      </c>
      <c r="P1495" s="27" t="s">
        <v>359</v>
      </c>
      <c r="Q1495" s="22">
        <v>1120</v>
      </c>
      <c r="R1495" s="22" t="s">
        <v>56</v>
      </c>
      <c r="S1495" s="22" t="s">
        <v>56</v>
      </c>
      <c r="T1495" s="41">
        <v>6008057141</v>
      </c>
      <c r="U1495" s="22">
        <v>0</v>
      </c>
      <c r="V1495" s="28">
        <v>0</v>
      </c>
      <c r="W1495" s="22">
        <v>0</v>
      </c>
      <c r="X1495" s="31" t="s">
        <v>866</v>
      </c>
      <c r="Y1495" s="22" t="s">
        <v>56</v>
      </c>
      <c r="Z1495" s="43">
        <v>33986</v>
      </c>
      <c r="AA1495" s="26">
        <v>44476</v>
      </c>
      <c r="AB1495" s="28">
        <v>0</v>
      </c>
      <c r="AC1495" s="28" t="s">
        <v>56</v>
      </c>
      <c r="AD1495" s="30" t="s">
        <v>56</v>
      </c>
      <c r="AE1495" s="26" t="s">
        <v>56</v>
      </c>
      <c r="AF1495" s="31" t="str">
        <f>VLOOKUP(G1495,'TAGIHAN TIV (QTY)'!L:S,8,FALSE)</f>
        <v>8276767192</v>
      </c>
      <c r="AG1495" s="31" t="str">
        <f>VLOOKUP(T1495,'TAGIHAN TIV (QTY)'!L:S,8,FALSE)</f>
        <v>2050343558</v>
      </c>
      <c r="AH1495" s="31" t="e">
        <f>VLOOKUP(AC1495,'TAGIHAN TIV (QTY)'!L:S,8,FALSE)</f>
        <v>#N/A</v>
      </c>
      <c r="AI1495" s="32">
        <f>VLOOKUP(A1495&amp;P1495,[1]HARGA!C:D,2,0)*Q1495</f>
        <v>44083200</v>
      </c>
      <c r="AJ1495" s="32">
        <f>VLOOKUP(A1495&amp;P1495,[1]HARGA!C:D,2,0)*W1495</f>
        <v>0</v>
      </c>
      <c r="AK1495" s="32">
        <f>VLOOKUP(A1495&amp;P1495,[1]HARGA!C:D,2,0)*AB1495</f>
        <v>0</v>
      </c>
      <c r="AL1495" s="31"/>
      <c r="AM1495" s="31"/>
      <c r="AN1495" s="31"/>
      <c r="AO1495" s="31"/>
      <c r="AP1495" s="31"/>
      <c r="AQ1495" s="31"/>
      <c r="AR1495" s="31"/>
      <c r="AS1495" s="31"/>
      <c r="AT1495" s="31"/>
      <c r="AU1495" s="31"/>
      <c r="AV1495" s="31"/>
      <c r="AW1495" s="31"/>
      <c r="AX1495" s="31"/>
      <c r="AY1495" s="31"/>
      <c r="AZ1495" s="31"/>
      <c r="BA1495" s="31"/>
      <c r="BB1495" s="31"/>
      <c r="BC1495">
        <v>7</v>
      </c>
    </row>
    <row r="1496" spans="1:55" x14ac:dyDescent="0.35">
      <c r="A1496" s="22" t="s">
        <v>77</v>
      </c>
      <c r="B1496" s="22" t="s">
        <v>355</v>
      </c>
      <c r="C1496" s="23">
        <v>21100103875</v>
      </c>
      <c r="D1496" s="22" t="s">
        <v>68</v>
      </c>
      <c r="E1496" s="41" t="s">
        <v>2192</v>
      </c>
      <c r="F1496" s="41" t="s">
        <v>2193</v>
      </c>
      <c r="G1496" s="22">
        <v>5041844691</v>
      </c>
      <c r="H1496" s="22" t="s">
        <v>56</v>
      </c>
      <c r="I1496" s="22" t="s">
        <v>56</v>
      </c>
      <c r="J1496" s="24">
        <v>44476</v>
      </c>
      <c r="K1496" s="22">
        <v>16</v>
      </c>
      <c r="L1496" s="91" t="s">
        <v>866</v>
      </c>
      <c r="M1496" s="91" t="s">
        <v>866</v>
      </c>
      <c r="N1496" s="106">
        <v>19703</v>
      </c>
      <c r="O1496" s="107">
        <v>44476</v>
      </c>
      <c r="P1496" s="27" t="s">
        <v>361</v>
      </c>
      <c r="Q1496" s="22">
        <v>16</v>
      </c>
      <c r="R1496" s="22" t="s">
        <v>56</v>
      </c>
      <c r="S1496" s="22" t="s">
        <v>56</v>
      </c>
      <c r="T1496" s="41">
        <v>6008057141</v>
      </c>
      <c r="U1496" s="22">
        <v>16</v>
      </c>
      <c r="V1496" s="28">
        <v>0</v>
      </c>
      <c r="W1496" s="22">
        <v>16</v>
      </c>
      <c r="X1496" s="31" t="s">
        <v>866</v>
      </c>
      <c r="Y1496" s="22" t="s">
        <v>56</v>
      </c>
      <c r="Z1496" s="43">
        <v>33986</v>
      </c>
      <c r="AA1496" s="26">
        <v>44476</v>
      </c>
      <c r="AB1496" s="28">
        <v>0</v>
      </c>
      <c r="AC1496" s="28" t="s">
        <v>56</v>
      </c>
      <c r="AD1496" s="30" t="s">
        <v>56</v>
      </c>
      <c r="AE1496" s="26" t="s">
        <v>56</v>
      </c>
      <c r="AF1496" s="31" t="str">
        <f>VLOOKUP(G1496,'TAGIHAN TIV (QTY)'!L:S,8,FALSE)</f>
        <v>8276767192</v>
      </c>
      <c r="AG1496" s="31" t="str">
        <f>VLOOKUP(T1496,'TAGIHAN TIV (QTY)'!L:S,8,FALSE)</f>
        <v>2050343558</v>
      </c>
      <c r="AH1496" s="31" t="e">
        <f>VLOOKUP(AC1496,'TAGIHAN TIV (QTY)'!L:S,8,FALSE)</f>
        <v>#N/A</v>
      </c>
      <c r="AI1496" s="32">
        <f>VLOOKUP(A1496&amp;P1496,[1]HARGA!C:D,2,0)*Q1496</f>
        <v>1600000</v>
      </c>
      <c r="AJ1496" s="32">
        <f>VLOOKUP(A1496&amp;P1496,[1]HARGA!C:D,2,0)*W1496</f>
        <v>1600000</v>
      </c>
      <c r="AK1496" s="32">
        <f>VLOOKUP(A1496&amp;P1496,[1]HARGA!C:D,2,0)*AB1496</f>
        <v>0</v>
      </c>
      <c r="AL1496" s="31"/>
      <c r="AM1496" s="31"/>
      <c r="AN1496" s="31"/>
      <c r="AO1496" s="31"/>
      <c r="AP1496" s="31"/>
      <c r="AQ1496" s="31"/>
      <c r="AR1496" s="31"/>
      <c r="AS1496" s="31"/>
      <c r="AT1496" s="31"/>
      <c r="AU1496" s="31"/>
      <c r="AV1496" s="31"/>
      <c r="AW1496" s="31"/>
      <c r="AX1496" s="31"/>
      <c r="AY1496" s="31"/>
      <c r="AZ1496" s="31"/>
      <c r="BA1496" s="31"/>
      <c r="BB1496" s="31"/>
      <c r="BC1496">
        <v>7</v>
      </c>
    </row>
    <row r="1497" spans="1:55" x14ac:dyDescent="0.35">
      <c r="A1497" s="22" t="s">
        <v>77</v>
      </c>
      <c r="B1497" s="22" t="s">
        <v>355</v>
      </c>
      <c r="C1497" s="23">
        <v>21100103876</v>
      </c>
      <c r="D1497" s="22" t="s">
        <v>68</v>
      </c>
      <c r="E1497" s="22" t="s">
        <v>434</v>
      </c>
      <c r="F1497" s="22" t="s">
        <v>435</v>
      </c>
      <c r="G1497" s="22">
        <v>5041841425</v>
      </c>
      <c r="H1497" s="22" t="s">
        <v>56</v>
      </c>
      <c r="I1497" s="22" t="s">
        <v>56</v>
      </c>
      <c r="J1497" s="24">
        <v>44476</v>
      </c>
      <c r="K1497" s="22">
        <v>1120</v>
      </c>
      <c r="L1497" s="91" t="s">
        <v>81</v>
      </c>
      <c r="M1497" s="91" t="s">
        <v>81</v>
      </c>
      <c r="N1497" s="41" t="s">
        <v>2194</v>
      </c>
      <c r="O1497" s="42">
        <v>44477</v>
      </c>
      <c r="P1497" s="27" t="s">
        <v>359</v>
      </c>
      <c r="Q1497" s="22">
        <v>1120</v>
      </c>
      <c r="R1497" s="22" t="s">
        <v>56</v>
      </c>
      <c r="S1497" s="22" t="s">
        <v>56</v>
      </c>
      <c r="T1497" s="41">
        <v>6008061583</v>
      </c>
      <c r="U1497" s="22">
        <v>0</v>
      </c>
      <c r="V1497" s="28">
        <v>0</v>
      </c>
      <c r="W1497" s="22">
        <v>0</v>
      </c>
      <c r="X1497" s="31" t="s">
        <v>81</v>
      </c>
      <c r="Y1497" s="22" t="s">
        <v>56</v>
      </c>
      <c r="Z1497" s="43" t="s">
        <v>2195</v>
      </c>
      <c r="AA1497" s="26">
        <v>44477</v>
      </c>
      <c r="AB1497" s="28">
        <v>0</v>
      </c>
      <c r="AC1497" s="28" t="s">
        <v>56</v>
      </c>
      <c r="AD1497" s="30" t="s">
        <v>56</v>
      </c>
      <c r="AE1497" s="26" t="s">
        <v>56</v>
      </c>
      <c r="AF1497" s="31" t="str">
        <f>VLOOKUP(G1497,'TAGIHAN TIV (QTY)'!L:S,8,FALSE)</f>
        <v>8276767192</v>
      </c>
      <c r="AG1497" s="31" t="str">
        <f>VLOOKUP(T1497,'TAGIHAN TIV (QTY)'!L:S,8,FALSE)</f>
        <v>2050343558</v>
      </c>
      <c r="AH1497" s="31" t="e">
        <f>VLOOKUP(AC1497,'TAGIHAN TIV (QTY)'!L:S,8,FALSE)</f>
        <v>#N/A</v>
      </c>
      <c r="AI1497" s="32">
        <f>VLOOKUP(A1497&amp;P1497,[1]HARGA!C:D,2,0)*Q1497</f>
        <v>44083200</v>
      </c>
      <c r="AJ1497" s="32">
        <f>VLOOKUP(A1497&amp;P1497,[1]HARGA!C:D,2,0)*W1497</f>
        <v>0</v>
      </c>
      <c r="AK1497" s="32">
        <f>VLOOKUP(A1497&amp;P1497,[1]HARGA!C:D,2,0)*AB1497</f>
        <v>0</v>
      </c>
      <c r="AL1497" s="31"/>
      <c r="AM1497" s="31"/>
      <c r="AN1497" s="31"/>
      <c r="AO1497" s="31"/>
      <c r="AP1497" s="31"/>
      <c r="AQ1497" s="31"/>
      <c r="AR1497" s="31"/>
      <c r="AS1497" s="31"/>
      <c r="AT1497" s="31"/>
      <c r="AU1497" s="31"/>
      <c r="AV1497" s="31"/>
      <c r="AW1497" s="31"/>
      <c r="AX1497" s="31"/>
      <c r="AY1497" s="31"/>
      <c r="AZ1497" s="31"/>
      <c r="BA1497" s="31"/>
      <c r="BB1497" s="31"/>
      <c r="BC1497">
        <v>7</v>
      </c>
    </row>
    <row r="1498" spans="1:55" x14ac:dyDescent="0.35">
      <c r="A1498" s="22" t="s">
        <v>77</v>
      </c>
      <c r="B1498" s="22" t="s">
        <v>355</v>
      </c>
      <c r="C1498" s="23">
        <v>21100103876</v>
      </c>
      <c r="D1498" s="22" t="s">
        <v>68</v>
      </c>
      <c r="E1498" s="22" t="s">
        <v>434</v>
      </c>
      <c r="F1498" s="22" t="s">
        <v>435</v>
      </c>
      <c r="G1498" s="22">
        <v>5041841425</v>
      </c>
      <c r="H1498" s="22" t="s">
        <v>56</v>
      </c>
      <c r="I1498" s="22" t="s">
        <v>56</v>
      </c>
      <c r="J1498" s="24">
        <v>44476</v>
      </c>
      <c r="K1498" s="22">
        <v>16</v>
      </c>
      <c r="L1498" s="91" t="s">
        <v>81</v>
      </c>
      <c r="M1498" s="91" t="s">
        <v>81</v>
      </c>
      <c r="N1498" s="41" t="s">
        <v>2194</v>
      </c>
      <c r="O1498" s="42">
        <v>44477</v>
      </c>
      <c r="P1498" s="27" t="s">
        <v>361</v>
      </c>
      <c r="Q1498" s="22">
        <v>16</v>
      </c>
      <c r="R1498" s="22" t="s">
        <v>56</v>
      </c>
      <c r="S1498" s="22" t="s">
        <v>56</v>
      </c>
      <c r="T1498" s="41">
        <v>6008061583</v>
      </c>
      <c r="U1498" s="22">
        <v>16</v>
      </c>
      <c r="V1498" s="28">
        <v>0</v>
      </c>
      <c r="W1498" s="22">
        <v>16</v>
      </c>
      <c r="X1498" s="31" t="s">
        <v>81</v>
      </c>
      <c r="Y1498" s="22" t="s">
        <v>56</v>
      </c>
      <c r="Z1498" s="43" t="s">
        <v>2195</v>
      </c>
      <c r="AA1498" s="26">
        <v>44477</v>
      </c>
      <c r="AB1498" s="28">
        <v>0</v>
      </c>
      <c r="AC1498" s="28" t="s">
        <v>56</v>
      </c>
      <c r="AD1498" s="30" t="s">
        <v>56</v>
      </c>
      <c r="AE1498" s="26" t="s">
        <v>56</v>
      </c>
      <c r="AF1498" s="31" t="str">
        <f>VLOOKUP(G1498,'TAGIHAN TIV (QTY)'!L:S,8,FALSE)</f>
        <v>8276767192</v>
      </c>
      <c r="AG1498" s="31" t="str">
        <f>VLOOKUP(T1498,'TAGIHAN TIV (QTY)'!L:S,8,FALSE)</f>
        <v>2050343558</v>
      </c>
      <c r="AH1498" s="31" t="e">
        <f>VLOOKUP(AC1498,'TAGIHAN TIV (QTY)'!L:S,8,FALSE)</f>
        <v>#N/A</v>
      </c>
      <c r="AI1498" s="32">
        <f>VLOOKUP(A1498&amp;P1498,[1]HARGA!C:D,2,0)*Q1498</f>
        <v>1600000</v>
      </c>
      <c r="AJ1498" s="32">
        <f>VLOOKUP(A1498&amp;P1498,[1]HARGA!C:D,2,0)*W1498</f>
        <v>1600000</v>
      </c>
      <c r="AK1498" s="32">
        <f>VLOOKUP(A1498&amp;P1498,[1]HARGA!C:D,2,0)*AB1498</f>
        <v>0</v>
      </c>
      <c r="AL1498" s="31"/>
      <c r="AM1498" s="31"/>
      <c r="AN1498" s="31"/>
      <c r="AO1498" s="31"/>
      <c r="AP1498" s="31"/>
      <c r="AQ1498" s="31"/>
      <c r="AR1498" s="31"/>
      <c r="AS1498" s="31"/>
      <c r="AT1498" s="31"/>
      <c r="AU1498" s="31"/>
      <c r="AV1498" s="31"/>
      <c r="AW1498" s="31"/>
      <c r="AX1498" s="31"/>
      <c r="AY1498" s="31"/>
      <c r="AZ1498" s="31"/>
      <c r="BA1498" s="31"/>
      <c r="BB1498" s="31"/>
      <c r="BC1498">
        <v>7</v>
      </c>
    </row>
    <row r="1499" spans="1:55" x14ac:dyDescent="0.35">
      <c r="A1499" s="22" t="s">
        <v>77</v>
      </c>
      <c r="B1499" s="22" t="s">
        <v>355</v>
      </c>
      <c r="C1499" s="23">
        <v>21100107271</v>
      </c>
      <c r="D1499" s="22" t="s">
        <v>2196</v>
      </c>
      <c r="E1499" s="22" t="s">
        <v>2197</v>
      </c>
      <c r="F1499" s="22" t="s">
        <v>2198</v>
      </c>
      <c r="G1499" s="22">
        <v>5041846344</v>
      </c>
      <c r="H1499" s="22" t="s">
        <v>56</v>
      </c>
      <c r="I1499" s="22" t="s">
        <v>56</v>
      </c>
      <c r="J1499" s="24">
        <v>44476</v>
      </c>
      <c r="K1499" s="22">
        <v>1120</v>
      </c>
      <c r="L1499" s="91" t="s">
        <v>81</v>
      </c>
      <c r="M1499" s="91" t="s">
        <v>81</v>
      </c>
      <c r="N1499" s="41" t="s">
        <v>2199</v>
      </c>
      <c r="O1499" s="42">
        <v>44477</v>
      </c>
      <c r="P1499" s="27" t="s">
        <v>359</v>
      </c>
      <c r="Q1499" s="22">
        <v>1120</v>
      </c>
      <c r="R1499" s="22" t="s">
        <v>56</v>
      </c>
      <c r="S1499" s="22" t="s">
        <v>56</v>
      </c>
      <c r="T1499" s="41">
        <v>6008025748</v>
      </c>
      <c r="U1499" s="22">
        <v>0</v>
      </c>
      <c r="V1499" s="28">
        <v>0</v>
      </c>
      <c r="W1499" s="22">
        <v>0</v>
      </c>
      <c r="X1499" s="31" t="s">
        <v>81</v>
      </c>
      <c r="Y1499" s="22" t="s">
        <v>56</v>
      </c>
      <c r="Z1499" s="43" t="s">
        <v>2200</v>
      </c>
      <c r="AA1499" s="26">
        <v>44477</v>
      </c>
      <c r="AB1499" s="28">
        <v>0</v>
      </c>
      <c r="AC1499" s="28" t="s">
        <v>56</v>
      </c>
      <c r="AD1499" s="30" t="s">
        <v>56</v>
      </c>
      <c r="AE1499" s="26" t="s">
        <v>56</v>
      </c>
      <c r="AF1499" s="31" t="str">
        <f>VLOOKUP(G1499,'TAGIHAN TIV (QTY)'!L:S,8,FALSE)</f>
        <v>8276767192</v>
      </c>
      <c r="AG1499" s="31" t="str">
        <f>VLOOKUP(T1499,'TAGIHAN TIV (QTY)'!L:S,8,FALSE)</f>
        <v>2050343558</v>
      </c>
      <c r="AH1499" s="31" t="e">
        <f>VLOOKUP(AC1499,'TAGIHAN TIV (QTY)'!L:S,8,FALSE)</f>
        <v>#N/A</v>
      </c>
      <c r="AI1499" s="32">
        <f>VLOOKUP(A1499&amp;P1499,[1]HARGA!C:D,2,0)*Q1499</f>
        <v>44083200</v>
      </c>
      <c r="AJ1499" s="32">
        <f>VLOOKUP(A1499&amp;P1499,[1]HARGA!C:D,2,0)*W1499</f>
        <v>0</v>
      </c>
      <c r="AK1499" s="32">
        <f>VLOOKUP(A1499&amp;P1499,[1]HARGA!C:D,2,0)*AB1499</f>
        <v>0</v>
      </c>
      <c r="AL1499" s="31"/>
      <c r="AM1499" s="31"/>
      <c r="AN1499" s="31"/>
      <c r="AO1499" s="31"/>
      <c r="AP1499" s="31"/>
      <c r="AQ1499" s="31"/>
      <c r="AR1499" s="31"/>
      <c r="AS1499" s="31"/>
      <c r="AT1499" s="31"/>
      <c r="AU1499" s="31"/>
      <c r="AV1499" s="31"/>
      <c r="AW1499" s="31"/>
      <c r="AX1499" s="31"/>
      <c r="AY1499" s="31"/>
      <c r="AZ1499" s="31"/>
      <c r="BA1499" s="31"/>
      <c r="BB1499" s="31"/>
      <c r="BC1499">
        <v>7</v>
      </c>
    </row>
    <row r="1500" spans="1:55" x14ac:dyDescent="0.35">
      <c r="A1500" s="22" t="s">
        <v>77</v>
      </c>
      <c r="B1500" s="22" t="s">
        <v>355</v>
      </c>
      <c r="C1500" s="23">
        <v>21100107271</v>
      </c>
      <c r="D1500" s="22" t="s">
        <v>2196</v>
      </c>
      <c r="E1500" s="22" t="s">
        <v>2197</v>
      </c>
      <c r="F1500" s="22" t="s">
        <v>2198</v>
      </c>
      <c r="G1500" s="22">
        <v>5041846344</v>
      </c>
      <c r="H1500" s="22" t="s">
        <v>56</v>
      </c>
      <c r="I1500" s="22" t="s">
        <v>56</v>
      </c>
      <c r="J1500" s="24">
        <v>44476</v>
      </c>
      <c r="K1500" s="22">
        <v>16</v>
      </c>
      <c r="L1500" s="91" t="s">
        <v>81</v>
      </c>
      <c r="M1500" s="91" t="s">
        <v>81</v>
      </c>
      <c r="N1500" s="41" t="s">
        <v>2199</v>
      </c>
      <c r="O1500" s="42">
        <v>44477</v>
      </c>
      <c r="P1500" s="27" t="s">
        <v>361</v>
      </c>
      <c r="Q1500" s="22">
        <v>16</v>
      </c>
      <c r="R1500" s="22" t="s">
        <v>56</v>
      </c>
      <c r="S1500" s="22" t="s">
        <v>56</v>
      </c>
      <c r="T1500" s="41">
        <v>6008025748</v>
      </c>
      <c r="U1500" s="22">
        <v>16</v>
      </c>
      <c r="V1500" s="28">
        <v>0</v>
      </c>
      <c r="W1500" s="22">
        <v>16</v>
      </c>
      <c r="X1500" s="31" t="s">
        <v>81</v>
      </c>
      <c r="Y1500" s="22" t="s">
        <v>56</v>
      </c>
      <c r="Z1500" s="43" t="s">
        <v>2200</v>
      </c>
      <c r="AA1500" s="26">
        <v>44477</v>
      </c>
      <c r="AB1500" s="28">
        <v>0</v>
      </c>
      <c r="AC1500" s="28" t="s">
        <v>56</v>
      </c>
      <c r="AD1500" s="30" t="s">
        <v>56</v>
      </c>
      <c r="AE1500" s="26" t="s">
        <v>56</v>
      </c>
      <c r="AF1500" s="31" t="str">
        <f>VLOOKUP(G1500,'TAGIHAN TIV (QTY)'!L:S,8,FALSE)</f>
        <v>8276767192</v>
      </c>
      <c r="AG1500" s="31" t="str">
        <f>VLOOKUP(T1500,'TAGIHAN TIV (QTY)'!L:S,8,FALSE)</f>
        <v>2050343558</v>
      </c>
      <c r="AH1500" s="31" t="e">
        <f>VLOOKUP(AC1500,'TAGIHAN TIV (QTY)'!L:S,8,FALSE)</f>
        <v>#N/A</v>
      </c>
      <c r="AI1500" s="32">
        <f>VLOOKUP(A1500&amp;P1500,[1]HARGA!C:D,2,0)*Q1500</f>
        <v>1600000</v>
      </c>
      <c r="AJ1500" s="32">
        <f>VLOOKUP(A1500&amp;P1500,[1]HARGA!C:D,2,0)*W1500</f>
        <v>1600000</v>
      </c>
      <c r="AK1500" s="32">
        <f>VLOOKUP(A1500&amp;P1500,[1]HARGA!C:D,2,0)*AB1500</f>
        <v>0</v>
      </c>
      <c r="AL1500" s="31"/>
      <c r="AM1500" s="31"/>
      <c r="AN1500" s="31"/>
      <c r="AO1500" s="31"/>
      <c r="AP1500" s="31"/>
      <c r="AQ1500" s="31"/>
      <c r="AR1500" s="31"/>
      <c r="AS1500" s="31"/>
      <c r="AT1500" s="31"/>
      <c r="AU1500" s="31"/>
      <c r="AV1500" s="31"/>
      <c r="AW1500" s="31"/>
      <c r="AX1500" s="31"/>
      <c r="AY1500" s="31"/>
      <c r="AZ1500" s="31"/>
      <c r="BA1500" s="31"/>
      <c r="BB1500" s="31"/>
      <c r="BC1500">
        <v>7</v>
      </c>
    </row>
    <row r="1501" spans="1:55" x14ac:dyDescent="0.35">
      <c r="A1501" s="22" t="s">
        <v>77</v>
      </c>
      <c r="B1501" s="22" t="s">
        <v>355</v>
      </c>
      <c r="C1501" s="23">
        <v>21100103874</v>
      </c>
      <c r="D1501" s="22" t="s">
        <v>68</v>
      </c>
      <c r="E1501" s="84" t="s">
        <v>848</v>
      </c>
      <c r="F1501" s="22" t="s">
        <v>849</v>
      </c>
      <c r="G1501" s="22">
        <v>5041847575</v>
      </c>
      <c r="H1501" s="22" t="s">
        <v>56</v>
      </c>
      <c r="I1501" s="22" t="s">
        <v>56</v>
      </c>
      <c r="J1501" s="24">
        <v>44476</v>
      </c>
      <c r="K1501" s="22">
        <v>1120</v>
      </c>
      <c r="L1501" s="91" t="s">
        <v>142</v>
      </c>
      <c r="M1501" s="91" t="s">
        <v>81</v>
      </c>
      <c r="N1501" s="43" t="s">
        <v>2201</v>
      </c>
      <c r="O1501" s="26">
        <v>44480</v>
      </c>
      <c r="P1501" s="27" t="s">
        <v>359</v>
      </c>
      <c r="Q1501" s="22">
        <v>1120</v>
      </c>
      <c r="R1501" s="22" t="s">
        <v>56</v>
      </c>
      <c r="S1501" s="22" t="s">
        <v>56</v>
      </c>
      <c r="T1501" s="41">
        <v>6008065283</v>
      </c>
      <c r="U1501" s="22">
        <v>0</v>
      </c>
      <c r="V1501" s="28">
        <v>0</v>
      </c>
      <c r="W1501" s="22">
        <v>0</v>
      </c>
      <c r="X1501" s="31" t="s">
        <v>142</v>
      </c>
      <c r="Y1501" s="22" t="s">
        <v>56</v>
      </c>
      <c r="Z1501" s="43" t="s">
        <v>2202</v>
      </c>
      <c r="AA1501" s="26">
        <v>44477</v>
      </c>
      <c r="AB1501" s="28">
        <v>0</v>
      </c>
      <c r="AC1501" s="28" t="s">
        <v>56</v>
      </c>
      <c r="AD1501" s="30" t="s">
        <v>56</v>
      </c>
      <c r="AE1501" s="26" t="s">
        <v>56</v>
      </c>
      <c r="AF1501" s="31" t="str">
        <f>VLOOKUP(G1501,'TAGIHAN TIV (QTY)'!L:S,8,FALSE)</f>
        <v>8276767192</v>
      </c>
      <c r="AG1501" s="31" t="str">
        <f>VLOOKUP(T1501,'TAGIHAN TIV (QTY)'!L:S,8,FALSE)</f>
        <v>2050343558</v>
      </c>
      <c r="AH1501" s="31" t="e">
        <f>VLOOKUP(AC1501,'TAGIHAN TIV (QTY)'!L:S,8,FALSE)</f>
        <v>#N/A</v>
      </c>
      <c r="AI1501" s="32">
        <f>VLOOKUP(A1501&amp;P1501,[1]HARGA!C:D,2,0)*Q1501</f>
        <v>44083200</v>
      </c>
      <c r="AJ1501" s="32">
        <f>VLOOKUP(A1501&amp;P1501,[1]HARGA!C:D,2,0)*W1501</f>
        <v>0</v>
      </c>
      <c r="AK1501" s="32">
        <f>VLOOKUP(A1501&amp;P1501,[1]HARGA!C:D,2,0)*AB1501</f>
        <v>0</v>
      </c>
      <c r="AL1501" s="31"/>
      <c r="AM1501" s="31"/>
      <c r="AN1501" s="31"/>
      <c r="AO1501" s="31"/>
      <c r="AP1501" s="31"/>
      <c r="AQ1501" s="31"/>
      <c r="AR1501" s="31"/>
      <c r="AS1501" s="31"/>
      <c r="AT1501" s="31"/>
      <c r="AU1501" s="31"/>
      <c r="AV1501" s="31"/>
      <c r="AW1501" s="31"/>
      <c r="AX1501" s="31"/>
      <c r="AY1501" s="31"/>
      <c r="AZ1501" s="31"/>
      <c r="BA1501" s="31"/>
      <c r="BB1501" s="31"/>
      <c r="BC1501">
        <v>7</v>
      </c>
    </row>
    <row r="1502" spans="1:55" x14ac:dyDescent="0.35">
      <c r="A1502" s="22" t="s">
        <v>77</v>
      </c>
      <c r="B1502" s="22" t="s">
        <v>355</v>
      </c>
      <c r="C1502" s="23">
        <v>21100103874</v>
      </c>
      <c r="D1502" s="22" t="s">
        <v>68</v>
      </c>
      <c r="E1502" s="84" t="s">
        <v>848</v>
      </c>
      <c r="F1502" s="22" t="s">
        <v>849</v>
      </c>
      <c r="G1502" s="22">
        <v>5041847575</v>
      </c>
      <c r="H1502" s="22" t="s">
        <v>56</v>
      </c>
      <c r="I1502" s="22" t="s">
        <v>56</v>
      </c>
      <c r="J1502" s="24">
        <v>44476</v>
      </c>
      <c r="K1502" s="22">
        <v>16</v>
      </c>
      <c r="L1502" s="91" t="s">
        <v>142</v>
      </c>
      <c r="M1502" s="91" t="s">
        <v>81</v>
      </c>
      <c r="N1502" s="43" t="s">
        <v>2201</v>
      </c>
      <c r="O1502" s="26">
        <v>44480</v>
      </c>
      <c r="P1502" s="27" t="s">
        <v>361</v>
      </c>
      <c r="Q1502" s="22">
        <v>16</v>
      </c>
      <c r="R1502" s="22" t="s">
        <v>56</v>
      </c>
      <c r="S1502" s="22" t="s">
        <v>56</v>
      </c>
      <c r="T1502" s="41">
        <v>6008065283</v>
      </c>
      <c r="U1502" s="22">
        <v>16</v>
      </c>
      <c r="V1502" s="28">
        <v>0</v>
      </c>
      <c r="W1502" s="22">
        <v>16</v>
      </c>
      <c r="X1502" s="31" t="s">
        <v>142</v>
      </c>
      <c r="Y1502" s="22" t="s">
        <v>56</v>
      </c>
      <c r="Z1502" s="43" t="s">
        <v>2202</v>
      </c>
      <c r="AA1502" s="26">
        <v>44477</v>
      </c>
      <c r="AB1502" s="28">
        <v>0</v>
      </c>
      <c r="AC1502" s="28" t="s">
        <v>56</v>
      </c>
      <c r="AD1502" s="30" t="s">
        <v>56</v>
      </c>
      <c r="AE1502" s="26" t="s">
        <v>56</v>
      </c>
      <c r="AF1502" s="31" t="str">
        <f>VLOOKUP(G1502,'TAGIHAN TIV (QTY)'!L:S,8,FALSE)</f>
        <v>8276767192</v>
      </c>
      <c r="AG1502" s="31" t="str">
        <f>VLOOKUP(T1502,'TAGIHAN TIV (QTY)'!L:S,8,FALSE)</f>
        <v>2050343558</v>
      </c>
      <c r="AH1502" s="31" t="e">
        <f>VLOOKUP(AC1502,'TAGIHAN TIV (QTY)'!L:S,8,FALSE)</f>
        <v>#N/A</v>
      </c>
      <c r="AI1502" s="32">
        <f>VLOOKUP(A1502&amp;P1502,[1]HARGA!C:D,2,0)*Q1502</f>
        <v>1600000</v>
      </c>
      <c r="AJ1502" s="32">
        <f>VLOOKUP(A1502&amp;P1502,[1]HARGA!C:D,2,0)*W1502</f>
        <v>1600000</v>
      </c>
      <c r="AK1502" s="32">
        <f>VLOOKUP(A1502&amp;P1502,[1]HARGA!C:D,2,0)*AB1502</f>
        <v>0</v>
      </c>
      <c r="AL1502" s="31"/>
      <c r="AM1502" s="31"/>
      <c r="AN1502" s="31"/>
      <c r="AO1502" s="31"/>
      <c r="AP1502" s="31"/>
      <c r="AQ1502" s="31"/>
      <c r="AR1502" s="31"/>
      <c r="AS1502" s="31"/>
      <c r="AT1502" s="31"/>
      <c r="AU1502" s="31"/>
      <c r="AV1502" s="31"/>
      <c r="AW1502" s="31"/>
      <c r="AX1502" s="31"/>
      <c r="AY1502" s="31"/>
      <c r="AZ1502" s="31"/>
      <c r="BA1502" s="31"/>
      <c r="BB1502" s="31"/>
      <c r="BC1502">
        <v>7</v>
      </c>
    </row>
    <row r="1503" spans="1:55" x14ac:dyDescent="0.35">
      <c r="A1503" s="22" t="s">
        <v>77</v>
      </c>
      <c r="B1503" s="22" t="s">
        <v>355</v>
      </c>
      <c r="C1503" s="23">
        <v>21100103881</v>
      </c>
      <c r="D1503" s="22" t="s">
        <v>68</v>
      </c>
      <c r="E1503" s="84" t="s">
        <v>438</v>
      </c>
      <c r="F1503" s="22" t="s">
        <v>439</v>
      </c>
      <c r="G1503" s="22">
        <v>5041835353</v>
      </c>
      <c r="H1503" s="22" t="s">
        <v>56</v>
      </c>
      <c r="I1503" s="22" t="s">
        <v>56</v>
      </c>
      <c r="J1503" s="24">
        <v>44476</v>
      </c>
      <c r="K1503" s="22">
        <v>1120</v>
      </c>
      <c r="L1503" s="91" t="s">
        <v>142</v>
      </c>
      <c r="M1503" s="91" t="s">
        <v>81</v>
      </c>
      <c r="N1503" s="43" t="s">
        <v>2203</v>
      </c>
      <c r="O1503" s="26">
        <v>44480</v>
      </c>
      <c r="P1503" s="27" t="s">
        <v>359</v>
      </c>
      <c r="Q1503" s="22">
        <v>1120</v>
      </c>
      <c r="R1503" s="22" t="s">
        <v>56</v>
      </c>
      <c r="S1503" s="22" t="s">
        <v>56</v>
      </c>
      <c r="T1503" s="41">
        <v>6008061166</v>
      </c>
      <c r="U1503" s="22">
        <v>0</v>
      </c>
      <c r="V1503" s="28">
        <v>0</v>
      </c>
      <c r="W1503" s="22">
        <v>0</v>
      </c>
      <c r="X1503" s="31" t="s">
        <v>142</v>
      </c>
      <c r="Y1503" s="22" t="s">
        <v>56</v>
      </c>
      <c r="Z1503" s="43" t="s">
        <v>2204</v>
      </c>
      <c r="AA1503" s="26">
        <v>44476</v>
      </c>
      <c r="AB1503" s="28">
        <v>0</v>
      </c>
      <c r="AC1503" s="28" t="s">
        <v>56</v>
      </c>
      <c r="AD1503" s="30" t="s">
        <v>56</v>
      </c>
      <c r="AE1503" s="26" t="s">
        <v>56</v>
      </c>
      <c r="AF1503" s="31" t="str">
        <f>VLOOKUP(G1503,'TAGIHAN TIV (QTY)'!L:S,8,FALSE)</f>
        <v>8276767192</v>
      </c>
      <c r="AG1503" s="31" t="str">
        <f>VLOOKUP(T1503,'TAGIHAN TIV (QTY)'!L:S,8,FALSE)</f>
        <v>2050343558</v>
      </c>
      <c r="AH1503" s="31" t="e">
        <f>VLOOKUP(AC1503,'TAGIHAN TIV (QTY)'!L:S,8,FALSE)</f>
        <v>#N/A</v>
      </c>
      <c r="AI1503" s="32">
        <f>VLOOKUP(A1503&amp;P1503,[1]HARGA!C:D,2,0)*Q1503</f>
        <v>44083200</v>
      </c>
      <c r="AJ1503" s="32">
        <f>VLOOKUP(A1503&amp;P1503,[1]HARGA!C:D,2,0)*W1503</f>
        <v>0</v>
      </c>
      <c r="AK1503" s="32">
        <f>VLOOKUP(A1503&amp;P1503,[1]HARGA!C:D,2,0)*AB1503</f>
        <v>0</v>
      </c>
      <c r="AL1503" s="31"/>
      <c r="AM1503" s="31"/>
      <c r="AN1503" s="31"/>
      <c r="AO1503" s="31"/>
      <c r="AP1503" s="31"/>
      <c r="AQ1503" s="31"/>
      <c r="AR1503" s="31"/>
      <c r="AS1503" s="31"/>
      <c r="AT1503" s="31"/>
      <c r="AU1503" s="31"/>
      <c r="AV1503" s="31"/>
      <c r="AW1503" s="31"/>
      <c r="AX1503" s="31"/>
      <c r="AY1503" s="31"/>
      <c r="AZ1503" s="31"/>
      <c r="BA1503" s="31"/>
      <c r="BB1503" s="31"/>
      <c r="BC1503">
        <v>7</v>
      </c>
    </row>
    <row r="1504" spans="1:55" x14ac:dyDescent="0.35">
      <c r="A1504" s="22" t="s">
        <v>77</v>
      </c>
      <c r="B1504" s="22" t="s">
        <v>355</v>
      </c>
      <c r="C1504" s="23">
        <v>21100103881</v>
      </c>
      <c r="D1504" s="22" t="s">
        <v>68</v>
      </c>
      <c r="E1504" s="84" t="s">
        <v>438</v>
      </c>
      <c r="F1504" s="22" t="s">
        <v>439</v>
      </c>
      <c r="G1504" s="22">
        <v>5041835353</v>
      </c>
      <c r="H1504" s="22" t="s">
        <v>56</v>
      </c>
      <c r="I1504" s="22" t="s">
        <v>56</v>
      </c>
      <c r="J1504" s="24">
        <v>44476</v>
      </c>
      <c r="K1504" s="22">
        <v>16</v>
      </c>
      <c r="L1504" s="91" t="s">
        <v>142</v>
      </c>
      <c r="M1504" s="91" t="s">
        <v>81</v>
      </c>
      <c r="N1504" s="43" t="s">
        <v>2203</v>
      </c>
      <c r="O1504" s="26">
        <v>44480</v>
      </c>
      <c r="P1504" s="27" t="s">
        <v>361</v>
      </c>
      <c r="Q1504" s="22">
        <v>16</v>
      </c>
      <c r="R1504" s="22" t="s">
        <v>56</v>
      </c>
      <c r="S1504" s="22" t="s">
        <v>56</v>
      </c>
      <c r="T1504" s="41">
        <v>6008061166</v>
      </c>
      <c r="U1504" s="22">
        <v>16</v>
      </c>
      <c r="V1504" s="28">
        <v>0</v>
      </c>
      <c r="W1504" s="22">
        <v>16</v>
      </c>
      <c r="X1504" s="31" t="s">
        <v>142</v>
      </c>
      <c r="Y1504" s="22" t="s">
        <v>56</v>
      </c>
      <c r="Z1504" s="43" t="s">
        <v>2204</v>
      </c>
      <c r="AA1504" s="26">
        <v>44476</v>
      </c>
      <c r="AB1504" s="28">
        <v>0</v>
      </c>
      <c r="AC1504" s="28" t="s">
        <v>56</v>
      </c>
      <c r="AD1504" s="30" t="s">
        <v>56</v>
      </c>
      <c r="AE1504" s="26" t="s">
        <v>56</v>
      </c>
      <c r="AF1504" s="31" t="str">
        <f>VLOOKUP(G1504,'TAGIHAN TIV (QTY)'!L:S,8,FALSE)</f>
        <v>8276767192</v>
      </c>
      <c r="AG1504" s="31" t="str">
        <f>VLOOKUP(T1504,'TAGIHAN TIV (QTY)'!L:S,8,FALSE)</f>
        <v>2050343558</v>
      </c>
      <c r="AH1504" s="31" t="e">
        <f>VLOOKUP(AC1504,'TAGIHAN TIV (QTY)'!L:S,8,FALSE)</f>
        <v>#N/A</v>
      </c>
      <c r="AI1504" s="32">
        <f>VLOOKUP(A1504&amp;P1504,[1]HARGA!C:D,2,0)*Q1504</f>
        <v>1600000</v>
      </c>
      <c r="AJ1504" s="32">
        <f>VLOOKUP(A1504&amp;P1504,[1]HARGA!C:D,2,0)*W1504</f>
        <v>1600000</v>
      </c>
      <c r="AK1504" s="32">
        <f>VLOOKUP(A1504&amp;P1504,[1]HARGA!C:D,2,0)*AB1504</f>
        <v>0</v>
      </c>
      <c r="AL1504" s="31"/>
      <c r="AM1504" s="31"/>
      <c r="AN1504" s="31"/>
      <c r="AO1504" s="31"/>
      <c r="AP1504" s="31"/>
      <c r="AQ1504" s="31"/>
      <c r="AR1504" s="31"/>
      <c r="AS1504" s="31"/>
      <c r="AT1504" s="31"/>
      <c r="AU1504" s="31"/>
      <c r="AV1504" s="31"/>
      <c r="AW1504" s="31"/>
      <c r="AX1504" s="31"/>
      <c r="AY1504" s="31"/>
      <c r="AZ1504" s="31"/>
      <c r="BA1504" s="31"/>
      <c r="BB1504" s="31"/>
      <c r="BC1504">
        <v>7</v>
      </c>
    </row>
    <row r="1505" spans="1:55" x14ac:dyDescent="0.35">
      <c r="A1505" s="22" t="s">
        <v>77</v>
      </c>
      <c r="B1505" s="22" t="s">
        <v>355</v>
      </c>
      <c r="C1505" s="23">
        <v>21100110864</v>
      </c>
      <c r="D1505" s="28" t="s">
        <v>68</v>
      </c>
      <c r="E1505" s="28" t="s">
        <v>1505</v>
      </c>
      <c r="F1505" s="28" t="s">
        <v>1506</v>
      </c>
      <c r="G1505" s="22">
        <v>5041844711</v>
      </c>
      <c r="H1505" s="22" t="s">
        <v>56</v>
      </c>
      <c r="I1505" s="22" t="s">
        <v>56</v>
      </c>
      <c r="J1505" s="24">
        <v>44476</v>
      </c>
      <c r="K1505" s="22">
        <v>1280</v>
      </c>
      <c r="L1505" s="91" t="s">
        <v>866</v>
      </c>
      <c r="M1505" s="91" t="s">
        <v>866</v>
      </c>
      <c r="N1505" s="106">
        <v>19707</v>
      </c>
      <c r="O1505" s="107">
        <v>44477</v>
      </c>
      <c r="P1505" s="27" t="s">
        <v>365</v>
      </c>
      <c r="Q1505" s="22">
        <v>1280</v>
      </c>
      <c r="R1505" s="22" t="s">
        <v>56</v>
      </c>
      <c r="S1505" s="22" t="s">
        <v>56</v>
      </c>
      <c r="T1505" s="41">
        <v>6008063254</v>
      </c>
      <c r="U1505" s="22">
        <v>0</v>
      </c>
      <c r="V1505" s="28">
        <v>0</v>
      </c>
      <c r="W1505" s="22">
        <v>0</v>
      </c>
      <c r="X1505" s="31" t="s">
        <v>866</v>
      </c>
      <c r="Y1505" s="22" t="s">
        <v>56</v>
      </c>
      <c r="Z1505" s="43">
        <v>33992</v>
      </c>
      <c r="AA1505" s="26">
        <v>44477</v>
      </c>
      <c r="AB1505" s="28">
        <v>0</v>
      </c>
      <c r="AC1505" s="28" t="s">
        <v>56</v>
      </c>
      <c r="AD1505" s="30" t="s">
        <v>56</v>
      </c>
      <c r="AE1505" s="26" t="s">
        <v>56</v>
      </c>
      <c r="AF1505" s="31" t="str">
        <f>VLOOKUP(G1505,'TAGIHAN TIV (QTY)'!L:S,8,FALSE)</f>
        <v>8276767192</v>
      </c>
      <c r="AG1505" s="31" t="str">
        <f>VLOOKUP(T1505,'TAGIHAN TIV (QTY)'!L:S,8,FALSE)</f>
        <v>2050343558</v>
      </c>
      <c r="AH1505" s="31" t="e">
        <f>VLOOKUP(AC1505,'TAGIHAN TIV (QTY)'!L:S,8,FALSE)</f>
        <v>#N/A</v>
      </c>
      <c r="AI1505" s="32">
        <f>VLOOKUP(A1505&amp;P1505,[1]HARGA!C:D,2,0)*Q1505</f>
        <v>47667200</v>
      </c>
      <c r="AJ1505" s="32">
        <f>VLOOKUP(A1505&amp;P1505,[1]HARGA!C:D,2,0)*W1505</f>
        <v>0</v>
      </c>
      <c r="AK1505" s="32">
        <f>VLOOKUP(A1505&amp;P1505,[1]HARGA!C:D,2,0)*AB1505</f>
        <v>0</v>
      </c>
      <c r="AL1505" s="31"/>
      <c r="AM1505" s="31"/>
      <c r="AN1505" s="31"/>
      <c r="AO1505" s="31"/>
      <c r="AP1505" s="31"/>
      <c r="AQ1505" s="31"/>
      <c r="AR1505" s="31"/>
      <c r="AS1505" s="31"/>
      <c r="AT1505" s="31"/>
      <c r="AU1505" s="31"/>
      <c r="AV1505" s="31"/>
      <c r="AW1505" s="31"/>
      <c r="AX1505" s="31"/>
      <c r="AY1505" s="31"/>
      <c r="AZ1505" s="31"/>
      <c r="BA1505" s="31"/>
      <c r="BB1505" s="31"/>
      <c r="BC1505">
        <v>7</v>
      </c>
    </row>
    <row r="1506" spans="1:55" x14ac:dyDescent="0.35">
      <c r="A1506" s="22" t="s">
        <v>77</v>
      </c>
      <c r="B1506" s="22" t="s">
        <v>355</v>
      </c>
      <c r="C1506" s="23">
        <v>21100110864</v>
      </c>
      <c r="D1506" s="28" t="s">
        <v>68</v>
      </c>
      <c r="E1506" s="28" t="s">
        <v>1505</v>
      </c>
      <c r="F1506" s="28" t="s">
        <v>1506</v>
      </c>
      <c r="G1506" s="22">
        <v>5041844711</v>
      </c>
      <c r="H1506" s="22" t="s">
        <v>56</v>
      </c>
      <c r="I1506" s="22" t="s">
        <v>56</v>
      </c>
      <c r="J1506" s="24">
        <v>44476</v>
      </c>
      <c r="K1506" s="22">
        <v>32</v>
      </c>
      <c r="L1506" s="91" t="s">
        <v>866</v>
      </c>
      <c r="M1506" s="91" t="s">
        <v>866</v>
      </c>
      <c r="N1506" s="106">
        <v>19707</v>
      </c>
      <c r="O1506" s="107">
        <v>44477</v>
      </c>
      <c r="P1506" s="27" t="s">
        <v>361</v>
      </c>
      <c r="Q1506" s="22">
        <v>32</v>
      </c>
      <c r="R1506" s="22" t="s">
        <v>56</v>
      </c>
      <c r="S1506" s="22" t="s">
        <v>56</v>
      </c>
      <c r="T1506" s="41">
        <v>6008063254</v>
      </c>
      <c r="U1506" s="22">
        <v>32</v>
      </c>
      <c r="V1506" s="28">
        <v>0</v>
      </c>
      <c r="W1506" s="22">
        <v>32</v>
      </c>
      <c r="X1506" s="31" t="s">
        <v>866</v>
      </c>
      <c r="Y1506" s="22" t="s">
        <v>56</v>
      </c>
      <c r="Z1506" s="43">
        <v>33992</v>
      </c>
      <c r="AA1506" s="26">
        <v>44477</v>
      </c>
      <c r="AB1506" s="28">
        <v>0</v>
      </c>
      <c r="AC1506" s="28" t="s">
        <v>56</v>
      </c>
      <c r="AD1506" s="30" t="s">
        <v>56</v>
      </c>
      <c r="AE1506" s="26" t="s">
        <v>56</v>
      </c>
      <c r="AF1506" s="31" t="str">
        <f>VLOOKUP(G1506,'TAGIHAN TIV (QTY)'!L:S,8,FALSE)</f>
        <v>8276767192</v>
      </c>
      <c r="AG1506" s="31" t="str">
        <f>VLOOKUP(T1506,'TAGIHAN TIV (QTY)'!L:S,8,FALSE)</f>
        <v>2050343558</v>
      </c>
      <c r="AH1506" s="31" t="e">
        <f>VLOOKUP(AC1506,'TAGIHAN TIV (QTY)'!L:S,8,FALSE)</f>
        <v>#N/A</v>
      </c>
      <c r="AI1506" s="32">
        <f>VLOOKUP(A1506&amp;P1506,[1]HARGA!C:D,2,0)*Q1506</f>
        <v>3200000</v>
      </c>
      <c r="AJ1506" s="32">
        <f>VLOOKUP(A1506&amp;P1506,[1]HARGA!C:D,2,0)*W1506</f>
        <v>3200000</v>
      </c>
      <c r="AK1506" s="32">
        <f>VLOOKUP(A1506&amp;P1506,[1]HARGA!C:D,2,0)*AB1506</f>
        <v>0</v>
      </c>
      <c r="AL1506" s="31"/>
      <c r="AM1506" s="31"/>
      <c r="AN1506" s="31"/>
      <c r="AO1506" s="31"/>
      <c r="AP1506" s="31"/>
      <c r="AQ1506" s="31"/>
      <c r="AR1506" s="31"/>
      <c r="AS1506" s="31"/>
      <c r="AT1506" s="31"/>
      <c r="AU1506" s="31"/>
      <c r="AV1506" s="31"/>
      <c r="AW1506" s="31"/>
      <c r="AX1506" s="31"/>
      <c r="AY1506" s="31"/>
      <c r="AZ1506" s="31"/>
      <c r="BA1506" s="31"/>
      <c r="BB1506" s="31"/>
      <c r="BC1506">
        <v>7</v>
      </c>
    </row>
    <row r="1507" spans="1:55" x14ac:dyDescent="0.35">
      <c r="A1507" s="22" t="s">
        <v>77</v>
      </c>
      <c r="B1507" s="22" t="s">
        <v>355</v>
      </c>
      <c r="C1507" s="23">
        <v>21100500276</v>
      </c>
      <c r="D1507" s="28" t="s">
        <v>68</v>
      </c>
      <c r="E1507" s="28" t="s">
        <v>707</v>
      </c>
      <c r="F1507" s="28" t="s">
        <v>1469</v>
      </c>
      <c r="G1507" s="22">
        <v>5041831578</v>
      </c>
      <c r="H1507" s="22" t="s">
        <v>56</v>
      </c>
      <c r="I1507" s="22" t="s">
        <v>56</v>
      </c>
      <c r="J1507" s="24">
        <v>44476</v>
      </c>
      <c r="K1507" s="22">
        <v>1280</v>
      </c>
      <c r="L1507" s="91" t="s">
        <v>81</v>
      </c>
      <c r="M1507" s="91" t="s">
        <v>81</v>
      </c>
      <c r="N1507" s="41" t="s">
        <v>2205</v>
      </c>
      <c r="O1507" s="42">
        <v>44476</v>
      </c>
      <c r="P1507" s="27" t="s">
        <v>365</v>
      </c>
      <c r="Q1507" s="22">
        <v>1280</v>
      </c>
      <c r="R1507" s="22" t="s">
        <v>56</v>
      </c>
      <c r="S1507" s="22" t="s">
        <v>56</v>
      </c>
      <c r="T1507" s="41">
        <v>6008062082</v>
      </c>
      <c r="U1507" s="22">
        <v>0</v>
      </c>
      <c r="V1507" s="28">
        <v>0</v>
      </c>
      <c r="W1507" s="22">
        <v>0</v>
      </c>
      <c r="X1507" s="31" t="s">
        <v>81</v>
      </c>
      <c r="Y1507" s="22" t="s">
        <v>56</v>
      </c>
      <c r="Z1507" s="43" t="s">
        <v>2206</v>
      </c>
      <c r="AA1507" s="26">
        <v>44476</v>
      </c>
      <c r="AB1507" s="28">
        <v>0</v>
      </c>
      <c r="AC1507" s="28" t="s">
        <v>56</v>
      </c>
      <c r="AD1507" s="30" t="s">
        <v>56</v>
      </c>
      <c r="AE1507" s="26" t="s">
        <v>56</v>
      </c>
      <c r="AF1507" s="31" t="str">
        <f>VLOOKUP(G1507,'TAGIHAN TIV (QTY)'!L:S,8,FALSE)</f>
        <v>8276767192</v>
      </c>
      <c r="AG1507" s="31" t="str">
        <f>VLOOKUP(T1507,'TAGIHAN TIV (QTY)'!L:S,8,FALSE)</f>
        <v>2050343558</v>
      </c>
      <c r="AH1507" s="31" t="e">
        <f>VLOOKUP(AC1507,'TAGIHAN TIV (QTY)'!L:S,8,FALSE)</f>
        <v>#N/A</v>
      </c>
      <c r="AI1507" s="32">
        <f>VLOOKUP(A1507&amp;P1507,[1]HARGA!C:D,2,0)*Q1507</f>
        <v>47667200</v>
      </c>
      <c r="AJ1507" s="32">
        <f>VLOOKUP(A1507&amp;P1507,[1]HARGA!C:D,2,0)*W1507</f>
        <v>0</v>
      </c>
      <c r="AK1507" s="32">
        <f>VLOOKUP(A1507&amp;P1507,[1]HARGA!C:D,2,0)*AB1507</f>
        <v>0</v>
      </c>
      <c r="AL1507" s="31"/>
      <c r="AM1507" s="31"/>
      <c r="AN1507" s="31"/>
      <c r="AO1507" s="31"/>
      <c r="AP1507" s="31"/>
      <c r="AQ1507" s="31"/>
      <c r="AR1507" s="31"/>
      <c r="AS1507" s="31"/>
      <c r="AT1507" s="31"/>
      <c r="AU1507" s="31"/>
      <c r="AV1507" s="31"/>
      <c r="AW1507" s="31"/>
      <c r="AX1507" s="31"/>
      <c r="AY1507" s="31"/>
      <c r="AZ1507" s="31"/>
      <c r="BA1507" s="31"/>
      <c r="BB1507" s="31"/>
      <c r="BC1507">
        <v>7</v>
      </c>
    </row>
    <row r="1508" spans="1:55" x14ac:dyDescent="0.35">
      <c r="A1508" s="22" t="s">
        <v>77</v>
      </c>
      <c r="B1508" s="22" t="s">
        <v>355</v>
      </c>
      <c r="C1508" s="23">
        <v>21100500276</v>
      </c>
      <c r="D1508" s="28" t="s">
        <v>68</v>
      </c>
      <c r="E1508" s="28" t="s">
        <v>707</v>
      </c>
      <c r="F1508" s="28" t="s">
        <v>1469</v>
      </c>
      <c r="G1508" s="22">
        <v>5041831578</v>
      </c>
      <c r="H1508" s="22" t="s">
        <v>56</v>
      </c>
      <c r="I1508" s="22" t="s">
        <v>56</v>
      </c>
      <c r="J1508" s="24">
        <v>44476</v>
      </c>
      <c r="K1508" s="22">
        <v>32</v>
      </c>
      <c r="L1508" s="91" t="s">
        <v>81</v>
      </c>
      <c r="M1508" s="91" t="s">
        <v>81</v>
      </c>
      <c r="N1508" s="41" t="s">
        <v>2205</v>
      </c>
      <c r="O1508" s="42">
        <v>44476</v>
      </c>
      <c r="P1508" s="27" t="s">
        <v>361</v>
      </c>
      <c r="Q1508" s="22">
        <v>32</v>
      </c>
      <c r="R1508" s="22" t="s">
        <v>56</v>
      </c>
      <c r="S1508" s="22" t="s">
        <v>56</v>
      </c>
      <c r="T1508" s="41">
        <v>6008062082</v>
      </c>
      <c r="U1508" s="22">
        <v>32</v>
      </c>
      <c r="V1508" s="28">
        <v>0</v>
      </c>
      <c r="W1508" s="22">
        <v>32</v>
      </c>
      <c r="X1508" s="31" t="s">
        <v>81</v>
      </c>
      <c r="Y1508" s="22" t="s">
        <v>56</v>
      </c>
      <c r="Z1508" s="43" t="s">
        <v>2206</v>
      </c>
      <c r="AA1508" s="26">
        <v>44476</v>
      </c>
      <c r="AB1508" s="28">
        <v>0</v>
      </c>
      <c r="AC1508" s="28" t="s">
        <v>56</v>
      </c>
      <c r="AD1508" s="30" t="s">
        <v>56</v>
      </c>
      <c r="AE1508" s="26" t="s">
        <v>56</v>
      </c>
      <c r="AF1508" s="31" t="str">
        <f>VLOOKUP(G1508,'TAGIHAN TIV (QTY)'!L:S,8,FALSE)</f>
        <v>8276767192</v>
      </c>
      <c r="AG1508" s="31" t="str">
        <f>VLOOKUP(T1508,'TAGIHAN TIV (QTY)'!L:S,8,FALSE)</f>
        <v>2050343558</v>
      </c>
      <c r="AH1508" s="31" t="e">
        <f>VLOOKUP(AC1508,'TAGIHAN TIV (QTY)'!L:S,8,FALSE)</f>
        <v>#N/A</v>
      </c>
      <c r="AI1508" s="32">
        <f>VLOOKUP(A1508&amp;P1508,[1]HARGA!C:D,2,0)*Q1508</f>
        <v>3200000</v>
      </c>
      <c r="AJ1508" s="32">
        <f>VLOOKUP(A1508&amp;P1508,[1]HARGA!C:D,2,0)*W1508</f>
        <v>3200000</v>
      </c>
      <c r="AK1508" s="32">
        <f>VLOOKUP(A1508&amp;P1508,[1]HARGA!C:D,2,0)*AB1508</f>
        <v>0</v>
      </c>
      <c r="AL1508" s="31"/>
      <c r="AM1508" s="31"/>
      <c r="AN1508" s="31"/>
      <c r="AO1508" s="31"/>
      <c r="AP1508" s="31"/>
      <c r="AQ1508" s="31"/>
      <c r="AR1508" s="31"/>
      <c r="AS1508" s="31"/>
      <c r="AT1508" s="31"/>
      <c r="AU1508" s="31"/>
      <c r="AV1508" s="31"/>
      <c r="AW1508" s="31"/>
      <c r="AX1508" s="31"/>
      <c r="AY1508" s="31"/>
      <c r="AZ1508" s="31"/>
      <c r="BA1508" s="31"/>
      <c r="BB1508" s="31"/>
      <c r="BC1508">
        <v>7</v>
      </c>
    </row>
    <row r="1509" spans="1:55" x14ac:dyDescent="0.35">
      <c r="A1509" s="22" t="s">
        <v>77</v>
      </c>
      <c r="B1509" s="22" t="s">
        <v>355</v>
      </c>
      <c r="C1509" s="23">
        <v>21100109703</v>
      </c>
      <c r="D1509" s="28" t="s">
        <v>68</v>
      </c>
      <c r="E1509" s="28" t="s">
        <v>2207</v>
      </c>
      <c r="F1509" s="28" t="s">
        <v>2208</v>
      </c>
      <c r="G1509" s="22">
        <v>5041838606</v>
      </c>
      <c r="H1509" s="22" t="s">
        <v>56</v>
      </c>
      <c r="I1509" s="22" t="s">
        <v>56</v>
      </c>
      <c r="J1509" s="24">
        <v>44476</v>
      </c>
      <c r="K1509" s="22">
        <v>1280</v>
      </c>
      <c r="L1509" s="91" t="s">
        <v>866</v>
      </c>
      <c r="M1509" s="91" t="s">
        <v>866</v>
      </c>
      <c r="N1509" s="106">
        <v>19705</v>
      </c>
      <c r="O1509" s="107">
        <v>44477</v>
      </c>
      <c r="P1509" s="27" t="s">
        <v>365</v>
      </c>
      <c r="Q1509" s="22">
        <v>1280</v>
      </c>
      <c r="R1509" s="22" t="s">
        <v>56</v>
      </c>
      <c r="S1509" s="22" t="s">
        <v>56</v>
      </c>
      <c r="T1509" s="41">
        <v>6008063219</v>
      </c>
      <c r="U1509" s="22">
        <v>0</v>
      </c>
      <c r="V1509" s="28">
        <v>0</v>
      </c>
      <c r="W1509" s="22">
        <v>0</v>
      </c>
      <c r="X1509" s="31" t="s">
        <v>866</v>
      </c>
      <c r="Y1509" s="22" t="s">
        <v>56</v>
      </c>
      <c r="Z1509" s="43">
        <v>33990</v>
      </c>
      <c r="AA1509" s="26">
        <v>44477</v>
      </c>
      <c r="AB1509" s="28">
        <v>0</v>
      </c>
      <c r="AC1509" s="28" t="s">
        <v>56</v>
      </c>
      <c r="AD1509" s="30" t="s">
        <v>56</v>
      </c>
      <c r="AE1509" s="26" t="s">
        <v>56</v>
      </c>
      <c r="AF1509" s="31" t="str">
        <f>VLOOKUP(G1509,'TAGIHAN TIV (QTY)'!L:S,8,FALSE)</f>
        <v>8276767192</v>
      </c>
      <c r="AG1509" s="31" t="str">
        <f>VLOOKUP(T1509,'TAGIHAN TIV (QTY)'!L:S,8,FALSE)</f>
        <v>2050343558</v>
      </c>
      <c r="AH1509" s="31" t="e">
        <f>VLOOKUP(AC1509,'TAGIHAN TIV (QTY)'!L:S,8,FALSE)</f>
        <v>#N/A</v>
      </c>
      <c r="AI1509" s="32">
        <f>VLOOKUP(A1509&amp;P1509,[1]HARGA!C:D,2,0)*Q1509</f>
        <v>47667200</v>
      </c>
      <c r="AJ1509" s="32">
        <f>VLOOKUP(A1509&amp;P1509,[1]HARGA!C:D,2,0)*W1509</f>
        <v>0</v>
      </c>
      <c r="AK1509" s="32">
        <f>VLOOKUP(A1509&amp;P1509,[1]HARGA!C:D,2,0)*AB1509</f>
        <v>0</v>
      </c>
      <c r="AL1509" s="31"/>
      <c r="AM1509" s="31"/>
      <c r="AN1509" s="31"/>
      <c r="AO1509" s="31"/>
      <c r="AP1509" s="31"/>
      <c r="AQ1509" s="31"/>
      <c r="AR1509" s="31"/>
      <c r="AS1509" s="31"/>
      <c r="AT1509" s="31"/>
      <c r="AU1509" s="31"/>
      <c r="AV1509" s="31"/>
      <c r="AW1509" s="31"/>
      <c r="AX1509" s="31"/>
      <c r="AY1509" s="31"/>
      <c r="AZ1509" s="31"/>
      <c r="BA1509" s="31"/>
      <c r="BB1509" s="31"/>
      <c r="BC1509">
        <v>7</v>
      </c>
    </row>
    <row r="1510" spans="1:55" x14ac:dyDescent="0.35">
      <c r="A1510" s="22" t="s">
        <v>77</v>
      </c>
      <c r="B1510" s="22" t="s">
        <v>355</v>
      </c>
      <c r="C1510" s="23">
        <v>21100109703</v>
      </c>
      <c r="D1510" s="28" t="s">
        <v>68</v>
      </c>
      <c r="E1510" s="28" t="s">
        <v>2207</v>
      </c>
      <c r="F1510" s="28" t="s">
        <v>2208</v>
      </c>
      <c r="G1510" s="22">
        <v>5041838606</v>
      </c>
      <c r="H1510" s="22" t="s">
        <v>56</v>
      </c>
      <c r="I1510" s="22" t="s">
        <v>56</v>
      </c>
      <c r="J1510" s="24">
        <v>44476</v>
      </c>
      <c r="K1510" s="22">
        <v>32</v>
      </c>
      <c r="L1510" s="91" t="s">
        <v>866</v>
      </c>
      <c r="M1510" s="91" t="s">
        <v>866</v>
      </c>
      <c r="N1510" s="106">
        <v>19705</v>
      </c>
      <c r="O1510" s="107">
        <v>44477</v>
      </c>
      <c r="P1510" s="27" t="s">
        <v>361</v>
      </c>
      <c r="Q1510" s="22">
        <v>32</v>
      </c>
      <c r="R1510" s="22" t="s">
        <v>56</v>
      </c>
      <c r="S1510" s="22" t="s">
        <v>56</v>
      </c>
      <c r="T1510" s="41">
        <v>6008063219</v>
      </c>
      <c r="U1510" s="22">
        <v>32</v>
      </c>
      <c r="V1510" s="28">
        <v>0</v>
      </c>
      <c r="W1510" s="22">
        <v>32</v>
      </c>
      <c r="X1510" s="31" t="s">
        <v>866</v>
      </c>
      <c r="Y1510" s="22" t="s">
        <v>56</v>
      </c>
      <c r="Z1510" s="43">
        <v>33990</v>
      </c>
      <c r="AA1510" s="26">
        <v>44477</v>
      </c>
      <c r="AB1510" s="28">
        <v>0</v>
      </c>
      <c r="AC1510" s="28" t="s">
        <v>56</v>
      </c>
      <c r="AD1510" s="30" t="s">
        <v>56</v>
      </c>
      <c r="AE1510" s="26" t="s">
        <v>56</v>
      </c>
      <c r="AF1510" s="31" t="str">
        <f>VLOOKUP(G1510,'TAGIHAN TIV (QTY)'!L:S,8,FALSE)</f>
        <v>8276767192</v>
      </c>
      <c r="AG1510" s="31" t="str">
        <f>VLOOKUP(T1510,'TAGIHAN TIV (QTY)'!L:S,8,FALSE)</f>
        <v>2050343558</v>
      </c>
      <c r="AH1510" s="31" t="e">
        <f>VLOOKUP(AC1510,'TAGIHAN TIV (QTY)'!L:S,8,FALSE)</f>
        <v>#N/A</v>
      </c>
      <c r="AI1510" s="32">
        <f>VLOOKUP(A1510&amp;P1510,[1]HARGA!C:D,2,0)*Q1510</f>
        <v>3200000</v>
      </c>
      <c r="AJ1510" s="32">
        <f>VLOOKUP(A1510&amp;P1510,[1]HARGA!C:D,2,0)*W1510</f>
        <v>3200000</v>
      </c>
      <c r="AK1510" s="32">
        <f>VLOOKUP(A1510&amp;P1510,[1]HARGA!C:D,2,0)*AB1510</f>
        <v>0</v>
      </c>
      <c r="AL1510" s="31"/>
      <c r="AM1510" s="31"/>
      <c r="AN1510" s="31"/>
      <c r="AO1510" s="31"/>
      <c r="AP1510" s="31"/>
      <c r="AQ1510" s="31"/>
      <c r="AR1510" s="31"/>
      <c r="AS1510" s="31"/>
      <c r="AT1510" s="31"/>
      <c r="AU1510" s="31"/>
      <c r="AV1510" s="31"/>
      <c r="AW1510" s="31"/>
      <c r="AX1510" s="31"/>
      <c r="AY1510" s="31"/>
      <c r="AZ1510" s="31"/>
      <c r="BA1510" s="31"/>
      <c r="BB1510" s="31"/>
      <c r="BC1510">
        <v>7</v>
      </c>
    </row>
    <row r="1511" spans="1:55" x14ac:dyDescent="0.35">
      <c r="A1511" s="22" t="s">
        <v>77</v>
      </c>
      <c r="B1511" s="22" t="s">
        <v>355</v>
      </c>
      <c r="C1511" s="23">
        <v>21100110868</v>
      </c>
      <c r="D1511" s="22" t="s">
        <v>68</v>
      </c>
      <c r="E1511" s="22" t="s">
        <v>1528</v>
      </c>
      <c r="F1511" s="22" t="s">
        <v>1529</v>
      </c>
      <c r="G1511" s="22">
        <v>5041845816</v>
      </c>
      <c r="H1511" s="22" t="s">
        <v>56</v>
      </c>
      <c r="I1511" s="22" t="s">
        <v>56</v>
      </c>
      <c r="J1511" s="24">
        <v>44476</v>
      </c>
      <c r="K1511" s="22">
        <v>1280</v>
      </c>
      <c r="L1511" s="91" t="s">
        <v>81</v>
      </c>
      <c r="M1511" s="91" t="s">
        <v>81</v>
      </c>
      <c r="N1511" s="41" t="s">
        <v>2209</v>
      </c>
      <c r="O1511" s="42">
        <v>44477</v>
      </c>
      <c r="P1511" s="27" t="s">
        <v>365</v>
      </c>
      <c r="Q1511" s="22">
        <v>1280</v>
      </c>
      <c r="R1511" s="22" t="s">
        <v>56</v>
      </c>
      <c r="S1511" s="22" t="s">
        <v>56</v>
      </c>
      <c r="T1511" s="41">
        <v>6008061074</v>
      </c>
      <c r="U1511" s="22">
        <v>0</v>
      </c>
      <c r="V1511" s="28">
        <v>0</v>
      </c>
      <c r="W1511" s="22">
        <v>0</v>
      </c>
      <c r="X1511" s="31" t="s">
        <v>81</v>
      </c>
      <c r="Y1511" s="22" t="s">
        <v>56</v>
      </c>
      <c r="Z1511" s="43" t="s">
        <v>2210</v>
      </c>
      <c r="AA1511" s="26">
        <v>44477</v>
      </c>
      <c r="AB1511" s="28">
        <v>0</v>
      </c>
      <c r="AC1511" s="28" t="s">
        <v>56</v>
      </c>
      <c r="AD1511" s="30" t="s">
        <v>56</v>
      </c>
      <c r="AE1511" s="26" t="s">
        <v>56</v>
      </c>
      <c r="AF1511" s="31" t="str">
        <f>VLOOKUP(G1511,'TAGIHAN TIV (QTY)'!L:S,8,FALSE)</f>
        <v>8276767192</v>
      </c>
      <c r="AG1511" s="31" t="str">
        <f>VLOOKUP(T1511,'TAGIHAN TIV (QTY)'!L:S,8,FALSE)</f>
        <v>2050343558</v>
      </c>
      <c r="AH1511" s="31" t="e">
        <f>VLOOKUP(AC1511,'TAGIHAN TIV (QTY)'!L:S,8,FALSE)</f>
        <v>#N/A</v>
      </c>
      <c r="AI1511" s="32">
        <f>VLOOKUP(A1511&amp;P1511,[1]HARGA!C:D,2,0)*Q1511</f>
        <v>47667200</v>
      </c>
      <c r="AJ1511" s="32">
        <f>VLOOKUP(A1511&amp;P1511,[1]HARGA!C:D,2,0)*W1511</f>
        <v>0</v>
      </c>
      <c r="AK1511" s="32">
        <f>VLOOKUP(A1511&amp;P1511,[1]HARGA!C:D,2,0)*AB1511</f>
        <v>0</v>
      </c>
      <c r="AL1511" s="31"/>
      <c r="AM1511" s="31"/>
      <c r="AN1511" s="31"/>
      <c r="AO1511" s="31"/>
      <c r="AP1511" s="31"/>
      <c r="AQ1511" s="31"/>
      <c r="AR1511" s="31"/>
      <c r="AS1511" s="31"/>
      <c r="AT1511" s="31"/>
      <c r="AU1511" s="31"/>
      <c r="AV1511" s="31"/>
      <c r="AW1511" s="31"/>
      <c r="AX1511" s="31"/>
      <c r="AY1511" s="31"/>
      <c r="AZ1511" s="31"/>
      <c r="BA1511" s="31"/>
      <c r="BB1511" s="31"/>
      <c r="BC1511">
        <v>7</v>
      </c>
    </row>
    <row r="1512" spans="1:55" x14ac:dyDescent="0.35">
      <c r="A1512" s="22" t="s">
        <v>77</v>
      </c>
      <c r="B1512" s="22" t="s">
        <v>355</v>
      </c>
      <c r="C1512" s="23">
        <v>21100110868</v>
      </c>
      <c r="D1512" s="22" t="s">
        <v>68</v>
      </c>
      <c r="E1512" s="22" t="s">
        <v>1528</v>
      </c>
      <c r="F1512" s="22" t="s">
        <v>1529</v>
      </c>
      <c r="G1512" s="22">
        <v>5041845816</v>
      </c>
      <c r="H1512" s="22" t="s">
        <v>56</v>
      </c>
      <c r="I1512" s="22" t="s">
        <v>56</v>
      </c>
      <c r="J1512" s="24">
        <v>44476</v>
      </c>
      <c r="K1512" s="22">
        <v>32</v>
      </c>
      <c r="L1512" s="91" t="s">
        <v>81</v>
      </c>
      <c r="M1512" s="91" t="s">
        <v>81</v>
      </c>
      <c r="N1512" s="41" t="s">
        <v>2209</v>
      </c>
      <c r="O1512" s="42">
        <v>44477</v>
      </c>
      <c r="P1512" s="27" t="s">
        <v>361</v>
      </c>
      <c r="Q1512" s="22">
        <v>32</v>
      </c>
      <c r="R1512" s="22" t="s">
        <v>56</v>
      </c>
      <c r="S1512" s="22" t="s">
        <v>56</v>
      </c>
      <c r="T1512" s="41">
        <v>6008061074</v>
      </c>
      <c r="U1512" s="22">
        <v>32</v>
      </c>
      <c r="V1512" s="28">
        <v>0</v>
      </c>
      <c r="W1512" s="22">
        <v>32</v>
      </c>
      <c r="X1512" s="31" t="s">
        <v>81</v>
      </c>
      <c r="Y1512" s="22" t="s">
        <v>56</v>
      </c>
      <c r="Z1512" s="43" t="s">
        <v>2210</v>
      </c>
      <c r="AA1512" s="26">
        <v>44477</v>
      </c>
      <c r="AB1512" s="28">
        <v>0</v>
      </c>
      <c r="AC1512" s="28" t="s">
        <v>56</v>
      </c>
      <c r="AD1512" s="30" t="s">
        <v>56</v>
      </c>
      <c r="AE1512" s="26" t="s">
        <v>56</v>
      </c>
      <c r="AF1512" s="31" t="str">
        <f>VLOOKUP(G1512,'TAGIHAN TIV (QTY)'!L:S,8,FALSE)</f>
        <v>8276767192</v>
      </c>
      <c r="AG1512" s="31" t="str">
        <f>VLOOKUP(T1512,'TAGIHAN TIV (QTY)'!L:S,8,FALSE)</f>
        <v>2050343558</v>
      </c>
      <c r="AH1512" s="31" t="e">
        <f>VLOOKUP(AC1512,'TAGIHAN TIV (QTY)'!L:S,8,FALSE)</f>
        <v>#N/A</v>
      </c>
      <c r="AI1512" s="32">
        <f>VLOOKUP(A1512&amp;P1512,[1]HARGA!C:D,2,0)*Q1512</f>
        <v>3200000</v>
      </c>
      <c r="AJ1512" s="32">
        <f>VLOOKUP(A1512&amp;P1512,[1]HARGA!C:D,2,0)*W1512</f>
        <v>3200000</v>
      </c>
      <c r="AK1512" s="32">
        <f>VLOOKUP(A1512&amp;P1512,[1]HARGA!C:D,2,0)*AB1512</f>
        <v>0</v>
      </c>
      <c r="AL1512" s="31"/>
      <c r="AM1512" s="31"/>
      <c r="AN1512" s="31"/>
      <c r="AO1512" s="31"/>
      <c r="AP1512" s="31"/>
      <c r="AQ1512" s="31"/>
      <c r="AR1512" s="31"/>
      <c r="AS1512" s="31"/>
      <c r="AT1512" s="31"/>
      <c r="AU1512" s="31"/>
      <c r="AV1512" s="31"/>
      <c r="AW1512" s="31"/>
      <c r="AX1512" s="31"/>
      <c r="AY1512" s="31"/>
      <c r="AZ1512" s="31"/>
      <c r="BA1512" s="31"/>
      <c r="BB1512" s="31"/>
      <c r="BC1512">
        <v>7</v>
      </c>
    </row>
    <row r="1513" spans="1:55" x14ac:dyDescent="0.35">
      <c r="A1513" s="22" t="s">
        <v>77</v>
      </c>
      <c r="B1513" s="22" t="s">
        <v>355</v>
      </c>
      <c r="C1513" s="23">
        <v>21100103898</v>
      </c>
      <c r="D1513" s="28" t="s">
        <v>2196</v>
      </c>
      <c r="E1513" s="28" t="s">
        <v>2211</v>
      </c>
      <c r="F1513" s="28" t="s">
        <v>2212</v>
      </c>
      <c r="G1513" s="22">
        <v>5041797191</v>
      </c>
      <c r="H1513" s="22" t="s">
        <v>56</v>
      </c>
      <c r="I1513" s="22" t="s">
        <v>56</v>
      </c>
      <c r="J1513" s="24">
        <v>44476</v>
      </c>
      <c r="K1513" s="22">
        <v>1280</v>
      </c>
      <c r="L1513" s="91" t="s">
        <v>81</v>
      </c>
      <c r="M1513" s="91" t="s">
        <v>81</v>
      </c>
      <c r="N1513" s="41" t="s">
        <v>2213</v>
      </c>
      <c r="O1513" s="42">
        <v>44476</v>
      </c>
      <c r="P1513" s="27" t="s">
        <v>365</v>
      </c>
      <c r="Q1513" s="22">
        <v>1280</v>
      </c>
      <c r="R1513" s="22" t="s">
        <v>56</v>
      </c>
      <c r="S1513" s="22" t="s">
        <v>56</v>
      </c>
      <c r="T1513" s="41">
        <v>6008062401</v>
      </c>
      <c r="U1513" s="22">
        <v>0</v>
      </c>
      <c r="V1513" s="28">
        <v>0</v>
      </c>
      <c r="W1513" s="22">
        <v>0</v>
      </c>
      <c r="X1513" s="31" t="s">
        <v>81</v>
      </c>
      <c r="Y1513" s="22" t="s">
        <v>56</v>
      </c>
      <c r="Z1513" s="43" t="s">
        <v>2214</v>
      </c>
      <c r="AA1513" s="26">
        <v>44476</v>
      </c>
      <c r="AB1513" s="28">
        <v>0</v>
      </c>
      <c r="AC1513" s="28" t="s">
        <v>56</v>
      </c>
      <c r="AD1513" s="30" t="s">
        <v>56</v>
      </c>
      <c r="AE1513" s="26" t="s">
        <v>56</v>
      </c>
      <c r="AF1513" s="31" t="str">
        <f>VLOOKUP(G1513,'TAGIHAN TIV (QTY)'!L:S,8,FALSE)</f>
        <v>8276767192</v>
      </c>
      <c r="AG1513" s="31" t="str">
        <f>VLOOKUP(T1513,'TAGIHAN TIV (QTY)'!L:S,8,FALSE)</f>
        <v>2050343558</v>
      </c>
      <c r="AH1513" s="31" t="e">
        <f>VLOOKUP(AC1513,'TAGIHAN TIV (QTY)'!L:S,8,FALSE)</f>
        <v>#N/A</v>
      </c>
      <c r="AI1513" s="32">
        <f>VLOOKUP(A1513&amp;P1513,[1]HARGA!C:D,2,0)*Q1513</f>
        <v>47667200</v>
      </c>
      <c r="AJ1513" s="32">
        <f>VLOOKUP(A1513&amp;P1513,[1]HARGA!C:D,2,0)*W1513</f>
        <v>0</v>
      </c>
      <c r="AK1513" s="32">
        <f>VLOOKUP(A1513&amp;P1513,[1]HARGA!C:D,2,0)*AB1513</f>
        <v>0</v>
      </c>
      <c r="AL1513" s="31"/>
      <c r="AM1513" s="31"/>
      <c r="AN1513" s="31"/>
      <c r="AO1513" s="31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>
        <v>7</v>
      </c>
    </row>
    <row r="1514" spans="1:55" x14ac:dyDescent="0.35">
      <c r="A1514" s="22" t="s">
        <v>77</v>
      </c>
      <c r="B1514" s="22" t="s">
        <v>355</v>
      </c>
      <c r="C1514" s="23">
        <v>21100103898</v>
      </c>
      <c r="D1514" s="28" t="s">
        <v>2196</v>
      </c>
      <c r="E1514" s="28" t="s">
        <v>2211</v>
      </c>
      <c r="F1514" s="28" t="s">
        <v>2212</v>
      </c>
      <c r="G1514" s="22">
        <v>5041797191</v>
      </c>
      <c r="H1514" s="22" t="s">
        <v>56</v>
      </c>
      <c r="I1514" s="22" t="s">
        <v>56</v>
      </c>
      <c r="J1514" s="24">
        <v>44476</v>
      </c>
      <c r="K1514" s="22">
        <v>32</v>
      </c>
      <c r="L1514" s="91" t="s">
        <v>81</v>
      </c>
      <c r="M1514" s="91" t="s">
        <v>81</v>
      </c>
      <c r="N1514" s="41" t="s">
        <v>2213</v>
      </c>
      <c r="O1514" s="42">
        <v>44476</v>
      </c>
      <c r="P1514" s="27" t="s">
        <v>361</v>
      </c>
      <c r="Q1514" s="22">
        <v>32</v>
      </c>
      <c r="R1514" s="22" t="s">
        <v>56</v>
      </c>
      <c r="S1514" s="22" t="s">
        <v>56</v>
      </c>
      <c r="T1514" s="41">
        <v>6008062401</v>
      </c>
      <c r="U1514" s="22">
        <v>32</v>
      </c>
      <c r="V1514" s="28">
        <v>0</v>
      </c>
      <c r="W1514" s="22">
        <v>32</v>
      </c>
      <c r="X1514" s="31" t="s">
        <v>81</v>
      </c>
      <c r="Y1514" s="22" t="s">
        <v>56</v>
      </c>
      <c r="Z1514" s="43" t="s">
        <v>2214</v>
      </c>
      <c r="AA1514" s="26">
        <v>44476</v>
      </c>
      <c r="AB1514" s="28">
        <v>0</v>
      </c>
      <c r="AC1514" s="28" t="s">
        <v>56</v>
      </c>
      <c r="AD1514" s="30" t="s">
        <v>56</v>
      </c>
      <c r="AE1514" s="26" t="s">
        <v>56</v>
      </c>
      <c r="AF1514" s="31" t="str">
        <f>VLOOKUP(G1514,'TAGIHAN TIV (QTY)'!L:S,8,FALSE)</f>
        <v>8276767192</v>
      </c>
      <c r="AG1514" s="31" t="str">
        <f>VLOOKUP(T1514,'TAGIHAN TIV (QTY)'!L:S,8,FALSE)</f>
        <v>2050343558</v>
      </c>
      <c r="AH1514" s="31" t="e">
        <f>VLOOKUP(AC1514,'TAGIHAN TIV (QTY)'!L:S,8,FALSE)</f>
        <v>#N/A</v>
      </c>
      <c r="AI1514" s="32">
        <f>VLOOKUP(A1514&amp;P1514,[1]HARGA!C:D,2,0)*Q1514</f>
        <v>3200000</v>
      </c>
      <c r="AJ1514" s="32">
        <f>VLOOKUP(A1514&amp;P1514,[1]HARGA!C:D,2,0)*W1514</f>
        <v>3200000</v>
      </c>
      <c r="AK1514" s="32">
        <f>VLOOKUP(A1514&amp;P1514,[1]HARGA!C:D,2,0)*AB1514</f>
        <v>0</v>
      </c>
      <c r="AL1514" s="31"/>
      <c r="AM1514" s="31"/>
      <c r="AN1514" s="31"/>
      <c r="AO1514" s="31"/>
      <c r="AP1514" s="31"/>
      <c r="AQ1514" s="31"/>
      <c r="AR1514" s="31"/>
      <c r="AS1514" s="31"/>
      <c r="AT1514" s="31"/>
      <c r="AU1514" s="31"/>
      <c r="AV1514" s="31"/>
      <c r="AW1514" s="31"/>
      <c r="AX1514" s="31"/>
      <c r="AY1514" s="31"/>
      <c r="AZ1514" s="31"/>
      <c r="BA1514" s="31"/>
      <c r="BB1514" s="31"/>
      <c r="BC1514">
        <v>7</v>
      </c>
    </row>
    <row r="1515" spans="1:55" hidden="1" x14ac:dyDescent="0.35">
      <c r="A1515" s="22" t="s">
        <v>51</v>
      </c>
      <c r="B1515" s="22" t="s">
        <v>355</v>
      </c>
      <c r="C1515" s="23">
        <v>21100101360</v>
      </c>
      <c r="D1515" s="28" t="s">
        <v>271</v>
      </c>
      <c r="E1515" s="94" t="s">
        <v>902</v>
      </c>
      <c r="F1515" s="28" t="s">
        <v>903</v>
      </c>
      <c r="G1515" s="22">
        <v>5041844905</v>
      </c>
      <c r="H1515" s="22" t="s">
        <v>56</v>
      </c>
      <c r="I1515" s="22" t="s">
        <v>56</v>
      </c>
      <c r="J1515" s="24">
        <v>44476</v>
      </c>
      <c r="K1515" s="22">
        <v>723</v>
      </c>
      <c r="L1515" s="91" t="s">
        <v>142</v>
      </c>
      <c r="M1515" s="91" t="s">
        <v>142</v>
      </c>
      <c r="N1515" s="85" t="s">
        <v>2215</v>
      </c>
      <c r="O1515" s="86">
        <v>44477</v>
      </c>
      <c r="P1515" s="27" t="s">
        <v>59</v>
      </c>
      <c r="Q1515" s="22">
        <v>723</v>
      </c>
      <c r="R1515" s="23">
        <v>21100101367</v>
      </c>
      <c r="S1515" s="22" t="s">
        <v>56</v>
      </c>
      <c r="T1515" s="41">
        <v>6008064410</v>
      </c>
      <c r="U1515" s="28">
        <v>24</v>
      </c>
      <c r="V1515" s="28">
        <v>0</v>
      </c>
      <c r="W1515" s="28">
        <v>24</v>
      </c>
      <c r="X1515" s="31" t="s">
        <v>142</v>
      </c>
      <c r="Y1515" s="22" t="s">
        <v>56</v>
      </c>
      <c r="Z1515" s="34" t="s">
        <v>2216</v>
      </c>
      <c r="AA1515" s="35">
        <v>44475</v>
      </c>
      <c r="AB1515" s="28">
        <v>0</v>
      </c>
      <c r="AC1515" s="41">
        <v>5041842118</v>
      </c>
      <c r="AD1515" s="78" t="s">
        <v>2217</v>
      </c>
      <c r="AE1515" s="79">
        <v>44477</v>
      </c>
      <c r="AF1515" s="31" t="str">
        <f>VLOOKUP(G1515,'TAGIHAN TIV (QTY)'!L:S,8,FALSE)</f>
        <v>8276767193</v>
      </c>
      <c r="AG1515" s="31" t="str">
        <f>VLOOKUP(T1515,'TAGIHAN TIV (QTY)'!L:S,8,FALSE)</f>
        <v>2050343559</v>
      </c>
      <c r="AH1515" s="31" t="str">
        <f>VLOOKUP(AC1515,'TAGIHAN TIV (QTY)'!L:S,8,FALSE)</f>
        <v>8276767193</v>
      </c>
      <c r="AI1515" s="32">
        <f>VLOOKUP(A1515&amp;P1515,[1]HARGA!C:D,2,0)*Q1515</f>
        <v>7121550</v>
      </c>
      <c r="AJ1515" s="32">
        <f>VLOOKUP(A1515&amp;P1515,[1]HARGA!C:D,2,0)*W1515</f>
        <v>236400</v>
      </c>
      <c r="AK1515" s="32">
        <f>VLOOKUP(A1515&amp;P1515,[1]HARGA!C:D,2,0)*AB1515</f>
        <v>0</v>
      </c>
      <c r="AL1515" s="31"/>
      <c r="AM1515" s="31"/>
      <c r="AN1515" s="31"/>
      <c r="AO1515" s="31"/>
      <c r="AP1515" s="31"/>
      <c r="AQ1515" s="31"/>
      <c r="AR1515" s="31"/>
      <c r="AS1515" s="31"/>
      <c r="AT1515" s="31"/>
      <c r="AU1515" s="31"/>
      <c r="AV1515" s="31"/>
      <c r="AW1515" s="31"/>
      <c r="AX1515" s="31"/>
      <c r="AY1515" s="31"/>
      <c r="AZ1515" s="31"/>
      <c r="BA1515" s="31"/>
      <c r="BB1515" s="31"/>
      <c r="BC1515">
        <v>7</v>
      </c>
    </row>
    <row r="1516" spans="1:55" hidden="1" x14ac:dyDescent="0.35">
      <c r="A1516" s="22" t="s">
        <v>51</v>
      </c>
      <c r="B1516" s="22" t="s">
        <v>355</v>
      </c>
      <c r="C1516" s="23">
        <v>21100101360</v>
      </c>
      <c r="D1516" s="28" t="s">
        <v>271</v>
      </c>
      <c r="E1516" s="94" t="s">
        <v>902</v>
      </c>
      <c r="F1516" s="28" t="s">
        <v>903</v>
      </c>
      <c r="G1516" s="22">
        <v>5041844905</v>
      </c>
      <c r="H1516" s="22" t="s">
        <v>56</v>
      </c>
      <c r="I1516" s="22" t="s">
        <v>56</v>
      </c>
      <c r="J1516" s="24">
        <v>44476</v>
      </c>
      <c r="K1516" s="22">
        <v>723</v>
      </c>
      <c r="L1516" s="91" t="s">
        <v>142</v>
      </c>
      <c r="M1516" s="91" t="s">
        <v>142</v>
      </c>
      <c r="N1516" s="85" t="s">
        <v>2215</v>
      </c>
      <c r="O1516" s="86">
        <v>44477</v>
      </c>
      <c r="P1516" s="27" t="s">
        <v>60</v>
      </c>
      <c r="Q1516" s="22">
        <v>723</v>
      </c>
      <c r="R1516" s="23">
        <v>21100101367</v>
      </c>
      <c r="S1516" s="22" t="s">
        <v>56</v>
      </c>
      <c r="T1516" s="41">
        <v>6008064410</v>
      </c>
      <c r="U1516" s="28">
        <v>768</v>
      </c>
      <c r="V1516" s="28">
        <v>0</v>
      </c>
      <c r="W1516" s="28">
        <v>768</v>
      </c>
      <c r="X1516" s="31" t="s">
        <v>142</v>
      </c>
      <c r="Y1516" s="22" t="s">
        <v>56</v>
      </c>
      <c r="Z1516" s="34" t="s">
        <v>2216</v>
      </c>
      <c r="AA1516" s="35">
        <v>44475</v>
      </c>
      <c r="AB1516" s="28">
        <v>45</v>
      </c>
      <c r="AC1516" s="41">
        <v>5041842118</v>
      </c>
      <c r="AD1516" s="78" t="s">
        <v>2217</v>
      </c>
      <c r="AE1516" s="79">
        <v>44477</v>
      </c>
      <c r="AF1516" s="31" t="str">
        <f>VLOOKUP(G1516,'TAGIHAN TIV (QTY)'!L:S,8,FALSE)</f>
        <v>8276767193</v>
      </c>
      <c r="AG1516" s="31" t="str">
        <f>VLOOKUP(T1516,'TAGIHAN TIV (QTY)'!L:S,8,FALSE)</f>
        <v>2050343559</v>
      </c>
      <c r="AH1516" s="31" t="str">
        <f>VLOOKUP(AC1516,'TAGIHAN TIV (QTY)'!L:S,8,FALSE)</f>
        <v>8276767193</v>
      </c>
      <c r="AI1516" s="32">
        <f>VLOOKUP(A1516&amp;P1516,[1]HARGA!C:D,2,0)*Q1516</f>
        <v>21690000</v>
      </c>
      <c r="AJ1516" s="32">
        <f>VLOOKUP(A1516&amp;P1516,[1]HARGA!C:D,2,0)*W1516</f>
        <v>23040000</v>
      </c>
      <c r="AK1516" s="32">
        <f>VLOOKUP(A1516&amp;P1516,[1]HARGA!C:D,2,0)*AB1516</f>
        <v>1350000</v>
      </c>
      <c r="AL1516" s="31"/>
      <c r="AM1516" s="31"/>
      <c r="AN1516" s="31"/>
      <c r="AO1516" s="31"/>
      <c r="AP1516" s="31"/>
      <c r="AQ1516" s="31"/>
      <c r="AR1516" s="31"/>
      <c r="AS1516" s="31"/>
      <c r="AT1516" s="31"/>
      <c r="AU1516" s="31"/>
      <c r="AV1516" s="31"/>
      <c r="AW1516" s="31"/>
      <c r="AX1516" s="31"/>
      <c r="AY1516" s="31"/>
      <c r="AZ1516" s="31"/>
      <c r="BA1516" s="31"/>
      <c r="BB1516" s="31"/>
      <c r="BC1516">
        <v>7</v>
      </c>
    </row>
    <row r="1517" spans="1:55" hidden="1" x14ac:dyDescent="0.35">
      <c r="A1517" s="22" t="s">
        <v>51</v>
      </c>
      <c r="B1517" s="22" t="s">
        <v>355</v>
      </c>
      <c r="C1517" s="23">
        <v>21100101360</v>
      </c>
      <c r="D1517" s="28" t="s">
        <v>271</v>
      </c>
      <c r="E1517" s="94" t="s">
        <v>902</v>
      </c>
      <c r="F1517" s="28" t="s">
        <v>903</v>
      </c>
      <c r="G1517" s="22">
        <v>5041844905</v>
      </c>
      <c r="H1517" s="22" t="s">
        <v>56</v>
      </c>
      <c r="I1517" s="22" t="s">
        <v>56</v>
      </c>
      <c r="J1517" s="24">
        <v>44476</v>
      </c>
      <c r="K1517" s="22">
        <v>16</v>
      </c>
      <c r="L1517" s="91" t="s">
        <v>142</v>
      </c>
      <c r="M1517" s="91" t="s">
        <v>142</v>
      </c>
      <c r="N1517" s="85" t="s">
        <v>2215</v>
      </c>
      <c r="O1517" s="86">
        <v>44477</v>
      </c>
      <c r="P1517" s="27" t="s">
        <v>76</v>
      </c>
      <c r="Q1517" s="22">
        <v>16</v>
      </c>
      <c r="R1517" s="23">
        <v>21100101367</v>
      </c>
      <c r="S1517" s="22" t="s">
        <v>56</v>
      </c>
      <c r="T1517" s="41">
        <v>6008064410</v>
      </c>
      <c r="U1517" s="28">
        <v>16</v>
      </c>
      <c r="V1517" s="28">
        <v>0</v>
      </c>
      <c r="W1517" s="28">
        <v>16</v>
      </c>
      <c r="X1517" s="31" t="s">
        <v>142</v>
      </c>
      <c r="Y1517" s="22" t="s">
        <v>56</v>
      </c>
      <c r="Z1517" s="34" t="s">
        <v>2216</v>
      </c>
      <c r="AA1517" s="35">
        <v>44475</v>
      </c>
      <c r="AB1517" s="28">
        <v>0</v>
      </c>
      <c r="AC1517" s="41">
        <v>5041842118</v>
      </c>
      <c r="AD1517" s="78" t="s">
        <v>2217</v>
      </c>
      <c r="AE1517" s="79">
        <v>44477</v>
      </c>
      <c r="AF1517" s="31" t="str">
        <f>VLOOKUP(G1517,'TAGIHAN TIV (QTY)'!L:S,8,FALSE)</f>
        <v>8276767193</v>
      </c>
      <c r="AG1517" s="31" t="str">
        <f>VLOOKUP(T1517,'TAGIHAN TIV (QTY)'!L:S,8,FALSE)</f>
        <v>2050343559</v>
      </c>
      <c r="AH1517" s="31" t="str">
        <f>VLOOKUP(AC1517,'TAGIHAN TIV (QTY)'!L:S,8,FALSE)</f>
        <v>8276767193</v>
      </c>
      <c r="AI1517" s="32">
        <f>VLOOKUP(A1517&amp;P1517,[1]HARGA!C:D,2,0)*Q1517</f>
        <v>0</v>
      </c>
      <c r="AJ1517" s="32">
        <f>VLOOKUP(A1517&amp;P1517,[1]HARGA!C:D,2,0)*W1517</f>
        <v>0</v>
      </c>
      <c r="AK1517" s="32">
        <f>VLOOKUP(A1517&amp;P1517,[1]HARGA!C:D,2,0)*AB1517</f>
        <v>0</v>
      </c>
      <c r="AL1517" s="31"/>
      <c r="AM1517" s="31"/>
      <c r="AN1517" s="31"/>
      <c r="AO1517" s="31"/>
      <c r="AP1517" s="31"/>
      <c r="AQ1517" s="31"/>
      <c r="AR1517" s="31"/>
      <c r="AS1517" s="31"/>
      <c r="AT1517" s="31"/>
      <c r="AU1517" s="31"/>
      <c r="AV1517" s="31"/>
      <c r="AW1517" s="31"/>
      <c r="AX1517" s="31"/>
      <c r="AY1517" s="31"/>
      <c r="AZ1517" s="31"/>
      <c r="BA1517" s="31"/>
      <c r="BB1517" s="31"/>
      <c r="BC1517">
        <v>7</v>
      </c>
    </row>
    <row r="1518" spans="1:55" hidden="1" x14ac:dyDescent="0.35">
      <c r="A1518" s="22" t="s">
        <v>51</v>
      </c>
      <c r="B1518" s="22" t="s">
        <v>355</v>
      </c>
      <c r="C1518" s="23">
        <v>21100101361</v>
      </c>
      <c r="D1518" s="28" t="s">
        <v>271</v>
      </c>
      <c r="E1518" s="28" t="s">
        <v>463</v>
      </c>
      <c r="F1518" s="28" t="s">
        <v>572</v>
      </c>
      <c r="G1518" s="22">
        <v>5041827835</v>
      </c>
      <c r="H1518" s="22" t="s">
        <v>56</v>
      </c>
      <c r="I1518" s="22" t="s">
        <v>56</v>
      </c>
      <c r="J1518" s="24">
        <v>44476</v>
      </c>
      <c r="K1518" s="22">
        <v>1066</v>
      </c>
      <c r="L1518" s="91" t="s">
        <v>142</v>
      </c>
      <c r="M1518" s="91" t="s">
        <v>142</v>
      </c>
      <c r="N1518" s="85" t="s">
        <v>2218</v>
      </c>
      <c r="O1518" s="86">
        <v>44477</v>
      </c>
      <c r="P1518" s="27" t="s">
        <v>59</v>
      </c>
      <c r="Q1518" s="22">
        <v>1066</v>
      </c>
      <c r="R1518" s="23">
        <v>21100101371</v>
      </c>
      <c r="S1518" s="22" t="s">
        <v>56</v>
      </c>
      <c r="T1518" s="41">
        <v>6008042661</v>
      </c>
      <c r="U1518" s="22">
        <v>24</v>
      </c>
      <c r="V1518" s="28">
        <v>0</v>
      </c>
      <c r="W1518" s="22">
        <v>24</v>
      </c>
      <c r="X1518" s="31" t="s">
        <v>142</v>
      </c>
      <c r="Y1518" s="22" t="s">
        <v>56</v>
      </c>
      <c r="Z1518" s="34" t="s">
        <v>2219</v>
      </c>
      <c r="AA1518" s="35">
        <v>44476</v>
      </c>
      <c r="AB1518" s="28">
        <v>0</v>
      </c>
      <c r="AC1518" s="41">
        <v>5041848846</v>
      </c>
      <c r="AD1518" s="78" t="s">
        <v>2220</v>
      </c>
      <c r="AE1518" s="79">
        <v>44477</v>
      </c>
      <c r="AF1518" s="31" t="str">
        <f>VLOOKUP(G1518,'TAGIHAN TIV (QTY)'!L:S,8,FALSE)</f>
        <v>8276767193</v>
      </c>
      <c r="AG1518" s="31" t="str">
        <f>VLOOKUP(T1518,'TAGIHAN TIV (QTY)'!L:S,8,FALSE)</f>
        <v>2050343559</v>
      </c>
      <c r="AH1518" s="31" t="str">
        <f>VLOOKUP(AC1518,'TAGIHAN TIV (QTY)'!L:S,8,FALSE)</f>
        <v>8276767193</v>
      </c>
      <c r="AI1518" s="32">
        <f>VLOOKUP(A1518&amp;P1518,[1]HARGA!C:D,2,0)*Q1518</f>
        <v>10500100</v>
      </c>
      <c r="AJ1518" s="32">
        <f>VLOOKUP(A1518&amp;P1518,[1]HARGA!C:D,2,0)*W1518</f>
        <v>236400</v>
      </c>
      <c r="AK1518" s="32">
        <f>VLOOKUP(A1518&amp;P1518,[1]HARGA!C:D,2,0)*AB1518</f>
        <v>0</v>
      </c>
      <c r="AL1518" s="31"/>
      <c r="AM1518" s="31"/>
      <c r="AN1518" s="31"/>
      <c r="AO1518" s="31"/>
      <c r="AP1518" s="31"/>
      <c r="AQ1518" s="31"/>
      <c r="AR1518" s="31"/>
      <c r="AS1518" s="31"/>
      <c r="AT1518" s="31"/>
      <c r="AU1518" s="31"/>
      <c r="AV1518" s="31"/>
      <c r="AW1518" s="31"/>
      <c r="AX1518" s="31"/>
      <c r="AY1518" s="31"/>
      <c r="AZ1518" s="31"/>
      <c r="BA1518" s="31"/>
      <c r="BB1518" s="31"/>
      <c r="BC1518">
        <v>7</v>
      </c>
    </row>
    <row r="1519" spans="1:55" hidden="1" x14ac:dyDescent="0.35">
      <c r="A1519" s="22" t="s">
        <v>51</v>
      </c>
      <c r="B1519" s="22" t="s">
        <v>355</v>
      </c>
      <c r="C1519" s="23">
        <v>21100101361</v>
      </c>
      <c r="D1519" s="28" t="s">
        <v>271</v>
      </c>
      <c r="E1519" s="28" t="s">
        <v>463</v>
      </c>
      <c r="F1519" s="28" t="s">
        <v>572</v>
      </c>
      <c r="G1519" s="22">
        <v>5041827835</v>
      </c>
      <c r="H1519" s="22" t="s">
        <v>56</v>
      </c>
      <c r="I1519" s="22" t="s">
        <v>56</v>
      </c>
      <c r="J1519" s="24">
        <v>44476</v>
      </c>
      <c r="K1519" s="22">
        <v>1066</v>
      </c>
      <c r="L1519" s="91" t="s">
        <v>142</v>
      </c>
      <c r="M1519" s="91" t="s">
        <v>142</v>
      </c>
      <c r="N1519" s="85" t="s">
        <v>2218</v>
      </c>
      <c r="O1519" s="86">
        <v>44477</v>
      </c>
      <c r="P1519" s="27" t="s">
        <v>60</v>
      </c>
      <c r="Q1519" s="22">
        <v>1066</v>
      </c>
      <c r="R1519" s="23">
        <v>21100101371</v>
      </c>
      <c r="S1519" s="22" t="s">
        <v>56</v>
      </c>
      <c r="T1519" s="41">
        <v>6008042661</v>
      </c>
      <c r="U1519" s="22">
        <v>1152</v>
      </c>
      <c r="V1519" s="28">
        <v>0</v>
      </c>
      <c r="W1519" s="22">
        <v>1152</v>
      </c>
      <c r="X1519" s="31" t="s">
        <v>142</v>
      </c>
      <c r="Y1519" s="22" t="s">
        <v>56</v>
      </c>
      <c r="Z1519" s="34" t="s">
        <v>2219</v>
      </c>
      <c r="AA1519" s="35">
        <v>44476</v>
      </c>
      <c r="AB1519" s="28">
        <v>86</v>
      </c>
      <c r="AC1519" s="41">
        <v>5041848846</v>
      </c>
      <c r="AD1519" s="78" t="s">
        <v>2220</v>
      </c>
      <c r="AE1519" s="79">
        <v>44477</v>
      </c>
      <c r="AF1519" s="31" t="str">
        <f>VLOOKUP(G1519,'TAGIHAN TIV (QTY)'!L:S,8,FALSE)</f>
        <v>8276767193</v>
      </c>
      <c r="AG1519" s="31" t="str">
        <f>VLOOKUP(T1519,'TAGIHAN TIV (QTY)'!L:S,8,FALSE)</f>
        <v>2050343559</v>
      </c>
      <c r="AH1519" s="31" t="str">
        <f>VLOOKUP(AC1519,'TAGIHAN TIV (QTY)'!L:S,8,FALSE)</f>
        <v>8276767193</v>
      </c>
      <c r="AI1519" s="32">
        <f>VLOOKUP(A1519&amp;P1519,[1]HARGA!C:D,2,0)*Q1519</f>
        <v>31980000</v>
      </c>
      <c r="AJ1519" s="32">
        <f>VLOOKUP(A1519&amp;P1519,[1]HARGA!C:D,2,0)*W1519</f>
        <v>34560000</v>
      </c>
      <c r="AK1519" s="32">
        <f>VLOOKUP(A1519&amp;P1519,[1]HARGA!C:D,2,0)*AB1519</f>
        <v>2580000</v>
      </c>
      <c r="AL1519" s="31"/>
      <c r="AM1519" s="31"/>
      <c r="AN1519" s="31"/>
      <c r="AO1519" s="31"/>
      <c r="AP1519" s="31"/>
      <c r="AQ1519" s="31"/>
      <c r="AR1519" s="31"/>
      <c r="AS1519" s="31"/>
      <c r="AT1519" s="31"/>
      <c r="AU1519" s="31"/>
      <c r="AV1519" s="31"/>
      <c r="AW1519" s="31"/>
      <c r="AX1519" s="31"/>
      <c r="AY1519" s="31"/>
      <c r="AZ1519" s="31"/>
      <c r="BA1519" s="31"/>
      <c r="BB1519" s="31"/>
      <c r="BC1519">
        <v>7</v>
      </c>
    </row>
    <row r="1520" spans="1:55" hidden="1" x14ac:dyDescent="0.35">
      <c r="A1520" s="22" t="s">
        <v>51</v>
      </c>
      <c r="B1520" s="22" t="s">
        <v>355</v>
      </c>
      <c r="C1520" s="23">
        <v>21100101361</v>
      </c>
      <c r="D1520" s="28" t="s">
        <v>271</v>
      </c>
      <c r="E1520" s="28" t="s">
        <v>463</v>
      </c>
      <c r="F1520" s="28" t="s">
        <v>572</v>
      </c>
      <c r="G1520" s="22">
        <v>5041827835</v>
      </c>
      <c r="H1520" s="22" t="s">
        <v>56</v>
      </c>
      <c r="I1520" s="22" t="s">
        <v>56</v>
      </c>
      <c r="J1520" s="24">
        <v>44476</v>
      </c>
      <c r="K1520" s="22">
        <v>24</v>
      </c>
      <c r="L1520" s="91" t="s">
        <v>142</v>
      </c>
      <c r="M1520" s="91" t="s">
        <v>142</v>
      </c>
      <c r="N1520" s="85" t="s">
        <v>2218</v>
      </c>
      <c r="O1520" s="86">
        <v>44477</v>
      </c>
      <c r="P1520" s="27" t="s">
        <v>76</v>
      </c>
      <c r="Q1520" s="22">
        <v>24</v>
      </c>
      <c r="R1520" s="23">
        <v>21100101371</v>
      </c>
      <c r="S1520" s="22" t="s">
        <v>56</v>
      </c>
      <c r="T1520" s="41">
        <v>6008042661</v>
      </c>
      <c r="U1520" s="22">
        <v>24</v>
      </c>
      <c r="V1520" s="28">
        <v>0</v>
      </c>
      <c r="W1520" s="22">
        <v>24</v>
      </c>
      <c r="X1520" s="31" t="s">
        <v>142</v>
      </c>
      <c r="Y1520" s="22" t="s">
        <v>56</v>
      </c>
      <c r="Z1520" s="34" t="s">
        <v>2219</v>
      </c>
      <c r="AA1520" s="35">
        <v>44476</v>
      </c>
      <c r="AB1520" s="28">
        <v>0</v>
      </c>
      <c r="AC1520" s="41">
        <v>5041848846</v>
      </c>
      <c r="AD1520" s="78" t="s">
        <v>2220</v>
      </c>
      <c r="AE1520" s="79">
        <v>44477</v>
      </c>
      <c r="AF1520" s="31" t="str">
        <f>VLOOKUP(G1520,'TAGIHAN TIV (QTY)'!L:S,8,FALSE)</f>
        <v>8276767193</v>
      </c>
      <c r="AG1520" s="31" t="str">
        <f>VLOOKUP(T1520,'TAGIHAN TIV (QTY)'!L:S,8,FALSE)</f>
        <v>2050343559</v>
      </c>
      <c r="AH1520" s="31" t="str">
        <f>VLOOKUP(AC1520,'TAGIHAN TIV (QTY)'!L:S,8,FALSE)</f>
        <v>8276767193</v>
      </c>
      <c r="AI1520" s="32">
        <f>VLOOKUP(A1520&amp;P1520,[1]HARGA!C:D,2,0)*Q1520</f>
        <v>0</v>
      </c>
      <c r="AJ1520" s="32">
        <f>VLOOKUP(A1520&amp;P1520,[1]HARGA!C:D,2,0)*W1520</f>
        <v>0</v>
      </c>
      <c r="AK1520" s="32">
        <f>VLOOKUP(A1520&amp;P1520,[1]HARGA!C:D,2,0)*AB1520</f>
        <v>0</v>
      </c>
      <c r="AL1520" s="31"/>
      <c r="AM1520" s="31"/>
      <c r="AN1520" s="31"/>
      <c r="AO1520" s="31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>
        <v>7</v>
      </c>
    </row>
    <row r="1521" spans="1:55" hidden="1" x14ac:dyDescent="0.35">
      <c r="A1521" s="22" t="s">
        <v>51</v>
      </c>
      <c r="B1521" s="22" t="s">
        <v>355</v>
      </c>
      <c r="C1521" s="23">
        <v>21100101358</v>
      </c>
      <c r="D1521" s="28" t="s">
        <v>68</v>
      </c>
      <c r="E1521" s="28" t="s">
        <v>486</v>
      </c>
      <c r="F1521" s="28" t="s">
        <v>487</v>
      </c>
      <c r="G1521" s="22">
        <v>5041848534</v>
      </c>
      <c r="H1521" s="22" t="s">
        <v>56</v>
      </c>
      <c r="I1521" s="22" t="s">
        <v>56</v>
      </c>
      <c r="J1521" s="24">
        <v>44476</v>
      </c>
      <c r="K1521" s="22">
        <v>1104</v>
      </c>
      <c r="L1521" s="91" t="s">
        <v>164</v>
      </c>
      <c r="M1521" s="91" t="s">
        <v>164</v>
      </c>
      <c r="N1521" s="85" t="s">
        <v>2221</v>
      </c>
      <c r="O1521" s="86">
        <v>44477</v>
      </c>
      <c r="P1521" s="27" t="s">
        <v>59</v>
      </c>
      <c r="Q1521" s="22">
        <v>1104</v>
      </c>
      <c r="R1521" s="23">
        <v>21100101364</v>
      </c>
      <c r="S1521" s="22" t="s">
        <v>56</v>
      </c>
      <c r="T1521" s="41">
        <v>6008063524</v>
      </c>
      <c r="U1521" s="22">
        <v>18</v>
      </c>
      <c r="V1521" s="28">
        <v>0</v>
      </c>
      <c r="W1521" s="22">
        <v>18</v>
      </c>
      <c r="X1521" s="31" t="s">
        <v>164</v>
      </c>
      <c r="Y1521" s="22" t="s">
        <v>56</v>
      </c>
      <c r="Z1521" s="34" t="s">
        <v>2222</v>
      </c>
      <c r="AA1521" s="35">
        <v>44476</v>
      </c>
      <c r="AB1521" s="28">
        <v>0</v>
      </c>
      <c r="AC1521" s="41">
        <v>5041850720</v>
      </c>
      <c r="AD1521" s="78" t="s">
        <v>2223</v>
      </c>
      <c r="AE1521" s="79">
        <v>44477</v>
      </c>
      <c r="AF1521" s="31" t="str">
        <f>VLOOKUP(G1521,'TAGIHAN TIV (QTY)'!L:S,8,FALSE)</f>
        <v>8276767193</v>
      </c>
      <c r="AG1521" s="31" t="str">
        <f>VLOOKUP(T1521,'TAGIHAN TIV (QTY)'!L:S,8,FALSE)</f>
        <v>2050343559</v>
      </c>
      <c r="AH1521" s="31" t="str">
        <f>VLOOKUP(AC1521,'TAGIHAN TIV (QTY)'!L:S,8,FALSE)</f>
        <v>8276767193</v>
      </c>
      <c r="AI1521" s="32">
        <f>VLOOKUP(A1521&amp;P1521,[1]HARGA!C:D,2,0)*Q1521</f>
        <v>10874400</v>
      </c>
      <c r="AJ1521" s="32">
        <f>VLOOKUP(A1521&amp;P1521,[1]HARGA!C:D,2,0)*W1521</f>
        <v>177300</v>
      </c>
      <c r="AK1521" s="32">
        <f>VLOOKUP(A1521&amp;P1521,[1]HARGA!C:D,2,0)*AB1521</f>
        <v>0</v>
      </c>
      <c r="AL1521" s="31"/>
      <c r="AM1521" s="31"/>
      <c r="AN1521" s="31"/>
      <c r="AO1521" s="31"/>
      <c r="AP1521" s="31"/>
      <c r="AQ1521" s="31"/>
      <c r="AR1521" s="31"/>
      <c r="AS1521" s="31"/>
      <c r="AT1521" s="31"/>
      <c r="AU1521" s="31"/>
      <c r="AV1521" s="31"/>
      <c r="AW1521" s="31"/>
      <c r="AX1521" s="31"/>
      <c r="AY1521" s="31"/>
      <c r="AZ1521" s="31"/>
      <c r="BA1521" s="31"/>
      <c r="BB1521" s="31"/>
      <c r="BC1521">
        <v>7</v>
      </c>
    </row>
    <row r="1522" spans="1:55" hidden="1" x14ac:dyDescent="0.35">
      <c r="A1522" s="22" t="s">
        <v>51</v>
      </c>
      <c r="B1522" s="22" t="s">
        <v>355</v>
      </c>
      <c r="C1522" s="23">
        <v>21100101358</v>
      </c>
      <c r="D1522" s="28" t="s">
        <v>68</v>
      </c>
      <c r="E1522" s="28" t="s">
        <v>486</v>
      </c>
      <c r="F1522" s="28" t="s">
        <v>487</v>
      </c>
      <c r="G1522" s="22">
        <v>5041848534</v>
      </c>
      <c r="H1522" s="22" t="s">
        <v>56</v>
      </c>
      <c r="I1522" s="22" t="s">
        <v>56</v>
      </c>
      <c r="J1522" s="24">
        <v>44476</v>
      </c>
      <c r="K1522" s="22">
        <v>1104</v>
      </c>
      <c r="L1522" s="91" t="s">
        <v>164</v>
      </c>
      <c r="M1522" s="91" t="s">
        <v>164</v>
      </c>
      <c r="N1522" s="85" t="s">
        <v>2221</v>
      </c>
      <c r="O1522" s="86">
        <v>44477</v>
      </c>
      <c r="P1522" s="27" t="s">
        <v>60</v>
      </c>
      <c r="Q1522" s="22">
        <v>1104</v>
      </c>
      <c r="R1522" s="23">
        <v>21100101364</v>
      </c>
      <c r="S1522" s="22" t="s">
        <v>56</v>
      </c>
      <c r="T1522" s="41">
        <v>6008063524</v>
      </c>
      <c r="U1522" s="22">
        <v>1152</v>
      </c>
      <c r="V1522" s="28">
        <v>0</v>
      </c>
      <c r="W1522" s="22">
        <v>1152</v>
      </c>
      <c r="X1522" s="31" t="s">
        <v>164</v>
      </c>
      <c r="Y1522" s="22" t="s">
        <v>56</v>
      </c>
      <c r="Z1522" s="34" t="s">
        <v>2222</v>
      </c>
      <c r="AA1522" s="35">
        <v>44476</v>
      </c>
      <c r="AB1522" s="28">
        <v>73</v>
      </c>
      <c r="AC1522" s="41">
        <v>5041850720</v>
      </c>
      <c r="AD1522" s="78" t="s">
        <v>2223</v>
      </c>
      <c r="AE1522" s="79">
        <v>44477</v>
      </c>
      <c r="AF1522" s="31" t="str">
        <f>VLOOKUP(G1522,'TAGIHAN TIV (QTY)'!L:S,8,FALSE)</f>
        <v>8276767193</v>
      </c>
      <c r="AG1522" s="31" t="str">
        <f>VLOOKUP(T1522,'TAGIHAN TIV (QTY)'!L:S,8,FALSE)</f>
        <v>2050343559</v>
      </c>
      <c r="AH1522" s="31" t="str">
        <f>VLOOKUP(AC1522,'TAGIHAN TIV (QTY)'!L:S,8,FALSE)</f>
        <v>8276767193</v>
      </c>
      <c r="AI1522" s="32">
        <f>VLOOKUP(A1522&amp;P1522,[1]HARGA!C:D,2,0)*Q1522</f>
        <v>33120000</v>
      </c>
      <c r="AJ1522" s="32">
        <f>VLOOKUP(A1522&amp;P1522,[1]HARGA!C:D,2,0)*W1522</f>
        <v>34560000</v>
      </c>
      <c r="AK1522" s="32">
        <f>VLOOKUP(A1522&amp;P1522,[1]HARGA!C:D,2,0)*AB1522</f>
        <v>2190000</v>
      </c>
      <c r="AL1522" s="31"/>
      <c r="AM1522" s="31"/>
      <c r="AN1522" s="31"/>
      <c r="AO1522" s="31"/>
      <c r="AP1522" s="31"/>
      <c r="AQ1522" s="31"/>
      <c r="AR1522" s="31"/>
      <c r="AS1522" s="31"/>
      <c r="AT1522" s="31"/>
      <c r="AU1522" s="31"/>
      <c r="AV1522" s="31"/>
      <c r="AW1522" s="31"/>
      <c r="AX1522" s="31"/>
      <c r="AY1522" s="31"/>
      <c r="AZ1522" s="31"/>
      <c r="BA1522" s="31"/>
      <c r="BB1522" s="31"/>
      <c r="BC1522">
        <v>7</v>
      </c>
    </row>
    <row r="1523" spans="1:55" hidden="1" x14ac:dyDescent="0.35">
      <c r="A1523" s="22" t="s">
        <v>51</v>
      </c>
      <c r="B1523" s="22" t="s">
        <v>355</v>
      </c>
      <c r="C1523" s="23">
        <v>21100101358</v>
      </c>
      <c r="D1523" s="28" t="s">
        <v>68</v>
      </c>
      <c r="E1523" s="28" t="s">
        <v>486</v>
      </c>
      <c r="F1523" s="28" t="s">
        <v>487</v>
      </c>
      <c r="G1523" s="22">
        <v>5041848534</v>
      </c>
      <c r="H1523" s="22" t="s">
        <v>56</v>
      </c>
      <c r="I1523" s="22" t="s">
        <v>56</v>
      </c>
      <c r="J1523" s="24">
        <v>44476</v>
      </c>
      <c r="K1523" s="22">
        <v>24</v>
      </c>
      <c r="L1523" s="91" t="s">
        <v>164</v>
      </c>
      <c r="M1523" s="91" t="s">
        <v>164</v>
      </c>
      <c r="N1523" s="85" t="s">
        <v>2221</v>
      </c>
      <c r="O1523" s="86">
        <v>44477</v>
      </c>
      <c r="P1523" s="27" t="s">
        <v>76</v>
      </c>
      <c r="Q1523" s="22">
        <v>24</v>
      </c>
      <c r="R1523" s="23">
        <v>21100101364</v>
      </c>
      <c r="S1523" s="22" t="s">
        <v>56</v>
      </c>
      <c r="T1523" s="41">
        <v>6008063524</v>
      </c>
      <c r="U1523" s="22">
        <v>24</v>
      </c>
      <c r="V1523" s="28">
        <v>0</v>
      </c>
      <c r="W1523" s="22">
        <v>24</v>
      </c>
      <c r="X1523" s="31" t="s">
        <v>164</v>
      </c>
      <c r="Y1523" s="22" t="s">
        <v>56</v>
      </c>
      <c r="Z1523" s="34" t="s">
        <v>2222</v>
      </c>
      <c r="AA1523" s="35">
        <v>44476</v>
      </c>
      <c r="AB1523" s="28">
        <v>0</v>
      </c>
      <c r="AC1523" s="41">
        <v>5041850720</v>
      </c>
      <c r="AD1523" s="78" t="s">
        <v>2223</v>
      </c>
      <c r="AE1523" s="79">
        <v>44477</v>
      </c>
      <c r="AF1523" s="31" t="str">
        <f>VLOOKUP(G1523,'TAGIHAN TIV (QTY)'!L:S,8,FALSE)</f>
        <v>8276767193</v>
      </c>
      <c r="AG1523" s="31" t="str">
        <f>VLOOKUP(T1523,'TAGIHAN TIV (QTY)'!L:S,8,FALSE)</f>
        <v>2050343559</v>
      </c>
      <c r="AH1523" s="31" t="str">
        <f>VLOOKUP(AC1523,'TAGIHAN TIV (QTY)'!L:S,8,FALSE)</f>
        <v>8276767193</v>
      </c>
      <c r="AI1523" s="32">
        <f>VLOOKUP(A1523&amp;P1523,[1]HARGA!C:D,2,0)*Q1523</f>
        <v>0</v>
      </c>
      <c r="AJ1523" s="32">
        <f>VLOOKUP(A1523&amp;P1523,[1]HARGA!C:D,2,0)*W1523</f>
        <v>0</v>
      </c>
      <c r="AK1523" s="32">
        <f>VLOOKUP(A1523&amp;P1523,[1]HARGA!C:D,2,0)*AB1523</f>
        <v>0</v>
      </c>
      <c r="AL1523" s="31"/>
      <c r="AM1523" s="31"/>
      <c r="AN1523" s="31"/>
      <c r="AO1523" s="31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>
        <v>7</v>
      </c>
    </row>
    <row r="1524" spans="1:55" hidden="1" x14ac:dyDescent="0.35">
      <c r="A1524" s="22" t="s">
        <v>51</v>
      </c>
      <c r="B1524" s="22" t="s">
        <v>355</v>
      </c>
      <c r="C1524" s="23">
        <v>21100101363</v>
      </c>
      <c r="D1524" s="28" t="s">
        <v>68</v>
      </c>
      <c r="E1524" s="94" t="s">
        <v>476</v>
      </c>
      <c r="F1524" s="28" t="s">
        <v>477</v>
      </c>
      <c r="G1524" s="22">
        <v>5041836565</v>
      </c>
      <c r="H1524" s="22" t="s">
        <v>56</v>
      </c>
      <c r="I1524" s="22" t="s">
        <v>56</v>
      </c>
      <c r="J1524" s="24">
        <v>44476</v>
      </c>
      <c r="K1524" s="22">
        <v>1056</v>
      </c>
      <c r="L1524" s="91" t="s">
        <v>164</v>
      </c>
      <c r="M1524" s="91" t="s">
        <v>164</v>
      </c>
      <c r="N1524" s="85" t="s">
        <v>2224</v>
      </c>
      <c r="O1524" s="86">
        <v>44476</v>
      </c>
      <c r="P1524" s="27" t="s">
        <v>59</v>
      </c>
      <c r="Q1524" s="22">
        <v>1056</v>
      </c>
      <c r="R1524" s="23">
        <v>21100101370</v>
      </c>
      <c r="S1524" s="22" t="s">
        <v>56</v>
      </c>
      <c r="T1524" s="41">
        <v>6008062098</v>
      </c>
      <c r="U1524" s="22">
        <v>18</v>
      </c>
      <c r="V1524" s="28">
        <v>0</v>
      </c>
      <c r="W1524" s="22">
        <v>18</v>
      </c>
      <c r="X1524" s="31" t="s">
        <v>164</v>
      </c>
      <c r="Y1524" s="22" t="s">
        <v>56</v>
      </c>
      <c r="Z1524" s="34" t="s">
        <v>2225</v>
      </c>
      <c r="AA1524" s="35">
        <v>44475</v>
      </c>
      <c r="AB1524" s="28">
        <v>2</v>
      </c>
      <c r="AC1524" s="41">
        <v>5041837281</v>
      </c>
      <c r="AD1524" s="78" t="s">
        <v>2226</v>
      </c>
      <c r="AE1524" s="79">
        <v>44476</v>
      </c>
      <c r="AF1524" s="31" t="str">
        <f>VLOOKUP(G1524,'TAGIHAN TIV (QTY)'!L:S,8,FALSE)</f>
        <v>8276767193</v>
      </c>
      <c r="AG1524" s="31" t="str">
        <f>VLOOKUP(T1524,'TAGIHAN TIV (QTY)'!L:S,8,FALSE)</f>
        <v>2050343559</v>
      </c>
      <c r="AH1524" s="31" t="str">
        <f>VLOOKUP(AC1524,'TAGIHAN TIV (QTY)'!L:S,8,FALSE)</f>
        <v>8276767193</v>
      </c>
      <c r="AI1524" s="32">
        <f>VLOOKUP(A1524&amp;P1524,[1]HARGA!C:D,2,0)*Q1524</f>
        <v>10401600</v>
      </c>
      <c r="AJ1524" s="32">
        <f>VLOOKUP(A1524&amp;P1524,[1]HARGA!C:D,2,0)*W1524</f>
        <v>177300</v>
      </c>
      <c r="AK1524" s="32">
        <f>VLOOKUP(A1524&amp;P1524,[1]HARGA!C:D,2,0)*AB1524</f>
        <v>19700</v>
      </c>
      <c r="AL1524" s="31"/>
      <c r="AM1524" s="31"/>
      <c r="AN1524" s="31"/>
      <c r="AO1524" s="31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>
        <v>7</v>
      </c>
    </row>
    <row r="1525" spans="1:55" hidden="1" x14ac:dyDescent="0.35">
      <c r="A1525" s="22" t="s">
        <v>51</v>
      </c>
      <c r="B1525" s="22" t="s">
        <v>355</v>
      </c>
      <c r="C1525" s="23">
        <v>21100101363</v>
      </c>
      <c r="D1525" s="28" t="s">
        <v>68</v>
      </c>
      <c r="E1525" s="94" t="s">
        <v>476</v>
      </c>
      <c r="F1525" s="28" t="s">
        <v>477</v>
      </c>
      <c r="G1525" s="22">
        <v>5041836565</v>
      </c>
      <c r="H1525" s="22" t="s">
        <v>56</v>
      </c>
      <c r="I1525" s="22" t="s">
        <v>56</v>
      </c>
      <c r="J1525" s="24">
        <v>44476</v>
      </c>
      <c r="K1525" s="22">
        <v>1056</v>
      </c>
      <c r="L1525" s="91" t="s">
        <v>164</v>
      </c>
      <c r="M1525" s="91" t="s">
        <v>164</v>
      </c>
      <c r="N1525" s="85" t="s">
        <v>2224</v>
      </c>
      <c r="O1525" s="86">
        <v>44476</v>
      </c>
      <c r="P1525" s="27" t="s">
        <v>60</v>
      </c>
      <c r="Q1525" s="22">
        <v>1056</v>
      </c>
      <c r="R1525" s="23">
        <v>21100101370</v>
      </c>
      <c r="S1525" s="22" t="s">
        <v>56</v>
      </c>
      <c r="T1525" s="41">
        <v>6008062098</v>
      </c>
      <c r="U1525" s="22">
        <v>1152</v>
      </c>
      <c r="V1525" s="28">
        <v>0</v>
      </c>
      <c r="W1525" s="22">
        <v>1152</v>
      </c>
      <c r="X1525" s="31" t="s">
        <v>164</v>
      </c>
      <c r="Y1525" s="22" t="s">
        <v>56</v>
      </c>
      <c r="Z1525" s="34" t="s">
        <v>2225</v>
      </c>
      <c r="AA1525" s="35">
        <v>44475</v>
      </c>
      <c r="AB1525" s="28">
        <v>96</v>
      </c>
      <c r="AC1525" s="41">
        <v>5041837281</v>
      </c>
      <c r="AD1525" s="78" t="s">
        <v>2226</v>
      </c>
      <c r="AE1525" s="79">
        <v>44476</v>
      </c>
      <c r="AF1525" s="31" t="str">
        <f>VLOOKUP(G1525,'TAGIHAN TIV (QTY)'!L:S,8,FALSE)</f>
        <v>8276767193</v>
      </c>
      <c r="AG1525" s="31" t="str">
        <f>VLOOKUP(T1525,'TAGIHAN TIV (QTY)'!L:S,8,FALSE)</f>
        <v>2050343559</v>
      </c>
      <c r="AH1525" s="31" t="str">
        <f>VLOOKUP(AC1525,'TAGIHAN TIV (QTY)'!L:S,8,FALSE)</f>
        <v>8276767193</v>
      </c>
      <c r="AI1525" s="32">
        <f>VLOOKUP(A1525&amp;P1525,[1]HARGA!C:D,2,0)*Q1525</f>
        <v>31680000</v>
      </c>
      <c r="AJ1525" s="32">
        <f>VLOOKUP(A1525&amp;P1525,[1]HARGA!C:D,2,0)*W1525</f>
        <v>34560000</v>
      </c>
      <c r="AK1525" s="32">
        <f>VLOOKUP(A1525&amp;P1525,[1]HARGA!C:D,2,0)*AB1525</f>
        <v>2880000</v>
      </c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>
        <v>7</v>
      </c>
    </row>
    <row r="1526" spans="1:55" hidden="1" x14ac:dyDescent="0.35">
      <c r="A1526" s="22" t="s">
        <v>51</v>
      </c>
      <c r="B1526" s="22" t="s">
        <v>355</v>
      </c>
      <c r="C1526" s="23">
        <v>21100101363</v>
      </c>
      <c r="D1526" s="28" t="s">
        <v>68</v>
      </c>
      <c r="E1526" s="94" t="s">
        <v>476</v>
      </c>
      <c r="F1526" s="28" t="s">
        <v>477</v>
      </c>
      <c r="G1526" s="22">
        <v>5041836565</v>
      </c>
      <c r="H1526" s="22" t="s">
        <v>56</v>
      </c>
      <c r="I1526" s="22" t="s">
        <v>56</v>
      </c>
      <c r="J1526" s="24">
        <v>44476</v>
      </c>
      <c r="K1526" s="22">
        <v>24</v>
      </c>
      <c r="L1526" s="91" t="s">
        <v>164</v>
      </c>
      <c r="M1526" s="91" t="s">
        <v>164</v>
      </c>
      <c r="N1526" s="85" t="s">
        <v>2224</v>
      </c>
      <c r="O1526" s="86">
        <v>44476</v>
      </c>
      <c r="P1526" s="27" t="s">
        <v>76</v>
      </c>
      <c r="Q1526" s="22">
        <v>24</v>
      </c>
      <c r="R1526" s="23">
        <v>21100101370</v>
      </c>
      <c r="S1526" s="22" t="s">
        <v>56</v>
      </c>
      <c r="T1526" s="41">
        <v>6008062098</v>
      </c>
      <c r="U1526" s="22">
        <v>24</v>
      </c>
      <c r="V1526" s="28">
        <v>0</v>
      </c>
      <c r="W1526" s="22">
        <v>24</v>
      </c>
      <c r="X1526" s="31" t="s">
        <v>164</v>
      </c>
      <c r="Y1526" s="22" t="s">
        <v>56</v>
      </c>
      <c r="Z1526" s="34" t="s">
        <v>2225</v>
      </c>
      <c r="AA1526" s="35">
        <v>44475</v>
      </c>
      <c r="AB1526" s="28">
        <v>0</v>
      </c>
      <c r="AC1526" s="41">
        <v>5041837281</v>
      </c>
      <c r="AD1526" s="78" t="s">
        <v>2226</v>
      </c>
      <c r="AE1526" s="79">
        <v>44476</v>
      </c>
      <c r="AF1526" s="31" t="str">
        <f>VLOOKUP(G1526,'TAGIHAN TIV (QTY)'!L:S,8,FALSE)</f>
        <v>8276767193</v>
      </c>
      <c r="AG1526" s="31" t="str">
        <f>VLOOKUP(T1526,'TAGIHAN TIV (QTY)'!L:S,8,FALSE)</f>
        <v>2050343559</v>
      </c>
      <c r="AH1526" s="31" t="str">
        <f>VLOOKUP(AC1526,'TAGIHAN TIV (QTY)'!L:S,8,FALSE)</f>
        <v>8276767193</v>
      </c>
      <c r="AI1526" s="32">
        <f>VLOOKUP(A1526&amp;P1526,[1]HARGA!C:D,2,0)*Q1526</f>
        <v>0</v>
      </c>
      <c r="AJ1526" s="32">
        <f>VLOOKUP(A1526&amp;P1526,[1]HARGA!C:D,2,0)*W1526</f>
        <v>0</v>
      </c>
      <c r="AK1526" s="32">
        <f>VLOOKUP(A1526&amp;P1526,[1]HARGA!C:D,2,0)*AB1526</f>
        <v>0</v>
      </c>
      <c r="AL1526" s="31"/>
      <c r="AM1526" s="31"/>
      <c r="AN1526" s="31"/>
      <c r="AO1526" s="31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>
        <v>7</v>
      </c>
    </row>
    <row r="1527" spans="1:55" hidden="1" x14ac:dyDescent="0.35">
      <c r="A1527" s="22" t="s">
        <v>51</v>
      </c>
      <c r="B1527" s="22" t="s">
        <v>355</v>
      </c>
      <c r="C1527" s="23">
        <v>21100101364</v>
      </c>
      <c r="D1527" s="28" t="s">
        <v>68</v>
      </c>
      <c r="E1527" s="28" t="s">
        <v>486</v>
      </c>
      <c r="F1527" s="28" t="s">
        <v>487</v>
      </c>
      <c r="G1527" s="22">
        <v>5041831618</v>
      </c>
      <c r="H1527" s="22" t="s">
        <v>56</v>
      </c>
      <c r="I1527" s="22" t="s">
        <v>56</v>
      </c>
      <c r="J1527" s="24">
        <v>44476</v>
      </c>
      <c r="K1527" s="22">
        <v>1056</v>
      </c>
      <c r="L1527" s="91" t="s">
        <v>164</v>
      </c>
      <c r="M1527" s="91" t="s">
        <v>164</v>
      </c>
      <c r="N1527" s="85" t="s">
        <v>2227</v>
      </c>
      <c r="O1527" s="86">
        <v>44476</v>
      </c>
      <c r="P1527" s="27" t="s">
        <v>59</v>
      </c>
      <c r="Q1527" s="22">
        <v>1056</v>
      </c>
      <c r="R1527" s="23">
        <v>21100101374</v>
      </c>
      <c r="S1527" s="22" t="s">
        <v>56</v>
      </c>
      <c r="T1527" s="41">
        <v>6008060219</v>
      </c>
      <c r="U1527" s="22">
        <v>13</v>
      </c>
      <c r="V1527" s="28">
        <v>0</v>
      </c>
      <c r="W1527" s="22">
        <v>13</v>
      </c>
      <c r="X1527" s="31" t="s">
        <v>164</v>
      </c>
      <c r="Y1527" s="22" t="s">
        <v>56</v>
      </c>
      <c r="Z1527" s="34" t="s">
        <v>2228</v>
      </c>
      <c r="AA1527" s="35">
        <v>44475</v>
      </c>
      <c r="AB1527" s="28">
        <v>0</v>
      </c>
      <c r="AC1527" s="41">
        <v>5041831617</v>
      </c>
      <c r="AD1527" s="78" t="s">
        <v>2229</v>
      </c>
      <c r="AE1527" s="79">
        <v>44476</v>
      </c>
      <c r="AF1527" s="31" t="str">
        <f>VLOOKUP(G1527,'TAGIHAN TIV (QTY)'!L:S,8,FALSE)</f>
        <v>8276767193</v>
      </c>
      <c r="AG1527" s="31" t="str">
        <f>VLOOKUP(T1527,'TAGIHAN TIV (QTY)'!L:S,8,FALSE)</f>
        <v>2050343559</v>
      </c>
      <c r="AH1527" s="31" t="str">
        <f>VLOOKUP(AC1527,'TAGIHAN TIV (QTY)'!L:S,8,FALSE)</f>
        <v>8276767193</v>
      </c>
      <c r="AI1527" s="32">
        <f>VLOOKUP(A1527&amp;P1527,[1]HARGA!C:D,2,0)*Q1527</f>
        <v>10401600</v>
      </c>
      <c r="AJ1527" s="32">
        <f>VLOOKUP(A1527&amp;P1527,[1]HARGA!C:D,2,0)*W1527</f>
        <v>128050</v>
      </c>
      <c r="AK1527" s="32">
        <f>VLOOKUP(A1527&amp;P1527,[1]HARGA!C:D,2,0)*AB1527</f>
        <v>0</v>
      </c>
      <c r="AL1527" s="31"/>
      <c r="AM1527" s="31"/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>
        <v>7</v>
      </c>
    </row>
    <row r="1528" spans="1:55" hidden="1" x14ac:dyDescent="0.35">
      <c r="A1528" s="22" t="s">
        <v>51</v>
      </c>
      <c r="B1528" s="22" t="s">
        <v>355</v>
      </c>
      <c r="C1528" s="23">
        <v>21100101364</v>
      </c>
      <c r="D1528" s="28" t="s">
        <v>68</v>
      </c>
      <c r="E1528" s="28" t="s">
        <v>486</v>
      </c>
      <c r="F1528" s="28" t="s">
        <v>487</v>
      </c>
      <c r="G1528" s="22">
        <v>5041831618</v>
      </c>
      <c r="H1528" s="22" t="s">
        <v>56</v>
      </c>
      <c r="I1528" s="22" t="s">
        <v>56</v>
      </c>
      <c r="J1528" s="24">
        <v>44476</v>
      </c>
      <c r="K1528" s="22">
        <v>1056</v>
      </c>
      <c r="L1528" s="91" t="s">
        <v>164</v>
      </c>
      <c r="M1528" s="91" t="s">
        <v>164</v>
      </c>
      <c r="N1528" s="85" t="s">
        <v>2227</v>
      </c>
      <c r="O1528" s="86">
        <v>44476</v>
      </c>
      <c r="P1528" s="27" t="s">
        <v>60</v>
      </c>
      <c r="Q1528" s="22">
        <v>1056</v>
      </c>
      <c r="R1528" s="23">
        <v>21100101374</v>
      </c>
      <c r="S1528" s="22" t="s">
        <v>56</v>
      </c>
      <c r="T1528" s="41">
        <v>6008060219</v>
      </c>
      <c r="U1528" s="22">
        <v>1152</v>
      </c>
      <c r="V1528" s="28">
        <v>0</v>
      </c>
      <c r="W1528" s="22">
        <v>1152</v>
      </c>
      <c r="X1528" s="31" t="s">
        <v>164</v>
      </c>
      <c r="Y1528" s="22" t="s">
        <v>56</v>
      </c>
      <c r="Z1528" s="34" t="s">
        <v>2228</v>
      </c>
      <c r="AA1528" s="35">
        <v>44475</v>
      </c>
      <c r="AB1528" s="28">
        <v>143</v>
      </c>
      <c r="AC1528" s="41">
        <v>5041831617</v>
      </c>
      <c r="AD1528" s="78" t="s">
        <v>2229</v>
      </c>
      <c r="AE1528" s="79">
        <v>44476</v>
      </c>
      <c r="AF1528" s="31" t="str">
        <f>VLOOKUP(G1528,'TAGIHAN TIV (QTY)'!L:S,8,FALSE)</f>
        <v>8276767193</v>
      </c>
      <c r="AG1528" s="31" t="str">
        <f>VLOOKUP(T1528,'TAGIHAN TIV (QTY)'!L:S,8,FALSE)</f>
        <v>2050343559</v>
      </c>
      <c r="AH1528" s="31" t="str">
        <f>VLOOKUP(AC1528,'TAGIHAN TIV (QTY)'!L:S,8,FALSE)</f>
        <v>8276767193</v>
      </c>
      <c r="AI1528" s="32">
        <f>VLOOKUP(A1528&amp;P1528,[1]HARGA!C:D,2,0)*Q1528</f>
        <v>31680000</v>
      </c>
      <c r="AJ1528" s="32">
        <f>VLOOKUP(A1528&amp;P1528,[1]HARGA!C:D,2,0)*W1528</f>
        <v>34560000</v>
      </c>
      <c r="AK1528" s="32">
        <f>VLOOKUP(A1528&amp;P1528,[1]HARGA!C:D,2,0)*AB1528</f>
        <v>4290000</v>
      </c>
      <c r="AL1528" s="31"/>
      <c r="AM1528" s="31"/>
      <c r="AN1528" s="31"/>
      <c r="AO1528" s="31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>
        <v>7</v>
      </c>
    </row>
    <row r="1529" spans="1:55" hidden="1" x14ac:dyDescent="0.35">
      <c r="A1529" s="22" t="s">
        <v>51</v>
      </c>
      <c r="B1529" s="22" t="s">
        <v>355</v>
      </c>
      <c r="C1529" s="23">
        <v>21100101364</v>
      </c>
      <c r="D1529" s="28" t="s">
        <v>68</v>
      </c>
      <c r="E1529" s="28" t="s">
        <v>486</v>
      </c>
      <c r="F1529" s="28" t="s">
        <v>487</v>
      </c>
      <c r="G1529" s="22">
        <v>5041831618</v>
      </c>
      <c r="H1529" s="22" t="s">
        <v>56</v>
      </c>
      <c r="I1529" s="22" t="s">
        <v>56</v>
      </c>
      <c r="J1529" s="24">
        <v>44476</v>
      </c>
      <c r="K1529" s="22">
        <v>24</v>
      </c>
      <c r="L1529" s="91" t="s">
        <v>164</v>
      </c>
      <c r="M1529" s="91" t="s">
        <v>164</v>
      </c>
      <c r="N1529" s="85" t="s">
        <v>2227</v>
      </c>
      <c r="O1529" s="86">
        <v>44476</v>
      </c>
      <c r="P1529" s="27" t="s">
        <v>76</v>
      </c>
      <c r="Q1529" s="22">
        <v>24</v>
      </c>
      <c r="R1529" s="23">
        <v>21100101374</v>
      </c>
      <c r="S1529" s="22" t="s">
        <v>56</v>
      </c>
      <c r="T1529" s="41">
        <v>6008060219</v>
      </c>
      <c r="U1529" s="22">
        <v>24</v>
      </c>
      <c r="V1529" s="28">
        <v>0</v>
      </c>
      <c r="W1529" s="22">
        <v>24</v>
      </c>
      <c r="X1529" s="31" t="s">
        <v>164</v>
      </c>
      <c r="Y1529" s="22" t="s">
        <v>56</v>
      </c>
      <c r="Z1529" s="34" t="s">
        <v>2228</v>
      </c>
      <c r="AA1529" s="35">
        <v>44475</v>
      </c>
      <c r="AB1529" s="28">
        <v>0</v>
      </c>
      <c r="AC1529" s="41">
        <v>5041831617</v>
      </c>
      <c r="AD1529" s="78" t="s">
        <v>2229</v>
      </c>
      <c r="AE1529" s="79">
        <v>44476</v>
      </c>
      <c r="AF1529" s="31" t="str">
        <f>VLOOKUP(G1529,'TAGIHAN TIV (QTY)'!L:S,8,FALSE)</f>
        <v>8276767193</v>
      </c>
      <c r="AG1529" s="31" t="str">
        <f>VLOOKUP(T1529,'TAGIHAN TIV (QTY)'!L:S,8,FALSE)</f>
        <v>2050343559</v>
      </c>
      <c r="AH1529" s="31" t="str">
        <f>VLOOKUP(AC1529,'TAGIHAN TIV (QTY)'!L:S,8,FALSE)</f>
        <v>8276767193</v>
      </c>
      <c r="AI1529" s="32">
        <f>VLOOKUP(A1529&amp;P1529,[1]HARGA!C:D,2,0)*Q1529</f>
        <v>0</v>
      </c>
      <c r="AJ1529" s="32">
        <f>VLOOKUP(A1529&amp;P1529,[1]HARGA!C:D,2,0)*W1529</f>
        <v>0</v>
      </c>
      <c r="AK1529" s="32">
        <f>VLOOKUP(A1529&amp;P1529,[1]HARGA!C:D,2,0)*AB1529</f>
        <v>0</v>
      </c>
      <c r="AL1529" s="31"/>
      <c r="AM1529" s="31"/>
      <c r="AN1529" s="31"/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>
        <v>7</v>
      </c>
    </row>
    <row r="1530" spans="1:55" hidden="1" x14ac:dyDescent="0.35">
      <c r="A1530" s="22" t="s">
        <v>51</v>
      </c>
      <c r="B1530" s="22" t="s">
        <v>355</v>
      </c>
      <c r="C1530" s="23">
        <v>21100101359</v>
      </c>
      <c r="D1530" s="84" t="s">
        <v>271</v>
      </c>
      <c r="E1530" s="33" t="s">
        <v>471</v>
      </c>
      <c r="F1530" s="33" t="s">
        <v>472</v>
      </c>
      <c r="G1530" s="22">
        <v>5041844908</v>
      </c>
      <c r="H1530" s="22" t="s">
        <v>56</v>
      </c>
      <c r="I1530" s="22" t="s">
        <v>56</v>
      </c>
      <c r="J1530" s="24">
        <v>44476</v>
      </c>
      <c r="K1530" s="22">
        <v>816</v>
      </c>
      <c r="L1530" s="91" t="s">
        <v>142</v>
      </c>
      <c r="M1530" s="91" t="s">
        <v>142</v>
      </c>
      <c r="N1530" s="85" t="s">
        <v>2230</v>
      </c>
      <c r="O1530" s="86">
        <v>44477</v>
      </c>
      <c r="P1530" s="27" t="s">
        <v>59</v>
      </c>
      <c r="Q1530" s="22">
        <v>816</v>
      </c>
      <c r="R1530" s="23">
        <v>21100101365</v>
      </c>
      <c r="S1530" s="22" t="s">
        <v>56</v>
      </c>
      <c r="T1530" s="41">
        <v>6008064767</v>
      </c>
      <c r="U1530" s="22">
        <v>24</v>
      </c>
      <c r="V1530" s="28">
        <v>0</v>
      </c>
      <c r="W1530" s="22">
        <v>24</v>
      </c>
      <c r="X1530" s="31" t="s">
        <v>142</v>
      </c>
      <c r="Y1530" s="22" t="s">
        <v>56</v>
      </c>
      <c r="Z1530" s="34" t="s">
        <v>2231</v>
      </c>
      <c r="AA1530" s="35">
        <v>44476</v>
      </c>
      <c r="AB1530" s="28">
        <v>1</v>
      </c>
      <c r="AC1530" s="41">
        <v>5041848488</v>
      </c>
      <c r="AD1530" s="78" t="s">
        <v>2232</v>
      </c>
      <c r="AE1530" s="79">
        <v>44477</v>
      </c>
      <c r="AF1530" s="31" t="str">
        <f>VLOOKUP(G1530,'TAGIHAN TIV (QTY)'!L:S,8,FALSE)</f>
        <v>8276767193</v>
      </c>
      <c r="AG1530" s="31" t="str">
        <f>VLOOKUP(T1530,'TAGIHAN TIV (QTY)'!L:S,8,FALSE)</f>
        <v>2050343559</v>
      </c>
      <c r="AH1530" s="31" t="str">
        <f>VLOOKUP(AC1530,'TAGIHAN TIV (QTY)'!L:S,8,FALSE)</f>
        <v>8276767193</v>
      </c>
      <c r="AI1530" s="32">
        <f>VLOOKUP(A1530&amp;P1530,[1]HARGA!C:D,2,0)*Q1530</f>
        <v>8037600</v>
      </c>
      <c r="AJ1530" s="32">
        <f>VLOOKUP(A1530&amp;P1530,[1]HARGA!C:D,2,0)*W1530</f>
        <v>236400</v>
      </c>
      <c r="AK1530" s="32">
        <f>VLOOKUP(A1530&amp;P1530,[1]HARGA!C:D,2,0)*AB1530</f>
        <v>9850</v>
      </c>
      <c r="AL1530" s="31"/>
      <c r="AM1530" s="31"/>
      <c r="AN1530" s="31"/>
      <c r="AO1530" s="31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>
        <v>7</v>
      </c>
    </row>
    <row r="1531" spans="1:55" hidden="1" x14ac:dyDescent="0.35">
      <c r="A1531" s="22" t="s">
        <v>51</v>
      </c>
      <c r="B1531" s="22" t="s">
        <v>355</v>
      </c>
      <c r="C1531" s="23">
        <v>21100101359</v>
      </c>
      <c r="D1531" s="84" t="s">
        <v>271</v>
      </c>
      <c r="E1531" s="33" t="s">
        <v>471</v>
      </c>
      <c r="F1531" s="33" t="s">
        <v>472</v>
      </c>
      <c r="G1531" s="22">
        <v>5041844908</v>
      </c>
      <c r="H1531" s="22" t="s">
        <v>56</v>
      </c>
      <c r="I1531" s="22" t="s">
        <v>56</v>
      </c>
      <c r="J1531" s="24">
        <v>44476</v>
      </c>
      <c r="K1531" s="22">
        <v>816</v>
      </c>
      <c r="L1531" s="91" t="s">
        <v>142</v>
      </c>
      <c r="M1531" s="91" t="s">
        <v>142</v>
      </c>
      <c r="N1531" s="85" t="s">
        <v>2230</v>
      </c>
      <c r="O1531" s="86">
        <v>44477</v>
      </c>
      <c r="P1531" s="27" t="s">
        <v>60</v>
      </c>
      <c r="Q1531" s="22">
        <v>816</v>
      </c>
      <c r="R1531" s="23">
        <v>21100101365</v>
      </c>
      <c r="S1531" s="22" t="s">
        <v>56</v>
      </c>
      <c r="T1531" s="41">
        <v>6008064767</v>
      </c>
      <c r="U1531" s="22">
        <v>960</v>
      </c>
      <c r="V1531" s="28">
        <v>0</v>
      </c>
      <c r="W1531" s="22">
        <v>960</v>
      </c>
      <c r="X1531" s="31" t="s">
        <v>142</v>
      </c>
      <c r="Y1531" s="22" t="s">
        <v>56</v>
      </c>
      <c r="Z1531" s="34" t="s">
        <v>2231</v>
      </c>
      <c r="AA1531" s="35">
        <v>44476</v>
      </c>
      <c r="AB1531" s="28">
        <v>144</v>
      </c>
      <c r="AC1531" s="41">
        <v>5041848488</v>
      </c>
      <c r="AD1531" s="78" t="s">
        <v>2232</v>
      </c>
      <c r="AE1531" s="79">
        <v>44477</v>
      </c>
      <c r="AF1531" s="31" t="str">
        <f>VLOOKUP(G1531,'TAGIHAN TIV (QTY)'!L:S,8,FALSE)</f>
        <v>8276767193</v>
      </c>
      <c r="AG1531" s="31" t="str">
        <f>VLOOKUP(T1531,'TAGIHAN TIV (QTY)'!L:S,8,FALSE)</f>
        <v>2050343559</v>
      </c>
      <c r="AH1531" s="31" t="str">
        <f>VLOOKUP(AC1531,'TAGIHAN TIV (QTY)'!L:S,8,FALSE)</f>
        <v>8276767193</v>
      </c>
      <c r="AI1531" s="32">
        <f>VLOOKUP(A1531&amp;P1531,[1]HARGA!C:D,2,0)*Q1531</f>
        <v>24480000</v>
      </c>
      <c r="AJ1531" s="32">
        <f>VLOOKUP(A1531&amp;P1531,[1]HARGA!C:D,2,0)*W1531</f>
        <v>28800000</v>
      </c>
      <c r="AK1531" s="32">
        <f>VLOOKUP(A1531&amp;P1531,[1]HARGA!C:D,2,0)*AB1531</f>
        <v>4320000</v>
      </c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>
        <v>7</v>
      </c>
    </row>
    <row r="1532" spans="1:55" hidden="1" x14ac:dyDescent="0.35">
      <c r="A1532" s="22" t="s">
        <v>51</v>
      </c>
      <c r="B1532" s="22" t="s">
        <v>355</v>
      </c>
      <c r="C1532" s="23">
        <v>21100101359</v>
      </c>
      <c r="D1532" s="84" t="s">
        <v>271</v>
      </c>
      <c r="E1532" s="33" t="s">
        <v>471</v>
      </c>
      <c r="F1532" s="33" t="s">
        <v>472</v>
      </c>
      <c r="G1532" s="22">
        <v>5041844908</v>
      </c>
      <c r="H1532" s="22" t="s">
        <v>56</v>
      </c>
      <c r="I1532" s="22" t="s">
        <v>56</v>
      </c>
      <c r="J1532" s="24">
        <v>44476</v>
      </c>
      <c r="K1532" s="22">
        <v>20</v>
      </c>
      <c r="L1532" s="91" t="s">
        <v>142</v>
      </c>
      <c r="M1532" s="91" t="s">
        <v>142</v>
      </c>
      <c r="N1532" s="85" t="s">
        <v>2230</v>
      </c>
      <c r="O1532" s="86">
        <v>44477</v>
      </c>
      <c r="P1532" s="27" t="s">
        <v>76</v>
      </c>
      <c r="Q1532" s="22">
        <v>20</v>
      </c>
      <c r="R1532" s="23">
        <v>21100101365</v>
      </c>
      <c r="S1532" s="22" t="s">
        <v>56</v>
      </c>
      <c r="T1532" s="41">
        <v>6008064767</v>
      </c>
      <c r="U1532" s="22">
        <v>20</v>
      </c>
      <c r="V1532" s="28">
        <v>0</v>
      </c>
      <c r="W1532" s="22">
        <v>20</v>
      </c>
      <c r="X1532" s="31" t="s">
        <v>142</v>
      </c>
      <c r="Y1532" s="22" t="s">
        <v>56</v>
      </c>
      <c r="Z1532" s="34" t="s">
        <v>2231</v>
      </c>
      <c r="AA1532" s="35">
        <v>44476</v>
      </c>
      <c r="AB1532" s="28">
        <v>0</v>
      </c>
      <c r="AC1532" s="41">
        <v>5041848488</v>
      </c>
      <c r="AD1532" s="78" t="s">
        <v>2232</v>
      </c>
      <c r="AE1532" s="79">
        <v>44477</v>
      </c>
      <c r="AF1532" s="31" t="str">
        <f>VLOOKUP(G1532,'TAGIHAN TIV (QTY)'!L:S,8,FALSE)</f>
        <v>8276767193</v>
      </c>
      <c r="AG1532" s="31" t="str">
        <f>VLOOKUP(T1532,'TAGIHAN TIV (QTY)'!L:S,8,FALSE)</f>
        <v>2050343559</v>
      </c>
      <c r="AH1532" s="31" t="str">
        <f>VLOOKUP(AC1532,'TAGIHAN TIV (QTY)'!L:S,8,FALSE)</f>
        <v>8276767193</v>
      </c>
      <c r="AI1532" s="32">
        <f>VLOOKUP(A1532&amp;P1532,[1]HARGA!C:D,2,0)*Q1532</f>
        <v>0</v>
      </c>
      <c r="AJ1532" s="32">
        <f>VLOOKUP(A1532&amp;P1532,[1]HARGA!C:D,2,0)*W1532</f>
        <v>0</v>
      </c>
      <c r="AK1532" s="32">
        <f>VLOOKUP(A1532&amp;P1532,[1]HARGA!C:D,2,0)*AB1532</f>
        <v>0</v>
      </c>
      <c r="AL1532" s="31"/>
      <c r="AM1532" s="31"/>
      <c r="AN1532" s="31"/>
      <c r="AO1532" s="31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>
        <v>7</v>
      </c>
    </row>
    <row r="1533" spans="1:55" hidden="1" x14ac:dyDescent="0.35">
      <c r="A1533" s="22" t="s">
        <v>51</v>
      </c>
      <c r="B1533" s="22" t="s">
        <v>355</v>
      </c>
      <c r="C1533" s="23">
        <v>21100101362</v>
      </c>
      <c r="D1533" s="22" t="s">
        <v>68</v>
      </c>
      <c r="E1533" s="22" t="s">
        <v>453</v>
      </c>
      <c r="F1533" s="22" t="s">
        <v>454</v>
      </c>
      <c r="G1533" s="22">
        <v>5041844287</v>
      </c>
      <c r="H1533" s="22" t="s">
        <v>56</v>
      </c>
      <c r="I1533" s="22" t="s">
        <v>56</v>
      </c>
      <c r="J1533" s="24">
        <v>44476</v>
      </c>
      <c r="K1533" s="22">
        <v>720</v>
      </c>
      <c r="L1533" s="91" t="s">
        <v>142</v>
      </c>
      <c r="M1533" s="91" t="s">
        <v>142</v>
      </c>
      <c r="N1533" s="85" t="s">
        <v>2233</v>
      </c>
      <c r="O1533" s="86">
        <v>44477</v>
      </c>
      <c r="P1533" s="27" t="s">
        <v>59</v>
      </c>
      <c r="Q1533" s="22">
        <v>720</v>
      </c>
      <c r="R1533" s="23">
        <v>21100101373</v>
      </c>
      <c r="S1533" s="22" t="s">
        <v>56</v>
      </c>
      <c r="T1533" s="41">
        <v>6008063690</v>
      </c>
      <c r="U1533" s="28">
        <v>24</v>
      </c>
      <c r="V1533" s="28">
        <v>0</v>
      </c>
      <c r="W1533" s="28">
        <v>24</v>
      </c>
      <c r="X1533" s="31" t="s">
        <v>142</v>
      </c>
      <c r="Y1533" s="22" t="s">
        <v>56</v>
      </c>
      <c r="Z1533" s="34" t="s">
        <v>2234</v>
      </c>
      <c r="AA1533" s="35">
        <v>44475</v>
      </c>
      <c r="AB1533" s="28">
        <v>1</v>
      </c>
      <c r="AC1533" s="41">
        <v>5041843367</v>
      </c>
      <c r="AD1533" s="78" t="s">
        <v>2235</v>
      </c>
      <c r="AE1533" s="79">
        <v>44477</v>
      </c>
      <c r="AF1533" s="31" t="str">
        <f>VLOOKUP(G1533,'TAGIHAN TIV (QTY)'!L:S,8,FALSE)</f>
        <v>8276767193</v>
      </c>
      <c r="AG1533" s="31" t="str">
        <f>VLOOKUP(T1533,'TAGIHAN TIV (QTY)'!L:S,8,FALSE)</f>
        <v>2050343559</v>
      </c>
      <c r="AH1533" s="31" t="str">
        <f>VLOOKUP(AC1533,'TAGIHAN TIV (QTY)'!L:S,8,FALSE)</f>
        <v>8276767193</v>
      </c>
      <c r="AI1533" s="32">
        <f>VLOOKUP(A1533&amp;P1533,[1]HARGA!C:D,2,0)*Q1533</f>
        <v>7092000</v>
      </c>
      <c r="AJ1533" s="32">
        <f>VLOOKUP(A1533&amp;P1533,[1]HARGA!C:D,2,0)*W1533</f>
        <v>236400</v>
      </c>
      <c r="AK1533" s="32">
        <f>VLOOKUP(A1533&amp;P1533,[1]HARGA!C:D,2,0)*AB1533</f>
        <v>9850</v>
      </c>
      <c r="AL1533" s="31"/>
      <c r="AM1533" s="31"/>
      <c r="AN1533" s="31"/>
      <c r="AO1533" s="31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>
        <v>7</v>
      </c>
    </row>
    <row r="1534" spans="1:55" hidden="1" x14ac:dyDescent="0.35">
      <c r="A1534" s="22" t="s">
        <v>51</v>
      </c>
      <c r="B1534" s="22" t="s">
        <v>355</v>
      </c>
      <c r="C1534" s="23">
        <v>21100101362</v>
      </c>
      <c r="D1534" s="22" t="s">
        <v>68</v>
      </c>
      <c r="E1534" s="22" t="s">
        <v>453</v>
      </c>
      <c r="F1534" s="22" t="s">
        <v>454</v>
      </c>
      <c r="G1534" s="22">
        <v>5041844287</v>
      </c>
      <c r="H1534" s="22" t="s">
        <v>56</v>
      </c>
      <c r="I1534" s="22" t="s">
        <v>56</v>
      </c>
      <c r="J1534" s="24">
        <v>44476</v>
      </c>
      <c r="K1534" s="22">
        <v>720</v>
      </c>
      <c r="L1534" s="91" t="s">
        <v>142</v>
      </c>
      <c r="M1534" s="91" t="s">
        <v>142</v>
      </c>
      <c r="N1534" s="85" t="s">
        <v>2233</v>
      </c>
      <c r="O1534" s="86">
        <v>44477</v>
      </c>
      <c r="P1534" s="27" t="s">
        <v>60</v>
      </c>
      <c r="Q1534" s="22">
        <v>720</v>
      </c>
      <c r="R1534" s="23">
        <v>21100101373</v>
      </c>
      <c r="S1534" s="22" t="s">
        <v>56</v>
      </c>
      <c r="T1534" s="41">
        <v>6008063690</v>
      </c>
      <c r="U1534" s="28">
        <v>768</v>
      </c>
      <c r="V1534" s="28">
        <v>0</v>
      </c>
      <c r="W1534" s="28">
        <v>768</v>
      </c>
      <c r="X1534" s="31" t="s">
        <v>142</v>
      </c>
      <c r="Y1534" s="22" t="s">
        <v>56</v>
      </c>
      <c r="Z1534" s="34" t="s">
        <v>2234</v>
      </c>
      <c r="AA1534" s="35">
        <v>44475</v>
      </c>
      <c r="AB1534" s="28">
        <v>66</v>
      </c>
      <c r="AC1534" s="41">
        <v>5041843367</v>
      </c>
      <c r="AD1534" s="78" t="s">
        <v>2235</v>
      </c>
      <c r="AE1534" s="79">
        <v>44477</v>
      </c>
      <c r="AF1534" s="31" t="str">
        <f>VLOOKUP(G1534,'TAGIHAN TIV (QTY)'!L:S,8,FALSE)</f>
        <v>8276767193</v>
      </c>
      <c r="AG1534" s="31" t="str">
        <f>VLOOKUP(T1534,'TAGIHAN TIV (QTY)'!L:S,8,FALSE)</f>
        <v>2050343559</v>
      </c>
      <c r="AH1534" s="31" t="str">
        <f>VLOOKUP(AC1534,'TAGIHAN TIV (QTY)'!L:S,8,FALSE)</f>
        <v>8276767193</v>
      </c>
      <c r="AI1534" s="32">
        <f>VLOOKUP(A1534&amp;P1534,[1]HARGA!C:D,2,0)*Q1534</f>
        <v>21600000</v>
      </c>
      <c r="AJ1534" s="32">
        <f>VLOOKUP(A1534&amp;P1534,[1]HARGA!C:D,2,0)*W1534</f>
        <v>23040000</v>
      </c>
      <c r="AK1534" s="32">
        <f>VLOOKUP(A1534&amp;P1534,[1]HARGA!C:D,2,0)*AB1534</f>
        <v>1980000</v>
      </c>
      <c r="AL1534" s="31"/>
      <c r="AM1534" s="31"/>
      <c r="AN1534" s="31"/>
      <c r="AO1534" s="31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>
        <v>7</v>
      </c>
    </row>
    <row r="1535" spans="1:55" hidden="1" x14ac:dyDescent="0.35">
      <c r="A1535" s="22" t="s">
        <v>51</v>
      </c>
      <c r="B1535" s="22" t="s">
        <v>355</v>
      </c>
      <c r="C1535" s="23">
        <v>21100101362</v>
      </c>
      <c r="D1535" s="22" t="s">
        <v>68</v>
      </c>
      <c r="E1535" s="22" t="s">
        <v>453</v>
      </c>
      <c r="F1535" s="22" t="s">
        <v>454</v>
      </c>
      <c r="G1535" s="22">
        <v>5041844287</v>
      </c>
      <c r="H1535" s="22" t="s">
        <v>56</v>
      </c>
      <c r="I1535" s="22" t="s">
        <v>56</v>
      </c>
      <c r="J1535" s="24">
        <v>44476</v>
      </c>
      <c r="K1535" s="22">
        <v>16</v>
      </c>
      <c r="L1535" s="91" t="s">
        <v>142</v>
      </c>
      <c r="M1535" s="91" t="s">
        <v>142</v>
      </c>
      <c r="N1535" s="85" t="s">
        <v>2233</v>
      </c>
      <c r="O1535" s="86">
        <v>44477</v>
      </c>
      <c r="P1535" s="27" t="s">
        <v>76</v>
      </c>
      <c r="Q1535" s="22">
        <v>16</v>
      </c>
      <c r="R1535" s="23">
        <v>21100101373</v>
      </c>
      <c r="S1535" s="22" t="s">
        <v>56</v>
      </c>
      <c r="T1535" s="41">
        <v>6008063690</v>
      </c>
      <c r="U1535" s="28">
        <v>16</v>
      </c>
      <c r="V1535" s="28">
        <v>0</v>
      </c>
      <c r="W1535" s="28">
        <v>16</v>
      </c>
      <c r="X1535" s="31" t="s">
        <v>142</v>
      </c>
      <c r="Y1535" s="22" t="s">
        <v>56</v>
      </c>
      <c r="Z1535" s="34" t="s">
        <v>2234</v>
      </c>
      <c r="AA1535" s="35">
        <v>44475</v>
      </c>
      <c r="AB1535" s="28">
        <v>0</v>
      </c>
      <c r="AC1535" s="41">
        <v>5041843367</v>
      </c>
      <c r="AD1535" s="78" t="s">
        <v>2235</v>
      </c>
      <c r="AE1535" s="79">
        <v>44477</v>
      </c>
      <c r="AF1535" s="31" t="str">
        <f>VLOOKUP(G1535,'TAGIHAN TIV (QTY)'!L:S,8,FALSE)</f>
        <v>8276767193</v>
      </c>
      <c r="AG1535" s="31" t="str">
        <f>VLOOKUP(T1535,'TAGIHAN TIV (QTY)'!L:S,8,FALSE)</f>
        <v>2050343559</v>
      </c>
      <c r="AH1535" s="31" t="str">
        <f>VLOOKUP(AC1535,'TAGIHAN TIV (QTY)'!L:S,8,FALSE)</f>
        <v>8276767193</v>
      </c>
      <c r="AI1535" s="32">
        <f>VLOOKUP(A1535&amp;P1535,[1]HARGA!C:D,2,0)*Q1535</f>
        <v>0</v>
      </c>
      <c r="AJ1535" s="32">
        <f>VLOOKUP(A1535&amp;P1535,[1]HARGA!C:D,2,0)*W1535</f>
        <v>0</v>
      </c>
      <c r="AK1535" s="32">
        <f>VLOOKUP(A1535&amp;P1535,[1]HARGA!C:D,2,0)*AB1535</f>
        <v>0</v>
      </c>
      <c r="AL1535" s="31"/>
      <c r="AM1535" s="31"/>
      <c r="AN1535" s="31"/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>
        <v>7</v>
      </c>
    </row>
    <row r="1536" spans="1:55" hidden="1" x14ac:dyDescent="0.35">
      <c r="A1536" s="33" t="s">
        <v>61</v>
      </c>
      <c r="B1536" s="71" t="s">
        <v>506</v>
      </c>
      <c r="C1536" s="50">
        <v>907221410016</v>
      </c>
      <c r="D1536" s="33" t="s">
        <v>581</v>
      </c>
      <c r="E1536" s="33" t="s">
        <v>588</v>
      </c>
      <c r="F1536" s="33" t="s">
        <v>589</v>
      </c>
      <c r="G1536" s="51">
        <v>5041859525</v>
      </c>
      <c r="H1536" s="22" t="s">
        <v>56</v>
      </c>
      <c r="I1536" s="33" t="s">
        <v>2236</v>
      </c>
      <c r="J1536" s="24">
        <v>44476</v>
      </c>
      <c r="K1536" s="33">
        <v>1100</v>
      </c>
      <c r="L1536" s="33" t="s">
        <v>317</v>
      </c>
      <c r="M1536" s="33" t="s">
        <v>317</v>
      </c>
      <c r="N1536" s="36" t="s">
        <v>2237</v>
      </c>
      <c r="O1536" s="37">
        <v>44477</v>
      </c>
      <c r="P1536" s="27" t="s">
        <v>512</v>
      </c>
      <c r="Q1536" s="33">
        <v>1100</v>
      </c>
      <c r="R1536" s="28" t="s">
        <v>56</v>
      </c>
      <c r="S1536" s="22" t="s">
        <v>56</v>
      </c>
      <c r="T1536" s="28" t="s">
        <v>56</v>
      </c>
      <c r="U1536" s="28">
        <v>0</v>
      </c>
      <c r="V1536" s="28">
        <v>0</v>
      </c>
      <c r="W1536" s="28">
        <v>0</v>
      </c>
      <c r="X1536" s="28" t="s">
        <v>56</v>
      </c>
      <c r="Y1536" s="22" t="s">
        <v>56</v>
      </c>
      <c r="Z1536" s="29" t="s">
        <v>56</v>
      </c>
      <c r="AA1536" s="29" t="s">
        <v>56</v>
      </c>
      <c r="AB1536" s="28">
        <v>0</v>
      </c>
      <c r="AC1536" s="28" t="s">
        <v>56</v>
      </c>
      <c r="AD1536" s="30" t="s">
        <v>56</v>
      </c>
      <c r="AE1536" s="26" t="s">
        <v>56</v>
      </c>
      <c r="AF1536" s="31" t="str">
        <f>VLOOKUP(G1536,'TAGIHAN TIV (QTY)'!L:S,8,FALSE)</f>
        <v>8276766667</v>
      </c>
      <c r="AG1536" s="31" t="e">
        <f>VLOOKUP(T1536,'TAGIHAN TIV (QTY)'!L:S,8,FALSE)</f>
        <v>#N/A</v>
      </c>
      <c r="AH1536" s="31" t="e">
        <f>VLOOKUP(AC1536,'TAGIHAN TIV (QTY)'!L:S,8,FALSE)</f>
        <v>#N/A</v>
      </c>
      <c r="AI1536" s="32">
        <f>VLOOKUP(A1536&amp;P1536,[1]HARGA!C:D,2,0)*Q1536</f>
        <v>8184000</v>
      </c>
      <c r="AJ1536" s="32">
        <f>VLOOKUP(A1536&amp;P1536,[1]HARGA!C:D,2,0)*W1536</f>
        <v>0</v>
      </c>
      <c r="AK1536" s="32">
        <f>VLOOKUP(A1536&amp;P1536,[1]HARGA!C:D,2,0)*AB1536</f>
        <v>0</v>
      </c>
      <c r="AL1536" s="28" t="s">
        <v>56</v>
      </c>
      <c r="AM1536" s="31"/>
      <c r="AN1536" s="31"/>
      <c r="AO1536" s="31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>
        <v>7</v>
      </c>
    </row>
    <row r="1537" spans="1:55" hidden="1" x14ac:dyDescent="0.35">
      <c r="A1537" s="33" t="s">
        <v>61</v>
      </c>
      <c r="B1537" s="71" t="s">
        <v>506</v>
      </c>
      <c r="C1537" s="50">
        <v>907221410016</v>
      </c>
      <c r="D1537" s="33" t="s">
        <v>581</v>
      </c>
      <c r="E1537" s="33" t="s">
        <v>588</v>
      </c>
      <c r="F1537" s="33" t="s">
        <v>589</v>
      </c>
      <c r="G1537" s="51">
        <v>5041859525</v>
      </c>
      <c r="H1537" s="22" t="s">
        <v>56</v>
      </c>
      <c r="I1537" s="33" t="s">
        <v>2236</v>
      </c>
      <c r="J1537" s="24">
        <v>44476</v>
      </c>
      <c r="K1537" s="33">
        <v>1100</v>
      </c>
      <c r="L1537" s="33" t="s">
        <v>317</v>
      </c>
      <c r="M1537" s="33" t="s">
        <v>317</v>
      </c>
      <c r="N1537" s="36" t="s">
        <v>2237</v>
      </c>
      <c r="O1537" s="37">
        <v>44477</v>
      </c>
      <c r="P1537" s="27" t="s">
        <v>513</v>
      </c>
      <c r="Q1537" s="33">
        <v>1100</v>
      </c>
      <c r="R1537" s="28" t="s">
        <v>56</v>
      </c>
      <c r="S1537" s="22" t="s">
        <v>56</v>
      </c>
      <c r="T1537" s="28" t="s">
        <v>56</v>
      </c>
      <c r="U1537" s="28">
        <v>0</v>
      </c>
      <c r="V1537" s="28">
        <v>0</v>
      </c>
      <c r="W1537" s="28">
        <v>0</v>
      </c>
      <c r="X1537" s="28" t="s">
        <v>56</v>
      </c>
      <c r="Y1537" s="22" t="s">
        <v>56</v>
      </c>
      <c r="Z1537" s="29" t="s">
        <v>56</v>
      </c>
      <c r="AA1537" s="29" t="s">
        <v>56</v>
      </c>
      <c r="AB1537" s="28">
        <v>0</v>
      </c>
      <c r="AC1537" s="28" t="s">
        <v>56</v>
      </c>
      <c r="AD1537" s="30" t="s">
        <v>56</v>
      </c>
      <c r="AE1537" s="26" t="s">
        <v>56</v>
      </c>
      <c r="AF1537" s="31" t="str">
        <f>VLOOKUP(G1537,'TAGIHAN TIV (QTY)'!L:S,8,FALSE)</f>
        <v>8276766667</v>
      </c>
      <c r="AG1537" s="31" t="e">
        <f>VLOOKUP(T1537,'TAGIHAN TIV (QTY)'!L:S,8,FALSE)</f>
        <v>#N/A</v>
      </c>
      <c r="AH1537" s="31" t="e">
        <f>VLOOKUP(AC1537,'TAGIHAN TIV (QTY)'!L:S,8,FALSE)</f>
        <v>#N/A</v>
      </c>
      <c r="AI1537" s="32">
        <f>VLOOKUP(A1537&amp;P1537,[1]HARGA!C:D,2,0)*Q1537</f>
        <v>33000000</v>
      </c>
      <c r="AJ1537" s="32">
        <f>VLOOKUP(A1537&amp;P1537,[1]HARGA!C:D,2,0)*W1537</f>
        <v>0</v>
      </c>
      <c r="AK1537" s="32">
        <f>VLOOKUP(A1537&amp;P1537,[1]HARGA!C:D,2,0)*AB1537</f>
        <v>0</v>
      </c>
      <c r="AL1537" s="28" t="s">
        <v>56</v>
      </c>
      <c r="AM1537" s="31"/>
      <c r="AN1537" s="31"/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>
        <v>7</v>
      </c>
    </row>
    <row r="1538" spans="1:55" hidden="1" x14ac:dyDescent="0.35">
      <c r="A1538" s="33" t="s">
        <v>61</v>
      </c>
      <c r="B1538" s="71" t="s">
        <v>506</v>
      </c>
      <c r="C1538" s="50">
        <v>904021410040</v>
      </c>
      <c r="D1538" s="33" t="s">
        <v>271</v>
      </c>
      <c r="E1538" s="33" t="s">
        <v>508</v>
      </c>
      <c r="F1538" s="33" t="s">
        <v>509</v>
      </c>
      <c r="G1538" s="51">
        <v>5041859969</v>
      </c>
      <c r="H1538" s="22" t="s">
        <v>56</v>
      </c>
      <c r="I1538" s="33" t="s">
        <v>2238</v>
      </c>
      <c r="J1538" s="24">
        <v>44476</v>
      </c>
      <c r="K1538" s="33">
        <v>1300</v>
      </c>
      <c r="L1538" s="33" t="s">
        <v>72</v>
      </c>
      <c r="M1538" s="33" t="s">
        <v>72</v>
      </c>
      <c r="N1538" s="36" t="s">
        <v>2239</v>
      </c>
      <c r="O1538" s="37">
        <v>44477</v>
      </c>
      <c r="P1538" s="27" t="s">
        <v>512</v>
      </c>
      <c r="Q1538" s="33">
        <v>1300</v>
      </c>
      <c r="R1538" s="28" t="s">
        <v>56</v>
      </c>
      <c r="S1538" s="22" t="s">
        <v>56</v>
      </c>
      <c r="T1538" s="28" t="s">
        <v>56</v>
      </c>
      <c r="U1538" s="28">
        <v>0</v>
      </c>
      <c r="V1538" s="28">
        <v>0</v>
      </c>
      <c r="W1538" s="28">
        <v>0</v>
      </c>
      <c r="X1538" s="28" t="s">
        <v>56</v>
      </c>
      <c r="Y1538" s="22" t="s">
        <v>56</v>
      </c>
      <c r="Z1538" s="29" t="s">
        <v>56</v>
      </c>
      <c r="AA1538" s="29" t="s">
        <v>56</v>
      </c>
      <c r="AB1538" s="28">
        <v>0</v>
      </c>
      <c r="AC1538" s="28" t="s">
        <v>56</v>
      </c>
      <c r="AD1538" s="30" t="s">
        <v>56</v>
      </c>
      <c r="AE1538" s="26" t="s">
        <v>56</v>
      </c>
      <c r="AF1538" s="31" t="str">
        <f>VLOOKUP(G1538,'TAGIHAN TIV (QTY)'!L:S,8,FALSE)</f>
        <v>8276766667</v>
      </c>
      <c r="AG1538" s="31" t="e">
        <f>VLOOKUP(T1538,'TAGIHAN TIV (QTY)'!L:S,8,FALSE)</f>
        <v>#N/A</v>
      </c>
      <c r="AH1538" s="31" t="e">
        <f>VLOOKUP(AC1538,'TAGIHAN TIV (QTY)'!L:S,8,FALSE)</f>
        <v>#N/A</v>
      </c>
      <c r="AI1538" s="32">
        <f>VLOOKUP(A1538&amp;P1538,[1]HARGA!C:D,2,0)*Q1538</f>
        <v>9672000</v>
      </c>
      <c r="AJ1538" s="32">
        <f>VLOOKUP(A1538&amp;P1538,[1]HARGA!C:D,2,0)*W1538</f>
        <v>0</v>
      </c>
      <c r="AK1538" s="32">
        <f>VLOOKUP(A1538&amp;P1538,[1]HARGA!C:D,2,0)*AB1538</f>
        <v>0</v>
      </c>
      <c r="AL1538" s="28" t="s">
        <v>56</v>
      </c>
      <c r="AM1538" s="31"/>
      <c r="AN1538" s="31"/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>
        <v>7</v>
      </c>
    </row>
    <row r="1539" spans="1:55" hidden="1" x14ac:dyDescent="0.35">
      <c r="A1539" s="33" t="s">
        <v>61</v>
      </c>
      <c r="B1539" s="71" t="s">
        <v>506</v>
      </c>
      <c r="C1539" s="50">
        <v>904021410040</v>
      </c>
      <c r="D1539" s="33" t="s">
        <v>271</v>
      </c>
      <c r="E1539" s="33" t="s">
        <v>508</v>
      </c>
      <c r="F1539" s="33" t="s">
        <v>509</v>
      </c>
      <c r="G1539" s="51">
        <v>5041859969</v>
      </c>
      <c r="H1539" s="22" t="s">
        <v>56</v>
      </c>
      <c r="I1539" s="33" t="s">
        <v>2238</v>
      </c>
      <c r="J1539" s="24">
        <v>44476</v>
      </c>
      <c r="K1539" s="33">
        <v>1300</v>
      </c>
      <c r="L1539" s="33" t="s">
        <v>72</v>
      </c>
      <c r="M1539" s="33" t="s">
        <v>72</v>
      </c>
      <c r="N1539" s="36" t="s">
        <v>2239</v>
      </c>
      <c r="O1539" s="37">
        <v>44477</v>
      </c>
      <c r="P1539" s="27" t="s">
        <v>513</v>
      </c>
      <c r="Q1539" s="33">
        <v>1300</v>
      </c>
      <c r="R1539" s="28" t="s">
        <v>56</v>
      </c>
      <c r="S1539" s="22" t="s">
        <v>56</v>
      </c>
      <c r="T1539" s="28" t="s">
        <v>56</v>
      </c>
      <c r="U1539" s="28">
        <v>0</v>
      </c>
      <c r="V1539" s="28">
        <v>0</v>
      </c>
      <c r="W1539" s="28">
        <v>0</v>
      </c>
      <c r="X1539" s="28" t="s">
        <v>56</v>
      </c>
      <c r="Y1539" s="22" t="s">
        <v>56</v>
      </c>
      <c r="Z1539" s="29" t="s">
        <v>56</v>
      </c>
      <c r="AA1539" s="29" t="s">
        <v>56</v>
      </c>
      <c r="AB1539" s="28">
        <v>0</v>
      </c>
      <c r="AC1539" s="28" t="s">
        <v>56</v>
      </c>
      <c r="AD1539" s="30" t="s">
        <v>56</v>
      </c>
      <c r="AE1539" s="26" t="s">
        <v>56</v>
      </c>
      <c r="AF1539" s="31" t="str">
        <f>VLOOKUP(G1539,'TAGIHAN TIV (QTY)'!L:S,8,FALSE)</f>
        <v>8276766667</v>
      </c>
      <c r="AG1539" s="31" t="e">
        <f>VLOOKUP(T1539,'TAGIHAN TIV (QTY)'!L:S,8,FALSE)</f>
        <v>#N/A</v>
      </c>
      <c r="AH1539" s="31" t="e">
        <f>VLOOKUP(AC1539,'TAGIHAN TIV (QTY)'!L:S,8,FALSE)</f>
        <v>#N/A</v>
      </c>
      <c r="AI1539" s="32">
        <f>VLOOKUP(A1539&amp;P1539,[1]HARGA!C:D,2,0)*Q1539</f>
        <v>39000000</v>
      </c>
      <c r="AJ1539" s="32">
        <f>VLOOKUP(A1539&amp;P1539,[1]HARGA!C:D,2,0)*W1539</f>
        <v>0</v>
      </c>
      <c r="AK1539" s="32">
        <f>VLOOKUP(A1539&amp;P1539,[1]HARGA!C:D,2,0)*AB1539</f>
        <v>0</v>
      </c>
      <c r="AL1539" s="28" t="s">
        <v>56</v>
      </c>
      <c r="AM1539" s="31"/>
      <c r="AN1539" s="31"/>
      <c r="AO1539" s="31"/>
      <c r="AP1539" s="31"/>
      <c r="AQ1539" s="31"/>
      <c r="AR1539" s="31"/>
      <c r="AS1539" s="31"/>
      <c r="AT1539" s="31"/>
      <c r="AU1539" s="31"/>
      <c r="AV1539" s="31"/>
      <c r="AW1539" s="31"/>
      <c r="AX1539" s="31"/>
      <c r="AY1539" s="31"/>
      <c r="AZ1539" s="31"/>
      <c r="BA1539" s="31"/>
      <c r="BB1539" s="31"/>
      <c r="BC1539">
        <v>7</v>
      </c>
    </row>
    <row r="1540" spans="1:55" hidden="1" x14ac:dyDescent="0.35">
      <c r="A1540" s="33" t="s">
        <v>51</v>
      </c>
      <c r="B1540" s="71" t="s">
        <v>522</v>
      </c>
      <c r="C1540" s="50">
        <v>905721410018</v>
      </c>
      <c r="D1540" s="33" t="s">
        <v>523</v>
      </c>
      <c r="E1540" s="33" t="s">
        <v>524</v>
      </c>
      <c r="F1540" s="33" t="s">
        <v>525</v>
      </c>
      <c r="G1540" s="51">
        <v>5041861082</v>
      </c>
      <c r="H1540" s="22" t="s">
        <v>56</v>
      </c>
      <c r="I1540" s="33" t="s">
        <v>2240</v>
      </c>
      <c r="J1540" s="24">
        <v>44476</v>
      </c>
      <c r="K1540" s="33">
        <v>1300</v>
      </c>
      <c r="L1540" s="33" t="s">
        <v>142</v>
      </c>
      <c r="M1540" s="33" t="s">
        <v>142</v>
      </c>
      <c r="N1540" s="36" t="s">
        <v>2241</v>
      </c>
      <c r="O1540" s="37">
        <v>44476</v>
      </c>
      <c r="P1540" s="27" t="s">
        <v>512</v>
      </c>
      <c r="Q1540" s="33">
        <v>1300</v>
      </c>
      <c r="R1540" s="28" t="s">
        <v>56</v>
      </c>
      <c r="S1540" s="22" t="s">
        <v>56</v>
      </c>
      <c r="T1540" s="28" t="s">
        <v>56</v>
      </c>
      <c r="U1540" s="28">
        <v>0</v>
      </c>
      <c r="V1540" s="28">
        <v>0</v>
      </c>
      <c r="W1540" s="28">
        <v>0</v>
      </c>
      <c r="X1540" s="28" t="s">
        <v>56</v>
      </c>
      <c r="Y1540" s="22" t="s">
        <v>56</v>
      </c>
      <c r="Z1540" s="29" t="s">
        <v>56</v>
      </c>
      <c r="AA1540" s="29" t="s">
        <v>56</v>
      </c>
      <c r="AB1540" s="28">
        <v>0</v>
      </c>
      <c r="AC1540" s="28" t="s">
        <v>56</v>
      </c>
      <c r="AD1540" s="30" t="s">
        <v>56</v>
      </c>
      <c r="AE1540" s="26" t="s">
        <v>56</v>
      </c>
      <c r="AF1540" s="31" t="str">
        <f>VLOOKUP(G1540,'TAGIHAN TIV (QTY)'!L:S,8,FALSE)</f>
        <v>8276767194</v>
      </c>
      <c r="AG1540" s="31" t="e">
        <f>VLOOKUP(T1540,'TAGIHAN TIV (QTY)'!L:S,8,FALSE)</f>
        <v>#N/A</v>
      </c>
      <c r="AH1540" s="31" t="e">
        <f>VLOOKUP(AC1540,'TAGIHAN TIV (QTY)'!L:S,8,FALSE)</f>
        <v>#N/A</v>
      </c>
      <c r="AI1540" s="32">
        <f>VLOOKUP(A1540&amp;P1540,[1]HARGA!C:D,2,0)*Q1540</f>
        <v>9672000</v>
      </c>
      <c r="AJ1540" s="32">
        <f>VLOOKUP(A1540&amp;P1540,[1]HARGA!C:D,2,0)*W1540</f>
        <v>0</v>
      </c>
      <c r="AK1540" s="32">
        <f>VLOOKUP(A1540&amp;P1540,[1]HARGA!C:D,2,0)*AB1540</f>
        <v>0</v>
      </c>
      <c r="AL1540" s="28" t="s">
        <v>56</v>
      </c>
      <c r="AM1540" s="31"/>
      <c r="AN1540" s="31"/>
      <c r="AO1540" s="31"/>
      <c r="AP1540" s="31"/>
      <c r="AQ1540" s="31"/>
      <c r="AR1540" s="31"/>
      <c r="AS1540" s="31"/>
      <c r="AT1540" s="31"/>
      <c r="AU1540" s="31"/>
      <c r="AV1540" s="31"/>
      <c r="AW1540" s="31"/>
      <c r="AX1540" s="31"/>
      <c r="AY1540" s="31"/>
      <c r="AZ1540" s="31"/>
      <c r="BA1540" s="31"/>
      <c r="BB1540" s="31"/>
      <c r="BC1540">
        <v>7</v>
      </c>
    </row>
    <row r="1541" spans="1:55" hidden="1" x14ac:dyDescent="0.35">
      <c r="A1541" s="33" t="s">
        <v>51</v>
      </c>
      <c r="B1541" s="71" t="s">
        <v>522</v>
      </c>
      <c r="C1541" s="50">
        <v>905721410018</v>
      </c>
      <c r="D1541" s="33" t="s">
        <v>523</v>
      </c>
      <c r="E1541" s="33" t="s">
        <v>524</v>
      </c>
      <c r="F1541" s="33" t="s">
        <v>525</v>
      </c>
      <c r="G1541" s="51">
        <v>5041861082</v>
      </c>
      <c r="H1541" s="22" t="s">
        <v>56</v>
      </c>
      <c r="I1541" s="33" t="s">
        <v>2240</v>
      </c>
      <c r="J1541" s="24">
        <v>44476</v>
      </c>
      <c r="K1541" s="33">
        <v>1300</v>
      </c>
      <c r="L1541" s="33" t="s">
        <v>142</v>
      </c>
      <c r="M1541" s="33" t="s">
        <v>142</v>
      </c>
      <c r="N1541" s="36" t="s">
        <v>2241</v>
      </c>
      <c r="O1541" s="37">
        <v>44476</v>
      </c>
      <c r="P1541" s="27" t="s">
        <v>513</v>
      </c>
      <c r="Q1541" s="33">
        <v>1300</v>
      </c>
      <c r="R1541" s="28" t="s">
        <v>56</v>
      </c>
      <c r="S1541" s="22" t="s">
        <v>56</v>
      </c>
      <c r="T1541" s="28" t="s">
        <v>56</v>
      </c>
      <c r="U1541" s="28">
        <v>0</v>
      </c>
      <c r="V1541" s="28">
        <v>0</v>
      </c>
      <c r="W1541" s="28">
        <v>0</v>
      </c>
      <c r="X1541" s="28" t="s">
        <v>56</v>
      </c>
      <c r="Y1541" s="22" t="s">
        <v>56</v>
      </c>
      <c r="Z1541" s="29" t="s">
        <v>56</v>
      </c>
      <c r="AA1541" s="29" t="s">
        <v>56</v>
      </c>
      <c r="AB1541" s="28">
        <v>0</v>
      </c>
      <c r="AC1541" s="28" t="s">
        <v>56</v>
      </c>
      <c r="AD1541" s="30" t="s">
        <v>56</v>
      </c>
      <c r="AE1541" s="26" t="s">
        <v>56</v>
      </c>
      <c r="AF1541" s="31" t="str">
        <f>VLOOKUP(G1541,'TAGIHAN TIV (QTY)'!L:S,8,FALSE)</f>
        <v>8276767194</v>
      </c>
      <c r="AG1541" s="31" t="e">
        <f>VLOOKUP(T1541,'TAGIHAN TIV (QTY)'!L:S,8,FALSE)</f>
        <v>#N/A</v>
      </c>
      <c r="AH1541" s="31" t="e">
        <f>VLOOKUP(AC1541,'TAGIHAN TIV (QTY)'!L:S,8,FALSE)</f>
        <v>#N/A</v>
      </c>
      <c r="AI1541" s="32">
        <f>VLOOKUP(A1541&amp;P1541,[1]HARGA!C:D,2,0)*Q1541</f>
        <v>39000000</v>
      </c>
      <c r="AJ1541" s="32">
        <f>VLOOKUP(A1541&amp;P1541,[1]HARGA!C:D,2,0)*W1541</f>
        <v>0</v>
      </c>
      <c r="AK1541" s="32">
        <f>VLOOKUP(A1541&amp;P1541,[1]HARGA!C:D,2,0)*AB1541</f>
        <v>0</v>
      </c>
      <c r="AL1541" s="28" t="s">
        <v>56</v>
      </c>
      <c r="AM1541" s="31"/>
      <c r="AN1541" s="31"/>
      <c r="AO1541" s="31"/>
      <c r="AP1541" s="31"/>
      <c r="AQ1541" s="31"/>
      <c r="AR1541" s="31"/>
      <c r="AS1541" s="31"/>
      <c r="AT1541" s="31"/>
      <c r="AU1541" s="31"/>
      <c r="AV1541" s="31"/>
      <c r="AW1541" s="31"/>
      <c r="AX1541" s="31"/>
      <c r="AY1541" s="31"/>
      <c r="AZ1541" s="31"/>
      <c r="BA1541" s="31"/>
      <c r="BB1541" s="31"/>
      <c r="BC1541">
        <v>7</v>
      </c>
    </row>
    <row r="1542" spans="1:55" hidden="1" x14ac:dyDescent="0.35">
      <c r="A1542" s="67" t="s">
        <v>1237</v>
      </c>
      <c r="B1542" s="71" t="s">
        <v>506</v>
      </c>
      <c r="C1542" s="50">
        <v>904021410049</v>
      </c>
      <c r="D1542" s="84" t="s">
        <v>1238</v>
      </c>
      <c r="E1542" s="33" t="s">
        <v>1239</v>
      </c>
      <c r="F1542" s="33" t="s">
        <v>1240</v>
      </c>
      <c r="G1542" s="33">
        <v>5041838194</v>
      </c>
      <c r="H1542" s="22" t="s">
        <v>2242</v>
      </c>
      <c r="I1542" s="22" t="s">
        <v>56</v>
      </c>
      <c r="J1542" s="24">
        <v>44476</v>
      </c>
      <c r="K1542" s="33">
        <v>1275</v>
      </c>
      <c r="L1542" s="33" t="s">
        <v>1242</v>
      </c>
      <c r="M1542" s="33" t="s">
        <v>1242</v>
      </c>
      <c r="N1542" s="43" t="s">
        <v>2243</v>
      </c>
      <c r="O1542" s="26">
        <v>44483.041666666664</v>
      </c>
      <c r="P1542" s="44" t="s">
        <v>521</v>
      </c>
      <c r="Q1542" s="33">
        <v>1275</v>
      </c>
      <c r="R1542" s="28" t="s">
        <v>56</v>
      </c>
      <c r="S1542" s="22" t="s">
        <v>56</v>
      </c>
      <c r="T1542" s="28" t="s">
        <v>56</v>
      </c>
      <c r="U1542" s="28">
        <v>0</v>
      </c>
      <c r="V1542" s="28">
        <v>0</v>
      </c>
      <c r="W1542" s="28">
        <v>0</v>
      </c>
      <c r="X1542" s="28" t="s">
        <v>56</v>
      </c>
      <c r="Y1542" s="22" t="s">
        <v>56</v>
      </c>
      <c r="Z1542" s="29" t="s">
        <v>56</v>
      </c>
      <c r="AA1542" s="29" t="s">
        <v>56</v>
      </c>
      <c r="AB1542" s="28">
        <v>0</v>
      </c>
      <c r="AC1542" s="28" t="s">
        <v>56</v>
      </c>
      <c r="AD1542" s="64" t="s">
        <v>56</v>
      </c>
      <c r="AE1542" s="65" t="s">
        <v>56</v>
      </c>
      <c r="AF1542" s="31" t="str">
        <f>VLOOKUP(G1542,'TAGIHAN TIV (QTY)'!L:S,8,FALSE)</f>
        <v>8276767236</v>
      </c>
      <c r="AG1542" s="31" t="e">
        <f>VLOOKUP(T1542,'TAGIHAN TIV (QTY)'!L:S,8,FALSE)</f>
        <v>#N/A</v>
      </c>
      <c r="AH1542" s="31" t="e">
        <f>VLOOKUP(AC1542,'TAGIHAN TIV (QTY)'!L:S,8,FALSE)</f>
        <v>#N/A</v>
      </c>
      <c r="AI1542" s="32">
        <f>VLOOKUP(A1542&amp;P1542,[1]HARGA!C:D,2,0)*Q1542</f>
        <v>30638250</v>
      </c>
      <c r="AJ1542" s="32">
        <f>VLOOKUP(A1542&amp;P1542,[1]HARGA!C:D,2,0)*W1542</f>
        <v>0</v>
      </c>
      <c r="AK1542" s="32">
        <f>VLOOKUP(A1542&amp;P1542,[1]HARGA!C:D,2,0)*AB1542</f>
        <v>0</v>
      </c>
      <c r="AL1542" s="28" t="s">
        <v>56</v>
      </c>
      <c r="AM1542" s="28"/>
      <c r="AN1542" s="28"/>
      <c r="AO1542" s="28"/>
      <c r="AP1542" s="28"/>
      <c r="AQ1542" s="28"/>
      <c r="AR1542" s="28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>
        <v>7</v>
      </c>
    </row>
    <row r="1543" spans="1:55" hidden="1" x14ac:dyDescent="0.35">
      <c r="A1543" s="67" t="s">
        <v>1237</v>
      </c>
      <c r="B1543" s="71" t="s">
        <v>506</v>
      </c>
      <c r="C1543" s="50">
        <v>904021410049</v>
      </c>
      <c r="D1543" s="84" t="s">
        <v>1238</v>
      </c>
      <c r="E1543" s="33" t="s">
        <v>1239</v>
      </c>
      <c r="F1543" s="33" t="s">
        <v>1240</v>
      </c>
      <c r="G1543" s="33">
        <v>5041838194</v>
      </c>
      <c r="H1543" s="22" t="s">
        <v>2244</v>
      </c>
      <c r="I1543" s="22" t="s">
        <v>56</v>
      </c>
      <c r="J1543" s="24">
        <v>44476</v>
      </c>
      <c r="K1543" s="33">
        <v>715</v>
      </c>
      <c r="L1543" s="33" t="s">
        <v>1242</v>
      </c>
      <c r="M1543" s="33" t="s">
        <v>1242</v>
      </c>
      <c r="N1543" s="43" t="s">
        <v>2243</v>
      </c>
      <c r="O1543" s="26">
        <v>44483.041666666664</v>
      </c>
      <c r="P1543" s="44" t="s">
        <v>1921</v>
      </c>
      <c r="Q1543" s="33">
        <v>0</v>
      </c>
      <c r="R1543" s="28" t="s">
        <v>56</v>
      </c>
      <c r="S1543" s="22" t="s">
        <v>56</v>
      </c>
      <c r="T1543" s="28" t="s">
        <v>56</v>
      </c>
      <c r="U1543" s="28">
        <v>0</v>
      </c>
      <c r="V1543" s="28">
        <v>0</v>
      </c>
      <c r="W1543" s="28">
        <v>0</v>
      </c>
      <c r="X1543" s="28" t="s">
        <v>56</v>
      </c>
      <c r="Y1543" s="22" t="s">
        <v>56</v>
      </c>
      <c r="Z1543" s="29" t="s">
        <v>56</v>
      </c>
      <c r="AA1543" s="29" t="s">
        <v>56</v>
      </c>
      <c r="AB1543" s="28">
        <v>0</v>
      </c>
      <c r="AC1543" s="28" t="s">
        <v>56</v>
      </c>
      <c r="AD1543" s="64" t="s">
        <v>56</v>
      </c>
      <c r="AE1543" s="65" t="s">
        <v>56</v>
      </c>
      <c r="AF1543" s="31" t="str">
        <f>VLOOKUP(G1543,'TAGIHAN TIV (QTY)'!L:S,8,FALSE)</f>
        <v>8276767236</v>
      </c>
      <c r="AG1543" s="31" t="e">
        <f>VLOOKUP(T1543,'TAGIHAN TIV (QTY)'!L:S,8,FALSE)</f>
        <v>#N/A</v>
      </c>
      <c r="AH1543" s="31" t="e">
        <f>VLOOKUP(AC1543,'TAGIHAN TIV (QTY)'!L:S,8,FALSE)</f>
        <v>#N/A</v>
      </c>
      <c r="AI1543" s="32">
        <f>VLOOKUP(A1543&amp;P1543,[1]HARGA!C:D,2,0)*Q1543</f>
        <v>0</v>
      </c>
      <c r="AJ1543" s="32">
        <f>VLOOKUP(A1543&amp;P1543,[1]HARGA!C:D,2,0)*W1543</f>
        <v>0</v>
      </c>
      <c r="AK1543" s="32">
        <f>VLOOKUP(A1543&amp;P1543,[1]HARGA!C:D,2,0)*AB1543</f>
        <v>0</v>
      </c>
      <c r="AL1543" s="28" t="s">
        <v>56</v>
      </c>
      <c r="AM1543" s="28"/>
      <c r="AN1543" s="28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>
        <v>7</v>
      </c>
    </row>
    <row r="1544" spans="1:55" hidden="1" x14ac:dyDescent="0.35">
      <c r="A1544" s="22" t="s">
        <v>61</v>
      </c>
      <c r="B1544" s="22" t="s">
        <v>531</v>
      </c>
      <c r="C1544" s="23">
        <v>21100103715</v>
      </c>
      <c r="D1544" s="22" t="s">
        <v>68</v>
      </c>
      <c r="E1544" s="22" t="s">
        <v>535</v>
      </c>
      <c r="F1544" s="22" t="s">
        <v>536</v>
      </c>
      <c r="G1544" s="22">
        <v>5041841654</v>
      </c>
      <c r="H1544" s="22" t="s">
        <v>56</v>
      </c>
      <c r="I1544" s="22" t="s">
        <v>56</v>
      </c>
      <c r="J1544" s="24">
        <v>44476</v>
      </c>
      <c r="K1544" s="22">
        <v>1365</v>
      </c>
      <c r="L1544" s="22" t="s">
        <v>72</v>
      </c>
      <c r="M1544" s="22" t="s">
        <v>72</v>
      </c>
      <c r="N1544" s="36" t="s">
        <v>2245</v>
      </c>
      <c r="O1544" s="37">
        <v>44477</v>
      </c>
      <c r="P1544" s="27" t="s">
        <v>359</v>
      </c>
      <c r="Q1544" s="22">
        <v>1365</v>
      </c>
      <c r="R1544" s="28" t="s">
        <v>56</v>
      </c>
      <c r="S1544" s="22" t="s">
        <v>56</v>
      </c>
      <c r="T1544" s="28" t="s">
        <v>56</v>
      </c>
      <c r="U1544" s="28">
        <v>0</v>
      </c>
      <c r="V1544" s="28">
        <v>0</v>
      </c>
      <c r="W1544" s="28">
        <v>0</v>
      </c>
      <c r="X1544" s="28" t="s">
        <v>56</v>
      </c>
      <c r="Y1544" s="22" t="s">
        <v>56</v>
      </c>
      <c r="Z1544" s="29" t="s">
        <v>56</v>
      </c>
      <c r="AA1544" s="29" t="s">
        <v>56</v>
      </c>
      <c r="AB1544" s="28">
        <v>0</v>
      </c>
      <c r="AC1544" s="28" t="s">
        <v>56</v>
      </c>
      <c r="AD1544" s="30" t="s">
        <v>56</v>
      </c>
      <c r="AE1544" s="26" t="s">
        <v>56</v>
      </c>
      <c r="AF1544" s="31" t="str">
        <f>VLOOKUP(G1544,'TAGIHAN TIV (QTY)'!L:S,8,FALSE)</f>
        <v>8276766667</v>
      </c>
      <c r="AG1544" s="31" t="e">
        <f>VLOOKUP(T1544,'TAGIHAN TIV (QTY)'!L:S,8,FALSE)</f>
        <v>#N/A</v>
      </c>
      <c r="AH1544" s="31" t="e">
        <f>VLOOKUP(AC1544,'TAGIHAN TIV (QTY)'!L:S,8,FALSE)</f>
        <v>#N/A</v>
      </c>
      <c r="AI1544" s="32">
        <f>VLOOKUP(A1544&amp;P1544,[1]HARGA!C:D,2,0)*Q1544</f>
        <v>55282500</v>
      </c>
      <c r="AJ1544" s="32">
        <f>VLOOKUP(A1544&amp;P1544,[1]HARGA!C:D,2,0)*W1544</f>
        <v>0</v>
      </c>
      <c r="AK1544" s="32">
        <f>VLOOKUP(A1544&amp;P1544,[1]HARGA!C:D,2,0)*AB1544</f>
        <v>0</v>
      </c>
      <c r="AL1544" s="25"/>
      <c r="AM1544" s="25"/>
      <c r="AN1544" s="31"/>
      <c r="AO1544" s="31"/>
      <c r="AP1544" s="31"/>
      <c r="AQ1544" s="31"/>
      <c r="AR1544" s="31"/>
      <c r="AS1544" s="31"/>
      <c r="AT1544" s="31"/>
      <c r="AU1544" s="31"/>
      <c r="AV1544" s="31"/>
      <c r="AW1544" s="31"/>
      <c r="AX1544" s="31"/>
      <c r="AY1544" s="31"/>
      <c r="AZ1544" s="31"/>
      <c r="BA1544" s="31"/>
      <c r="BB1544" s="31"/>
      <c r="BC1544">
        <v>7</v>
      </c>
    </row>
    <row r="1545" spans="1:55" hidden="1" x14ac:dyDescent="0.35">
      <c r="A1545" s="22" t="s">
        <v>61</v>
      </c>
      <c r="B1545" s="22" t="s">
        <v>531</v>
      </c>
      <c r="C1545" s="23">
        <v>21100103717</v>
      </c>
      <c r="D1545" s="22" t="s">
        <v>68</v>
      </c>
      <c r="E1545" s="22" t="s">
        <v>2246</v>
      </c>
      <c r="F1545" s="22" t="s">
        <v>2247</v>
      </c>
      <c r="G1545" s="22">
        <v>5041834927</v>
      </c>
      <c r="H1545" s="22" t="s">
        <v>56</v>
      </c>
      <c r="I1545" s="22" t="s">
        <v>56</v>
      </c>
      <c r="J1545" s="24">
        <v>44476</v>
      </c>
      <c r="K1545" s="22">
        <v>1365</v>
      </c>
      <c r="L1545" s="22" t="s">
        <v>72</v>
      </c>
      <c r="M1545" s="22" t="s">
        <v>72</v>
      </c>
      <c r="N1545" s="36" t="s">
        <v>2248</v>
      </c>
      <c r="O1545" s="37">
        <v>44477</v>
      </c>
      <c r="P1545" s="27" t="s">
        <v>359</v>
      </c>
      <c r="Q1545" s="22">
        <v>1365</v>
      </c>
      <c r="R1545" s="28" t="s">
        <v>56</v>
      </c>
      <c r="S1545" s="22" t="s">
        <v>56</v>
      </c>
      <c r="T1545" s="28" t="s">
        <v>56</v>
      </c>
      <c r="U1545" s="28">
        <v>0</v>
      </c>
      <c r="V1545" s="28">
        <v>0</v>
      </c>
      <c r="W1545" s="28">
        <v>0</v>
      </c>
      <c r="X1545" s="28" t="s">
        <v>56</v>
      </c>
      <c r="Y1545" s="22" t="s">
        <v>56</v>
      </c>
      <c r="Z1545" s="29" t="s">
        <v>56</v>
      </c>
      <c r="AA1545" s="29" t="s">
        <v>56</v>
      </c>
      <c r="AB1545" s="28">
        <v>0</v>
      </c>
      <c r="AC1545" s="28" t="s">
        <v>56</v>
      </c>
      <c r="AD1545" s="30" t="s">
        <v>56</v>
      </c>
      <c r="AE1545" s="26" t="s">
        <v>56</v>
      </c>
      <c r="AF1545" s="31" t="str">
        <f>VLOOKUP(G1545,'TAGIHAN TIV (QTY)'!L:S,8,FALSE)</f>
        <v>8276766667</v>
      </c>
      <c r="AG1545" s="31" t="e">
        <f>VLOOKUP(T1545,'TAGIHAN TIV (QTY)'!L:S,8,FALSE)</f>
        <v>#N/A</v>
      </c>
      <c r="AH1545" s="31" t="e">
        <f>VLOOKUP(AC1545,'TAGIHAN TIV (QTY)'!L:S,8,FALSE)</f>
        <v>#N/A</v>
      </c>
      <c r="AI1545" s="32">
        <f>VLOOKUP(A1545&amp;P1545,[1]HARGA!C:D,2,0)*Q1545</f>
        <v>55282500</v>
      </c>
      <c r="AJ1545" s="32">
        <f>VLOOKUP(A1545&amp;P1545,[1]HARGA!C:D,2,0)*W1545</f>
        <v>0</v>
      </c>
      <c r="AK1545" s="32">
        <f>VLOOKUP(A1545&amp;P1545,[1]HARGA!C:D,2,0)*AB1545</f>
        <v>0</v>
      </c>
      <c r="AL1545" s="25"/>
      <c r="AM1545" s="25"/>
      <c r="AN1545" s="31"/>
      <c r="AO1545" s="31"/>
      <c r="AP1545" s="31"/>
      <c r="AQ1545" s="31"/>
      <c r="AR1545" s="31"/>
      <c r="AS1545" s="31"/>
      <c r="AT1545" s="31"/>
      <c r="AU1545" s="31"/>
      <c r="AV1545" s="31"/>
      <c r="AW1545" s="31"/>
      <c r="AX1545" s="31"/>
      <c r="AY1545" s="31"/>
      <c r="AZ1545" s="31"/>
      <c r="BA1545" s="31"/>
      <c r="BB1545" s="31"/>
      <c r="BC1545">
        <v>7</v>
      </c>
    </row>
    <row r="1546" spans="1:55" hidden="1" x14ac:dyDescent="0.35">
      <c r="A1546" s="22" t="s">
        <v>51</v>
      </c>
      <c r="B1546" s="22" t="s">
        <v>531</v>
      </c>
      <c r="C1546" s="23">
        <v>21100106782</v>
      </c>
      <c r="D1546" s="22" t="s">
        <v>912</v>
      </c>
      <c r="E1546" s="22" t="s">
        <v>2249</v>
      </c>
      <c r="F1546" s="22" t="s">
        <v>2250</v>
      </c>
      <c r="G1546" s="22">
        <v>5041836102</v>
      </c>
      <c r="H1546" s="22" t="s">
        <v>56</v>
      </c>
      <c r="I1546" s="22" t="s">
        <v>56</v>
      </c>
      <c r="J1546" s="24">
        <v>44476</v>
      </c>
      <c r="K1546" s="22">
        <v>2912</v>
      </c>
      <c r="L1546" s="33" t="s">
        <v>142</v>
      </c>
      <c r="M1546" s="33" t="s">
        <v>142</v>
      </c>
      <c r="N1546" s="36" t="s">
        <v>2251</v>
      </c>
      <c r="O1546" s="37">
        <v>44478</v>
      </c>
      <c r="P1546" s="27" t="s">
        <v>541</v>
      </c>
      <c r="Q1546" s="22">
        <v>2912</v>
      </c>
      <c r="R1546" s="28" t="s">
        <v>56</v>
      </c>
      <c r="S1546" s="22" t="s">
        <v>56</v>
      </c>
      <c r="T1546" s="28" t="s">
        <v>56</v>
      </c>
      <c r="U1546" s="28">
        <v>0</v>
      </c>
      <c r="V1546" s="28">
        <v>0</v>
      </c>
      <c r="W1546" s="28">
        <v>0</v>
      </c>
      <c r="X1546" s="28" t="s">
        <v>56</v>
      </c>
      <c r="Y1546" s="22" t="s">
        <v>56</v>
      </c>
      <c r="Z1546" s="29" t="s">
        <v>56</v>
      </c>
      <c r="AA1546" s="29" t="s">
        <v>56</v>
      </c>
      <c r="AB1546" s="28">
        <v>0</v>
      </c>
      <c r="AC1546" s="28" t="s">
        <v>56</v>
      </c>
      <c r="AD1546" s="30" t="s">
        <v>56</v>
      </c>
      <c r="AE1546" s="26" t="s">
        <v>56</v>
      </c>
      <c r="AF1546" s="31" t="str">
        <f>VLOOKUP(G1546,'TAGIHAN TIV (QTY)'!L:S,8,FALSE)</f>
        <v>8276767194</v>
      </c>
      <c r="AG1546" s="31" t="e">
        <f>VLOOKUP(T1546,'TAGIHAN TIV (QTY)'!L:S,8,FALSE)</f>
        <v>#N/A</v>
      </c>
      <c r="AH1546" s="31" t="e">
        <f>VLOOKUP(AC1546,'TAGIHAN TIV (QTY)'!L:S,8,FALSE)</f>
        <v>#N/A</v>
      </c>
      <c r="AI1546" s="32">
        <f>VLOOKUP(A1546&amp;P1546,[1]HARGA!C:D,2,0)*Q1546</f>
        <v>85408960</v>
      </c>
      <c r="AJ1546" s="32">
        <f>VLOOKUP(A1546&amp;P1546,[1]HARGA!C:D,2,0)*W1546</f>
        <v>0</v>
      </c>
      <c r="AK1546" s="32">
        <f>VLOOKUP(A1546&amp;P1546,[1]HARGA!C:D,2,0)*AB1546</f>
        <v>0</v>
      </c>
      <c r="AL1546" s="25"/>
      <c r="AM1546" s="25"/>
      <c r="AN1546" s="31"/>
      <c r="AO1546" s="31"/>
      <c r="AP1546" s="31"/>
      <c r="AQ1546" s="31"/>
      <c r="AR1546" s="31"/>
      <c r="AS1546" s="31"/>
      <c r="AT1546" s="31"/>
      <c r="AU1546" s="31"/>
      <c r="AV1546" s="31"/>
      <c r="AW1546" s="31"/>
      <c r="AX1546" s="31"/>
      <c r="AY1546" s="31"/>
      <c r="AZ1546" s="31"/>
      <c r="BA1546" s="31"/>
      <c r="BB1546" s="31"/>
      <c r="BC1546">
        <v>7</v>
      </c>
    </row>
    <row r="1547" spans="1:55" hidden="1" x14ac:dyDescent="0.35">
      <c r="A1547" s="22" t="s">
        <v>51</v>
      </c>
      <c r="B1547" s="22" t="s">
        <v>52</v>
      </c>
      <c r="C1547" s="23">
        <v>21100101209</v>
      </c>
      <c r="D1547" s="22" t="s">
        <v>68</v>
      </c>
      <c r="E1547" s="22" t="s">
        <v>78</v>
      </c>
      <c r="F1547" s="22" t="s">
        <v>79</v>
      </c>
      <c r="G1547" s="22">
        <v>5041850528</v>
      </c>
      <c r="H1547" s="22" t="s">
        <v>56</v>
      </c>
      <c r="I1547" s="22" t="s">
        <v>2252</v>
      </c>
      <c r="J1547" s="24">
        <v>44477</v>
      </c>
      <c r="K1547" s="22">
        <v>1440</v>
      </c>
      <c r="L1547" s="22" t="s">
        <v>164</v>
      </c>
      <c r="M1547" s="22" t="str">
        <f t="shared" ref="M1547:M1552" si="5">UPPER(L1547)</f>
        <v>DEPO GRESIK</v>
      </c>
      <c r="N1547" s="76" t="s">
        <v>2253</v>
      </c>
      <c r="O1547" s="77">
        <v>44477</v>
      </c>
      <c r="P1547" s="27" t="s">
        <v>59</v>
      </c>
      <c r="Q1547" s="22">
        <v>1440</v>
      </c>
      <c r="R1547" s="28" t="s">
        <v>56</v>
      </c>
      <c r="S1547" s="22" t="s">
        <v>56</v>
      </c>
      <c r="T1547" s="28" t="s">
        <v>56</v>
      </c>
      <c r="U1547" s="28">
        <v>0</v>
      </c>
      <c r="V1547" s="28">
        <v>0</v>
      </c>
      <c r="W1547" s="28">
        <v>0</v>
      </c>
      <c r="X1547" s="28" t="s">
        <v>56</v>
      </c>
      <c r="Y1547" s="22" t="s">
        <v>56</v>
      </c>
      <c r="Z1547" s="29" t="s">
        <v>56</v>
      </c>
      <c r="AA1547" s="29" t="s">
        <v>56</v>
      </c>
      <c r="AB1547" s="28">
        <v>0</v>
      </c>
      <c r="AC1547" s="28" t="s">
        <v>56</v>
      </c>
      <c r="AD1547" s="30" t="s">
        <v>56</v>
      </c>
      <c r="AE1547" s="26" t="s">
        <v>56</v>
      </c>
      <c r="AF1547" s="31" t="str">
        <f>VLOOKUP(G1547,'TAGIHAN TIV (QTY)'!L:S,8,FALSE)</f>
        <v>8276767193</v>
      </c>
      <c r="AG1547" s="31" t="e">
        <f>VLOOKUP(T1547,'TAGIHAN TIV (QTY)'!L:S,8,FALSE)</f>
        <v>#N/A</v>
      </c>
      <c r="AH1547" s="31" t="e">
        <f>VLOOKUP(AC1547,'TAGIHAN TIV (QTY)'!L:S,8,FALSE)</f>
        <v>#N/A</v>
      </c>
      <c r="AI1547" s="32">
        <f>VLOOKUP(A1547&amp;P1547,[1]HARGA!C:D,2,0)*Q1547</f>
        <v>14184000</v>
      </c>
      <c r="AJ1547" s="32">
        <f>VLOOKUP(A1547&amp;P1547,[1]HARGA!C:D,2,0)*W1547</f>
        <v>0</v>
      </c>
      <c r="AK1547" s="32">
        <f>VLOOKUP(A1547&amp;P1547,[1]HARGA!C:D,2,0)*AB1547</f>
        <v>0</v>
      </c>
      <c r="AL1547" s="31"/>
      <c r="AM1547" s="31"/>
      <c r="AN1547" s="31"/>
      <c r="AO1547" s="31"/>
      <c r="AP1547" s="31"/>
      <c r="AQ1547" s="31"/>
      <c r="AR1547" s="31"/>
      <c r="AS1547" s="31"/>
      <c r="AT1547" s="31"/>
      <c r="AU1547" s="31"/>
      <c r="AV1547" s="31"/>
      <c r="AW1547" s="31"/>
      <c r="AX1547" s="31"/>
      <c r="AY1547" s="31"/>
      <c r="AZ1547" s="31"/>
      <c r="BA1547" s="31"/>
      <c r="BB1547" s="31"/>
      <c r="BC1547">
        <v>8</v>
      </c>
    </row>
    <row r="1548" spans="1:55" hidden="1" x14ac:dyDescent="0.35">
      <c r="A1548" s="22" t="s">
        <v>51</v>
      </c>
      <c r="B1548" s="22" t="s">
        <v>52</v>
      </c>
      <c r="C1548" s="23">
        <v>21100101209</v>
      </c>
      <c r="D1548" s="22" t="s">
        <v>68</v>
      </c>
      <c r="E1548" s="22" t="s">
        <v>78</v>
      </c>
      <c r="F1548" s="22" t="s">
        <v>79</v>
      </c>
      <c r="G1548" s="22">
        <v>5041850528</v>
      </c>
      <c r="H1548" s="22" t="s">
        <v>56</v>
      </c>
      <c r="I1548" s="22" t="s">
        <v>2252</v>
      </c>
      <c r="J1548" s="24">
        <v>44477</v>
      </c>
      <c r="K1548" s="22">
        <v>1440</v>
      </c>
      <c r="L1548" s="22" t="s">
        <v>164</v>
      </c>
      <c r="M1548" s="22" t="str">
        <f t="shared" si="5"/>
        <v>DEPO GRESIK</v>
      </c>
      <c r="N1548" s="76" t="s">
        <v>2253</v>
      </c>
      <c r="O1548" s="77">
        <v>44477</v>
      </c>
      <c r="P1548" s="27" t="s">
        <v>60</v>
      </c>
      <c r="Q1548" s="22">
        <v>1440</v>
      </c>
      <c r="R1548" s="28" t="s">
        <v>56</v>
      </c>
      <c r="S1548" s="22" t="s">
        <v>56</v>
      </c>
      <c r="T1548" s="28" t="s">
        <v>56</v>
      </c>
      <c r="U1548" s="28">
        <v>0</v>
      </c>
      <c r="V1548" s="28">
        <v>0</v>
      </c>
      <c r="W1548" s="28">
        <v>0</v>
      </c>
      <c r="X1548" s="28" t="s">
        <v>56</v>
      </c>
      <c r="Y1548" s="22" t="s">
        <v>56</v>
      </c>
      <c r="Z1548" s="29" t="s">
        <v>56</v>
      </c>
      <c r="AA1548" s="29" t="s">
        <v>56</v>
      </c>
      <c r="AB1548" s="28">
        <v>0</v>
      </c>
      <c r="AC1548" s="28" t="s">
        <v>56</v>
      </c>
      <c r="AD1548" s="30" t="s">
        <v>56</v>
      </c>
      <c r="AE1548" s="26" t="s">
        <v>56</v>
      </c>
      <c r="AF1548" s="31" t="str">
        <f>VLOOKUP(G1548,'TAGIHAN TIV (QTY)'!L:S,8,FALSE)</f>
        <v>8276767193</v>
      </c>
      <c r="AG1548" s="31" t="e">
        <f>VLOOKUP(T1548,'TAGIHAN TIV (QTY)'!L:S,8,FALSE)</f>
        <v>#N/A</v>
      </c>
      <c r="AH1548" s="31" t="e">
        <f>VLOOKUP(AC1548,'TAGIHAN TIV (QTY)'!L:S,8,FALSE)</f>
        <v>#N/A</v>
      </c>
      <c r="AI1548" s="32">
        <f>VLOOKUP(A1548&amp;P1548,[1]HARGA!C:D,2,0)*Q1548</f>
        <v>43200000</v>
      </c>
      <c r="AJ1548" s="32">
        <f>VLOOKUP(A1548&amp;P1548,[1]HARGA!C:D,2,0)*W1548</f>
        <v>0</v>
      </c>
      <c r="AK1548" s="32">
        <f>VLOOKUP(A1548&amp;P1548,[1]HARGA!C:D,2,0)*AB1548</f>
        <v>0</v>
      </c>
      <c r="AL1548" s="31"/>
      <c r="AM1548" s="31"/>
      <c r="AN1548" s="31"/>
      <c r="AO1548" s="31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>
        <v>8</v>
      </c>
    </row>
    <row r="1549" spans="1:55" hidden="1" x14ac:dyDescent="0.35">
      <c r="A1549" s="22" t="s">
        <v>257</v>
      </c>
      <c r="B1549" s="22" t="s">
        <v>52</v>
      </c>
      <c r="C1549" s="23" t="s">
        <v>2254</v>
      </c>
      <c r="D1549" s="22" t="s">
        <v>68</v>
      </c>
      <c r="E1549" s="22" t="s">
        <v>78</v>
      </c>
      <c r="F1549" s="22" t="s">
        <v>79</v>
      </c>
      <c r="G1549" s="22" t="s">
        <v>63</v>
      </c>
      <c r="H1549" s="22" t="s">
        <v>56</v>
      </c>
      <c r="I1549" s="22" t="s">
        <v>2255</v>
      </c>
      <c r="J1549" s="24">
        <v>44477</v>
      </c>
      <c r="K1549" s="22">
        <v>0</v>
      </c>
      <c r="L1549" s="22" t="s">
        <v>64</v>
      </c>
      <c r="M1549" s="22" t="str">
        <f t="shared" si="5"/>
        <v>TIV KEBONCANDI</v>
      </c>
      <c r="N1549" s="80" t="s">
        <v>56</v>
      </c>
      <c r="O1549" s="26" t="s">
        <v>56</v>
      </c>
      <c r="P1549" s="27" t="s">
        <v>59</v>
      </c>
      <c r="Q1549" s="22">
        <v>0</v>
      </c>
      <c r="R1549" s="23">
        <v>21100104197</v>
      </c>
      <c r="S1549" s="34" t="s">
        <v>2256</v>
      </c>
      <c r="T1549" s="22">
        <v>6008059909</v>
      </c>
      <c r="U1549" s="22">
        <v>46</v>
      </c>
      <c r="V1549" s="28">
        <v>0</v>
      </c>
      <c r="W1549" s="22">
        <v>46</v>
      </c>
      <c r="X1549" s="33" t="s">
        <v>261</v>
      </c>
      <c r="Y1549" s="22" t="s">
        <v>2257</v>
      </c>
      <c r="Z1549" s="41" t="s">
        <v>2258</v>
      </c>
      <c r="AA1549" s="42">
        <v>44475</v>
      </c>
      <c r="AB1549" s="22">
        <v>3</v>
      </c>
      <c r="AC1549" s="25">
        <v>5041849532</v>
      </c>
      <c r="AD1549" s="40" t="s">
        <v>2259</v>
      </c>
      <c r="AE1549" s="26">
        <v>44485</v>
      </c>
      <c r="AF1549" s="31" t="e">
        <f>VLOOKUP(G1549,'TAGIHAN TIV (QTY)'!L:S,8,FALSE)</f>
        <v>#N/A</v>
      </c>
      <c r="AG1549" s="31" t="str">
        <f>VLOOKUP(T1549,'TAGIHAN TIV (QTY)'!L:S,8,FALSE)</f>
        <v>2050343572</v>
      </c>
      <c r="AH1549" s="31" t="str">
        <f>VLOOKUP(AC1549,'TAGIHAN TIV (QTY)'!L:S,8,FALSE)</f>
        <v>8276767215</v>
      </c>
      <c r="AI1549" s="32">
        <f>VLOOKUP(A1549&amp;P1549,[1]HARGA!C:D,2,0)*Q1549</f>
        <v>0</v>
      </c>
      <c r="AJ1549" s="32">
        <f>VLOOKUP(A1549&amp;P1549,[1]HARGA!C:D,2,0)*W1549</f>
        <v>433780</v>
      </c>
      <c r="AK1549" s="32">
        <f>VLOOKUP(A1549&amp;P1549,[1]HARGA!C:D,2,0)*AB1549</f>
        <v>28290</v>
      </c>
      <c r="AL1549" s="34" t="s">
        <v>2260</v>
      </c>
      <c r="AM1549" s="35">
        <v>44476</v>
      </c>
      <c r="AN1549" s="31"/>
      <c r="AO1549" s="31"/>
      <c r="AP1549" s="31"/>
      <c r="AQ1549" s="31"/>
      <c r="AR1549" s="31"/>
      <c r="AS1549" s="31"/>
      <c r="AT1549" s="31"/>
      <c r="AU1549" s="31"/>
      <c r="AV1549" s="31"/>
      <c r="AW1549" s="31"/>
      <c r="AX1549" s="31"/>
      <c r="AY1549" s="31"/>
      <c r="AZ1549" s="31"/>
      <c r="BA1549" s="31"/>
      <c r="BB1549" s="31"/>
      <c r="BC1549">
        <v>8</v>
      </c>
    </row>
    <row r="1550" spans="1:55" hidden="1" x14ac:dyDescent="0.35">
      <c r="A1550" s="22" t="s">
        <v>257</v>
      </c>
      <c r="B1550" s="22" t="s">
        <v>52</v>
      </c>
      <c r="C1550" s="23" t="s">
        <v>2254</v>
      </c>
      <c r="D1550" s="22" t="s">
        <v>68</v>
      </c>
      <c r="E1550" s="22" t="s">
        <v>78</v>
      </c>
      <c r="F1550" s="22" t="s">
        <v>79</v>
      </c>
      <c r="G1550" s="22" t="s">
        <v>63</v>
      </c>
      <c r="H1550" s="22" t="s">
        <v>56</v>
      </c>
      <c r="I1550" s="22" t="s">
        <v>2255</v>
      </c>
      <c r="J1550" s="24">
        <v>44477</v>
      </c>
      <c r="K1550" s="22">
        <v>0</v>
      </c>
      <c r="L1550" s="22" t="s">
        <v>64</v>
      </c>
      <c r="M1550" s="22" t="str">
        <f t="shared" si="5"/>
        <v>TIV KEBONCANDI</v>
      </c>
      <c r="N1550" s="80" t="s">
        <v>56</v>
      </c>
      <c r="O1550" s="26" t="s">
        <v>56</v>
      </c>
      <c r="P1550" s="27" t="s">
        <v>60</v>
      </c>
      <c r="Q1550" s="22">
        <v>0</v>
      </c>
      <c r="R1550" s="23">
        <v>21100104197</v>
      </c>
      <c r="S1550" s="34" t="s">
        <v>2256</v>
      </c>
      <c r="T1550" s="22">
        <v>6008059909</v>
      </c>
      <c r="U1550" s="22">
        <v>46</v>
      </c>
      <c r="V1550" s="28">
        <f>W1550-U1550</f>
        <v>1394</v>
      </c>
      <c r="W1550" s="22">
        <v>1440</v>
      </c>
      <c r="X1550" s="33" t="s">
        <v>261</v>
      </c>
      <c r="Y1550" s="22" t="s">
        <v>2257</v>
      </c>
      <c r="Z1550" s="41" t="s">
        <v>2258</v>
      </c>
      <c r="AA1550" s="42">
        <v>44475</v>
      </c>
      <c r="AB1550" s="22">
        <v>93</v>
      </c>
      <c r="AC1550" s="25">
        <v>5041849532</v>
      </c>
      <c r="AD1550" s="40" t="s">
        <v>2259</v>
      </c>
      <c r="AE1550" s="26">
        <v>44485</v>
      </c>
      <c r="AF1550" s="31" t="e">
        <f>VLOOKUP(G1550,'TAGIHAN TIV (QTY)'!L:S,8,FALSE)</f>
        <v>#N/A</v>
      </c>
      <c r="AG1550" s="31" t="str">
        <f>VLOOKUP(T1550,'TAGIHAN TIV (QTY)'!L:S,8,FALSE)</f>
        <v>2050343572</v>
      </c>
      <c r="AH1550" s="31" t="str">
        <f>VLOOKUP(AC1550,'TAGIHAN TIV (QTY)'!L:S,8,FALSE)</f>
        <v>8276767215</v>
      </c>
      <c r="AI1550" s="32">
        <f>VLOOKUP(A1550&amp;P1550,[1]HARGA!C:D,2,0)*Q1550</f>
        <v>0</v>
      </c>
      <c r="AJ1550" s="32">
        <f>VLOOKUP(A1550&amp;P1550,[1]HARGA!C:D,2,0)*W1550</f>
        <v>43200000</v>
      </c>
      <c r="AK1550" s="32">
        <f>VLOOKUP(A1550&amp;P1550,[1]HARGA!C:D,2,0)*AB1550</f>
        <v>2790000</v>
      </c>
      <c r="AL1550" s="34" t="s">
        <v>2260</v>
      </c>
      <c r="AM1550" s="35">
        <v>44476</v>
      </c>
      <c r="AN1550" s="31"/>
      <c r="AO1550" s="31"/>
      <c r="AP1550" s="31"/>
      <c r="AQ1550" s="31"/>
      <c r="AR1550" s="31"/>
      <c r="AS1550" s="31"/>
      <c r="AT1550" s="31"/>
      <c r="AU1550" s="31"/>
      <c r="AV1550" s="31"/>
      <c r="AW1550" s="31"/>
      <c r="AX1550" s="31"/>
      <c r="AY1550" s="31"/>
      <c r="AZ1550" s="31"/>
      <c r="BA1550" s="31"/>
      <c r="BB1550" s="31"/>
      <c r="BC1550">
        <v>8</v>
      </c>
    </row>
    <row r="1551" spans="1:55" hidden="1" x14ac:dyDescent="0.35">
      <c r="A1551" s="22" t="s">
        <v>61</v>
      </c>
      <c r="B1551" s="22" t="s">
        <v>52</v>
      </c>
      <c r="C1551" s="23">
        <v>21100100198</v>
      </c>
      <c r="D1551" s="22" t="s">
        <v>68</v>
      </c>
      <c r="E1551" s="22" t="s">
        <v>69</v>
      </c>
      <c r="F1551" s="22" t="s">
        <v>70</v>
      </c>
      <c r="G1551" s="22">
        <v>5041846112</v>
      </c>
      <c r="H1551" s="22" t="s">
        <v>56</v>
      </c>
      <c r="I1551" s="22" t="s">
        <v>2261</v>
      </c>
      <c r="J1551" s="24">
        <v>44477</v>
      </c>
      <c r="K1551" s="22">
        <v>1248</v>
      </c>
      <c r="L1551" s="22" t="s">
        <v>72</v>
      </c>
      <c r="M1551" s="22" t="str">
        <f t="shared" si="5"/>
        <v>DEPO PASURUAN</v>
      </c>
      <c r="N1551" s="76" t="s">
        <v>2262</v>
      </c>
      <c r="O1551" s="77">
        <v>44477</v>
      </c>
      <c r="P1551" s="27" t="s">
        <v>59</v>
      </c>
      <c r="Q1551" s="22">
        <v>1248</v>
      </c>
      <c r="R1551" s="23">
        <v>21100101241</v>
      </c>
      <c r="S1551" s="22" t="s">
        <v>56</v>
      </c>
      <c r="T1551" s="22">
        <v>6008064178</v>
      </c>
      <c r="U1551" s="22">
        <v>68</v>
      </c>
      <c r="V1551" s="28">
        <v>0</v>
      </c>
      <c r="W1551" s="22">
        <v>68</v>
      </c>
      <c r="X1551" s="33" t="s">
        <v>72</v>
      </c>
      <c r="Y1551" s="22" t="s">
        <v>56</v>
      </c>
      <c r="Z1551" s="34" t="s">
        <v>2263</v>
      </c>
      <c r="AA1551" s="35">
        <v>44476</v>
      </c>
      <c r="AB1551" s="22">
        <v>0</v>
      </c>
      <c r="AC1551" s="25">
        <v>5041843391</v>
      </c>
      <c r="AD1551" s="40" t="s">
        <v>2264</v>
      </c>
      <c r="AE1551" s="26">
        <v>44477</v>
      </c>
      <c r="AF1551" s="31" t="str">
        <f>VLOOKUP(G1551,'TAGIHAN TIV (QTY)'!L:S,8,FALSE)</f>
        <v>8276766666</v>
      </c>
      <c r="AG1551" s="31" t="str">
        <f>VLOOKUP(T1551,'TAGIHAN TIV (QTY)'!L:S,8,FALSE)</f>
        <v>2050343532</v>
      </c>
      <c r="AH1551" s="31" t="str">
        <f>VLOOKUP(AC1551,'TAGIHAN TIV (QTY)'!L:S,8,FALSE)</f>
        <v>8276766666</v>
      </c>
      <c r="AI1551" s="32">
        <f>VLOOKUP(A1551&amp;P1551,[1]HARGA!C:D,2,0)*Q1551</f>
        <v>12292800</v>
      </c>
      <c r="AJ1551" s="32">
        <f>VLOOKUP(A1551&amp;P1551,[1]HARGA!C:D,2,0)*W1551</f>
        <v>669800</v>
      </c>
      <c r="AK1551" s="32">
        <f>VLOOKUP(A1551&amp;P1551,[1]HARGA!C:D,2,0)*AB1551</f>
        <v>0</v>
      </c>
      <c r="AL1551" s="31"/>
      <c r="AM1551" s="31"/>
      <c r="AN1551" s="31"/>
      <c r="AO1551" s="31"/>
      <c r="AP1551" s="31"/>
      <c r="AQ1551" s="31"/>
      <c r="AR1551" s="31"/>
      <c r="AS1551" s="31"/>
      <c r="AT1551" s="31"/>
      <c r="AU1551" s="31"/>
      <c r="AV1551" s="31"/>
      <c r="AW1551" s="31"/>
      <c r="AX1551" s="31"/>
      <c r="AY1551" s="31"/>
      <c r="AZ1551" s="31"/>
      <c r="BA1551" s="31"/>
      <c r="BB1551" s="31"/>
      <c r="BC1551">
        <v>8</v>
      </c>
    </row>
    <row r="1552" spans="1:55" hidden="1" x14ac:dyDescent="0.35">
      <c r="A1552" s="22" t="s">
        <v>61</v>
      </c>
      <c r="B1552" s="22" t="s">
        <v>52</v>
      </c>
      <c r="C1552" s="23">
        <v>21100100198</v>
      </c>
      <c r="D1552" s="22" t="s">
        <v>68</v>
      </c>
      <c r="E1552" s="22" t="s">
        <v>69</v>
      </c>
      <c r="F1552" s="22" t="s">
        <v>70</v>
      </c>
      <c r="G1552" s="22">
        <v>5041846112</v>
      </c>
      <c r="H1552" s="22" t="s">
        <v>56</v>
      </c>
      <c r="I1552" s="22" t="s">
        <v>2261</v>
      </c>
      <c r="J1552" s="24">
        <v>44477</v>
      </c>
      <c r="K1552" s="22">
        <v>1248</v>
      </c>
      <c r="L1552" s="22" t="s">
        <v>72</v>
      </c>
      <c r="M1552" s="22" t="str">
        <f t="shared" si="5"/>
        <v>DEPO PASURUAN</v>
      </c>
      <c r="N1552" s="76" t="s">
        <v>2262</v>
      </c>
      <c r="O1552" s="77">
        <v>44477</v>
      </c>
      <c r="P1552" s="27" t="s">
        <v>60</v>
      </c>
      <c r="Q1552" s="22">
        <v>1248</v>
      </c>
      <c r="R1552" s="23">
        <v>21100101241</v>
      </c>
      <c r="S1552" s="22" t="s">
        <v>56</v>
      </c>
      <c r="T1552" s="22">
        <v>6008064178</v>
      </c>
      <c r="U1552" s="22">
        <v>1344</v>
      </c>
      <c r="V1552" s="28">
        <v>0</v>
      </c>
      <c r="W1552" s="22">
        <v>1344</v>
      </c>
      <c r="X1552" s="33" t="s">
        <v>72</v>
      </c>
      <c r="Y1552" s="22" t="s">
        <v>56</v>
      </c>
      <c r="Z1552" s="34" t="s">
        <v>2263</v>
      </c>
      <c r="AA1552" s="35">
        <v>44476</v>
      </c>
      <c r="AB1552" s="22">
        <v>96</v>
      </c>
      <c r="AC1552" s="25">
        <v>5041843391</v>
      </c>
      <c r="AD1552" s="40" t="s">
        <v>2264</v>
      </c>
      <c r="AE1552" s="26">
        <v>44477</v>
      </c>
      <c r="AF1552" s="31" t="str">
        <f>VLOOKUP(G1552,'TAGIHAN TIV (QTY)'!L:S,8,FALSE)</f>
        <v>8276766666</v>
      </c>
      <c r="AG1552" s="31" t="str">
        <f>VLOOKUP(T1552,'TAGIHAN TIV (QTY)'!L:S,8,FALSE)</f>
        <v>2050343532</v>
      </c>
      <c r="AH1552" s="31" t="str">
        <f>VLOOKUP(AC1552,'TAGIHAN TIV (QTY)'!L:S,8,FALSE)</f>
        <v>8276766666</v>
      </c>
      <c r="AI1552" s="32">
        <f>VLOOKUP(A1552&amp;P1552,[1]HARGA!C:D,2,0)*Q1552</f>
        <v>37440000</v>
      </c>
      <c r="AJ1552" s="32">
        <f>VLOOKUP(A1552&amp;P1552,[1]HARGA!C:D,2,0)*W1552</f>
        <v>40320000</v>
      </c>
      <c r="AK1552" s="32">
        <f>VLOOKUP(A1552&amp;P1552,[1]HARGA!C:D,2,0)*AB1552</f>
        <v>2880000</v>
      </c>
      <c r="AL1552" s="31"/>
      <c r="AM1552" s="31"/>
      <c r="AN1552" s="31"/>
      <c r="AO1552" s="31"/>
      <c r="AP1552" s="31"/>
      <c r="AQ1552" s="31"/>
      <c r="AR1552" s="31"/>
      <c r="AS1552" s="31"/>
      <c r="AT1552" s="31"/>
      <c r="AU1552" s="31"/>
      <c r="AV1552" s="31"/>
      <c r="AW1552" s="31"/>
      <c r="AX1552" s="31"/>
      <c r="AY1552" s="31"/>
      <c r="AZ1552" s="31"/>
      <c r="BA1552" s="31"/>
      <c r="BB1552" s="31"/>
      <c r="BC1552">
        <v>8</v>
      </c>
    </row>
    <row r="1553" spans="1:55" hidden="1" x14ac:dyDescent="0.35">
      <c r="A1553" s="22" t="s">
        <v>61</v>
      </c>
      <c r="B1553" s="22" t="s">
        <v>52</v>
      </c>
      <c r="C1553" s="23">
        <v>21100100198</v>
      </c>
      <c r="D1553" s="22" t="s">
        <v>68</v>
      </c>
      <c r="E1553" s="22" t="s">
        <v>69</v>
      </c>
      <c r="F1553" s="22" t="s">
        <v>70</v>
      </c>
      <c r="G1553" s="22">
        <v>5041846112</v>
      </c>
      <c r="H1553" s="22" t="s">
        <v>56</v>
      </c>
      <c r="I1553" s="22" t="s">
        <v>2261</v>
      </c>
      <c r="J1553" s="24">
        <v>44477</v>
      </c>
      <c r="K1553" s="22">
        <v>28</v>
      </c>
      <c r="L1553" s="22" t="s">
        <v>72</v>
      </c>
      <c r="M1553" s="22" t="s">
        <v>72</v>
      </c>
      <c r="N1553" s="76" t="s">
        <v>2262</v>
      </c>
      <c r="O1553" s="77">
        <v>44477</v>
      </c>
      <c r="P1553" s="27" t="s">
        <v>76</v>
      </c>
      <c r="Q1553" s="22">
        <v>28</v>
      </c>
      <c r="R1553" s="23">
        <v>21100101241</v>
      </c>
      <c r="S1553" s="22" t="s">
        <v>56</v>
      </c>
      <c r="T1553" s="22">
        <v>6008064178</v>
      </c>
      <c r="U1553" s="22">
        <v>28</v>
      </c>
      <c r="V1553" s="28">
        <v>0</v>
      </c>
      <c r="W1553" s="22">
        <v>28</v>
      </c>
      <c r="X1553" s="33" t="s">
        <v>72</v>
      </c>
      <c r="Y1553" s="22" t="s">
        <v>56</v>
      </c>
      <c r="Z1553" s="34" t="s">
        <v>2263</v>
      </c>
      <c r="AA1553" s="35">
        <v>44476</v>
      </c>
      <c r="AB1553" s="22">
        <v>0</v>
      </c>
      <c r="AC1553" s="25">
        <v>5041843391</v>
      </c>
      <c r="AD1553" s="40" t="s">
        <v>2264</v>
      </c>
      <c r="AE1553" s="26">
        <v>44477</v>
      </c>
      <c r="AF1553" s="31" t="str">
        <f>VLOOKUP(G1553,'TAGIHAN TIV (QTY)'!L:S,8,FALSE)</f>
        <v>8276766666</v>
      </c>
      <c r="AG1553" s="31" t="str">
        <f>VLOOKUP(T1553,'TAGIHAN TIV (QTY)'!L:S,8,FALSE)</f>
        <v>2050343532</v>
      </c>
      <c r="AH1553" s="31" t="str">
        <f>VLOOKUP(AC1553,'TAGIHAN TIV (QTY)'!L:S,8,FALSE)</f>
        <v>8276766666</v>
      </c>
      <c r="AI1553" s="32">
        <f>VLOOKUP(A1553&amp;P1553,[1]HARGA!C:D,2,0)*Q1553</f>
        <v>0</v>
      </c>
      <c r="AJ1553" s="32">
        <f>VLOOKUP(A1553&amp;P1553,[1]HARGA!C:D,2,0)*W1553</f>
        <v>0</v>
      </c>
      <c r="AK1553" s="32">
        <f>VLOOKUP(A1553&amp;P1553,[1]HARGA!C:D,2,0)*AB1553</f>
        <v>0</v>
      </c>
      <c r="AL1553" s="31"/>
      <c r="AM1553" s="31"/>
      <c r="AN1553" s="31"/>
      <c r="AO1553" s="31"/>
      <c r="AP1553" s="31"/>
      <c r="AQ1553" s="31"/>
      <c r="AR1553" s="31"/>
      <c r="AS1553" s="31"/>
      <c r="AT1553" s="31"/>
      <c r="AU1553" s="31"/>
      <c r="AV1553" s="31"/>
      <c r="AW1553" s="31"/>
      <c r="AX1553" s="31"/>
      <c r="AY1553" s="31"/>
      <c r="AZ1553" s="31"/>
      <c r="BA1553" s="31"/>
      <c r="BB1553" s="31"/>
      <c r="BC1553">
        <v>8</v>
      </c>
    </row>
    <row r="1554" spans="1:55" hidden="1" x14ac:dyDescent="0.35">
      <c r="A1554" s="22" t="s">
        <v>61</v>
      </c>
      <c r="B1554" s="22" t="s">
        <v>52</v>
      </c>
      <c r="C1554" s="23">
        <v>21100100194</v>
      </c>
      <c r="D1554" s="22" t="s">
        <v>68</v>
      </c>
      <c r="E1554" s="22" t="s">
        <v>1078</v>
      </c>
      <c r="F1554" s="22" t="s">
        <v>624</v>
      </c>
      <c r="G1554" s="22">
        <v>5041849731</v>
      </c>
      <c r="H1554" s="22" t="s">
        <v>56</v>
      </c>
      <c r="I1554" s="22" t="s">
        <v>2265</v>
      </c>
      <c r="J1554" s="24">
        <v>44477</v>
      </c>
      <c r="K1554" s="22">
        <v>1728</v>
      </c>
      <c r="L1554" s="22" t="s">
        <v>95</v>
      </c>
      <c r="M1554" s="22" t="str">
        <f>UPPER(L1554)</f>
        <v>TOKO SUKSES</v>
      </c>
      <c r="N1554" s="76" t="s">
        <v>2266</v>
      </c>
      <c r="O1554" s="77">
        <v>44476</v>
      </c>
      <c r="P1554" s="27" t="s">
        <v>59</v>
      </c>
      <c r="Q1554" s="22">
        <v>1728</v>
      </c>
      <c r="R1554" s="23">
        <v>21100100231</v>
      </c>
      <c r="S1554" s="22" t="s">
        <v>56</v>
      </c>
      <c r="T1554" s="22">
        <v>6008063034</v>
      </c>
      <c r="U1554" s="22">
        <v>27</v>
      </c>
      <c r="V1554" s="28">
        <v>0</v>
      </c>
      <c r="W1554" s="22">
        <v>27</v>
      </c>
      <c r="X1554" s="33" t="s">
        <v>95</v>
      </c>
      <c r="Y1554" s="22" t="s">
        <v>56</v>
      </c>
      <c r="Z1554" s="34" t="s">
        <v>2267</v>
      </c>
      <c r="AA1554" s="35">
        <v>44476</v>
      </c>
      <c r="AB1554" s="22">
        <v>0</v>
      </c>
      <c r="AC1554" s="25">
        <v>5041848814</v>
      </c>
      <c r="AD1554" s="40" t="s">
        <v>2268</v>
      </c>
      <c r="AE1554" s="26">
        <v>44476</v>
      </c>
      <c r="AF1554" s="31" t="str">
        <f>VLOOKUP(G1554,'TAGIHAN TIV (QTY)'!L:S,8,FALSE)</f>
        <v>8276766666</v>
      </c>
      <c r="AG1554" s="31" t="str">
        <f>VLOOKUP(T1554,'TAGIHAN TIV (QTY)'!L:S,8,FALSE)</f>
        <v>2050343532</v>
      </c>
      <c r="AH1554" s="31" t="str">
        <f>VLOOKUP(AC1554,'TAGIHAN TIV (QTY)'!L:S,8,FALSE)</f>
        <v>8276766666</v>
      </c>
      <c r="AI1554" s="32">
        <f>VLOOKUP(A1554&amp;P1554,[1]HARGA!C:D,2,0)*Q1554</f>
        <v>17020800</v>
      </c>
      <c r="AJ1554" s="32">
        <f>VLOOKUP(A1554&amp;P1554,[1]HARGA!C:D,2,0)*W1554</f>
        <v>265950</v>
      </c>
      <c r="AK1554" s="32">
        <f>VLOOKUP(A1554&amp;P1554,[1]HARGA!C:D,2,0)*AB1554</f>
        <v>0</v>
      </c>
      <c r="AL1554" s="31"/>
      <c r="AM1554" s="31"/>
      <c r="AN1554" s="31"/>
      <c r="AO1554" s="31"/>
      <c r="AP1554" s="31"/>
      <c r="AQ1554" s="31"/>
      <c r="AR1554" s="31"/>
      <c r="AS1554" s="31"/>
      <c r="AT1554" s="31"/>
      <c r="AU1554" s="31"/>
      <c r="AV1554" s="31"/>
      <c r="AW1554" s="31"/>
      <c r="AX1554" s="31"/>
      <c r="AY1554" s="31"/>
      <c r="AZ1554" s="31"/>
      <c r="BA1554" s="31"/>
      <c r="BB1554" s="31"/>
      <c r="BC1554">
        <v>8</v>
      </c>
    </row>
    <row r="1555" spans="1:55" hidden="1" x14ac:dyDescent="0.35">
      <c r="A1555" s="22" t="s">
        <v>61</v>
      </c>
      <c r="B1555" s="22" t="s">
        <v>52</v>
      </c>
      <c r="C1555" s="23">
        <v>21100100194</v>
      </c>
      <c r="D1555" s="22" t="s">
        <v>68</v>
      </c>
      <c r="E1555" s="22" t="s">
        <v>1078</v>
      </c>
      <c r="F1555" s="22" t="s">
        <v>624</v>
      </c>
      <c r="G1555" s="22">
        <v>5041849731</v>
      </c>
      <c r="H1555" s="22" t="s">
        <v>56</v>
      </c>
      <c r="I1555" s="22" t="s">
        <v>2265</v>
      </c>
      <c r="J1555" s="24">
        <v>44477</v>
      </c>
      <c r="K1555" s="22">
        <v>1728</v>
      </c>
      <c r="L1555" s="22" t="s">
        <v>95</v>
      </c>
      <c r="M1555" s="22" t="str">
        <f>UPPER(L1555)</f>
        <v>TOKO SUKSES</v>
      </c>
      <c r="N1555" s="76" t="s">
        <v>2266</v>
      </c>
      <c r="O1555" s="77">
        <v>44476</v>
      </c>
      <c r="P1555" s="27" t="s">
        <v>60</v>
      </c>
      <c r="Q1555" s="22">
        <v>1728</v>
      </c>
      <c r="R1555" s="23">
        <v>21100100231</v>
      </c>
      <c r="S1555" s="22" t="s">
        <v>56</v>
      </c>
      <c r="T1555" s="22">
        <v>6008063034</v>
      </c>
      <c r="U1555" s="22">
        <v>1800</v>
      </c>
      <c r="V1555" s="28">
        <v>0</v>
      </c>
      <c r="W1555" s="22">
        <v>1800</v>
      </c>
      <c r="X1555" s="33" t="s">
        <v>95</v>
      </c>
      <c r="Y1555" s="22" t="s">
        <v>56</v>
      </c>
      <c r="Z1555" s="34" t="s">
        <v>2267</v>
      </c>
      <c r="AA1555" s="35">
        <v>44476</v>
      </c>
      <c r="AB1555" s="22">
        <v>73</v>
      </c>
      <c r="AC1555" s="25">
        <v>5041848814</v>
      </c>
      <c r="AD1555" s="40" t="s">
        <v>2268</v>
      </c>
      <c r="AE1555" s="26">
        <v>44476</v>
      </c>
      <c r="AF1555" s="31" t="str">
        <f>VLOOKUP(G1555,'TAGIHAN TIV (QTY)'!L:S,8,FALSE)</f>
        <v>8276766666</v>
      </c>
      <c r="AG1555" s="31" t="str">
        <f>VLOOKUP(T1555,'TAGIHAN TIV (QTY)'!L:S,8,FALSE)</f>
        <v>2050343532</v>
      </c>
      <c r="AH1555" s="31" t="str">
        <f>VLOOKUP(AC1555,'TAGIHAN TIV (QTY)'!L:S,8,FALSE)</f>
        <v>8276766666</v>
      </c>
      <c r="AI1555" s="32">
        <f>VLOOKUP(A1555&amp;P1555,[1]HARGA!C:D,2,0)*Q1555</f>
        <v>51840000</v>
      </c>
      <c r="AJ1555" s="32">
        <f>VLOOKUP(A1555&amp;P1555,[1]HARGA!C:D,2,0)*W1555</f>
        <v>54000000</v>
      </c>
      <c r="AK1555" s="32">
        <f>VLOOKUP(A1555&amp;P1555,[1]HARGA!C:D,2,0)*AB1555</f>
        <v>2190000</v>
      </c>
      <c r="AL1555" s="31"/>
      <c r="AM1555" s="31"/>
      <c r="AN1555" s="31"/>
      <c r="AO1555" s="31"/>
      <c r="AP1555" s="31"/>
      <c r="AQ1555" s="31"/>
      <c r="AR1555" s="31"/>
      <c r="AS1555" s="31"/>
      <c r="AT1555" s="31"/>
      <c r="AU1555" s="31"/>
      <c r="AV1555" s="31"/>
      <c r="AW1555" s="31"/>
      <c r="AX1555" s="31"/>
      <c r="AY1555" s="31"/>
      <c r="AZ1555" s="31"/>
      <c r="BA1555" s="31"/>
      <c r="BB1555" s="31"/>
      <c r="BC1555">
        <v>8</v>
      </c>
    </row>
    <row r="1556" spans="1:55" hidden="1" x14ac:dyDescent="0.35">
      <c r="A1556" s="22" t="s">
        <v>51</v>
      </c>
      <c r="B1556" s="22" t="s">
        <v>52</v>
      </c>
      <c r="C1556" s="23">
        <v>21100101206</v>
      </c>
      <c r="D1556" s="22" t="s">
        <v>68</v>
      </c>
      <c r="E1556" s="22" t="s">
        <v>729</v>
      </c>
      <c r="F1556" s="22" t="s">
        <v>730</v>
      </c>
      <c r="G1556" s="22">
        <v>5041849858</v>
      </c>
      <c r="H1556" s="22" t="s">
        <v>56</v>
      </c>
      <c r="I1556" s="22" t="s">
        <v>2269</v>
      </c>
      <c r="J1556" s="24">
        <v>44477</v>
      </c>
      <c r="K1556" s="22">
        <v>1344</v>
      </c>
      <c r="L1556" s="22" t="s">
        <v>148</v>
      </c>
      <c r="M1556" s="22" t="s">
        <v>148</v>
      </c>
      <c r="N1556" s="76" t="s">
        <v>2270</v>
      </c>
      <c r="O1556" s="77">
        <v>44477</v>
      </c>
      <c r="P1556" s="27" t="s">
        <v>59</v>
      </c>
      <c r="Q1556" s="22">
        <v>1344</v>
      </c>
      <c r="R1556" s="23">
        <v>21100101222</v>
      </c>
      <c r="S1556" s="22" t="s">
        <v>56</v>
      </c>
      <c r="T1556" s="22">
        <v>6008059380</v>
      </c>
      <c r="U1556" s="22">
        <v>12</v>
      </c>
      <c r="V1556" s="28">
        <v>0</v>
      </c>
      <c r="W1556" s="22">
        <v>12</v>
      </c>
      <c r="X1556" s="33" t="s">
        <v>142</v>
      </c>
      <c r="Y1556" s="22" t="s">
        <v>56</v>
      </c>
      <c r="Z1556" s="34" t="s">
        <v>2271</v>
      </c>
      <c r="AA1556" s="35">
        <v>44476</v>
      </c>
      <c r="AB1556" s="22">
        <v>0</v>
      </c>
      <c r="AC1556" s="25">
        <v>5041848832</v>
      </c>
      <c r="AD1556" s="40" t="s">
        <v>2272</v>
      </c>
      <c r="AE1556" s="26">
        <v>44485</v>
      </c>
      <c r="AF1556" s="31" t="str">
        <f>VLOOKUP(G1556,'TAGIHAN TIV (QTY)'!L:S,8,FALSE)</f>
        <v>8276767193</v>
      </c>
      <c r="AG1556" s="31" t="str">
        <f>VLOOKUP(T1556,'TAGIHAN TIV (QTY)'!L:S,8,FALSE)</f>
        <v>2050343559</v>
      </c>
      <c r="AH1556" s="31" t="str">
        <f>VLOOKUP(AC1556,'TAGIHAN TIV (QTY)'!L:S,8,FALSE)</f>
        <v>8276767193</v>
      </c>
      <c r="AI1556" s="32">
        <f>VLOOKUP(A1556&amp;P1556,[1]HARGA!C:D,2,0)*Q1556</f>
        <v>13238400</v>
      </c>
      <c r="AJ1556" s="32">
        <f>VLOOKUP(A1556&amp;P1556,[1]HARGA!C:D,2,0)*W1556</f>
        <v>118200</v>
      </c>
      <c r="AK1556" s="32">
        <f>VLOOKUP(A1556&amp;P1556,[1]HARGA!C:D,2,0)*AB1556</f>
        <v>0</v>
      </c>
      <c r="AL1556" s="31"/>
      <c r="AM1556" s="31"/>
      <c r="AN1556" s="31"/>
      <c r="AO1556" s="31"/>
      <c r="AP1556" s="31"/>
      <c r="AQ1556" s="31"/>
      <c r="AR1556" s="31"/>
      <c r="AS1556" s="31"/>
      <c r="AT1556" s="31"/>
      <c r="AU1556" s="31"/>
      <c r="AV1556" s="31"/>
      <c r="AW1556" s="31"/>
      <c r="AX1556" s="31"/>
      <c r="AY1556" s="31"/>
      <c r="AZ1556" s="31"/>
      <c r="BA1556" s="31"/>
      <c r="BB1556" s="31"/>
      <c r="BC1556">
        <v>8</v>
      </c>
    </row>
    <row r="1557" spans="1:55" hidden="1" x14ac:dyDescent="0.35">
      <c r="A1557" s="22" t="s">
        <v>51</v>
      </c>
      <c r="B1557" s="22" t="s">
        <v>52</v>
      </c>
      <c r="C1557" s="23">
        <v>21100101206</v>
      </c>
      <c r="D1557" s="22" t="s">
        <v>68</v>
      </c>
      <c r="E1557" s="22" t="s">
        <v>729</v>
      </c>
      <c r="F1557" s="22" t="s">
        <v>730</v>
      </c>
      <c r="G1557" s="22">
        <v>5041849858</v>
      </c>
      <c r="H1557" s="22" t="s">
        <v>56</v>
      </c>
      <c r="I1557" s="22" t="s">
        <v>2269</v>
      </c>
      <c r="J1557" s="24">
        <v>44477</v>
      </c>
      <c r="K1557" s="22">
        <v>1344</v>
      </c>
      <c r="L1557" s="22" t="s">
        <v>148</v>
      </c>
      <c r="M1557" s="22" t="s">
        <v>148</v>
      </c>
      <c r="N1557" s="76" t="s">
        <v>2270</v>
      </c>
      <c r="O1557" s="77">
        <v>44477</v>
      </c>
      <c r="P1557" s="27" t="s">
        <v>60</v>
      </c>
      <c r="Q1557" s="22">
        <v>1344</v>
      </c>
      <c r="R1557" s="23">
        <v>21100101222</v>
      </c>
      <c r="S1557" s="22" t="s">
        <v>56</v>
      </c>
      <c r="T1557" s="22">
        <v>6008059380</v>
      </c>
      <c r="U1557" s="22">
        <v>1344</v>
      </c>
      <c r="V1557" s="28">
        <v>0</v>
      </c>
      <c r="W1557" s="22">
        <v>1344</v>
      </c>
      <c r="X1557" s="33" t="s">
        <v>142</v>
      </c>
      <c r="Y1557" s="22" t="s">
        <v>56</v>
      </c>
      <c r="Z1557" s="34" t="s">
        <v>2271</v>
      </c>
      <c r="AA1557" s="35">
        <v>44476</v>
      </c>
      <c r="AB1557" s="22">
        <v>45</v>
      </c>
      <c r="AC1557" s="25">
        <v>5041848832</v>
      </c>
      <c r="AD1557" s="40" t="s">
        <v>2272</v>
      </c>
      <c r="AE1557" s="26">
        <v>44485</v>
      </c>
      <c r="AF1557" s="31" t="str">
        <f>VLOOKUP(G1557,'TAGIHAN TIV (QTY)'!L:S,8,FALSE)</f>
        <v>8276767193</v>
      </c>
      <c r="AG1557" s="31" t="str">
        <f>VLOOKUP(T1557,'TAGIHAN TIV (QTY)'!L:S,8,FALSE)</f>
        <v>2050343559</v>
      </c>
      <c r="AH1557" s="31" t="str">
        <f>VLOOKUP(AC1557,'TAGIHAN TIV (QTY)'!L:S,8,FALSE)</f>
        <v>8276767193</v>
      </c>
      <c r="AI1557" s="32">
        <f>VLOOKUP(A1557&amp;P1557,[1]HARGA!C:D,2,0)*Q1557</f>
        <v>40320000</v>
      </c>
      <c r="AJ1557" s="32">
        <f>VLOOKUP(A1557&amp;P1557,[1]HARGA!C:D,2,0)*W1557</f>
        <v>40320000</v>
      </c>
      <c r="AK1557" s="32">
        <f>VLOOKUP(A1557&amp;P1557,[1]HARGA!C:D,2,0)*AB1557</f>
        <v>1350000</v>
      </c>
      <c r="AL1557" s="31"/>
      <c r="AM1557" s="31"/>
      <c r="AN1557" s="31"/>
      <c r="AO1557" s="31"/>
      <c r="AP1557" s="31"/>
      <c r="AQ1557" s="31"/>
      <c r="AR1557" s="31"/>
      <c r="AS1557" s="31"/>
      <c r="AT1557" s="31"/>
      <c r="AU1557" s="31"/>
      <c r="AV1557" s="31"/>
      <c r="AW1557" s="31"/>
      <c r="AX1557" s="31"/>
      <c r="AY1557" s="31"/>
      <c r="AZ1557" s="31"/>
      <c r="BA1557" s="31"/>
      <c r="BB1557" s="31"/>
      <c r="BC1557">
        <v>8</v>
      </c>
    </row>
    <row r="1558" spans="1:55" hidden="1" x14ac:dyDescent="0.35">
      <c r="A1558" s="22" t="s">
        <v>51</v>
      </c>
      <c r="B1558" s="22" t="s">
        <v>52</v>
      </c>
      <c r="C1558" s="23">
        <v>21100101206</v>
      </c>
      <c r="D1558" s="22" t="s">
        <v>68</v>
      </c>
      <c r="E1558" s="22" t="s">
        <v>729</v>
      </c>
      <c r="F1558" s="22" t="s">
        <v>730</v>
      </c>
      <c r="G1558" s="22">
        <v>5041849858</v>
      </c>
      <c r="H1558" s="22" t="s">
        <v>56</v>
      </c>
      <c r="I1558" s="22" t="s">
        <v>2269</v>
      </c>
      <c r="J1558" s="24">
        <v>44477</v>
      </c>
      <c r="K1558" s="22">
        <v>28</v>
      </c>
      <c r="L1558" s="22" t="s">
        <v>148</v>
      </c>
      <c r="M1558" s="22" t="s">
        <v>148</v>
      </c>
      <c r="N1558" s="76" t="s">
        <v>2270</v>
      </c>
      <c r="O1558" s="77">
        <v>44477</v>
      </c>
      <c r="P1558" s="27" t="s">
        <v>76</v>
      </c>
      <c r="Q1558" s="22">
        <v>28</v>
      </c>
      <c r="R1558" s="23">
        <v>21100101222</v>
      </c>
      <c r="S1558" s="22" t="s">
        <v>56</v>
      </c>
      <c r="T1558" s="22">
        <v>6008059380</v>
      </c>
      <c r="U1558" s="22">
        <v>28</v>
      </c>
      <c r="V1558" s="28">
        <v>0</v>
      </c>
      <c r="W1558" s="22">
        <v>28</v>
      </c>
      <c r="X1558" s="33" t="s">
        <v>142</v>
      </c>
      <c r="Y1558" s="22" t="s">
        <v>56</v>
      </c>
      <c r="Z1558" s="34" t="s">
        <v>2271</v>
      </c>
      <c r="AA1558" s="35">
        <v>44476</v>
      </c>
      <c r="AB1558" s="22">
        <v>0</v>
      </c>
      <c r="AC1558" s="25">
        <v>5041848832</v>
      </c>
      <c r="AD1558" s="40" t="s">
        <v>2272</v>
      </c>
      <c r="AE1558" s="26">
        <v>44485</v>
      </c>
      <c r="AF1558" s="31" t="str">
        <f>VLOOKUP(G1558,'TAGIHAN TIV (QTY)'!L:S,8,FALSE)</f>
        <v>8276767193</v>
      </c>
      <c r="AG1558" s="31" t="str">
        <f>VLOOKUP(T1558,'TAGIHAN TIV (QTY)'!L:S,8,FALSE)</f>
        <v>2050343559</v>
      </c>
      <c r="AH1558" s="31" t="str">
        <f>VLOOKUP(AC1558,'TAGIHAN TIV (QTY)'!L:S,8,FALSE)</f>
        <v>8276767193</v>
      </c>
      <c r="AI1558" s="32">
        <f>VLOOKUP(A1558&amp;P1558,[1]HARGA!C:D,2,0)*Q1558</f>
        <v>0</v>
      </c>
      <c r="AJ1558" s="32">
        <f>VLOOKUP(A1558&amp;P1558,[1]HARGA!C:D,2,0)*W1558</f>
        <v>0</v>
      </c>
      <c r="AK1558" s="32">
        <f>VLOOKUP(A1558&amp;P1558,[1]HARGA!C:D,2,0)*AB1558</f>
        <v>0</v>
      </c>
      <c r="AL1558" s="31"/>
      <c r="AM1558" s="31"/>
      <c r="AN1558" s="31"/>
      <c r="AO1558" s="31"/>
      <c r="AP1558" s="31"/>
      <c r="AQ1558" s="31"/>
      <c r="AR1558" s="31"/>
      <c r="AS1558" s="31"/>
      <c r="AT1558" s="31"/>
      <c r="AU1558" s="31"/>
      <c r="AV1558" s="31"/>
      <c r="AW1558" s="31"/>
      <c r="AX1558" s="31"/>
      <c r="AY1558" s="31"/>
      <c r="AZ1558" s="31"/>
      <c r="BA1558" s="31"/>
      <c r="BB1558" s="31"/>
      <c r="BC1558">
        <v>8</v>
      </c>
    </row>
    <row r="1559" spans="1:55" hidden="1" x14ac:dyDescent="0.35">
      <c r="A1559" s="22" t="s">
        <v>61</v>
      </c>
      <c r="B1559" s="22" t="s">
        <v>52</v>
      </c>
      <c r="C1559" s="23">
        <v>21100100191</v>
      </c>
      <c r="D1559" s="22" t="s">
        <v>68</v>
      </c>
      <c r="E1559" s="22" t="s">
        <v>941</v>
      </c>
      <c r="F1559" s="22" t="s">
        <v>942</v>
      </c>
      <c r="G1559" s="22">
        <v>5041850490</v>
      </c>
      <c r="H1559" s="22" t="s">
        <v>56</v>
      </c>
      <c r="I1559" s="22" t="s">
        <v>2273</v>
      </c>
      <c r="J1559" s="24">
        <v>44477</v>
      </c>
      <c r="K1559" s="22">
        <v>1056</v>
      </c>
      <c r="L1559" s="22" t="s">
        <v>72</v>
      </c>
      <c r="M1559" s="22" t="s">
        <v>72</v>
      </c>
      <c r="N1559" s="76" t="s">
        <v>2274</v>
      </c>
      <c r="O1559" s="77">
        <v>44478</v>
      </c>
      <c r="P1559" s="27" t="s">
        <v>59</v>
      </c>
      <c r="Q1559" s="22">
        <v>1056</v>
      </c>
      <c r="R1559" s="23">
        <v>21100100227</v>
      </c>
      <c r="S1559" s="22" t="s">
        <v>56</v>
      </c>
      <c r="T1559" s="22">
        <v>6008064891</v>
      </c>
      <c r="U1559" s="22">
        <v>15</v>
      </c>
      <c r="V1559" s="28">
        <v>0</v>
      </c>
      <c r="W1559" s="22">
        <v>15</v>
      </c>
      <c r="X1559" s="33" t="s">
        <v>72</v>
      </c>
      <c r="Y1559" s="22" t="s">
        <v>56</v>
      </c>
      <c r="Z1559" s="34" t="s">
        <v>2275</v>
      </c>
      <c r="AA1559" s="35">
        <v>44476</v>
      </c>
      <c r="AB1559" s="22">
        <v>0</v>
      </c>
      <c r="AC1559" s="25">
        <v>5041850774</v>
      </c>
      <c r="AD1559" s="76" t="s">
        <v>2276</v>
      </c>
      <c r="AE1559" s="77">
        <v>44478</v>
      </c>
      <c r="AF1559" s="31" t="str">
        <f>VLOOKUP(G1559,'TAGIHAN TIV (QTY)'!L:S,8,FALSE)</f>
        <v>8276766666</v>
      </c>
      <c r="AG1559" s="31" t="str">
        <f>VLOOKUP(T1559,'TAGIHAN TIV (QTY)'!L:S,8,FALSE)</f>
        <v>2050343532</v>
      </c>
      <c r="AH1559" s="31" t="str">
        <f>VLOOKUP(AC1559,'TAGIHAN TIV (QTY)'!L:S,8,FALSE)</f>
        <v>8276766666</v>
      </c>
      <c r="AI1559" s="32">
        <f>VLOOKUP(A1559&amp;P1559,[1]HARGA!C:D,2,0)*Q1559</f>
        <v>10401600</v>
      </c>
      <c r="AJ1559" s="32">
        <f>VLOOKUP(A1559&amp;P1559,[1]HARGA!C:D,2,0)*W1559</f>
        <v>147750</v>
      </c>
      <c r="AK1559" s="32">
        <f>VLOOKUP(A1559&amp;P1559,[1]HARGA!C:D,2,0)*AB1559</f>
        <v>0</v>
      </c>
      <c r="AL1559" s="31"/>
      <c r="AM1559" s="31"/>
      <c r="AN1559" s="31"/>
      <c r="AO1559" s="31"/>
      <c r="AP1559" s="31"/>
      <c r="AQ1559" s="31"/>
      <c r="AR1559" s="31"/>
      <c r="AS1559" s="31"/>
      <c r="AT1559" s="31"/>
      <c r="AU1559" s="31"/>
      <c r="AV1559" s="31"/>
      <c r="AW1559" s="31"/>
      <c r="AX1559" s="31"/>
      <c r="AY1559" s="31"/>
      <c r="AZ1559" s="31"/>
      <c r="BA1559" s="31"/>
      <c r="BB1559" s="31"/>
      <c r="BC1559">
        <v>8</v>
      </c>
    </row>
    <row r="1560" spans="1:55" hidden="1" x14ac:dyDescent="0.35">
      <c r="A1560" s="22" t="s">
        <v>61</v>
      </c>
      <c r="B1560" s="22" t="s">
        <v>52</v>
      </c>
      <c r="C1560" s="23">
        <v>21100100191</v>
      </c>
      <c r="D1560" s="22" t="s">
        <v>68</v>
      </c>
      <c r="E1560" s="22" t="s">
        <v>941</v>
      </c>
      <c r="F1560" s="22" t="s">
        <v>942</v>
      </c>
      <c r="G1560" s="22">
        <v>5041850490</v>
      </c>
      <c r="H1560" s="22" t="s">
        <v>56</v>
      </c>
      <c r="I1560" s="22" t="s">
        <v>2273</v>
      </c>
      <c r="J1560" s="24">
        <v>44477</v>
      </c>
      <c r="K1560" s="22">
        <v>1056</v>
      </c>
      <c r="L1560" s="22" t="s">
        <v>72</v>
      </c>
      <c r="M1560" s="22" t="s">
        <v>72</v>
      </c>
      <c r="N1560" s="76" t="s">
        <v>2274</v>
      </c>
      <c r="O1560" s="77">
        <v>44478</v>
      </c>
      <c r="P1560" s="27" t="s">
        <v>60</v>
      </c>
      <c r="Q1560" s="22">
        <v>1056</v>
      </c>
      <c r="R1560" s="23">
        <v>21100100227</v>
      </c>
      <c r="S1560" s="22" t="s">
        <v>56</v>
      </c>
      <c r="T1560" s="22">
        <v>6008064891</v>
      </c>
      <c r="U1560" s="22">
        <v>1152</v>
      </c>
      <c r="V1560" s="28">
        <v>0</v>
      </c>
      <c r="W1560" s="22">
        <v>1152</v>
      </c>
      <c r="X1560" s="33" t="s">
        <v>72</v>
      </c>
      <c r="Y1560" s="22" t="s">
        <v>56</v>
      </c>
      <c r="Z1560" s="34" t="s">
        <v>2275</v>
      </c>
      <c r="AA1560" s="35">
        <v>44476</v>
      </c>
      <c r="AB1560" s="22">
        <v>96</v>
      </c>
      <c r="AC1560" s="25">
        <v>5041850774</v>
      </c>
      <c r="AD1560" s="76" t="s">
        <v>2276</v>
      </c>
      <c r="AE1560" s="77">
        <v>44478</v>
      </c>
      <c r="AF1560" s="31" t="str">
        <f>VLOOKUP(G1560,'TAGIHAN TIV (QTY)'!L:S,8,FALSE)</f>
        <v>8276766666</v>
      </c>
      <c r="AG1560" s="31" t="str">
        <f>VLOOKUP(T1560,'TAGIHAN TIV (QTY)'!L:S,8,FALSE)</f>
        <v>2050343532</v>
      </c>
      <c r="AH1560" s="31" t="str">
        <f>VLOOKUP(AC1560,'TAGIHAN TIV (QTY)'!L:S,8,FALSE)</f>
        <v>8276766666</v>
      </c>
      <c r="AI1560" s="32">
        <f>VLOOKUP(A1560&amp;P1560,[1]HARGA!C:D,2,0)*Q1560</f>
        <v>31680000</v>
      </c>
      <c r="AJ1560" s="32">
        <f>VLOOKUP(A1560&amp;P1560,[1]HARGA!C:D,2,0)*W1560</f>
        <v>34560000</v>
      </c>
      <c r="AK1560" s="32">
        <f>VLOOKUP(A1560&amp;P1560,[1]HARGA!C:D,2,0)*AB1560</f>
        <v>2880000</v>
      </c>
      <c r="AL1560" s="31"/>
      <c r="AM1560" s="31"/>
      <c r="AN1560" s="31"/>
      <c r="AO1560" s="31"/>
      <c r="AP1560" s="31"/>
      <c r="AQ1560" s="31"/>
      <c r="AR1560" s="31"/>
      <c r="AS1560" s="31"/>
      <c r="AT1560" s="31"/>
      <c r="AU1560" s="31"/>
      <c r="AV1560" s="31"/>
      <c r="AW1560" s="31"/>
      <c r="AX1560" s="31"/>
      <c r="AY1560" s="31"/>
      <c r="AZ1560" s="31"/>
      <c r="BA1560" s="31"/>
      <c r="BB1560" s="31"/>
      <c r="BC1560">
        <v>8</v>
      </c>
    </row>
    <row r="1561" spans="1:55" hidden="1" x14ac:dyDescent="0.35">
      <c r="A1561" s="22" t="s">
        <v>61</v>
      </c>
      <c r="B1561" s="22" t="s">
        <v>52</v>
      </c>
      <c r="C1561" s="23">
        <v>21100100191</v>
      </c>
      <c r="D1561" s="22" t="s">
        <v>68</v>
      </c>
      <c r="E1561" s="22" t="s">
        <v>941</v>
      </c>
      <c r="F1561" s="22" t="s">
        <v>942</v>
      </c>
      <c r="G1561" s="22">
        <v>5041850490</v>
      </c>
      <c r="H1561" s="22" t="s">
        <v>56</v>
      </c>
      <c r="I1561" s="22" t="s">
        <v>2273</v>
      </c>
      <c r="J1561" s="24">
        <v>44477</v>
      </c>
      <c r="K1561" s="22">
        <v>24</v>
      </c>
      <c r="L1561" s="22" t="s">
        <v>72</v>
      </c>
      <c r="M1561" s="22" t="s">
        <v>72</v>
      </c>
      <c r="N1561" s="76" t="s">
        <v>2274</v>
      </c>
      <c r="O1561" s="77">
        <v>44478</v>
      </c>
      <c r="P1561" s="27" t="s">
        <v>76</v>
      </c>
      <c r="Q1561" s="22">
        <v>24</v>
      </c>
      <c r="R1561" s="23">
        <v>21100100227</v>
      </c>
      <c r="S1561" s="22" t="s">
        <v>56</v>
      </c>
      <c r="T1561" s="22">
        <v>6008064891</v>
      </c>
      <c r="U1561" s="22">
        <v>24</v>
      </c>
      <c r="V1561" s="28">
        <v>0</v>
      </c>
      <c r="W1561" s="22">
        <v>24</v>
      </c>
      <c r="X1561" s="33" t="s">
        <v>72</v>
      </c>
      <c r="Y1561" s="22" t="s">
        <v>56</v>
      </c>
      <c r="Z1561" s="34" t="s">
        <v>2275</v>
      </c>
      <c r="AA1561" s="35">
        <v>44476</v>
      </c>
      <c r="AB1561" s="22">
        <v>0</v>
      </c>
      <c r="AC1561" s="25">
        <v>5041850774</v>
      </c>
      <c r="AD1561" s="76" t="s">
        <v>2276</v>
      </c>
      <c r="AE1561" s="77">
        <v>44478</v>
      </c>
      <c r="AF1561" s="31" t="str">
        <f>VLOOKUP(G1561,'TAGIHAN TIV (QTY)'!L:S,8,FALSE)</f>
        <v>8276766666</v>
      </c>
      <c r="AG1561" s="31" t="str">
        <f>VLOOKUP(T1561,'TAGIHAN TIV (QTY)'!L:S,8,FALSE)</f>
        <v>2050343532</v>
      </c>
      <c r="AH1561" s="31" t="str">
        <f>VLOOKUP(AC1561,'TAGIHAN TIV (QTY)'!L:S,8,FALSE)</f>
        <v>8276766666</v>
      </c>
      <c r="AI1561" s="32">
        <f>VLOOKUP(A1561&amp;P1561,[1]HARGA!C:D,2,0)*Q1561</f>
        <v>0</v>
      </c>
      <c r="AJ1561" s="32">
        <f>VLOOKUP(A1561&amp;P1561,[1]HARGA!C:D,2,0)*W1561</f>
        <v>0</v>
      </c>
      <c r="AK1561" s="32">
        <f>VLOOKUP(A1561&amp;P1561,[1]HARGA!C:D,2,0)*AB1561</f>
        <v>0</v>
      </c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>
        <v>8</v>
      </c>
    </row>
    <row r="1562" spans="1:55" hidden="1" x14ac:dyDescent="0.35">
      <c r="A1562" s="22" t="s">
        <v>61</v>
      </c>
      <c r="B1562" s="22" t="s">
        <v>52</v>
      </c>
      <c r="C1562" s="23">
        <v>21100100181</v>
      </c>
      <c r="D1562" s="22" t="s">
        <v>68</v>
      </c>
      <c r="E1562" s="22" t="s">
        <v>737</v>
      </c>
      <c r="F1562" s="22" t="s">
        <v>738</v>
      </c>
      <c r="G1562" s="22">
        <v>5041856475</v>
      </c>
      <c r="H1562" s="22" t="s">
        <v>56</v>
      </c>
      <c r="I1562" s="22" t="s">
        <v>2277</v>
      </c>
      <c r="J1562" s="24">
        <v>44477</v>
      </c>
      <c r="K1562" s="22">
        <v>1344</v>
      </c>
      <c r="L1562" s="22" t="s">
        <v>497</v>
      </c>
      <c r="M1562" s="22" t="s">
        <v>497</v>
      </c>
      <c r="N1562" s="76" t="s">
        <v>2278</v>
      </c>
      <c r="O1562" s="77">
        <v>44478</v>
      </c>
      <c r="P1562" s="27" t="s">
        <v>59</v>
      </c>
      <c r="Q1562" s="22">
        <v>1344</v>
      </c>
      <c r="R1562" s="28" t="s">
        <v>56</v>
      </c>
      <c r="S1562" s="22" t="s">
        <v>56</v>
      </c>
      <c r="T1562" s="28" t="s">
        <v>56</v>
      </c>
      <c r="U1562" s="28">
        <v>0</v>
      </c>
      <c r="V1562" s="28">
        <v>0</v>
      </c>
      <c r="W1562" s="28">
        <v>0</v>
      </c>
      <c r="X1562" s="28" t="s">
        <v>56</v>
      </c>
      <c r="Y1562" s="22" t="s">
        <v>56</v>
      </c>
      <c r="Z1562" s="29" t="s">
        <v>56</v>
      </c>
      <c r="AA1562" s="29" t="s">
        <v>56</v>
      </c>
      <c r="AB1562" s="28">
        <v>0</v>
      </c>
      <c r="AC1562" s="28" t="s">
        <v>56</v>
      </c>
      <c r="AD1562" s="30" t="s">
        <v>56</v>
      </c>
      <c r="AE1562" s="26" t="s">
        <v>56</v>
      </c>
      <c r="AF1562" s="31" t="str">
        <f>VLOOKUP(G1562,'TAGIHAN TIV (QTY)'!L:S,8,FALSE)</f>
        <v>8276766666</v>
      </c>
      <c r="AG1562" s="31" t="e">
        <f>VLOOKUP(T1562,'TAGIHAN TIV (QTY)'!L:S,8,FALSE)</f>
        <v>#N/A</v>
      </c>
      <c r="AH1562" s="31" t="e">
        <f>VLOOKUP(AC1562,'TAGIHAN TIV (QTY)'!L:S,8,FALSE)</f>
        <v>#N/A</v>
      </c>
      <c r="AI1562" s="32">
        <f>VLOOKUP(A1562&amp;P1562,[1]HARGA!C:D,2,0)*Q1562</f>
        <v>13238400</v>
      </c>
      <c r="AJ1562" s="32">
        <f>VLOOKUP(A1562&amp;P1562,[1]HARGA!C:D,2,0)*W1562</f>
        <v>0</v>
      </c>
      <c r="AK1562" s="32">
        <f>VLOOKUP(A1562&amp;P1562,[1]HARGA!C:D,2,0)*AB1562</f>
        <v>0</v>
      </c>
      <c r="AL1562" s="31"/>
      <c r="AM1562" s="31"/>
      <c r="AN1562" s="31"/>
      <c r="AO1562" s="31"/>
      <c r="AP1562" s="31"/>
      <c r="AQ1562" s="31"/>
      <c r="AR1562" s="31"/>
      <c r="AS1562" s="31"/>
      <c r="AT1562" s="31"/>
      <c r="AU1562" s="31"/>
      <c r="AV1562" s="31"/>
      <c r="AW1562" s="31"/>
      <c r="AX1562" s="31"/>
      <c r="AY1562" s="31"/>
      <c r="AZ1562" s="31"/>
      <c r="BA1562" s="31"/>
      <c r="BB1562" s="31"/>
      <c r="BC1562">
        <v>8</v>
      </c>
    </row>
    <row r="1563" spans="1:55" hidden="1" x14ac:dyDescent="0.35">
      <c r="A1563" s="22" t="s">
        <v>61</v>
      </c>
      <c r="B1563" s="22" t="s">
        <v>52</v>
      </c>
      <c r="C1563" s="23">
        <v>21100100181</v>
      </c>
      <c r="D1563" s="22" t="s">
        <v>68</v>
      </c>
      <c r="E1563" s="22" t="s">
        <v>737</v>
      </c>
      <c r="F1563" s="22" t="s">
        <v>738</v>
      </c>
      <c r="G1563" s="22">
        <v>5041856475</v>
      </c>
      <c r="H1563" s="22" t="s">
        <v>56</v>
      </c>
      <c r="I1563" s="22" t="s">
        <v>2277</v>
      </c>
      <c r="J1563" s="24">
        <v>44477</v>
      </c>
      <c r="K1563" s="22">
        <v>1344</v>
      </c>
      <c r="L1563" s="22" t="s">
        <v>497</v>
      </c>
      <c r="M1563" s="22" t="s">
        <v>497</v>
      </c>
      <c r="N1563" s="76" t="s">
        <v>2278</v>
      </c>
      <c r="O1563" s="77">
        <v>44478</v>
      </c>
      <c r="P1563" s="27" t="s">
        <v>60</v>
      </c>
      <c r="Q1563" s="22">
        <v>1344</v>
      </c>
      <c r="R1563" s="28" t="s">
        <v>56</v>
      </c>
      <c r="S1563" s="22" t="s">
        <v>56</v>
      </c>
      <c r="T1563" s="28" t="s">
        <v>56</v>
      </c>
      <c r="U1563" s="28">
        <v>0</v>
      </c>
      <c r="V1563" s="28">
        <v>0</v>
      </c>
      <c r="W1563" s="28">
        <v>0</v>
      </c>
      <c r="X1563" s="28" t="s">
        <v>56</v>
      </c>
      <c r="Y1563" s="22" t="s">
        <v>56</v>
      </c>
      <c r="Z1563" s="29" t="s">
        <v>56</v>
      </c>
      <c r="AA1563" s="29" t="s">
        <v>56</v>
      </c>
      <c r="AB1563" s="28">
        <v>0</v>
      </c>
      <c r="AC1563" s="28" t="s">
        <v>56</v>
      </c>
      <c r="AD1563" s="30" t="s">
        <v>56</v>
      </c>
      <c r="AE1563" s="26" t="s">
        <v>56</v>
      </c>
      <c r="AF1563" s="31" t="str">
        <f>VLOOKUP(G1563,'TAGIHAN TIV (QTY)'!L:S,8,FALSE)</f>
        <v>8276766666</v>
      </c>
      <c r="AG1563" s="31" t="e">
        <f>VLOOKUP(T1563,'TAGIHAN TIV (QTY)'!L:S,8,FALSE)</f>
        <v>#N/A</v>
      </c>
      <c r="AH1563" s="31" t="e">
        <f>VLOOKUP(AC1563,'TAGIHAN TIV (QTY)'!L:S,8,FALSE)</f>
        <v>#N/A</v>
      </c>
      <c r="AI1563" s="32">
        <f>VLOOKUP(A1563&amp;P1563,[1]HARGA!C:D,2,0)*Q1563</f>
        <v>40320000</v>
      </c>
      <c r="AJ1563" s="32">
        <f>VLOOKUP(A1563&amp;P1563,[1]HARGA!C:D,2,0)*W1563</f>
        <v>0</v>
      </c>
      <c r="AK1563" s="32">
        <f>VLOOKUP(A1563&amp;P1563,[1]HARGA!C:D,2,0)*AB1563</f>
        <v>0</v>
      </c>
      <c r="AL1563" s="31"/>
      <c r="AM1563" s="31"/>
      <c r="AN1563" s="31"/>
      <c r="AO1563" s="31"/>
      <c r="AP1563" s="31"/>
      <c r="AQ1563" s="31"/>
      <c r="AR1563" s="31"/>
      <c r="AS1563" s="31"/>
      <c r="AT1563" s="31"/>
      <c r="AU1563" s="31"/>
      <c r="AV1563" s="31"/>
      <c r="AW1563" s="31"/>
      <c r="AX1563" s="31"/>
      <c r="AY1563" s="31"/>
      <c r="AZ1563" s="31"/>
      <c r="BA1563" s="31"/>
      <c r="BB1563" s="31"/>
      <c r="BC1563">
        <v>8</v>
      </c>
    </row>
    <row r="1564" spans="1:55" hidden="1" x14ac:dyDescent="0.35">
      <c r="A1564" s="22" t="s">
        <v>61</v>
      </c>
      <c r="B1564" s="22" t="s">
        <v>52</v>
      </c>
      <c r="C1564" s="23">
        <v>21100100181</v>
      </c>
      <c r="D1564" s="22" t="s">
        <v>68</v>
      </c>
      <c r="E1564" s="22" t="s">
        <v>737</v>
      </c>
      <c r="F1564" s="22" t="s">
        <v>738</v>
      </c>
      <c r="G1564" s="22">
        <v>5041856475</v>
      </c>
      <c r="H1564" s="22" t="s">
        <v>56</v>
      </c>
      <c r="I1564" s="22" t="s">
        <v>2277</v>
      </c>
      <c r="J1564" s="24">
        <v>44477</v>
      </c>
      <c r="K1564" s="22">
        <v>28</v>
      </c>
      <c r="L1564" s="22" t="s">
        <v>497</v>
      </c>
      <c r="M1564" s="22" t="s">
        <v>497</v>
      </c>
      <c r="N1564" s="76" t="s">
        <v>2278</v>
      </c>
      <c r="O1564" s="77">
        <v>44478</v>
      </c>
      <c r="P1564" s="27" t="s">
        <v>76</v>
      </c>
      <c r="Q1564" s="22">
        <v>28</v>
      </c>
      <c r="R1564" s="28" t="s">
        <v>56</v>
      </c>
      <c r="S1564" s="22" t="s">
        <v>56</v>
      </c>
      <c r="T1564" s="28" t="s">
        <v>56</v>
      </c>
      <c r="U1564" s="28">
        <v>0</v>
      </c>
      <c r="V1564" s="28">
        <v>0</v>
      </c>
      <c r="W1564" s="28">
        <v>0</v>
      </c>
      <c r="X1564" s="28" t="s">
        <v>56</v>
      </c>
      <c r="Y1564" s="22" t="s">
        <v>56</v>
      </c>
      <c r="Z1564" s="29" t="s">
        <v>56</v>
      </c>
      <c r="AA1564" s="29" t="s">
        <v>56</v>
      </c>
      <c r="AB1564" s="28">
        <v>0</v>
      </c>
      <c r="AC1564" s="28" t="s">
        <v>56</v>
      </c>
      <c r="AD1564" s="30" t="s">
        <v>56</v>
      </c>
      <c r="AE1564" s="26" t="s">
        <v>56</v>
      </c>
      <c r="AF1564" s="31" t="str">
        <f>VLOOKUP(G1564,'TAGIHAN TIV (QTY)'!L:S,8,FALSE)</f>
        <v>8276766666</v>
      </c>
      <c r="AG1564" s="31" t="e">
        <f>VLOOKUP(T1564,'TAGIHAN TIV (QTY)'!L:S,8,FALSE)</f>
        <v>#N/A</v>
      </c>
      <c r="AH1564" s="31" t="e">
        <f>VLOOKUP(AC1564,'TAGIHAN TIV (QTY)'!L:S,8,FALSE)</f>
        <v>#N/A</v>
      </c>
      <c r="AI1564" s="32">
        <f>VLOOKUP(A1564&amp;P1564,[1]HARGA!C:D,2,0)*Q1564</f>
        <v>0</v>
      </c>
      <c r="AJ1564" s="32">
        <f>VLOOKUP(A1564&amp;P1564,[1]HARGA!C:D,2,0)*W1564</f>
        <v>0</v>
      </c>
      <c r="AK1564" s="32">
        <f>VLOOKUP(A1564&amp;P1564,[1]HARGA!C:D,2,0)*AB1564</f>
        <v>0</v>
      </c>
      <c r="AL1564" s="31"/>
      <c r="AM1564" s="31"/>
      <c r="AN1564" s="31"/>
      <c r="AO1564" s="31"/>
      <c r="AP1564" s="31"/>
      <c r="AQ1564" s="31"/>
      <c r="AR1564" s="31"/>
      <c r="AS1564" s="31"/>
      <c r="AT1564" s="31"/>
      <c r="AU1564" s="31"/>
      <c r="AV1564" s="31"/>
      <c r="AW1564" s="31"/>
      <c r="AX1564" s="31"/>
      <c r="AY1564" s="31"/>
      <c r="AZ1564" s="31"/>
      <c r="BA1564" s="31"/>
      <c r="BB1564" s="31"/>
      <c r="BC1564">
        <v>8</v>
      </c>
    </row>
    <row r="1565" spans="1:55" hidden="1" x14ac:dyDescent="0.35">
      <c r="A1565" s="22" t="s">
        <v>51</v>
      </c>
      <c r="B1565" s="22" t="s">
        <v>52</v>
      </c>
      <c r="C1565" s="23" t="s">
        <v>2279</v>
      </c>
      <c r="D1565" s="22" t="s">
        <v>68</v>
      </c>
      <c r="E1565" s="22" t="s">
        <v>737</v>
      </c>
      <c r="F1565" s="22" t="s">
        <v>738</v>
      </c>
      <c r="G1565" s="22" t="s">
        <v>63</v>
      </c>
      <c r="H1565" s="22" t="s">
        <v>56</v>
      </c>
      <c r="I1565" s="22" t="s">
        <v>2280</v>
      </c>
      <c r="J1565" s="24">
        <v>44477</v>
      </c>
      <c r="K1565" s="22">
        <v>0</v>
      </c>
      <c r="L1565" s="22" t="s">
        <v>64</v>
      </c>
      <c r="M1565" s="22" t="s">
        <v>64</v>
      </c>
      <c r="N1565" s="80" t="s">
        <v>56</v>
      </c>
      <c r="O1565" s="26" t="s">
        <v>56</v>
      </c>
      <c r="P1565" s="27" t="s">
        <v>59</v>
      </c>
      <c r="Q1565" s="22">
        <v>0</v>
      </c>
      <c r="R1565" s="23">
        <v>21100101235</v>
      </c>
      <c r="S1565" s="22" t="s">
        <v>56</v>
      </c>
      <c r="T1565" s="22">
        <v>6008065791</v>
      </c>
      <c r="U1565" s="22">
        <v>24</v>
      </c>
      <c r="V1565" s="28">
        <v>0</v>
      </c>
      <c r="W1565" s="22">
        <v>24</v>
      </c>
      <c r="X1565" s="33" t="s">
        <v>148</v>
      </c>
      <c r="Y1565" s="22" t="s">
        <v>56</v>
      </c>
      <c r="Z1565" s="34" t="s">
        <v>2281</v>
      </c>
      <c r="AA1565" s="35">
        <v>44476</v>
      </c>
      <c r="AB1565" s="22">
        <v>0</v>
      </c>
      <c r="AC1565" s="25">
        <v>5041860810</v>
      </c>
      <c r="AD1565" s="28" t="s">
        <v>2282</v>
      </c>
      <c r="AE1565" s="39">
        <v>44505</v>
      </c>
      <c r="AF1565" s="31" t="e">
        <f>VLOOKUP(G1565,'TAGIHAN TIV (QTY)'!L:S,8,FALSE)</f>
        <v>#N/A</v>
      </c>
      <c r="AG1565" s="31" t="str">
        <f>VLOOKUP(T1565,'TAGIHAN TIV (QTY)'!L:S,8,FALSE)</f>
        <v>2050343559</v>
      </c>
      <c r="AH1565" s="31" t="str">
        <f>VLOOKUP(AC1565,'TAGIHAN TIV (QTY)'!L:S,8,FALSE)</f>
        <v>8276767193</v>
      </c>
      <c r="AI1565" s="32">
        <f>VLOOKUP(A1565&amp;P1565,[1]HARGA!C:D,2,0)*Q1565</f>
        <v>0</v>
      </c>
      <c r="AJ1565" s="32">
        <f>VLOOKUP(A1565&amp;P1565,[1]HARGA!C:D,2,0)*W1565</f>
        <v>236400</v>
      </c>
      <c r="AK1565" s="32">
        <f>VLOOKUP(A1565&amp;P1565,[1]HARGA!C:D,2,0)*AB1565</f>
        <v>0</v>
      </c>
      <c r="AL1565" s="31"/>
      <c r="AM1565" s="31"/>
      <c r="AN1565" s="31"/>
      <c r="AO1565" s="31"/>
      <c r="AP1565" s="31"/>
      <c r="AQ1565" s="31"/>
      <c r="AR1565" s="31"/>
      <c r="AS1565" s="31"/>
      <c r="AT1565" s="31"/>
      <c r="AU1565" s="31"/>
      <c r="AV1565" s="31"/>
      <c r="AW1565" s="31"/>
      <c r="AX1565" s="31"/>
      <c r="AY1565" s="31"/>
      <c r="AZ1565" s="31"/>
      <c r="BA1565" s="31"/>
      <c r="BB1565" s="31"/>
      <c r="BC1565">
        <v>8</v>
      </c>
    </row>
    <row r="1566" spans="1:55" hidden="1" x14ac:dyDescent="0.35">
      <c r="A1566" s="22" t="s">
        <v>51</v>
      </c>
      <c r="B1566" s="22" t="s">
        <v>52</v>
      </c>
      <c r="C1566" s="23" t="s">
        <v>2279</v>
      </c>
      <c r="D1566" s="22" t="s">
        <v>68</v>
      </c>
      <c r="E1566" s="22" t="s">
        <v>737</v>
      </c>
      <c r="F1566" s="22" t="s">
        <v>738</v>
      </c>
      <c r="G1566" s="22" t="s">
        <v>63</v>
      </c>
      <c r="H1566" s="22" t="s">
        <v>56</v>
      </c>
      <c r="I1566" s="22" t="s">
        <v>2280</v>
      </c>
      <c r="J1566" s="24">
        <v>44477</v>
      </c>
      <c r="K1566" s="22">
        <v>0</v>
      </c>
      <c r="L1566" s="22" t="s">
        <v>64</v>
      </c>
      <c r="M1566" s="22" t="s">
        <v>64</v>
      </c>
      <c r="N1566" s="80" t="s">
        <v>56</v>
      </c>
      <c r="O1566" s="26" t="s">
        <v>56</v>
      </c>
      <c r="P1566" s="27" t="s">
        <v>60</v>
      </c>
      <c r="Q1566" s="22">
        <v>0</v>
      </c>
      <c r="R1566" s="23">
        <v>21100101235</v>
      </c>
      <c r="S1566" s="22" t="s">
        <v>56</v>
      </c>
      <c r="T1566" s="22">
        <v>6008065791</v>
      </c>
      <c r="U1566" s="22">
        <v>1344</v>
      </c>
      <c r="V1566" s="28">
        <v>0</v>
      </c>
      <c r="W1566" s="22">
        <v>1344</v>
      </c>
      <c r="X1566" s="33" t="s">
        <v>148</v>
      </c>
      <c r="Y1566" s="22" t="s">
        <v>56</v>
      </c>
      <c r="Z1566" s="34" t="s">
        <v>2281</v>
      </c>
      <c r="AA1566" s="35">
        <v>44476</v>
      </c>
      <c r="AB1566" s="22">
        <v>50</v>
      </c>
      <c r="AC1566" s="25">
        <v>5041860810</v>
      </c>
      <c r="AD1566" s="28" t="s">
        <v>2282</v>
      </c>
      <c r="AE1566" s="39">
        <v>44505</v>
      </c>
      <c r="AF1566" s="31" t="e">
        <f>VLOOKUP(G1566,'TAGIHAN TIV (QTY)'!L:S,8,FALSE)</f>
        <v>#N/A</v>
      </c>
      <c r="AG1566" s="31" t="str">
        <f>VLOOKUP(T1566,'TAGIHAN TIV (QTY)'!L:S,8,FALSE)</f>
        <v>2050343559</v>
      </c>
      <c r="AH1566" s="31" t="str">
        <f>VLOOKUP(AC1566,'TAGIHAN TIV (QTY)'!L:S,8,FALSE)</f>
        <v>8276767193</v>
      </c>
      <c r="AI1566" s="32">
        <f>VLOOKUP(A1566&amp;P1566,[1]HARGA!C:D,2,0)*Q1566</f>
        <v>0</v>
      </c>
      <c r="AJ1566" s="32">
        <f>VLOOKUP(A1566&amp;P1566,[1]HARGA!C:D,2,0)*W1566</f>
        <v>40320000</v>
      </c>
      <c r="AK1566" s="32">
        <f>VLOOKUP(A1566&amp;P1566,[1]HARGA!C:D,2,0)*AB1566</f>
        <v>1500000</v>
      </c>
      <c r="AL1566" s="31"/>
      <c r="AM1566" s="31"/>
      <c r="AN1566" s="31"/>
      <c r="AO1566" s="31"/>
      <c r="AP1566" s="31"/>
      <c r="AQ1566" s="31"/>
      <c r="AR1566" s="31"/>
      <c r="AS1566" s="31"/>
      <c r="AT1566" s="31"/>
      <c r="AU1566" s="31"/>
      <c r="AV1566" s="31"/>
      <c r="AW1566" s="31"/>
      <c r="AX1566" s="31"/>
      <c r="AY1566" s="31"/>
      <c r="AZ1566" s="31"/>
      <c r="BA1566" s="31"/>
      <c r="BB1566" s="31"/>
      <c r="BC1566">
        <v>8</v>
      </c>
    </row>
    <row r="1567" spans="1:55" hidden="1" x14ac:dyDescent="0.35">
      <c r="A1567" s="22" t="s">
        <v>51</v>
      </c>
      <c r="B1567" s="22" t="s">
        <v>52</v>
      </c>
      <c r="C1567" s="23" t="s">
        <v>2279</v>
      </c>
      <c r="D1567" s="22" t="s">
        <v>68</v>
      </c>
      <c r="E1567" s="22" t="s">
        <v>737</v>
      </c>
      <c r="F1567" s="22" t="s">
        <v>738</v>
      </c>
      <c r="G1567" s="22" t="s">
        <v>63</v>
      </c>
      <c r="H1567" s="22" t="s">
        <v>56</v>
      </c>
      <c r="I1567" s="22" t="s">
        <v>2280</v>
      </c>
      <c r="J1567" s="24">
        <v>44477</v>
      </c>
      <c r="K1567" s="22">
        <v>0</v>
      </c>
      <c r="L1567" s="22" t="s">
        <v>64</v>
      </c>
      <c r="M1567" s="22" t="s">
        <v>64</v>
      </c>
      <c r="N1567" s="80" t="s">
        <v>56</v>
      </c>
      <c r="O1567" s="26" t="s">
        <v>56</v>
      </c>
      <c r="P1567" s="27" t="s">
        <v>76</v>
      </c>
      <c r="Q1567" s="22">
        <v>0</v>
      </c>
      <c r="R1567" s="23">
        <v>21100101235</v>
      </c>
      <c r="S1567" s="22" t="s">
        <v>56</v>
      </c>
      <c r="T1567" s="22">
        <v>6008065791</v>
      </c>
      <c r="U1567" s="22">
        <v>28</v>
      </c>
      <c r="V1567" s="28">
        <v>0</v>
      </c>
      <c r="W1567" s="22">
        <v>28</v>
      </c>
      <c r="X1567" s="33" t="s">
        <v>148</v>
      </c>
      <c r="Y1567" s="22" t="s">
        <v>56</v>
      </c>
      <c r="Z1567" s="34" t="s">
        <v>2281</v>
      </c>
      <c r="AA1567" s="35">
        <v>44476</v>
      </c>
      <c r="AB1567" s="22">
        <v>0</v>
      </c>
      <c r="AC1567" s="25">
        <v>5041860810</v>
      </c>
      <c r="AD1567" s="28" t="s">
        <v>2282</v>
      </c>
      <c r="AE1567" s="39">
        <v>44505</v>
      </c>
      <c r="AF1567" s="31" t="e">
        <f>VLOOKUP(G1567,'TAGIHAN TIV (QTY)'!L:S,8,FALSE)</f>
        <v>#N/A</v>
      </c>
      <c r="AG1567" s="31" t="str">
        <f>VLOOKUP(T1567,'TAGIHAN TIV (QTY)'!L:S,8,FALSE)</f>
        <v>2050343559</v>
      </c>
      <c r="AH1567" s="31" t="str">
        <f>VLOOKUP(AC1567,'TAGIHAN TIV (QTY)'!L:S,8,FALSE)</f>
        <v>8276767193</v>
      </c>
      <c r="AI1567" s="32">
        <f>VLOOKUP(A1567&amp;P1567,[1]HARGA!C:D,2,0)*Q1567</f>
        <v>0</v>
      </c>
      <c r="AJ1567" s="32">
        <f>VLOOKUP(A1567&amp;P1567,[1]HARGA!C:D,2,0)*W1567</f>
        <v>0</v>
      </c>
      <c r="AK1567" s="32">
        <f>VLOOKUP(A1567&amp;P1567,[1]HARGA!C:D,2,0)*AB1567</f>
        <v>0</v>
      </c>
      <c r="AL1567" s="31"/>
      <c r="AM1567" s="31"/>
      <c r="AN1567" s="31"/>
      <c r="AO1567" s="31"/>
      <c r="AP1567" s="31"/>
      <c r="AQ1567" s="31"/>
      <c r="AR1567" s="31"/>
      <c r="AS1567" s="31"/>
      <c r="AT1567" s="31"/>
      <c r="AU1567" s="31"/>
      <c r="AV1567" s="31"/>
      <c r="AW1567" s="31"/>
      <c r="AX1567" s="31"/>
      <c r="AY1567" s="31"/>
      <c r="AZ1567" s="31"/>
      <c r="BA1567" s="31"/>
      <c r="BB1567" s="31"/>
      <c r="BC1567">
        <v>8</v>
      </c>
    </row>
    <row r="1568" spans="1:55" hidden="1" x14ac:dyDescent="0.35">
      <c r="A1568" s="22" t="s">
        <v>61</v>
      </c>
      <c r="B1568" s="22" t="s">
        <v>52</v>
      </c>
      <c r="C1568" s="23">
        <v>21100100179</v>
      </c>
      <c r="D1568" s="22" t="s">
        <v>68</v>
      </c>
      <c r="E1568" s="22" t="s">
        <v>2283</v>
      </c>
      <c r="F1568" s="22" t="s">
        <v>1038</v>
      </c>
      <c r="G1568" s="22">
        <v>5041859487</v>
      </c>
      <c r="H1568" s="22" t="s">
        <v>56</v>
      </c>
      <c r="I1568" s="22" t="s">
        <v>2284</v>
      </c>
      <c r="J1568" s="24">
        <v>44477</v>
      </c>
      <c r="K1568" s="22">
        <v>1728</v>
      </c>
      <c r="L1568" s="22" t="s">
        <v>497</v>
      </c>
      <c r="M1568" s="22" t="s">
        <v>497</v>
      </c>
      <c r="N1568" s="76" t="s">
        <v>2285</v>
      </c>
      <c r="O1568" s="77">
        <v>44478</v>
      </c>
      <c r="P1568" s="27" t="s">
        <v>59</v>
      </c>
      <c r="Q1568" s="22">
        <v>1728</v>
      </c>
      <c r="R1568" s="23">
        <v>21100100243</v>
      </c>
      <c r="S1568" s="22" t="s">
        <v>56</v>
      </c>
      <c r="T1568" s="22">
        <v>6008065039</v>
      </c>
      <c r="U1568" s="22">
        <v>70</v>
      </c>
      <c r="V1568" s="28">
        <v>0</v>
      </c>
      <c r="W1568" s="22">
        <v>70</v>
      </c>
      <c r="X1568" s="33" t="s">
        <v>108</v>
      </c>
      <c r="Y1568" s="22" t="s">
        <v>56</v>
      </c>
      <c r="Z1568" s="34" t="s">
        <v>2286</v>
      </c>
      <c r="AA1568" s="35">
        <v>44476</v>
      </c>
      <c r="AB1568" s="22">
        <v>2</v>
      </c>
      <c r="AC1568" s="25">
        <v>5041852958</v>
      </c>
      <c r="AD1568" s="28" t="s">
        <v>2287</v>
      </c>
      <c r="AE1568" s="39">
        <v>44505</v>
      </c>
      <c r="AF1568" s="31" t="str">
        <f>VLOOKUP(G1568,'TAGIHAN TIV (QTY)'!L:S,8,FALSE)</f>
        <v>8276766666</v>
      </c>
      <c r="AG1568" s="31" t="str">
        <f>VLOOKUP(T1568,'TAGIHAN TIV (QTY)'!L:S,8,FALSE)</f>
        <v>2050343532</v>
      </c>
      <c r="AH1568" s="31" t="str">
        <f>VLOOKUP(AC1568,'TAGIHAN TIV (QTY)'!L:S,8,FALSE)</f>
        <v>8276766666</v>
      </c>
      <c r="AI1568" s="32">
        <f>VLOOKUP(A1568&amp;P1568,[1]HARGA!C:D,2,0)*Q1568</f>
        <v>17020800</v>
      </c>
      <c r="AJ1568" s="32">
        <f>VLOOKUP(A1568&amp;P1568,[1]HARGA!C:D,2,0)*W1568</f>
        <v>689500</v>
      </c>
      <c r="AK1568" s="32">
        <f>VLOOKUP(A1568&amp;P1568,[1]HARGA!C:D,2,0)*AB1568</f>
        <v>19700</v>
      </c>
      <c r="AL1568" s="31"/>
      <c r="AM1568" s="31"/>
      <c r="AN1568" s="31"/>
      <c r="AO1568" s="31"/>
      <c r="AP1568" s="31"/>
      <c r="AQ1568" s="31"/>
      <c r="AR1568" s="31"/>
      <c r="AS1568" s="31"/>
      <c r="AT1568" s="31"/>
      <c r="AU1568" s="31"/>
      <c r="AV1568" s="31"/>
      <c r="AW1568" s="31"/>
      <c r="AX1568" s="31"/>
      <c r="AY1568" s="31"/>
      <c r="AZ1568" s="31"/>
      <c r="BA1568" s="31"/>
      <c r="BB1568" s="31"/>
      <c r="BC1568">
        <v>8</v>
      </c>
    </row>
    <row r="1569" spans="1:55" hidden="1" x14ac:dyDescent="0.35">
      <c r="A1569" s="22" t="s">
        <v>61</v>
      </c>
      <c r="B1569" s="22" t="s">
        <v>52</v>
      </c>
      <c r="C1569" s="23">
        <v>21100100179</v>
      </c>
      <c r="D1569" s="22" t="s">
        <v>68</v>
      </c>
      <c r="E1569" s="22" t="s">
        <v>2283</v>
      </c>
      <c r="F1569" s="22" t="s">
        <v>1038</v>
      </c>
      <c r="G1569" s="22">
        <v>5041859487</v>
      </c>
      <c r="H1569" s="22" t="s">
        <v>56</v>
      </c>
      <c r="I1569" s="22" t="s">
        <v>2284</v>
      </c>
      <c r="J1569" s="24">
        <v>44477</v>
      </c>
      <c r="K1569" s="22">
        <v>1728</v>
      </c>
      <c r="L1569" s="22" t="s">
        <v>497</v>
      </c>
      <c r="M1569" s="22" t="s">
        <v>497</v>
      </c>
      <c r="N1569" s="76" t="s">
        <v>2285</v>
      </c>
      <c r="O1569" s="77">
        <v>44478</v>
      </c>
      <c r="P1569" s="27" t="s">
        <v>60</v>
      </c>
      <c r="Q1569" s="22">
        <v>1728</v>
      </c>
      <c r="R1569" s="23">
        <v>21100100243</v>
      </c>
      <c r="S1569" s="22" t="s">
        <v>56</v>
      </c>
      <c r="T1569" s="22">
        <v>6008065039</v>
      </c>
      <c r="U1569" s="22">
        <v>1728</v>
      </c>
      <c r="V1569" s="28">
        <v>0</v>
      </c>
      <c r="W1569" s="22">
        <v>1728</v>
      </c>
      <c r="X1569" s="33" t="s">
        <v>108</v>
      </c>
      <c r="Y1569" s="22" t="s">
        <v>56</v>
      </c>
      <c r="Z1569" s="34" t="s">
        <v>2286</v>
      </c>
      <c r="AA1569" s="35">
        <v>44476</v>
      </c>
      <c r="AB1569" s="22">
        <v>70</v>
      </c>
      <c r="AC1569" s="25">
        <v>5041852958</v>
      </c>
      <c r="AD1569" s="28" t="s">
        <v>2287</v>
      </c>
      <c r="AE1569" s="39">
        <v>44505</v>
      </c>
      <c r="AF1569" s="31" t="str">
        <f>VLOOKUP(G1569,'TAGIHAN TIV (QTY)'!L:S,8,FALSE)</f>
        <v>8276766666</v>
      </c>
      <c r="AG1569" s="31" t="str">
        <f>VLOOKUP(T1569,'TAGIHAN TIV (QTY)'!L:S,8,FALSE)</f>
        <v>2050343532</v>
      </c>
      <c r="AH1569" s="31" t="str">
        <f>VLOOKUP(AC1569,'TAGIHAN TIV (QTY)'!L:S,8,FALSE)</f>
        <v>8276766666</v>
      </c>
      <c r="AI1569" s="32">
        <f>VLOOKUP(A1569&amp;P1569,[1]HARGA!C:D,2,0)*Q1569</f>
        <v>51840000</v>
      </c>
      <c r="AJ1569" s="32">
        <f>VLOOKUP(A1569&amp;P1569,[1]HARGA!C:D,2,0)*W1569</f>
        <v>51840000</v>
      </c>
      <c r="AK1569" s="32">
        <f>VLOOKUP(A1569&amp;P1569,[1]HARGA!C:D,2,0)*AB1569</f>
        <v>2100000</v>
      </c>
      <c r="AL1569" s="31"/>
      <c r="AM1569" s="31"/>
      <c r="AN1569" s="31"/>
      <c r="AO1569" s="31"/>
      <c r="AP1569" s="31"/>
      <c r="AQ1569" s="31"/>
      <c r="AR1569" s="31"/>
      <c r="AS1569" s="31"/>
      <c r="AT1569" s="31"/>
      <c r="AU1569" s="31"/>
      <c r="AV1569" s="31"/>
      <c r="AW1569" s="31"/>
      <c r="AX1569" s="31"/>
      <c r="AY1569" s="31"/>
      <c r="AZ1569" s="31"/>
      <c r="BA1569" s="31"/>
      <c r="BB1569" s="31"/>
      <c r="BC1569">
        <v>8</v>
      </c>
    </row>
    <row r="1570" spans="1:55" hidden="1" x14ac:dyDescent="0.35">
      <c r="A1570" s="22" t="s">
        <v>61</v>
      </c>
      <c r="B1570" s="22" t="s">
        <v>52</v>
      </c>
      <c r="C1570" s="23">
        <v>21100100163</v>
      </c>
      <c r="D1570" s="22" t="s">
        <v>68</v>
      </c>
      <c r="E1570" s="22" t="s">
        <v>1089</v>
      </c>
      <c r="F1570" s="22" t="s">
        <v>1090</v>
      </c>
      <c r="G1570" s="22">
        <v>5041861549</v>
      </c>
      <c r="H1570" s="22" t="s">
        <v>56</v>
      </c>
      <c r="I1570" s="22" t="s">
        <v>2288</v>
      </c>
      <c r="J1570" s="24">
        <v>44477</v>
      </c>
      <c r="K1570" s="22">
        <v>1008</v>
      </c>
      <c r="L1570" s="22" t="s">
        <v>287</v>
      </c>
      <c r="M1570" s="22" t="s">
        <v>287</v>
      </c>
      <c r="N1570" s="76" t="s">
        <v>2289</v>
      </c>
      <c r="O1570" s="77">
        <v>44478</v>
      </c>
      <c r="P1570" s="27" t="s">
        <v>59</v>
      </c>
      <c r="Q1570" s="22">
        <v>1008</v>
      </c>
      <c r="R1570" s="23">
        <v>21100100224</v>
      </c>
      <c r="S1570" s="22" t="s">
        <v>56</v>
      </c>
      <c r="T1570" s="22">
        <v>6008066623</v>
      </c>
      <c r="U1570" s="22">
        <v>18</v>
      </c>
      <c r="V1570" s="28">
        <v>0</v>
      </c>
      <c r="W1570" s="22">
        <v>18</v>
      </c>
      <c r="X1570" s="33" t="s">
        <v>88</v>
      </c>
      <c r="Y1570" s="22" t="s">
        <v>56</v>
      </c>
      <c r="Z1570" s="34" t="s">
        <v>2290</v>
      </c>
      <c r="AA1570" s="35">
        <v>44476</v>
      </c>
      <c r="AB1570" s="22">
        <v>0</v>
      </c>
      <c r="AC1570" s="25">
        <v>5041859574</v>
      </c>
      <c r="AD1570" s="40" t="s">
        <v>2291</v>
      </c>
      <c r="AE1570" s="26">
        <v>44495</v>
      </c>
      <c r="AF1570" s="31" t="str">
        <f>VLOOKUP(G1570,'TAGIHAN TIV (QTY)'!L:S,8,FALSE)</f>
        <v>8276766666</v>
      </c>
      <c r="AG1570" s="31" t="str">
        <f>VLOOKUP(T1570,'TAGIHAN TIV (QTY)'!L:S,8,FALSE)</f>
        <v>2050343532</v>
      </c>
      <c r="AH1570" s="31" t="str">
        <f>VLOOKUP(AC1570,'TAGIHAN TIV (QTY)'!L:S,8,FALSE)</f>
        <v>8276766666</v>
      </c>
      <c r="AI1570" s="32">
        <f>VLOOKUP(A1570&amp;P1570,[1]HARGA!C:D,2,0)*Q1570</f>
        <v>9928800</v>
      </c>
      <c r="AJ1570" s="32">
        <f>VLOOKUP(A1570&amp;P1570,[1]HARGA!C:D,2,0)*W1570</f>
        <v>177300</v>
      </c>
      <c r="AK1570" s="32">
        <f>VLOOKUP(A1570&amp;P1570,[1]HARGA!C:D,2,0)*AB1570</f>
        <v>0</v>
      </c>
      <c r="AL1570" s="31"/>
      <c r="AM1570" s="31"/>
      <c r="AN1570" s="31"/>
      <c r="AO1570" s="31"/>
      <c r="AP1570" s="31"/>
      <c r="AQ1570" s="31"/>
      <c r="AR1570" s="31"/>
      <c r="AS1570" s="31"/>
      <c r="AT1570" s="31"/>
      <c r="AU1570" s="31"/>
      <c r="AV1570" s="31"/>
      <c r="AW1570" s="31"/>
      <c r="AX1570" s="31"/>
      <c r="AY1570" s="31"/>
      <c r="AZ1570" s="31"/>
      <c r="BA1570" s="31"/>
      <c r="BB1570" s="31"/>
      <c r="BC1570">
        <v>8</v>
      </c>
    </row>
    <row r="1571" spans="1:55" hidden="1" x14ac:dyDescent="0.35">
      <c r="A1571" s="22" t="s">
        <v>61</v>
      </c>
      <c r="B1571" s="22" t="s">
        <v>52</v>
      </c>
      <c r="C1571" s="23">
        <v>21100100163</v>
      </c>
      <c r="D1571" s="22" t="s">
        <v>68</v>
      </c>
      <c r="E1571" s="22" t="s">
        <v>1089</v>
      </c>
      <c r="F1571" s="22" t="s">
        <v>1090</v>
      </c>
      <c r="G1571" s="22">
        <v>5041861549</v>
      </c>
      <c r="H1571" s="22" t="s">
        <v>56</v>
      </c>
      <c r="I1571" s="22" t="s">
        <v>2288</v>
      </c>
      <c r="J1571" s="24">
        <v>44477</v>
      </c>
      <c r="K1571" s="22">
        <v>1008</v>
      </c>
      <c r="L1571" s="22" t="s">
        <v>287</v>
      </c>
      <c r="M1571" s="22" t="s">
        <v>287</v>
      </c>
      <c r="N1571" s="76" t="s">
        <v>2289</v>
      </c>
      <c r="O1571" s="77">
        <v>44478</v>
      </c>
      <c r="P1571" s="27" t="s">
        <v>60</v>
      </c>
      <c r="Q1571" s="22">
        <v>1008</v>
      </c>
      <c r="R1571" s="23">
        <v>21100100224</v>
      </c>
      <c r="S1571" s="22" t="s">
        <v>56</v>
      </c>
      <c r="T1571" s="22">
        <v>6008066623</v>
      </c>
      <c r="U1571" s="22">
        <v>1088</v>
      </c>
      <c r="V1571" s="28">
        <v>0</v>
      </c>
      <c r="W1571" s="22">
        <v>1088</v>
      </c>
      <c r="X1571" s="33" t="s">
        <v>88</v>
      </c>
      <c r="Y1571" s="22" t="s">
        <v>56</v>
      </c>
      <c r="Z1571" s="34" t="s">
        <v>2290</v>
      </c>
      <c r="AA1571" s="35">
        <v>44476</v>
      </c>
      <c r="AB1571" s="22">
        <v>50</v>
      </c>
      <c r="AC1571" s="25">
        <v>5041859574</v>
      </c>
      <c r="AD1571" s="40" t="s">
        <v>2291</v>
      </c>
      <c r="AE1571" s="26">
        <v>44495</v>
      </c>
      <c r="AF1571" s="31" t="str">
        <f>VLOOKUP(G1571,'TAGIHAN TIV (QTY)'!L:S,8,FALSE)</f>
        <v>8276766666</v>
      </c>
      <c r="AG1571" s="31" t="str">
        <f>VLOOKUP(T1571,'TAGIHAN TIV (QTY)'!L:S,8,FALSE)</f>
        <v>2050343532</v>
      </c>
      <c r="AH1571" s="31" t="str">
        <f>VLOOKUP(AC1571,'TAGIHAN TIV (QTY)'!L:S,8,FALSE)</f>
        <v>8276766666</v>
      </c>
      <c r="AI1571" s="32">
        <f>VLOOKUP(A1571&amp;P1571,[1]HARGA!C:D,2,0)*Q1571</f>
        <v>30240000</v>
      </c>
      <c r="AJ1571" s="32">
        <f>VLOOKUP(A1571&amp;P1571,[1]HARGA!C:D,2,0)*W1571</f>
        <v>32640000</v>
      </c>
      <c r="AK1571" s="32">
        <f>VLOOKUP(A1571&amp;P1571,[1]HARGA!C:D,2,0)*AB1571</f>
        <v>1500000</v>
      </c>
      <c r="AL1571" s="31"/>
      <c r="AM1571" s="31"/>
      <c r="AN1571" s="31"/>
      <c r="AO1571" s="31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31"/>
      <c r="BB1571" s="31"/>
      <c r="BC1571">
        <v>8</v>
      </c>
    </row>
    <row r="1572" spans="1:55" hidden="1" x14ac:dyDescent="0.35">
      <c r="A1572" s="22" t="s">
        <v>51</v>
      </c>
      <c r="B1572" s="22" t="s">
        <v>52</v>
      </c>
      <c r="C1572" s="23">
        <v>21100101202</v>
      </c>
      <c r="D1572" s="22" t="s">
        <v>68</v>
      </c>
      <c r="E1572" s="22" t="s">
        <v>223</v>
      </c>
      <c r="F1572" s="22" t="s">
        <v>224</v>
      </c>
      <c r="G1572" s="22">
        <v>5041860849</v>
      </c>
      <c r="H1572" s="22" t="s">
        <v>56</v>
      </c>
      <c r="I1572" s="22" t="s">
        <v>2292</v>
      </c>
      <c r="J1572" s="24">
        <v>44477</v>
      </c>
      <c r="K1572" s="22">
        <v>1344</v>
      </c>
      <c r="L1572" s="22" t="s">
        <v>148</v>
      </c>
      <c r="M1572" s="22" t="s">
        <v>148</v>
      </c>
      <c r="N1572" s="76" t="s">
        <v>2293</v>
      </c>
      <c r="O1572" s="77">
        <v>44478</v>
      </c>
      <c r="P1572" s="27" t="s">
        <v>59</v>
      </c>
      <c r="Q1572" s="22">
        <v>1344</v>
      </c>
      <c r="R1572" s="23">
        <v>21100600023</v>
      </c>
      <c r="S1572" s="22" t="s">
        <v>56</v>
      </c>
      <c r="T1572" s="22">
        <v>6008064996</v>
      </c>
      <c r="U1572" s="22">
        <v>31</v>
      </c>
      <c r="V1572" s="28">
        <v>0</v>
      </c>
      <c r="W1572" s="22">
        <v>31</v>
      </c>
      <c r="X1572" s="33" t="s">
        <v>57</v>
      </c>
      <c r="Y1572" s="22" t="s">
        <v>56</v>
      </c>
      <c r="Z1572" s="34" t="s">
        <v>2294</v>
      </c>
      <c r="AA1572" s="35">
        <v>44476</v>
      </c>
      <c r="AB1572" s="22">
        <v>0</v>
      </c>
      <c r="AC1572" s="41">
        <v>5041857346</v>
      </c>
      <c r="AD1572" s="38" t="s">
        <v>2295</v>
      </c>
      <c r="AE1572" s="39">
        <v>44505</v>
      </c>
      <c r="AF1572" s="31" t="str">
        <f>VLOOKUP(G1572,'TAGIHAN TIV (QTY)'!L:S,8,FALSE)</f>
        <v>8276767193</v>
      </c>
      <c r="AG1572" s="31" t="str">
        <f>VLOOKUP(T1572,'TAGIHAN TIV (QTY)'!L:S,8,FALSE)</f>
        <v>2050343559</v>
      </c>
      <c r="AH1572" s="31" t="str">
        <f>VLOOKUP(AC1572,'TAGIHAN TIV (QTY)'!L:S,8,FALSE)</f>
        <v>8276767193</v>
      </c>
      <c r="AI1572" s="32">
        <f>VLOOKUP(A1572&amp;P1572,[1]HARGA!C:D,2,0)*Q1572</f>
        <v>13238400</v>
      </c>
      <c r="AJ1572" s="32">
        <f>VLOOKUP(A1572&amp;P1572,[1]HARGA!C:D,2,0)*W1572</f>
        <v>305350</v>
      </c>
      <c r="AK1572" s="32">
        <f>VLOOKUP(A1572&amp;P1572,[1]HARGA!C:D,2,0)*AB1572</f>
        <v>0</v>
      </c>
      <c r="AL1572" s="31"/>
      <c r="AM1572" s="31"/>
      <c r="AN1572" s="31"/>
      <c r="AO1572" s="31"/>
      <c r="AP1572" s="31"/>
      <c r="AQ1572" s="31"/>
      <c r="AR1572" s="31"/>
      <c r="AS1572" s="31"/>
      <c r="AT1572" s="31"/>
      <c r="AU1572" s="31"/>
      <c r="AV1572" s="31"/>
      <c r="AW1572" s="31"/>
      <c r="AX1572" s="31"/>
      <c r="AY1572" s="31"/>
      <c r="AZ1572" s="31"/>
      <c r="BA1572" s="31"/>
      <c r="BB1572" s="31"/>
      <c r="BC1572">
        <v>8</v>
      </c>
    </row>
    <row r="1573" spans="1:55" hidden="1" x14ac:dyDescent="0.35">
      <c r="A1573" s="22" t="s">
        <v>51</v>
      </c>
      <c r="B1573" s="22" t="s">
        <v>52</v>
      </c>
      <c r="C1573" s="23">
        <v>21100101202</v>
      </c>
      <c r="D1573" s="22" t="s">
        <v>68</v>
      </c>
      <c r="E1573" s="22" t="s">
        <v>223</v>
      </c>
      <c r="F1573" s="22" t="s">
        <v>224</v>
      </c>
      <c r="G1573" s="22">
        <v>5041860849</v>
      </c>
      <c r="H1573" s="22" t="s">
        <v>56</v>
      </c>
      <c r="I1573" s="22" t="s">
        <v>2292</v>
      </c>
      <c r="J1573" s="24">
        <v>44477</v>
      </c>
      <c r="K1573" s="22">
        <v>1344</v>
      </c>
      <c r="L1573" s="22" t="s">
        <v>148</v>
      </c>
      <c r="M1573" s="22" t="s">
        <v>148</v>
      </c>
      <c r="N1573" s="76" t="s">
        <v>2293</v>
      </c>
      <c r="O1573" s="77">
        <v>44478</v>
      </c>
      <c r="P1573" s="27" t="s">
        <v>60</v>
      </c>
      <c r="Q1573" s="22">
        <v>1344</v>
      </c>
      <c r="R1573" s="23">
        <v>21100600023</v>
      </c>
      <c r="S1573" s="22" t="s">
        <v>56</v>
      </c>
      <c r="T1573" s="22">
        <v>6008064996</v>
      </c>
      <c r="U1573" s="22">
        <v>1344</v>
      </c>
      <c r="V1573" s="28">
        <v>0</v>
      </c>
      <c r="W1573" s="22">
        <v>1344</v>
      </c>
      <c r="X1573" s="33" t="s">
        <v>57</v>
      </c>
      <c r="Y1573" s="22" t="s">
        <v>56</v>
      </c>
      <c r="Z1573" s="34" t="s">
        <v>2294</v>
      </c>
      <c r="AA1573" s="35">
        <v>44476</v>
      </c>
      <c r="AB1573" s="22">
        <v>60</v>
      </c>
      <c r="AC1573" s="41">
        <v>5041857346</v>
      </c>
      <c r="AD1573" s="38" t="s">
        <v>2295</v>
      </c>
      <c r="AE1573" s="39">
        <v>44505</v>
      </c>
      <c r="AF1573" s="31" t="str">
        <f>VLOOKUP(G1573,'TAGIHAN TIV (QTY)'!L:S,8,FALSE)</f>
        <v>8276767193</v>
      </c>
      <c r="AG1573" s="31" t="str">
        <f>VLOOKUP(T1573,'TAGIHAN TIV (QTY)'!L:S,8,FALSE)</f>
        <v>2050343559</v>
      </c>
      <c r="AH1573" s="31" t="str">
        <f>VLOOKUP(AC1573,'TAGIHAN TIV (QTY)'!L:S,8,FALSE)</f>
        <v>8276767193</v>
      </c>
      <c r="AI1573" s="32">
        <f>VLOOKUP(A1573&amp;P1573,[1]HARGA!C:D,2,0)*Q1573</f>
        <v>40320000</v>
      </c>
      <c r="AJ1573" s="32">
        <f>VLOOKUP(A1573&amp;P1573,[1]HARGA!C:D,2,0)*W1573</f>
        <v>40320000</v>
      </c>
      <c r="AK1573" s="32">
        <f>VLOOKUP(A1573&amp;P1573,[1]HARGA!C:D,2,0)*AB1573</f>
        <v>1800000</v>
      </c>
      <c r="AL1573" s="31"/>
      <c r="AM1573" s="31"/>
      <c r="AN1573" s="31"/>
      <c r="AO1573" s="31"/>
      <c r="AP1573" s="31"/>
      <c r="AQ1573" s="31"/>
      <c r="AR1573" s="31"/>
      <c r="AS1573" s="31"/>
      <c r="AT1573" s="31"/>
      <c r="AU1573" s="31"/>
      <c r="AV1573" s="31"/>
      <c r="AW1573" s="31"/>
      <c r="AX1573" s="31"/>
      <c r="AY1573" s="31"/>
      <c r="AZ1573" s="31"/>
      <c r="BA1573" s="31"/>
      <c r="BB1573" s="31"/>
      <c r="BC1573">
        <v>8</v>
      </c>
    </row>
    <row r="1574" spans="1:55" hidden="1" x14ac:dyDescent="0.35">
      <c r="A1574" s="22" t="s">
        <v>61</v>
      </c>
      <c r="B1574" s="22" t="s">
        <v>52</v>
      </c>
      <c r="C1574" s="23">
        <v>21100100190</v>
      </c>
      <c r="D1574" s="22" t="s">
        <v>68</v>
      </c>
      <c r="E1574" s="22" t="s">
        <v>640</v>
      </c>
      <c r="F1574" s="22" t="s">
        <v>641</v>
      </c>
      <c r="G1574" s="22">
        <v>5041862211</v>
      </c>
      <c r="H1574" s="22" t="s">
        <v>56</v>
      </c>
      <c r="I1574" s="22" t="s">
        <v>2296</v>
      </c>
      <c r="J1574" s="24">
        <v>44477</v>
      </c>
      <c r="K1574" s="22">
        <v>1344</v>
      </c>
      <c r="L1574" s="22" t="s">
        <v>274</v>
      </c>
      <c r="M1574" s="22" t="s">
        <v>274</v>
      </c>
      <c r="N1574" s="108" t="s">
        <v>2297</v>
      </c>
      <c r="O1574" s="109">
        <v>44478</v>
      </c>
      <c r="P1574" s="27" t="s">
        <v>59</v>
      </c>
      <c r="Q1574" s="22">
        <v>1344</v>
      </c>
      <c r="R1574" s="28" t="s">
        <v>56</v>
      </c>
      <c r="S1574" s="22" t="s">
        <v>56</v>
      </c>
      <c r="T1574" s="28" t="s">
        <v>56</v>
      </c>
      <c r="U1574" s="28">
        <v>0</v>
      </c>
      <c r="V1574" s="28">
        <v>0</v>
      </c>
      <c r="W1574" s="28">
        <v>0</v>
      </c>
      <c r="X1574" s="28" t="s">
        <v>56</v>
      </c>
      <c r="Y1574" s="22" t="s">
        <v>56</v>
      </c>
      <c r="Z1574" s="29" t="s">
        <v>56</v>
      </c>
      <c r="AA1574" s="29" t="s">
        <v>56</v>
      </c>
      <c r="AB1574" s="28">
        <v>0</v>
      </c>
      <c r="AC1574" s="28" t="s">
        <v>56</v>
      </c>
      <c r="AD1574" s="30" t="s">
        <v>56</v>
      </c>
      <c r="AE1574" s="26" t="s">
        <v>56</v>
      </c>
      <c r="AF1574" s="31" t="str">
        <f>VLOOKUP(G1574,'TAGIHAN TIV (QTY)'!L:S,8,FALSE)</f>
        <v>8276766666</v>
      </c>
      <c r="AG1574" s="31" t="e">
        <f>VLOOKUP(T1574,'TAGIHAN TIV (QTY)'!L:S,8,FALSE)</f>
        <v>#N/A</v>
      </c>
      <c r="AH1574" s="31" t="e">
        <f>VLOOKUP(AC1574,'TAGIHAN TIV (QTY)'!L:S,8,FALSE)</f>
        <v>#N/A</v>
      </c>
      <c r="AI1574" s="32">
        <f>VLOOKUP(A1574&amp;P1574,[1]HARGA!C:D,2,0)*Q1574</f>
        <v>13238400</v>
      </c>
      <c r="AJ1574" s="32">
        <f>VLOOKUP(A1574&amp;P1574,[1]HARGA!C:D,2,0)*W1574</f>
        <v>0</v>
      </c>
      <c r="AK1574" s="32">
        <f>VLOOKUP(A1574&amp;P1574,[1]HARGA!C:D,2,0)*AB1574</f>
        <v>0</v>
      </c>
      <c r="AL1574" s="31"/>
      <c r="AM1574" s="31"/>
      <c r="AN1574" s="31"/>
      <c r="AO1574" s="31"/>
      <c r="AP1574" s="31"/>
      <c r="AQ1574" s="31"/>
      <c r="AR1574" s="31"/>
      <c r="AS1574" s="31"/>
      <c r="AT1574" s="31"/>
      <c r="AU1574" s="31"/>
      <c r="AV1574" s="31"/>
      <c r="AW1574" s="31"/>
      <c r="AX1574" s="31"/>
      <c r="AY1574" s="31"/>
      <c r="AZ1574" s="31"/>
      <c r="BA1574" s="31"/>
      <c r="BB1574" s="31"/>
      <c r="BC1574">
        <v>8</v>
      </c>
    </row>
    <row r="1575" spans="1:55" hidden="1" x14ac:dyDescent="0.35">
      <c r="A1575" s="22" t="s">
        <v>61</v>
      </c>
      <c r="B1575" s="22" t="s">
        <v>52</v>
      </c>
      <c r="C1575" s="23">
        <v>21100100190</v>
      </c>
      <c r="D1575" s="22" t="s">
        <v>68</v>
      </c>
      <c r="E1575" s="22" t="s">
        <v>640</v>
      </c>
      <c r="F1575" s="22" t="s">
        <v>641</v>
      </c>
      <c r="G1575" s="22">
        <v>5041862211</v>
      </c>
      <c r="H1575" s="22" t="s">
        <v>56</v>
      </c>
      <c r="I1575" s="22" t="s">
        <v>2296</v>
      </c>
      <c r="J1575" s="24">
        <v>44477</v>
      </c>
      <c r="K1575" s="22">
        <v>1344</v>
      </c>
      <c r="L1575" s="22" t="s">
        <v>274</v>
      </c>
      <c r="M1575" s="22" t="s">
        <v>274</v>
      </c>
      <c r="N1575" s="108" t="s">
        <v>2297</v>
      </c>
      <c r="O1575" s="109">
        <v>44478</v>
      </c>
      <c r="P1575" s="27" t="s">
        <v>60</v>
      </c>
      <c r="Q1575" s="22">
        <v>1344</v>
      </c>
      <c r="R1575" s="28" t="s">
        <v>56</v>
      </c>
      <c r="S1575" s="22" t="s">
        <v>56</v>
      </c>
      <c r="T1575" s="28" t="s">
        <v>56</v>
      </c>
      <c r="U1575" s="28">
        <v>0</v>
      </c>
      <c r="V1575" s="28">
        <v>0</v>
      </c>
      <c r="W1575" s="28">
        <v>0</v>
      </c>
      <c r="X1575" s="28" t="s">
        <v>56</v>
      </c>
      <c r="Y1575" s="22" t="s">
        <v>56</v>
      </c>
      <c r="Z1575" s="29" t="s">
        <v>56</v>
      </c>
      <c r="AA1575" s="29" t="s">
        <v>56</v>
      </c>
      <c r="AB1575" s="28">
        <v>0</v>
      </c>
      <c r="AC1575" s="28" t="s">
        <v>56</v>
      </c>
      <c r="AD1575" s="30" t="s">
        <v>56</v>
      </c>
      <c r="AE1575" s="26" t="s">
        <v>56</v>
      </c>
      <c r="AF1575" s="31" t="str">
        <f>VLOOKUP(G1575,'TAGIHAN TIV (QTY)'!L:S,8,FALSE)</f>
        <v>8276766666</v>
      </c>
      <c r="AG1575" s="31" t="e">
        <f>VLOOKUP(T1575,'TAGIHAN TIV (QTY)'!L:S,8,FALSE)</f>
        <v>#N/A</v>
      </c>
      <c r="AH1575" s="31" t="e">
        <f>VLOOKUP(AC1575,'TAGIHAN TIV (QTY)'!L:S,8,FALSE)</f>
        <v>#N/A</v>
      </c>
      <c r="AI1575" s="32">
        <f>VLOOKUP(A1575&amp;P1575,[1]HARGA!C:D,2,0)*Q1575</f>
        <v>40320000</v>
      </c>
      <c r="AJ1575" s="32">
        <f>VLOOKUP(A1575&amp;P1575,[1]HARGA!C:D,2,0)*W1575</f>
        <v>0</v>
      </c>
      <c r="AK1575" s="32">
        <f>VLOOKUP(A1575&amp;P1575,[1]HARGA!C:D,2,0)*AB1575</f>
        <v>0</v>
      </c>
      <c r="AL1575" s="31"/>
      <c r="AM1575" s="31"/>
      <c r="AN1575" s="31"/>
      <c r="AO1575" s="31"/>
      <c r="AP1575" s="31"/>
      <c r="AQ1575" s="31"/>
      <c r="AR1575" s="31"/>
      <c r="AS1575" s="31"/>
      <c r="AT1575" s="31"/>
      <c r="AU1575" s="31"/>
      <c r="AV1575" s="31"/>
      <c r="AW1575" s="31"/>
      <c r="AX1575" s="31"/>
      <c r="AY1575" s="31"/>
      <c r="AZ1575" s="31"/>
      <c r="BA1575" s="31"/>
      <c r="BB1575" s="31"/>
      <c r="BC1575">
        <v>8</v>
      </c>
    </row>
    <row r="1576" spans="1:55" hidden="1" x14ac:dyDescent="0.35">
      <c r="A1576" s="22" t="s">
        <v>51</v>
      </c>
      <c r="B1576" s="22" t="s">
        <v>52</v>
      </c>
      <c r="C1576" s="23" t="s">
        <v>2298</v>
      </c>
      <c r="D1576" s="22" t="s">
        <v>68</v>
      </c>
      <c r="E1576" s="22" t="s">
        <v>640</v>
      </c>
      <c r="F1576" s="22" t="s">
        <v>641</v>
      </c>
      <c r="G1576" s="22" t="s">
        <v>63</v>
      </c>
      <c r="H1576" s="22" t="s">
        <v>56</v>
      </c>
      <c r="I1576" s="22" t="s">
        <v>2299</v>
      </c>
      <c r="J1576" s="24">
        <v>44477</v>
      </c>
      <c r="K1576" s="22">
        <v>0</v>
      </c>
      <c r="L1576" s="22" t="s">
        <v>64</v>
      </c>
      <c r="M1576" s="22" t="s">
        <v>64</v>
      </c>
      <c r="N1576" s="110" t="s">
        <v>56</v>
      </c>
      <c r="O1576" s="26" t="s">
        <v>56</v>
      </c>
      <c r="P1576" s="27" t="s">
        <v>59</v>
      </c>
      <c r="Q1576" s="22">
        <v>0</v>
      </c>
      <c r="R1576" s="23">
        <v>21100101245</v>
      </c>
      <c r="S1576" s="22" t="s">
        <v>56</v>
      </c>
      <c r="T1576" s="22">
        <v>6008065978</v>
      </c>
      <c r="U1576" s="22">
        <v>36</v>
      </c>
      <c r="V1576" s="28">
        <v>0</v>
      </c>
      <c r="W1576" s="22">
        <v>36</v>
      </c>
      <c r="X1576" s="33" t="s">
        <v>57</v>
      </c>
      <c r="Y1576" s="22" t="s">
        <v>56</v>
      </c>
      <c r="Z1576" s="34" t="s">
        <v>2300</v>
      </c>
      <c r="AA1576" s="35">
        <v>44476</v>
      </c>
      <c r="AB1576" s="22">
        <v>6</v>
      </c>
      <c r="AC1576" s="25">
        <v>5041857818</v>
      </c>
      <c r="AD1576" s="28" t="s">
        <v>2301</v>
      </c>
      <c r="AE1576" s="39">
        <v>44505</v>
      </c>
      <c r="AF1576" s="31" t="e">
        <f>VLOOKUP(G1576,'TAGIHAN TIV (QTY)'!L:S,8,FALSE)</f>
        <v>#N/A</v>
      </c>
      <c r="AG1576" s="31" t="str">
        <f>VLOOKUP(T1576,'TAGIHAN TIV (QTY)'!L:S,8,FALSE)</f>
        <v>2050343559</v>
      </c>
      <c r="AH1576" s="31" t="str">
        <f>VLOOKUP(AC1576,'TAGIHAN TIV (QTY)'!L:S,8,FALSE)</f>
        <v>8276767193</v>
      </c>
      <c r="AI1576" s="32">
        <f>VLOOKUP(A1576&amp;P1576,[1]HARGA!C:D,2,0)*Q1576</f>
        <v>0</v>
      </c>
      <c r="AJ1576" s="32">
        <f>VLOOKUP(A1576&amp;P1576,[1]HARGA!C:D,2,0)*W1576</f>
        <v>354600</v>
      </c>
      <c r="AK1576" s="32">
        <f>VLOOKUP(A1576&amp;P1576,[1]HARGA!C:D,2,0)*AB1576</f>
        <v>59100</v>
      </c>
      <c r="AL1576" s="31"/>
      <c r="AM1576" s="31"/>
      <c r="AN1576" s="31"/>
      <c r="AO1576" s="31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>
        <v>8</v>
      </c>
    </row>
    <row r="1577" spans="1:55" hidden="1" x14ac:dyDescent="0.35">
      <c r="A1577" s="22" t="s">
        <v>51</v>
      </c>
      <c r="B1577" s="22" t="s">
        <v>52</v>
      </c>
      <c r="C1577" s="23" t="s">
        <v>2298</v>
      </c>
      <c r="D1577" s="22" t="s">
        <v>68</v>
      </c>
      <c r="E1577" s="22" t="s">
        <v>640</v>
      </c>
      <c r="F1577" s="22" t="s">
        <v>641</v>
      </c>
      <c r="G1577" s="22" t="s">
        <v>63</v>
      </c>
      <c r="H1577" s="22" t="s">
        <v>56</v>
      </c>
      <c r="I1577" s="22" t="s">
        <v>2299</v>
      </c>
      <c r="J1577" s="24">
        <v>44477</v>
      </c>
      <c r="K1577" s="22">
        <v>0</v>
      </c>
      <c r="L1577" s="22" t="s">
        <v>64</v>
      </c>
      <c r="M1577" s="22" t="s">
        <v>64</v>
      </c>
      <c r="N1577" s="110" t="s">
        <v>56</v>
      </c>
      <c r="O1577" s="26" t="s">
        <v>56</v>
      </c>
      <c r="P1577" s="27" t="s">
        <v>60</v>
      </c>
      <c r="Q1577" s="22">
        <v>0</v>
      </c>
      <c r="R1577" s="23">
        <v>21100101245</v>
      </c>
      <c r="S1577" s="22" t="s">
        <v>56</v>
      </c>
      <c r="T1577" s="22">
        <v>6008065978</v>
      </c>
      <c r="U1577" s="22">
        <v>1344</v>
      </c>
      <c r="V1577" s="28">
        <v>0</v>
      </c>
      <c r="W1577" s="22">
        <v>1344</v>
      </c>
      <c r="X1577" s="33" t="s">
        <v>57</v>
      </c>
      <c r="Y1577" s="22" t="s">
        <v>56</v>
      </c>
      <c r="Z1577" s="34" t="s">
        <v>2300</v>
      </c>
      <c r="AA1577" s="35">
        <v>44476</v>
      </c>
      <c r="AB1577" s="22">
        <v>66</v>
      </c>
      <c r="AC1577" s="25">
        <v>5041857818</v>
      </c>
      <c r="AD1577" s="28" t="s">
        <v>2301</v>
      </c>
      <c r="AE1577" s="39">
        <v>44505</v>
      </c>
      <c r="AF1577" s="31" t="e">
        <f>VLOOKUP(G1577,'TAGIHAN TIV (QTY)'!L:S,8,FALSE)</f>
        <v>#N/A</v>
      </c>
      <c r="AG1577" s="31" t="str">
        <f>VLOOKUP(T1577,'TAGIHAN TIV (QTY)'!L:S,8,FALSE)</f>
        <v>2050343559</v>
      </c>
      <c r="AH1577" s="31" t="str">
        <f>VLOOKUP(AC1577,'TAGIHAN TIV (QTY)'!L:S,8,FALSE)</f>
        <v>8276767193</v>
      </c>
      <c r="AI1577" s="32">
        <f>VLOOKUP(A1577&amp;P1577,[1]HARGA!C:D,2,0)*Q1577</f>
        <v>0</v>
      </c>
      <c r="AJ1577" s="32">
        <f>VLOOKUP(A1577&amp;P1577,[1]HARGA!C:D,2,0)*W1577</f>
        <v>40320000</v>
      </c>
      <c r="AK1577" s="32">
        <f>VLOOKUP(A1577&amp;P1577,[1]HARGA!C:D,2,0)*AB1577</f>
        <v>1980000</v>
      </c>
      <c r="AL1577" s="31"/>
      <c r="AM1577" s="31"/>
      <c r="AN1577" s="31"/>
      <c r="AO1577" s="31"/>
      <c r="AP1577" s="31"/>
      <c r="AQ1577" s="31"/>
      <c r="AR1577" s="31"/>
      <c r="AS1577" s="31"/>
      <c r="AT1577" s="31"/>
      <c r="AU1577" s="31"/>
      <c r="AV1577" s="31"/>
      <c r="AW1577" s="31"/>
      <c r="AX1577" s="31"/>
      <c r="AY1577" s="31"/>
      <c r="AZ1577" s="31"/>
      <c r="BA1577" s="31"/>
      <c r="BB1577" s="31"/>
      <c r="BC1577">
        <v>8</v>
      </c>
    </row>
    <row r="1578" spans="1:55" hidden="1" x14ac:dyDescent="0.35">
      <c r="A1578" s="22" t="s">
        <v>51</v>
      </c>
      <c r="B1578" s="22" t="s">
        <v>52</v>
      </c>
      <c r="C1578" s="23">
        <v>21100101198</v>
      </c>
      <c r="D1578" s="22" t="s">
        <v>68</v>
      </c>
      <c r="E1578" s="22" t="s">
        <v>184</v>
      </c>
      <c r="F1578" s="22" t="s">
        <v>2302</v>
      </c>
      <c r="G1578" s="22">
        <v>5041859491</v>
      </c>
      <c r="H1578" s="22" t="s">
        <v>56</v>
      </c>
      <c r="I1578" s="22" t="s">
        <v>2303</v>
      </c>
      <c r="J1578" s="24">
        <v>44477</v>
      </c>
      <c r="K1578" s="22">
        <v>1296</v>
      </c>
      <c r="L1578" s="22" t="s">
        <v>142</v>
      </c>
      <c r="M1578" s="22" t="s">
        <v>142</v>
      </c>
      <c r="N1578" s="108" t="s">
        <v>2304</v>
      </c>
      <c r="O1578" s="109">
        <v>44478</v>
      </c>
      <c r="P1578" s="27" t="s">
        <v>59</v>
      </c>
      <c r="Q1578" s="22">
        <v>1296</v>
      </c>
      <c r="R1578" s="23">
        <v>21100101229</v>
      </c>
      <c r="S1578" s="22" t="s">
        <v>56</v>
      </c>
      <c r="T1578" s="22">
        <v>6008067842</v>
      </c>
      <c r="U1578" s="22">
        <v>24</v>
      </c>
      <c r="V1578" s="28">
        <v>0</v>
      </c>
      <c r="W1578" s="22">
        <v>24</v>
      </c>
      <c r="X1578" s="33" t="s">
        <v>142</v>
      </c>
      <c r="Y1578" s="22" t="s">
        <v>56</v>
      </c>
      <c r="Z1578" s="34" t="s">
        <v>2305</v>
      </c>
      <c r="AA1578" s="35">
        <v>44476</v>
      </c>
      <c r="AB1578" s="22">
        <v>0</v>
      </c>
      <c r="AC1578" s="25">
        <v>5041854516</v>
      </c>
      <c r="AD1578" s="40" t="s">
        <v>2306</v>
      </c>
      <c r="AE1578" s="26">
        <v>44478</v>
      </c>
      <c r="AF1578" s="31" t="str">
        <f>VLOOKUP(G1578,'TAGIHAN TIV (QTY)'!L:S,8,FALSE)</f>
        <v>8276767193</v>
      </c>
      <c r="AG1578" s="31" t="str">
        <f>VLOOKUP(T1578,'TAGIHAN TIV (QTY)'!L:S,8,FALSE)</f>
        <v>2050343559</v>
      </c>
      <c r="AH1578" s="31" t="str">
        <f>VLOOKUP(AC1578,'TAGIHAN TIV (QTY)'!L:S,8,FALSE)</f>
        <v>8276767193</v>
      </c>
      <c r="AI1578" s="32">
        <f>VLOOKUP(A1578&amp;P1578,[1]HARGA!C:D,2,0)*Q1578</f>
        <v>12765600</v>
      </c>
      <c r="AJ1578" s="32">
        <f>VLOOKUP(A1578&amp;P1578,[1]HARGA!C:D,2,0)*W1578</f>
        <v>236400</v>
      </c>
      <c r="AK1578" s="32">
        <f>VLOOKUP(A1578&amp;P1578,[1]HARGA!C:D,2,0)*AB1578</f>
        <v>0</v>
      </c>
      <c r="AL1578" s="31"/>
      <c r="AM1578" s="31"/>
      <c r="AN1578" s="31"/>
      <c r="AO1578" s="31"/>
      <c r="AP1578" s="31"/>
      <c r="AQ1578" s="31"/>
      <c r="AR1578" s="31"/>
      <c r="AS1578" s="31"/>
      <c r="AT1578" s="31"/>
      <c r="AU1578" s="31"/>
      <c r="AV1578" s="31"/>
      <c r="AW1578" s="31"/>
      <c r="AX1578" s="31"/>
      <c r="AY1578" s="31"/>
      <c r="AZ1578" s="31"/>
      <c r="BA1578" s="31"/>
      <c r="BB1578" s="31"/>
      <c r="BC1578">
        <v>8</v>
      </c>
    </row>
    <row r="1579" spans="1:55" hidden="1" x14ac:dyDescent="0.35">
      <c r="A1579" s="22" t="s">
        <v>51</v>
      </c>
      <c r="B1579" s="22" t="s">
        <v>52</v>
      </c>
      <c r="C1579" s="23">
        <v>21100101198</v>
      </c>
      <c r="D1579" s="22" t="s">
        <v>68</v>
      </c>
      <c r="E1579" s="22" t="s">
        <v>184</v>
      </c>
      <c r="F1579" s="22" t="s">
        <v>2302</v>
      </c>
      <c r="G1579" s="22">
        <v>5041859491</v>
      </c>
      <c r="H1579" s="22" t="s">
        <v>56</v>
      </c>
      <c r="I1579" s="22" t="s">
        <v>2303</v>
      </c>
      <c r="J1579" s="24">
        <v>44477</v>
      </c>
      <c r="K1579" s="22">
        <v>1296</v>
      </c>
      <c r="L1579" s="22" t="s">
        <v>142</v>
      </c>
      <c r="M1579" s="22" t="s">
        <v>142</v>
      </c>
      <c r="N1579" s="108" t="s">
        <v>2304</v>
      </c>
      <c r="O1579" s="109">
        <v>44478</v>
      </c>
      <c r="P1579" s="27" t="s">
        <v>60</v>
      </c>
      <c r="Q1579" s="22">
        <v>1296</v>
      </c>
      <c r="R1579" s="23">
        <v>21100101229</v>
      </c>
      <c r="S1579" s="22" t="s">
        <v>56</v>
      </c>
      <c r="T1579" s="22">
        <v>6008067842</v>
      </c>
      <c r="U1579" s="22">
        <v>1344</v>
      </c>
      <c r="V1579" s="28">
        <v>0</v>
      </c>
      <c r="W1579" s="22">
        <v>1344</v>
      </c>
      <c r="X1579" s="33" t="s">
        <v>142</v>
      </c>
      <c r="Y1579" s="22" t="s">
        <v>56</v>
      </c>
      <c r="Z1579" s="34" t="s">
        <v>2305</v>
      </c>
      <c r="AA1579" s="35">
        <v>44476</v>
      </c>
      <c r="AB1579" s="22">
        <v>48</v>
      </c>
      <c r="AC1579" s="25">
        <v>5041854516</v>
      </c>
      <c r="AD1579" s="40" t="s">
        <v>2306</v>
      </c>
      <c r="AE1579" s="26">
        <v>44478</v>
      </c>
      <c r="AF1579" s="31" t="str">
        <f>VLOOKUP(G1579,'TAGIHAN TIV (QTY)'!L:S,8,FALSE)</f>
        <v>8276767193</v>
      </c>
      <c r="AG1579" s="31" t="str">
        <f>VLOOKUP(T1579,'TAGIHAN TIV (QTY)'!L:S,8,FALSE)</f>
        <v>2050343559</v>
      </c>
      <c r="AH1579" s="31" t="str">
        <f>VLOOKUP(AC1579,'TAGIHAN TIV (QTY)'!L:S,8,FALSE)</f>
        <v>8276767193</v>
      </c>
      <c r="AI1579" s="32">
        <f>VLOOKUP(A1579&amp;P1579,[1]HARGA!C:D,2,0)*Q1579</f>
        <v>38880000</v>
      </c>
      <c r="AJ1579" s="32">
        <f>VLOOKUP(A1579&amp;P1579,[1]HARGA!C:D,2,0)*W1579</f>
        <v>40320000</v>
      </c>
      <c r="AK1579" s="32">
        <f>VLOOKUP(A1579&amp;P1579,[1]HARGA!C:D,2,0)*AB1579</f>
        <v>1440000</v>
      </c>
      <c r="AL1579" s="31"/>
      <c r="AM1579" s="31"/>
      <c r="AN1579" s="31"/>
      <c r="AO1579" s="31"/>
      <c r="AP1579" s="31"/>
      <c r="AQ1579" s="31"/>
      <c r="AR1579" s="31"/>
      <c r="AS1579" s="31"/>
      <c r="AT1579" s="31"/>
      <c r="AU1579" s="31"/>
      <c r="AV1579" s="31"/>
      <c r="AW1579" s="31"/>
      <c r="AX1579" s="31"/>
      <c r="AY1579" s="31"/>
      <c r="AZ1579" s="31"/>
      <c r="BA1579" s="31"/>
      <c r="BB1579" s="31"/>
      <c r="BC1579">
        <v>8</v>
      </c>
    </row>
    <row r="1580" spans="1:55" hidden="1" x14ac:dyDescent="0.35">
      <c r="A1580" s="22" t="s">
        <v>51</v>
      </c>
      <c r="B1580" s="22" t="s">
        <v>52</v>
      </c>
      <c r="C1580" s="23">
        <v>21100101198</v>
      </c>
      <c r="D1580" s="22" t="s">
        <v>68</v>
      </c>
      <c r="E1580" s="22" t="s">
        <v>184</v>
      </c>
      <c r="F1580" s="22" t="s">
        <v>2302</v>
      </c>
      <c r="G1580" s="22">
        <v>5041859491</v>
      </c>
      <c r="H1580" s="22" t="s">
        <v>56</v>
      </c>
      <c r="I1580" s="22" t="s">
        <v>2303</v>
      </c>
      <c r="J1580" s="24">
        <v>44477</v>
      </c>
      <c r="K1580" s="22">
        <v>28</v>
      </c>
      <c r="L1580" s="22" t="s">
        <v>142</v>
      </c>
      <c r="M1580" s="22" t="s">
        <v>142</v>
      </c>
      <c r="N1580" s="108" t="s">
        <v>2304</v>
      </c>
      <c r="O1580" s="109">
        <v>44478</v>
      </c>
      <c r="P1580" s="27" t="s">
        <v>76</v>
      </c>
      <c r="Q1580" s="22">
        <v>28</v>
      </c>
      <c r="R1580" s="23">
        <v>21100101229</v>
      </c>
      <c r="S1580" s="22" t="s">
        <v>56</v>
      </c>
      <c r="T1580" s="22">
        <v>6008067842</v>
      </c>
      <c r="U1580" s="22">
        <v>28</v>
      </c>
      <c r="V1580" s="28">
        <v>0</v>
      </c>
      <c r="W1580" s="22">
        <v>28</v>
      </c>
      <c r="X1580" s="33" t="s">
        <v>142</v>
      </c>
      <c r="Y1580" s="22" t="s">
        <v>56</v>
      </c>
      <c r="Z1580" s="34" t="s">
        <v>2305</v>
      </c>
      <c r="AA1580" s="35">
        <v>44476</v>
      </c>
      <c r="AB1580" s="22">
        <v>0</v>
      </c>
      <c r="AC1580" s="25">
        <v>5041854516</v>
      </c>
      <c r="AD1580" s="40" t="s">
        <v>2306</v>
      </c>
      <c r="AE1580" s="26">
        <v>44478</v>
      </c>
      <c r="AF1580" s="31" t="str">
        <f>VLOOKUP(G1580,'TAGIHAN TIV (QTY)'!L:S,8,FALSE)</f>
        <v>8276767193</v>
      </c>
      <c r="AG1580" s="31" t="str">
        <f>VLOOKUP(T1580,'TAGIHAN TIV (QTY)'!L:S,8,FALSE)</f>
        <v>2050343559</v>
      </c>
      <c r="AH1580" s="31" t="str">
        <f>VLOOKUP(AC1580,'TAGIHAN TIV (QTY)'!L:S,8,FALSE)</f>
        <v>8276767193</v>
      </c>
      <c r="AI1580" s="32">
        <f>VLOOKUP(A1580&amp;P1580,[1]HARGA!C:D,2,0)*Q1580</f>
        <v>0</v>
      </c>
      <c r="AJ1580" s="32">
        <f>VLOOKUP(A1580&amp;P1580,[1]HARGA!C:D,2,0)*W1580</f>
        <v>0</v>
      </c>
      <c r="AK1580" s="32">
        <f>VLOOKUP(A1580&amp;P1580,[1]HARGA!C:D,2,0)*AB1580</f>
        <v>0</v>
      </c>
      <c r="AL1580" s="31"/>
      <c r="AM1580" s="31"/>
      <c r="AN1580" s="31"/>
      <c r="AO1580" s="31"/>
      <c r="AP1580" s="31"/>
      <c r="AQ1580" s="31"/>
      <c r="AR1580" s="31"/>
      <c r="AS1580" s="31"/>
      <c r="AT1580" s="31"/>
      <c r="AU1580" s="31"/>
      <c r="AV1580" s="31"/>
      <c r="AW1580" s="31"/>
      <c r="AX1580" s="31"/>
      <c r="AY1580" s="31"/>
      <c r="AZ1580" s="31"/>
      <c r="BA1580" s="31"/>
      <c r="BB1580" s="31"/>
      <c r="BC1580">
        <v>8</v>
      </c>
    </row>
    <row r="1581" spans="1:55" hidden="1" x14ac:dyDescent="0.35">
      <c r="A1581" s="22" t="s">
        <v>51</v>
      </c>
      <c r="B1581" s="22" t="s">
        <v>52</v>
      </c>
      <c r="C1581" s="23">
        <v>21100101203</v>
      </c>
      <c r="D1581" s="22" t="s">
        <v>68</v>
      </c>
      <c r="E1581" s="22" t="s">
        <v>229</v>
      </c>
      <c r="F1581" s="22" t="s">
        <v>230</v>
      </c>
      <c r="G1581" s="22">
        <v>5041859531</v>
      </c>
      <c r="H1581" s="22" t="s">
        <v>56</v>
      </c>
      <c r="I1581" s="22" t="s">
        <v>2307</v>
      </c>
      <c r="J1581" s="24">
        <v>44477</v>
      </c>
      <c r="K1581" s="22">
        <v>1104</v>
      </c>
      <c r="L1581" s="22" t="s">
        <v>142</v>
      </c>
      <c r="M1581" s="22" t="s">
        <v>142</v>
      </c>
      <c r="N1581" s="108" t="s">
        <v>2308</v>
      </c>
      <c r="O1581" s="109">
        <v>44478</v>
      </c>
      <c r="P1581" s="27" t="s">
        <v>59</v>
      </c>
      <c r="Q1581" s="22">
        <v>1104</v>
      </c>
      <c r="R1581" s="28" t="s">
        <v>56</v>
      </c>
      <c r="S1581" s="22" t="s">
        <v>56</v>
      </c>
      <c r="T1581" s="28" t="s">
        <v>56</v>
      </c>
      <c r="U1581" s="28">
        <v>0</v>
      </c>
      <c r="V1581" s="28">
        <v>0</v>
      </c>
      <c r="W1581" s="28">
        <v>0</v>
      </c>
      <c r="X1581" s="28" t="s">
        <v>56</v>
      </c>
      <c r="Y1581" s="22" t="s">
        <v>56</v>
      </c>
      <c r="Z1581" s="29" t="s">
        <v>56</v>
      </c>
      <c r="AA1581" s="29" t="s">
        <v>56</v>
      </c>
      <c r="AB1581" s="28">
        <v>0</v>
      </c>
      <c r="AC1581" s="28" t="s">
        <v>56</v>
      </c>
      <c r="AD1581" s="30" t="s">
        <v>56</v>
      </c>
      <c r="AE1581" s="26" t="s">
        <v>56</v>
      </c>
      <c r="AF1581" s="31" t="str">
        <f>VLOOKUP(G1581,'TAGIHAN TIV (QTY)'!L:S,8,FALSE)</f>
        <v>8276767193</v>
      </c>
      <c r="AG1581" s="31" t="e">
        <f>VLOOKUP(T1581,'TAGIHAN TIV (QTY)'!L:S,8,FALSE)</f>
        <v>#N/A</v>
      </c>
      <c r="AH1581" s="31" t="e">
        <f>VLOOKUP(AC1581,'TAGIHAN TIV (QTY)'!L:S,8,FALSE)</f>
        <v>#N/A</v>
      </c>
      <c r="AI1581" s="32">
        <f>VLOOKUP(A1581&amp;P1581,[1]HARGA!C:D,2,0)*Q1581</f>
        <v>10874400</v>
      </c>
      <c r="AJ1581" s="32">
        <f>VLOOKUP(A1581&amp;P1581,[1]HARGA!C:D,2,0)*W1581</f>
        <v>0</v>
      </c>
      <c r="AK1581" s="32">
        <f>VLOOKUP(A1581&amp;P1581,[1]HARGA!C:D,2,0)*AB1581</f>
        <v>0</v>
      </c>
      <c r="AL1581" s="31"/>
      <c r="AM1581" s="31"/>
      <c r="AN1581" s="31"/>
      <c r="AO1581" s="31"/>
      <c r="AP1581" s="31"/>
      <c r="AQ1581" s="31"/>
      <c r="AR1581" s="31"/>
      <c r="AS1581" s="31"/>
      <c r="AT1581" s="31"/>
      <c r="AU1581" s="31"/>
      <c r="AV1581" s="31"/>
      <c r="AW1581" s="31"/>
      <c r="AX1581" s="31"/>
      <c r="AY1581" s="31"/>
      <c r="AZ1581" s="31"/>
      <c r="BA1581" s="31"/>
      <c r="BB1581" s="31"/>
      <c r="BC1581">
        <v>8</v>
      </c>
    </row>
    <row r="1582" spans="1:55" hidden="1" x14ac:dyDescent="0.35">
      <c r="A1582" s="22" t="s">
        <v>51</v>
      </c>
      <c r="B1582" s="22" t="s">
        <v>52</v>
      </c>
      <c r="C1582" s="23">
        <v>21100101203</v>
      </c>
      <c r="D1582" s="22" t="s">
        <v>68</v>
      </c>
      <c r="E1582" s="22" t="s">
        <v>229</v>
      </c>
      <c r="F1582" s="22" t="s">
        <v>230</v>
      </c>
      <c r="G1582" s="22">
        <v>5041859531</v>
      </c>
      <c r="H1582" s="22" t="s">
        <v>56</v>
      </c>
      <c r="I1582" s="22" t="s">
        <v>2307</v>
      </c>
      <c r="J1582" s="24">
        <v>44477</v>
      </c>
      <c r="K1582" s="22">
        <v>1104</v>
      </c>
      <c r="L1582" s="22" t="s">
        <v>142</v>
      </c>
      <c r="M1582" s="22" t="s">
        <v>142</v>
      </c>
      <c r="N1582" s="108" t="s">
        <v>2308</v>
      </c>
      <c r="O1582" s="109">
        <v>44478</v>
      </c>
      <c r="P1582" s="27" t="s">
        <v>60</v>
      </c>
      <c r="Q1582" s="22">
        <v>1104</v>
      </c>
      <c r="R1582" s="28" t="s">
        <v>56</v>
      </c>
      <c r="S1582" s="22" t="s">
        <v>56</v>
      </c>
      <c r="T1582" s="28" t="s">
        <v>56</v>
      </c>
      <c r="U1582" s="28">
        <v>0</v>
      </c>
      <c r="V1582" s="28">
        <v>0</v>
      </c>
      <c r="W1582" s="28">
        <v>0</v>
      </c>
      <c r="X1582" s="28" t="s">
        <v>56</v>
      </c>
      <c r="Y1582" s="22" t="s">
        <v>56</v>
      </c>
      <c r="Z1582" s="29" t="s">
        <v>56</v>
      </c>
      <c r="AA1582" s="29" t="s">
        <v>56</v>
      </c>
      <c r="AB1582" s="28">
        <v>0</v>
      </c>
      <c r="AC1582" s="28" t="s">
        <v>56</v>
      </c>
      <c r="AD1582" s="30" t="s">
        <v>56</v>
      </c>
      <c r="AE1582" s="26" t="s">
        <v>56</v>
      </c>
      <c r="AF1582" s="31" t="str">
        <f>VLOOKUP(G1582,'TAGIHAN TIV (QTY)'!L:S,8,FALSE)</f>
        <v>8276767193</v>
      </c>
      <c r="AG1582" s="31" t="e">
        <f>VLOOKUP(T1582,'TAGIHAN TIV (QTY)'!L:S,8,FALSE)</f>
        <v>#N/A</v>
      </c>
      <c r="AH1582" s="31" t="e">
        <f>VLOOKUP(AC1582,'TAGIHAN TIV (QTY)'!L:S,8,FALSE)</f>
        <v>#N/A</v>
      </c>
      <c r="AI1582" s="32">
        <f>VLOOKUP(A1582&amp;P1582,[1]HARGA!C:D,2,0)*Q1582</f>
        <v>33120000</v>
      </c>
      <c r="AJ1582" s="32">
        <f>VLOOKUP(A1582&amp;P1582,[1]HARGA!C:D,2,0)*W1582</f>
        <v>0</v>
      </c>
      <c r="AK1582" s="32">
        <f>VLOOKUP(A1582&amp;P1582,[1]HARGA!C:D,2,0)*AB1582</f>
        <v>0</v>
      </c>
      <c r="AL1582" s="31"/>
      <c r="AM1582" s="31"/>
      <c r="AN1582" s="31"/>
      <c r="AO1582" s="31"/>
      <c r="AP1582" s="31"/>
      <c r="AQ1582" s="31"/>
      <c r="AR1582" s="31"/>
      <c r="AS1582" s="31"/>
      <c r="AT1582" s="31"/>
      <c r="AU1582" s="31"/>
      <c r="AV1582" s="31"/>
      <c r="AW1582" s="31"/>
      <c r="AX1582" s="31"/>
      <c r="AY1582" s="31"/>
      <c r="AZ1582" s="31"/>
      <c r="BA1582" s="31"/>
      <c r="BB1582" s="31"/>
      <c r="BC1582">
        <v>8</v>
      </c>
    </row>
    <row r="1583" spans="1:55" hidden="1" x14ac:dyDescent="0.35">
      <c r="A1583" s="22" t="s">
        <v>51</v>
      </c>
      <c r="B1583" s="22" t="s">
        <v>52</v>
      </c>
      <c r="C1583" s="23">
        <v>21100101203</v>
      </c>
      <c r="D1583" s="22" t="s">
        <v>68</v>
      </c>
      <c r="E1583" s="22" t="s">
        <v>229</v>
      </c>
      <c r="F1583" s="22" t="s">
        <v>230</v>
      </c>
      <c r="G1583" s="22">
        <v>5041859531</v>
      </c>
      <c r="H1583" s="22" t="s">
        <v>56</v>
      </c>
      <c r="I1583" s="22" t="s">
        <v>2307</v>
      </c>
      <c r="J1583" s="24">
        <v>44477</v>
      </c>
      <c r="K1583" s="22">
        <v>24</v>
      </c>
      <c r="L1583" s="22" t="s">
        <v>142</v>
      </c>
      <c r="M1583" s="22" t="s">
        <v>142</v>
      </c>
      <c r="N1583" s="108" t="s">
        <v>2308</v>
      </c>
      <c r="O1583" s="109">
        <v>44478</v>
      </c>
      <c r="P1583" s="27" t="s">
        <v>76</v>
      </c>
      <c r="Q1583" s="22">
        <v>24</v>
      </c>
      <c r="R1583" s="28" t="s">
        <v>56</v>
      </c>
      <c r="S1583" s="22" t="s">
        <v>56</v>
      </c>
      <c r="T1583" s="28" t="s">
        <v>56</v>
      </c>
      <c r="U1583" s="28">
        <v>0</v>
      </c>
      <c r="V1583" s="28">
        <v>0</v>
      </c>
      <c r="W1583" s="28">
        <v>0</v>
      </c>
      <c r="X1583" s="28" t="s">
        <v>56</v>
      </c>
      <c r="Y1583" s="22" t="s">
        <v>56</v>
      </c>
      <c r="Z1583" s="29" t="s">
        <v>56</v>
      </c>
      <c r="AA1583" s="29" t="s">
        <v>56</v>
      </c>
      <c r="AB1583" s="28">
        <v>0</v>
      </c>
      <c r="AC1583" s="28" t="s">
        <v>56</v>
      </c>
      <c r="AD1583" s="30" t="s">
        <v>56</v>
      </c>
      <c r="AE1583" s="26" t="s">
        <v>56</v>
      </c>
      <c r="AF1583" s="31" t="str">
        <f>VLOOKUP(G1583,'TAGIHAN TIV (QTY)'!L:S,8,FALSE)</f>
        <v>8276767193</v>
      </c>
      <c r="AG1583" s="31" t="e">
        <f>VLOOKUP(T1583,'TAGIHAN TIV (QTY)'!L:S,8,FALSE)</f>
        <v>#N/A</v>
      </c>
      <c r="AH1583" s="31" t="e">
        <f>VLOOKUP(AC1583,'TAGIHAN TIV (QTY)'!L:S,8,FALSE)</f>
        <v>#N/A</v>
      </c>
      <c r="AI1583" s="32">
        <f>VLOOKUP(A1583&amp;P1583,[1]HARGA!C:D,2,0)*Q1583</f>
        <v>0</v>
      </c>
      <c r="AJ1583" s="32">
        <f>VLOOKUP(A1583&amp;P1583,[1]HARGA!C:D,2,0)*W1583</f>
        <v>0</v>
      </c>
      <c r="AK1583" s="32">
        <f>VLOOKUP(A1583&amp;P1583,[1]HARGA!C:D,2,0)*AB1583</f>
        <v>0</v>
      </c>
      <c r="AL1583" s="31"/>
      <c r="AM1583" s="31"/>
      <c r="AN1583" s="31"/>
      <c r="AO1583" s="31"/>
      <c r="AP1583" s="31"/>
      <c r="AQ1583" s="31"/>
      <c r="AR1583" s="31"/>
      <c r="AS1583" s="31"/>
      <c r="AT1583" s="31"/>
      <c r="AU1583" s="31"/>
      <c r="AV1583" s="31"/>
      <c r="AW1583" s="31"/>
      <c r="AX1583" s="31"/>
      <c r="AY1583" s="31"/>
      <c r="AZ1583" s="31"/>
      <c r="BA1583" s="31"/>
      <c r="BB1583" s="31"/>
      <c r="BC1583">
        <v>8</v>
      </c>
    </row>
    <row r="1584" spans="1:55" hidden="1" x14ac:dyDescent="0.35">
      <c r="A1584" s="22" t="s">
        <v>61</v>
      </c>
      <c r="B1584" s="22" t="s">
        <v>52</v>
      </c>
      <c r="C1584" s="23" t="s">
        <v>2309</v>
      </c>
      <c r="D1584" s="22" t="s">
        <v>68</v>
      </c>
      <c r="E1584" s="22" t="s">
        <v>229</v>
      </c>
      <c r="F1584" s="22" t="s">
        <v>230</v>
      </c>
      <c r="G1584" s="22" t="s">
        <v>63</v>
      </c>
      <c r="H1584" s="22" t="s">
        <v>56</v>
      </c>
      <c r="I1584" s="22" t="s">
        <v>2310</v>
      </c>
      <c r="J1584" s="24">
        <v>44477</v>
      </c>
      <c r="K1584" s="22">
        <v>0</v>
      </c>
      <c r="L1584" s="22" t="s">
        <v>64</v>
      </c>
      <c r="M1584" s="22" t="s">
        <v>64</v>
      </c>
      <c r="N1584" s="110" t="s">
        <v>56</v>
      </c>
      <c r="O1584" s="26" t="s">
        <v>56</v>
      </c>
      <c r="P1584" s="27" t="s">
        <v>59</v>
      </c>
      <c r="Q1584" s="22">
        <v>0</v>
      </c>
      <c r="R1584" s="23">
        <v>21100100221</v>
      </c>
      <c r="S1584" s="22" t="s">
        <v>56</v>
      </c>
      <c r="T1584" s="22">
        <v>6008061275</v>
      </c>
      <c r="U1584" s="22">
        <v>15</v>
      </c>
      <c r="V1584" s="28">
        <v>0</v>
      </c>
      <c r="W1584" s="22">
        <v>15</v>
      </c>
      <c r="X1584" s="33" t="s">
        <v>72</v>
      </c>
      <c r="Y1584" s="22" t="s">
        <v>56</v>
      </c>
      <c r="Z1584" s="34" t="s">
        <v>2311</v>
      </c>
      <c r="AA1584" s="35">
        <v>44477</v>
      </c>
      <c r="AB1584" s="22">
        <v>0</v>
      </c>
      <c r="AC1584" s="25">
        <v>5041859985</v>
      </c>
      <c r="AD1584" s="40" t="s">
        <v>2312</v>
      </c>
      <c r="AE1584" s="26">
        <v>44494</v>
      </c>
      <c r="AF1584" s="31" t="e">
        <f>VLOOKUP(G1584,'TAGIHAN TIV (QTY)'!L:S,8,FALSE)</f>
        <v>#N/A</v>
      </c>
      <c r="AG1584" s="31" t="str">
        <f>VLOOKUP(T1584,'TAGIHAN TIV (QTY)'!L:S,8,FALSE)</f>
        <v>2050343532</v>
      </c>
      <c r="AH1584" s="31" t="str">
        <f>VLOOKUP(AC1584,'TAGIHAN TIV (QTY)'!L:S,8,FALSE)</f>
        <v>8276766666</v>
      </c>
      <c r="AI1584" s="32">
        <f>VLOOKUP(A1584&amp;P1584,[1]HARGA!C:D,2,0)*Q1584</f>
        <v>0</v>
      </c>
      <c r="AJ1584" s="32">
        <f>VLOOKUP(A1584&amp;P1584,[1]HARGA!C:D,2,0)*W1584</f>
        <v>147750</v>
      </c>
      <c r="AK1584" s="32">
        <f>VLOOKUP(A1584&amp;P1584,[1]HARGA!C:D,2,0)*AB1584</f>
        <v>0</v>
      </c>
      <c r="AL1584" s="31"/>
      <c r="AM1584" s="31"/>
      <c r="AN1584" s="31"/>
      <c r="AO1584" s="31"/>
      <c r="AP1584" s="31"/>
      <c r="AQ1584" s="31"/>
      <c r="AR1584" s="31"/>
      <c r="AS1584" s="31"/>
      <c r="AT1584" s="31"/>
      <c r="AU1584" s="31"/>
      <c r="AV1584" s="31"/>
      <c r="AW1584" s="31"/>
      <c r="AX1584" s="31"/>
      <c r="AY1584" s="31"/>
      <c r="AZ1584" s="31"/>
      <c r="BA1584" s="31"/>
      <c r="BB1584" s="31"/>
      <c r="BC1584">
        <v>8</v>
      </c>
    </row>
    <row r="1585" spans="1:55" hidden="1" x14ac:dyDescent="0.35">
      <c r="A1585" s="22" t="s">
        <v>61</v>
      </c>
      <c r="B1585" s="22" t="s">
        <v>52</v>
      </c>
      <c r="C1585" s="23" t="s">
        <v>2309</v>
      </c>
      <c r="D1585" s="22" t="s">
        <v>68</v>
      </c>
      <c r="E1585" s="22" t="s">
        <v>229</v>
      </c>
      <c r="F1585" s="22" t="s">
        <v>230</v>
      </c>
      <c r="G1585" s="22" t="s">
        <v>63</v>
      </c>
      <c r="H1585" s="22" t="s">
        <v>56</v>
      </c>
      <c r="I1585" s="22" t="s">
        <v>2310</v>
      </c>
      <c r="J1585" s="24">
        <v>44477</v>
      </c>
      <c r="K1585" s="22">
        <v>0</v>
      </c>
      <c r="L1585" s="22" t="s">
        <v>64</v>
      </c>
      <c r="M1585" s="22" t="s">
        <v>64</v>
      </c>
      <c r="N1585" s="110" t="s">
        <v>56</v>
      </c>
      <c r="O1585" s="26" t="s">
        <v>56</v>
      </c>
      <c r="P1585" s="27" t="s">
        <v>60</v>
      </c>
      <c r="Q1585" s="22">
        <v>0</v>
      </c>
      <c r="R1585" s="23">
        <v>21100100221</v>
      </c>
      <c r="S1585" s="22" t="s">
        <v>56</v>
      </c>
      <c r="T1585" s="22">
        <v>6008061275</v>
      </c>
      <c r="U1585" s="22">
        <v>1152</v>
      </c>
      <c r="V1585" s="28">
        <v>0</v>
      </c>
      <c r="W1585" s="22">
        <v>1152</v>
      </c>
      <c r="X1585" s="33" t="s">
        <v>72</v>
      </c>
      <c r="Y1585" s="22" t="s">
        <v>56</v>
      </c>
      <c r="Z1585" s="34" t="s">
        <v>2311</v>
      </c>
      <c r="AA1585" s="35">
        <v>44477</v>
      </c>
      <c r="AB1585" s="22">
        <v>48</v>
      </c>
      <c r="AC1585" s="25">
        <v>5041859985</v>
      </c>
      <c r="AD1585" s="40" t="s">
        <v>2312</v>
      </c>
      <c r="AE1585" s="26">
        <v>44494</v>
      </c>
      <c r="AF1585" s="31" t="e">
        <f>VLOOKUP(G1585,'TAGIHAN TIV (QTY)'!L:S,8,FALSE)</f>
        <v>#N/A</v>
      </c>
      <c r="AG1585" s="31" t="str">
        <f>VLOOKUP(T1585,'TAGIHAN TIV (QTY)'!L:S,8,FALSE)</f>
        <v>2050343532</v>
      </c>
      <c r="AH1585" s="31" t="str">
        <f>VLOOKUP(AC1585,'TAGIHAN TIV (QTY)'!L:S,8,FALSE)</f>
        <v>8276766666</v>
      </c>
      <c r="AI1585" s="32">
        <f>VLOOKUP(A1585&amp;P1585,[1]HARGA!C:D,2,0)*Q1585</f>
        <v>0</v>
      </c>
      <c r="AJ1585" s="32">
        <f>VLOOKUP(A1585&amp;P1585,[1]HARGA!C:D,2,0)*W1585</f>
        <v>34560000</v>
      </c>
      <c r="AK1585" s="32">
        <f>VLOOKUP(A1585&amp;P1585,[1]HARGA!C:D,2,0)*AB1585</f>
        <v>1440000</v>
      </c>
      <c r="AL1585" s="31"/>
      <c r="AM1585" s="31"/>
      <c r="AN1585" s="31"/>
      <c r="AO1585" s="31"/>
      <c r="AP1585" s="31"/>
      <c r="AQ1585" s="31"/>
      <c r="AR1585" s="31"/>
      <c r="AS1585" s="31"/>
      <c r="AT1585" s="31"/>
      <c r="AU1585" s="31"/>
      <c r="AV1585" s="31"/>
      <c r="AW1585" s="31"/>
      <c r="AX1585" s="31"/>
      <c r="AY1585" s="31"/>
      <c r="AZ1585" s="31"/>
      <c r="BA1585" s="31"/>
      <c r="BB1585" s="31"/>
      <c r="BC1585">
        <v>8</v>
      </c>
    </row>
    <row r="1586" spans="1:55" hidden="1" x14ac:dyDescent="0.35">
      <c r="A1586" s="22" t="s">
        <v>61</v>
      </c>
      <c r="B1586" s="22" t="s">
        <v>52</v>
      </c>
      <c r="C1586" s="23" t="s">
        <v>2309</v>
      </c>
      <c r="D1586" s="22" t="s">
        <v>68</v>
      </c>
      <c r="E1586" s="22" t="s">
        <v>229</v>
      </c>
      <c r="F1586" s="22" t="s">
        <v>230</v>
      </c>
      <c r="G1586" s="22" t="s">
        <v>63</v>
      </c>
      <c r="H1586" s="22" t="s">
        <v>56</v>
      </c>
      <c r="I1586" s="22" t="s">
        <v>2310</v>
      </c>
      <c r="J1586" s="24">
        <v>44477</v>
      </c>
      <c r="K1586" s="22">
        <v>0</v>
      </c>
      <c r="L1586" s="22" t="s">
        <v>64</v>
      </c>
      <c r="M1586" s="22" t="s">
        <v>64</v>
      </c>
      <c r="N1586" s="110" t="s">
        <v>56</v>
      </c>
      <c r="O1586" s="26" t="s">
        <v>56</v>
      </c>
      <c r="P1586" s="27" t="s">
        <v>76</v>
      </c>
      <c r="Q1586" s="22">
        <v>0</v>
      </c>
      <c r="R1586" s="23">
        <v>21100100221</v>
      </c>
      <c r="S1586" s="22" t="s">
        <v>56</v>
      </c>
      <c r="T1586" s="22">
        <v>6008061275</v>
      </c>
      <c r="U1586" s="22">
        <v>24</v>
      </c>
      <c r="V1586" s="28">
        <v>0</v>
      </c>
      <c r="W1586" s="22">
        <v>24</v>
      </c>
      <c r="X1586" s="33" t="s">
        <v>72</v>
      </c>
      <c r="Y1586" s="22" t="s">
        <v>56</v>
      </c>
      <c r="Z1586" s="34" t="s">
        <v>2311</v>
      </c>
      <c r="AA1586" s="35">
        <v>44477</v>
      </c>
      <c r="AB1586" s="22">
        <v>0</v>
      </c>
      <c r="AC1586" s="25">
        <v>5041859985</v>
      </c>
      <c r="AD1586" s="40" t="s">
        <v>2312</v>
      </c>
      <c r="AE1586" s="26">
        <v>44494</v>
      </c>
      <c r="AF1586" s="31" t="e">
        <f>VLOOKUP(G1586,'TAGIHAN TIV (QTY)'!L:S,8,FALSE)</f>
        <v>#N/A</v>
      </c>
      <c r="AG1586" s="31" t="str">
        <f>VLOOKUP(T1586,'TAGIHAN TIV (QTY)'!L:S,8,FALSE)</f>
        <v>2050343532</v>
      </c>
      <c r="AH1586" s="31" t="str">
        <f>VLOOKUP(AC1586,'TAGIHAN TIV (QTY)'!L:S,8,FALSE)</f>
        <v>8276766666</v>
      </c>
      <c r="AI1586" s="32">
        <f>VLOOKUP(A1586&amp;P1586,[1]HARGA!C:D,2,0)*Q1586</f>
        <v>0</v>
      </c>
      <c r="AJ1586" s="32">
        <f>VLOOKUP(A1586&amp;P1586,[1]HARGA!C:D,2,0)*W1586</f>
        <v>0</v>
      </c>
      <c r="AK1586" s="32">
        <f>VLOOKUP(A1586&amp;P1586,[1]HARGA!C:D,2,0)*AB1586</f>
        <v>0</v>
      </c>
      <c r="AL1586" s="31"/>
      <c r="AM1586" s="31"/>
      <c r="AN1586" s="31"/>
      <c r="AO1586" s="31"/>
      <c r="AP1586" s="31"/>
      <c r="AQ1586" s="31"/>
      <c r="AR1586" s="31"/>
      <c r="AS1586" s="31"/>
      <c r="AT1586" s="31"/>
      <c r="AU1586" s="31"/>
      <c r="AV1586" s="31"/>
      <c r="AW1586" s="31"/>
      <c r="AX1586" s="31"/>
      <c r="AY1586" s="31"/>
      <c r="AZ1586" s="31"/>
      <c r="BA1586" s="31"/>
      <c r="BB1586" s="31"/>
      <c r="BC1586">
        <v>8</v>
      </c>
    </row>
    <row r="1587" spans="1:55" hidden="1" x14ac:dyDescent="0.35">
      <c r="A1587" s="22" t="s">
        <v>61</v>
      </c>
      <c r="B1587" s="22" t="s">
        <v>52</v>
      </c>
      <c r="C1587" s="23">
        <v>21100100166</v>
      </c>
      <c r="D1587" s="22" t="s">
        <v>68</v>
      </c>
      <c r="E1587" s="22" t="s">
        <v>189</v>
      </c>
      <c r="F1587" s="22" t="s">
        <v>190</v>
      </c>
      <c r="G1587" s="22">
        <v>5041863594</v>
      </c>
      <c r="H1587" s="22" t="s">
        <v>56</v>
      </c>
      <c r="I1587" s="22" t="s">
        <v>2313</v>
      </c>
      <c r="J1587" s="24">
        <v>44477</v>
      </c>
      <c r="K1587" s="22">
        <v>1104</v>
      </c>
      <c r="L1587" s="22" t="s">
        <v>72</v>
      </c>
      <c r="M1587" s="22" t="s">
        <v>72</v>
      </c>
      <c r="N1587" s="108" t="s">
        <v>2314</v>
      </c>
      <c r="O1587" s="109">
        <v>44478</v>
      </c>
      <c r="P1587" s="27" t="s">
        <v>59</v>
      </c>
      <c r="Q1587" s="22">
        <v>1104</v>
      </c>
      <c r="R1587" s="23">
        <v>21100100203</v>
      </c>
      <c r="S1587" s="22" t="s">
        <v>56</v>
      </c>
      <c r="T1587" s="22">
        <v>6008065893</v>
      </c>
      <c r="U1587" s="22">
        <v>34</v>
      </c>
      <c r="V1587" s="28">
        <v>0</v>
      </c>
      <c r="W1587" s="22">
        <v>34</v>
      </c>
      <c r="X1587" s="33" t="s">
        <v>72</v>
      </c>
      <c r="Y1587" s="22" t="s">
        <v>56</v>
      </c>
      <c r="Z1587" s="34" t="s">
        <v>2315</v>
      </c>
      <c r="AA1587" s="35">
        <v>44477</v>
      </c>
      <c r="AB1587" s="22">
        <v>0</v>
      </c>
      <c r="AC1587" s="25">
        <v>5041865371</v>
      </c>
      <c r="AD1587" s="40" t="s">
        <v>2316</v>
      </c>
      <c r="AE1587" s="26">
        <v>44478</v>
      </c>
      <c r="AF1587" s="31" t="str">
        <f>VLOOKUP(G1587,'TAGIHAN TIV (QTY)'!L:S,8,FALSE)</f>
        <v>8276766666</v>
      </c>
      <c r="AG1587" s="31" t="str">
        <f>VLOOKUP(T1587,'TAGIHAN TIV (QTY)'!L:S,8,FALSE)</f>
        <v>2050343532</v>
      </c>
      <c r="AH1587" s="31" t="str">
        <f>VLOOKUP(AC1587,'TAGIHAN TIV (QTY)'!L:S,8,FALSE)</f>
        <v>8276766666</v>
      </c>
      <c r="AI1587" s="32">
        <f>VLOOKUP(A1587&amp;P1587,[1]HARGA!C:D,2,0)*Q1587</f>
        <v>10874400</v>
      </c>
      <c r="AJ1587" s="32">
        <f>VLOOKUP(A1587&amp;P1587,[1]HARGA!C:D,2,0)*W1587</f>
        <v>334900</v>
      </c>
      <c r="AK1587" s="32">
        <f>VLOOKUP(A1587&amp;P1587,[1]HARGA!C:D,2,0)*AB1587</f>
        <v>0</v>
      </c>
      <c r="AL1587" s="31"/>
      <c r="AM1587" s="31"/>
      <c r="AN1587" s="31"/>
      <c r="AO1587" s="31"/>
      <c r="AP1587" s="31"/>
      <c r="AQ1587" s="31"/>
      <c r="AR1587" s="31"/>
      <c r="AS1587" s="31"/>
      <c r="AT1587" s="31"/>
      <c r="AU1587" s="31"/>
      <c r="AV1587" s="31"/>
      <c r="AW1587" s="31"/>
      <c r="AX1587" s="31"/>
      <c r="AY1587" s="31"/>
      <c r="AZ1587" s="31"/>
      <c r="BA1587" s="31"/>
      <c r="BB1587" s="31"/>
      <c r="BC1587">
        <v>8</v>
      </c>
    </row>
    <row r="1588" spans="1:55" hidden="1" x14ac:dyDescent="0.35">
      <c r="A1588" s="22" t="s">
        <v>61</v>
      </c>
      <c r="B1588" s="22" t="s">
        <v>52</v>
      </c>
      <c r="C1588" s="23">
        <v>21100100166</v>
      </c>
      <c r="D1588" s="22" t="s">
        <v>68</v>
      </c>
      <c r="E1588" s="22" t="s">
        <v>189</v>
      </c>
      <c r="F1588" s="22" t="s">
        <v>190</v>
      </c>
      <c r="G1588" s="22">
        <v>5041863594</v>
      </c>
      <c r="H1588" s="22" t="s">
        <v>56</v>
      </c>
      <c r="I1588" s="22" t="s">
        <v>2313</v>
      </c>
      <c r="J1588" s="24">
        <v>44477</v>
      </c>
      <c r="K1588" s="22">
        <v>1104</v>
      </c>
      <c r="L1588" s="22" t="s">
        <v>72</v>
      </c>
      <c r="M1588" s="22" t="s">
        <v>72</v>
      </c>
      <c r="N1588" s="108" t="s">
        <v>2314</v>
      </c>
      <c r="O1588" s="109">
        <v>44478</v>
      </c>
      <c r="P1588" s="27" t="s">
        <v>60</v>
      </c>
      <c r="Q1588" s="22">
        <v>1104</v>
      </c>
      <c r="R1588" s="23">
        <v>21100100203</v>
      </c>
      <c r="S1588" s="22" t="s">
        <v>56</v>
      </c>
      <c r="T1588" s="22">
        <v>6008065893</v>
      </c>
      <c r="U1588" s="22">
        <v>1152</v>
      </c>
      <c r="V1588" s="28">
        <v>0</v>
      </c>
      <c r="W1588" s="22">
        <v>1152</v>
      </c>
      <c r="X1588" s="33" t="s">
        <v>72</v>
      </c>
      <c r="Y1588" s="22" t="s">
        <v>56</v>
      </c>
      <c r="Z1588" s="34" t="s">
        <v>2315</v>
      </c>
      <c r="AA1588" s="35">
        <v>44477</v>
      </c>
      <c r="AB1588" s="22">
        <v>48</v>
      </c>
      <c r="AC1588" s="25">
        <v>5041865371</v>
      </c>
      <c r="AD1588" s="40" t="s">
        <v>2316</v>
      </c>
      <c r="AE1588" s="26">
        <v>44478</v>
      </c>
      <c r="AF1588" s="31" t="str">
        <f>VLOOKUP(G1588,'TAGIHAN TIV (QTY)'!L:S,8,FALSE)</f>
        <v>8276766666</v>
      </c>
      <c r="AG1588" s="31" t="str">
        <f>VLOOKUP(T1588,'TAGIHAN TIV (QTY)'!L:S,8,FALSE)</f>
        <v>2050343532</v>
      </c>
      <c r="AH1588" s="31" t="str">
        <f>VLOOKUP(AC1588,'TAGIHAN TIV (QTY)'!L:S,8,FALSE)</f>
        <v>8276766666</v>
      </c>
      <c r="AI1588" s="32">
        <f>VLOOKUP(A1588&amp;P1588,[1]HARGA!C:D,2,0)*Q1588</f>
        <v>33120000</v>
      </c>
      <c r="AJ1588" s="32">
        <f>VLOOKUP(A1588&amp;P1588,[1]HARGA!C:D,2,0)*W1588</f>
        <v>34560000</v>
      </c>
      <c r="AK1588" s="32">
        <f>VLOOKUP(A1588&amp;P1588,[1]HARGA!C:D,2,0)*AB1588</f>
        <v>1440000</v>
      </c>
      <c r="AL1588" s="31"/>
      <c r="AM1588" s="31"/>
      <c r="AN1588" s="31"/>
      <c r="AO1588" s="31"/>
      <c r="AP1588" s="31"/>
      <c r="AQ1588" s="31"/>
      <c r="AR1588" s="31"/>
      <c r="AS1588" s="31"/>
      <c r="AT1588" s="31"/>
      <c r="AU1588" s="31"/>
      <c r="AV1588" s="31"/>
      <c r="AW1588" s="31"/>
      <c r="AX1588" s="31"/>
      <c r="AY1588" s="31"/>
      <c r="AZ1588" s="31"/>
      <c r="BA1588" s="31"/>
      <c r="BB1588" s="31"/>
      <c r="BC1588">
        <v>8</v>
      </c>
    </row>
    <row r="1589" spans="1:55" hidden="1" x14ac:dyDescent="0.35">
      <c r="A1589" s="22" t="s">
        <v>61</v>
      </c>
      <c r="B1589" s="22" t="s">
        <v>52</v>
      </c>
      <c r="C1589" s="23">
        <v>21100100166</v>
      </c>
      <c r="D1589" s="22" t="s">
        <v>68</v>
      </c>
      <c r="E1589" s="22" t="s">
        <v>189</v>
      </c>
      <c r="F1589" s="22" t="s">
        <v>190</v>
      </c>
      <c r="G1589" s="22">
        <v>5041863594</v>
      </c>
      <c r="H1589" s="22" t="s">
        <v>56</v>
      </c>
      <c r="I1589" s="22" t="s">
        <v>2313</v>
      </c>
      <c r="J1589" s="24">
        <v>44477</v>
      </c>
      <c r="K1589" s="22">
        <v>24</v>
      </c>
      <c r="L1589" s="22" t="s">
        <v>72</v>
      </c>
      <c r="M1589" s="22" t="s">
        <v>72</v>
      </c>
      <c r="N1589" s="108" t="s">
        <v>2314</v>
      </c>
      <c r="O1589" s="109">
        <v>44478</v>
      </c>
      <c r="P1589" s="27" t="s">
        <v>76</v>
      </c>
      <c r="Q1589" s="22">
        <v>24</v>
      </c>
      <c r="R1589" s="23">
        <v>21100100203</v>
      </c>
      <c r="S1589" s="22" t="s">
        <v>56</v>
      </c>
      <c r="T1589" s="22">
        <v>6008065893</v>
      </c>
      <c r="U1589" s="22">
        <v>24</v>
      </c>
      <c r="V1589" s="28">
        <v>0</v>
      </c>
      <c r="W1589" s="22">
        <v>24</v>
      </c>
      <c r="X1589" s="33" t="s">
        <v>72</v>
      </c>
      <c r="Y1589" s="22" t="s">
        <v>56</v>
      </c>
      <c r="Z1589" s="34" t="s">
        <v>2315</v>
      </c>
      <c r="AA1589" s="35">
        <v>44477</v>
      </c>
      <c r="AB1589" s="22">
        <v>0</v>
      </c>
      <c r="AC1589" s="25">
        <v>5041865371</v>
      </c>
      <c r="AD1589" s="40" t="s">
        <v>2316</v>
      </c>
      <c r="AE1589" s="26">
        <v>44478</v>
      </c>
      <c r="AF1589" s="31" t="str">
        <f>VLOOKUP(G1589,'TAGIHAN TIV (QTY)'!L:S,8,FALSE)</f>
        <v>8276766666</v>
      </c>
      <c r="AG1589" s="31" t="str">
        <f>VLOOKUP(T1589,'TAGIHAN TIV (QTY)'!L:S,8,FALSE)</f>
        <v>2050343532</v>
      </c>
      <c r="AH1589" s="31" t="str">
        <f>VLOOKUP(AC1589,'TAGIHAN TIV (QTY)'!L:S,8,FALSE)</f>
        <v>8276766666</v>
      </c>
      <c r="AI1589" s="32">
        <f>VLOOKUP(A1589&amp;P1589,[1]HARGA!C:D,2,0)*Q1589</f>
        <v>0</v>
      </c>
      <c r="AJ1589" s="32">
        <f>VLOOKUP(A1589&amp;P1589,[1]HARGA!C:D,2,0)*W1589</f>
        <v>0</v>
      </c>
      <c r="AK1589" s="32">
        <f>VLOOKUP(A1589&amp;P1589,[1]HARGA!C:D,2,0)*AB1589</f>
        <v>0</v>
      </c>
      <c r="AL1589" s="31"/>
      <c r="AM1589" s="31"/>
      <c r="AN1589" s="31"/>
      <c r="AO1589" s="31"/>
      <c r="AP1589" s="31"/>
      <c r="AQ1589" s="31"/>
      <c r="AR1589" s="31"/>
      <c r="AS1589" s="31"/>
      <c r="AT1589" s="31"/>
      <c r="AU1589" s="31"/>
      <c r="AV1589" s="31"/>
      <c r="AW1589" s="31"/>
      <c r="AX1589" s="31"/>
      <c r="AY1589" s="31"/>
      <c r="AZ1589" s="31"/>
      <c r="BA1589" s="31"/>
      <c r="BB1589" s="31"/>
      <c r="BC1589">
        <v>8</v>
      </c>
    </row>
    <row r="1590" spans="1:55" hidden="1" x14ac:dyDescent="0.35">
      <c r="A1590" s="22" t="s">
        <v>51</v>
      </c>
      <c r="B1590" s="22" t="s">
        <v>52</v>
      </c>
      <c r="C1590" s="23" t="s">
        <v>2317</v>
      </c>
      <c r="D1590" s="22" t="s">
        <v>68</v>
      </c>
      <c r="E1590" s="22" t="s">
        <v>754</v>
      </c>
      <c r="F1590" s="22" t="s">
        <v>755</v>
      </c>
      <c r="G1590" s="22">
        <v>5041861339</v>
      </c>
      <c r="H1590" s="22" t="s">
        <v>56</v>
      </c>
      <c r="I1590" s="22" t="s">
        <v>2318</v>
      </c>
      <c r="J1590" s="24">
        <v>44477</v>
      </c>
      <c r="K1590" s="22">
        <v>1344</v>
      </c>
      <c r="L1590" s="22" t="s">
        <v>57</v>
      </c>
      <c r="M1590" s="22" t="s">
        <v>57</v>
      </c>
      <c r="N1590" s="43" t="s">
        <v>2319</v>
      </c>
      <c r="O1590" s="26">
        <v>44478</v>
      </c>
      <c r="P1590" s="27" t="s">
        <v>59</v>
      </c>
      <c r="Q1590" s="22">
        <v>1344</v>
      </c>
      <c r="R1590" s="28" t="s">
        <v>56</v>
      </c>
      <c r="S1590" s="22" t="s">
        <v>56</v>
      </c>
      <c r="T1590" s="28" t="s">
        <v>56</v>
      </c>
      <c r="U1590" s="28">
        <v>0</v>
      </c>
      <c r="V1590" s="28">
        <v>0</v>
      </c>
      <c r="W1590" s="28">
        <v>0</v>
      </c>
      <c r="X1590" s="28" t="s">
        <v>56</v>
      </c>
      <c r="Y1590" s="22" t="s">
        <v>56</v>
      </c>
      <c r="Z1590" s="29" t="s">
        <v>56</v>
      </c>
      <c r="AA1590" s="29" t="s">
        <v>56</v>
      </c>
      <c r="AB1590" s="28">
        <v>0</v>
      </c>
      <c r="AC1590" s="28" t="s">
        <v>56</v>
      </c>
      <c r="AD1590" s="30" t="s">
        <v>56</v>
      </c>
      <c r="AE1590" s="26" t="s">
        <v>56</v>
      </c>
      <c r="AF1590" s="31" t="str">
        <f>VLOOKUP(G1590,'TAGIHAN TIV (QTY)'!L:S,8,FALSE)</f>
        <v>8276767193</v>
      </c>
      <c r="AG1590" s="31" t="e">
        <f>VLOOKUP(T1590,'TAGIHAN TIV (QTY)'!L:S,8,FALSE)</f>
        <v>#N/A</v>
      </c>
      <c r="AH1590" s="31" t="e">
        <f>VLOOKUP(AC1590,'TAGIHAN TIV (QTY)'!L:S,8,FALSE)</f>
        <v>#N/A</v>
      </c>
      <c r="AI1590" s="32">
        <f>VLOOKUP(A1590&amp;P1590,[1]HARGA!C:D,2,0)*Q1590</f>
        <v>13238400</v>
      </c>
      <c r="AJ1590" s="32">
        <f>VLOOKUP(A1590&amp;P1590,[1]HARGA!C:D,2,0)*W1590</f>
        <v>0</v>
      </c>
      <c r="AK1590" s="32">
        <f>VLOOKUP(A1590&amp;P1590,[1]HARGA!C:D,2,0)*AB1590</f>
        <v>0</v>
      </c>
      <c r="AL1590" s="31"/>
      <c r="AM1590" s="31"/>
      <c r="AN1590" s="31"/>
      <c r="AO1590" s="31"/>
      <c r="AP1590" s="31"/>
      <c r="AQ1590" s="31"/>
      <c r="AR1590" s="31"/>
      <c r="AS1590" s="31"/>
      <c r="AT1590" s="31"/>
      <c r="AU1590" s="31"/>
      <c r="AV1590" s="31"/>
      <c r="AW1590" s="31"/>
      <c r="AX1590" s="31"/>
      <c r="AY1590" s="31"/>
      <c r="AZ1590" s="31"/>
      <c r="BA1590" s="31"/>
      <c r="BB1590" s="31"/>
      <c r="BC1590">
        <v>8</v>
      </c>
    </row>
    <row r="1591" spans="1:55" hidden="1" x14ac:dyDescent="0.35">
      <c r="A1591" s="22" t="s">
        <v>51</v>
      </c>
      <c r="B1591" s="22" t="s">
        <v>52</v>
      </c>
      <c r="C1591" s="23" t="s">
        <v>2317</v>
      </c>
      <c r="D1591" s="22" t="s">
        <v>68</v>
      </c>
      <c r="E1591" s="22" t="s">
        <v>754</v>
      </c>
      <c r="F1591" s="22" t="s">
        <v>755</v>
      </c>
      <c r="G1591" s="22">
        <v>5041861339</v>
      </c>
      <c r="H1591" s="22" t="s">
        <v>56</v>
      </c>
      <c r="I1591" s="22" t="s">
        <v>2318</v>
      </c>
      <c r="J1591" s="24">
        <v>44477</v>
      </c>
      <c r="K1591" s="22">
        <v>1344</v>
      </c>
      <c r="L1591" s="22" t="s">
        <v>57</v>
      </c>
      <c r="M1591" s="22" t="s">
        <v>57</v>
      </c>
      <c r="N1591" s="43" t="s">
        <v>2319</v>
      </c>
      <c r="O1591" s="26">
        <v>44478</v>
      </c>
      <c r="P1591" s="27" t="s">
        <v>60</v>
      </c>
      <c r="Q1591" s="22">
        <v>1344</v>
      </c>
      <c r="R1591" s="28" t="s">
        <v>56</v>
      </c>
      <c r="S1591" s="22" t="s">
        <v>56</v>
      </c>
      <c r="T1591" s="28" t="s">
        <v>56</v>
      </c>
      <c r="U1591" s="28">
        <v>0</v>
      </c>
      <c r="V1591" s="28">
        <v>0</v>
      </c>
      <c r="W1591" s="28">
        <v>0</v>
      </c>
      <c r="X1591" s="28" t="s">
        <v>56</v>
      </c>
      <c r="Y1591" s="22" t="s">
        <v>56</v>
      </c>
      <c r="Z1591" s="29" t="s">
        <v>56</v>
      </c>
      <c r="AA1591" s="29" t="s">
        <v>56</v>
      </c>
      <c r="AB1591" s="28">
        <v>0</v>
      </c>
      <c r="AC1591" s="28" t="s">
        <v>56</v>
      </c>
      <c r="AD1591" s="30" t="s">
        <v>56</v>
      </c>
      <c r="AE1591" s="26" t="s">
        <v>56</v>
      </c>
      <c r="AF1591" s="31" t="str">
        <f>VLOOKUP(G1591,'TAGIHAN TIV (QTY)'!L:S,8,FALSE)</f>
        <v>8276767193</v>
      </c>
      <c r="AG1591" s="31" t="e">
        <f>VLOOKUP(T1591,'TAGIHAN TIV (QTY)'!L:S,8,FALSE)</f>
        <v>#N/A</v>
      </c>
      <c r="AH1591" s="31" t="e">
        <f>VLOOKUP(AC1591,'TAGIHAN TIV (QTY)'!L:S,8,FALSE)</f>
        <v>#N/A</v>
      </c>
      <c r="AI1591" s="32">
        <f>VLOOKUP(A1591&amp;P1591,[1]HARGA!C:D,2,0)*Q1591</f>
        <v>40320000</v>
      </c>
      <c r="AJ1591" s="32">
        <f>VLOOKUP(A1591&amp;P1591,[1]HARGA!C:D,2,0)*W1591</f>
        <v>0</v>
      </c>
      <c r="AK1591" s="32">
        <f>VLOOKUP(A1591&amp;P1591,[1]HARGA!C:D,2,0)*AB1591</f>
        <v>0</v>
      </c>
      <c r="AL1591" s="31"/>
      <c r="AM1591" s="31"/>
      <c r="AN1591" s="31"/>
      <c r="AO1591" s="31"/>
      <c r="AP1591" s="31"/>
      <c r="AQ1591" s="31"/>
      <c r="AR1591" s="31"/>
      <c r="AS1591" s="31"/>
      <c r="AT1591" s="31"/>
      <c r="AU1591" s="31"/>
      <c r="AV1591" s="31"/>
      <c r="AW1591" s="31"/>
      <c r="AX1591" s="31"/>
      <c r="AY1591" s="31"/>
      <c r="AZ1591" s="31"/>
      <c r="BA1591" s="31"/>
      <c r="BB1591" s="31"/>
      <c r="BC1591">
        <v>8</v>
      </c>
    </row>
    <row r="1592" spans="1:55" hidden="1" x14ac:dyDescent="0.35">
      <c r="A1592" s="22" t="s">
        <v>61</v>
      </c>
      <c r="B1592" s="22" t="s">
        <v>52</v>
      </c>
      <c r="C1592" s="23" t="s">
        <v>2320</v>
      </c>
      <c r="D1592" s="22" t="s">
        <v>68</v>
      </c>
      <c r="E1592" s="22" t="s">
        <v>754</v>
      </c>
      <c r="F1592" s="22" t="s">
        <v>755</v>
      </c>
      <c r="G1592" s="22" t="s">
        <v>63</v>
      </c>
      <c r="H1592" s="22" t="s">
        <v>56</v>
      </c>
      <c r="I1592" s="22" t="s">
        <v>2321</v>
      </c>
      <c r="J1592" s="24">
        <v>44477</v>
      </c>
      <c r="K1592" s="22">
        <v>0</v>
      </c>
      <c r="L1592" s="22" t="s">
        <v>64</v>
      </c>
      <c r="M1592" s="22" t="s">
        <v>64</v>
      </c>
      <c r="N1592" s="43" t="s">
        <v>56</v>
      </c>
      <c r="O1592" s="26" t="s">
        <v>56</v>
      </c>
      <c r="P1592" s="27" t="s">
        <v>59</v>
      </c>
      <c r="Q1592" s="22">
        <v>0</v>
      </c>
      <c r="R1592" s="23">
        <v>21100100298</v>
      </c>
      <c r="S1592" s="22" t="s">
        <v>56</v>
      </c>
      <c r="T1592" s="22">
        <v>6008068281</v>
      </c>
      <c r="U1592" s="22">
        <v>34</v>
      </c>
      <c r="V1592" s="28">
        <v>0</v>
      </c>
      <c r="W1592" s="22">
        <v>34</v>
      </c>
      <c r="X1592" s="33" t="s">
        <v>88</v>
      </c>
      <c r="Y1592" s="22" t="s">
        <v>56</v>
      </c>
      <c r="Z1592" s="34" t="s">
        <v>2322</v>
      </c>
      <c r="AA1592" s="35">
        <v>44475</v>
      </c>
      <c r="AB1592" s="22">
        <v>0</v>
      </c>
      <c r="AC1592" s="25">
        <v>5041865921</v>
      </c>
      <c r="AD1592" s="40" t="s">
        <v>2323</v>
      </c>
      <c r="AE1592" s="26">
        <v>44495</v>
      </c>
      <c r="AF1592" s="31" t="e">
        <f>VLOOKUP(G1592,'TAGIHAN TIV (QTY)'!L:S,8,FALSE)</f>
        <v>#N/A</v>
      </c>
      <c r="AG1592" s="31" t="str">
        <f>VLOOKUP(T1592,'TAGIHAN TIV (QTY)'!L:S,8,FALSE)</f>
        <v>2050343532</v>
      </c>
      <c r="AH1592" s="31" t="str">
        <f>VLOOKUP(AC1592,'TAGIHAN TIV (QTY)'!L:S,8,FALSE)</f>
        <v>8276766666</v>
      </c>
      <c r="AI1592" s="32">
        <f>VLOOKUP(A1592&amp;P1592,[1]HARGA!C:D,2,0)*Q1592</f>
        <v>0</v>
      </c>
      <c r="AJ1592" s="32">
        <f>VLOOKUP(A1592&amp;P1592,[1]HARGA!C:D,2,0)*W1592</f>
        <v>334900</v>
      </c>
      <c r="AK1592" s="32">
        <f>VLOOKUP(A1592&amp;P1592,[1]HARGA!C:D,2,0)*AB1592</f>
        <v>0</v>
      </c>
      <c r="AL1592" s="31"/>
      <c r="AM1592" s="31"/>
      <c r="AN1592" s="31"/>
      <c r="AO1592" s="31"/>
      <c r="AP1592" s="31"/>
      <c r="AQ1592" s="31"/>
      <c r="AR1592" s="31"/>
      <c r="AS1592" s="31"/>
      <c r="AT1592" s="31"/>
      <c r="AU1592" s="31"/>
      <c r="AV1592" s="31"/>
      <c r="AW1592" s="31"/>
      <c r="AX1592" s="31"/>
      <c r="AY1592" s="31"/>
      <c r="AZ1592" s="31"/>
      <c r="BA1592" s="31"/>
      <c r="BB1592" s="31"/>
      <c r="BC1592">
        <v>8</v>
      </c>
    </row>
    <row r="1593" spans="1:55" hidden="1" x14ac:dyDescent="0.35">
      <c r="A1593" s="22" t="s">
        <v>61</v>
      </c>
      <c r="B1593" s="22" t="s">
        <v>52</v>
      </c>
      <c r="C1593" s="23" t="s">
        <v>2320</v>
      </c>
      <c r="D1593" s="22" t="s">
        <v>68</v>
      </c>
      <c r="E1593" s="22" t="s">
        <v>754</v>
      </c>
      <c r="F1593" s="22" t="s">
        <v>755</v>
      </c>
      <c r="G1593" s="22" t="s">
        <v>63</v>
      </c>
      <c r="H1593" s="22" t="s">
        <v>56</v>
      </c>
      <c r="I1593" s="22" t="s">
        <v>2321</v>
      </c>
      <c r="J1593" s="24">
        <v>44477</v>
      </c>
      <c r="K1593" s="22">
        <v>0</v>
      </c>
      <c r="L1593" s="22" t="s">
        <v>64</v>
      </c>
      <c r="M1593" s="22" t="s">
        <v>64</v>
      </c>
      <c r="N1593" s="43" t="s">
        <v>56</v>
      </c>
      <c r="O1593" s="26" t="s">
        <v>56</v>
      </c>
      <c r="P1593" s="27" t="s">
        <v>60</v>
      </c>
      <c r="Q1593" s="22">
        <v>0</v>
      </c>
      <c r="R1593" s="23">
        <v>21100100298</v>
      </c>
      <c r="S1593" s="22" t="s">
        <v>56</v>
      </c>
      <c r="T1593" s="22">
        <v>6008068281</v>
      </c>
      <c r="U1593" s="22">
        <v>1344</v>
      </c>
      <c r="V1593" s="28">
        <v>0</v>
      </c>
      <c r="W1593" s="22">
        <v>1344</v>
      </c>
      <c r="X1593" s="33" t="s">
        <v>88</v>
      </c>
      <c r="Y1593" s="22" t="s">
        <v>56</v>
      </c>
      <c r="Z1593" s="34" t="s">
        <v>2322</v>
      </c>
      <c r="AA1593" s="35">
        <v>44475</v>
      </c>
      <c r="AB1593" s="22">
        <v>67</v>
      </c>
      <c r="AC1593" s="25">
        <v>5041865921</v>
      </c>
      <c r="AD1593" s="40" t="s">
        <v>2323</v>
      </c>
      <c r="AE1593" s="26">
        <v>44495</v>
      </c>
      <c r="AF1593" s="31" t="e">
        <f>VLOOKUP(G1593,'TAGIHAN TIV (QTY)'!L:S,8,FALSE)</f>
        <v>#N/A</v>
      </c>
      <c r="AG1593" s="31" t="str">
        <f>VLOOKUP(T1593,'TAGIHAN TIV (QTY)'!L:S,8,FALSE)</f>
        <v>2050343532</v>
      </c>
      <c r="AH1593" s="31" t="str">
        <f>VLOOKUP(AC1593,'TAGIHAN TIV (QTY)'!L:S,8,FALSE)</f>
        <v>8276766666</v>
      </c>
      <c r="AI1593" s="32">
        <f>VLOOKUP(A1593&amp;P1593,[1]HARGA!C:D,2,0)*Q1593</f>
        <v>0</v>
      </c>
      <c r="AJ1593" s="32">
        <f>VLOOKUP(A1593&amp;P1593,[1]HARGA!C:D,2,0)*W1593</f>
        <v>40320000</v>
      </c>
      <c r="AK1593" s="32">
        <f>VLOOKUP(A1593&amp;P1593,[1]HARGA!C:D,2,0)*AB1593</f>
        <v>2010000</v>
      </c>
      <c r="AL1593" s="31"/>
      <c r="AM1593" s="31"/>
      <c r="AN1593" s="31"/>
      <c r="AO1593" s="31"/>
      <c r="AP1593" s="31"/>
      <c r="AQ1593" s="31"/>
      <c r="AR1593" s="31"/>
      <c r="AS1593" s="31"/>
      <c r="AT1593" s="31"/>
      <c r="AU1593" s="31"/>
      <c r="AV1593" s="31"/>
      <c r="AW1593" s="31"/>
      <c r="AX1593" s="31"/>
      <c r="AY1593" s="31"/>
      <c r="AZ1593" s="31"/>
      <c r="BA1593" s="31"/>
      <c r="BB1593" s="31"/>
      <c r="BC1593">
        <v>8</v>
      </c>
    </row>
    <row r="1594" spans="1:55" hidden="1" x14ac:dyDescent="0.35">
      <c r="A1594" s="22" t="s">
        <v>61</v>
      </c>
      <c r="B1594" s="22" t="s">
        <v>52</v>
      </c>
      <c r="C1594" s="23">
        <v>21100100173</v>
      </c>
      <c r="D1594" s="22" t="s">
        <v>68</v>
      </c>
      <c r="E1594" s="22" t="s">
        <v>729</v>
      </c>
      <c r="F1594" s="22" t="s">
        <v>730</v>
      </c>
      <c r="G1594" s="22">
        <v>5041862923</v>
      </c>
      <c r="H1594" s="22" t="s">
        <v>56</v>
      </c>
      <c r="I1594" s="22" t="s">
        <v>2324</v>
      </c>
      <c r="J1594" s="24">
        <v>44477</v>
      </c>
      <c r="K1594" s="22">
        <v>1344</v>
      </c>
      <c r="L1594" s="22" t="s">
        <v>142</v>
      </c>
      <c r="M1594" s="22" t="s">
        <v>643</v>
      </c>
      <c r="N1594" s="43" t="s">
        <v>2325</v>
      </c>
      <c r="O1594" s="26">
        <v>44481</v>
      </c>
      <c r="P1594" s="27" t="s">
        <v>59</v>
      </c>
      <c r="Q1594" s="22">
        <v>1344</v>
      </c>
      <c r="R1594" s="28" t="s">
        <v>56</v>
      </c>
      <c r="S1594" s="22" t="s">
        <v>56</v>
      </c>
      <c r="T1594" s="28" t="s">
        <v>56</v>
      </c>
      <c r="U1594" s="28">
        <v>0</v>
      </c>
      <c r="V1594" s="28">
        <v>0</v>
      </c>
      <c r="W1594" s="28">
        <v>0</v>
      </c>
      <c r="X1594" s="28" t="s">
        <v>56</v>
      </c>
      <c r="Y1594" s="22" t="s">
        <v>56</v>
      </c>
      <c r="Z1594" s="29" t="s">
        <v>56</v>
      </c>
      <c r="AA1594" s="29" t="s">
        <v>56</v>
      </c>
      <c r="AB1594" s="28">
        <v>0</v>
      </c>
      <c r="AC1594" s="28" t="s">
        <v>56</v>
      </c>
      <c r="AD1594" s="30" t="s">
        <v>56</v>
      </c>
      <c r="AE1594" s="26" t="s">
        <v>56</v>
      </c>
      <c r="AF1594" s="31" t="str">
        <f>VLOOKUP(G1594,'TAGIHAN TIV (QTY)'!L:S,8,FALSE)</f>
        <v>8276766666</v>
      </c>
      <c r="AG1594" s="31" t="e">
        <f>VLOOKUP(T1594,'TAGIHAN TIV (QTY)'!L:S,8,FALSE)</f>
        <v>#N/A</v>
      </c>
      <c r="AH1594" s="31" t="e">
        <f>VLOOKUP(AC1594,'TAGIHAN TIV (QTY)'!L:S,8,FALSE)</f>
        <v>#N/A</v>
      </c>
      <c r="AI1594" s="32">
        <f>VLOOKUP(A1594&amp;P1594,[1]HARGA!C:D,2,0)*Q1594</f>
        <v>13238400</v>
      </c>
      <c r="AJ1594" s="32">
        <f>VLOOKUP(A1594&amp;P1594,[1]HARGA!C:D,2,0)*W1594</f>
        <v>0</v>
      </c>
      <c r="AK1594" s="32">
        <f>VLOOKUP(A1594&amp;P1594,[1]HARGA!C:D,2,0)*AB1594</f>
        <v>0</v>
      </c>
      <c r="AL1594" s="31"/>
      <c r="AM1594" s="31"/>
      <c r="AN1594" s="31"/>
      <c r="AO1594" s="31"/>
      <c r="AP1594" s="31"/>
      <c r="AQ1594" s="31"/>
      <c r="AR1594" s="31"/>
      <c r="AS1594" s="31"/>
      <c r="AT1594" s="31"/>
      <c r="AU1594" s="31"/>
      <c r="AV1594" s="31"/>
      <c r="AW1594" s="31"/>
      <c r="AX1594" s="31"/>
      <c r="AY1594" s="31"/>
      <c r="AZ1594" s="31"/>
      <c r="BA1594" s="31"/>
      <c r="BB1594" s="31"/>
      <c r="BC1594">
        <v>8</v>
      </c>
    </row>
    <row r="1595" spans="1:55" hidden="1" x14ac:dyDescent="0.35">
      <c r="A1595" s="22" t="s">
        <v>61</v>
      </c>
      <c r="B1595" s="22" t="s">
        <v>52</v>
      </c>
      <c r="C1595" s="23">
        <v>21100100173</v>
      </c>
      <c r="D1595" s="22" t="s">
        <v>68</v>
      </c>
      <c r="E1595" s="22" t="s">
        <v>729</v>
      </c>
      <c r="F1595" s="22" t="s">
        <v>730</v>
      </c>
      <c r="G1595" s="22">
        <v>5041862923</v>
      </c>
      <c r="H1595" s="22" t="s">
        <v>56</v>
      </c>
      <c r="I1595" s="22" t="s">
        <v>2324</v>
      </c>
      <c r="J1595" s="24">
        <v>44477</v>
      </c>
      <c r="K1595" s="22">
        <v>1344</v>
      </c>
      <c r="L1595" s="22" t="s">
        <v>142</v>
      </c>
      <c r="M1595" s="22" t="s">
        <v>643</v>
      </c>
      <c r="N1595" s="43" t="s">
        <v>2325</v>
      </c>
      <c r="O1595" s="26">
        <v>44481</v>
      </c>
      <c r="P1595" s="27" t="s">
        <v>60</v>
      </c>
      <c r="Q1595" s="22">
        <v>1344</v>
      </c>
      <c r="R1595" s="28" t="s">
        <v>56</v>
      </c>
      <c r="S1595" s="22" t="s">
        <v>56</v>
      </c>
      <c r="T1595" s="28" t="s">
        <v>56</v>
      </c>
      <c r="U1595" s="28">
        <v>0</v>
      </c>
      <c r="V1595" s="28">
        <v>0</v>
      </c>
      <c r="W1595" s="28">
        <v>0</v>
      </c>
      <c r="X1595" s="28" t="s">
        <v>56</v>
      </c>
      <c r="Y1595" s="22" t="s">
        <v>56</v>
      </c>
      <c r="Z1595" s="29" t="s">
        <v>56</v>
      </c>
      <c r="AA1595" s="29" t="s">
        <v>56</v>
      </c>
      <c r="AB1595" s="28">
        <v>0</v>
      </c>
      <c r="AC1595" s="28" t="s">
        <v>56</v>
      </c>
      <c r="AD1595" s="30" t="s">
        <v>56</v>
      </c>
      <c r="AE1595" s="26" t="s">
        <v>56</v>
      </c>
      <c r="AF1595" s="31" t="str">
        <f>VLOOKUP(G1595,'TAGIHAN TIV (QTY)'!L:S,8,FALSE)</f>
        <v>8276766666</v>
      </c>
      <c r="AG1595" s="31" t="e">
        <f>VLOOKUP(T1595,'TAGIHAN TIV (QTY)'!L:S,8,FALSE)</f>
        <v>#N/A</v>
      </c>
      <c r="AH1595" s="31" t="e">
        <f>VLOOKUP(AC1595,'TAGIHAN TIV (QTY)'!L:S,8,FALSE)</f>
        <v>#N/A</v>
      </c>
      <c r="AI1595" s="32">
        <f>VLOOKUP(A1595&amp;P1595,[1]HARGA!C:D,2,0)*Q1595</f>
        <v>40320000</v>
      </c>
      <c r="AJ1595" s="32">
        <f>VLOOKUP(A1595&amp;P1595,[1]HARGA!C:D,2,0)*W1595</f>
        <v>0</v>
      </c>
      <c r="AK1595" s="32">
        <f>VLOOKUP(A1595&amp;P1595,[1]HARGA!C:D,2,0)*AB1595</f>
        <v>0</v>
      </c>
      <c r="AL1595" s="31"/>
      <c r="AM1595" s="31"/>
      <c r="AN1595" s="31"/>
      <c r="AO1595" s="31"/>
      <c r="AP1595" s="31"/>
      <c r="AQ1595" s="31"/>
      <c r="AR1595" s="31"/>
      <c r="AS1595" s="31"/>
      <c r="AT1595" s="31"/>
      <c r="AU1595" s="31"/>
      <c r="AV1595" s="31"/>
      <c r="AW1595" s="31"/>
      <c r="AX1595" s="31"/>
      <c r="AY1595" s="31"/>
      <c r="AZ1595" s="31"/>
      <c r="BA1595" s="31"/>
      <c r="BB1595" s="31"/>
      <c r="BC1595">
        <v>8</v>
      </c>
    </row>
    <row r="1596" spans="1:55" hidden="1" x14ac:dyDescent="0.35">
      <c r="A1596" s="22" t="s">
        <v>61</v>
      </c>
      <c r="B1596" s="22" t="s">
        <v>52</v>
      </c>
      <c r="C1596" s="23">
        <v>21100100173</v>
      </c>
      <c r="D1596" s="22" t="s">
        <v>68</v>
      </c>
      <c r="E1596" s="22" t="s">
        <v>729</v>
      </c>
      <c r="F1596" s="22" t="s">
        <v>730</v>
      </c>
      <c r="G1596" s="22">
        <v>5041862923</v>
      </c>
      <c r="H1596" s="22" t="s">
        <v>56</v>
      </c>
      <c r="I1596" s="22" t="s">
        <v>2324</v>
      </c>
      <c r="J1596" s="24">
        <v>44477</v>
      </c>
      <c r="K1596" s="22">
        <v>28</v>
      </c>
      <c r="L1596" s="22" t="s">
        <v>142</v>
      </c>
      <c r="M1596" s="22" t="s">
        <v>643</v>
      </c>
      <c r="N1596" s="43" t="s">
        <v>2325</v>
      </c>
      <c r="O1596" s="26">
        <v>44481</v>
      </c>
      <c r="P1596" s="27" t="s">
        <v>76</v>
      </c>
      <c r="Q1596" s="22">
        <v>28</v>
      </c>
      <c r="R1596" s="28" t="s">
        <v>56</v>
      </c>
      <c r="S1596" s="22" t="s">
        <v>56</v>
      </c>
      <c r="T1596" s="28" t="s">
        <v>56</v>
      </c>
      <c r="U1596" s="28">
        <v>0</v>
      </c>
      <c r="V1596" s="28">
        <v>0</v>
      </c>
      <c r="W1596" s="28">
        <v>0</v>
      </c>
      <c r="X1596" s="28" t="s">
        <v>56</v>
      </c>
      <c r="Y1596" s="22" t="s">
        <v>56</v>
      </c>
      <c r="Z1596" s="29" t="s">
        <v>56</v>
      </c>
      <c r="AA1596" s="29" t="s">
        <v>56</v>
      </c>
      <c r="AB1596" s="28">
        <v>0</v>
      </c>
      <c r="AC1596" s="28" t="s">
        <v>56</v>
      </c>
      <c r="AD1596" s="30" t="s">
        <v>56</v>
      </c>
      <c r="AE1596" s="26" t="s">
        <v>56</v>
      </c>
      <c r="AF1596" s="31" t="str">
        <f>VLOOKUP(G1596,'TAGIHAN TIV (QTY)'!L:S,8,FALSE)</f>
        <v>8276766666</v>
      </c>
      <c r="AG1596" s="31" t="e">
        <f>VLOOKUP(T1596,'TAGIHAN TIV (QTY)'!L:S,8,FALSE)</f>
        <v>#N/A</v>
      </c>
      <c r="AH1596" s="31" t="e">
        <f>VLOOKUP(AC1596,'TAGIHAN TIV (QTY)'!L:S,8,FALSE)</f>
        <v>#N/A</v>
      </c>
      <c r="AI1596" s="32">
        <f>VLOOKUP(A1596&amp;P1596,[1]HARGA!C:D,2,0)*Q1596</f>
        <v>0</v>
      </c>
      <c r="AJ1596" s="32">
        <f>VLOOKUP(A1596&amp;P1596,[1]HARGA!C:D,2,0)*W1596</f>
        <v>0</v>
      </c>
      <c r="AK1596" s="32">
        <f>VLOOKUP(A1596&amp;P1596,[1]HARGA!C:D,2,0)*AB1596</f>
        <v>0</v>
      </c>
      <c r="AL1596" s="31"/>
      <c r="AM1596" s="31"/>
      <c r="AN1596" s="31"/>
      <c r="AO1596" s="31"/>
      <c r="AP1596" s="31"/>
      <c r="AQ1596" s="31"/>
      <c r="AR1596" s="31"/>
      <c r="AS1596" s="31"/>
      <c r="AT1596" s="31"/>
      <c r="AU1596" s="31"/>
      <c r="AV1596" s="31"/>
      <c r="AW1596" s="31"/>
      <c r="AX1596" s="31"/>
      <c r="AY1596" s="31"/>
      <c r="AZ1596" s="31"/>
      <c r="BA1596" s="31"/>
      <c r="BB1596" s="31"/>
      <c r="BC1596">
        <v>8</v>
      </c>
    </row>
    <row r="1597" spans="1:55" hidden="1" x14ac:dyDescent="0.35">
      <c r="A1597" s="22" t="s">
        <v>51</v>
      </c>
      <c r="B1597" s="22" t="s">
        <v>52</v>
      </c>
      <c r="C1597" s="23" t="s">
        <v>2326</v>
      </c>
      <c r="D1597" s="22" t="s">
        <v>68</v>
      </c>
      <c r="E1597" s="22" t="s">
        <v>729</v>
      </c>
      <c r="F1597" s="22" t="s">
        <v>730</v>
      </c>
      <c r="G1597" s="22" t="s">
        <v>63</v>
      </c>
      <c r="H1597" s="22" t="s">
        <v>56</v>
      </c>
      <c r="I1597" s="22" t="s">
        <v>2327</v>
      </c>
      <c r="J1597" s="24">
        <v>44477</v>
      </c>
      <c r="K1597" s="22">
        <v>0</v>
      </c>
      <c r="L1597" s="22" t="s">
        <v>64</v>
      </c>
      <c r="M1597" s="22" t="s">
        <v>64</v>
      </c>
      <c r="N1597" s="80" t="s">
        <v>56</v>
      </c>
      <c r="O1597" s="26" t="s">
        <v>56</v>
      </c>
      <c r="P1597" s="27" t="s">
        <v>59</v>
      </c>
      <c r="Q1597" s="22">
        <v>0</v>
      </c>
      <c r="R1597" s="23">
        <v>21100101206</v>
      </c>
      <c r="S1597" s="22" t="s">
        <v>56</v>
      </c>
      <c r="T1597" s="22">
        <v>6008066899</v>
      </c>
      <c r="U1597" s="22">
        <v>24</v>
      </c>
      <c r="V1597" s="28">
        <v>0</v>
      </c>
      <c r="W1597" s="22">
        <v>24</v>
      </c>
      <c r="X1597" s="33" t="s">
        <v>148</v>
      </c>
      <c r="Y1597" s="22" t="s">
        <v>56</v>
      </c>
      <c r="Z1597" s="34" t="s">
        <v>2328</v>
      </c>
      <c r="AA1597" s="35">
        <v>44477</v>
      </c>
      <c r="AB1597" s="22">
        <v>0</v>
      </c>
      <c r="AC1597" s="25">
        <v>5041858894</v>
      </c>
      <c r="AD1597" s="40" t="s">
        <v>2329</v>
      </c>
      <c r="AE1597" s="26">
        <v>44495</v>
      </c>
      <c r="AF1597" s="31" t="e">
        <f>VLOOKUP(G1597,'TAGIHAN TIV (QTY)'!L:S,8,FALSE)</f>
        <v>#N/A</v>
      </c>
      <c r="AG1597" s="31" t="str">
        <f>VLOOKUP(T1597,'TAGIHAN TIV (QTY)'!L:S,8,FALSE)</f>
        <v>2050343559</v>
      </c>
      <c r="AH1597" s="31" t="str">
        <f>VLOOKUP(AC1597,'TAGIHAN TIV (QTY)'!L:S,8,FALSE)</f>
        <v>8276767193</v>
      </c>
      <c r="AI1597" s="32">
        <f>VLOOKUP(A1597&amp;P1597,[1]HARGA!C:D,2,0)*Q1597</f>
        <v>0</v>
      </c>
      <c r="AJ1597" s="32">
        <f>VLOOKUP(A1597&amp;P1597,[1]HARGA!C:D,2,0)*W1597</f>
        <v>236400</v>
      </c>
      <c r="AK1597" s="32">
        <f>VLOOKUP(A1597&amp;P1597,[1]HARGA!C:D,2,0)*AB1597</f>
        <v>0</v>
      </c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>
        <v>8</v>
      </c>
    </row>
    <row r="1598" spans="1:55" hidden="1" x14ac:dyDescent="0.35">
      <c r="A1598" s="22" t="s">
        <v>51</v>
      </c>
      <c r="B1598" s="22" t="s">
        <v>52</v>
      </c>
      <c r="C1598" s="23" t="s">
        <v>2326</v>
      </c>
      <c r="D1598" s="22" t="s">
        <v>68</v>
      </c>
      <c r="E1598" s="22" t="s">
        <v>729</v>
      </c>
      <c r="F1598" s="22" t="s">
        <v>730</v>
      </c>
      <c r="G1598" s="22" t="s">
        <v>63</v>
      </c>
      <c r="H1598" s="22" t="s">
        <v>56</v>
      </c>
      <c r="I1598" s="22" t="s">
        <v>2327</v>
      </c>
      <c r="J1598" s="24">
        <v>44477</v>
      </c>
      <c r="K1598" s="22">
        <v>0</v>
      </c>
      <c r="L1598" s="22" t="s">
        <v>64</v>
      </c>
      <c r="M1598" s="22" t="s">
        <v>64</v>
      </c>
      <c r="N1598" s="80" t="s">
        <v>56</v>
      </c>
      <c r="O1598" s="26" t="s">
        <v>56</v>
      </c>
      <c r="P1598" s="27" t="s">
        <v>60</v>
      </c>
      <c r="Q1598" s="22">
        <v>0</v>
      </c>
      <c r="R1598" s="23">
        <v>21100101206</v>
      </c>
      <c r="S1598" s="22" t="s">
        <v>56</v>
      </c>
      <c r="T1598" s="22">
        <v>6008066899</v>
      </c>
      <c r="U1598" s="22">
        <v>1344</v>
      </c>
      <c r="V1598" s="28">
        <v>0</v>
      </c>
      <c r="W1598" s="22">
        <v>1344</v>
      </c>
      <c r="X1598" s="33" t="s">
        <v>148</v>
      </c>
      <c r="Y1598" s="22" t="s">
        <v>56</v>
      </c>
      <c r="Z1598" s="34" t="s">
        <v>2328</v>
      </c>
      <c r="AA1598" s="35">
        <v>44477</v>
      </c>
      <c r="AB1598" s="22">
        <v>40</v>
      </c>
      <c r="AC1598" s="25">
        <v>5041858894</v>
      </c>
      <c r="AD1598" s="40" t="s">
        <v>2329</v>
      </c>
      <c r="AE1598" s="26">
        <v>44495</v>
      </c>
      <c r="AF1598" s="31" t="e">
        <f>VLOOKUP(G1598,'TAGIHAN TIV (QTY)'!L:S,8,FALSE)</f>
        <v>#N/A</v>
      </c>
      <c r="AG1598" s="31" t="str">
        <f>VLOOKUP(T1598,'TAGIHAN TIV (QTY)'!L:S,8,FALSE)</f>
        <v>2050343559</v>
      </c>
      <c r="AH1598" s="31" t="str">
        <f>VLOOKUP(AC1598,'TAGIHAN TIV (QTY)'!L:S,8,FALSE)</f>
        <v>8276767193</v>
      </c>
      <c r="AI1598" s="32">
        <f>VLOOKUP(A1598&amp;P1598,[1]HARGA!C:D,2,0)*Q1598</f>
        <v>0</v>
      </c>
      <c r="AJ1598" s="32">
        <f>VLOOKUP(A1598&amp;P1598,[1]HARGA!C:D,2,0)*W1598</f>
        <v>40320000</v>
      </c>
      <c r="AK1598" s="32">
        <f>VLOOKUP(A1598&amp;P1598,[1]HARGA!C:D,2,0)*AB1598</f>
        <v>1200000</v>
      </c>
      <c r="AL1598" s="31"/>
      <c r="AM1598" s="31"/>
      <c r="AN1598" s="31"/>
      <c r="AO1598" s="31"/>
      <c r="AP1598" s="31"/>
      <c r="AQ1598" s="31"/>
      <c r="AR1598" s="31"/>
      <c r="AS1598" s="31"/>
      <c r="AT1598" s="31"/>
      <c r="AU1598" s="31"/>
      <c r="AV1598" s="31"/>
      <c r="AW1598" s="31"/>
      <c r="AX1598" s="31"/>
      <c r="AY1598" s="31"/>
      <c r="AZ1598" s="31"/>
      <c r="BA1598" s="31"/>
      <c r="BB1598" s="31"/>
      <c r="BC1598">
        <v>8</v>
      </c>
    </row>
    <row r="1599" spans="1:55" hidden="1" x14ac:dyDescent="0.35">
      <c r="A1599" s="22" t="s">
        <v>51</v>
      </c>
      <c r="B1599" s="22" t="s">
        <v>52</v>
      </c>
      <c r="C1599" s="23" t="s">
        <v>2326</v>
      </c>
      <c r="D1599" s="22" t="s">
        <v>68</v>
      </c>
      <c r="E1599" s="22" t="s">
        <v>729</v>
      </c>
      <c r="F1599" s="22" t="s">
        <v>730</v>
      </c>
      <c r="G1599" s="22" t="s">
        <v>63</v>
      </c>
      <c r="H1599" s="22" t="s">
        <v>56</v>
      </c>
      <c r="I1599" s="22" t="s">
        <v>2327</v>
      </c>
      <c r="J1599" s="24">
        <v>44477</v>
      </c>
      <c r="K1599" s="22">
        <v>0</v>
      </c>
      <c r="L1599" s="22" t="s">
        <v>64</v>
      </c>
      <c r="M1599" s="22" t="s">
        <v>64</v>
      </c>
      <c r="N1599" s="80" t="s">
        <v>56</v>
      </c>
      <c r="O1599" s="26" t="s">
        <v>56</v>
      </c>
      <c r="P1599" s="27" t="s">
        <v>76</v>
      </c>
      <c r="Q1599" s="22">
        <v>0</v>
      </c>
      <c r="R1599" s="23">
        <v>21100101206</v>
      </c>
      <c r="S1599" s="22" t="s">
        <v>56</v>
      </c>
      <c r="T1599" s="22">
        <v>6008066899</v>
      </c>
      <c r="U1599" s="22">
        <v>28</v>
      </c>
      <c r="V1599" s="28">
        <v>0</v>
      </c>
      <c r="W1599" s="22">
        <v>28</v>
      </c>
      <c r="X1599" s="33" t="s">
        <v>148</v>
      </c>
      <c r="Y1599" s="22" t="s">
        <v>56</v>
      </c>
      <c r="Z1599" s="34" t="s">
        <v>2328</v>
      </c>
      <c r="AA1599" s="35">
        <v>44477</v>
      </c>
      <c r="AB1599" s="22">
        <v>0</v>
      </c>
      <c r="AC1599" s="25">
        <v>5041858894</v>
      </c>
      <c r="AD1599" s="40" t="s">
        <v>2329</v>
      </c>
      <c r="AE1599" s="26">
        <v>44495</v>
      </c>
      <c r="AF1599" s="31" t="e">
        <f>VLOOKUP(G1599,'TAGIHAN TIV (QTY)'!L:S,8,FALSE)</f>
        <v>#N/A</v>
      </c>
      <c r="AG1599" s="31" t="str">
        <f>VLOOKUP(T1599,'TAGIHAN TIV (QTY)'!L:S,8,FALSE)</f>
        <v>2050343559</v>
      </c>
      <c r="AH1599" s="31" t="str">
        <f>VLOOKUP(AC1599,'TAGIHAN TIV (QTY)'!L:S,8,FALSE)</f>
        <v>8276767193</v>
      </c>
      <c r="AI1599" s="32">
        <f>VLOOKUP(A1599&amp;P1599,[1]HARGA!C:D,2,0)*Q1599</f>
        <v>0</v>
      </c>
      <c r="AJ1599" s="32">
        <f>VLOOKUP(A1599&amp;P1599,[1]HARGA!C:D,2,0)*W1599</f>
        <v>0</v>
      </c>
      <c r="AK1599" s="32">
        <f>VLOOKUP(A1599&amp;P1599,[1]HARGA!C:D,2,0)*AB1599</f>
        <v>0</v>
      </c>
      <c r="AL1599" s="31"/>
      <c r="AM1599" s="31"/>
      <c r="AN1599" s="31"/>
      <c r="AO1599" s="31"/>
      <c r="AP1599" s="31"/>
      <c r="AQ1599" s="31"/>
      <c r="AR1599" s="31"/>
      <c r="AS1599" s="31"/>
      <c r="AT1599" s="31"/>
      <c r="AU1599" s="31"/>
      <c r="AV1599" s="31"/>
      <c r="AW1599" s="31"/>
      <c r="AX1599" s="31"/>
      <c r="AY1599" s="31"/>
      <c r="AZ1599" s="31"/>
      <c r="BA1599" s="31"/>
      <c r="BB1599" s="31"/>
      <c r="BC1599">
        <v>8</v>
      </c>
    </row>
    <row r="1600" spans="1:55" hidden="1" x14ac:dyDescent="0.35">
      <c r="A1600" s="22" t="s">
        <v>61</v>
      </c>
      <c r="B1600" s="22" t="s">
        <v>52</v>
      </c>
      <c r="C1600" s="23">
        <v>21100100168</v>
      </c>
      <c r="D1600" s="22" t="s">
        <v>84</v>
      </c>
      <c r="E1600" s="22" t="s">
        <v>85</v>
      </c>
      <c r="F1600" s="22" t="s">
        <v>86</v>
      </c>
      <c r="G1600" s="22">
        <v>5041866206</v>
      </c>
      <c r="H1600" s="22" t="s">
        <v>56</v>
      </c>
      <c r="I1600" s="22" t="s">
        <v>2330</v>
      </c>
      <c r="J1600" s="24">
        <v>44477</v>
      </c>
      <c r="K1600" s="22">
        <v>960</v>
      </c>
      <c r="L1600" s="22" t="s">
        <v>88</v>
      </c>
      <c r="M1600" s="22" t="s">
        <v>88</v>
      </c>
      <c r="N1600" s="36" t="s">
        <v>2331</v>
      </c>
      <c r="O1600" s="37">
        <v>44478</v>
      </c>
      <c r="P1600" s="27" t="s">
        <v>59</v>
      </c>
      <c r="Q1600" s="22">
        <v>960</v>
      </c>
      <c r="R1600" s="23">
        <v>21100100235</v>
      </c>
      <c r="S1600" s="22" t="s">
        <v>56</v>
      </c>
      <c r="T1600" s="22">
        <v>6008067327</v>
      </c>
      <c r="U1600" s="22">
        <v>14</v>
      </c>
      <c r="V1600" s="28">
        <v>0</v>
      </c>
      <c r="W1600" s="22">
        <v>14</v>
      </c>
      <c r="X1600" s="33" t="s">
        <v>88</v>
      </c>
      <c r="Y1600" s="22" t="s">
        <v>56</v>
      </c>
      <c r="Z1600" s="34" t="s">
        <v>2332</v>
      </c>
      <c r="AA1600" s="35">
        <v>44477</v>
      </c>
      <c r="AB1600" s="22">
        <v>0</v>
      </c>
      <c r="AC1600" s="25">
        <v>5041863899</v>
      </c>
      <c r="AD1600" s="40" t="s">
        <v>2333</v>
      </c>
      <c r="AE1600" s="26">
        <v>44478</v>
      </c>
      <c r="AF1600" s="31" t="str">
        <f>VLOOKUP(G1600,'TAGIHAN TIV (QTY)'!L:S,8,FALSE)</f>
        <v>8276766666</v>
      </c>
      <c r="AG1600" s="31" t="str">
        <f>VLOOKUP(T1600,'TAGIHAN TIV (QTY)'!L:S,8,FALSE)</f>
        <v>2050343532</v>
      </c>
      <c r="AH1600" s="31" t="str">
        <f>VLOOKUP(AC1600,'TAGIHAN TIV (QTY)'!L:S,8,FALSE)</f>
        <v>8276766666</v>
      </c>
      <c r="AI1600" s="32">
        <f>VLOOKUP(A1600&amp;P1600,[1]HARGA!C:D,2,0)*Q1600</f>
        <v>9456000</v>
      </c>
      <c r="AJ1600" s="32">
        <f>VLOOKUP(A1600&amp;P1600,[1]HARGA!C:D,2,0)*W1600</f>
        <v>137900</v>
      </c>
      <c r="AK1600" s="32">
        <f>VLOOKUP(A1600&amp;P1600,[1]HARGA!C:D,2,0)*AB1600</f>
        <v>0</v>
      </c>
      <c r="AL1600" s="31"/>
      <c r="AM1600" s="31"/>
      <c r="AN1600" s="31"/>
      <c r="AO1600" s="31"/>
      <c r="AP1600" s="31"/>
      <c r="AQ1600" s="31"/>
      <c r="AR1600" s="31"/>
      <c r="AS1600" s="31"/>
      <c r="AT1600" s="31"/>
      <c r="AU1600" s="31"/>
      <c r="AV1600" s="31"/>
      <c r="AW1600" s="31"/>
      <c r="AX1600" s="31"/>
      <c r="AY1600" s="31"/>
      <c r="AZ1600" s="31"/>
      <c r="BA1600" s="31"/>
      <c r="BB1600" s="31"/>
      <c r="BC1600">
        <v>8</v>
      </c>
    </row>
    <row r="1601" spans="1:55" hidden="1" x14ac:dyDescent="0.35">
      <c r="A1601" s="22" t="s">
        <v>61</v>
      </c>
      <c r="B1601" s="22" t="s">
        <v>52</v>
      </c>
      <c r="C1601" s="23">
        <v>21100100168</v>
      </c>
      <c r="D1601" s="22" t="s">
        <v>84</v>
      </c>
      <c r="E1601" s="22" t="s">
        <v>85</v>
      </c>
      <c r="F1601" s="22" t="s">
        <v>86</v>
      </c>
      <c r="G1601" s="22">
        <v>5041866206</v>
      </c>
      <c r="H1601" s="22" t="s">
        <v>56</v>
      </c>
      <c r="I1601" s="22" t="s">
        <v>2330</v>
      </c>
      <c r="J1601" s="24">
        <v>44477</v>
      </c>
      <c r="K1601" s="22">
        <v>960</v>
      </c>
      <c r="L1601" s="22" t="s">
        <v>88</v>
      </c>
      <c r="M1601" s="22" t="s">
        <v>88</v>
      </c>
      <c r="N1601" s="36" t="s">
        <v>2331</v>
      </c>
      <c r="O1601" s="37">
        <v>44478</v>
      </c>
      <c r="P1601" s="27" t="s">
        <v>60</v>
      </c>
      <c r="Q1601" s="22">
        <v>960</v>
      </c>
      <c r="R1601" s="23">
        <v>21100100235</v>
      </c>
      <c r="S1601" s="22" t="s">
        <v>56</v>
      </c>
      <c r="T1601" s="22">
        <v>6008067327</v>
      </c>
      <c r="U1601" s="22">
        <v>960</v>
      </c>
      <c r="V1601" s="28">
        <v>0</v>
      </c>
      <c r="W1601" s="22">
        <v>960</v>
      </c>
      <c r="X1601" s="33" t="s">
        <v>88</v>
      </c>
      <c r="Y1601" s="22" t="s">
        <v>56</v>
      </c>
      <c r="Z1601" s="34" t="s">
        <v>2332</v>
      </c>
      <c r="AA1601" s="35">
        <v>44477</v>
      </c>
      <c r="AB1601" s="22">
        <v>30</v>
      </c>
      <c r="AC1601" s="25">
        <v>5041863899</v>
      </c>
      <c r="AD1601" s="40" t="s">
        <v>2333</v>
      </c>
      <c r="AE1601" s="26">
        <v>44478</v>
      </c>
      <c r="AF1601" s="31" t="str">
        <f>VLOOKUP(G1601,'TAGIHAN TIV (QTY)'!L:S,8,FALSE)</f>
        <v>8276766666</v>
      </c>
      <c r="AG1601" s="31" t="str">
        <f>VLOOKUP(T1601,'TAGIHAN TIV (QTY)'!L:S,8,FALSE)</f>
        <v>2050343532</v>
      </c>
      <c r="AH1601" s="31" t="str">
        <f>VLOOKUP(AC1601,'TAGIHAN TIV (QTY)'!L:S,8,FALSE)</f>
        <v>8276766666</v>
      </c>
      <c r="AI1601" s="32">
        <f>VLOOKUP(A1601&amp;P1601,[1]HARGA!C:D,2,0)*Q1601</f>
        <v>28800000</v>
      </c>
      <c r="AJ1601" s="32">
        <f>VLOOKUP(A1601&amp;P1601,[1]HARGA!C:D,2,0)*W1601</f>
        <v>28800000</v>
      </c>
      <c r="AK1601" s="32">
        <f>VLOOKUP(A1601&amp;P1601,[1]HARGA!C:D,2,0)*AB1601</f>
        <v>900000</v>
      </c>
      <c r="AL1601" s="31"/>
      <c r="AM1601" s="31"/>
      <c r="AN1601" s="31"/>
      <c r="AO1601" s="31"/>
      <c r="AP1601" s="31"/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31"/>
      <c r="BA1601" s="31"/>
      <c r="BB1601" s="31"/>
      <c r="BC1601">
        <v>8</v>
      </c>
    </row>
    <row r="1602" spans="1:55" hidden="1" x14ac:dyDescent="0.35">
      <c r="A1602" s="22" t="s">
        <v>61</v>
      </c>
      <c r="B1602" s="22" t="s">
        <v>52</v>
      </c>
      <c r="C1602" s="23">
        <v>21100100168</v>
      </c>
      <c r="D1602" s="22" t="s">
        <v>84</v>
      </c>
      <c r="E1602" s="22" t="s">
        <v>85</v>
      </c>
      <c r="F1602" s="22" t="s">
        <v>86</v>
      </c>
      <c r="G1602" s="22">
        <v>5041866206</v>
      </c>
      <c r="H1602" s="22" t="s">
        <v>56</v>
      </c>
      <c r="I1602" s="22" t="s">
        <v>2330</v>
      </c>
      <c r="J1602" s="24">
        <v>44477</v>
      </c>
      <c r="K1602" s="22">
        <v>20</v>
      </c>
      <c r="L1602" s="22" t="s">
        <v>88</v>
      </c>
      <c r="M1602" s="22" t="s">
        <v>88</v>
      </c>
      <c r="N1602" s="36" t="s">
        <v>2331</v>
      </c>
      <c r="O1602" s="37">
        <v>44478</v>
      </c>
      <c r="P1602" s="27" t="s">
        <v>76</v>
      </c>
      <c r="Q1602" s="22">
        <v>20</v>
      </c>
      <c r="R1602" s="23">
        <v>21100100235</v>
      </c>
      <c r="S1602" s="22" t="s">
        <v>56</v>
      </c>
      <c r="T1602" s="22">
        <v>6008067327</v>
      </c>
      <c r="U1602" s="22">
        <v>20</v>
      </c>
      <c r="V1602" s="28">
        <v>0</v>
      </c>
      <c r="W1602" s="22">
        <v>20</v>
      </c>
      <c r="X1602" s="33" t="s">
        <v>88</v>
      </c>
      <c r="Y1602" s="22" t="s">
        <v>56</v>
      </c>
      <c r="Z1602" s="34" t="s">
        <v>2332</v>
      </c>
      <c r="AA1602" s="35">
        <v>44477</v>
      </c>
      <c r="AB1602" s="22">
        <v>0</v>
      </c>
      <c r="AC1602" s="25">
        <v>5041863899</v>
      </c>
      <c r="AD1602" s="40" t="s">
        <v>2333</v>
      </c>
      <c r="AE1602" s="26">
        <v>44478</v>
      </c>
      <c r="AF1602" s="31" t="str">
        <f>VLOOKUP(G1602,'TAGIHAN TIV (QTY)'!L:S,8,FALSE)</f>
        <v>8276766666</v>
      </c>
      <c r="AG1602" s="31" t="str">
        <f>VLOOKUP(T1602,'TAGIHAN TIV (QTY)'!L:S,8,FALSE)</f>
        <v>2050343532</v>
      </c>
      <c r="AH1602" s="31" t="str">
        <f>VLOOKUP(AC1602,'TAGIHAN TIV (QTY)'!L:S,8,FALSE)</f>
        <v>8276766666</v>
      </c>
      <c r="AI1602" s="32">
        <f>VLOOKUP(A1602&amp;P1602,[1]HARGA!C:D,2,0)*Q1602</f>
        <v>0</v>
      </c>
      <c r="AJ1602" s="32">
        <f>VLOOKUP(A1602&amp;P1602,[1]HARGA!C:D,2,0)*W1602</f>
        <v>0</v>
      </c>
      <c r="AK1602" s="32">
        <f>VLOOKUP(A1602&amp;P1602,[1]HARGA!C:D,2,0)*AB1602</f>
        <v>0</v>
      </c>
      <c r="AL1602" s="31"/>
      <c r="AM1602" s="31"/>
      <c r="AN1602" s="31"/>
      <c r="AO1602" s="31"/>
      <c r="AP1602" s="31"/>
      <c r="AQ1602" s="31"/>
      <c r="AR1602" s="31"/>
      <c r="AS1602" s="31"/>
      <c r="AT1602" s="31"/>
      <c r="AU1602" s="31"/>
      <c r="AV1602" s="31"/>
      <c r="AW1602" s="31"/>
      <c r="AX1602" s="31"/>
      <c r="AY1602" s="31"/>
      <c r="AZ1602" s="31"/>
      <c r="BA1602" s="31"/>
      <c r="BB1602" s="31"/>
      <c r="BC1602">
        <v>8</v>
      </c>
    </row>
    <row r="1603" spans="1:55" hidden="1" x14ac:dyDescent="0.35">
      <c r="A1603" s="22" t="s">
        <v>61</v>
      </c>
      <c r="B1603" s="22" t="s">
        <v>52</v>
      </c>
      <c r="C1603" s="23">
        <v>21100100175</v>
      </c>
      <c r="D1603" s="22" t="s">
        <v>68</v>
      </c>
      <c r="E1603" s="22" t="s">
        <v>1288</v>
      </c>
      <c r="F1603" s="22" t="s">
        <v>769</v>
      </c>
      <c r="G1603" s="22">
        <v>5041863368</v>
      </c>
      <c r="H1603" s="22" t="s">
        <v>56</v>
      </c>
      <c r="I1603" s="22" t="s">
        <v>2334</v>
      </c>
      <c r="J1603" s="24">
        <v>44477</v>
      </c>
      <c r="K1603" s="22">
        <v>1056</v>
      </c>
      <c r="L1603" s="22" t="s">
        <v>72</v>
      </c>
      <c r="M1603" s="22" t="s">
        <v>72</v>
      </c>
      <c r="N1603" s="36" t="s">
        <v>2335</v>
      </c>
      <c r="O1603" s="37">
        <v>44478</v>
      </c>
      <c r="P1603" s="27" t="s">
        <v>59</v>
      </c>
      <c r="Q1603" s="22">
        <v>1056</v>
      </c>
      <c r="R1603" s="23">
        <v>21100100210</v>
      </c>
      <c r="S1603" s="22" t="s">
        <v>56</v>
      </c>
      <c r="T1603" s="22">
        <v>6008063538</v>
      </c>
      <c r="U1603" s="22">
        <v>68</v>
      </c>
      <c r="V1603" s="28">
        <v>0</v>
      </c>
      <c r="W1603" s="22">
        <v>68</v>
      </c>
      <c r="X1603" s="33" t="s">
        <v>72</v>
      </c>
      <c r="Y1603" s="22" t="s">
        <v>56</v>
      </c>
      <c r="Z1603" s="34" t="s">
        <v>2336</v>
      </c>
      <c r="AA1603" s="35">
        <v>44477</v>
      </c>
      <c r="AB1603" s="22">
        <v>1</v>
      </c>
      <c r="AC1603" s="25">
        <v>5041862726</v>
      </c>
      <c r="AD1603" s="40" t="s">
        <v>2337</v>
      </c>
      <c r="AE1603" s="26">
        <v>44478</v>
      </c>
      <c r="AF1603" s="31" t="str">
        <f>VLOOKUP(G1603,'TAGIHAN TIV (QTY)'!L:S,8,FALSE)</f>
        <v>8276766666</v>
      </c>
      <c r="AG1603" s="31" t="str">
        <f>VLOOKUP(T1603,'TAGIHAN TIV (QTY)'!L:S,8,FALSE)</f>
        <v>2050343532</v>
      </c>
      <c r="AH1603" s="31" t="str">
        <f>VLOOKUP(AC1603,'TAGIHAN TIV (QTY)'!L:S,8,FALSE)</f>
        <v>8276766666</v>
      </c>
      <c r="AI1603" s="32">
        <f>VLOOKUP(A1603&amp;P1603,[1]HARGA!C:D,2,0)*Q1603</f>
        <v>10401600</v>
      </c>
      <c r="AJ1603" s="32">
        <f>VLOOKUP(A1603&amp;P1603,[1]HARGA!C:D,2,0)*W1603</f>
        <v>669800</v>
      </c>
      <c r="AK1603" s="32">
        <f>VLOOKUP(A1603&amp;P1603,[1]HARGA!C:D,2,0)*AB1603</f>
        <v>9850</v>
      </c>
      <c r="AL1603" s="31"/>
      <c r="AM1603" s="31"/>
      <c r="AN1603" s="31"/>
      <c r="AO1603" s="31"/>
      <c r="AP1603" s="31"/>
      <c r="AQ1603" s="31"/>
      <c r="AR1603" s="31"/>
      <c r="AS1603" s="31"/>
      <c r="AT1603" s="31"/>
      <c r="AU1603" s="31"/>
      <c r="AV1603" s="31"/>
      <c r="AW1603" s="31"/>
      <c r="AX1603" s="31"/>
      <c r="AY1603" s="31"/>
      <c r="AZ1603" s="31"/>
      <c r="BA1603" s="31"/>
      <c r="BB1603" s="31"/>
      <c r="BC1603">
        <v>8</v>
      </c>
    </row>
    <row r="1604" spans="1:55" hidden="1" x14ac:dyDescent="0.35">
      <c r="A1604" s="22" t="s">
        <v>61</v>
      </c>
      <c r="B1604" s="22" t="s">
        <v>52</v>
      </c>
      <c r="C1604" s="23">
        <v>21100100175</v>
      </c>
      <c r="D1604" s="22" t="s">
        <v>68</v>
      </c>
      <c r="E1604" s="22" t="s">
        <v>1288</v>
      </c>
      <c r="F1604" s="22" t="s">
        <v>769</v>
      </c>
      <c r="G1604" s="22">
        <v>5041863368</v>
      </c>
      <c r="H1604" s="22" t="s">
        <v>56</v>
      </c>
      <c r="I1604" s="22" t="s">
        <v>2334</v>
      </c>
      <c r="J1604" s="24">
        <v>44477</v>
      </c>
      <c r="K1604" s="22">
        <v>1056</v>
      </c>
      <c r="L1604" s="22" t="s">
        <v>72</v>
      </c>
      <c r="M1604" s="22" t="s">
        <v>72</v>
      </c>
      <c r="N1604" s="36" t="s">
        <v>2335</v>
      </c>
      <c r="O1604" s="37">
        <v>44478</v>
      </c>
      <c r="P1604" s="27" t="s">
        <v>60</v>
      </c>
      <c r="Q1604" s="22">
        <v>1056</v>
      </c>
      <c r="R1604" s="23">
        <v>21100100210</v>
      </c>
      <c r="S1604" s="22" t="s">
        <v>56</v>
      </c>
      <c r="T1604" s="22">
        <v>6008063538</v>
      </c>
      <c r="U1604" s="22">
        <v>1152</v>
      </c>
      <c r="V1604" s="28">
        <v>0</v>
      </c>
      <c r="W1604" s="22">
        <v>1152</v>
      </c>
      <c r="X1604" s="33" t="s">
        <v>72</v>
      </c>
      <c r="Y1604" s="22" t="s">
        <v>56</v>
      </c>
      <c r="Z1604" s="34" t="s">
        <v>2336</v>
      </c>
      <c r="AA1604" s="35">
        <v>44477</v>
      </c>
      <c r="AB1604" s="22">
        <v>96</v>
      </c>
      <c r="AC1604" s="25">
        <v>5041862726</v>
      </c>
      <c r="AD1604" s="40" t="s">
        <v>2337</v>
      </c>
      <c r="AE1604" s="26">
        <v>44478</v>
      </c>
      <c r="AF1604" s="31" t="str">
        <f>VLOOKUP(G1604,'TAGIHAN TIV (QTY)'!L:S,8,FALSE)</f>
        <v>8276766666</v>
      </c>
      <c r="AG1604" s="31" t="str">
        <f>VLOOKUP(T1604,'TAGIHAN TIV (QTY)'!L:S,8,FALSE)</f>
        <v>2050343532</v>
      </c>
      <c r="AH1604" s="31" t="str">
        <f>VLOOKUP(AC1604,'TAGIHAN TIV (QTY)'!L:S,8,FALSE)</f>
        <v>8276766666</v>
      </c>
      <c r="AI1604" s="32">
        <f>VLOOKUP(A1604&amp;P1604,[1]HARGA!C:D,2,0)*Q1604</f>
        <v>31680000</v>
      </c>
      <c r="AJ1604" s="32">
        <f>VLOOKUP(A1604&amp;P1604,[1]HARGA!C:D,2,0)*W1604</f>
        <v>34560000</v>
      </c>
      <c r="AK1604" s="32">
        <f>VLOOKUP(A1604&amp;P1604,[1]HARGA!C:D,2,0)*AB1604</f>
        <v>2880000</v>
      </c>
      <c r="AL1604" s="31"/>
      <c r="AM1604" s="31"/>
      <c r="AN1604" s="31"/>
      <c r="AO1604" s="31"/>
      <c r="AP1604" s="31"/>
      <c r="AQ1604" s="31"/>
      <c r="AR1604" s="31"/>
      <c r="AS1604" s="31"/>
      <c r="AT1604" s="31"/>
      <c r="AU1604" s="31"/>
      <c r="AV1604" s="31"/>
      <c r="AW1604" s="31"/>
      <c r="AX1604" s="31"/>
      <c r="AY1604" s="31"/>
      <c r="AZ1604" s="31"/>
      <c r="BA1604" s="31"/>
      <c r="BB1604" s="31"/>
      <c r="BC1604">
        <v>8</v>
      </c>
    </row>
    <row r="1605" spans="1:55" hidden="1" x14ac:dyDescent="0.35">
      <c r="A1605" s="22" t="s">
        <v>61</v>
      </c>
      <c r="B1605" s="22" t="s">
        <v>52</v>
      </c>
      <c r="C1605" s="23">
        <v>21100100175</v>
      </c>
      <c r="D1605" s="22" t="s">
        <v>68</v>
      </c>
      <c r="E1605" s="22" t="s">
        <v>1288</v>
      </c>
      <c r="F1605" s="22" t="s">
        <v>769</v>
      </c>
      <c r="G1605" s="22">
        <v>5041863368</v>
      </c>
      <c r="H1605" s="22" t="s">
        <v>56</v>
      </c>
      <c r="I1605" s="22" t="s">
        <v>2334</v>
      </c>
      <c r="J1605" s="24">
        <v>44477</v>
      </c>
      <c r="K1605" s="22">
        <v>24</v>
      </c>
      <c r="L1605" s="22" t="s">
        <v>72</v>
      </c>
      <c r="M1605" s="22" t="s">
        <v>72</v>
      </c>
      <c r="N1605" s="36" t="s">
        <v>2335</v>
      </c>
      <c r="O1605" s="37">
        <v>44478</v>
      </c>
      <c r="P1605" s="27" t="s">
        <v>76</v>
      </c>
      <c r="Q1605" s="22">
        <v>24</v>
      </c>
      <c r="R1605" s="23">
        <v>21100100210</v>
      </c>
      <c r="S1605" s="22" t="s">
        <v>56</v>
      </c>
      <c r="T1605" s="22">
        <v>6008063538</v>
      </c>
      <c r="U1605" s="22">
        <v>24</v>
      </c>
      <c r="V1605" s="28">
        <v>0</v>
      </c>
      <c r="W1605" s="22">
        <v>24</v>
      </c>
      <c r="X1605" s="33" t="s">
        <v>72</v>
      </c>
      <c r="Y1605" s="22" t="s">
        <v>56</v>
      </c>
      <c r="Z1605" s="34" t="s">
        <v>2336</v>
      </c>
      <c r="AA1605" s="35">
        <v>44477</v>
      </c>
      <c r="AB1605" s="22">
        <v>0</v>
      </c>
      <c r="AC1605" s="25">
        <v>5041862726</v>
      </c>
      <c r="AD1605" s="40" t="s">
        <v>2337</v>
      </c>
      <c r="AE1605" s="26">
        <v>44478</v>
      </c>
      <c r="AF1605" s="31" t="str">
        <f>VLOOKUP(G1605,'TAGIHAN TIV (QTY)'!L:S,8,FALSE)</f>
        <v>8276766666</v>
      </c>
      <c r="AG1605" s="31" t="str">
        <f>VLOOKUP(T1605,'TAGIHAN TIV (QTY)'!L:S,8,FALSE)</f>
        <v>2050343532</v>
      </c>
      <c r="AH1605" s="31" t="str">
        <f>VLOOKUP(AC1605,'TAGIHAN TIV (QTY)'!L:S,8,FALSE)</f>
        <v>8276766666</v>
      </c>
      <c r="AI1605" s="32">
        <f>VLOOKUP(A1605&amp;P1605,[1]HARGA!C:D,2,0)*Q1605</f>
        <v>0</v>
      </c>
      <c r="AJ1605" s="32">
        <f>VLOOKUP(A1605&amp;P1605,[1]HARGA!C:D,2,0)*W1605</f>
        <v>0</v>
      </c>
      <c r="AK1605" s="32">
        <f>VLOOKUP(A1605&amp;P1605,[1]HARGA!C:D,2,0)*AB1605</f>
        <v>0</v>
      </c>
      <c r="AL1605" s="31"/>
      <c r="AM1605" s="31"/>
      <c r="AN1605" s="31"/>
      <c r="AO1605" s="31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31"/>
      <c r="AZ1605" s="31"/>
      <c r="BA1605" s="31"/>
      <c r="BB1605" s="31"/>
      <c r="BC1605">
        <v>8</v>
      </c>
    </row>
    <row r="1606" spans="1:55" hidden="1" x14ac:dyDescent="0.35">
      <c r="A1606" s="22" t="s">
        <v>51</v>
      </c>
      <c r="B1606" s="22" t="s">
        <v>52</v>
      </c>
      <c r="C1606" s="23">
        <v>21100101193</v>
      </c>
      <c r="D1606" s="22" t="s">
        <v>68</v>
      </c>
      <c r="E1606" s="22" t="s">
        <v>241</v>
      </c>
      <c r="F1606" s="22" t="s">
        <v>242</v>
      </c>
      <c r="G1606" s="22">
        <v>5041867056</v>
      </c>
      <c r="H1606" s="22" t="s">
        <v>56</v>
      </c>
      <c r="I1606" s="22" t="s">
        <v>2338</v>
      </c>
      <c r="J1606" s="24">
        <v>44477</v>
      </c>
      <c r="K1606" s="22">
        <v>1344</v>
      </c>
      <c r="L1606" s="22" t="s">
        <v>142</v>
      </c>
      <c r="M1606" s="22" t="s">
        <v>142</v>
      </c>
      <c r="N1606" s="36" t="s">
        <v>2339</v>
      </c>
      <c r="O1606" s="37">
        <v>44478</v>
      </c>
      <c r="P1606" s="27" t="s">
        <v>59</v>
      </c>
      <c r="Q1606" s="22">
        <v>1344</v>
      </c>
      <c r="R1606" s="23">
        <v>21100101213</v>
      </c>
      <c r="S1606" s="22" t="s">
        <v>56</v>
      </c>
      <c r="T1606" s="22">
        <v>6008065115</v>
      </c>
      <c r="U1606" s="22">
        <v>10</v>
      </c>
      <c r="V1606" s="28">
        <v>0</v>
      </c>
      <c r="W1606" s="22">
        <v>10</v>
      </c>
      <c r="X1606" s="33" t="s">
        <v>142</v>
      </c>
      <c r="Y1606" s="22" t="s">
        <v>56</v>
      </c>
      <c r="Z1606" s="34" t="s">
        <v>2340</v>
      </c>
      <c r="AA1606" s="35">
        <v>44477</v>
      </c>
      <c r="AB1606" s="22">
        <v>0</v>
      </c>
      <c r="AC1606" s="25">
        <v>5041864790</v>
      </c>
      <c r="AD1606" s="28" t="s">
        <v>2341</v>
      </c>
      <c r="AE1606" s="39">
        <v>44505</v>
      </c>
      <c r="AF1606" s="31" t="str">
        <f>VLOOKUP(G1606,'TAGIHAN TIV (QTY)'!L:S,8,FALSE)</f>
        <v>8276767193</v>
      </c>
      <c r="AG1606" s="31" t="str">
        <f>VLOOKUP(T1606,'TAGIHAN TIV (QTY)'!L:S,8,FALSE)</f>
        <v>2050343559</v>
      </c>
      <c r="AH1606" s="31" t="str">
        <f>VLOOKUP(AC1606,'TAGIHAN TIV (QTY)'!L:S,8,FALSE)</f>
        <v>8276767193</v>
      </c>
      <c r="AI1606" s="32">
        <f>VLOOKUP(A1606&amp;P1606,[1]HARGA!C:D,2,0)*Q1606</f>
        <v>13238400</v>
      </c>
      <c r="AJ1606" s="32">
        <f>VLOOKUP(A1606&amp;P1606,[1]HARGA!C:D,2,0)*W1606</f>
        <v>98500</v>
      </c>
      <c r="AK1606" s="32">
        <f>VLOOKUP(A1606&amp;P1606,[1]HARGA!C:D,2,0)*AB1606</f>
        <v>0</v>
      </c>
      <c r="AL1606" s="31"/>
      <c r="AM1606" s="31"/>
      <c r="AN1606" s="31"/>
      <c r="AO1606" s="31"/>
      <c r="AP1606" s="31"/>
      <c r="AQ1606" s="31"/>
      <c r="AR1606" s="31"/>
      <c r="AS1606" s="31"/>
      <c r="AT1606" s="31"/>
      <c r="AU1606" s="31"/>
      <c r="AV1606" s="31"/>
      <c r="AW1606" s="31"/>
      <c r="AX1606" s="31"/>
      <c r="AY1606" s="31"/>
      <c r="AZ1606" s="31"/>
      <c r="BA1606" s="31"/>
      <c r="BB1606" s="31"/>
      <c r="BC1606">
        <v>8</v>
      </c>
    </row>
    <row r="1607" spans="1:55" hidden="1" x14ac:dyDescent="0.35">
      <c r="A1607" s="22" t="s">
        <v>51</v>
      </c>
      <c r="B1607" s="22" t="s">
        <v>52</v>
      </c>
      <c r="C1607" s="23">
        <v>21100101193</v>
      </c>
      <c r="D1607" s="22" t="s">
        <v>68</v>
      </c>
      <c r="E1607" s="22" t="s">
        <v>241</v>
      </c>
      <c r="F1607" s="22" t="s">
        <v>242</v>
      </c>
      <c r="G1607" s="22">
        <v>5041867056</v>
      </c>
      <c r="H1607" s="22" t="s">
        <v>56</v>
      </c>
      <c r="I1607" s="22" t="s">
        <v>2338</v>
      </c>
      <c r="J1607" s="24">
        <v>44477</v>
      </c>
      <c r="K1607" s="22">
        <v>1344</v>
      </c>
      <c r="L1607" s="22" t="s">
        <v>142</v>
      </c>
      <c r="M1607" s="22" t="s">
        <v>142</v>
      </c>
      <c r="N1607" s="36" t="s">
        <v>2339</v>
      </c>
      <c r="O1607" s="37">
        <v>44478</v>
      </c>
      <c r="P1607" s="27" t="s">
        <v>60</v>
      </c>
      <c r="Q1607" s="22">
        <v>1344</v>
      </c>
      <c r="R1607" s="23">
        <v>21100101213</v>
      </c>
      <c r="S1607" s="22" t="s">
        <v>56</v>
      </c>
      <c r="T1607" s="22">
        <v>6008065115</v>
      </c>
      <c r="U1607" s="22">
        <v>1344</v>
      </c>
      <c r="V1607" s="28">
        <v>0</v>
      </c>
      <c r="W1607" s="22">
        <v>1344</v>
      </c>
      <c r="X1607" s="33" t="s">
        <v>142</v>
      </c>
      <c r="Y1607" s="22" t="s">
        <v>56</v>
      </c>
      <c r="Z1607" s="34" t="s">
        <v>2340</v>
      </c>
      <c r="AA1607" s="35">
        <v>44477</v>
      </c>
      <c r="AB1607" s="22">
        <v>40</v>
      </c>
      <c r="AC1607" s="25">
        <v>5041864790</v>
      </c>
      <c r="AD1607" s="28" t="s">
        <v>2341</v>
      </c>
      <c r="AE1607" s="39">
        <v>44505</v>
      </c>
      <c r="AF1607" s="31" t="str">
        <f>VLOOKUP(G1607,'TAGIHAN TIV (QTY)'!L:S,8,FALSE)</f>
        <v>8276767193</v>
      </c>
      <c r="AG1607" s="31" t="str">
        <f>VLOOKUP(T1607,'TAGIHAN TIV (QTY)'!L:S,8,FALSE)</f>
        <v>2050343559</v>
      </c>
      <c r="AH1607" s="31" t="str">
        <f>VLOOKUP(AC1607,'TAGIHAN TIV (QTY)'!L:S,8,FALSE)</f>
        <v>8276767193</v>
      </c>
      <c r="AI1607" s="32">
        <f>VLOOKUP(A1607&amp;P1607,[1]HARGA!C:D,2,0)*Q1607</f>
        <v>40320000</v>
      </c>
      <c r="AJ1607" s="32">
        <f>VLOOKUP(A1607&amp;P1607,[1]HARGA!C:D,2,0)*W1607</f>
        <v>40320000</v>
      </c>
      <c r="AK1607" s="32">
        <f>VLOOKUP(A1607&amp;P1607,[1]HARGA!C:D,2,0)*AB1607</f>
        <v>1200000</v>
      </c>
      <c r="AL1607" s="31"/>
      <c r="AM1607" s="31"/>
      <c r="AN1607" s="31"/>
      <c r="AO1607" s="31"/>
      <c r="AP1607" s="31"/>
      <c r="AQ1607" s="31"/>
      <c r="AR1607" s="31"/>
      <c r="AS1607" s="31"/>
      <c r="AT1607" s="31"/>
      <c r="AU1607" s="31"/>
      <c r="AV1607" s="31"/>
      <c r="AW1607" s="31"/>
      <c r="AX1607" s="31"/>
      <c r="AY1607" s="31"/>
      <c r="AZ1607" s="31"/>
      <c r="BA1607" s="31"/>
      <c r="BB1607" s="31"/>
      <c r="BC1607">
        <v>8</v>
      </c>
    </row>
    <row r="1608" spans="1:55" hidden="1" x14ac:dyDescent="0.35">
      <c r="A1608" s="22" t="s">
        <v>51</v>
      </c>
      <c r="B1608" s="22" t="s">
        <v>52</v>
      </c>
      <c r="C1608" s="23">
        <v>21100101193</v>
      </c>
      <c r="D1608" s="22" t="s">
        <v>68</v>
      </c>
      <c r="E1608" s="22" t="s">
        <v>241</v>
      </c>
      <c r="F1608" s="22" t="s">
        <v>242</v>
      </c>
      <c r="G1608" s="22">
        <v>5041867056</v>
      </c>
      <c r="H1608" s="22" t="s">
        <v>56</v>
      </c>
      <c r="I1608" s="22" t="s">
        <v>2338</v>
      </c>
      <c r="J1608" s="24">
        <v>44477</v>
      </c>
      <c r="K1608" s="22">
        <v>28</v>
      </c>
      <c r="L1608" s="22" t="s">
        <v>142</v>
      </c>
      <c r="M1608" s="22" t="s">
        <v>142</v>
      </c>
      <c r="N1608" s="36" t="s">
        <v>2339</v>
      </c>
      <c r="O1608" s="37">
        <v>44478</v>
      </c>
      <c r="P1608" s="27" t="s">
        <v>76</v>
      </c>
      <c r="Q1608" s="22">
        <v>28</v>
      </c>
      <c r="R1608" s="23">
        <v>21100101213</v>
      </c>
      <c r="S1608" s="22" t="s">
        <v>56</v>
      </c>
      <c r="T1608" s="22">
        <v>6008065115</v>
      </c>
      <c r="U1608" s="22">
        <v>28</v>
      </c>
      <c r="V1608" s="28">
        <v>0</v>
      </c>
      <c r="W1608" s="22">
        <v>28</v>
      </c>
      <c r="X1608" s="33" t="s">
        <v>142</v>
      </c>
      <c r="Y1608" s="22" t="s">
        <v>56</v>
      </c>
      <c r="Z1608" s="34" t="s">
        <v>2340</v>
      </c>
      <c r="AA1608" s="35">
        <v>44477</v>
      </c>
      <c r="AB1608" s="22">
        <v>0</v>
      </c>
      <c r="AC1608" s="25">
        <v>5041864790</v>
      </c>
      <c r="AD1608" s="28" t="s">
        <v>2341</v>
      </c>
      <c r="AE1608" s="39">
        <v>44505</v>
      </c>
      <c r="AF1608" s="31" t="str">
        <f>VLOOKUP(G1608,'TAGIHAN TIV (QTY)'!L:S,8,FALSE)</f>
        <v>8276767193</v>
      </c>
      <c r="AG1608" s="31" t="str">
        <f>VLOOKUP(T1608,'TAGIHAN TIV (QTY)'!L:S,8,FALSE)</f>
        <v>2050343559</v>
      </c>
      <c r="AH1608" s="31" t="str">
        <f>VLOOKUP(AC1608,'TAGIHAN TIV (QTY)'!L:S,8,FALSE)</f>
        <v>8276767193</v>
      </c>
      <c r="AI1608" s="32">
        <f>VLOOKUP(A1608&amp;P1608,[1]HARGA!C:D,2,0)*Q1608</f>
        <v>0</v>
      </c>
      <c r="AJ1608" s="32">
        <f>VLOOKUP(A1608&amp;P1608,[1]HARGA!C:D,2,0)*W1608</f>
        <v>0</v>
      </c>
      <c r="AK1608" s="32">
        <f>VLOOKUP(A1608&amp;P1608,[1]HARGA!C:D,2,0)*AB1608</f>
        <v>0</v>
      </c>
      <c r="AL1608" s="31"/>
      <c r="AM1608" s="31"/>
      <c r="AN1608" s="31"/>
      <c r="AO1608" s="31"/>
      <c r="AP1608" s="31"/>
      <c r="AQ1608" s="31"/>
      <c r="AR1608" s="31"/>
      <c r="AS1608" s="31"/>
      <c r="AT1608" s="31"/>
      <c r="AU1608" s="31"/>
      <c r="AV1608" s="31"/>
      <c r="AW1608" s="31"/>
      <c r="AX1608" s="31"/>
      <c r="AY1608" s="31"/>
      <c r="AZ1608" s="31"/>
      <c r="BA1608" s="31"/>
      <c r="BB1608" s="31"/>
      <c r="BC1608">
        <v>8</v>
      </c>
    </row>
    <row r="1609" spans="1:55" x14ac:dyDescent="0.35">
      <c r="A1609" s="22" t="s">
        <v>77</v>
      </c>
      <c r="B1609" s="22" t="s">
        <v>52</v>
      </c>
      <c r="C1609" s="23" t="s">
        <v>2342</v>
      </c>
      <c r="D1609" s="22" t="s">
        <v>68</v>
      </c>
      <c r="E1609" s="22" t="s">
        <v>258</v>
      </c>
      <c r="F1609" s="22" t="s">
        <v>259</v>
      </c>
      <c r="G1609" s="22" t="s">
        <v>63</v>
      </c>
      <c r="H1609" s="22" t="s">
        <v>56</v>
      </c>
      <c r="I1609" s="22" t="s">
        <v>2343</v>
      </c>
      <c r="J1609" s="24">
        <v>44477</v>
      </c>
      <c r="K1609" s="22">
        <v>0</v>
      </c>
      <c r="L1609" s="22" t="s">
        <v>64</v>
      </c>
      <c r="M1609" s="22" t="s">
        <v>64</v>
      </c>
      <c r="N1609" s="80" t="s">
        <v>56</v>
      </c>
      <c r="O1609" s="26" t="s">
        <v>56</v>
      </c>
      <c r="P1609" s="27" t="s">
        <v>59</v>
      </c>
      <c r="Q1609" s="22">
        <v>0</v>
      </c>
      <c r="R1609" s="23">
        <v>21100103892</v>
      </c>
      <c r="S1609" s="22" t="s">
        <v>56</v>
      </c>
      <c r="T1609" s="22">
        <v>6008068497</v>
      </c>
      <c r="U1609" s="22">
        <v>28</v>
      </c>
      <c r="V1609" s="28">
        <v>0</v>
      </c>
      <c r="W1609" s="22">
        <v>28</v>
      </c>
      <c r="X1609" s="33" t="s">
        <v>81</v>
      </c>
      <c r="Y1609" s="22" t="s">
        <v>56</v>
      </c>
      <c r="Z1609" s="41" t="s">
        <v>2344</v>
      </c>
      <c r="AA1609" s="42">
        <v>44476</v>
      </c>
      <c r="AB1609" s="22">
        <v>1</v>
      </c>
      <c r="AC1609" s="25">
        <v>5041866618</v>
      </c>
      <c r="AD1609" s="40" t="s">
        <v>2345</v>
      </c>
      <c r="AE1609" s="26">
        <v>44497</v>
      </c>
      <c r="AF1609" s="31" t="e">
        <f>VLOOKUP(G1609,'TAGIHAN TIV (QTY)'!L:S,8,FALSE)</f>
        <v>#N/A</v>
      </c>
      <c r="AG1609" s="31" t="str">
        <f>VLOOKUP(T1609,'TAGIHAN TIV (QTY)'!L:S,8,FALSE)</f>
        <v>2050343558</v>
      </c>
      <c r="AH1609" s="31" t="str">
        <f>VLOOKUP(AC1609,'TAGIHAN TIV (QTY)'!L:S,8,FALSE)</f>
        <v>8276767192</v>
      </c>
      <c r="AI1609" s="32">
        <f>VLOOKUP(A1609&amp;P1609,[1]HARGA!C:D,2,0)*Q1609</f>
        <v>0</v>
      </c>
      <c r="AJ1609" s="32">
        <f>VLOOKUP(A1609&amp;P1609,[1]HARGA!C:D,2,0)*W1609</f>
        <v>264040</v>
      </c>
      <c r="AK1609" s="32">
        <f>VLOOKUP(A1609&amp;P1609,[1]HARGA!C:D,2,0)*AB1609</f>
        <v>9430</v>
      </c>
      <c r="AL1609" s="31"/>
      <c r="AM1609" s="31"/>
      <c r="AN1609" s="31"/>
      <c r="AO1609" s="31"/>
      <c r="AP1609" s="31"/>
      <c r="AQ1609" s="31"/>
      <c r="AR1609" s="31"/>
      <c r="AS1609" s="31"/>
      <c r="AT1609" s="31"/>
      <c r="AU1609" s="31"/>
      <c r="AV1609" s="31"/>
      <c r="AW1609" s="31"/>
      <c r="AX1609" s="31"/>
      <c r="AY1609" s="31"/>
      <c r="AZ1609" s="31"/>
      <c r="BA1609" s="31"/>
      <c r="BB1609" s="31"/>
      <c r="BC1609">
        <v>8</v>
      </c>
    </row>
    <row r="1610" spans="1:55" x14ac:dyDescent="0.35">
      <c r="A1610" s="22" t="s">
        <v>77</v>
      </c>
      <c r="B1610" s="22" t="s">
        <v>52</v>
      </c>
      <c r="C1610" s="23" t="s">
        <v>2342</v>
      </c>
      <c r="D1610" s="22" t="s">
        <v>68</v>
      </c>
      <c r="E1610" s="22" t="s">
        <v>258</v>
      </c>
      <c r="F1610" s="22" t="s">
        <v>259</v>
      </c>
      <c r="G1610" s="22" t="s">
        <v>63</v>
      </c>
      <c r="H1610" s="22" t="s">
        <v>56</v>
      </c>
      <c r="I1610" s="22" t="s">
        <v>2343</v>
      </c>
      <c r="J1610" s="24">
        <v>44477</v>
      </c>
      <c r="K1610" s="22">
        <v>0</v>
      </c>
      <c r="L1610" s="22" t="s">
        <v>64</v>
      </c>
      <c r="M1610" s="22" t="s">
        <v>64</v>
      </c>
      <c r="N1610" s="80" t="s">
        <v>56</v>
      </c>
      <c r="O1610" s="26" t="s">
        <v>56</v>
      </c>
      <c r="P1610" s="27" t="s">
        <v>60</v>
      </c>
      <c r="Q1610" s="22">
        <v>0</v>
      </c>
      <c r="R1610" s="23">
        <v>21100103892</v>
      </c>
      <c r="S1610" s="22" t="s">
        <v>56</v>
      </c>
      <c r="T1610" s="22">
        <v>6008068497</v>
      </c>
      <c r="U1610" s="22">
        <v>1440</v>
      </c>
      <c r="V1610" s="28">
        <v>0</v>
      </c>
      <c r="W1610" s="22">
        <v>1440</v>
      </c>
      <c r="X1610" s="33" t="s">
        <v>81</v>
      </c>
      <c r="Y1610" s="22" t="s">
        <v>56</v>
      </c>
      <c r="Z1610" s="41" t="s">
        <v>2344</v>
      </c>
      <c r="AA1610" s="42">
        <v>44476</v>
      </c>
      <c r="AB1610" s="22">
        <v>70</v>
      </c>
      <c r="AC1610" s="25">
        <v>5041866618</v>
      </c>
      <c r="AD1610" s="40" t="s">
        <v>2345</v>
      </c>
      <c r="AE1610" s="26">
        <v>44497</v>
      </c>
      <c r="AF1610" s="31" t="e">
        <f>VLOOKUP(G1610,'TAGIHAN TIV (QTY)'!L:S,8,FALSE)</f>
        <v>#N/A</v>
      </c>
      <c r="AG1610" s="31" t="str">
        <f>VLOOKUP(T1610,'TAGIHAN TIV (QTY)'!L:S,8,FALSE)</f>
        <v>2050343558</v>
      </c>
      <c r="AH1610" s="31" t="str">
        <f>VLOOKUP(AC1610,'TAGIHAN TIV (QTY)'!L:S,8,FALSE)</f>
        <v>8276767192</v>
      </c>
      <c r="AI1610" s="32">
        <f>VLOOKUP(A1610&amp;P1610,[1]HARGA!C:D,2,0)*Q1610</f>
        <v>0</v>
      </c>
      <c r="AJ1610" s="32">
        <f>VLOOKUP(A1610&amp;P1610,[1]HARGA!C:D,2,0)*W1610</f>
        <v>43200000</v>
      </c>
      <c r="AK1610" s="32">
        <f>VLOOKUP(A1610&amp;P1610,[1]HARGA!C:D,2,0)*AB1610</f>
        <v>2100000</v>
      </c>
      <c r="AL1610" s="31"/>
      <c r="AM1610" s="31"/>
      <c r="AN1610" s="31"/>
      <c r="AO1610" s="31"/>
      <c r="AP1610" s="31"/>
      <c r="AQ1610" s="31"/>
      <c r="AR1610" s="31"/>
      <c r="AS1610" s="31"/>
      <c r="AT1610" s="31"/>
      <c r="AU1610" s="31"/>
      <c r="AV1610" s="31"/>
      <c r="AW1610" s="31"/>
      <c r="AX1610" s="31"/>
      <c r="AY1610" s="31"/>
      <c r="AZ1610" s="31"/>
      <c r="BA1610" s="31"/>
      <c r="BB1610" s="31"/>
      <c r="BC1610">
        <v>8</v>
      </c>
    </row>
    <row r="1611" spans="1:55" hidden="1" x14ac:dyDescent="0.35">
      <c r="A1611" s="22" t="s">
        <v>61</v>
      </c>
      <c r="B1611" s="22" t="s">
        <v>52</v>
      </c>
      <c r="C1611" s="23">
        <v>21100100180</v>
      </c>
      <c r="D1611" s="22" t="s">
        <v>99</v>
      </c>
      <c r="E1611" s="22" t="s">
        <v>151</v>
      </c>
      <c r="F1611" s="22" t="s">
        <v>152</v>
      </c>
      <c r="G1611" s="22">
        <v>5041854717</v>
      </c>
      <c r="H1611" s="22" t="s">
        <v>56</v>
      </c>
      <c r="I1611" s="22" t="s">
        <v>56</v>
      </c>
      <c r="J1611" s="24">
        <v>44477</v>
      </c>
      <c r="K1611" s="22">
        <v>1344</v>
      </c>
      <c r="L1611" s="22" t="s">
        <v>317</v>
      </c>
      <c r="M1611" s="22" t="s">
        <v>317</v>
      </c>
      <c r="N1611" s="36" t="s">
        <v>2346</v>
      </c>
      <c r="O1611" s="37">
        <v>44478</v>
      </c>
      <c r="P1611" s="27" t="s">
        <v>59</v>
      </c>
      <c r="Q1611" s="22">
        <v>1344</v>
      </c>
      <c r="R1611" s="23">
        <v>21100100234</v>
      </c>
      <c r="S1611" s="22" t="s">
        <v>56</v>
      </c>
      <c r="T1611" s="22">
        <v>6008064439</v>
      </c>
      <c r="U1611" s="22">
        <v>21</v>
      </c>
      <c r="V1611" s="28">
        <v>0</v>
      </c>
      <c r="W1611" s="22">
        <v>21</v>
      </c>
      <c r="X1611" s="33" t="s">
        <v>88</v>
      </c>
      <c r="Y1611" s="22" t="s">
        <v>56</v>
      </c>
      <c r="Z1611" s="34" t="s">
        <v>2347</v>
      </c>
      <c r="AA1611" s="35">
        <v>44476</v>
      </c>
      <c r="AB1611" s="22">
        <v>0</v>
      </c>
      <c r="AC1611" s="25">
        <v>5041860748</v>
      </c>
      <c r="AD1611" s="28" t="s">
        <v>2348</v>
      </c>
      <c r="AE1611" s="39">
        <v>44505</v>
      </c>
      <c r="AF1611" s="31" t="str">
        <f>VLOOKUP(G1611,'TAGIHAN TIV (QTY)'!L:S,8,FALSE)</f>
        <v>8276766666</v>
      </c>
      <c r="AG1611" s="31" t="str">
        <f>VLOOKUP(T1611,'TAGIHAN TIV (QTY)'!L:S,8,FALSE)</f>
        <v>2050343532</v>
      </c>
      <c r="AH1611" s="31" t="str">
        <f>VLOOKUP(AC1611,'TAGIHAN TIV (QTY)'!L:S,8,FALSE)</f>
        <v>8276766666</v>
      </c>
      <c r="AI1611" s="32">
        <f>VLOOKUP(A1611&amp;P1611,[1]HARGA!C:D,2,0)*Q1611</f>
        <v>13238400</v>
      </c>
      <c r="AJ1611" s="32">
        <f>VLOOKUP(A1611&amp;P1611,[1]HARGA!C:D,2,0)*W1611</f>
        <v>206850</v>
      </c>
      <c r="AK1611" s="32">
        <f>VLOOKUP(A1611&amp;P1611,[1]HARGA!C:D,2,0)*AB1611</f>
        <v>0</v>
      </c>
      <c r="AL1611" s="31"/>
      <c r="AM1611" s="31"/>
      <c r="AN1611" s="31"/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>
        <v>8</v>
      </c>
    </row>
    <row r="1612" spans="1:55" hidden="1" x14ac:dyDescent="0.35">
      <c r="A1612" s="22" t="s">
        <v>61</v>
      </c>
      <c r="B1612" s="22" t="s">
        <v>52</v>
      </c>
      <c r="C1612" s="23">
        <v>21100100180</v>
      </c>
      <c r="D1612" s="22" t="s">
        <v>99</v>
      </c>
      <c r="E1612" s="22" t="s">
        <v>151</v>
      </c>
      <c r="F1612" s="22" t="s">
        <v>152</v>
      </c>
      <c r="G1612" s="22">
        <v>5041854717</v>
      </c>
      <c r="H1612" s="22" t="s">
        <v>56</v>
      </c>
      <c r="I1612" s="22" t="s">
        <v>56</v>
      </c>
      <c r="J1612" s="24">
        <v>44477</v>
      </c>
      <c r="K1612" s="22">
        <v>1344</v>
      </c>
      <c r="L1612" s="22" t="s">
        <v>317</v>
      </c>
      <c r="M1612" s="22" t="s">
        <v>317</v>
      </c>
      <c r="N1612" s="36" t="s">
        <v>2346</v>
      </c>
      <c r="O1612" s="37">
        <v>44478</v>
      </c>
      <c r="P1612" s="27" t="s">
        <v>60</v>
      </c>
      <c r="Q1612" s="22">
        <v>1344</v>
      </c>
      <c r="R1612" s="23">
        <v>21100100234</v>
      </c>
      <c r="S1612" s="22" t="s">
        <v>56</v>
      </c>
      <c r="T1612" s="22">
        <v>6008064439</v>
      </c>
      <c r="U1612" s="22">
        <v>1440</v>
      </c>
      <c r="V1612" s="28">
        <v>0</v>
      </c>
      <c r="W1612" s="22">
        <v>1440</v>
      </c>
      <c r="X1612" s="33" t="s">
        <v>88</v>
      </c>
      <c r="Y1612" s="22" t="s">
        <v>56</v>
      </c>
      <c r="Z1612" s="34" t="s">
        <v>2347</v>
      </c>
      <c r="AA1612" s="35">
        <v>44476</v>
      </c>
      <c r="AB1612" s="22">
        <v>65</v>
      </c>
      <c r="AC1612" s="25">
        <v>5041860748</v>
      </c>
      <c r="AD1612" s="28" t="s">
        <v>2348</v>
      </c>
      <c r="AE1612" s="39">
        <v>44505</v>
      </c>
      <c r="AF1612" s="31" t="str">
        <f>VLOOKUP(G1612,'TAGIHAN TIV (QTY)'!L:S,8,FALSE)</f>
        <v>8276766666</v>
      </c>
      <c r="AG1612" s="31" t="str">
        <f>VLOOKUP(T1612,'TAGIHAN TIV (QTY)'!L:S,8,FALSE)</f>
        <v>2050343532</v>
      </c>
      <c r="AH1612" s="31" t="str">
        <f>VLOOKUP(AC1612,'TAGIHAN TIV (QTY)'!L:S,8,FALSE)</f>
        <v>8276766666</v>
      </c>
      <c r="AI1612" s="32">
        <f>VLOOKUP(A1612&amp;P1612,[1]HARGA!C:D,2,0)*Q1612</f>
        <v>40320000</v>
      </c>
      <c r="AJ1612" s="32">
        <f>VLOOKUP(A1612&amp;P1612,[1]HARGA!C:D,2,0)*W1612</f>
        <v>43200000</v>
      </c>
      <c r="AK1612" s="32">
        <f>VLOOKUP(A1612&amp;P1612,[1]HARGA!C:D,2,0)*AB1612</f>
        <v>1950000</v>
      </c>
      <c r="AL1612" s="31"/>
      <c r="AM1612" s="31"/>
      <c r="AN1612" s="31"/>
      <c r="AO1612" s="31"/>
      <c r="AP1612" s="31"/>
      <c r="AQ1612" s="31"/>
      <c r="AR1612" s="31"/>
      <c r="AS1612" s="31"/>
      <c r="AT1612" s="31"/>
      <c r="AU1612" s="31"/>
      <c r="AV1612" s="31"/>
      <c r="AW1612" s="31"/>
      <c r="AX1612" s="31"/>
      <c r="AY1612" s="31"/>
      <c r="AZ1612" s="31"/>
      <c r="BA1612" s="31"/>
      <c r="BB1612" s="31"/>
      <c r="BC1612">
        <v>8</v>
      </c>
    </row>
    <row r="1613" spans="1:55" hidden="1" x14ac:dyDescent="0.35">
      <c r="A1613" s="22" t="s">
        <v>61</v>
      </c>
      <c r="B1613" s="22" t="s">
        <v>52</v>
      </c>
      <c r="C1613" s="23">
        <v>21100100182</v>
      </c>
      <c r="D1613" s="22" t="s">
        <v>99</v>
      </c>
      <c r="E1613" s="22" t="s">
        <v>994</v>
      </c>
      <c r="F1613" s="22" t="s">
        <v>995</v>
      </c>
      <c r="G1613" s="22">
        <v>5041856672</v>
      </c>
      <c r="H1613" s="22" t="s">
        <v>56</v>
      </c>
      <c r="I1613" s="22" t="s">
        <v>56</v>
      </c>
      <c r="J1613" s="24">
        <v>44477</v>
      </c>
      <c r="K1613" s="22">
        <v>1440</v>
      </c>
      <c r="L1613" s="22" t="s">
        <v>148</v>
      </c>
      <c r="M1613" s="22" t="s">
        <v>643</v>
      </c>
      <c r="N1613" s="36" t="s">
        <v>2349</v>
      </c>
      <c r="O1613" s="37">
        <v>44477</v>
      </c>
      <c r="P1613" s="27" t="s">
        <v>59</v>
      </c>
      <c r="Q1613" s="22">
        <v>1440</v>
      </c>
      <c r="R1613" s="28" t="s">
        <v>56</v>
      </c>
      <c r="S1613" s="22" t="s">
        <v>56</v>
      </c>
      <c r="T1613" s="28" t="s">
        <v>56</v>
      </c>
      <c r="U1613" s="28">
        <v>0</v>
      </c>
      <c r="V1613" s="28">
        <v>0</v>
      </c>
      <c r="W1613" s="28">
        <v>0</v>
      </c>
      <c r="X1613" s="28" t="s">
        <v>56</v>
      </c>
      <c r="Y1613" s="22" t="s">
        <v>56</v>
      </c>
      <c r="Z1613" s="29" t="s">
        <v>56</v>
      </c>
      <c r="AA1613" s="29" t="s">
        <v>56</v>
      </c>
      <c r="AB1613" s="28">
        <v>0</v>
      </c>
      <c r="AC1613" s="28" t="s">
        <v>56</v>
      </c>
      <c r="AD1613" s="30" t="s">
        <v>56</v>
      </c>
      <c r="AE1613" s="26" t="s">
        <v>56</v>
      </c>
      <c r="AF1613" s="31" t="str">
        <f>VLOOKUP(G1613,'TAGIHAN TIV (QTY)'!L:S,8,FALSE)</f>
        <v>8276766666</v>
      </c>
      <c r="AG1613" s="31" t="e">
        <f>VLOOKUP(T1613,'TAGIHAN TIV (QTY)'!L:S,8,FALSE)</f>
        <v>#N/A</v>
      </c>
      <c r="AH1613" s="31" t="e">
        <f>VLOOKUP(AC1613,'TAGIHAN TIV (QTY)'!L:S,8,FALSE)</f>
        <v>#N/A</v>
      </c>
      <c r="AI1613" s="32">
        <f>VLOOKUP(A1613&amp;P1613,[1]HARGA!C:D,2,0)*Q1613</f>
        <v>14184000</v>
      </c>
      <c r="AJ1613" s="32">
        <f>VLOOKUP(A1613&amp;P1613,[1]HARGA!C:D,2,0)*W1613</f>
        <v>0</v>
      </c>
      <c r="AK1613" s="32">
        <f>VLOOKUP(A1613&amp;P1613,[1]HARGA!C:D,2,0)*AB1613</f>
        <v>0</v>
      </c>
      <c r="AL1613" s="31"/>
      <c r="AM1613" s="31"/>
      <c r="AN1613" s="31"/>
      <c r="AO1613" s="31"/>
      <c r="AP1613" s="31"/>
      <c r="AQ1613" s="31"/>
      <c r="AR1613" s="31"/>
      <c r="AS1613" s="31"/>
      <c r="AT1613" s="31"/>
      <c r="AU1613" s="31"/>
      <c r="AV1613" s="31"/>
      <c r="AW1613" s="31"/>
      <c r="AX1613" s="31"/>
      <c r="AY1613" s="31"/>
      <c r="AZ1613" s="31"/>
      <c r="BA1613" s="31"/>
      <c r="BB1613" s="31"/>
      <c r="BC1613">
        <v>8</v>
      </c>
    </row>
    <row r="1614" spans="1:55" hidden="1" x14ac:dyDescent="0.35">
      <c r="A1614" s="22" t="s">
        <v>61</v>
      </c>
      <c r="B1614" s="22" t="s">
        <v>52</v>
      </c>
      <c r="C1614" s="23">
        <v>21100100182</v>
      </c>
      <c r="D1614" s="22" t="s">
        <v>99</v>
      </c>
      <c r="E1614" s="22" t="s">
        <v>994</v>
      </c>
      <c r="F1614" s="22" t="s">
        <v>995</v>
      </c>
      <c r="G1614" s="22">
        <v>5041856672</v>
      </c>
      <c r="H1614" s="22" t="s">
        <v>56</v>
      </c>
      <c r="I1614" s="22" t="s">
        <v>56</v>
      </c>
      <c r="J1614" s="24">
        <v>44477</v>
      </c>
      <c r="K1614" s="22">
        <v>1440</v>
      </c>
      <c r="L1614" s="22" t="s">
        <v>148</v>
      </c>
      <c r="M1614" s="22" t="s">
        <v>643</v>
      </c>
      <c r="N1614" s="36" t="s">
        <v>2349</v>
      </c>
      <c r="O1614" s="37">
        <v>44477</v>
      </c>
      <c r="P1614" s="27" t="s">
        <v>60</v>
      </c>
      <c r="Q1614" s="22">
        <v>1440</v>
      </c>
      <c r="R1614" s="28" t="s">
        <v>56</v>
      </c>
      <c r="S1614" s="22" t="s">
        <v>56</v>
      </c>
      <c r="T1614" s="28" t="s">
        <v>56</v>
      </c>
      <c r="U1614" s="28">
        <v>0</v>
      </c>
      <c r="V1614" s="28">
        <v>0</v>
      </c>
      <c r="W1614" s="28">
        <v>0</v>
      </c>
      <c r="X1614" s="28" t="s">
        <v>56</v>
      </c>
      <c r="Y1614" s="22" t="s">
        <v>56</v>
      </c>
      <c r="Z1614" s="29" t="s">
        <v>56</v>
      </c>
      <c r="AA1614" s="29" t="s">
        <v>56</v>
      </c>
      <c r="AB1614" s="28">
        <v>0</v>
      </c>
      <c r="AC1614" s="28" t="s">
        <v>56</v>
      </c>
      <c r="AD1614" s="30" t="s">
        <v>56</v>
      </c>
      <c r="AE1614" s="26" t="s">
        <v>56</v>
      </c>
      <c r="AF1614" s="31" t="str">
        <f>VLOOKUP(G1614,'TAGIHAN TIV (QTY)'!L:S,8,FALSE)</f>
        <v>8276766666</v>
      </c>
      <c r="AG1614" s="31" t="e">
        <f>VLOOKUP(T1614,'TAGIHAN TIV (QTY)'!L:S,8,FALSE)</f>
        <v>#N/A</v>
      </c>
      <c r="AH1614" s="31" t="e">
        <f>VLOOKUP(AC1614,'TAGIHAN TIV (QTY)'!L:S,8,FALSE)</f>
        <v>#N/A</v>
      </c>
      <c r="AI1614" s="32">
        <f>VLOOKUP(A1614&amp;P1614,[1]HARGA!C:D,2,0)*Q1614</f>
        <v>43200000</v>
      </c>
      <c r="AJ1614" s="32">
        <f>VLOOKUP(A1614&amp;P1614,[1]HARGA!C:D,2,0)*W1614</f>
        <v>0</v>
      </c>
      <c r="AK1614" s="32">
        <f>VLOOKUP(A1614&amp;P1614,[1]HARGA!C:D,2,0)*AB1614</f>
        <v>0</v>
      </c>
      <c r="AL1614" s="31"/>
      <c r="AM1614" s="31"/>
      <c r="AN1614" s="31"/>
      <c r="AO1614" s="31"/>
      <c r="AP1614" s="31"/>
      <c r="AQ1614" s="31"/>
      <c r="AR1614" s="31"/>
      <c r="AS1614" s="31"/>
      <c r="AT1614" s="31"/>
      <c r="AU1614" s="31"/>
      <c r="AV1614" s="31"/>
      <c r="AW1614" s="31"/>
      <c r="AX1614" s="31"/>
      <c r="AY1614" s="31"/>
      <c r="AZ1614" s="31"/>
      <c r="BA1614" s="31"/>
      <c r="BB1614" s="31"/>
      <c r="BC1614">
        <v>8</v>
      </c>
    </row>
    <row r="1615" spans="1:55" hidden="1" x14ac:dyDescent="0.35">
      <c r="A1615" s="22" t="s">
        <v>51</v>
      </c>
      <c r="B1615" s="22" t="s">
        <v>52</v>
      </c>
      <c r="C1615" s="23" t="s">
        <v>2350</v>
      </c>
      <c r="D1615" s="22" t="s">
        <v>99</v>
      </c>
      <c r="E1615" s="22" t="s">
        <v>994</v>
      </c>
      <c r="F1615" s="22" t="s">
        <v>995</v>
      </c>
      <c r="G1615" s="22">
        <v>5041856672</v>
      </c>
      <c r="H1615" s="22" t="s">
        <v>56</v>
      </c>
      <c r="I1615" s="22" t="s">
        <v>56</v>
      </c>
      <c r="J1615" s="24">
        <v>44477</v>
      </c>
      <c r="K1615" s="28">
        <v>0</v>
      </c>
      <c r="L1615" s="22" t="s">
        <v>148</v>
      </c>
      <c r="M1615" s="22" t="s">
        <v>643</v>
      </c>
      <c r="N1615" s="36" t="s">
        <v>2349</v>
      </c>
      <c r="O1615" s="37">
        <v>44477</v>
      </c>
      <c r="P1615" s="27" t="s">
        <v>59</v>
      </c>
      <c r="Q1615" s="28">
        <v>0</v>
      </c>
      <c r="R1615" s="23">
        <v>21100101244</v>
      </c>
      <c r="S1615" s="34" t="s">
        <v>2351</v>
      </c>
      <c r="T1615" s="22">
        <v>6008067894</v>
      </c>
      <c r="U1615" s="22">
        <v>23</v>
      </c>
      <c r="V1615" s="28">
        <v>0</v>
      </c>
      <c r="W1615" s="22">
        <v>23</v>
      </c>
      <c r="X1615" s="33" t="s">
        <v>119</v>
      </c>
      <c r="Y1615" s="22" t="s">
        <v>1732</v>
      </c>
      <c r="Z1615" s="34" t="s">
        <v>2352</v>
      </c>
      <c r="AA1615" s="35">
        <v>44476</v>
      </c>
      <c r="AB1615" s="22">
        <v>0</v>
      </c>
      <c r="AC1615" s="25">
        <v>5041864427</v>
      </c>
      <c r="AD1615" s="40" t="s">
        <v>2353</v>
      </c>
      <c r="AE1615" s="26">
        <v>44497</v>
      </c>
      <c r="AF1615" s="31" t="str">
        <f>VLOOKUP(G1615,'TAGIHAN TIV (QTY)'!L:S,8,FALSE)</f>
        <v>8276766666</v>
      </c>
      <c r="AG1615" s="31" t="str">
        <f>VLOOKUP(T1615,'TAGIHAN TIV (QTY)'!L:S,8,FALSE)</f>
        <v>2050343559</v>
      </c>
      <c r="AH1615" s="31" t="str">
        <f>VLOOKUP(AC1615,'TAGIHAN TIV (QTY)'!L:S,8,FALSE)</f>
        <v>8276767193</v>
      </c>
      <c r="AI1615" s="32">
        <f>VLOOKUP(A1615&amp;P1615,[1]HARGA!C:D,2,0)*Q1615</f>
        <v>0</v>
      </c>
      <c r="AJ1615" s="32">
        <f>VLOOKUP(A1615&amp;P1615,[1]HARGA!C:D,2,0)*W1615</f>
        <v>226550</v>
      </c>
      <c r="AK1615" s="32">
        <f>VLOOKUP(A1615&amp;P1615,[1]HARGA!C:D,2,0)*AB1615</f>
        <v>0</v>
      </c>
      <c r="AL1615" s="34" t="s">
        <v>2354</v>
      </c>
      <c r="AM1615" s="35">
        <v>44477</v>
      </c>
      <c r="AN1615" s="31"/>
      <c r="AO1615" s="31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>
        <v>8</v>
      </c>
    </row>
    <row r="1616" spans="1:55" hidden="1" x14ac:dyDescent="0.35">
      <c r="A1616" s="22" t="s">
        <v>51</v>
      </c>
      <c r="B1616" s="22" t="s">
        <v>52</v>
      </c>
      <c r="C1616" s="23" t="s">
        <v>2350</v>
      </c>
      <c r="D1616" s="22" t="s">
        <v>99</v>
      </c>
      <c r="E1616" s="22" t="s">
        <v>994</v>
      </c>
      <c r="F1616" s="22" t="s">
        <v>995</v>
      </c>
      <c r="G1616" s="22">
        <v>5041856672</v>
      </c>
      <c r="H1616" s="22" t="s">
        <v>56</v>
      </c>
      <c r="I1616" s="22" t="s">
        <v>56</v>
      </c>
      <c r="J1616" s="24">
        <v>44477</v>
      </c>
      <c r="K1616" s="28">
        <v>0</v>
      </c>
      <c r="L1616" s="22" t="s">
        <v>148</v>
      </c>
      <c r="M1616" s="22" t="s">
        <v>643</v>
      </c>
      <c r="N1616" s="36" t="s">
        <v>2349</v>
      </c>
      <c r="O1616" s="37">
        <v>44477</v>
      </c>
      <c r="P1616" s="27" t="s">
        <v>60</v>
      </c>
      <c r="Q1616" s="28">
        <v>0</v>
      </c>
      <c r="R1616" s="23">
        <v>21100101244</v>
      </c>
      <c r="S1616" s="34" t="s">
        <v>2351</v>
      </c>
      <c r="T1616" s="22">
        <v>6008067894</v>
      </c>
      <c r="U1616" s="22">
        <v>23</v>
      </c>
      <c r="V1616" s="28">
        <f>W1616-U1616</f>
        <v>1417</v>
      </c>
      <c r="W1616" s="22">
        <v>1440</v>
      </c>
      <c r="X1616" s="33" t="s">
        <v>119</v>
      </c>
      <c r="Y1616" s="22" t="s">
        <v>1732</v>
      </c>
      <c r="Z1616" s="34" t="s">
        <v>2352</v>
      </c>
      <c r="AA1616" s="35">
        <v>44476</v>
      </c>
      <c r="AB1616" s="22">
        <v>108</v>
      </c>
      <c r="AC1616" s="25">
        <v>5041864427</v>
      </c>
      <c r="AD1616" s="40" t="s">
        <v>2353</v>
      </c>
      <c r="AE1616" s="26">
        <v>44497</v>
      </c>
      <c r="AF1616" s="31" t="str">
        <f>VLOOKUP(G1616,'TAGIHAN TIV (QTY)'!L:S,8,FALSE)</f>
        <v>8276766666</v>
      </c>
      <c r="AG1616" s="31" t="str">
        <f>VLOOKUP(T1616,'TAGIHAN TIV (QTY)'!L:S,8,FALSE)</f>
        <v>2050343559</v>
      </c>
      <c r="AH1616" s="31" t="str">
        <f>VLOOKUP(AC1616,'TAGIHAN TIV (QTY)'!L:S,8,FALSE)</f>
        <v>8276767193</v>
      </c>
      <c r="AI1616" s="32">
        <f>VLOOKUP(A1616&amp;P1616,[1]HARGA!C:D,2,0)*Q1616</f>
        <v>0</v>
      </c>
      <c r="AJ1616" s="32">
        <f>VLOOKUP(A1616&amp;P1616,[1]HARGA!C:D,2,0)*W1616</f>
        <v>43200000</v>
      </c>
      <c r="AK1616" s="32">
        <f>VLOOKUP(A1616&amp;P1616,[1]HARGA!C:D,2,0)*AB1616</f>
        <v>3240000</v>
      </c>
      <c r="AL1616" s="34" t="s">
        <v>2354</v>
      </c>
      <c r="AM1616" s="35">
        <v>44477</v>
      </c>
      <c r="AN1616" s="31"/>
      <c r="AO1616" s="31"/>
      <c r="AP1616" s="31"/>
      <c r="AQ1616" s="31"/>
      <c r="AR1616" s="31"/>
      <c r="AS1616" s="31"/>
      <c r="AT1616" s="31"/>
      <c r="AU1616" s="31"/>
      <c r="AV1616" s="31"/>
      <c r="AW1616" s="31"/>
      <c r="AX1616" s="31"/>
      <c r="AY1616" s="31"/>
      <c r="AZ1616" s="31"/>
      <c r="BA1616" s="31"/>
      <c r="BB1616" s="31"/>
      <c r="BC1616">
        <v>8</v>
      </c>
    </row>
    <row r="1617" spans="1:55" hidden="1" x14ac:dyDescent="0.35">
      <c r="A1617" s="22" t="s">
        <v>61</v>
      </c>
      <c r="B1617" s="22" t="s">
        <v>52</v>
      </c>
      <c r="C1617" s="23">
        <v>21100100183</v>
      </c>
      <c r="D1617" s="22" t="s">
        <v>53</v>
      </c>
      <c r="E1617" s="22" t="s">
        <v>999</v>
      </c>
      <c r="F1617" s="22" t="s">
        <v>1000</v>
      </c>
      <c r="G1617" s="22">
        <v>5041857513</v>
      </c>
      <c r="H1617" s="22" t="s">
        <v>56</v>
      </c>
      <c r="I1617" s="22" t="s">
        <v>56</v>
      </c>
      <c r="J1617" s="24">
        <v>44477</v>
      </c>
      <c r="K1617" s="22">
        <v>1440</v>
      </c>
      <c r="L1617" s="22" t="s">
        <v>102</v>
      </c>
      <c r="M1617" s="22" t="s">
        <v>102</v>
      </c>
      <c r="N1617" s="36" t="s">
        <v>2355</v>
      </c>
      <c r="O1617" s="37">
        <v>44478</v>
      </c>
      <c r="P1617" s="27" t="s">
        <v>59</v>
      </c>
      <c r="Q1617" s="22">
        <v>1440</v>
      </c>
      <c r="R1617" s="28" t="s">
        <v>56</v>
      </c>
      <c r="S1617" s="22" t="s">
        <v>56</v>
      </c>
      <c r="T1617" s="28" t="s">
        <v>56</v>
      </c>
      <c r="U1617" s="28">
        <v>0</v>
      </c>
      <c r="V1617" s="28">
        <v>0</v>
      </c>
      <c r="W1617" s="28">
        <v>0</v>
      </c>
      <c r="X1617" s="28" t="s">
        <v>56</v>
      </c>
      <c r="Y1617" s="22" t="s">
        <v>56</v>
      </c>
      <c r="Z1617" s="29" t="s">
        <v>56</v>
      </c>
      <c r="AA1617" s="29" t="s">
        <v>56</v>
      </c>
      <c r="AB1617" s="28">
        <v>0</v>
      </c>
      <c r="AC1617" s="28" t="s">
        <v>56</v>
      </c>
      <c r="AD1617" s="30" t="s">
        <v>56</v>
      </c>
      <c r="AE1617" s="26" t="s">
        <v>56</v>
      </c>
      <c r="AF1617" s="31" t="str">
        <f>VLOOKUP(G1617,'TAGIHAN TIV (QTY)'!L:S,8,FALSE)</f>
        <v>8276766666</v>
      </c>
      <c r="AG1617" s="31" t="e">
        <f>VLOOKUP(T1617,'TAGIHAN TIV (QTY)'!L:S,8,FALSE)</f>
        <v>#N/A</v>
      </c>
      <c r="AH1617" s="31" t="e">
        <f>VLOOKUP(AC1617,'TAGIHAN TIV (QTY)'!L:S,8,FALSE)</f>
        <v>#N/A</v>
      </c>
      <c r="AI1617" s="32">
        <f>VLOOKUP(A1617&amp;P1617,[1]HARGA!C:D,2,0)*Q1617</f>
        <v>14184000</v>
      </c>
      <c r="AJ1617" s="32">
        <f>VLOOKUP(A1617&amp;P1617,[1]HARGA!C:D,2,0)*W1617</f>
        <v>0</v>
      </c>
      <c r="AK1617" s="32">
        <f>VLOOKUP(A1617&amp;P1617,[1]HARGA!C:D,2,0)*AB1617</f>
        <v>0</v>
      </c>
      <c r="AL1617" s="31"/>
      <c r="AM1617" s="31"/>
      <c r="AN1617" s="31"/>
      <c r="AO1617" s="31"/>
      <c r="AP1617" s="31"/>
      <c r="AQ1617" s="31"/>
      <c r="AR1617" s="31"/>
      <c r="AS1617" s="31"/>
      <c r="AT1617" s="31"/>
      <c r="AU1617" s="31"/>
      <c r="AV1617" s="31"/>
      <c r="AW1617" s="31"/>
      <c r="AX1617" s="31"/>
      <c r="AY1617" s="31"/>
      <c r="AZ1617" s="31"/>
      <c r="BA1617" s="31"/>
      <c r="BB1617" s="31"/>
      <c r="BC1617">
        <v>8</v>
      </c>
    </row>
    <row r="1618" spans="1:55" hidden="1" x14ac:dyDescent="0.35">
      <c r="A1618" s="22" t="s">
        <v>61</v>
      </c>
      <c r="B1618" s="22" t="s">
        <v>52</v>
      </c>
      <c r="C1618" s="23">
        <v>21100100183</v>
      </c>
      <c r="D1618" s="22" t="s">
        <v>53</v>
      </c>
      <c r="E1618" s="22" t="s">
        <v>999</v>
      </c>
      <c r="F1618" s="22" t="s">
        <v>1000</v>
      </c>
      <c r="G1618" s="22">
        <v>5041857513</v>
      </c>
      <c r="H1618" s="22" t="s">
        <v>56</v>
      </c>
      <c r="I1618" s="22" t="s">
        <v>56</v>
      </c>
      <c r="J1618" s="24">
        <v>44477</v>
      </c>
      <c r="K1618" s="22">
        <v>1440</v>
      </c>
      <c r="L1618" s="22" t="s">
        <v>102</v>
      </c>
      <c r="M1618" s="22" t="s">
        <v>102</v>
      </c>
      <c r="N1618" s="36" t="s">
        <v>2355</v>
      </c>
      <c r="O1618" s="37">
        <v>44478</v>
      </c>
      <c r="P1618" s="27" t="s">
        <v>60</v>
      </c>
      <c r="Q1618" s="22">
        <v>1440</v>
      </c>
      <c r="R1618" s="28" t="s">
        <v>56</v>
      </c>
      <c r="S1618" s="22" t="s">
        <v>56</v>
      </c>
      <c r="T1618" s="28" t="s">
        <v>56</v>
      </c>
      <c r="U1618" s="28">
        <v>0</v>
      </c>
      <c r="V1618" s="28">
        <v>0</v>
      </c>
      <c r="W1618" s="28">
        <v>0</v>
      </c>
      <c r="X1618" s="28" t="s">
        <v>56</v>
      </c>
      <c r="Y1618" s="22" t="s">
        <v>56</v>
      </c>
      <c r="Z1618" s="29" t="s">
        <v>56</v>
      </c>
      <c r="AA1618" s="29" t="s">
        <v>56</v>
      </c>
      <c r="AB1618" s="28">
        <v>0</v>
      </c>
      <c r="AC1618" s="28" t="s">
        <v>56</v>
      </c>
      <c r="AD1618" s="30" t="s">
        <v>56</v>
      </c>
      <c r="AE1618" s="26" t="s">
        <v>56</v>
      </c>
      <c r="AF1618" s="31" t="str">
        <f>VLOOKUP(G1618,'TAGIHAN TIV (QTY)'!L:S,8,FALSE)</f>
        <v>8276766666</v>
      </c>
      <c r="AG1618" s="31" t="e">
        <f>VLOOKUP(T1618,'TAGIHAN TIV (QTY)'!L:S,8,FALSE)</f>
        <v>#N/A</v>
      </c>
      <c r="AH1618" s="31" t="e">
        <f>VLOOKUP(AC1618,'TAGIHAN TIV (QTY)'!L:S,8,FALSE)</f>
        <v>#N/A</v>
      </c>
      <c r="AI1618" s="32">
        <f>VLOOKUP(A1618&amp;P1618,[1]HARGA!C:D,2,0)*Q1618</f>
        <v>43200000</v>
      </c>
      <c r="AJ1618" s="32">
        <f>VLOOKUP(A1618&amp;P1618,[1]HARGA!C:D,2,0)*W1618</f>
        <v>0</v>
      </c>
      <c r="AK1618" s="32">
        <f>VLOOKUP(A1618&amp;P1618,[1]HARGA!C:D,2,0)*AB1618</f>
        <v>0</v>
      </c>
      <c r="AL1618" s="31"/>
      <c r="AM1618" s="31"/>
      <c r="AN1618" s="31"/>
      <c r="AO1618" s="31"/>
      <c r="AP1618" s="31"/>
      <c r="AQ1618" s="31"/>
      <c r="AR1618" s="31"/>
      <c r="AS1618" s="31"/>
      <c r="AT1618" s="31"/>
      <c r="AU1618" s="31"/>
      <c r="AV1618" s="31"/>
      <c r="AW1618" s="31"/>
      <c r="AX1618" s="31"/>
      <c r="AY1618" s="31"/>
      <c r="AZ1618" s="31"/>
      <c r="BA1618" s="31"/>
      <c r="BB1618" s="31"/>
      <c r="BC1618">
        <v>8</v>
      </c>
    </row>
    <row r="1619" spans="1:55" hidden="1" x14ac:dyDescent="0.35">
      <c r="A1619" s="22" t="s">
        <v>51</v>
      </c>
      <c r="B1619" s="22" t="s">
        <v>52</v>
      </c>
      <c r="C1619" s="23" t="s">
        <v>2356</v>
      </c>
      <c r="D1619" s="22" t="s">
        <v>53</v>
      </c>
      <c r="E1619" s="22" t="s">
        <v>999</v>
      </c>
      <c r="F1619" s="22" t="s">
        <v>1000</v>
      </c>
      <c r="G1619" s="22" t="s">
        <v>63</v>
      </c>
      <c r="H1619" s="22" t="s">
        <v>56</v>
      </c>
      <c r="I1619" s="22" t="s">
        <v>56</v>
      </c>
      <c r="J1619" s="24">
        <v>44477</v>
      </c>
      <c r="K1619" s="22">
        <v>0</v>
      </c>
      <c r="L1619" s="22" t="s">
        <v>64</v>
      </c>
      <c r="M1619" s="22" t="s">
        <v>64</v>
      </c>
      <c r="N1619" s="80" t="s">
        <v>56</v>
      </c>
      <c r="O1619" s="26" t="s">
        <v>56</v>
      </c>
      <c r="P1619" s="27" t="s">
        <v>59</v>
      </c>
      <c r="Q1619" s="22">
        <v>0</v>
      </c>
      <c r="R1619" s="23">
        <v>21100101239</v>
      </c>
      <c r="S1619" s="22" t="s">
        <v>56</v>
      </c>
      <c r="T1619" s="22">
        <v>6007972368</v>
      </c>
      <c r="U1619" s="22">
        <v>35</v>
      </c>
      <c r="V1619" s="28">
        <v>0</v>
      </c>
      <c r="W1619" s="22">
        <v>35</v>
      </c>
      <c r="X1619" s="33" t="s">
        <v>111</v>
      </c>
      <c r="Y1619" s="22" t="s">
        <v>56</v>
      </c>
      <c r="Z1619" s="34" t="s">
        <v>2357</v>
      </c>
      <c r="AA1619" s="35">
        <v>44476</v>
      </c>
      <c r="AB1619" s="22">
        <v>5</v>
      </c>
      <c r="AC1619" s="25">
        <v>5041853212</v>
      </c>
      <c r="AD1619" s="40" t="s">
        <v>2358</v>
      </c>
      <c r="AE1619" s="26">
        <v>44480</v>
      </c>
      <c r="AF1619" s="31" t="e">
        <f>VLOOKUP(G1619,'TAGIHAN TIV (QTY)'!L:S,8,FALSE)</f>
        <v>#N/A</v>
      </c>
      <c r="AG1619" s="31" t="str">
        <f>VLOOKUP(T1619,'TAGIHAN TIV (QTY)'!L:S,8,FALSE)</f>
        <v>2050343559</v>
      </c>
      <c r="AH1619" s="31" t="str">
        <f>VLOOKUP(AC1619,'TAGIHAN TIV (QTY)'!L:S,8,FALSE)</f>
        <v>8276767193</v>
      </c>
      <c r="AI1619" s="32">
        <f>VLOOKUP(A1619&amp;P1619,[1]HARGA!C:D,2,0)*Q1619</f>
        <v>0</v>
      </c>
      <c r="AJ1619" s="32">
        <f>VLOOKUP(A1619&amp;P1619,[1]HARGA!C:D,2,0)*W1619</f>
        <v>344750</v>
      </c>
      <c r="AK1619" s="32">
        <f>VLOOKUP(A1619&amp;P1619,[1]HARGA!C:D,2,0)*AB1619</f>
        <v>49250</v>
      </c>
      <c r="AL1619" s="31"/>
      <c r="AM1619" s="31"/>
      <c r="AN1619" s="31"/>
      <c r="AO1619" s="31"/>
      <c r="AP1619" s="31"/>
      <c r="AQ1619" s="31"/>
      <c r="AR1619" s="31"/>
      <c r="AS1619" s="31"/>
      <c r="AT1619" s="31"/>
      <c r="AU1619" s="31"/>
      <c r="AV1619" s="31"/>
      <c r="AW1619" s="31"/>
      <c r="AX1619" s="31"/>
      <c r="AY1619" s="31"/>
      <c r="AZ1619" s="31"/>
      <c r="BA1619" s="31"/>
      <c r="BB1619" s="31"/>
      <c r="BC1619">
        <v>8</v>
      </c>
    </row>
    <row r="1620" spans="1:55" hidden="1" x14ac:dyDescent="0.35">
      <c r="A1620" s="22" t="s">
        <v>51</v>
      </c>
      <c r="B1620" s="22" t="s">
        <v>52</v>
      </c>
      <c r="C1620" s="23" t="s">
        <v>2356</v>
      </c>
      <c r="D1620" s="22" t="s">
        <v>53</v>
      </c>
      <c r="E1620" s="22" t="s">
        <v>999</v>
      </c>
      <c r="F1620" s="22" t="s">
        <v>1000</v>
      </c>
      <c r="G1620" s="22" t="s">
        <v>63</v>
      </c>
      <c r="H1620" s="22" t="s">
        <v>56</v>
      </c>
      <c r="I1620" s="22" t="s">
        <v>56</v>
      </c>
      <c r="J1620" s="24">
        <v>44477</v>
      </c>
      <c r="K1620" s="22">
        <v>0</v>
      </c>
      <c r="L1620" s="22" t="s">
        <v>64</v>
      </c>
      <c r="M1620" s="22" t="s">
        <v>64</v>
      </c>
      <c r="N1620" s="80" t="s">
        <v>56</v>
      </c>
      <c r="O1620" s="26" t="s">
        <v>56</v>
      </c>
      <c r="P1620" s="27" t="s">
        <v>60</v>
      </c>
      <c r="Q1620" s="22">
        <v>0</v>
      </c>
      <c r="R1620" s="23">
        <v>21100101239</v>
      </c>
      <c r="S1620" s="22" t="s">
        <v>56</v>
      </c>
      <c r="T1620" s="22">
        <v>6007972368</v>
      </c>
      <c r="U1620" s="22">
        <v>1440</v>
      </c>
      <c r="V1620" s="28">
        <v>0</v>
      </c>
      <c r="W1620" s="22">
        <v>1440</v>
      </c>
      <c r="X1620" s="33" t="s">
        <v>111</v>
      </c>
      <c r="Y1620" s="22" t="s">
        <v>56</v>
      </c>
      <c r="Z1620" s="34" t="s">
        <v>2357</v>
      </c>
      <c r="AA1620" s="35">
        <v>44476</v>
      </c>
      <c r="AB1620" s="22">
        <v>70</v>
      </c>
      <c r="AC1620" s="25">
        <v>5041853212</v>
      </c>
      <c r="AD1620" s="40" t="s">
        <v>2358</v>
      </c>
      <c r="AE1620" s="26">
        <v>44480</v>
      </c>
      <c r="AF1620" s="31" t="e">
        <f>VLOOKUP(G1620,'TAGIHAN TIV (QTY)'!L:S,8,FALSE)</f>
        <v>#N/A</v>
      </c>
      <c r="AG1620" s="31" t="str">
        <f>VLOOKUP(T1620,'TAGIHAN TIV (QTY)'!L:S,8,FALSE)</f>
        <v>2050343559</v>
      </c>
      <c r="AH1620" s="31" t="str">
        <f>VLOOKUP(AC1620,'TAGIHAN TIV (QTY)'!L:S,8,FALSE)</f>
        <v>8276767193</v>
      </c>
      <c r="AI1620" s="32">
        <f>VLOOKUP(A1620&amp;P1620,[1]HARGA!C:D,2,0)*Q1620</f>
        <v>0</v>
      </c>
      <c r="AJ1620" s="32">
        <f>VLOOKUP(A1620&amp;P1620,[1]HARGA!C:D,2,0)*W1620</f>
        <v>43200000</v>
      </c>
      <c r="AK1620" s="32">
        <f>VLOOKUP(A1620&amp;P1620,[1]HARGA!C:D,2,0)*AB1620</f>
        <v>2100000</v>
      </c>
      <c r="AL1620" s="31"/>
      <c r="AM1620" s="31"/>
      <c r="AN1620" s="31"/>
      <c r="AO1620" s="31"/>
      <c r="AP1620" s="31"/>
      <c r="AQ1620" s="31"/>
      <c r="AR1620" s="31"/>
      <c r="AS1620" s="31"/>
      <c r="AT1620" s="31"/>
      <c r="AU1620" s="31"/>
      <c r="AV1620" s="31"/>
      <c r="AW1620" s="31"/>
      <c r="AX1620" s="31"/>
      <c r="AY1620" s="31"/>
      <c r="AZ1620" s="31"/>
      <c r="BA1620" s="31"/>
      <c r="BB1620" s="31"/>
      <c r="BC1620">
        <v>8</v>
      </c>
    </row>
    <row r="1621" spans="1:55" hidden="1" x14ac:dyDescent="0.35">
      <c r="A1621" s="22" t="s">
        <v>61</v>
      </c>
      <c r="B1621" s="22" t="s">
        <v>52</v>
      </c>
      <c r="C1621" s="23">
        <v>21100100184</v>
      </c>
      <c r="D1621" s="22" t="s">
        <v>122</v>
      </c>
      <c r="E1621" s="22" t="s">
        <v>123</v>
      </c>
      <c r="F1621" s="22" t="s">
        <v>124</v>
      </c>
      <c r="G1621" s="22">
        <v>5041862884</v>
      </c>
      <c r="H1621" s="22" t="s">
        <v>56</v>
      </c>
      <c r="I1621" s="22" t="s">
        <v>56</v>
      </c>
      <c r="J1621" s="24">
        <v>44477</v>
      </c>
      <c r="K1621" s="22">
        <v>1440</v>
      </c>
      <c r="L1621" s="22" t="s">
        <v>122</v>
      </c>
      <c r="M1621" s="22" t="s">
        <v>122</v>
      </c>
      <c r="N1621" s="36" t="s">
        <v>2359</v>
      </c>
      <c r="O1621" s="37">
        <v>44477</v>
      </c>
      <c r="P1621" s="27" t="s">
        <v>59</v>
      </c>
      <c r="Q1621" s="22">
        <v>1440</v>
      </c>
      <c r="R1621" s="23">
        <v>21100100276</v>
      </c>
      <c r="S1621" s="22" t="s">
        <v>56</v>
      </c>
      <c r="T1621" s="22">
        <v>6008065799</v>
      </c>
      <c r="U1621" s="22">
        <v>63</v>
      </c>
      <c r="V1621" s="28">
        <v>0</v>
      </c>
      <c r="W1621" s="22">
        <v>63</v>
      </c>
      <c r="X1621" s="33" t="s">
        <v>122</v>
      </c>
      <c r="Y1621" s="22" t="s">
        <v>56</v>
      </c>
      <c r="Z1621" s="34" t="s">
        <v>2360</v>
      </c>
      <c r="AA1621" s="35">
        <v>44477</v>
      </c>
      <c r="AB1621" s="22">
        <v>7</v>
      </c>
      <c r="AC1621" s="25">
        <v>5041862103</v>
      </c>
      <c r="AD1621" s="40" t="s">
        <v>2361</v>
      </c>
      <c r="AE1621" s="26">
        <v>44477</v>
      </c>
      <c r="AF1621" s="31" t="str">
        <f>VLOOKUP(G1621,'TAGIHAN TIV (QTY)'!L:S,8,FALSE)</f>
        <v>8276766666</v>
      </c>
      <c r="AG1621" s="31" t="str">
        <f>VLOOKUP(T1621,'TAGIHAN TIV (QTY)'!L:S,8,FALSE)</f>
        <v>2050343532</v>
      </c>
      <c r="AH1621" s="31" t="str">
        <f>VLOOKUP(AC1621,'TAGIHAN TIV (QTY)'!L:S,8,FALSE)</f>
        <v>8276766666</v>
      </c>
      <c r="AI1621" s="32">
        <f>VLOOKUP(A1621&amp;P1621,[1]HARGA!C:D,2,0)*Q1621</f>
        <v>14184000</v>
      </c>
      <c r="AJ1621" s="32">
        <f>VLOOKUP(A1621&amp;P1621,[1]HARGA!C:D,2,0)*W1621</f>
        <v>620550</v>
      </c>
      <c r="AK1621" s="32">
        <f>VLOOKUP(A1621&amp;P1621,[1]HARGA!C:D,2,0)*AB1621</f>
        <v>68950</v>
      </c>
      <c r="AL1621" s="31"/>
      <c r="AM1621" s="31"/>
      <c r="AN1621" s="31"/>
      <c r="AO1621" s="31"/>
      <c r="AP1621" s="31"/>
      <c r="AQ1621" s="31"/>
      <c r="AR1621" s="31"/>
      <c r="AS1621" s="31"/>
      <c r="AT1621" s="31"/>
      <c r="AU1621" s="31"/>
      <c r="AV1621" s="31"/>
      <c r="AW1621" s="31"/>
      <c r="AX1621" s="31"/>
      <c r="AY1621" s="31"/>
      <c r="AZ1621" s="31"/>
      <c r="BA1621" s="31"/>
      <c r="BB1621" s="31"/>
      <c r="BC1621">
        <v>8</v>
      </c>
    </row>
    <row r="1622" spans="1:55" hidden="1" x14ac:dyDescent="0.35">
      <c r="A1622" s="22" t="s">
        <v>61</v>
      </c>
      <c r="B1622" s="22" t="s">
        <v>52</v>
      </c>
      <c r="C1622" s="23">
        <v>21100100184</v>
      </c>
      <c r="D1622" s="22" t="s">
        <v>122</v>
      </c>
      <c r="E1622" s="22" t="s">
        <v>123</v>
      </c>
      <c r="F1622" s="22" t="s">
        <v>124</v>
      </c>
      <c r="G1622" s="22">
        <v>5041862884</v>
      </c>
      <c r="H1622" s="22" t="s">
        <v>56</v>
      </c>
      <c r="I1622" s="22" t="s">
        <v>56</v>
      </c>
      <c r="J1622" s="24">
        <v>44477</v>
      </c>
      <c r="K1622" s="22">
        <v>1440</v>
      </c>
      <c r="L1622" s="22" t="s">
        <v>122</v>
      </c>
      <c r="M1622" s="22" t="s">
        <v>122</v>
      </c>
      <c r="N1622" s="36" t="s">
        <v>2359</v>
      </c>
      <c r="O1622" s="37">
        <v>44477</v>
      </c>
      <c r="P1622" s="27" t="s">
        <v>60</v>
      </c>
      <c r="Q1622" s="22">
        <v>1440</v>
      </c>
      <c r="R1622" s="23">
        <v>21100100276</v>
      </c>
      <c r="S1622" s="22" t="s">
        <v>56</v>
      </c>
      <c r="T1622" s="22">
        <v>6008065799</v>
      </c>
      <c r="U1622" s="22">
        <v>1440</v>
      </c>
      <c r="V1622" s="28">
        <v>0</v>
      </c>
      <c r="W1622" s="22">
        <v>1440</v>
      </c>
      <c r="X1622" s="33" t="s">
        <v>122</v>
      </c>
      <c r="Y1622" s="22" t="s">
        <v>56</v>
      </c>
      <c r="Z1622" s="34" t="s">
        <v>2360</v>
      </c>
      <c r="AA1622" s="35">
        <v>44477</v>
      </c>
      <c r="AB1622" s="22">
        <v>87</v>
      </c>
      <c r="AC1622" s="25">
        <v>5041862103</v>
      </c>
      <c r="AD1622" s="40" t="s">
        <v>2361</v>
      </c>
      <c r="AE1622" s="26">
        <v>44477</v>
      </c>
      <c r="AF1622" s="31" t="str">
        <f>VLOOKUP(G1622,'TAGIHAN TIV (QTY)'!L:S,8,FALSE)</f>
        <v>8276766666</v>
      </c>
      <c r="AG1622" s="31" t="str">
        <f>VLOOKUP(T1622,'TAGIHAN TIV (QTY)'!L:S,8,FALSE)</f>
        <v>2050343532</v>
      </c>
      <c r="AH1622" s="31" t="str">
        <f>VLOOKUP(AC1622,'TAGIHAN TIV (QTY)'!L:S,8,FALSE)</f>
        <v>8276766666</v>
      </c>
      <c r="AI1622" s="32">
        <f>VLOOKUP(A1622&amp;P1622,[1]HARGA!C:D,2,0)*Q1622</f>
        <v>43200000</v>
      </c>
      <c r="AJ1622" s="32">
        <f>VLOOKUP(A1622&amp;P1622,[1]HARGA!C:D,2,0)*W1622</f>
        <v>43200000</v>
      </c>
      <c r="AK1622" s="32">
        <f>VLOOKUP(A1622&amp;P1622,[1]HARGA!C:D,2,0)*AB1622</f>
        <v>2610000</v>
      </c>
      <c r="AL1622" s="31"/>
      <c r="AM1622" s="31"/>
      <c r="AN1622" s="31"/>
      <c r="AO1622" s="31"/>
      <c r="AP1622" s="31"/>
      <c r="AQ1622" s="31"/>
      <c r="AR1622" s="31"/>
      <c r="AS1622" s="31"/>
      <c r="AT1622" s="31"/>
      <c r="AU1622" s="31"/>
      <c r="AV1622" s="31"/>
      <c r="AW1622" s="31"/>
      <c r="AX1622" s="31"/>
      <c r="AY1622" s="31"/>
      <c r="AZ1622" s="31"/>
      <c r="BA1622" s="31"/>
      <c r="BB1622" s="31"/>
      <c r="BC1622">
        <v>8</v>
      </c>
    </row>
    <row r="1623" spans="1:55" hidden="1" x14ac:dyDescent="0.35">
      <c r="A1623" s="22" t="s">
        <v>61</v>
      </c>
      <c r="B1623" s="22" t="s">
        <v>52</v>
      </c>
      <c r="C1623" s="23">
        <v>21100100186</v>
      </c>
      <c r="D1623" s="22" t="s">
        <v>99</v>
      </c>
      <c r="E1623" s="22" t="s">
        <v>128</v>
      </c>
      <c r="F1623" s="22" t="s">
        <v>129</v>
      </c>
      <c r="G1623" s="22">
        <v>5041858891</v>
      </c>
      <c r="H1623" s="22" t="s">
        <v>56</v>
      </c>
      <c r="I1623" s="22" t="s">
        <v>56</v>
      </c>
      <c r="J1623" s="24">
        <v>44477</v>
      </c>
      <c r="K1623" s="22">
        <v>1344</v>
      </c>
      <c r="L1623" s="22" t="s">
        <v>108</v>
      </c>
      <c r="M1623" s="22" t="s">
        <v>108</v>
      </c>
      <c r="N1623" s="43" t="s">
        <v>2362</v>
      </c>
      <c r="O1623" s="26">
        <v>44480</v>
      </c>
      <c r="P1623" s="27" t="s">
        <v>59</v>
      </c>
      <c r="Q1623" s="22">
        <v>1344</v>
      </c>
      <c r="R1623" s="28" t="s">
        <v>56</v>
      </c>
      <c r="S1623" s="22" t="s">
        <v>56</v>
      </c>
      <c r="T1623" s="28" t="s">
        <v>56</v>
      </c>
      <c r="U1623" s="28">
        <v>0</v>
      </c>
      <c r="V1623" s="28">
        <v>0</v>
      </c>
      <c r="W1623" s="28">
        <v>0</v>
      </c>
      <c r="X1623" s="28" t="s">
        <v>56</v>
      </c>
      <c r="Y1623" s="22" t="s">
        <v>56</v>
      </c>
      <c r="Z1623" s="29" t="s">
        <v>56</v>
      </c>
      <c r="AA1623" s="29" t="s">
        <v>56</v>
      </c>
      <c r="AB1623" s="28">
        <v>0</v>
      </c>
      <c r="AC1623" s="28" t="s">
        <v>56</v>
      </c>
      <c r="AD1623" s="30" t="s">
        <v>56</v>
      </c>
      <c r="AE1623" s="26" t="s">
        <v>56</v>
      </c>
      <c r="AF1623" s="31" t="str">
        <f>VLOOKUP(G1623,'TAGIHAN TIV (QTY)'!L:S,8,FALSE)</f>
        <v>8276766666</v>
      </c>
      <c r="AG1623" s="31" t="e">
        <f>VLOOKUP(T1623,'TAGIHAN TIV (QTY)'!L:S,8,FALSE)</f>
        <v>#N/A</v>
      </c>
      <c r="AH1623" s="31" t="e">
        <f>VLOOKUP(AC1623,'TAGIHAN TIV (QTY)'!L:S,8,FALSE)</f>
        <v>#N/A</v>
      </c>
      <c r="AI1623" s="32">
        <f>VLOOKUP(A1623&amp;P1623,[1]HARGA!C:D,2,0)*Q1623</f>
        <v>13238400</v>
      </c>
      <c r="AJ1623" s="32">
        <f>VLOOKUP(A1623&amp;P1623,[1]HARGA!C:D,2,0)*W1623</f>
        <v>0</v>
      </c>
      <c r="AK1623" s="32">
        <f>VLOOKUP(A1623&amp;P1623,[1]HARGA!C:D,2,0)*AB1623</f>
        <v>0</v>
      </c>
      <c r="AL1623" s="31"/>
      <c r="AM1623" s="31"/>
      <c r="AN1623" s="31"/>
      <c r="AO1623" s="31"/>
      <c r="AP1623" s="31"/>
      <c r="AQ1623" s="31"/>
      <c r="AR1623" s="31"/>
      <c r="AS1623" s="31"/>
      <c r="AT1623" s="31"/>
      <c r="AU1623" s="31"/>
      <c r="AV1623" s="31"/>
      <c r="AW1623" s="31"/>
      <c r="AX1623" s="31"/>
      <c r="AY1623" s="31"/>
      <c r="AZ1623" s="31"/>
      <c r="BA1623" s="31"/>
      <c r="BB1623" s="31"/>
      <c r="BC1623">
        <v>8</v>
      </c>
    </row>
    <row r="1624" spans="1:55" hidden="1" x14ac:dyDescent="0.35">
      <c r="A1624" s="22" t="s">
        <v>61</v>
      </c>
      <c r="B1624" s="22" t="s">
        <v>52</v>
      </c>
      <c r="C1624" s="23">
        <v>21100100186</v>
      </c>
      <c r="D1624" s="22" t="s">
        <v>99</v>
      </c>
      <c r="E1624" s="22" t="s">
        <v>128</v>
      </c>
      <c r="F1624" s="22" t="s">
        <v>129</v>
      </c>
      <c r="G1624" s="22">
        <v>5041858891</v>
      </c>
      <c r="H1624" s="22" t="s">
        <v>56</v>
      </c>
      <c r="I1624" s="22" t="s">
        <v>56</v>
      </c>
      <c r="J1624" s="24">
        <v>44477</v>
      </c>
      <c r="K1624" s="22">
        <v>1344</v>
      </c>
      <c r="L1624" s="22" t="s">
        <v>108</v>
      </c>
      <c r="M1624" s="22" t="s">
        <v>108</v>
      </c>
      <c r="N1624" s="43" t="s">
        <v>2362</v>
      </c>
      <c r="O1624" s="26">
        <v>44480</v>
      </c>
      <c r="P1624" s="27" t="s">
        <v>60</v>
      </c>
      <c r="Q1624" s="22">
        <v>1344</v>
      </c>
      <c r="R1624" s="28" t="s">
        <v>56</v>
      </c>
      <c r="S1624" s="22" t="s">
        <v>56</v>
      </c>
      <c r="T1624" s="28" t="s">
        <v>56</v>
      </c>
      <c r="U1624" s="28">
        <v>0</v>
      </c>
      <c r="V1624" s="28">
        <v>0</v>
      </c>
      <c r="W1624" s="28">
        <v>0</v>
      </c>
      <c r="X1624" s="28" t="s">
        <v>56</v>
      </c>
      <c r="Y1624" s="22" t="s">
        <v>56</v>
      </c>
      <c r="Z1624" s="29" t="s">
        <v>56</v>
      </c>
      <c r="AA1624" s="29" t="s">
        <v>56</v>
      </c>
      <c r="AB1624" s="28">
        <v>0</v>
      </c>
      <c r="AC1624" s="28" t="s">
        <v>56</v>
      </c>
      <c r="AD1624" s="30" t="s">
        <v>56</v>
      </c>
      <c r="AE1624" s="26" t="s">
        <v>56</v>
      </c>
      <c r="AF1624" s="31" t="str">
        <f>VLOOKUP(G1624,'TAGIHAN TIV (QTY)'!L:S,8,FALSE)</f>
        <v>8276766666</v>
      </c>
      <c r="AG1624" s="31" t="e">
        <f>VLOOKUP(T1624,'TAGIHAN TIV (QTY)'!L:S,8,FALSE)</f>
        <v>#N/A</v>
      </c>
      <c r="AH1624" s="31" t="e">
        <f>VLOOKUP(AC1624,'TAGIHAN TIV (QTY)'!L:S,8,FALSE)</f>
        <v>#N/A</v>
      </c>
      <c r="AI1624" s="32">
        <f>VLOOKUP(A1624&amp;P1624,[1]HARGA!C:D,2,0)*Q1624</f>
        <v>40320000</v>
      </c>
      <c r="AJ1624" s="32">
        <f>VLOOKUP(A1624&amp;P1624,[1]HARGA!C:D,2,0)*W1624</f>
        <v>0</v>
      </c>
      <c r="AK1624" s="32">
        <f>VLOOKUP(A1624&amp;P1624,[1]HARGA!C:D,2,0)*AB1624</f>
        <v>0</v>
      </c>
      <c r="AL1624" s="31"/>
      <c r="AM1624" s="31"/>
      <c r="AN1624" s="31"/>
      <c r="AO1624" s="31"/>
      <c r="AP1624" s="31"/>
      <c r="AQ1624" s="31"/>
      <c r="AR1624" s="31"/>
      <c r="AS1624" s="31"/>
      <c r="AT1624" s="31"/>
      <c r="AU1624" s="31"/>
      <c r="AV1624" s="31"/>
      <c r="AW1624" s="31"/>
      <c r="AX1624" s="31"/>
      <c r="AY1624" s="31"/>
      <c r="AZ1624" s="31"/>
      <c r="BA1624" s="31"/>
      <c r="BB1624" s="31"/>
      <c r="BC1624">
        <v>8</v>
      </c>
    </row>
    <row r="1625" spans="1:55" hidden="1" x14ac:dyDescent="0.35">
      <c r="A1625" s="22" t="s">
        <v>51</v>
      </c>
      <c r="B1625" s="22" t="s">
        <v>52</v>
      </c>
      <c r="C1625" s="23" t="s">
        <v>2363</v>
      </c>
      <c r="D1625" s="22" t="s">
        <v>99</v>
      </c>
      <c r="E1625" s="22" t="s">
        <v>128</v>
      </c>
      <c r="F1625" s="22" t="s">
        <v>129</v>
      </c>
      <c r="G1625" s="22" t="s">
        <v>63</v>
      </c>
      <c r="H1625" s="22" t="s">
        <v>56</v>
      </c>
      <c r="I1625" s="22" t="s">
        <v>56</v>
      </c>
      <c r="J1625" s="24">
        <v>44477</v>
      </c>
      <c r="K1625" s="22">
        <v>0</v>
      </c>
      <c r="L1625" s="22" t="s">
        <v>64</v>
      </c>
      <c r="M1625" s="22" t="s">
        <v>64</v>
      </c>
      <c r="N1625" s="80" t="s">
        <v>56</v>
      </c>
      <c r="O1625" s="26" t="s">
        <v>56</v>
      </c>
      <c r="P1625" s="27" t="s">
        <v>59</v>
      </c>
      <c r="Q1625" s="22">
        <v>0</v>
      </c>
      <c r="R1625" s="23">
        <v>21100101240</v>
      </c>
      <c r="S1625" s="22" t="s">
        <v>56</v>
      </c>
      <c r="T1625" s="22">
        <v>6008063533</v>
      </c>
      <c r="U1625" s="22">
        <v>22</v>
      </c>
      <c r="V1625" s="28">
        <v>0</v>
      </c>
      <c r="W1625" s="22">
        <v>22</v>
      </c>
      <c r="X1625" s="33" t="s">
        <v>119</v>
      </c>
      <c r="Y1625" s="22" t="s">
        <v>56</v>
      </c>
      <c r="Z1625" s="34" t="s">
        <v>2364</v>
      </c>
      <c r="AA1625" s="35">
        <v>44476</v>
      </c>
      <c r="AB1625" s="22">
        <v>1</v>
      </c>
      <c r="AC1625" s="25">
        <v>5041859570</v>
      </c>
      <c r="AD1625" s="28" t="s">
        <v>2365</v>
      </c>
      <c r="AE1625" s="39">
        <v>44505</v>
      </c>
      <c r="AF1625" s="31" t="e">
        <f>VLOOKUP(G1625,'TAGIHAN TIV (QTY)'!L:S,8,FALSE)</f>
        <v>#N/A</v>
      </c>
      <c r="AG1625" s="31" t="str">
        <f>VLOOKUP(T1625,'TAGIHAN TIV (QTY)'!L:S,8,FALSE)</f>
        <v>2050343559</v>
      </c>
      <c r="AH1625" s="31" t="str">
        <f>VLOOKUP(AC1625,'TAGIHAN TIV (QTY)'!L:S,8,FALSE)</f>
        <v>8276767193</v>
      </c>
      <c r="AI1625" s="32">
        <f>VLOOKUP(A1625&amp;P1625,[1]HARGA!C:D,2,0)*Q1625</f>
        <v>0</v>
      </c>
      <c r="AJ1625" s="32">
        <f>VLOOKUP(A1625&amp;P1625,[1]HARGA!C:D,2,0)*W1625</f>
        <v>216700</v>
      </c>
      <c r="AK1625" s="32">
        <f>VLOOKUP(A1625&amp;P1625,[1]HARGA!C:D,2,0)*AB1625</f>
        <v>9850</v>
      </c>
      <c r="AL1625" s="31"/>
      <c r="AM1625" s="31"/>
      <c r="AN1625" s="31"/>
      <c r="AO1625" s="31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31"/>
      <c r="BC1625">
        <v>8</v>
      </c>
    </row>
    <row r="1626" spans="1:55" hidden="1" x14ac:dyDescent="0.35">
      <c r="A1626" s="22" t="s">
        <v>51</v>
      </c>
      <c r="B1626" s="22" t="s">
        <v>52</v>
      </c>
      <c r="C1626" s="23" t="s">
        <v>2363</v>
      </c>
      <c r="D1626" s="22" t="s">
        <v>99</v>
      </c>
      <c r="E1626" s="22" t="s">
        <v>128</v>
      </c>
      <c r="F1626" s="22" t="s">
        <v>129</v>
      </c>
      <c r="G1626" s="22" t="s">
        <v>63</v>
      </c>
      <c r="H1626" s="22" t="s">
        <v>56</v>
      </c>
      <c r="I1626" s="22" t="s">
        <v>56</v>
      </c>
      <c r="J1626" s="24">
        <v>44477</v>
      </c>
      <c r="K1626" s="22">
        <v>0</v>
      </c>
      <c r="L1626" s="22" t="s">
        <v>64</v>
      </c>
      <c r="M1626" s="22" t="s">
        <v>64</v>
      </c>
      <c r="N1626" s="80" t="s">
        <v>56</v>
      </c>
      <c r="O1626" s="26" t="s">
        <v>56</v>
      </c>
      <c r="P1626" s="27" t="s">
        <v>60</v>
      </c>
      <c r="Q1626" s="22">
        <v>0</v>
      </c>
      <c r="R1626" s="23">
        <v>21100101240</v>
      </c>
      <c r="S1626" s="22" t="s">
        <v>56</v>
      </c>
      <c r="T1626" s="22">
        <v>6008063533</v>
      </c>
      <c r="U1626" s="22">
        <v>1344</v>
      </c>
      <c r="V1626" s="28">
        <v>0</v>
      </c>
      <c r="W1626" s="22">
        <v>1344</v>
      </c>
      <c r="X1626" s="33" t="s">
        <v>119</v>
      </c>
      <c r="Y1626" s="22" t="s">
        <v>56</v>
      </c>
      <c r="Z1626" s="34" t="s">
        <v>2364</v>
      </c>
      <c r="AA1626" s="35">
        <v>44476</v>
      </c>
      <c r="AB1626" s="22">
        <v>71</v>
      </c>
      <c r="AC1626" s="25">
        <v>5041859570</v>
      </c>
      <c r="AD1626" s="28" t="s">
        <v>2365</v>
      </c>
      <c r="AE1626" s="39">
        <v>44505</v>
      </c>
      <c r="AF1626" s="31" t="e">
        <f>VLOOKUP(G1626,'TAGIHAN TIV (QTY)'!L:S,8,FALSE)</f>
        <v>#N/A</v>
      </c>
      <c r="AG1626" s="31" t="str">
        <f>VLOOKUP(T1626,'TAGIHAN TIV (QTY)'!L:S,8,FALSE)</f>
        <v>2050343559</v>
      </c>
      <c r="AH1626" s="31" t="str">
        <f>VLOOKUP(AC1626,'TAGIHAN TIV (QTY)'!L:S,8,FALSE)</f>
        <v>8276767193</v>
      </c>
      <c r="AI1626" s="32">
        <f>VLOOKUP(A1626&amp;P1626,[1]HARGA!C:D,2,0)*Q1626</f>
        <v>0</v>
      </c>
      <c r="AJ1626" s="32">
        <f>VLOOKUP(A1626&amp;P1626,[1]HARGA!C:D,2,0)*W1626</f>
        <v>40320000</v>
      </c>
      <c r="AK1626" s="32">
        <f>VLOOKUP(A1626&amp;P1626,[1]HARGA!C:D,2,0)*AB1626</f>
        <v>2130000</v>
      </c>
      <c r="AL1626" s="31"/>
      <c r="AM1626" s="31"/>
      <c r="AN1626" s="31"/>
      <c r="AO1626" s="31"/>
      <c r="AP1626" s="31"/>
      <c r="AQ1626" s="31"/>
      <c r="AR1626" s="31"/>
      <c r="AS1626" s="31"/>
      <c r="AT1626" s="31"/>
      <c r="AU1626" s="31"/>
      <c r="AV1626" s="31"/>
      <c r="AW1626" s="31"/>
      <c r="AX1626" s="31"/>
      <c r="AY1626" s="31"/>
      <c r="AZ1626" s="31"/>
      <c r="BA1626" s="31"/>
      <c r="BB1626" s="31"/>
      <c r="BC1626">
        <v>8</v>
      </c>
    </row>
    <row r="1627" spans="1:55" hidden="1" x14ac:dyDescent="0.35">
      <c r="A1627" s="22" t="s">
        <v>61</v>
      </c>
      <c r="B1627" s="22" t="s">
        <v>52</v>
      </c>
      <c r="C1627" s="23">
        <v>21100100189</v>
      </c>
      <c r="D1627" s="22" t="s">
        <v>99</v>
      </c>
      <c r="E1627" s="22" t="s">
        <v>114</v>
      </c>
      <c r="F1627" s="22" t="s">
        <v>115</v>
      </c>
      <c r="G1627" s="22">
        <v>5041854980</v>
      </c>
      <c r="H1627" s="22" t="s">
        <v>56</v>
      </c>
      <c r="I1627" s="22" t="s">
        <v>56</v>
      </c>
      <c r="J1627" s="24">
        <v>44477</v>
      </c>
      <c r="K1627" s="22">
        <v>1420</v>
      </c>
      <c r="L1627" s="22" t="s">
        <v>102</v>
      </c>
      <c r="M1627" s="22" t="s">
        <v>102</v>
      </c>
      <c r="N1627" s="76" t="s">
        <v>2366</v>
      </c>
      <c r="O1627" s="77">
        <v>44478</v>
      </c>
      <c r="P1627" s="27" t="s">
        <v>59</v>
      </c>
      <c r="Q1627" s="22">
        <v>1420</v>
      </c>
      <c r="R1627" s="28" t="s">
        <v>56</v>
      </c>
      <c r="S1627" s="22" t="s">
        <v>56</v>
      </c>
      <c r="T1627" s="28" t="s">
        <v>56</v>
      </c>
      <c r="U1627" s="28">
        <v>0</v>
      </c>
      <c r="V1627" s="28">
        <v>0</v>
      </c>
      <c r="W1627" s="28">
        <v>0</v>
      </c>
      <c r="X1627" s="28" t="s">
        <v>56</v>
      </c>
      <c r="Y1627" s="22" t="s">
        <v>56</v>
      </c>
      <c r="Z1627" s="29" t="s">
        <v>56</v>
      </c>
      <c r="AA1627" s="29" t="s">
        <v>56</v>
      </c>
      <c r="AB1627" s="28">
        <v>0</v>
      </c>
      <c r="AC1627" s="28" t="s">
        <v>56</v>
      </c>
      <c r="AD1627" s="30" t="s">
        <v>56</v>
      </c>
      <c r="AE1627" s="26" t="s">
        <v>56</v>
      </c>
      <c r="AF1627" s="31" t="str">
        <f>VLOOKUP(G1627,'TAGIHAN TIV (QTY)'!L:S,8,FALSE)</f>
        <v>8276766666</v>
      </c>
      <c r="AG1627" s="31" t="e">
        <f>VLOOKUP(T1627,'TAGIHAN TIV (QTY)'!L:S,8,FALSE)</f>
        <v>#N/A</v>
      </c>
      <c r="AH1627" s="31" t="e">
        <f>VLOOKUP(AC1627,'TAGIHAN TIV (QTY)'!L:S,8,FALSE)</f>
        <v>#N/A</v>
      </c>
      <c r="AI1627" s="32">
        <f>VLOOKUP(A1627&amp;P1627,[1]HARGA!C:D,2,0)*Q1627</f>
        <v>13987000</v>
      </c>
      <c r="AJ1627" s="32">
        <f>VLOOKUP(A1627&amp;P1627,[1]HARGA!C:D,2,0)*W1627</f>
        <v>0</v>
      </c>
      <c r="AK1627" s="32">
        <f>VLOOKUP(A1627&amp;P1627,[1]HARGA!C:D,2,0)*AB1627</f>
        <v>0</v>
      </c>
      <c r="AL1627" s="31"/>
      <c r="AM1627" s="31"/>
      <c r="AN1627" s="31"/>
      <c r="AO1627" s="31"/>
      <c r="AP1627" s="31"/>
      <c r="AQ1627" s="31"/>
      <c r="AR1627" s="31"/>
      <c r="AS1627" s="31"/>
      <c r="AT1627" s="31"/>
      <c r="AU1627" s="31"/>
      <c r="AV1627" s="31"/>
      <c r="AW1627" s="31"/>
      <c r="AX1627" s="31"/>
      <c r="AY1627" s="31"/>
      <c r="AZ1627" s="31"/>
      <c r="BA1627" s="31"/>
      <c r="BB1627" s="31"/>
      <c r="BC1627">
        <v>8</v>
      </c>
    </row>
    <row r="1628" spans="1:55" hidden="1" x14ac:dyDescent="0.35">
      <c r="A1628" s="22" t="s">
        <v>61</v>
      </c>
      <c r="B1628" s="22" t="s">
        <v>52</v>
      </c>
      <c r="C1628" s="23">
        <v>21100100189</v>
      </c>
      <c r="D1628" s="22" t="s">
        <v>99</v>
      </c>
      <c r="E1628" s="22" t="s">
        <v>114</v>
      </c>
      <c r="F1628" s="22" t="s">
        <v>115</v>
      </c>
      <c r="G1628" s="22">
        <v>5041854980</v>
      </c>
      <c r="H1628" s="22" t="s">
        <v>56</v>
      </c>
      <c r="I1628" s="22" t="s">
        <v>56</v>
      </c>
      <c r="J1628" s="24">
        <v>44477</v>
      </c>
      <c r="K1628" s="22">
        <v>1420</v>
      </c>
      <c r="L1628" s="22" t="s">
        <v>102</v>
      </c>
      <c r="M1628" s="22" t="s">
        <v>102</v>
      </c>
      <c r="N1628" s="76" t="s">
        <v>2366</v>
      </c>
      <c r="O1628" s="77">
        <v>44478</v>
      </c>
      <c r="P1628" s="27" t="s">
        <v>60</v>
      </c>
      <c r="Q1628" s="22">
        <v>1420</v>
      </c>
      <c r="R1628" s="28" t="s">
        <v>56</v>
      </c>
      <c r="S1628" s="22" t="s">
        <v>56</v>
      </c>
      <c r="T1628" s="28" t="s">
        <v>56</v>
      </c>
      <c r="U1628" s="28">
        <v>0</v>
      </c>
      <c r="V1628" s="28">
        <v>0</v>
      </c>
      <c r="W1628" s="28">
        <v>0</v>
      </c>
      <c r="X1628" s="28" t="s">
        <v>56</v>
      </c>
      <c r="Y1628" s="22" t="s">
        <v>56</v>
      </c>
      <c r="Z1628" s="29" t="s">
        <v>56</v>
      </c>
      <c r="AA1628" s="29" t="s">
        <v>56</v>
      </c>
      <c r="AB1628" s="28">
        <v>0</v>
      </c>
      <c r="AC1628" s="28" t="s">
        <v>56</v>
      </c>
      <c r="AD1628" s="30" t="s">
        <v>56</v>
      </c>
      <c r="AE1628" s="26" t="s">
        <v>56</v>
      </c>
      <c r="AF1628" s="31" t="str">
        <f>VLOOKUP(G1628,'TAGIHAN TIV (QTY)'!L:S,8,FALSE)</f>
        <v>8276766666</v>
      </c>
      <c r="AG1628" s="31" t="e">
        <f>VLOOKUP(T1628,'TAGIHAN TIV (QTY)'!L:S,8,FALSE)</f>
        <v>#N/A</v>
      </c>
      <c r="AH1628" s="31" t="e">
        <f>VLOOKUP(AC1628,'TAGIHAN TIV (QTY)'!L:S,8,FALSE)</f>
        <v>#N/A</v>
      </c>
      <c r="AI1628" s="32">
        <f>VLOOKUP(A1628&amp;P1628,[1]HARGA!C:D,2,0)*Q1628</f>
        <v>42600000</v>
      </c>
      <c r="AJ1628" s="32">
        <f>VLOOKUP(A1628&amp;P1628,[1]HARGA!C:D,2,0)*W1628</f>
        <v>0</v>
      </c>
      <c r="AK1628" s="32">
        <f>VLOOKUP(A1628&amp;P1628,[1]HARGA!C:D,2,0)*AB1628</f>
        <v>0</v>
      </c>
      <c r="AL1628" s="31"/>
      <c r="AM1628" s="31"/>
      <c r="AN1628" s="31"/>
      <c r="AO1628" s="31"/>
      <c r="AP1628" s="31"/>
      <c r="AQ1628" s="31"/>
      <c r="AR1628" s="31"/>
      <c r="AS1628" s="31"/>
      <c r="AT1628" s="31"/>
      <c r="AU1628" s="31"/>
      <c r="AV1628" s="31"/>
      <c r="AW1628" s="31"/>
      <c r="AX1628" s="31"/>
      <c r="AY1628" s="31"/>
      <c r="AZ1628" s="31"/>
      <c r="BA1628" s="31"/>
      <c r="BB1628" s="31"/>
      <c r="BC1628">
        <v>8</v>
      </c>
    </row>
    <row r="1629" spans="1:55" hidden="1" x14ac:dyDescent="0.35">
      <c r="A1629" s="22" t="s">
        <v>51</v>
      </c>
      <c r="B1629" s="22" t="s">
        <v>52</v>
      </c>
      <c r="C1629" s="23" t="s">
        <v>2367</v>
      </c>
      <c r="D1629" s="22" t="s">
        <v>99</v>
      </c>
      <c r="E1629" s="22" t="s">
        <v>114</v>
      </c>
      <c r="F1629" s="22" t="s">
        <v>115</v>
      </c>
      <c r="G1629" s="22" t="s">
        <v>63</v>
      </c>
      <c r="H1629" s="22" t="s">
        <v>56</v>
      </c>
      <c r="I1629" s="22" t="s">
        <v>56</v>
      </c>
      <c r="J1629" s="24">
        <v>44477</v>
      </c>
      <c r="K1629" s="22">
        <v>0</v>
      </c>
      <c r="L1629" s="22" t="s">
        <v>64</v>
      </c>
      <c r="M1629" s="22" t="s">
        <v>64</v>
      </c>
      <c r="N1629" s="80" t="s">
        <v>56</v>
      </c>
      <c r="O1629" s="26" t="s">
        <v>56</v>
      </c>
      <c r="P1629" s="27" t="s">
        <v>59</v>
      </c>
      <c r="Q1629" s="22">
        <v>0</v>
      </c>
      <c r="R1629" s="23">
        <v>21100101243</v>
      </c>
      <c r="S1629" s="22" t="s">
        <v>56</v>
      </c>
      <c r="T1629" s="22">
        <v>6008066687</v>
      </c>
      <c r="U1629" s="22">
        <v>33</v>
      </c>
      <c r="V1629" s="28">
        <v>0</v>
      </c>
      <c r="W1629" s="22">
        <v>33</v>
      </c>
      <c r="X1629" s="33" t="s">
        <v>111</v>
      </c>
      <c r="Y1629" s="22" t="s">
        <v>56</v>
      </c>
      <c r="Z1629" s="34" t="s">
        <v>2368</v>
      </c>
      <c r="AA1629" s="35">
        <v>44476</v>
      </c>
      <c r="AB1629" s="22">
        <v>0</v>
      </c>
      <c r="AC1629" s="25">
        <v>5041852655</v>
      </c>
      <c r="AD1629" s="40" t="s">
        <v>2369</v>
      </c>
      <c r="AE1629" s="26">
        <v>44481</v>
      </c>
      <c r="AF1629" s="31" t="e">
        <f>VLOOKUP(G1629,'TAGIHAN TIV (QTY)'!L:S,8,FALSE)</f>
        <v>#N/A</v>
      </c>
      <c r="AG1629" s="31" t="str">
        <f>VLOOKUP(T1629,'TAGIHAN TIV (QTY)'!L:S,8,FALSE)</f>
        <v>2050343559</v>
      </c>
      <c r="AH1629" s="31" t="str">
        <f>VLOOKUP(AC1629,'TAGIHAN TIV (QTY)'!L:S,8,FALSE)</f>
        <v>8276767193</v>
      </c>
      <c r="AI1629" s="32">
        <f>VLOOKUP(A1629&amp;P1629,[1]HARGA!C:D,2,0)*Q1629</f>
        <v>0</v>
      </c>
      <c r="AJ1629" s="32">
        <f>VLOOKUP(A1629&amp;P1629,[1]HARGA!C:D,2,0)*W1629</f>
        <v>325050</v>
      </c>
      <c r="AK1629" s="32">
        <f>VLOOKUP(A1629&amp;P1629,[1]HARGA!C:D,2,0)*AB1629</f>
        <v>0</v>
      </c>
      <c r="AL1629" s="31"/>
      <c r="AM1629" s="31"/>
      <c r="AN1629" s="31"/>
      <c r="AO1629" s="31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>
        <v>8</v>
      </c>
    </row>
    <row r="1630" spans="1:55" hidden="1" x14ac:dyDescent="0.35">
      <c r="A1630" s="22" t="s">
        <v>51</v>
      </c>
      <c r="B1630" s="22" t="s">
        <v>52</v>
      </c>
      <c r="C1630" s="23" t="s">
        <v>2367</v>
      </c>
      <c r="D1630" s="22" t="s">
        <v>99</v>
      </c>
      <c r="E1630" s="22" t="s">
        <v>114</v>
      </c>
      <c r="F1630" s="22" t="s">
        <v>115</v>
      </c>
      <c r="G1630" s="22" t="s">
        <v>63</v>
      </c>
      <c r="H1630" s="22" t="s">
        <v>56</v>
      </c>
      <c r="I1630" s="22" t="s">
        <v>56</v>
      </c>
      <c r="J1630" s="24">
        <v>44477</v>
      </c>
      <c r="K1630" s="22">
        <v>0</v>
      </c>
      <c r="L1630" s="22" t="s">
        <v>64</v>
      </c>
      <c r="M1630" s="22" t="s">
        <v>64</v>
      </c>
      <c r="N1630" s="80" t="s">
        <v>56</v>
      </c>
      <c r="O1630" s="26" t="s">
        <v>56</v>
      </c>
      <c r="P1630" s="27" t="s">
        <v>60</v>
      </c>
      <c r="Q1630" s="22">
        <v>0</v>
      </c>
      <c r="R1630" s="23">
        <v>21100101243</v>
      </c>
      <c r="S1630" s="22" t="s">
        <v>56</v>
      </c>
      <c r="T1630" s="22">
        <v>6008066687</v>
      </c>
      <c r="U1630" s="22">
        <v>1420</v>
      </c>
      <c r="V1630" s="28">
        <v>0</v>
      </c>
      <c r="W1630" s="22">
        <v>1420</v>
      </c>
      <c r="X1630" s="33" t="s">
        <v>111</v>
      </c>
      <c r="Y1630" s="22" t="s">
        <v>56</v>
      </c>
      <c r="Z1630" s="34" t="s">
        <v>2368</v>
      </c>
      <c r="AA1630" s="35">
        <v>44476</v>
      </c>
      <c r="AB1630" s="22">
        <v>65</v>
      </c>
      <c r="AC1630" s="25">
        <v>5041852655</v>
      </c>
      <c r="AD1630" s="40" t="s">
        <v>2369</v>
      </c>
      <c r="AE1630" s="26">
        <v>44481</v>
      </c>
      <c r="AF1630" s="31" t="e">
        <f>VLOOKUP(G1630,'TAGIHAN TIV (QTY)'!L:S,8,FALSE)</f>
        <v>#N/A</v>
      </c>
      <c r="AG1630" s="31" t="str">
        <f>VLOOKUP(T1630,'TAGIHAN TIV (QTY)'!L:S,8,FALSE)</f>
        <v>2050343559</v>
      </c>
      <c r="AH1630" s="31" t="str">
        <f>VLOOKUP(AC1630,'TAGIHAN TIV (QTY)'!L:S,8,FALSE)</f>
        <v>8276767193</v>
      </c>
      <c r="AI1630" s="32">
        <f>VLOOKUP(A1630&amp;P1630,[1]HARGA!C:D,2,0)*Q1630</f>
        <v>0</v>
      </c>
      <c r="AJ1630" s="32">
        <f>VLOOKUP(A1630&amp;P1630,[1]HARGA!C:D,2,0)*W1630</f>
        <v>42600000</v>
      </c>
      <c r="AK1630" s="32">
        <f>VLOOKUP(A1630&amp;P1630,[1]HARGA!C:D,2,0)*AB1630</f>
        <v>1950000</v>
      </c>
      <c r="AL1630" s="31"/>
      <c r="AM1630" s="31"/>
      <c r="AN1630" s="31"/>
      <c r="AO1630" s="31"/>
      <c r="AP1630" s="31"/>
      <c r="AQ1630" s="31"/>
      <c r="AR1630" s="31"/>
      <c r="AS1630" s="31"/>
      <c r="AT1630" s="31"/>
      <c r="AU1630" s="31"/>
      <c r="AV1630" s="31"/>
      <c r="AW1630" s="31"/>
      <c r="AX1630" s="31"/>
      <c r="AY1630" s="31"/>
      <c r="AZ1630" s="31"/>
      <c r="BA1630" s="31"/>
      <c r="BB1630" s="31"/>
      <c r="BC1630">
        <v>8</v>
      </c>
    </row>
    <row r="1631" spans="1:55" hidden="1" x14ac:dyDescent="0.35">
      <c r="A1631" s="22" t="s">
        <v>51</v>
      </c>
      <c r="B1631" s="22" t="s">
        <v>52</v>
      </c>
      <c r="C1631" s="23">
        <v>21100101194</v>
      </c>
      <c r="D1631" s="22" t="s">
        <v>99</v>
      </c>
      <c r="E1631" s="22" t="s">
        <v>612</v>
      </c>
      <c r="F1631" s="22" t="s">
        <v>613</v>
      </c>
      <c r="G1631" s="22">
        <v>5041866262</v>
      </c>
      <c r="H1631" s="22" t="s">
        <v>56</v>
      </c>
      <c r="I1631" s="22" t="s">
        <v>56</v>
      </c>
      <c r="J1631" s="24">
        <v>44477</v>
      </c>
      <c r="K1631" s="22">
        <v>1440</v>
      </c>
      <c r="L1631" s="22" t="s">
        <v>111</v>
      </c>
      <c r="M1631" s="22" t="s">
        <v>111</v>
      </c>
      <c r="N1631" s="76" t="s">
        <v>2370</v>
      </c>
      <c r="O1631" s="77">
        <v>44478</v>
      </c>
      <c r="P1631" s="27" t="s">
        <v>59</v>
      </c>
      <c r="Q1631" s="22">
        <v>1440</v>
      </c>
      <c r="R1631" s="23">
        <v>21100101233</v>
      </c>
      <c r="S1631" s="22" t="s">
        <v>56</v>
      </c>
      <c r="T1631" s="22">
        <v>6008067377</v>
      </c>
      <c r="U1631" s="22">
        <v>39</v>
      </c>
      <c r="V1631" s="28">
        <v>0</v>
      </c>
      <c r="W1631" s="22">
        <v>39</v>
      </c>
      <c r="X1631" s="33" t="s">
        <v>164</v>
      </c>
      <c r="Y1631" s="22" t="s">
        <v>56</v>
      </c>
      <c r="Z1631" s="34" t="s">
        <v>2371</v>
      </c>
      <c r="AA1631" s="35">
        <v>44476</v>
      </c>
      <c r="AB1631" s="22">
        <v>2</v>
      </c>
      <c r="AC1631" s="25">
        <v>5041863088</v>
      </c>
      <c r="AD1631" s="40" t="s">
        <v>2372</v>
      </c>
      <c r="AE1631" s="26">
        <v>44495</v>
      </c>
      <c r="AF1631" s="31" t="str">
        <f>VLOOKUP(G1631,'TAGIHAN TIV (QTY)'!L:S,8,FALSE)</f>
        <v>8276767193</v>
      </c>
      <c r="AG1631" s="31" t="str">
        <f>VLOOKUP(T1631,'TAGIHAN TIV (QTY)'!L:S,8,FALSE)</f>
        <v>2050343559</v>
      </c>
      <c r="AH1631" s="31" t="str">
        <f>VLOOKUP(AC1631,'TAGIHAN TIV (QTY)'!L:S,8,FALSE)</f>
        <v>8276767193</v>
      </c>
      <c r="AI1631" s="32">
        <f>VLOOKUP(A1631&amp;P1631,[1]HARGA!C:D,2,0)*Q1631</f>
        <v>14184000</v>
      </c>
      <c r="AJ1631" s="32">
        <f>VLOOKUP(A1631&amp;P1631,[1]HARGA!C:D,2,0)*W1631</f>
        <v>384150</v>
      </c>
      <c r="AK1631" s="32">
        <f>VLOOKUP(A1631&amp;P1631,[1]HARGA!C:D,2,0)*AB1631</f>
        <v>19700</v>
      </c>
      <c r="AL1631" s="31"/>
      <c r="AM1631" s="31"/>
      <c r="AN1631" s="31"/>
      <c r="AO1631" s="31"/>
      <c r="AP1631" s="31"/>
      <c r="AQ1631" s="31"/>
      <c r="AR1631" s="31"/>
      <c r="AS1631" s="31"/>
      <c r="AT1631" s="31"/>
      <c r="AU1631" s="31"/>
      <c r="AV1631" s="31"/>
      <c r="AW1631" s="31"/>
      <c r="AX1631" s="31"/>
      <c r="AY1631" s="31"/>
      <c r="AZ1631" s="31"/>
      <c r="BA1631" s="31"/>
      <c r="BB1631" s="31"/>
      <c r="BC1631">
        <v>8</v>
      </c>
    </row>
    <row r="1632" spans="1:55" hidden="1" x14ac:dyDescent="0.35">
      <c r="A1632" s="22" t="s">
        <v>51</v>
      </c>
      <c r="B1632" s="22" t="s">
        <v>52</v>
      </c>
      <c r="C1632" s="23">
        <v>21100101194</v>
      </c>
      <c r="D1632" s="22" t="s">
        <v>99</v>
      </c>
      <c r="E1632" s="22" t="s">
        <v>612</v>
      </c>
      <c r="F1632" s="22" t="s">
        <v>613</v>
      </c>
      <c r="G1632" s="22">
        <v>5041866262</v>
      </c>
      <c r="H1632" s="22" t="s">
        <v>56</v>
      </c>
      <c r="I1632" s="22" t="s">
        <v>56</v>
      </c>
      <c r="J1632" s="24">
        <v>44477</v>
      </c>
      <c r="K1632" s="22">
        <v>1440</v>
      </c>
      <c r="L1632" s="22" t="s">
        <v>111</v>
      </c>
      <c r="M1632" s="22" t="s">
        <v>111</v>
      </c>
      <c r="N1632" s="76" t="s">
        <v>2370</v>
      </c>
      <c r="O1632" s="77">
        <v>44478</v>
      </c>
      <c r="P1632" s="27" t="s">
        <v>60</v>
      </c>
      <c r="Q1632" s="22">
        <v>1440</v>
      </c>
      <c r="R1632" s="23">
        <v>21100101233</v>
      </c>
      <c r="S1632" s="22" t="s">
        <v>56</v>
      </c>
      <c r="T1632" s="22">
        <v>6008067377</v>
      </c>
      <c r="U1632" s="22">
        <v>1440</v>
      </c>
      <c r="V1632" s="28">
        <v>0</v>
      </c>
      <c r="W1632" s="22">
        <v>1440</v>
      </c>
      <c r="X1632" s="33" t="s">
        <v>164</v>
      </c>
      <c r="Y1632" s="22" t="s">
        <v>56</v>
      </c>
      <c r="Z1632" s="34" t="s">
        <v>2371</v>
      </c>
      <c r="AA1632" s="35">
        <v>44476</v>
      </c>
      <c r="AB1632" s="22">
        <v>70</v>
      </c>
      <c r="AC1632" s="25">
        <v>5041863088</v>
      </c>
      <c r="AD1632" s="40" t="s">
        <v>2372</v>
      </c>
      <c r="AE1632" s="26">
        <v>44495</v>
      </c>
      <c r="AF1632" s="31" t="str">
        <f>VLOOKUP(G1632,'TAGIHAN TIV (QTY)'!L:S,8,FALSE)</f>
        <v>8276767193</v>
      </c>
      <c r="AG1632" s="31" t="str">
        <f>VLOOKUP(T1632,'TAGIHAN TIV (QTY)'!L:S,8,FALSE)</f>
        <v>2050343559</v>
      </c>
      <c r="AH1632" s="31" t="str">
        <f>VLOOKUP(AC1632,'TAGIHAN TIV (QTY)'!L:S,8,FALSE)</f>
        <v>8276767193</v>
      </c>
      <c r="AI1632" s="32">
        <f>VLOOKUP(A1632&amp;P1632,[1]HARGA!C:D,2,0)*Q1632</f>
        <v>43200000</v>
      </c>
      <c r="AJ1632" s="32">
        <f>VLOOKUP(A1632&amp;P1632,[1]HARGA!C:D,2,0)*W1632</f>
        <v>43200000</v>
      </c>
      <c r="AK1632" s="32">
        <f>VLOOKUP(A1632&amp;P1632,[1]HARGA!C:D,2,0)*AB1632</f>
        <v>2100000</v>
      </c>
      <c r="AL1632" s="31"/>
      <c r="AM1632" s="31"/>
      <c r="AN1632" s="31"/>
      <c r="AO1632" s="31"/>
      <c r="AP1632" s="31"/>
      <c r="AQ1632" s="31"/>
      <c r="AR1632" s="31"/>
      <c r="AS1632" s="31"/>
      <c r="AT1632" s="31"/>
      <c r="AU1632" s="31"/>
      <c r="AV1632" s="31"/>
      <c r="AW1632" s="31"/>
      <c r="AX1632" s="31"/>
      <c r="AY1632" s="31"/>
      <c r="AZ1632" s="31"/>
      <c r="BA1632" s="31"/>
      <c r="BB1632" s="31"/>
      <c r="BC1632">
        <v>8</v>
      </c>
    </row>
    <row r="1633" spans="1:55" hidden="1" x14ac:dyDescent="0.35">
      <c r="A1633" s="22" t="s">
        <v>51</v>
      </c>
      <c r="B1633" s="22" t="s">
        <v>52</v>
      </c>
      <c r="C1633" s="23">
        <v>21100101195</v>
      </c>
      <c r="D1633" s="22" t="s">
        <v>53</v>
      </c>
      <c r="E1633" s="22" t="s">
        <v>558</v>
      </c>
      <c r="F1633" s="22" t="s">
        <v>2373</v>
      </c>
      <c r="G1633" s="22">
        <v>5041859959</v>
      </c>
      <c r="H1633" s="22" t="s">
        <v>56</v>
      </c>
      <c r="I1633" s="22" t="s">
        <v>56</v>
      </c>
      <c r="J1633" s="24">
        <v>44477</v>
      </c>
      <c r="K1633" s="22">
        <v>1344</v>
      </c>
      <c r="L1633" s="22" t="s">
        <v>148</v>
      </c>
      <c r="M1633" s="22" t="s">
        <v>148</v>
      </c>
      <c r="N1633" s="76" t="s">
        <v>2374</v>
      </c>
      <c r="O1633" s="77">
        <v>44478</v>
      </c>
      <c r="P1633" s="27" t="s">
        <v>59</v>
      </c>
      <c r="Q1633" s="22">
        <v>1344</v>
      </c>
      <c r="R1633" s="28" t="s">
        <v>56</v>
      </c>
      <c r="S1633" s="22" t="s">
        <v>56</v>
      </c>
      <c r="T1633" s="28" t="s">
        <v>56</v>
      </c>
      <c r="U1633" s="28">
        <v>0</v>
      </c>
      <c r="V1633" s="28">
        <v>0</v>
      </c>
      <c r="W1633" s="28">
        <v>0</v>
      </c>
      <c r="X1633" s="28" t="s">
        <v>56</v>
      </c>
      <c r="Y1633" s="22" t="s">
        <v>56</v>
      </c>
      <c r="Z1633" s="29" t="s">
        <v>56</v>
      </c>
      <c r="AA1633" s="29" t="s">
        <v>56</v>
      </c>
      <c r="AB1633" s="28">
        <v>0</v>
      </c>
      <c r="AC1633" s="28" t="s">
        <v>56</v>
      </c>
      <c r="AD1633" s="30" t="s">
        <v>56</v>
      </c>
      <c r="AE1633" s="26" t="s">
        <v>56</v>
      </c>
      <c r="AF1633" s="31" t="str">
        <f>VLOOKUP(G1633,'TAGIHAN TIV (QTY)'!L:S,8,FALSE)</f>
        <v>8276767193</v>
      </c>
      <c r="AG1633" s="31" t="e">
        <f>VLOOKUP(T1633,'TAGIHAN TIV (QTY)'!L:S,8,FALSE)</f>
        <v>#N/A</v>
      </c>
      <c r="AH1633" s="31" t="e">
        <f>VLOOKUP(AC1633,'TAGIHAN TIV (QTY)'!L:S,8,FALSE)</f>
        <v>#N/A</v>
      </c>
      <c r="AI1633" s="32">
        <f>VLOOKUP(A1633&amp;P1633,[1]HARGA!C:D,2,0)*Q1633</f>
        <v>13238400</v>
      </c>
      <c r="AJ1633" s="32">
        <f>VLOOKUP(A1633&amp;P1633,[1]HARGA!C:D,2,0)*W1633</f>
        <v>0</v>
      </c>
      <c r="AK1633" s="32">
        <f>VLOOKUP(A1633&amp;P1633,[1]HARGA!C:D,2,0)*AB1633</f>
        <v>0</v>
      </c>
      <c r="AL1633" s="31"/>
      <c r="AM1633" s="31"/>
      <c r="AN1633" s="31"/>
      <c r="AO1633" s="31"/>
      <c r="AP1633" s="31"/>
      <c r="AQ1633" s="31"/>
      <c r="AR1633" s="31"/>
      <c r="AS1633" s="31"/>
      <c r="AT1633" s="31"/>
      <c r="AU1633" s="31"/>
      <c r="AV1633" s="31"/>
      <c r="AW1633" s="31"/>
      <c r="AX1633" s="31"/>
      <c r="AY1633" s="31"/>
      <c r="AZ1633" s="31"/>
      <c r="BA1633" s="31"/>
      <c r="BB1633" s="31"/>
      <c r="BC1633">
        <v>8</v>
      </c>
    </row>
    <row r="1634" spans="1:55" hidden="1" x14ac:dyDescent="0.35">
      <c r="A1634" s="22" t="s">
        <v>51</v>
      </c>
      <c r="B1634" s="22" t="s">
        <v>52</v>
      </c>
      <c r="C1634" s="23">
        <v>21100101195</v>
      </c>
      <c r="D1634" s="22" t="s">
        <v>53</v>
      </c>
      <c r="E1634" s="22" t="s">
        <v>558</v>
      </c>
      <c r="F1634" s="22" t="s">
        <v>2373</v>
      </c>
      <c r="G1634" s="22">
        <v>5041859959</v>
      </c>
      <c r="H1634" s="22" t="s">
        <v>56</v>
      </c>
      <c r="I1634" s="22" t="s">
        <v>56</v>
      </c>
      <c r="J1634" s="24">
        <v>44477</v>
      </c>
      <c r="K1634" s="22">
        <v>1344</v>
      </c>
      <c r="L1634" s="22" t="s">
        <v>148</v>
      </c>
      <c r="M1634" s="22" t="s">
        <v>148</v>
      </c>
      <c r="N1634" s="76" t="s">
        <v>2374</v>
      </c>
      <c r="O1634" s="77">
        <v>44478</v>
      </c>
      <c r="P1634" s="27" t="s">
        <v>60</v>
      </c>
      <c r="Q1634" s="22">
        <v>1344</v>
      </c>
      <c r="R1634" s="28" t="s">
        <v>56</v>
      </c>
      <c r="S1634" s="22" t="s">
        <v>56</v>
      </c>
      <c r="T1634" s="28" t="s">
        <v>56</v>
      </c>
      <c r="U1634" s="28">
        <v>0</v>
      </c>
      <c r="V1634" s="28">
        <v>0</v>
      </c>
      <c r="W1634" s="28">
        <v>0</v>
      </c>
      <c r="X1634" s="28" t="s">
        <v>56</v>
      </c>
      <c r="Y1634" s="22" t="s">
        <v>56</v>
      </c>
      <c r="Z1634" s="29" t="s">
        <v>56</v>
      </c>
      <c r="AA1634" s="29" t="s">
        <v>56</v>
      </c>
      <c r="AB1634" s="28">
        <v>0</v>
      </c>
      <c r="AC1634" s="28" t="s">
        <v>56</v>
      </c>
      <c r="AD1634" s="30" t="s">
        <v>56</v>
      </c>
      <c r="AE1634" s="26" t="s">
        <v>56</v>
      </c>
      <c r="AF1634" s="31" t="str">
        <f>VLOOKUP(G1634,'TAGIHAN TIV (QTY)'!L:S,8,FALSE)</f>
        <v>8276767193</v>
      </c>
      <c r="AG1634" s="31" t="e">
        <f>VLOOKUP(T1634,'TAGIHAN TIV (QTY)'!L:S,8,FALSE)</f>
        <v>#N/A</v>
      </c>
      <c r="AH1634" s="31" t="e">
        <f>VLOOKUP(AC1634,'TAGIHAN TIV (QTY)'!L:S,8,FALSE)</f>
        <v>#N/A</v>
      </c>
      <c r="AI1634" s="32">
        <f>VLOOKUP(A1634&amp;P1634,[1]HARGA!C:D,2,0)*Q1634</f>
        <v>40320000</v>
      </c>
      <c r="AJ1634" s="32">
        <f>VLOOKUP(A1634&amp;P1634,[1]HARGA!C:D,2,0)*W1634</f>
        <v>0</v>
      </c>
      <c r="AK1634" s="32">
        <f>VLOOKUP(A1634&amp;P1634,[1]HARGA!C:D,2,0)*AB1634</f>
        <v>0</v>
      </c>
      <c r="AL1634" s="31"/>
      <c r="AM1634" s="31"/>
      <c r="AN1634" s="31"/>
      <c r="AO1634" s="31"/>
      <c r="AP1634" s="31"/>
      <c r="AQ1634" s="31"/>
      <c r="AR1634" s="31"/>
      <c r="AS1634" s="31"/>
      <c r="AT1634" s="31"/>
      <c r="AU1634" s="31"/>
      <c r="AV1634" s="31"/>
      <c r="AW1634" s="31"/>
      <c r="AX1634" s="31"/>
      <c r="AY1634" s="31"/>
      <c r="AZ1634" s="31"/>
      <c r="BA1634" s="31"/>
      <c r="BB1634" s="31"/>
      <c r="BC1634">
        <v>8</v>
      </c>
    </row>
    <row r="1635" spans="1:55" hidden="1" x14ac:dyDescent="0.35">
      <c r="A1635" s="22" t="s">
        <v>61</v>
      </c>
      <c r="B1635" s="22" t="s">
        <v>52</v>
      </c>
      <c r="C1635" s="23" t="s">
        <v>2375</v>
      </c>
      <c r="D1635" s="22" t="s">
        <v>53</v>
      </c>
      <c r="E1635" s="22" t="s">
        <v>558</v>
      </c>
      <c r="F1635" s="22" t="s">
        <v>2373</v>
      </c>
      <c r="G1635" s="22" t="s">
        <v>63</v>
      </c>
      <c r="H1635" s="22" t="s">
        <v>56</v>
      </c>
      <c r="I1635" s="22" t="s">
        <v>56</v>
      </c>
      <c r="J1635" s="24">
        <v>44477</v>
      </c>
      <c r="K1635" s="22">
        <v>0</v>
      </c>
      <c r="L1635" s="22" t="s">
        <v>64</v>
      </c>
      <c r="M1635" s="22" t="s">
        <v>64</v>
      </c>
      <c r="N1635" s="80" t="s">
        <v>56</v>
      </c>
      <c r="O1635" s="26" t="s">
        <v>56</v>
      </c>
      <c r="P1635" s="27" t="s">
        <v>59</v>
      </c>
      <c r="Q1635" s="22">
        <v>0</v>
      </c>
      <c r="R1635" s="23">
        <v>21090301681</v>
      </c>
      <c r="S1635" s="22" t="s">
        <v>56</v>
      </c>
      <c r="T1635" s="22">
        <v>6008066822</v>
      </c>
      <c r="U1635" s="22">
        <v>26</v>
      </c>
      <c r="V1635" s="28">
        <v>0</v>
      </c>
      <c r="W1635" s="22">
        <v>26</v>
      </c>
      <c r="X1635" s="33" t="s">
        <v>274</v>
      </c>
      <c r="Y1635" s="22" t="s">
        <v>56</v>
      </c>
      <c r="Z1635" s="34" t="s">
        <v>2376</v>
      </c>
      <c r="AA1635" s="35">
        <v>44449</v>
      </c>
      <c r="AB1635" s="22">
        <v>0</v>
      </c>
      <c r="AC1635" s="25">
        <v>5041865378</v>
      </c>
      <c r="AD1635" s="40" t="s">
        <v>2377</v>
      </c>
      <c r="AE1635" s="26">
        <v>44495</v>
      </c>
      <c r="AF1635" s="31" t="e">
        <f>VLOOKUP(G1635,'TAGIHAN TIV (QTY)'!L:S,8,FALSE)</f>
        <v>#N/A</v>
      </c>
      <c r="AG1635" s="31" t="str">
        <f>VLOOKUP(T1635,'TAGIHAN TIV (QTY)'!L:S,8,FALSE)</f>
        <v>2050343532</v>
      </c>
      <c r="AH1635" s="31" t="str">
        <f>VLOOKUP(AC1635,'TAGIHAN TIV (QTY)'!L:S,8,FALSE)</f>
        <v>8276766666</v>
      </c>
      <c r="AI1635" s="32">
        <f>VLOOKUP(A1635&amp;P1635,[1]HARGA!C:D,2,0)*Q1635</f>
        <v>0</v>
      </c>
      <c r="AJ1635" s="32">
        <f>VLOOKUP(A1635&amp;P1635,[1]HARGA!C:D,2,0)*W1635</f>
        <v>256100</v>
      </c>
      <c r="AK1635" s="32">
        <f>VLOOKUP(A1635&amp;P1635,[1]HARGA!C:D,2,0)*AB1635</f>
        <v>0</v>
      </c>
      <c r="AL1635" s="31"/>
      <c r="AM1635" s="31"/>
      <c r="AN1635" s="31"/>
      <c r="AO1635" s="31"/>
      <c r="AP1635" s="31"/>
      <c r="AQ1635" s="31"/>
      <c r="AR1635" s="31"/>
      <c r="AS1635" s="31"/>
      <c r="AT1635" s="31"/>
      <c r="AU1635" s="31"/>
      <c r="AV1635" s="31"/>
      <c r="AW1635" s="31"/>
      <c r="AX1635" s="31"/>
      <c r="AY1635" s="31"/>
      <c r="AZ1635" s="31"/>
      <c r="BA1635" s="31"/>
      <c r="BB1635" s="31"/>
      <c r="BC1635">
        <v>8</v>
      </c>
    </row>
    <row r="1636" spans="1:55" hidden="1" x14ac:dyDescent="0.35">
      <c r="A1636" s="22" t="s">
        <v>61</v>
      </c>
      <c r="B1636" s="22" t="s">
        <v>52</v>
      </c>
      <c r="C1636" s="23" t="s">
        <v>2375</v>
      </c>
      <c r="D1636" s="22" t="s">
        <v>53</v>
      </c>
      <c r="E1636" s="22" t="s">
        <v>558</v>
      </c>
      <c r="F1636" s="22" t="s">
        <v>2373</v>
      </c>
      <c r="G1636" s="22" t="s">
        <v>63</v>
      </c>
      <c r="H1636" s="22" t="s">
        <v>56</v>
      </c>
      <c r="I1636" s="22" t="s">
        <v>56</v>
      </c>
      <c r="J1636" s="24">
        <v>44477</v>
      </c>
      <c r="K1636" s="22">
        <v>0</v>
      </c>
      <c r="L1636" s="22" t="s">
        <v>64</v>
      </c>
      <c r="M1636" s="22" t="s">
        <v>64</v>
      </c>
      <c r="N1636" s="80" t="s">
        <v>56</v>
      </c>
      <c r="O1636" s="26" t="s">
        <v>56</v>
      </c>
      <c r="P1636" s="27" t="s">
        <v>60</v>
      </c>
      <c r="Q1636" s="22">
        <v>0</v>
      </c>
      <c r="R1636" s="23">
        <v>21090301681</v>
      </c>
      <c r="S1636" s="22" t="s">
        <v>56</v>
      </c>
      <c r="T1636" s="22">
        <v>6008066822</v>
      </c>
      <c r="U1636" s="22">
        <v>1344</v>
      </c>
      <c r="V1636" s="28">
        <v>0</v>
      </c>
      <c r="W1636" s="22">
        <v>1344</v>
      </c>
      <c r="X1636" s="33" t="s">
        <v>274</v>
      </c>
      <c r="Y1636" s="22" t="s">
        <v>56</v>
      </c>
      <c r="Z1636" s="34" t="s">
        <v>2376</v>
      </c>
      <c r="AA1636" s="35">
        <v>44449</v>
      </c>
      <c r="AB1636" s="22">
        <v>55</v>
      </c>
      <c r="AC1636" s="25">
        <v>5041865378</v>
      </c>
      <c r="AD1636" s="40" t="s">
        <v>2377</v>
      </c>
      <c r="AE1636" s="26">
        <v>44495</v>
      </c>
      <c r="AF1636" s="31" t="e">
        <f>VLOOKUP(G1636,'TAGIHAN TIV (QTY)'!L:S,8,FALSE)</f>
        <v>#N/A</v>
      </c>
      <c r="AG1636" s="31" t="str">
        <f>VLOOKUP(T1636,'TAGIHAN TIV (QTY)'!L:S,8,FALSE)</f>
        <v>2050343532</v>
      </c>
      <c r="AH1636" s="31" t="str">
        <f>VLOOKUP(AC1636,'TAGIHAN TIV (QTY)'!L:S,8,FALSE)</f>
        <v>8276766666</v>
      </c>
      <c r="AI1636" s="32">
        <f>VLOOKUP(A1636&amp;P1636,[1]HARGA!C:D,2,0)*Q1636</f>
        <v>0</v>
      </c>
      <c r="AJ1636" s="32">
        <f>VLOOKUP(A1636&amp;P1636,[1]HARGA!C:D,2,0)*W1636</f>
        <v>40320000</v>
      </c>
      <c r="AK1636" s="32">
        <f>VLOOKUP(A1636&amp;P1636,[1]HARGA!C:D,2,0)*AB1636</f>
        <v>1650000</v>
      </c>
      <c r="AL1636" s="31"/>
      <c r="AM1636" s="31"/>
      <c r="AN1636" s="31"/>
      <c r="AO1636" s="31"/>
      <c r="AP1636" s="31"/>
      <c r="AQ1636" s="31"/>
      <c r="AR1636" s="31"/>
      <c r="AS1636" s="31"/>
      <c r="AT1636" s="31"/>
      <c r="AU1636" s="31"/>
      <c r="AV1636" s="31"/>
      <c r="AW1636" s="31"/>
      <c r="AX1636" s="31"/>
      <c r="AY1636" s="31"/>
      <c r="AZ1636" s="31"/>
      <c r="BA1636" s="31"/>
      <c r="BB1636" s="31"/>
      <c r="BC1636">
        <v>8</v>
      </c>
    </row>
    <row r="1637" spans="1:55" hidden="1" x14ac:dyDescent="0.35">
      <c r="A1637" s="22" t="s">
        <v>51</v>
      </c>
      <c r="B1637" s="22" t="s">
        <v>52</v>
      </c>
      <c r="C1637" s="23">
        <v>21100101197</v>
      </c>
      <c r="D1637" s="22" t="s">
        <v>99</v>
      </c>
      <c r="E1637" s="22" t="s">
        <v>174</v>
      </c>
      <c r="F1637" s="22" t="s">
        <v>175</v>
      </c>
      <c r="G1637" s="22">
        <v>5041862845</v>
      </c>
      <c r="H1637" s="22" t="s">
        <v>56</v>
      </c>
      <c r="I1637" s="22" t="s">
        <v>56</v>
      </c>
      <c r="J1637" s="24">
        <v>44477</v>
      </c>
      <c r="K1637" s="22">
        <v>1440</v>
      </c>
      <c r="L1637" s="22" t="s">
        <v>119</v>
      </c>
      <c r="M1637" s="22" t="s">
        <v>119</v>
      </c>
      <c r="N1637" s="76" t="s">
        <v>2378</v>
      </c>
      <c r="O1637" s="77">
        <v>44478</v>
      </c>
      <c r="P1637" s="27" t="s">
        <v>59</v>
      </c>
      <c r="Q1637" s="22">
        <v>1440</v>
      </c>
      <c r="R1637" s="28" t="s">
        <v>56</v>
      </c>
      <c r="S1637" s="22" t="s">
        <v>56</v>
      </c>
      <c r="T1637" s="28" t="s">
        <v>56</v>
      </c>
      <c r="U1637" s="28">
        <v>0</v>
      </c>
      <c r="V1637" s="28">
        <v>0</v>
      </c>
      <c r="W1637" s="28">
        <v>0</v>
      </c>
      <c r="X1637" s="28" t="s">
        <v>56</v>
      </c>
      <c r="Y1637" s="22" t="s">
        <v>56</v>
      </c>
      <c r="Z1637" s="29" t="s">
        <v>56</v>
      </c>
      <c r="AA1637" s="29" t="s">
        <v>56</v>
      </c>
      <c r="AB1637" s="28">
        <v>0</v>
      </c>
      <c r="AC1637" s="28" t="s">
        <v>56</v>
      </c>
      <c r="AD1637" s="30" t="s">
        <v>56</v>
      </c>
      <c r="AE1637" s="26" t="s">
        <v>56</v>
      </c>
      <c r="AF1637" s="31" t="str">
        <f>VLOOKUP(G1637,'TAGIHAN TIV (QTY)'!L:S,8,FALSE)</f>
        <v>8276767193</v>
      </c>
      <c r="AG1637" s="31" t="e">
        <f>VLOOKUP(T1637,'TAGIHAN TIV (QTY)'!L:S,8,FALSE)</f>
        <v>#N/A</v>
      </c>
      <c r="AH1637" s="31" t="e">
        <f>VLOOKUP(AC1637,'TAGIHAN TIV (QTY)'!L:S,8,FALSE)</f>
        <v>#N/A</v>
      </c>
      <c r="AI1637" s="32">
        <f>VLOOKUP(A1637&amp;P1637,[1]HARGA!C:D,2,0)*Q1637</f>
        <v>14184000</v>
      </c>
      <c r="AJ1637" s="32">
        <f>VLOOKUP(A1637&amp;P1637,[1]HARGA!C:D,2,0)*W1637</f>
        <v>0</v>
      </c>
      <c r="AK1637" s="32">
        <f>VLOOKUP(A1637&amp;P1637,[1]HARGA!C:D,2,0)*AB1637</f>
        <v>0</v>
      </c>
      <c r="AL1637" s="31"/>
      <c r="AM1637" s="31"/>
      <c r="AN1637" s="31"/>
      <c r="AO1637" s="31"/>
      <c r="AP1637" s="31"/>
      <c r="AQ1637" s="31"/>
      <c r="AR1637" s="31"/>
      <c r="AS1637" s="31"/>
      <c r="AT1637" s="31"/>
      <c r="AU1637" s="31"/>
      <c r="AV1637" s="31"/>
      <c r="AW1637" s="31"/>
      <c r="AX1637" s="31"/>
      <c r="AY1637" s="31"/>
      <c r="AZ1637" s="31"/>
      <c r="BA1637" s="31"/>
      <c r="BB1637" s="31"/>
      <c r="BC1637">
        <v>8</v>
      </c>
    </row>
    <row r="1638" spans="1:55" hidden="1" x14ac:dyDescent="0.35">
      <c r="A1638" s="22" t="s">
        <v>51</v>
      </c>
      <c r="B1638" s="22" t="s">
        <v>52</v>
      </c>
      <c r="C1638" s="23">
        <v>21100101197</v>
      </c>
      <c r="D1638" s="22" t="s">
        <v>99</v>
      </c>
      <c r="E1638" s="22" t="s">
        <v>174</v>
      </c>
      <c r="F1638" s="22" t="s">
        <v>175</v>
      </c>
      <c r="G1638" s="22">
        <v>5041862845</v>
      </c>
      <c r="H1638" s="22" t="s">
        <v>56</v>
      </c>
      <c r="I1638" s="22" t="s">
        <v>56</v>
      </c>
      <c r="J1638" s="24">
        <v>44477</v>
      </c>
      <c r="K1638" s="22">
        <v>1440</v>
      </c>
      <c r="L1638" s="22" t="s">
        <v>119</v>
      </c>
      <c r="M1638" s="22" t="s">
        <v>119</v>
      </c>
      <c r="N1638" s="76" t="s">
        <v>2378</v>
      </c>
      <c r="O1638" s="77">
        <v>44478</v>
      </c>
      <c r="P1638" s="27" t="s">
        <v>60</v>
      </c>
      <c r="Q1638" s="22">
        <v>1440</v>
      </c>
      <c r="R1638" s="28" t="s">
        <v>56</v>
      </c>
      <c r="S1638" s="22" t="s">
        <v>56</v>
      </c>
      <c r="T1638" s="28" t="s">
        <v>56</v>
      </c>
      <c r="U1638" s="28">
        <v>0</v>
      </c>
      <c r="V1638" s="28">
        <v>0</v>
      </c>
      <c r="W1638" s="28">
        <v>0</v>
      </c>
      <c r="X1638" s="28" t="s">
        <v>56</v>
      </c>
      <c r="Y1638" s="22" t="s">
        <v>56</v>
      </c>
      <c r="Z1638" s="29" t="s">
        <v>56</v>
      </c>
      <c r="AA1638" s="29" t="s">
        <v>56</v>
      </c>
      <c r="AB1638" s="28">
        <v>0</v>
      </c>
      <c r="AC1638" s="28" t="s">
        <v>56</v>
      </c>
      <c r="AD1638" s="30" t="s">
        <v>56</v>
      </c>
      <c r="AE1638" s="26" t="s">
        <v>56</v>
      </c>
      <c r="AF1638" s="31" t="str">
        <f>VLOOKUP(G1638,'TAGIHAN TIV (QTY)'!L:S,8,FALSE)</f>
        <v>8276767193</v>
      </c>
      <c r="AG1638" s="31" t="e">
        <f>VLOOKUP(T1638,'TAGIHAN TIV (QTY)'!L:S,8,FALSE)</f>
        <v>#N/A</v>
      </c>
      <c r="AH1638" s="31" t="e">
        <f>VLOOKUP(AC1638,'TAGIHAN TIV (QTY)'!L:S,8,FALSE)</f>
        <v>#N/A</v>
      </c>
      <c r="AI1638" s="32">
        <f>VLOOKUP(A1638&amp;P1638,[1]HARGA!C:D,2,0)*Q1638</f>
        <v>43200000</v>
      </c>
      <c r="AJ1638" s="32">
        <f>VLOOKUP(A1638&amp;P1638,[1]HARGA!C:D,2,0)*W1638</f>
        <v>0</v>
      </c>
      <c r="AK1638" s="32">
        <f>VLOOKUP(A1638&amp;P1638,[1]HARGA!C:D,2,0)*AB1638</f>
        <v>0</v>
      </c>
      <c r="AL1638" s="31"/>
      <c r="AM1638" s="31"/>
      <c r="AN1638" s="31"/>
      <c r="AO1638" s="31"/>
      <c r="AP1638" s="31"/>
      <c r="AQ1638" s="31"/>
      <c r="AR1638" s="31"/>
      <c r="AS1638" s="31"/>
      <c r="AT1638" s="31"/>
      <c r="AU1638" s="31"/>
      <c r="AV1638" s="31"/>
      <c r="AW1638" s="31"/>
      <c r="AX1638" s="31"/>
      <c r="AY1638" s="31"/>
      <c r="AZ1638" s="31"/>
      <c r="BA1638" s="31"/>
      <c r="BB1638" s="31"/>
      <c r="BC1638">
        <v>8</v>
      </c>
    </row>
    <row r="1639" spans="1:55" hidden="1" x14ac:dyDescent="0.35">
      <c r="A1639" s="22" t="s">
        <v>61</v>
      </c>
      <c r="B1639" s="22" t="s">
        <v>52</v>
      </c>
      <c r="C1639" s="23" t="s">
        <v>2379</v>
      </c>
      <c r="D1639" s="22" t="s">
        <v>99</v>
      </c>
      <c r="E1639" s="22" t="s">
        <v>174</v>
      </c>
      <c r="F1639" s="22" t="s">
        <v>175</v>
      </c>
      <c r="G1639" s="22" t="s">
        <v>63</v>
      </c>
      <c r="H1639" s="22" t="s">
        <v>56</v>
      </c>
      <c r="I1639" s="22" t="s">
        <v>56</v>
      </c>
      <c r="J1639" s="24">
        <v>44477</v>
      </c>
      <c r="K1639" s="22">
        <v>0</v>
      </c>
      <c r="L1639" s="22" t="s">
        <v>64</v>
      </c>
      <c r="M1639" s="22" t="s">
        <v>64</v>
      </c>
      <c r="N1639" s="80" t="s">
        <v>56</v>
      </c>
      <c r="O1639" s="26" t="s">
        <v>56</v>
      </c>
      <c r="P1639" s="27" t="s">
        <v>59</v>
      </c>
      <c r="Q1639" s="22">
        <v>0</v>
      </c>
      <c r="R1639" s="23">
        <v>21100100247</v>
      </c>
      <c r="S1639" s="22" t="s">
        <v>56</v>
      </c>
      <c r="T1639" s="22">
        <v>6008065871</v>
      </c>
      <c r="U1639" s="22">
        <v>40</v>
      </c>
      <c r="V1639" s="28">
        <v>0</v>
      </c>
      <c r="W1639" s="22">
        <v>40</v>
      </c>
      <c r="X1639" s="33" t="s">
        <v>102</v>
      </c>
      <c r="Y1639" s="22" t="s">
        <v>56</v>
      </c>
      <c r="Z1639" s="34" t="s">
        <v>2380</v>
      </c>
      <c r="AA1639" s="35">
        <v>44476</v>
      </c>
      <c r="AB1639" s="22">
        <v>0</v>
      </c>
      <c r="AC1639" s="25">
        <v>5041863200</v>
      </c>
      <c r="AD1639" s="40" t="s">
        <v>2381</v>
      </c>
      <c r="AE1639" s="26">
        <v>44495</v>
      </c>
      <c r="AF1639" s="31" t="e">
        <f>VLOOKUP(G1639,'TAGIHAN TIV (QTY)'!L:S,8,FALSE)</f>
        <v>#N/A</v>
      </c>
      <c r="AG1639" s="31" t="str">
        <f>VLOOKUP(T1639,'TAGIHAN TIV (QTY)'!L:S,8,FALSE)</f>
        <v>2050343532</v>
      </c>
      <c r="AH1639" s="31" t="str">
        <f>VLOOKUP(AC1639,'TAGIHAN TIV (QTY)'!L:S,8,FALSE)</f>
        <v>8276766666</v>
      </c>
      <c r="AI1639" s="32">
        <f>VLOOKUP(A1639&amp;P1639,[1]HARGA!C:D,2,0)*Q1639</f>
        <v>0</v>
      </c>
      <c r="AJ1639" s="32">
        <f>VLOOKUP(A1639&amp;P1639,[1]HARGA!C:D,2,0)*W1639</f>
        <v>394000</v>
      </c>
      <c r="AK1639" s="32">
        <f>VLOOKUP(A1639&amp;P1639,[1]HARGA!C:D,2,0)*AB1639</f>
        <v>0</v>
      </c>
      <c r="AL1639" s="31"/>
      <c r="AM1639" s="31"/>
      <c r="AN1639" s="31"/>
      <c r="AO1639" s="31"/>
      <c r="AP1639" s="31"/>
      <c r="AQ1639" s="31"/>
      <c r="AR1639" s="31"/>
      <c r="AS1639" s="31"/>
      <c r="AT1639" s="31"/>
      <c r="AU1639" s="31"/>
      <c r="AV1639" s="31"/>
      <c r="AW1639" s="31"/>
      <c r="AX1639" s="31"/>
      <c r="AY1639" s="31"/>
      <c r="AZ1639" s="31"/>
      <c r="BA1639" s="31"/>
      <c r="BB1639" s="31"/>
      <c r="BC1639">
        <v>8</v>
      </c>
    </row>
    <row r="1640" spans="1:55" hidden="1" x14ac:dyDescent="0.35">
      <c r="A1640" s="22" t="s">
        <v>61</v>
      </c>
      <c r="B1640" s="22" t="s">
        <v>52</v>
      </c>
      <c r="C1640" s="23" t="s">
        <v>2379</v>
      </c>
      <c r="D1640" s="22" t="s">
        <v>99</v>
      </c>
      <c r="E1640" s="22" t="s">
        <v>174</v>
      </c>
      <c r="F1640" s="22" t="s">
        <v>175</v>
      </c>
      <c r="G1640" s="22" t="s">
        <v>63</v>
      </c>
      <c r="H1640" s="22" t="s">
        <v>56</v>
      </c>
      <c r="I1640" s="22" t="s">
        <v>56</v>
      </c>
      <c r="J1640" s="24">
        <v>44477</v>
      </c>
      <c r="K1640" s="22">
        <v>0</v>
      </c>
      <c r="L1640" s="22" t="s">
        <v>64</v>
      </c>
      <c r="M1640" s="22" t="s">
        <v>64</v>
      </c>
      <c r="N1640" s="80" t="s">
        <v>56</v>
      </c>
      <c r="O1640" s="26" t="s">
        <v>56</v>
      </c>
      <c r="P1640" s="27" t="s">
        <v>60</v>
      </c>
      <c r="Q1640" s="22">
        <v>0</v>
      </c>
      <c r="R1640" s="23">
        <v>21100100247</v>
      </c>
      <c r="S1640" s="22" t="s">
        <v>56</v>
      </c>
      <c r="T1640" s="22">
        <v>6008065871</v>
      </c>
      <c r="U1640" s="22">
        <v>1440</v>
      </c>
      <c r="V1640" s="28">
        <v>0</v>
      </c>
      <c r="W1640" s="22">
        <v>1440</v>
      </c>
      <c r="X1640" s="33" t="s">
        <v>102</v>
      </c>
      <c r="Y1640" s="22" t="s">
        <v>56</v>
      </c>
      <c r="Z1640" s="34" t="s">
        <v>2380</v>
      </c>
      <c r="AA1640" s="35">
        <v>44476</v>
      </c>
      <c r="AB1640" s="22">
        <v>80</v>
      </c>
      <c r="AC1640" s="25">
        <v>5041863200</v>
      </c>
      <c r="AD1640" s="40" t="s">
        <v>2381</v>
      </c>
      <c r="AE1640" s="26">
        <v>44495</v>
      </c>
      <c r="AF1640" s="31" t="e">
        <f>VLOOKUP(G1640,'TAGIHAN TIV (QTY)'!L:S,8,FALSE)</f>
        <v>#N/A</v>
      </c>
      <c r="AG1640" s="31" t="str">
        <f>VLOOKUP(T1640,'TAGIHAN TIV (QTY)'!L:S,8,FALSE)</f>
        <v>2050343532</v>
      </c>
      <c r="AH1640" s="31" t="str">
        <f>VLOOKUP(AC1640,'TAGIHAN TIV (QTY)'!L:S,8,FALSE)</f>
        <v>8276766666</v>
      </c>
      <c r="AI1640" s="32">
        <f>VLOOKUP(A1640&amp;P1640,[1]HARGA!C:D,2,0)*Q1640</f>
        <v>0</v>
      </c>
      <c r="AJ1640" s="32">
        <f>VLOOKUP(A1640&amp;P1640,[1]HARGA!C:D,2,0)*W1640</f>
        <v>43200000</v>
      </c>
      <c r="AK1640" s="32">
        <f>VLOOKUP(A1640&amp;P1640,[1]HARGA!C:D,2,0)*AB1640</f>
        <v>2400000</v>
      </c>
      <c r="AL1640" s="31"/>
      <c r="AM1640" s="31"/>
      <c r="AN1640" s="31"/>
      <c r="AO1640" s="31"/>
      <c r="AP1640" s="31"/>
      <c r="AQ1640" s="31"/>
      <c r="AR1640" s="31"/>
      <c r="AS1640" s="31"/>
      <c r="AT1640" s="31"/>
      <c r="AU1640" s="31"/>
      <c r="AV1640" s="31"/>
      <c r="AW1640" s="31"/>
      <c r="AX1640" s="31"/>
      <c r="AY1640" s="31"/>
      <c r="AZ1640" s="31"/>
      <c r="BA1640" s="31"/>
      <c r="BB1640" s="31"/>
      <c r="BC1640">
        <v>8</v>
      </c>
    </row>
    <row r="1641" spans="1:55" hidden="1" x14ac:dyDescent="0.35">
      <c r="A1641" s="22" t="s">
        <v>51</v>
      </c>
      <c r="B1641" s="22" t="s">
        <v>52</v>
      </c>
      <c r="C1641" s="23">
        <v>21100101200</v>
      </c>
      <c r="D1641" s="22" t="s">
        <v>53</v>
      </c>
      <c r="E1641" s="22" t="s">
        <v>156</v>
      </c>
      <c r="F1641" s="22" t="s">
        <v>157</v>
      </c>
      <c r="G1641" s="22">
        <v>5041865644</v>
      </c>
      <c r="H1641" s="22" t="s">
        <v>56</v>
      </c>
      <c r="I1641" s="22" t="s">
        <v>56</v>
      </c>
      <c r="J1641" s="24">
        <v>44477</v>
      </c>
      <c r="K1641" s="22">
        <v>1440</v>
      </c>
      <c r="L1641" s="22" t="s">
        <v>111</v>
      </c>
      <c r="M1641" s="22" t="s">
        <v>111</v>
      </c>
      <c r="N1641" s="76" t="s">
        <v>2382</v>
      </c>
      <c r="O1641" s="77">
        <v>44478</v>
      </c>
      <c r="P1641" s="27" t="s">
        <v>59</v>
      </c>
      <c r="Q1641" s="22">
        <v>1440</v>
      </c>
      <c r="R1641" s="28" t="s">
        <v>56</v>
      </c>
      <c r="S1641" s="22" t="s">
        <v>56</v>
      </c>
      <c r="T1641" s="28" t="s">
        <v>56</v>
      </c>
      <c r="U1641" s="28">
        <v>0</v>
      </c>
      <c r="V1641" s="28">
        <v>0</v>
      </c>
      <c r="W1641" s="28">
        <v>0</v>
      </c>
      <c r="X1641" s="28" t="s">
        <v>56</v>
      </c>
      <c r="Y1641" s="22" t="s">
        <v>56</v>
      </c>
      <c r="Z1641" s="29" t="s">
        <v>56</v>
      </c>
      <c r="AA1641" s="29" t="s">
        <v>56</v>
      </c>
      <c r="AB1641" s="28">
        <v>0</v>
      </c>
      <c r="AC1641" s="28" t="s">
        <v>56</v>
      </c>
      <c r="AD1641" s="30" t="s">
        <v>56</v>
      </c>
      <c r="AE1641" s="26" t="s">
        <v>56</v>
      </c>
      <c r="AF1641" s="31" t="str">
        <f>VLOOKUP(G1641,'TAGIHAN TIV (QTY)'!L:S,8,FALSE)</f>
        <v>8276767193</v>
      </c>
      <c r="AG1641" s="31" t="e">
        <f>VLOOKUP(T1641,'TAGIHAN TIV (QTY)'!L:S,8,FALSE)</f>
        <v>#N/A</v>
      </c>
      <c r="AH1641" s="31" t="e">
        <f>VLOOKUP(AC1641,'TAGIHAN TIV (QTY)'!L:S,8,FALSE)</f>
        <v>#N/A</v>
      </c>
      <c r="AI1641" s="32">
        <f>VLOOKUP(A1641&amp;P1641,[1]HARGA!C:D,2,0)*Q1641</f>
        <v>14184000</v>
      </c>
      <c r="AJ1641" s="32">
        <f>VLOOKUP(A1641&amp;P1641,[1]HARGA!C:D,2,0)*W1641</f>
        <v>0</v>
      </c>
      <c r="AK1641" s="32">
        <f>VLOOKUP(A1641&amp;P1641,[1]HARGA!C:D,2,0)*AB1641</f>
        <v>0</v>
      </c>
      <c r="AL1641" s="31"/>
      <c r="AM1641" s="31"/>
      <c r="AN1641" s="31"/>
      <c r="AO1641" s="31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>
        <v>8</v>
      </c>
    </row>
    <row r="1642" spans="1:55" hidden="1" x14ac:dyDescent="0.35">
      <c r="A1642" s="22" t="s">
        <v>51</v>
      </c>
      <c r="B1642" s="22" t="s">
        <v>52</v>
      </c>
      <c r="C1642" s="23">
        <v>21100101200</v>
      </c>
      <c r="D1642" s="22" t="s">
        <v>53</v>
      </c>
      <c r="E1642" s="22" t="s">
        <v>156</v>
      </c>
      <c r="F1642" s="22" t="s">
        <v>157</v>
      </c>
      <c r="G1642" s="22">
        <v>5041865644</v>
      </c>
      <c r="H1642" s="22" t="s">
        <v>56</v>
      </c>
      <c r="I1642" s="22" t="s">
        <v>56</v>
      </c>
      <c r="J1642" s="24">
        <v>44477</v>
      </c>
      <c r="K1642" s="22">
        <v>1440</v>
      </c>
      <c r="L1642" s="22" t="s">
        <v>111</v>
      </c>
      <c r="M1642" s="22" t="s">
        <v>111</v>
      </c>
      <c r="N1642" s="76" t="s">
        <v>2382</v>
      </c>
      <c r="O1642" s="77">
        <v>44478</v>
      </c>
      <c r="P1642" s="27" t="s">
        <v>60</v>
      </c>
      <c r="Q1642" s="22">
        <v>1440</v>
      </c>
      <c r="R1642" s="28" t="s">
        <v>56</v>
      </c>
      <c r="S1642" s="22" t="s">
        <v>56</v>
      </c>
      <c r="T1642" s="28" t="s">
        <v>56</v>
      </c>
      <c r="U1642" s="28">
        <v>0</v>
      </c>
      <c r="V1642" s="28">
        <v>0</v>
      </c>
      <c r="W1642" s="28">
        <v>0</v>
      </c>
      <c r="X1642" s="28" t="s">
        <v>56</v>
      </c>
      <c r="Y1642" s="22" t="s">
        <v>56</v>
      </c>
      <c r="Z1642" s="29" t="s">
        <v>56</v>
      </c>
      <c r="AA1642" s="29" t="s">
        <v>56</v>
      </c>
      <c r="AB1642" s="28">
        <v>0</v>
      </c>
      <c r="AC1642" s="28" t="s">
        <v>56</v>
      </c>
      <c r="AD1642" s="30" t="s">
        <v>56</v>
      </c>
      <c r="AE1642" s="26" t="s">
        <v>56</v>
      </c>
      <c r="AF1642" s="31" t="str">
        <f>VLOOKUP(G1642,'TAGIHAN TIV (QTY)'!L:S,8,FALSE)</f>
        <v>8276767193</v>
      </c>
      <c r="AG1642" s="31" t="e">
        <f>VLOOKUP(T1642,'TAGIHAN TIV (QTY)'!L:S,8,FALSE)</f>
        <v>#N/A</v>
      </c>
      <c r="AH1642" s="31" t="e">
        <f>VLOOKUP(AC1642,'TAGIHAN TIV (QTY)'!L:S,8,FALSE)</f>
        <v>#N/A</v>
      </c>
      <c r="AI1642" s="32">
        <f>VLOOKUP(A1642&amp;P1642,[1]HARGA!C:D,2,0)*Q1642</f>
        <v>43200000</v>
      </c>
      <c r="AJ1642" s="32">
        <f>VLOOKUP(A1642&amp;P1642,[1]HARGA!C:D,2,0)*W1642</f>
        <v>0</v>
      </c>
      <c r="AK1642" s="32">
        <f>VLOOKUP(A1642&amp;P1642,[1]HARGA!C:D,2,0)*AB1642</f>
        <v>0</v>
      </c>
      <c r="AL1642" s="31"/>
      <c r="AM1642" s="31"/>
      <c r="AN1642" s="31"/>
      <c r="AO1642" s="31"/>
      <c r="AP1642" s="31"/>
      <c r="AQ1642" s="31"/>
      <c r="AR1642" s="31"/>
      <c r="AS1642" s="31"/>
      <c r="AT1642" s="31"/>
      <c r="AU1642" s="31"/>
      <c r="AV1642" s="31"/>
      <c r="AW1642" s="31"/>
      <c r="AX1642" s="31"/>
      <c r="AY1642" s="31"/>
      <c r="AZ1642" s="31"/>
      <c r="BA1642" s="31"/>
      <c r="BB1642" s="31"/>
      <c r="BC1642">
        <v>8</v>
      </c>
    </row>
    <row r="1643" spans="1:55" hidden="1" x14ac:dyDescent="0.35">
      <c r="A1643" s="22" t="s">
        <v>61</v>
      </c>
      <c r="B1643" s="22" t="s">
        <v>52</v>
      </c>
      <c r="C1643" s="23" t="s">
        <v>2383</v>
      </c>
      <c r="D1643" s="22" t="s">
        <v>53</v>
      </c>
      <c r="E1643" s="22" t="s">
        <v>156</v>
      </c>
      <c r="F1643" s="22" t="s">
        <v>157</v>
      </c>
      <c r="G1643" s="22" t="s">
        <v>63</v>
      </c>
      <c r="H1643" s="22" t="s">
        <v>56</v>
      </c>
      <c r="I1643" s="22" t="s">
        <v>56</v>
      </c>
      <c r="J1643" s="24">
        <v>44477</v>
      </c>
      <c r="K1643" s="22">
        <v>0</v>
      </c>
      <c r="L1643" s="22" t="s">
        <v>64</v>
      </c>
      <c r="M1643" s="22" t="s">
        <v>64</v>
      </c>
      <c r="N1643" s="80" t="s">
        <v>56</v>
      </c>
      <c r="O1643" s="26" t="s">
        <v>56</v>
      </c>
      <c r="P1643" s="27" t="s">
        <v>59</v>
      </c>
      <c r="Q1643" s="22">
        <v>0</v>
      </c>
      <c r="R1643" s="23">
        <v>21100100245</v>
      </c>
      <c r="S1643" s="22" t="s">
        <v>56</v>
      </c>
      <c r="T1643" s="22">
        <v>6008065992</v>
      </c>
      <c r="U1643" s="22">
        <v>63</v>
      </c>
      <c r="V1643" s="28">
        <v>0</v>
      </c>
      <c r="W1643" s="22">
        <v>63</v>
      </c>
      <c r="X1643" s="33" t="s">
        <v>116</v>
      </c>
      <c r="Y1643" s="22" t="s">
        <v>56</v>
      </c>
      <c r="Z1643" s="34" t="s">
        <v>2384</v>
      </c>
      <c r="AA1643" s="35">
        <v>44476</v>
      </c>
      <c r="AB1643" s="22">
        <v>0</v>
      </c>
      <c r="AC1643" s="25">
        <v>5041861748</v>
      </c>
      <c r="AD1643" s="40" t="s">
        <v>2385</v>
      </c>
      <c r="AE1643" s="26">
        <v>44495</v>
      </c>
      <c r="AF1643" s="31" t="e">
        <f>VLOOKUP(G1643,'TAGIHAN TIV (QTY)'!L:S,8,FALSE)</f>
        <v>#N/A</v>
      </c>
      <c r="AG1643" s="31" t="str">
        <f>VLOOKUP(T1643,'TAGIHAN TIV (QTY)'!L:S,8,FALSE)</f>
        <v>2050343532</v>
      </c>
      <c r="AH1643" s="31" t="str">
        <f>VLOOKUP(AC1643,'TAGIHAN TIV (QTY)'!L:S,8,FALSE)</f>
        <v>8276766666</v>
      </c>
      <c r="AI1643" s="32">
        <f>VLOOKUP(A1643&amp;P1643,[1]HARGA!C:D,2,0)*Q1643</f>
        <v>0</v>
      </c>
      <c r="AJ1643" s="32">
        <f>VLOOKUP(A1643&amp;P1643,[1]HARGA!C:D,2,0)*W1643</f>
        <v>620550</v>
      </c>
      <c r="AK1643" s="32">
        <f>VLOOKUP(A1643&amp;P1643,[1]HARGA!C:D,2,0)*AB1643</f>
        <v>0</v>
      </c>
      <c r="AL1643" s="31"/>
      <c r="AM1643" s="31"/>
      <c r="AN1643" s="31"/>
      <c r="AO1643" s="31"/>
      <c r="AP1643" s="31"/>
      <c r="AQ1643" s="31"/>
      <c r="AR1643" s="31"/>
      <c r="AS1643" s="31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>
        <v>8</v>
      </c>
    </row>
    <row r="1644" spans="1:55" hidden="1" x14ac:dyDescent="0.35">
      <c r="A1644" s="22" t="s">
        <v>61</v>
      </c>
      <c r="B1644" s="22" t="s">
        <v>52</v>
      </c>
      <c r="C1644" s="23" t="s">
        <v>2383</v>
      </c>
      <c r="D1644" s="22" t="s">
        <v>53</v>
      </c>
      <c r="E1644" s="22" t="s">
        <v>156</v>
      </c>
      <c r="F1644" s="22" t="s">
        <v>157</v>
      </c>
      <c r="G1644" s="22" t="s">
        <v>63</v>
      </c>
      <c r="H1644" s="22" t="s">
        <v>56</v>
      </c>
      <c r="I1644" s="22" t="s">
        <v>56</v>
      </c>
      <c r="J1644" s="24">
        <v>44477</v>
      </c>
      <c r="K1644" s="22">
        <v>0</v>
      </c>
      <c r="L1644" s="22" t="s">
        <v>64</v>
      </c>
      <c r="M1644" s="22" t="s">
        <v>64</v>
      </c>
      <c r="N1644" s="80" t="s">
        <v>56</v>
      </c>
      <c r="O1644" s="26" t="s">
        <v>56</v>
      </c>
      <c r="P1644" s="27" t="s">
        <v>60</v>
      </c>
      <c r="Q1644" s="22">
        <v>0</v>
      </c>
      <c r="R1644" s="23">
        <v>21100100245</v>
      </c>
      <c r="S1644" s="22" t="s">
        <v>56</v>
      </c>
      <c r="T1644" s="22">
        <v>6008065992</v>
      </c>
      <c r="U1644" s="22">
        <v>1440</v>
      </c>
      <c r="V1644" s="28">
        <v>0</v>
      </c>
      <c r="W1644" s="22">
        <v>1440</v>
      </c>
      <c r="X1644" s="33" t="s">
        <v>116</v>
      </c>
      <c r="Y1644" s="22" t="s">
        <v>56</v>
      </c>
      <c r="Z1644" s="34" t="s">
        <v>2384</v>
      </c>
      <c r="AA1644" s="35">
        <v>44476</v>
      </c>
      <c r="AB1644" s="22">
        <v>60</v>
      </c>
      <c r="AC1644" s="25">
        <v>5041861748</v>
      </c>
      <c r="AD1644" s="40" t="s">
        <v>2385</v>
      </c>
      <c r="AE1644" s="26">
        <v>44495</v>
      </c>
      <c r="AF1644" s="31" t="e">
        <f>VLOOKUP(G1644,'TAGIHAN TIV (QTY)'!L:S,8,FALSE)</f>
        <v>#N/A</v>
      </c>
      <c r="AG1644" s="31" t="str">
        <f>VLOOKUP(T1644,'TAGIHAN TIV (QTY)'!L:S,8,FALSE)</f>
        <v>2050343532</v>
      </c>
      <c r="AH1644" s="31" t="str">
        <f>VLOOKUP(AC1644,'TAGIHAN TIV (QTY)'!L:S,8,FALSE)</f>
        <v>8276766666</v>
      </c>
      <c r="AI1644" s="32">
        <f>VLOOKUP(A1644&amp;P1644,[1]HARGA!C:D,2,0)*Q1644</f>
        <v>0</v>
      </c>
      <c r="AJ1644" s="32">
        <f>VLOOKUP(A1644&amp;P1644,[1]HARGA!C:D,2,0)*W1644</f>
        <v>43200000</v>
      </c>
      <c r="AK1644" s="32">
        <f>VLOOKUP(A1644&amp;P1644,[1]HARGA!C:D,2,0)*AB1644</f>
        <v>1800000</v>
      </c>
      <c r="AL1644" s="31"/>
      <c r="AM1644" s="31"/>
      <c r="AN1644" s="31"/>
      <c r="AO1644" s="31"/>
      <c r="AP1644" s="31"/>
      <c r="AQ1644" s="31"/>
      <c r="AR1644" s="31"/>
      <c r="AS1644" s="31"/>
      <c r="AT1644" s="31"/>
      <c r="AU1644" s="31"/>
      <c r="AV1644" s="31"/>
      <c r="AW1644" s="31"/>
      <c r="AX1644" s="31"/>
      <c r="AY1644" s="31"/>
      <c r="AZ1644" s="31"/>
      <c r="BA1644" s="31"/>
      <c r="BB1644" s="31"/>
      <c r="BC1644">
        <v>8</v>
      </c>
    </row>
    <row r="1645" spans="1:55" hidden="1" x14ac:dyDescent="0.35">
      <c r="A1645" s="22" t="s">
        <v>51</v>
      </c>
      <c r="B1645" s="22" t="s">
        <v>52</v>
      </c>
      <c r="C1645" s="23">
        <v>21100101204</v>
      </c>
      <c r="D1645" s="22" t="s">
        <v>99</v>
      </c>
      <c r="E1645" s="22" t="s">
        <v>162</v>
      </c>
      <c r="F1645" s="22" t="s">
        <v>163</v>
      </c>
      <c r="G1645" s="22">
        <v>5041853436</v>
      </c>
      <c r="H1645" s="22" t="s">
        <v>56</v>
      </c>
      <c r="I1645" s="22" t="s">
        <v>56</v>
      </c>
      <c r="J1645" s="24">
        <v>44477</v>
      </c>
      <c r="K1645" s="22">
        <v>1440</v>
      </c>
      <c r="L1645" s="22" t="s">
        <v>148</v>
      </c>
      <c r="M1645" s="22" t="s">
        <v>148</v>
      </c>
      <c r="N1645" s="76" t="s">
        <v>2386</v>
      </c>
      <c r="O1645" s="77">
        <v>44478</v>
      </c>
      <c r="P1645" s="27" t="s">
        <v>59</v>
      </c>
      <c r="Q1645" s="22">
        <v>1440</v>
      </c>
      <c r="R1645" s="28" t="s">
        <v>56</v>
      </c>
      <c r="S1645" s="22" t="s">
        <v>56</v>
      </c>
      <c r="T1645" s="28" t="s">
        <v>56</v>
      </c>
      <c r="U1645" s="28">
        <v>0</v>
      </c>
      <c r="V1645" s="28">
        <v>0</v>
      </c>
      <c r="W1645" s="28">
        <v>0</v>
      </c>
      <c r="X1645" s="28" t="s">
        <v>56</v>
      </c>
      <c r="Y1645" s="22" t="s">
        <v>56</v>
      </c>
      <c r="Z1645" s="29" t="s">
        <v>56</v>
      </c>
      <c r="AA1645" s="29" t="s">
        <v>56</v>
      </c>
      <c r="AB1645" s="28">
        <v>0</v>
      </c>
      <c r="AC1645" s="28" t="s">
        <v>56</v>
      </c>
      <c r="AD1645" s="30" t="s">
        <v>56</v>
      </c>
      <c r="AE1645" s="26" t="s">
        <v>56</v>
      </c>
      <c r="AF1645" s="31" t="str">
        <f>VLOOKUP(G1645,'TAGIHAN TIV (QTY)'!L:S,8,FALSE)</f>
        <v>8276767193</v>
      </c>
      <c r="AG1645" s="31" t="e">
        <f>VLOOKUP(T1645,'TAGIHAN TIV (QTY)'!L:S,8,FALSE)</f>
        <v>#N/A</v>
      </c>
      <c r="AH1645" s="31" t="e">
        <f>VLOOKUP(AC1645,'TAGIHAN TIV (QTY)'!L:S,8,FALSE)</f>
        <v>#N/A</v>
      </c>
      <c r="AI1645" s="32">
        <f>VLOOKUP(A1645&amp;P1645,[1]HARGA!C:D,2,0)*Q1645</f>
        <v>14184000</v>
      </c>
      <c r="AJ1645" s="32">
        <f>VLOOKUP(A1645&amp;P1645,[1]HARGA!C:D,2,0)*W1645</f>
        <v>0</v>
      </c>
      <c r="AK1645" s="32">
        <f>VLOOKUP(A1645&amp;P1645,[1]HARGA!C:D,2,0)*AB1645</f>
        <v>0</v>
      </c>
      <c r="AL1645" s="31"/>
      <c r="AM1645" s="31"/>
      <c r="AN1645" s="31"/>
      <c r="AO1645" s="31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31"/>
      <c r="BC1645">
        <v>8</v>
      </c>
    </row>
    <row r="1646" spans="1:55" hidden="1" x14ac:dyDescent="0.35">
      <c r="A1646" s="22" t="s">
        <v>51</v>
      </c>
      <c r="B1646" s="22" t="s">
        <v>52</v>
      </c>
      <c r="C1646" s="23">
        <v>21100101204</v>
      </c>
      <c r="D1646" s="22" t="s">
        <v>99</v>
      </c>
      <c r="E1646" s="22" t="s">
        <v>162</v>
      </c>
      <c r="F1646" s="22" t="s">
        <v>163</v>
      </c>
      <c r="G1646" s="22">
        <v>5041853436</v>
      </c>
      <c r="H1646" s="22" t="s">
        <v>56</v>
      </c>
      <c r="I1646" s="22" t="s">
        <v>56</v>
      </c>
      <c r="J1646" s="24">
        <v>44477</v>
      </c>
      <c r="K1646" s="22">
        <v>1440</v>
      </c>
      <c r="L1646" s="22" t="s">
        <v>148</v>
      </c>
      <c r="M1646" s="22" t="s">
        <v>148</v>
      </c>
      <c r="N1646" s="76" t="s">
        <v>2386</v>
      </c>
      <c r="O1646" s="77">
        <v>44478</v>
      </c>
      <c r="P1646" s="27" t="s">
        <v>60</v>
      </c>
      <c r="Q1646" s="22">
        <v>1440</v>
      </c>
      <c r="R1646" s="28" t="s">
        <v>56</v>
      </c>
      <c r="S1646" s="22" t="s">
        <v>56</v>
      </c>
      <c r="T1646" s="28" t="s">
        <v>56</v>
      </c>
      <c r="U1646" s="28">
        <v>0</v>
      </c>
      <c r="V1646" s="28">
        <v>0</v>
      </c>
      <c r="W1646" s="28">
        <v>0</v>
      </c>
      <c r="X1646" s="28" t="s">
        <v>56</v>
      </c>
      <c r="Y1646" s="22" t="s">
        <v>56</v>
      </c>
      <c r="Z1646" s="29" t="s">
        <v>56</v>
      </c>
      <c r="AA1646" s="29" t="s">
        <v>56</v>
      </c>
      <c r="AB1646" s="28">
        <v>0</v>
      </c>
      <c r="AC1646" s="28" t="s">
        <v>56</v>
      </c>
      <c r="AD1646" s="30" t="s">
        <v>56</v>
      </c>
      <c r="AE1646" s="26" t="s">
        <v>56</v>
      </c>
      <c r="AF1646" s="31" t="str">
        <f>VLOOKUP(G1646,'TAGIHAN TIV (QTY)'!L:S,8,FALSE)</f>
        <v>8276767193</v>
      </c>
      <c r="AG1646" s="31" t="e">
        <f>VLOOKUP(T1646,'TAGIHAN TIV (QTY)'!L:S,8,FALSE)</f>
        <v>#N/A</v>
      </c>
      <c r="AH1646" s="31" t="e">
        <f>VLOOKUP(AC1646,'TAGIHAN TIV (QTY)'!L:S,8,FALSE)</f>
        <v>#N/A</v>
      </c>
      <c r="AI1646" s="32">
        <f>VLOOKUP(A1646&amp;P1646,[1]HARGA!C:D,2,0)*Q1646</f>
        <v>43200000</v>
      </c>
      <c r="AJ1646" s="32">
        <f>VLOOKUP(A1646&amp;P1646,[1]HARGA!C:D,2,0)*W1646</f>
        <v>0</v>
      </c>
      <c r="AK1646" s="32">
        <f>VLOOKUP(A1646&amp;P1646,[1]HARGA!C:D,2,0)*AB1646</f>
        <v>0</v>
      </c>
      <c r="AL1646" s="31"/>
      <c r="AM1646" s="31"/>
      <c r="AN1646" s="31"/>
      <c r="AO1646" s="31"/>
      <c r="AP1646" s="31"/>
      <c r="AQ1646" s="31"/>
      <c r="AR1646" s="31"/>
      <c r="AS1646" s="31"/>
      <c r="AT1646" s="31"/>
      <c r="AU1646" s="31"/>
      <c r="AV1646" s="31"/>
      <c r="AW1646" s="31"/>
      <c r="AX1646" s="31"/>
      <c r="AY1646" s="31"/>
      <c r="AZ1646" s="31"/>
      <c r="BA1646" s="31"/>
      <c r="BB1646" s="31"/>
      <c r="BC1646">
        <v>8</v>
      </c>
    </row>
    <row r="1647" spans="1:55" hidden="1" x14ac:dyDescent="0.35">
      <c r="A1647" s="22" t="s">
        <v>61</v>
      </c>
      <c r="B1647" s="22" t="s">
        <v>52</v>
      </c>
      <c r="C1647" s="23" t="s">
        <v>2387</v>
      </c>
      <c r="D1647" s="22" t="s">
        <v>99</v>
      </c>
      <c r="E1647" s="22" t="s">
        <v>162</v>
      </c>
      <c r="F1647" s="22" t="s">
        <v>163</v>
      </c>
      <c r="G1647" s="22" t="s">
        <v>63</v>
      </c>
      <c r="H1647" s="22" t="s">
        <v>56</v>
      </c>
      <c r="I1647" s="22" t="s">
        <v>56</v>
      </c>
      <c r="J1647" s="24">
        <v>44477</v>
      </c>
      <c r="K1647" s="22">
        <v>0</v>
      </c>
      <c r="L1647" s="22" t="s">
        <v>64</v>
      </c>
      <c r="M1647" s="22" t="s">
        <v>64</v>
      </c>
      <c r="N1647" s="80" t="s">
        <v>56</v>
      </c>
      <c r="O1647" s="26" t="s">
        <v>56</v>
      </c>
      <c r="P1647" s="27" t="s">
        <v>59</v>
      </c>
      <c r="Q1647" s="22">
        <v>0</v>
      </c>
      <c r="R1647" s="23">
        <v>21100100241</v>
      </c>
      <c r="S1647" s="22" t="s">
        <v>56</v>
      </c>
      <c r="T1647" s="22">
        <v>6008065093</v>
      </c>
      <c r="U1647" s="22">
        <v>18</v>
      </c>
      <c r="V1647" s="28">
        <v>0</v>
      </c>
      <c r="W1647" s="22">
        <v>18</v>
      </c>
      <c r="X1647" s="33" t="s">
        <v>88</v>
      </c>
      <c r="Y1647" s="22" t="s">
        <v>56</v>
      </c>
      <c r="Z1647" s="34" t="s">
        <v>2388</v>
      </c>
      <c r="AA1647" s="35">
        <v>44476</v>
      </c>
      <c r="AB1647" s="22">
        <v>0</v>
      </c>
      <c r="AC1647" s="25">
        <v>5041850343</v>
      </c>
      <c r="AD1647" s="40" t="s">
        <v>2389</v>
      </c>
      <c r="AE1647" s="26">
        <v>44497</v>
      </c>
      <c r="AF1647" s="31" t="e">
        <f>VLOOKUP(G1647,'TAGIHAN TIV (QTY)'!L:S,8,FALSE)</f>
        <v>#N/A</v>
      </c>
      <c r="AG1647" s="31" t="str">
        <f>VLOOKUP(T1647,'TAGIHAN TIV (QTY)'!L:S,8,FALSE)</f>
        <v>2050343532</v>
      </c>
      <c r="AH1647" s="31" t="str">
        <f>VLOOKUP(AC1647,'TAGIHAN TIV (QTY)'!L:S,8,FALSE)</f>
        <v>8276766666</v>
      </c>
      <c r="AI1647" s="32">
        <f>VLOOKUP(A1647&amp;P1647,[1]HARGA!C:D,2,0)*Q1647</f>
        <v>0</v>
      </c>
      <c r="AJ1647" s="32">
        <f>VLOOKUP(A1647&amp;P1647,[1]HARGA!C:D,2,0)*W1647</f>
        <v>177300</v>
      </c>
      <c r="AK1647" s="32">
        <f>VLOOKUP(A1647&amp;P1647,[1]HARGA!C:D,2,0)*AB1647</f>
        <v>0</v>
      </c>
      <c r="AL1647" s="31"/>
      <c r="AM1647" s="31"/>
      <c r="AN1647" s="31"/>
      <c r="AO1647" s="31"/>
      <c r="AP1647" s="31"/>
      <c r="AQ1647" s="31"/>
      <c r="AR1647" s="31"/>
      <c r="AS1647" s="31"/>
      <c r="AT1647" s="31"/>
      <c r="AU1647" s="31"/>
      <c r="AV1647" s="31"/>
      <c r="AW1647" s="31"/>
      <c r="AX1647" s="31"/>
      <c r="AY1647" s="31"/>
      <c r="AZ1647" s="31"/>
      <c r="BA1647" s="31"/>
      <c r="BB1647" s="31"/>
      <c r="BC1647">
        <v>8</v>
      </c>
    </row>
    <row r="1648" spans="1:55" hidden="1" x14ac:dyDescent="0.35">
      <c r="A1648" s="22" t="s">
        <v>61</v>
      </c>
      <c r="B1648" s="22" t="s">
        <v>52</v>
      </c>
      <c r="C1648" s="23" t="s">
        <v>2387</v>
      </c>
      <c r="D1648" s="22" t="s">
        <v>99</v>
      </c>
      <c r="E1648" s="22" t="s">
        <v>162</v>
      </c>
      <c r="F1648" s="22" t="s">
        <v>163</v>
      </c>
      <c r="G1648" s="22" t="s">
        <v>63</v>
      </c>
      <c r="H1648" s="22" t="s">
        <v>56</v>
      </c>
      <c r="I1648" s="22" t="s">
        <v>56</v>
      </c>
      <c r="J1648" s="24">
        <v>44477</v>
      </c>
      <c r="K1648" s="22">
        <v>0</v>
      </c>
      <c r="L1648" s="22" t="s">
        <v>64</v>
      </c>
      <c r="M1648" s="22" t="s">
        <v>64</v>
      </c>
      <c r="N1648" s="80" t="s">
        <v>56</v>
      </c>
      <c r="O1648" s="26" t="s">
        <v>56</v>
      </c>
      <c r="P1648" s="27" t="s">
        <v>60</v>
      </c>
      <c r="Q1648" s="22">
        <v>0</v>
      </c>
      <c r="R1648" s="23">
        <v>21100100241</v>
      </c>
      <c r="S1648" s="22" t="s">
        <v>56</v>
      </c>
      <c r="T1648" s="22">
        <v>6008065093</v>
      </c>
      <c r="U1648" s="22">
        <v>1440</v>
      </c>
      <c r="V1648" s="28">
        <v>0</v>
      </c>
      <c r="W1648" s="22">
        <v>1440</v>
      </c>
      <c r="X1648" s="33" t="s">
        <v>88</v>
      </c>
      <c r="Y1648" s="22" t="s">
        <v>56</v>
      </c>
      <c r="Z1648" s="34" t="s">
        <v>2388</v>
      </c>
      <c r="AA1648" s="35">
        <v>44476</v>
      </c>
      <c r="AB1648" s="22">
        <v>70</v>
      </c>
      <c r="AC1648" s="25">
        <v>5041850343</v>
      </c>
      <c r="AD1648" s="40" t="s">
        <v>2389</v>
      </c>
      <c r="AE1648" s="26">
        <v>44497</v>
      </c>
      <c r="AF1648" s="31" t="e">
        <f>VLOOKUP(G1648,'TAGIHAN TIV (QTY)'!L:S,8,FALSE)</f>
        <v>#N/A</v>
      </c>
      <c r="AG1648" s="31" t="str">
        <f>VLOOKUP(T1648,'TAGIHAN TIV (QTY)'!L:S,8,FALSE)</f>
        <v>2050343532</v>
      </c>
      <c r="AH1648" s="31" t="str">
        <f>VLOOKUP(AC1648,'TAGIHAN TIV (QTY)'!L:S,8,FALSE)</f>
        <v>8276766666</v>
      </c>
      <c r="AI1648" s="32">
        <f>VLOOKUP(A1648&amp;P1648,[1]HARGA!C:D,2,0)*Q1648</f>
        <v>0</v>
      </c>
      <c r="AJ1648" s="32">
        <f>VLOOKUP(A1648&amp;P1648,[1]HARGA!C:D,2,0)*W1648</f>
        <v>43200000</v>
      </c>
      <c r="AK1648" s="32">
        <f>VLOOKUP(A1648&amp;P1648,[1]HARGA!C:D,2,0)*AB1648</f>
        <v>2100000</v>
      </c>
      <c r="AL1648" s="31"/>
      <c r="AM1648" s="31"/>
      <c r="AN1648" s="31"/>
      <c r="AO1648" s="31"/>
      <c r="AP1648" s="31"/>
      <c r="AQ1648" s="31"/>
      <c r="AR1648" s="31"/>
      <c r="AS1648" s="31"/>
      <c r="AT1648" s="31"/>
      <c r="AU1648" s="31"/>
      <c r="AV1648" s="31"/>
      <c r="AW1648" s="31"/>
      <c r="AX1648" s="31"/>
      <c r="AY1648" s="31"/>
      <c r="AZ1648" s="31"/>
      <c r="BA1648" s="31"/>
      <c r="BB1648" s="31"/>
      <c r="BC1648">
        <v>8</v>
      </c>
    </row>
    <row r="1649" spans="1:55" hidden="1" x14ac:dyDescent="0.35">
      <c r="A1649" s="22" t="s">
        <v>51</v>
      </c>
      <c r="B1649" s="22" t="s">
        <v>52</v>
      </c>
      <c r="C1649" s="23">
        <v>21100101205</v>
      </c>
      <c r="D1649" s="22" t="s">
        <v>53</v>
      </c>
      <c r="E1649" s="22" t="s">
        <v>555</v>
      </c>
      <c r="F1649" s="22" t="s">
        <v>556</v>
      </c>
      <c r="G1649" s="22">
        <v>5041850347</v>
      </c>
      <c r="H1649" s="22" t="s">
        <v>56</v>
      </c>
      <c r="I1649" s="22" t="s">
        <v>56</v>
      </c>
      <c r="J1649" s="24">
        <v>44477</v>
      </c>
      <c r="K1649" s="22">
        <v>1440</v>
      </c>
      <c r="L1649" s="22" t="s">
        <v>142</v>
      </c>
      <c r="M1649" s="22" t="s">
        <v>142</v>
      </c>
      <c r="N1649" s="76" t="s">
        <v>2390</v>
      </c>
      <c r="O1649" s="77">
        <v>44477</v>
      </c>
      <c r="P1649" s="27" t="s">
        <v>59</v>
      </c>
      <c r="Q1649" s="22">
        <v>1440</v>
      </c>
      <c r="R1649" s="28" t="s">
        <v>56</v>
      </c>
      <c r="S1649" s="22" t="s">
        <v>56</v>
      </c>
      <c r="T1649" s="28" t="s">
        <v>56</v>
      </c>
      <c r="U1649" s="28">
        <v>0</v>
      </c>
      <c r="V1649" s="28">
        <v>0</v>
      </c>
      <c r="W1649" s="28">
        <v>0</v>
      </c>
      <c r="X1649" s="28" t="s">
        <v>56</v>
      </c>
      <c r="Y1649" s="22" t="s">
        <v>56</v>
      </c>
      <c r="Z1649" s="29" t="s">
        <v>56</v>
      </c>
      <c r="AA1649" s="29" t="s">
        <v>56</v>
      </c>
      <c r="AB1649" s="28">
        <v>0</v>
      </c>
      <c r="AC1649" s="28" t="s">
        <v>56</v>
      </c>
      <c r="AD1649" s="30" t="s">
        <v>56</v>
      </c>
      <c r="AE1649" s="26" t="s">
        <v>56</v>
      </c>
      <c r="AF1649" s="31" t="str">
        <f>VLOOKUP(G1649,'TAGIHAN TIV (QTY)'!L:S,8,FALSE)</f>
        <v>8276767193</v>
      </c>
      <c r="AG1649" s="31" t="e">
        <f>VLOOKUP(T1649,'TAGIHAN TIV (QTY)'!L:S,8,FALSE)</f>
        <v>#N/A</v>
      </c>
      <c r="AH1649" s="31" t="e">
        <f>VLOOKUP(AC1649,'TAGIHAN TIV (QTY)'!L:S,8,FALSE)</f>
        <v>#N/A</v>
      </c>
      <c r="AI1649" s="32">
        <f>VLOOKUP(A1649&amp;P1649,[1]HARGA!C:D,2,0)*Q1649</f>
        <v>14184000</v>
      </c>
      <c r="AJ1649" s="32">
        <f>VLOOKUP(A1649&amp;P1649,[1]HARGA!C:D,2,0)*W1649</f>
        <v>0</v>
      </c>
      <c r="AK1649" s="32">
        <f>VLOOKUP(A1649&amp;P1649,[1]HARGA!C:D,2,0)*AB1649</f>
        <v>0</v>
      </c>
      <c r="AL1649" s="31"/>
      <c r="AM1649" s="31"/>
      <c r="AN1649" s="31"/>
      <c r="AO1649" s="31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>
        <v>8</v>
      </c>
    </row>
    <row r="1650" spans="1:55" hidden="1" x14ac:dyDescent="0.35">
      <c r="A1650" s="22" t="s">
        <v>51</v>
      </c>
      <c r="B1650" s="22" t="s">
        <v>52</v>
      </c>
      <c r="C1650" s="23">
        <v>21100101205</v>
      </c>
      <c r="D1650" s="22" t="s">
        <v>53</v>
      </c>
      <c r="E1650" s="22" t="s">
        <v>555</v>
      </c>
      <c r="F1650" s="22" t="s">
        <v>556</v>
      </c>
      <c r="G1650" s="22">
        <v>5041850347</v>
      </c>
      <c r="H1650" s="22" t="s">
        <v>56</v>
      </c>
      <c r="I1650" s="22" t="s">
        <v>56</v>
      </c>
      <c r="J1650" s="24">
        <v>44477</v>
      </c>
      <c r="K1650" s="22">
        <v>1440</v>
      </c>
      <c r="L1650" s="22" t="s">
        <v>142</v>
      </c>
      <c r="M1650" s="22" t="s">
        <v>142</v>
      </c>
      <c r="N1650" s="76" t="s">
        <v>2390</v>
      </c>
      <c r="O1650" s="77">
        <v>44477</v>
      </c>
      <c r="P1650" s="27" t="s">
        <v>60</v>
      </c>
      <c r="Q1650" s="22">
        <v>1440</v>
      </c>
      <c r="R1650" s="28" t="s">
        <v>56</v>
      </c>
      <c r="S1650" s="22" t="s">
        <v>56</v>
      </c>
      <c r="T1650" s="28" t="s">
        <v>56</v>
      </c>
      <c r="U1650" s="28">
        <v>0</v>
      </c>
      <c r="V1650" s="28">
        <v>0</v>
      </c>
      <c r="W1650" s="28">
        <v>0</v>
      </c>
      <c r="X1650" s="28" t="s">
        <v>56</v>
      </c>
      <c r="Y1650" s="22" t="s">
        <v>56</v>
      </c>
      <c r="Z1650" s="29" t="s">
        <v>56</v>
      </c>
      <c r="AA1650" s="29" t="s">
        <v>56</v>
      </c>
      <c r="AB1650" s="28">
        <v>0</v>
      </c>
      <c r="AC1650" s="28" t="s">
        <v>56</v>
      </c>
      <c r="AD1650" s="30" t="s">
        <v>56</v>
      </c>
      <c r="AE1650" s="26" t="s">
        <v>56</v>
      </c>
      <c r="AF1650" s="31" t="str">
        <f>VLOOKUP(G1650,'TAGIHAN TIV (QTY)'!L:S,8,FALSE)</f>
        <v>8276767193</v>
      </c>
      <c r="AG1650" s="31" t="e">
        <f>VLOOKUP(T1650,'TAGIHAN TIV (QTY)'!L:S,8,FALSE)</f>
        <v>#N/A</v>
      </c>
      <c r="AH1650" s="31" t="e">
        <f>VLOOKUP(AC1650,'TAGIHAN TIV (QTY)'!L:S,8,FALSE)</f>
        <v>#N/A</v>
      </c>
      <c r="AI1650" s="32">
        <f>VLOOKUP(A1650&amp;P1650,[1]HARGA!C:D,2,0)*Q1650</f>
        <v>43200000</v>
      </c>
      <c r="AJ1650" s="32">
        <f>VLOOKUP(A1650&amp;P1650,[1]HARGA!C:D,2,0)*W1650</f>
        <v>0</v>
      </c>
      <c r="AK1650" s="32">
        <f>VLOOKUP(A1650&amp;P1650,[1]HARGA!C:D,2,0)*AB1650</f>
        <v>0</v>
      </c>
      <c r="AL1650" s="31"/>
      <c r="AM1650" s="31"/>
      <c r="AN1650" s="31"/>
      <c r="AO1650" s="31"/>
      <c r="AP1650" s="31"/>
      <c r="AQ1650" s="31"/>
      <c r="AR1650" s="31"/>
      <c r="AS1650" s="31"/>
      <c r="AT1650" s="31"/>
      <c r="AU1650" s="31"/>
      <c r="AV1650" s="31"/>
      <c r="AW1650" s="31"/>
      <c r="AX1650" s="31"/>
      <c r="AY1650" s="31"/>
      <c r="AZ1650" s="31"/>
      <c r="BA1650" s="31"/>
      <c r="BB1650" s="31"/>
      <c r="BC1650">
        <v>8</v>
      </c>
    </row>
    <row r="1651" spans="1:55" hidden="1" x14ac:dyDescent="0.35">
      <c r="A1651" s="22" t="s">
        <v>61</v>
      </c>
      <c r="B1651" s="22" t="s">
        <v>52</v>
      </c>
      <c r="C1651" s="23" t="s">
        <v>2391</v>
      </c>
      <c r="D1651" s="22" t="s">
        <v>53</v>
      </c>
      <c r="E1651" s="22" t="s">
        <v>555</v>
      </c>
      <c r="F1651" s="22" t="s">
        <v>556</v>
      </c>
      <c r="G1651" s="22" t="s">
        <v>63</v>
      </c>
      <c r="H1651" s="22" t="s">
        <v>56</v>
      </c>
      <c r="I1651" s="22" t="s">
        <v>56</v>
      </c>
      <c r="J1651" s="24">
        <v>44477</v>
      </c>
      <c r="K1651" s="22">
        <v>0</v>
      </c>
      <c r="L1651" s="22" t="s">
        <v>64</v>
      </c>
      <c r="M1651" s="22" t="s">
        <v>64</v>
      </c>
      <c r="N1651" s="80" t="s">
        <v>56</v>
      </c>
      <c r="O1651" s="26" t="s">
        <v>56</v>
      </c>
      <c r="P1651" s="27" t="s">
        <v>59</v>
      </c>
      <c r="Q1651" s="22">
        <v>0</v>
      </c>
      <c r="R1651" s="23">
        <v>21100100242</v>
      </c>
      <c r="S1651" s="22" t="s">
        <v>56</v>
      </c>
      <c r="T1651" s="22">
        <v>6008065048</v>
      </c>
      <c r="U1651" s="22">
        <v>29</v>
      </c>
      <c r="V1651" s="28">
        <v>0</v>
      </c>
      <c r="W1651" s="22">
        <v>29</v>
      </c>
      <c r="X1651" s="33" t="s">
        <v>1725</v>
      </c>
      <c r="Y1651" s="22" t="s">
        <v>56</v>
      </c>
      <c r="Z1651" s="34" t="s">
        <v>2392</v>
      </c>
      <c r="AA1651" s="35">
        <v>44477</v>
      </c>
      <c r="AB1651" s="22">
        <v>3</v>
      </c>
      <c r="AC1651" s="25">
        <v>5041853726</v>
      </c>
      <c r="AD1651" s="40" t="s">
        <v>2393</v>
      </c>
      <c r="AE1651" s="26">
        <v>44477</v>
      </c>
      <c r="AF1651" s="31" t="e">
        <f>VLOOKUP(G1651,'TAGIHAN TIV (QTY)'!L:S,8,FALSE)</f>
        <v>#N/A</v>
      </c>
      <c r="AG1651" s="31" t="str">
        <f>VLOOKUP(T1651,'TAGIHAN TIV (QTY)'!L:S,8,FALSE)</f>
        <v>2050343532</v>
      </c>
      <c r="AH1651" s="31" t="str">
        <f>VLOOKUP(AC1651,'TAGIHAN TIV (QTY)'!L:S,8,FALSE)</f>
        <v>8276766666</v>
      </c>
      <c r="AI1651" s="32">
        <f>VLOOKUP(A1651&amp;P1651,[1]HARGA!C:D,2,0)*Q1651</f>
        <v>0</v>
      </c>
      <c r="AJ1651" s="32">
        <f>VLOOKUP(A1651&amp;P1651,[1]HARGA!C:D,2,0)*W1651</f>
        <v>285650</v>
      </c>
      <c r="AK1651" s="32">
        <f>VLOOKUP(A1651&amp;P1651,[1]HARGA!C:D,2,0)*AB1651</f>
        <v>29550</v>
      </c>
      <c r="AL1651" s="31"/>
      <c r="AM1651" s="31"/>
      <c r="AN1651" s="31"/>
      <c r="AO1651" s="31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31"/>
      <c r="BA1651" s="31"/>
      <c r="BB1651" s="31"/>
      <c r="BC1651">
        <v>8</v>
      </c>
    </row>
    <row r="1652" spans="1:55" hidden="1" x14ac:dyDescent="0.35">
      <c r="A1652" s="22" t="s">
        <v>61</v>
      </c>
      <c r="B1652" s="22" t="s">
        <v>52</v>
      </c>
      <c r="C1652" s="23" t="s">
        <v>2391</v>
      </c>
      <c r="D1652" s="22" t="s">
        <v>53</v>
      </c>
      <c r="E1652" s="22" t="s">
        <v>555</v>
      </c>
      <c r="F1652" s="22" t="s">
        <v>556</v>
      </c>
      <c r="G1652" s="22" t="s">
        <v>63</v>
      </c>
      <c r="H1652" s="22" t="s">
        <v>56</v>
      </c>
      <c r="I1652" s="22" t="s">
        <v>56</v>
      </c>
      <c r="J1652" s="24">
        <v>44477</v>
      </c>
      <c r="K1652" s="22">
        <v>0</v>
      </c>
      <c r="L1652" s="22" t="s">
        <v>64</v>
      </c>
      <c r="M1652" s="22" t="s">
        <v>64</v>
      </c>
      <c r="N1652" s="80" t="s">
        <v>56</v>
      </c>
      <c r="O1652" s="26" t="s">
        <v>56</v>
      </c>
      <c r="P1652" s="27" t="s">
        <v>60</v>
      </c>
      <c r="Q1652" s="22">
        <v>0</v>
      </c>
      <c r="R1652" s="23">
        <v>21100100242</v>
      </c>
      <c r="S1652" s="22" t="s">
        <v>56</v>
      </c>
      <c r="T1652" s="22">
        <v>6008065048</v>
      </c>
      <c r="U1652" s="22">
        <v>1500</v>
      </c>
      <c r="V1652" s="28">
        <v>0</v>
      </c>
      <c r="W1652" s="22">
        <v>1500</v>
      </c>
      <c r="X1652" s="33" t="s">
        <v>1725</v>
      </c>
      <c r="Y1652" s="22" t="s">
        <v>56</v>
      </c>
      <c r="Z1652" s="34" t="s">
        <v>2392</v>
      </c>
      <c r="AA1652" s="35">
        <v>44477</v>
      </c>
      <c r="AB1652" s="22">
        <v>75</v>
      </c>
      <c r="AC1652" s="25">
        <v>5041853726</v>
      </c>
      <c r="AD1652" s="40" t="s">
        <v>2393</v>
      </c>
      <c r="AE1652" s="26">
        <v>44477</v>
      </c>
      <c r="AF1652" s="31" t="e">
        <f>VLOOKUP(G1652,'TAGIHAN TIV (QTY)'!L:S,8,FALSE)</f>
        <v>#N/A</v>
      </c>
      <c r="AG1652" s="31" t="str">
        <f>VLOOKUP(T1652,'TAGIHAN TIV (QTY)'!L:S,8,FALSE)</f>
        <v>2050343532</v>
      </c>
      <c r="AH1652" s="31" t="str">
        <f>VLOOKUP(AC1652,'TAGIHAN TIV (QTY)'!L:S,8,FALSE)</f>
        <v>8276766666</v>
      </c>
      <c r="AI1652" s="32">
        <f>VLOOKUP(A1652&amp;P1652,[1]HARGA!C:D,2,0)*Q1652</f>
        <v>0</v>
      </c>
      <c r="AJ1652" s="32">
        <f>VLOOKUP(A1652&amp;P1652,[1]HARGA!C:D,2,0)*W1652</f>
        <v>45000000</v>
      </c>
      <c r="AK1652" s="32">
        <f>VLOOKUP(A1652&amp;P1652,[1]HARGA!C:D,2,0)*AB1652</f>
        <v>2250000</v>
      </c>
      <c r="AL1652" s="31"/>
      <c r="AM1652" s="31"/>
      <c r="AN1652" s="31"/>
      <c r="AO1652" s="31"/>
      <c r="AP1652" s="31"/>
      <c r="AQ1652" s="31"/>
      <c r="AR1652" s="31"/>
      <c r="AS1652" s="31"/>
      <c r="AT1652" s="31"/>
      <c r="AU1652" s="31"/>
      <c r="AV1652" s="31"/>
      <c r="AW1652" s="31"/>
      <c r="AX1652" s="31"/>
      <c r="AY1652" s="31"/>
      <c r="AZ1652" s="31"/>
      <c r="BA1652" s="31"/>
      <c r="BB1652" s="31"/>
      <c r="BC1652">
        <v>8</v>
      </c>
    </row>
    <row r="1653" spans="1:55" hidden="1" x14ac:dyDescent="0.35">
      <c r="A1653" s="22" t="s">
        <v>61</v>
      </c>
      <c r="B1653" s="22" t="s">
        <v>52</v>
      </c>
      <c r="C1653" s="23">
        <v>21100100188</v>
      </c>
      <c r="D1653" s="22" t="s">
        <v>271</v>
      </c>
      <c r="E1653" s="22" t="s">
        <v>690</v>
      </c>
      <c r="F1653" s="22" t="s">
        <v>807</v>
      </c>
      <c r="G1653" s="22">
        <v>5041853017</v>
      </c>
      <c r="H1653" s="22" t="s">
        <v>56</v>
      </c>
      <c r="I1653" s="22" t="s">
        <v>56</v>
      </c>
      <c r="J1653" s="24">
        <v>44477</v>
      </c>
      <c r="K1653" s="22">
        <v>1440</v>
      </c>
      <c r="L1653" s="22" t="s">
        <v>148</v>
      </c>
      <c r="M1653" s="22" t="s">
        <v>643</v>
      </c>
      <c r="N1653" s="76" t="s">
        <v>2394</v>
      </c>
      <c r="O1653" s="77">
        <v>44476</v>
      </c>
      <c r="P1653" s="27" t="s">
        <v>59</v>
      </c>
      <c r="Q1653" s="22">
        <v>1440</v>
      </c>
      <c r="R1653" s="28" t="s">
        <v>56</v>
      </c>
      <c r="S1653" s="22" t="s">
        <v>56</v>
      </c>
      <c r="T1653" s="28" t="s">
        <v>56</v>
      </c>
      <c r="U1653" s="28">
        <v>0</v>
      </c>
      <c r="V1653" s="28">
        <v>0</v>
      </c>
      <c r="W1653" s="28">
        <v>0</v>
      </c>
      <c r="X1653" s="28" t="s">
        <v>56</v>
      </c>
      <c r="Y1653" s="22" t="s">
        <v>56</v>
      </c>
      <c r="Z1653" s="29" t="s">
        <v>56</v>
      </c>
      <c r="AA1653" s="29" t="s">
        <v>56</v>
      </c>
      <c r="AB1653" s="28">
        <v>0</v>
      </c>
      <c r="AC1653" s="28" t="s">
        <v>56</v>
      </c>
      <c r="AD1653" s="30" t="s">
        <v>56</v>
      </c>
      <c r="AE1653" s="26" t="s">
        <v>56</v>
      </c>
      <c r="AF1653" s="31" t="str">
        <f>VLOOKUP(G1653,'TAGIHAN TIV (QTY)'!L:S,8,FALSE)</f>
        <v>8276766666</v>
      </c>
      <c r="AG1653" s="31" t="e">
        <f>VLOOKUP(T1653,'TAGIHAN TIV (QTY)'!L:S,8,FALSE)</f>
        <v>#N/A</v>
      </c>
      <c r="AH1653" s="31" t="e">
        <f>VLOOKUP(AC1653,'TAGIHAN TIV (QTY)'!L:S,8,FALSE)</f>
        <v>#N/A</v>
      </c>
      <c r="AI1653" s="32">
        <f>VLOOKUP(A1653&amp;P1653,[1]HARGA!C:D,2,0)*Q1653</f>
        <v>14184000</v>
      </c>
      <c r="AJ1653" s="32">
        <f>VLOOKUP(A1653&amp;P1653,[1]HARGA!C:D,2,0)*W1653</f>
        <v>0</v>
      </c>
      <c r="AK1653" s="32">
        <f>VLOOKUP(A1653&amp;P1653,[1]HARGA!C:D,2,0)*AB1653</f>
        <v>0</v>
      </c>
      <c r="AL1653" s="31"/>
      <c r="AM1653" s="31"/>
      <c r="AN1653" s="31"/>
      <c r="AO1653" s="31"/>
      <c r="AP1653" s="31"/>
      <c r="AQ1653" s="31"/>
      <c r="AR1653" s="31"/>
      <c r="AS1653" s="31"/>
      <c r="AT1653" s="31"/>
      <c r="AU1653" s="31"/>
      <c r="AV1653" s="31"/>
      <c r="AW1653" s="31"/>
      <c r="AX1653" s="31"/>
      <c r="AY1653" s="31"/>
      <c r="AZ1653" s="31"/>
      <c r="BA1653" s="31"/>
      <c r="BB1653" s="31"/>
      <c r="BC1653">
        <v>8</v>
      </c>
    </row>
    <row r="1654" spans="1:55" hidden="1" x14ac:dyDescent="0.35">
      <c r="A1654" s="22" t="s">
        <v>61</v>
      </c>
      <c r="B1654" s="22" t="s">
        <v>52</v>
      </c>
      <c r="C1654" s="23">
        <v>21100100188</v>
      </c>
      <c r="D1654" s="22" t="s">
        <v>271</v>
      </c>
      <c r="E1654" s="22" t="s">
        <v>690</v>
      </c>
      <c r="F1654" s="22" t="s">
        <v>807</v>
      </c>
      <c r="G1654" s="22">
        <v>5041853017</v>
      </c>
      <c r="H1654" s="22" t="s">
        <v>56</v>
      </c>
      <c r="I1654" s="22" t="s">
        <v>56</v>
      </c>
      <c r="J1654" s="24">
        <v>44477</v>
      </c>
      <c r="K1654" s="22">
        <v>1440</v>
      </c>
      <c r="L1654" s="22" t="s">
        <v>148</v>
      </c>
      <c r="M1654" s="22" t="s">
        <v>643</v>
      </c>
      <c r="N1654" s="76" t="s">
        <v>2394</v>
      </c>
      <c r="O1654" s="77">
        <v>44476</v>
      </c>
      <c r="P1654" s="27" t="s">
        <v>60</v>
      </c>
      <c r="Q1654" s="22">
        <v>1440</v>
      </c>
      <c r="R1654" s="28" t="s">
        <v>56</v>
      </c>
      <c r="S1654" s="22" t="s">
        <v>56</v>
      </c>
      <c r="T1654" s="28" t="s">
        <v>56</v>
      </c>
      <c r="U1654" s="28">
        <v>0</v>
      </c>
      <c r="V1654" s="28">
        <v>0</v>
      </c>
      <c r="W1654" s="28">
        <v>0</v>
      </c>
      <c r="X1654" s="28" t="s">
        <v>56</v>
      </c>
      <c r="Y1654" s="22" t="s">
        <v>56</v>
      </c>
      <c r="Z1654" s="29" t="s">
        <v>56</v>
      </c>
      <c r="AA1654" s="29" t="s">
        <v>56</v>
      </c>
      <c r="AB1654" s="28">
        <v>0</v>
      </c>
      <c r="AC1654" s="28" t="s">
        <v>56</v>
      </c>
      <c r="AD1654" s="30" t="s">
        <v>56</v>
      </c>
      <c r="AE1654" s="26" t="s">
        <v>56</v>
      </c>
      <c r="AF1654" s="31" t="str">
        <f>VLOOKUP(G1654,'TAGIHAN TIV (QTY)'!L:S,8,FALSE)</f>
        <v>8276766666</v>
      </c>
      <c r="AG1654" s="31" t="e">
        <f>VLOOKUP(T1654,'TAGIHAN TIV (QTY)'!L:S,8,FALSE)</f>
        <v>#N/A</v>
      </c>
      <c r="AH1654" s="31" t="e">
        <f>VLOOKUP(AC1654,'TAGIHAN TIV (QTY)'!L:S,8,FALSE)</f>
        <v>#N/A</v>
      </c>
      <c r="AI1654" s="32">
        <f>VLOOKUP(A1654&amp;P1654,[1]HARGA!C:D,2,0)*Q1654</f>
        <v>43200000</v>
      </c>
      <c r="AJ1654" s="32">
        <f>VLOOKUP(A1654&amp;P1654,[1]HARGA!C:D,2,0)*W1654</f>
        <v>0</v>
      </c>
      <c r="AK1654" s="32">
        <f>VLOOKUP(A1654&amp;P1654,[1]HARGA!C:D,2,0)*AB1654</f>
        <v>0</v>
      </c>
      <c r="AL1654" s="31"/>
      <c r="AM1654" s="31"/>
      <c r="AN1654" s="31"/>
      <c r="AO1654" s="31"/>
      <c r="AP1654" s="31"/>
      <c r="AQ1654" s="31"/>
      <c r="AR1654" s="31"/>
      <c r="AS1654" s="31"/>
      <c r="AT1654" s="31"/>
      <c r="AU1654" s="31"/>
      <c r="AV1654" s="31"/>
      <c r="AW1654" s="31"/>
      <c r="AX1654" s="31"/>
      <c r="AY1654" s="31"/>
      <c r="AZ1654" s="31"/>
      <c r="BA1654" s="31"/>
      <c r="BB1654" s="31"/>
      <c r="BC1654">
        <v>8</v>
      </c>
    </row>
    <row r="1655" spans="1:55" hidden="1" x14ac:dyDescent="0.35">
      <c r="A1655" s="22" t="s">
        <v>51</v>
      </c>
      <c r="B1655" s="22" t="s">
        <v>52</v>
      </c>
      <c r="C1655" s="23" t="s">
        <v>2395</v>
      </c>
      <c r="D1655" s="22" t="s">
        <v>271</v>
      </c>
      <c r="E1655" s="22" t="s">
        <v>690</v>
      </c>
      <c r="F1655" s="22" t="s">
        <v>807</v>
      </c>
      <c r="G1655" s="22">
        <v>5041853017</v>
      </c>
      <c r="H1655" s="22" t="s">
        <v>56</v>
      </c>
      <c r="I1655" s="22" t="s">
        <v>56</v>
      </c>
      <c r="J1655" s="24">
        <v>44477</v>
      </c>
      <c r="K1655" s="28">
        <v>0</v>
      </c>
      <c r="L1655" s="22" t="s">
        <v>148</v>
      </c>
      <c r="M1655" s="22" t="s">
        <v>643</v>
      </c>
      <c r="N1655" s="76" t="s">
        <v>2394</v>
      </c>
      <c r="O1655" s="77">
        <v>44476</v>
      </c>
      <c r="P1655" s="27" t="s">
        <v>59</v>
      </c>
      <c r="Q1655" s="28">
        <v>0</v>
      </c>
      <c r="R1655" s="23">
        <v>21100100219</v>
      </c>
      <c r="S1655" s="22" t="s">
        <v>56</v>
      </c>
      <c r="T1655" s="22">
        <v>6008059011</v>
      </c>
      <c r="U1655" s="22">
        <v>27</v>
      </c>
      <c r="V1655" s="28">
        <v>0</v>
      </c>
      <c r="W1655" s="22">
        <v>27</v>
      </c>
      <c r="X1655" s="33" t="s">
        <v>148</v>
      </c>
      <c r="Y1655" s="22" t="s">
        <v>56</v>
      </c>
      <c r="Z1655" s="34" t="s">
        <v>2396</v>
      </c>
      <c r="AA1655" s="35">
        <v>44476</v>
      </c>
      <c r="AB1655" s="22">
        <v>0</v>
      </c>
      <c r="AC1655" s="41">
        <v>5041850336</v>
      </c>
      <c r="AD1655" s="40" t="s">
        <v>2397</v>
      </c>
      <c r="AE1655" s="26">
        <v>44477</v>
      </c>
      <c r="AF1655" s="31" t="str">
        <f>VLOOKUP(G1655,'TAGIHAN TIV (QTY)'!L:S,8,FALSE)</f>
        <v>8276766666</v>
      </c>
      <c r="AG1655" s="31" t="str">
        <f>VLOOKUP(T1655,'TAGIHAN TIV (QTY)'!L:S,8,FALSE)</f>
        <v>2050343559</v>
      </c>
      <c r="AH1655" s="31" t="str">
        <f>VLOOKUP(AC1655,'TAGIHAN TIV (QTY)'!L:S,8,FALSE)</f>
        <v>8276767193</v>
      </c>
      <c r="AI1655" s="32">
        <f>VLOOKUP(A1655&amp;P1655,[1]HARGA!C:D,2,0)*Q1655</f>
        <v>0</v>
      </c>
      <c r="AJ1655" s="32">
        <f>VLOOKUP(A1655&amp;P1655,[1]HARGA!C:D,2,0)*W1655</f>
        <v>265950</v>
      </c>
      <c r="AK1655" s="32">
        <f>VLOOKUP(A1655&amp;P1655,[1]HARGA!C:D,2,0)*AB1655</f>
        <v>0</v>
      </c>
      <c r="AL1655" s="31"/>
      <c r="AM1655" s="31"/>
      <c r="AN1655" s="31"/>
      <c r="AO1655" s="31"/>
      <c r="AP1655" s="31"/>
      <c r="AQ1655" s="31"/>
      <c r="AR1655" s="31"/>
      <c r="AS1655" s="31"/>
      <c r="AT1655" s="31"/>
      <c r="AU1655" s="31"/>
      <c r="AV1655" s="31"/>
      <c r="AW1655" s="31"/>
      <c r="AX1655" s="31"/>
      <c r="AY1655" s="31"/>
      <c r="AZ1655" s="31"/>
      <c r="BA1655" s="31"/>
      <c r="BB1655" s="31"/>
      <c r="BC1655">
        <v>8</v>
      </c>
    </row>
    <row r="1656" spans="1:55" hidden="1" x14ac:dyDescent="0.35">
      <c r="A1656" s="22" t="s">
        <v>51</v>
      </c>
      <c r="B1656" s="22" t="s">
        <v>52</v>
      </c>
      <c r="C1656" s="23" t="s">
        <v>2395</v>
      </c>
      <c r="D1656" s="22" t="s">
        <v>271</v>
      </c>
      <c r="E1656" s="22" t="s">
        <v>690</v>
      </c>
      <c r="F1656" s="22" t="s">
        <v>807</v>
      </c>
      <c r="G1656" s="22">
        <v>5041853017</v>
      </c>
      <c r="H1656" s="22" t="s">
        <v>56</v>
      </c>
      <c r="I1656" s="22" t="s">
        <v>56</v>
      </c>
      <c r="J1656" s="24">
        <v>44477</v>
      </c>
      <c r="K1656" s="28">
        <v>0</v>
      </c>
      <c r="L1656" s="22" t="s">
        <v>148</v>
      </c>
      <c r="M1656" s="22" t="s">
        <v>643</v>
      </c>
      <c r="N1656" s="76" t="s">
        <v>2394</v>
      </c>
      <c r="O1656" s="77">
        <v>44476</v>
      </c>
      <c r="P1656" s="27" t="s">
        <v>60</v>
      </c>
      <c r="Q1656" s="28">
        <v>0</v>
      </c>
      <c r="R1656" s="23">
        <v>21100100219</v>
      </c>
      <c r="S1656" s="22" t="s">
        <v>56</v>
      </c>
      <c r="T1656" s="22">
        <v>6008059011</v>
      </c>
      <c r="U1656" s="22">
        <v>1440</v>
      </c>
      <c r="V1656" s="28">
        <v>0</v>
      </c>
      <c r="W1656" s="22">
        <v>1440</v>
      </c>
      <c r="X1656" s="33" t="s">
        <v>148</v>
      </c>
      <c r="Y1656" s="22" t="s">
        <v>56</v>
      </c>
      <c r="Z1656" s="34" t="s">
        <v>2396</v>
      </c>
      <c r="AA1656" s="35">
        <v>44476</v>
      </c>
      <c r="AB1656" s="22">
        <v>70</v>
      </c>
      <c r="AC1656" s="41">
        <v>5041850336</v>
      </c>
      <c r="AD1656" s="40" t="s">
        <v>2397</v>
      </c>
      <c r="AE1656" s="26">
        <v>44477</v>
      </c>
      <c r="AF1656" s="31" t="str">
        <f>VLOOKUP(G1656,'TAGIHAN TIV (QTY)'!L:S,8,FALSE)</f>
        <v>8276766666</v>
      </c>
      <c r="AG1656" s="31" t="str">
        <f>VLOOKUP(T1656,'TAGIHAN TIV (QTY)'!L:S,8,FALSE)</f>
        <v>2050343559</v>
      </c>
      <c r="AH1656" s="31" t="str">
        <f>VLOOKUP(AC1656,'TAGIHAN TIV (QTY)'!L:S,8,FALSE)</f>
        <v>8276767193</v>
      </c>
      <c r="AI1656" s="32">
        <f>VLOOKUP(A1656&amp;P1656,[1]HARGA!C:D,2,0)*Q1656</f>
        <v>0</v>
      </c>
      <c r="AJ1656" s="32">
        <f>VLOOKUP(A1656&amp;P1656,[1]HARGA!C:D,2,0)*W1656</f>
        <v>43200000</v>
      </c>
      <c r="AK1656" s="32">
        <f>VLOOKUP(A1656&amp;P1656,[1]HARGA!C:D,2,0)*AB1656</f>
        <v>2100000</v>
      </c>
      <c r="AL1656" s="31"/>
      <c r="AM1656" s="31"/>
      <c r="AN1656" s="31"/>
      <c r="AO1656" s="31"/>
      <c r="AP1656" s="31"/>
      <c r="AQ1656" s="31"/>
      <c r="AR1656" s="31"/>
      <c r="AS1656" s="31"/>
      <c r="AT1656" s="31"/>
      <c r="AU1656" s="31"/>
      <c r="AV1656" s="31"/>
      <c r="AW1656" s="31"/>
      <c r="AX1656" s="31"/>
      <c r="AY1656" s="31"/>
      <c r="AZ1656" s="31"/>
      <c r="BA1656" s="31"/>
      <c r="BB1656" s="31"/>
      <c r="BC1656">
        <v>8</v>
      </c>
    </row>
    <row r="1657" spans="1:55" hidden="1" x14ac:dyDescent="0.35">
      <c r="A1657" s="22" t="s">
        <v>61</v>
      </c>
      <c r="B1657" s="22" t="s">
        <v>52</v>
      </c>
      <c r="C1657" s="23">
        <v>21100100170</v>
      </c>
      <c r="D1657" s="22" t="s">
        <v>271</v>
      </c>
      <c r="E1657" s="22" t="s">
        <v>333</v>
      </c>
      <c r="F1657" s="22" t="s">
        <v>334</v>
      </c>
      <c r="G1657" s="22">
        <v>5041859578</v>
      </c>
      <c r="H1657" s="22" t="s">
        <v>56</v>
      </c>
      <c r="I1657" s="22" t="s">
        <v>56</v>
      </c>
      <c r="J1657" s="24">
        <v>44477</v>
      </c>
      <c r="K1657" s="22">
        <v>1152</v>
      </c>
      <c r="L1657" s="22" t="s">
        <v>142</v>
      </c>
      <c r="M1657" s="22" t="s">
        <v>643</v>
      </c>
      <c r="N1657" s="43" t="s">
        <v>2398</v>
      </c>
      <c r="O1657" s="26">
        <v>44478</v>
      </c>
      <c r="P1657" s="27" t="s">
        <v>59</v>
      </c>
      <c r="Q1657" s="22">
        <v>1104</v>
      </c>
      <c r="R1657" s="28" t="s">
        <v>56</v>
      </c>
      <c r="S1657" s="22" t="s">
        <v>56</v>
      </c>
      <c r="T1657" s="28" t="s">
        <v>56</v>
      </c>
      <c r="U1657" s="28">
        <v>0</v>
      </c>
      <c r="V1657" s="28">
        <v>0</v>
      </c>
      <c r="W1657" s="28">
        <v>0</v>
      </c>
      <c r="X1657" s="28" t="s">
        <v>56</v>
      </c>
      <c r="Y1657" s="22" t="s">
        <v>56</v>
      </c>
      <c r="Z1657" s="29" t="s">
        <v>56</v>
      </c>
      <c r="AA1657" s="29" t="s">
        <v>56</v>
      </c>
      <c r="AB1657" s="28">
        <v>0</v>
      </c>
      <c r="AC1657" s="28" t="s">
        <v>56</v>
      </c>
      <c r="AD1657" s="30" t="s">
        <v>56</v>
      </c>
      <c r="AE1657" s="26" t="s">
        <v>56</v>
      </c>
      <c r="AF1657" s="31" t="str">
        <f>VLOOKUP(G1657,'TAGIHAN TIV (QTY)'!L:S,8,FALSE)</f>
        <v>8276766666</v>
      </c>
      <c r="AG1657" s="31" t="e">
        <f>VLOOKUP(T1657,'TAGIHAN TIV (QTY)'!L:S,8,FALSE)</f>
        <v>#N/A</v>
      </c>
      <c r="AH1657" s="31" t="e">
        <f>VLOOKUP(AC1657,'TAGIHAN TIV (QTY)'!L:S,8,FALSE)</f>
        <v>#N/A</v>
      </c>
      <c r="AI1657" s="32">
        <f>VLOOKUP(A1657&amp;P1657,[1]HARGA!C:D,2,0)*Q1657</f>
        <v>10874400</v>
      </c>
      <c r="AJ1657" s="32">
        <f>VLOOKUP(A1657&amp;P1657,[1]HARGA!C:D,2,0)*W1657</f>
        <v>0</v>
      </c>
      <c r="AK1657" s="32">
        <f>VLOOKUP(A1657&amp;P1657,[1]HARGA!C:D,2,0)*AB1657</f>
        <v>0</v>
      </c>
      <c r="AL1657" s="31"/>
      <c r="AM1657" s="31"/>
      <c r="AN1657" s="31"/>
      <c r="AO1657" s="31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>
        <v>8</v>
      </c>
    </row>
    <row r="1658" spans="1:55" hidden="1" x14ac:dyDescent="0.35">
      <c r="A1658" s="22" t="s">
        <v>61</v>
      </c>
      <c r="B1658" s="22" t="s">
        <v>52</v>
      </c>
      <c r="C1658" s="23">
        <v>21100100170</v>
      </c>
      <c r="D1658" s="22" t="s">
        <v>271</v>
      </c>
      <c r="E1658" s="22" t="s">
        <v>333</v>
      </c>
      <c r="F1658" s="22" t="s">
        <v>334</v>
      </c>
      <c r="G1658" s="22">
        <v>5041859578</v>
      </c>
      <c r="H1658" s="22" t="s">
        <v>56</v>
      </c>
      <c r="I1658" s="22" t="s">
        <v>56</v>
      </c>
      <c r="J1658" s="24">
        <v>44477</v>
      </c>
      <c r="K1658" s="22">
        <v>1152</v>
      </c>
      <c r="L1658" s="22" t="s">
        <v>142</v>
      </c>
      <c r="M1658" s="22" t="s">
        <v>643</v>
      </c>
      <c r="N1658" s="43" t="s">
        <v>2398</v>
      </c>
      <c r="O1658" s="26">
        <v>44478</v>
      </c>
      <c r="P1658" s="27" t="s">
        <v>60</v>
      </c>
      <c r="Q1658" s="22">
        <v>1104</v>
      </c>
      <c r="R1658" s="28" t="s">
        <v>56</v>
      </c>
      <c r="S1658" s="22" t="s">
        <v>56</v>
      </c>
      <c r="T1658" s="28" t="s">
        <v>56</v>
      </c>
      <c r="U1658" s="28">
        <v>0</v>
      </c>
      <c r="V1658" s="28">
        <v>0</v>
      </c>
      <c r="W1658" s="28">
        <v>0</v>
      </c>
      <c r="X1658" s="28" t="s">
        <v>56</v>
      </c>
      <c r="Y1658" s="22" t="s">
        <v>56</v>
      </c>
      <c r="Z1658" s="29" t="s">
        <v>56</v>
      </c>
      <c r="AA1658" s="29" t="s">
        <v>56</v>
      </c>
      <c r="AB1658" s="28">
        <v>0</v>
      </c>
      <c r="AC1658" s="28" t="s">
        <v>56</v>
      </c>
      <c r="AD1658" s="30" t="s">
        <v>56</v>
      </c>
      <c r="AE1658" s="26" t="s">
        <v>56</v>
      </c>
      <c r="AF1658" s="31" t="str">
        <f>VLOOKUP(G1658,'TAGIHAN TIV (QTY)'!L:S,8,FALSE)</f>
        <v>8276766666</v>
      </c>
      <c r="AG1658" s="31" t="e">
        <f>VLOOKUP(T1658,'TAGIHAN TIV (QTY)'!L:S,8,FALSE)</f>
        <v>#N/A</v>
      </c>
      <c r="AH1658" s="31" t="e">
        <f>VLOOKUP(AC1658,'TAGIHAN TIV (QTY)'!L:S,8,FALSE)</f>
        <v>#N/A</v>
      </c>
      <c r="AI1658" s="32">
        <f>VLOOKUP(A1658&amp;P1658,[1]HARGA!C:D,2,0)*Q1658</f>
        <v>33120000</v>
      </c>
      <c r="AJ1658" s="32">
        <f>VLOOKUP(A1658&amp;P1658,[1]HARGA!C:D,2,0)*W1658</f>
        <v>0</v>
      </c>
      <c r="AK1658" s="32">
        <f>VLOOKUP(A1658&amp;P1658,[1]HARGA!C:D,2,0)*AB1658</f>
        <v>0</v>
      </c>
      <c r="AL1658" s="31"/>
      <c r="AM1658" s="31"/>
      <c r="AN1658" s="31"/>
      <c r="AO1658" s="31"/>
      <c r="AP1658" s="31"/>
      <c r="AQ1658" s="31"/>
      <c r="AR1658" s="31"/>
      <c r="AS1658" s="31"/>
      <c r="AT1658" s="31"/>
      <c r="AU1658" s="31"/>
      <c r="AV1658" s="31"/>
      <c r="AW1658" s="31"/>
      <c r="AX1658" s="31"/>
      <c r="AY1658" s="31"/>
      <c r="AZ1658" s="31"/>
      <c r="BA1658" s="31"/>
      <c r="BB1658" s="31"/>
      <c r="BC1658">
        <v>8</v>
      </c>
    </row>
    <row r="1659" spans="1:55" hidden="1" x14ac:dyDescent="0.35">
      <c r="A1659" s="22" t="s">
        <v>61</v>
      </c>
      <c r="B1659" s="22" t="s">
        <v>52</v>
      </c>
      <c r="C1659" s="23">
        <v>21100100170</v>
      </c>
      <c r="D1659" s="22" t="s">
        <v>271</v>
      </c>
      <c r="E1659" s="22" t="s">
        <v>333</v>
      </c>
      <c r="F1659" s="22" t="s">
        <v>334</v>
      </c>
      <c r="G1659" s="22">
        <v>5041859578</v>
      </c>
      <c r="H1659" s="22" t="s">
        <v>56</v>
      </c>
      <c r="I1659" s="22" t="s">
        <v>56</v>
      </c>
      <c r="J1659" s="24">
        <v>44477</v>
      </c>
      <c r="K1659" s="22">
        <v>24</v>
      </c>
      <c r="L1659" s="22" t="s">
        <v>142</v>
      </c>
      <c r="M1659" s="22" t="s">
        <v>643</v>
      </c>
      <c r="N1659" s="43" t="s">
        <v>2398</v>
      </c>
      <c r="O1659" s="26">
        <v>44478</v>
      </c>
      <c r="P1659" s="27" t="s">
        <v>76</v>
      </c>
      <c r="Q1659" s="22">
        <v>24</v>
      </c>
      <c r="R1659" s="28" t="s">
        <v>56</v>
      </c>
      <c r="S1659" s="22" t="s">
        <v>56</v>
      </c>
      <c r="T1659" s="28" t="s">
        <v>56</v>
      </c>
      <c r="U1659" s="28">
        <v>0</v>
      </c>
      <c r="V1659" s="28">
        <v>0</v>
      </c>
      <c r="W1659" s="28">
        <v>0</v>
      </c>
      <c r="X1659" s="28" t="s">
        <v>56</v>
      </c>
      <c r="Y1659" s="22" t="s">
        <v>56</v>
      </c>
      <c r="Z1659" s="29" t="s">
        <v>56</v>
      </c>
      <c r="AA1659" s="29" t="s">
        <v>56</v>
      </c>
      <c r="AB1659" s="28">
        <v>0</v>
      </c>
      <c r="AC1659" s="28" t="s">
        <v>56</v>
      </c>
      <c r="AD1659" s="30" t="s">
        <v>56</v>
      </c>
      <c r="AE1659" s="26" t="s">
        <v>56</v>
      </c>
      <c r="AF1659" s="31" t="str">
        <f>VLOOKUP(G1659,'TAGIHAN TIV (QTY)'!L:S,8,FALSE)</f>
        <v>8276766666</v>
      </c>
      <c r="AG1659" s="31" t="e">
        <f>VLOOKUP(T1659,'TAGIHAN TIV (QTY)'!L:S,8,FALSE)</f>
        <v>#N/A</v>
      </c>
      <c r="AH1659" s="31" t="e">
        <f>VLOOKUP(AC1659,'TAGIHAN TIV (QTY)'!L:S,8,FALSE)</f>
        <v>#N/A</v>
      </c>
      <c r="AI1659" s="32">
        <f>VLOOKUP(A1659&amp;P1659,[1]HARGA!C:D,2,0)*Q1659</f>
        <v>0</v>
      </c>
      <c r="AJ1659" s="32">
        <f>VLOOKUP(A1659&amp;P1659,[1]HARGA!C:D,2,0)*W1659</f>
        <v>0</v>
      </c>
      <c r="AK1659" s="32">
        <f>VLOOKUP(A1659&amp;P1659,[1]HARGA!C:D,2,0)*AB1659</f>
        <v>0</v>
      </c>
      <c r="AL1659" s="31"/>
      <c r="AM1659" s="31"/>
      <c r="AN1659" s="31"/>
      <c r="AO1659" s="31"/>
      <c r="AP1659" s="31"/>
      <c r="AQ1659" s="31"/>
      <c r="AR1659" s="31"/>
      <c r="AS1659" s="31"/>
      <c r="AT1659" s="31"/>
      <c r="AU1659" s="31"/>
      <c r="AV1659" s="31"/>
      <c r="AW1659" s="31"/>
      <c r="AX1659" s="31"/>
      <c r="AY1659" s="31"/>
      <c r="AZ1659" s="31"/>
      <c r="BA1659" s="31"/>
      <c r="BB1659" s="31"/>
      <c r="BC1659">
        <v>8</v>
      </c>
    </row>
    <row r="1660" spans="1:55" hidden="1" x14ac:dyDescent="0.35">
      <c r="A1660" s="22" t="s">
        <v>51</v>
      </c>
      <c r="B1660" s="22" t="s">
        <v>52</v>
      </c>
      <c r="C1660" s="23" t="s">
        <v>2399</v>
      </c>
      <c r="D1660" s="22" t="s">
        <v>271</v>
      </c>
      <c r="E1660" s="22" t="s">
        <v>333</v>
      </c>
      <c r="F1660" s="22" t="s">
        <v>334</v>
      </c>
      <c r="G1660" s="22">
        <v>5041859578</v>
      </c>
      <c r="H1660" s="22" t="s">
        <v>56</v>
      </c>
      <c r="I1660" s="22" t="s">
        <v>56</v>
      </c>
      <c r="J1660" s="24">
        <v>44477</v>
      </c>
      <c r="K1660" s="28">
        <v>0</v>
      </c>
      <c r="L1660" s="22" t="s">
        <v>142</v>
      </c>
      <c r="M1660" s="22" t="s">
        <v>643</v>
      </c>
      <c r="N1660" s="43" t="s">
        <v>2398</v>
      </c>
      <c r="O1660" s="26">
        <v>44478</v>
      </c>
      <c r="P1660" s="27" t="s">
        <v>59</v>
      </c>
      <c r="Q1660" s="28">
        <v>0</v>
      </c>
      <c r="R1660" s="23">
        <v>21100101221</v>
      </c>
      <c r="S1660" s="22" t="s">
        <v>56</v>
      </c>
      <c r="T1660" s="22">
        <v>6008065379</v>
      </c>
      <c r="U1660" s="22">
        <v>22</v>
      </c>
      <c r="V1660" s="28">
        <v>0</v>
      </c>
      <c r="W1660" s="22">
        <v>22</v>
      </c>
      <c r="X1660" s="33" t="s">
        <v>142</v>
      </c>
      <c r="Y1660" s="22" t="s">
        <v>56</v>
      </c>
      <c r="Z1660" s="34" t="s">
        <v>2400</v>
      </c>
      <c r="AA1660" s="35">
        <v>44476</v>
      </c>
      <c r="AB1660" s="22">
        <v>0</v>
      </c>
      <c r="AC1660" s="25">
        <v>5041863772</v>
      </c>
      <c r="AD1660" s="40" t="s">
        <v>2401</v>
      </c>
      <c r="AE1660" s="26">
        <v>44478</v>
      </c>
      <c r="AF1660" s="31" t="str">
        <f>VLOOKUP(G1660,'TAGIHAN TIV (QTY)'!L:S,8,FALSE)</f>
        <v>8276766666</v>
      </c>
      <c r="AG1660" s="31" t="str">
        <f>VLOOKUP(T1660,'TAGIHAN TIV (QTY)'!L:S,8,FALSE)</f>
        <v>2050343559</v>
      </c>
      <c r="AH1660" s="31" t="str">
        <f>VLOOKUP(AC1660,'TAGIHAN TIV (QTY)'!L:S,8,FALSE)</f>
        <v>8276767193</v>
      </c>
      <c r="AI1660" s="32">
        <f>VLOOKUP(A1660&amp;P1660,[1]HARGA!C:D,2,0)*Q1660</f>
        <v>0</v>
      </c>
      <c r="AJ1660" s="32">
        <f>VLOOKUP(A1660&amp;P1660,[1]HARGA!C:D,2,0)*W1660</f>
        <v>216700</v>
      </c>
      <c r="AK1660" s="32">
        <f>VLOOKUP(A1660&amp;P1660,[1]HARGA!C:D,2,0)*AB1660</f>
        <v>0</v>
      </c>
      <c r="AL1660" s="31"/>
      <c r="AM1660" s="31"/>
      <c r="AN1660" s="31"/>
      <c r="AO1660" s="31"/>
      <c r="AP1660" s="31"/>
      <c r="AQ1660" s="31"/>
      <c r="AR1660" s="31"/>
      <c r="AS1660" s="31"/>
      <c r="AT1660" s="31"/>
      <c r="AU1660" s="31"/>
      <c r="AV1660" s="31"/>
      <c r="AW1660" s="31"/>
      <c r="AX1660" s="31"/>
      <c r="AY1660" s="31"/>
      <c r="AZ1660" s="31"/>
      <c r="BA1660" s="31"/>
      <c r="BB1660" s="31"/>
      <c r="BC1660">
        <v>8</v>
      </c>
    </row>
    <row r="1661" spans="1:55" hidden="1" x14ac:dyDescent="0.35">
      <c r="A1661" s="22" t="s">
        <v>51</v>
      </c>
      <c r="B1661" s="22" t="s">
        <v>52</v>
      </c>
      <c r="C1661" s="23" t="s">
        <v>2399</v>
      </c>
      <c r="D1661" s="22" t="s">
        <v>271</v>
      </c>
      <c r="E1661" s="22" t="s">
        <v>333</v>
      </c>
      <c r="F1661" s="22" t="s">
        <v>334</v>
      </c>
      <c r="G1661" s="22">
        <v>5041859578</v>
      </c>
      <c r="H1661" s="22" t="s">
        <v>56</v>
      </c>
      <c r="I1661" s="22" t="s">
        <v>56</v>
      </c>
      <c r="J1661" s="24">
        <v>44477</v>
      </c>
      <c r="K1661" s="28">
        <v>0</v>
      </c>
      <c r="L1661" s="22" t="s">
        <v>142</v>
      </c>
      <c r="M1661" s="22" t="s">
        <v>643</v>
      </c>
      <c r="N1661" s="43" t="s">
        <v>2398</v>
      </c>
      <c r="O1661" s="26">
        <v>44478</v>
      </c>
      <c r="P1661" s="27" t="s">
        <v>60</v>
      </c>
      <c r="Q1661" s="28">
        <v>0</v>
      </c>
      <c r="R1661" s="23">
        <v>21100101221</v>
      </c>
      <c r="S1661" s="22" t="s">
        <v>56</v>
      </c>
      <c r="T1661" s="22">
        <v>6008065379</v>
      </c>
      <c r="U1661" s="22">
        <v>1152</v>
      </c>
      <c r="V1661" s="28">
        <v>0</v>
      </c>
      <c r="W1661" s="22">
        <v>1151</v>
      </c>
      <c r="X1661" s="33" t="s">
        <v>142</v>
      </c>
      <c r="Y1661" s="22" t="s">
        <v>56</v>
      </c>
      <c r="Z1661" s="34" t="s">
        <v>2400</v>
      </c>
      <c r="AA1661" s="35">
        <v>44476</v>
      </c>
      <c r="AB1661" s="22">
        <v>48</v>
      </c>
      <c r="AC1661" s="25">
        <v>5041863772</v>
      </c>
      <c r="AD1661" s="40" t="s">
        <v>2401</v>
      </c>
      <c r="AE1661" s="26">
        <v>44478</v>
      </c>
      <c r="AF1661" s="31" t="str">
        <f>VLOOKUP(G1661,'TAGIHAN TIV (QTY)'!L:S,8,FALSE)</f>
        <v>8276766666</v>
      </c>
      <c r="AG1661" s="31" t="str">
        <f>VLOOKUP(T1661,'TAGIHAN TIV (QTY)'!L:S,8,FALSE)</f>
        <v>2050343559</v>
      </c>
      <c r="AH1661" s="31" t="str">
        <f>VLOOKUP(AC1661,'TAGIHAN TIV (QTY)'!L:S,8,FALSE)</f>
        <v>8276767193</v>
      </c>
      <c r="AI1661" s="32">
        <f>VLOOKUP(A1661&amp;P1661,[1]HARGA!C:D,2,0)*Q1661</f>
        <v>0</v>
      </c>
      <c r="AJ1661" s="32">
        <f>VLOOKUP(A1661&amp;P1661,[1]HARGA!C:D,2,0)*W1661</f>
        <v>34530000</v>
      </c>
      <c r="AK1661" s="32">
        <f>VLOOKUP(A1661&amp;P1661,[1]HARGA!C:D,2,0)*AB1661</f>
        <v>1440000</v>
      </c>
      <c r="AL1661" s="31"/>
      <c r="AM1661" s="31"/>
      <c r="AN1661" s="31"/>
      <c r="AO1661" s="31"/>
      <c r="AP1661" s="31"/>
      <c r="AQ1661" s="31"/>
      <c r="AR1661" s="31"/>
      <c r="AS1661" s="31"/>
      <c r="AT1661" s="31"/>
      <c r="AU1661" s="31"/>
      <c r="AV1661" s="31"/>
      <c r="AW1661" s="31"/>
      <c r="AX1661" s="31"/>
      <c r="AY1661" s="31"/>
      <c r="AZ1661" s="31"/>
      <c r="BA1661" s="31"/>
      <c r="BB1661" s="31"/>
      <c r="BC1661">
        <v>8</v>
      </c>
    </row>
    <row r="1662" spans="1:55" hidden="1" x14ac:dyDescent="0.35">
      <c r="A1662" s="22" t="s">
        <v>51</v>
      </c>
      <c r="B1662" s="22" t="s">
        <v>52</v>
      </c>
      <c r="C1662" s="23" t="s">
        <v>2399</v>
      </c>
      <c r="D1662" s="22" t="s">
        <v>271</v>
      </c>
      <c r="E1662" s="22" t="s">
        <v>333</v>
      </c>
      <c r="F1662" s="22" t="s">
        <v>334</v>
      </c>
      <c r="G1662" s="22">
        <v>5041859578</v>
      </c>
      <c r="H1662" s="22" t="s">
        <v>56</v>
      </c>
      <c r="I1662" s="22" t="s">
        <v>56</v>
      </c>
      <c r="J1662" s="24">
        <v>44477</v>
      </c>
      <c r="K1662" s="28">
        <v>0</v>
      </c>
      <c r="L1662" s="22" t="s">
        <v>142</v>
      </c>
      <c r="M1662" s="22" t="s">
        <v>643</v>
      </c>
      <c r="N1662" s="43" t="s">
        <v>2398</v>
      </c>
      <c r="O1662" s="26">
        <v>44478</v>
      </c>
      <c r="P1662" s="27" t="s">
        <v>76</v>
      </c>
      <c r="Q1662" s="28">
        <v>0</v>
      </c>
      <c r="R1662" s="23">
        <v>21100101221</v>
      </c>
      <c r="S1662" s="22" t="s">
        <v>56</v>
      </c>
      <c r="T1662" s="22">
        <v>6008065379</v>
      </c>
      <c r="U1662" s="22">
        <v>24</v>
      </c>
      <c r="V1662" s="28">
        <v>0</v>
      </c>
      <c r="W1662" s="22">
        <v>24</v>
      </c>
      <c r="X1662" s="33" t="s">
        <v>142</v>
      </c>
      <c r="Y1662" s="22" t="s">
        <v>56</v>
      </c>
      <c r="Z1662" s="34" t="s">
        <v>2400</v>
      </c>
      <c r="AA1662" s="35">
        <v>44476</v>
      </c>
      <c r="AB1662" s="22">
        <v>0</v>
      </c>
      <c r="AC1662" s="25">
        <v>5041863772</v>
      </c>
      <c r="AD1662" s="40" t="s">
        <v>2401</v>
      </c>
      <c r="AE1662" s="26">
        <v>44478</v>
      </c>
      <c r="AF1662" s="31" t="str">
        <f>VLOOKUP(G1662,'TAGIHAN TIV (QTY)'!L:S,8,FALSE)</f>
        <v>8276766666</v>
      </c>
      <c r="AG1662" s="31" t="str">
        <f>VLOOKUP(T1662,'TAGIHAN TIV (QTY)'!L:S,8,FALSE)</f>
        <v>2050343559</v>
      </c>
      <c r="AH1662" s="31" t="str">
        <f>VLOOKUP(AC1662,'TAGIHAN TIV (QTY)'!L:S,8,FALSE)</f>
        <v>8276767193</v>
      </c>
      <c r="AI1662" s="32">
        <f>VLOOKUP(A1662&amp;P1662,[1]HARGA!C:D,2,0)*Q1662</f>
        <v>0</v>
      </c>
      <c r="AJ1662" s="32">
        <f>VLOOKUP(A1662&amp;P1662,[1]HARGA!C:D,2,0)*W1662</f>
        <v>0</v>
      </c>
      <c r="AK1662" s="32">
        <f>VLOOKUP(A1662&amp;P1662,[1]HARGA!C:D,2,0)*AB1662</f>
        <v>0</v>
      </c>
      <c r="AL1662" s="31"/>
      <c r="AM1662" s="31"/>
      <c r="AN1662" s="31"/>
      <c r="AO1662" s="31"/>
      <c r="AP1662" s="31"/>
      <c r="AQ1662" s="31"/>
      <c r="AR1662" s="31"/>
      <c r="AS1662" s="31"/>
      <c r="AT1662" s="31"/>
      <c r="AU1662" s="31"/>
      <c r="AV1662" s="31"/>
      <c r="AW1662" s="31"/>
      <c r="AX1662" s="31"/>
      <c r="AY1662" s="31"/>
      <c r="AZ1662" s="31"/>
      <c r="BA1662" s="31"/>
      <c r="BB1662" s="31"/>
      <c r="BC1662">
        <v>8</v>
      </c>
    </row>
    <row r="1663" spans="1:55" hidden="1" x14ac:dyDescent="0.35">
      <c r="A1663" s="22" t="s">
        <v>61</v>
      </c>
      <c r="B1663" s="22" t="s">
        <v>52</v>
      </c>
      <c r="C1663" s="23" t="s">
        <v>2402</v>
      </c>
      <c r="D1663" s="22" t="s">
        <v>271</v>
      </c>
      <c r="E1663" s="22" t="s">
        <v>314</v>
      </c>
      <c r="F1663" s="22" t="s">
        <v>315</v>
      </c>
      <c r="G1663" s="22">
        <v>5041867172</v>
      </c>
      <c r="H1663" s="22" t="s">
        <v>56</v>
      </c>
      <c r="I1663" s="22" t="s">
        <v>56</v>
      </c>
      <c r="J1663" s="24">
        <v>44477</v>
      </c>
      <c r="K1663" s="28">
        <v>0</v>
      </c>
      <c r="L1663" s="22" t="s">
        <v>317</v>
      </c>
      <c r="M1663" s="22" t="s">
        <v>317</v>
      </c>
      <c r="N1663" s="76" t="s">
        <v>2403</v>
      </c>
      <c r="O1663" s="77">
        <v>44478</v>
      </c>
      <c r="P1663" s="27" t="s">
        <v>59</v>
      </c>
      <c r="Q1663" s="28">
        <v>0</v>
      </c>
      <c r="R1663" s="23">
        <v>21100100265</v>
      </c>
      <c r="S1663" s="34" t="s">
        <v>2404</v>
      </c>
      <c r="T1663" s="22">
        <v>6008068685</v>
      </c>
      <c r="U1663" s="22">
        <v>12</v>
      </c>
      <c r="V1663" s="28">
        <v>0</v>
      </c>
      <c r="W1663" s="22">
        <v>12</v>
      </c>
      <c r="X1663" s="33" t="s">
        <v>287</v>
      </c>
      <c r="Y1663" s="22" t="s">
        <v>72</v>
      </c>
      <c r="Z1663" s="34" t="s">
        <v>2405</v>
      </c>
      <c r="AA1663" s="35">
        <v>44475</v>
      </c>
      <c r="AB1663" s="22">
        <v>0</v>
      </c>
      <c r="AC1663" s="25">
        <v>5041849775</v>
      </c>
      <c r="AD1663" s="40" t="s">
        <v>2406</v>
      </c>
      <c r="AE1663" s="26">
        <v>44495</v>
      </c>
      <c r="AF1663" s="31" t="e">
        <f>VLOOKUP(G1663,'TAGIHAN TIV (QTY)'!L:S,8,FALSE)</f>
        <v>#N/A</v>
      </c>
      <c r="AG1663" s="31" t="str">
        <f>VLOOKUP(T1663,'TAGIHAN TIV (QTY)'!L:S,8,FALSE)</f>
        <v>2050343532</v>
      </c>
      <c r="AH1663" s="31" t="str">
        <f>VLOOKUP(AC1663,'TAGIHAN TIV (QTY)'!L:S,8,FALSE)</f>
        <v>8276766666</v>
      </c>
      <c r="AI1663" s="32">
        <f>VLOOKUP(A1663&amp;P1663,[1]HARGA!C:D,2,0)*Q1663</f>
        <v>0</v>
      </c>
      <c r="AJ1663" s="32">
        <f>VLOOKUP(A1663&amp;P1663,[1]HARGA!C:D,2,0)*W1663</f>
        <v>118200</v>
      </c>
      <c r="AK1663" s="32">
        <f>VLOOKUP(A1663&amp;P1663,[1]HARGA!C:D,2,0)*AB1663</f>
        <v>0</v>
      </c>
      <c r="AL1663" s="34" t="s">
        <v>2404</v>
      </c>
      <c r="AM1663" s="35">
        <v>44476</v>
      </c>
      <c r="AN1663" s="31"/>
      <c r="AO1663" s="31"/>
      <c r="AP1663" s="31"/>
      <c r="AQ1663" s="31"/>
      <c r="AR1663" s="31"/>
      <c r="AS1663" s="31"/>
      <c r="AT1663" s="31"/>
      <c r="AU1663" s="31"/>
      <c r="AV1663" s="31"/>
      <c r="AW1663" s="31"/>
      <c r="AX1663" s="31"/>
      <c r="AY1663" s="31"/>
      <c r="AZ1663" s="31"/>
      <c r="BA1663" s="31"/>
      <c r="BB1663" s="31"/>
      <c r="BC1663">
        <v>8</v>
      </c>
    </row>
    <row r="1664" spans="1:55" hidden="1" x14ac:dyDescent="0.35">
      <c r="A1664" s="22" t="s">
        <v>61</v>
      </c>
      <c r="B1664" s="22" t="s">
        <v>52</v>
      </c>
      <c r="C1664" s="23" t="s">
        <v>2402</v>
      </c>
      <c r="D1664" s="22" t="s">
        <v>271</v>
      </c>
      <c r="E1664" s="22" t="s">
        <v>314</v>
      </c>
      <c r="F1664" s="22" t="s">
        <v>315</v>
      </c>
      <c r="G1664" s="22">
        <v>5041867172</v>
      </c>
      <c r="H1664" s="22" t="s">
        <v>56</v>
      </c>
      <c r="I1664" s="22" t="s">
        <v>56</v>
      </c>
      <c r="J1664" s="24">
        <v>44477</v>
      </c>
      <c r="K1664" s="28">
        <v>0</v>
      </c>
      <c r="L1664" s="22" t="s">
        <v>317</v>
      </c>
      <c r="M1664" s="22" t="s">
        <v>317</v>
      </c>
      <c r="N1664" s="76" t="s">
        <v>2403</v>
      </c>
      <c r="O1664" s="77">
        <v>44478</v>
      </c>
      <c r="P1664" s="27" t="s">
        <v>60</v>
      </c>
      <c r="Q1664" s="28">
        <v>0</v>
      </c>
      <c r="R1664" s="23">
        <v>21100100265</v>
      </c>
      <c r="S1664" s="34" t="s">
        <v>2404</v>
      </c>
      <c r="T1664" s="22">
        <v>6008068685</v>
      </c>
      <c r="U1664" s="22">
        <v>12</v>
      </c>
      <c r="V1664" s="28">
        <f>W1664-U1664</f>
        <v>996</v>
      </c>
      <c r="W1664" s="22">
        <v>1008</v>
      </c>
      <c r="X1664" s="33" t="s">
        <v>287</v>
      </c>
      <c r="Y1664" s="22" t="s">
        <v>72</v>
      </c>
      <c r="Z1664" s="34" t="s">
        <v>2405</v>
      </c>
      <c r="AA1664" s="35">
        <v>44475</v>
      </c>
      <c r="AB1664" s="22">
        <v>49</v>
      </c>
      <c r="AC1664" s="25">
        <v>5041849775</v>
      </c>
      <c r="AD1664" s="40" t="s">
        <v>2406</v>
      </c>
      <c r="AE1664" s="26">
        <v>44495</v>
      </c>
      <c r="AF1664" s="31" t="e">
        <f>VLOOKUP(G1664,'TAGIHAN TIV (QTY)'!L:S,8,FALSE)</f>
        <v>#N/A</v>
      </c>
      <c r="AG1664" s="31" t="str">
        <f>VLOOKUP(T1664,'TAGIHAN TIV (QTY)'!L:S,8,FALSE)</f>
        <v>2050343532</v>
      </c>
      <c r="AH1664" s="31" t="str">
        <f>VLOOKUP(AC1664,'TAGIHAN TIV (QTY)'!L:S,8,FALSE)</f>
        <v>8276766666</v>
      </c>
      <c r="AI1664" s="32">
        <f>VLOOKUP(A1664&amp;P1664,[1]HARGA!C:D,2,0)*Q1664</f>
        <v>0</v>
      </c>
      <c r="AJ1664" s="32">
        <f>VLOOKUP(A1664&amp;P1664,[1]HARGA!C:D,2,0)*W1664</f>
        <v>30240000</v>
      </c>
      <c r="AK1664" s="32">
        <f>VLOOKUP(A1664&amp;P1664,[1]HARGA!C:D,2,0)*AB1664</f>
        <v>1470000</v>
      </c>
      <c r="AL1664" s="34" t="s">
        <v>2404</v>
      </c>
      <c r="AM1664" s="35">
        <v>44476</v>
      </c>
      <c r="AN1664" s="31"/>
      <c r="AO1664" s="31"/>
      <c r="AP1664" s="31"/>
      <c r="AQ1664" s="31"/>
      <c r="AR1664" s="31"/>
      <c r="AS1664" s="31"/>
      <c r="AT1664" s="31"/>
      <c r="AU1664" s="31"/>
      <c r="AV1664" s="31"/>
      <c r="AW1664" s="31"/>
      <c r="AX1664" s="31"/>
      <c r="AY1664" s="31"/>
      <c r="AZ1664" s="31"/>
      <c r="BA1664" s="31"/>
      <c r="BB1664" s="31"/>
      <c r="BC1664">
        <v>8</v>
      </c>
    </row>
    <row r="1665" spans="1:55" hidden="1" x14ac:dyDescent="0.35">
      <c r="A1665" s="22" t="s">
        <v>61</v>
      </c>
      <c r="B1665" s="22" t="s">
        <v>52</v>
      </c>
      <c r="C1665" s="23">
        <v>21100100174</v>
      </c>
      <c r="D1665" s="22" t="s">
        <v>271</v>
      </c>
      <c r="E1665" s="22" t="s">
        <v>787</v>
      </c>
      <c r="F1665" s="22" t="s">
        <v>788</v>
      </c>
      <c r="G1665" s="22">
        <v>5041859677</v>
      </c>
      <c r="H1665" s="22" t="s">
        <v>56</v>
      </c>
      <c r="I1665" s="22" t="s">
        <v>56</v>
      </c>
      <c r="J1665" s="24">
        <v>44477</v>
      </c>
      <c r="K1665" s="22">
        <v>960</v>
      </c>
      <c r="L1665" s="22" t="s">
        <v>72</v>
      </c>
      <c r="M1665" s="22" t="s">
        <v>72</v>
      </c>
      <c r="N1665" s="76" t="s">
        <v>2407</v>
      </c>
      <c r="O1665" s="77">
        <v>44478</v>
      </c>
      <c r="P1665" s="27" t="s">
        <v>59</v>
      </c>
      <c r="Q1665" s="22">
        <v>960</v>
      </c>
      <c r="R1665" s="23">
        <v>21100100226</v>
      </c>
      <c r="S1665" s="22" t="s">
        <v>56</v>
      </c>
      <c r="T1665" s="22">
        <v>6008067301</v>
      </c>
      <c r="U1665" s="22">
        <v>17</v>
      </c>
      <c r="V1665" s="28">
        <v>0</v>
      </c>
      <c r="W1665" s="22">
        <v>17</v>
      </c>
      <c r="X1665" s="33" t="s">
        <v>102</v>
      </c>
      <c r="Y1665" s="22" t="s">
        <v>56</v>
      </c>
      <c r="Z1665" s="34" t="s">
        <v>2408</v>
      </c>
      <c r="AA1665" s="35">
        <v>44476</v>
      </c>
      <c r="AB1665" s="22">
        <v>0</v>
      </c>
      <c r="AC1665" s="25">
        <v>5041857839</v>
      </c>
      <c r="AD1665" s="28" t="s">
        <v>2409</v>
      </c>
      <c r="AE1665" s="39">
        <v>44505</v>
      </c>
      <c r="AF1665" s="31" t="str">
        <f>VLOOKUP(G1665,'TAGIHAN TIV (QTY)'!L:S,8,FALSE)</f>
        <v>8276766666</v>
      </c>
      <c r="AG1665" s="31" t="str">
        <f>VLOOKUP(T1665,'TAGIHAN TIV (QTY)'!L:S,8,FALSE)</f>
        <v>2050343532</v>
      </c>
      <c r="AH1665" s="31" t="str">
        <f>VLOOKUP(AC1665,'TAGIHAN TIV (QTY)'!L:S,8,FALSE)</f>
        <v>8276766666</v>
      </c>
      <c r="AI1665" s="32">
        <f>VLOOKUP(A1665&amp;P1665,[1]HARGA!C:D,2,0)*Q1665</f>
        <v>9456000</v>
      </c>
      <c r="AJ1665" s="32">
        <f>VLOOKUP(A1665&amp;P1665,[1]HARGA!C:D,2,0)*W1665</f>
        <v>167450</v>
      </c>
      <c r="AK1665" s="32">
        <f>VLOOKUP(A1665&amp;P1665,[1]HARGA!C:D,2,0)*AB1665</f>
        <v>0</v>
      </c>
      <c r="AL1665" s="31"/>
      <c r="AM1665" s="31"/>
      <c r="AN1665" s="31"/>
      <c r="AO1665" s="31"/>
      <c r="AP1665" s="31"/>
      <c r="AQ1665" s="31"/>
      <c r="AR1665" s="31"/>
      <c r="AS1665" s="31"/>
      <c r="AT1665" s="31"/>
      <c r="AU1665" s="31"/>
      <c r="AV1665" s="31"/>
      <c r="AW1665" s="31"/>
      <c r="AX1665" s="31"/>
      <c r="AY1665" s="31"/>
      <c r="AZ1665" s="31"/>
      <c r="BA1665" s="31"/>
      <c r="BB1665" s="31"/>
      <c r="BC1665">
        <v>8</v>
      </c>
    </row>
    <row r="1666" spans="1:55" hidden="1" x14ac:dyDescent="0.35">
      <c r="A1666" s="22" t="s">
        <v>61</v>
      </c>
      <c r="B1666" s="22" t="s">
        <v>52</v>
      </c>
      <c r="C1666" s="23">
        <v>21100100174</v>
      </c>
      <c r="D1666" s="22" t="s">
        <v>271</v>
      </c>
      <c r="E1666" s="22" t="s">
        <v>787</v>
      </c>
      <c r="F1666" s="22" t="s">
        <v>788</v>
      </c>
      <c r="G1666" s="22">
        <v>5041859677</v>
      </c>
      <c r="H1666" s="22" t="s">
        <v>56</v>
      </c>
      <c r="I1666" s="22" t="s">
        <v>56</v>
      </c>
      <c r="J1666" s="24">
        <v>44477</v>
      </c>
      <c r="K1666" s="22">
        <v>960</v>
      </c>
      <c r="L1666" s="22" t="s">
        <v>72</v>
      </c>
      <c r="M1666" s="22" t="s">
        <v>72</v>
      </c>
      <c r="N1666" s="76" t="s">
        <v>2407</v>
      </c>
      <c r="O1666" s="77">
        <v>44478</v>
      </c>
      <c r="P1666" s="27" t="s">
        <v>60</v>
      </c>
      <c r="Q1666" s="22">
        <v>960</v>
      </c>
      <c r="R1666" s="23">
        <v>21100100226</v>
      </c>
      <c r="S1666" s="22" t="s">
        <v>56</v>
      </c>
      <c r="T1666" s="22">
        <v>6008067301</v>
      </c>
      <c r="U1666" s="22">
        <v>960</v>
      </c>
      <c r="V1666" s="28">
        <v>0</v>
      </c>
      <c r="W1666" s="22">
        <v>960</v>
      </c>
      <c r="X1666" s="33" t="s">
        <v>102</v>
      </c>
      <c r="Y1666" s="22" t="s">
        <v>56</v>
      </c>
      <c r="Z1666" s="34" t="s">
        <v>2408</v>
      </c>
      <c r="AA1666" s="35">
        <v>44476</v>
      </c>
      <c r="AB1666" s="22">
        <v>30</v>
      </c>
      <c r="AC1666" s="25">
        <v>5041857839</v>
      </c>
      <c r="AD1666" s="28" t="s">
        <v>2409</v>
      </c>
      <c r="AE1666" s="39">
        <v>44505</v>
      </c>
      <c r="AF1666" s="31" t="str">
        <f>VLOOKUP(G1666,'TAGIHAN TIV (QTY)'!L:S,8,FALSE)</f>
        <v>8276766666</v>
      </c>
      <c r="AG1666" s="31" t="str">
        <f>VLOOKUP(T1666,'TAGIHAN TIV (QTY)'!L:S,8,FALSE)</f>
        <v>2050343532</v>
      </c>
      <c r="AH1666" s="31" t="str">
        <f>VLOOKUP(AC1666,'TAGIHAN TIV (QTY)'!L:S,8,FALSE)</f>
        <v>8276766666</v>
      </c>
      <c r="AI1666" s="32">
        <f>VLOOKUP(A1666&amp;P1666,[1]HARGA!C:D,2,0)*Q1666</f>
        <v>28800000</v>
      </c>
      <c r="AJ1666" s="32">
        <f>VLOOKUP(A1666&amp;P1666,[1]HARGA!C:D,2,0)*W1666</f>
        <v>28800000</v>
      </c>
      <c r="AK1666" s="32">
        <f>VLOOKUP(A1666&amp;P1666,[1]HARGA!C:D,2,0)*AB1666</f>
        <v>900000</v>
      </c>
      <c r="AL1666" s="31"/>
      <c r="AM1666" s="31"/>
      <c r="AN1666" s="31"/>
      <c r="AO1666" s="31"/>
      <c r="AP1666" s="31"/>
      <c r="AQ1666" s="31"/>
      <c r="AR1666" s="31"/>
      <c r="AS1666" s="31"/>
      <c r="AT1666" s="31"/>
      <c r="AU1666" s="31"/>
      <c r="AV1666" s="31"/>
      <c r="AW1666" s="31"/>
      <c r="AX1666" s="31"/>
      <c r="AY1666" s="31"/>
      <c r="AZ1666" s="31"/>
      <c r="BA1666" s="31"/>
      <c r="BB1666" s="31"/>
      <c r="BC1666">
        <v>8</v>
      </c>
    </row>
    <row r="1667" spans="1:55" hidden="1" x14ac:dyDescent="0.35">
      <c r="A1667" s="22" t="s">
        <v>61</v>
      </c>
      <c r="B1667" s="22" t="s">
        <v>52</v>
      </c>
      <c r="C1667" s="23">
        <v>21100100174</v>
      </c>
      <c r="D1667" s="22" t="s">
        <v>271</v>
      </c>
      <c r="E1667" s="22" t="s">
        <v>787</v>
      </c>
      <c r="F1667" s="22" t="s">
        <v>788</v>
      </c>
      <c r="G1667" s="22">
        <v>5041859677</v>
      </c>
      <c r="H1667" s="22" t="s">
        <v>56</v>
      </c>
      <c r="I1667" s="22" t="s">
        <v>56</v>
      </c>
      <c r="J1667" s="24">
        <v>44477</v>
      </c>
      <c r="K1667" s="22">
        <v>20</v>
      </c>
      <c r="L1667" s="22" t="s">
        <v>72</v>
      </c>
      <c r="M1667" s="22" t="s">
        <v>72</v>
      </c>
      <c r="N1667" s="76" t="s">
        <v>2407</v>
      </c>
      <c r="O1667" s="77">
        <v>44478</v>
      </c>
      <c r="P1667" s="27" t="s">
        <v>76</v>
      </c>
      <c r="Q1667" s="22">
        <v>20</v>
      </c>
      <c r="R1667" s="23">
        <v>21100100226</v>
      </c>
      <c r="S1667" s="22" t="s">
        <v>56</v>
      </c>
      <c r="T1667" s="22">
        <v>6008067301</v>
      </c>
      <c r="U1667" s="22">
        <v>20</v>
      </c>
      <c r="V1667" s="28">
        <v>0</v>
      </c>
      <c r="W1667" s="22">
        <v>20</v>
      </c>
      <c r="X1667" s="33" t="s">
        <v>102</v>
      </c>
      <c r="Y1667" s="22" t="s">
        <v>56</v>
      </c>
      <c r="Z1667" s="34" t="s">
        <v>2408</v>
      </c>
      <c r="AA1667" s="35">
        <v>44476</v>
      </c>
      <c r="AB1667" s="22">
        <v>0</v>
      </c>
      <c r="AC1667" s="25">
        <v>5041857839</v>
      </c>
      <c r="AD1667" s="28" t="s">
        <v>2409</v>
      </c>
      <c r="AE1667" s="39">
        <v>44505</v>
      </c>
      <c r="AF1667" s="31" t="str">
        <f>VLOOKUP(G1667,'TAGIHAN TIV (QTY)'!L:S,8,FALSE)</f>
        <v>8276766666</v>
      </c>
      <c r="AG1667" s="31" t="str">
        <f>VLOOKUP(T1667,'TAGIHAN TIV (QTY)'!L:S,8,FALSE)</f>
        <v>2050343532</v>
      </c>
      <c r="AH1667" s="31" t="str">
        <f>VLOOKUP(AC1667,'TAGIHAN TIV (QTY)'!L:S,8,FALSE)</f>
        <v>8276766666</v>
      </c>
      <c r="AI1667" s="32">
        <f>VLOOKUP(A1667&amp;P1667,[1]HARGA!C:D,2,0)*Q1667</f>
        <v>0</v>
      </c>
      <c r="AJ1667" s="32">
        <f>VLOOKUP(A1667&amp;P1667,[1]HARGA!C:D,2,0)*W1667</f>
        <v>0</v>
      </c>
      <c r="AK1667" s="32">
        <f>VLOOKUP(A1667&amp;P1667,[1]HARGA!C:D,2,0)*AB1667</f>
        <v>0</v>
      </c>
      <c r="AL1667" s="31"/>
      <c r="AM1667" s="31"/>
      <c r="AN1667" s="31"/>
      <c r="AO1667" s="31"/>
      <c r="AP1667" s="31"/>
      <c r="AQ1667" s="31"/>
      <c r="AR1667" s="31"/>
      <c r="AS1667" s="31"/>
      <c r="AT1667" s="31"/>
      <c r="AU1667" s="31"/>
      <c r="AV1667" s="31"/>
      <c r="AW1667" s="31"/>
      <c r="AX1667" s="31"/>
      <c r="AY1667" s="31"/>
      <c r="AZ1667" s="31"/>
      <c r="BA1667" s="31"/>
      <c r="BB1667" s="31"/>
      <c r="BC1667">
        <v>8</v>
      </c>
    </row>
    <row r="1668" spans="1:55" hidden="1" x14ac:dyDescent="0.35">
      <c r="A1668" s="22" t="s">
        <v>61</v>
      </c>
      <c r="B1668" s="22" t="s">
        <v>52</v>
      </c>
      <c r="C1668" s="23">
        <v>21100100178</v>
      </c>
      <c r="D1668" s="22" t="s">
        <v>271</v>
      </c>
      <c r="E1668" s="22" t="s">
        <v>568</v>
      </c>
      <c r="F1668" s="22" t="s">
        <v>569</v>
      </c>
      <c r="G1668" s="22">
        <v>5041863065</v>
      </c>
      <c r="H1668" s="22" t="s">
        <v>56</v>
      </c>
      <c r="I1668" s="22" t="s">
        <v>56</v>
      </c>
      <c r="J1668" s="24">
        <v>44477</v>
      </c>
      <c r="K1668" s="22">
        <v>1008</v>
      </c>
      <c r="L1668" s="22" t="s">
        <v>287</v>
      </c>
      <c r="M1668" s="22" t="s">
        <v>287</v>
      </c>
      <c r="N1668" s="76" t="s">
        <v>2410</v>
      </c>
      <c r="O1668" s="77">
        <v>44478</v>
      </c>
      <c r="P1668" s="27" t="s">
        <v>59</v>
      </c>
      <c r="Q1668" s="22">
        <v>1008</v>
      </c>
      <c r="R1668" s="23">
        <v>21100100274</v>
      </c>
      <c r="S1668" s="34" t="s">
        <v>2411</v>
      </c>
      <c r="T1668" s="22">
        <v>6008065713</v>
      </c>
      <c r="U1668" s="22">
        <v>20</v>
      </c>
      <c r="V1668" s="28">
        <v>0</v>
      </c>
      <c r="W1668" s="22">
        <v>20</v>
      </c>
      <c r="X1668" s="33" t="s">
        <v>287</v>
      </c>
      <c r="Y1668" s="22" t="s">
        <v>635</v>
      </c>
      <c r="Z1668" s="34" t="s">
        <v>2412</v>
      </c>
      <c r="AA1668" s="35">
        <v>44475</v>
      </c>
      <c r="AB1668" s="22">
        <v>0</v>
      </c>
      <c r="AC1668" s="25">
        <v>5041864648</v>
      </c>
      <c r="AD1668" s="28" t="s">
        <v>2413</v>
      </c>
      <c r="AE1668" s="39">
        <v>44505</v>
      </c>
      <c r="AF1668" s="31" t="str">
        <f>VLOOKUP(G1668,'TAGIHAN TIV (QTY)'!L:S,8,FALSE)</f>
        <v>8276766666</v>
      </c>
      <c r="AG1668" s="31" t="str">
        <f>VLOOKUP(T1668,'TAGIHAN TIV (QTY)'!L:S,8,FALSE)</f>
        <v>2050343532</v>
      </c>
      <c r="AH1668" s="31" t="str">
        <f>VLOOKUP(AC1668,'TAGIHAN TIV (QTY)'!L:S,8,FALSE)</f>
        <v>8276766666</v>
      </c>
      <c r="AI1668" s="32">
        <f>VLOOKUP(A1668&amp;P1668,[1]HARGA!C:D,2,0)*Q1668</f>
        <v>9928800</v>
      </c>
      <c r="AJ1668" s="32">
        <f>VLOOKUP(A1668&amp;P1668,[1]HARGA!C:D,2,0)*W1668</f>
        <v>197000</v>
      </c>
      <c r="AK1668" s="32">
        <f>VLOOKUP(A1668&amp;P1668,[1]HARGA!C:D,2,0)*AB1668</f>
        <v>0</v>
      </c>
      <c r="AL1668" s="34" t="s">
        <v>2414</v>
      </c>
      <c r="AM1668" s="35">
        <v>44476</v>
      </c>
      <c r="AN1668" s="31"/>
      <c r="AO1668" s="31"/>
      <c r="AP1668" s="31"/>
      <c r="AQ1668" s="31"/>
      <c r="AR1668" s="31"/>
      <c r="AS1668" s="31"/>
      <c r="AT1668" s="31"/>
      <c r="AU1668" s="31"/>
      <c r="AV1668" s="31"/>
      <c r="AW1668" s="31"/>
      <c r="AX1668" s="31"/>
      <c r="AY1668" s="31"/>
      <c r="AZ1668" s="31"/>
      <c r="BA1668" s="31"/>
      <c r="BB1668" s="31"/>
      <c r="BC1668">
        <v>8</v>
      </c>
    </row>
    <row r="1669" spans="1:55" hidden="1" x14ac:dyDescent="0.35">
      <c r="A1669" s="22" t="s">
        <v>61</v>
      </c>
      <c r="B1669" s="22" t="s">
        <v>52</v>
      </c>
      <c r="C1669" s="23">
        <v>21100100178</v>
      </c>
      <c r="D1669" s="22" t="s">
        <v>271</v>
      </c>
      <c r="E1669" s="22" t="s">
        <v>568</v>
      </c>
      <c r="F1669" s="22" t="s">
        <v>569</v>
      </c>
      <c r="G1669" s="22">
        <v>5041863065</v>
      </c>
      <c r="H1669" s="22" t="s">
        <v>56</v>
      </c>
      <c r="I1669" s="22" t="s">
        <v>56</v>
      </c>
      <c r="J1669" s="24">
        <v>44477</v>
      </c>
      <c r="K1669" s="22">
        <v>1008</v>
      </c>
      <c r="L1669" s="22" t="s">
        <v>287</v>
      </c>
      <c r="M1669" s="22" t="s">
        <v>287</v>
      </c>
      <c r="N1669" s="76" t="s">
        <v>2410</v>
      </c>
      <c r="O1669" s="77">
        <v>44478</v>
      </c>
      <c r="P1669" s="27" t="s">
        <v>60</v>
      </c>
      <c r="Q1669" s="22">
        <v>1008</v>
      </c>
      <c r="R1669" s="23">
        <v>21100100274</v>
      </c>
      <c r="S1669" s="34" t="s">
        <v>2411</v>
      </c>
      <c r="T1669" s="22">
        <v>6008065713</v>
      </c>
      <c r="U1669" s="22">
        <v>20</v>
      </c>
      <c r="V1669" s="28">
        <f>W1669-U1669</f>
        <v>1000</v>
      </c>
      <c r="W1669" s="22">
        <v>1020</v>
      </c>
      <c r="X1669" s="33" t="s">
        <v>287</v>
      </c>
      <c r="Y1669" s="22" t="s">
        <v>635</v>
      </c>
      <c r="Z1669" s="34" t="s">
        <v>2412</v>
      </c>
      <c r="AA1669" s="35">
        <v>44475</v>
      </c>
      <c r="AB1669" s="22">
        <v>50</v>
      </c>
      <c r="AC1669" s="25">
        <v>5041864648</v>
      </c>
      <c r="AD1669" s="28" t="s">
        <v>2413</v>
      </c>
      <c r="AE1669" s="39">
        <v>44505</v>
      </c>
      <c r="AF1669" s="31" t="str">
        <f>VLOOKUP(G1669,'TAGIHAN TIV (QTY)'!L:S,8,FALSE)</f>
        <v>8276766666</v>
      </c>
      <c r="AG1669" s="31" t="str">
        <f>VLOOKUP(T1669,'TAGIHAN TIV (QTY)'!L:S,8,FALSE)</f>
        <v>2050343532</v>
      </c>
      <c r="AH1669" s="31" t="str">
        <f>VLOOKUP(AC1669,'TAGIHAN TIV (QTY)'!L:S,8,FALSE)</f>
        <v>8276766666</v>
      </c>
      <c r="AI1669" s="32">
        <f>VLOOKUP(A1669&amp;P1669,[1]HARGA!C:D,2,0)*Q1669</f>
        <v>30240000</v>
      </c>
      <c r="AJ1669" s="32">
        <f>VLOOKUP(A1669&amp;P1669,[1]HARGA!C:D,2,0)*W1669</f>
        <v>30600000</v>
      </c>
      <c r="AK1669" s="32">
        <f>VLOOKUP(A1669&amp;P1669,[1]HARGA!C:D,2,0)*AB1669</f>
        <v>1500000</v>
      </c>
      <c r="AL1669" s="34" t="s">
        <v>2414</v>
      </c>
      <c r="AM1669" s="35">
        <v>44476</v>
      </c>
      <c r="AN1669" s="31"/>
      <c r="AO1669" s="31"/>
      <c r="AP1669" s="31"/>
      <c r="AQ1669" s="31"/>
      <c r="AR1669" s="31"/>
      <c r="AS1669" s="31"/>
      <c r="AT1669" s="31"/>
      <c r="AU1669" s="31"/>
      <c r="AV1669" s="31"/>
      <c r="AW1669" s="31"/>
      <c r="AX1669" s="31"/>
      <c r="AY1669" s="31"/>
      <c r="AZ1669" s="31"/>
      <c r="BA1669" s="31"/>
      <c r="BB1669" s="31"/>
      <c r="BC1669">
        <v>8</v>
      </c>
    </row>
    <row r="1670" spans="1:55" hidden="1" x14ac:dyDescent="0.35">
      <c r="A1670" s="22" t="s">
        <v>61</v>
      </c>
      <c r="B1670" s="22" t="s">
        <v>52</v>
      </c>
      <c r="C1670" s="23">
        <v>21100100187</v>
      </c>
      <c r="D1670" s="22" t="s">
        <v>271</v>
      </c>
      <c r="E1670" s="22" t="s">
        <v>307</v>
      </c>
      <c r="F1670" s="22" t="s">
        <v>308</v>
      </c>
      <c r="G1670" s="22">
        <v>5041862221</v>
      </c>
      <c r="H1670" s="22" t="s">
        <v>56</v>
      </c>
      <c r="I1670" s="22" t="s">
        <v>56</v>
      </c>
      <c r="J1670" s="24">
        <v>44477</v>
      </c>
      <c r="K1670" s="22">
        <v>1344</v>
      </c>
      <c r="L1670" s="22" t="s">
        <v>102</v>
      </c>
      <c r="M1670" s="22" t="s">
        <v>102</v>
      </c>
      <c r="N1670" s="43" t="s">
        <v>2415</v>
      </c>
      <c r="O1670" s="26">
        <v>44480</v>
      </c>
      <c r="P1670" s="44" t="s">
        <v>59</v>
      </c>
      <c r="Q1670" s="22">
        <v>1344</v>
      </c>
      <c r="R1670" s="23">
        <v>21100100249</v>
      </c>
      <c r="S1670" s="22" t="s">
        <v>56</v>
      </c>
      <c r="T1670" s="41">
        <v>6008067682</v>
      </c>
      <c r="U1670" s="22">
        <v>39</v>
      </c>
      <c r="V1670" s="28">
        <v>0</v>
      </c>
      <c r="W1670" s="22">
        <v>39</v>
      </c>
      <c r="X1670" s="33" t="s">
        <v>102</v>
      </c>
      <c r="Y1670" s="22" t="s">
        <v>56</v>
      </c>
      <c r="Z1670" s="34" t="s">
        <v>2416</v>
      </c>
      <c r="AA1670" s="35">
        <v>44476</v>
      </c>
      <c r="AB1670" s="22">
        <v>2</v>
      </c>
      <c r="AC1670" s="41">
        <v>5041861543</v>
      </c>
      <c r="AD1670" s="28" t="s">
        <v>2417</v>
      </c>
      <c r="AE1670" s="39">
        <v>44513</v>
      </c>
      <c r="AF1670" s="31" t="str">
        <f>VLOOKUP(G1670,'TAGIHAN TIV (QTY)'!L:S,8,FALSE)</f>
        <v>8276766666</v>
      </c>
      <c r="AG1670" s="31" t="str">
        <f>VLOOKUP(T1670,'TAGIHAN TIV (QTY)'!L:S,8,FALSE)</f>
        <v>2050343532</v>
      </c>
      <c r="AH1670" s="31" t="str">
        <f>VLOOKUP(AC1670,'TAGIHAN TIV (QTY)'!L:S,8,FALSE)</f>
        <v>8276766666</v>
      </c>
      <c r="AI1670" s="32">
        <f>VLOOKUP(A1670&amp;P1670,[1]HARGA!C:D,2,0)*Q1670</f>
        <v>13238400</v>
      </c>
      <c r="AJ1670" s="32">
        <f>VLOOKUP(A1670&amp;P1670,[1]HARGA!C:D,2,0)*W1670</f>
        <v>384150</v>
      </c>
      <c r="AK1670" s="32">
        <f>VLOOKUP(A1670&amp;P1670,[1]HARGA!C:D,2,0)*AB1670</f>
        <v>19700</v>
      </c>
      <c r="AL1670" s="31"/>
      <c r="AM1670" s="31"/>
      <c r="AN1670" s="31"/>
      <c r="AO1670" s="31"/>
      <c r="AP1670" s="31"/>
      <c r="AQ1670" s="31"/>
      <c r="AR1670" s="31"/>
      <c r="AS1670" s="31"/>
      <c r="AT1670" s="31"/>
      <c r="AU1670" s="31"/>
      <c r="AV1670" s="31"/>
      <c r="AW1670" s="31"/>
      <c r="AX1670" s="31"/>
      <c r="AY1670" s="31"/>
      <c r="AZ1670" s="31"/>
      <c r="BA1670" s="31"/>
      <c r="BB1670" s="31"/>
      <c r="BC1670">
        <v>8</v>
      </c>
    </row>
    <row r="1671" spans="1:55" hidden="1" x14ac:dyDescent="0.35">
      <c r="A1671" s="22" t="s">
        <v>61</v>
      </c>
      <c r="B1671" s="22" t="s">
        <v>52</v>
      </c>
      <c r="C1671" s="23">
        <v>21100100187</v>
      </c>
      <c r="D1671" s="22" t="s">
        <v>271</v>
      </c>
      <c r="E1671" s="22" t="s">
        <v>307</v>
      </c>
      <c r="F1671" s="22" t="s">
        <v>308</v>
      </c>
      <c r="G1671" s="22">
        <v>5041862221</v>
      </c>
      <c r="H1671" s="22" t="s">
        <v>56</v>
      </c>
      <c r="I1671" s="22" t="s">
        <v>56</v>
      </c>
      <c r="J1671" s="24">
        <v>44477</v>
      </c>
      <c r="K1671" s="22">
        <v>1344</v>
      </c>
      <c r="L1671" s="22" t="s">
        <v>102</v>
      </c>
      <c r="M1671" s="22" t="s">
        <v>102</v>
      </c>
      <c r="N1671" s="43" t="s">
        <v>2415</v>
      </c>
      <c r="O1671" s="26">
        <v>44480</v>
      </c>
      <c r="P1671" s="44" t="s">
        <v>60</v>
      </c>
      <c r="Q1671" s="22">
        <v>1344</v>
      </c>
      <c r="R1671" s="23">
        <v>21100100249</v>
      </c>
      <c r="S1671" s="22" t="s">
        <v>56</v>
      </c>
      <c r="T1671" s="41">
        <v>6008067682</v>
      </c>
      <c r="U1671" s="22">
        <v>1440</v>
      </c>
      <c r="V1671" s="28">
        <v>0</v>
      </c>
      <c r="W1671" s="22">
        <v>1439</v>
      </c>
      <c r="X1671" s="33" t="s">
        <v>102</v>
      </c>
      <c r="Y1671" s="22" t="s">
        <v>56</v>
      </c>
      <c r="Z1671" s="34" t="s">
        <v>2416</v>
      </c>
      <c r="AA1671" s="35">
        <v>44476</v>
      </c>
      <c r="AB1671" s="22">
        <v>80</v>
      </c>
      <c r="AC1671" s="41">
        <v>5041861543</v>
      </c>
      <c r="AD1671" s="28" t="s">
        <v>2417</v>
      </c>
      <c r="AE1671" s="39">
        <v>44513</v>
      </c>
      <c r="AF1671" s="31" t="str">
        <f>VLOOKUP(G1671,'TAGIHAN TIV (QTY)'!L:S,8,FALSE)</f>
        <v>8276766666</v>
      </c>
      <c r="AG1671" s="31" t="str">
        <f>VLOOKUP(T1671,'TAGIHAN TIV (QTY)'!L:S,8,FALSE)</f>
        <v>2050343532</v>
      </c>
      <c r="AH1671" s="31" t="str">
        <f>VLOOKUP(AC1671,'TAGIHAN TIV (QTY)'!L:S,8,FALSE)</f>
        <v>8276766666</v>
      </c>
      <c r="AI1671" s="32">
        <f>VLOOKUP(A1671&amp;P1671,[1]HARGA!C:D,2,0)*Q1671</f>
        <v>40320000</v>
      </c>
      <c r="AJ1671" s="32">
        <f>VLOOKUP(A1671&amp;P1671,[1]HARGA!C:D,2,0)*W1671</f>
        <v>43170000</v>
      </c>
      <c r="AK1671" s="32">
        <f>VLOOKUP(A1671&amp;P1671,[1]HARGA!C:D,2,0)*AB1671</f>
        <v>2400000</v>
      </c>
      <c r="AL1671" s="31"/>
      <c r="AM1671" s="31"/>
      <c r="AN1671" s="31"/>
      <c r="AO1671" s="31"/>
      <c r="AP1671" s="31"/>
      <c r="AQ1671" s="31"/>
      <c r="AR1671" s="31"/>
      <c r="AS1671" s="31"/>
      <c r="AT1671" s="31"/>
      <c r="AU1671" s="31"/>
      <c r="AV1671" s="31"/>
      <c r="AW1671" s="31"/>
      <c r="AX1671" s="31"/>
      <c r="AY1671" s="31"/>
      <c r="AZ1671" s="31"/>
      <c r="BA1671" s="31"/>
      <c r="BB1671" s="31"/>
      <c r="BC1671">
        <v>8</v>
      </c>
    </row>
    <row r="1672" spans="1:55" hidden="1" x14ac:dyDescent="0.35">
      <c r="A1672" s="22" t="s">
        <v>51</v>
      </c>
      <c r="B1672" s="22" t="s">
        <v>52</v>
      </c>
      <c r="C1672" s="23">
        <v>21100101190</v>
      </c>
      <c r="D1672" s="22" t="s">
        <v>271</v>
      </c>
      <c r="E1672" s="22" t="s">
        <v>301</v>
      </c>
      <c r="F1672" s="22" t="s">
        <v>302</v>
      </c>
      <c r="G1672" s="22">
        <v>5041867059</v>
      </c>
      <c r="H1672" s="22" t="s">
        <v>56</v>
      </c>
      <c r="I1672" s="22" t="s">
        <v>56</v>
      </c>
      <c r="J1672" s="24">
        <v>44477</v>
      </c>
      <c r="K1672" s="22">
        <v>960</v>
      </c>
      <c r="L1672" s="22" t="s">
        <v>142</v>
      </c>
      <c r="M1672" s="22" t="s">
        <v>142</v>
      </c>
      <c r="N1672" s="76" t="s">
        <v>2418</v>
      </c>
      <c r="O1672" s="77">
        <v>44478</v>
      </c>
      <c r="P1672" s="27" t="s">
        <v>59</v>
      </c>
      <c r="Q1672" s="22">
        <v>960</v>
      </c>
      <c r="R1672" s="23">
        <v>21100101199</v>
      </c>
      <c r="S1672" s="22" t="s">
        <v>56</v>
      </c>
      <c r="T1672" s="41">
        <v>6008065118</v>
      </c>
      <c r="U1672" s="22">
        <v>10</v>
      </c>
      <c r="V1672" s="28">
        <v>0</v>
      </c>
      <c r="W1672" s="22">
        <v>10</v>
      </c>
      <c r="X1672" s="33" t="s">
        <v>142</v>
      </c>
      <c r="Y1672" s="22" t="s">
        <v>56</v>
      </c>
      <c r="Z1672" s="34" t="s">
        <v>2419</v>
      </c>
      <c r="AA1672" s="35">
        <v>44477</v>
      </c>
      <c r="AB1672" s="22">
        <v>0</v>
      </c>
      <c r="AC1672" s="41">
        <v>5041863629</v>
      </c>
      <c r="AD1672" s="40" t="s">
        <v>2420</v>
      </c>
      <c r="AE1672" s="26">
        <v>44478</v>
      </c>
      <c r="AF1672" s="31" t="str">
        <f>VLOOKUP(G1672,'TAGIHAN TIV (QTY)'!L:S,8,FALSE)</f>
        <v>8276767193</v>
      </c>
      <c r="AG1672" s="31" t="str">
        <f>VLOOKUP(T1672,'TAGIHAN TIV (QTY)'!L:S,8,FALSE)</f>
        <v>2050343559</v>
      </c>
      <c r="AH1672" s="31" t="str">
        <f>VLOOKUP(AC1672,'TAGIHAN TIV (QTY)'!L:S,8,FALSE)</f>
        <v>8276767193</v>
      </c>
      <c r="AI1672" s="32">
        <f>VLOOKUP(A1672&amp;P1672,[1]HARGA!C:D,2,0)*Q1672</f>
        <v>9456000</v>
      </c>
      <c r="AJ1672" s="32">
        <f>VLOOKUP(A1672&amp;P1672,[1]HARGA!C:D,2,0)*W1672</f>
        <v>98500</v>
      </c>
      <c r="AK1672" s="32">
        <f>VLOOKUP(A1672&amp;P1672,[1]HARGA!C:D,2,0)*AB1672</f>
        <v>0</v>
      </c>
      <c r="AL1672" s="31"/>
      <c r="AM1672" s="31"/>
      <c r="AN1672" s="31"/>
      <c r="AO1672" s="31"/>
      <c r="AP1672" s="31"/>
      <c r="AQ1672" s="31"/>
      <c r="AR1672" s="31"/>
      <c r="AS1672" s="31"/>
      <c r="AT1672" s="31"/>
      <c r="AU1672" s="31"/>
      <c r="AV1672" s="31"/>
      <c r="AW1672" s="31"/>
      <c r="AX1672" s="31"/>
      <c r="AY1672" s="31"/>
      <c r="AZ1672" s="31"/>
      <c r="BA1672" s="31"/>
      <c r="BB1672" s="31"/>
      <c r="BC1672">
        <v>8</v>
      </c>
    </row>
    <row r="1673" spans="1:55" hidden="1" x14ac:dyDescent="0.35">
      <c r="A1673" s="22" t="s">
        <v>51</v>
      </c>
      <c r="B1673" s="22" t="s">
        <v>52</v>
      </c>
      <c r="C1673" s="23">
        <v>21100101190</v>
      </c>
      <c r="D1673" s="22" t="s">
        <v>271</v>
      </c>
      <c r="E1673" s="22" t="s">
        <v>301</v>
      </c>
      <c r="F1673" s="22" t="s">
        <v>302</v>
      </c>
      <c r="G1673" s="22">
        <v>5041867059</v>
      </c>
      <c r="H1673" s="22" t="s">
        <v>56</v>
      </c>
      <c r="I1673" s="22" t="s">
        <v>56</v>
      </c>
      <c r="J1673" s="24">
        <v>44477</v>
      </c>
      <c r="K1673" s="22">
        <v>960</v>
      </c>
      <c r="L1673" s="22" t="s">
        <v>142</v>
      </c>
      <c r="M1673" s="22" t="s">
        <v>142</v>
      </c>
      <c r="N1673" s="76" t="s">
        <v>2418</v>
      </c>
      <c r="O1673" s="77">
        <v>44478</v>
      </c>
      <c r="P1673" s="27" t="s">
        <v>60</v>
      </c>
      <c r="Q1673" s="22">
        <v>960</v>
      </c>
      <c r="R1673" s="23">
        <v>21100101199</v>
      </c>
      <c r="S1673" s="22" t="s">
        <v>56</v>
      </c>
      <c r="T1673" s="41">
        <v>6008065118</v>
      </c>
      <c r="U1673" s="22">
        <v>960</v>
      </c>
      <c r="V1673" s="28">
        <v>0</v>
      </c>
      <c r="W1673" s="22">
        <v>960</v>
      </c>
      <c r="X1673" s="33" t="s">
        <v>142</v>
      </c>
      <c r="Y1673" s="22" t="s">
        <v>56</v>
      </c>
      <c r="Z1673" s="34" t="s">
        <v>2419</v>
      </c>
      <c r="AA1673" s="35">
        <v>44477</v>
      </c>
      <c r="AB1673" s="22">
        <v>30</v>
      </c>
      <c r="AC1673" s="41">
        <v>5041863629</v>
      </c>
      <c r="AD1673" s="40" t="s">
        <v>2420</v>
      </c>
      <c r="AE1673" s="26">
        <v>44478</v>
      </c>
      <c r="AF1673" s="31" t="str">
        <f>VLOOKUP(G1673,'TAGIHAN TIV (QTY)'!L:S,8,FALSE)</f>
        <v>8276767193</v>
      </c>
      <c r="AG1673" s="31" t="str">
        <f>VLOOKUP(T1673,'TAGIHAN TIV (QTY)'!L:S,8,FALSE)</f>
        <v>2050343559</v>
      </c>
      <c r="AH1673" s="31" t="str">
        <f>VLOOKUP(AC1673,'TAGIHAN TIV (QTY)'!L:S,8,FALSE)</f>
        <v>8276767193</v>
      </c>
      <c r="AI1673" s="32">
        <f>VLOOKUP(A1673&amp;P1673,[1]HARGA!C:D,2,0)*Q1673</f>
        <v>28800000</v>
      </c>
      <c r="AJ1673" s="32">
        <f>VLOOKUP(A1673&amp;P1673,[1]HARGA!C:D,2,0)*W1673</f>
        <v>28800000</v>
      </c>
      <c r="AK1673" s="32">
        <f>VLOOKUP(A1673&amp;P1673,[1]HARGA!C:D,2,0)*AB1673</f>
        <v>900000</v>
      </c>
      <c r="AL1673" s="31"/>
      <c r="AM1673" s="31"/>
      <c r="AN1673" s="31"/>
      <c r="AO1673" s="31"/>
      <c r="AP1673" s="31"/>
      <c r="AQ1673" s="31"/>
      <c r="AR1673" s="31"/>
      <c r="AS1673" s="31"/>
      <c r="AT1673" s="31"/>
      <c r="AU1673" s="31"/>
      <c r="AV1673" s="31"/>
      <c r="AW1673" s="31"/>
      <c r="AX1673" s="31"/>
      <c r="AY1673" s="31"/>
      <c r="AZ1673" s="31"/>
      <c r="BA1673" s="31"/>
      <c r="BB1673" s="31"/>
      <c r="BC1673">
        <v>8</v>
      </c>
    </row>
    <row r="1674" spans="1:55" hidden="1" x14ac:dyDescent="0.35">
      <c r="A1674" s="22" t="s">
        <v>51</v>
      </c>
      <c r="B1674" s="22" t="s">
        <v>52</v>
      </c>
      <c r="C1674" s="23">
        <v>21100101190</v>
      </c>
      <c r="D1674" s="22" t="s">
        <v>271</v>
      </c>
      <c r="E1674" s="22" t="s">
        <v>301</v>
      </c>
      <c r="F1674" s="22" t="s">
        <v>302</v>
      </c>
      <c r="G1674" s="22">
        <v>5041867059</v>
      </c>
      <c r="H1674" s="22" t="s">
        <v>56</v>
      </c>
      <c r="I1674" s="22" t="s">
        <v>56</v>
      </c>
      <c r="J1674" s="24">
        <v>44477</v>
      </c>
      <c r="K1674" s="22">
        <v>20</v>
      </c>
      <c r="L1674" s="22" t="s">
        <v>142</v>
      </c>
      <c r="M1674" s="22" t="s">
        <v>142</v>
      </c>
      <c r="N1674" s="76" t="s">
        <v>2418</v>
      </c>
      <c r="O1674" s="77">
        <v>44478</v>
      </c>
      <c r="P1674" s="27" t="s">
        <v>76</v>
      </c>
      <c r="Q1674" s="22">
        <v>20</v>
      </c>
      <c r="R1674" s="23">
        <v>21100101199</v>
      </c>
      <c r="S1674" s="22" t="s">
        <v>56</v>
      </c>
      <c r="T1674" s="41">
        <v>6008065118</v>
      </c>
      <c r="U1674" s="22">
        <v>20</v>
      </c>
      <c r="V1674" s="28">
        <v>0</v>
      </c>
      <c r="W1674" s="22">
        <v>20</v>
      </c>
      <c r="X1674" s="33" t="s">
        <v>142</v>
      </c>
      <c r="Y1674" s="22" t="s">
        <v>56</v>
      </c>
      <c r="Z1674" s="34" t="s">
        <v>2419</v>
      </c>
      <c r="AA1674" s="35">
        <v>44477</v>
      </c>
      <c r="AB1674" s="22">
        <v>0</v>
      </c>
      <c r="AC1674" s="41">
        <v>5041863629</v>
      </c>
      <c r="AD1674" s="40" t="s">
        <v>2420</v>
      </c>
      <c r="AE1674" s="26">
        <v>44478</v>
      </c>
      <c r="AF1674" s="31" t="str">
        <f>VLOOKUP(G1674,'TAGIHAN TIV (QTY)'!L:S,8,FALSE)</f>
        <v>8276767193</v>
      </c>
      <c r="AG1674" s="31" t="str">
        <f>VLOOKUP(T1674,'TAGIHAN TIV (QTY)'!L:S,8,FALSE)</f>
        <v>2050343559</v>
      </c>
      <c r="AH1674" s="31" t="str">
        <f>VLOOKUP(AC1674,'TAGIHAN TIV (QTY)'!L:S,8,FALSE)</f>
        <v>8276767193</v>
      </c>
      <c r="AI1674" s="32">
        <f>VLOOKUP(A1674&amp;P1674,[1]HARGA!C:D,2,0)*Q1674</f>
        <v>0</v>
      </c>
      <c r="AJ1674" s="32">
        <f>VLOOKUP(A1674&amp;P1674,[1]HARGA!C:D,2,0)*W1674</f>
        <v>0</v>
      </c>
      <c r="AK1674" s="32">
        <f>VLOOKUP(A1674&amp;P1674,[1]HARGA!C:D,2,0)*AB1674</f>
        <v>0</v>
      </c>
      <c r="AL1674" s="31"/>
      <c r="AM1674" s="31"/>
      <c r="AN1674" s="31"/>
      <c r="AO1674" s="31"/>
      <c r="AP1674" s="31"/>
      <c r="AQ1674" s="31"/>
      <c r="AR1674" s="31"/>
      <c r="AS1674" s="31"/>
      <c r="AT1674" s="31"/>
      <c r="AU1674" s="31"/>
      <c r="AV1674" s="31"/>
      <c r="AW1674" s="31"/>
      <c r="AX1674" s="31"/>
      <c r="AY1674" s="31"/>
      <c r="AZ1674" s="31"/>
      <c r="BA1674" s="31"/>
      <c r="BB1674" s="31"/>
      <c r="BC1674">
        <v>8</v>
      </c>
    </row>
    <row r="1675" spans="1:55" hidden="1" x14ac:dyDescent="0.35">
      <c r="A1675" s="22" t="s">
        <v>51</v>
      </c>
      <c r="B1675" s="22" t="s">
        <v>52</v>
      </c>
      <c r="C1675" s="23">
        <v>21100101196</v>
      </c>
      <c r="D1675" s="22" t="s">
        <v>271</v>
      </c>
      <c r="E1675" s="22" t="s">
        <v>295</v>
      </c>
      <c r="F1675" s="22" t="s">
        <v>296</v>
      </c>
      <c r="G1675" s="22">
        <v>5041865376</v>
      </c>
      <c r="H1675" s="22" t="s">
        <v>56</v>
      </c>
      <c r="I1675" s="22" t="s">
        <v>56</v>
      </c>
      <c r="J1675" s="24">
        <v>44477</v>
      </c>
      <c r="K1675" s="22">
        <v>1104</v>
      </c>
      <c r="L1675" s="22" t="s">
        <v>142</v>
      </c>
      <c r="M1675" s="22" t="s">
        <v>142</v>
      </c>
      <c r="N1675" s="76" t="s">
        <v>2421</v>
      </c>
      <c r="O1675" s="77">
        <v>44478</v>
      </c>
      <c r="P1675" s="27" t="s">
        <v>59</v>
      </c>
      <c r="Q1675" s="22">
        <v>1104</v>
      </c>
      <c r="R1675" s="23">
        <v>21100101285</v>
      </c>
      <c r="S1675" s="22" t="s">
        <v>56</v>
      </c>
      <c r="T1675" s="22">
        <v>6008066748</v>
      </c>
      <c r="U1675" s="22">
        <v>18</v>
      </c>
      <c r="V1675" s="28">
        <v>0</v>
      </c>
      <c r="W1675" s="22">
        <v>18</v>
      </c>
      <c r="X1675" s="33" t="s">
        <v>164</v>
      </c>
      <c r="Y1675" s="22" t="s">
        <v>56</v>
      </c>
      <c r="Z1675" s="34" t="s">
        <v>2422</v>
      </c>
      <c r="AA1675" s="35">
        <v>44473</v>
      </c>
      <c r="AB1675" s="22">
        <v>0</v>
      </c>
      <c r="AC1675" s="25">
        <v>5041865695</v>
      </c>
      <c r="AD1675" s="40" t="s">
        <v>2423</v>
      </c>
      <c r="AE1675" s="26">
        <v>44478</v>
      </c>
      <c r="AF1675" s="31" t="str">
        <f>VLOOKUP(G1675,'TAGIHAN TIV (QTY)'!L:S,8,FALSE)</f>
        <v>8276767193</v>
      </c>
      <c r="AG1675" s="31" t="str">
        <f>VLOOKUP(T1675,'TAGIHAN TIV (QTY)'!L:S,8,FALSE)</f>
        <v>2050343559</v>
      </c>
      <c r="AH1675" s="31" t="str">
        <f>VLOOKUP(AC1675,'TAGIHAN TIV (QTY)'!L:S,8,FALSE)</f>
        <v>8276767193</v>
      </c>
      <c r="AI1675" s="32">
        <f>VLOOKUP(A1675&amp;P1675,[1]HARGA!C:D,2,0)*Q1675</f>
        <v>10874400</v>
      </c>
      <c r="AJ1675" s="32">
        <f>VLOOKUP(A1675&amp;P1675,[1]HARGA!C:D,2,0)*W1675</f>
        <v>177300</v>
      </c>
      <c r="AK1675" s="32">
        <f>VLOOKUP(A1675&amp;P1675,[1]HARGA!C:D,2,0)*AB1675</f>
        <v>0</v>
      </c>
      <c r="AL1675" s="31"/>
      <c r="AM1675" s="31"/>
      <c r="AN1675" s="31"/>
      <c r="AO1675" s="31"/>
      <c r="AP1675" s="31"/>
      <c r="AQ1675" s="31"/>
      <c r="AR1675" s="31"/>
      <c r="AS1675" s="31"/>
      <c r="AT1675" s="31"/>
      <c r="AU1675" s="31"/>
      <c r="AV1675" s="31"/>
      <c r="AW1675" s="31"/>
      <c r="AX1675" s="31"/>
      <c r="AY1675" s="31"/>
      <c r="AZ1675" s="31"/>
      <c r="BA1675" s="31"/>
      <c r="BB1675" s="31"/>
      <c r="BC1675">
        <v>8</v>
      </c>
    </row>
    <row r="1676" spans="1:55" hidden="1" x14ac:dyDescent="0.35">
      <c r="A1676" s="22" t="s">
        <v>51</v>
      </c>
      <c r="B1676" s="22" t="s">
        <v>52</v>
      </c>
      <c r="C1676" s="23">
        <v>21100101196</v>
      </c>
      <c r="D1676" s="22" t="s">
        <v>271</v>
      </c>
      <c r="E1676" s="22" t="s">
        <v>295</v>
      </c>
      <c r="F1676" s="22" t="s">
        <v>296</v>
      </c>
      <c r="G1676" s="22">
        <v>5041865376</v>
      </c>
      <c r="H1676" s="22" t="s">
        <v>56</v>
      </c>
      <c r="I1676" s="22" t="s">
        <v>56</v>
      </c>
      <c r="J1676" s="24">
        <v>44477</v>
      </c>
      <c r="K1676" s="22">
        <v>1104</v>
      </c>
      <c r="L1676" s="22" t="s">
        <v>142</v>
      </c>
      <c r="M1676" s="22" t="s">
        <v>142</v>
      </c>
      <c r="N1676" s="76" t="s">
        <v>2421</v>
      </c>
      <c r="O1676" s="77">
        <v>44478</v>
      </c>
      <c r="P1676" s="27" t="s">
        <v>60</v>
      </c>
      <c r="Q1676" s="22">
        <v>1104</v>
      </c>
      <c r="R1676" s="23">
        <v>21100101285</v>
      </c>
      <c r="S1676" s="22" t="s">
        <v>56</v>
      </c>
      <c r="T1676" s="22">
        <v>6008066748</v>
      </c>
      <c r="U1676" s="22">
        <v>1152</v>
      </c>
      <c r="V1676" s="28">
        <v>0</v>
      </c>
      <c r="W1676" s="22">
        <v>1152</v>
      </c>
      <c r="X1676" s="33" t="s">
        <v>164</v>
      </c>
      <c r="Y1676" s="22" t="s">
        <v>56</v>
      </c>
      <c r="Z1676" s="34" t="s">
        <v>2422</v>
      </c>
      <c r="AA1676" s="35">
        <v>44473</v>
      </c>
      <c r="AB1676" s="22">
        <v>48</v>
      </c>
      <c r="AC1676" s="25">
        <v>5041865695</v>
      </c>
      <c r="AD1676" s="40" t="s">
        <v>2423</v>
      </c>
      <c r="AE1676" s="26">
        <v>44478</v>
      </c>
      <c r="AF1676" s="31" t="str">
        <f>VLOOKUP(G1676,'TAGIHAN TIV (QTY)'!L:S,8,FALSE)</f>
        <v>8276767193</v>
      </c>
      <c r="AG1676" s="31" t="str">
        <f>VLOOKUP(T1676,'TAGIHAN TIV (QTY)'!L:S,8,FALSE)</f>
        <v>2050343559</v>
      </c>
      <c r="AH1676" s="31" t="str">
        <f>VLOOKUP(AC1676,'TAGIHAN TIV (QTY)'!L:S,8,FALSE)</f>
        <v>8276767193</v>
      </c>
      <c r="AI1676" s="32">
        <f>VLOOKUP(A1676&amp;P1676,[1]HARGA!C:D,2,0)*Q1676</f>
        <v>33120000</v>
      </c>
      <c r="AJ1676" s="32">
        <f>VLOOKUP(A1676&amp;P1676,[1]HARGA!C:D,2,0)*W1676</f>
        <v>34560000</v>
      </c>
      <c r="AK1676" s="32">
        <f>VLOOKUP(A1676&amp;P1676,[1]HARGA!C:D,2,0)*AB1676</f>
        <v>1440000</v>
      </c>
      <c r="AL1676" s="31"/>
      <c r="AM1676" s="31"/>
      <c r="AN1676" s="31"/>
      <c r="AO1676" s="31"/>
      <c r="AP1676" s="31"/>
      <c r="AQ1676" s="31"/>
      <c r="AR1676" s="31"/>
      <c r="AS1676" s="31"/>
      <c r="AT1676" s="31"/>
      <c r="AU1676" s="31"/>
      <c r="AV1676" s="31"/>
      <c r="AW1676" s="31"/>
      <c r="AX1676" s="31"/>
      <c r="AY1676" s="31"/>
      <c r="AZ1676" s="31"/>
      <c r="BA1676" s="31"/>
      <c r="BB1676" s="31"/>
      <c r="BC1676">
        <v>8</v>
      </c>
    </row>
    <row r="1677" spans="1:55" hidden="1" x14ac:dyDescent="0.35">
      <c r="A1677" s="22" t="s">
        <v>51</v>
      </c>
      <c r="B1677" s="22" t="s">
        <v>52</v>
      </c>
      <c r="C1677" s="23">
        <v>21100101196</v>
      </c>
      <c r="D1677" s="22" t="s">
        <v>271</v>
      </c>
      <c r="E1677" s="22" t="s">
        <v>295</v>
      </c>
      <c r="F1677" s="22" t="s">
        <v>296</v>
      </c>
      <c r="G1677" s="22">
        <v>5041865376</v>
      </c>
      <c r="H1677" s="22" t="s">
        <v>56</v>
      </c>
      <c r="I1677" s="22" t="s">
        <v>56</v>
      </c>
      <c r="J1677" s="24">
        <v>44477</v>
      </c>
      <c r="K1677" s="22">
        <v>24</v>
      </c>
      <c r="L1677" s="22" t="s">
        <v>142</v>
      </c>
      <c r="M1677" s="22" t="s">
        <v>142</v>
      </c>
      <c r="N1677" s="76" t="s">
        <v>2421</v>
      </c>
      <c r="O1677" s="77">
        <v>44478</v>
      </c>
      <c r="P1677" s="27" t="s">
        <v>76</v>
      </c>
      <c r="Q1677" s="22">
        <v>24</v>
      </c>
      <c r="R1677" s="23">
        <v>21100101285</v>
      </c>
      <c r="S1677" s="22" t="s">
        <v>56</v>
      </c>
      <c r="T1677" s="22">
        <v>6008066748</v>
      </c>
      <c r="U1677" s="22">
        <v>24</v>
      </c>
      <c r="V1677" s="28">
        <v>0</v>
      </c>
      <c r="W1677" s="22">
        <v>24</v>
      </c>
      <c r="X1677" s="33" t="s">
        <v>164</v>
      </c>
      <c r="Y1677" s="22" t="s">
        <v>56</v>
      </c>
      <c r="Z1677" s="34" t="s">
        <v>2422</v>
      </c>
      <c r="AA1677" s="35">
        <v>44473</v>
      </c>
      <c r="AB1677" s="22">
        <v>0</v>
      </c>
      <c r="AC1677" s="25">
        <v>5041865695</v>
      </c>
      <c r="AD1677" s="40" t="s">
        <v>2423</v>
      </c>
      <c r="AE1677" s="26">
        <v>44478</v>
      </c>
      <c r="AF1677" s="31" t="str">
        <f>VLOOKUP(G1677,'TAGIHAN TIV (QTY)'!L:S,8,FALSE)</f>
        <v>8276767193</v>
      </c>
      <c r="AG1677" s="31" t="str">
        <f>VLOOKUP(T1677,'TAGIHAN TIV (QTY)'!L:S,8,FALSE)</f>
        <v>2050343559</v>
      </c>
      <c r="AH1677" s="31" t="str">
        <f>VLOOKUP(AC1677,'TAGIHAN TIV (QTY)'!L:S,8,FALSE)</f>
        <v>8276767193</v>
      </c>
      <c r="AI1677" s="32">
        <f>VLOOKUP(A1677&amp;P1677,[1]HARGA!C:D,2,0)*Q1677</f>
        <v>0</v>
      </c>
      <c r="AJ1677" s="32">
        <f>VLOOKUP(A1677&amp;P1677,[1]HARGA!C:D,2,0)*W1677</f>
        <v>0</v>
      </c>
      <c r="AK1677" s="32">
        <f>VLOOKUP(A1677&amp;P1677,[1]HARGA!C:D,2,0)*AB1677</f>
        <v>0</v>
      </c>
      <c r="AL1677" s="31"/>
      <c r="AM1677" s="31"/>
      <c r="AN1677" s="31"/>
      <c r="AO1677" s="31"/>
      <c r="AP1677" s="31"/>
      <c r="AQ1677" s="31"/>
      <c r="AR1677" s="31"/>
      <c r="AS1677" s="31"/>
      <c r="AT1677" s="31"/>
      <c r="AU1677" s="31"/>
      <c r="AV1677" s="31"/>
      <c r="AW1677" s="31"/>
      <c r="AX1677" s="31"/>
      <c r="AY1677" s="31"/>
      <c r="AZ1677" s="31"/>
      <c r="BA1677" s="31"/>
      <c r="BB1677" s="31"/>
      <c r="BC1677">
        <v>8</v>
      </c>
    </row>
    <row r="1678" spans="1:55" hidden="1" x14ac:dyDescent="0.35">
      <c r="A1678" s="22" t="s">
        <v>51</v>
      </c>
      <c r="B1678" s="22" t="s">
        <v>52</v>
      </c>
      <c r="C1678" s="23">
        <v>21100101199</v>
      </c>
      <c r="D1678" s="22" t="s">
        <v>271</v>
      </c>
      <c r="E1678" s="22" t="s">
        <v>301</v>
      </c>
      <c r="F1678" s="22" t="s">
        <v>302</v>
      </c>
      <c r="G1678" s="22">
        <v>5041853741</v>
      </c>
      <c r="H1678" s="22" t="s">
        <v>56</v>
      </c>
      <c r="I1678" s="22" t="s">
        <v>56</v>
      </c>
      <c r="J1678" s="24">
        <v>44477</v>
      </c>
      <c r="K1678" s="22">
        <v>960</v>
      </c>
      <c r="L1678" s="22" t="s">
        <v>142</v>
      </c>
      <c r="M1678" s="22" t="s">
        <v>142</v>
      </c>
      <c r="N1678" s="76" t="s">
        <v>2424</v>
      </c>
      <c r="O1678" s="77">
        <v>44477</v>
      </c>
      <c r="P1678" s="27" t="s">
        <v>59</v>
      </c>
      <c r="Q1678" s="22">
        <v>960</v>
      </c>
      <c r="R1678" s="28" t="s">
        <v>56</v>
      </c>
      <c r="S1678" s="22" t="s">
        <v>56</v>
      </c>
      <c r="T1678" s="28" t="s">
        <v>56</v>
      </c>
      <c r="U1678" s="28">
        <v>0</v>
      </c>
      <c r="V1678" s="28">
        <v>0</v>
      </c>
      <c r="W1678" s="28">
        <v>0</v>
      </c>
      <c r="X1678" s="28" t="s">
        <v>56</v>
      </c>
      <c r="Y1678" s="22" t="s">
        <v>56</v>
      </c>
      <c r="Z1678" s="29" t="s">
        <v>56</v>
      </c>
      <c r="AA1678" s="29" t="s">
        <v>56</v>
      </c>
      <c r="AB1678" s="28">
        <v>0</v>
      </c>
      <c r="AC1678" s="28" t="s">
        <v>56</v>
      </c>
      <c r="AD1678" s="30" t="s">
        <v>56</v>
      </c>
      <c r="AE1678" s="26" t="s">
        <v>56</v>
      </c>
      <c r="AF1678" s="31" t="str">
        <f>VLOOKUP(G1678,'TAGIHAN TIV (QTY)'!L:S,8,FALSE)</f>
        <v>8276767193</v>
      </c>
      <c r="AG1678" s="31" t="e">
        <f>VLOOKUP(T1678,'TAGIHAN TIV (QTY)'!L:S,8,FALSE)</f>
        <v>#N/A</v>
      </c>
      <c r="AH1678" s="31" t="e">
        <f>VLOOKUP(AC1678,'TAGIHAN TIV (QTY)'!L:S,8,FALSE)</f>
        <v>#N/A</v>
      </c>
      <c r="AI1678" s="32">
        <f>VLOOKUP(A1678&amp;P1678,[1]HARGA!C:D,2,0)*Q1678</f>
        <v>9456000</v>
      </c>
      <c r="AJ1678" s="32">
        <f>VLOOKUP(A1678&amp;P1678,[1]HARGA!C:D,2,0)*W1678</f>
        <v>0</v>
      </c>
      <c r="AK1678" s="32">
        <f>VLOOKUP(A1678&amp;P1678,[1]HARGA!C:D,2,0)*AB1678</f>
        <v>0</v>
      </c>
      <c r="AL1678" s="31"/>
      <c r="AM1678" s="31"/>
      <c r="AN1678" s="31"/>
      <c r="AO1678" s="31"/>
      <c r="AP1678" s="31"/>
      <c r="AQ1678" s="31"/>
      <c r="AR1678" s="31"/>
      <c r="AS1678" s="31"/>
      <c r="AT1678" s="31"/>
      <c r="AU1678" s="31"/>
      <c r="AV1678" s="31"/>
      <c r="AW1678" s="31"/>
      <c r="AX1678" s="31"/>
      <c r="AY1678" s="31"/>
      <c r="AZ1678" s="31"/>
      <c r="BA1678" s="31"/>
      <c r="BB1678" s="31"/>
      <c r="BC1678">
        <v>8</v>
      </c>
    </row>
    <row r="1679" spans="1:55" hidden="1" x14ac:dyDescent="0.35">
      <c r="A1679" s="22" t="s">
        <v>51</v>
      </c>
      <c r="B1679" s="22" t="s">
        <v>52</v>
      </c>
      <c r="C1679" s="23">
        <v>21100101199</v>
      </c>
      <c r="D1679" s="22" t="s">
        <v>271</v>
      </c>
      <c r="E1679" s="22" t="s">
        <v>301</v>
      </c>
      <c r="F1679" s="22" t="s">
        <v>302</v>
      </c>
      <c r="G1679" s="22">
        <v>5041853741</v>
      </c>
      <c r="H1679" s="22" t="s">
        <v>56</v>
      </c>
      <c r="I1679" s="22" t="s">
        <v>56</v>
      </c>
      <c r="J1679" s="24">
        <v>44477</v>
      </c>
      <c r="K1679" s="22">
        <v>960</v>
      </c>
      <c r="L1679" s="22" t="s">
        <v>142</v>
      </c>
      <c r="M1679" s="22" t="s">
        <v>142</v>
      </c>
      <c r="N1679" s="76" t="s">
        <v>2424</v>
      </c>
      <c r="O1679" s="77">
        <v>44477</v>
      </c>
      <c r="P1679" s="27" t="s">
        <v>60</v>
      </c>
      <c r="Q1679" s="22">
        <v>960</v>
      </c>
      <c r="R1679" s="28" t="s">
        <v>56</v>
      </c>
      <c r="S1679" s="22" t="s">
        <v>56</v>
      </c>
      <c r="T1679" s="28" t="s">
        <v>56</v>
      </c>
      <c r="U1679" s="28">
        <v>0</v>
      </c>
      <c r="V1679" s="28">
        <v>0</v>
      </c>
      <c r="W1679" s="28">
        <v>0</v>
      </c>
      <c r="X1679" s="28" t="s">
        <v>56</v>
      </c>
      <c r="Y1679" s="22" t="s">
        <v>56</v>
      </c>
      <c r="Z1679" s="29" t="s">
        <v>56</v>
      </c>
      <c r="AA1679" s="29" t="s">
        <v>56</v>
      </c>
      <c r="AB1679" s="28">
        <v>0</v>
      </c>
      <c r="AC1679" s="28" t="s">
        <v>56</v>
      </c>
      <c r="AD1679" s="30" t="s">
        <v>56</v>
      </c>
      <c r="AE1679" s="26" t="s">
        <v>56</v>
      </c>
      <c r="AF1679" s="31" t="str">
        <f>VLOOKUP(G1679,'TAGIHAN TIV (QTY)'!L:S,8,FALSE)</f>
        <v>8276767193</v>
      </c>
      <c r="AG1679" s="31" t="e">
        <f>VLOOKUP(T1679,'TAGIHAN TIV (QTY)'!L:S,8,FALSE)</f>
        <v>#N/A</v>
      </c>
      <c r="AH1679" s="31" t="e">
        <f>VLOOKUP(AC1679,'TAGIHAN TIV (QTY)'!L:S,8,FALSE)</f>
        <v>#N/A</v>
      </c>
      <c r="AI1679" s="32">
        <f>VLOOKUP(A1679&amp;P1679,[1]HARGA!C:D,2,0)*Q1679</f>
        <v>28800000</v>
      </c>
      <c r="AJ1679" s="32">
        <f>VLOOKUP(A1679&amp;P1679,[1]HARGA!C:D,2,0)*W1679</f>
        <v>0</v>
      </c>
      <c r="AK1679" s="32">
        <f>VLOOKUP(A1679&amp;P1679,[1]HARGA!C:D,2,0)*AB1679</f>
        <v>0</v>
      </c>
      <c r="AL1679" s="31"/>
      <c r="AM1679" s="31"/>
      <c r="AN1679" s="31"/>
      <c r="AO1679" s="31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  <c r="BB1679" s="31"/>
      <c r="BC1679">
        <v>8</v>
      </c>
    </row>
    <row r="1680" spans="1:55" hidden="1" x14ac:dyDescent="0.35">
      <c r="A1680" s="22" t="s">
        <v>51</v>
      </c>
      <c r="B1680" s="22" t="s">
        <v>52</v>
      </c>
      <c r="C1680" s="23">
        <v>21100101199</v>
      </c>
      <c r="D1680" s="22" t="s">
        <v>271</v>
      </c>
      <c r="E1680" s="22" t="s">
        <v>301</v>
      </c>
      <c r="F1680" s="22" t="s">
        <v>302</v>
      </c>
      <c r="G1680" s="22">
        <v>5041853741</v>
      </c>
      <c r="H1680" s="22" t="s">
        <v>56</v>
      </c>
      <c r="I1680" s="22" t="s">
        <v>56</v>
      </c>
      <c r="J1680" s="24">
        <v>44477</v>
      </c>
      <c r="K1680" s="22">
        <v>20</v>
      </c>
      <c r="L1680" s="22" t="s">
        <v>142</v>
      </c>
      <c r="M1680" s="22" t="s">
        <v>142</v>
      </c>
      <c r="N1680" s="76" t="s">
        <v>2424</v>
      </c>
      <c r="O1680" s="77">
        <v>44477</v>
      </c>
      <c r="P1680" s="27" t="s">
        <v>76</v>
      </c>
      <c r="Q1680" s="22">
        <v>20</v>
      </c>
      <c r="R1680" s="28" t="s">
        <v>56</v>
      </c>
      <c r="S1680" s="22" t="s">
        <v>56</v>
      </c>
      <c r="T1680" s="28" t="s">
        <v>56</v>
      </c>
      <c r="U1680" s="28">
        <v>0</v>
      </c>
      <c r="V1680" s="28">
        <v>0</v>
      </c>
      <c r="W1680" s="28">
        <v>0</v>
      </c>
      <c r="X1680" s="28" t="s">
        <v>56</v>
      </c>
      <c r="Y1680" s="22" t="s">
        <v>56</v>
      </c>
      <c r="Z1680" s="29" t="s">
        <v>56</v>
      </c>
      <c r="AA1680" s="29" t="s">
        <v>56</v>
      </c>
      <c r="AB1680" s="28">
        <v>0</v>
      </c>
      <c r="AC1680" s="28" t="s">
        <v>56</v>
      </c>
      <c r="AD1680" s="30" t="s">
        <v>56</v>
      </c>
      <c r="AE1680" s="26" t="s">
        <v>56</v>
      </c>
      <c r="AF1680" s="31" t="str">
        <f>VLOOKUP(G1680,'TAGIHAN TIV (QTY)'!L:S,8,FALSE)</f>
        <v>8276767193</v>
      </c>
      <c r="AG1680" s="31" t="e">
        <f>VLOOKUP(T1680,'TAGIHAN TIV (QTY)'!L:S,8,FALSE)</f>
        <v>#N/A</v>
      </c>
      <c r="AH1680" s="31" t="e">
        <f>VLOOKUP(AC1680,'TAGIHAN TIV (QTY)'!L:S,8,FALSE)</f>
        <v>#N/A</v>
      </c>
      <c r="AI1680" s="32">
        <f>VLOOKUP(A1680&amp;P1680,[1]HARGA!C:D,2,0)*Q1680</f>
        <v>0</v>
      </c>
      <c r="AJ1680" s="32">
        <f>VLOOKUP(A1680&amp;P1680,[1]HARGA!C:D,2,0)*W1680</f>
        <v>0</v>
      </c>
      <c r="AK1680" s="32">
        <f>VLOOKUP(A1680&amp;P1680,[1]HARGA!C:D,2,0)*AB1680</f>
        <v>0</v>
      </c>
      <c r="AL1680" s="31"/>
      <c r="AM1680" s="31"/>
      <c r="AN1680" s="31"/>
      <c r="AO1680" s="31"/>
      <c r="AP1680" s="31"/>
      <c r="AQ1680" s="31"/>
      <c r="AR1680" s="31"/>
      <c r="AS1680" s="31"/>
      <c r="AT1680" s="31"/>
      <c r="AU1680" s="31"/>
      <c r="AV1680" s="31"/>
      <c r="AW1680" s="31"/>
      <c r="AX1680" s="31"/>
      <c r="AY1680" s="31"/>
      <c r="AZ1680" s="31"/>
      <c r="BA1680" s="31"/>
      <c r="BB1680" s="31"/>
      <c r="BC1680">
        <v>8</v>
      </c>
    </row>
    <row r="1681" spans="1:55" hidden="1" x14ac:dyDescent="0.35">
      <c r="A1681" s="22" t="s">
        <v>61</v>
      </c>
      <c r="B1681" s="22" t="s">
        <v>52</v>
      </c>
      <c r="C1681" s="23" t="s">
        <v>2425</v>
      </c>
      <c r="D1681" s="22" t="s">
        <v>271</v>
      </c>
      <c r="E1681" s="22" t="s">
        <v>301</v>
      </c>
      <c r="F1681" s="22" t="s">
        <v>302</v>
      </c>
      <c r="G1681" s="22">
        <v>5041853741</v>
      </c>
      <c r="H1681" s="22" t="s">
        <v>56</v>
      </c>
      <c r="I1681" s="22" t="s">
        <v>56</v>
      </c>
      <c r="J1681" s="24">
        <v>44477</v>
      </c>
      <c r="K1681" s="28">
        <v>0</v>
      </c>
      <c r="L1681" s="22" t="s">
        <v>142</v>
      </c>
      <c r="M1681" s="22" t="s">
        <v>142</v>
      </c>
      <c r="N1681" s="76" t="s">
        <v>2424</v>
      </c>
      <c r="O1681" s="77">
        <v>44477</v>
      </c>
      <c r="P1681" s="27" t="s">
        <v>59</v>
      </c>
      <c r="Q1681" s="28">
        <v>0</v>
      </c>
      <c r="R1681" s="23">
        <v>21100100237</v>
      </c>
      <c r="S1681" s="22" t="s">
        <v>56</v>
      </c>
      <c r="T1681" s="41">
        <v>6008066491</v>
      </c>
      <c r="U1681" s="22">
        <v>20</v>
      </c>
      <c r="V1681" s="28">
        <v>0</v>
      </c>
      <c r="W1681" s="22">
        <v>20</v>
      </c>
      <c r="X1681" s="33" t="s">
        <v>102</v>
      </c>
      <c r="Y1681" s="22" t="s">
        <v>56</v>
      </c>
      <c r="Z1681" s="34" t="s">
        <v>2426</v>
      </c>
      <c r="AA1681" s="35">
        <v>44476</v>
      </c>
      <c r="AB1681" s="22">
        <v>0</v>
      </c>
      <c r="AC1681" s="41">
        <v>5041852230</v>
      </c>
      <c r="AD1681" s="40" t="s">
        <v>2427</v>
      </c>
      <c r="AE1681" s="26">
        <v>44497</v>
      </c>
      <c r="AF1681" s="31" t="str">
        <f>VLOOKUP(G1681,'TAGIHAN TIV (QTY)'!L:S,8,FALSE)</f>
        <v>8276767193</v>
      </c>
      <c r="AG1681" s="31" t="str">
        <f>VLOOKUP(T1681,'TAGIHAN TIV (QTY)'!L:S,8,FALSE)</f>
        <v>2050343532</v>
      </c>
      <c r="AH1681" s="31" t="str">
        <f>VLOOKUP(AC1681,'TAGIHAN TIV (QTY)'!L:S,8,FALSE)</f>
        <v>8276766666</v>
      </c>
      <c r="AI1681" s="32">
        <f>VLOOKUP(A1681&amp;P1681,[1]HARGA!C:D,2,0)*Q1681</f>
        <v>0</v>
      </c>
      <c r="AJ1681" s="32">
        <f>VLOOKUP(A1681&amp;P1681,[1]HARGA!C:D,2,0)*W1681</f>
        <v>197000</v>
      </c>
      <c r="AK1681" s="32">
        <f>VLOOKUP(A1681&amp;P1681,[1]HARGA!C:D,2,0)*AB1681</f>
        <v>0</v>
      </c>
      <c r="AL1681" s="31"/>
      <c r="AM1681" s="31"/>
      <c r="AN1681" s="31"/>
      <c r="AO1681" s="31"/>
      <c r="AP1681" s="31"/>
      <c r="AQ1681" s="31"/>
      <c r="AR1681" s="31"/>
      <c r="AS1681" s="31"/>
      <c r="AT1681" s="31"/>
      <c r="AU1681" s="31"/>
      <c r="AV1681" s="31"/>
      <c r="AW1681" s="31"/>
      <c r="AX1681" s="31"/>
      <c r="AY1681" s="31"/>
      <c r="AZ1681" s="31"/>
      <c r="BA1681" s="31"/>
      <c r="BB1681" s="31"/>
      <c r="BC1681">
        <v>8</v>
      </c>
    </row>
    <row r="1682" spans="1:55" hidden="1" x14ac:dyDescent="0.35">
      <c r="A1682" s="22" t="s">
        <v>61</v>
      </c>
      <c r="B1682" s="22" t="s">
        <v>52</v>
      </c>
      <c r="C1682" s="23" t="s">
        <v>2425</v>
      </c>
      <c r="D1682" s="22" t="s">
        <v>271</v>
      </c>
      <c r="E1682" s="22" t="s">
        <v>301</v>
      </c>
      <c r="F1682" s="22" t="s">
        <v>302</v>
      </c>
      <c r="G1682" s="22">
        <v>5041853741</v>
      </c>
      <c r="H1682" s="22" t="s">
        <v>56</v>
      </c>
      <c r="I1682" s="22" t="s">
        <v>56</v>
      </c>
      <c r="J1682" s="24">
        <v>44477</v>
      </c>
      <c r="K1682" s="28">
        <v>0</v>
      </c>
      <c r="L1682" s="22" t="s">
        <v>142</v>
      </c>
      <c r="M1682" s="22" t="s">
        <v>142</v>
      </c>
      <c r="N1682" s="76" t="s">
        <v>2424</v>
      </c>
      <c r="O1682" s="77">
        <v>44477</v>
      </c>
      <c r="P1682" s="27" t="s">
        <v>60</v>
      </c>
      <c r="Q1682" s="28">
        <v>0</v>
      </c>
      <c r="R1682" s="23">
        <v>21100100237</v>
      </c>
      <c r="S1682" s="22" t="s">
        <v>56</v>
      </c>
      <c r="T1682" s="41">
        <v>6008066491</v>
      </c>
      <c r="U1682" s="22">
        <v>960</v>
      </c>
      <c r="V1682" s="28">
        <v>0</v>
      </c>
      <c r="W1682" s="22">
        <v>960</v>
      </c>
      <c r="X1682" s="33" t="s">
        <v>102</v>
      </c>
      <c r="Y1682" s="22" t="s">
        <v>56</v>
      </c>
      <c r="Z1682" s="34" t="s">
        <v>2426</v>
      </c>
      <c r="AA1682" s="35">
        <v>44476</v>
      </c>
      <c r="AB1682" s="22">
        <v>30</v>
      </c>
      <c r="AC1682" s="41">
        <v>5041852230</v>
      </c>
      <c r="AD1682" s="40" t="s">
        <v>2427</v>
      </c>
      <c r="AE1682" s="26">
        <v>44497</v>
      </c>
      <c r="AF1682" s="31" t="str">
        <f>VLOOKUP(G1682,'TAGIHAN TIV (QTY)'!L:S,8,FALSE)</f>
        <v>8276767193</v>
      </c>
      <c r="AG1682" s="31" t="str">
        <f>VLOOKUP(T1682,'TAGIHAN TIV (QTY)'!L:S,8,FALSE)</f>
        <v>2050343532</v>
      </c>
      <c r="AH1682" s="31" t="str">
        <f>VLOOKUP(AC1682,'TAGIHAN TIV (QTY)'!L:S,8,FALSE)</f>
        <v>8276766666</v>
      </c>
      <c r="AI1682" s="32">
        <f>VLOOKUP(A1682&amp;P1682,[1]HARGA!C:D,2,0)*Q1682</f>
        <v>0</v>
      </c>
      <c r="AJ1682" s="32">
        <f>VLOOKUP(A1682&amp;P1682,[1]HARGA!C:D,2,0)*W1682</f>
        <v>28800000</v>
      </c>
      <c r="AK1682" s="32">
        <f>VLOOKUP(A1682&amp;P1682,[1]HARGA!C:D,2,0)*AB1682</f>
        <v>900000</v>
      </c>
      <c r="AL1682" s="31"/>
      <c r="AM1682" s="31"/>
      <c r="AN1682" s="31"/>
      <c r="AO1682" s="31"/>
      <c r="AP1682" s="31"/>
      <c r="AQ1682" s="31"/>
      <c r="AR1682" s="31"/>
      <c r="AS1682" s="31"/>
      <c r="AT1682" s="31"/>
      <c r="AU1682" s="31"/>
      <c r="AV1682" s="31"/>
      <c r="AW1682" s="31"/>
      <c r="AX1682" s="31"/>
      <c r="AY1682" s="31"/>
      <c r="AZ1682" s="31"/>
      <c r="BA1682" s="31"/>
      <c r="BB1682" s="31"/>
      <c r="BC1682">
        <v>8</v>
      </c>
    </row>
    <row r="1683" spans="1:55" hidden="1" x14ac:dyDescent="0.35">
      <c r="A1683" s="22" t="s">
        <v>61</v>
      </c>
      <c r="B1683" s="22" t="s">
        <v>52</v>
      </c>
      <c r="C1683" s="23" t="s">
        <v>2425</v>
      </c>
      <c r="D1683" s="22" t="s">
        <v>271</v>
      </c>
      <c r="E1683" s="22" t="s">
        <v>301</v>
      </c>
      <c r="F1683" s="22" t="s">
        <v>302</v>
      </c>
      <c r="G1683" s="22">
        <v>5041853741</v>
      </c>
      <c r="H1683" s="22" t="s">
        <v>56</v>
      </c>
      <c r="I1683" s="22" t="s">
        <v>56</v>
      </c>
      <c r="J1683" s="24">
        <v>44477</v>
      </c>
      <c r="K1683" s="28">
        <v>0</v>
      </c>
      <c r="L1683" s="22" t="s">
        <v>142</v>
      </c>
      <c r="M1683" s="22" t="s">
        <v>142</v>
      </c>
      <c r="N1683" s="76" t="s">
        <v>2424</v>
      </c>
      <c r="O1683" s="77">
        <v>44477</v>
      </c>
      <c r="P1683" s="27" t="s">
        <v>76</v>
      </c>
      <c r="Q1683" s="28">
        <v>0</v>
      </c>
      <c r="R1683" s="23">
        <v>21100100237</v>
      </c>
      <c r="S1683" s="22" t="s">
        <v>56</v>
      </c>
      <c r="T1683" s="41">
        <v>6008066491</v>
      </c>
      <c r="U1683" s="22">
        <v>20</v>
      </c>
      <c r="V1683" s="28">
        <v>0</v>
      </c>
      <c r="W1683" s="22">
        <v>20</v>
      </c>
      <c r="X1683" s="33" t="s">
        <v>102</v>
      </c>
      <c r="Y1683" s="22" t="s">
        <v>56</v>
      </c>
      <c r="Z1683" s="34" t="s">
        <v>2426</v>
      </c>
      <c r="AA1683" s="35">
        <v>44476</v>
      </c>
      <c r="AB1683" s="22">
        <v>0</v>
      </c>
      <c r="AC1683" s="41">
        <v>5041852230</v>
      </c>
      <c r="AD1683" s="40" t="s">
        <v>2427</v>
      </c>
      <c r="AE1683" s="26">
        <v>44497</v>
      </c>
      <c r="AF1683" s="31" t="str">
        <f>VLOOKUP(G1683,'TAGIHAN TIV (QTY)'!L:S,8,FALSE)</f>
        <v>8276767193</v>
      </c>
      <c r="AG1683" s="31" t="str">
        <f>VLOOKUP(T1683,'TAGIHAN TIV (QTY)'!L:S,8,FALSE)</f>
        <v>2050343532</v>
      </c>
      <c r="AH1683" s="31" t="str">
        <f>VLOOKUP(AC1683,'TAGIHAN TIV (QTY)'!L:S,8,FALSE)</f>
        <v>8276766666</v>
      </c>
      <c r="AI1683" s="32">
        <f>VLOOKUP(A1683&amp;P1683,[1]HARGA!C:D,2,0)*Q1683</f>
        <v>0</v>
      </c>
      <c r="AJ1683" s="32">
        <f>VLOOKUP(A1683&amp;P1683,[1]HARGA!C:D,2,0)*W1683</f>
        <v>0</v>
      </c>
      <c r="AK1683" s="32">
        <f>VLOOKUP(A1683&amp;P1683,[1]HARGA!C:D,2,0)*AB1683</f>
        <v>0</v>
      </c>
      <c r="AL1683" s="31"/>
      <c r="AM1683" s="31"/>
      <c r="AN1683" s="31"/>
      <c r="AO1683" s="31"/>
      <c r="AP1683" s="31"/>
      <c r="AQ1683" s="31"/>
      <c r="AR1683" s="31"/>
      <c r="AS1683" s="31"/>
      <c r="AT1683" s="31"/>
      <c r="AU1683" s="31"/>
      <c r="AV1683" s="31"/>
      <c r="AW1683" s="31"/>
      <c r="AX1683" s="31"/>
      <c r="AY1683" s="31"/>
      <c r="AZ1683" s="31"/>
      <c r="BA1683" s="31"/>
      <c r="BB1683" s="31"/>
      <c r="BC1683">
        <v>8</v>
      </c>
    </row>
    <row r="1684" spans="1:55" hidden="1" x14ac:dyDescent="0.35">
      <c r="A1684" s="22" t="s">
        <v>51</v>
      </c>
      <c r="B1684" s="22" t="s">
        <v>52</v>
      </c>
      <c r="C1684" s="23">
        <v>21100101208</v>
      </c>
      <c r="D1684" s="22" t="s">
        <v>271</v>
      </c>
      <c r="E1684" s="22" t="s">
        <v>320</v>
      </c>
      <c r="F1684" s="22" t="s">
        <v>321</v>
      </c>
      <c r="G1684" s="22">
        <v>5041854211</v>
      </c>
      <c r="H1684" s="22" t="s">
        <v>56</v>
      </c>
      <c r="I1684" s="22" t="s">
        <v>56</v>
      </c>
      <c r="J1684" s="24">
        <v>44477</v>
      </c>
      <c r="K1684" s="22">
        <v>1344</v>
      </c>
      <c r="L1684" s="22" t="s">
        <v>148</v>
      </c>
      <c r="M1684" s="22" t="s">
        <v>148</v>
      </c>
      <c r="N1684" s="76" t="s">
        <v>2428</v>
      </c>
      <c r="O1684" s="77">
        <v>44477</v>
      </c>
      <c r="P1684" s="27" t="s">
        <v>59</v>
      </c>
      <c r="Q1684" s="22">
        <v>1344</v>
      </c>
      <c r="R1684" s="28" t="s">
        <v>56</v>
      </c>
      <c r="S1684" s="22" t="s">
        <v>56</v>
      </c>
      <c r="T1684" s="28" t="s">
        <v>56</v>
      </c>
      <c r="U1684" s="28">
        <v>0</v>
      </c>
      <c r="V1684" s="28">
        <v>0</v>
      </c>
      <c r="W1684" s="28">
        <v>0</v>
      </c>
      <c r="X1684" s="28" t="s">
        <v>56</v>
      </c>
      <c r="Y1684" s="22" t="s">
        <v>56</v>
      </c>
      <c r="Z1684" s="29" t="s">
        <v>56</v>
      </c>
      <c r="AA1684" s="29" t="s">
        <v>56</v>
      </c>
      <c r="AB1684" s="28">
        <v>0</v>
      </c>
      <c r="AC1684" s="28" t="s">
        <v>56</v>
      </c>
      <c r="AD1684" s="30" t="s">
        <v>56</v>
      </c>
      <c r="AE1684" s="26" t="s">
        <v>56</v>
      </c>
      <c r="AF1684" s="31" t="str">
        <f>VLOOKUP(G1684,'TAGIHAN TIV (QTY)'!L:S,8,FALSE)</f>
        <v>8276767193</v>
      </c>
      <c r="AG1684" s="31" t="e">
        <f>VLOOKUP(T1684,'TAGIHAN TIV (QTY)'!L:S,8,FALSE)</f>
        <v>#N/A</v>
      </c>
      <c r="AH1684" s="31" t="e">
        <f>VLOOKUP(AC1684,'TAGIHAN TIV (QTY)'!L:S,8,FALSE)</f>
        <v>#N/A</v>
      </c>
      <c r="AI1684" s="32">
        <f>VLOOKUP(A1684&amp;P1684,[1]HARGA!C:D,2,0)*Q1684</f>
        <v>13238400</v>
      </c>
      <c r="AJ1684" s="32">
        <f>VLOOKUP(A1684&amp;P1684,[1]HARGA!C:D,2,0)*W1684</f>
        <v>0</v>
      </c>
      <c r="AK1684" s="32">
        <f>VLOOKUP(A1684&amp;P1684,[1]HARGA!C:D,2,0)*AB1684</f>
        <v>0</v>
      </c>
      <c r="AL1684" s="31"/>
      <c r="AM1684" s="31"/>
      <c r="AN1684" s="31"/>
      <c r="AO1684" s="31"/>
      <c r="AP1684" s="31"/>
      <c r="AQ1684" s="31"/>
      <c r="AR1684" s="31"/>
      <c r="AS1684" s="31"/>
      <c r="AT1684" s="31"/>
      <c r="AU1684" s="31"/>
      <c r="AV1684" s="31"/>
      <c r="AW1684" s="31"/>
      <c r="AX1684" s="31"/>
      <c r="AY1684" s="31"/>
      <c r="AZ1684" s="31"/>
      <c r="BA1684" s="31"/>
      <c r="BB1684" s="31"/>
      <c r="BC1684">
        <v>8</v>
      </c>
    </row>
    <row r="1685" spans="1:55" hidden="1" x14ac:dyDescent="0.35">
      <c r="A1685" s="22" t="s">
        <v>51</v>
      </c>
      <c r="B1685" s="22" t="s">
        <v>52</v>
      </c>
      <c r="C1685" s="23">
        <v>21100101208</v>
      </c>
      <c r="D1685" s="22" t="s">
        <v>271</v>
      </c>
      <c r="E1685" s="22" t="s">
        <v>320</v>
      </c>
      <c r="F1685" s="22" t="s">
        <v>321</v>
      </c>
      <c r="G1685" s="22">
        <v>5041854211</v>
      </c>
      <c r="H1685" s="22" t="s">
        <v>56</v>
      </c>
      <c r="I1685" s="22" t="s">
        <v>56</v>
      </c>
      <c r="J1685" s="24">
        <v>44477</v>
      </c>
      <c r="K1685" s="22">
        <v>1344</v>
      </c>
      <c r="L1685" s="22" t="s">
        <v>148</v>
      </c>
      <c r="M1685" s="22" t="s">
        <v>148</v>
      </c>
      <c r="N1685" s="76" t="s">
        <v>2428</v>
      </c>
      <c r="O1685" s="77">
        <v>44477</v>
      </c>
      <c r="P1685" s="27" t="s">
        <v>60</v>
      </c>
      <c r="Q1685" s="22">
        <v>1344</v>
      </c>
      <c r="R1685" s="28" t="s">
        <v>56</v>
      </c>
      <c r="S1685" s="22" t="s">
        <v>56</v>
      </c>
      <c r="T1685" s="28" t="s">
        <v>56</v>
      </c>
      <c r="U1685" s="28">
        <v>0</v>
      </c>
      <c r="V1685" s="28">
        <v>0</v>
      </c>
      <c r="W1685" s="28">
        <v>0</v>
      </c>
      <c r="X1685" s="28" t="s">
        <v>56</v>
      </c>
      <c r="Y1685" s="22" t="s">
        <v>56</v>
      </c>
      <c r="Z1685" s="29" t="s">
        <v>56</v>
      </c>
      <c r="AA1685" s="29" t="s">
        <v>56</v>
      </c>
      <c r="AB1685" s="28">
        <v>0</v>
      </c>
      <c r="AC1685" s="28" t="s">
        <v>56</v>
      </c>
      <c r="AD1685" s="30" t="s">
        <v>56</v>
      </c>
      <c r="AE1685" s="26" t="s">
        <v>56</v>
      </c>
      <c r="AF1685" s="31" t="str">
        <f>VLOOKUP(G1685,'TAGIHAN TIV (QTY)'!L:S,8,FALSE)</f>
        <v>8276767193</v>
      </c>
      <c r="AG1685" s="31" t="e">
        <f>VLOOKUP(T1685,'TAGIHAN TIV (QTY)'!L:S,8,FALSE)</f>
        <v>#N/A</v>
      </c>
      <c r="AH1685" s="31" t="e">
        <f>VLOOKUP(AC1685,'TAGIHAN TIV (QTY)'!L:S,8,FALSE)</f>
        <v>#N/A</v>
      </c>
      <c r="AI1685" s="32">
        <f>VLOOKUP(A1685&amp;P1685,[1]HARGA!C:D,2,0)*Q1685</f>
        <v>40320000</v>
      </c>
      <c r="AJ1685" s="32">
        <f>VLOOKUP(A1685&amp;P1685,[1]HARGA!C:D,2,0)*W1685</f>
        <v>0</v>
      </c>
      <c r="AK1685" s="32">
        <f>VLOOKUP(A1685&amp;P1685,[1]HARGA!C:D,2,0)*AB1685</f>
        <v>0</v>
      </c>
      <c r="AL1685" s="31"/>
      <c r="AM1685" s="31"/>
      <c r="AN1685" s="31"/>
      <c r="AO1685" s="31"/>
      <c r="AP1685" s="31"/>
      <c r="AQ1685" s="31"/>
      <c r="AR1685" s="31"/>
      <c r="AS1685" s="31"/>
      <c r="AT1685" s="31"/>
      <c r="AU1685" s="31"/>
      <c r="AV1685" s="31"/>
      <c r="AW1685" s="31"/>
      <c r="AX1685" s="31"/>
      <c r="AY1685" s="31"/>
      <c r="AZ1685" s="31"/>
      <c r="BA1685" s="31"/>
      <c r="BB1685" s="31"/>
      <c r="BC1685">
        <v>8</v>
      </c>
    </row>
    <row r="1686" spans="1:55" hidden="1" x14ac:dyDescent="0.35">
      <c r="A1686" s="22" t="s">
        <v>61</v>
      </c>
      <c r="B1686" s="22" t="s">
        <v>52</v>
      </c>
      <c r="C1686" s="23" t="s">
        <v>2429</v>
      </c>
      <c r="D1686" s="22" t="s">
        <v>271</v>
      </c>
      <c r="E1686" s="22" t="s">
        <v>320</v>
      </c>
      <c r="F1686" s="22" t="s">
        <v>321</v>
      </c>
      <c r="G1686" s="22">
        <v>5041854211</v>
      </c>
      <c r="H1686" s="22" t="s">
        <v>56</v>
      </c>
      <c r="I1686" s="22" t="s">
        <v>56</v>
      </c>
      <c r="J1686" s="24">
        <v>44477</v>
      </c>
      <c r="K1686" s="28">
        <v>0</v>
      </c>
      <c r="L1686" s="22" t="s">
        <v>148</v>
      </c>
      <c r="M1686" s="22" t="s">
        <v>148</v>
      </c>
      <c r="N1686" s="76" t="s">
        <v>2428</v>
      </c>
      <c r="O1686" s="77">
        <v>44477</v>
      </c>
      <c r="P1686" s="27" t="s">
        <v>59</v>
      </c>
      <c r="Q1686" s="28">
        <v>0</v>
      </c>
      <c r="R1686" s="23">
        <v>21100100246</v>
      </c>
      <c r="S1686" s="22" t="s">
        <v>56</v>
      </c>
      <c r="T1686" s="41">
        <v>6008062032</v>
      </c>
      <c r="U1686" s="22">
        <v>22</v>
      </c>
      <c r="V1686" s="28">
        <v>0</v>
      </c>
      <c r="W1686" s="22">
        <v>22</v>
      </c>
      <c r="X1686" s="33" t="s">
        <v>309</v>
      </c>
      <c r="Y1686" s="22" t="s">
        <v>56</v>
      </c>
      <c r="Z1686" s="34" t="s">
        <v>2430</v>
      </c>
      <c r="AA1686" s="35">
        <v>44476</v>
      </c>
      <c r="AB1686" s="22">
        <v>1</v>
      </c>
      <c r="AC1686" s="41">
        <v>5041854127</v>
      </c>
      <c r="AD1686" s="40" t="s">
        <v>2431</v>
      </c>
      <c r="AE1686" s="26">
        <v>44491</v>
      </c>
      <c r="AF1686" s="31" t="str">
        <f>VLOOKUP(G1686,'TAGIHAN TIV (QTY)'!L:S,8,FALSE)</f>
        <v>8276767193</v>
      </c>
      <c r="AG1686" s="31" t="str">
        <f>VLOOKUP(T1686,'TAGIHAN TIV (QTY)'!L:S,8,FALSE)</f>
        <v>2050343532</v>
      </c>
      <c r="AH1686" s="31" t="str">
        <f>VLOOKUP(AC1686,'TAGIHAN TIV (QTY)'!L:S,8,FALSE)</f>
        <v>8276766666</v>
      </c>
      <c r="AI1686" s="32">
        <f>VLOOKUP(A1686&amp;P1686,[1]HARGA!C:D,2,0)*Q1686</f>
        <v>0</v>
      </c>
      <c r="AJ1686" s="32">
        <f>VLOOKUP(A1686&amp;P1686,[1]HARGA!C:D,2,0)*W1686</f>
        <v>216700</v>
      </c>
      <c r="AK1686" s="32">
        <f>VLOOKUP(A1686&amp;P1686,[1]HARGA!C:D,2,0)*AB1686</f>
        <v>9850</v>
      </c>
      <c r="AL1686" s="31"/>
      <c r="AM1686" s="31"/>
      <c r="AN1686" s="31"/>
      <c r="AO1686" s="31"/>
      <c r="AP1686" s="31"/>
      <c r="AQ1686" s="31"/>
      <c r="AR1686" s="31"/>
      <c r="AS1686" s="31"/>
      <c r="AT1686" s="31"/>
      <c r="AU1686" s="31"/>
      <c r="AV1686" s="31"/>
      <c r="AW1686" s="31"/>
      <c r="AX1686" s="31"/>
      <c r="AY1686" s="31"/>
      <c r="AZ1686" s="31"/>
      <c r="BA1686" s="31"/>
      <c r="BB1686" s="31"/>
      <c r="BC1686">
        <v>8</v>
      </c>
    </row>
    <row r="1687" spans="1:55" hidden="1" x14ac:dyDescent="0.35">
      <c r="A1687" s="22" t="s">
        <v>61</v>
      </c>
      <c r="B1687" s="22" t="s">
        <v>52</v>
      </c>
      <c r="C1687" s="23" t="s">
        <v>2429</v>
      </c>
      <c r="D1687" s="22" t="s">
        <v>271</v>
      </c>
      <c r="E1687" s="22" t="s">
        <v>320</v>
      </c>
      <c r="F1687" s="22" t="s">
        <v>321</v>
      </c>
      <c r="G1687" s="22">
        <v>5041854211</v>
      </c>
      <c r="H1687" s="22" t="s">
        <v>56</v>
      </c>
      <c r="I1687" s="22" t="s">
        <v>56</v>
      </c>
      <c r="J1687" s="24">
        <v>44477</v>
      </c>
      <c r="K1687" s="28">
        <v>0</v>
      </c>
      <c r="L1687" s="22" t="s">
        <v>148</v>
      </c>
      <c r="M1687" s="22" t="s">
        <v>148</v>
      </c>
      <c r="N1687" s="76" t="s">
        <v>2428</v>
      </c>
      <c r="O1687" s="77">
        <v>44477</v>
      </c>
      <c r="P1687" s="27" t="s">
        <v>60</v>
      </c>
      <c r="Q1687" s="28">
        <v>0</v>
      </c>
      <c r="R1687" s="23">
        <v>21100100246</v>
      </c>
      <c r="S1687" s="22" t="s">
        <v>56</v>
      </c>
      <c r="T1687" s="41">
        <v>6008062032</v>
      </c>
      <c r="U1687" s="22">
        <v>1344</v>
      </c>
      <c r="V1687" s="28">
        <v>0</v>
      </c>
      <c r="W1687" s="22">
        <v>1344</v>
      </c>
      <c r="X1687" s="33" t="s">
        <v>309</v>
      </c>
      <c r="Y1687" s="22" t="s">
        <v>56</v>
      </c>
      <c r="Z1687" s="34" t="s">
        <v>2430</v>
      </c>
      <c r="AA1687" s="35">
        <v>44476</v>
      </c>
      <c r="AB1687" s="22">
        <v>61</v>
      </c>
      <c r="AC1687" s="41">
        <v>5041854127</v>
      </c>
      <c r="AD1687" s="40" t="s">
        <v>2431</v>
      </c>
      <c r="AE1687" s="26">
        <v>44491</v>
      </c>
      <c r="AF1687" s="31" t="str">
        <f>VLOOKUP(G1687,'TAGIHAN TIV (QTY)'!L:S,8,FALSE)</f>
        <v>8276767193</v>
      </c>
      <c r="AG1687" s="31" t="str">
        <f>VLOOKUP(T1687,'TAGIHAN TIV (QTY)'!L:S,8,FALSE)</f>
        <v>2050343532</v>
      </c>
      <c r="AH1687" s="31" t="str">
        <f>VLOOKUP(AC1687,'TAGIHAN TIV (QTY)'!L:S,8,FALSE)</f>
        <v>8276766666</v>
      </c>
      <c r="AI1687" s="32">
        <f>VLOOKUP(A1687&amp;P1687,[1]HARGA!C:D,2,0)*Q1687</f>
        <v>0</v>
      </c>
      <c r="AJ1687" s="32">
        <f>VLOOKUP(A1687&amp;P1687,[1]HARGA!C:D,2,0)*W1687</f>
        <v>40320000</v>
      </c>
      <c r="AK1687" s="32">
        <f>VLOOKUP(A1687&amp;P1687,[1]HARGA!C:D,2,0)*AB1687</f>
        <v>1830000</v>
      </c>
      <c r="AL1687" s="31"/>
      <c r="AM1687" s="31"/>
      <c r="AN1687" s="31"/>
      <c r="AO1687" s="31"/>
      <c r="AP1687" s="31"/>
      <c r="AQ1687" s="31"/>
      <c r="AR1687" s="31"/>
      <c r="AS1687" s="31"/>
      <c r="AT1687" s="31"/>
      <c r="AU1687" s="31"/>
      <c r="AV1687" s="31"/>
      <c r="AW1687" s="31"/>
      <c r="AX1687" s="31"/>
      <c r="AY1687" s="31"/>
      <c r="AZ1687" s="31"/>
      <c r="BA1687" s="31"/>
      <c r="BB1687" s="31"/>
      <c r="BC1687">
        <v>8</v>
      </c>
    </row>
    <row r="1688" spans="1:55" hidden="1" x14ac:dyDescent="0.35">
      <c r="A1688" s="22" t="s">
        <v>61</v>
      </c>
      <c r="B1688" s="22" t="s">
        <v>355</v>
      </c>
      <c r="C1688" s="23">
        <v>21100100134</v>
      </c>
      <c r="D1688" s="22" t="s">
        <v>68</v>
      </c>
      <c r="E1688" s="22" t="s">
        <v>2432</v>
      </c>
      <c r="F1688" s="22" t="s">
        <v>415</v>
      </c>
      <c r="G1688" s="22">
        <v>5041855532</v>
      </c>
      <c r="H1688" s="22" t="s">
        <v>56</v>
      </c>
      <c r="I1688" s="22" t="s">
        <v>56</v>
      </c>
      <c r="J1688" s="24">
        <v>44477</v>
      </c>
      <c r="K1688" s="22">
        <v>1536</v>
      </c>
      <c r="L1688" s="31" t="s">
        <v>72</v>
      </c>
      <c r="M1688" s="31" t="s">
        <v>72</v>
      </c>
      <c r="N1688" s="36" t="s">
        <v>2433</v>
      </c>
      <c r="O1688" s="37">
        <v>44477</v>
      </c>
      <c r="P1688" s="27" t="s">
        <v>374</v>
      </c>
      <c r="Q1688" s="22">
        <v>1536</v>
      </c>
      <c r="R1688" s="28" t="s">
        <v>56</v>
      </c>
      <c r="S1688" s="22" t="s">
        <v>56</v>
      </c>
      <c r="T1688" s="41">
        <v>6008064144</v>
      </c>
      <c r="U1688" s="22">
        <v>0</v>
      </c>
      <c r="V1688" s="28">
        <v>0</v>
      </c>
      <c r="W1688" s="22">
        <v>0</v>
      </c>
      <c r="X1688" s="31" t="s">
        <v>72</v>
      </c>
      <c r="Y1688" s="22" t="s">
        <v>56</v>
      </c>
      <c r="Z1688" s="34" t="s">
        <v>2434</v>
      </c>
      <c r="AA1688" s="35">
        <v>44477</v>
      </c>
      <c r="AB1688" s="28">
        <v>0</v>
      </c>
      <c r="AC1688" s="28" t="s">
        <v>56</v>
      </c>
      <c r="AD1688" s="30" t="s">
        <v>56</v>
      </c>
      <c r="AE1688" s="26" t="s">
        <v>56</v>
      </c>
      <c r="AF1688" s="31" t="str">
        <f>VLOOKUP(G1688,'TAGIHAN TIV (QTY)'!L:S,8,FALSE)</f>
        <v>8276766667</v>
      </c>
      <c r="AG1688" s="31" t="str">
        <f>VLOOKUP(T1688,'TAGIHAN TIV (QTY)'!L:S,8,FALSE)</f>
        <v>2050343533</v>
      </c>
      <c r="AH1688" s="31" t="e">
        <f>VLOOKUP(AC1688,'TAGIHAN TIV (QTY)'!L:S,8,FALSE)</f>
        <v>#N/A</v>
      </c>
      <c r="AI1688" s="32">
        <f>VLOOKUP(A1688&amp;P1688,[1]HARGA!C:D,2,0)*Q1688</f>
        <v>34944000</v>
      </c>
      <c r="AJ1688" s="32">
        <f>VLOOKUP(A1688&amp;P1688,[1]HARGA!C:D,2,0)*W1688</f>
        <v>0</v>
      </c>
      <c r="AK1688" s="32">
        <f>VLOOKUP(A1688&amp;P1688,[1]HARGA!C:D,2,0)*AB1688</f>
        <v>0</v>
      </c>
      <c r="AL1688" s="31"/>
      <c r="AM1688" s="31"/>
      <c r="AN1688" s="31"/>
      <c r="AO1688" s="31"/>
      <c r="AP1688" s="31"/>
      <c r="AQ1688" s="31"/>
      <c r="AR1688" s="31"/>
      <c r="AS1688" s="31"/>
      <c r="AT1688" s="31"/>
      <c r="AU1688" s="31"/>
      <c r="AV1688" s="31"/>
      <c r="AW1688" s="31"/>
      <c r="AX1688" s="31"/>
      <c r="AY1688" s="31"/>
      <c r="AZ1688" s="31"/>
      <c r="BA1688" s="31"/>
      <c r="BB1688" s="31"/>
      <c r="BC1688">
        <v>8</v>
      </c>
    </row>
    <row r="1689" spans="1:55" hidden="1" x14ac:dyDescent="0.35">
      <c r="A1689" s="22" t="s">
        <v>61</v>
      </c>
      <c r="B1689" s="22" t="s">
        <v>355</v>
      </c>
      <c r="C1689" s="23">
        <v>21100100134</v>
      </c>
      <c r="D1689" s="22" t="s">
        <v>68</v>
      </c>
      <c r="E1689" s="22" t="s">
        <v>2432</v>
      </c>
      <c r="F1689" s="22" t="s">
        <v>415</v>
      </c>
      <c r="G1689" s="22">
        <v>5041855532</v>
      </c>
      <c r="H1689" s="22" t="s">
        <v>56</v>
      </c>
      <c r="I1689" s="22" t="s">
        <v>56</v>
      </c>
      <c r="J1689" s="24">
        <v>44477</v>
      </c>
      <c r="K1689" s="22">
        <v>30</v>
      </c>
      <c r="L1689" s="31" t="s">
        <v>72</v>
      </c>
      <c r="M1689" s="31" t="s">
        <v>72</v>
      </c>
      <c r="N1689" s="36" t="s">
        <v>2433</v>
      </c>
      <c r="O1689" s="37">
        <v>44477</v>
      </c>
      <c r="P1689" s="27" t="s">
        <v>375</v>
      </c>
      <c r="Q1689" s="22">
        <v>0</v>
      </c>
      <c r="R1689" s="28" t="s">
        <v>56</v>
      </c>
      <c r="S1689" s="22" t="s">
        <v>56</v>
      </c>
      <c r="T1689" s="41">
        <v>6008064144</v>
      </c>
      <c r="U1689" s="22">
        <v>0</v>
      </c>
      <c r="V1689" s="28">
        <v>0</v>
      </c>
      <c r="W1689" s="22">
        <v>0</v>
      </c>
      <c r="X1689" s="31" t="s">
        <v>72</v>
      </c>
      <c r="Y1689" s="22" t="s">
        <v>56</v>
      </c>
      <c r="Z1689" s="34" t="s">
        <v>2434</v>
      </c>
      <c r="AA1689" s="35">
        <v>44477</v>
      </c>
      <c r="AB1689" s="28">
        <v>0</v>
      </c>
      <c r="AC1689" s="28" t="s">
        <v>56</v>
      </c>
      <c r="AD1689" s="30" t="s">
        <v>56</v>
      </c>
      <c r="AE1689" s="26" t="s">
        <v>56</v>
      </c>
      <c r="AF1689" s="31" t="str">
        <f>VLOOKUP(G1689,'TAGIHAN TIV (QTY)'!L:S,8,FALSE)</f>
        <v>8276766667</v>
      </c>
      <c r="AG1689" s="31" t="str">
        <f>VLOOKUP(T1689,'TAGIHAN TIV (QTY)'!L:S,8,FALSE)</f>
        <v>2050343533</v>
      </c>
      <c r="AH1689" s="31" t="e">
        <f>VLOOKUP(AC1689,'TAGIHAN TIV (QTY)'!L:S,8,FALSE)</f>
        <v>#N/A</v>
      </c>
      <c r="AI1689" s="32">
        <f>VLOOKUP(A1689&amp;P1689,[1]HARGA!C:D,2,0)*Q1689</f>
        <v>0</v>
      </c>
      <c r="AJ1689" s="32">
        <f>VLOOKUP(A1689&amp;P1689,[1]HARGA!C:D,2,0)*W1689</f>
        <v>0</v>
      </c>
      <c r="AK1689" s="32">
        <f>VLOOKUP(A1689&amp;P1689,[1]HARGA!C:D,2,0)*AB1689</f>
        <v>0</v>
      </c>
      <c r="AL1689" s="31"/>
      <c r="AM1689" s="31"/>
      <c r="AN1689" s="31"/>
      <c r="AO1689" s="31"/>
      <c r="AP1689" s="31"/>
      <c r="AQ1689" s="31"/>
      <c r="AR1689" s="31"/>
      <c r="AS1689" s="31"/>
      <c r="AT1689" s="31"/>
      <c r="AU1689" s="31"/>
      <c r="AV1689" s="31"/>
      <c r="AW1689" s="31"/>
      <c r="AX1689" s="31"/>
      <c r="AY1689" s="31"/>
      <c r="AZ1689" s="31"/>
      <c r="BA1689" s="31"/>
      <c r="BB1689" s="31"/>
      <c r="BC1689">
        <v>8</v>
      </c>
    </row>
    <row r="1690" spans="1:55" hidden="1" x14ac:dyDescent="0.35">
      <c r="A1690" s="22" t="s">
        <v>61</v>
      </c>
      <c r="B1690" s="22" t="s">
        <v>355</v>
      </c>
      <c r="C1690" s="23">
        <v>21100100134</v>
      </c>
      <c r="D1690" s="22" t="s">
        <v>68</v>
      </c>
      <c r="E1690" s="22" t="s">
        <v>2432</v>
      </c>
      <c r="F1690" s="22" t="s">
        <v>415</v>
      </c>
      <c r="G1690" s="22">
        <v>5041855532</v>
      </c>
      <c r="H1690" s="22" t="s">
        <v>56</v>
      </c>
      <c r="I1690" s="22" t="s">
        <v>56</v>
      </c>
      <c r="J1690" s="24">
        <v>44477</v>
      </c>
      <c r="K1690" s="22">
        <v>32</v>
      </c>
      <c r="L1690" s="31" t="s">
        <v>72</v>
      </c>
      <c r="M1690" s="31" t="s">
        <v>72</v>
      </c>
      <c r="N1690" s="36" t="s">
        <v>2433</v>
      </c>
      <c r="O1690" s="37">
        <v>44477</v>
      </c>
      <c r="P1690" s="27" t="s">
        <v>361</v>
      </c>
      <c r="Q1690" s="22">
        <v>32</v>
      </c>
      <c r="R1690" s="28" t="s">
        <v>56</v>
      </c>
      <c r="S1690" s="22" t="s">
        <v>56</v>
      </c>
      <c r="T1690" s="41">
        <v>6008064144</v>
      </c>
      <c r="U1690" s="22">
        <v>32</v>
      </c>
      <c r="V1690" s="28">
        <v>0</v>
      </c>
      <c r="W1690" s="22">
        <v>32</v>
      </c>
      <c r="X1690" s="31" t="s">
        <v>72</v>
      </c>
      <c r="Y1690" s="22" t="s">
        <v>56</v>
      </c>
      <c r="Z1690" s="34" t="s">
        <v>2434</v>
      </c>
      <c r="AA1690" s="35">
        <v>44477</v>
      </c>
      <c r="AB1690" s="28">
        <v>0</v>
      </c>
      <c r="AC1690" s="28" t="s">
        <v>56</v>
      </c>
      <c r="AD1690" s="30" t="s">
        <v>56</v>
      </c>
      <c r="AE1690" s="26" t="s">
        <v>56</v>
      </c>
      <c r="AF1690" s="31" t="str">
        <f>VLOOKUP(G1690,'TAGIHAN TIV (QTY)'!L:S,8,FALSE)</f>
        <v>8276766667</v>
      </c>
      <c r="AG1690" s="31" t="str">
        <f>VLOOKUP(T1690,'TAGIHAN TIV (QTY)'!L:S,8,FALSE)</f>
        <v>2050343533</v>
      </c>
      <c r="AH1690" s="31" t="e">
        <f>VLOOKUP(AC1690,'TAGIHAN TIV (QTY)'!L:S,8,FALSE)</f>
        <v>#N/A</v>
      </c>
      <c r="AI1690" s="32">
        <f>VLOOKUP(A1690&amp;P1690,[1]HARGA!C:D,2,0)*Q1690</f>
        <v>3200000</v>
      </c>
      <c r="AJ1690" s="32">
        <f>VLOOKUP(A1690&amp;P1690,[1]HARGA!C:D,2,0)*W1690</f>
        <v>3200000</v>
      </c>
      <c r="AK1690" s="32">
        <f>VLOOKUP(A1690&amp;P1690,[1]HARGA!C:D,2,0)*AB1690</f>
        <v>0</v>
      </c>
      <c r="AL1690" s="31"/>
      <c r="AM1690" s="31"/>
      <c r="AN1690" s="31"/>
      <c r="AO1690" s="31"/>
      <c r="AP1690" s="31"/>
      <c r="AQ1690" s="31"/>
      <c r="AR1690" s="31"/>
      <c r="AS1690" s="31"/>
      <c r="AT1690" s="31"/>
      <c r="AU1690" s="31"/>
      <c r="AV1690" s="31"/>
      <c r="AW1690" s="31"/>
      <c r="AX1690" s="31"/>
      <c r="AY1690" s="31"/>
      <c r="AZ1690" s="31"/>
      <c r="BA1690" s="31"/>
      <c r="BB1690" s="31"/>
      <c r="BC1690">
        <v>8</v>
      </c>
    </row>
    <row r="1691" spans="1:55" hidden="1" x14ac:dyDescent="0.35">
      <c r="A1691" s="22" t="s">
        <v>61</v>
      </c>
      <c r="B1691" s="22" t="s">
        <v>355</v>
      </c>
      <c r="C1691" s="23">
        <v>21100500192</v>
      </c>
      <c r="D1691" s="22" t="s">
        <v>68</v>
      </c>
      <c r="E1691" s="22" t="s">
        <v>875</v>
      </c>
      <c r="F1691" s="22" t="s">
        <v>876</v>
      </c>
      <c r="G1691" s="22">
        <v>5041799230</v>
      </c>
      <c r="H1691" s="22" t="s">
        <v>56</v>
      </c>
      <c r="I1691" s="22" t="s">
        <v>56</v>
      </c>
      <c r="J1691" s="24">
        <v>44477</v>
      </c>
      <c r="K1691" s="22">
        <v>1120</v>
      </c>
      <c r="L1691" s="31" t="s">
        <v>88</v>
      </c>
      <c r="M1691" s="31" t="s">
        <v>88</v>
      </c>
      <c r="N1691" s="36" t="s">
        <v>2435</v>
      </c>
      <c r="O1691" s="37">
        <v>44478</v>
      </c>
      <c r="P1691" s="27" t="s">
        <v>359</v>
      </c>
      <c r="Q1691" s="22">
        <v>1120</v>
      </c>
      <c r="R1691" s="28" t="s">
        <v>56</v>
      </c>
      <c r="S1691" s="22" t="s">
        <v>56</v>
      </c>
      <c r="T1691" s="41">
        <v>6008062913</v>
      </c>
      <c r="U1691" s="22">
        <v>0</v>
      </c>
      <c r="V1691" s="28">
        <v>0</v>
      </c>
      <c r="W1691" s="22">
        <v>0</v>
      </c>
      <c r="X1691" s="31" t="s">
        <v>88</v>
      </c>
      <c r="Y1691" s="22" t="s">
        <v>56</v>
      </c>
      <c r="Z1691" s="34" t="s">
        <v>2436</v>
      </c>
      <c r="AA1691" s="35">
        <v>44478</v>
      </c>
      <c r="AB1691" s="28">
        <v>0</v>
      </c>
      <c r="AC1691" s="28" t="s">
        <v>56</v>
      </c>
      <c r="AD1691" s="30" t="s">
        <v>56</v>
      </c>
      <c r="AE1691" s="26" t="s">
        <v>56</v>
      </c>
      <c r="AF1691" s="31" t="str">
        <f>VLOOKUP(G1691,'TAGIHAN TIV (QTY)'!L:S,8,FALSE)</f>
        <v>8276766667</v>
      </c>
      <c r="AG1691" s="31" t="str">
        <f>VLOOKUP(T1691,'TAGIHAN TIV (QTY)'!L:S,8,FALSE)</f>
        <v>2050343533</v>
      </c>
      <c r="AH1691" s="31" t="e">
        <f>VLOOKUP(AC1691,'TAGIHAN TIV (QTY)'!L:S,8,FALSE)</f>
        <v>#N/A</v>
      </c>
      <c r="AI1691" s="32">
        <f>VLOOKUP(A1691&amp;P1691,[1]HARGA!C:D,2,0)*Q1691</f>
        <v>45360000</v>
      </c>
      <c r="AJ1691" s="32">
        <f>VLOOKUP(A1691&amp;P1691,[1]HARGA!C:D,2,0)*W1691</f>
        <v>0</v>
      </c>
      <c r="AK1691" s="32">
        <f>VLOOKUP(A1691&amp;P1691,[1]HARGA!C:D,2,0)*AB1691</f>
        <v>0</v>
      </c>
      <c r="AL1691" s="31"/>
      <c r="AM1691" s="31"/>
      <c r="AN1691" s="31"/>
      <c r="AO1691" s="31"/>
      <c r="AP1691" s="31"/>
      <c r="AQ1691" s="31"/>
      <c r="AR1691" s="31"/>
      <c r="AS1691" s="31"/>
      <c r="AT1691" s="31"/>
      <c r="AU1691" s="31"/>
      <c r="AV1691" s="31"/>
      <c r="AW1691" s="31"/>
      <c r="AX1691" s="31"/>
      <c r="AY1691" s="31"/>
      <c r="AZ1691" s="31"/>
      <c r="BA1691" s="31"/>
      <c r="BB1691" s="31"/>
      <c r="BC1691">
        <v>8</v>
      </c>
    </row>
    <row r="1692" spans="1:55" hidden="1" x14ac:dyDescent="0.35">
      <c r="A1692" s="22" t="s">
        <v>61</v>
      </c>
      <c r="B1692" s="22" t="s">
        <v>355</v>
      </c>
      <c r="C1692" s="23">
        <v>21100500192</v>
      </c>
      <c r="D1692" s="22" t="s">
        <v>68</v>
      </c>
      <c r="E1692" s="22" t="s">
        <v>875</v>
      </c>
      <c r="F1692" s="22" t="s">
        <v>876</v>
      </c>
      <c r="G1692" s="22">
        <v>5041799230</v>
      </c>
      <c r="H1692" s="22" t="s">
        <v>56</v>
      </c>
      <c r="I1692" s="22" t="s">
        <v>56</v>
      </c>
      <c r="J1692" s="24">
        <v>44477</v>
      </c>
      <c r="K1692" s="22">
        <v>16</v>
      </c>
      <c r="L1692" s="31" t="s">
        <v>88</v>
      </c>
      <c r="M1692" s="31" t="s">
        <v>88</v>
      </c>
      <c r="N1692" s="36" t="s">
        <v>2435</v>
      </c>
      <c r="O1692" s="37">
        <v>44478</v>
      </c>
      <c r="P1692" s="27" t="s">
        <v>361</v>
      </c>
      <c r="Q1692" s="22">
        <v>16</v>
      </c>
      <c r="R1692" s="28" t="s">
        <v>56</v>
      </c>
      <c r="S1692" s="22" t="s">
        <v>56</v>
      </c>
      <c r="T1692" s="41">
        <v>6008062913</v>
      </c>
      <c r="U1692" s="22">
        <v>16</v>
      </c>
      <c r="V1692" s="28">
        <v>0</v>
      </c>
      <c r="W1692" s="22">
        <v>16</v>
      </c>
      <c r="X1692" s="31" t="s">
        <v>88</v>
      </c>
      <c r="Y1692" s="22" t="s">
        <v>56</v>
      </c>
      <c r="Z1692" s="34" t="s">
        <v>2436</v>
      </c>
      <c r="AA1692" s="35">
        <v>44478</v>
      </c>
      <c r="AB1692" s="28">
        <v>0</v>
      </c>
      <c r="AC1692" s="28" t="s">
        <v>56</v>
      </c>
      <c r="AD1692" s="30" t="s">
        <v>56</v>
      </c>
      <c r="AE1692" s="26" t="s">
        <v>56</v>
      </c>
      <c r="AF1692" s="31" t="str">
        <f>VLOOKUP(G1692,'TAGIHAN TIV (QTY)'!L:S,8,FALSE)</f>
        <v>8276766667</v>
      </c>
      <c r="AG1692" s="31" t="str">
        <f>VLOOKUP(T1692,'TAGIHAN TIV (QTY)'!L:S,8,FALSE)</f>
        <v>2050343533</v>
      </c>
      <c r="AH1692" s="31" t="e">
        <f>VLOOKUP(AC1692,'TAGIHAN TIV (QTY)'!L:S,8,FALSE)</f>
        <v>#N/A</v>
      </c>
      <c r="AI1692" s="32">
        <f>VLOOKUP(A1692&amp;P1692,[1]HARGA!C:D,2,0)*Q1692</f>
        <v>1600000</v>
      </c>
      <c r="AJ1692" s="32">
        <f>VLOOKUP(A1692&amp;P1692,[1]HARGA!C:D,2,0)*W1692</f>
        <v>1600000</v>
      </c>
      <c r="AK1692" s="32">
        <f>VLOOKUP(A1692&amp;P1692,[1]HARGA!C:D,2,0)*AB1692</f>
        <v>0</v>
      </c>
      <c r="AL1692" s="31"/>
      <c r="AM1692" s="31"/>
      <c r="AN1692" s="31"/>
      <c r="AO1692" s="31"/>
      <c r="AP1692" s="31"/>
      <c r="AQ1692" s="31"/>
      <c r="AR1692" s="31"/>
      <c r="AS1692" s="31"/>
      <c r="AT1692" s="31"/>
      <c r="AU1692" s="31"/>
      <c r="AV1692" s="31"/>
      <c r="AW1692" s="31"/>
      <c r="AX1692" s="31"/>
      <c r="AY1692" s="31"/>
      <c r="AZ1692" s="31"/>
      <c r="BA1692" s="31"/>
      <c r="BB1692" s="31"/>
      <c r="BC1692">
        <v>8</v>
      </c>
    </row>
    <row r="1693" spans="1:55" hidden="1" x14ac:dyDescent="0.35">
      <c r="A1693" s="22" t="s">
        <v>61</v>
      </c>
      <c r="B1693" s="22" t="s">
        <v>355</v>
      </c>
      <c r="C1693" s="23">
        <v>21100500195</v>
      </c>
      <c r="D1693" s="22" t="s">
        <v>68</v>
      </c>
      <c r="E1693" s="22" t="s">
        <v>2437</v>
      </c>
      <c r="F1693" s="22" t="s">
        <v>2438</v>
      </c>
      <c r="G1693" s="22">
        <v>5041866201</v>
      </c>
      <c r="H1693" s="22" t="s">
        <v>56</v>
      </c>
      <c r="I1693" s="22" t="s">
        <v>56</v>
      </c>
      <c r="J1693" s="24">
        <v>44477</v>
      </c>
      <c r="K1693" s="22">
        <v>1120</v>
      </c>
      <c r="L1693" s="31" t="s">
        <v>373</v>
      </c>
      <c r="M1693" s="31" t="s">
        <v>373</v>
      </c>
      <c r="N1693" s="104">
        <v>19723</v>
      </c>
      <c r="O1693" s="105">
        <v>44478</v>
      </c>
      <c r="P1693" s="27" t="s">
        <v>359</v>
      </c>
      <c r="Q1693" s="22">
        <v>1120</v>
      </c>
      <c r="R1693" s="28" t="s">
        <v>56</v>
      </c>
      <c r="S1693" s="22" t="s">
        <v>56</v>
      </c>
      <c r="T1693" s="41">
        <v>6008062913</v>
      </c>
      <c r="U1693" s="22">
        <v>0</v>
      </c>
      <c r="V1693" s="28">
        <v>0</v>
      </c>
      <c r="W1693" s="22">
        <v>0</v>
      </c>
      <c r="X1693" s="31" t="s">
        <v>373</v>
      </c>
      <c r="Y1693" s="22" t="s">
        <v>56</v>
      </c>
      <c r="Z1693" s="111">
        <v>34024</v>
      </c>
      <c r="AA1693" s="112">
        <v>44478</v>
      </c>
      <c r="AB1693" s="28">
        <v>0</v>
      </c>
      <c r="AC1693" s="28" t="s">
        <v>56</v>
      </c>
      <c r="AD1693" s="30" t="s">
        <v>56</v>
      </c>
      <c r="AE1693" s="26" t="s">
        <v>56</v>
      </c>
      <c r="AF1693" s="31" t="str">
        <f>VLOOKUP(G1693,'TAGIHAN TIV (QTY)'!L:S,8,FALSE)</f>
        <v>8276766667</v>
      </c>
      <c r="AG1693" s="31" t="str">
        <f>VLOOKUP(T1693,'TAGIHAN TIV (QTY)'!L:S,8,FALSE)</f>
        <v>2050343533</v>
      </c>
      <c r="AH1693" s="31" t="e">
        <f>VLOOKUP(AC1693,'TAGIHAN TIV (QTY)'!L:S,8,FALSE)</f>
        <v>#N/A</v>
      </c>
      <c r="AI1693" s="32">
        <f>VLOOKUP(A1693&amp;P1693,[1]HARGA!C:D,2,0)*Q1693</f>
        <v>45360000</v>
      </c>
      <c r="AJ1693" s="32">
        <f>VLOOKUP(A1693&amp;P1693,[1]HARGA!C:D,2,0)*W1693</f>
        <v>0</v>
      </c>
      <c r="AK1693" s="32">
        <f>VLOOKUP(A1693&amp;P1693,[1]HARGA!C:D,2,0)*AB1693</f>
        <v>0</v>
      </c>
      <c r="AL1693" s="31"/>
      <c r="AM1693" s="31"/>
      <c r="AN1693" s="31"/>
      <c r="AO1693" s="31"/>
      <c r="AP1693" s="31"/>
      <c r="AQ1693" s="31"/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31"/>
      <c r="BC1693">
        <v>8</v>
      </c>
    </row>
    <row r="1694" spans="1:55" hidden="1" x14ac:dyDescent="0.35">
      <c r="A1694" s="22" t="s">
        <v>61</v>
      </c>
      <c r="B1694" s="22" t="s">
        <v>355</v>
      </c>
      <c r="C1694" s="23">
        <v>21100500195</v>
      </c>
      <c r="D1694" s="22" t="s">
        <v>68</v>
      </c>
      <c r="E1694" s="22" t="s">
        <v>2437</v>
      </c>
      <c r="F1694" s="22" t="s">
        <v>2438</v>
      </c>
      <c r="G1694" s="22">
        <v>5041866201</v>
      </c>
      <c r="H1694" s="22" t="s">
        <v>56</v>
      </c>
      <c r="I1694" s="22" t="s">
        <v>56</v>
      </c>
      <c r="J1694" s="24">
        <v>44477</v>
      </c>
      <c r="K1694" s="22">
        <v>16</v>
      </c>
      <c r="L1694" s="31" t="s">
        <v>373</v>
      </c>
      <c r="M1694" s="31" t="s">
        <v>373</v>
      </c>
      <c r="N1694" s="104">
        <v>19723</v>
      </c>
      <c r="O1694" s="105">
        <v>44478</v>
      </c>
      <c r="P1694" s="27" t="s">
        <v>361</v>
      </c>
      <c r="Q1694" s="22">
        <v>16</v>
      </c>
      <c r="R1694" s="28" t="s">
        <v>56</v>
      </c>
      <c r="S1694" s="22" t="s">
        <v>56</v>
      </c>
      <c r="T1694" s="41">
        <v>6008062913</v>
      </c>
      <c r="U1694" s="22">
        <v>16</v>
      </c>
      <c r="V1694" s="28">
        <v>0</v>
      </c>
      <c r="W1694" s="22">
        <v>16</v>
      </c>
      <c r="X1694" s="31" t="s">
        <v>373</v>
      </c>
      <c r="Y1694" s="22" t="s">
        <v>56</v>
      </c>
      <c r="Z1694" s="111">
        <v>34024</v>
      </c>
      <c r="AA1694" s="112">
        <v>44478</v>
      </c>
      <c r="AB1694" s="28">
        <v>0</v>
      </c>
      <c r="AC1694" s="28" t="s">
        <v>56</v>
      </c>
      <c r="AD1694" s="30" t="s">
        <v>56</v>
      </c>
      <c r="AE1694" s="26" t="s">
        <v>56</v>
      </c>
      <c r="AF1694" s="31" t="str">
        <f>VLOOKUP(G1694,'TAGIHAN TIV (QTY)'!L:S,8,FALSE)</f>
        <v>8276766667</v>
      </c>
      <c r="AG1694" s="31" t="str">
        <f>VLOOKUP(T1694,'TAGIHAN TIV (QTY)'!L:S,8,FALSE)</f>
        <v>2050343533</v>
      </c>
      <c r="AH1694" s="31" t="e">
        <f>VLOOKUP(AC1694,'TAGIHAN TIV (QTY)'!L:S,8,FALSE)</f>
        <v>#N/A</v>
      </c>
      <c r="AI1694" s="32">
        <f>VLOOKUP(A1694&amp;P1694,[1]HARGA!C:D,2,0)*Q1694</f>
        <v>1600000</v>
      </c>
      <c r="AJ1694" s="32">
        <f>VLOOKUP(A1694&amp;P1694,[1]HARGA!C:D,2,0)*W1694</f>
        <v>1600000</v>
      </c>
      <c r="AK1694" s="32">
        <f>VLOOKUP(A1694&amp;P1694,[1]HARGA!C:D,2,0)*AB1694</f>
        <v>0</v>
      </c>
      <c r="AL1694" s="31"/>
      <c r="AM1694" s="31"/>
      <c r="AN1694" s="31"/>
      <c r="AO1694" s="31"/>
      <c r="AP1694" s="31"/>
      <c r="AQ1694" s="31"/>
      <c r="AR1694" s="31"/>
      <c r="AS1694" s="31"/>
      <c r="AT1694" s="31"/>
      <c r="AU1694" s="31"/>
      <c r="AV1694" s="31"/>
      <c r="AW1694" s="31"/>
      <c r="AX1694" s="31"/>
      <c r="AY1694" s="31"/>
      <c r="AZ1694" s="31"/>
      <c r="BA1694" s="31"/>
      <c r="BB1694" s="31"/>
      <c r="BC1694">
        <v>8</v>
      </c>
    </row>
    <row r="1695" spans="1:55" hidden="1" x14ac:dyDescent="0.35">
      <c r="A1695" s="22" t="s">
        <v>61</v>
      </c>
      <c r="B1695" s="22" t="s">
        <v>355</v>
      </c>
      <c r="C1695" s="23">
        <v>21100500193</v>
      </c>
      <c r="D1695" s="22" t="s">
        <v>68</v>
      </c>
      <c r="E1695" s="22" t="s">
        <v>840</v>
      </c>
      <c r="F1695" s="22" t="s">
        <v>841</v>
      </c>
      <c r="G1695" s="22">
        <v>5041864311</v>
      </c>
      <c r="H1695" s="22" t="s">
        <v>56</v>
      </c>
      <c r="I1695" s="22" t="s">
        <v>56</v>
      </c>
      <c r="J1695" s="24">
        <v>44477</v>
      </c>
      <c r="K1695" s="22">
        <v>1120</v>
      </c>
      <c r="L1695" s="91" t="s">
        <v>116</v>
      </c>
      <c r="M1695" s="91" t="s">
        <v>116</v>
      </c>
      <c r="N1695" s="43" t="s">
        <v>2439</v>
      </c>
      <c r="O1695" s="26">
        <v>44480</v>
      </c>
      <c r="P1695" s="27" t="s">
        <v>359</v>
      </c>
      <c r="Q1695" s="22">
        <v>1120</v>
      </c>
      <c r="R1695" s="28" t="s">
        <v>56</v>
      </c>
      <c r="S1695" s="22" t="s">
        <v>56</v>
      </c>
      <c r="T1695" s="41">
        <v>6008068763</v>
      </c>
      <c r="U1695" s="22">
        <v>0</v>
      </c>
      <c r="V1695" s="28">
        <v>0</v>
      </c>
      <c r="W1695" s="22">
        <v>0</v>
      </c>
      <c r="X1695" s="31" t="s">
        <v>116</v>
      </c>
      <c r="Y1695" s="22" t="s">
        <v>56</v>
      </c>
      <c r="Z1695" s="43" t="s">
        <v>2440</v>
      </c>
      <c r="AA1695" s="26">
        <v>44480</v>
      </c>
      <c r="AB1695" s="28">
        <v>0</v>
      </c>
      <c r="AC1695" s="28" t="s">
        <v>56</v>
      </c>
      <c r="AD1695" s="30" t="s">
        <v>56</v>
      </c>
      <c r="AE1695" s="26" t="s">
        <v>56</v>
      </c>
      <c r="AF1695" s="31" t="str">
        <f>VLOOKUP(G1695,'TAGIHAN TIV (QTY)'!L:S,8,FALSE)</f>
        <v>8276766667</v>
      </c>
      <c r="AG1695" s="31" t="str">
        <f>VLOOKUP(T1695,'TAGIHAN TIV (QTY)'!L:S,8,FALSE)</f>
        <v>2050343533</v>
      </c>
      <c r="AH1695" s="31" t="e">
        <f>VLOOKUP(AC1695,'TAGIHAN TIV (QTY)'!L:S,8,FALSE)</f>
        <v>#N/A</v>
      </c>
      <c r="AI1695" s="32">
        <f>VLOOKUP(A1695&amp;P1695,[1]HARGA!C:D,2,0)*Q1695</f>
        <v>45360000</v>
      </c>
      <c r="AJ1695" s="32">
        <f>VLOOKUP(A1695&amp;P1695,[1]HARGA!C:D,2,0)*W1695</f>
        <v>0</v>
      </c>
      <c r="AK1695" s="32">
        <f>VLOOKUP(A1695&amp;P1695,[1]HARGA!C:D,2,0)*AB1695</f>
        <v>0</v>
      </c>
      <c r="AL1695" s="31"/>
      <c r="AM1695" s="31"/>
      <c r="AN1695" s="31"/>
      <c r="AO1695" s="31"/>
      <c r="AP1695" s="31"/>
      <c r="AQ1695" s="31"/>
      <c r="AR1695" s="31"/>
      <c r="AS1695" s="31"/>
      <c r="AT1695" s="31"/>
      <c r="AU1695" s="31"/>
      <c r="AV1695" s="31"/>
      <c r="AW1695" s="31"/>
      <c r="AX1695" s="31"/>
      <c r="AY1695" s="31"/>
      <c r="AZ1695" s="31"/>
      <c r="BA1695" s="31"/>
      <c r="BB1695" s="31"/>
      <c r="BC1695">
        <v>8</v>
      </c>
    </row>
    <row r="1696" spans="1:55" hidden="1" x14ac:dyDescent="0.35">
      <c r="A1696" s="22" t="s">
        <v>61</v>
      </c>
      <c r="B1696" s="22" t="s">
        <v>355</v>
      </c>
      <c r="C1696" s="23">
        <v>21100500193</v>
      </c>
      <c r="D1696" s="22" t="s">
        <v>68</v>
      </c>
      <c r="E1696" s="22" t="s">
        <v>840</v>
      </c>
      <c r="F1696" s="22" t="s">
        <v>841</v>
      </c>
      <c r="G1696" s="22">
        <v>5041864311</v>
      </c>
      <c r="H1696" s="22" t="s">
        <v>56</v>
      </c>
      <c r="I1696" s="22" t="s">
        <v>56</v>
      </c>
      <c r="J1696" s="24">
        <v>44477</v>
      </c>
      <c r="K1696" s="22">
        <v>16</v>
      </c>
      <c r="L1696" s="91" t="s">
        <v>116</v>
      </c>
      <c r="M1696" s="91" t="s">
        <v>116</v>
      </c>
      <c r="N1696" s="43" t="s">
        <v>2439</v>
      </c>
      <c r="O1696" s="26">
        <v>44480</v>
      </c>
      <c r="P1696" s="27" t="s">
        <v>361</v>
      </c>
      <c r="Q1696" s="22">
        <v>16</v>
      </c>
      <c r="R1696" s="28" t="s">
        <v>56</v>
      </c>
      <c r="S1696" s="22" t="s">
        <v>56</v>
      </c>
      <c r="T1696" s="41">
        <v>6008068763</v>
      </c>
      <c r="U1696" s="22">
        <v>16</v>
      </c>
      <c r="V1696" s="28">
        <v>0</v>
      </c>
      <c r="W1696" s="22">
        <v>16</v>
      </c>
      <c r="X1696" s="31" t="s">
        <v>116</v>
      </c>
      <c r="Y1696" s="22" t="s">
        <v>56</v>
      </c>
      <c r="Z1696" s="43" t="s">
        <v>2440</v>
      </c>
      <c r="AA1696" s="26">
        <v>44480</v>
      </c>
      <c r="AB1696" s="28">
        <v>0</v>
      </c>
      <c r="AC1696" s="28" t="s">
        <v>56</v>
      </c>
      <c r="AD1696" s="30" t="s">
        <v>56</v>
      </c>
      <c r="AE1696" s="26" t="s">
        <v>56</v>
      </c>
      <c r="AF1696" s="31" t="str">
        <f>VLOOKUP(G1696,'TAGIHAN TIV (QTY)'!L:S,8,FALSE)</f>
        <v>8276766667</v>
      </c>
      <c r="AG1696" s="31" t="str">
        <f>VLOOKUP(T1696,'TAGIHAN TIV (QTY)'!L:S,8,FALSE)</f>
        <v>2050343533</v>
      </c>
      <c r="AH1696" s="31" t="e">
        <f>VLOOKUP(AC1696,'TAGIHAN TIV (QTY)'!L:S,8,FALSE)</f>
        <v>#N/A</v>
      </c>
      <c r="AI1696" s="32">
        <f>VLOOKUP(A1696&amp;P1696,[1]HARGA!C:D,2,0)*Q1696</f>
        <v>1600000</v>
      </c>
      <c r="AJ1696" s="32">
        <f>VLOOKUP(A1696&amp;P1696,[1]HARGA!C:D,2,0)*W1696</f>
        <v>1600000</v>
      </c>
      <c r="AK1696" s="32">
        <f>VLOOKUP(A1696&amp;P1696,[1]HARGA!C:D,2,0)*AB1696</f>
        <v>0</v>
      </c>
      <c r="AL1696" s="31"/>
      <c r="AM1696" s="31"/>
      <c r="AN1696" s="31"/>
      <c r="AO1696" s="31"/>
      <c r="AP1696" s="31"/>
      <c r="AQ1696" s="31"/>
      <c r="AR1696" s="31"/>
      <c r="AS1696" s="31"/>
      <c r="AT1696" s="31"/>
      <c r="AU1696" s="31"/>
      <c r="AV1696" s="31"/>
      <c r="AW1696" s="31"/>
      <c r="AX1696" s="31"/>
      <c r="AY1696" s="31"/>
      <c r="AZ1696" s="31"/>
      <c r="BA1696" s="31"/>
      <c r="BB1696" s="31"/>
      <c r="BC1696">
        <v>8</v>
      </c>
    </row>
    <row r="1697" spans="1:55" hidden="1" x14ac:dyDescent="0.35">
      <c r="A1697" s="22" t="s">
        <v>61</v>
      </c>
      <c r="B1697" s="22" t="s">
        <v>355</v>
      </c>
      <c r="C1697" s="23">
        <v>21100703791</v>
      </c>
      <c r="D1697" s="28" t="s">
        <v>68</v>
      </c>
      <c r="E1697" s="41" t="s">
        <v>424</v>
      </c>
      <c r="F1697" s="28" t="s">
        <v>425</v>
      </c>
      <c r="G1697" s="22">
        <v>5041849854</v>
      </c>
      <c r="H1697" s="22" t="s">
        <v>56</v>
      </c>
      <c r="I1697" s="22" t="s">
        <v>56</v>
      </c>
      <c r="J1697" s="24">
        <v>44477</v>
      </c>
      <c r="K1697" s="22">
        <v>1120</v>
      </c>
      <c r="L1697" s="31" t="s">
        <v>373</v>
      </c>
      <c r="M1697" s="31" t="s">
        <v>373</v>
      </c>
      <c r="N1697" s="100">
        <v>19704</v>
      </c>
      <c r="O1697" s="101">
        <v>44477</v>
      </c>
      <c r="P1697" s="27" t="s">
        <v>359</v>
      </c>
      <c r="Q1697" s="22">
        <v>1120</v>
      </c>
      <c r="R1697" s="28" t="s">
        <v>56</v>
      </c>
      <c r="S1697" s="22" t="s">
        <v>56</v>
      </c>
      <c r="T1697" s="41">
        <v>6008059708</v>
      </c>
      <c r="U1697" s="22">
        <v>0</v>
      </c>
      <c r="V1697" s="28">
        <v>0</v>
      </c>
      <c r="W1697" s="22">
        <v>0</v>
      </c>
      <c r="X1697" s="31" t="s">
        <v>373</v>
      </c>
      <c r="Y1697" s="22" t="s">
        <v>56</v>
      </c>
      <c r="Z1697" s="111">
        <v>33987</v>
      </c>
      <c r="AA1697" s="112">
        <v>44477</v>
      </c>
      <c r="AB1697" s="28">
        <v>0</v>
      </c>
      <c r="AC1697" s="28" t="s">
        <v>56</v>
      </c>
      <c r="AD1697" s="30" t="s">
        <v>56</v>
      </c>
      <c r="AE1697" s="26" t="s">
        <v>56</v>
      </c>
      <c r="AF1697" s="31" t="str">
        <f>VLOOKUP(G1697,'TAGIHAN TIV (QTY)'!L:S,8,FALSE)</f>
        <v>8276766667</v>
      </c>
      <c r="AG1697" s="31" t="str">
        <f>VLOOKUP(T1697,'TAGIHAN TIV (QTY)'!L:S,8,FALSE)</f>
        <v>2050343533</v>
      </c>
      <c r="AH1697" s="31" t="e">
        <f>VLOOKUP(AC1697,'TAGIHAN TIV (QTY)'!L:S,8,FALSE)</f>
        <v>#N/A</v>
      </c>
      <c r="AI1697" s="32">
        <f>VLOOKUP(A1697&amp;P1697,[1]HARGA!C:D,2,0)*Q1697</f>
        <v>45360000</v>
      </c>
      <c r="AJ1697" s="32">
        <f>VLOOKUP(A1697&amp;P1697,[1]HARGA!C:D,2,0)*W1697</f>
        <v>0</v>
      </c>
      <c r="AK1697" s="32">
        <f>VLOOKUP(A1697&amp;P1697,[1]HARGA!C:D,2,0)*AB1697</f>
        <v>0</v>
      </c>
      <c r="AL1697" s="31"/>
      <c r="AM1697" s="31"/>
      <c r="AN1697" s="31"/>
      <c r="AO1697" s="31"/>
      <c r="AP1697" s="31"/>
      <c r="AQ1697" s="31"/>
      <c r="AR1697" s="31"/>
      <c r="AS1697" s="31"/>
      <c r="AT1697" s="31"/>
      <c r="AU1697" s="31"/>
      <c r="AV1697" s="31"/>
      <c r="AW1697" s="31"/>
      <c r="AX1697" s="31"/>
      <c r="AY1697" s="31"/>
      <c r="AZ1697" s="31"/>
      <c r="BA1697" s="31"/>
      <c r="BB1697" s="31"/>
      <c r="BC1697">
        <v>8</v>
      </c>
    </row>
    <row r="1698" spans="1:55" hidden="1" x14ac:dyDescent="0.35">
      <c r="A1698" s="22" t="s">
        <v>61</v>
      </c>
      <c r="B1698" s="22" t="s">
        <v>355</v>
      </c>
      <c r="C1698" s="23">
        <v>21100703791</v>
      </c>
      <c r="D1698" s="28" t="s">
        <v>68</v>
      </c>
      <c r="E1698" s="41" t="s">
        <v>424</v>
      </c>
      <c r="F1698" s="28" t="s">
        <v>425</v>
      </c>
      <c r="G1698" s="22">
        <v>5041849854</v>
      </c>
      <c r="H1698" s="22" t="s">
        <v>56</v>
      </c>
      <c r="I1698" s="22" t="s">
        <v>56</v>
      </c>
      <c r="J1698" s="24">
        <v>44477</v>
      </c>
      <c r="K1698" s="22">
        <v>16</v>
      </c>
      <c r="L1698" s="31" t="s">
        <v>373</v>
      </c>
      <c r="M1698" s="31" t="s">
        <v>373</v>
      </c>
      <c r="N1698" s="100">
        <v>19704</v>
      </c>
      <c r="O1698" s="101">
        <v>44477</v>
      </c>
      <c r="P1698" s="27" t="s">
        <v>361</v>
      </c>
      <c r="Q1698" s="22">
        <v>16</v>
      </c>
      <c r="R1698" s="28" t="s">
        <v>56</v>
      </c>
      <c r="S1698" s="22" t="s">
        <v>56</v>
      </c>
      <c r="T1698" s="41">
        <v>6008059708</v>
      </c>
      <c r="U1698" s="22">
        <v>16</v>
      </c>
      <c r="V1698" s="28">
        <v>0</v>
      </c>
      <c r="W1698" s="22">
        <v>16</v>
      </c>
      <c r="X1698" s="31" t="s">
        <v>373</v>
      </c>
      <c r="Y1698" s="22" t="s">
        <v>56</v>
      </c>
      <c r="Z1698" s="111">
        <v>33987</v>
      </c>
      <c r="AA1698" s="112">
        <v>44477</v>
      </c>
      <c r="AB1698" s="28">
        <v>0</v>
      </c>
      <c r="AC1698" s="28" t="s">
        <v>56</v>
      </c>
      <c r="AD1698" s="30" t="s">
        <v>56</v>
      </c>
      <c r="AE1698" s="26" t="s">
        <v>56</v>
      </c>
      <c r="AF1698" s="31" t="str">
        <f>VLOOKUP(G1698,'TAGIHAN TIV (QTY)'!L:S,8,FALSE)</f>
        <v>8276766667</v>
      </c>
      <c r="AG1698" s="31" t="str">
        <f>VLOOKUP(T1698,'TAGIHAN TIV (QTY)'!L:S,8,FALSE)</f>
        <v>2050343533</v>
      </c>
      <c r="AH1698" s="31" t="e">
        <f>VLOOKUP(AC1698,'TAGIHAN TIV (QTY)'!L:S,8,FALSE)</f>
        <v>#N/A</v>
      </c>
      <c r="AI1698" s="32">
        <f>VLOOKUP(A1698&amp;P1698,[1]HARGA!C:D,2,0)*Q1698</f>
        <v>1600000</v>
      </c>
      <c r="AJ1698" s="32">
        <f>VLOOKUP(A1698&amp;P1698,[1]HARGA!C:D,2,0)*W1698</f>
        <v>1600000</v>
      </c>
      <c r="AK1698" s="32">
        <f>VLOOKUP(A1698&amp;P1698,[1]HARGA!C:D,2,0)*AB1698</f>
        <v>0</v>
      </c>
      <c r="AL1698" s="31"/>
      <c r="AM1698" s="31"/>
      <c r="AN1698" s="31"/>
      <c r="AO1698" s="31"/>
      <c r="AP1698" s="31"/>
      <c r="AQ1698" s="31"/>
      <c r="AR1698" s="31"/>
      <c r="AS1698" s="31"/>
      <c r="AT1698" s="31"/>
      <c r="AU1698" s="31"/>
      <c r="AV1698" s="31"/>
      <c r="AW1698" s="31"/>
      <c r="AX1698" s="31"/>
      <c r="AY1698" s="31"/>
      <c r="AZ1698" s="31"/>
      <c r="BA1698" s="31"/>
      <c r="BB1698" s="31"/>
      <c r="BC1698">
        <v>8</v>
      </c>
    </row>
    <row r="1699" spans="1:55" hidden="1" x14ac:dyDescent="0.35">
      <c r="A1699" s="22" t="s">
        <v>61</v>
      </c>
      <c r="B1699" s="22" t="s">
        <v>355</v>
      </c>
      <c r="C1699" s="23">
        <v>21100704831</v>
      </c>
      <c r="D1699" s="22" t="s">
        <v>68</v>
      </c>
      <c r="E1699" s="22" t="s">
        <v>376</v>
      </c>
      <c r="F1699" s="22" t="s">
        <v>377</v>
      </c>
      <c r="G1699" s="22">
        <v>5041852212</v>
      </c>
      <c r="H1699" s="22" t="s">
        <v>56</v>
      </c>
      <c r="I1699" s="22" t="s">
        <v>56</v>
      </c>
      <c r="J1699" s="24">
        <v>44477</v>
      </c>
      <c r="K1699" s="22">
        <v>1120</v>
      </c>
      <c r="L1699" s="31" t="s">
        <v>317</v>
      </c>
      <c r="M1699" s="31" t="s">
        <v>317</v>
      </c>
      <c r="N1699" s="78" t="s">
        <v>2441</v>
      </c>
      <c r="O1699" s="79">
        <v>44478</v>
      </c>
      <c r="P1699" s="27" t="s">
        <v>359</v>
      </c>
      <c r="Q1699" s="22">
        <v>1120</v>
      </c>
      <c r="R1699" s="28" t="s">
        <v>56</v>
      </c>
      <c r="S1699" s="22" t="s">
        <v>56</v>
      </c>
      <c r="T1699" s="41">
        <v>6008061437</v>
      </c>
      <c r="U1699" s="22">
        <v>0</v>
      </c>
      <c r="V1699" s="28">
        <v>0</v>
      </c>
      <c r="W1699" s="22">
        <v>0</v>
      </c>
      <c r="X1699" s="31" t="s">
        <v>317</v>
      </c>
      <c r="Y1699" s="22" t="s">
        <v>56</v>
      </c>
      <c r="Z1699" s="34" t="s">
        <v>2442</v>
      </c>
      <c r="AA1699" s="35">
        <v>44478</v>
      </c>
      <c r="AB1699" s="28">
        <v>0</v>
      </c>
      <c r="AC1699" s="28" t="s">
        <v>56</v>
      </c>
      <c r="AD1699" s="30" t="s">
        <v>56</v>
      </c>
      <c r="AE1699" s="26" t="s">
        <v>56</v>
      </c>
      <c r="AF1699" s="31" t="str">
        <f>VLOOKUP(G1699,'TAGIHAN TIV (QTY)'!L:S,8,FALSE)</f>
        <v>8276766667</v>
      </c>
      <c r="AG1699" s="31" t="str">
        <f>VLOOKUP(T1699,'TAGIHAN TIV (QTY)'!L:S,8,FALSE)</f>
        <v>2050343533</v>
      </c>
      <c r="AH1699" s="31" t="e">
        <f>VLOOKUP(AC1699,'TAGIHAN TIV (QTY)'!L:S,8,FALSE)</f>
        <v>#N/A</v>
      </c>
      <c r="AI1699" s="32">
        <f>VLOOKUP(A1699&amp;P1699,[1]HARGA!C:D,2,0)*Q1699</f>
        <v>45360000</v>
      </c>
      <c r="AJ1699" s="32">
        <f>VLOOKUP(A1699&amp;P1699,[1]HARGA!C:D,2,0)*W1699</f>
        <v>0</v>
      </c>
      <c r="AK1699" s="32">
        <f>VLOOKUP(A1699&amp;P1699,[1]HARGA!C:D,2,0)*AB1699</f>
        <v>0</v>
      </c>
      <c r="AL1699" s="31"/>
      <c r="AM1699" s="31"/>
      <c r="AN1699" s="31"/>
      <c r="AO1699" s="31"/>
      <c r="AP1699" s="31"/>
      <c r="AQ1699" s="31"/>
      <c r="AR1699" s="31"/>
      <c r="AS1699" s="31"/>
      <c r="AT1699" s="31"/>
      <c r="AU1699" s="31"/>
      <c r="AV1699" s="31"/>
      <c r="AW1699" s="31"/>
      <c r="AX1699" s="31"/>
      <c r="AY1699" s="31"/>
      <c r="AZ1699" s="31"/>
      <c r="BA1699" s="31"/>
      <c r="BB1699" s="31"/>
      <c r="BC1699">
        <v>8</v>
      </c>
    </row>
    <row r="1700" spans="1:55" hidden="1" x14ac:dyDescent="0.35">
      <c r="A1700" s="22" t="s">
        <v>61</v>
      </c>
      <c r="B1700" s="22" t="s">
        <v>355</v>
      </c>
      <c r="C1700" s="23">
        <v>21100704831</v>
      </c>
      <c r="D1700" s="22" t="s">
        <v>68</v>
      </c>
      <c r="E1700" s="22" t="s">
        <v>376</v>
      </c>
      <c r="F1700" s="22" t="s">
        <v>377</v>
      </c>
      <c r="G1700" s="22">
        <v>5041852212</v>
      </c>
      <c r="H1700" s="22" t="s">
        <v>56</v>
      </c>
      <c r="I1700" s="22" t="s">
        <v>56</v>
      </c>
      <c r="J1700" s="24">
        <v>44477</v>
      </c>
      <c r="K1700" s="22">
        <v>16</v>
      </c>
      <c r="L1700" s="31" t="s">
        <v>317</v>
      </c>
      <c r="M1700" s="31" t="s">
        <v>317</v>
      </c>
      <c r="N1700" s="78" t="s">
        <v>2441</v>
      </c>
      <c r="O1700" s="79">
        <v>44478</v>
      </c>
      <c r="P1700" s="27" t="s">
        <v>361</v>
      </c>
      <c r="Q1700" s="22">
        <v>16</v>
      </c>
      <c r="R1700" s="28" t="s">
        <v>56</v>
      </c>
      <c r="S1700" s="22" t="s">
        <v>56</v>
      </c>
      <c r="T1700" s="41">
        <v>6008061437</v>
      </c>
      <c r="U1700" s="22">
        <v>16</v>
      </c>
      <c r="V1700" s="28">
        <v>0</v>
      </c>
      <c r="W1700" s="22">
        <v>16</v>
      </c>
      <c r="X1700" s="31" t="s">
        <v>317</v>
      </c>
      <c r="Y1700" s="22" t="s">
        <v>56</v>
      </c>
      <c r="Z1700" s="34" t="s">
        <v>2442</v>
      </c>
      <c r="AA1700" s="35">
        <v>44478</v>
      </c>
      <c r="AB1700" s="28">
        <v>0</v>
      </c>
      <c r="AC1700" s="28" t="s">
        <v>56</v>
      </c>
      <c r="AD1700" s="30" t="s">
        <v>56</v>
      </c>
      <c r="AE1700" s="26" t="s">
        <v>56</v>
      </c>
      <c r="AF1700" s="31" t="str">
        <f>VLOOKUP(G1700,'TAGIHAN TIV (QTY)'!L:S,8,FALSE)</f>
        <v>8276766667</v>
      </c>
      <c r="AG1700" s="31" t="str">
        <f>VLOOKUP(T1700,'TAGIHAN TIV (QTY)'!L:S,8,FALSE)</f>
        <v>2050343533</v>
      </c>
      <c r="AH1700" s="31" t="e">
        <f>VLOOKUP(AC1700,'TAGIHAN TIV (QTY)'!L:S,8,FALSE)</f>
        <v>#N/A</v>
      </c>
      <c r="AI1700" s="32">
        <f>VLOOKUP(A1700&amp;P1700,[1]HARGA!C:D,2,0)*Q1700</f>
        <v>1600000</v>
      </c>
      <c r="AJ1700" s="32">
        <f>VLOOKUP(A1700&amp;P1700,[1]HARGA!C:D,2,0)*W1700</f>
        <v>1600000</v>
      </c>
      <c r="AK1700" s="32">
        <f>VLOOKUP(A1700&amp;P1700,[1]HARGA!C:D,2,0)*AB1700</f>
        <v>0</v>
      </c>
      <c r="AL1700" s="31"/>
      <c r="AM1700" s="31"/>
      <c r="AN1700" s="31"/>
      <c r="AO1700" s="31"/>
      <c r="AP1700" s="31"/>
      <c r="AQ1700" s="31"/>
      <c r="AR1700" s="31"/>
      <c r="AS1700" s="31"/>
      <c r="AT1700" s="31"/>
      <c r="AU1700" s="31"/>
      <c r="AV1700" s="31"/>
      <c r="AW1700" s="31"/>
      <c r="AX1700" s="31"/>
      <c r="AY1700" s="31"/>
      <c r="AZ1700" s="31"/>
      <c r="BA1700" s="31"/>
      <c r="BB1700" s="31"/>
      <c r="BC1700">
        <v>8</v>
      </c>
    </row>
    <row r="1701" spans="1:55" hidden="1" x14ac:dyDescent="0.35">
      <c r="A1701" s="22" t="s">
        <v>61</v>
      </c>
      <c r="B1701" s="22" t="s">
        <v>355</v>
      </c>
      <c r="C1701" s="23">
        <v>21100800039</v>
      </c>
      <c r="D1701" s="22" t="s">
        <v>68</v>
      </c>
      <c r="E1701" s="33" t="s">
        <v>438</v>
      </c>
      <c r="F1701" s="22" t="s">
        <v>439</v>
      </c>
      <c r="G1701" s="22">
        <v>5041854242</v>
      </c>
      <c r="H1701" s="22" t="s">
        <v>56</v>
      </c>
      <c r="I1701" s="22" t="s">
        <v>56</v>
      </c>
      <c r="J1701" s="24">
        <v>44477</v>
      </c>
      <c r="K1701" s="22">
        <v>1120</v>
      </c>
      <c r="L1701" s="31" t="s">
        <v>373</v>
      </c>
      <c r="M1701" s="31" t="s">
        <v>373</v>
      </c>
      <c r="N1701" s="100">
        <v>19711</v>
      </c>
      <c r="O1701" s="101">
        <v>44477</v>
      </c>
      <c r="P1701" s="27" t="s">
        <v>359</v>
      </c>
      <c r="Q1701" s="22">
        <v>1120</v>
      </c>
      <c r="R1701" s="28" t="s">
        <v>56</v>
      </c>
      <c r="S1701" s="22" t="s">
        <v>56</v>
      </c>
      <c r="T1701" s="41">
        <v>6008065417</v>
      </c>
      <c r="U1701" s="22">
        <v>0</v>
      </c>
      <c r="V1701" s="28">
        <v>0</v>
      </c>
      <c r="W1701" s="22">
        <v>0</v>
      </c>
      <c r="X1701" s="31" t="s">
        <v>373</v>
      </c>
      <c r="Y1701" s="22" t="s">
        <v>56</v>
      </c>
      <c r="Z1701" s="111">
        <v>34007</v>
      </c>
      <c r="AA1701" s="112">
        <v>44477</v>
      </c>
      <c r="AB1701" s="28">
        <v>0</v>
      </c>
      <c r="AC1701" s="28" t="s">
        <v>56</v>
      </c>
      <c r="AD1701" s="30" t="s">
        <v>56</v>
      </c>
      <c r="AE1701" s="26" t="s">
        <v>56</v>
      </c>
      <c r="AF1701" s="31" t="str">
        <f>VLOOKUP(G1701,'TAGIHAN TIV (QTY)'!L:S,8,FALSE)</f>
        <v>8276766667</v>
      </c>
      <c r="AG1701" s="31" t="str">
        <f>VLOOKUP(T1701,'TAGIHAN TIV (QTY)'!L:S,8,FALSE)</f>
        <v>2050343533</v>
      </c>
      <c r="AH1701" s="31" t="e">
        <f>VLOOKUP(AC1701,'TAGIHAN TIV (QTY)'!L:S,8,FALSE)</f>
        <v>#N/A</v>
      </c>
      <c r="AI1701" s="32">
        <f>VLOOKUP(A1701&amp;P1701,[1]HARGA!C:D,2,0)*Q1701</f>
        <v>45360000</v>
      </c>
      <c r="AJ1701" s="32">
        <f>VLOOKUP(A1701&amp;P1701,[1]HARGA!C:D,2,0)*W1701</f>
        <v>0</v>
      </c>
      <c r="AK1701" s="32">
        <f>VLOOKUP(A1701&amp;P1701,[1]HARGA!C:D,2,0)*AB1701</f>
        <v>0</v>
      </c>
      <c r="AL1701" s="31"/>
      <c r="AM1701" s="31"/>
      <c r="AN1701" s="31"/>
      <c r="AO1701" s="31"/>
      <c r="AP1701" s="31"/>
      <c r="AQ1701" s="31"/>
      <c r="AR1701" s="31"/>
      <c r="AS1701" s="31"/>
      <c r="AT1701" s="31"/>
      <c r="AU1701" s="31"/>
      <c r="AV1701" s="31"/>
      <c r="AW1701" s="31"/>
      <c r="AX1701" s="31"/>
      <c r="AY1701" s="31"/>
      <c r="AZ1701" s="31"/>
      <c r="BA1701" s="31"/>
      <c r="BB1701" s="31"/>
      <c r="BC1701">
        <v>8</v>
      </c>
    </row>
    <row r="1702" spans="1:55" hidden="1" x14ac:dyDescent="0.35">
      <c r="A1702" s="22" t="s">
        <v>61</v>
      </c>
      <c r="B1702" s="22" t="s">
        <v>355</v>
      </c>
      <c r="C1702" s="23">
        <v>21100800039</v>
      </c>
      <c r="D1702" s="22" t="s">
        <v>68</v>
      </c>
      <c r="E1702" s="33" t="s">
        <v>438</v>
      </c>
      <c r="F1702" s="22" t="s">
        <v>439</v>
      </c>
      <c r="G1702" s="22">
        <v>5041854242</v>
      </c>
      <c r="H1702" s="22" t="s">
        <v>56</v>
      </c>
      <c r="I1702" s="22" t="s">
        <v>56</v>
      </c>
      <c r="J1702" s="24">
        <v>44477</v>
      </c>
      <c r="K1702" s="22">
        <v>16</v>
      </c>
      <c r="L1702" s="31" t="s">
        <v>373</v>
      </c>
      <c r="M1702" s="31" t="s">
        <v>373</v>
      </c>
      <c r="N1702" s="100">
        <v>19711</v>
      </c>
      <c r="O1702" s="101">
        <v>44477</v>
      </c>
      <c r="P1702" s="27" t="s">
        <v>361</v>
      </c>
      <c r="Q1702" s="22">
        <v>16</v>
      </c>
      <c r="R1702" s="28" t="s">
        <v>56</v>
      </c>
      <c r="S1702" s="22" t="s">
        <v>56</v>
      </c>
      <c r="T1702" s="41">
        <v>6008065417</v>
      </c>
      <c r="U1702" s="22">
        <v>16</v>
      </c>
      <c r="V1702" s="28">
        <v>0</v>
      </c>
      <c r="W1702" s="22">
        <v>16</v>
      </c>
      <c r="X1702" s="31" t="s">
        <v>373</v>
      </c>
      <c r="Y1702" s="22" t="s">
        <v>56</v>
      </c>
      <c r="Z1702" s="111">
        <v>34007</v>
      </c>
      <c r="AA1702" s="112">
        <v>44477</v>
      </c>
      <c r="AB1702" s="28">
        <v>0</v>
      </c>
      <c r="AC1702" s="28" t="s">
        <v>56</v>
      </c>
      <c r="AD1702" s="30" t="s">
        <v>56</v>
      </c>
      <c r="AE1702" s="26" t="s">
        <v>56</v>
      </c>
      <c r="AF1702" s="31" t="str">
        <f>VLOOKUP(G1702,'TAGIHAN TIV (QTY)'!L:S,8,FALSE)</f>
        <v>8276766667</v>
      </c>
      <c r="AG1702" s="31" t="str">
        <f>VLOOKUP(T1702,'TAGIHAN TIV (QTY)'!L:S,8,FALSE)</f>
        <v>2050343533</v>
      </c>
      <c r="AH1702" s="31" t="e">
        <f>VLOOKUP(AC1702,'TAGIHAN TIV (QTY)'!L:S,8,FALSE)</f>
        <v>#N/A</v>
      </c>
      <c r="AI1702" s="32">
        <f>VLOOKUP(A1702&amp;P1702,[1]HARGA!C:D,2,0)*Q1702</f>
        <v>1600000</v>
      </c>
      <c r="AJ1702" s="32">
        <f>VLOOKUP(A1702&amp;P1702,[1]HARGA!C:D,2,0)*W1702</f>
        <v>1600000</v>
      </c>
      <c r="AK1702" s="32">
        <f>VLOOKUP(A1702&amp;P1702,[1]HARGA!C:D,2,0)*AB1702</f>
        <v>0</v>
      </c>
      <c r="AL1702" s="31"/>
      <c r="AM1702" s="31"/>
      <c r="AN1702" s="31"/>
      <c r="AO1702" s="31"/>
      <c r="AP1702" s="31"/>
      <c r="AQ1702" s="31"/>
      <c r="AR1702" s="31"/>
      <c r="AS1702" s="31"/>
      <c r="AT1702" s="31"/>
      <c r="AU1702" s="31"/>
      <c r="AV1702" s="31"/>
      <c r="AW1702" s="31"/>
      <c r="AX1702" s="31"/>
      <c r="AY1702" s="31"/>
      <c r="AZ1702" s="31"/>
      <c r="BA1702" s="31"/>
      <c r="BB1702" s="31"/>
      <c r="BC1702">
        <v>8</v>
      </c>
    </row>
    <row r="1703" spans="1:55" hidden="1" x14ac:dyDescent="0.35">
      <c r="A1703" s="22" t="s">
        <v>61</v>
      </c>
      <c r="B1703" s="22" t="s">
        <v>355</v>
      </c>
      <c r="C1703" s="23">
        <v>21100100126</v>
      </c>
      <c r="D1703" s="28" t="s">
        <v>68</v>
      </c>
      <c r="E1703" s="22" t="s">
        <v>2443</v>
      </c>
      <c r="F1703" s="22" t="s">
        <v>2444</v>
      </c>
      <c r="G1703" s="22">
        <v>5041854285</v>
      </c>
      <c r="H1703" s="22" t="s">
        <v>56</v>
      </c>
      <c r="I1703" s="22" t="s">
        <v>56</v>
      </c>
      <c r="J1703" s="24">
        <v>44477</v>
      </c>
      <c r="K1703" s="22">
        <v>1536</v>
      </c>
      <c r="L1703" s="31" t="s">
        <v>373</v>
      </c>
      <c r="M1703" s="31" t="s">
        <v>373</v>
      </c>
      <c r="N1703" s="100">
        <v>19709</v>
      </c>
      <c r="O1703" s="101">
        <v>44477</v>
      </c>
      <c r="P1703" s="27" t="s">
        <v>374</v>
      </c>
      <c r="Q1703" s="22">
        <v>1536</v>
      </c>
      <c r="R1703" s="28" t="s">
        <v>56</v>
      </c>
      <c r="S1703" s="22" t="s">
        <v>56</v>
      </c>
      <c r="T1703" s="41">
        <v>6008064908</v>
      </c>
      <c r="U1703" s="22">
        <v>0</v>
      </c>
      <c r="V1703" s="28">
        <v>0</v>
      </c>
      <c r="W1703" s="22">
        <v>0</v>
      </c>
      <c r="X1703" s="31" t="s">
        <v>373</v>
      </c>
      <c r="Y1703" s="22" t="s">
        <v>56</v>
      </c>
      <c r="Z1703" s="111">
        <v>34005</v>
      </c>
      <c r="AA1703" s="112">
        <v>44477</v>
      </c>
      <c r="AB1703" s="28">
        <v>0</v>
      </c>
      <c r="AC1703" s="28" t="s">
        <v>56</v>
      </c>
      <c r="AD1703" s="30" t="s">
        <v>56</v>
      </c>
      <c r="AE1703" s="26" t="s">
        <v>56</v>
      </c>
      <c r="AF1703" s="31" t="str">
        <f>VLOOKUP(G1703,'TAGIHAN TIV (QTY)'!L:S,8,FALSE)</f>
        <v>8276766667</v>
      </c>
      <c r="AG1703" s="31" t="str">
        <f>VLOOKUP(T1703,'TAGIHAN TIV (QTY)'!L:S,8,FALSE)</f>
        <v>2050343533</v>
      </c>
      <c r="AH1703" s="31" t="e">
        <f>VLOOKUP(AC1703,'TAGIHAN TIV (QTY)'!L:S,8,FALSE)</f>
        <v>#N/A</v>
      </c>
      <c r="AI1703" s="32">
        <f>VLOOKUP(A1703&amp;P1703,[1]HARGA!C:D,2,0)*Q1703</f>
        <v>34944000</v>
      </c>
      <c r="AJ1703" s="32">
        <f>VLOOKUP(A1703&amp;P1703,[1]HARGA!C:D,2,0)*W1703</f>
        <v>0</v>
      </c>
      <c r="AK1703" s="32">
        <f>VLOOKUP(A1703&amp;P1703,[1]HARGA!C:D,2,0)*AB1703</f>
        <v>0</v>
      </c>
      <c r="AL1703" s="31"/>
      <c r="AM1703" s="31"/>
      <c r="AN1703" s="31"/>
      <c r="AO1703" s="31"/>
      <c r="AP1703" s="31"/>
      <c r="AQ1703" s="31"/>
      <c r="AR1703" s="31"/>
      <c r="AS1703" s="31"/>
      <c r="AT1703" s="31"/>
      <c r="AU1703" s="31"/>
      <c r="AV1703" s="31"/>
      <c r="AW1703" s="31"/>
      <c r="AX1703" s="31"/>
      <c r="AY1703" s="31"/>
      <c r="AZ1703" s="31"/>
      <c r="BA1703" s="31"/>
      <c r="BB1703" s="31"/>
      <c r="BC1703">
        <v>8</v>
      </c>
    </row>
    <row r="1704" spans="1:55" hidden="1" x14ac:dyDescent="0.35">
      <c r="A1704" s="22" t="s">
        <v>61</v>
      </c>
      <c r="B1704" s="22" t="s">
        <v>355</v>
      </c>
      <c r="C1704" s="23">
        <v>21100100126</v>
      </c>
      <c r="D1704" s="28" t="s">
        <v>68</v>
      </c>
      <c r="E1704" s="22" t="s">
        <v>2443</v>
      </c>
      <c r="F1704" s="22" t="s">
        <v>2444</v>
      </c>
      <c r="G1704" s="22">
        <v>5041854285</v>
      </c>
      <c r="H1704" s="22" t="s">
        <v>56</v>
      </c>
      <c r="I1704" s="22" t="s">
        <v>56</v>
      </c>
      <c r="J1704" s="24">
        <v>44477</v>
      </c>
      <c r="K1704" s="22">
        <v>30</v>
      </c>
      <c r="L1704" s="31" t="s">
        <v>373</v>
      </c>
      <c r="M1704" s="31" t="s">
        <v>373</v>
      </c>
      <c r="N1704" s="100">
        <v>19709</v>
      </c>
      <c r="O1704" s="101">
        <v>44477</v>
      </c>
      <c r="P1704" s="27" t="s">
        <v>375</v>
      </c>
      <c r="Q1704" s="22">
        <v>0</v>
      </c>
      <c r="R1704" s="28" t="s">
        <v>56</v>
      </c>
      <c r="S1704" s="22" t="s">
        <v>56</v>
      </c>
      <c r="T1704" s="41">
        <v>6008064908</v>
      </c>
      <c r="U1704" s="22">
        <v>0</v>
      </c>
      <c r="V1704" s="28">
        <v>0</v>
      </c>
      <c r="W1704" s="22">
        <v>0</v>
      </c>
      <c r="X1704" s="31" t="s">
        <v>373</v>
      </c>
      <c r="Y1704" s="22" t="s">
        <v>56</v>
      </c>
      <c r="Z1704" s="111">
        <v>34005</v>
      </c>
      <c r="AA1704" s="112">
        <v>44477</v>
      </c>
      <c r="AB1704" s="28">
        <v>0</v>
      </c>
      <c r="AC1704" s="28" t="s">
        <v>56</v>
      </c>
      <c r="AD1704" s="30" t="s">
        <v>56</v>
      </c>
      <c r="AE1704" s="26" t="s">
        <v>56</v>
      </c>
      <c r="AF1704" s="31" t="str">
        <f>VLOOKUP(G1704,'TAGIHAN TIV (QTY)'!L:S,8,FALSE)</f>
        <v>8276766667</v>
      </c>
      <c r="AG1704" s="31" t="str">
        <f>VLOOKUP(T1704,'TAGIHAN TIV (QTY)'!L:S,8,FALSE)</f>
        <v>2050343533</v>
      </c>
      <c r="AH1704" s="31" t="e">
        <f>VLOOKUP(AC1704,'TAGIHAN TIV (QTY)'!L:S,8,FALSE)</f>
        <v>#N/A</v>
      </c>
      <c r="AI1704" s="32">
        <f>VLOOKUP(A1704&amp;P1704,[1]HARGA!C:D,2,0)*Q1704</f>
        <v>0</v>
      </c>
      <c r="AJ1704" s="32">
        <f>VLOOKUP(A1704&amp;P1704,[1]HARGA!C:D,2,0)*W1704</f>
        <v>0</v>
      </c>
      <c r="AK1704" s="32">
        <f>VLOOKUP(A1704&amp;P1704,[1]HARGA!C:D,2,0)*AB1704</f>
        <v>0</v>
      </c>
      <c r="AL1704" s="31"/>
      <c r="AM1704" s="31"/>
      <c r="AN1704" s="31"/>
      <c r="AO1704" s="31"/>
      <c r="AP1704" s="31"/>
      <c r="AQ1704" s="31"/>
      <c r="AR1704" s="31"/>
      <c r="AS1704" s="31"/>
      <c r="AT1704" s="31"/>
      <c r="AU1704" s="31"/>
      <c r="AV1704" s="31"/>
      <c r="AW1704" s="31"/>
      <c r="AX1704" s="31"/>
      <c r="AY1704" s="31"/>
      <c r="AZ1704" s="31"/>
      <c r="BA1704" s="31"/>
      <c r="BB1704" s="31"/>
      <c r="BC1704">
        <v>8</v>
      </c>
    </row>
    <row r="1705" spans="1:55" hidden="1" x14ac:dyDescent="0.35">
      <c r="A1705" s="22" t="s">
        <v>61</v>
      </c>
      <c r="B1705" s="22" t="s">
        <v>355</v>
      </c>
      <c r="C1705" s="23">
        <v>21100100126</v>
      </c>
      <c r="D1705" s="28" t="s">
        <v>68</v>
      </c>
      <c r="E1705" s="22" t="s">
        <v>2443</v>
      </c>
      <c r="F1705" s="22" t="s">
        <v>2444</v>
      </c>
      <c r="G1705" s="22">
        <v>5041854285</v>
      </c>
      <c r="H1705" s="22" t="s">
        <v>56</v>
      </c>
      <c r="I1705" s="22" t="s">
        <v>56</v>
      </c>
      <c r="J1705" s="24">
        <v>44477</v>
      </c>
      <c r="K1705" s="22">
        <v>32</v>
      </c>
      <c r="L1705" s="31" t="s">
        <v>373</v>
      </c>
      <c r="M1705" s="31" t="s">
        <v>373</v>
      </c>
      <c r="N1705" s="100">
        <v>19709</v>
      </c>
      <c r="O1705" s="101">
        <v>44477</v>
      </c>
      <c r="P1705" s="27" t="s">
        <v>361</v>
      </c>
      <c r="Q1705" s="22">
        <v>32</v>
      </c>
      <c r="R1705" s="28" t="s">
        <v>56</v>
      </c>
      <c r="S1705" s="22" t="s">
        <v>56</v>
      </c>
      <c r="T1705" s="41">
        <v>6008064908</v>
      </c>
      <c r="U1705" s="22">
        <v>32</v>
      </c>
      <c r="V1705" s="28">
        <v>0</v>
      </c>
      <c r="W1705" s="22">
        <v>32</v>
      </c>
      <c r="X1705" s="31" t="s">
        <v>373</v>
      </c>
      <c r="Y1705" s="22" t="s">
        <v>56</v>
      </c>
      <c r="Z1705" s="111">
        <v>34006</v>
      </c>
      <c r="AA1705" s="112">
        <v>44477</v>
      </c>
      <c r="AB1705" s="28">
        <v>0</v>
      </c>
      <c r="AC1705" s="28" t="s">
        <v>56</v>
      </c>
      <c r="AD1705" s="30" t="s">
        <v>56</v>
      </c>
      <c r="AE1705" s="26" t="s">
        <v>56</v>
      </c>
      <c r="AF1705" s="31" t="str">
        <f>VLOOKUP(G1705,'TAGIHAN TIV (QTY)'!L:S,8,FALSE)</f>
        <v>8276766667</v>
      </c>
      <c r="AG1705" s="31" t="str">
        <f>VLOOKUP(T1705,'TAGIHAN TIV (QTY)'!L:S,8,FALSE)</f>
        <v>2050343533</v>
      </c>
      <c r="AH1705" s="31" t="e">
        <f>VLOOKUP(AC1705,'TAGIHAN TIV (QTY)'!L:S,8,FALSE)</f>
        <v>#N/A</v>
      </c>
      <c r="AI1705" s="32">
        <f>VLOOKUP(A1705&amp;P1705,[1]HARGA!C:D,2,0)*Q1705</f>
        <v>3200000</v>
      </c>
      <c r="AJ1705" s="32">
        <f>VLOOKUP(A1705&amp;P1705,[1]HARGA!C:D,2,0)*W1705</f>
        <v>3200000</v>
      </c>
      <c r="AK1705" s="32">
        <f>VLOOKUP(A1705&amp;P1705,[1]HARGA!C:D,2,0)*AB1705</f>
        <v>0</v>
      </c>
      <c r="AL1705" s="31"/>
      <c r="AM1705" s="31"/>
      <c r="AN1705" s="31"/>
      <c r="AO1705" s="31"/>
      <c r="AP1705" s="31"/>
      <c r="AQ1705" s="31"/>
      <c r="AR1705" s="31"/>
      <c r="AS1705" s="31"/>
      <c r="AT1705" s="31"/>
      <c r="AU1705" s="31"/>
      <c r="AV1705" s="31"/>
      <c r="AW1705" s="31"/>
      <c r="AX1705" s="31"/>
      <c r="AY1705" s="31"/>
      <c r="AZ1705" s="31"/>
      <c r="BA1705" s="31"/>
      <c r="BB1705" s="31"/>
      <c r="BC1705">
        <v>8</v>
      </c>
    </row>
    <row r="1706" spans="1:55" hidden="1" x14ac:dyDescent="0.35">
      <c r="A1706" s="22" t="s">
        <v>61</v>
      </c>
      <c r="B1706" s="22" t="s">
        <v>355</v>
      </c>
      <c r="C1706" s="23">
        <v>21100100128</v>
      </c>
      <c r="D1706" s="28" t="s">
        <v>271</v>
      </c>
      <c r="E1706" s="28" t="s">
        <v>576</v>
      </c>
      <c r="F1706" s="28" t="s">
        <v>1500</v>
      </c>
      <c r="G1706" s="22">
        <v>5041864686</v>
      </c>
      <c r="H1706" s="22" t="s">
        <v>56</v>
      </c>
      <c r="I1706" s="22" t="s">
        <v>56</v>
      </c>
      <c r="J1706" s="24">
        <v>44477</v>
      </c>
      <c r="K1706" s="22">
        <v>1536</v>
      </c>
      <c r="L1706" s="31" t="s">
        <v>373</v>
      </c>
      <c r="M1706" s="31" t="s">
        <v>373</v>
      </c>
      <c r="N1706" s="100">
        <v>19717</v>
      </c>
      <c r="O1706" s="101">
        <v>44478</v>
      </c>
      <c r="P1706" s="27" t="s">
        <v>374</v>
      </c>
      <c r="Q1706" s="22">
        <v>1536</v>
      </c>
      <c r="R1706" s="28" t="s">
        <v>56</v>
      </c>
      <c r="S1706" s="22" t="s">
        <v>56</v>
      </c>
      <c r="T1706" s="41">
        <v>6008066021</v>
      </c>
      <c r="U1706" s="22">
        <v>0</v>
      </c>
      <c r="V1706" s="28">
        <v>0</v>
      </c>
      <c r="W1706" s="22">
        <v>0</v>
      </c>
      <c r="X1706" s="31" t="s">
        <v>373</v>
      </c>
      <c r="Y1706" s="22" t="s">
        <v>56</v>
      </c>
      <c r="Z1706" s="111">
        <v>34016</v>
      </c>
      <c r="AA1706" s="112">
        <v>44478</v>
      </c>
      <c r="AB1706" s="28">
        <v>0</v>
      </c>
      <c r="AC1706" s="28" t="s">
        <v>56</v>
      </c>
      <c r="AD1706" s="30" t="s">
        <v>56</v>
      </c>
      <c r="AE1706" s="26" t="s">
        <v>56</v>
      </c>
      <c r="AF1706" s="31" t="str">
        <f>VLOOKUP(G1706,'TAGIHAN TIV (QTY)'!L:S,8,FALSE)</f>
        <v>8276766667</v>
      </c>
      <c r="AG1706" s="31" t="str">
        <f>VLOOKUP(T1706,'TAGIHAN TIV (QTY)'!L:S,8,FALSE)</f>
        <v>2050343533</v>
      </c>
      <c r="AH1706" s="31" t="e">
        <f>VLOOKUP(AC1706,'TAGIHAN TIV (QTY)'!L:S,8,FALSE)</f>
        <v>#N/A</v>
      </c>
      <c r="AI1706" s="32">
        <f>VLOOKUP(A1706&amp;P1706,[1]HARGA!C:D,2,0)*Q1706</f>
        <v>34944000</v>
      </c>
      <c r="AJ1706" s="32">
        <f>VLOOKUP(A1706&amp;P1706,[1]HARGA!C:D,2,0)*W1706</f>
        <v>0</v>
      </c>
      <c r="AK1706" s="32">
        <f>VLOOKUP(A1706&amp;P1706,[1]HARGA!C:D,2,0)*AB1706</f>
        <v>0</v>
      </c>
      <c r="AL1706" s="31"/>
      <c r="AM1706" s="31"/>
      <c r="AN1706" s="31"/>
      <c r="AO1706" s="31"/>
      <c r="AP1706" s="31"/>
      <c r="AQ1706" s="31"/>
      <c r="AR1706" s="31"/>
      <c r="AS1706" s="31"/>
      <c r="AT1706" s="31"/>
      <c r="AU1706" s="31"/>
      <c r="AV1706" s="31"/>
      <c r="AW1706" s="31"/>
      <c r="AX1706" s="31"/>
      <c r="AY1706" s="31"/>
      <c r="AZ1706" s="31"/>
      <c r="BA1706" s="31"/>
      <c r="BB1706" s="31"/>
      <c r="BC1706">
        <v>8</v>
      </c>
    </row>
    <row r="1707" spans="1:55" hidden="1" x14ac:dyDescent="0.35">
      <c r="A1707" s="22" t="s">
        <v>61</v>
      </c>
      <c r="B1707" s="22" t="s">
        <v>355</v>
      </c>
      <c r="C1707" s="23">
        <v>21100100128</v>
      </c>
      <c r="D1707" s="28" t="s">
        <v>271</v>
      </c>
      <c r="E1707" s="28" t="s">
        <v>576</v>
      </c>
      <c r="F1707" s="28" t="s">
        <v>1500</v>
      </c>
      <c r="G1707" s="22">
        <v>5041864686</v>
      </c>
      <c r="H1707" s="22" t="s">
        <v>56</v>
      </c>
      <c r="I1707" s="22" t="s">
        <v>56</v>
      </c>
      <c r="J1707" s="24">
        <v>44477</v>
      </c>
      <c r="K1707" s="22">
        <v>30</v>
      </c>
      <c r="L1707" s="31" t="s">
        <v>373</v>
      </c>
      <c r="M1707" s="31" t="s">
        <v>373</v>
      </c>
      <c r="N1707" s="100">
        <v>19717</v>
      </c>
      <c r="O1707" s="101">
        <v>44478</v>
      </c>
      <c r="P1707" s="27" t="s">
        <v>375</v>
      </c>
      <c r="Q1707" s="22">
        <v>0</v>
      </c>
      <c r="R1707" s="28" t="s">
        <v>56</v>
      </c>
      <c r="S1707" s="22" t="s">
        <v>56</v>
      </c>
      <c r="T1707" s="41">
        <v>6008066021</v>
      </c>
      <c r="U1707" s="22">
        <v>0</v>
      </c>
      <c r="V1707" s="28">
        <v>0</v>
      </c>
      <c r="W1707" s="22">
        <v>0</v>
      </c>
      <c r="X1707" s="31" t="s">
        <v>373</v>
      </c>
      <c r="Y1707" s="22" t="s">
        <v>56</v>
      </c>
      <c r="Z1707" s="111">
        <v>34016</v>
      </c>
      <c r="AA1707" s="112">
        <v>44478</v>
      </c>
      <c r="AB1707" s="28">
        <v>0</v>
      </c>
      <c r="AC1707" s="28" t="s">
        <v>56</v>
      </c>
      <c r="AD1707" s="30" t="s">
        <v>56</v>
      </c>
      <c r="AE1707" s="26" t="s">
        <v>56</v>
      </c>
      <c r="AF1707" s="31" t="str">
        <f>VLOOKUP(G1707,'TAGIHAN TIV (QTY)'!L:S,8,FALSE)</f>
        <v>8276766667</v>
      </c>
      <c r="AG1707" s="31" t="str">
        <f>VLOOKUP(T1707,'TAGIHAN TIV (QTY)'!L:S,8,FALSE)</f>
        <v>2050343533</v>
      </c>
      <c r="AH1707" s="31" t="e">
        <f>VLOOKUP(AC1707,'TAGIHAN TIV (QTY)'!L:S,8,FALSE)</f>
        <v>#N/A</v>
      </c>
      <c r="AI1707" s="32">
        <f>VLOOKUP(A1707&amp;P1707,[1]HARGA!C:D,2,0)*Q1707</f>
        <v>0</v>
      </c>
      <c r="AJ1707" s="32">
        <f>VLOOKUP(A1707&amp;P1707,[1]HARGA!C:D,2,0)*W1707</f>
        <v>0</v>
      </c>
      <c r="AK1707" s="32">
        <f>VLOOKUP(A1707&amp;P1707,[1]HARGA!C:D,2,0)*AB1707</f>
        <v>0</v>
      </c>
      <c r="AL1707" s="31"/>
      <c r="AM1707" s="31"/>
      <c r="AN1707" s="31"/>
      <c r="AO1707" s="31"/>
      <c r="AP1707" s="31"/>
      <c r="AQ1707" s="31"/>
      <c r="AR1707" s="31"/>
      <c r="AS1707" s="31"/>
      <c r="AT1707" s="31"/>
      <c r="AU1707" s="31"/>
      <c r="AV1707" s="31"/>
      <c r="AW1707" s="31"/>
      <c r="AX1707" s="31"/>
      <c r="AY1707" s="31"/>
      <c r="AZ1707" s="31"/>
      <c r="BA1707" s="31"/>
      <c r="BB1707" s="31"/>
      <c r="BC1707">
        <v>8</v>
      </c>
    </row>
    <row r="1708" spans="1:55" hidden="1" x14ac:dyDescent="0.35">
      <c r="A1708" s="22" t="s">
        <v>61</v>
      </c>
      <c r="B1708" s="22" t="s">
        <v>355</v>
      </c>
      <c r="C1708" s="23">
        <v>21100100128</v>
      </c>
      <c r="D1708" s="28" t="s">
        <v>271</v>
      </c>
      <c r="E1708" s="28" t="s">
        <v>576</v>
      </c>
      <c r="F1708" s="28" t="s">
        <v>1500</v>
      </c>
      <c r="G1708" s="22">
        <v>5041864686</v>
      </c>
      <c r="H1708" s="22" t="s">
        <v>56</v>
      </c>
      <c r="I1708" s="22" t="s">
        <v>56</v>
      </c>
      <c r="J1708" s="24">
        <v>44477</v>
      </c>
      <c r="K1708" s="22">
        <v>32</v>
      </c>
      <c r="L1708" s="31" t="s">
        <v>373</v>
      </c>
      <c r="M1708" s="31" t="s">
        <v>373</v>
      </c>
      <c r="N1708" s="100">
        <v>19717</v>
      </c>
      <c r="O1708" s="101">
        <v>44478</v>
      </c>
      <c r="P1708" s="27" t="s">
        <v>361</v>
      </c>
      <c r="Q1708" s="22">
        <v>32</v>
      </c>
      <c r="R1708" s="28" t="s">
        <v>56</v>
      </c>
      <c r="S1708" s="22" t="s">
        <v>56</v>
      </c>
      <c r="T1708" s="41">
        <v>6008066021</v>
      </c>
      <c r="U1708" s="22">
        <v>32</v>
      </c>
      <c r="V1708" s="28">
        <v>0</v>
      </c>
      <c r="W1708" s="22">
        <v>32</v>
      </c>
      <c r="X1708" s="31" t="s">
        <v>373</v>
      </c>
      <c r="Y1708" s="22" t="s">
        <v>56</v>
      </c>
      <c r="Z1708" s="111">
        <v>34016</v>
      </c>
      <c r="AA1708" s="112">
        <v>44478</v>
      </c>
      <c r="AB1708" s="28">
        <v>0</v>
      </c>
      <c r="AC1708" s="28" t="s">
        <v>56</v>
      </c>
      <c r="AD1708" s="30" t="s">
        <v>56</v>
      </c>
      <c r="AE1708" s="26" t="s">
        <v>56</v>
      </c>
      <c r="AF1708" s="31" t="str">
        <f>VLOOKUP(G1708,'TAGIHAN TIV (QTY)'!L:S,8,FALSE)</f>
        <v>8276766667</v>
      </c>
      <c r="AG1708" s="31" t="str">
        <f>VLOOKUP(T1708,'TAGIHAN TIV (QTY)'!L:S,8,FALSE)</f>
        <v>2050343533</v>
      </c>
      <c r="AH1708" s="31" t="e">
        <f>VLOOKUP(AC1708,'TAGIHAN TIV (QTY)'!L:S,8,FALSE)</f>
        <v>#N/A</v>
      </c>
      <c r="AI1708" s="32">
        <f>VLOOKUP(A1708&amp;P1708,[1]HARGA!C:D,2,0)*Q1708</f>
        <v>3200000</v>
      </c>
      <c r="AJ1708" s="32">
        <f>VLOOKUP(A1708&amp;P1708,[1]HARGA!C:D,2,0)*W1708</f>
        <v>3200000</v>
      </c>
      <c r="AK1708" s="32">
        <f>VLOOKUP(A1708&amp;P1708,[1]HARGA!C:D,2,0)*AB1708</f>
        <v>0</v>
      </c>
      <c r="AL1708" s="31"/>
      <c r="AM1708" s="31"/>
      <c r="AN1708" s="31"/>
      <c r="AO1708" s="31"/>
      <c r="AP1708" s="31"/>
      <c r="AQ1708" s="31"/>
      <c r="AR1708" s="31"/>
      <c r="AS1708" s="31"/>
      <c r="AT1708" s="31"/>
      <c r="AU1708" s="31"/>
      <c r="AV1708" s="31"/>
      <c r="AW1708" s="31"/>
      <c r="AX1708" s="31"/>
      <c r="AY1708" s="31"/>
      <c r="AZ1708" s="31"/>
      <c r="BA1708" s="31"/>
      <c r="BB1708" s="31"/>
      <c r="BC1708">
        <v>8</v>
      </c>
    </row>
    <row r="1709" spans="1:55" hidden="1" x14ac:dyDescent="0.35">
      <c r="A1709" s="22" t="s">
        <v>61</v>
      </c>
      <c r="B1709" s="22" t="s">
        <v>355</v>
      </c>
      <c r="C1709" s="23">
        <v>21100100320</v>
      </c>
      <c r="D1709" s="22" t="s">
        <v>68</v>
      </c>
      <c r="E1709" s="22" t="s">
        <v>445</v>
      </c>
      <c r="F1709" s="22" t="s">
        <v>446</v>
      </c>
      <c r="G1709" s="22">
        <v>5041858826</v>
      </c>
      <c r="H1709" s="22" t="s">
        <v>56</v>
      </c>
      <c r="I1709" s="22" t="s">
        <v>56</v>
      </c>
      <c r="J1709" s="24">
        <v>44477</v>
      </c>
      <c r="K1709" s="22">
        <v>1280</v>
      </c>
      <c r="L1709" s="31" t="s">
        <v>88</v>
      </c>
      <c r="M1709" s="31" t="s">
        <v>88</v>
      </c>
      <c r="N1709" s="78" t="s">
        <v>2445</v>
      </c>
      <c r="O1709" s="79">
        <v>44478</v>
      </c>
      <c r="P1709" s="27" t="s">
        <v>365</v>
      </c>
      <c r="Q1709" s="22">
        <v>1280</v>
      </c>
      <c r="R1709" s="28" t="s">
        <v>56</v>
      </c>
      <c r="S1709" s="22" t="s">
        <v>56</v>
      </c>
      <c r="T1709" s="41">
        <v>6008068724</v>
      </c>
      <c r="U1709" s="22">
        <v>0</v>
      </c>
      <c r="V1709" s="28">
        <v>0</v>
      </c>
      <c r="W1709" s="22">
        <v>0</v>
      </c>
      <c r="X1709" s="31" t="s">
        <v>88</v>
      </c>
      <c r="Y1709" s="22" t="s">
        <v>56</v>
      </c>
      <c r="Z1709" s="34" t="s">
        <v>2446</v>
      </c>
      <c r="AA1709" s="35">
        <v>44478</v>
      </c>
      <c r="AB1709" s="28">
        <v>0</v>
      </c>
      <c r="AC1709" s="28" t="s">
        <v>56</v>
      </c>
      <c r="AD1709" s="30" t="s">
        <v>56</v>
      </c>
      <c r="AE1709" s="26" t="s">
        <v>56</v>
      </c>
      <c r="AF1709" s="31" t="str">
        <f>VLOOKUP(G1709,'TAGIHAN TIV (QTY)'!L:S,8,FALSE)</f>
        <v>8276766667</v>
      </c>
      <c r="AG1709" s="31" t="str">
        <f>VLOOKUP(T1709,'TAGIHAN TIV (QTY)'!L:S,8,FALSE)</f>
        <v>2050343533</v>
      </c>
      <c r="AH1709" s="31" t="e">
        <f>VLOOKUP(AC1709,'TAGIHAN TIV (QTY)'!L:S,8,FALSE)</f>
        <v>#N/A</v>
      </c>
      <c r="AI1709" s="32">
        <f>VLOOKUP(A1709&amp;P1709,[1]HARGA!C:D,2,0)*Q1709</f>
        <v>47667200</v>
      </c>
      <c r="AJ1709" s="32">
        <f>VLOOKUP(A1709&amp;P1709,[1]HARGA!C:D,2,0)*W1709</f>
        <v>0</v>
      </c>
      <c r="AK1709" s="32">
        <f>VLOOKUP(A1709&amp;P1709,[1]HARGA!C:D,2,0)*AB1709</f>
        <v>0</v>
      </c>
      <c r="AL1709" s="31"/>
      <c r="AM1709" s="31"/>
      <c r="AN1709" s="31"/>
      <c r="AO1709" s="31"/>
      <c r="AP1709" s="31"/>
      <c r="AQ1709" s="31"/>
      <c r="AR1709" s="31"/>
      <c r="AS1709" s="31"/>
      <c r="AT1709" s="31"/>
      <c r="AU1709" s="31"/>
      <c r="AV1709" s="31"/>
      <c r="AW1709" s="31"/>
      <c r="AX1709" s="31"/>
      <c r="AY1709" s="31"/>
      <c r="AZ1709" s="31"/>
      <c r="BA1709" s="31"/>
      <c r="BB1709" s="31"/>
      <c r="BC1709">
        <v>8</v>
      </c>
    </row>
    <row r="1710" spans="1:55" hidden="1" x14ac:dyDescent="0.35">
      <c r="A1710" s="22" t="s">
        <v>61</v>
      </c>
      <c r="B1710" s="22" t="s">
        <v>355</v>
      </c>
      <c r="C1710" s="23">
        <v>21100100320</v>
      </c>
      <c r="D1710" s="22" t="s">
        <v>68</v>
      </c>
      <c r="E1710" s="22" t="s">
        <v>445</v>
      </c>
      <c r="F1710" s="22" t="s">
        <v>446</v>
      </c>
      <c r="G1710" s="22">
        <v>5041858826</v>
      </c>
      <c r="H1710" s="22" t="s">
        <v>56</v>
      </c>
      <c r="I1710" s="22" t="s">
        <v>56</v>
      </c>
      <c r="J1710" s="24">
        <v>44477</v>
      </c>
      <c r="K1710" s="22">
        <v>32</v>
      </c>
      <c r="L1710" s="31" t="s">
        <v>88</v>
      </c>
      <c r="M1710" s="31" t="s">
        <v>88</v>
      </c>
      <c r="N1710" s="78" t="s">
        <v>2445</v>
      </c>
      <c r="O1710" s="79">
        <v>44478</v>
      </c>
      <c r="P1710" s="27" t="s">
        <v>361</v>
      </c>
      <c r="Q1710" s="22">
        <v>32</v>
      </c>
      <c r="R1710" s="28" t="s">
        <v>56</v>
      </c>
      <c r="S1710" s="22" t="s">
        <v>56</v>
      </c>
      <c r="T1710" s="41">
        <v>6008068724</v>
      </c>
      <c r="U1710" s="22">
        <v>32</v>
      </c>
      <c r="V1710" s="28">
        <v>0</v>
      </c>
      <c r="W1710" s="22">
        <v>32</v>
      </c>
      <c r="X1710" s="31" t="s">
        <v>88</v>
      </c>
      <c r="Y1710" s="22" t="s">
        <v>56</v>
      </c>
      <c r="Z1710" s="34" t="s">
        <v>2446</v>
      </c>
      <c r="AA1710" s="35">
        <v>44478</v>
      </c>
      <c r="AB1710" s="28">
        <v>0</v>
      </c>
      <c r="AC1710" s="28" t="s">
        <v>56</v>
      </c>
      <c r="AD1710" s="30" t="s">
        <v>56</v>
      </c>
      <c r="AE1710" s="26" t="s">
        <v>56</v>
      </c>
      <c r="AF1710" s="31" t="str">
        <f>VLOOKUP(G1710,'TAGIHAN TIV (QTY)'!L:S,8,FALSE)</f>
        <v>8276766667</v>
      </c>
      <c r="AG1710" s="31" t="str">
        <f>VLOOKUP(T1710,'TAGIHAN TIV (QTY)'!L:S,8,FALSE)</f>
        <v>2050343533</v>
      </c>
      <c r="AH1710" s="31" t="e">
        <f>VLOOKUP(AC1710,'TAGIHAN TIV (QTY)'!L:S,8,FALSE)</f>
        <v>#N/A</v>
      </c>
      <c r="AI1710" s="32">
        <f>VLOOKUP(A1710&amp;P1710,[1]HARGA!C:D,2,0)*Q1710</f>
        <v>3200000</v>
      </c>
      <c r="AJ1710" s="32">
        <f>VLOOKUP(A1710&amp;P1710,[1]HARGA!C:D,2,0)*W1710</f>
        <v>3200000</v>
      </c>
      <c r="AK1710" s="32">
        <f>VLOOKUP(A1710&amp;P1710,[1]HARGA!C:D,2,0)*AB1710</f>
        <v>0</v>
      </c>
      <c r="AL1710" s="31"/>
      <c r="AM1710" s="31"/>
      <c r="AN1710" s="31"/>
      <c r="AO1710" s="31"/>
      <c r="AP1710" s="31"/>
      <c r="AQ1710" s="31"/>
      <c r="AR1710" s="31"/>
      <c r="AS1710" s="31"/>
      <c r="AT1710" s="31"/>
      <c r="AU1710" s="31"/>
      <c r="AV1710" s="31"/>
      <c r="AW1710" s="31"/>
      <c r="AX1710" s="31"/>
      <c r="AY1710" s="31"/>
      <c r="AZ1710" s="31"/>
      <c r="BA1710" s="31"/>
      <c r="BB1710" s="31"/>
      <c r="BC1710">
        <v>8</v>
      </c>
    </row>
    <row r="1711" spans="1:55" hidden="1" x14ac:dyDescent="0.35">
      <c r="A1711" s="22" t="s">
        <v>51</v>
      </c>
      <c r="B1711" s="22" t="s">
        <v>355</v>
      </c>
      <c r="C1711" s="23">
        <v>21100802333</v>
      </c>
      <c r="D1711" s="28" t="s">
        <v>271</v>
      </c>
      <c r="E1711" s="28" t="s">
        <v>356</v>
      </c>
      <c r="F1711" s="28" t="s">
        <v>357</v>
      </c>
      <c r="G1711" s="22">
        <v>5041855907</v>
      </c>
      <c r="H1711" s="22" t="s">
        <v>56</v>
      </c>
      <c r="I1711" s="22" t="s">
        <v>56</v>
      </c>
      <c r="J1711" s="24">
        <v>44477</v>
      </c>
      <c r="K1711" s="22">
        <v>1120</v>
      </c>
      <c r="L1711" s="31" t="s">
        <v>142</v>
      </c>
      <c r="M1711" s="31" t="s">
        <v>142</v>
      </c>
      <c r="N1711" s="78" t="s">
        <v>2447</v>
      </c>
      <c r="O1711" s="79">
        <v>44477</v>
      </c>
      <c r="P1711" s="27" t="s">
        <v>359</v>
      </c>
      <c r="Q1711" s="22">
        <v>1120</v>
      </c>
      <c r="R1711" s="28" t="s">
        <v>56</v>
      </c>
      <c r="S1711" s="22" t="s">
        <v>56</v>
      </c>
      <c r="T1711" s="41">
        <v>6008066801</v>
      </c>
      <c r="U1711" s="22">
        <v>0</v>
      </c>
      <c r="V1711" s="28">
        <v>0</v>
      </c>
      <c r="W1711" s="22">
        <v>0</v>
      </c>
      <c r="X1711" s="31" t="s">
        <v>142</v>
      </c>
      <c r="Y1711" s="22" t="s">
        <v>56</v>
      </c>
      <c r="Z1711" s="34" t="s">
        <v>2448</v>
      </c>
      <c r="AA1711" s="35">
        <v>44477</v>
      </c>
      <c r="AB1711" s="28">
        <v>0</v>
      </c>
      <c r="AC1711" s="28" t="s">
        <v>56</v>
      </c>
      <c r="AD1711" s="30" t="s">
        <v>56</v>
      </c>
      <c r="AE1711" s="26" t="s">
        <v>56</v>
      </c>
      <c r="AF1711" s="31" t="str">
        <f>VLOOKUP(G1711,'TAGIHAN TIV (QTY)'!L:S,8,FALSE)</f>
        <v>8276767194</v>
      </c>
      <c r="AG1711" s="31" t="str">
        <f>VLOOKUP(T1711,'TAGIHAN TIV (QTY)'!L:S,8,FALSE)</f>
        <v>2050343560</v>
      </c>
      <c r="AH1711" s="31" t="e">
        <f>VLOOKUP(AC1711,'TAGIHAN TIV (QTY)'!L:S,8,FALSE)</f>
        <v>#N/A</v>
      </c>
      <c r="AI1711" s="32">
        <f>VLOOKUP(A1711&amp;P1711,[1]HARGA!C:D,2,0)*Q1711</f>
        <v>45360000</v>
      </c>
      <c r="AJ1711" s="32">
        <f>VLOOKUP(A1711&amp;P1711,[1]HARGA!C:D,2,0)*W1711</f>
        <v>0</v>
      </c>
      <c r="AK1711" s="32">
        <f>VLOOKUP(A1711&amp;P1711,[1]HARGA!C:D,2,0)*AB1711</f>
        <v>0</v>
      </c>
      <c r="AL1711" s="31"/>
      <c r="AM1711" s="31"/>
      <c r="AN1711" s="31"/>
      <c r="AO1711" s="31"/>
      <c r="AP1711" s="31"/>
      <c r="AQ1711" s="31"/>
      <c r="AR1711" s="31"/>
      <c r="AS1711" s="31"/>
      <c r="AT1711" s="31"/>
      <c r="AU1711" s="31"/>
      <c r="AV1711" s="31"/>
      <c r="AW1711" s="31"/>
      <c r="AX1711" s="31"/>
      <c r="AY1711" s="31"/>
      <c r="AZ1711" s="31"/>
      <c r="BA1711" s="31"/>
      <c r="BB1711" s="31"/>
      <c r="BC1711">
        <v>8</v>
      </c>
    </row>
    <row r="1712" spans="1:55" hidden="1" x14ac:dyDescent="0.35">
      <c r="A1712" s="22" t="s">
        <v>51</v>
      </c>
      <c r="B1712" s="22" t="s">
        <v>355</v>
      </c>
      <c r="C1712" s="23">
        <v>21100802333</v>
      </c>
      <c r="D1712" s="28" t="s">
        <v>271</v>
      </c>
      <c r="E1712" s="28" t="s">
        <v>356</v>
      </c>
      <c r="F1712" s="28" t="s">
        <v>357</v>
      </c>
      <c r="G1712" s="22">
        <v>5041855907</v>
      </c>
      <c r="H1712" s="22" t="s">
        <v>56</v>
      </c>
      <c r="I1712" s="22" t="s">
        <v>56</v>
      </c>
      <c r="J1712" s="24">
        <v>44477</v>
      </c>
      <c r="K1712" s="22">
        <v>16</v>
      </c>
      <c r="L1712" s="31" t="s">
        <v>142</v>
      </c>
      <c r="M1712" s="31" t="s">
        <v>142</v>
      </c>
      <c r="N1712" s="78" t="s">
        <v>2447</v>
      </c>
      <c r="O1712" s="79">
        <v>44477</v>
      </c>
      <c r="P1712" s="27" t="s">
        <v>361</v>
      </c>
      <c r="Q1712" s="22">
        <v>16</v>
      </c>
      <c r="R1712" s="28" t="s">
        <v>56</v>
      </c>
      <c r="S1712" s="22" t="s">
        <v>56</v>
      </c>
      <c r="T1712" s="41">
        <v>6008066801</v>
      </c>
      <c r="U1712" s="22">
        <v>16</v>
      </c>
      <c r="V1712" s="28">
        <v>0</v>
      </c>
      <c r="W1712" s="22">
        <v>16</v>
      </c>
      <c r="X1712" s="31" t="s">
        <v>142</v>
      </c>
      <c r="Y1712" s="22" t="s">
        <v>56</v>
      </c>
      <c r="Z1712" s="34" t="s">
        <v>2448</v>
      </c>
      <c r="AA1712" s="35">
        <v>44477</v>
      </c>
      <c r="AB1712" s="28">
        <v>0</v>
      </c>
      <c r="AC1712" s="28" t="s">
        <v>56</v>
      </c>
      <c r="AD1712" s="30" t="s">
        <v>56</v>
      </c>
      <c r="AE1712" s="26" t="s">
        <v>56</v>
      </c>
      <c r="AF1712" s="31" t="str">
        <f>VLOOKUP(G1712,'TAGIHAN TIV (QTY)'!L:S,8,FALSE)</f>
        <v>8276767194</v>
      </c>
      <c r="AG1712" s="31" t="str">
        <f>VLOOKUP(T1712,'TAGIHAN TIV (QTY)'!L:S,8,FALSE)</f>
        <v>2050343560</v>
      </c>
      <c r="AH1712" s="31" t="e">
        <f>VLOOKUP(AC1712,'TAGIHAN TIV (QTY)'!L:S,8,FALSE)</f>
        <v>#N/A</v>
      </c>
      <c r="AI1712" s="32">
        <f>VLOOKUP(A1712&amp;P1712,[1]HARGA!C:D,2,0)*Q1712</f>
        <v>1600000</v>
      </c>
      <c r="AJ1712" s="32">
        <f>VLOOKUP(A1712&amp;P1712,[1]HARGA!C:D,2,0)*W1712</f>
        <v>1600000</v>
      </c>
      <c r="AK1712" s="32">
        <f>VLOOKUP(A1712&amp;P1712,[1]HARGA!C:D,2,0)*AB1712</f>
        <v>0</v>
      </c>
      <c r="AL1712" s="31"/>
      <c r="AM1712" s="31"/>
      <c r="AN1712" s="31"/>
      <c r="AO1712" s="31"/>
      <c r="AP1712" s="31"/>
      <c r="AQ1712" s="31"/>
      <c r="AR1712" s="31"/>
      <c r="AS1712" s="31"/>
      <c r="AT1712" s="31"/>
      <c r="AU1712" s="31"/>
      <c r="AV1712" s="31"/>
      <c r="AW1712" s="31"/>
      <c r="AX1712" s="31"/>
      <c r="AY1712" s="31"/>
      <c r="AZ1712" s="31"/>
      <c r="BA1712" s="31"/>
      <c r="BB1712" s="31"/>
      <c r="BC1712">
        <v>8</v>
      </c>
    </row>
    <row r="1713" spans="1:55" hidden="1" x14ac:dyDescent="0.35">
      <c r="A1713" s="22" t="s">
        <v>51</v>
      </c>
      <c r="B1713" s="22" t="s">
        <v>355</v>
      </c>
      <c r="C1713" s="23">
        <v>21100706146</v>
      </c>
      <c r="D1713" s="28" t="s">
        <v>271</v>
      </c>
      <c r="E1713" s="28" t="s">
        <v>392</v>
      </c>
      <c r="F1713" s="28" t="s">
        <v>393</v>
      </c>
      <c r="G1713" s="22">
        <v>5041846498</v>
      </c>
      <c r="H1713" s="22" t="s">
        <v>56</v>
      </c>
      <c r="I1713" s="22" t="s">
        <v>56</v>
      </c>
      <c r="J1713" s="24">
        <v>44477</v>
      </c>
      <c r="K1713" s="22">
        <v>1120</v>
      </c>
      <c r="L1713" s="31" t="s">
        <v>142</v>
      </c>
      <c r="M1713" s="31" t="s">
        <v>142</v>
      </c>
      <c r="N1713" s="78" t="s">
        <v>2449</v>
      </c>
      <c r="O1713" s="79">
        <v>44477</v>
      </c>
      <c r="P1713" s="27" t="s">
        <v>359</v>
      </c>
      <c r="Q1713" s="22">
        <v>1120</v>
      </c>
      <c r="R1713" s="28" t="s">
        <v>56</v>
      </c>
      <c r="S1713" s="22" t="s">
        <v>56</v>
      </c>
      <c r="T1713" s="41">
        <v>6008065029</v>
      </c>
      <c r="U1713" s="22">
        <v>0</v>
      </c>
      <c r="V1713" s="28">
        <v>0</v>
      </c>
      <c r="W1713" s="22">
        <v>0</v>
      </c>
      <c r="X1713" s="31" t="s">
        <v>142</v>
      </c>
      <c r="Y1713" s="22" t="s">
        <v>56</v>
      </c>
      <c r="Z1713" s="34" t="s">
        <v>2450</v>
      </c>
      <c r="AA1713" s="35">
        <v>44477</v>
      </c>
      <c r="AB1713" s="28">
        <v>0</v>
      </c>
      <c r="AC1713" s="28" t="s">
        <v>56</v>
      </c>
      <c r="AD1713" s="30" t="s">
        <v>56</v>
      </c>
      <c r="AE1713" s="26" t="s">
        <v>56</v>
      </c>
      <c r="AF1713" s="31" t="str">
        <f>VLOOKUP(G1713,'TAGIHAN TIV (QTY)'!L:S,8,FALSE)</f>
        <v>8276767194</v>
      </c>
      <c r="AG1713" s="31" t="str">
        <f>VLOOKUP(T1713,'TAGIHAN TIV (QTY)'!L:S,8,FALSE)</f>
        <v>2050343560</v>
      </c>
      <c r="AH1713" s="31" t="e">
        <f>VLOOKUP(AC1713,'TAGIHAN TIV (QTY)'!L:S,8,FALSE)</f>
        <v>#N/A</v>
      </c>
      <c r="AI1713" s="32">
        <f>VLOOKUP(A1713&amp;P1713,[1]HARGA!C:D,2,0)*Q1713</f>
        <v>45360000</v>
      </c>
      <c r="AJ1713" s="32">
        <f>VLOOKUP(A1713&amp;P1713,[1]HARGA!C:D,2,0)*W1713</f>
        <v>0</v>
      </c>
      <c r="AK1713" s="32">
        <f>VLOOKUP(A1713&amp;P1713,[1]HARGA!C:D,2,0)*AB1713</f>
        <v>0</v>
      </c>
      <c r="AL1713" s="31"/>
      <c r="AM1713" s="31"/>
      <c r="AN1713" s="31"/>
      <c r="AO1713" s="31"/>
      <c r="AP1713" s="31"/>
      <c r="AQ1713" s="31"/>
      <c r="AR1713" s="31"/>
      <c r="AS1713" s="31"/>
      <c r="AT1713" s="31"/>
      <c r="AU1713" s="31"/>
      <c r="AV1713" s="31"/>
      <c r="AW1713" s="31"/>
      <c r="AX1713" s="31"/>
      <c r="AY1713" s="31"/>
      <c r="AZ1713" s="31"/>
      <c r="BA1713" s="31"/>
      <c r="BB1713" s="31"/>
      <c r="BC1713">
        <v>8</v>
      </c>
    </row>
    <row r="1714" spans="1:55" hidden="1" x14ac:dyDescent="0.35">
      <c r="A1714" s="22" t="s">
        <v>51</v>
      </c>
      <c r="B1714" s="22" t="s">
        <v>355</v>
      </c>
      <c r="C1714" s="23">
        <v>21100706146</v>
      </c>
      <c r="D1714" s="28" t="s">
        <v>271</v>
      </c>
      <c r="E1714" s="28" t="s">
        <v>392</v>
      </c>
      <c r="F1714" s="28" t="s">
        <v>393</v>
      </c>
      <c r="G1714" s="22">
        <v>5041846498</v>
      </c>
      <c r="H1714" s="22" t="s">
        <v>56</v>
      </c>
      <c r="I1714" s="22" t="s">
        <v>56</v>
      </c>
      <c r="J1714" s="24">
        <v>44477</v>
      </c>
      <c r="K1714" s="22">
        <v>16</v>
      </c>
      <c r="L1714" s="31" t="s">
        <v>142</v>
      </c>
      <c r="M1714" s="31" t="s">
        <v>142</v>
      </c>
      <c r="N1714" s="78" t="s">
        <v>2449</v>
      </c>
      <c r="O1714" s="79">
        <v>44477</v>
      </c>
      <c r="P1714" s="27" t="s">
        <v>361</v>
      </c>
      <c r="Q1714" s="22">
        <v>16</v>
      </c>
      <c r="R1714" s="28" t="s">
        <v>56</v>
      </c>
      <c r="S1714" s="22" t="s">
        <v>56</v>
      </c>
      <c r="T1714" s="41">
        <v>6008065029</v>
      </c>
      <c r="U1714" s="22">
        <v>16</v>
      </c>
      <c r="V1714" s="28">
        <v>0</v>
      </c>
      <c r="W1714" s="22">
        <v>16</v>
      </c>
      <c r="X1714" s="31" t="s">
        <v>142</v>
      </c>
      <c r="Y1714" s="22" t="s">
        <v>56</v>
      </c>
      <c r="Z1714" s="34" t="s">
        <v>2450</v>
      </c>
      <c r="AA1714" s="35">
        <v>44477</v>
      </c>
      <c r="AB1714" s="28">
        <v>0</v>
      </c>
      <c r="AC1714" s="28" t="s">
        <v>56</v>
      </c>
      <c r="AD1714" s="30" t="s">
        <v>56</v>
      </c>
      <c r="AE1714" s="26" t="s">
        <v>56</v>
      </c>
      <c r="AF1714" s="31" t="str">
        <f>VLOOKUP(G1714,'TAGIHAN TIV (QTY)'!L:S,8,FALSE)</f>
        <v>8276767194</v>
      </c>
      <c r="AG1714" s="31" t="str">
        <f>VLOOKUP(T1714,'TAGIHAN TIV (QTY)'!L:S,8,FALSE)</f>
        <v>2050343560</v>
      </c>
      <c r="AH1714" s="31" t="e">
        <f>VLOOKUP(AC1714,'TAGIHAN TIV (QTY)'!L:S,8,FALSE)</f>
        <v>#N/A</v>
      </c>
      <c r="AI1714" s="32">
        <f>VLOOKUP(A1714&amp;P1714,[1]HARGA!C:D,2,0)*Q1714</f>
        <v>1600000</v>
      </c>
      <c r="AJ1714" s="32">
        <f>VLOOKUP(A1714&amp;P1714,[1]HARGA!C:D,2,0)*W1714</f>
        <v>1600000</v>
      </c>
      <c r="AK1714" s="32">
        <f>VLOOKUP(A1714&amp;P1714,[1]HARGA!C:D,2,0)*AB1714</f>
        <v>0</v>
      </c>
      <c r="AL1714" s="31"/>
      <c r="AM1714" s="31"/>
      <c r="AN1714" s="31"/>
      <c r="AO1714" s="31"/>
      <c r="AP1714" s="31"/>
      <c r="AQ1714" s="31"/>
      <c r="AR1714" s="31"/>
      <c r="AS1714" s="31"/>
      <c r="AT1714" s="31"/>
      <c r="AU1714" s="31"/>
      <c r="AV1714" s="31"/>
      <c r="AW1714" s="31"/>
      <c r="AX1714" s="31"/>
      <c r="AY1714" s="31"/>
      <c r="AZ1714" s="31"/>
      <c r="BA1714" s="31"/>
      <c r="BB1714" s="31"/>
      <c r="BC1714">
        <v>8</v>
      </c>
    </row>
    <row r="1715" spans="1:55" hidden="1" x14ac:dyDescent="0.35">
      <c r="A1715" s="22" t="s">
        <v>51</v>
      </c>
      <c r="B1715" s="22" t="s">
        <v>355</v>
      </c>
      <c r="C1715" s="23">
        <v>21100802146</v>
      </c>
      <c r="D1715" s="28" t="s">
        <v>68</v>
      </c>
      <c r="E1715" s="41" t="s">
        <v>1886</v>
      </c>
      <c r="F1715" s="41" t="s">
        <v>1887</v>
      </c>
      <c r="G1715" s="22">
        <v>5041855337</v>
      </c>
      <c r="H1715" s="22" t="s">
        <v>56</v>
      </c>
      <c r="I1715" s="22" t="s">
        <v>56</v>
      </c>
      <c r="J1715" s="24">
        <v>44477</v>
      </c>
      <c r="K1715" s="22">
        <v>1120</v>
      </c>
      <c r="L1715" s="31" t="s">
        <v>142</v>
      </c>
      <c r="M1715" s="31" t="s">
        <v>142</v>
      </c>
      <c r="N1715" s="78" t="s">
        <v>2451</v>
      </c>
      <c r="O1715" s="79">
        <v>44477</v>
      </c>
      <c r="P1715" s="27" t="s">
        <v>359</v>
      </c>
      <c r="Q1715" s="22">
        <v>1120</v>
      </c>
      <c r="R1715" s="28" t="s">
        <v>56</v>
      </c>
      <c r="S1715" s="22" t="s">
        <v>56</v>
      </c>
      <c r="T1715" s="41">
        <v>6008066101</v>
      </c>
      <c r="U1715" s="22">
        <v>0</v>
      </c>
      <c r="V1715" s="28">
        <v>0</v>
      </c>
      <c r="W1715" s="22">
        <v>0</v>
      </c>
      <c r="X1715" s="31" t="s">
        <v>142</v>
      </c>
      <c r="Y1715" s="22" t="s">
        <v>56</v>
      </c>
      <c r="Z1715" s="34" t="s">
        <v>2452</v>
      </c>
      <c r="AA1715" s="35">
        <v>44477</v>
      </c>
      <c r="AB1715" s="28">
        <v>0</v>
      </c>
      <c r="AC1715" s="28" t="s">
        <v>56</v>
      </c>
      <c r="AD1715" s="30" t="s">
        <v>56</v>
      </c>
      <c r="AE1715" s="26" t="s">
        <v>56</v>
      </c>
      <c r="AF1715" s="31" t="str">
        <f>VLOOKUP(G1715,'TAGIHAN TIV (QTY)'!L:S,8,FALSE)</f>
        <v>8276767194</v>
      </c>
      <c r="AG1715" s="31" t="str">
        <f>VLOOKUP(T1715,'TAGIHAN TIV (QTY)'!L:S,8,FALSE)</f>
        <v>2050343560</v>
      </c>
      <c r="AH1715" s="31" t="e">
        <f>VLOOKUP(AC1715,'TAGIHAN TIV (QTY)'!L:S,8,FALSE)</f>
        <v>#N/A</v>
      </c>
      <c r="AI1715" s="32">
        <f>VLOOKUP(A1715&amp;P1715,[1]HARGA!C:D,2,0)*Q1715</f>
        <v>45360000</v>
      </c>
      <c r="AJ1715" s="32">
        <f>VLOOKUP(A1715&amp;P1715,[1]HARGA!C:D,2,0)*W1715</f>
        <v>0</v>
      </c>
      <c r="AK1715" s="32">
        <f>VLOOKUP(A1715&amp;P1715,[1]HARGA!C:D,2,0)*AB1715</f>
        <v>0</v>
      </c>
      <c r="AL1715" s="31"/>
      <c r="AM1715" s="31"/>
      <c r="AN1715" s="31"/>
      <c r="AO1715" s="31"/>
      <c r="AP1715" s="31"/>
      <c r="AQ1715" s="31"/>
      <c r="AR1715" s="31"/>
      <c r="AS1715" s="31"/>
      <c r="AT1715" s="31"/>
      <c r="AU1715" s="31"/>
      <c r="AV1715" s="31"/>
      <c r="AW1715" s="31"/>
      <c r="AX1715" s="31"/>
      <c r="AY1715" s="31"/>
      <c r="AZ1715" s="31"/>
      <c r="BA1715" s="31"/>
      <c r="BB1715" s="31"/>
      <c r="BC1715">
        <v>8</v>
      </c>
    </row>
    <row r="1716" spans="1:55" hidden="1" x14ac:dyDescent="0.35">
      <c r="A1716" s="22" t="s">
        <v>51</v>
      </c>
      <c r="B1716" s="22" t="s">
        <v>355</v>
      </c>
      <c r="C1716" s="23">
        <v>21100802146</v>
      </c>
      <c r="D1716" s="28" t="s">
        <v>68</v>
      </c>
      <c r="E1716" s="41" t="s">
        <v>1886</v>
      </c>
      <c r="F1716" s="41" t="s">
        <v>1887</v>
      </c>
      <c r="G1716" s="22">
        <v>5041855337</v>
      </c>
      <c r="H1716" s="22" t="s">
        <v>56</v>
      </c>
      <c r="I1716" s="22" t="s">
        <v>56</v>
      </c>
      <c r="J1716" s="24">
        <v>44477</v>
      </c>
      <c r="K1716" s="22">
        <v>16</v>
      </c>
      <c r="L1716" s="31" t="s">
        <v>142</v>
      </c>
      <c r="M1716" s="31" t="s">
        <v>142</v>
      </c>
      <c r="N1716" s="78" t="s">
        <v>2451</v>
      </c>
      <c r="O1716" s="79">
        <v>44477</v>
      </c>
      <c r="P1716" s="27" t="s">
        <v>361</v>
      </c>
      <c r="Q1716" s="22">
        <v>16</v>
      </c>
      <c r="R1716" s="28" t="s">
        <v>56</v>
      </c>
      <c r="S1716" s="22" t="s">
        <v>56</v>
      </c>
      <c r="T1716" s="41">
        <v>6008066101</v>
      </c>
      <c r="U1716" s="22">
        <v>16</v>
      </c>
      <c r="V1716" s="28">
        <v>0</v>
      </c>
      <c r="W1716" s="22">
        <v>16</v>
      </c>
      <c r="X1716" s="31" t="s">
        <v>142</v>
      </c>
      <c r="Y1716" s="22" t="s">
        <v>56</v>
      </c>
      <c r="Z1716" s="34" t="s">
        <v>2452</v>
      </c>
      <c r="AA1716" s="35">
        <v>44477</v>
      </c>
      <c r="AB1716" s="28">
        <v>0</v>
      </c>
      <c r="AC1716" s="28" t="s">
        <v>56</v>
      </c>
      <c r="AD1716" s="30" t="s">
        <v>56</v>
      </c>
      <c r="AE1716" s="26" t="s">
        <v>56</v>
      </c>
      <c r="AF1716" s="31" t="str">
        <f>VLOOKUP(G1716,'TAGIHAN TIV (QTY)'!L:S,8,FALSE)</f>
        <v>8276767194</v>
      </c>
      <c r="AG1716" s="31" t="str">
        <f>VLOOKUP(T1716,'TAGIHAN TIV (QTY)'!L:S,8,FALSE)</f>
        <v>2050343560</v>
      </c>
      <c r="AH1716" s="31" t="e">
        <f>VLOOKUP(AC1716,'TAGIHAN TIV (QTY)'!L:S,8,FALSE)</f>
        <v>#N/A</v>
      </c>
      <c r="AI1716" s="32">
        <f>VLOOKUP(A1716&amp;P1716,[1]HARGA!C:D,2,0)*Q1716</f>
        <v>1600000</v>
      </c>
      <c r="AJ1716" s="32">
        <f>VLOOKUP(A1716&amp;P1716,[1]HARGA!C:D,2,0)*W1716</f>
        <v>1600000</v>
      </c>
      <c r="AK1716" s="32">
        <f>VLOOKUP(A1716&amp;P1716,[1]HARGA!C:D,2,0)*AB1716</f>
        <v>0</v>
      </c>
      <c r="AL1716" s="31"/>
      <c r="AM1716" s="31"/>
      <c r="AN1716" s="31"/>
      <c r="AO1716" s="31"/>
      <c r="AP1716" s="31"/>
      <c r="AQ1716" s="31"/>
      <c r="AR1716" s="31"/>
      <c r="AS1716" s="31"/>
      <c r="AT1716" s="31"/>
      <c r="AU1716" s="31"/>
      <c r="AV1716" s="31"/>
      <c r="AW1716" s="31"/>
      <c r="AX1716" s="31"/>
      <c r="AY1716" s="31"/>
      <c r="AZ1716" s="31"/>
      <c r="BA1716" s="31"/>
      <c r="BB1716" s="31"/>
      <c r="BC1716">
        <v>8</v>
      </c>
    </row>
    <row r="1717" spans="1:55" hidden="1" x14ac:dyDescent="0.35">
      <c r="A1717" s="22" t="s">
        <v>51</v>
      </c>
      <c r="B1717" s="22" t="s">
        <v>355</v>
      </c>
      <c r="C1717" s="23">
        <v>21100703812</v>
      </c>
      <c r="D1717" s="28" t="s">
        <v>68</v>
      </c>
      <c r="E1717" s="28" t="s">
        <v>1183</v>
      </c>
      <c r="F1717" s="28" t="s">
        <v>1184</v>
      </c>
      <c r="G1717" s="22">
        <v>5041849970</v>
      </c>
      <c r="H1717" s="22" t="s">
        <v>56</v>
      </c>
      <c r="I1717" s="22" t="s">
        <v>56</v>
      </c>
      <c r="J1717" s="24">
        <v>44477</v>
      </c>
      <c r="K1717" s="22">
        <v>1120</v>
      </c>
      <c r="L1717" s="31" t="s">
        <v>164</v>
      </c>
      <c r="M1717" s="31" t="s">
        <v>164</v>
      </c>
      <c r="N1717" s="78" t="s">
        <v>2453</v>
      </c>
      <c r="O1717" s="79">
        <v>44477</v>
      </c>
      <c r="P1717" s="27" t="s">
        <v>359</v>
      </c>
      <c r="Q1717" s="22">
        <v>1120</v>
      </c>
      <c r="R1717" s="28" t="s">
        <v>56</v>
      </c>
      <c r="S1717" s="22" t="s">
        <v>56</v>
      </c>
      <c r="T1717" s="41">
        <v>6008066242</v>
      </c>
      <c r="U1717" s="22">
        <v>0</v>
      </c>
      <c r="V1717" s="28">
        <v>0</v>
      </c>
      <c r="W1717" s="22">
        <v>0</v>
      </c>
      <c r="X1717" s="31" t="s">
        <v>164</v>
      </c>
      <c r="Y1717" s="22" t="s">
        <v>56</v>
      </c>
      <c r="Z1717" s="34" t="s">
        <v>2454</v>
      </c>
      <c r="AA1717" s="35">
        <v>44477</v>
      </c>
      <c r="AB1717" s="28">
        <v>0</v>
      </c>
      <c r="AC1717" s="28" t="s">
        <v>56</v>
      </c>
      <c r="AD1717" s="30" t="s">
        <v>56</v>
      </c>
      <c r="AE1717" s="26" t="s">
        <v>56</v>
      </c>
      <c r="AF1717" s="31" t="str">
        <f>VLOOKUP(G1717,'TAGIHAN TIV (QTY)'!L:S,8,FALSE)</f>
        <v>8276767194</v>
      </c>
      <c r="AG1717" s="31" t="str">
        <f>VLOOKUP(T1717,'TAGIHAN TIV (QTY)'!L:S,8,FALSE)</f>
        <v>2050343560</v>
      </c>
      <c r="AH1717" s="31" t="e">
        <f>VLOOKUP(AC1717,'TAGIHAN TIV (QTY)'!L:S,8,FALSE)</f>
        <v>#N/A</v>
      </c>
      <c r="AI1717" s="32">
        <f>VLOOKUP(A1717&amp;P1717,[1]HARGA!C:D,2,0)*Q1717</f>
        <v>45360000</v>
      </c>
      <c r="AJ1717" s="32">
        <f>VLOOKUP(A1717&amp;P1717,[1]HARGA!C:D,2,0)*W1717</f>
        <v>0</v>
      </c>
      <c r="AK1717" s="32">
        <f>VLOOKUP(A1717&amp;P1717,[1]HARGA!C:D,2,0)*AB1717</f>
        <v>0</v>
      </c>
      <c r="AL1717" s="31"/>
      <c r="AM1717" s="31"/>
      <c r="AN1717" s="31"/>
      <c r="AO1717" s="31"/>
      <c r="AP1717" s="31"/>
      <c r="AQ1717" s="31"/>
      <c r="AR1717" s="31"/>
      <c r="AS1717" s="31"/>
      <c r="AT1717" s="31"/>
      <c r="AU1717" s="31"/>
      <c r="AV1717" s="31"/>
      <c r="AW1717" s="31"/>
      <c r="AX1717" s="31"/>
      <c r="AY1717" s="31"/>
      <c r="AZ1717" s="31"/>
      <c r="BA1717" s="31"/>
      <c r="BB1717" s="31"/>
      <c r="BC1717">
        <v>8</v>
      </c>
    </row>
    <row r="1718" spans="1:55" hidden="1" x14ac:dyDescent="0.35">
      <c r="A1718" s="22" t="s">
        <v>51</v>
      </c>
      <c r="B1718" s="22" t="s">
        <v>355</v>
      </c>
      <c r="C1718" s="23">
        <v>21100703812</v>
      </c>
      <c r="D1718" s="28" t="s">
        <v>68</v>
      </c>
      <c r="E1718" s="28" t="s">
        <v>1183</v>
      </c>
      <c r="F1718" s="28" t="s">
        <v>1184</v>
      </c>
      <c r="G1718" s="22">
        <v>5041849970</v>
      </c>
      <c r="H1718" s="22" t="s">
        <v>56</v>
      </c>
      <c r="I1718" s="22" t="s">
        <v>56</v>
      </c>
      <c r="J1718" s="24">
        <v>44477</v>
      </c>
      <c r="K1718" s="22">
        <v>16</v>
      </c>
      <c r="L1718" s="31" t="s">
        <v>164</v>
      </c>
      <c r="M1718" s="31" t="s">
        <v>164</v>
      </c>
      <c r="N1718" s="78" t="s">
        <v>2453</v>
      </c>
      <c r="O1718" s="79">
        <v>44477</v>
      </c>
      <c r="P1718" s="27" t="s">
        <v>361</v>
      </c>
      <c r="Q1718" s="22">
        <v>16</v>
      </c>
      <c r="R1718" s="28" t="s">
        <v>56</v>
      </c>
      <c r="S1718" s="22" t="s">
        <v>56</v>
      </c>
      <c r="T1718" s="41">
        <v>6008066242</v>
      </c>
      <c r="U1718" s="22">
        <v>16</v>
      </c>
      <c r="V1718" s="28">
        <v>0</v>
      </c>
      <c r="W1718" s="22">
        <v>16</v>
      </c>
      <c r="X1718" s="31" t="s">
        <v>164</v>
      </c>
      <c r="Y1718" s="22" t="s">
        <v>56</v>
      </c>
      <c r="Z1718" s="34" t="s">
        <v>2454</v>
      </c>
      <c r="AA1718" s="35">
        <v>44477</v>
      </c>
      <c r="AB1718" s="28">
        <v>0</v>
      </c>
      <c r="AC1718" s="28" t="s">
        <v>56</v>
      </c>
      <c r="AD1718" s="30" t="s">
        <v>56</v>
      </c>
      <c r="AE1718" s="26" t="s">
        <v>56</v>
      </c>
      <c r="AF1718" s="31" t="str">
        <f>VLOOKUP(G1718,'TAGIHAN TIV (QTY)'!L:S,8,FALSE)</f>
        <v>8276767194</v>
      </c>
      <c r="AG1718" s="31" t="str">
        <f>VLOOKUP(T1718,'TAGIHAN TIV (QTY)'!L:S,8,FALSE)</f>
        <v>2050343560</v>
      </c>
      <c r="AH1718" s="31" t="e">
        <f>VLOOKUP(AC1718,'TAGIHAN TIV (QTY)'!L:S,8,FALSE)</f>
        <v>#N/A</v>
      </c>
      <c r="AI1718" s="32">
        <f>VLOOKUP(A1718&amp;P1718,[1]HARGA!C:D,2,0)*Q1718</f>
        <v>1600000</v>
      </c>
      <c r="AJ1718" s="32">
        <f>VLOOKUP(A1718&amp;P1718,[1]HARGA!C:D,2,0)*W1718</f>
        <v>1600000</v>
      </c>
      <c r="AK1718" s="32">
        <f>VLOOKUP(A1718&amp;P1718,[1]HARGA!C:D,2,0)*AB1718</f>
        <v>0</v>
      </c>
      <c r="AL1718" s="31"/>
      <c r="AM1718" s="31"/>
      <c r="AN1718" s="31"/>
      <c r="AO1718" s="31"/>
      <c r="AP1718" s="31"/>
      <c r="AQ1718" s="31"/>
      <c r="AR1718" s="31"/>
      <c r="AS1718" s="31"/>
      <c r="AT1718" s="31"/>
      <c r="AU1718" s="31"/>
      <c r="AV1718" s="31"/>
      <c r="AW1718" s="31"/>
      <c r="AX1718" s="31"/>
      <c r="AY1718" s="31"/>
      <c r="AZ1718" s="31"/>
      <c r="BA1718" s="31"/>
      <c r="BB1718" s="31"/>
      <c r="BC1718">
        <v>8</v>
      </c>
    </row>
    <row r="1719" spans="1:55" hidden="1" x14ac:dyDescent="0.35">
      <c r="A1719" s="22" t="s">
        <v>51</v>
      </c>
      <c r="B1719" s="22" t="s">
        <v>355</v>
      </c>
      <c r="C1719" s="23">
        <v>21100703789</v>
      </c>
      <c r="D1719" s="22" t="s">
        <v>68</v>
      </c>
      <c r="E1719" s="22" t="s">
        <v>867</v>
      </c>
      <c r="F1719" s="22" t="s">
        <v>868</v>
      </c>
      <c r="G1719" s="22">
        <v>5041849460</v>
      </c>
      <c r="H1719" s="22" t="s">
        <v>56</v>
      </c>
      <c r="I1719" s="22" t="s">
        <v>56</v>
      </c>
      <c r="J1719" s="24">
        <v>44477</v>
      </c>
      <c r="K1719" s="22">
        <v>1120</v>
      </c>
      <c r="L1719" s="31" t="s">
        <v>142</v>
      </c>
      <c r="M1719" s="31" t="s">
        <v>142</v>
      </c>
      <c r="N1719" s="78" t="s">
        <v>2455</v>
      </c>
      <c r="O1719" s="79">
        <v>44477</v>
      </c>
      <c r="P1719" s="27" t="s">
        <v>359</v>
      </c>
      <c r="Q1719" s="22">
        <v>1120</v>
      </c>
      <c r="R1719" s="28" t="s">
        <v>56</v>
      </c>
      <c r="S1719" s="22" t="s">
        <v>56</v>
      </c>
      <c r="T1719" s="41">
        <v>6008065728</v>
      </c>
      <c r="U1719" s="22">
        <v>0</v>
      </c>
      <c r="V1719" s="28">
        <v>0</v>
      </c>
      <c r="W1719" s="22">
        <v>0</v>
      </c>
      <c r="X1719" s="31" t="s">
        <v>142</v>
      </c>
      <c r="Y1719" s="22" t="s">
        <v>56</v>
      </c>
      <c r="Z1719" s="34" t="s">
        <v>2456</v>
      </c>
      <c r="AA1719" s="35">
        <v>44477</v>
      </c>
      <c r="AB1719" s="28">
        <v>0</v>
      </c>
      <c r="AC1719" s="28" t="s">
        <v>56</v>
      </c>
      <c r="AD1719" s="30" t="s">
        <v>56</v>
      </c>
      <c r="AE1719" s="26" t="s">
        <v>56</v>
      </c>
      <c r="AF1719" s="31" t="str">
        <f>VLOOKUP(G1719,'TAGIHAN TIV (QTY)'!L:S,8,FALSE)</f>
        <v>8276767194</v>
      </c>
      <c r="AG1719" s="31" t="str">
        <f>VLOOKUP(T1719,'TAGIHAN TIV (QTY)'!L:S,8,FALSE)</f>
        <v>2050343560</v>
      </c>
      <c r="AH1719" s="31" t="e">
        <f>VLOOKUP(AC1719,'TAGIHAN TIV (QTY)'!L:S,8,FALSE)</f>
        <v>#N/A</v>
      </c>
      <c r="AI1719" s="32">
        <f>VLOOKUP(A1719&amp;P1719,[1]HARGA!C:D,2,0)*Q1719</f>
        <v>45360000</v>
      </c>
      <c r="AJ1719" s="32">
        <f>VLOOKUP(A1719&amp;P1719,[1]HARGA!C:D,2,0)*W1719</f>
        <v>0</v>
      </c>
      <c r="AK1719" s="32">
        <f>VLOOKUP(A1719&amp;P1719,[1]HARGA!C:D,2,0)*AB1719</f>
        <v>0</v>
      </c>
      <c r="AL1719" s="31"/>
      <c r="AM1719" s="31"/>
      <c r="AN1719" s="31"/>
      <c r="AO1719" s="31"/>
      <c r="AP1719" s="31"/>
      <c r="AQ1719" s="31"/>
      <c r="AR1719" s="31"/>
      <c r="AS1719" s="31"/>
      <c r="AT1719" s="31"/>
      <c r="AU1719" s="31"/>
      <c r="AV1719" s="31"/>
      <c r="AW1719" s="31"/>
      <c r="AX1719" s="31"/>
      <c r="AY1719" s="31"/>
      <c r="AZ1719" s="31"/>
      <c r="BA1719" s="31"/>
      <c r="BB1719" s="31"/>
      <c r="BC1719">
        <v>8</v>
      </c>
    </row>
    <row r="1720" spans="1:55" hidden="1" x14ac:dyDescent="0.35">
      <c r="A1720" s="22" t="s">
        <v>51</v>
      </c>
      <c r="B1720" s="22" t="s">
        <v>355</v>
      </c>
      <c r="C1720" s="23">
        <v>21100703789</v>
      </c>
      <c r="D1720" s="22" t="s">
        <v>68</v>
      </c>
      <c r="E1720" s="22" t="s">
        <v>867</v>
      </c>
      <c r="F1720" s="22" t="s">
        <v>868</v>
      </c>
      <c r="G1720" s="22">
        <v>5041849460</v>
      </c>
      <c r="H1720" s="22" t="s">
        <v>56</v>
      </c>
      <c r="I1720" s="22" t="s">
        <v>56</v>
      </c>
      <c r="J1720" s="24">
        <v>44477</v>
      </c>
      <c r="K1720" s="22">
        <v>16</v>
      </c>
      <c r="L1720" s="31" t="s">
        <v>142</v>
      </c>
      <c r="M1720" s="31" t="s">
        <v>142</v>
      </c>
      <c r="N1720" s="78" t="s">
        <v>2455</v>
      </c>
      <c r="O1720" s="79">
        <v>44477</v>
      </c>
      <c r="P1720" s="27" t="s">
        <v>361</v>
      </c>
      <c r="Q1720" s="22">
        <v>16</v>
      </c>
      <c r="R1720" s="28" t="s">
        <v>56</v>
      </c>
      <c r="S1720" s="22" t="s">
        <v>56</v>
      </c>
      <c r="T1720" s="41">
        <v>6008065728</v>
      </c>
      <c r="U1720" s="22">
        <v>16</v>
      </c>
      <c r="V1720" s="28">
        <v>0</v>
      </c>
      <c r="W1720" s="22">
        <v>16</v>
      </c>
      <c r="X1720" s="31" t="s">
        <v>142</v>
      </c>
      <c r="Y1720" s="22" t="s">
        <v>56</v>
      </c>
      <c r="Z1720" s="34" t="s">
        <v>2456</v>
      </c>
      <c r="AA1720" s="35">
        <v>44477</v>
      </c>
      <c r="AB1720" s="28">
        <v>0</v>
      </c>
      <c r="AC1720" s="28" t="s">
        <v>56</v>
      </c>
      <c r="AD1720" s="30" t="s">
        <v>56</v>
      </c>
      <c r="AE1720" s="26" t="s">
        <v>56</v>
      </c>
      <c r="AF1720" s="31" t="str">
        <f>VLOOKUP(G1720,'TAGIHAN TIV (QTY)'!L:S,8,FALSE)</f>
        <v>8276767194</v>
      </c>
      <c r="AG1720" s="31" t="str">
        <f>VLOOKUP(T1720,'TAGIHAN TIV (QTY)'!L:S,8,FALSE)</f>
        <v>2050343560</v>
      </c>
      <c r="AH1720" s="31" t="e">
        <f>VLOOKUP(AC1720,'TAGIHAN TIV (QTY)'!L:S,8,FALSE)</f>
        <v>#N/A</v>
      </c>
      <c r="AI1720" s="32">
        <f>VLOOKUP(A1720&amp;P1720,[1]HARGA!C:D,2,0)*Q1720</f>
        <v>1600000</v>
      </c>
      <c r="AJ1720" s="32">
        <f>VLOOKUP(A1720&amp;P1720,[1]HARGA!C:D,2,0)*W1720</f>
        <v>1600000</v>
      </c>
      <c r="AK1720" s="32">
        <f>VLOOKUP(A1720&amp;P1720,[1]HARGA!C:D,2,0)*AB1720</f>
        <v>0</v>
      </c>
      <c r="AL1720" s="31"/>
      <c r="AM1720" s="31"/>
      <c r="AN1720" s="31"/>
      <c r="AO1720" s="31"/>
      <c r="AP1720" s="31"/>
      <c r="AQ1720" s="31"/>
      <c r="AR1720" s="31"/>
      <c r="AS1720" s="31"/>
      <c r="AT1720" s="31"/>
      <c r="AU1720" s="31"/>
      <c r="AV1720" s="31"/>
      <c r="AW1720" s="31"/>
      <c r="AX1720" s="31"/>
      <c r="AY1720" s="31"/>
      <c r="AZ1720" s="31"/>
      <c r="BA1720" s="31"/>
      <c r="BB1720" s="31"/>
      <c r="BC1720">
        <v>8</v>
      </c>
    </row>
    <row r="1721" spans="1:55" hidden="1" x14ac:dyDescent="0.35">
      <c r="A1721" s="22" t="s">
        <v>51</v>
      </c>
      <c r="B1721" s="22" t="s">
        <v>355</v>
      </c>
      <c r="C1721" s="23">
        <v>21100808850</v>
      </c>
      <c r="D1721" s="28" t="s">
        <v>68</v>
      </c>
      <c r="E1721" s="28" t="s">
        <v>367</v>
      </c>
      <c r="F1721" s="41" t="s">
        <v>368</v>
      </c>
      <c r="G1721" s="22">
        <v>5041866491</v>
      </c>
      <c r="H1721" s="22" t="s">
        <v>56</v>
      </c>
      <c r="I1721" s="22" t="s">
        <v>56</v>
      </c>
      <c r="J1721" s="24">
        <v>44477</v>
      </c>
      <c r="K1721" s="22">
        <v>1120</v>
      </c>
      <c r="L1721" s="31" t="s">
        <v>148</v>
      </c>
      <c r="M1721" s="31" t="s">
        <v>148</v>
      </c>
      <c r="N1721" s="78" t="s">
        <v>2457</v>
      </c>
      <c r="O1721" s="79">
        <v>44478</v>
      </c>
      <c r="P1721" s="27" t="s">
        <v>359</v>
      </c>
      <c r="Q1721" s="22">
        <v>1120</v>
      </c>
      <c r="R1721" s="28" t="s">
        <v>56</v>
      </c>
      <c r="S1721" s="22" t="s">
        <v>56</v>
      </c>
      <c r="T1721" s="41">
        <v>6008066910</v>
      </c>
      <c r="U1721" s="22">
        <v>0</v>
      </c>
      <c r="V1721" s="28">
        <v>0</v>
      </c>
      <c r="W1721" s="22">
        <v>0</v>
      </c>
      <c r="X1721" s="31" t="s">
        <v>148</v>
      </c>
      <c r="Y1721" s="22" t="s">
        <v>56</v>
      </c>
      <c r="Z1721" s="34" t="s">
        <v>2458</v>
      </c>
      <c r="AA1721" s="35">
        <v>44478</v>
      </c>
      <c r="AB1721" s="28">
        <v>0</v>
      </c>
      <c r="AC1721" s="28" t="s">
        <v>56</v>
      </c>
      <c r="AD1721" s="30" t="s">
        <v>56</v>
      </c>
      <c r="AE1721" s="26" t="s">
        <v>56</v>
      </c>
      <c r="AF1721" s="31" t="str">
        <f>VLOOKUP(G1721,'TAGIHAN TIV (QTY)'!L:S,8,FALSE)</f>
        <v>8276767194</v>
      </c>
      <c r="AG1721" s="31" t="str">
        <f>VLOOKUP(T1721,'TAGIHAN TIV (QTY)'!L:S,8,FALSE)</f>
        <v>2050343560</v>
      </c>
      <c r="AH1721" s="31" t="e">
        <f>VLOOKUP(AC1721,'TAGIHAN TIV (QTY)'!L:S,8,FALSE)</f>
        <v>#N/A</v>
      </c>
      <c r="AI1721" s="32">
        <f>VLOOKUP(A1721&amp;P1721,[1]HARGA!C:D,2,0)*Q1721</f>
        <v>45360000</v>
      </c>
      <c r="AJ1721" s="32">
        <f>VLOOKUP(A1721&amp;P1721,[1]HARGA!C:D,2,0)*W1721</f>
        <v>0</v>
      </c>
      <c r="AK1721" s="32">
        <f>VLOOKUP(A1721&amp;P1721,[1]HARGA!C:D,2,0)*AB1721</f>
        <v>0</v>
      </c>
      <c r="AL1721" s="31"/>
      <c r="AM1721" s="31"/>
      <c r="AN1721" s="31"/>
      <c r="AO1721" s="31"/>
      <c r="AP1721" s="31"/>
      <c r="AQ1721" s="31"/>
      <c r="AR1721" s="31"/>
      <c r="AS1721" s="31"/>
      <c r="AT1721" s="31"/>
      <c r="AU1721" s="31"/>
      <c r="AV1721" s="31"/>
      <c r="AW1721" s="31"/>
      <c r="AX1721" s="31"/>
      <c r="AY1721" s="31"/>
      <c r="AZ1721" s="31"/>
      <c r="BA1721" s="31"/>
      <c r="BB1721" s="31"/>
      <c r="BC1721">
        <v>8</v>
      </c>
    </row>
    <row r="1722" spans="1:55" hidden="1" x14ac:dyDescent="0.35">
      <c r="A1722" s="22" t="s">
        <v>51</v>
      </c>
      <c r="B1722" s="22" t="s">
        <v>355</v>
      </c>
      <c r="C1722" s="23">
        <v>21100808850</v>
      </c>
      <c r="D1722" s="28" t="s">
        <v>68</v>
      </c>
      <c r="E1722" s="28" t="s">
        <v>367</v>
      </c>
      <c r="F1722" s="41" t="s">
        <v>368</v>
      </c>
      <c r="G1722" s="22">
        <v>5041866491</v>
      </c>
      <c r="H1722" s="22" t="s">
        <v>56</v>
      </c>
      <c r="I1722" s="22" t="s">
        <v>56</v>
      </c>
      <c r="J1722" s="24">
        <v>44477</v>
      </c>
      <c r="K1722" s="22">
        <v>16</v>
      </c>
      <c r="L1722" s="31" t="s">
        <v>148</v>
      </c>
      <c r="M1722" s="31" t="s">
        <v>148</v>
      </c>
      <c r="N1722" s="78" t="s">
        <v>2457</v>
      </c>
      <c r="O1722" s="79">
        <v>44478</v>
      </c>
      <c r="P1722" s="27" t="s">
        <v>361</v>
      </c>
      <c r="Q1722" s="22">
        <v>16</v>
      </c>
      <c r="R1722" s="28" t="s">
        <v>56</v>
      </c>
      <c r="S1722" s="22" t="s">
        <v>56</v>
      </c>
      <c r="T1722" s="41">
        <v>6008066910</v>
      </c>
      <c r="U1722" s="22">
        <v>16</v>
      </c>
      <c r="V1722" s="28">
        <v>0</v>
      </c>
      <c r="W1722" s="22">
        <v>16</v>
      </c>
      <c r="X1722" s="31" t="s">
        <v>148</v>
      </c>
      <c r="Y1722" s="22" t="s">
        <v>56</v>
      </c>
      <c r="Z1722" s="34" t="s">
        <v>2458</v>
      </c>
      <c r="AA1722" s="35">
        <v>44478</v>
      </c>
      <c r="AB1722" s="28">
        <v>0</v>
      </c>
      <c r="AC1722" s="28" t="s">
        <v>56</v>
      </c>
      <c r="AD1722" s="30" t="s">
        <v>56</v>
      </c>
      <c r="AE1722" s="26" t="s">
        <v>56</v>
      </c>
      <c r="AF1722" s="31" t="str">
        <f>VLOOKUP(G1722,'TAGIHAN TIV (QTY)'!L:S,8,FALSE)</f>
        <v>8276767194</v>
      </c>
      <c r="AG1722" s="31" t="str">
        <f>VLOOKUP(T1722,'TAGIHAN TIV (QTY)'!L:S,8,FALSE)</f>
        <v>2050343560</v>
      </c>
      <c r="AH1722" s="31" t="e">
        <f>VLOOKUP(AC1722,'TAGIHAN TIV (QTY)'!L:S,8,FALSE)</f>
        <v>#N/A</v>
      </c>
      <c r="AI1722" s="32">
        <f>VLOOKUP(A1722&amp;P1722,[1]HARGA!C:D,2,0)*Q1722</f>
        <v>1600000</v>
      </c>
      <c r="AJ1722" s="32">
        <f>VLOOKUP(A1722&amp;P1722,[1]HARGA!C:D,2,0)*W1722</f>
        <v>1600000</v>
      </c>
      <c r="AK1722" s="32">
        <f>VLOOKUP(A1722&amp;P1722,[1]HARGA!C:D,2,0)*AB1722</f>
        <v>0</v>
      </c>
      <c r="AL1722" s="31"/>
      <c r="AM1722" s="31"/>
      <c r="AN1722" s="31"/>
      <c r="AO1722" s="31"/>
      <c r="AP1722" s="31"/>
      <c r="AQ1722" s="31"/>
      <c r="AR1722" s="31"/>
      <c r="AS1722" s="31"/>
      <c r="AT1722" s="31"/>
      <c r="AU1722" s="31"/>
      <c r="AV1722" s="31"/>
      <c r="AW1722" s="31"/>
      <c r="AX1722" s="31"/>
      <c r="AY1722" s="31"/>
      <c r="AZ1722" s="31"/>
      <c r="BA1722" s="31"/>
      <c r="BB1722" s="31"/>
      <c r="BC1722">
        <v>8</v>
      </c>
    </row>
    <row r="1723" spans="1:55" hidden="1" x14ac:dyDescent="0.35">
      <c r="A1723" s="22" t="s">
        <v>51</v>
      </c>
      <c r="B1723" s="22" t="s">
        <v>355</v>
      </c>
      <c r="C1723" s="23">
        <v>21100703807</v>
      </c>
      <c r="D1723" s="28" t="s">
        <v>68</v>
      </c>
      <c r="E1723" s="28" t="s">
        <v>834</v>
      </c>
      <c r="F1723" s="28" t="s">
        <v>835</v>
      </c>
      <c r="G1723" s="22">
        <v>5041849743</v>
      </c>
      <c r="H1723" s="22" t="s">
        <v>56</v>
      </c>
      <c r="I1723" s="22" t="s">
        <v>56</v>
      </c>
      <c r="J1723" s="24">
        <v>44477</v>
      </c>
      <c r="K1723" s="22">
        <v>1120</v>
      </c>
      <c r="L1723" s="31" t="s">
        <v>142</v>
      </c>
      <c r="M1723" s="31" t="s">
        <v>142</v>
      </c>
      <c r="N1723" s="78" t="s">
        <v>2459</v>
      </c>
      <c r="O1723" s="79">
        <v>44477</v>
      </c>
      <c r="P1723" s="27" t="s">
        <v>359</v>
      </c>
      <c r="Q1723" s="22">
        <v>1120</v>
      </c>
      <c r="R1723" s="28" t="s">
        <v>56</v>
      </c>
      <c r="S1723" s="22" t="s">
        <v>56</v>
      </c>
      <c r="T1723" s="41">
        <v>6008066322</v>
      </c>
      <c r="U1723" s="22">
        <v>0</v>
      </c>
      <c r="V1723" s="28">
        <v>0</v>
      </c>
      <c r="W1723" s="22">
        <v>0</v>
      </c>
      <c r="X1723" s="31" t="s">
        <v>142</v>
      </c>
      <c r="Y1723" s="22" t="s">
        <v>56</v>
      </c>
      <c r="Z1723" s="34" t="s">
        <v>2460</v>
      </c>
      <c r="AA1723" s="35">
        <v>44477</v>
      </c>
      <c r="AB1723" s="28">
        <v>0</v>
      </c>
      <c r="AC1723" s="28" t="s">
        <v>56</v>
      </c>
      <c r="AD1723" s="30" t="s">
        <v>56</v>
      </c>
      <c r="AE1723" s="26" t="s">
        <v>56</v>
      </c>
      <c r="AF1723" s="31" t="str">
        <f>VLOOKUP(G1723,'TAGIHAN TIV (QTY)'!L:S,8,FALSE)</f>
        <v>8276767194</v>
      </c>
      <c r="AG1723" s="31" t="str">
        <f>VLOOKUP(T1723,'TAGIHAN TIV (QTY)'!L:S,8,FALSE)</f>
        <v>2050343560</v>
      </c>
      <c r="AH1723" s="31" t="e">
        <f>VLOOKUP(AC1723,'TAGIHAN TIV (QTY)'!L:S,8,FALSE)</f>
        <v>#N/A</v>
      </c>
      <c r="AI1723" s="32">
        <f>VLOOKUP(A1723&amp;P1723,[1]HARGA!C:D,2,0)*Q1723</f>
        <v>45360000</v>
      </c>
      <c r="AJ1723" s="32">
        <f>VLOOKUP(A1723&amp;P1723,[1]HARGA!C:D,2,0)*W1723</f>
        <v>0</v>
      </c>
      <c r="AK1723" s="32">
        <f>VLOOKUP(A1723&amp;P1723,[1]HARGA!C:D,2,0)*AB1723</f>
        <v>0</v>
      </c>
      <c r="AL1723" s="31"/>
      <c r="AM1723" s="31"/>
      <c r="AN1723" s="31"/>
      <c r="AO1723" s="31"/>
      <c r="AP1723" s="31"/>
      <c r="AQ1723" s="31"/>
      <c r="AR1723" s="31"/>
      <c r="AS1723" s="31"/>
      <c r="AT1723" s="31"/>
      <c r="AU1723" s="31"/>
      <c r="AV1723" s="31"/>
      <c r="AW1723" s="31"/>
      <c r="AX1723" s="31"/>
      <c r="AY1723" s="31"/>
      <c r="AZ1723" s="31"/>
      <c r="BA1723" s="31"/>
      <c r="BB1723" s="31"/>
      <c r="BC1723">
        <v>8</v>
      </c>
    </row>
    <row r="1724" spans="1:55" hidden="1" x14ac:dyDescent="0.35">
      <c r="A1724" s="22" t="s">
        <v>51</v>
      </c>
      <c r="B1724" s="22" t="s">
        <v>355</v>
      </c>
      <c r="C1724" s="23">
        <v>21100703807</v>
      </c>
      <c r="D1724" s="28" t="s">
        <v>68</v>
      </c>
      <c r="E1724" s="28" t="s">
        <v>834</v>
      </c>
      <c r="F1724" s="28" t="s">
        <v>835</v>
      </c>
      <c r="G1724" s="22">
        <v>5041849743</v>
      </c>
      <c r="H1724" s="22" t="s">
        <v>56</v>
      </c>
      <c r="I1724" s="22" t="s">
        <v>56</v>
      </c>
      <c r="J1724" s="24">
        <v>44477</v>
      </c>
      <c r="K1724" s="22">
        <v>16</v>
      </c>
      <c r="L1724" s="31" t="s">
        <v>142</v>
      </c>
      <c r="M1724" s="31" t="s">
        <v>142</v>
      </c>
      <c r="N1724" s="78" t="s">
        <v>2459</v>
      </c>
      <c r="O1724" s="79">
        <v>44477</v>
      </c>
      <c r="P1724" s="27" t="s">
        <v>361</v>
      </c>
      <c r="Q1724" s="22">
        <v>16</v>
      </c>
      <c r="R1724" s="28" t="s">
        <v>56</v>
      </c>
      <c r="S1724" s="22" t="s">
        <v>56</v>
      </c>
      <c r="T1724" s="41">
        <v>6008066322</v>
      </c>
      <c r="U1724" s="22">
        <v>16</v>
      </c>
      <c r="V1724" s="28">
        <v>0</v>
      </c>
      <c r="W1724" s="22">
        <v>16</v>
      </c>
      <c r="X1724" s="31" t="s">
        <v>142</v>
      </c>
      <c r="Y1724" s="22" t="s">
        <v>56</v>
      </c>
      <c r="Z1724" s="34" t="s">
        <v>2460</v>
      </c>
      <c r="AA1724" s="35">
        <v>44477</v>
      </c>
      <c r="AB1724" s="28">
        <v>0</v>
      </c>
      <c r="AC1724" s="28" t="s">
        <v>56</v>
      </c>
      <c r="AD1724" s="30" t="s">
        <v>56</v>
      </c>
      <c r="AE1724" s="26" t="s">
        <v>56</v>
      </c>
      <c r="AF1724" s="31" t="str">
        <f>VLOOKUP(G1724,'TAGIHAN TIV (QTY)'!L:S,8,FALSE)</f>
        <v>8276767194</v>
      </c>
      <c r="AG1724" s="31" t="str">
        <f>VLOOKUP(T1724,'TAGIHAN TIV (QTY)'!L:S,8,FALSE)</f>
        <v>2050343560</v>
      </c>
      <c r="AH1724" s="31" t="e">
        <f>VLOOKUP(AC1724,'TAGIHAN TIV (QTY)'!L:S,8,FALSE)</f>
        <v>#N/A</v>
      </c>
      <c r="AI1724" s="32">
        <f>VLOOKUP(A1724&amp;P1724,[1]HARGA!C:D,2,0)*Q1724</f>
        <v>1600000</v>
      </c>
      <c r="AJ1724" s="32">
        <f>VLOOKUP(A1724&amp;P1724,[1]HARGA!C:D,2,0)*W1724</f>
        <v>1600000</v>
      </c>
      <c r="AK1724" s="32">
        <f>VLOOKUP(A1724&amp;P1724,[1]HARGA!C:D,2,0)*AB1724</f>
        <v>0</v>
      </c>
      <c r="AL1724" s="31"/>
      <c r="AM1724" s="31"/>
      <c r="AN1724" s="31"/>
      <c r="AO1724" s="31"/>
      <c r="AP1724" s="31"/>
      <c r="AQ1724" s="31"/>
      <c r="AR1724" s="31"/>
      <c r="AS1724" s="31"/>
      <c r="AT1724" s="31"/>
      <c r="AU1724" s="31"/>
      <c r="AV1724" s="31"/>
      <c r="AW1724" s="31"/>
      <c r="AX1724" s="31"/>
      <c r="AY1724" s="31"/>
      <c r="AZ1724" s="31"/>
      <c r="BA1724" s="31"/>
      <c r="BB1724" s="31"/>
      <c r="BC1724">
        <v>8</v>
      </c>
    </row>
    <row r="1725" spans="1:55" hidden="1" x14ac:dyDescent="0.35">
      <c r="A1725" s="22" t="s">
        <v>51</v>
      </c>
      <c r="B1725" s="22" t="s">
        <v>355</v>
      </c>
      <c r="C1725" s="23">
        <v>21100703810</v>
      </c>
      <c r="D1725" s="22" t="s">
        <v>68</v>
      </c>
      <c r="E1725" s="22" t="s">
        <v>2461</v>
      </c>
      <c r="F1725" s="22" t="s">
        <v>2462</v>
      </c>
      <c r="G1725" s="22">
        <v>5041845038</v>
      </c>
      <c r="H1725" s="22" t="s">
        <v>56</v>
      </c>
      <c r="I1725" s="22" t="s">
        <v>56</v>
      </c>
      <c r="J1725" s="24">
        <v>44477</v>
      </c>
      <c r="K1725" s="22">
        <v>1120</v>
      </c>
      <c r="L1725" s="31" t="s">
        <v>142</v>
      </c>
      <c r="M1725" s="31" t="s">
        <v>142</v>
      </c>
      <c r="N1725" s="78" t="s">
        <v>2463</v>
      </c>
      <c r="O1725" s="79">
        <v>44477</v>
      </c>
      <c r="P1725" s="27" t="s">
        <v>359</v>
      </c>
      <c r="Q1725" s="22">
        <v>1120</v>
      </c>
      <c r="R1725" s="28" t="s">
        <v>56</v>
      </c>
      <c r="S1725" s="22" t="s">
        <v>56</v>
      </c>
      <c r="T1725" s="41">
        <v>6008060951</v>
      </c>
      <c r="U1725" s="22">
        <v>0</v>
      </c>
      <c r="V1725" s="28">
        <v>0</v>
      </c>
      <c r="W1725" s="22">
        <v>0</v>
      </c>
      <c r="X1725" s="31" t="s">
        <v>142</v>
      </c>
      <c r="Y1725" s="22" t="s">
        <v>56</v>
      </c>
      <c r="Z1725" s="34" t="s">
        <v>2464</v>
      </c>
      <c r="AA1725" s="35">
        <v>44477</v>
      </c>
      <c r="AB1725" s="28">
        <v>0</v>
      </c>
      <c r="AC1725" s="28" t="s">
        <v>56</v>
      </c>
      <c r="AD1725" s="30" t="s">
        <v>56</v>
      </c>
      <c r="AE1725" s="26" t="s">
        <v>56</v>
      </c>
      <c r="AF1725" s="31" t="str">
        <f>VLOOKUP(G1725,'TAGIHAN TIV (QTY)'!L:S,8,FALSE)</f>
        <v>8276767194</v>
      </c>
      <c r="AG1725" s="31" t="str">
        <f>VLOOKUP(T1725,'TAGIHAN TIV (QTY)'!L:S,8,FALSE)</f>
        <v>2050343560</v>
      </c>
      <c r="AH1725" s="31" t="e">
        <f>VLOOKUP(AC1725,'TAGIHAN TIV (QTY)'!L:S,8,FALSE)</f>
        <v>#N/A</v>
      </c>
      <c r="AI1725" s="32">
        <f>VLOOKUP(A1725&amp;P1725,[1]HARGA!C:D,2,0)*Q1725</f>
        <v>45360000</v>
      </c>
      <c r="AJ1725" s="32">
        <f>VLOOKUP(A1725&amp;P1725,[1]HARGA!C:D,2,0)*W1725</f>
        <v>0</v>
      </c>
      <c r="AK1725" s="32">
        <f>VLOOKUP(A1725&amp;P1725,[1]HARGA!C:D,2,0)*AB1725</f>
        <v>0</v>
      </c>
      <c r="AL1725" s="31"/>
      <c r="AM1725" s="31"/>
      <c r="AN1725" s="31"/>
      <c r="AO1725" s="31"/>
      <c r="AP1725" s="31"/>
      <c r="AQ1725" s="31"/>
      <c r="AR1725" s="31"/>
      <c r="AS1725" s="31"/>
      <c r="AT1725" s="31"/>
      <c r="AU1725" s="31"/>
      <c r="AV1725" s="31"/>
      <c r="AW1725" s="31"/>
      <c r="AX1725" s="31"/>
      <c r="AY1725" s="31"/>
      <c r="AZ1725" s="31"/>
      <c r="BA1725" s="31"/>
      <c r="BB1725" s="31"/>
      <c r="BC1725">
        <v>8</v>
      </c>
    </row>
    <row r="1726" spans="1:55" hidden="1" x14ac:dyDescent="0.35">
      <c r="A1726" s="22" t="s">
        <v>51</v>
      </c>
      <c r="B1726" s="22" t="s">
        <v>355</v>
      </c>
      <c r="C1726" s="23">
        <v>21100703810</v>
      </c>
      <c r="D1726" s="22" t="s">
        <v>68</v>
      </c>
      <c r="E1726" s="22" t="s">
        <v>2461</v>
      </c>
      <c r="F1726" s="22" t="s">
        <v>2462</v>
      </c>
      <c r="G1726" s="22">
        <v>5041845038</v>
      </c>
      <c r="H1726" s="22" t="s">
        <v>56</v>
      </c>
      <c r="I1726" s="22" t="s">
        <v>56</v>
      </c>
      <c r="J1726" s="24">
        <v>44477</v>
      </c>
      <c r="K1726" s="22">
        <v>16</v>
      </c>
      <c r="L1726" s="31" t="s">
        <v>142</v>
      </c>
      <c r="M1726" s="31" t="s">
        <v>142</v>
      </c>
      <c r="N1726" s="78" t="s">
        <v>2463</v>
      </c>
      <c r="O1726" s="79">
        <v>44477</v>
      </c>
      <c r="P1726" s="27" t="s">
        <v>361</v>
      </c>
      <c r="Q1726" s="22">
        <v>16</v>
      </c>
      <c r="R1726" s="28" t="s">
        <v>56</v>
      </c>
      <c r="S1726" s="22" t="s">
        <v>56</v>
      </c>
      <c r="T1726" s="41">
        <v>6008060951</v>
      </c>
      <c r="U1726" s="22">
        <v>16</v>
      </c>
      <c r="V1726" s="28">
        <v>0</v>
      </c>
      <c r="W1726" s="22">
        <v>16</v>
      </c>
      <c r="X1726" s="31" t="s">
        <v>142</v>
      </c>
      <c r="Y1726" s="22" t="s">
        <v>56</v>
      </c>
      <c r="Z1726" s="34" t="s">
        <v>2464</v>
      </c>
      <c r="AA1726" s="35">
        <v>44477</v>
      </c>
      <c r="AB1726" s="28">
        <v>0</v>
      </c>
      <c r="AC1726" s="28" t="s">
        <v>56</v>
      </c>
      <c r="AD1726" s="30" t="s">
        <v>56</v>
      </c>
      <c r="AE1726" s="26" t="s">
        <v>56</v>
      </c>
      <c r="AF1726" s="31" t="str">
        <f>VLOOKUP(G1726,'TAGIHAN TIV (QTY)'!L:S,8,FALSE)</f>
        <v>8276767194</v>
      </c>
      <c r="AG1726" s="31" t="str">
        <f>VLOOKUP(T1726,'TAGIHAN TIV (QTY)'!L:S,8,FALSE)</f>
        <v>2050343560</v>
      </c>
      <c r="AH1726" s="31" t="e">
        <f>VLOOKUP(AC1726,'TAGIHAN TIV (QTY)'!L:S,8,FALSE)</f>
        <v>#N/A</v>
      </c>
      <c r="AI1726" s="32">
        <f>VLOOKUP(A1726&amp;P1726,[1]HARGA!C:D,2,0)*Q1726</f>
        <v>1600000</v>
      </c>
      <c r="AJ1726" s="32">
        <f>VLOOKUP(A1726&amp;P1726,[1]HARGA!C:D,2,0)*W1726</f>
        <v>1600000</v>
      </c>
      <c r="AK1726" s="32">
        <f>VLOOKUP(A1726&amp;P1726,[1]HARGA!C:D,2,0)*AB1726</f>
        <v>0</v>
      </c>
      <c r="AL1726" s="31"/>
      <c r="AM1726" s="31"/>
      <c r="AN1726" s="31"/>
      <c r="AO1726" s="31"/>
      <c r="AP1726" s="31"/>
      <c r="AQ1726" s="31"/>
      <c r="AR1726" s="31"/>
      <c r="AS1726" s="31"/>
      <c r="AT1726" s="31"/>
      <c r="AU1726" s="31"/>
      <c r="AV1726" s="31"/>
      <c r="AW1726" s="31"/>
      <c r="AX1726" s="31"/>
      <c r="AY1726" s="31"/>
      <c r="AZ1726" s="31"/>
      <c r="BA1726" s="31"/>
      <c r="BB1726" s="31"/>
      <c r="BC1726">
        <v>8</v>
      </c>
    </row>
    <row r="1727" spans="1:55" hidden="1" x14ac:dyDescent="0.35">
      <c r="A1727" s="22" t="s">
        <v>51</v>
      </c>
      <c r="B1727" s="22" t="s">
        <v>355</v>
      </c>
      <c r="C1727" s="23">
        <v>21100800040</v>
      </c>
      <c r="D1727" s="28" t="s">
        <v>68</v>
      </c>
      <c r="E1727" s="28" t="s">
        <v>1860</v>
      </c>
      <c r="F1727" s="28" t="s">
        <v>1861</v>
      </c>
      <c r="G1727" s="22">
        <v>5041852437</v>
      </c>
      <c r="H1727" s="22" t="s">
        <v>56</v>
      </c>
      <c r="I1727" s="22" t="s">
        <v>56</v>
      </c>
      <c r="J1727" s="24">
        <v>44477</v>
      </c>
      <c r="K1727" s="22">
        <v>1120</v>
      </c>
      <c r="L1727" s="31" t="s">
        <v>164</v>
      </c>
      <c r="M1727" s="31" t="s">
        <v>164</v>
      </c>
      <c r="N1727" s="78" t="s">
        <v>2465</v>
      </c>
      <c r="O1727" s="79">
        <v>44478</v>
      </c>
      <c r="P1727" s="27" t="s">
        <v>359</v>
      </c>
      <c r="Q1727" s="22">
        <v>1120</v>
      </c>
      <c r="R1727" s="28" t="s">
        <v>56</v>
      </c>
      <c r="S1727" s="22" t="s">
        <v>56</v>
      </c>
      <c r="T1727" s="41">
        <v>6008065745</v>
      </c>
      <c r="U1727" s="22">
        <v>0</v>
      </c>
      <c r="V1727" s="28">
        <v>0</v>
      </c>
      <c r="W1727" s="22">
        <v>0</v>
      </c>
      <c r="X1727" s="31" t="s">
        <v>164</v>
      </c>
      <c r="Y1727" s="22" t="s">
        <v>56</v>
      </c>
      <c r="Z1727" s="34" t="s">
        <v>2466</v>
      </c>
      <c r="AA1727" s="35">
        <v>44478</v>
      </c>
      <c r="AB1727" s="28">
        <v>0</v>
      </c>
      <c r="AC1727" s="28" t="s">
        <v>56</v>
      </c>
      <c r="AD1727" s="30" t="s">
        <v>56</v>
      </c>
      <c r="AE1727" s="26" t="s">
        <v>56</v>
      </c>
      <c r="AF1727" s="31" t="str">
        <f>VLOOKUP(G1727,'TAGIHAN TIV (QTY)'!L:S,8,FALSE)</f>
        <v>8276767194</v>
      </c>
      <c r="AG1727" s="31" t="str">
        <f>VLOOKUP(T1727,'TAGIHAN TIV (QTY)'!L:S,8,FALSE)</f>
        <v>2050343560</v>
      </c>
      <c r="AH1727" s="31" t="e">
        <f>VLOOKUP(AC1727,'TAGIHAN TIV (QTY)'!L:S,8,FALSE)</f>
        <v>#N/A</v>
      </c>
      <c r="AI1727" s="32">
        <f>VLOOKUP(A1727&amp;P1727,[1]HARGA!C:D,2,0)*Q1727</f>
        <v>45360000</v>
      </c>
      <c r="AJ1727" s="32">
        <f>VLOOKUP(A1727&amp;P1727,[1]HARGA!C:D,2,0)*W1727</f>
        <v>0</v>
      </c>
      <c r="AK1727" s="32">
        <f>VLOOKUP(A1727&amp;P1727,[1]HARGA!C:D,2,0)*AB1727</f>
        <v>0</v>
      </c>
      <c r="AL1727" s="31"/>
      <c r="AM1727" s="31"/>
      <c r="AN1727" s="31"/>
      <c r="AO1727" s="31"/>
      <c r="AP1727" s="31"/>
      <c r="AQ1727" s="31"/>
      <c r="AR1727" s="31"/>
      <c r="AS1727" s="31"/>
      <c r="AT1727" s="31"/>
      <c r="AU1727" s="31"/>
      <c r="AV1727" s="31"/>
      <c r="AW1727" s="31"/>
      <c r="AX1727" s="31"/>
      <c r="AY1727" s="31"/>
      <c r="AZ1727" s="31"/>
      <c r="BA1727" s="31"/>
      <c r="BB1727" s="31"/>
      <c r="BC1727">
        <v>8</v>
      </c>
    </row>
    <row r="1728" spans="1:55" hidden="1" x14ac:dyDescent="0.35">
      <c r="A1728" s="22" t="s">
        <v>51</v>
      </c>
      <c r="B1728" s="22" t="s">
        <v>355</v>
      </c>
      <c r="C1728" s="23">
        <v>21100800040</v>
      </c>
      <c r="D1728" s="28" t="s">
        <v>68</v>
      </c>
      <c r="E1728" s="28" t="s">
        <v>1860</v>
      </c>
      <c r="F1728" s="28" t="s">
        <v>1861</v>
      </c>
      <c r="G1728" s="22">
        <v>5041852437</v>
      </c>
      <c r="H1728" s="22" t="s">
        <v>56</v>
      </c>
      <c r="I1728" s="22" t="s">
        <v>56</v>
      </c>
      <c r="J1728" s="24">
        <v>44477</v>
      </c>
      <c r="K1728" s="22">
        <v>16</v>
      </c>
      <c r="L1728" s="31" t="s">
        <v>164</v>
      </c>
      <c r="M1728" s="31" t="s">
        <v>164</v>
      </c>
      <c r="N1728" s="78" t="s">
        <v>2465</v>
      </c>
      <c r="O1728" s="79">
        <v>44478</v>
      </c>
      <c r="P1728" s="27" t="s">
        <v>361</v>
      </c>
      <c r="Q1728" s="22">
        <v>16</v>
      </c>
      <c r="R1728" s="28" t="s">
        <v>56</v>
      </c>
      <c r="S1728" s="22" t="s">
        <v>56</v>
      </c>
      <c r="T1728" s="41">
        <v>6008065745</v>
      </c>
      <c r="U1728" s="22">
        <v>16</v>
      </c>
      <c r="V1728" s="28">
        <v>0</v>
      </c>
      <c r="W1728" s="22">
        <v>16</v>
      </c>
      <c r="X1728" s="31" t="s">
        <v>164</v>
      </c>
      <c r="Y1728" s="22" t="s">
        <v>56</v>
      </c>
      <c r="Z1728" s="34" t="s">
        <v>2466</v>
      </c>
      <c r="AA1728" s="35">
        <v>44478</v>
      </c>
      <c r="AB1728" s="28">
        <v>0</v>
      </c>
      <c r="AC1728" s="28" t="s">
        <v>56</v>
      </c>
      <c r="AD1728" s="30" t="s">
        <v>56</v>
      </c>
      <c r="AE1728" s="26" t="s">
        <v>56</v>
      </c>
      <c r="AF1728" s="31" t="str">
        <f>VLOOKUP(G1728,'TAGIHAN TIV (QTY)'!L:S,8,FALSE)</f>
        <v>8276767194</v>
      </c>
      <c r="AG1728" s="31" t="str">
        <f>VLOOKUP(T1728,'TAGIHAN TIV (QTY)'!L:S,8,FALSE)</f>
        <v>2050343560</v>
      </c>
      <c r="AH1728" s="31" t="e">
        <f>VLOOKUP(AC1728,'TAGIHAN TIV (QTY)'!L:S,8,FALSE)</f>
        <v>#N/A</v>
      </c>
      <c r="AI1728" s="32">
        <f>VLOOKUP(A1728&amp;P1728,[1]HARGA!C:D,2,0)*Q1728</f>
        <v>1600000</v>
      </c>
      <c r="AJ1728" s="32">
        <f>VLOOKUP(A1728&amp;P1728,[1]HARGA!C:D,2,0)*W1728</f>
        <v>1600000</v>
      </c>
      <c r="AK1728" s="32">
        <f>VLOOKUP(A1728&amp;P1728,[1]HARGA!C:D,2,0)*AB1728</f>
        <v>0</v>
      </c>
      <c r="AL1728" s="31"/>
      <c r="AM1728" s="31"/>
      <c r="AN1728" s="31"/>
      <c r="AO1728" s="31"/>
      <c r="AP1728" s="31"/>
      <c r="AQ1728" s="31"/>
      <c r="AR1728" s="31"/>
      <c r="AS1728" s="31"/>
      <c r="AT1728" s="31"/>
      <c r="AU1728" s="31"/>
      <c r="AV1728" s="31"/>
      <c r="AW1728" s="31"/>
      <c r="AX1728" s="31"/>
      <c r="AY1728" s="31"/>
      <c r="AZ1728" s="31"/>
      <c r="BA1728" s="31"/>
      <c r="BB1728" s="31"/>
      <c r="BC1728">
        <v>8</v>
      </c>
    </row>
    <row r="1729" spans="1:55" hidden="1" x14ac:dyDescent="0.35">
      <c r="A1729" s="22" t="s">
        <v>51</v>
      </c>
      <c r="B1729" s="22" t="s">
        <v>355</v>
      </c>
      <c r="C1729" s="23">
        <v>21100101313</v>
      </c>
      <c r="D1729" s="22" t="s">
        <v>888</v>
      </c>
      <c r="E1729" s="22" t="s">
        <v>889</v>
      </c>
      <c r="F1729" s="22" t="s">
        <v>890</v>
      </c>
      <c r="G1729" s="22">
        <v>5041850073</v>
      </c>
      <c r="H1729" s="22" t="s">
        <v>56</v>
      </c>
      <c r="I1729" s="22" t="s">
        <v>56</v>
      </c>
      <c r="J1729" s="24">
        <v>44477</v>
      </c>
      <c r="K1729" s="22">
        <v>1280</v>
      </c>
      <c r="L1729" s="31" t="s">
        <v>142</v>
      </c>
      <c r="M1729" s="31" t="s">
        <v>142</v>
      </c>
      <c r="N1729" s="78" t="s">
        <v>2467</v>
      </c>
      <c r="O1729" s="79">
        <v>44478</v>
      </c>
      <c r="P1729" s="27" t="s">
        <v>365</v>
      </c>
      <c r="Q1729" s="22">
        <v>1280</v>
      </c>
      <c r="R1729" s="28" t="s">
        <v>56</v>
      </c>
      <c r="S1729" s="22" t="s">
        <v>56</v>
      </c>
      <c r="T1729" s="41">
        <v>6008053388</v>
      </c>
      <c r="U1729" s="22">
        <v>0</v>
      </c>
      <c r="V1729" s="28">
        <v>0</v>
      </c>
      <c r="W1729" s="22">
        <v>0</v>
      </c>
      <c r="X1729" s="31" t="s">
        <v>142</v>
      </c>
      <c r="Y1729" s="22" t="s">
        <v>56</v>
      </c>
      <c r="Z1729" s="34" t="s">
        <v>2468</v>
      </c>
      <c r="AA1729" s="35">
        <v>44478</v>
      </c>
      <c r="AB1729" s="28">
        <v>0</v>
      </c>
      <c r="AC1729" s="28" t="s">
        <v>56</v>
      </c>
      <c r="AD1729" s="30" t="s">
        <v>56</v>
      </c>
      <c r="AE1729" s="26" t="s">
        <v>56</v>
      </c>
      <c r="AF1729" s="31" t="str">
        <f>VLOOKUP(G1729,'TAGIHAN TIV (QTY)'!L:S,8,FALSE)</f>
        <v>8276767194</v>
      </c>
      <c r="AG1729" s="31" t="str">
        <f>VLOOKUP(T1729,'TAGIHAN TIV (QTY)'!L:S,8,FALSE)</f>
        <v>2050343560</v>
      </c>
      <c r="AH1729" s="31" t="e">
        <f>VLOOKUP(AC1729,'TAGIHAN TIV (QTY)'!L:S,8,FALSE)</f>
        <v>#N/A</v>
      </c>
      <c r="AI1729" s="32">
        <f>VLOOKUP(A1729&amp;P1729,[1]HARGA!C:D,2,0)*Q1729</f>
        <v>47667200</v>
      </c>
      <c r="AJ1729" s="32">
        <f>VLOOKUP(A1729&amp;P1729,[1]HARGA!C:D,2,0)*W1729</f>
        <v>0</v>
      </c>
      <c r="AK1729" s="32">
        <f>VLOOKUP(A1729&amp;P1729,[1]HARGA!C:D,2,0)*AB1729</f>
        <v>0</v>
      </c>
      <c r="AL1729" s="31"/>
      <c r="AM1729" s="31"/>
      <c r="AN1729" s="31"/>
      <c r="AO1729" s="31"/>
      <c r="AP1729" s="31"/>
      <c r="AQ1729" s="31"/>
      <c r="AR1729" s="31"/>
      <c r="AS1729" s="31"/>
      <c r="AT1729" s="31"/>
      <c r="AU1729" s="31"/>
      <c r="AV1729" s="31"/>
      <c r="AW1729" s="31"/>
      <c r="AX1729" s="31"/>
      <c r="AY1729" s="31"/>
      <c r="AZ1729" s="31"/>
      <c r="BA1729" s="31"/>
      <c r="BB1729" s="31"/>
      <c r="BC1729">
        <v>8</v>
      </c>
    </row>
    <row r="1730" spans="1:55" hidden="1" x14ac:dyDescent="0.35">
      <c r="A1730" s="22" t="s">
        <v>51</v>
      </c>
      <c r="B1730" s="22" t="s">
        <v>355</v>
      </c>
      <c r="C1730" s="23">
        <v>21100101313</v>
      </c>
      <c r="D1730" s="22" t="s">
        <v>888</v>
      </c>
      <c r="E1730" s="22" t="s">
        <v>889</v>
      </c>
      <c r="F1730" s="22" t="s">
        <v>890</v>
      </c>
      <c r="G1730" s="22">
        <v>5041850073</v>
      </c>
      <c r="H1730" s="22" t="s">
        <v>56</v>
      </c>
      <c r="I1730" s="22" t="s">
        <v>56</v>
      </c>
      <c r="J1730" s="24">
        <v>44477</v>
      </c>
      <c r="K1730" s="22">
        <v>32</v>
      </c>
      <c r="L1730" s="31" t="s">
        <v>142</v>
      </c>
      <c r="M1730" s="31" t="s">
        <v>142</v>
      </c>
      <c r="N1730" s="78" t="s">
        <v>2467</v>
      </c>
      <c r="O1730" s="79">
        <v>44478</v>
      </c>
      <c r="P1730" s="27" t="s">
        <v>361</v>
      </c>
      <c r="Q1730" s="22">
        <v>32</v>
      </c>
      <c r="R1730" s="28" t="s">
        <v>56</v>
      </c>
      <c r="S1730" s="22" t="s">
        <v>56</v>
      </c>
      <c r="T1730" s="41">
        <v>6008053388</v>
      </c>
      <c r="U1730" s="22">
        <v>32</v>
      </c>
      <c r="V1730" s="28">
        <v>0</v>
      </c>
      <c r="W1730" s="22">
        <v>32</v>
      </c>
      <c r="X1730" s="31" t="s">
        <v>142</v>
      </c>
      <c r="Y1730" s="22" t="s">
        <v>56</v>
      </c>
      <c r="Z1730" s="34" t="s">
        <v>2468</v>
      </c>
      <c r="AA1730" s="35">
        <v>44478</v>
      </c>
      <c r="AB1730" s="28">
        <v>0</v>
      </c>
      <c r="AC1730" s="28" t="s">
        <v>56</v>
      </c>
      <c r="AD1730" s="30" t="s">
        <v>56</v>
      </c>
      <c r="AE1730" s="26" t="s">
        <v>56</v>
      </c>
      <c r="AF1730" s="31" t="str">
        <f>VLOOKUP(G1730,'TAGIHAN TIV (QTY)'!L:S,8,FALSE)</f>
        <v>8276767194</v>
      </c>
      <c r="AG1730" s="31" t="str">
        <f>VLOOKUP(T1730,'TAGIHAN TIV (QTY)'!L:S,8,FALSE)</f>
        <v>2050343560</v>
      </c>
      <c r="AH1730" s="31" t="e">
        <f>VLOOKUP(AC1730,'TAGIHAN TIV (QTY)'!L:S,8,FALSE)</f>
        <v>#N/A</v>
      </c>
      <c r="AI1730" s="32">
        <f>VLOOKUP(A1730&amp;P1730,[1]HARGA!C:D,2,0)*Q1730</f>
        <v>3200000</v>
      </c>
      <c r="AJ1730" s="32">
        <f>VLOOKUP(A1730&amp;P1730,[1]HARGA!C:D,2,0)*W1730</f>
        <v>3200000</v>
      </c>
      <c r="AK1730" s="32">
        <f>VLOOKUP(A1730&amp;P1730,[1]HARGA!C:D,2,0)*AB1730</f>
        <v>0</v>
      </c>
      <c r="AL1730" s="31"/>
      <c r="AM1730" s="31"/>
      <c r="AN1730" s="31"/>
      <c r="AO1730" s="31"/>
      <c r="AP1730" s="31"/>
      <c r="AQ1730" s="31"/>
      <c r="AR1730" s="31"/>
      <c r="AS1730" s="31"/>
      <c r="AT1730" s="31"/>
      <c r="AU1730" s="31"/>
      <c r="AV1730" s="31"/>
      <c r="AW1730" s="31"/>
      <c r="AX1730" s="31"/>
      <c r="AY1730" s="31"/>
      <c r="AZ1730" s="31"/>
      <c r="BA1730" s="31"/>
      <c r="BB1730" s="31"/>
      <c r="BC1730">
        <v>8</v>
      </c>
    </row>
    <row r="1731" spans="1:55" hidden="1" x14ac:dyDescent="0.35">
      <c r="A1731" s="22" t="s">
        <v>51</v>
      </c>
      <c r="B1731" s="22" t="s">
        <v>355</v>
      </c>
      <c r="C1731" s="23">
        <v>21100101317</v>
      </c>
      <c r="D1731" s="28" t="s">
        <v>68</v>
      </c>
      <c r="E1731" s="41" t="s">
        <v>424</v>
      </c>
      <c r="F1731" s="28" t="s">
        <v>425</v>
      </c>
      <c r="G1731" s="22">
        <v>5041859822</v>
      </c>
      <c r="H1731" s="22" t="s">
        <v>56</v>
      </c>
      <c r="I1731" s="22" t="s">
        <v>56</v>
      </c>
      <c r="J1731" s="24">
        <v>44477</v>
      </c>
      <c r="K1731" s="22">
        <v>1280</v>
      </c>
      <c r="L1731" s="31" t="s">
        <v>148</v>
      </c>
      <c r="M1731" s="31" t="s">
        <v>148</v>
      </c>
      <c r="N1731" s="78" t="s">
        <v>2469</v>
      </c>
      <c r="O1731" s="79">
        <v>44478</v>
      </c>
      <c r="P1731" s="27" t="s">
        <v>365</v>
      </c>
      <c r="Q1731" s="22">
        <v>1280</v>
      </c>
      <c r="R1731" s="28" t="s">
        <v>56</v>
      </c>
      <c r="S1731" s="22" t="s">
        <v>56</v>
      </c>
      <c r="T1731" s="41">
        <v>6008066538</v>
      </c>
      <c r="U1731" s="22">
        <v>0</v>
      </c>
      <c r="V1731" s="28">
        <v>0</v>
      </c>
      <c r="W1731" s="22">
        <v>0</v>
      </c>
      <c r="X1731" s="31" t="s">
        <v>148</v>
      </c>
      <c r="Y1731" s="22" t="s">
        <v>56</v>
      </c>
      <c r="Z1731" s="34" t="s">
        <v>2470</v>
      </c>
      <c r="AA1731" s="35">
        <v>44478</v>
      </c>
      <c r="AB1731" s="28">
        <v>0</v>
      </c>
      <c r="AC1731" s="28" t="s">
        <v>56</v>
      </c>
      <c r="AD1731" s="30" t="s">
        <v>56</v>
      </c>
      <c r="AE1731" s="26" t="s">
        <v>56</v>
      </c>
      <c r="AF1731" s="31" t="str">
        <f>VLOOKUP(G1731,'TAGIHAN TIV (QTY)'!L:S,8,FALSE)</f>
        <v>8276767194</v>
      </c>
      <c r="AG1731" s="31" t="str">
        <f>VLOOKUP(T1731,'TAGIHAN TIV (QTY)'!L:S,8,FALSE)</f>
        <v>2050343560</v>
      </c>
      <c r="AH1731" s="31" t="e">
        <f>VLOOKUP(AC1731,'TAGIHAN TIV (QTY)'!L:S,8,FALSE)</f>
        <v>#N/A</v>
      </c>
      <c r="AI1731" s="32">
        <f>VLOOKUP(A1731&amp;P1731,[1]HARGA!C:D,2,0)*Q1731</f>
        <v>47667200</v>
      </c>
      <c r="AJ1731" s="32">
        <f>VLOOKUP(A1731&amp;P1731,[1]HARGA!C:D,2,0)*W1731</f>
        <v>0</v>
      </c>
      <c r="AK1731" s="32">
        <f>VLOOKUP(A1731&amp;P1731,[1]HARGA!C:D,2,0)*AB1731</f>
        <v>0</v>
      </c>
      <c r="AL1731" s="31"/>
      <c r="AM1731" s="31"/>
      <c r="AN1731" s="31"/>
      <c r="AO1731" s="31"/>
      <c r="AP1731" s="31"/>
      <c r="AQ1731" s="31"/>
      <c r="AR1731" s="31"/>
      <c r="AS1731" s="31"/>
      <c r="AT1731" s="31"/>
      <c r="AU1731" s="31"/>
      <c r="AV1731" s="31"/>
      <c r="AW1731" s="31"/>
      <c r="AX1731" s="31"/>
      <c r="AY1731" s="31"/>
      <c r="AZ1731" s="31"/>
      <c r="BA1731" s="31"/>
      <c r="BB1731" s="31"/>
      <c r="BC1731">
        <v>8</v>
      </c>
    </row>
    <row r="1732" spans="1:55" hidden="1" x14ac:dyDescent="0.35">
      <c r="A1732" s="22" t="s">
        <v>51</v>
      </c>
      <c r="B1732" s="22" t="s">
        <v>355</v>
      </c>
      <c r="C1732" s="23">
        <v>21100101317</v>
      </c>
      <c r="D1732" s="28" t="s">
        <v>68</v>
      </c>
      <c r="E1732" s="41" t="s">
        <v>424</v>
      </c>
      <c r="F1732" s="28" t="s">
        <v>425</v>
      </c>
      <c r="G1732" s="22">
        <v>5041859822</v>
      </c>
      <c r="H1732" s="22" t="s">
        <v>56</v>
      </c>
      <c r="I1732" s="22" t="s">
        <v>56</v>
      </c>
      <c r="J1732" s="24">
        <v>44477</v>
      </c>
      <c r="K1732" s="22">
        <v>32</v>
      </c>
      <c r="L1732" s="31" t="s">
        <v>148</v>
      </c>
      <c r="M1732" s="31" t="s">
        <v>148</v>
      </c>
      <c r="N1732" s="78" t="s">
        <v>2469</v>
      </c>
      <c r="O1732" s="79">
        <v>44478</v>
      </c>
      <c r="P1732" s="27" t="s">
        <v>361</v>
      </c>
      <c r="Q1732" s="22">
        <v>32</v>
      </c>
      <c r="R1732" s="28" t="s">
        <v>56</v>
      </c>
      <c r="S1732" s="22" t="s">
        <v>56</v>
      </c>
      <c r="T1732" s="41">
        <v>6008066538</v>
      </c>
      <c r="U1732" s="22">
        <v>32</v>
      </c>
      <c r="V1732" s="28">
        <v>0</v>
      </c>
      <c r="W1732" s="22">
        <v>32</v>
      </c>
      <c r="X1732" s="31" t="s">
        <v>148</v>
      </c>
      <c r="Y1732" s="22" t="s">
        <v>56</v>
      </c>
      <c r="Z1732" s="34" t="s">
        <v>2470</v>
      </c>
      <c r="AA1732" s="35">
        <v>44478</v>
      </c>
      <c r="AB1732" s="28">
        <v>0</v>
      </c>
      <c r="AC1732" s="28" t="s">
        <v>56</v>
      </c>
      <c r="AD1732" s="30" t="s">
        <v>56</v>
      </c>
      <c r="AE1732" s="26" t="s">
        <v>56</v>
      </c>
      <c r="AF1732" s="31" t="str">
        <f>VLOOKUP(G1732,'TAGIHAN TIV (QTY)'!L:S,8,FALSE)</f>
        <v>8276767194</v>
      </c>
      <c r="AG1732" s="31" t="str">
        <f>VLOOKUP(T1732,'TAGIHAN TIV (QTY)'!L:S,8,FALSE)</f>
        <v>2050343560</v>
      </c>
      <c r="AH1732" s="31" t="e">
        <f>VLOOKUP(AC1732,'TAGIHAN TIV (QTY)'!L:S,8,FALSE)</f>
        <v>#N/A</v>
      </c>
      <c r="AI1732" s="32">
        <f>VLOOKUP(A1732&amp;P1732,[1]HARGA!C:D,2,0)*Q1732</f>
        <v>3200000</v>
      </c>
      <c r="AJ1732" s="32">
        <f>VLOOKUP(A1732&amp;P1732,[1]HARGA!C:D,2,0)*W1732</f>
        <v>3200000</v>
      </c>
      <c r="AK1732" s="32">
        <f>VLOOKUP(A1732&amp;P1732,[1]HARGA!C:D,2,0)*AB1732</f>
        <v>0</v>
      </c>
      <c r="AL1732" s="31"/>
      <c r="AM1732" s="31"/>
      <c r="AN1732" s="31"/>
      <c r="AO1732" s="31"/>
      <c r="AP1732" s="31"/>
      <c r="AQ1732" s="31"/>
      <c r="AR1732" s="31"/>
      <c r="AS1732" s="31"/>
      <c r="AT1732" s="31"/>
      <c r="AU1732" s="31"/>
      <c r="AV1732" s="31"/>
      <c r="AW1732" s="31"/>
      <c r="AX1732" s="31"/>
      <c r="AY1732" s="31"/>
      <c r="AZ1732" s="31"/>
      <c r="BA1732" s="31"/>
      <c r="BB1732" s="31"/>
      <c r="BC1732">
        <v>8</v>
      </c>
    </row>
    <row r="1733" spans="1:55" hidden="1" x14ac:dyDescent="0.35">
      <c r="A1733" s="22" t="s">
        <v>51</v>
      </c>
      <c r="B1733" s="22" t="s">
        <v>355</v>
      </c>
      <c r="C1733" s="23">
        <v>21100101316</v>
      </c>
      <c r="D1733" s="28" t="s">
        <v>68</v>
      </c>
      <c r="E1733" s="28" t="s">
        <v>707</v>
      </c>
      <c r="F1733" s="28" t="s">
        <v>1469</v>
      </c>
      <c r="G1733" s="22">
        <v>5041822659</v>
      </c>
      <c r="H1733" s="22" t="s">
        <v>56</v>
      </c>
      <c r="I1733" s="22" t="s">
        <v>56</v>
      </c>
      <c r="J1733" s="24">
        <v>44477</v>
      </c>
      <c r="K1733" s="22">
        <v>1280</v>
      </c>
      <c r="L1733" s="31" t="s">
        <v>142</v>
      </c>
      <c r="M1733" s="31" t="s">
        <v>142</v>
      </c>
      <c r="N1733" s="78" t="s">
        <v>2471</v>
      </c>
      <c r="O1733" s="79">
        <v>44477</v>
      </c>
      <c r="P1733" s="27" t="s">
        <v>365</v>
      </c>
      <c r="Q1733" s="22">
        <v>1280</v>
      </c>
      <c r="R1733" s="28" t="s">
        <v>56</v>
      </c>
      <c r="S1733" s="22" t="s">
        <v>56</v>
      </c>
      <c r="T1733" s="41">
        <v>6008060999</v>
      </c>
      <c r="U1733" s="22">
        <v>0</v>
      </c>
      <c r="V1733" s="28">
        <v>0</v>
      </c>
      <c r="W1733" s="22">
        <v>0</v>
      </c>
      <c r="X1733" s="31" t="s">
        <v>142</v>
      </c>
      <c r="Y1733" s="22" t="s">
        <v>56</v>
      </c>
      <c r="Z1733" s="34" t="s">
        <v>2472</v>
      </c>
      <c r="AA1733" s="35">
        <v>44477</v>
      </c>
      <c r="AB1733" s="28">
        <v>0</v>
      </c>
      <c r="AC1733" s="28" t="s">
        <v>56</v>
      </c>
      <c r="AD1733" s="30" t="s">
        <v>56</v>
      </c>
      <c r="AE1733" s="26" t="s">
        <v>56</v>
      </c>
      <c r="AF1733" s="31" t="str">
        <f>VLOOKUP(G1733,'TAGIHAN TIV (QTY)'!L:S,8,FALSE)</f>
        <v>8276767194</v>
      </c>
      <c r="AG1733" s="31" t="str">
        <f>VLOOKUP(T1733,'TAGIHAN TIV (QTY)'!L:S,8,FALSE)</f>
        <v>2050343560</v>
      </c>
      <c r="AH1733" s="31" t="e">
        <f>VLOOKUP(AC1733,'TAGIHAN TIV (QTY)'!L:S,8,FALSE)</f>
        <v>#N/A</v>
      </c>
      <c r="AI1733" s="32">
        <f>VLOOKUP(A1733&amp;P1733,[1]HARGA!C:D,2,0)*Q1733</f>
        <v>47667200</v>
      </c>
      <c r="AJ1733" s="32">
        <f>VLOOKUP(A1733&amp;P1733,[1]HARGA!C:D,2,0)*W1733</f>
        <v>0</v>
      </c>
      <c r="AK1733" s="32">
        <f>VLOOKUP(A1733&amp;P1733,[1]HARGA!C:D,2,0)*AB1733</f>
        <v>0</v>
      </c>
      <c r="AL1733" s="31"/>
      <c r="AM1733" s="31"/>
      <c r="AN1733" s="31"/>
      <c r="AO1733" s="31"/>
      <c r="AP1733" s="31"/>
      <c r="AQ1733" s="31"/>
      <c r="AR1733" s="31"/>
      <c r="AS1733" s="31"/>
      <c r="AT1733" s="31"/>
      <c r="AU1733" s="31"/>
      <c r="AV1733" s="31"/>
      <c r="AW1733" s="31"/>
      <c r="AX1733" s="31"/>
      <c r="AY1733" s="31"/>
      <c r="AZ1733" s="31"/>
      <c r="BA1733" s="31"/>
      <c r="BB1733" s="31"/>
      <c r="BC1733">
        <v>8</v>
      </c>
    </row>
    <row r="1734" spans="1:55" hidden="1" x14ac:dyDescent="0.35">
      <c r="A1734" s="22" t="s">
        <v>51</v>
      </c>
      <c r="B1734" s="22" t="s">
        <v>355</v>
      </c>
      <c r="C1734" s="23">
        <v>21100101316</v>
      </c>
      <c r="D1734" s="28" t="s">
        <v>68</v>
      </c>
      <c r="E1734" s="28" t="s">
        <v>707</v>
      </c>
      <c r="F1734" s="28" t="s">
        <v>1469</v>
      </c>
      <c r="G1734" s="22">
        <v>5041822659</v>
      </c>
      <c r="H1734" s="22" t="s">
        <v>56</v>
      </c>
      <c r="I1734" s="22" t="s">
        <v>56</v>
      </c>
      <c r="J1734" s="24">
        <v>44477</v>
      </c>
      <c r="K1734" s="22">
        <v>32</v>
      </c>
      <c r="L1734" s="31" t="s">
        <v>142</v>
      </c>
      <c r="M1734" s="31" t="s">
        <v>142</v>
      </c>
      <c r="N1734" s="78" t="s">
        <v>2471</v>
      </c>
      <c r="O1734" s="79">
        <v>44477</v>
      </c>
      <c r="P1734" s="27" t="s">
        <v>361</v>
      </c>
      <c r="Q1734" s="22">
        <v>32</v>
      </c>
      <c r="R1734" s="28" t="s">
        <v>56</v>
      </c>
      <c r="S1734" s="22" t="s">
        <v>56</v>
      </c>
      <c r="T1734" s="41">
        <v>6008060999</v>
      </c>
      <c r="U1734" s="22">
        <v>32</v>
      </c>
      <c r="V1734" s="28">
        <v>0</v>
      </c>
      <c r="W1734" s="22">
        <v>32</v>
      </c>
      <c r="X1734" s="31" t="s">
        <v>142</v>
      </c>
      <c r="Y1734" s="22" t="s">
        <v>56</v>
      </c>
      <c r="Z1734" s="34" t="s">
        <v>2472</v>
      </c>
      <c r="AA1734" s="35">
        <v>44477</v>
      </c>
      <c r="AB1734" s="28">
        <v>0</v>
      </c>
      <c r="AC1734" s="28" t="s">
        <v>56</v>
      </c>
      <c r="AD1734" s="30" t="s">
        <v>56</v>
      </c>
      <c r="AE1734" s="26" t="s">
        <v>56</v>
      </c>
      <c r="AF1734" s="31" t="str">
        <f>VLOOKUP(G1734,'TAGIHAN TIV (QTY)'!L:S,8,FALSE)</f>
        <v>8276767194</v>
      </c>
      <c r="AG1734" s="31" t="str">
        <f>VLOOKUP(T1734,'TAGIHAN TIV (QTY)'!L:S,8,FALSE)</f>
        <v>2050343560</v>
      </c>
      <c r="AH1734" s="31" t="e">
        <f>VLOOKUP(AC1734,'TAGIHAN TIV (QTY)'!L:S,8,FALSE)</f>
        <v>#N/A</v>
      </c>
      <c r="AI1734" s="32">
        <f>VLOOKUP(A1734&amp;P1734,[1]HARGA!C:D,2,0)*Q1734</f>
        <v>3200000</v>
      </c>
      <c r="AJ1734" s="32">
        <f>VLOOKUP(A1734&amp;P1734,[1]HARGA!C:D,2,0)*W1734</f>
        <v>3200000</v>
      </c>
      <c r="AK1734" s="32">
        <f>VLOOKUP(A1734&amp;P1734,[1]HARGA!C:D,2,0)*AB1734</f>
        <v>0</v>
      </c>
      <c r="AL1734" s="31"/>
      <c r="AM1734" s="31"/>
      <c r="AN1734" s="31"/>
      <c r="AO1734" s="31"/>
      <c r="AP1734" s="31"/>
      <c r="AQ1734" s="31"/>
      <c r="AR1734" s="31"/>
      <c r="AS1734" s="31"/>
      <c r="AT1734" s="31"/>
      <c r="AU1734" s="31"/>
      <c r="AV1734" s="31"/>
      <c r="AW1734" s="31"/>
      <c r="AX1734" s="31"/>
      <c r="AY1734" s="31"/>
      <c r="AZ1734" s="31"/>
      <c r="BA1734" s="31"/>
      <c r="BB1734" s="31"/>
      <c r="BC1734">
        <v>8</v>
      </c>
    </row>
    <row r="1735" spans="1:55" hidden="1" x14ac:dyDescent="0.35">
      <c r="A1735" s="22" t="s">
        <v>51</v>
      </c>
      <c r="B1735" s="22" t="s">
        <v>355</v>
      </c>
      <c r="C1735" s="23">
        <v>21100101312</v>
      </c>
      <c r="D1735" s="22" t="s">
        <v>68</v>
      </c>
      <c r="E1735" s="22" t="s">
        <v>879</v>
      </c>
      <c r="F1735" s="22" t="s">
        <v>880</v>
      </c>
      <c r="G1735" s="22">
        <v>5041862395</v>
      </c>
      <c r="H1735" s="22" t="s">
        <v>56</v>
      </c>
      <c r="I1735" s="22" t="s">
        <v>56</v>
      </c>
      <c r="J1735" s="24">
        <v>44477</v>
      </c>
      <c r="K1735" s="22">
        <v>1280</v>
      </c>
      <c r="L1735" s="31" t="s">
        <v>148</v>
      </c>
      <c r="M1735" s="31" t="s">
        <v>148</v>
      </c>
      <c r="N1735" s="78" t="s">
        <v>2473</v>
      </c>
      <c r="O1735" s="79">
        <v>44478</v>
      </c>
      <c r="P1735" s="27" t="s">
        <v>365</v>
      </c>
      <c r="Q1735" s="22">
        <v>1280</v>
      </c>
      <c r="R1735" s="28" t="s">
        <v>56</v>
      </c>
      <c r="S1735" s="22" t="s">
        <v>56</v>
      </c>
      <c r="T1735" s="41">
        <v>6008066582</v>
      </c>
      <c r="U1735" s="22">
        <v>0</v>
      </c>
      <c r="V1735" s="28">
        <v>0</v>
      </c>
      <c r="W1735" s="22">
        <v>0</v>
      </c>
      <c r="X1735" s="31" t="s">
        <v>148</v>
      </c>
      <c r="Y1735" s="22" t="s">
        <v>56</v>
      </c>
      <c r="Z1735" s="34" t="s">
        <v>2474</v>
      </c>
      <c r="AA1735" s="35">
        <v>44478</v>
      </c>
      <c r="AB1735" s="28">
        <v>0</v>
      </c>
      <c r="AC1735" s="28" t="s">
        <v>56</v>
      </c>
      <c r="AD1735" s="30" t="s">
        <v>56</v>
      </c>
      <c r="AE1735" s="26" t="s">
        <v>56</v>
      </c>
      <c r="AF1735" s="31" t="str">
        <f>VLOOKUP(G1735,'TAGIHAN TIV (QTY)'!L:S,8,FALSE)</f>
        <v>8276767194</v>
      </c>
      <c r="AG1735" s="31" t="str">
        <f>VLOOKUP(T1735,'TAGIHAN TIV (QTY)'!L:S,8,FALSE)</f>
        <v>2050343560</v>
      </c>
      <c r="AH1735" s="31" t="e">
        <f>VLOOKUP(AC1735,'TAGIHAN TIV (QTY)'!L:S,8,FALSE)</f>
        <v>#N/A</v>
      </c>
      <c r="AI1735" s="32">
        <f>VLOOKUP(A1735&amp;P1735,[1]HARGA!C:D,2,0)*Q1735</f>
        <v>47667200</v>
      </c>
      <c r="AJ1735" s="32">
        <f>VLOOKUP(A1735&amp;P1735,[1]HARGA!C:D,2,0)*W1735</f>
        <v>0</v>
      </c>
      <c r="AK1735" s="32">
        <f>VLOOKUP(A1735&amp;P1735,[1]HARGA!C:D,2,0)*AB1735</f>
        <v>0</v>
      </c>
      <c r="AL1735" s="31"/>
      <c r="AM1735" s="31"/>
      <c r="AN1735" s="31"/>
      <c r="AO1735" s="31"/>
      <c r="AP1735" s="31"/>
      <c r="AQ1735" s="31"/>
      <c r="AR1735" s="31"/>
      <c r="AS1735" s="31"/>
      <c r="AT1735" s="31"/>
      <c r="AU1735" s="31"/>
      <c r="AV1735" s="31"/>
      <c r="AW1735" s="31"/>
      <c r="AX1735" s="31"/>
      <c r="AY1735" s="31"/>
      <c r="AZ1735" s="31"/>
      <c r="BA1735" s="31"/>
      <c r="BB1735" s="31"/>
      <c r="BC1735">
        <v>8</v>
      </c>
    </row>
    <row r="1736" spans="1:55" hidden="1" x14ac:dyDescent="0.35">
      <c r="A1736" s="22" t="s">
        <v>51</v>
      </c>
      <c r="B1736" s="22" t="s">
        <v>355</v>
      </c>
      <c r="C1736" s="23">
        <v>21100101312</v>
      </c>
      <c r="D1736" s="22" t="s">
        <v>68</v>
      </c>
      <c r="E1736" s="22" t="s">
        <v>879</v>
      </c>
      <c r="F1736" s="22" t="s">
        <v>880</v>
      </c>
      <c r="G1736" s="22">
        <v>5041862395</v>
      </c>
      <c r="H1736" s="22" t="s">
        <v>56</v>
      </c>
      <c r="I1736" s="22" t="s">
        <v>56</v>
      </c>
      <c r="J1736" s="24">
        <v>44477</v>
      </c>
      <c r="K1736" s="22">
        <v>32</v>
      </c>
      <c r="L1736" s="31" t="s">
        <v>148</v>
      </c>
      <c r="M1736" s="31" t="s">
        <v>148</v>
      </c>
      <c r="N1736" s="78" t="s">
        <v>2473</v>
      </c>
      <c r="O1736" s="79">
        <v>44478</v>
      </c>
      <c r="P1736" s="27" t="s">
        <v>361</v>
      </c>
      <c r="Q1736" s="22">
        <v>32</v>
      </c>
      <c r="R1736" s="28" t="s">
        <v>56</v>
      </c>
      <c r="S1736" s="22" t="s">
        <v>56</v>
      </c>
      <c r="T1736" s="41">
        <v>6008066582</v>
      </c>
      <c r="U1736" s="22">
        <v>32</v>
      </c>
      <c r="V1736" s="28">
        <v>0</v>
      </c>
      <c r="W1736" s="22">
        <v>32</v>
      </c>
      <c r="X1736" s="31" t="s">
        <v>148</v>
      </c>
      <c r="Y1736" s="22" t="s">
        <v>56</v>
      </c>
      <c r="Z1736" s="34" t="s">
        <v>2474</v>
      </c>
      <c r="AA1736" s="35">
        <v>44478</v>
      </c>
      <c r="AB1736" s="28">
        <v>0</v>
      </c>
      <c r="AC1736" s="28" t="s">
        <v>56</v>
      </c>
      <c r="AD1736" s="30" t="s">
        <v>56</v>
      </c>
      <c r="AE1736" s="26" t="s">
        <v>56</v>
      </c>
      <c r="AF1736" s="31" t="str">
        <f>VLOOKUP(G1736,'TAGIHAN TIV (QTY)'!L:S,8,FALSE)</f>
        <v>8276767194</v>
      </c>
      <c r="AG1736" s="31" t="str">
        <f>VLOOKUP(T1736,'TAGIHAN TIV (QTY)'!L:S,8,FALSE)</f>
        <v>2050343560</v>
      </c>
      <c r="AH1736" s="31" t="e">
        <f>VLOOKUP(AC1736,'TAGIHAN TIV (QTY)'!L:S,8,FALSE)</f>
        <v>#N/A</v>
      </c>
      <c r="AI1736" s="32">
        <f>VLOOKUP(A1736&amp;P1736,[1]HARGA!C:D,2,0)*Q1736</f>
        <v>3200000</v>
      </c>
      <c r="AJ1736" s="32">
        <f>VLOOKUP(A1736&amp;P1736,[1]HARGA!C:D,2,0)*W1736</f>
        <v>3200000</v>
      </c>
      <c r="AK1736" s="32">
        <f>VLOOKUP(A1736&amp;P1736,[1]HARGA!C:D,2,0)*AB1736</f>
        <v>0</v>
      </c>
      <c r="AL1736" s="31"/>
      <c r="AM1736" s="31"/>
      <c r="AN1736" s="31"/>
      <c r="AO1736" s="31"/>
      <c r="AP1736" s="31"/>
      <c r="AQ1736" s="31"/>
      <c r="AR1736" s="31"/>
      <c r="AS1736" s="31"/>
      <c r="AT1736" s="31"/>
      <c r="AU1736" s="31"/>
      <c r="AV1736" s="31"/>
      <c r="AW1736" s="31"/>
      <c r="AX1736" s="31"/>
      <c r="AY1736" s="31"/>
      <c r="AZ1736" s="31"/>
      <c r="BA1736" s="31"/>
      <c r="BB1736" s="31"/>
      <c r="BC1736">
        <v>8</v>
      </c>
    </row>
    <row r="1737" spans="1:55" hidden="1" x14ac:dyDescent="0.35">
      <c r="A1737" s="22" t="s">
        <v>51</v>
      </c>
      <c r="B1737" s="22" t="s">
        <v>355</v>
      </c>
      <c r="C1737" s="23">
        <v>21100101314</v>
      </c>
      <c r="D1737" s="28" t="s">
        <v>271</v>
      </c>
      <c r="E1737" s="28" t="s">
        <v>406</v>
      </c>
      <c r="F1737" s="28" t="s">
        <v>407</v>
      </c>
      <c r="G1737" s="22">
        <v>5041866406</v>
      </c>
      <c r="H1737" s="22" t="s">
        <v>56</v>
      </c>
      <c r="I1737" s="22" t="s">
        <v>56</v>
      </c>
      <c r="J1737" s="24">
        <v>44477</v>
      </c>
      <c r="K1737" s="22">
        <v>1280</v>
      </c>
      <c r="L1737" s="31" t="s">
        <v>142</v>
      </c>
      <c r="M1737" s="31" t="s">
        <v>142</v>
      </c>
      <c r="N1737" s="78" t="s">
        <v>2475</v>
      </c>
      <c r="O1737" s="79">
        <v>44477</v>
      </c>
      <c r="P1737" s="27" t="s">
        <v>365</v>
      </c>
      <c r="Q1737" s="22">
        <v>1280</v>
      </c>
      <c r="R1737" s="28" t="s">
        <v>56</v>
      </c>
      <c r="S1737" s="22" t="s">
        <v>56</v>
      </c>
      <c r="T1737" s="41">
        <v>6008065757</v>
      </c>
      <c r="U1737" s="22">
        <v>0</v>
      </c>
      <c r="V1737" s="28">
        <v>0</v>
      </c>
      <c r="W1737" s="22">
        <v>0</v>
      </c>
      <c r="X1737" s="31" t="s">
        <v>142</v>
      </c>
      <c r="Y1737" s="22" t="s">
        <v>56</v>
      </c>
      <c r="Z1737" s="34" t="s">
        <v>2476</v>
      </c>
      <c r="AA1737" s="35">
        <v>44477</v>
      </c>
      <c r="AB1737" s="28">
        <v>0</v>
      </c>
      <c r="AC1737" s="28" t="s">
        <v>56</v>
      </c>
      <c r="AD1737" s="30" t="s">
        <v>56</v>
      </c>
      <c r="AE1737" s="26" t="s">
        <v>56</v>
      </c>
      <c r="AF1737" s="31" t="str">
        <f>VLOOKUP(G1737,'TAGIHAN TIV (QTY)'!L:S,8,FALSE)</f>
        <v>8276767194</v>
      </c>
      <c r="AG1737" s="31" t="str">
        <f>VLOOKUP(T1737,'TAGIHAN TIV (QTY)'!L:S,8,FALSE)</f>
        <v>2050343560</v>
      </c>
      <c r="AH1737" s="31" t="e">
        <f>VLOOKUP(AC1737,'TAGIHAN TIV (QTY)'!L:S,8,FALSE)</f>
        <v>#N/A</v>
      </c>
      <c r="AI1737" s="32">
        <f>VLOOKUP(A1737&amp;P1737,[1]HARGA!C:D,2,0)*Q1737</f>
        <v>47667200</v>
      </c>
      <c r="AJ1737" s="32">
        <f>VLOOKUP(A1737&amp;P1737,[1]HARGA!C:D,2,0)*W1737</f>
        <v>0</v>
      </c>
      <c r="AK1737" s="32">
        <f>VLOOKUP(A1737&amp;P1737,[1]HARGA!C:D,2,0)*AB1737</f>
        <v>0</v>
      </c>
      <c r="AL1737" s="31"/>
      <c r="AM1737" s="31"/>
      <c r="AN1737" s="31"/>
      <c r="AO1737" s="31"/>
      <c r="AP1737" s="31"/>
      <c r="AQ1737" s="31"/>
      <c r="AR1737" s="31"/>
      <c r="AS1737" s="31"/>
      <c r="AT1737" s="31"/>
      <c r="AU1737" s="31"/>
      <c r="AV1737" s="31"/>
      <c r="AW1737" s="31"/>
      <c r="AX1737" s="31"/>
      <c r="AY1737" s="31"/>
      <c r="AZ1737" s="31"/>
      <c r="BA1737" s="31"/>
      <c r="BB1737" s="31"/>
      <c r="BC1737">
        <v>8</v>
      </c>
    </row>
    <row r="1738" spans="1:55" hidden="1" x14ac:dyDescent="0.35">
      <c r="A1738" s="22" t="s">
        <v>51</v>
      </c>
      <c r="B1738" s="22" t="s">
        <v>355</v>
      </c>
      <c r="C1738" s="23">
        <v>21100101314</v>
      </c>
      <c r="D1738" s="28" t="s">
        <v>271</v>
      </c>
      <c r="E1738" s="28" t="s">
        <v>406</v>
      </c>
      <c r="F1738" s="28" t="s">
        <v>407</v>
      </c>
      <c r="G1738" s="22">
        <v>5041866406</v>
      </c>
      <c r="H1738" s="22" t="s">
        <v>56</v>
      </c>
      <c r="I1738" s="22" t="s">
        <v>56</v>
      </c>
      <c r="J1738" s="24">
        <v>44477</v>
      </c>
      <c r="K1738" s="22">
        <v>32</v>
      </c>
      <c r="L1738" s="31" t="s">
        <v>142</v>
      </c>
      <c r="M1738" s="31" t="s">
        <v>142</v>
      </c>
      <c r="N1738" s="78" t="s">
        <v>2475</v>
      </c>
      <c r="O1738" s="79">
        <v>44477</v>
      </c>
      <c r="P1738" s="27" t="s">
        <v>361</v>
      </c>
      <c r="Q1738" s="22">
        <v>32</v>
      </c>
      <c r="R1738" s="28" t="s">
        <v>56</v>
      </c>
      <c r="S1738" s="22" t="s">
        <v>56</v>
      </c>
      <c r="T1738" s="41">
        <v>6008065757</v>
      </c>
      <c r="U1738" s="22">
        <v>32</v>
      </c>
      <c r="V1738" s="28">
        <v>0</v>
      </c>
      <c r="W1738" s="22">
        <v>32</v>
      </c>
      <c r="X1738" s="31" t="s">
        <v>142</v>
      </c>
      <c r="Y1738" s="22" t="s">
        <v>56</v>
      </c>
      <c r="Z1738" s="34" t="s">
        <v>2476</v>
      </c>
      <c r="AA1738" s="35">
        <v>44477</v>
      </c>
      <c r="AB1738" s="28">
        <v>0</v>
      </c>
      <c r="AC1738" s="28" t="s">
        <v>56</v>
      </c>
      <c r="AD1738" s="30" t="s">
        <v>56</v>
      </c>
      <c r="AE1738" s="26" t="s">
        <v>56</v>
      </c>
      <c r="AF1738" s="31" t="str">
        <f>VLOOKUP(G1738,'TAGIHAN TIV (QTY)'!L:S,8,FALSE)</f>
        <v>8276767194</v>
      </c>
      <c r="AG1738" s="31" t="str">
        <f>VLOOKUP(T1738,'TAGIHAN TIV (QTY)'!L:S,8,FALSE)</f>
        <v>2050343560</v>
      </c>
      <c r="AH1738" s="31" t="e">
        <f>VLOOKUP(AC1738,'TAGIHAN TIV (QTY)'!L:S,8,FALSE)</f>
        <v>#N/A</v>
      </c>
      <c r="AI1738" s="32">
        <f>VLOOKUP(A1738&amp;P1738,[1]HARGA!C:D,2,0)*Q1738</f>
        <v>3200000</v>
      </c>
      <c r="AJ1738" s="32">
        <f>VLOOKUP(A1738&amp;P1738,[1]HARGA!C:D,2,0)*W1738</f>
        <v>3200000</v>
      </c>
      <c r="AK1738" s="32">
        <f>VLOOKUP(A1738&amp;P1738,[1]HARGA!C:D,2,0)*AB1738</f>
        <v>0</v>
      </c>
      <c r="AL1738" s="31"/>
      <c r="AM1738" s="31"/>
      <c r="AN1738" s="31"/>
      <c r="AO1738" s="31"/>
      <c r="AP1738" s="31"/>
      <c r="AQ1738" s="31"/>
      <c r="AR1738" s="31"/>
      <c r="AS1738" s="31"/>
      <c r="AT1738" s="31"/>
      <c r="AU1738" s="31"/>
      <c r="AV1738" s="31"/>
      <c r="AW1738" s="31"/>
      <c r="AX1738" s="31"/>
      <c r="AY1738" s="31"/>
      <c r="AZ1738" s="31"/>
      <c r="BA1738" s="31"/>
      <c r="BB1738" s="31"/>
      <c r="BC1738">
        <v>8</v>
      </c>
    </row>
    <row r="1739" spans="1:55" hidden="1" x14ac:dyDescent="0.35">
      <c r="A1739" s="22" t="s">
        <v>51</v>
      </c>
      <c r="B1739" s="22" t="s">
        <v>355</v>
      </c>
      <c r="C1739" s="23">
        <v>21100101319</v>
      </c>
      <c r="D1739" s="28" t="s">
        <v>271</v>
      </c>
      <c r="E1739" s="28" t="s">
        <v>495</v>
      </c>
      <c r="F1739" s="28" t="s">
        <v>496</v>
      </c>
      <c r="G1739" s="22">
        <v>5041850508</v>
      </c>
      <c r="H1739" s="22" t="s">
        <v>56</v>
      </c>
      <c r="I1739" s="22" t="s">
        <v>56</v>
      </c>
      <c r="J1739" s="24">
        <v>44477</v>
      </c>
      <c r="K1739" s="22">
        <v>1280</v>
      </c>
      <c r="L1739" s="31" t="s">
        <v>142</v>
      </c>
      <c r="M1739" s="31" t="s">
        <v>142</v>
      </c>
      <c r="N1739" s="78" t="s">
        <v>2477</v>
      </c>
      <c r="O1739" s="79">
        <v>44477</v>
      </c>
      <c r="P1739" s="27" t="s">
        <v>365</v>
      </c>
      <c r="Q1739" s="22">
        <v>1280</v>
      </c>
      <c r="R1739" s="28" t="s">
        <v>56</v>
      </c>
      <c r="S1739" s="22" t="s">
        <v>56</v>
      </c>
      <c r="T1739" s="41">
        <v>6008065818</v>
      </c>
      <c r="U1739" s="22">
        <v>0</v>
      </c>
      <c r="V1739" s="28">
        <v>0</v>
      </c>
      <c r="W1739" s="22">
        <v>0</v>
      </c>
      <c r="X1739" s="31" t="s">
        <v>142</v>
      </c>
      <c r="Y1739" s="22" t="s">
        <v>56</v>
      </c>
      <c r="Z1739" s="34" t="s">
        <v>2478</v>
      </c>
      <c r="AA1739" s="35">
        <v>44477</v>
      </c>
      <c r="AB1739" s="28">
        <v>0</v>
      </c>
      <c r="AC1739" s="28" t="s">
        <v>56</v>
      </c>
      <c r="AD1739" s="30" t="s">
        <v>56</v>
      </c>
      <c r="AE1739" s="26" t="s">
        <v>56</v>
      </c>
      <c r="AF1739" s="31" t="str">
        <f>VLOOKUP(G1739,'TAGIHAN TIV (QTY)'!L:S,8,FALSE)</f>
        <v>8276767194</v>
      </c>
      <c r="AG1739" s="31" t="str">
        <f>VLOOKUP(T1739,'TAGIHAN TIV (QTY)'!L:S,8,FALSE)</f>
        <v>2050343560</v>
      </c>
      <c r="AH1739" s="31" t="e">
        <f>VLOOKUP(AC1739,'TAGIHAN TIV (QTY)'!L:S,8,FALSE)</f>
        <v>#N/A</v>
      </c>
      <c r="AI1739" s="32">
        <f>VLOOKUP(A1739&amp;P1739,[1]HARGA!C:D,2,0)*Q1739</f>
        <v>47667200</v>
      </c>
      <c r="AJ1739" s="32">
        <f>VLOOKUP(A1739&amp;P1739,[1]HARGA!C:D,2,0)*W1739</f>
        <v>0</v>
      </c>
      <c r="AK1739" s="32">
        <f>VLOOKUP(A1739&amp;P1739,[1]HARGA!C:D,2,0)*AB1739</f>
        <v>0</v>
      </c>
      <c r="AL1739" s="31"/>
      <c r="AM1739" s="31"/>
      <c r="AN1739" s="31"/>
      <c r="AO1739" s="31"/>
      <c r="AP1739" s="31"/>
      <c r="AQ1739" s="31"/>
      <c r="AR1739" s="31"/>
      <c r="AS1739" s="31"/>
      <c r="AT1739" s="31"/>
      <c r="AU1739" s="31"/>
      <c r="AV1739" s="31"/>
      <c r="AW1739" s="31"/>
      <c r="AX1739" s="31"/>
      <c r="AY1739" s="31"/>
      <c r="AZ1739" s="31"/>
      <c r="BA1739" s="31"/>
      <c r="BB1739" s="31"/>
      <c r="BC1739">
        <v>8</v>
      </c>
    </row>
    <row r="1740" spans="1:55" hidden="1" x14ac:dyDescent="0.35">
      <c r="A1740" s="22" t="s">
        <v>51</v>
      </c>
      <c r="B1740" s="22" t="s">
        <v>355</v>
      </c>
      <c r="C1740" s="23">
        <v>21100101319</v>
      </c>
      <c r="D1740" s="28" t="s">
        <v>271</v>
      </c>
      <c r="E1740" s="28" t="s">
        <v>495</v>
      </c>
      <c r="F1740" s="28" t="s">
        <v>496</v>
      </c>
      <c r="G1740" s="22">
        <v>5041850508</v>
      </c>
      <c r="H1740" s="22" t="s">
        <v>56</v>
      </c>
      <c r="I1740" s="22" t="s">
        <v>56</v>
      </c>
      <c r="J1740" s="24">
        <v>44477</v>
      </c>
      <c r="K1740" s="22">
        <v>32</v>
      </c>
      <c r="L1740" s="31" t="s">
        <v>142</v>
      </c>
      <c r="M1740" s="31" t="s">
        <v>142</v>
      </c>
      <c r="N1740" s="78" t="s">
        <v>2477</v>
      </c>
      <c r="O1740" s="79">
        <v>44477</v>
      </c>
      <c r="P1740" s="27" t="s">
        <v>361</v>
      </c>
      <c r="Q1740" s="22">
        <v>32</v>
      </c>
      <c r="R1740" s="28" t="s">
        <v>56</v>
      </c>
      <c r="S1740" s="22" t="s">
        <v>56</v>
      </c>
      <c r="T1740" s="41">
        <v>6008065818</v>
      </c>
      <c r="U1740" s="22">
        <v>32</v>
      </c>
      <c r="V1740" s="28">
        <v>0</v>
      </c>
      <c r="W1740" s="22">
        <v>32</v>
      </c>
      <c r="X1740" s="31" t="s">
        <v>142</v>
      </c>
      <c r="Y1740" s="22" t="s">
        <v>56</v>
      </c>
      <c r="Z1740" s="34" t="s">
        <v>2478</v>
      </c>
      <c r="AA1740" s="35">
        <v>44477</v>
      </c>
      <c r="AB1740" s="28">
        <v>0</v>
      </c>
      <c r="AC1740" s="28" t="s">
        <v>56</v>
      </c>
      <c r="AD1740" s="30" t="s">
        <v>56</v>
      </c>
      <c r="AE1740" s="26" t="s">
        <v>56</v>
      </c>
      <c r="AF1740" s="31" t="str">
        <f>VLOOKUP(G1740,'TAGIHAN TIV (QTY)'!L:S,8,FALSE)</f>
        <v>8276767194</v>
      </c>
      <c r="AG1740" s="31" t="str">
        <f>VLOOKUP(T1740,'TAGIHAN TIV (QTY)'!L:S,8,FALSE)</f>
        <v>2050343560</v>
      </c>
      <c r="AH1740" s="31" t="e">
        <f>VLOOKUP(AC1740,'TAGIHAN TIV (QTY)'!L:S,8,FALSE)</f>
        <v>#N/A</v>
      </c>
      <c r="AI1740" s="32">
        <f>VLOOKUP(A1740&amp;P1740,[1]HARGA!C:D,2,0)*Q1740</f>
        <v>3200000</v>
      </c>
      <c r="AJ1740" s="32">
        <f>VLOOKUP(A1740&amp;P1740,[1]HARGA!C:D,2,0)*W1740</f>
        <v>3200000</v>
      </c>
      <c r="AK1740" s="32">
        <f>VLOOKUP(A1740&amp;P1740,[1]HARGA!C:D,2,0)*AB1740</f>
        <v>0</v>
      </c>
      <c r="AL1740" s="31"/>
      <c r="AM1740" s="31"/>
      <c r="AN1740" s="31"/>
      <c r="AO1740" s="31"/>
      <c r="AP1740" s="31"/>
      <c r="AQ1740" s="31"/>
      <c r="AR1740" s="31"/>
      <c r="AS1740" s="31"/>
      <c r="AT1740" s="31"/>
      <c r="AU1740" s="31"/>
      <c r="AV1740" s="31"/>
      <c r="AW1740" s="31"/>
      <c r="AX1740" s="31"/>
      <c r="AY1740" s="31"/>
      <c r="AZ1740" s="31"/>
      <c r="BA1740" s="31"/>
      <c r="BB1740" s="31"/>
      <c r="BC1740">
        <v>8</v>
      </c>
    </row>
    <row r="1741" spans="1:55" hidden="1" x14ac:dyDescent="0.35">
      <c r="A1741" s="22" t="s">
        <v>51</v>
      </c>
      <c r="B1741" s="22" t="s">
        <v>355</v>
      </c>
      <c r="C1741" s="23">
        <v>21100101315</v>
      </c>
      <c r="D1741" s="28" t="s">
        <v>271</v>
      </c>
      <c r="E1741" s="41" t="s">
        <v>388</v>
      </c>
      <c r="F1741" s="28" t="s">
        <v>389</v>
      </c>
      <c r="G1741" s="22">
        <v>5041864808</v>
      </c>
      <c r="H1741" s="22" t="s">
        <v>56</v>
      </c>
      <c r="I1741" s="22" t="s">
        <v>56</v>
      </c>
      <c r="J1741" s="24">
        <v>44477</v>
      </c>
      <c r="K1741" s="22">
        <v>1280</v>
      </c>
      <c r="L1741" s="31" t="s">
        <v>142</v>
      </c>
      <c r="M1741" s="31" t="s">
        <v>142</v>
      </c>
      <c r="N1741" s="78" t="s">
        <v>2479</v>
      </c>
      <c r="O1741" s="79">
        <v>44477</v>
      </c>
      <c r="P1741" s="27" t="s">
        <v>365</v>
      </c>
      <c r="Q1741" s="22">
        <v>1280</v>
      </c>
      <c r="R1741" s="28" t="s">
        <v>56</v>
      </c>
      <c r="S1741" s="22" t="s">
        <v>56</v>
      </c>
      <c r="T1741" s="41">
        <v>6008064826</v>
      </c>
      <c r="U1741" s="22">
        <v>0</v>
      </c>
      <c r="V1741" s="28">
        <v>0</v>
      </c>
      <c r="W1741" s="22">
        <v>0</v>
      </c>
      <c r="X1741" s="31" t="s">
        <v>142</v>
      </c>
      <c r="Y1741" s="22" t="s">
        <v>56</v>
      </c>
      <c r="Z1741" s="34" t="s">
        <v>2480</v>
      </c>
      <c r="AA1741" s="35">
        <v>44477</v>
      </c>
      <c r="AB1741" s="28">
        <v>0</v>
      </c>
      <c r="AC1741" s="28" t="s">
        <v>56</v>
      </c>
      <c r="AD1741" s="30" t="s">
        <v>56</v>
      </c>
      <c r="AE1741" s="26" t="s">
        <v>56</v>
      </c>
      <c r="AF1741" s="31" t="str">
        <f>VLOOKUP(G1741,'TAGIHAN TIV (QTY)'!L:S,8,FALSE)</f>
        <v>8276767194</v>
      </c>
      <c r="AG1741" s="31" t="str">
        <f>VLOOKUP(T1741,'TAGIHAN TIV (QTY)'!L:S,8,FALSE)</f>
        <v>2050343560</v>
      </c>
      <c r="AH1741" s="31" t="e">
        <f>VLOOKUP(AC1741,'TAGIHAN TIV (QTY)'!L:S,8,FALSE)</f>
        <v>#N/A</v>
      </c>
      <c r="AI1741" s="32">
        <f>VLOOKUP(A1741&amp;P1741,[1]HARGA!C:D,2,0)*Q1741</f>
        <v>47667200</v>
      </c>
      <c r="AJ1741" s="32">
        <f>VLOOKUP(A1741&amp;P1741,[1]HARGA!C:D,2,0)*W1741</f>
        <v>0</v>
      </c>
      <c r="AK1741" s="32">
        <f>VLOOKUP(A1741&amp;P1741,[1]HARGA!C:D,2,0)*AB1741</f>
        <v>0</v>
      </c>
      <c r="AL1741" s="31"/>
      <c r="AM1741" s="31"/>
      <c r="AN1741" s="31"/>
      <c r="AO1741" s="31"/>
      <c r="AP1741" s="31"/>
      <c r="AQ1741" s="31"/>
      <c r="AR1741" s="31"/>
      <c r="AS1741" s="31"/>
      <c r="AT1741" s="31"/>
      <c r="AU1741" s="31"/>
      <c r="AV1741" s="31"/>
      <c r="AW1741" s="31"/>
      <c r="AX1741" s="31"/>
      <c r="AY1741" s="31"/>
      <c r="AZ1741" s="31"/>
      <c r="BA1741" s="31"/>
      <c r="BB1741" s="31"/>
      <c r="BC1741">
        <v>8</v>
      </c>
    </row>
    <row r="1742" spans="1:55" hidden="1" x14ac:dyDescent="0.35">
      <c r="A1742" s="22" t="s">
        <v>51</v>
      </c>
      <c r="B1742" s="22" t="s">
        <v>355</v>
      </c>
      <c r="C1742" s="23">
        <v>21100101315</v>
      </c>
      <c r="D1742" s="28" t="s">
        <v>271</v>
      </c>
      <c r="E1742" s="41" t="s">
        <v>388</v>
      </c>
      <c r="F1742" s="28" t="s">
        <v>389</v>
      </c>
      <c r="G1742" s="22">
        <v>5041864808</v>
      </c>
      <c r="H1742" s="22" t="s">
        <v>56</v>
      </c>
      <c r="I1742" s="22" t="s">
        <v>56</v>
      </c>
      <c r="J1742" s="24">
        <v>44477</v>
      </c>
      <c r="K1742" s="22">
        <v>32</v>
      </c>
      <c r="L1742" s="31" t="s">
        <v>142</v>
      </c>
      <c r="M1742" s="31" t="s">
        <v>142</v>
      </c>
      <c r="N1742" s="78" t="s">
        <v>2479</v>
      </c>
      <c r="O1742" s="79">
        <v>44477</v>
      </c>
      <c r="P1742" s="27" t="s">
        <v>361</v>
      </c>
      <c r="Q1742" s="22">
        <v>32</v>
      </c>
      <c r="R1742" s="28" t="s">
        <v>56</v>
      </c>
      <c r="S1742" s="22" t="s">
        <v>56</v>
      </c>
      <c r="T1742" s="41">
        <v>6008064826</v>
      </c>
      <c r="U1742" s="22">
        <v>32</v>
      </c>
      <c r="V1742" s="28">
        <v>0</v>
      </c>
      <c r="W1742" s="22">
        <v>32</v>
      </c>
      <c r="X1742" s="31" t="s">
        <v>142</v>
      </c>
      <c r="Y1742" s="22" t="s">
        <v>56</v>
      </c>
      <c r="Z1742" s="34" t="s">
        <v>2480</v>
      </c>
      <c r="AA1742" s="35">
        <v>44477</v>
      </c>
      <c r="AB1742" s="28">
        <v>0</v>
      </c>
      <c r="AC1742" s="28" t="s">
        <v>56</v>
      </c>
      <c r="AD1742" s="30" t="s">
        <v>56</v>
      </c>
      <c r="AE1742" s="26" t="s">
        <v>56</v>
      </c>
      <c r="AF1742" s="31" t="str">
        <f>VLOOKUP(G1742,'TAGIHAN TIV (QTY)'!L:S,8,FALSE)</f>
        <v>8276767194</v>
      </c>
      <c r="AG1742" s="31" t="str">
        <f>VLOOKUP(T1742,'TAGIHAN TIV (QTY)'!L:S,8,FALSE)</f>
        <v>2050343560</v>
      </c>
      <c r="AH1742" s="31" t="e">
        <f>VLOOKUP(AC1742,'TAGIHAN TIV (QTY)'!L:S,8,FALSE)</f>
        <v>#N/A</v>
      </c>
      <c r="AI1742" s="32">
        <f>VLOOKUP(A1742&amp;P1742,[1]HARGA!C:D,2,0)*Q1742</f>
        <v>3200000</v>
      </c>
      <c r="AJ1742" s="32">
        <f>VLOOKUP(A1742&amp;P1742,[1]HARGA!C:D,2,0)*W1742</f>
        <v>3200000</v>
      </c>
      <c r="AK1742" s="32">
        <f>VLOOKUP(A1742&amp;P1742,[1]HARGA!C:D,2,0)*AB1742</f>
        <v>0</v>
      </c>
      <c r="AL1742" s="31"/>
      <c r="AM1742" s="31"/>
      <c r="AN1742" s="31"/>
      <c r="AO1742" s="31"/>
      <c r="AP1742" s="31"/>
      <c r="AQ1742" s="31"/>
      <c r="AR1742" s="31"/>
      <c r="AS1742" s="31"/>
      <c r="AT1742" s="31"/>
      <c r="AU1742" s="31"/>
      <c r="AV1742" s="31"/>
      <c r="AW1742" s="31"/>
      <c r="AX1742" s="31"/>
      <c r="AY1742" s="31"/>
      <c r="AZ1742" s="31"/>
      <c r="BA1742" s="31"/>
      <c r="BB1742" s="31"/>
      <c r="BC1742">
        <v>8</v>
      </c>
    </row>
    <row r="1743" spans="1:55" hidden="1" x14ac:dyDescent="0.35">
      <c r="A1743" s="22" t="s">
        <v>51</v>
      </c>
      <c r="B1743" s="22" t="s">
        <v>355</v>
      </c>
      <c r="C1743" s="23">
        <v>21100101310</v>
      </c>
      <c r="D1743" s="22" t="s">
        <v>68</v>
      </c>
      <c r="E1743" s="33" t="s">
        <v>438</v>
      </c>
      <c r="F1743" s="22" t="s">
        <v>439</v>
      </c>
      <c r="G1743" s="22">
        <v>5041863996</v>
      </c>
      <c r="H1743" s="22" t="s">
        <v>56</v>
      </c>
      <c r="I1743" s="22" t="s">
        <v>56</v>
      </c>
      <c r="J1743" s="24">
        <v>44477</v>
      </c>
      <c r="K1743" s="22">
        <v>1280</v>
      </c>
      <c r="L1743" s="31" t="s">
        <v>142</v>
      </c>
      <c r="M1743" s="31" t="s">
        <v>142</v>
      </c>
      <c r="N1743" s="78" t="s">
        <v>2481</v>
      </c>
      <c r="O1743" s="79">
        <v>44478</v>
      </c>
      <c r="P1743" s="27" t="s">
        <v>365</v>
      </c>
      <c r="Q1743" s="22">
        <v>1280</v>
      </c>
      <c r="R1743" s="28" t="s">
        <v>56</v>
      </c>
      <c r="S1743" s="22" t="s">
        <v>56</v>
      </c>
      <c r="T1743" s="41">
        <v>6008066584</v>
      </c>
      <c r="U1743" s="22">
        <v>0</v>
      </c>
      <c r="V1743" s="28">
        <v>0</v>
      </c>
      <c r="W1743" s="22">
        <v>0</v>
      </c>
      <c r="X1743" s="31" t="s">
        <v>142</v>
      </c>
      <c r="Y1743" s="22" t="s">
        <v>56</v>
      </c>
      <c r="Z1743" s="34" t="s">
        <v>2482</v>
      </c>
      <c r="AA1743" s="35">
        <v>44478</v>
      </c>
      <c r="AB1743" s="28">
        <v>0</v>
      </c>
      <c r="AC1743" s="28" t="s">
        <v>56</v>
      </c>
      <c r="AD1743" s="30" t="s">
        <v>56</v>
      </c>
      <c r="AE1743" s="26" t="s">
        <v>56</v>
      </c>
      <c r="AF1743" s="31" t="str">
        <f>VLOOKUP(G1743,'TAGIHAN TIV (QTY)'!L:S,8,FALSE)</f>
        <v>8276767194</v>
      </c>
      <c r="AG1743" s="31" t="str">
        <f>VLOOKUP(T1743,'TAGIHAN TIV (QTY)'!L:S,8,FALSE)</f>
        <v>2050343560</v>
      </c>
      <c r="AH1743" s="31" t="e">
        <f>VLOOKUP(AC1743,'TAGIHAN TIV (QTY)'!L:S,8,FALSE)</f>
        <v>#N/A</v>
      </c>
      <c r="AI1743" s="32">
        <f>VLOOKUP(A1743&amp;P1743,[1]HARGA!C:D,2,0)*Q1743</f>
        <v>47667200</v>
      </c>
      <c r="AJ1743" s="32">
        <f>VLOOKUP(A1743&amp;P1743,[1]HARGA!C:D,2,0)*W1743</f>
        <v>0</v>
      </c>
      <c r="AK1743" s="32">
        <f>VLOOKUP(A1743&amp;P1743,[1]HARGA!C:D,2,0)*AB1743</f>
        <v>0</v>
      </c>
      <c r="AL1743" s="31"/>
      <c r="AM1743" s="31"/>
      <c r="AN1743" s="31"/>
      <c r="AO1743" s="31"/>
      <c r="AP1743" s="31"/>
      <c r="AQ1743" s="31"/>
      <c r="AR1743" s="31"/>
      <c r="AS1743" s="31"/>
      <c r="AT1743" s="31"/>
      <c r="AU1743" s="31"/>
      <c r="AV1743" s="31"/>
      <c r="AW1743" s="31"/>
      <c r="AX1743" s="31"/>
      <c r="AY1743" s="31"/>
      <c r="AZ1743" s="31"/>
      <c r="BA1743" s="31"/>
      <c r="BB1743" s="31"/>
      <c r="BC1743">
        <v>8</v>
      </c>
    </row>
    <row r="1744" spans="1:55" hidden="1" x14ac:dyDescent="0.35">
      <c r="A1744" s="22" t="s">
        <v>51</v>
      </c>
      <c r="B1744" s="22" t="s">
        <v>355</v>
      </c>
      <c r="C1744" s="23">
        <v>21100101310</v>
      </c>
      <c r="D1744" s="22" t="s">
        <v>68</v>
      </c>
      <c r="E1744" s="33" t="s">
        <v>438</v>
      </c>
      <c r="F1744" s="22" t="s">
        <v>439</v>
      </c>
      <c r="G1744" s="22">
        <v>5041863996</v>
      </c>
      <c r="H1744" s="22" t="s">
        <v>56</v>
      </c>
      <c r="I1744" s="22" t="s">
        <v>56</v>
      </c>
      <c r="J1744" s="24">
        <v>44477</v>
      </c>
      <c r="K1744" s="22">
        <v>32</v>
      </c>
      <c r="L1744" s="31" t="s">
        <v>142</v>
      </c>
      <c r="M1744" s="31" t="s">
        <v>142</v>
      </c>
      <c r="N1744" s="78" t="s">
        <v>2481</v>
      </c>
      <c r="O1744" s="79">
        <v>44478</v>
      </c>
      <c r="P1744" s="27" t="s">
        <v>361</v>
      </c>
      <c r="Q1744" s="22">
        <v>32</v>
      </c>
      <c r="R1744" s="28" t="s">
        <v>56</v>
      </c>
      <c r="S1744" s="22" t="s">
        <v>56</v>
      </c>
      <c r="T1744" s="41">
        <v>6008066584</v>
      </c>
      <c r="U1744" s="22">
        <v>32</v>
      </c>
      <c r="V1744" s="28">
        <v>0</v>
      </c>
      <c r="W1744" s="22">
        <v>32</v>
      </c>
      <c r="X1744" s="31" t="s">
        <v>142</v>
      </c>
      <c r="Y1744" s="22" t="s">
        <v>56</v>
      </c>
      <c r="Z1744" s="34" t="s">
        <v>2482</v>
      </c>
      <c r="AA1744" s="35">
        <v>44478</v>
      </c>
      <c r="AB1744" s="28">
        <v>0</v>
      </c>
      <c r="AC1744" s="28" t="s">
        <v>56</v>
      </c>
      <c r="AD1744" s="30" t="s">
        <v>56</v>
      </c>
      <c r="AE1744" s="26" t="s">
        <v>56</v>
      </c>
      <c r="AF1744" s="31" t="str">
        <f>VLOOKUP(G1744,'TAGIHAN TIV (QTY)'!L:S,8,FALSE)</f>
        <v>8276767194</v>
      </c>
      <c r="AG1744" s="31" t="str">
        <f>VLOOKUP(T1744,'TAGIHAN TIV (QTY)'!L:S,8,FALSE)</f>
        <v>2050343560</v>
      </c>
      <c r="AH1744" s="31" t="e">
        <f>VLOOKUP(AC1744,'TAGIHAN TIV (QTY)'!L:S,8,FALSE)</f>
        <v>#N/A</v>
      </c>
      <c r="AI1744" s="32">
        <f>VLOOKUP(A1744&amp;P1744,[1]HARGA!C:D,2,0)*Q1744</f>
        <v>3200000</v>
      </c>
      <c r="AJ1744" s="32">
        <f>VLOOKUP(A1744&amp;P1744,[1]HARGA!C:D,2,0)*W1744</f>
        <v>3200000</v>
      </c>
      <c r="AK1744" s="32">
        <f>VLOOKUP(A1744&amp;P1744,[1]HARGA!C:D,2,0)*AB1744</f>
        <v>0</v>
      </c>
      <c r="AL1744" s="31"/>
      <c r="AM1744" s="31"/>
      <c r="AN1744" s="31"/>
      <c r="AO1744" s="31"/>
      <c r="AP1744" s="31"/>
      <c r="AQ1744" s="31"/>
      <c r="AR1744" s="31"/>
      <c r="AS1744" s="31"/>
      <c r="AT1744" s="31"/>
      <c r="AU1744" s="31"/>
      <c r="AV1744" s="31"/>
      <c r="AW1744" s="31"/>
      <c r="AX1744" s="31"/>
      <c r="AY1744" s="31"/>
      <c r="AZ1744" s="31"/>
      <c r="BA1744" s="31"/>
      <c r="BB1744" s="31"/>
      <c r="BC1744">
        <v>8</v>
      </c>
    </row>
    <row r="1745" spans="1:55" hidden="1" x14ac:dyDescent="0.35">
      <c r="A1745" s="22" t="s">
        <v>51</v>
      </c>
      <c r="B1745" s="22" t="s">
        <v>355</v>
      </c>
      <c r="C1745" s="23">
        <v>21100101309</v>
      </c>
      <c r="D1745" s="28" t="s">
        <v>271</v>
      </c>
      <c r="E1745" s="28" t="s">
        <v>392</v>
      </c>
      <c r="F1745" s="28" t="s">
        <v>393</v>
      </c>
      <c r="G1745" s="22">
        <v>5041867006</v>
      </c>
      <c r="H1745" s="22" t="s">
        <v>56</v>
      </c>
      <c r="I1745" s="22" t="s">
        <v>56</v>
      </c>
      <c r="J1745" s="24">
        <v>44477</v>
      </c>
      <c r="K1745" s="22">
        <v>1280</v>
      </c>
      <c r="L1745" s="31" t="s">
        <v>142</v>
      </c>
      <c r="M1745" s="31" t="s">
        <v>142</v>
      </c>
      <c r="N1745" s="78" t="s">
        <v>2483</v>
      </c>
      <c r="O1745" s="79">
        <v>44478</v>
      </c>
      <c r="P1745" s="27" t="s">
        <v>365</v>
      </c>
      <c r="Q1745" s="22">
        <v>1280</v>
      </c>
      <c r="R1745" s="28" t="s">
        <v>56</v>
      </c>
      <c r="S1745" s="22" t="s">
        <v>56</v>
      </c>
      <c r="T1745" s="41">
        <v>6008063834</v>
      </c>
      <c r="U1745" s="22">
        <v>0</v>
      </c>
      <c r="V1745" s="28">
        <v>0</v>
      </c>
      <c r="W1745" s="22">
        <v>0</v>
      </c>
      <c r="X1745" s="31" t="s">
        <v>142</v>
      </c>
      <c r="Y1745" s="22" t="s">
        <v>56</v>
      </c>
      <c r="Z1745" s="34" t="s">
        <v>2484</v>
      </c>
      <c r="AA1745" s="35">
        <v>44478</v>
      </c>
      <c r="AB1745" s="28">
        <v>0</v>
      </c>
      <c r="AC1745" s="28" t="s">
        <v>56</v>
      </c>
      <c r="AD1745" s="30" t="s">
        <v>56</v>
      </c>
      <c r="AE1745" s="26" t="s">
        <v>56</v>
      </c>
      <c r="AF1745" s="31" t="str">
        <f>VLOOKUP(G1745,'TAGIHAN TIV (QTY)'!L:S,8,FALSE)</f>
        <v>8276767194</v>
      </c>
      <c r="AG1745" s="31" t="str">
        <f>VLOOKUP(T1745,'TAGIHAN TIV (QTY)'!L:S,8,FALSE)</f>
        <v>2050343560</v>
      </c>
      <c r="AH1745" s="31" t="e">
        <f>VLOOKUP(AC1745,'TAGIHAN TIV (QTY)'!L:S,8,FALSE)</f>
        <v>#N/A</v>
      </c>
      <c r="AI1745" s="32">
        <f>VLOOKUP(A1745&amp;P1745,[1]HARGA!C:D,2,0)*Q1745</f>
        <v>47667200</v>
      </c>
      <c r="AJ1745" s="32">
        <f>VLOOKUP(A1745&amp;P1745,[1]HARGA!C:D,2,0)*W1745</f>
        <v>0</v>
      </c>
      <c r="AK1745" s="32">
        <f>VLOOKUP(A1745&amp;P1745,[1]HARGA!C:D,2,0)*AB1745</f>
        <v>0</v>
      </c>
      <c r="AL1745" s="31"/>
      <c r="AM1745" s="31"/>
      <c r="AN1745" s="31"/>
      <c r="AO1745" s="31"/>
      <c r="AP1745" s="31"/>
      <c r="AQ1745" s="31"/>
      <c r="AR1745" s="31"/>
      <c r="AS1745" s="31"/>
      <c r="AT1745" s="31"/>
      <c r="AU1745" s="31"/>
      <c r="AV1745" s="31"/>
      <c r="AW1745" s="31"/>
      <c r="AX1745" s="31"/>
      <c r="AY1745" s="31"/>
      <c r="AZ1745" s="31"/>
      <c r="BA1745" s="31"/>
      <c r="BB1745" s="31"/>
      <c r="BC1745">
        <v>8</v>
      </c>
    </row>
    <row r="1746" spans="1:55" hidden="1" x14ac:dyDescent="0.35">
      <c r="A1746" s="22" t="s">
        <v>51</v>
      </c>
      <c r="B1746" s="22" t="s">
        <v>355</v>
      </c>
      <c r="C1746" s="23">
        <v>21100101309</v>
      </c>
      <c r="D1746" s="28" t="s">
        <v>271</v>
      </c>
      <c r="E1746" s="28" t="s">
        <v>392</v>
      </c>
      <c r="F1746" s="28" t="s">
        <v>393</v>
      </c>
      <c r="G1746" s="22">
        <v>5041867006</v>
      </c>
      <c r="H1746" s="22" t="s">
        <v>56</v>
      </c>
      <c r="I1746" s="22" t="s">
        <v>56</v>
      </c>
      <c r="J1746" s="24">
        <v>44477</v>
      </c>
      <c r="K1746" s="22">
        <v>32</v>
      </c>
      <c r="L1746" s="31" t="s">
        <v>142</v>
      </c>
      <c r="M1746" s="31" t="s">
        <v>142</v>
      </c>
      <c r="N1746" s="78" t="s">
        <v>2483</v>
      </c>
      <c r="O1746" s="79">
        <v>44478</v>
      </c>
      <c r="P1746" s="27" t="s">
        <v>361</v>
      </c>
      <c r="Q1746" s="22">
        <v>32</v>
      </c>
      <c r="R1746" s="28" t="s">
        <v>56</v>
      </c>
      <c r="S1746" s="22" t="s">
        <v>56</v>
      </c>
      <c r="T1746" s="41">
        <v>6008063834</v>
      </c>
      <c r="U1746" s="22">
        <v>32</v>
      </c>
      <c r="V1746" s="28">
        <v>0</v>
      </c>
      <c r="W1746" s="22">
        <v>32</v>
      </c>
      <c r="X1746" s="31" t="s">
        <v>142</v>
      </c>
      <c r="Y1746" s="22" t="s">
        <v>56</v>
      </c>
      <c r="Z1746" s="34" t="s">
        <v>2484</v>
      </c>
      <c r="AA1746" s="35">
        <v>44478</v>
      </c>
      <c r="AB1746" s="28">
        <v>0</v>
      </c>
      <c r="AC1746" s="28" t="s">
        <v>56</v>
      </c>
      <c r="AD1746" s="30" t="s">
        <v>56</v>
      </c>
      <c r="AE1746" s="26" t="s">
        <v>56</v>
      </c>
      <c r="AF1746" s="31" t="str">
        <f>VLOOKUP(G1746,'TAGIHAN TIV (QTY)'!L:S,8,FALSE)</f>
        <v>8276767194</v>
      </c>
      <c r="AG1746" s="31" t="str">
        <f>VLOOKUP(T1746,'TAGIHAN TIV (QTY)'!L:S,8,FALSE)</f>
        <v>2050343560</v>
      </c>
      <c r="AH1746" s="31" t="e">
        <f>VLOOKUP(AC1746,'TAGIHAN TIV (QTY)'!L:S,8,FALSE)</f>
        <v>#N/A</v>
      </c>
      <c r="AI1746" s="32">
        <f>VLOOKUP(A1746&amp;P1746,[1]HARGA!C:D,2,0)*Q1746</f>
        <v>3200000</v>
      </c>
      <c r="AJ1746" s="32">
        <f>VLOOKUP(A1746&amp;P1746,[1]HARGA!C:D,2,0)*W1746</f>
        <v>3200000</v>
      </c>
      <c r="AK1746" s="32">
        <f>VLOOKUP(A1746&amp;P1746,[1]HARGA!C:D,2,0)*AB1746</f>
        <v>0</v>
      </c>
      <c r="AL1746" s="31"/>
      <c r="AM1746" s="31"/>
      <c r="AN1746" s="31"/>
      <c r="AO1746" s="31"/>
      <c r="AP1746" s="31"/>
      <c r="AQ1746" s="31"/>
      <c r="AR1746" s="31"/>
      <c r="AS1746" s="31"/>
      <c r="AT1746" s="31"/>
      <c r="AU1746" s="31"/>
      <c r="AV1746" s="31"/>
      <c r="AW1746" s="31"/>
      <c r="AX1746" s="31"/>
      <c r="AY1746" s="31"/>
      <c r="AZ1746" s="31"/>
      <c r="BA1746" s="31"/>
      <c r="BB1746" s="31"/>
      <c r="BC1746">
        <v>8</v>
      </c>
    </row>
    <row r="1747" spans="1:55" hidden="1" x14ac:dyDescent="0.35">
      <c r="A1747" s="22" t="s">
        <v>257</v>
      </c>
      <c r="B1747" s="22" t="s">
        <v>355</v>
      </c>
      <c r="C1747" s="23" t="s">
        <v>2485</v>
      </c>
      <c r="D1747" s="28" t="s">
        <v>68</v>
      </c>
      <c r="E1747" s="28" t="s">
        <v>410</v>
      </c>
      <c r="F1747" s="28" t="s">
        <v>411</v>
      </c>
      <c r="G1747" s="22">
        <v>5041865537</v>
      </c>
      <c r="H1747" s="22" t="s">
        <v>56</v>
      </c>
      <c r="I1747" s="22" t="s">
        <v>56</v>
      </c>
      <c r="J1747" s="24">
        <v>44477</v>
      </c>
      <c r="K1747" s="22">
        <v>0</v>
      </c>
      <c r="L1747" s="31" t="s">
        <v>440</v>
      </c>
      <c r="M1747" s="31" t="s">
        <v>440</v>
      </c>
      <c r="N1747" s="113">
        <v>19731</v>
      </c>
      <c r="O1747" s="114">
        <v>44478</v>
      </c>
      <c r="P1747" s="27" t="s">
        <v>361</v>
      </c>
      <c r="Q1747" s="22">
        <v>0</v>
      </c>
      <c r="R1747" s="28" t="s">
        <v>56</v>
      </c>
      <c r="S1747" s="22" t="s">
        <v>56</v>
      </c>
      <c r="T1747" s="28">
        <v>6008066586</v>
      </c>
      <c r="U1747" s="22">
        <v>32</v>
      </c>
      <c r="V1747" s="28">
        <v>0</v>
      </c>
      <c r="W1747" s="22">
        <v>32</v>
      </c>
      <c r="X1747" s="31" t="s">
        <v>440</v>
      </c>
      <c r="Y1747" s="22" t="s">
        <v>56</v>
      </c>
      <c r="Z1747" s="115">
        <v>34037</v>
      </c>
      <c r="AA1747" s="116">
        <v>44478</v>
      </c>
      <c r="AB1747" s="28">
        <v>0</v>
      </c>
      <c r="AC1747" s="28" t="s">
        <v>56</v>
      </c>
      <c r="AD1747" s="64" t="s">
        <v>56</v>
      </c>
      <c r="AE1747" s="65" t="s">
        <v>56</v>
      </c>
      <c r="AF1747" s="31" t="e">
        <f>VLOOKUP(G1747,'TAGIHAN TIV (QTY)'!L:S,8,FALSE)</f>
        <v>#N/A</v>
      </c>
      <c r="AG1747" s="31" t="str">
        <f>VLOOKUP(T1747,'TAGIHAN TIV (QTY)'!L:S,8,FALSE)</f>
        <v>2050343572</v>
      </c>
      <c r="AH1747" s="31" t="e">
        <f>VLOOKUP(AC1747,'TAGIHAN TIV (QTY)'!L:S,8,FALSE)</f>
        <v>#N/A</v>
      </c>
      <c r="AI1747" s="32">
        <f>VLOOKUP(A1747&amp;P1747,[1]HARGA!C:D,2,0)*Q1747</f>
        <v>0</v>
      </c>
      <c r="AJ1747" s="32">
        <f>VLOOKUP(A1747&amp;P1747,[1]HARGA!C:D,2,0)*W1747</f>
        <v>3200000</v>
      </c>
      <c r="AK1747" s="32">
        <f>VLOOKUP(A1747&amp;P1747,[1]HARGA!C:D,2,0)*AB1747</f>
        <v>0</v>
      </c>
      <c r="AL1747" s="31"/>
      <c r="AM1747" s="31"/>
      <c r="AN1747" s="31"/>
      <c r="AO1747" s="31"/>
      <c r="AP1747" s="31"/>
      <c r="AQ1747" s="31"/>
      <c r="AR1747" s="31"/>
      <c r="AS1747" s="31"/>
      <c r="AT1747" s="31"/>
      <c r="AU1747" s="31"/>
      <c r="AV1747" s="31"/>
      <c r="AW1747" s="31"/>
      <c r="AX1747" s="31"/>
      <c r="AY1747" s="31"/>
      <c r="AZ1747" s="31"/>
      <c r="BA1747" s="31"/>
      <c r="BB1747" s="31"/>
      <c r="BC1747">
        <v>8</v>
      </c>
    </row>
    <row r="1748" spans="1:55" hidden="1" x14ac:dyDescent="0.35">
      <c r="A1748" s="22" t="s">
        <v>257</v>
      </c>
      <c r="B1748" s="22" t="s">
        <v>355</v>
      </c>
      <c r="C1748" s="23" t="s">
        <v>2486</v>
      </c>
      <c r="D1748" s="22" t="s">
        <v>68</v>
      </c>
      <c r="E1748" s="22" t="s">
        <v>867</v>
      </c>
      <c r="F1748" s="22" t="s">
        <v>868</v>
      </c>
      <c r="G1748" s="22">
        <v>5041865538</v>
      </c>
      <c r="H1748" s="22" t="s">
        <v>56</v>
      </c>
      <c r="I1748" s="22" t="s">
        <v>56</v>
      </c>
      <c r="J1748" s="24">
        <v>44477</v>
      </c>
      <c r="K1748" s="22">
        <v>0</v>
      </c>
      <c r="L1748" s="31" t="s">
        <v>440</v>
      </c>
      <c r="M1748" s="31" t="s">
        <v>440</v>
      </c>
      <c r="N1748" s="113">
        <v>19730</v>
      </c>
      <c r="O1748" s="114">
        <v>44478</v>
      </c>
      <c r="P1748" s="27" t="s">
        <v>361</v>
      </c>
      <c r="Q1748" s="22">
        <v>0</v>
      </c>
      <c r="R1748" s="28" t="s">
        <v>56</v>
      </c>
      <c r="S1748" s="22" t="s">
        <v>56</v>
      </c>
      <c r="T1748" s="28">
        <v>6008066589</v>
      </c>
      <c r="U1748" s="22">
        <v>32</v>
      </c>
      <c r="V1748" s="28">
        <v>0</v>
      </c>
      <c r="W1748" s="22">
        <v>32</v>
      </c>
      <c r="X1748" s="31" t="s">
        <v>440</v>
      </c>
      <c r="Y1748" s="22" t="s">
        <v>56</v>
      </c>
      <c r="Z1748" s="115">
        <v>34036</v>
      </c>
      <c r="AA1748" s="116">
        <v>44478</v>
      </c>
      <c r="AB1748" s="28">
        <v>0</v>
      </c>
      <c r="AC1748" s="28" t="s">
        <v>56</v>
      </c>
      <c r="AD1748" s="64" t="s">
        <v>56</v>
      </c>
      <c r="AE1748" s="65" t="s">
        <v>56</v>
      </c>
      <c r="AF1748" s="31" t="e">
        <f>VLOOKUP(G1748,'TAGIHAN TIV (QTY)'!L:S,8,FALSE)</f>
        <v>#N/A</v>
      </c>
      <c r="AG1748" s="31" t="str">
        <f>VLOOKUP(T1748,'TAGIHAN TIV (QTY)'!L:S,8,FALSE)</f>
        <v>2050343572</v>
      </c>
      <c r="AH1748" s="31" t="e">
        <f>VLOOKUP(AC1748,'TAGIHAN TIV (QTY)'!L:S,8,FALSE)</f>
        <v>#N/A</v>
      </c>
      <c r="AI1748" s="32">
        <f>VLOOKUP(A1748&amp;P1748,[1]HARGA!C:D,2,0)*Q1748</f>
        <v>0</v>
      </c>
      <c r="AJ1748" s="32">
        <f>VLOOKUP(A1748&amp;P1748,[1]HARGA!C:D,2,0)*W1748</f>
        <v>3200000</v>
      </c>
      <c r="AK1748" s="32">
        <f>VLOOKUP(A1748&amp;P1748,[1]HARGA!C:D,2,0)*AB1748</f>
        <v>0</v>
      </c>
      <c r="AL1748" s="31"/>
      <c r="AM1748" s="31"/>
      <c r="AN1748" s="31"/>
      <c r="AO1748" s="31"/>
      <c r="AP1748" s="31"/>
      <c r="AQ1748" s="31"/>
      <c r="AR1748" s="31"/>
      <c r="AS1748" s="31"/>
      <c r="AT1748" s="31"/>
      <c r="AU1748" s="31"/>
      <c r="AV1748" s="31"/>
      <c r="AW1748" s="31"/>
      <c r="AX1748" s="31"/>
      <c r="AY1748" s="31"/>
      <c r="AZ1748" s="31"/>
      <c r="BA1748" s="31"/>
      <c r="BB1748" s="31"/>
      <c r="BC1748">
        <v>8</v>
      </c>
    </row>
    <row r="1749" spans="1:55" hidden="1" x14ac:dyDescent="0.35">
      <c r="A1749" s="22" t="s">
        <v>257</v>
      </c>
      <c r="B1749" s="22" t="s">
        <v>355</v>
      </c>
      <c r="C1749" s="23">
        <v>21100500325</v>
      </c>
      <c r="D1749" s="28" t="s">
        <v>68</v>
      </c>
      <c r="E1749" s="28" t="s">
        <v>1505</v>
      </c>
      <c r="F1749" s="28" t="s">
        <v>1506</v>
      </c>
      <c r="G1749" s="22">
        <v>5041856626</v>
      </c>
      <c r="H1749" s="22" t="s">
        <v>56</v>
      </c>
      <c r="I1749" s="22" t="s">
        <v>56</v>
      </c>
      <c r="J1749" s="24">
        <v>44477</v>
      </c>
      <c r="K1749" s="22">
        <v>1280</v>
      </c>
      <c r="L1749" s="31" t="s">
        <v>440</v>
      </c>
      <c r="M1749" s="31" t="s">
        <v>440</v>
      </c>
      <c r="N1749" s="100">
        <v>19722</v>
      </c>
      <c r="O1749" s="101">
        <v>44478</v>
      </c>
      <c r="P1749" s="27" t="s">
        <v>365</v>
      </c>
      <c r="Q1749" s="22">
        <v>1280</v>
      </c>
      <c r="R1749" s="28" t="s">
        <v>56</v>
      </c>
      <c r="S1749" s="22" t="s">
        <v>56</v>
      </c>
      <c r="T1749" s="41">
        <v>6008065459</v>
      </c>
      <c r="U1749" s="22">
        <v>0</v>
      </c>
      <c r="V1749" s="28">
        <v>0</v>
      </c>
      <c r="W1749" s="22">
        <v>0</v>
      </c>
      <c r="X1749" s="31" t="s">
        <v>440</v>
      </c>
      <c r="Y1749" s="22" t="s">
        <v>56</v>
      </c>
      <c r="Z1749" s="111">
        <v>34022</v>
      </c>
      <c r="AA1749" s="112">
        <v>44478</v>
      </c>
      <c r="AB1749" s="28">
        <v>0</v>
      </c>
      <c r="AC1749" s="28" t="s">
        <v>56</v>
      </c>
      <c r="AD1749" s="30" t="s">
        <v>56</v>
      </c>
      <c r="AE1749" s="26" t="s">
        <v>56</v>
      </c>
      <c r="AF1749" s="31" t="str">
        <f>VLOOKUP(G1749,'TAGIHAN TIV (QTY)'!L:S,8,FALSE)</f>
        <v>8276767215</v>
      </c>
      <c r="AG1749" s="31" t="str">
        <f>VLOOKUP(T1749,'TAGIHAN TIV (QTY)'!L:S,8,FALSE)</f>
        <v>2050343572</v>
      </c>
      <c r="AH1749" s="31" t="e">
        <f>VLOOKUP(AC1749,'TAGIHAN TIV (QTY)'!L:S,8,FALSE)</f>
        <v>#N/A</v>
      </c>
      <c r="AI1749" s="32">
        <f>VLOOKUP(A1749&amp;P1749,[1]HARGA!C:D,2,0)*Q1749</f>
        <v>47667200</v>
      </c>
      <c r="AJ1749" s="32">
        <f>VLOOKUP(A1749&amp;P1749,[1]HARGA!C:D,2,0)*W1749</f>
        <v>0</v>
      </c>
      <c r="AK1749" s="32">
        <f>VLOOKUP(A1749&amp;P1749,[1]HARGA!C:D,2,0)*AB1749</f>
        <v>0</v>
      </c>
      <c r="AL1749" s="31"/>
      <c r="AM1749" s="31"/>
      <c r="AN1749" s="31"/>
      <c r="AO1749" s="31"/>
      <c r="AP1749" s="31"/>
      <c r="AQ1749" s="31"/>
      <c r="AR1749" s="31"/>
      <c r="AS1749" s="31"/>
      <c r="AT1749" s="31"/>
      <c r="AU1749" s="31"/>
      <c r="AV1749" s="31"/>
      <c r="AW1749" s="31"/>
      <c r="AX1749" s="31"/>
      <c r="AY1749" s="31"/>
      <c r="AZ1749" s="31"/>
      <c r="BA1749" s="31"/>
      <c r="BB1749" s="31"/>
      <c r="BC1749">
        <v>8</v>
      </c>
    </row>
    <row r="1750" spans="1:55" hidden="1" x14ac:dyDescent="0.35">
      <c r="A1750" s="22" t="s">
        <v>257</v>
      </c>
      <c r="B1750" s="22" t="s">
        <v>355</v>
      </c>
      <c r="C1750" s="23">
        <v>21100500325</v>
      </c>
      <c r="D1750" s="28" t="s">
        <v>68</v>
      </c>
      <c r="E1750" s="28" t="s">
        <v>1505</v>
      </c>
      <c r="F1750" s="28" t="s">
        <v>1506</v>
      </c>
      <c r="G1750" s="22">
        <v>5041856626</v>
      </c>
      <c r="H1750" s="22" t="s">
        <v>56</v>
      </c>
      <c r="I1750" s="22" t="s">
        <v>56</v>
      </c>
      <c r="J1750" s="24">
        <v>44477</v>
      </c>
      <c r="K1750" s="22">
        <v>32</v>
      </c>
      <c r="L1750" s="31" t="s">
        <v>440</v>
      </c>
      <c r="M1750" s="31" t="s">
        <v>440</v>
      </c>
      <c r="N1750" s="100">
        <v>19722</v>
      </c>
      <c r="O1750" s="101">
        <v>44478</v>
      </c>
      <c r="P1750" s="27" t="s">
        <v>361</v>
      </c>
      <c r="Q1750" s="22">
        <v>32</v>
      </c>
      <c r="R1750" s="28" t="s">
        <v>56</v>
      </c>
      <c r="S1750" s="22" t="s">
        <v>56</v>
      </c>
      <c r="T1750" s="41">
        <v>6008065459</v>
      </c>
      <c r="U1750" s="22">
        <v>32</v>
      </c>
      <c r="V1750" s="28">
        <v>0</v>
      </c>
      <c r="W1750" s="22">
        <v>32</v>
      </c>
      <c r="X1750" s="31" t="s">
        <v>440</v>
      </c>
      <c r="Y1750" s="22" t="s">
        <v>56</v>
      </c>
      <c r="Z1750" s="111">
        <v>34022</v>
      </c>
      <c r="AA1750" s="112">
        <v>44478</v>
      </c>
      <c r="AB1750" s="28">
        <v>0</v>
      </c>
      <c r="AC1750" s="28" t="s">
        <v>56</v>
      </c>
      <c r="AD1750" s="30" t="s">
        <v>56</v>
      </c>
      <c r="AE1750" s="26" t="s">
        <v>56</v>
      </c>
      <c r="AF1750" s="31" t="str">
        <f>VLOOKUP(G1750,'TAGIHAN TIV (QTY)'!L:S,8,FALSE)</f>
        <v>8276767215</v>
      </c>
      <c r="AG1750" s="31" t="str">
        <f>VLOOKUP(T1750,'TAGIHAN TIV (QTY)'!L:S,8,FALSE)</f>
        <v>2050343572</v>
      </c>
      <c r="AH1750" s="31" t="e">
        <f>VLOOKUP(AC1750,'TAGIHAN TIV (QTY)'!L:S,8,FALSE)</f>
        <v>#N/A</v>
      </c>
      <c r="AI1750" s="32">
        <f>VLOOKUP(A1750&amp;P1750,[1]HARGA!C:D,2,0)*Q1750</f>
        <v>3200000</v>
      </c>
      <c r="AJ1750" s="32">
        <f>VLOOKUP(A1750&amp;P1750,[1]HARGA!C:D,2,0)*W1750</f>
        <v>3200000</v>
      </c>
      <c r="AK1750" s="32">
        <f>VLOOKUP(A1750&amp;P1750,[1]HARGA!C:D,2,0)*AB1750</f>
        <v>0</v>
      </c>
      <c r="AL1750" s="31"/>
      <c r="AM1750" s="31"/>
      <c r="AN1750" s="31"/>
      <c r="AO1750" s="31"/>
      <c r="AP1750" s="31"/>
      <c r="AQ1750" s="31"/>
      <c r="AR1750" s="31"/>
      <c r="AS1750" s="31"/>
      <c r="AT1750" s="31"/>
      <c r="AU1750" s="31"/>
      <c r="AV1750" s="31"/>
      <c r="AW1750" s="31"/>
      <c r="AX1750" s="31"/>
      <c r="AY1750" s="31"/>
      <c r="AZ1750" s="31"/>
      <c r="BA1750" s="31"/>
      <c r="BB1750" s="31"/>
      <c r="BC1750">
        <v>8</v>
      </c>
    </row>
    <row r="1751" spans="1:55" hidden="1" x14ac:dyDescent="0.35">
      <c r="A1751" s="22" t="s">
        <v>257</v>
      </c>
      <c r="B1751" s="22" t="s">
        <v>355</v>
      </c>
      <c r="C1751" s="23">
        <v>21100110870</v>
      </c>
      <c r="D1751" s="22" t="s">
        <v>888</v>
      </c>
      <c r="E1751" s="22" t="s">
        <v>889</v>
      </c>
      <c r="F1751" s="22" t="s">
        <v>890</v>
      </c>
      <c r="G1751" s="22">
        <v>5041841706</v>
      </c>
      <c r="H1751" s="22" t="s">
        <v>56</v>
      </c>
      <c r="I1751" s="22" t="s">
        <v>56</v>
      </c>
      <c r="J1751" s="24">
        <v>44477</v>
      </c>
      <c r="K1751" s="22">
        <v>1280</v>
      </c>
      <c r="L1751" s="31" t="s">
        <v>440</v>
      </c>
      <c r="M1751" s="31" t="s">
        <v>440</v>
      </c>
      <c r="N1751" s="100">
        <v>19708</v>
      </c>
      <c r="O1751" s="101">
        <v>44477</v>
      </c>
      <c r="P1751" s="27" t="s">
        <v>365</v>
      </c>
      <c r="Q1751" s="22">
        <v>1280</v>
      </c>
      <c r="R1751" s="28" t="s">
        <v>56</v>
      </c>
      <c r="S1751" s="22" t="s">
        <v>56</v>
      </c>
      <c r="T1751" s="41">
        <v>6008063221</v>
      </c>
      <c r="U1751" s="22">
        <v>0</v>
      </c>
      <c r="V1751" s="28">
        <v>0</v>
      </c>
      <c r="W1751" s="22">
        <v>0</v>
      </c>
      <c r="X1751" s="31" t="s">
        <v>440</v>
      </c>
      <c r="Y1751" s="22" t="s">
        <v>56</v>
      </c>
      <c r="Z1751" s="111">
        <v>33993</v>
      </c>
      <c r="AA1751" s="112">
        <v>44477</v>
      </c>
      <c r="AB1751" s="28">
        <v>0</v>
      </c>
      <c r="AC1751" s="28" t="s">
        <v>56</v>
      </c>
      <c r="AD1751" s="30" t="s">
        <v>56</v>
      </c>
      <c r="AE1751" s="26" t="s">
        <v>56</v>
      </c>
      <c r="AF1751" s="31" t="str">
        <f>VLOOKUP(G1751,'TAGIHAN TIV (QTY)'!L:S,8,FALSE)</f>
        <v>8276767215</v>
      </c>
      <c r="AG1751" s="31" t="str">
        <f>VLOOKUP(T1751,'TAGIHAN TIV (QTY)'!L:S,8,FALSE)</f>
        <v>2050343572</v>
      </c>
      <c r="AH1751" s="31" t="e">
        <f>VLOOKUP(AC1751,'TAGIHAN TIV (QTY)'!L:S,8,FALSE)</f>
        <v>#N/A</v>
      </c>
      <c r="AI1751" s="32">
        <f>VLOOKUP(A1751&amp;P1751,[1]HARGA!C:D,2,0)*Q1751</f>
        <v>47667200</v>
      </c>
      <c r="AJ1751" s="32">
        <f>VLOOKUP(A1751&amp;P1751,[1]HARGA!C:D,2,0)*W1751</f>
        <v>0</v>
      </c>
      <c r="AK1751" s="32">
        <f>VLOOKUP(A1751&amp;P1751,[1]HARGA!C:D,2,0)*AB1751</f>
        <v>0</v>
      </c>
      <c r="AL1751" s="31"/>
      <c r="AM1751" s="31"/>
      <c r="AN1751" s="31"/>
      <c r="AO1751" s="31"/>
      <c r="AP1751" s="31"/>
      <c r="AQ1751" s="31"/>
      <c r="AR1751" s="31"/>
      <c r="AS1751" s="31"/>
      <c r="AT1751" s="31"/>
      <c r="AU1751" s="31"/>
      <c r="AV1751" s="31"/>
      <c r="AW1751" s="31"/>
      <c r="AX1751" s="31"/>
      <c r="AY1751" s="31"/>
      <c r="AZ1751" s="31"/>
      <c r="BA1751" s="31"/>
      <c r="BB1751" s="31"/>
      <c r="BC1751">
        <v>8</v>
      </c>
    </row>
    <row r="1752" spans="1:55" hidden="1" x14ac:dyDescent="0.35">
      <c r="A1752" s="22" t="s">
        <v>257</v>
      </c>
      <c r="B1752" s="22" t="s">
        <v>355</v>
      </c>
      <c r="C1752" s="23">
        <v>21100110870</v>
      </c>
      <c r="D1752" s="22" t="s">
        <v>888</v>
      </c>
      <c r="E1752" s="22" t="s">
        <v>889</v>
      </c>
      <c r="F1752" s="22" t="s">
        <v>890</v>
      </c>
      <c r="G1752" s="22">
        <v>5041841706</v>
      </c>
      <c r="H1752" s="22" t="s">
        <v>56</v>
      </c>
      <c r="I1752" s="22" t="s">
        <v>56</v>
      </c>
      <c r="J1752" s="24">
        <v>44477</v>
      </c>
      <c r="K1752" s="22">
        <v>32</v>
      </c>
      <c r="L1752" s="31" t="s">
        <v>440</v>
      </c>
      <c r="M1752" s="31" t="s">
        <v>440</v>
      </c>
      <c r="N1752" s="100">
        <v>19708</v>
      </c>
      <c r="O1752" s="101">
        <v>44477</v>
      </c>
      <c r="P1752" s="27" t="s">
        <v>361</v>
      </c>
      <c r="Q1752" s="22">
        <v>32</v>
      </c>
      <c r="R1752" s="28" t="s">
        <v>56</v>
      </c>
      <c r="S1752" s="22" t="s">
        <v>56</v>
      </c>
      <c r="T1752" s="41">
        <v>6008063221</v>
      </c>
      <c r="U1752" s="22">
        <v>32</v>
      </c>
      <c r="V1752" s="28">
        <v>0</v>
      </c>
      <c r="W1752" s="22">
        <v>32</v>
      </c>
      <c r="X1752" s="31" t="s">
        <v>440</v>
      </c>
      <c r="Y1752" s="22" t="s">
        <v>56</v>
      </c>
      <c r="Z1752" s="111">
        <v>33993</v>
      </c>
      <c r="AA1752" s="112">
        <v>44477</v>
      </c>
      <c r="AB1752" s="28">
        <v>0</v>
      </c>
      <c r="AC1752" s="28" t="s">
        <v>56</v>
      </c>
      <c r="AD1752" s="30" t="s">
        <v>56</v>
      </c>
      <c r="AE1752" s="26" t="s">
        <v>56</v>
      </c>
      <c r="AF1752" s="31" t="str">
        <f>VLOOKUP(G1752,'TAGIHAN TIV (QTY)'!L:S,8,FALSE)</f>
        <v>8276767215</v>
      </c>
      <c r="AG1752" s="31" t="str">
        <f>VLOOKUP(T1752,'TAGIHAN TIV (QTY)'!L:S,8,FALSE)</f>
        <v>2050343572</v>
      </c>
      <c r="AH1752" s="31" t="e">
        <f>VLOOKUP(AC1752,'TAGIHAN TIV (QTY)'!L:S,8,FALSE)</f>
        <v>#N/A</v>
      </c>
      <c r="AI1752" s="32">
        <f>VLOOKUP(A1752&amp;P1752,[1]HARGA!C:D,2,0)*Q1752</f>
        <v>3200000</v>
      </c>
      <c r="AJ1752" s="32">
        <f>VLOOKUP(A1752&amp;P1752,[1]HARGA!C:D,2,0)*W1752</f>
        <v>3200000</v>
      </c>
      <c r="AK1752" s="32">
        <f>VLOOKUP(A1752&amp;P1752,[1]HARGA!C:D,2,0)*AB1752</f>
        <v>0</v>
      </c>
      <c r="AL1752" s="31"/>
      <c r="AM1752" s="31"/>
      <c r="AN1752" s="31"/>
      <c r="AO1752" s="31"/>
      <c r="AP1752" s="31"/>
      <c r="AQ1752" s="31"/>
      <c r="AR1752" s="31"/>
      <c r="AS1752" s="31"/>
      <c r="AT1752" s="31"/>
      <c r="AU1752" s="31"/>
      <c r="AV1752" s="31"/>
      <c r="AW1752" s="31"/>
      <c r="AX1752" s="31"/>
      <c r="AY1752" s="31"/>
      <c r="AZ1752" s="31"/>
      <c r="BA1752" s="31"/>
      <c r="BB1752" s="31"/>
      <c r="BC1752">
        <v>8</v>
      </c>
    </row>
    <row r="1753" spans="1:55" hidden="1" x14ac:dyDescent="0.35">
      <c r="A1753" s="22" t="s">
        <v>257</v>
      </c>
      <c r="B1753" s="22" t="s">
        <v>355</v>
      </c>
      <c r="C1753" s="23">
        <v>21100109892</v>
      </c>
      <c r="D1753" s="28" t="s">
        <v>271</v>
      </c>
      <c r="E1753" s="28" t="s">
        <v>495</v>
      </c>
      <c r="F1753" s="28" t="s">
        <v>496</v>
      </c>
      <c r="G1753" s="22">
        <v>5041863508</v>
      </c>
      <c r="H1753" s="22" t="s">
        <v>56</v>
      </c>
      <c r="I1753" s="22" t="s">
        <v>56</v>
      </c>
      <c r="J1753" s="24">
        <v>44477</v>
      </c>
      <c r="K1753" s="22">
        <v>1280</v>
      </c>
      <c r="L1753" s="31" t="s">
        <v>440</v>
      </c>
      <c r="M1753" s="31" t="s">
        <v>440</v>
      </c>
      <c r="N1753" s="100">
        <v>19716</v>
      </c>
      <c r="O1753" s="101">
        <v>44478</v>
      </c>
      <c r="P1753" s="27" t="s">
        <v>365</v>
      </c>
      <c r="Q1753" s="22">
        <v>1280</v>
      </c>
      <c r="R1753" s="28" t="s">
        <v>56</v>
      </c>
      <c r="S1753" s="22" t="s">
        <v>56</v>
      </c>
      <c r="T1753" s="41">
        <v>6008067767</v>
      </c>
      <c r="U1753" s="22">
        <v>0</v>
      </c>
      <c r="V1753" s="28">
        <v>0</v>
      </c>
      <c r="W1753" s="22">
        <v>0</v>
      </c>
      <c r="X1753" s="31" t="s">
        <v>440</v>
      </c>
      <c r="Y1753" s="22" t="s">
        <v>56</v>
      </c>
      <c r="Z1753" s="111">
        <v>34013</v>
      </c>
      <c r="AA1753" s="112">
        <v>44478</v>
      </c>
      <c r="AB1753" s="28">
        <v>0</v>
      </c>
      <c r="AC1753" s="28" t="s">
        <v>56</v>
      </c>
      <c r="AD1753" s="30" t="s">
        <v>56</v>
      </c>
      <c r="AE1753" s="26" t="s">
        <v>56</v>
      </c>
      <c r="AF1753" s="31" t="str">
        <f>VLOOKUP(G1753,'TAGIHAN TIV (QTY)'!L:S,8,FALSE)</f>
        <v>8276767215</v>
      </c>
      <c r="AG1753" s="31" t="str">
        <f>VLOOKUP(T1753,'TAGIHAN TIV (QTY)'!L:S,8,FALSE)</f>
        <v>2050343572</v>
      </c>
      <c r="AH1753" s="31" t="e">
        <f>VLOOKUP(AC1753,'TAGIHAN TIV (QTY)'!L:S,8,FALSE)</f>
        <v>#N/A</v>
      </c>
      <c r="AI1753" s="32">
        <f>VLOOKUP(A1753&amp;P1753,[1]HARGA!C:D,2,0)*Q1753</f>
        <v>47667200</v>
      </c>
      <c r="AJ1753" s="32">
        <f>VLOOKUP(A1753&amp;P1753,[1]HARGA!C:D,2,0)*W1753</f>
        <v>0</v>
      </c>
      <c r="AK1753" s="32">
        <f>VLOOKUP(A1753&amp;P1753,[1]HARGA!C:D,2,0)*AB1753</f>
        <v>0</v>
      </c>
      <c r="AL1753" s="31"/>
      <c r="AM1753" s="31"/>
      <c r="AN1753" s="31"/>
      <c r="AO1753" s="31"/>
      <c r="AP1753" s="31"/>
      <c r="AQ1753" s="31"/>
      <c r="AR1753" s="31"/>
      <c r="AS1753" s="31"/>
      <c r="AT1753" s="31"/>
      <c r="AU1753" s="31"/>
      <c r="AV1753" s="31"/>
      <c r="AW1753" s="31"/>
      <c r="AX1753" s="31"/>
      <c r="AY1753" s="31"/>
      <c r="AZ1753" s="31"/>
      <c r="BA1753" s="31"/>
      <c r="BB1753" s="31"/>
      <c r="BC1753">
        <v>8</v>
      </c>
    </row>
    <row r="1754" spans="1:55" hidden="1" x14ac:dyDescent="0.35">
      <c r="A1754" s="22" t="s">
        <v>257</v>
      </c>
      <c r="B1754" s="22" t="s">
        <v>355</v>
      </c>
      <c r="C1754" s="23">
        <v>21100109892</v>
      </c>
      <c r="D1754" s="28" t="s">
        <v>271</v>
      </c>
      <c r="E1754" s="28" t="s">
        <v>495</v>
      </c>
      <c r="F1754" s="28" t="s">
        <v>496</v>
      </c>
      <c r="G1754" s="22">
        <v>5041863508</v>
      </c>
      <c r="H1754" s="22" t="s">
        <v>56</v>
      </c>
      <c r="I1754" s="22" t="s">
        <v>56</v>
      </c>
      <c r="J1754" s="24">
        <v>44477</v>
      </c>
      <c r="K1754" s="22">
        <v>32</v>
      </c>
      <c r="L1754" s="31" t="s">
        <v>440</v>
      </c>
      <c r="M1754" s="31" t="s">
        <v>440</v>
      </c>
      <c r="N1754" s="100">
        <v>19716</v>
      </c>
      <c r="O1754" s="101">
        <v>44478</v>
      </c>
      <c r="P1754" s="27" t="s">
        <v>361</v>
      </c>
      <c r="Q1754" s="22">
        <v>32</v>
      </c>
      <c r="R1754" s="28" t="s">
        <v>56</v>
      </c>
      <c r="S1754" s="22" t="s">
        <v>56</v>
      </c>
      <c r="T1754" s="41">
        <v>6008067767</v>
      </c>
      <c r="U1754" s="22">
        <v>32</v>
      </c>
      <c r="V1754" s="28">
        <v>0</v>
      </c>
      <c r="W1754" s="22">
        <v>32</v>
      </c>
      <c r="X1754" s="31" t="s">
        <v>440</v>
      </c>
      <c r="Y1754" s="22" t="s">
        <v>56</v>
      </c>
      <c r="Z1754" s="111">
        <v>34013</v>
      </c>
      <c r="AA1754" s="112">
        <v>44478</v>
      </c>
      <c r="AB1754" s="28">
        <v>0</v>
      </c>
      <c r="AC1754" s="28" t="s">
        <v>56</v>
      </c>
      <c r="AD1754" s="30" t="s">
        <v>56</v>
      </c>
      <c r="AE1754" s="26" t="s">
        <v>56</v>
      </c>
      <c r="AF1754" s="31" t="str">
        <f>VLOOKUP(G1754,'TAGIHAN TIV (QTY)'!L:S,8,FALSE)</f>
        <v>8276767215</v>
      </c>
      <c r="AG1754" s="31" t="str">
        <f>VLOOKUP(T1754,'TAGIHAN TIV (QTY)'!L:S,8,FALSE)</f>
        <v>2050343572</v>
      </c>
      <c r="AH1754" s="31" t="e">
        <f>VLOOKUP(AC1754,'TAGIHAN TIV (QTY)'!L:S,8,FALSE)</f>
        <v>#N/A</v>
      </c>
      <c r="AI1754" s="32">
        <f>VLOOKUP(A1754&amp;P1754,[1]HARGA!C:D,2,0)*Q1754</f>
        <v>3200000</v>
      </c>
      <c r="AJ1754" s="32">
        <f>VLOOKUP(A1754&amp;P1754,[1]HARGA!C:D,2,0)*W1754</f>
        <v>3200000</v>
      </c>
      <c r="AK1754" s="32">
        <f>VLOOKUP(A1754&amp;P1754,[1]HARGA!C:D,2,0)*AB1754</f>
        <v>0</v>
      </c>
      <c r="AL1754" s="31"/>
      <c r="AM1754" s="31"/>
      <c r="AN1754" s="31"/>
      <c r="AO1754" s="31"/>
      <c r="AP1754" s="31"/>
      <c r="AQ1754" s="31"/>
      <c r="AR1754" s="31"/>
      <c r="AS1754" s="31"/>
      <c r="AT1754" s="31"/>
      <c r="AU1754" s="31"/>
      <c r="AV1754" s="31"/>
      <c r="AW1754" s="31"/>
      <c r="AX1754" s="31"/>
      <c r="AY1754" s="31"/>
      <c r="AZ1754" s="31"/>
      <c r="BA1754" s="31"/>
      <c r="BB1754" s="31"/>
      <c r="BC1754">
        <v>8</v>
      </c>
    </row>
    <row r="1755" spans="1:55" hidden="1" x14ac:dyDescent="0.35">
      <c r="A1755" s="22" t="s">
        <v>257</v>
      </c>
      <c r="B1755" s="22" t="s">
        <v>355</v>
      </c>
      <c r="C1755" s="23">
        <v>21100104195</v>
      </c>
      <c r="D1755" s="22" t="s">
        <v>68</v>
      </c>
      <c r="E1755" s="22" t="s">
        <v>879</v>
      </c>
      <c r="F1755" s="22" t="s">
        <v>880</v>
      </c>
      <c r="G1755" s="22">
        <v>5041849705</v>
      </c>
      <c r="H1755" s="22" t="s">
        <v>56</v>
      </c>
      <c r="I1755" s="22" t="s">
        <v>56</v>
      </c>
      <c r="J1755" s="24">
        <v>44477</v>
      </c>
      <c r="K1755" s="22">
        <v>1280</v>
      </c>
      <c r="L1755" s="31" t="s">
        <v>261</v>
      </c>
      <c r="M1755" s="31" t="s">
        <v>261</v>
      </c>
      <c r="N1755" s="41" t="s">
        <v>2487</v>
      </c>
      <c r="O1755" s="42">
        <v>44477</v>
      </c>
      <c r="P1755" s="27" t="s">
        <v>365</v>
      </c>
      <c r="Q1755" s="22">
        <v>1280</v>
      </c>
      <c r="R1755" s="28" t="s">
        <v>56</v>
      </c>
      <c r="S1755" s="22" t="s">
        <v>56</v>
      </c>
      <c r="T1755" s="41">
        <v>6008060870</v>
      </c>
      <c r="U1755" s="22">
        <v>0</v>
      </c>
      <c r="V1755" s="28">
        <v>0</v>
      </c>
      <c r="W1755" s="22">
        <v>0</v>
      </c>
      <c r="X1755" s="31" t="s">
        <v>261</v>
      </c>
      <c r="Y1755" s="22" t="s">
        <v>56</v>
      </c>
      <c r="Z1755" s="95" t="s">
        <v>2488</v>
      </c>
      <c r="AA1755" s="96">
        <v>44477</v>
      </c>
      <c r="AB1755" s="28">
        <v>0</v>
      </c>
      <c r="AC1755" s="28" t="s">
        <v>56</v>
      </c>
      <c r="AD1755" s="30" t="s">
        <v>56</v>
      </c>
      <c r="AE1755" s="26" t="s">
        <v>56</v>
      </c>
      <c r="AF1755" s="31" t="str">
        <f>VLOOKUP(G1755,'TAGIHAN TIV (QTY)'!L:S,8,FALSE)</f>
        <v>8276767215</v>
      </c>
      <c r="AG1755" s="31" t="str">
        <f>VLOOKUP(T1755,'TAGIHAN TIV (QTY)'!L:S,8,FALSE)</f>
        <v>2050343572</v>
      </c>
      <c r="AH1755" s="31" t="e">
        <f>VLOOKUP(AC1755,'TAGIHAN TIV (QTY)'!L:S,8,FALSE)</f>
        <v>#N/A</v>
      </c>
      <c r="AI1755" s="32">
        <f>VLOOKUP(A1755&amp;P1755,[1]HARGA!C:D,2,0)*Q1755</f>
        <v>47667200</v>
      </c>
      <c r="AJ1755" s="32">
        <f>VLOOKUP(A1755&amp;P1755,[1]HARGA!C:D,2,0)*W1755</f>
        <v>0</v>
      </c>
      <c r="AK1755" s="32">
        <f>VLOOKUP(A1755&amp;P1755,[1]HARGA!C:D,2,0)*AB1755</f>
        <v>0</v>
      </c>
      <c r="AL1755" s="31"/>
      <c r="AM1755" s="31"/>
      <c r="AN1755" s="31"/>
      <c r="AO1755" s="31"/>
      <c r="AP1755" s="31"/>
      <c r="AQ1755" s="31"/>
      <c r="AR1755" s="31"/>
      <c r="AS1755" s="31"/>
      <c r="AT1755" s="31"/>
      <c r="AU1755" s="31"/>
      <c r="AV1755" s="31"/>
      <c r="AW1755" s="31"/>
      <c r="AX1755" s="31"/>
      <c r="AY1755" s="31"/>
      <c r="AZ1755" s="31"/>
      <c r="BA1755" s="31"/>
      <c r="BB1755" s="31"/>
      <c r="BC1755">
        <v>8</v>
      </c>
    </row>
    <row r="1756" spans="1:55" hidden="1" x14ac:dyDescent="0.35">
      <c r="A1756" s="22" t="s">
        <v>257</v>
      </c>
      <c r="B1756" s="22" t="s">
        <v>355</v>
      </c>
      <c r="C1756" s="23">
        <v>21100104195</v>
      </c>
      <c r="D1756" s="22" t="s">
        <v>68</v>
      </c>
      <c r="E1756" s="22" t="s">
        <v>879</v>
      </c>
      <c r="F1756" s="22" t="s">
        <v>880</v>
      </c>
      <c r="G1756" s="22">
        <v>5041849705</v>
      </c>
      <c r="H1756" s="22" t="s">
        <v>56</v>
      </c>
      <c r="I1756" s="22" t="s">
        <v>56</v>
      </c>
      <c r="J1756" s="24">
        <v>44477</v>
      </c>
      <c r="K1756" s="22">
        <v>32</v>
      </c>
      <c r="L1756" s="31" t="s">
        <v>261</v>
      </c>
      <c r="M1756" s="31" t="s">
        <v>261</v>
      </c>
      <c r="N1756" s="41" t="s">
        <v>2487</v>
      </c>
      <c r="O1756" s="42">
        <v>44477</v>
      </c>
      <c r="P1756" s="27" t="s">
        <v>361</v>
      </c>
      <c r="Q1756" s="22">
        <v>32</v>
      </c>
      <c r="R1756" s="28" t="s">
        <v>56</v>
      </c>
      <c r="S1756" s="22" t="s">
        <v>56</v>
      </c>
      <c r="T1756" s="41">
        <v>6008060870</v>
      </c>
      <c r="U1756" s="22">
        <v>32</v>
      </c>
      <c r="V1756" s="28">
        <v>0</v>
      </c>
      <c r="W1756" s="22">
        <v>32</v>
      </c>
      <c r="X1756" s="31" t="s">
        <v>261</v>
      </c>
      <c r="Y1756" s="22" t="s">
        <v>56</v>
      </c>
      <c r="Z1756" s="95" t="s">
        <v>2488</v>
      </c>
      <c r="AA1756" s="96">
        <v>44477</v>
      </c>
      <c r="AB1756" s="28">
        <v>0</v>
      </c>
      <c r="AC1756" s="28" t="s">
        <v>56</v>
      </c>
      <c r="AD1756" s="30" t="s">
        <v>56</v>
      </c>
      <c r="AE1756" s="26" t="s">
        <v>56</v>
      </c>
      <c r="AF1756" s="31" t="str">
        <f>VLOOKUP(G1756,'TAGIHAN TIV (QTY)'!L:S,8,FALSE)</f>
        <v>8276767215</v>
      </c>
      <c r="AG1756" s="31" t="str">
        <f>VLOOKUP(T1756,'TAGIHAN TIV (QTY)'!L:S,8,FALSE)</f>
        <v>2050343572</v>
      </c>
      <c r="AH1756" s="31" t="e">
        <f>VLOOKUP(AC1756,'TAGIHAN TIV (QTY)'!L:S,8,FALSE)</f>
        <v>#N/A</v>
      </c>
      <c r="AI1756" s="32">
        <f>VLOOKUP(A1756&amp;P1756,[1]HARGA!C:D,2,0)*Q1756</f>
        <v>3200000</v>
      </c>
      <c r="AJ1756" s="32">
        <f>VLOOKUP(A1756&amp;P1756,[1]HARGA!C:D,2,0)*W1756</f>
        <v>3200000</v>
      </c>
      <c r="AK1756" s="32">
        <f>VLOOKUP(A1756&amp;P1756,[1]HARGA!C:D,2,0)*AB1756</f>
        <v>0</v>
      </c>
      <c r="AL1756" s="31"/>
      <c r="AM1756" s="31"/>
      <c r="AN1756" s="31"/>
      <c r="AO1756" s="31"/>
      <c r="AP1756" s="31"/>
      <c r="AQ1756" s="31"/>
      <c r="AR1756" s="31"/>
      <c r="AS1756" s="31"/>
      <c r="AT1756" s="31"/>
      <c r="AU1756" s="31"/>
      <c r="AV1756" s="31"/>
      <c r="AW1756" s="31"/>
      <c r="AX1756" s="31"/>
      <c r="AY1756" s="31"/>
      <c r="AZ1756" s="31"/>
      <c r="BA1756" s="31"/>
      <c r="BB1756" s="31"/>
      <c r="BC1756">
        <v>8</v>
      </c>
    </row>
    <row r="1757" spans="1:55" hidden="1" x14ac:dyDescent="0.35">
      <c r="A1757" s="22" t="s">
        <v>257</v>
      </c>
      <c r="B1757" s="22" t="s">
        <v>355</v>
      </c>
      <c r="C1757" s="23">
        <v>21100104194</v>
      </c>
      <c r="D1757" s="22" t="s">
        <v>68</v>
      </c>
      <c r="E1757" s="22" t="s">
        <v>1528</v>
      </c>
      <c r="F1757" s="22" t="s">
        <v>1529</v>
      </c>
      <c r="G1757" s="22">
        <v>5041866282</v>
      </c>
      <c r="H1757" s="22" t="s">
        <v>56</v>
      </c>
      <c r="I1757" s="22" t="s">
        <v>56</v>
      </c>
      <c r="J1757" s="24">
        <v>44477</v>
      </c>
      <c r="K1757" s="22">
        <v>1280</v>
      </c>
      <c r="L1757" s="31" t="s">
        <v>261</v>
      </c>
      <c r="M1757" s="31" t="s">
        <v>261</v>
      </c>
      <c r="N1757" s="43" t="s">
        <v>2489</v>
      </c>
      <c r="O1757" s="26">
        <v>44478</v>
      </c>
      <c r="P1757" s="27" t="s">
        <v>365</v>
      </c>
      <c r="Q1757" s="22">
        <v>1280</v>
      </c>
      <c r="R1757" s="28" t="s">
        <v>56</v>
      </c>
      <c r="S1757" s="22" t="s">
        <v>56</v>
      </c>
      <c r="T1757" s="41">
        <v>6008066235</v>
      </c>
      <c r="U1757" s="22">
        <v>0</v>
      </c>
      <c r="V1757" s="28">
        <v>0</v>
      </c>
      <c r="W1757" s="22">
        <v>0</v>
      </c>
      <c r="X1757" s="31" t="s">
        <v>261</v>
      </c>
      <c r="Y1757" s="22" t="s">
        <v>56</v>
      </c>
      <c r="Z1757" s="43" t="s">
        <v>2490</v>
      </c>
      <c r="AA1757" s="26">
        <v>44478</v>
      </c>
      <c r="AB1757" s="28">
        <v>0</v>
      </c>
      <c r="AC1757" s="28" t="s">
        <v>56</v>
      </c>
      <c r="AD1757" s="30" t="s">
        <v>56</v>
      </c>
      <c r="AE1757" s="26" t="s">
        <v>56</v>
      </c>
      <c r="AF1757" s="31" t="str">
        <f>VLOOKUP(G1757,'TAGIHAN TIV (QTY)'!L:S,8,FALSE)</f>
        <v>8276767215</v>
      </c>
      <c r="AG1757" s="31" t="str">
        <f>VLOOKUP(T1757,'TAGIHAN TIV (QTY)'!L:S,8,FALSE)</f>
        <v>2050343572</v>
      </c>
      <c r="AH1757" s="31" t="e">
        <f>VLOOKUP(AC1757,'TAGIHAN TIV (QTY)'!L:S,8,FALSE)</f>
        <v>#N/A</v>
      </c>
      <c r="AI1757" s="32">
        <f>VLOOKUP(A1757&amp;P1757,[1]HARGA!C:D,2,0)*Q1757</f>
        <v>47667200</v>
      </c>
      <c r="AJ1757" s="32">
        <f>VLOOKUP(A1757&amp;P1757,[1]HARGA!C:D,2,0)*W1757</f>
        <v>0</v>
      </c>
      <c r="AK1757" s="32">
        <f>VLOOKUP(A1757&amp;P1757,[1]HARGA!C:D,2,0)*AB1757</f>
        <v>0</v>
      </c>
      <c r="AL1757" s="31"/>
      <c r="AM1757" s="31"/>
      <c r="AN1757" s="31"/>
      <c r="AO1757" s="31"/>
      <c r="AP1757" s="31"/>
      <c r="AQ1757" s="31"/>
      <c r="AR1757" s="31"/>
      <c r="AS1757" s="31"/>
      <c r="AT1757" s="31"/>
      <c r="AU1757" s="31"/>
      <c r="AV1757" s="31"/>
      <c r="AW1757" s="31"/>
      <c r="AX1757" s="31"/>
      <c r="AY1757" s="31"/>
      <c r="AZ1757" s="31"/>
      <c r="BA1757" s="31"/>
      <c r="BB1757" s="31"/>
      <c r="BC1757">
        <v>8</v>
      </c>
    </row>
    <row r="1758" spans="1:55" hidden="1" x14ac:dyDescent="0.35">
      <c r="A1758" s="22" t="s">
        <v>257</v>
      </c>
      <c r="B1758" s="22" t="s">
        <v>355</v>
      </c>
      <c r="C1758" s="23">
        <v>21100104194</v>
      </c>
      <c r="D1758" s="22" t="s">
        <v>68</v>
      </c>
      <c r="E1758" s="22" t="s">
        <v>1528</v>
      </c>
      <c r="F1758" s="22" t="s">
        <v>1529</v>
      </c>
      <c r="G1758" s="22">
        <v>5041866282</v>
      </c>
      <c r="H1758" s="22" t="s">
        <v>56</v>
      </c>
      <c r="I1758" s="22" t="s">
        <v>56</v>
      </c>
      <c r="J1758" s="24">
        <v>44477</v>
      </c>
      <c r="K1758" s="22">
        <v>32</v>
      </c>
      <c r="L1758" s="31" t="s">
        <v>261</v>
      </c>
      <c r="M1758" s="31" t="s">
        <v>261</v>
      </c>
      <c r="N1758" s="43" t="s">
        <v>2489</v>
      </c>
      <c r="O1758" s="26">
        <v>44478</v>
      </c>
      <c r="P1758" s="27" t="s">
        <v>361</v>
      </c>
      <c r="Q1758" s="22">
        <v>32</v>
      </c>
      <c r="R1758" s="28" t="s">
        <v>56</v>
      </c>
      <c r="S1758" s="22" t="s">
        <v>56</v>
      </c>
      <c r="T1758" s="41">
        <v>6008066235</v>
      </c>
      <c r="U1758" s="22">
        <v>32</v>
      </c>
      <c r="V1758" s="28">
        <v>0</v>
      </c>
      <c r="W1758" s="22">
        <v>32</v>
      </c>
      <c r="X1758" s="31" t="s">
        <v>261</v>
      </c>
      <c r="Y1758" s="22" t="s">
        <v>56</v>
      </c>
      <c r="Z1758" s="43" t="s">
        <v>2490</v>
      </c>
      <c r="AA1758" s="26">
        <v>44478</v>
      </c>
      <c r="AB1758" s="28">
        <v>0</v>
      </c>
      <c r="AC1758" s="28" t="s">
        <v>56</v>
      </c>
      <c r="AD1758" s="30" t="s">
        <v>56</v>
      </c>
      <c r="AE1758" s="26" t="s">
        <v>56</v>
      </c>
      <c r="AF1758" s="31" t="str">
        <f>VLOOKUP(G1758,'TAGIHAN TIV (QTY)'!L:S,8,FALSE)</f>
        <v>8276767215</v>
      </c>
      <c r="AG1758" s="31" t="str">
        <f>VLOOKUP(T1758,'TAGIHAN TIV (QTY)'!L:S,8,FALSE)</f>
        <v>2050343572</v>
      </c>
      <c r="AH1758" s="31" t="e">
        <f>VLOOKUP(AC1758,'TAGIHAN TIV (QTY)'!L:S,8,FALSE)</f>
        <v>#N/A</v>
      </c>
      <c r="AI1758" s="32">
        <f>VLOOKUP(A1758&amp;P1758,[1]HARGA!C:D,2,0)*Q1758</f>
        <v>3200000</v>
      </c>
      <c r="AJ1758" s="32">
        <f>VLOOKUP(A1758&amp;P1758,[1]HARGA!C:D,2,0)*W1758</f>
        <v>3200000</v>
      </c>
      <c r="AK1758" s="32">
        <f>VLOOKUP(A1758&amp;P1758,[1]HARGA!C:D,2,0)*AB1758</f>
        <v>0</v>
      </c>
      <c r="AL1758" s="31"/>
      <c r="AM1758" s="31"/>
      <c r="AN1758" s="31"/>
      <c r="AO1758" s="31"/>
      <c r="AP1758" s="31"/>
      <c r="AQ1758" s="31"/>
      <c r="AR1758" s="31"/>
      <c r="AS1758" s="31"/>
      <c r="AT1758" s="31"/>
      <c r="AU1758" s="31"/>
      <c r="AV1758" s="31"/>
      <c r="AW1758" s="31"/>
      <c r="AX1758" s="31"/>
      <c r="AY1758" s="31"/>
      <c r="AZ1758" s="31"/>
      <c r="BA1758" s="31"/>
      <c r="BB1758" s="31"/>
      <c r="BC1758">
        <v>8</v>
      </c>
    </row>
    <row r="1759" spans="1:55" x14ac:dyDescent="0.35">
      <c r="A1759" s="22" t="s">
        <v>77</v>
      </c>
      <c r="B1759" s="22" t="s">
        <v>355</v>
      </c>
      <c r="C1759" s="23">
        <v>21100500275</v>
      </c>
      <c r="D1759" s="28" t="s">
        <v>271</v>
      </c>
      <c r="E1759" s="28" t="s">
        <v>397</v>
      </c>
      <c r="F1759" s="28" t="s">
        <v>398</v>
      </c>
      <c r="G1759" s="22">
        <v>5041859963</v>
      </c>
      <c r="H1759" s="22" t="s">
        <v>56</v>
      </c>
      <c r="I1759" s="22" t="s">
        <v>56</v>
      </c>
      <c r="J1759" s="24">
        <v>44477</v>
      </c>
      <c r="K1759" s="22">
        <v>1280</v>
      </c>
      <c r="L1759" s="31" t="s">
        <v>866</v>
      </c>
      <c r="M1759" s="31" t="s">
        <v>866</v>
      </c>
      <c r="N1759" s="43">
        <v>19713</v>
      </c>
      <c r="O1759" s="26">
        <v>44477</v>
      </c>
      <c r="P1759" s="27" t="s">
        <v>365</v>
      </c>
      <c r="Q1759" s="22">
        <v>1280</v>
      </c>
      <c r="R1759" s="28" t="s">
        <v>56</v>
      </c>
      <c r="S1759" s="22" t="s">
        <v>56</v>
      </c>
      <c r="T1759" s="41">
        <v>6008064218</v>
      </c>
      <c r="U1759" s="22">
        <v>0</v>
      </c>
      <c r="V1759" s="28">
        <v>0</v>
      </c>
      <c r="W1759" s="22">
        <v>0</v>
      </c>
      <c r="X1759" s="31" t="s">
        <v>866</v>
      </c>
      <c r="Y1759" s="22" t="s">
        <v>56</v>
      </c>
      <c r="Z1759" s="43">
        <v>34009</v>
      </c>
      <c r="AA1759" s="26">
        <v>44477</v>
      </c>
      <c r="AB1759" s="28">
        <v>0</v>
      </c>
      <c r="AC1759" s="28" t="s">
        <v>56</v>
      </c>
      <c r="AD1759" s="30" t="s">
        <v>56</v>
      </c>
      <c r="AE1759" s="26" t="s">
        <v>56</v>
      </c>
      <c r="AF1759" s="31" t="str">
        <f>VLOOKUP(G1759,'TAGIHAN TIV (QTY)'!L:S,8,FALSE)</f>
        <v>8276767192</v>
      </c>
      <c r="AG1759" s="31" t="str">
        <f>VLOOKUP(T1759,'TAGIHAN TIV (QTY)'!L:S,8,FALSE)</f>
        <v>2050343558</v>
      </c>
      <c r="AH1759" s="31" t="e">
        <f>VLOOKUP(AC1759,'TAGIHAN TIV (QTY)'!L:S,8,FALSE)</f>
        <v>#N/A</v>
      </c>
      <c r="AI1759" s="32">
        <f>VLOOKUP(A1759&amp;P1759,[1]HARGA!C:D,2,0)*Q1759</f>
        <v>47667200</v>
      </c>
      <c r="AJ1759" s="32">
        <f>VLOOKUP(A1759&amp;P1759,[1]HARGA!C:D,2,0)*W1759</f>
        <v>0</v>
      </c>
      <c r="AK1759" s="32">
        <f>VLOOKUP(A1759&amp;P1759,[1]HARGA!C:D,2,0)*AB1759</f>
        <v>0</v>
      </c>
      <c r="AL1759" s="31"/>
      <c r="AM1759" s="31"/>
      <c r="AN1759" s="31"/>
      <c r="AO1759" s="31"/>
      <c r="AP1759" s="31"/>
      <c r="AQ1759" s="31"/>
      <c r="AR1759" s="31"/>
      <c r="AS1759" s="31"/>
      <c r="AT1759" s="31"/>
      <c r="AU1759" s="31"/>
      <c r="AV1759" s="31"/>
      <c r="AW1759" s="31"/>
      <c r="AX1759" s="31"/>
      <c r="AY1759" s="31"/>
      <c r="AZ1759" s="31"/>
      <c r="BA1759" s="31"/>
      <c r="BB1759" s="31"/>
      <c r="BC1759">
        <v>8</v>
      </c>
    </row>
    <row r="1760" spans="1:55" x14ac:dyDescent="0.35">
      <c r="A1760" s="22" t="s">
        <v>77</v>
      </c>
      <c r="B1760" s="22" t="s">
        <v>355</v>
      </c>
      <c r="C1760" s="23">
        <v>21100500275</v>
      </c>
      <c r="D1760" s="28" t="s">
        <v>271</v>
      </c>
      <c r="E1760" s="28" t="s">
        <v>397</v>
      </c>
      <c r="F1760" s="28" t="s">
        <v>398</v>
      </c>
      <c r="G1760" s="22">
        <v>5041859963</v>
      </c>
      <c r="H1760" s="22" t="s">
        <v>56</v>
      </c>
      <c r="I1760" s="22" t="s">
        <v>56</v>
      </c>
      <c r="J1760" s="24">
        <v>44477</v>
      </c>
      <c r="K1760" s="22">
        <v>32</v>
      </c>
      <c r="L1760" s="31" t="s">
        <v>866</v>
      </c>
      <c r="M1760" s="31" t="s">
        <v>866</v>
      </c>
      <c r="N1760" s="43">
        <v>19713</v>
      </c>
      <c r="O1760" s="26">
        <v>44477</v>
      </c>
      <c r="P1760" s="27" t="s">
        <v>361</v>
      </c>
      <c r="Q1760" s="22">
        <v>32</v>
      </c>
      <c r="R1760" s="28" t="s">
        <v>56</v>
      </c>
      <c r="S1760" s="22" t="s">
        <v>56</v>
      </c>
      <c r="T1760" s="41">
        <v>6008064218</v>
      </c>
      <c r="U1760" s="22">
        <v>32</v>
      </c>
      <c r="V1760" s="28">
        <v>0</v>
      </c>
      <c r="W1760" s="22">
        <v>32</v>
      </c>
      <c r="X1760" s="31" t="s">
        <v>866</v>
      </c>
      <c r="Y1760" s="22" t="s">
        <v>56</v>
      </c>
      <c r="Z1760" s="43">
        <v>34009</v>
      </c>
      <c r="AA1760" s="26">
        <v>44477</v>
      </c>
      <c r="AB1760" s="28">
        <v>0</v>
      </c>
      <c r="AC1760" s="28" t="s">
        <v>56</v>
      </c>
      <c r="AD1760" s="30" t="s">
        <v>56</v>
      </c>
      <c r="AE1760" s="26" t="s">
        <v>56</v>
      </c>
      <c r="AF1760" s="31" t="str">
        <f>VLOOKUP(G1760,'TAGIHAN TIV (QTY)'!L:S,8,FALSE)</f>
        <v>8276767192</v>
      </c>
      <c r="AG1760" s="31" t="str">
        <f>VLOOKUP(T1760,'TAGIHAN TIV (QTY)'!L:S,8,FALSE)</f>
        <v>2050343558</v>
      </c>
      <c r="AH1760" s="31" t="e">
        <f>VLOOKUP(AC1760,'TAGIHAN TIV (QTY)'!L:S,8,FALSE)</f>
        <v>#N/A</v>
      </c>
      <c r="AI1760" s="32">
        <f>VLOOKUP(A1760&amp;P1760,[1]HARGA!C:D,2,0)*Q1760</f>
        <v>3200000</v>
      </c>
      <c r="AJ1760" s="32">
        <f>VLOOKUP(A1760&amp;P1760,[1]HARGA!C:D,2,0)*W1760</f>
        <v>3200000</v>
      </c>
      <c r="AK1760" s="32">
        <f>VLOOKUP(A1760&amp;P1760,[1]HARGA!C:D,2,0)*AB1760</f>
        <v>0</v>
      </c>
      <c r="AL1760" s="31"/>
      <c r="AM1760" s="31"/>
      <c r="AN1760" s="31"/>
      <c r="AO1760" s="31"/>
      <c r="AP1760" s="31"/>
      <c r="AQ1760" s="31"/>
      <c r="AR1760" s="31"/>
      <c r="AS1760" s="31"/>
      <c r="AT1760" s="31"/>
      <c r="AU1760" s="31"/>
      <c r="AV1760" s="31"/>
      <c r="AW1760" s="31"/>
      <c r="AX1760" s="31"/>
      <c r="AY1760" s="31"/>
      <c r="AZ1760" s="31"/>
      <c r="BA1760" s="31"/>
      <c r="BB1760" s="31"/>
      <c r="BC1760">
        <v>8</v>
      </c>
    </row>
    <row r="1761" spans="1:55" x14ac:dyDescent="0.35">
      <c r="A1761" s="22" t="s">
        <v>77</v>
      </c>
      <c r="B1761" s="22" t="s">
        <v>355</v>
      </c>
      <c r="C1761" s="23">
        <v>21100500274</v>
      </c>
      <c r="D1761" s="28" t="s">
        <v>271</v>
      </c>
      <c r="E1761" s="28" t="s">
        <v>1491</v>
      </c>
      <c r="F1761" s="28" t="s">
        <v>1492</v>
      </c>
      <c r="G1761" s="22">
        <v>5041862209</v>
      </c>
      <c r="H1761" s="22" t="s">
        <v>56</v>
      </c>
      <c r="I1761" s="22" t="s">
        <v>56</v>
      </c>
      <c r="J1761" s="24">
        <v>44477</v>
      </c>
      <c r="K1761" s="22">
        <v>1280</v>
      </c>
      <c r="L1761" s="31" t="s">
        <v>866</v>
      </c>
      <c r="M1761" s="31" t="s">
        <v>866</v>
      </c>
      <c r="N1761" s="43">
        <v>19715</v>
      </c>
      <c r="O1761" s="26">
        <v>44477</v>
      </c>
      <c r="P1761" s="27" t="s">
        <v>365</v>
      </c>
      <c r="Q1761" s="22">
        <v>1280</v>
      </c>
      <c r="R1761" s="28" t="s">
        <v>56</v>
      </c>
      <c r="S1761" s="22" t="s">
        <v>56</v>
      </c>
      <c r="T1761" s="41">
        <v>6008065191</v>
      </c>
      <c r="U1761" s="22">
        <v>0</v>
      </c>
      <c r="V1761" s="28">
        <v>0</v>
      </c>
      <c r="W1761" s="22">
        <v>0</v>
      </c>
      <c r="X1761" s="31" t="s">
        <v>866</v>
      </c>
      <c r="Y1761" s="22" t="s">
        <v>56</v>
      </c>
      <c r="Z1761" s="43">
        <v>34012</v>
      </c>
      <c r="AA1761" s="26">
        <v>44477</v>
      </c>
      <c r="AB1761" s="28">
        <v>0</v>
      </c>
      <c r="AC1761" s="28" t="s">
        <v>56</v>
      </c>
      <c r="AD1761" s="30" t="s">
        <v>56</v>
      </c>
      <c r="AE1761" s="26" t="s">
        <v>56</v>
      </c>
      <c r="AF1761" s="31" t="str">
        <f>VLOOKUP(G1761,'TAGIHAN TIV (QTY)'!L:S,8,FALSE)</f>
        <v>8276767192</v>
      </c>
      <c r="AG1761" s="31" t="str">
        <f>VLOOKUP(T1761,'TAGIHAN TIV (QTY)'!L:S,8,FALSE)</f>
        <v>2050343558</v>
      </c>
      <c r="AH1761" s="31" t="e">
        <f>VLOOKUP(AC1761,'TAGIHAN TIV (QTY)'!L:S,8,FALSE)</f>
        <v>#N/A</v>
      </c>
      <c r="AI1761" s="32">
        <f>VLOOKUP(A1761&amp;P1761,[1]HARGA!C:D,2,0)*Q1761</f>
        <v>47667200</v>
      </c>
      <c r="AJ1761" s="32">
        <f>VLOOKUP(A1761&amp;P1761,[1]HARGA!C:D,2,0)*W1761</f>
        <v>0</v>
      </c>
      <c r="AK1761" s="32">
        <f>VLOOKUP(A1761&amp;P1761,[1]HARGA!C:D,2,0)*AB1761</f>
        <v>0</v>
      </c>
      <c r="AL1761" s="31"/>
      <c r="AM1761" s="31"/>
      <c r="AN1761" s="31"/>
      <c r="AO1761" s="31"/>
      <c r="AP1761" s="31"/>
      <c r="AQ1761" s="31"/>
      <c r="AR1761" s="31"/>
      <c r="AS1761" s="31"/>
      <c r="AT1761" s="31"/>
      <c r="AU1761" s="31"/>
      <c r="AV1761" s="31"/>
      <c r="AW1761" s="31"/>
      <c r="AX1761" s="31"/>
      <c r="AY1761" s="31"/>
      <c r="AZ1761" s="31"/>
      <c r="BA1761" s="31"/>
      <c r="BB1761" s="31"/>
      <c r="BC1761">
        <v>8</v>
      </c>
    </row>
    <row r="1762" spans="1:55" x14ac:dyDescent="0.35">
      <c r="A1762" s="22" t="s">
        <v>77</v>
      </c>
      <c r="B1762" s="22" t="s">
        <v>355</v>
      </c>
      <c r="C1762" s="23">
        <v>21100500274</v>
      </c>
      <c r="D1762" s="28" t="s">
        <v>271</v>
      </c>
      <c r="E1762" s="28" t="s">
        <v>1491</v>
      </c>
      <c r="F1762" s="28" t="s">
        <v>1492</v>
      </c>
      <c r="G1762" s="22">
        <v>5041862209</v>
      </c>
      <c r="H1762" s="22" t="s">
        <v>56</v>
      </c>
      <c r="I1762" s="22" t="s">
        <v>56</v>
      </c>
      <c r="J1762" s="24">
        <v>44477</v>
      </c>
      <c r="K1762" s="22">
        <v>32</v>
      </c>
      <c r="L1762" s="31" t="s">
        <v>866</v>
      </c>
      <c r="M1762" s="31" t="s">
        <v>866</v>
      </c>
      <c r="N1762" s="43">
        <v>19715</v>
      </c>
      <c r="O1762" s="26">
        <v>44477</v>
      </c>
      <c r="P1762" s="27" t="s">
        <v>361</v>
      </c>
      <c r="Q1762" s="22">
        <v>32</v>
      </c>
      <c r="R1762" s="28" t="s">
        <v>56</v>
      </c>
      <c r="S1762" s="22" t="s">
        <v>56</v>
      </c>
      <c r="T1762" s="41">
        <v>6008065191</v>
      </c>
      <c r="U1762" s="22">
        <v>32</v>
      </c>
      <c r="V1762" s="28">
        <v>0</v>
      </c>
      <c r="W1762" s="22">
        <v>32</v>
      </c>
      <c r="X1762" s="31" t="s">
        <v>866</v>
      </c>
      <c r="Y1762" s="22" t="s">
        <v>56</v>
      </c>
      <c r="Z1762" s="43">
        <v>34012</v>
      </c>
      <c r="AA1762" s="26">
        <v>44477</v>
      </c>
      <c r="AB1762" s="28">
        <v>0</v>
      </c>
      <c r="AC1762" s="28" t="s">
        <v>56</v>
      </c>
      <c r="AD1762" s="30" t="s">
        <v>56</v>
      </c>
      <c r="AE1762" s="26" t="s">
        <v>56</v>
      </c>
      <c r="AF1762" s="31" t="str">
        <f>VLOOKUP(G1762,'TAGIHAN TIV (QTY)'!L:S,8,FALSE)</f>
        <v>8276767192</v>
      </c>
      <c r="AG1762" s="31" t="str">
        <f>VLOOKUP(T1762,'TAGIHAN TIV (QTY)'!L:S,8,FALSE)</f>
        <v>2050343558</v>
      </c>
      <c r="AH1762" s="31" t="e">
        <f>VLOOKUP(AC1762,'TAGIHAN TIV (QTY)'!L:S,8,FALSE)</f>
        <v>#N/A</v>
      </c>
      <c r="AI1762" s="32">
        <f>VLOOKUP(A1762&amp;P1762,[1]HARGA!C:D,2,0)*Q1762</f>
        <v>3200000</v>
      </c>
      <c r="AJ1762" s="32">
        <f>VLOOKUP(A1762&amp;P1762,[1]HARGA!C:D,2,0)*W1762</f>
        <v>3200000</v>
      </c>
      <c r="AK1762" s="32">
        <f>VLOOKUP(A1762&amp;P1762,[1]HARGA!C:D,2,0)*AB1762</f>
        <v>0</v>
      </c>
      <c r="AL1762" s="31"/>
      <c r="AM1762" s="31"/>
      <c r="AN1762" s="31"/>
      <c r="AO1762" s="31"/>
      <c r="AP1762" s="31"/>
      <c r="AQ1762" s="31"/>
      <c r="AR1762" s="31"/>
      <c r="AS1762" s="31"/>
      <c r="AT1762" s="31"/>
      <c r="AU1762" s="31"/>
      <c r="AV1762" s="31"/>
      <c r="AW1762" s="31"/>
      <c r="AX1762" s="31"/>
      <c r="AY1762" s="31"/>
      <c r="AZ1762" s="31"/>
      <c r="BA1762" s="31"/>
      <c r="BB1762" s="31"/>
      <c r="BC1762">
        <v>8</v>
      </c>
    </row>
    <row r="1763" spans="1:55" x14ac:dyDescent="0.35">
      <c r="A1763" s="22" t="s">
        <v>77</v>
      </c>
      <c r="B1763" s="22" t="s">
        <v>355</v>
      </c>
      <c r="C1763" s="23">
        <v>21100801789</v>
      </c>
      <c r="D1763" s="28" t="s">
        <v>68</v>
      </c>
      <c r="E1763" s="41" t="s">
        <v>1513</v>
      </c>
      <c r="F1763" s="28" t="s">
        <v>1514</v>
      </c>
      <c r="G1763" s="22">
        <v>5041851793</v>
      </c>
      <c r="H1763" s="22" t="s">
        <v>56</v>
      </c>
      <c r="I1763" s="22" t="s">
        <v>56</v>
      </c>
      <c r="J1763" s="24">
        <v>44477</v>
      </c>
      <c r="K1763" s="22">
        <v>1120</v>
      </c>
      <c r="L1763" s="31" t="s">
        <v>142</v>
      </c>
      <c r="M1763" s="31" t="s">
        <v>81</v>
      </c>
      <c r="N1763" s="43" t="s">
        <v>2491</v>
      </c>
      <c r="O1763" s="26">
        <v>44480</v>
      </c>
      <c r="P1763" s="27" t="s">
        <v>359</v>
      </c>
      <c r="Q1763" s="22">
        <v>1120</v>
      </c>
      <c r="R1763" s="28" t="s">
        <v>56</v>
      </c>
      <c r="S1763" s="22" t="s">
        <v>56</v>
      </c>
      <c r="T1763" s="41">
        <v>6008061103</v>
      </c>
      <c r="U1763" s="22">
        <v>0</v>
      </c>
      <c r="V1763" s="28">
        <v>0</v>
      </c>
      <c r="W1763" s="22">
        <v>0</v>
      </c>
      <c r="X1763" s="31" t="s">
        <v>142</v>
      </c>
      <c r="Y1763" s="22" t="s">
        <v>56</v>
      </c>
      <c r="Z1763" s="43" t="s">
        <v>2492</v>
      </c>
      <c r="AA1763" s="26">
        <v>44480</v>
      </c>
      <c r="AB1763" s="28">
        <v>0</v>
      </c>
      <c r="AC1763" s="28" t="s">
        <v>56</v>
      </c>
      <c r="AD1763" s="30" t="s">
        <v>56</v>
      </c>
      <c r="AE1763" s="26" t="s">
        <v>56</v>
      </c>
      <c r="AF1763" s="31" t="str">
        <f>VLOOKUP(G1763,'TAGIHAN TIV (QTY)'!L:S,8,FALSE)</f>
        <v>8276767192</v>
      </c>
      <c r="AG1763" s="31" t="str">
        <f>VLOOKUP(T1763,'TAGIHAN TIV (QTY)'!L:S,8,FALSE)</f>
        <v>2050343558</v>
      </c>
      <c r="AH1763" s="31" t="e">
        <f>VLOOKUP(AC1763,'TAGIHAN TIV (QTY)'!L:S,8,FALSE)</f>
        <v>#N/A</v>
      </c>
      <c r="AI1763" s="32">
        <f>VLOOKUP(A1763&amp;P1763,[1]HARGA!C:D,2,0)*Q1763</f>
        <v>44083200</v>
      </c>
      <c r="AJ1763" s="32">
        <f>VLOOKUP(A1763&amp;P1763,[1]HARGA!C:D,2,0)*W1763</f>
        <v>0</v>
      </c>
      <c r="AK1763" s="32">
        <f>VLOOKUP(A1763&amp;P1763,[1]HARGA!C:D,2,0)*AB1763</f>
        <v>0</v>
      </c>
      <c r="AL1763" s="31"/>
      <c r="AM1763" s="31"/>
      <c r="AN1763" s="31"/>
      <c r="AO1763" s="31"/>
      <c r="AP1763" s="31"/>
      <c r="AQ1763" s="31"/>
      <c r="AR1763" s="31"/>
      <c r="AS1763" s="31"/>
      <c r="AT1763" s="31"/>
      <c r="AU1763" s="31"/>
      <c r="AV1763" s="31"/>
      <c r="AW1763" s="31"/>
      <c r="AX1763" s="31"/>
      <c r="AY1763" s="31"/>
      <c r="AZ1763" s="31"/>
      <c r="BA1763" s="31"/>
      <c r="BB1763" s="31"/>
      <c r="BC1763">
        <v>8</v>
      </c>
    </row>
    <row r="1764" spans="1:55" x14ac:dyDescent="0.35">
      <c r="A1764" s="22" t="s">
        <v>77</v>
      </c>
      <c r="B1764" s="22" t="s">
        <v>355</v>
      </c>
      <c r="C1764" s="23">
        <v>21100801789</v>
      </c>
      <c r="D1764" s="28" t="s">
        <v>68</v>
      </c>
      <c r="E1764" s="41" t="s">
        <v>1513</v>
      </c>
      <c r="F1764" s="28" t="s">
        <v>1514</v>
      </c>
      <c r="G1764" s="22">
        <v>5041851793</v>
      </c>
      <c r="H1764" s="22" t="s">
        <v>56</v>
      </c>
      <c r="I1764" s="22" t="s">
        <v>56</v>
      </c>
      <c r="J1764" s="24">
        <v>44477</v>
      </c>
      <c r="K1764" s="22">
        <v>16</v>
      </c>
      <c r="L1764" s="31" t="s">
        <v>142</v>
      </c>
      <c r="M1764" s="31" t="s">
        <v>81</v>
      </c>
      <c r="N1764" s="43" t="s">
        <v>2491</v>
      </c>
      <c r="O1764" s="26">
        <v>44480</v>
      </c>
      <c r="P1764" s="27" t="s">
        <v>361</v>
      </c>
      <c r="Q1764" s="22">
        <v>16</v>
      </c>
      <c r="R1764" s="28" t="s">
        <v>56</v>
      </c>
      <c r="S1764" s="22" t="s">
        <v>56</v>
      </c>
      <c r="T1764" s="41">
        <v>6008061103</v>
      </c>
      <c r="U1764" s="22">
        <v>16</v>
      </c>
      <c r="V1764" s="28">
        <v>0</v>
      </c>
      <c r="W1764" s="22">
        <v>16</v>
      </c>
      <c r="X1764" s="31" t="s">
        <v>142</v>
      </c>
      <c r="Y1764" s="22" t="s">
        <v>56</v>
      </c>
      <c r="Z1764" s="43" t="s">
        <v>2492</v>
      </c>
      <c r="AA1764" s="26">
        <v>44480</v>
      </c>
      <c r="AB1764" s="28">
        <v>0</v>
      </c>
      <c r="AC1764" s="28" t="s">
        <v>56</v>
      </c>
      <c r="AD1764" s="30" t="s">
        <v>56</v>
      </c>
      <c r="AE1764" s="26" t="s">
        <v>56</v>
      </c>
      <c r="AF1764" s="31" t="str">
        <f>VLOOKUP(G1764,'TAGIHAN TIV (QTY)'!L:S,8,FALSE)</f>
        <v>8276767192</v>
      </c>
      <c r="AG1764" s="31" t="str">
        <f>VLOOKUP(T1764,'TAGIHAN TIV (QTY)'!L:S,8,FALSE)</f>
        <v>2050343558</v>
      </c>
      <c r="AH1764" s="31" t="e">
        <f>VLOOKUP(AC1764,'TAGIHAN TIV (QTY)'!L:S,8,FALSE)</f>
        <v>#N/A</v>
      </c>
      <c r="AI1764" s="32">
        <f>VLOOKUP(A1764&amp;P1764,[1]HARGA!C:D,2,0)*Q1764</f>
        <v>1600000</v>
      </c>
      <c r="AJ1764" s="32">
        <f>VLOOKUP(A1764&amp;P1764,[1]HARGA!C:D,2,0)*W1764</f>
        <v>1600000</v>
      </c>
      <c r="AK1764" s="32">
        <f>VLOOKUP(A1764&amp;P1764,[1]HARGA!C:D,2,0)*AB1764</f>
        <v>0</v>
      </c>
      <c r="AL1764" s="31"/>
      <c r="AM1764" s="31"/>
      <c r="AN1764" s="31"/>
      <c r="AO1764" s="31"/>
      <c r="AP1764" s="31"/>
      <c r="AQ1764" s="31"/>
      <c r="AR1764" s="31"/>
      <c r="AS1764" s="31"/>
      <c r="AT1764" s="31"/>
      <c r="AU1764" s="31"/>
      <c r="AV1764" s="31"/>
      <c r="AW1764" s="31"/>
      <c r="AX1764" s="31"/>
      <c r="AY1764" s="31"/>
      <c r="AZ1764" s="31"/>
      <c r="BA1764" s="31"/>
      <c r="BB1764" s="31"/>
      <c r="BC1764">
        <v>8</v>
      </c>
    </row>
    <row r="1765" spans="1:55" x14ac:dyDescent="0.35">
      <c r="A1765" s="22" t="s">
        <v>77</v>
      </c>
      <c r="B1765" s="22" t="s">
        <v>355</v>
      </c>
      <c r="C1765" s="23">
        <v>21100703788</v>
      </c>
      <c r="D1765" s="28" t="s">
        <v>68</v>
      </c>
      <c r="E1765" s="41" t="s">
        <v>864</v>
      </c>
      <c r="F1765" s="28" t="s">
        <v>865</v>
      </c>
      <c r="G1765" s="22">
        <v>5041832769</v>
      </c>
      <c r="H1765" s="22" t="s">
        <v>56</v>
      </c>
      <c r="I1765" s="22" t="s">
        <v>56</v>
      </c>
      <c r="J1765" s="24">
        <v>44477</v>
      </c>
      <c r="K1765" s="22">
        <v>1120</v>
      </c>
      <c r="L1765" s="31" t="s">
        <v>866</v>
      </c>
      <c r="M1765" s="31" t="s">
        <v>866</v>
      </c>
      <c r="N1765" s="100">
        <v>19710</v>
      </c>
      <c r="O1765" s="101">
        <v>44477</v>
      </c>
      <c r="P1765" s="27" t="s">
        <v>359</v>
      </c>
      <c r="Q1765" s="22">
        <v>1120</v>
      </c>
      <c r="R1765" s="28" t="s">
        <v>56</v>
      </c>
      <c r="S1765" s="22" t="s">
        <v>56</v>
      </c>
      <c r="T1765" s="41">
        <v>6008046095</v>
      </c>
      <c r="U1765" s="22">
        <v>0</v>
      </c>
      <c r="V1765" s="28">
        <v>0</v>
      </c>
      <c r="W1765" s="22">
        <v>0</v>
      </c>
      <c r="X1765" s="31" t="s">
        <v>866</v>
      </c>
      <c r="Y1765" s="22" t="s">
        <v>56</v>
      </c>
      <c r="Z1765" s="111">
        <v>34006</v>
      </c>
      <c r="AA1765" s="112">
        <v>44477</v>
      </c>
      <c r="AB1765" s="28">
        <v>0</v>
      </c>
      <c r="AC1765" s="28" t="s">
        <v>56</v>
      </c>
      <c r="AD1765" s="30" t="s">
        <v>56</v>
      </c>
      <c r="AE1765" s="26" t="s">
        <v>56</v>
      </c>
      <c r="AF1765" s="31" t="str">
        <f>VLOOKUP(G1765,'TAGIHAN TIV (QTY)'!L:S,8,FALSE)</f>
        <v>8276767192</v>
      </c>
      <c r="AG1765" s="31" t="str">
        <f>VLOOKUP(T1765,'TAGIHAN TIV (QTY)'!L:S,8,FALSE)</f>
        <v>2050343558</v>
      </c>
      <c r="AH1765" s="31" t="e">
        <f>VLOOKUP(AC1765,'TAGIHAN TIV (QTY)'!L:S,8,FALSE)</f>
        <v>#N/A</v>
      </c>
      <c r="AI1765" s="32">
        <f>VLOOKUP(A1765&amp;P1765,[1]HARGA!C:D,2,0)*Q1765</f>
        <v>44083200</v>
      </c>
      <c r="AJ1765" s="32">
        <f>VLOOKUP(A1765&amp;P1765,[1]HARGA!C:D,2,0)*W1765</f>
        <v>0</v>
      </c>
      <c r="AK1765" s="32">
        <f>VLOOKUP(A1765&amp;P1765,[1]HARGA!C:D,2,0)*AB1765</f>
        <v>0</v>
      </c>
      <c r="AL1765" s="31"/>
      <c r="AM1765" s="31"/>
      <c r="AN1765" s="31"/>
      <c r="AO1765" s="31"/>
      <c r="AP1765" s="31"/>
      <c r="AQ1765" s="31"/>
      <c r="AR1765" s="31"/>
      <c r="AS1765" s="31"/>
      <c r="AT1765" s="31"/>
      <c r="AU1765" s="31"/>
      <c r="AV1765" s="31"/>
      <c r="AW1765" s="31"/>
      <c r="AX1765" s="31"/>
      <c r="AY1765" s="31"/>
      <c r="AZ1765" s="31"/>
      <c r="BA1765" s="31"/>
      <c r="BB1765" s="31"/>
      <c r="BC1765">
        <v>8</v>
      </c>
    </row>
    <row r="1766" spans="1:55" x14ac:dyDescent="0.35">
      <c r="A1766" s="22" t="s">
        <v>77</v>
      </c>
      <c r="B1766" s="22" t="s">
        <v>355</v>
      </c>
      <c r="C1766" s="23">
        <v>21100703788</v>
      </c>
      <c r="D1766" s="28" t="s">
        <v>68</v>
      </c>
      <c r="E1766" s="41" t="s">
        <v>864</v>
      </c>
      <c r="F1766" s="28" t="s">
        <v>865</v>
      </c>
      <c r="G1766" s="22">
        <v>5041832769</v>
      </c>
      <c r="H1766" s="22" t="s">
        <v>56</v>
      </c>
      <c r="I1766" s="22" t="s">
        <v>56</v>
      </c>
      <c r="J1766" s="24">
        <v>44477</v>
      </c>
      <c r="K1766" s="22">
        <v>16</v>
      </c>
      <c r="L1766" s="31" t="s">
        <v>866</v>
      </c>
      <c r="M1766" s="31" t="s">
        <v>866</v>
      </c>
      <c r="N1766" s="100">
        <v>19710</v>
      </c>
      <c r="O1766" s="101">
        <v>44477</v>
      </c>
      <c r="P1766" s="27" t="s">
        <v>361</v>
      </c>
      <c r="Q1766" s="22">
        <v>16</v>
      </c>
      <c r="R1766" s="28" t="s">
        <v>56</v>
      </c>
      <c r="S1766" s="22" t="s">
        <v>56</v>
      </c>
      <c r="T1766" s="41">
        <v>6008046095</v>
      </c>
      <c r="U1766" s="22">
        <v>16</v>
      </c>
      <c r="V1766" s="28">
        <v>0</v>
      </c>
      <c r="W1766" s="22">
        <v>16</v>
      </c>
      <c r="X1766" s="31" t="s">
        <v>866</v>
      </c>
      <c r="Y1766" s="22" t="s">
        <v>56</v>
      </c>
      <c r="Z1766" s="111">
        <v>34006</v>
      </c>
      <c r="AA1766" s="112">
        <v>44477</v>
      </c>
      <c r="AB1766" s="28">
        <v>0</v>
      </c>
      <c r="AC1766" s="28" t="s">
        <v>56</v>
      </c>
      <c r="AD1766" s="30" t="s">
        <v>56</v>
      </c>
      <c r="AE1766" s="26" t="s">
        <v>56</v>
      </c>
      <c r="AF1766" s="31" t="str">
        <f>VLOOKUP(G1766,'TAGIHAN TIV (QTY)'!L:S,8,FALSE)</f>
        <v>8276767192</v>
      </c>
      <c r="AG1766" s="31" t="str">
        <f>VLOOKUP(T1766,'TAGIHAN TIV (QTY)'!L:S,8,FALSE)</f>
        <v>2050343558</v>
      </c>
      <c r="AH1766" s="31" t="e">
        <f>VLOOKUP(AC1766,'TAGIHAN TIV (QTY)'!L:S,8,FALSE)</f>
        <v>#N/A</v>
      </c>
      <c r="AI1766" s="32">
        <f>VLOOKUP(A1766&amp;P1766,[1]HARGA!C:D,2,0)*Q1766</f>
        <v>1600000</v>
      </c>
      <c r="AJ1766" s="32">
        <f>VLOOKUP(A1766&amp;P1766,[1]HARGA!C:D,2,0)*W1766</f>
        <v>1600000</v>
      </c>
      <c r="AK1766" s="32">
        <f>VLOOKUP(A1766&amp;P1766,[1]HARGA!C:D,2,0)*AB1766</f>
        <v>0</v>
      </c>
      <c r="AL1766" s="31"/>
      <c r="AM1766" s="31"/>
      <c r="AN1766" s="31"/>
      <c r="AO1766" s="31"/>
      <c r="AP1766" s="31"/>
      <c r="AQ1766" s="31"/>
      <c r="AR1766" s="31"/>
      <c r="AS1766" s="31"/>
      <c r="AT1766" s="31"/>
      <c r="AU1766" s="31"/>
      <c r="AV1766" s="31"/>
      <c r="AW1766" s="31"/>
      <c r="AX1766" s="31"/>
      <c r="AY1766" s="31"/>
      <c r="AZ1766" s="31"/>
      <c r="BA1766" s="31"/>
      <c r="BB1766" s="31"/>
      <c r="BC1766">
        <v>8</v>
      </c>
    </row>
    <row r="1767" spans="1:55" x14ac:dyDescent="0.35">
      <c r="A1767" s="22" t="s">
        <v>77</v>
      </c>
      <c r="B1767" s="22" t="s">
        <v>355</v>
      </c>
      <c r="C1767" s="23">
        <v>21100703829</v>
      </c>
      <c r="D1767" s="22" t="s">
        <v>68</v>
      </c>
      <c r="E1767" s="22" t="s">
        <v>840</v>
      </c>
      <c r="F1767" s="22" t="s">
        <v>841</v>
      </c>
      <c r="G1767" s="22">
        <v>5041850276</v>
      </c>
      <c r="H1767" s="22" t="s">
        <v>56</v>
      </c>
      <c r="I1767" s="22" t="s">
        <v>56</v>
      </c>
      <c r="J1767" s="24">
        <v>44477</v>
      </c>
      <c r="K1767" s="22">
        <v>1120</v>
      </c>
      <c r="L1767" s="31" t="s">
        <v>81</v>
      </c>
      <c r="M1767" s="31" t="s">
        <v>81</v>
      </c>
      <c r="N1767" s="41" t="s">
        <v>2493</v>
      </c>
      <c r="O1767" s="42">
        <v>44477</v>
      </c>
      <c r="P1767" s="27" t="s">
        <v>359</v>
      </c>
      <c r="Q1767" s="22">
        <v>1120</v>
      </c>
      <c r="R1767" s="28" t="s">
        <v>56</v>
      </c>
      <c r="S1767" s="22" t="s">
        <v>56</v>
      </c>
      <c r="T1767" s="41">
        <v>6008065249</v>
      </c>
      <c r="U1767" s="22">
        <v>0</v>
      </c>
      <c r="V1767" s="28">
        <v>0</v>
      </c>
      <c r="W1767" s="22">
        <v>0</v>
      </c>
      <c r="X1767" s="31" t="s">
        <v>81</v>
      </c>
      <c r="Y1767" s="22" t="s">
        <v>56</v>
      </c>
      <c r="Z1767" s="95" t="s">
        <v>2494</v>
      </c>
      <c r="AA1767" s="96">
        <v>44477</v>
      </c>
      <c r="AB1767" s="28">
        <v>0</v>
      </c>
      <c r="AC1767" s="28" t="s">
        <v>56</v>
      </c>
      <c r="AD1767" s="30" t="s">
        <v>56</v>
      </c>
      <c r="AE1767" s="26" t="s">
        <v>56</v>
      </c>
      <c r="AF1767" s="31" t="str">
        <f>VLOOKUP(G1767,'TAGIHAN TIV (QTY)'!L:S,8,FALSE)</f>
        <v>8276767192</v>
      </c>
      <c r="AG1767" s="31" t="str">
        <f>VLOOKUP(T1767,'TAGIHAN TIV (QTY)'!L:S,8,FALSE)</f>
        <v>2050343558</v>
      </c>
      <c r="AH1767" s="31" t="e">
        <f>VLOOKUP(AC1767,'TAGIHAN TIV (QTY)'!L:S,8,FALSE)</f>
        <v>#N/A</v>
      </c>
      <c r="AI1767" s="32">
        <f>VLOOKUP(A1767&amp;P1767,[1]HARGA!C:D,2,0)*Q1767</f>
        <v>44083200</v>
      </c>
      <c r="AJ1767" s="32">
        <f>VLOOKUP(A1767&amp;P1767,[1]HARGA!C:D,2,0)*W1767</f>
        <v>0</v>
      </c>
      <c r="AK1767" s="32">
        <f>VLOOKUP(A1767&amp;P1767,[1]HARGA!C:D,2,0)*AB1767</f>
        <v>0</v>
      </c>
      <c r="AL1767" s="31"/>
      <c r="AM1767" s="31"/>
      <c r="AN1767" s="31"/>
      <c r="AO1767" s="31"/>
      <c r="AP1767" s="31"/>
      <c r="AQ1767" s="31"/>
      <c r="AR1767" s="31"/>
      <c r="AS1767" s="31"/>
      <c r="AT1767" s="31"/>
      <c r="AU1767" s="31"/>
      <c r="AV1767" s="31"/>
      <c r="AW1767" s="31"/>
      <c r="AX1767" s="31"/>
      <c r="AY1767" s="31"/>
      <c r="AZ1767" s="31"/>
      <c r="BA1767" s="31"/>
      <c r="BB1767" s="31"/>
      <c r="BC1767">
        <v>8</v>
      </c>
    </row>
    <row r="1768" spans="1:55" x14ac:dyDescent="0.35">
      <c r="A1768" s="22" t="s">
        <v>77</v>
      </c>
      <c r="B1768" s="22" t="s">
        <v>355</v>
      </c>
      <c r="C1768" s="23">
        <v>21100703829</v>
      </c>
      <c r="D1768" s="22" t="s">
        <v>68</v>
      </c>
      <c r="E1768" s="22" t="s">
        <v>840</v>
      </c>
      <c r="F1768" s="22" t="s">
        <v>841</v>
      </c>
      <c r="G1768" s="22">
        <v>5041850276</v>
      </c>
      <c r="H1768" s="22" t="s">
        <v>56</v>
      </c>
      <c r="I1768" s="22" t="s">
        <v>56</v>
      </c>
      <c r="J1768" s="24">
        <v>44477</v>
      </c>
      <c r="K1768" s="22">
        <v>16</v>
      </c>
      <c r="L1768" s="31" t="s">
        <v>81</v>
      </c>
      <c r="M1768" s="31" t="s">
        <v>81</v>
      </c>
      <c r="N1768" s="41" t="s">
        <v>2493</v>
      </c>
      <c r="O1768" s="42">
        <v>44477</v>
      </c>
      <c r="P1768" s="27" t="s">
        <v>361</v>
      </c>
      <c r="Q1768" s="22">
        <v>16</v>
      </c>
      <c r="R1768" s="28" t="s">
        <v>56</v>
      </c>
      <c r="S1768" s="22" t="s">
        <v>56</v>
      </c>
      <c r="T1768" s="41">
        <v>6008065249</v>
      </c>
      <c r="U1768" s="22">
        <v>16</v>
      </c>
      <c r="V1768" s="28">
        <v>0</v>
      </c>
      <c r="W1768" s="22">
        <v>16</v>
      </c>
      <c r="X1768" s="31" t="s">
        <v>81</v>
      </c>
      <c r="Y1768" s="22" t="s">
        <v>56</v>
      </c>
      <c r="Z1768" s="95" t="s">
        <v>2494</v>
      </c>
      <c r="AA1768" s="96">
        <v>44477</v>
      </c>
      <c r="AB1768" s="28">
        <v>0</v>
      </c>
      <c r="AC1768" s="28" t="s">
        <v>56</v>
      </c>
      <c r="AD1768" s="30" t="s">
        <v>56</v>
      </c>
      <c r="AE1768" s="26" t="s">
        <v>56</v>
      </c>
      <c r="AF1768" s="31" t="str">
        <f>VLOOKUP(G1768,'TAGIHAN TIV (QTY)'!L:S,8,FALSE)</f>
        <v>8276767192</v>
      </c>
      <c r="AG1768" s="31" t="str">
        <f>VLOOKUP(T1768,'TAGIHAN TIV (QTY)'!L:S,8,FALSE)</f>
        <v>2050343558</v>
      </c>
      <c r="AH1768" s="31" t="e">
        <f>VLOOKUP(AC1768,'TAGIHAN TIV (QTY)'!L:S,8,FALSE)</f>
        <v>#N/A</v>
      </c>
      <c r="AI1768" s="32">
        <f>VLOOKUP(A1768&amp;P1768,[1]HARGA!C:D,2,0)*Q1768</f>
        <v>1600000</v>
      </c>
      <c r="AJ1768" s="32">
        <f>VLOOKUP(A1768&amp;P1768,[1]HARGA!C:D,2,0)*W1768</f>
        <v>1600000</v>
      </c>
      <c r="AK1768" s="32">
        <f>VLOOKUP(A1768&amp;P1768,[1]HARGA!C:D,2,0)*AB1768</f>
        <v>0</v>
      </c>
      <c r="AL1768" s="31"/>
      <c r="AM1768" s="31"/>
      <c r="AN1768" s="31"/>
      <c r="AO1768" s="31"/>
      <c r="AP1768" s="31"/>
      <c r="AQ1768" s="31"/>
      <c r="AR1768" s="31"/>
      <c r="AS1768" s="31"/>
      <c r="AT1768" s="31"/>
      <c r="AU1768" s="31"/>
      <c r="AV1768" s="31"/>
      <c r="AW1768" s="31"/>
      <c r="AX1768" s="31"/>
      <c r="AY1768" s="31"/>
      <c r="AZ1768" s="31"/>
      <c r="BA1768" s="31"/>
      <c r="BB1768" s="31"/>
      <c r="BC1768">
        <v>8</v>
      </c>
    </row>
    <row r="1769" spans="1:55" x14ac:dyDescent="0.35">
      <c r="A1769" s="22" t="s">
        <v>77</v>
      </c>
      <c r="B1769" s="22" t="s">
        <v>355</v>
      </c>
      <c r="C1769" s="23">
        <v>21100500287</v>
      </c>
      <c r="D1769" s="28" t="s">
        <v>68</v>
      </c>
      <c r="E1769" s="28" t="s">
        <v>1491</v>
      </c>
      <c r="F1769" s="28" t="s">
        <v>1826</v>
      </c>
      <c r="G1769" s="22">
        <v>5041866849</v>
      </c>
      <c r="H1769" s="22" t="s">
        <v>56</v>
      </c>
      <c r="I1769" s="22" t="s">
        <v>56</v>
      </c>
      <c r="J1769" s="24">
        <v>44477</v>
      </c>
      <c r="K1769" s="22">
        <v>1120</v>
      </c>
      <c r="L1769" s="91" t="s">
        <v>142</v>
      </c>
      <c r="M1769" s="91" t="s">
        <v>81</v>
      </c>
      <c r="N1769" s="43" t="s">
        <v>2495</v>
      </c>
      <c r="O1769" s="26">
        <v>44480</v>
      </c>
      <c r="P1769" s="27" t="s">
        <v>359</v>
      </c>
      <c r="Q1769" s="22">
        <v>1120</v>
      </c>
      <c r="R1769" s="28" t="s">
        <v>56</v>
      </c>
      <c r="S1769" s="22" t="s">
        <v>56</v>
      </c>
      <c r="T1769" s="41">
        <v>6008067221</v>
      </c>
      <c r="U1769" s="22">
        <v>0</v>
      </c>
      <c r="V1769" s="28">
        <v>0</v>
      </c>
      <c r="W1769" s="22">
        <v>0</v>
      </c>
      <c r="X1769" s="31" t="s">
        <v>142</v>
      </c>
      <c r="Y1769" s="22" t="s">
        <v>56</v>
      </c>
      <c r="Z1769" s="43" t="s">
        <v>2492</v>
      </c>
      <c r="AA1769" s="26">
        <v>44480</v>
      </c>
      <c r="AB1769" s="28">
        <v>0</v>
      </c>
      <c r="AC1769" s="28" t="s">
        <v>56</v>
      </c>
      <c r="AD1769" s="30" t="s">
        <v>56</v>
      </c>
      <c r="AE1769" s="26" t="s">
        <v>56</v>
      </c>
      <c r="AF1769" s="31" t="str">
        <f>VLOOKUP(G1769,'TAGIHAN TIV (QTY)'!L:S,8,FALSE)</f>
        <v>8276767192</v>
      </c>
      <c r="AG1769" s="31" t="str">
        <f>VLOOKUP(T1769,'TAGIHAN TIV (QTY)'!L:S,8,FALSE)</f>
        <v>2050343558</v>
      </c>
      <c r="AH1769" s="31" t="e">
        <f>VLOOKUP(AC1769,'TAGIHAN TIV (QTY)'!L:S,8,FALSE)</f>
        <v>#N/A</v>
      </c>
      <c r="AI1769" s="32">
        <f>VLOOKUP(A1769&amp;P1769,[1]HARGA!C:D,2,0)*Q1769</f>
        <v>44083200</v>
      </c>
      <c r="AJ1769" s="32">
        <f>VLOOKUP(A1769&amp;P1769,[1]HARGA!C:D,2,0)*W1769</f>
        <v>0</v>
      </c>
      <c r="AK1769" s="32">
        <f>VLOOKUP(A1769&amp;P1769,[1]HARGA!C:D,2,0)*AB1769</f>
        <v>0</v>
      </c>
      <c r="AL1769" s="31"/>
      <c r="AM1769" s="31"/>
      <c r="AN1769" s="31"/>
      <c r="AO1769" s="31"/>
      <c r="AP1769" s="31"/>
      <c r="AQ1769" s="31"/>
      <c r="AR1769" s="31"/>
      <c r="AS1769" s="31"/>
      <c r="AT1769" s="31"/>
      <c r="AU1769" s="31"/>
      <c r="AV1769" s="31"/>
      <c r="AW1769" s="31"/>
      <c r="AX1769" s="31"/>
      <c r="AY1769" s="31"/>
      <c r="AZ1769" s="31"/>
      <c r="BA1769" s="31"/>
      <c r="BB1769" s="31"/>
      <c r="BC1769">
        <v>8</v>
      </c>
    </row>
    <row r="1770" spans="1:55" x14ac:dyDescent="0.35">
      <c r="A1770" s="22" t="s">
        <v>77</v>
      </c>
      <c r="B1770" s="22" t="s">
        <v>355</v>
      </c>
      <c r="C1770" s="23">
        <v>21100500287</v>
      </c>
      <c r="D1770" s="28" t="s">
        <v>68</v>
      </c>
      <c r="E1770" s="28" t="s">
        <v>1491</v>
      </c>
      <c r="F1770" s="28" t="s">
        <v>1826</v>
      </c>
      <c r="G1770" s="22">
        <v>5041866849</v>
      </c>
      <c r="H1770" s="22" t="s">
        <v>56</v>
      </c>
      <c r="I1770" s="22" t="s">
        <v>56</v>
      </c>
      <c r="J1770" s="24">
        <v>44477</v>
      </c>
      <c r="K1770" s="22">
        <v>16</v>
      </c>
      <c r="L1770" s="91" t="s">
        <v>142</v>
      </c>
      <c r="M1770" s="91" t="s">
        <v>81</v>
      </c>
      <c r="N1770" s="43" t="s">
        <v>2495</v>
      </c>
      <c r="O1770" s="26">
        <v>44480</v>
      </c>
      <c r="P1770" s="27" t="s">
        <v>361</v>
      </c>
      <c r="Q1770" s="22">
        <v>16</v>
      </c>
      <c r="R1770" s="28" t="s">
        <v>56</v>
      </c>
      <c r="S1770" s="22" t="s">
        <v>56</v>
      </c>
      <c r="T1770" s="41">
        <v>6008067221</v>
      </c>
      <c r="U1770" s="22">
        <v>16</v>
      </c>
      <c r="V1770" s="28">
        <v>0</v>
      </c>
      <c r="W1770" s="22">
        <v>16</v>
      </c>
      <c r="X1770" s="31" t="s">
        <v>142</v>
      </c>
      <c r="Y1770" s="22" t="s">
        <v>56</v>
      </c>
      <c r="Z1770" s="43" t="s">
        <v>2492</v>
      </c>
      <c r="AA1770" s="26">
        <v>44480</v>
      </c>
      <c r="AB1770" s="28">
        <v>0</v>
      </c>
      <c r="AC1770" s="28" t="s">
        <v>56</v>
      </c>
      <c r="AD1770" s="30" t="s">
        <v>56</v>
      </c>
      <c r="AE1770" s="26" t="s">
        <v>56</v>
      </c>
      <c r="AF1770" s="31" t="str">
        <f>VLOOKUP(G1770,'TAGIHAN TIV (QTY)'!L:S,8,FALSE)</f>
        <v>8276767192</v>
      </c>
      <c r="AG1770" s="31" t="str">
        <f>VLOOKUP(T1770,'TAGIHAN TIV (QTY)'!L:S,8,FALSE)</f>
        <v>2050343558</v>
      </c>
      <c r="AH1770" s="31" t="e">
        <f>VLOOKUP(AC1770,'TAGIHAN TIV (QTY)'!L:S,8,FALSE)</f>
        <v>#N/A</v>
      </c>
      <c r="AI1770" s="32">
        <f>VLOOKUP(A1770&amp;P1770,[1]HARGA!C:D,2,0)*Q1770</f>
        <v>1600000</v>
      </c>
      <c r="AJ1770" s="32">
        <f>VLOOKUP(A1770&amp;P1770,[1]HARGA!C:D,2,0)*W1770</f>
        <v>1600000</v>
      </c>
      <c r="AK1770" s="32">
        <f>VLOOKUP(A1770&amp;P1770,[1]HARGA!C:D,2,0)*AB1770</f>
        <v>0</v>
      </c>
      <c r="AL1770" s="31"/>
      <c r="AM1770" s="31"/>
      <c r="AN1770" s="31"/>
      <c r="AO1770" s="31"/>
      <c r="AP1770" s="31"/>
      <c r="AQ1770" s="31"/>
      <c r="AR1770" s="31"/>
      <c r="AS1770" s="31"/>
      <c r="AT1770" s="31"/>
      <c r="AU1770" s="31"/>
      <c r="AV1770" s="31"/>
      <c r="AW1770" s="31"/>
      <c r="AX1770" s="31"/>
      <c r="AY1770" s="31"/>
      <c r="AZ1770" s="31"/>
      <c r="BA1770" s="31"/>
      <c r="BB1770" s="31"/>
      <c r="BC1770">
        <v>8</v>
      </c>
    </row>
    <row r="1771" spans="1:55" x14ac:dyDescent="0.35">
      <c r="A1771" s="22" t="s">
        <v>77</v>
      </c>
      <c r="B1771" s="22" t="s">
        <v>355</v>
      </c>
      <c r="C1771" s="23">
        <v>21100500284</v>
      </c>
      <c r="D1771" s="22" t="s">
        <v>68</v>
      </c>
      <c r="E1771" s="22" t="s">
        <v>2158</v>
      </c>
      <c r="F1771" s="22" t="s">
        <v>2159</v>
      </c>
      <c r="G1771" s="22">
        <v>5041863140</v>
      </c>
      <c r="H1771" s="22" t="s">
        <v>56</v>
      </c>
      <c r="I1771" s="22" t="s">
        <v>56</v>
      </c>
      <c r="J1771" s="24">
        <v>44477</v>
      </c>
      <c r="K1771" s="22">
        <v>1120</v>
      </c>
      <c r="L1771" s="91" t="s">
        <v>142</v>
      </c>
      <c r="M1771" s="91" t="s">
        <v>81</v>
      </c>
      <c r="N1771" s="43" t="s">
        <v>2496</v>
      </c>
      <c r="O1771" s="26">
        <v>44480</v>
      </c>
      <c r="P1771" s="27" t="s">
        <v>359</v>
      </c>
      <c r="Q1771" s="22">
        <v>1120</v>
      </c>
      <c r="R1771" s="28" t="s">
        <v>56</v>
      </c>
      <c r="S1771" s="22" t="s">
        <v>56</v>
      </c>
      <c r="T1771" s="41">
        <v>6008068291</v>
      </c>
      <c r="U1771" s="22">
        <v>0</v>
      </c>
      <c r="V1771" s="28">
        <v>0</v>
      </c>
      <c r="W1771" s="22">
        <v>0</v>
      </c>
      <c r="X1771" s="31" t="s">
        <v>142</v>
      </c>
      <c r="Y1771" s="22" t="s">
        <v>56</v>
      </c>
      <c r="Z1771" s="43" t="s">
        <v>2497</v>
      </c>
      <c r="AA1771" s="26">
        <v>44478</v>
      </c>
      <c r="AB1771" s="28">
        <v>0</v>
      </c>
      <c r="AC1771" s="28" t="s">
        <v>56</v>
      </c>
      <c r="AD1771" s="30" t="s">
        <v>56</v>
      </c>
      <c r="AE1771" s="26" t="s">
        <v>56</v>
      </c>
      <c r="AF1771" s="31" t="str">
        <f>VLOOKUP(G1771,'TAGIHAN TIV (QTY)'!L:S,8,FALSE)</f>
        <v>8276767192</v>
      </c>
      <c r="AG1771" s="31" t="str">
        <f>VLOOKUP(T1771,'TAGIHAN TIV (QTY)'!L:S,8,FALSE)</f>
        <v>2050343558</v>
      </c>
      <c r="AH1771" s="31" t="e">
        <f>VLOOKUP(AC1771,'TAGIHAN TIV (QTY)'!L:S,8,FALSE)</f>
        <v>#N/A</v>
      </c>
      <c r="AI1771" s="32">
        <f>VLOOKUP(A1771&amp;P1771,[1]HARGA!C:D,2,0)*Q1771</f>
        <v>44083200</v>
      </c>
      <c r="AJ1771" s="32">
        <f>VLOOKUP(A1771&amp;P1771,[1]HARGA!C:D,2,0)*W1771</f>
        <v>0</v>
      </c>
      <c r="AK1771" s="32">
        <f>VLOOKUP(A1771&amp;P1771,[1]HARGA!C:D,2,0)*AB1771</f>
        <v>0</v>
      </c>
      <c r="AL1771" s="31"/>
      <c r="AM1771" s="31"/>
      <c r="AN1771" s="31"/>
      <c r="AO1771" s="31"/>
      <c r="AP1771" s="31"/>
      <c r="AQ1771" s="31"/>
      <c r="AR1771" s="31"/>
      <c r="AS1771" s="31"/>
      <c r="AT1771" s="31"/>
      <c r="AU1771" s="31"/>
      <c r="AV1771" s="31"/>
      <c r="AW1771" s="31"/>
      <c r="AX1771" s="31"/>
      <c r="AY1771" s="31"/>
      <c r="AZ1771" s="31"/>
      <c r="BA1771" s="31"/>
      <c r="BB1771" s="31"/>
      <c r="BC1771">
        <v>8</v>
      </c>
    </row>
    <row r="1772" spans="1:55" x14ac:dyDescent="0.35">
      <c r="A1772" s="22" t="s">
        <v>77</v>
      </c>
      <c r="B1772" s="22" t="s">
        <v>355</v>
      </c>
      <c r="C1772" s="23">
        <v>21100500284</v>
      </c>
      <c r="D1772" s="22" t="s">
        <v>68</v>
      </c>
      <c r="E1772" s="22" t="s">
        <v>2158</v>
      </c>
      <c r="F1772" s="22" t="s">
        <v>2159</v>
      </c>
      <c r="G1772" s="22">
        <v>5041863140</v>
      </c>
      <c r="H1772" s="22" t="s">
        <v>56</v>
      </c>
      <c r="I1772" s="22" t="s">
        <v>56</v>
      </c>
      <c r="J1772" s="24">
        <v>44477</v>
      </c>
      <c r="K1772" s="22">
        <v>16</v>
      </c>
      <c r="L1772" s="91" t="s">
        <v>142</v>
      </c>
      <c r="M1772" s="91" t="s">
        <v>81</v>
      </c>
      <c r="N1772" s="43" t="s">
        <v>2496</v>
      </c>
      <c r="O1772" s="26">
        <v>44480</v>
      </c>
      <c r="P1772" s="27" t="s">
        <v>361</v>
      </c>
      <c r="Q1772" s="22">
        <v>16</v>
      </c>
      <c r="R1772" s="28" t="s">
        <v>56</v>
      </c>
      <c r="S1772" s="22" t="s">
        <v>56</v>
      </c>
      <c r="T1772" s="41">
        <v>6008068291</v>
      </c>
      <c r="U1772" s="22">
        <v>16</v>
      </c>
      <c r="V1772" s="28">
        <v>0</v>
      </c>
      <c r="W1772" s="22">
        <v>16</v>
      </c>
      <c r="X1772" s="31" t="s">
        <v>142</v>
      </c>
      <c r="Y1772" s="22" t="s">
        <v>56</v>
      </c>
      <c r="Z1772" s="43" t="s">
        <v>2497</v>
      </c>
      <c r="AA1772" s="26">
        <v>44478</v>
      </c>
      <c r="AB1772" s="28">
        <v>0</v>
      </c>
      <c r="AC1772" s="28" t="s">
        <v>56</v>
      </c>
      <c r="AD1772" s="30" t="s">
        <v>56</v>
      </c>
      <c r="AE1772" s="26" t="s">
        <v>56</v>
      </c>
      <c r="AF1772" s="31" t="str">
        <f>VLOOKUP(G1772,'TAGIHAN TIV (QTY)'!L:S,8,FALSE)</f>
        <v>8276767192</v>
      </c>
      <c r="AG1772" s="31" t="str">
        <f>VLOOKUP(T1772,'TAGIHAN TIV (QTY)'!L:S,8,FALSE)</f>
        <v>2050343558</v>
      </c>
      <c r="AH1772" s="31" t="e">
        <f>VLOOKUP(AC1772,'TAGIHAN TIV (QTY)'!L:S,8,FALSE)</f>
        <v>#N/A</v>
      </c>
      <c r="AI1772" s="32">
        <f>VLOOKUP(A1772&amp;P1772,[1]HARGA!C:D,2,0)*Q1772</f>
        <v>1600000</v>
      </c>
      <c r="AJ1772" s="32">
        <f>VLOOKUP(A1772&amp;P1772,[1]HARGA!C:D,2,0)*W1772</f>
        <v>1600000</v>
      </c>
      <c r="AK1772" s="32">
        <f>VLOOKUP(A1772&amp;P1772,[1]HARGA!C:D,2,0)*AB1772</f>
        <v>0</v>
      </c>
      <c r="AL1772" s="31"/>
      <c r="AM1772" s="31"/>
      <c r="AN1772" s="31"/>
      <c r="AO1772" s="31"/>
      <c r="AP1772" s="31"/>
      <c r="AQ1772" s="31"/>
      <c r="AR1772" s="31"/>
      <c r="AS1772" s="31"/>
      <c r="AT1772" s="31"/>
      <c r="AU1772" s="31"/>
      <c r="AV1772" s="31"/>
      <c r="AW1772" s="31"/>
      <c r="AX1772" s="31"/>
      <c r="AY1772" s="31"/>
      <c r="AZ1772" s="31"/>
      <c r="BA1772" s="31"/>
      <c r="BB1772" s="31"/>
      <c r="BC1772">
        <v>8</v>
      </c>
    </row>
    <row r="1773" spans="1:55" x14ac:dyDescent="0.35">
      <c r="A1773" s="22" t="s">
        <v>77</v>
      </c>
      <c r="B1773" s="22" t="s">
        <v>355</v>
      </c>
      <c r="C1773" s="23" t="s">
        <v>2498</v>
      </c>
      <c r="D1773" s="22" t="s">
        <v>888</v>
      </c>
      <c r="E1773" s="22" t="s">
        <v>2164</v>
      </c>
      <c r="F1773" s="22" t="s">
        <v>2165</v>
      </c>
      <c r="G1773" s="22">
        <v>5041867800</v>
      </c>
      <c r="H1773" s="22" t="s">
        <v>56</v>
      </c>
      <c r="I1773" s="22" t="s">
        <v>56</v>
      </c>
      <c r="J1773" s="24">
        <v>44477</v>
      </c>
      <c r="K1773" s="22">
        <v>0</v>
      </c>
      <c r="L1773" s="91" t="s">
        <v>142</v>
      </c>
      <c r="M1773" s="91" t="s">
        <v>81</v>
      </c>
      <c r="N1773" s="41" t="s">
        <v>2499</v>
      </c>
      <c r="O1773" s="42">
        <v>44483</v>
      </c>
      <c r="P1773" s="27" t="s">
        <v>361</v>
      </c>
      <c r="Q1773" s="22">
        <v>0</v>
      </c>
      <c r="R1773" s="28" t="s">
        <v>56</v>
      </c>
      <c r="S1773" s="22" t="s">
        <v>56</v>
      </c>
      <c r="T1773" s="28">
        <v>6008068244</v>
      </c>
      <c r="U1773" s="22">
        <v>16</v>
      </c>
      <c r="V1773" s="28">
        <v>0</v>
      </c>
      <c r="W1773" s="22">
        <v>16</v>
      </c>
      <c r="X1773" s="31" t="s">
        <v>81</v>
      </c>
      <c r="Y1773" s="22" t="s">
        <v>56</v>
      </c>
      <c r="Z1773" s="34" t="s">
        <v>2492</v>
      </c>
      <c r="AA1773" s="35">
        <v>44480</v>
      </c>
      <c r="AB1773" s="28">
        <v>0</v>
      </c>
      <c r="AC1773" s="28" t="s">
        <v>56</v>
      </c>
      <c r="AD1773" s="64" t="s">
        <v>56</v>
      </c>
      <c r="AE1773" s="65" t="s">
        <v>56</v>
      </c>
      <c r="AF1773" s="31" t="e">
        <f>VLOOKUP(G1773,'TAGIHAN TIV (QTY)'!L:S,8,FALSE)</f>
        <v>#N/A</v>
      </c>
      <c r="AG1773" s="31" t="str">
        <f>VLOOKUP(T1773,'TAGIHAN TIV (QTY)'!L:S,8,FALSE)</f>
        <v>2050343558</v>
      </c>
      <c r="AH1773" s="31" t="e">
        <f>VLOOKUP(AC1773,'TAGIHAN TIV (QTY)'!L:S,8,FALSE)</f>
        <v>#N/A</v>
      </c>
      <c r="AI1773" s="32">
        <f>VLOOKUP(A1773&amp;P1773,[1]HARGA!C:D,2,0)*Q1773</f>
        <v>0</v>
      </c>
      <c r="AJ1773" s="32">
        <f>VLOOKUP(A1773&amp;P1773,[1]HARGA!C:D,2,0)*W1773</f>
        <v>1600000</v>
      </c>
      <c r="AK1773" s="32">
        <f>VLOOKUP(A1773&amp;P1773,[1]HARGA!C:D,2,0)*AB1773</f>
        <v>0</v>
      </c>
      <c r="AL1773" s="31"/>
      <c r="AM1773" s="31"/>
      <c r="AN1773" s="31"/>
      <c r="AO1773" s="31"/>
      <c r="AP1773" s="31"/>
      <c r="AQ1773" s="31"/>
      <c r="AR1773" s="31"/>
      <c r="AS1773" s="31"/>
      <c r="AT1773" s="31"/>
      <c r="AU1773" s="31"/>
      <c r="AV1773" s="31"/>
      <c r="AW1773" s="31"/>
      <c r="AX1773" s="31"/>
      <c r="AY1773" s="31"/>
      <c r="AZ1773" s="31"/>
      <c r="BA1773" s="31"/>
      <c r="BB1773" s="31"/>
      <c r="BC1773">
        <v>8</v>
      </c>
    </row>
    <row r="1774" spans="1:55" x14ac:dyDescent="0.35">
      <c r="A1774" s="22" t="s">
        <v>77</v>
      </c>
      <c r="B1774" s="22" t="s">
        <v>355</v>
      </c>
      <c r="C1774" s="23">
        <v>21100110867</v>
      </c>
      <c r="D1774" s="22" t="s">
        <v>68</v>
      </c>
      <c r="E1774" s="84" t="s">
        <v>848</v>
      </c>
      <c r="F1774" s="22" t="s">
        <v>849</v>
      </c>
      <c r="G1774" s="22">
        <v>5041855711</v>
      </c>
      <c r="H1774" s="22" t="s">
        <v>56</v>
      </c>
      <c r="I1774" s="22" t="s">
        <v>56</v>
      </c>
      <c r="J1774" s="24">
        <v>44477</v>
      </c>
      <c r="K1774" s="22">
        <v>1280</v>
      </c>
      <c r="L1774" s="91" t="s">
        <v>81</v>
      </c>
      <c r="M1774" s="91" t="s">
        <v>81</v>
      </c>
      <c r="N1774" s="43" t="s">
        <v>2500</v>
      </c>
      <c r="O1774" s="26">
        <v>44478</v>
      </c>
      <c r="P1774" s="27" t="s">
        <v>365</v>
      </c>
      <c r="Q1774" s="22">
        <v>1280</v>
      </c>
      <c r="R1774" s="28" t="s">
        <v>56</v>
      </c>
      <c r="S1774" s="22" t="s">
        <v>56</v>
      </c>
      <c r="T1774" s="41">
        <v>6008040477</v>
      </c>
      <c r="U1774" s="22">
        <v>0</v>
      </c>
      <c r="V1774" s="28">
        <v>0</v>
      </c>
      <c r="W1774" s="22">
        <v>0</v>
      </c>
      <c r="X1774" s="31" t="s">
        <v>81</v>
      </c>
      <c r="Y1774" s="22" t="s">
        <v>56</v>
      </c>
      <c r="Z1774" s="43" t="s">
        <v>2501</v>
      </c>
      <c r="AA1774" s="26">
        <v>44478</v>
      </c>
      <c r="AB1774" s="28">
        <v>0</v>
      </c>
      <c r="AC1774" s="28" t="s">
        <v>56</v>
      </c>
      <c r="AD1774" s="30" t="s">
        <v>56</v>
      </c>
      <c r="AE1774" s="26" t="s">
        <v>56</v>
      </c>
      <c r="AF1774" s="31" t="str">
        <f>VLOOKUP(G1774,'TAGIHAN TIV (QTY)'!L:S,8,FALSE)</f>
        <v>8276767192</v>
      </c>
      <c r="AG1774" s="31" t="str">
        <f>VLOOKUP(T1774,'TAGIHAN TIV (QTY)'!L:S,8,FALSE)</f>
        <v>2050343558</v>
      </c>
      <c r="AH1774" s="31" t="e">
        <f>VLOOKUP(AC1774,'TAGIHAN TIV (QTY)'!L:S,8,FALSE)</f>
        <v>#N/A</v>
      </c>
      <c r="AI1774" s="32">
        <f>VLOOKUP(A1774&amp;P1774,[1]HARGA!C:D,2,0)*Q1774</f>
        <v>47667200</v>
      </c>
      <c r="AJ1774" s="32">
        <f>VLOOKUP(A1774&amp;P1774,[1]HARGA!C:D,2,0)*W1774</f>
        <v>0</v>
      </c>
      <c r="AK1774" s="32">
        <f>VLOOKUP(A1774&amp;P1774,[1]HARGA!C:D,2,0)*AB1774</f>
        <v>0</v>
      </c>
      <c r="AL1774" s="31"/>
      <c r="AM1774" s="31"/>
      <c r="AN1774" s="31"/>
      <c r="AO1774" s="31"/>
      <c r="AP1774" s="31"/>
      <c r="AQ1774" s="31"/>
      <c r="AR1774" s="31"/>
      <c r="AS1774" s="31"/>
      <c r="AT1774" s="31"/>
      <c r="AU1774" s="31"/>
      <c r="AV1774" s="31"/>
      <c r="AW1774" s="31"/>
      <c r="AX1774" s="31"/>
      <c r="AY1774" s="31"/>
      <c r="AZ1774" s="31"/>
      <c r="BA1774" s="31"/>
      <c r="BB1774" s="31"/>
      <c r="BC1774">
        <v>8</v>
      </c>
    </row>
    <row r="1775" spans="1:55" x14ac:dyDescent="0.35">
      <c r="A1775" s="22" t="s">
        <v>77</v>
      </c>
      <c r="B1775" s="22" t="s">
        <v>355</v>
      </c>
      <c r="C1775" s="23">
        <v>21100110867</v>
      </c>
      <c r="D1775" s="22" t="s">
        <v>68</v>
      </c>
      <c r="E1775" s="84" t="s">
        <v>848</v>
      </c>
      <c r="F1775" s="22" t="s">
        <v>849</v>
      </c>
      <c r="G1775" s="22">
        <v>5041855711</v>
      </c>
      <c r="H1775" s="22" t="s">
        <v>56</v>
      </c>
      <c r="I1775" s="22" t="s">
        <v>56</v>
      </c>
      <c r="J1775" s="24">
        <v>44477</v>
      </c>
      <c r="K1775" s="22">
        <v>32</v>
      </c>
      <c r="L1775" s="91" t="s">
        <v>81</v>
      </c>
      <c r="M1775" s="91" t="s">
        <v>81</v>
      </c>
      <c r="N1775" s="43" t="s">
        <v>2500</v>
      </c>
      <c r="O1775" s="26">
        <v>44478</v>
      </c>
      <c r="P1775" s="27" t="s">
        <v>361</v>
      </c>
      <c r="Q1775" s="22">
        <v>32</v>
      </c>
      <c r="R1775" s="28" t="s">
        <v>56</v>
      </c>
      <c r="S1775" s="22" t="s">
        <v>56</v>
      </c>
      <c r="T1775" s="41">
        <v>6008040477</v>
      </c>
      <c r="U1775" s="22">
        <v>32</v>
      </c>
      <c r="V1775" s="28">
        <v>0</v>
      </c>
      <c r="W1775" s="22">
        <v>32</v>
      </c>
      <c r="X1775" s="31" t="s">
        <v>81</v>
      </c>
      <c r="Y1775" s="22" t="s">
        <v>56</v>
      </c>
      <c r="Z1775" s="43" t="s">
        <v>2501</v>
      </c>
      <c r="AA1775" s="26">
        <v>44478</v>
      </c>
      <c r="AB1775" s="28">
        <v>0</v>
      </c>
      <c r="AC1775" s="28" t="s">
        <v>56</v>
      </c>
      <c r="AD1775" s="30" t="s">
        <v>56</v>
      </c>
      <c r="AE1775" s="26" t="s">
        <v>56</v>
      </c>
      <c r="AF1775" s="31" t="str">
        <f>VLOOKUP(G1775,'TAGIHAN TIV (QTY)'!L:S,8,FALSE)</f>
        <v>8276767192</v>
      </c>
      <c r="AG1775" s="31" t="str">
        <f>VLOOKUP(T1775,'TAGIHAN TIV (QTY)'!L:S,8,FALSE)</f>
        <v>2050343558</v>
      </c>
      <c r="AH1775" s="31" t="e">
        <f>VLOOKUP(AC1775,'TAGIHAN TIV (QTY)'!L:S,8,FALSE)</f>
        <v>#N/A</v>
      </c>
      <c r="AI1775" s="32">
        <f>VLOOKUP(A1775&amp;P1775,[1]HARGA!C:D,2,0)*Q1775</f>
        <v>3200000</v>
      </c>
      <c r="AJ1775" s="32">
        <f>VLOOKUP(A1775&amp;P1775,[1]HARGA!C:D,2,0)*W1775</f>
        <v>3200000</v>
      </c>
      <c r="AK1775" s="32">
        <f>VLOOKUP(A1775&amp;P1775,[1]HARGA!C:D,2,0)*AB1775</f>
        <v>0</v>
      </c>
      <c r="AL1775" s="31"/>
      <c r="AM1775" s="31"/>
      <c r="AN1775" s="31"/>
      <c r="AO1775" s="31"/>
      <c r="AP1775" s="31"/>
      <c r="AQ1775" s="31"/>
      <c r="AR1775" s="31"/>
      <c r="AS1775" s="31"/>
      <c r="AT1775" s="31"/>
      <c r="AU1775" s="31"/>
      <c r="AV1775" s="31"/>
      <c r="AW1775" s="31"/>
      <c r="AX1775" s="31"/>
      <c r="AY1775" s="31"/>
      <c r="AZ1775" s="31"/>
      <c r="BA1775" s="31"/>
      <c r="BB1775" s="31"/>
      <c r="BC1775">
        <v>8</v>
      </c>
    </row>
    <row r="1776" spans="1:55" x14ac:dyDescent="0.35">
      <c r="A1776" s="22" t="s">
        <v>77</v>
      </c>
      <c r="B1776" s="22" t="s">
        <v>355</v>
      </c>
      <c r="C1776" s="23">
        <v>21100500281</v>
      </c>
      <c r="D1776" s="22" t="s">
        <v>68</v>
      </c>
      <c r="E1776" s="22" t="s">
        <v>434</v>
      </c>
      <c r="F1776" s="22" t="s">
        <v>435</v>
      </c>
      <c r="G1776" s="22">
        <v>5041862116</v>
      </c>
      <c r="H1776" s="22" t="s">
        <v>56</v>
      </c>
      <c r="I1776" s="22" t="s">
        <v>56</v>
      </c>
      <c r="J1776" s="24">
        <v>44477</v>
      </c>
      <c r="K1776" s="22">
        <v>1120</v>
      </c>
      <c r="L1776" s="31" t="s">
        <v>81</v>
      </c>
      <c r="M1776" s="31" t="s">
        <v>81</v>
      </c>
      <c r="N1776" s="41" t="s">
        <v>2502</v>
      </c>
      <c r="O1776" s="42">
        <v>44478</v>
      </c>
      <c r="P1776" s="27" t="s">
        <v>359</v>
      </c>
      <c r="Q1776" s="22">
        <v>1120</v>
      </c>
      <c r="R1776" s="28" t="s">
        <v>56</v>
      </c>
      <c r="S1776" s="22" t="s">
        <v>56</v>
      </c>
      <c r="T1776" s="41">
        <v>6008068845</v>
      </c>
      <c r="U1776" s="22">
        <v>0</v>
      </c>
      <c r="V1776" s="28">
        <v>0</v>
      </c>
      <c r="W1776" s="22">
        <v>0</v>
      </c>
      <c r="X1776" s="31" t="s">
        <v>81</v>
      </c>
      <c r="Y1776" s="22" t="s">
        <v>56</v>
      </c>
      <c r="Z1776" s="95" t="s">
        <v>2503</v>
      </c>
      <c r="AA1776" s="96">
        <v>44478</v>
      </c>
      <c r="AB1776" s="28">
        <v>0</v>
      </c>
      <c r="AC1776" s="28" t="s">
        <v>56</v>
      </c>
      <c r="AD1776" s="30" t="s">
        <v>56</v>
      </c>
      <c r="AE1776" s="26" t="s">
        <v>56</v>
      </c>
      <c r="AF1776" s="31" t="str">
        <f>VLOOKUP(G1776,'TAGIHAN TIV (QTY)'!L:S,8,FALSE)</f>
        <v>8276767192</v>
      </c>
      <c r="AG1776" s="31" t="str">
        <f>VLOOKUP(T1776,'TAGIHAN TIV (QTY)'!L:S,8,FALSE)</f>
        <v>2050343558</v>
      </c>
      <c r="AH1776" s="31" t="e">
        <f>VLOOKUP(AC1776,'TAGIHAN TIV (QTY)'!L:S,8,FALSE)</f>
        <v>#N/A</v>
      </c>
      <c r="AI1776" s="32">
        <f>VLOOKUP(A1776&amp;P1776,[1]HARGA!C:D,2,0)*Q1776</f>
        <v>44083200</v>
      </c>
      <c r="AJ1776" s="32">
        <f>VLOOKUP(A1776&amp;P1776,[1]HARGA!C:D,2,0)*W1776</f>
        <v>0</v>
      </c>
      <c r="AK1776" s="32">
        <f>VLOOKUP(A1776&amp;P1776,[1]HARGA!C:D,2,0)*AB1776</f>
        <v>0</v>
      </c>
      <c r="AL1776" s="31"/>
      <c r="AM1776" s="31"/>
      <c r="AN1776" s="31"/>
      <c r="AO1776" s="31"/>
      <c r="AP1776" s="31"/>
      <c r="AQ1776" s="31"/>
      <c r="AR1776" s="31"/>
      <c r="AS1776" s="31"/>
      <c r="AT1776" s="31"/>
      <c r="AU1776" s="31"/>
      <c r="AV1776" s="31"/>
      <c r="AW1776" s="31"/>
      <c r="AX1776" s="31"/>
      <c r="AY1776" s="31"/>
      <c r="AZ1776" s="31"/>
      <c r="BA1776" s="31"/>
      <c r="BB1776" s="31"/>
      <c r="BC1776">
        <v>8</v>
      </c>
    </row>
    <row r="1777" spans="1:55" x14ac:dyDescent="0.35">
      <c r="A1777" s="22" t="s">
        <v>77</v>
      </c>
      <c r="B1777" s="22" t="s">
        <v>355</v>
      </c>
      <c r="C1777" s="23">
        <v>21100500281</v>
      </c>
      <c r="D1777" s="22" t="s">
        <v>68</v>
      </c>
      <c r="E1777" s="22" t="s">
        <v>434</v>
      </c>
      <c r="F1777" s="22" t="s">
        <v>435</v>
      </c>
      <c r="G1777" s="22">
        <v>5041862116</v>
      </c>
      <c r="H1777" s="22" t="s">
        <v>56</v>
      </c>
      <c r="I1777" s="22" t="s">
        <v>56</v>
      </c>
      <c r="J1777" s="24">
        <v>44477</v>
      </c>
      <c r="K1777" s="22">
        <v>16</v>
      </c>
      <c r="L1777" s="31" t="s">
        <v>81</v>
      </c>
      <c r="M1777" s="31" t="s">
        <v>81</v>
      </c>
      <c r="N1777" s="41" t="s">
        <v>2502</v>
      </c>
      <c r="O1777" s="42">
        <v>44478</v>
      </c>
      <c r="P1777" s="27" t="s">
        <v>361</v>
      </c>
      <c r="Q1777" s="22">
        <v>16</v>
      </c>
      <c r="R1777" s="28" t="s">
        <v>56</v>
      </c>
      <c r="S1777" s="22" t="s">
        <v>56</v>
      </c>
      <c r="T1777" s="41">
        <v>6008068845</v>
      </c>
      <c r="U1777" s="22">
        <v>16</v>
      </c>
      <c r="V1777" s="28">
        <v>0</v>
      </c>
      <c r="W1777" s="22">
        <v>16</v>
      </c>
      <c r="X1777" s="31" t="s">
        <v>81</v>
      </c>
      <c r="Y1777" s="22" t="s">
        <v>56</v>
      </c>
      <c r="Z1777" s="95" t="s">
        <v>2503</v>
      </c>
      <c r="AA1777" s="96">
        <v>44478</v>
      </c>
      <c r="AB1777" s="28">
        <v>0</v>
      </c>
      <c r="AC1777" s="28" t="s">
        <v>56</v>
      </c>
      <c r="AD1777" s="30" t="s">
        <v>56</v>
      </c>
      <c r="AE1777" s="26" t="s">
        <v>56</v>
      </c>
      <c r="AF1777" s="31" t="str">
        <f>VLOOKUP(G1777,'TAGIHAN TIV (QTY)'!L:S,8,FALSE)</f>
        <v>8276767192</v>
      </c>
      <c r="AG1777" s="31" t="str">
        <f>VLOOKUP(T1777,'TAGIHAN TIV (QTY)'!L:S,8,FALSE)</f>
        <v>2050343558</v>
      </c>
      <c r="AH1777" s="31" t="e">
        <f>VLOOKUP(AC1777,'TAGIHAN TIV (QTY)'!L:S,8,FALSE)</f>
        <v>#N/A</v>
      </c>
      <c r="AI1777" s="32">
        <f>VLOOKUP(A1777&amp;P1777,[1]HARGA!C:D,2,0)*Q1777</f>
        <v>1600000</v>
      </c>
      <c r="AJ1777" s="32">
        <f>VLOOKUP(A1777&amp;P1777,[1]HARGA!C:D,2,0)*W1777</f>
        <v>1600000</v>
      </c>
      <c r="AK1777" s="32">
        <f>VLOOKUP(A1777&amp;P1777,[1]HARGA!C:D,2,0)*AB1777</f>
        <v>0</v>
      </c>
      <c r="AL1777" s="31"/>
      <c r="AM1777" s="31"/>
      <c r="AN1777" s="31"/>
      <c r="AO1777" s="31"/>
      <c r="AP1777" s="31"/>
      <c r="AQ1777" s="31"/>
      <c r="AR1777" s="31"/>
      <c r="AS1777" s="31"/>
      <c r="AT1777" s="31"/>
      <c r="AU1777" s="31"/>
      <c r="AV1777" s="31"/>
      <c r="AW1777" s="31"/>
      <c r="AX1777" s="31"/>
      <c r="AY1777" s="31"/>
      <c r="AZ1777" s="31"/>
      <c r="BA1777" s="31"/>
      <c r="BB1777" s="31"/>
      <c r="BC1777">
        <v>8</v>
      </c>
    </row>
    <row r="1778" spans="1:55" x14ac:dyDescent="0.35">
      <c r="A1778" s="22" t="s">
        <v>77</v>
      </c>
      <c r="B1778" s="22" t="s">
        <v>355</v>
      </c>
      <c r="C1778" s="23">
        <v>21100109704</v>
      </c>
      <c r="D1778" s="28" t="s">
        <v>2196</v>
      </c>
      <c r="E1778" s="28" t="s">
        <v>2504</v>
      </c>
      <c r="F1778" s="28" t="s">
        <v>2505</v>
      </c>
      <c r="G1778" s="22">
        <v>5041861539</v>
      </c>
      <c r="H1778" s="22" t="s">
        <v>56</v>
      </c>
      <c r="I1778" s="22" t="s">
        <v>56</v>
      </c>
      <c r="J1778" s="24">
        <v>44477</v>
      </c>
      <c r="K1778" s="22">
        <v>1280</v>
      </c>
      <c r="L1778" s="31" t="s">
        <v>81</v>
      </c>
      <c r="M1778" s="31" t="s">
        <v>81</v>
      </c>
      <c r="N1778" s="41" t="s">
        <v>2506</v>
      </c>
      <c r="O1778" s="42">
        <v>44478</v>
      </c>
      <c r="P1778" s="27" t="s">
        <v>365</v>
      </c>
      <c r="Q1778" s="22">
        <v>1280</v>
      </c>
      <c r="R1778" s="28" t="s">
        <v>56</v>
      </c>
      <c r="S1778" s="22" t="s">
        <v>56</v>
      </c>
      <c r="T1778" s="41">
        <v>6008067210</v>
      </c>
      <c r="U1778" s="22">
        <v>0</v>
      </c>
      <c r="V1778" s="28">
        <v>0</v>
      </c>
      <c r="W1778" s="22">
        <v>0</v>
      </c>
      <c r="X1778" s="31" t="s">
        <v>81</v>
      </c>
      <c r="Y1778" s="22" t="s">
        <v>56</v>
      </c>
      <c r="Z1778" s="95" t="s">
        <v>2507</v>
      </c>
      <c r="AA1778" s="96">
        <v>44478</v>
      </c>
      <c r="AB1778" s="28">
        <v>0</v>
      </c>
      <c r="AC1778" s="28" t="s">
        <v>56</v>
      </c>
      <c r="AD1778" s="30" t="s">
        <v>56</v>
      </c>
      <c r="AE1778" s="26" t="s">
        <v>56</v>
      </c>
      <c r="AF1778" s="31" t="str">
        <f>VLOOKUP(G1778,'TAGIHAN TIV (QTY)'!L:S,8,FALSE)</f>
        <v>8276767192</v>
      </c>
      <c r="AG1778" s="31" t="str">
        <f>VLOOKUP(T1778,'TAGIHAN TIV (QTY)'!L:S,8,FALSE)</f>
        <v>2050343558</v>
      </c>
      <c r="AH1778" s="31" t="e">
        <f>VLOOKUP(AC1778,'TAGIHAN TIV (QTY)'!L:S,8,FALSE)</f>
        <v>#N/A</v>
      </c>
      <c r="AI1778" s="32">
        <f>VLOOKUP(A1778&amp;P1778,[1]HARGA!C:D,2,0)*Q1778</f>
        <v>47667200</v>
      </c>
      <c r="AJ1778" s="32">
        <f>VLOOKUP(A1778&amp;P1778,[1]HARGA!C:D,2,0)*W1778</f>
        <v>0</v>
      </c>
      <c r="AK1778" s="32">
        <f>VLOOKUP(A1778&amp;P1778,[1]HARGA!C:D,2,0)*AB1778</f>
        <v>0</v>
      </c>
      <c r="AL1778" s="31"/>
      <c r="AM1778" s="31"/>
      <c r="AN1778" s="31"/>
      <c r="AO1778" s="31"/>
      <c r="AP1778" s="31"/>
      <c r="AQ1778" s="31"/>
      <c r="AR1778" s="31"/>
      <c r="AS1778" s="31"/>
      <c r="AT1778" s="31"/>
      <c r="AU1778" s="31"/>
      <c r="AV1778" s="31"/>
      <c r="AW1778" s="31"/>
      <c r="AX1778" s="31"/>
      <c r="AY1778" s="31"/>
      <c r="AZ1778" s="31"/>
      <c r="BA1778" s="31"/>
      <c r="BB1778" s="31"/>
      <c r="BC1778">
        <v>8</v>
      </c>
    </row>
    <row r="1779" spans="1:55" x14ac:dyDescent="0.35">
      <c r="A1779" s="22" t="s">
        <v>77</v>
      </c>
      <c r="B1779" s="22" t="s">
        <v>355</v>
      </c>
      <c r="C1779" s="23">
        <v>21100109704</v>
      </c>
      <c r="D1779" s="28" t="s">
        <v>2196</v>
      </c>
      <c r="E1779" s="28" t="s">
        <v>2504</v>
      </c>
      <c r="F1779" s="28" t="s">
        <v>2505</v>
      </c>
      <c r="G1779" s="22">
        <v>5041861539</v>
      </c>
      <c r="H1779" s="22" t="s">
        <v>56</v>
      </c>
      <c r="I1779" s="22" t="s">
        <v>56</v>
      </c>
      <c r="J1779" s="24">
        <v>44477</v>
      </c>
      <c r="K1779" s="22">
        <v>32</v>
      </c>
      <c r="L1779" s="31" t="s">
        <v>81</v>
      </c>
      <c r="M1779" s="31" t="s">
        <v>81</v>
      </c>
      <c r="N1779" s="41" t="s">
        <v>2506</v>
      </c>
      <c r="O1779" s="42">
        <v>44478</v>
      </c>
      <c r="P1779" s="27" t="s">
        <v>361</v>
      </c>
      <c r="Q1779" s="22">
        <v>32</v>
      </c>
      <c r="R1779" s="28" t="s">
        <v>56</v>
      </c>
      <c r="S1779" s="22" t="s">
        <v>56</v>
      </c>
      <c r="T1779" s="41">
        <v>6008067210</v>
      </c>
      <c r="U1779" s="22">
        <v>32</v>
      </c>
      <c r="V1779" s="28">
        <v>0</v>
      </c>
      <c r="W1779" s="22">
        <v>32</v>
      </c>
      <c r="X1779" s="31" t="s">
        <v>81</v>
      </c>
      <c r="Y1779" s="22" t="s">
        <v>56</v>
      </c>
      <c r="Z1779" s="95" t="s">
        <v>2507</v>
      </c>
      <c r="AA1779" s="96">
        <v>44478</v>
      </c>
      <c r="AB1779" s="28">
        <v>0</v>
      </c>
      <c r="AC1779" s="28" t="s">
        <v>56</v>
      </c>
      <c r="AD1779" s="30" t="s">
        <v>56</v>
      </c>
      <c r="AE1779" s="26" t="s">
        <v>56</v>
      </c>
      <c r="AF1779" s="31" t="str">
        <f>VLOOKUP(G1779,'TAGIHAN TIV (QTY)'!L:S,8,FALSE)</f>
        <v>8276767192</v>
      </c>
      <c r="AG1779" s="31" t="str">
        <f>VLOOKUP(T1779,'TAGIHAN TIV (QTY)'!L:S,8,FALSE)</f>
        <v>2050343558</v>
      </c>
      <c r="AH1779" s="31" t="e">
        <f>VLOOKUP(AC1779,'TAGIHAN TIV (QTY)'!L:S,8,FALSE)</f>
        <v>#N/A</v>
      </c>
      <c r="AI1779" s="32">
        <f>VLOOKUP(A1779&amp;P1779,[1]HARGA!C:D,2,0)*Q1779</f>
        <v>3200000</v>
      </c>
      <c r="AJ1779" s="32">
        <f>VLOOKUP(A1779&amp;P1779,[1]HARGA!C:D,2,0)*W1779</f>
        <v>3200000</v>
      </c>
      <c r="AK1779" s="32">
        <f>VLOOKUP(A1779&amp;P1779,[1]HARGA!C:D,2,0)*AB1779</f>
        <v>0</v>
      </c>
      <c r="AL1779" s="31"/>
      <c r="AM1779" s="31"/>
      <c r="AN1779" s="31"/>
      <c r="AO1779" s="31"/>
      <c r="AP1779" s="31"/>
      <c r="AQ1779" s="31"/>
      <c r="AR1779" s="31"/>
      <c r="AS1779" s="31"/>
      <c r="AT1779" s="31"/>
      <c r="AU1779" s="31"/>
      <c r="AV1779" s="31"/>
      <c r="AW1779" s="31"/>
      <c r="AX1779" s="31"/>
      <c r="AY1779" s="31"/>
      <c r="AZ1779" s="31"/>
      <c r="BA1779" s="31"/>
      <c r="BB1779" s="31"/>
      <c r="BC1779">
        <v>8</v>
      </c>
    </row>
    <row r="1780" spans="1:55" x14ac:dyDescent="0.35">
      <c r="A1780" s="22" t="s">
        <v>77</v>
      </c>
      <c r="B1780" s="22" t="s">
        <v>355</v>
      </c>
      <c r="C1780" s="23">
        <v>21100500282</v>
      </c>
      <c r="D1780" s="28" t="s">
        <v>68</v>
      </c>
      <c r="E1780" s="33" t="s">
        <v>1872</v>
      </c>
      <c r="F1780" s="22" t="s">
        <v>1873</v>
      </c>
      <c r="G1780" s="22">
        <v>5041851847</v>
      </c>
      <c r="H1780" s="22" t="s">
        <v>56</v>
      </c>
      <c r="I1780" s="22" t="s">
        <v>56</v>
      </c>
      <c r="J1780" s="24">
        <v>44477</v>
      </c>
      <c r="K1780" s="22">
        <v>1120</v>
      </c>
      <c r="L1780" s="31" t="s">
        <v>81</v>
      </c>
      <c r="M1780" s="31" t="s">
        <v>81</v>
      </c>
      <c r="N1780" s="41" t="s">
        <v>2508</v>
      </c>
      <c r="O1780" s="42">
        <v>44478</v>
      </c>
      <c r="P1780" s="27" t="s">
        <v>359</v>
      </c>
      <c r="Q1780" s="22">
        <v>1120</v>
      </c>
      <c r="R1780" s="28" t="s">
        <v>56</v>
      </c>
      <c r="S1780" s="22" t="s">
        <v>56</v>
      </c>
      <c r="T1780" s="41">
        <v>6008067816</v>
      </c>
      <c r="U1780" s="22">
        <v>0</v>
      </c>
      <c r="V1780" s="28">
        <v>0</v>
      </c>
      <c r="W1780" s="22">
        <v>0</v>
      </c>
      <c r="X1780" s="31" t="s">
        <v>81</v>
      </c>
      <c r="Y1780" s="22" t="s">
        <v>56</v>
      </c>
      <c r="Z1780" s="95" t="s">
        <v>2509</v>
      </c>
      <c r="AA1780" s="96">
        <v>44478</v>
      </c>
      <c r="AB1780" s="28">
        <v>0</v>
      </c>
      <c r="AC1780" s="28" t="s">
        <v>56</v>
      </c>
      <c r="AD1780" s="30" t="s">
        <v>56</v>
      </c>
      <c r="AE1780" s="26" t="s">
        <v>56</v>
      </c>
      <c r="AF1780" s="31" t="str">
        <f>VLOOKUP(G1780,'TAGIHAN TIV (QTY)'!L:S,8,FALSE)</f>
        <v>8276767192</v>
      </c>
      <c r="AG1780" s="31" t="str">
        <f>VLOOKUP(T1780,'TAGIHAN TIV (QTY)'!L:S,8,FALSE)</f>
        <v>2050343558</v>
      </c>
      <c r="AH1780" s="31" t="e">
        <f>VLOOKUP(AC1780,'TAGIHAN TIV (QTY)'!L:S,8,FALSE)</f>
        <v>#N/A</v>
      </c>
      <c r="AI1780" s="32">
        <f>VLOOKUP(A1780&amp;P1780,[1]HARGA!C:D,2,0)*Q1780</f>
        <v>44083200</v>
      </c>
      <c r="AJ1780" s="32">
        <f>VLOOKUP(A1780&amp;P1780,[1]HARGA!C:D,2,0)*W1780</f>
        <v>0</v>
      </c>
      <c r="AK1780" s="32">
        <f>VLOOKUP(A1780&amp;P1780,[1]HARGA!C:D,2,0)*AB1780</f>
        <v>0</v>
      </c>
      <c r="AL1780" s="31"/>
      <c r="AM1780" s="31"/>
      <c r="AN1780" s="31"/>
      <c r="AO1780" s="31"/>
      <c r="AP1780" s="31"/>
      <c r="AQ1780" s="31"/>
      <c r="AR1780" s="31"/>
      <c r="AS1780" s="31"/>
      <c r="AT1780" s="31"/>
      <c r="AU1780" s="31"/>
      <c r="AV1780" s="31"/>
      <c r="AW1780" s="31"/>
      <c r="AX1780" s="31"/>
      <c r="AY1780" s="31"/>
      <c r="AZ1780" s="31"/>
      <c r="BA1780" s="31"/>
      <c r="BB1780" s="31"/>
      <c r="BC1780">
        <v>8</v>
      </c>
    </row>
    <row r="1781" spans="1:55" x14ac:dyDescent="0.35">
      <c r="A1781" s="22" t="s">
        <v>77</v>
      </c>
      <c r="B1781" s="22" t="s">
        <v>355</v>
      </c>
      <c r="C1781" s="23">
        <v>21100500282</v>
      </c>
      <c r="D1781" s="28" t="s">
        <v>68</v>
      </c>
      <c r="E1781" s="33" t="s">
        <v>1872</v>
      </c>
      <c r="F1781" s="22" t="s">
        <v>1873</v>
      </c>
      <c r="G1781" s="22">
        <v>5041851847</v>
      </c>
      <c r="H1781" s="22" t="s">
        <v>56</v>
      </c>
      <c r="I1781" s="22" t="s">
        <v>56</v>
      </c>
      <c r="J1781" s="24">
        <v>44477</v>
      </c>
      <c r="K1781" s="22">
        <v>16</v>
      </c>
      <c r="L1781" s="31" t="s">
        <v>81</v>
      </c>
      <c r="M1781" s="31" t="s">
        <v>81</v>
      </c>
      <c r="N1781" s="41" t="s">
        <v>2508</v>
      </c>
      <c r="O1781" s="42">
        <v>44478</v>
      </c>
      <c r="P1781" s="27" t="s">
        <v>361</v>
      </c>
      <c r="Q1781" s="22">
        <v>16</v>
      </c>
      <c r="R1781" s="28" t="s">
        <v>56</v>
      </c>
      <c r="S1781" s="22" t="s">
        <v>56</v>
      </c>
      <c r="T1781" s="41">
        <v>6008067816</v>
      </c>
      <c r="U1781" s="22">
        <v>16</v>
      </c>
      <c r="V1781" s="28">
        <v>0</v>
      </c>
      <c r="W1781" s="22">
        <v>16</v>
      </c>
      <c r="X1781" s="31" t="s">
        <v>81</v>
      </c>
      <c r="Y1781" s="22" t="s">
        <v>56</v>
      </c>
      <c r="Z1781" s="95" t="s">
        <v>2509</v>
      </c>
      <c r="AA1781" s="96">
        <v>44478</v>
      </c>
      <c r="AB1781" s="28">
        <v>0</v>
      </c>
      <c r="AC1781" s="28" t="s">
        <v>56</v>
      </c>
      <c r="AD1781" s="30" t="s">
        <v>56</v>
      </c>
      <c r="AE1781" s="26" t="s">
        <v>56</v>
      </c>
      <c r="AF1781" s="31" t="str">
        <f>VLOOKUP(G1781,'TAGIHAN TIV (QTY)'!L:S,8,FALSE)</f>
        <v>8276767192</v>
      </c>
      <c r="AG1781" s="31" t="str">
        <f>VLOOKUP(T1781,'TAGIHAN TIV (QTY)'!L:S,8,FALSE)</f>
        <v>2050343558</v>
      </c>
      <c r="AH1781" s="31" t="e">
        <f>VLOOKUP(AC1781,'TAGIHAN TIV (QTY)'!L:S,8,FALSE)</f>
        <v>#N/A</v>
      </c>
      <c r="AI1781" s="32">
        <f>VLOOKUP(A1781&amp;P1781,[1]HARGA!C:D,2,0)*Q1781</f>
        <v>1600000</v>
      </c>
      <c r="AJ1781" s="32">
        <f>VLOOKUP(A1781&amp;P1781,[1]HARGA!C:D,2,0)*W1781</f>
        <v>1600000</v>
      </c>
      <c r="AK1781" s="32">
        <f>VLOOKUP(A1781&amp;P1781,[1]HARGA!C:D,2,0)*AB1781</f>
        <v>0</v>
      </c>
      <c r="AL1781" s="31"/>
      <c r="AM1781" s="31"/>
      <c r="AN1781" s="31"/>
      <c r="AO1781" s="31"/>
      <c r="AP1781" s="31"/>
      <c r="AQ1781" s="31"/>
      <c r="AR1781" s="31"/>
      <c r="AS1781" s="31"/>
      <c r="AT1781" s="31"/>
      <c r="AU1781" s="31"/>
      <c r="AV1781" s="31"/>
      <c r="AW1781" s="31"/>
      <c r="AX1781" s="31"/>
      <c r="AY1781" s="31"/>
      <c r="AZ1781" s="31"/>
      <c r="BA1781" s="31"/>
      <c r="BB1781" s="31"/>
      <c r="BC1781">
        <v>8</v>
      </c>
    </row>
    <row r="1782" spans="1:55" x14ac:dyDescent="0.35">
      <c r="A1782" s="22" t="s">
        <v>77</v>
      </c>
      <c r="B1782" s="22" t="s">
        <v>355</v>
      </c>
      <c r="C1782" s="23">
        <v>21100500279</v>
      </c>
      <c r="D1782" s="22" t="s">
        <v>68</v>
      </c>
      <c r="E1782" s="22" t="s">
        <v>418</v>
      </c>
      <c r="F1782" s="22" t="s">
        <v>419</v>
      </c>
      <c r="G1782" s="22">
        <v>5041860781</v>
      </c>
      <c r="H1782" s="22" t="s">
        <v>56</v>
      </c>
      <c r="I1782" s="22" t="s">
        <v>56</v>
      </c>
      <c r="J1782" s="24">
        <v>44477</v>
      </c>
      <c r="K1782" s="22">
        <v>1280</v>
      </c>
      <c r="L1782" s="31" t="s">
        <v>866</v>
      </c>
      <c r="M1782" s="31" t="s">
        <v>866</v>
      </c>
      <c r="N1782" s="100">
        <v>19725</v>
      </c>
      <c r="O1782" s="101">
        <v>44478</v>
      </c>
      <c r="P1782" s="27" t="s">
        <v>365</v>
      </c>
      <c r="Q1782" s="22">
        <v>1280</v>
      </c>
      <c r="R1782" s="28" t="s">
        <v>56</v>
      </c>
      <c r="S1782" s="22" t="s">
        <v>56</v>
      </c>
      <c r="T1782" s="41">
        <v>6008068802</v>
      </c>
      <c r="U1782" s="22">
        <v>0</v>
      </c>
      <c r="V1782" s="28">
        <v>0</v>
      </c>
      <c r="W1782" s="22">
        <v>0</v>
      </c>
      <c r="X1782" s="31" t="s">
        <v>866</v>
      </c>
      <c r="Y1782" s="22" t="s">
        <v>56</v>
      </c>
      <c r="Z1782" s="111">
        <v>34026</v>
      </c>
      <c r="AA1782" s="112">
        <v>44478</v>
      </c>
      <c r="AB1782" s="28">
        <v>0</v>
      </c>
      <c r="AC1782" s="28" t="s">
        <v>56</v>
      </c>
      <c r="AD1782" s="30" t="s">
        <v>56</v>
      </c>
      <c r="AE1782" s="26" t="s">
        <v>56</v>
      </c>
      <c r="AF1782" s="31" t="str">
        <f>VLOOKUP(G1782,'TAGIHAN TIV (QTY)'!L:S,8,FALSE)</f>
        <v>8276767192</v>
      </c>
      <c r="AG1782" s="31" t="str">
        <f>VLOOKUP(T1782,'TAGIHAN TIV (QTY)'!L:S,8,FALSE)</f>
        <v>2050343558</v>
      </c>
      <c r="AH1782" s="31" t="e">
        <f>VLOOKUP(AC1782,'TAGIHAN TIV (QTY)'!L:S,8,FALSE)</f>
        <v>#N/A</v>
      </c>
      <c r="AI1782" s="32">
        <f>VLOOKUP(A1782&amp;P1782,[1]HARGA!C:D,2,0)*Q1782</f>
        <v>47667200</v>
      </c>
      <c r="AJ1782" s="32">
        <f>VLOOKUP(A1782&amp;P1782,[1]HARGA!C:D,2,0)*W1782</f>
        <v>0</v>
      </c>
      <c r="AK1782" s="32">
        <f>VLOOKUP(A1782&amp;P1782,[1]HARGA!C:D,2,0)*AB1782</f>
        <v>0</v>
      </c>
      <c r="AL1782" s="31"/>
      <c r="AM1782" s="31"/>
      <c r="AN1782" s="31"/>
      <c r="AO1782" s="31"/>
      <c r="AP1782" s="31"/>
      <c r="AQ1782" s="31"/>
      <c r="AR1782" s="31"/>
      <c r="AS1782" s="31"/>
      <c r="AT1782" s="31"/>
      <c r="AU1782" s="31"/>
      <c r="AV1782" s="31"/>
      <c r="AW1782" s="31"/>
      <c r="AX1782" s="31"/>
      <c r="AY1782" s="31"/>
      <c r="AZ1782" s="31"/>
      <c r="BA1782" s="31"/>
      <c r="BB1782" s="31"/>
      <c r="BC1782">
        <v>8</v>
      </c>
    </row>
    <row r="1783" spans="1:55" x14ac:dyDescent="0.35">
      <c r="A1783" s="22" t="s">
        <v>77</v>
      </c>
      <c r="B1783" s="22" t="s">
        <v>355</v>
      </c>
      <c r="C1783" s="23">
        <v>21100500279</v>
      </c>
      <c r="D1783" s="22" t="s">
        <v>68</v>
      </c>
      <c r="E1783" s="22" t="s">
        <v>418</v>
      </c>
      <c r="F1783" s="22" t="s">
        <v>419</v>
      </c>
      <c r="G1783" s="22">
        <v>5041860781</v>
      </c>
      <c r="H1783" s="22" t="s">
        <v>56</v>
      </c>
      <c r="I1783" s="22" t="s">
        <v>56</v>
      </c>
      <c r="J1783" s="24">
        <v>44477</v>
      </c>
      <c r="K1783" s="22">
        <v>32</v>
      </c>
      <c r="L1783" s="31" t="s">
        <v>866</v>
      </c>
      <c r="M1783" s="31" t="s">
        <v>866</v>
      </c>
      <c r="N1783" s="100">
        <v>19725</v>
      </c>
      <c r="O1783" s="101">
        <v>44478</v>
      </c>
      <c r="P1783" s="27" t="s">
        <v>361</v>
      </c>
      <c r="Q1783" s="22">
        <v>32</v>
      </c>
      <c r="R1783" s="28" t="s">
        <v>56</v>
      </c>
      <c r="S1783" s="22" t="s">
        <v>56</v>
      </c>
      <c r="T1783" s="41">
        <v>6008068802</v>
      </c>
      <c r="U1783" s="22">
        <v>32</v>
      </c>
      <c r="V1783" s="28">
        <v>0</v>
      </c>
      <c r="W1783" s="22">
        <v>32</v>
      </c>
      <c r="X1783" s="31" t="s">
        <v>866</v>
      </c>
      <c r="Y1783" s="22" t="s">
        <v>56</v>
      </c>
      <c r="Z1783" s="111">
        <v>34026</v>
      </c>
      <c r="AA1783" s="112">
        <v>44478</v>
      </c>
      <c r="AB1783" s="28">
        <v>0</v>
      </c>
      <c r="AC1783" s="28" t="s">
        <v>56</v>
      </c>
      <c r="AD1783" s="30" t="s">
        <v>56</v>
      </c>
      <c r="AE1783" s="26" t="s">
        <v>56</v>
      </c>
      <c r="AF1783" s="31" t="str">
        <f>VLOOKUP(G1783,'TAGIHAN TIV (QTY)'!L:S,8,FALSE)</f>
        <v>8276767192</v>
      </c>
      <c r="AG1783" s="31" t="str">
        <f>VLOOKUP(T1783,'TAGIHAN TIV (QTY)'!L:S,8,FALSE)</f>
        <v>2050343558</v>
      </c>
      <c r="AH1783" s="31" t="e">
        <f>VLOOKUP(AC1783,'TAGIHAN TIV (QTY)'!L:S,8,FALSE)</f>
        <v>#N/A</v>
      </c>
      <c r="AI1783" s="32">
        <f>VLOOKUP(A1783&amp;P1783,[1]HARGA!C:D,2,0)*Q1783</f>
        <v>3200000</v>
      </c>
      <c r="AJ1783" s="32">
        <f>VLOOKUP(A1783&amp;P1783,[1]HARGA!C:D,2,0)*W1783</f>
        <v>3200000</v>
      </c>
      <c r="AK1783" s="32">
        <f>VLOOKUP(A1783&amp;P1783,[1]HARGA!C:D,2,0)*AB1783</f>
        <v>0</v>
      </c>
      <c r="AL1783" s="31"/>
      <c r="AM1783" s="31"/>
      <c r="AN1783" s="31"/>
      <c r="AO1783" s="31"/>
      <c r="AP1783" s="31"/>
      <c r="AQ1783" s="31"/>
      <c r="AR1783" s="31"/>
      <c r="AS1783" s="31"/>
      <c r="AT1783" s="31"/>
      <c r="AU1783" s="31"/>
      <c r="AV1783" s="31"/>
      <c r="AW1783" s="31"/>
      <c r="AX1783" s="31"/>
      <c r="AY1783" s="31"/>
      <c r="AZ1783" s="31"/>
      <c r="BA1783" s="31"/>
      <c r="BB1783" s="31"/>
      <c r="BC1783">
        <v>8</v>
      </c>
    </row>
    <row r="1784" spans="1:55" x14ac:dyDescent="0.35">
      <c r="A1784" s="22" t="s">
        <v>77</v>
      </c>
      <c r="B1784" s="22" t="s">
        <v>355</v>
      </c>
      <c r="C1784" s="23">
        <v>21100500272</v>
      </c>
      <c r="D1784" s="28" t="s">
        <v>68</v>
      </c>
      <c r="E1784" s="28" t="s">
        <v>834</v>
      </c>
      <c r="F1784" s="28" t="s">
        <v>835</v>
      </c>
      <c r="G1784" s="22">
        <v>5041867243</v>
      </c>
      <c r="H1784" s="22" t="s">
        <v>56</v>
      </c>
      <c r="I1784" s="22" t="s">
        <v>56</v>
      </c>
      <c r="J1784" s="24">
        <v>44477</v>
      </c>
      <c r="K1784" s="22">
        <v>1120</v>
      </c>
      <c r="L1784" s="31" t="s">
        <v>866</v>
      </c>
      <c r="M1784" s="31" t="s">
        <v>866</v>
      </c>
      <c r="N1784" s="100">
        <v>19721</v>
      </c>
      <c r="O1784" s="101">
        <v>44478</v>
      </c>
      <c r="P1784" s="27" t="s">
        <v>359</v>
      </c>
      <c r="Q1784" s="22">
        <v>1120</v>
      </c>
      <c r="R1784" s="28" t="s">
        <v>56</v>
      </c>
      <c r="S1784" s="22" t="s">
        <v>56</v>
      </c>
      <c r="T1784" s="41">
        <v>6008066264</v>
      </c>
      <c r="U1784" s="22">
        <v>0</v>
      </c>
      <c r="V1784" s="28">
        <v>0</v>
      </c>
      <c r="W1784" s="22">
        <v>0</v>
      </c>
      <c r="X1784" s="31" t="s">
        <v>866</v>
      </c>
      <c r="Y1784" s="22" t="s">
        <v>56</v>
      </c>
      <c r="Z1784" s="111">
        <v>34019</v>
      </c>
      <c r="AA1784" s="112">
        <v>44478</v>
      </c>
      <c r="AB1784" s="28">
        <v>0</v>
      </c>
      <c r="AC1784" s="28" t="s">
        <v>56</v>
      </c>
      <c r="AD1784" s="30" t="s">
        <v>56</v>
      </c>
      <c r="AE1784" s="26" t="s">
        <v>56</v>
      </c>
      <c r="AF1784" s="31" t="str">
        <f>VLOOKUP(G1784,'TAGIHAN TIV (QTY)'!L:S,8,FALSE)</f>
        <v>8276767192</v>
      </c>
      <c r="AG1784" s="31" t="str">
        <f>VLOOKUP(T1784,'TAGIHAN TIV (QTY)'!L:S,8,FALSE)</f>
        <v>2050343558</v>
      </c>
      <c r="AH1784" s="31" t="e">
        <f>VLOOKUP(AC1784,'TAGIHAN TIV (QTY)'!L:S,8,FALSE)</f>
        <v>#N/A</v>
      </c>
      <c r="AI1784" s="32">
        <f>VLOOKUP(A1784&amp;P1784,[1]HARGA!C:D,2,0)*Q1784</f>
        <v>44083200</v>
      </c>
      <c r="AJ1784" s="32">
        <f>VLOOKUP(A1784&amp;P1784,[1]HARGA!C:D,2,0)*W1784</f>
        <v>0</v>
      </c>
      <c r="AK1784" s="32">
        <f>VLOOKUP(A1784&amp;P1784,[1]HARGA!C:D,2,0)*AB1784</f>
        <v>0</v>
      </c>
      <c r="AL1784" s="31"/>
      <c r="AM1784" s="31"/>
      <c r="AN1784" s="31"/>
      <c r="AO1784" s="31"/>
      <c r="AP1784" s="31"/>
      <c r="AQ1784" s="31"/>
      <c r="AR1784" s="31"/>
      <c r="AS1784" s="31"/>
      <c r="AT1784" s="31"/>
      <c r="AU1784" s="31"/>
      <c r="AV1784" s="31"/>
      <c r="AW1784" s="31"/>
      <c r="AX1784" s="31"/>
      <c r="AY1784" s="31"/>
      <c r="AZ1784" s="31"/>
      <c r="BA1784" s="31"/>
      <c r="BB1784" s="31"/>
      <c r="BC1784">
        <v>8</v>
      </c>
    </row>
    <row r="1785" spans="1:55" x14ac:dyDescent="0.35">
      <c r="A1785" s="22" t="s">
        <v>77</v>
      </c>
      <c r="B1785" s="22" t="s">
        <v>355</v>
      </c>
      <c r="C1785" s="23">
        <v>21100500272</v>
      </c>
      <c r="D1785" s="28" t="s">
        <v>68</v>
      </c>
      <c r="E1785" s="28" t="s">
        <v>834</v>
      </c>
      <c r="F1785" s="28" t="s">
        <v>835</v>
      </c>
      <c r="G1785" s="22">
        <v>5041867243</v>
      </c>
      <c r="H1785" s="22" t="s">
        <v>56</v>
      </c>
      <c r="I1785" s="22" t="s">
        <v>56</v>
      </c>
      <c r="J1785" s="24">
        <v>44477</v>
      </c>
      <c r="K1785" s="22">
        <v>16</v>
      </c>
      <c r="L1785" s="31" t="s">
        <v>866</v>
      </c>
      <c r="M1785" s="31" t="s">
        <v>866</v>
      </c>
      <c r="N1785" s="100">
        <v>19721</v>
      </c>
      <c r="O1785" s="101">
        <v>44478</v>
      </c>
      <c r="P1785" s="27" t="s">
        <v>361</v>
      </c>
      <c r="Q1785" s="22">
        <v>16</v>
      </c>
      <c r="R1785" s="28" t="s">
        <v>56</v>
      </c>
      <c r="S1785" s="22" t="s">
        <v>56</v>
      </c>
      <c r="T1785" s="41">
        <v>6008066264</v>
      </c>
      <c r="U1785" s="22">
        <v>16</v>
      </c>
      <c r="V1785" s="28">
        <v>0</v>
      </c>
      <c r="W1785" s="22">
        <v>16</v>
      </c>
      <c r="X1785" s="31" t="s">
        <v>866</v>
      </c>
      <c r="Y1785" s="22" t="s">
        <v>56</v>
      </c>
      <c r="Z1785" s="111">
        <v>34019</v>
      </c>
      <c r="AA1785" s="112">
        <v>44478</v>
      </c>
      <c r="AB1785" s="28">
        <v>0</v>
      </c>
      <c r="AC1785" s="28" t="s">
        <v>56</v>
      </c>
      <c r="AD1785" s="30" t="s">
        <v>56</v>
      </c>
      <c r="AE1785" s="26" t="s">
        <v>56</v>
      </c>
      <c r="AF1785" s="31" t="str">
        <f>VLOOKUP(G1785,'TAGIHAN TIV (QTY)'!L:S,8,FALSE)</f>
        <v>8276767192</v>
      </c>
      <c r="AG1785" s="31" t="str">
        <f>VLOOKUP(T1785,'TAGIHAN TIV (QTY)'!L:S,8,FALSE)</f>
        <v>2050343558</v>
      </c>
      <c r="AH1785" s="31" t="e">
        <f>VLOOKUP(AC1785,'TAGIHAN TIV (QTY)'!L:S,8,FALSE)</f>
        <v>#N/A</v>
      </c>
      <c r="AI1785" s="32">
        <f>VLOOKUP(A1785&amp;P1785,[1]HARGA!C:D,2,0)*Q1785</f>
        <v>1600000</v>
      </c>
      <c r="AJ1785" s="32">
        <f>VLOOKUP(A1785&amp;P1785,[1]HARGA!C:D,2,0)*W1785</f>
        <v>1600000</v>
      </c>
      <c r="AK1785" s="32">
        <f>VLOOKUP(A1785&amp;P1785,[1]HARGA!C:D,2,0)*AB1785</f>
        <v>0</v>
      </c>
      <c r="AL1785" s="31"/>
      <c r="AM1785" s="31"/>
      <c r="AN1785" s="31"/>
      <c r="AO1785" s="31"/>
      <c r="AP1785" s="31"/>
      <c r="AQ1785" s="31"/>
      <c r="AR1785" s="31"/>
      <c r="AS1785" s="31"/>
      <c r="AT1785" s="31"/>
      <c r="AU1785" s="31"/>
      <c r="AV1785" s="31"/>
      <c r="AW1785" s="31"/>
      <c r="AX1785" s="31"/>
      <c r="AY1785" s="31"/>
      <c r="AZ1785" s="31"/>
      <c r="BA1785" s="31"/>
      <c r="BB1785" s="31"/>
      <c r="BC1785">
        <v>8</v>
      </c>
    </row>
    <row r="1786" spans="1:55" x14ac:dyDescent="0.35">
      <c r="A1786" s="22" t="s">
        <v>77</v>
      </c>
      <c r="B1786" s="22" t="s">
        <v>355</v>
      </c>
      <c r="C1786" s="23">
        <v>21100500289</v>
      </c>
      <c r="D1786" s="41" t="s">
        <v>68</v>
      </c>
      <c r="E1786" s="41" t="s">
        <v>2510</v>
      </c>
      <c r="F1786" s="41" t="s">
        <v>2511</v>
      </c>
      <c r="G1786" s="22">
        <v>5041862743</v>
      </c>
      <c r="H1786" s="22" t="s">
        <v>56</v>
      </c>
      <c r="I1786" s="22" t="s">
        <v>56</v>
      </c>
      <c r="J1786" s="24">
        <v>44477</v>
      </c>
      <c r="K1786" s="22">
        <v>1120</v>
      </c>
      <c r="L1786" s="31" t="s">
        <v>866</v>
      </c>
      <c r="M1786" s="31" t="s">
        <v>866</v>
      </c>
      <c r="N1786" s="100">
        <v>19719</v>
      </c>
      <c r="O1786" s="101">
        <v>44478</v>
      </c>
      <c r="P1786" s="27" t="s">
        <v>359</v>
      </c>
      <c r="Q1786" s="22">
        <v>1120</v>
      </c>
      <c r="R1786" s="28" t="s">
        <v>56</v>
      </c>
      <c r="S1786" s="22" t="s">
        <v>56</v>
      </c>
      <c r="T1786" s="41">
        <v>6008068682</v>
      </c>
      <c r="U1786" s="22">
        <v>0</v>
      </c>
      <c r="V1786" s="28">
        <v>0</v>
      </c>
      <c r="W1786" s="22">
        <v>0</v>
      </c>
      <c r="X1786" s="31" t="s">
        <v>866</v>
      </c>
      <c r="Y1786" s="22" t="s">
        <v>56</v>
      </c>
      <c r="Z1786" s="111">
        <v>34018</v>
      </c>
      <c r="AA1786" s="112">
        <v>44478</v>
      </c>
      <c r="AB1786" s="28">
        <v>0</v>
      </c>
      <c r="AC1786" s="28" t="s">
        <v>56</v>
      </c>
      <c r="AD1786" s="30" t="s">
        <v>56</v>
      </c>
      <c r="AE1786" s="26" t="s">
        <v>56</v>
      </c>
      <c r="AF1786" s="31" t="str">
        <f>VLOOKUP(G1786,'TAGIHAN TIV (QTY)'!L:S,8,FALSE)</f>
        <v>8276767192</v>
      </c>
      <c r="AG1786" s="31" t="str">
        <f>VLOOKUP(T1786,'TAGIHAN TIV (QTY)'!L:S,8,FALSE)</f>
        <v>2050343558</v>
      </c>
      <c r="AH1786" s="31" t="e">
        <f>VLOOKUP(AC1786,'TAGIHAN TIV (QTY)'!L:S,8,FALSE)</f>
        <v>#N/A</v>
      </c>
      <c r="AI1786" s="32">
        <f>VLOOKUP(A1786&amp;P1786,[1]HARGA!C:D,2,0)*Q1786</f>
        <v>44083200</v>
      </c>
      <c r="AJ1786" s="32">
        <f>VLOOKUP(A1786&amp;P1786,[1]HARGA!C:D,2,0)*W1786</f>
        <v>0</v>
      </c>
      <c r="AK1786" s="32">
        <f>VLOOKUP(A1786&amp;P1786,[1]HARGA!C:D,2,0)*AB1786</f>
        <v>0</v>
      </c>
      <c r="AL1786" s="31"/>
      <c r="AM1786" s="31"/>
      <c r="AN1786" s="31"/>
      <c r="AO1786" s="31"/>
      <c r="AP1786" s="31"/>
      <c r="AQ1786" s="31"/>
      <c r="AR1786" s="31"/>
      <c r="AS1786" s="31"/>
      <c r="AT1786" s="31"/>
      <c r="AU1786" s="31"/>
      <c r="AV1786" s="31"/>
      <c r="AW1786" s="31"/>
      <c r="AX1786" s="31"/>
      <c r="AY1786" s="31"/>
      <c r="AZ1786" s="31"/>
      <c r="BA1786" s="31"/>
      <c r="BB1786" s="31"/>
      <c r="BC1786">
        <v>8</v>
      </c>
    </row>
    <row r="1787" spans="1:55" x14ac:dyDescent="0.35">
      <c r="A1787" s="22" t="s">
        <v>77</v>
      </c>
      <c r="B1787" s="22" t="s">
        <v>355</v>
      </c>
      <c r="C1787" s="23">
        <v>21100500289</v>
      </c>
      <c r="D1787" s="41" t="s">
        <v>68</v>
      </c>
      <c r="E1787" s="41" t="s">
        <v>2510</v>
      </c>
      <c r="F1787" s="41" t="s">
        <v>2511</v>
      </c>
      <c r="G1787" s="22">
        <v>5041862743</v>
      </c>
      <c r="H1787" s="22" t="s">
        <v>56</v>
      </c>
      <c r="I1787" s="22" t="s">
        <v>56</v>
      </c>
      <c r="J1787" s="24">
        <v>44477</v>
      </c>
      <c r="K1787" s="22">
        <v>16</v>
      </c>
      <c r="L1787" s="31" t="s">
        <v>866</v>
      </c>
      <c r="M1787" s="31" t="s">
        <v>866</v>
      </c>
      <c r="N1787" s="100">
        <v>19719</v>
      </c>
      <c r="O1787" s="101">
        <v>44478</v>
      </c>
      <c r="P1787" s="27" t="s">
        <v>361</v>
      </c>
      <c r="Q1787" s="22">
        <v>16</v>
      </c>
      <c r="R1787" s="28" t="s">
        <v>56</v>
      </c>
      <c r="S1787" s="22" t="s">
        <v>56</v>
      </c>
      <c r="T1787" s="41">
        <v>6008068682</v>
      </c>
      <c r="U1787" s="22">
        <v>16</v>
      </c>
      <c r="V1787" s="28">
        <v>0</v>
      </c>
      <c r="W1787" s="22">
        <v>16</v>
      </c>
      <c r="X1787" s="31" t="s">
        <v>866</v>
      </c>
      <c r="Y1787" s="22" t="s">
        <v>56</v>
      </c>
      <c r="Z1787" s="111">
        <v>34018</v>
      </c>
      <c r="AA1787" s="112">
        <v>44478</v>
      </c>
      <c r="AB1787" s="28">
        <v>0</v>
      </c>
      <c r="AC1787" s="28" t="s">
        <v>56</v>
      </c>
      <c r="AD1787" s="30" t="s">
        <v>56</v>
      </c>
      <c r="AE1787" s="26" t="s">
        <v>56</v>
      </c>
      <c r="AF1787" s="31" t="str">
        <f>VLOOKUP(G1787,'TAGIHAN TIV (QTY)'!L:S,8,FALSE)</f>
        <v>8276767192</v>
      </c>
      <c r="AG1787" s="31" t="str">
        <f>VLOOKUP(T1787,'TAGIHAN TIV (QTY)'!L:S,8,FALSE)</f>
        <v>2050343558</v>
      </c>
      <c r="AH1787" s="31" t="e">
        <f>VLOOKUP(AC1787,'TAGIHAN TIV (QTY)'!L:S,8,FALSE)</f>
        <v>#N/A</v>
      </c>
      <c r="AI1787" s="32">
        <f>VLOOKUP(A1787&amp;P1787,[1]HARGA!C:D,2,0)*Q1787</f>
        <v>1600000</v>
      </c>
      <c r="AJ1787" s="32">
        <f>VLOOKUP(A1787&amp;P1787,[1]HARGA!C:D,2,0)*W1787</f>
        <v>1600000</v>
      </c>
      <c r="AK1787" s="32">
        <f>VLOOKUP(A1787&amp;P1787,[1]HARGA!C:D,2,0)*AB1787</f>
        <v>0</v>
      </c>
      <c r="AL1787" s="31"/>
      <c r="AM1787" s="31"/>
      <c r="AN1787" s="31"/>
      <c r="AO1787" s="31"/>
      <c r="AP1787" s="31"/>
      <c r="AQ1787" s="31"/>
      <c r="AR1787" s="31"/>
      <c r="AS1787" s="31"/>
      <c r="AT1787" s="31"/>
      <c r="AU1787" s="31"/>
      <c r="AV1787" s="31"/>
      <c r="AW1787" s="31"/>
      <c r="AX1787" s="31"/>
      <c r="AY1787" s="31"/>
      <c r="AZ1787" s="31"/>
      <c r="BA1787" s="31"/>
      <c r="BB1787" s="31"/>
      <c r="BC1787">
        <v>8</v>
      </c>
    </row>
    <row r="1788" spans="1:55" x14ac:dyDescent="0.35">
      <c r="A1788" s="22" t="s">
        <v>77</v>
      </c>
      <c r="B1788" s="22" t="s">
        <v>355</v>
      </c>
      <c r="C1788" s="23">
        <v>21100109705</v>
      </c>
      <c r="D1788" s="28" t="s">
        <v>68</v>
      </c>
      <c r="E1788" s="28" t="s">
        <v>362</v>
      </c>
      <c r="F1788" s="28" t="s">
        <v>363</v>
      </c>
      <c r="G1788" s="22">
        <v>5041862324</v>
      </c>
      <c r="H1788" s="22" t="s">
        <v>56</v>
      </c>
      <c r="I1788" s="22" t="s">
        <v>56</v>
      </c>
      <c r="J1788" s="24">
        <v>44477</v>
      </c>
      <c r="K1788" s="22">
        <v>1280</v>
      </c>
      <c r="L1788" s="31" t="s">
        <v>81</v>
      </c>
      <c r="M1788" s="31" t="s">
        <v>81</v>
      </c>
      <c r="N1788" s="41" t="s">
        <v>2512</v>
      </c>
      <c r="O1788" s="42">
        <v>44478</v>
      </c>
      <c r="P1788" s="27" t="s">
        <v>365</v>
      </c>
      <c r="Q1788" s="22">
        <v>1280</v>
      </c>
      <c r="R1788" s="28" t="s">
        <v>56</v>
      </c>
      <c r="S1788" s="22" t="s">
        <v>56</v>
      </c>
      <c r="T1788" s="41">
        <v>6008058958</v>
      </c>
      <c r="U1788" s="22">
        <v>0</v>
      </c>
      <c r="V1788" s="28">
        <v>0</v>
      </c>
      <c r="W1788" s="22">
        <v>0</v>
      </c>
      <c r="X1788" s="31" t="s">
        <v>81</v>
      </c>
      <c r="Y1788" s="22" t="s">
        <v>56</v>
      </c>
      <c r="Z1788" s="95" t="s">
        <v>2513</v>
      </c>
      <c r="AA1788" s="96">
        <v>44478</v>
      </c>
      <c r="AB1788" s="28">
        <v>0</v>
      </c>
      <c r="AC1788" s="28" t="s">
        <v>56</v>
      </c>
      <c r="AD1788" s="30" t="s">
        <v>56</v>
      </c>
      <c r="AE1788" s="26" t="s">
        <v>56</v>
      </c>
      <c r="AF1788" s="31" t="str">
        <f>VLOOKUP(G1788,'TAGIHAN TIV (QTY)'!L:S,8,FALSE)</f>
        <v>8276767192</v>
      </c>
      <c r="AG1788" s="31" t="str">
        <f>VLOOKUP(T1788,'TAGIHAN TIV (QTY)'!L:S,8,FALSE)</f>
        <v>2050343558</v>
      </c>
      <c r="AH1788" s="31" t="e">
        <f>VLOOKUP(AC1788,'TAGIHAN TIV (QTY)'!L:S,8,FALSE)</f>
        <v>#N/A</v>
      </c>
      <c r="AI1788" s="32">
        <f>VLOOKUP(A1788&amp;P1788,[1]HARGA!C:D,2,0)*Q1788</f>
        <v>47667200</v>
      </c>
      <c r="AJ1788" s="32">
        <f>VLOOKUP(A1788&amp;P1788,[1]HARGA!C:D,2,0)*W1788</f>
        <v>0</v>
      </c>
      <c r="AK1788" s="32">
        <f>VLOOKUP(A1788&amp;P1788,[1]HARGA!C:D,2,0)*AB1788</f>
        <v>0</v>
      </c>
      <c r="AL1788" s="31"/>
      <c r="AM1788" s="31"/>
      <c r="AN1788" s="31"/>
      <c r="AO1788" s="31"/>
      <c r="AP1788" s="31"/>
      <c r="AQ1788" s="31"/>
      <c r="AR1788" s="31"/>
      <c r="AS1788" s="31"/>
      <c r="AT1788" s="31"/>
      <c r="AU1788" s="31"/>
      <c r="AV1788" s="31"/>
      <c r="AW1788" s="31"/>
      <c r="AX1788" s="31"/>
      <c r="AY1788" s="31"/>
      <c r="AZ1788" s="31"/>
      <c r="BA1788" s="31"/>
      <c r="BB1788" s="31"/>
      <c r="BC1788">
        <v>8</v>
      </c>
    </row>
    <row r="1789" spans="1:55" x14ac:dyDescent="0.35">
      <c r="A1789" s="22" t="s">
        <v>77</v>
      </c>
      <c r="B1789" s="22" t="s">
        <v>355</v>
      </c>
      <c r="C1789" s="23">
        <v>21100109705</v>
      </c>
      <c r="D1789" s="28" t="s">
        <v>68</v>
      </c>
      <c r="E1789" s="28" t="s">
        <v>362</v>
      </c>
      <c r="F1789" s="28" t="s">
        <v>363</v>
      </c>
      <c r="G1789" s="22">
        <v>5041862324</v>
      </c>
      <c r="H1789" s="22" t="s">
        <v>56</v>
      </c>
      <c r="I1789" s="22" t="s">
        <v>56</v>
      </c>
      <c r="J1789" s="24">
        <v>44477</v>
      </c>
      <c r="K1789" s="22">
        <v>32</v>
      </c>
      <c r="L1789" s="31" t="s">
        <v>81</v>
      </c>
      <c r="M1789" s="31" t="s">
        <v>81</v>
      </c>
      <c r="N1789" s="41" t="s">
        <v>2512</v>
      </c>
      <c r="O1789" s="42">
        <v>44478</v>
      </c>
      <c r="P1789" s="27" t="s">
        <v>361</v>
      </c>
      <c r="Q1789" s="22">
        <v>32</v>
      </c>
      <c r="R1789" s="28" t="s">
        <v>56</v>
      </c>
      <c r="S1789" s="22" t="s">
        <v>56</v>
      </c>
      <c r="T1789" s="41">
        <v>6008058958</v>
      </c>
      <c r="U1789" s="22">
        <v>32</v>
      </c>
      <c r="V1789" s="28">
        <v>0</v>
      </c>
      <c r="W1789" s="22">
        <v>32</v>
      </c>
      <c r="X1789" s="31" t="s">
        <v>81</v>
      </c>
      <c r="Y1789" s="22" t="s">
        <v>56</v>
      </c>
      <c r="Z1789" s="95" t="s">
        <v>2513</v>
      </c>
      <c r="AA1789" s="96">
        <v>44478</v>
      </c>
      <c r="AB1789" s="28">
        <v>0</v>
      </c>
      <c r="AC1789" s="28" t="s">
        <v>56</v>
      </c>
      <c r="AD1789" s="30" t="s">
        <v>56</v>
      </c>
      <c r="AE1789" s="26" t="s">
        <v>56</v>
      </c>
      <c r="AF1789" s="31" t="str">
        <f>VLOOKUP(G1789,'TAGIHAN TIV (QTY)'!L:S,8,FALSE)</f>
        <v>8276767192</v>
      </c>
      <c r="AG1789" s="31" t="str">
        <f>VLOOKUP(T1789,'TAGIHAN TIV (QTY)'!L:S,8,FALSE)</f>
        <v>2050343558</v>
      </c>
      <c r="AH1789" s="31" t="e">
        <f>VLOOKUP(AC1789,'TAGIHAN TIV (QTY)'!L:S,8,FALSE)</f>
        <v>#N/A</v>
      </c>
      <c r="AI1789" s="32">
        <f>VLOOKUP(A1789&amp;P1789,[1]HARGA!C:D,2,0)*Q1789</f>
        <v>3200000</v>
      </c>
      <c r="AJ1789" s="32">
        <f>VLOOKUP(A1789&amp;P1789,[1]HARGA!C:D,2,0)*W1789</f>
        <v>3200000</v>
      </c>
      <c r="AK1789" s="32">
        <f>VLOOKUP(A1789&amp;P1789,[1]HARGA!C:D,2,0)*AB1789</f>
        <v>0</v>
      </c>
      <c r="AL1789" s="31"/>
      <c r="AM1789" s="31"/>
      <c r="AN1789" s="31"/>
      <c r="AO1789" s="31"/>
      <c r="AP1789" s="31"/>
      <c r="AQ1789" s="31"/>
      <c r="AR1789" s="31"/>
      <c r="AS1789" s="31"/>
      <c r="AT1789" s="31"/>
      <c r="AU1789" s="31"/>
      <c r="AV1789" s="31"/>
      <c r="AW1789" s="31"/>
      <c r="AX1789" s="31"/>
      <c r="AY1789" s="31"/>
      <c r="AZ1789" s="31"/>
      <c r="BA1789" s="31"/>
      <c r="BB1789" s="31"/>
      <c r="BC1789">
        <v>8</v>
      </c>
    </row>
    <row r="1790" spans="1:55" x14ac:dyDescent="0.35">
      <c r="A1790" s="22" t="s">
        <v>77</v>
      </c>
      <c r="B1790" s="22" t="s">
        <v>355</v>
      </c>
      <c r="C1790" s="23">
        <v>21100500286</v>
      </c>
      <c r="D1790" s="22" t="s">
        <v>68</v>
      </c>
      <c r="E1790" s="41" t="s">
        <v>2514</v>
      </c>
      <c r="F1790" s="41" t="s">
        <v>2515</v>
      </c>
      <c r="G1790" s="22">
        <v>5041865379</v>
      </c>
      <c r="H1790" s="22" t="s">
        <v>56</v>
      </c>
      <c r="I1790" s="22" t="s">
        <v>56</v>
      </c>
      <c r="J1790" s="24">
        <v>44477</v>
      </c>
      <c r="K1790" s="22">
        <v>1120</v>
      </c>
      <c r="L1790" s="31" t="s">
        <v>866</v>
      </c>
      <c r="M1790" s="31" t="s">
        <v>866</v>
      </c>
      <c r="N1790" s="100">
        <v>19718</v>
      </c>
      <c r="O1790" s="101">
        <v>44478</v>
      </c>
      <c r="P1790" s="27" t="s">
        <v>359</v>
      </c>
      <c r="Q1790" s="22">
        <v>1120</v>
      </c>
      <c r="R1790" s="28" t="s">
        <v>56</v>
      </c>
      <c r="S1790" s="22" t="s">
        <v>56</v>
      </c>
      <c r="T1790" s="41">
        <v>6008066750</v>
      </c>
      <c r="U1790" s="22">
        <v>0</v>
      </c>
      <c r="V1790" s="28">
        <v>0</v>
      </c>
      <c r="W1790" s="22">
        <v>0</v>
      </c>
      <c r="X1790" s="31" t="s">
        <v>866</v>
      </c>
      <c r="Y1790" s="22" t="s">
        <v>56</v>
      </c>
      <c r="Z1790" s="111">
        <v>34017</v>
      </c>
      <c r="AA1790" s="112">
        <v>44478</v>
      </c>
      <c r="AB1790" s="28">
        <v>0</v>
      </c>
      <c r="AC1790" s="28" t="s">
        <v>56</v>
      </c>
      <c r="AD1790" s="30" t="s">
        <v>56</v>
      </c>
      <c r="AE1790" s="26" t="s">
        <v>56</v>
      </c>
      <c r="AF1790" s="31" t="str">
        <f>VLOOKUP(G1790,'TAGIHAN TIV (QTY)'!L:S,8,FALSE)</f>
        <v>8276767192</v>
      </c>
      <c r="AG1790" s="31" t="str">
        <f>VLOOKUP(T1790,'TAGIHAN TIV (QTY)'!L:S,8,FALSE)</f>
        <v>2050343558</v>
      </c>
      <c r="AH1790" s="31" t="e">
        <f>VLOOKUP(AC1790,'TAGIHAN TIV (QTY)'!L:S,8,FALSE)</f>
        <v>#N/A</v>
      </c>
      <c r="AI1790" s="32">
        <f>VLOOKUP(A1790&amp;P1790,[1]HARGA!C:D,2,0)*Q1790</f>
        <v>44083200</v>
      </c>
      <c r="AJ1790" s="32">
        <f>VLOOKUP(A1790&amp;P1790,[1]HARGA!C:D,2,0)*W1790</f>
        <v>0</v>
      </c>
      <c r="AK1790" s="32">
        <f>VLOOKUP(A1790&amp;P1790,[1]HARGA!C:D,2,0)*AB1790</f>
        <v>0</v>
      </c>
      <c r="AL1790" s="31"/>
      <c r="AM1790" s="31"/>
      <c r="AN1790" s="31"/>
      <c r="AO1790" s="31"/>
      <c r="AP1790" s="31"/>
      <c r="AQ1790" s="31"/>
      <c r="AR1790" s="31"/>
      <c r="AS1790" s="31"/>
      <c r="AT1790" s="31"/>
      <c r="AU1790" s="31"/>
      <c r="AV1790" s="31"/>
      <c r="AW1790" s="31"/>
      <c r="AX1790" s="31"/>
      <c r="AY1790" s="31"/>
      <c r="AZ1790" s="31"/>
      <c r="BA1790" s="31"/>
      <c r="BB1790" s="31"/>
      <c r="BC1790">
        <v>8</v>
      </c>
    </row>
    <row r="1791" spans="1:55" x14ac:dyDescent="0.35">
      <c r="A1791" s="22" t="s">
        <v>77</v>
      </c>
      <c r="B1791" s="22" t="s">
        <v>355</v>
      </c>
      <c r="C1791" s="23">
        <v>21100500286</v>
      </c>
      <c r="D1791" s="22" t="s">
        <v>68</v>
      </c>
      <c r="E1791" s="41" t="s">
        <v>2514</v>
      </c>
      <c r="F1791" s="41" t="s">
        <v>2515</v>
      </c>
      <c r="G1791" s="22">
        <v>5041865379</v>
      </c>
      <c r="H1791" s="22" t="s">
        <v>56</v>
      </c>
      <c r="I1791" s="22" t="s">
        <v>56</v>
      </c>
      <c r="J1791" s="24">
        <v>44477</v>
      </c>
      <c r="K1791" s="22">
        <v>16</v>
      </c>
      <c r="L1791" s="31" t="s">
        <v>866</v>
      </c>
      <c r="M1791" s="31" t="s">
        <v>866</v>
      </c>
      <c r="N1791" s="100">
        <v>19718</v>
      </c>
      <c r="O1791" s="101">
        <v>44478</v>
      </c>
      <c r="P1791" s="27" t="s">
        <v>361</v>
      </c>
      <c r="Q1791" s="22">
        <v>16</v>
      </c>
      <c r="R1791" s="28" t="s">
        <v>56</v>
      </c>
      <c r="S1791" s="22" t="s">
        <v>56</v>
      </c>
      <c r="T1791" s="41">
        <v>6008066750</v>
      </c>
      <c r="U1791" s="22">
        <v>16</v>
      </c>
      <c r="V1791" s="28">
        <v>0</v>
      </c>
      <c r="W1791" s="22">
        <v>16</v>
      </c>
      <c r="X1791" s="31" t="s">
        <v>866</v>
      </c>
      <c r="Y1791" s="22" t="s">
        <v>56</v>
      </c>
      <c r="Z1791" s="111">
        <v>34017</v>
      </c>
      <c r="AA1791" s="112">
        <v>44478</v>
      </c>
      <c r="AB1791" s="28">
        <v>0</v>
      </c>
      <c r="AC1791" s="28" t="s">
        <v>56</v>
      </c>
      <c r="AD1791" s="30" t="s">
        <v>56</v>
      </c>
      <c r="AE1791" s="26" t="s">
        <v>56</v>
      </c>
      <c r="AF1791" s="31" t="str">
        <f>VLOOKUP(G1791,'TAGIHAN TIV (QTY)'!L:S,8,FALSE)</f>
        <v>8276767192</v>
      </c>
      <c r="AG1791" s="31" t="str">
        <f>VLOOKUP(T1791,'TAGIHAN TIV (QTY)'!L:S,8,FALSE)</f>
        <v>2050343558</v>
      </c>
      <c r="AH1791" s="31" t="e">
        <f>VLOOKUP(AC1791,'TAGIHAN TIV (QTY)'!L:S,8,FALSE)</f>
        <v>#N/A</v>
      </c>
      <c r="AI1791" s="32">
        <f>VLOOKUP(A1791&amp;P1791,[1]HARGA!C:D,2,0)*Q1791</f>
        <v>1600000</v>
      </c>
      <c r="AJ1791" s="32">
        <f>VLOOKUP(A1791&amp;P1791,[1]HARGA!C:D,2,0)*W1791</f>
        <v>1600000</v>
      </c>
      <c r="AK1791" s="32">
        <f>VLOOKUP(A1791&amp;P1791,[1]HARGA!C:D,2,0)*AB1791</f>
        <v>0</v>
      </c>
      <c r="AL1791" s="31"/>
      <c r="AM1791" s="31"/>
      <c r="AN1791" s="31"/>
      <c r="AO1791" s="31"/>
      <c r="AP1791" s="31"/>
      <c r="AQ1791" s="31"/>
      <c r="AR1791" s="31"/>
      <c r="AS1791" s="31"/>
      <c r="AT1791" s="31"/>
      <c r="AU1791" s="31"/>
      <c r="AV1791" s="31"/>
      <c r="AW1791" s="31"/>
      <c r="AX1791" s="31"/>
      <c r="AY1791" s="31"/>
      <c r="AZ1791" s="31"/>
      <c r="BA1791" s="31"/>
      <c r="BB1791" s="31"/>
      <c r="BC1791">
        <v>8</v>
      </c>
    </row>
    <row r="1792" spans="1:55" x14ac:dyDescent="0.35">
      <c r="A1792" s="22" t="s">
        <v>77</v>
      </c>
      <c r="B1792" s="22" t="s">
        <v>355</v>
      </c>
      <c r="C1792" s="23" t="s">
        <v>2516</v>
      </c>
      <c r="D1792" s="22" t="s">
        <v>68</v>
      </c>
      <c r="E1792" s="22" t="s">
        <v>380</v>
      </c>
      <c r="F1792" s="22" t="s">
        <v>381</v>
      </c>
      <c r="G1792" s="22">
        <v>5041865356</v>
      </c>
      <c r="H1792" s="22" t="s">
        <v>56</v>
      </c>
      <c r="I1792" s="22" t="s">
        <v>56</v>
      </c>
      <c r="J1792" s="24">
        <v>44477</v>
      </c>
      <c r="K1792" s="22">
        <v>0</v>
      </c>
      <c r="L1792" s="31" t="s">
        <v>81</v>
      </c>
      <c r="M1792" s="31" t="s">
        <v>81</v>
      </c>
      <c r="N1792" s="28" t="s">
        <v>2517</v>
      </c>
      <c r="O1792" s="39">
        <v>44478</v>
      </c>
      <c r="P1792" s="27" t="s">
        <v>361</v>
      </c>
      <c r="Q1792" s="22">
        <v>0</v>
      </c>
      <c r="R1792" s="28" t="s">
        <v>56</v>
      </c>
      <c r="S1792" s="22" t="s">
        <v>56</v>
      </c>
      <c r="T1792" s="28">
        <v>6008066554</v>
      </c>
      <c r="U1792" s="22">
        <v>16</v>
      </c>
      <c r="V1792" s="28">
        <v>0</v>
      </c>
      <c r="W1792" s="22">
        <v>16</v>
      </c>
      <c r="X1792" s="31" t="s">
        <v>81</v>
      </c>
      <c r="Y1792" s="22" t="s">
        <v>56</v>
      </c>
      <c r="Z1792" s="29" t="s">
        <v>2518</v>
      </c>
      <c r="AA1792" s="117">
        <v>44478</v>
      </c>
      <c r="AB1792" s="28">
        <v>0</v>
      </c>
      <c r="AC1792" s="28" t="s">
        <v>56</v>
      </c>
      <c r="AD1792" s="64" t="s">
        <v>56</v>
      </c>
      <c r="AE1792" s="65" t="s">
        <v>56</v>
      </c>
      <c r="AF1792" s="31" t="e">
        <f>VLOOKUP(G1792,'TAGIHAN TIV (QTY)'!L:S,8,FALSE)</f>
        <v>#N/A</v>
      </c>
      <c r="AG1792" s="31" t="str">
        <f>VLOOKUP(T1792,'TAGIHAN TIV (QTY)'!L:S,8,FALSE)</f>
        <v>2050343558</v>
      </c>
      <c r="AH1792" s="31" t="e">
        <f>VLOOKUP(AC1792,'TAGIHAN TIV (QTY)'!L:S,8,FALSE)</f>
        <v>#N/A</v>
      </c>
      <c r="AI1792" s="32">
        <f>VLOOKUP(A1792&amp;P1792,[1]HARGA!C:D,2,0)*Q1792</f>
        <v>0</v>
      </c>
      <c r="AJ1792" s="32">
        <f>VLOOKUP(A1792&amp;P1792,[1]HARGA!C:D,2,0)*W1792</f>
        <v>1600000</v>
      </c>
      <c r="AK1792" s="32">
        <f>VLOOKUP(A1792&amp;P1792,[1]HARGA!C:D,2,0)*AB1792</f>
        <v>0</v>
      </c>
      <c r="AL1792" s="31"/>
      <c r="AM1792" s="31"/>
      <c r="AN1792" s="31"/>
      <c r="AO1792" s="31"/>
      <c r="AP1792" s="31"/>
      <c r="AQ1792" s="31"/>
      <c r="AR1792" s="31"/>
      <c r="AS1792" s="31"/>
      <c r="AT1792" s="31"/>
      <c r="AU1792" s="31"/>
      <c r="AV1792" s="31"/>
      <c r="AW1792" s="31"/>
      <c r="AX1792" s="31"/>
      <c r="AY1792" s="31"/>
      <c r="AZ1792" s="31"/>
      <c r="BA1792" s="31"/>
      <c r="BB1792" s="31"/>
      <c r="BC1792">
        <v>8</v>
      </c>
    </row>
    <row r="1793" spans="1:55" x14ac:dyDescent="0.35">
      <c r="A1793" s="22" t="s">
        <v>77</v>
      </c>
      <c r="B1793" s="22" t="s">
        <v>355</v>
      </c>
      <c r="C1793" s="23">
        <v>21100103899</v>
      </c>
      <c r="D1793" s="28" t="s">
        <v>68</v>
      </c>
      <c r="E1793" s="28" t="s">
        <v>2207</v>
      </c>
      <c r="F1793" s="28" t="s">
        <v>2208</v>
      </c>
      <c r="G1793" s="22">
        <v>5041861680</v>
      </c>
      <c r="H1793" s="22" t="s">
        <v>56</v>
      </c>
      <c r="I1793" s="22" t="s">
        <v>56</v>
      </c>
      <c r="J1793" s="24">
        <v>44477</v>
      </c>
      <c r="K1793" s="22">
        <v>1280</v>
      </c>
      <c r="L1793" s="31" t="s">
        <v>866</v>
      </c>
      <c r="M1793" s="31" t="s">
        <v>866</v>
      </c>
      <c r="N1793" s="100">
        <v>19714</v>
      </c>
      <c r="O1793" s="101">
        <v>44477</v>
      </c>
      <c r="P1793" s="27" t="s">
        <v>365</v>
      </c>
      <c r="Q1793" s="22">
        <v>1280</v>
      </c>
      <c r="R1793" s="28" t="s">
        <v>56</v>
      </c>
      <c r="S1793" s="22" t="s">
        <v>56</v>
      </c>
      <c r="T1793" s="41">
        <v>6008065790</v>
      </c>
      <c r="U1793" s="22">
        <v>0</v>
      </c>
      <c r="V1793" s="28">
        <v>0</v>
      </c>
      <c r="W1793" s="22">
        <v>0</v>
      </c>
      <c r="X1793" s="31" t="s">
        <v>866</v>
      </c>
      <c r="Y1793" s="22" t="s">
        <v>56</v>
      </c>
      <c r="Z1793" s="111">
        <v>34010</v>
      </c>
      <c r="AA1793" s="112">
        <v>44477</v>
      </c>
      <c r="AB1793" s="28">
        <v>0</v>
      </c>
      <c r="AC1793" s="28" t="s">
        <v>56</v>
      </c>
      <c r="AD1793" s="30" t="s">
        <v>56</v>
      </c>
      <c r="AE1793" s="26" t="s">
        <v>56</v>
      </c>
      <c r="AF1793" s="31" t="str">
        <f>VLOOKUP(G1793,'TAGIHAN TIV (QTY)'!L:S,8,FALSE)</f>
        <v>8276767192</v>
      </c>
      <c r="AG1793" s="31" t="str">
        <f>VLOOKUP(T1793,'TAGIHAN TIV (QTY)'!L:S,8,FALSE)</f>
        <v>2050343558</v>
      </c>
      <c r="AH1793" s="31" t="e">
        <f>VLOOKUP(AC1793,'TAGIHAN TIV (QTY)'!L:S,8,FALSE)</f>
        <v>#N/A</v>
      </c>
      <c r="AI1793" s="32">
        <f>VLOOKUP(A1793&amp;P1793,[1]HARGA!C:D,2,0)*Q1793</f>
        <v>47667200</v>
      </c>
      <c r="AJ1793" s="32">
        <f>VLOOKUP(A1793&amp;P1793,[1]HARGA!C:D,2,0)*W1793</f>
        <v>0</v>
      </c>
      <c r="AK1793" s="32">
        <f>VLOOKUP(A1793&amp;P1793,[1]HARGA!C:D,2,0)*AB1793</f>
        <v>0</v>
      </c>
      <c r="AL1793" s="31"/>
      <c r="AM1793" s="31"/>
      <c r="AN1793" s="31"/>
      <c r="AO1793" s="31"/>
      <c r="AP1793" s="31"/>
      <c r="AQ1793" s="31"/>
      <c r="AR1793" s="31"/>
      <c r="AS1793" s="31"/>
      <c r="AT1793" s="31"/>
      <c r="AU1793" s="31"/>
      <c r="AV1793" s="31"/>
      <c r="AW1793" s="31"/>
      <c r="AX1793" s="31"/>
      <c r="AY1793" s="31"/>
      <c r="AZ1793" s="31"/>
      <c r="BA1793" s="31"/>
      <c r="BB1793" s="31"/>
      <c r="BC1793">
        <v>8</v>
      </c>
    </row>
    <row r="1794" spans="1:55" x14ac:dyDescent="0.35">
      <c r="A1794" s="22" t="s">
        <v>77</v>
      </c>
      <c r="B1794" s="22" t="s">
        <v>355</v>
      </c>
      <c r="C1794" s="23">
        <v>21100103899</v>
      </c>
      <c r="D1794" s="28" t="s">
        <v>68</v>
      </c>
      <c r="E1794" s="28" t="s">
        <v>2207</v>
      </c>
      <c r="F1794" s="28" t="s">
        <v>2208</v>
      </c>
      <c r="G1794" s="22">
        <v>5041861680</v>
      </c>
      <c r="H1794" s="22" t="s">
        <v>56</v>
      </c>
      <c r="I1794" s="22" t="s">
        <v>56</v>
      </c>
      <c r="J1794" s="24">
        <v>44477</v>
      </c>
      <c r="K1794" s="22">
        <v>32</v>
      </c>
      <c r="L1794" s="31" t="s">
        <v>866</v>
      </c>
      <c r="M1794" s="31" t="s">
        <v>866</v>
      </c>
      <c r="N1794" s="100">
        <v>19714</v>
      </c>
      <c r="O1794" s="101">
        <v>44477</v>
      </c>
      <c r="P1794" s="27" t="s">
        <v>361</v>
      </c>
      <c r="Q1794" s="22">
        <v>32</v>
      </c>
      <c r="R1794" s="28" t="s">
        <v>56</v>
      </c>
      <c r="S1794" s="22" t="s">
        <v>56</v>
      </c>
      <c r="T1794" s="41">
        <v>6008065790</v>
      </c>
      <c r="U1794" s="22">
        <v>32</v>
      </c>
      <c r="V1794" s="28">
        <v>0</v>
      </c>
      <c r="W1794" s="22">
        <v>32</v>
      </c>
      <c r="X1794" s="31" t="s">
        <v>866</v>
      </c>
      <c r="Y1794" s="22" t="s">
        <v>56</v>
      </c>
      <c r="Z1794" s="111">
        <v>34010</v>
      </c>
      <c r="AA1794" s="112">
        <v>44477</v>
      </c>
      <c r="AB1794" s="28">
        <v>0</v>
      </c>
      <c r="AC1794" s="28" t="s">
        <v>56</v>
      </c>
      <c r="AD1794" s="30" t="s">
        <v>56</v>
      </c>
      <c r="AE1794" s="26" t="s">
        <v>56</v>
      </c>
      <c r="AF1794" s="31" t="str">
        <f>VLOOKUP(G1794,'TAGIHAN TIV (QTY)'!L:S,8,FALSE)</f>
        <v>8276767192</v>
      </c>
      <c r="AG1794" s="31" t="str">
        <f>VLOOKUP(T1794,'TAGIHAN TIV (QTY)'!L:S,8,FALSE)</f>
        <v>2050343558</v>
      </c>
      <c r="AH1794" s="31" t="e">
        <f>VLOOKUP(AC1794,'TAGIHAN TIV (QTY)'!L:S,8,FALSE)</f>
        <v>#N/A</v>
      </c>
      <c r="AI1794" s="32">
        <f>VLOOKUP(A1794&amp;P1794,[1]HARGA!C:D,2,0)*Q1794</f>
        <v>3200000</v>
      </c>
      <c r="AJ1794" s="32">
        <f>VLOOKUP(A1794&amp;P1794,[1]HARGA!C:D,2,0)*W1794</f>
        <v>3200000</v>
      </c>
      <c r="AK1794" s="32">
        <f>VLOOKUP(A1794&amp;P1794,[1]HARGA!C:D,2,0)*AB1794</f>
        <v>0</v>
      </c>
      <c r="AL1794" s="31"/>
      <c r="AM1794" s="31"/>
      <c r="AN1794" s="31"/>
      <c r="AO1794" s="31"/>
      <c r="AP1794" s="31"/>
      <c r="AQ1794" s="31"/>
      <c r="AR1794" s="31"/>
      <c r="AS1794" s="31"/>
      <c r="AT1794" s="31"/>
      <c r="AU1794" s="31"/>
      <c r="AV1794" s="31"/>
      <c r="AW1794" s="31"/>
      <c r="AX1794" s="31"/>
      <c r="AY1794" s="31"/>
      <c r="AZ1794" s="31"/>
      <c r="BA1794" s="31"/>
      <c r="BB1794" s="31"/>
      <c r="BC1794">
        <v>8</v>
      </c>
    </row>
    <row r="1795" spans="1:55" x14ac:dyDescent="0.35">
      <c r="A1795" s="22" t="s">
        <v>77</v>
      </c>
      <c r="B1795" s="22" t="s">
        <v>355</v>
      </c>
      <c r="C1795" s="23">
        <v>21100103896</v>
      </c>
      <c r="D1795" s="22" t="s">
        <v>68</v>
      </c>
      <c r="E1795" s="33" t="s">
        <v>441</v>
      </c>
      <c r="F1795" s="22" t="s">
        <v>442</v>
      </c>
      <c r="G1795" s="22">
        <v>5041725711</v>
      </c>
      <c r="H1795" s="22" t="s">
        <v>56</v>
      </c>
      <c r="I1795" s="22" t="s">
        <v>56</v>
      </c>
      <c r="J1795" s="24">
        <v>44477</v>
      </c>
      <c r="K1795" s="22">
        <v>1280</v>
      </c>
      <c r="L1795" s="31" t="s">
        <v>81</v>
      </c>
      <c r="M1795" s="31" t="s">
        <v>81</v>
      </c>
      <c r="N1795" s="41" t="s">
        <v>2519</v>
      </c>
      <c r="O1795" s="42">
        <v>44478</v>
      </c>
      <c r="P1795" s="27" t="s">
        <v>365</v>
      </c>
      <c r="Q1795" s="22">
        <v>1280</v>
      </c>
      <c r="R1795" s="28" t="s">
        <v>56</v>
      </c>
      <c r="S1795" s="22" t="s">
        <v>56</v>
      </c>
      <c r="T1795" s="41">
        <v>6008033109</v>
      </c>
      <c r="U1795" s="22">
        <v>0</v>
      </c>
      <c r="V1795" s="28">
        <v>0</v>
      </c>
      <c r="W1795" s="22">
        <v>0</v>
      </c>
      <c r="X1795" s="31" t="s">
        <v>81</v>
      </c>
      <c r="Y1795" s="22" t="s">
        <v>56</v>
      </c>
      <c r="Z1795" s="95" t="s">
        <v>2520</v>
      </c>
      <c r="AA1795" s="96">
        <v>44478</v>
      </c>
      <c r="AB1795" s="28">
        <v>0</v>
      </c>
      <c r="AC1795" s="28" t="s">
        <v>56</v>
      </c>
      <c r="AD1795" s="30" t="s">
        <v>56</v>
      </c>
      <c r="AE1795" s="26" t="s">
        <v>56</v>
      </c>
      <c r="AF1795" s="31" t="str">
        <f>VLOOKUP(G1795,'TAGIHAN TIV (QTY)'!L:S,8,FALSE)</f>
        <v>8276767192</v>
      </c>
      <c r="AG1795" s="31" t="str">
        <f>VLOOKUP(T1795,'TAGIHAN TIV (QTY)'!L:S,8,FALSE)</f>
        <v>2050343558</v>
      </c>
      <c r="AH1795" s="31" t="e">
        <f>VLOOKUP(AC1795,'TAGIHAN TIV (QTY)'!L:S,8,FALSE)</f>
        <v>#N/A</v>
      </c>
      <c r="AI1795" s="32">
        <f>VLOOKUP(A1795&amp;P1795,[1]HARGA!C:D,2,0)*Q1795</f>
        <v>47667200</v>
      </c>
      <c r="AJ1795" s="32">
        <f>VLOOKUP(A1795&amp;P1795,[1]HARGA!C:D,2,0)*W1795</f>
        <v>0</v>
      </c>
      <c r="AK1795" s="32">
        <f>VLOOKUP(A1795&amp;P1795,[1]HARGA!C:D,2,0)*AB1795</f>
        <v>0</v>
      </c>
      <c r="AL1795" s="31"/>
      <c r="AM1795" s="31"/>
      <c r="AN1795" s="31"/>
      <c r="AO1795" s="31"/>
      <c r="AP1795" s="31"/>
      <c r="AQ1795" s="31"/>
      <c r="AR1795" s="31"/>
      <c r="AS1795" s="31"/>
      <c r="AT1795" s="31"/>
      <c r="AU1795" s="31"/>
      <c r="AV1795" s="31"/>
      <c r="AW1795" s="31"/>
      <c r="AX1795" s="31"/>
      <c r="AY1795" s="31"/>
      <c r="AZ1795" s="31"/>
      <c r="BA1795" s="31"/>
      <c r="BB1795" s="31"/>
      <c r="BC1795">
        <v>8</v>
      </c>
    </row>
    <row r="1796" spans="1:55" x14ac:dyDescent="0.35">
      <c r="A1796" s="22" t="s">
        <v>77</v>
      </c>
      <c r="B1796" s="22" t="s">
        <v>355</v>
      </c>
      <c r="C1796" s="23">
        <v>21100103896</v>
      </c>
      <c r="D1796" s="22" t="s">
        <v>68</v>
      </c>
      <c r="E1796" s="33" t="s">
        <v>441</v>
      </c>
      <c r="F1796" s="22" t="s">
        <v>442</v>
      </c>
      <c r="G1796" s="22">
        <v>5041725711</v>
      </c>
      <c r="H1796" s="22" t="s">
        <v>56</v>
      </c>
      <c r="I1796" s="22" t="s">
        <v>56</v>
      </c>
      <c r="J1796" s="24">
        <v>44477</v>
      </c>
      <c r="K1796" s="22">
        <v>32</v>
      </c>
      <c r="L1796" s="31" t="s">
        <v>81</v>
      </c>
      <c r="M1796" s="31" t="s">
        <v>81</v>
      </c>
      <c r="N1796" s="41" t="s">
        <v>2519</v>
      </c>
      <c r="O1796" s="42">
        <v>44478</v>
      </c>
      <c r="P1796" s="27" t="s">
        <v>361</v>
      </c>
      <c r="Q1796" s="22">
        <v>32</v>
      </c>
      <c r="R1796" s="28" t="s">
        <v>56</v>
      </c>
      <c r="S1796" s="22" t="s">
        <v>56</v>
      </c>
      <c r="T1796" s="41">
        <v>6008033109</v>
      </c>
      <c r="U1796" s="22">
        <v>32</v>
      </c>
      <c r="V1796" s="28">
        <v>0</v>
      </c>
      <c r="W1796" s="22">
        <v>32</v>
      </c>
      <c r="X1796" s="31" t="s">
        <v>81</v>
      </c>
      <c r="Y1796" s="22" t="s">
        <v>56</v>
      </c>
      <c r="Z1796" s="95" t="s">
        <v>2520</v>
      </c>
      <c r="AA1796" s="96">
        <v>44478</v>
      </c>
      <c r="AB1796" s="28">
        <v>0</v>
      </c>
      <c r="AC1796" s="28" t="s">
        <v>56</v>
      </c>
      <c r="AD1796" s="30" t="s">
        <v>56</v>
      </c>
      <c r="AE1796" s="26" t="s">
        <v>56</v>
      </c>
      <c r="AF1796" s="31" t="str">
        <f>VLOOKUP(G1796,'TAGIHAN TIV (QTY)'!L:S,8,FALSE)</f>
        <v>8276767192</v>
      </c>
      <c r="AG1796" s="31" t="str">
        <f>VLOOKUP(T1796,'TAGIHAN TIV (QTY)'!L:S,8,FALSE)</f>
        <v>2050343558</v>
      </c>
      <c r="AH1796" s="31" t="e">
        <f>VLOOKUP(AC1796,'TAGIHAN TIV (QTY)'!L:S,8,FALSE)</f>
        <v>#N/A</v>
      </c>
      <c r="AI1796" s="32">
        <f>VLOOKUP(A1796&amp;P1796,[1]HARGA!C:D,2,0)*Q1796</f>
        <v>3200000</v>
      </c>
      <c r="AJ1796" s="32">
        <f>VLOOKUP(A1796&amp;P1796,[1]HARGA!C:D,2,0)*W1796</f>
        <v>3200000</v>
      </c>
      <c r="AK1796" s="32">
        <f>VLOOKUP(A1796&amp;P1796,[1]HARGA!C:D,2,0)*AB1796</f>
        <v>0</v>
      </c>
      <c r="AL1796" s="31"/>
      <c r="AM1796" s="31"/>
      <c r="AN1796" s="31"/>
      <c r="AO1796" s="31"/>
      <c r="AP1796" s="31"/>
      <c r="AQ1796" s="31"/>
      <c r="AR1796" s="31"/>
      <c r="AS1796" s="31"/>
      <c r="AT1796" s="31"/>
      <c r="AU1796" s="31"/>
      <c r="AV1796" s="31"/>
      <c r="AW1796" s="31"/>
      <c r="AX1796" s="31"/>
      <c r="AY1796" s="31"/>
      <c r="AZ1796" s="31"/>
      <c r="BA1796" s="31"/>
      <c r="BB1796" s="31"/>
      <c r="BC1796">
        <v>8</v>
      </c>
    </row>
    <row r="1797" spans="1:55" hidden="1" x14ac:dyDescent="0.35">
      <c r="A1797" s="22" t="s">
        <v>51</v>
      </c>
      <c r="B1797" s="22" t="s">
        <v>355</v>
      </c>
      <c r="C1797" s="23">
        <v>21100101357</v>
      </c>
      <c r="D1797" s="28" t="s">
        <v>68</v>
      </c>
      <c r="E1797" s="41" t="s">
        <v>476</v>
      </c>
      <c r="F1797" s="28" t="s">
        <v>477</v>
      </c>
      <c r="G1797" s="22">
        <v>5041848614</v>
      </c>
      <c r="H1797" s="22" t="s">
        <v>56</v>
      </c>
      <c r="I1797" s="22" t="s">
        <v>56</v>
      </c>
      <c r="J1797" s="24">
        <v>44477</v>
      </c>
      <c r="K1797" s="22">
        <v>1056</v>
      </c>
      <c r="L1797" s="31" t="s">
        <v>164</v>
      </c>
      <c r="M1797" s="31" t="s">
        <v>164</v>
      </c>
      <c r="N1797" s="78" t="s">
        <v>2521</v>
      </c>
      <c r="O1797" s="79">
        <v>44477</v>
      </c>
      <c r="P1797" s="27" t="s">
        <v>59</v>
      </c>
      <c r="Q1797" s="22">
        <v>1056</v>
      </c>
      <c r="R1797" s="23">
        <v>21100101363</v>
      </c>
      <c r="S1797" s="22" t="s">
        <v>56</v>
      </c>
      <c r="T1797" s="41">
        <v>6008061546</v>
      </c>
      <c r="U1797" s="22">
        <v>16</v>
      </c>
      <c r="V1797" s="28">
        <v>0</v>
      </c>
      <c r="W1797" s="22">
        <v>16</v>
      </c>
      <c r="X1797" s="31" t="s">
        <v>164</v>
      </c>
      <c r="Y1797" s="22" t="s">
        <v>56</v>
      </c>
      <c r="Z1797" s="34" t="s">
        <v>2522</v>
      </c>
      <c r="AA1797" s="35">
        <v>44476</v>
      </c>
      <c r="AB1797" s="28">
        <v>0</v>
      </c>
      <c r="AC1797" s="41">
        <v>5041850489</v>
      </c>
      <c r="AD1797" s="78" t="s">
        <v>2523</v>
      </c>
      <c r="AE1797" s="79">
        <v>44477</v>
      </c>
      <c r="AF1797" s="31" t="str">
        <f>VLOOKUP(G1797,'TAGIHAN TIV (QTY)'!L:S,8,FALSE)</f>
        <v>8276767193</v>
      </c>
      <c r="AG1797" s="31" t="str">
        <f>VLOOKUP(T1797,'TAGIHAN TIV (QTY)'!L:S,8,FALSE)</f>
        <v>2050343559</v>
      </c>
      <c r="AH1797" s="31" t="str">
        <f>VLOOKUP(AC1797,'TAGIHAN TIV (QTY)'!L:S,8,FALSE)</f>
        <v>8276767193</v>
      </c>
      <c r="AI1797" s="32">
        <f>VLOOKUP(A1797&amp;P1797,[1]HARGA!C:D,2,0)*Q1797</f>
        <v>10401600</v>
      </c>
      <c r="AJ1797" s="32">
        <f>VLOOKUP(A1797&amp;P1797,[1]HARGA!C:D,2,0)*W1797</f>
        <v>157600</v>
      </c>
      <c r="AK1797" s="32">
        <f>VLOOKUP(A1797&amp;P1797,[1]HARGA!C:D,2,0)*AB1797</f>
        <v>0</v>
      </c>
      <c r="AL1797" s="31"/>
      <c r="AM1797" s="31"/>
      <c r="AN1797" s="31"/>
      <c r="AO1797" s="31"/>
      <c r="AP1797" s="31"/>
      <c r="AQ1797" s="31"/>
      <c r="AR1797" s="31"/>
      <c r="AS1797" s="31"/>
      <c r="AT1797" s="31"/>
      <c r="AU1797" s="31"/>
      <c r="AV1797" s="31"/>
      <c r="AW1797" s="31"/>
      <c r="AX1797" s="31"/>
      <c r="AY1797" s="31"/>
      <c r="AZ1797" s="31"/>
      <c r="BA1797" s="31"/>
      <c r="BB1797" s="31"/>
      <c r="BC1797">
        <v>8</v>
      </c>
    </row>
    <row r="1798" spans="1:55" hidden="1" x14ac:dyDescent="0.35">
      <c r="A1798" s="22" t="s">
        <v>51</v>
      </c>
      <c r="B1798" s="22" t="s">
        <v>355</v>
      </c>
      <c r="C1798" s="23">
        <v>21100101357</v>
      </c>
      <c r="D1798" s="28" t="s">
        <v>68</v>
      </c>
      <c r="E1798" s="41" t="s">
        <v>476</v>
      </c>
      <c r="F1798" s="28" t="s">
        <v>477</v>
      </c>
      <c r="G1798" s="22">
        <v>5041848614</v>
      </c>
      <c r="H1798" s="22" t="s">
        <v>56</v>
      </c>
      <c r="I1798" s="22" t="s">
        <v>56</v>
      </c>
      <c r="J1798" s="24">
        <v>44477</v>
      </c>
      <c r="K1798" s="22">
        <v>1056</v>
      </c>
      <c r="L1798" s="31" t="s">
        <v>164</v>
      </c>
      <c r="M1798" s="31" t="s">
        <v>164</v>
      </c>
      <c r="N1798" s="78" t="s">
        <v>2521</v>
      </c>
      <c r="O1798" s="79">
        <v>44477</v>
      </c>
      <c r="P1798" s="27" t="s">
        <v>60</v>
      </c>
      <c r="Q1798" s="22">
        <v>1056</v>
      </c>
      <c r="R1798" s="23">
        <v>21100101363</v>
      </c>
      <c r="S1798" s="22" t="s">
        <v>56</v>
      </c>
      <c r="T1798" s="41">
        <v>6008061546</v>
      </c>
      <c r="U1798" s="22">
        <v>1152</v>
      </c>
      <c r="V1798" s="28">
        <v>0</v>
      </c>
      <c r="W1798" s="22">
        <v>1152</v>
      </c>
      <c r="X1798" s="31" t="s">
        <v>164</v>
      </c>
      <c r="Y1798" s="22" t="s">
        <v>56</v>
      </c>
      <c r="Z1798" s="34" t="s">
        <v>2522</v>
      </c>
      <c r="AA1798" s="35">
        <v>44476</v>
      </c>
      <c r="AB1798" s="28">
        <v>124</v>
      </c>
      <c r="AC1798" s="41">
        <v>5041850489</v>
      </c>
      <c r="AD1798" s="78" t="s">
        <v>2523</v>
      </c>
      <c r="AE1798" s="79">
        <v>44477</v>
      </c>
      <c r="AF1798" s="31" t="str">
        <f>VLOOKUP(G1798,'TAGIHAN TIV (QTY)'!L:S,8,FALSE)</f>
        <v>8276767193</v>
      </c>
      <c r="AG1798" s="31" t="str">
        <f>VLOOKUP(T1798,'TAGIHAN TIV (QTY)'!L:S,8,FALSE)</f>
        <v>2050343559</v>
      </c>
      <c r="AH1798" s="31" t="str">
        <f>VLOOKUP(AC1798,'TAGIHAN TIV (QTY)'!L:S,8,FALSE)</f>
        <v>8276767193</v>
      </c>
      <c r="AI1798" s="32">
        <f>VLOOKUP(A1798&amp;P1798,[1]HARGA!C:D,2,0)*Q1798</f>
        <v>31680000</v>
      </c>
      <c r="AJ1798" s="32">
        <f>VLOOKUP(A1798&amp;P1798,[1]HARGA!C:D,2,0)*W1798</f>
        <v>34560000</v>
      </c>
      <c r="AK1798" s="32">
        <f>VLOOKUP(A1798&amp;P1798,[1]HARGA!C:D,2,0)*AB1798</f>
        <v>3720000</v>
      </c>
      <c r="AL1798" s="31"/>
      <c r="AM1798" s="31"/>
      <c r="AN1798" s="31"/>
      <c r="AO1798" s="31"/>
      <c r="AP1798" s="31"/>
      <c r="AQ1798" s="31"/>
      <c r="AR1798" s="31"/>
      <c r="AS1798" s="31"/>
      <c r="AT1798" s="31"/>
      <c r="AU1798" s="31"/>
      <c r="AV1798" s="31"/>
      <c r="AW1798" s="31"/>
      <c r="AX1798" s="31"/>
      <c r="AY1798" s="31"/>
      <c r="AZ1798" s="31"/>
      <c r="BA1798" s="31"/>
      <c r="BB1798" s="31"/>
      <c r="BC1798">
        <v>8</v>
      </c>
    </row>
    <row r="1799" spans="1:55" hidden="1" x14ac:dyDescent="0.35">
      <c r="A1799" s="22" t="s">
        <v>51</v>
      </c>
      <c r="B1799" s="22" t="s">
        <v>355</v>
      </c>
      <c r="C1799" s="23">
        <v>21100101357</v>
      </c>
      <c r="D1799" s="28" t="s">
        <v>68</v>
      </c>
      <c r="E1799" s="41" t="s">
        <v>476</v>
      </c>
      <c r="F1799" s="28" t="s">
        <v>477</v>
      </c>
      <c r="G1799" s="22">
        <v>5041848614</v>
      </c>
      <c r="H1799" s="22" t="s">
        <v>56</v>
      </c>
      <c r="I1799" s="22" t="s">
        <v>56</v>
      </c>
      <c r="J1799" s="24">
        <v>44477</v>
      </c>
      <c r="K1799" s="22">
        <v>24</v>
      </c>
      <c r="L1799" s="31" t="s">
        <v>164</v>
      </c>
      <c r="M1799" s="31" t="s">
        <v>164</v>
      </c>
      <c r="N1799" s="78" t="s">
        <v>2521</v>
      </c>
      <c r="O1799" s="79">
        <v>44477</v>
      </c>
      <c r="P1799" s="27" t="s">
        <v>76</v>
      </c>
      <c r="Q1799" s="22">
        <v>24</v>
      </c>
      <c r="R1799" s="23">
        <v>21100101363</v>
      </c>
      <c r="S1799" s="22" t="s">
        <v>56</v>
      </c>
      <c r="T1799" s="41">
        <v>6008061546</v>
      </c>
      <c r="U1799" s="22">
        <v>24</v>
      </c>
      <c r="V1799" s="28">
        <v>0</v>
      </c>
      <c r="W1799" s="22">
        <v>24</v>
      </c>
      <c r="X1799" s="31" t="s">
        <v>164</v>
      </c>
      <c r="Y1799" s="22" t="s">
        <v>56</v>
      </c>
      <c r="Z1799" s="34" t="s">
        <v>2522</v>
      </c>
      <c r="AA1799" s="35">
        <v>44476</v>
      </c>
      <c r="AB1799" s="28">
        <v>0</v>
      </c>
      <c r="AC1799" s="41">
        <v>5041850489</v>
      </c>
      <c r="AD1799" s="78" t="s">
        <v>2523</v>
      </c>
      <c r="AE1799" s="79">
        <v>44477</v>
      </c>
      <c r="AF1799" s="31" t="str">
        <f>VLOOKUP(G1799,'TAGIHAN TIV (QTY)'!L:S,8,FALSE)</f>
        <v>8276767193</v>
      </c>
      <c r="AG1799" s="31" t="str">
        <f>VLOOKUP(T1799,'TAGIHAN TIV (QTY)'!L:S,8,FALSE)</f>
        <v>2050343559</v>
      </c>
      <c r="AH1799" s="31" t="str">
        <f>VLOOKUP(AC1799,'TAGIHAN TIV (QTY)'!L:S,8,FALSE)</f>
        <v>8276767193</v>
      </c>
      <c r="AI1799" s="32">
        <f>VLOOKUP(A1799&amp;P1799,[1]HARGA!C:D,2,0)*Q1799</f>
        <v>0</v>
      </c>
      <c r="AJ1799" s="32">
        <f>VLOOKUP(A1799&amp;P1799,[1]HARGA!C:D,2,0)*W1799</f>
        <v>0</v>
      </c>
      <c r="AK1799" s="32">
        <f>VLOOKUP(A1799&amp;P1799,[1]HARGA!C:D,2,0)*AB1799</f>
        <v>0</v>
      </c>
      <c r="AL1799" s="31"/>
      <c r="AM1799" s="31"/>
      <c r="AN1799" s="31"/>
      <c r="AO1799" s="31"/>
      <c r="AP1799" s="31"/>
      <c r="AQ1799" s="31"/>
      <c r="AR1799" s="31"/>
      <c r="AS1799" s="31"/>
      <c r="AT1799" s="31"/>
      <c r="AU1799" s="31"/>
      <c r="AV1799" s="31"/>
      <c r="AW1799" s="31"/>
      <c r="AX1799" s="31"/>
      <c r="AY1799" s="31"/>
      <c r="AZ1799" s="31"/>
      <c r="BA1799" s="31"/>
      <c r="BB1799" s="31"/>
      <c r="BC1799">
        <v>8</v>
      </c>
    </row>
    <row r="1800" spans="1:55" hidden="1" x14ac:dyDescent="0.35">
      <c r="A1800" s="22" t="s">
        <v>51</v>
      </c>
      <c r="B1800" s="22" t="s">
        <v>355</v>
      </c>
      <c r="C1800" s="23">
        <v>21100101355</v>
      </c>
      <c r="D1800" s="28" t="s">
        <v>271</v>
      </c>
      <c r="E1800" s="22" t="s">
        <v>458</v>
      </c>
      <c r="F1800" s="22" t="s">
        <v>459</v>
      </c>
      <c r="G1800" s="22">
        <v>5041865447</v>
      </c>
      <c r="H1800" s="22" t="s">
        <v>56</v>
      </c>
      <c r="I1800" s="22" t="s">
        <v>56</v>
      </c>
      <c r="J1800" s="24">
        <v>44477</v>
      </c>
      <c r="K1800" s="22">
        <v>1008</v>
      </c>
      <c r="L1800" s="31" t="s">
        <v>142</v>
      </c>
      <c r="M1800" s="31" t="s">
        <v>142</v>
      </c>
      <c r="N1800" s="78" t="s">
        <v>2524</v>
      </c>
      <c r="O1800" s="79">
        <v>44477</v>
      </c>
      <c r="P1800" s="27" t="s">
        <v>59</v>
      </c>
      <c r="Q1800" s="22">
        <v>1008</v>
      </c>
      <c r="R1800" s="23">
        <v>21100101369</v>
      </c>
      <c r="S1800" s="22" t="s">
        <v>56</v>
      </c>
      <c r="T1800" s="41">
        <v>6008065464</v>
      </c>
      <c r="U1800" s="22">
        <v>24</v>
      </c>
      <c r="V1800" s="28">
        <v>0</v>
      </c>
      <c r="W1800" s="22">
        <v>24</v>
      </c>
      <c r="X1800" s="31" t="s">
        <v>142</v>
      </c>
      <c r="Y1800" s="22" t="s">
        <v>56</v>
      </c>
      <c r="Z1800" s="34" t="s">
        <v>2525</v>
      </c>
      <c r="AA1800" s="35">
        <v>44476</v>
      </c>
      <c r="AB1800" s="28">
        <v>0</v>
      </c>
      <c r="AC1800" s="41">
        <v>5041859398</v>
      </c>
      <c r="AD1800" s="78" t="s">
        <v>2526</v>
      </c>
      <c r="AE1800" s="79">
        <v>44477</v>
      </c>
      <c r="AF1800" s="31" t="str">
        <f>VLOOKUP(G1800,'TAGIHAN TIV (QTY)'!L:S,8,FALSE)</f>
        <v>8276767193</v>
      </c>
      <c r="AG1800" s="31" t="str">
        <f>VLOOKUP(T1800,'TAGIHAN TIV (QTY)'!L:S,8,FALSE)</f>
        <v>2050343559</v>
      </c>
      <c r="AH1800" s="31" t="str">
        <f>VLOOKUP(AC1800,'TAGIHAN TIV (QTY)'!L:S,8,FALSE)</f>
        <v>8276767193</v>
      </c>
      <c r="AI1800" s="32">
        <f>VLOOKUP(A1800&amp;P1800,[1]HARGA!C:D,2,0)*Q1800</f>
        <v>9928800</v>
      </c>
      <c r="AJ1800" s="32">
        <f>VLOOKUP(A1800&amp;P1800,[1]HARGA!C:D,2,0)*W1800</f>
        <v>236400</v>
      </c>
      <c r="AK1800" s="32">
        <f>VLOOKUP(A1800&amp;P1800,[1]HARGA!C:D,2,0)*AB1800</f>
        <v>0</v>
      </c>
      <c r="AL1800" s="31"/>
      <c r="AM1800" s="31"/>
      <c r="AN1800" s="31"/>
      <c r="AO1800" s="31"/>
      <c r="AP1800" s="31"/>
      <c r="AQ1800" s="31"/>
      <c r="AR1800" s="31"/>
      <c r="AS1800" s="31"/>
      <c r="AT1800" s="31"/>
      <c r="AU1800" s="31"/>
      <c r="AV1800" s="31"/>
      <c r="AW1800" s="31"/>
      <c r="AX1800" s="31"/>
      <c r="AY1800" s="31"/>
      <c r="AZ1800" s="31"/>
      <c r="BA1800" s="31"/>
      <c r="BB1800" s="31"/>
      <c r="BC1800">
        <v>8</v>
      </c>
    </row>
    <row r="1801" spans="1:55" hidden="1" x14ac:dyDescent="0.35">
      <c r="A1801" s="22" t="s">
        <v>51</v>
      </c>
      <c r="B1801" s="22" t="s">
        <v>355</v>
      </c>
      <c r="C1801" s="23">
        <v>21100101355</v>
      </c>
      <c r="D1801" s="28" t="s">
        <v>271</v>
      </c>
      <c r="E1801" s="22" t="s">
        <v>458</v>
      </c>
      <c r="F1801" s="22" t="s">
        <v>459</v>
      </c>
      <c r="G1801" s="22">
        <v>5041865447</v>
      </c>
      <c r="H1801" s="22" t="s">
        <v>56</v>
      </c>
      <c r="I1801" s="22" t="s">
        <v>56</v>
      </c>
      <c r="J1801" s="24">
        <v>44477</v>
      </c>
      <c r="K1801" s="22">
        <v>1008</v>
      </c>
      <c r="L1801" s="31" t="s">
        <v>142</v>
      </c>
      <c r="M1801" s="31" t="s">
        <v>142</v>
      </c>
      <c r="N1801" s="78" t="s">
        <v>2524</v>
      </c>
      <c r="O1801" s="79">
        <v>44477</v>
      </c>
      <c r="P1801" s="27" t="s">
        <v>60</v>
      </c>
      <c r="Q1801" s="22">
        <v>1008</v>
      </c>
      <c r="R1801" s="23">
        <v>21100101369</v>
      </c>
      <c r="S1801" s="22" t="s">
        <v>56</v>
      </c>
      <c r="T1801" s="41">
        <v>6008065464</v>
      </c>
      <c r="U1801" s="22">
        <v>1152</v>
      </c>
      <c r="V1801" s="28">
        <v>0</v>
      </c>
      <c r="W1801" s="22">
        <v>1152</v>
      </c>
      <c r="X1801" s="31" t="s">
        <v>142</v>
      </c>
      <c r="Y1801" s="22" t="s">
        <v>56</v>
      </c>
      <c r="Z1801" s="34" t="s">
        <v>2525</v>
      </c>
      <c r="AA1801" s="35">
        <v>44476</v>
      </c>
      <c r="AB1801" s="28">
        <v>160</v>
      </c>
      <c r="AC1801" s="41">
        <v>5041859398</v>
      </c>
      <c r="AD1801" s="78" t="s">
        <v>2526</v>
      </c>
      <c r="AE1801" s="79">
        <v>44477</v>
      </c>
      <c r="AF1801" s="31" t="str">
        <f>VLOOKUP(G1801,'TAGIHAN TIV (QTY)'!L:S,8,FALSE)</f>
        <v>8276767193</v>
      </c>
      <c r="AG1801" s="31" t="str">
        <f>VLOOKUP(T1801,'TAGIHAN TIV (QTY)'!L:S,8,FALSE)</f>
        <v>2050343559</v>
      </c>
      <c r="AH1801" s="31" t="str">
        <f>VLOOKUP(AC1801,'TAGIHAN TIV (QTY)'!L:S,8,FALSE)</f>
        <v>8276767193</v>
      </c>
      <c r="AI1801" s="32">
        <f>VLOOKUP(A1801&amp;P1801,[1]HARGA!C:D,2,0)*Q1801</f>
        <v>30240000</v>
      </c>
      <c r="AJ1801" s="32">
        <f>VLOOKUP(A1801&amp;P1801,[1]HARGA!C:D,2,0)*W1801</f>
        <v>34560000</v>
      </c>
      <c r="AK1801" s="32">
        <f>VLOOKUP(A1801&amp;P1801,[1]HARGA!C:D,2,0)*AB1801</f>
        <v>4800000</v>
      </c>
      <c r="AL1801" s="31"/>
      <c r="AM1801" s="31"/>
      <c r="AN1801" s="31"/>
      <c r="AO1801" s="31"/>
      <c r="AP1801" s="31"/>
      <c r="AQ1801" s="31"/>
      <c r="AR1801" s="31"/>
      <c r="AS1801" s="31"/>
      <c r="AT1801" s="31"/>
      <c r="AU1801" s="31"/>
      <c r="AV1801" s="31"/>
      <c r="AW1801" s="31"/>
      <c r="AX1801" s="31"/>
      <c r="AY1801" s="31"/>
      <c r="AZ1801" s="31"/>
      <c r="BA1801" s="31"/>
      <c r="BB1801" s="31"/>
      <c r="BC1801">
        <v>8</v>
      </c>
    </row>
    <row r="1802" spans="1:55" hidden="1" x14ac:dyDescent="0.35">
      <c r="A1802" s="22" t="s">
        <v>51</v>
      </c>
      <c r="B1802" s="22" t="s">
        <v>355</v>
      </c>
      <c r="C1802" s="23">
        <v>21100101355</v>
      </c>
      <c r="D1802" s="28" t="s">
        <v>271</v>
      </c>
      <c r="E1802" s="22" t="s">
        <v>458</v>
      </c>
      <c r="F1802" s="22" t="s">
        <v>459</v>
      </c>
      <c r="G1802" s="22">
        <v>5041865447</v>
      </c>
      <c r="H1802" s="22" t="s">
        <v>56</v>
      </c>
      <c r="I1802" s="22" t="s">
        <v>56</v>
      </c>
      <c r="J1802" s="24">
        <v>44477</v>
      </c>
      <c r="K1802" s="22">
        <v>24</v>
      </c>
      <c r="L1802" s="31" t="s">
        <v>142</v>
      </c>
      <c r="M1802" s="31" t="s">
        <v>142</v>
      </c>
      <c r="N1802" s="78" t="s">
        <v>2524</v>
      </c>
      <c r="O1802" s="79">
        <v>44477</v>
      </c>
      <c r="P1802" s="27" t="s">
        <v>76</v>
      </c>
      <c r="Q1802" s="22">
        <v>24</v>
      </c>
      <c r="R1802" s="23">
        <v>21100101369</v>
      </c>
      <c r="S1802" s="22" t="s">
        <v>56</v>
      </c>
      <c r="T1802" s="41">
        <v>6008065464</v>
      </c>
      <c r="U1802" s="22">
        <v>24</v>
      </c>
      <c r="V1802" s="28">
        <v>0</v>
      </c>
      <c r="W1802" s="22">
        <v>24</v>
      </c>
      <c r="X1802" s="31" t="s">
        <v>142</v>
      </c>
      <c r="Y1802" s="22" t="s">
        <v>56</v>
      </c>
      <c r="Z1802" s="34" t="s">
        <v>2525</v>
      </c>
      <c r="AA1802" s="35">
        <v>44476</v>
      </c>
      <c r="AB1802" s="28">
        <v>0</v>
      </c>
      <c r="AC1802" s="41">
        <v>5041859398</v>
      </c>
      <c r="AD1802" s="78" t="s">
        <v>2526</v>
      </c>
      <c r="AE1802" s="79">
        <v>44477</v>
      </c>
      <c r="AF1802" s="31" t="str">
        <f>VLOOKUP(G1802,'TAGIHAN TIV (QTY)'!L:S,8,FALSE)</f>
        <v>8276767193</v>
      </c>
      <c r="AG1802" s="31" t="str">
        <f>VLOOKUP(T1802,'TAGIHAN TIV (QTY)'!L:S,8,FALSE)</f>
        <v>2050343559</v>
      </c>
      <c r="AH1802" s="31" t="str">
        <f>VLOOKUP(AC1802,'TAGIHAN TIV (QTY)'!L:S,8,FALSE)</f>
        <v>8276767193</v>
      </c>
      <c r="AI1802" s="32">
        <f>VLOOKUP(A1802&amp;P1802,[1]HARGA!C:D,2,0)*Q1802</f>
        <v>0</v>
      </c>
      <c r="AJ1802" s="32">
        <f>VLOOKUP(A1802&amp;P1802,[1]HARGA!C:D,2,0)*W1802</f>
        <v>0</v>
      </c>
      <c r="AK1802" s="32">
        <f>VLOOKUP(A1802&amp;P1802,[1]HARGA!C:D,2,0)*AB1802</f>
        <v>0</v>
      </c>
      <c r="AL1802" s="31"/>
      <c r="AM1802" s="31"/>
      <c r="AN1802" s="31"/>
      <c r="AO1802" s="31"/>
      <c r="AP1802" s="31"/>
      <c r="AQ1802" s="31"/>
      <c r="AR1802" s="31"/>
      <c r="AS1802" s="31"/>
      <c r="AT1802" s="31"/>
      <c r="AU1802" s="31"/>
      <c r="AV1802" s="31"/>
      <c r="AW1802" s="31"/>
      <c r="AX1802" s="31"/>
      <c r="AY1802" s="31"/>
      <c r="AZ1802" s="31"/>
      <c r="BA1802" s="31"/>
      <c r="BB1802" s="31"/>
      <c r="BC1802">
        <v>8</v>
      </c>
    </row>
    <row r="1803" spans="1:55" hidden="1" x14ac:dyDescent="0.35">
      <c r="A1803" s="22" t="s">
        <v>51</v>
      </c>
      <c r="B1803" s="22" t="s">
        <v>355</v>
      </c>
      <c r="C1803" s="23">
        <v>21100101356</v>
      </c>
      <c r="D1803" s="22" t="s">
        <v>68</v>
      </c>
      <c r="E1803" s="22" t="s">
        <v>481</v>
      </c>
      <c r="F1803" s="22" t="s">
        <v>482</v>
      </c>
      <c r="G1803" s="22">
        <v>5041857575</v>
      </c>
      <c r="H1803" s="22" t="s">
        <v>56</v>
      </c>
      <c r="I1803" s="22" t="s">
        <v>56</v>
      </c>
      <c r="J1803" s="24">
        <v>44477</v>
      </c>
      <c r="K1803" s="22">
        <v>768</v>
      </c>
      <c r="L1803" s="31" t="s">
        <v>142</v>
      </c>
      <c r="M1803" s="31" t="s">
        <v>142</v>
      </c>
      <c r="N1803" s="78" t="s">
        <v>2527</v>
      </c>
      <c r="O1803" s="79">
        <v>44478</v>
      </c>
      <c r="P1803" s="27" t="s">
        <v>59</v>
      </c>
      <c r="Q1803" s="22">
        <v>768</v>
      </c>
      <c r="R1803" s="23">
        <v>21100101366</v>
      </c>
      <c r="S1803" s="22" t="s">
        <v>56</v>
      </c>
      <c r="T1803" s="41">
        <v>6008061389</v>
      </c>
      <c r="U1803" s="22">
        <v>13</v>
      </c>
      <c r="V1803" s="28">
        <v>0</v>
      </c>
      <c r="W1803" s="22">
        <v>13</v>
      </c>
      <c r="X1803" s="31" t="s">
        <v>142</v>
      </c>
      <c r="Y1803" s="22" t="s">
        <v>56</v>
      </c>
      <c r="Z1803" s="34" t="s">
        <v>2528</v>
      </c>
      <c r="AA1803" s="35">
        <v>44476</v>
      </c>
      <c r="AB1803" s="28">
        <v>0</v>
      </c>
      <c r="AC1803" s="41">
        <v>5041861407</v>
      </c>
      <c r="AD1803" s="78" t="s">
        <v>2529</v>
      </c>
      <c r="AE1803" s="79">
        <v>44478</v>
      </c>
      <c r="AF1803" s="31" t="str">
        <f>VLOOKUP(G1803,'TAGIHAN TIV (QTY)'!L:S,8,FALSE)</f>
        <v>8276767193</v>
      </c>
      <c r="AG1803" s="31" t="str">
        <f>VLOOKUP(T1803,'TAGIHAN TIV (QTY)'!L:S,8,FALSE)</f>
        <v>2050343559</v>
      </c>
      <c r="AH1803" s="31" t="str">
        <f>VLOOKUP(AC1803,'TAGIHAN TIV (QTY)'!L:S,8,FALSE)</f>
        <v>8276767193</v>
      </c>
      <c r="AI1803" s="32">
        <f>VLOOKUP(A1803&amp;P1803,[1]HARGA!C:D,2,0)*Q1803</f>
        <v>7564800</v>
      </c>
      <c r="AJ1803" s="32">
        <f>VLOOKUP(A1803&amp;P1803,[1]HARGA!C:D,2,0)*W1803</f>
        <v>128050</v>
      </c>
      <c r="AK1803" s="32">
        <f>VLOOKUP(A1803&amp;P1803,[1]HARGA!C:D,2,0)*AB1803</f>
        <v>0</v>
      </c>
      <c r="AL1803" s="31"/>
      <c r="AM1803" s="31"/>
      <c r="AN1803" s="31"/>
      <c r="AO1803" s="31"/>
      <c r="AP1803" s="31"/>
      <c r="AQ1803" s="31"/>
      <c r="AR1803" s="31"/>
      <c r="AS1803" s="31"/>
      <c r="AT1803" s="31"/>
      <c r="AU1803" s="31"/>
      <c r="AV1803" s="31"/>
      <c r="AW1803" s="31"/>
      <c r="AX1803" s="31"/>
      <c r="AY1803" s="31"/>
      <c r="AZ1803" s="31"/>
      <c r="BA1803" s="31"/>
      <c r="BB1803" s="31"/>
      <c r="BC1803">
        <v>8</v>
      </c>
    </row>
    <row r="1804" spans="1:55" hidden="1" x14ac:dyDescent="0.35">
      <c r="A1804" s="22" t="s">
        <v>51</v>
      </c>
      <c r="B1804" s="22" t="s">
        <v>355</v>
      </c>
      <c r="C1804" s="23">
        <v>21100101356</v>
      </c>
      <c r="D1804" s="22" t="s">
        <v>68</v>
      </c>
      <c r="E1804" s="22" t="s">
        <v>481</v>
      </c>
      <c r="F1804" s="22" t="s">
        <v>482</v>
      </c>
      <c r="G1804" s="22">
        <v>5041857575</v>
      </c>
      <c r="H1804" s="22" t="s">
        <v>56</v>
      </c>
      <c r="I1804" s="22" t="s">
        <v>56</v>
      </c>
      <c r="J1804" s="24">
        <v>44477</v>
      </c>
      <c r="K1804" s="22">
        <v>768</v>
      </c>
      <c r="L1804" s="31" t="s">
        <v>142</v>
      </c>
      <c r="M1804" s="31" t="s">
        <v>142</v>
      </c>
      <c r="N1804" s="78" t="s">
        <v>2527</v>
      </c>
      <c r="O1804" s="79">
        <v>44478</v>
      </c>
      <c r="P1804" s="27" t="s">
        <v>60</v>
      </c>
      <c r="Q1804" s="22">
        <v>768</v>
      </c>
      <c r="R1804" s="23">
        <v>21100101366</v>
      </c>
      <c r="S1804" s="22" t="s">
        <v>56</v>
      </c>
      <c r="T1804" s="41">
        <v>6008061389</v>
      </c>
      <c r="U1804" s="22">
        <v>768</v>
      </c>
      <c r="V1804" s="28">
        <v>0</v>
      </c>
      <c r="W1804" s="22">
        <v>768</v>
      </c>
      <c r="X1804" s="31" t="s">
        <v>142</v>
      </c>
      <c r="Y1804" s="22" t="s">
        <v>56</v>
      </c>
      <c r="Z1804" s="34" t="s">
        <v>2528</v>
      </c>
      <c r="AA1804" s="35">
        <v>44476</v>
      </c>
      <c r="AB1804" s="28">
        <v>22</v>
      </c>
      <c r="AC1804" s="41">
        <v>5041861407</v>
      </c>
      <c r="AD1804" s="78" t="s">
        <v>2529</v>
      </c>
      <c r="AE1804" s="79">
        <v>44478</v>
      </c>
      <c r="AF1804" s="31" t="str">
        <f>VLOOKUP(G1804,'TAGIHAN TIV (QTY)'!L:S,8,FALSE)</f>
        <v>8276767193</v>
      </c>
      <c r="AG1804" s="31" t="str">
        <f>VLOOKUP(T1804,'TAGIHAN TIV (QTY)'!L:S,8,FALSE)</f>
        <v>2050343559</v>
      </c>
      <c r="AH1804" s="31" t="str">
        <f>VLOOKUP(AC1804,'TAGIHAN TIV (QTY)'!L:S,8,FALSE)</f>
        <v>8276767193</v>
      </c>
      <c r="AI1804" s="32">
        <f>VLOOKUP(A1804&amp;P1804,[1]HARGA!C:D,2,0)*Q1804</f>
        <v>23040000</v>
      </c>
      <c r="AJ1804" s="32">
        <f>VLOOKUP(A1804&amp;P1804,[1]HARGA!C:D,2,0)*W1804</f>
        <v>23040000</v>
      </c>
      <c r="AK1804" s="32">
        <f>VLOOKUP(A1804&amp;P1804,[1]HARGA!C:D,2,0)*AB1804</f>
        <v>660000</v>
      </c>
      <c r="AL1804" s="31"/>
      <c r="AM1804" s="31"/>
      <c r="AN1804" s="31"/>
      <c r="AO1804" s="31"/>
      <c r="AP1804" s="31"/>
      <c r="AQ1804" s="31"/>
      <c r="AR1804" s="31"/>
      <c r="AS1804" s="31"/>
      <c r="AT1804" s="31"/>
      <c r="AU1804" s="31"/>
      <c r="AV1804" s="31"/>
      <c r="AW1804" s="31"/>
      <c r="AX1804" s="31"/>
      <c r="AY1804" s="31"/>
      <c r="AZ1804" s="31"/>
      <c r="BA1804" s="31"/>
      <c r="BB1804" s="31"/>
      <c r="BC1804">
        <v>8</v>
      </c>
    </row>
    <row r="1805" spans="1:55" hidden="1" x14ac:dyDescent="0.35">
      <c r="A1805" s="22" t="s">
        <v>51</v>
      </c>
      <c r="B1805" s="22" t="s">
        <v>355</v>
      </c>
      <c r="C1805" s="23">
        <v>21100101356</v>
      </c>
      <c r="D1805" s="22" t="s">
        <v>68</v>
      </c>
      <c r="E1805" s="22" t="s">
        <v>481</v>
      </c>
      <c r="F1805" s="22" t="s">
        <v>482</v>
      </c>
      <c r="G1805" s="22">
        <v>5041857575</v>
      </c>
      <c r="H1805" s="22" t="s">
        <v>56</v>
      </c>
      <c r="I1805" s="22" t="s">
        <v>56</v>
      </c>
      <c r="J1805" s="24">
        <v>44477</v>
      </c>
      <c r="K1805" s="22">
        <v>16</v>
      </c>
      <c r="L1805" s="31" t="s">
        <v>142</v>
      </c>
      <c r="M1805" s="31" t="s">
        <v>142</v>
      </c>
      <c r="N1805" s="78" t="s">
        <v>2527</v>
      </c>
      <c r="O1805" s="79">
        <v>44478</v>
      </c>
      <c r="P1805" s="27" t="s">
        <v>76</v>
      </c>
      <c r="Q1805" s="22">
        <v>16</v>
      </c>
      <c r="R1805" s="23">
        <v>21100101366</v>
      </c>
      <c r="S1805" s="22" t="s">
        <v>56</v>
      </c>
      <c r="T1805" s="41">
        <v>6008061389</v>
      </c>
      <c r="U1805" s="22">
        <v>16</v>
      </c>
      <c r="V1805" s="28">
        <v>0</v>
      </c>
      <c r="W1805" s="22">
        <v>16</v>
      </c>
      <c r="X1805" s="31" t="s">
        <v>142</v>
      </c>
      <c r="Y1805" s="22" t="s">
        <v>56</v>
      </c>
      <c r="Z1805" s="34" t="s">
        <v>2528</v>
      </c>
      <c r="AA1805" s="35">
        <v>44476</v>
      </c>
      <c r="AB1805" s="28">
        <v>0</v>
      </c>
      <c r="AC1805" s="41">
        <v>5041861407</v>
      </c>
      <c r="AD1805" s="78" t="s">
        <v>2529</v>
      </c>
      <c r="AE1805" s="79">
        <v>44478</v>
      </c>
      <c r="AF1805" s="31" t="str">
        <f>VLOOKUP(G1805,'TAGIHAN TIV (QTY)'!L:S,8,FALSE)</f>
        <v>8276767193</v>
      </c>
      <c r="AG1805" s="31" t="str">
        <f>VLOOKUP(T1805,'TAGIHAN TIV (QTY)'!L:S,8,FALSE)</f>
        <v>2050343559</v>
      </c>
      <c r="AH1805" s="31" t="str">
        <f>VLOOKUP(AC1805,'TAGIHAN TIV (QTY)'!L:S,8,FALSE)</f>
        <v>8276767193</v>
      </c>
      <c r="AI1805" s="32">
        <f>VLOOKUP(A1805&amp;P1805,[1]HARGA!C:D,2,0)*Q1805</f>
        <v>0</v>
      </c>
      <c r="AJ1805" s="32">
        <f>VLOOKUP(A1805&amp;P1805,[1]HARGA!C:D,2,0)*W1805</f>
        <v>0</v>
      </c>
      <c r="AK1805" s="32">
        <f>VLOOKUP(A1805&amp;P1805,[1]HARGA!C:D,2,0)*AB1805</f>
        <v>0</v>
      </c>
      <c r="AL1805" s="31"/>
      <c r="AM1805" s="31"/>
      <c r="AN1805" s="31"/>
      <c r="AO1805" s="31"/>
      <c r="AP1805" s="31"/>
      <c r="AQ1805" s="31"/>
      <c r="AR1805" s="31"/>
      <c r="AS1805" s="31"/>
      <c r="AT1805" s="31"/>
      <c r="AU1805" s="31"/>
      <c r="AV1805" s="31"/>
      <c r="AW1805" s="31"/>
      <c r="AX1805" s="31"/>
      <c r="AY1805" s="31"/>
      <c r="AZ1805" s="31"/>
      <c r="BA1805" s="31"/>
      <c r="BB1805" s="31"/>
      <c r="BC1805">
        <v>8</v>
      </c>
    </row>
    <row r="1806" spans="1:55" hidden="1" x14ac:dyDescent="0.35">
      <c r="A1806" s="22" t="s">
        <v>51</v>
      </c>
      <c r="B1806" s="22" t="s">
        <v>355</v>
      </c>
      <c r="C1806" s="23">
        <v>115573</v>
      </c>
      <c r="D1806" s="41" t="s">
        <v>68</v>
      </c>
      <c r="E1806" s="41" t="s">
        <v>367</v>
      </c>
      <c r="F1806" s="41" t="s">
        <v>368</v>
      </c>
      <c r="G1806" s="22" t="s">
        <v>56</v>
      </c>
      <c r="H1806" s="22" t="s">
        <v>56</v>
      </c>
      <c r="I1806" s="22" t="s">
        <v>56</v>
      </c>
      <c r="J1806" s="24">
        <v>44477</v>
      </c>
      <c r="K1806" s="33">
        <v>0</v>
      </c>
      <c r="L1806" s="33" t="s">
        <v>56</v>
      </c>
      <c r="M1806" s="33" t="s">
        <v>56</v>
      </c>
      <c r="N1806" s="25" t="s">
        <v>56</v>
      </c>
      <c r="O1806" s="26" t="s">
        <v>56</v>
      </c>
      <c r="P1806" s="27" t="s">
        <v>60</v>
      </c>
      <c r="Q1806" s="33">
        <v>0</v>
      </c>
      <c r="R1806" s="23" t="s">
        <v>1206</v>
      </c>
      <c r="S1806" s="22" t="s">
        <v>56</v>
      </c>
      <c r="T1806" s="41">
        <v>6008066969</v>
      </c>
      <c r="U1806" s="22">
        <v>1369</v>
      </c>
      <c r="V1806" s="28">
        <v>0</v>
      </c>
      <c r="W1806" s="22">
        <v>1369</v>
      </c>
      <c r="X1806" s="31" t="s">
        <v>142</v>
      </c>
      <c r="Y1806" s="22" t="s">
        <v>56</v>
      </c>
      <c r="Z1806" s="34" t="s">
        <v>2530</v>
      </c>
      <c r="AA1806" s="35">
        <v>44476</v>
      </c>
      <c r="AB1806" s="28">
        <v>16</v>
      </c>
      <c r="AC1806" s="41">
        <v>5041840726</v>
      </c>
      <c r="AD1806" s="78" t="s">
        <v>2531</v>
      </c>
      <c r="AE1806" s="79">
        <v>44478</v>
      </c>
      <c r="AF1806" s="31" t="e">
        <f>VLOOKUP(G1806,'TAGIHAN TIV (QTY)'!L:S,8,FALSE)</f>
        <v>#N/A</v>
      </c>
      <c r="AG1806" s="31" t="str">
        <f>VLOOKUP(T1806,'TAGIHAN TIV (QTY)'!L:S,8,FALSE)</f>
        <v>2050343559</v>
      </c>
      <c r="AH1806" s="31" t="str">
        <f>VLOOKUP(AC1806,'TAGIHAN TIV (QTY)'!L:S,8,FALSE)</f>
        <v>8276767193</v>
      </c>
      <c r="AI1806" s="32">
        <f>VLOOKUP(A1806&amp;P1806,[1]HARGA!C:D,2,0)*Q1806</f>
        <v>0</v>
      </c>
      <c r="AJ1806" s="32">
        <f>VLOOKUP(A1806&amp;P1806,[1]HARGA!C:D,2,0)*W1806</f>
        <v>41070000</v>
      </c>
      <c r="AK1806" s="32">
        <f>VLOOKUP(A1806&amp;P1806,[1]HARGA!C:D,2,0)*AB1806</f>
        <v>480000</v>
      </c>
      <c r="AL1806" s="31"/>
      <c r="AM1806" s="31"/>
      <c r="AN1806" s="31"/>
      <c r="AO1806" s="31"/>
      <c r="AP1806" s="31"/>
      <c r="AQ1806" s="31"/>
      <c r="AR1806" s="31"/>
      <c r="AS1806" s="31"/>
      <c r="AT1806" s="31"/>
      <c r="AU1806" s="31"/>
      <c r="AV1806" s="31"/>
      <c r="AW1806" s="31"/>
      <c r="AX1806" s="31"/>
      <c r="AY1806" s="31"/>
      <c r="AZ1806" s="31"/>
      <c r="BA1806" s="31"/>
      <c r="BB1806" s="31"/>
      <c r="BC1806">
        <v>8</v>
      </c>
    </row>
    <row r="1807" spans="1:55" hidden="1" x14ac:dyDescent="0.35">
      <c r="A1807" s="22" t="s">
        <v>61</v>
      </c>
      <c r="B1807" s="22" t="s">
        <v>500</v>
      </c>
      <c r="C1807" s="23">
        <v>21100100326</v>
      </c>
      <c r="D1807" s="15" t="s">
        <v>271</v>
      </c>
      <c r="E1807" s="15" t="s">
        <v>295</v>
      </c>
      <c r="F1807" s="15" t="s">
        <v>2532</v>
      </c>
      <c r="G1807" s="22">
        <v>5041852747</v>
      </c>
      <c r="H1807" s="22" t="s">
        <v>56</v>
      </c>
      <c r="I1807" s="22" t="s">
        <v>56</v>
      </c>
      <c r="J1807" s="24">
        <v>44477</v>
      </c>
      <c r="K1807" s="22">
        <v>1280</v>
      </c>
      <c r="L1807" s="31" t="s">
        <v>108</v>
      </c>
      <c r="M1807" s="31" t="s">
        <v>108</v>
      </c>
      <c r="N1807" s="36" t="s">
        <v>2533</v>
      </c>
      <c r="O1807" s="37">
        <v>44477</v>
      </c>
      <c r="P1807" s="27" t="s">
        <v>365</v>
      </c>
      <c r="Q1807" s="22">
        <v>1280</v>
      </c>
      <c r="R1807" s="22" t="s">
        <v>56</v>
      </c>
      <c r="S1807" s="22" t="s">
        <v>56</v>
      </c>
      <c r="T1807" s="41">
        <v>6008065122</v>
      </c>
      <c r="U1807" s="22">
        <v>0</v>
      </c>
      <c r="V1807" s="28">
        <v>0</v>
      </c>
      <c r="W1807" s="22">
        <v>0</v>
      </c>
      <c r="X1807" s="31" t="s">
        <v>108</v>
      </c>
      <c r="Y1807" s="22" t="s">
        <v>56</v>
      </c>
      <c r="Z1807" s="36" t="s">
        <v>2534</v>
      </c>
      <c r="AA1807" s="37">
        <v>44477</v>
      </c>
      <c r="AB1807" s="28">
        <v>0</v>
      </c>
      <c r="AC1807" s="41">
        <v>5041854322</v>
      </c>
      <c r="AD1807" s="41" t="s">
        <v>2535</v>
      </c>
      <c r="AE1807" s="42">
        <v>44477</v>
      </c>
      <c r="AF1807" s="31" t="str">
        <f>VLOOKUP(G1807,'TAGIHAN TIV (QTY)'!L:S,8,FALSE)</f>
        <v>8276766667</v>
      </c>
      <c r="AG1807" s="31" t="str">
        <f>VLOOKUP(T1807,'TAGIHAN TIV (QTY)'!L:S,8,FALSE)</f>
        <v>2050343533</v>
      </c>
      <c r="AH1807" s="31" t="str">
        <f>VLOOKUP(AC1807,'TAGIHAN TIV (QTY)'!L:S,8,FALSE)</f>
        <v>8276766667</v>
      </c>
      <c r="AI1807" s="32">
        <f>VLOOKUP(A1807&amp;P1807,[1]HARGA!C:D,2,0)*Q1807</f>
        <v>47667200</v>
      </c>
      <c r="AJ1807" s="32">
        <f>VLOOKUP(A1807&amp;P1807,[1]HARGA!C:D,2,0)*W1807</f>
        <v>0</v>
      </c>
      <c r="AK1807" s="32">
        <f>VLOOKUP(A1807&amp;P1807,[1]HARGA!C:D,2,0)*AB1807</f>
        <v>0</v>
      </c>
      <c r="AL1807" s="31"/>
      <c r="AM1807" s="31"/>
      <c r="AN1807" s="31"/>
      <c r="AO1807" s="31"/>
      <c r="AP1807" s="31"/>
      <c r="AQ1807" s="31"/>
      <c r="AR1807" s="31"/>
      <c r="AS1807" s="31"/>
      <c r="AT1807" s="31"/>
      <c r="AU1807" s="31"/>
      <c r="AV1807" s="31"/>
      <c r="AW1807" s="31"/>
      <c r="AX1807" s="31"/>
      <c r="AY1807" s="31"/>
      <c r="AZ1807" s="31"/>
      <c r="BA1807" s="31"/>
      <c r="BB1807" s="31"/>
      <c r="BC1807">
        <v>8</v>
      </c>
    </row>
    <row r="1808" spans="1:55" hidden="1" x14ac:dyDescent="0.35">
      <c r="A1808" s="22" t="s">
        <v>61</v>
      </c>
      <c r="B1808" s="22" t="s">
        <v>500</v>
      </c>
      <c r="C1808" s="23">
        <v>21100100326</v>
      </c>
      <c r="D1808" s="15" t="s">
        <v>271</v>
      </c>
      <c r="E1808" s="15" t="s">
        <v>295</v>
      </c>
      <c r="F1808" s="15" t="s">
        <v>2532</v>
      </c>
      <c r="G1808" s="22">
        <v>5041852747</v>
      </c>
      <c r="H1808" s="22" t="s">
        <v>56</v>
      </c>
      <c r="I1808" s="22" t="s">
        <v>56</v>
      </c>
      <c r="J1808" s="24">
        <v>44477</v>
      </c>
      <c r="K1808" s="22">
        <v>30</v>
      </c>
      <c r="L1808" s="31" t="s">
        <v>108</v>
      </c>
      <c r="M1808" s="31" t="s">
        <v>108</v>
      </c>
      <c r="N1808" s="36" t="s">
        <v>2533</v>
      </c>
      <c r="O1808" s="37">
        <v>44477</v>
      </c>
      <c r="P1808" s="27" t="s">
        <v>361</v>
      </c>
      <c r="Q1808" s="22">
        <v>30</v>
      </c>
      <c r="R1808" s="22" t="s">
        <v>56</v>
      </c>
      <c r="S1808" s="22" t="s">
        <v>56</v>
      </c>
      <c r="T1808" s="41">
        <v>6008065122</v>
      </c>
      <c r="U1808" s="22">
        <v>30</v>
      </c>
      <c r="V1808" s="28">
        <v>0</v>
      </c>
      <c r="W1808" s="22">
        <v>30</v>
      </c>
      <c r="X1808" s="31" t="s">
        <v>108</v>
      </c>
      <c r="Y1808" s="22" t="s">
        <v>56</v>
      </c>
      <c r="Z1808" s="36" t="s">
        <v>2534</v>
      </c>
      <c r="AA1808" s="37">
        <v>44477</v>
      </c>
      <c r="AB1808" s="28">
        <v>2</v>
      </c>
      <c r="AC1808" s="41">
        <v>5041854322</v>
      </c>
      <c r="AD1808" s="41" t="s">
        <v>2535</v>
      </c>
      <c r="AE1808" s="42">
        <v>44477</v>
      </c>
      <c r="AF1808" s="31" t="str">
        <f>VLOOKUP(G1808,'TAGIHAN TIV (QTY)'!L:S,8,FALSE)</f>
        <v>8276766667</v>
      </c>
      <c r="AG1808" s="31" t="str">
        <f>VLOOKUP(T1808,'TAGIHAN TIV (QTY)'!L:S,8,FALSE)</f>
        <v>2050343533</v>
      </c>
      <c r="AH1808" s="31" t="str">
        <f>VLOOKUP(AC1808,'TAGIHAN TIV (QTY)'!L:S,8,FALSE)</f>
        <v>8276766667</v>
      </c>
      <c r="AI1808" s="32">
        <f>VLOOKUP(A1808&amp;P1808,[1]HARGA!C:D,2,0)*Q1808</f>
        <v>3000000</v>
      </c>
      <c r="AJ1808" s="32">
        <f>VLOOKUP(A1808&amp;P1808,[1]HARGA!C:D,2,0)*W1808</f>
        <v>3000000</v>
      </c>
      <c r="AK1808" s="32">
        <f>VLOOKUP(A1808&amp;P1808,[1]HARGA!C:D,2,0)*AB1808</f>
        <v>200000</v>
      </c>
      <c r="AL1808" s="31"/>
      <c r="AM1808" s="31"/>
      <c r="AN1808" s="31"/>
      <c r="AO1808" s="31"/>
      <c r="AP1808" s="31"/>
      <c r="AQ1808" s="31"/>
      <c r="AR1808" s="31"/>
      <c r="AS1808" s="31"/>
      <c r="AT1808" s="31"/>
      <c r="AU1808" s="31"/>
      <c r="AV1808" s="31"/>
      <c r="AW1808" s="31"/>
      <c r="AX1808" s="31"/>
      <c r="AY1808" s="31"/>
      <c r="AZ1808" s="31"/>
      <c r="BA1808" s="31"/>
      <c r="BB1808" s="31"/>
      <c r="BC1808">
        <v>8</v>
      </c>
    </row>
    <row r="1809" spans="1:55" hidden="1" x14ac:dyDescent="0.35">
      <c r="A1809" s="22" t="s">
        <v>61</v>
      </c>
      <c r="B1809" s="22" t="s">
        <v>500</v>
      </c>
      <c r="C1809" s="23">
        <v>21100100326</v>
      </c>
      <c r="D1809" s="15" t="s">
        <v>271</v>
      </c>
      <c r="E1809" s="15" t="s">
        <v>295</v>
      </c>
      <c r="F1809" s="15" t="s">
        <v>2532</v>
      </c>
      <c r="G1809" s="22">
        <v>5041852747</v>
      </c>
      <c r="H1809" s="22" t="s">
        <v>56</v>
      </c>
      <c r="I1809" s="22" t="s">
        <v>56</v>
      </c>
      <c r="J1809" s="24">
        <v>44477</v>
      </c>
      <c r="K1809" s="22">
        <v>2</v>
      </c>
      <c r="L1809" s="31" t="s">
        <v>108</v>
      </c>
      <c r="M1809" s="31" t="s">
        <v>108</v>
      </c>
      <c r="N1809" s="36" t="s">
        <v>2533</v>
      </c>
      <c r="O1809" s="37">
        <v>44477</v>
      </c>
      <c r="P1809" s="27" t="s">
        <v>505</v>
      </c>
      <c r="Q1809" s="22">
        <v>2</v>
      </c>
      <c r="R1809" s="22" t="s">
        <v>56</v>
      </c>
      <c r="S1809" s="22" t="s">
        <v>56</v>
      </c>
      <c r="T1809" s="41">
        <v>6008065122</v>
      </c>
      <c r="U1809" s="22">
        <v>2</v>
      </c>
      <c r="V1809" s="28">
        <v>0</v>
      </c>
      <c r="W1809" s="22">
        <v>2</v>
      </c>
      <c r="X1809" s="31" t="s">
        <v>108</v>
      </c>
      <c r="Y1809" s="22" t="s">
        <v>56</v>
      </c>
      <c r="Z1809" s="36" t="s">
        <v>2534</v>
      </c>
      <c r="AA1809" s="37">
        <v>44477</v>
      </c>
      <c r="AB1809" s="28">
        <v>0</v>
      </c>
      <c r="AC1809" s="41">
        <v>5041854322</v>
      </c>
      <c r="AD1809" s="41" t="s">
        <v>2535</v>
      </c>
      <c r="AE1809" s="42">
        <v>44477</v>
      </c>
      <c r="AF1809" s="31" t="str">
        <f>VLOOKUP(G1809,'TAGIHAN TIV (QTY)'!L:S,8,FALSE)</f>
        <v>8276766667</v>
      </c>
      <c r="AG1809" s="31" t="str">
        <f>VLOOKUP(T1809,'TAGIHAN TIV (QTY)'!L:S,8,FALSE)</f>
        <v>2050343533</v>
      </c>
      <c r="AH1809" s="31" t="str">
        <f>VLOOKUP(AC1809,'TAGIHAN TIV (QTY)'!L:S,8,FALSE)</f>
        <v>8276766667</v>
      </c>
      <c r="AI1809" s="32">
        <f>VLOOKUP(A1809&amp;P1809,[1]HARGA!C:D,2,0)*Q1809</f>
        <v>200000</v>
      </c>
      <c r="AJ1809" s="32">
        <f>VLOOKUP(A1809&amp;P1809,[1]HARGA!C:D,2,0)*W1809</f>
        <v>200000</v>
      </c>
      <c r="AK1809" s="32">
        <f>VLOOKUP(A1809&amp;P1809,[1]HARGA!C:D,2,0)*AB1809</f>
        <v>0</v>
      </c>
      <c r="AL1809" s="31"/>
      <c r="AM1809" s="31"/>
      <c r="AN1809" s="31"/>
      <c r="AO1809" s="31"/>
      <c r="AP1809" s="31"/>
      <c r="AQ1809" s="31"/>
      <c r="AR1809" s="31"/>
      <c r="AS1809" s="31"/>
      <c r="AT1809" s="31"/>
      <c r="AU1809" s="31"/>
      <c r="AV1809" s="31"/>
      <c r="AW1809" s="31"/>
      <c r="AX1809" s="31"/>
      <c r="AY1809" s="31"/>
      <c r="AZ1809" s="31"/>
      <c r="BA1809" s="31"/>
      <c r="BB1809" s="31"/>
      <c r="BC1809">
        <v>8</v>
      </c>
    </row>
    <row r="1810" spans="1:55" hidden="1" x14ac:dyDescent="0.35">
      <c r="A1810" s="22" t="s">
        <v>51</v>
      </c>
      <c r="B1810" s="22" t="s">
        <v>531</v>
      </c>
      <c r="C1810" s="23">
        <v>21100106777</v>
      </c>
      <c r="D1810" s="22" t="s">
        <v>912</v>
      </c>
      <c r="E1810" s="22" t="s">
        <v>2536</v>
      </c>
      <c r="F1810" s="22" t="s">
        <v>2537</v>
      </c>
      <c r="G1810" s="22">
        <v>5041853842</v>
      </c>
      <c r="H1810" s="22" t="s">
        <v>56</v>
      </c>
      <c r="I1810" s="22" t="s">
        <v>56</v>
      </c>
      <c r="J1810" s="24">
        <v>44477</v>
      </c>
      <c r="K1810" s="22">
        <v>1365</v>
      </c>
      <c r="L1810" s="33" t="s">
        <v>142</v>
      </c>
      <c r="M1810" s="33" t="s">
        <v>142</v>
      </c>
      <c r="N1810" s="43" t="s">
        <v>2538</v>
      </c>
      <c r="O1810" s="26">
        <v>44478</v>
      </c>
      <c r="P1810" s="44" t="s">
        <v>359</v>
      </c>
      <c r="Q1810" s="22">
        <v>1365</v>
      </c>
      <c r="R1810" s="28" t="s">
        <v>56</v>
      </c>
      <c r="S1810" s="22" t="s">
        <v>56</v>
      </c>
      <c r="T1810" s="28" t="s">
        <v>56</v>
      </c>
      <c r="U1810" s="28">
        <v>0</v>
      </c>
      <c r="V1810" s="28">
        <v>0</v>
      </c>
      <c r="W1810" s="28">
        <v>0</v>
      </c>
      <c r="X1810" s="28" t="s">
        <v>56</v>
      </c>
      <c r="Y1810" s="22" t="s">
        <v>56</v>
      </c>
      <c r="Z1810" s="29" t="s">
        <v>56</v>
      </c>
      <c r="AA1810" s="29" t="s">
        <v>56</v>
      </c>
      <c r="AB1810" s="28">
        <v>0</v>
      </c>
      <c r="AC1810" s="28" t="s">
        <v>56</v>
      </c>
      <c r="AD1810" s="30" t="s">
        <v>56</v>
      </c>
      <c r="AE1810" s="26" t="s">
        <v>56</v>
      </c>
      <c r="AF1810" s="31" t="str">
        <f>VLOOKUP(G1810,'TAGIHAN TIV (QTY)'!L:S,8,FALSE)</f>
        <v>8276767194</v>
      </c>
      <c r="AG1810" s="31" t="e">
        <f>VLOOKUP(T1810,'TAGIHAN TIV (QTY)'!L:S,8,FALSE)</f>
        <v>#N/A</v>
      </c>
      <c r="AH1810" s="31" t="e">
        <f>VLOOKUP(AC1810,'TAGIHAN TIV (QTY)'!L:S,8,FALSE)</f>
        <v>#N/A</v>
      </c>
      <c r="AI1810" s="32">
        <f>VLOOKUP(A1810&amp;P1810,[1]HARGA!C:D,2,0)*Q1810</f>
        <v>55282500</v>
      </c>
      <c r="AJ1810" s="32">
        <f>VLOOKUP(A1810&amp;P1810,[1]HARGA!C:D,2,0)*W1810</f>
        <v>0</v>
      </c>
      <c r="AK1810" s="32">
        <f>VLOOKUP(A1810&amp;P1810,[1]HARGA!C:D,2,0)*AB1810</f>
        <v>0</v>
      </c>
      <c r="AL1810" s="25"/>
      <c r="AM1810" s="25"/>
      <c r="AN1810" s="31"/>
      <c r="AO1810" s="31"/>
      <c r="AP1810" s="31"/>
      <c r="AQ1810" s="31"/>
      <c r="AR1810" s="31"/>
      <c r="AS1810" s="31"/>
      <c r="AT1810" s="31"/>
      <c r="AU1810" s="31"/>
      <c r="AV1810" s="31"/>
      <c r="AW1810" s="31"/>
      <c r="AX1810" s="31"/>
      <c r="AY1810" s="31"/>
      <c r="AZ1810" s="31"/>
      <c r="BA1810" s="31"/>
      <c r="BB1810" s="31"/>
      <c r="BC1810">
        <v>8</v>
      </c>
    </row>
    <row r="1811" spans="1:55" hidden="1" x14ac:dyDescent="0.35">
      <c r="A1811" s="22" t="s">
        <v>61</v>
      </c>
      <c r="B1811" s="22" t="s">
        <v>531</v>
      </c>
      <c r="C1811" s="23">
        <v>21100103713</v>
      </c>
      <c r="D1811" s="22" t="s">
        <v>68</v>
      </c>
      <c r="E1811" s="22" t="s">
        <v>2539</v>
      </c>
      <c r="F1811" s="22" t="s">
        <v>2540</v>
      </c>
      <c r="G1811" s="22">
        <v>5041852498</v>
      </c>
      <c r="H1811" s="22" t="s">
        <v>56</v>
      </c>
      <c r="I1811" s="22" t="s">
        <v>56</v>
      </c>
      <c r="J1811" s="24">
        <v>44477</v>
      </c>
      <c r="K1811" s="22">
        <v>1365</v>
      </c>
      <c r="L1811" s="22" t="s">
        <v>88</v>
      </c>
      <c r="M1811" s="22" t="s">
        <v>88</v>
      </c>
      <c r="N1811" s="43" t="s">
        <v>2541</v>
      </c>
      <c r="O1811" s="26">
        <v>44478</v>
      </c>
      <c r="P1811" s="44" t="s">
        <v>359</v>
      </c>
      <c r="Q1811" s="22">
        <v>1365</v>
      </c>
      <c r="R1811" s="28" t="s">
        <v>56</v>
      </c>
      <c r="S1811" s="22" t="s">
        <v>56</v>
      </c>
      <c r="T1811" s="28" t="s">
        <v>56</v>
      </c>
      <c r="U1811" s="28">
        <v>0</v>
      </c>
      <c r="V1811" s="28">
        <v>0</v>
      </c>
      <c r="W1811" s="28">
        <v>0</v>
      </c>
      <c r="X1811" s="28" t="s">
        <v>56</v>
      </c>
      <c r="Y1811" s="22" t="s">
        <v>56</v>
      </c>
      <c r="Z1811" s="29" t="s">
        <v>56</v>
      </c>
      <c r="AA1811" s="29" t="s">
        <v>56</v>
      </c>
      <c r="AB1811" s="28">
        <v>0</v>
      </c>
      <c r="AC1811" s="28" t="s">
        <v>56</v>
      </c>
      <c r="AD1811" s="30" t="s">
        <v>56</v>
      </c>
      <c r="AE1811" s="26" t="s">
        <v>56</v>
      </c>
      <c r="AF1811" s="31" t="str">
        <f>VLOOKUP(G1811,'TAGIHAN TIV (QTY)'!L:S,8,FALSE)</f>
        <v>8276766667</v>
      </c>
      <c r="AG1811" s="31" t="e">
        <f>VLOOKUP(T1811,'TAGIHAN TIV (QTY)'!L:S,8,FALSE)</f>
        <v>#N/A</v>
      </c>
      <c r="AH1811" s="31" t="e">
        <f>VLOOKUP(AC1811,'TAGIHAN TIV (QTY)'!L:S,8,FALSE)</f>
        <v>#N/A</v>
      </c>
      <c r="AI1811" s="32">
        <f>VLOOKUP(A1811&amp;P1811,[1]HARGA!C:D,2,0)*Q1811</f>
        <v>55282500</v>
      </c>
      <c r="AJ1811" s="32">
        <f>VLOOKUP(A1811&amp;P1811,[1]HARGA!C:D,2,0)*W1811</f>
        <v>0</v>
      </c>
      <c r="AK1811" s="32">
        <f>VLOOKUP(A1811&amp;P1811,[1]HARGA!C:D,2,0)*AB1811</f>
        <v>0</v>
      </c>
      <c r="AL1811" s="25"/>
      <c r="AM1811" s="25"/>
      <c r="AN1811" s="31"/>
      <c r="AO1811" s="31"/>
      <c r="AP1811" s="31"/>
      <c r="AQ1811" s="31"/>
      <c r="AR1811" s="31"/>
      <c r="AS1811" s="31"/>
      <c r="AT1811" s="31"/>
      <c r="AU1811" s="31"/>
      <c r="AV1811" s="31"/>
      <c r="AW1811" s="31"/>
      <c r="AX1811" s="31"/>
      <c r="AY1811" s="31"/>
      <c r="AZ1811" s="31"/>
      <c r="BA1811" s="31"/>
      <c r="BB1811" s="31"/>
      <c r="BC1811">
        <v>8</v>
      </c>
    </row>
    <row r="1812" spans="1:55" hidden="1" x14ac:dyDescent="0.35">
      <c r="A1812" s="22" t="s">
        <v>51</v>
      </c>
      <c r="B1812" s="22" t="s">
        <v>531</v>
      </c>
      <c r="C1812" s="23">
        <v>21100103710</v>
      </c>
      <c r="D1812" s="22" t="s">
        <v>68</v>
      </c>
      <c r="E1812" s="22" t="s">
        <v>690</v>
      </c>
      <c r="F1812" s="22" t="s">
        <v>2542</v>
      </c>
      <c r="G1812" s="22">
        <v>5041851495</v>
      </c>
      <c r="H1812" s="22" t="s">
        <v>56</v>
      </c>
      <c r="I1812" s="22" t="s">
        <v>56</v>
      </c>
      <c r="J1812" s="24">
        <v>44477</v>
      </c>
      <c r="K1812" s="22">
        <v>1365</v>
      </c>
      <c r="L1812" s="33" t="s">
        <v>142</v>
      </c>
      <c r="M1812" s="33" t="s">
        <v>142</v>
      </c>
      <c r="N1812" s="43" t="s">
        <v>2543</v>
      </c>
      <c r="O1812" s="26">
        <v>44480</v>
      </c>
      <c r="P1812" s="44" t="s">
        <v>359</v>
      </c>
      <c r="Q1812" s="22">
        <v>1365</v>
      </c>
      <c r="R1812" s="28" t="s">
        <v>56</v>
      </c>
      <c r="S1812" s="22" t="s">
        <v>56</v>
      </c>
      <c r="T1812" s="28" t="s">
        <v>56</v>
      </c>
      <c r="U1812" s="28">
        <v>0</v>
      </c>
      <c r="V1812" s="28">
        <v>0</v>
      </c>
      <c r="W1812" s="28">
        <v>0</v>
      </c>
      <c r="X1812" s="28" t="s">
        <v>56</v>
      </c>
      <c r="Y1812" s="22" t="s">
        <v>56</v>
      </c>
      <c r="Z1812" s="29" t="s">
        <v>56</v>
      </c>
      <c r="AA1812" s="29" t="s">
        <v>56</v>
      </c>
      <c r="AB1812" s="28">
        <v>0</v>
      </c>
      <c r="AC1812" s="28" t="s">
        <v>56</v>
      </c>
      <c r="AD1812" s="30" t="s">
        <v>56</v>
      </c>
      <c r="AE1812" s="26" t="s">
        <v>56</v>
      </c>
      <c r="AF1812" s="31" t="str">
        <f>VLOOKUP(G1812,'TAGIHAN TIV (QTY)'!L:S,8,FALSE)</f>
        <v>8276767194</v>
      </c>
      <c r="AG1812" s="31" t="e">
        <f>VLOOKUP(T1812,'TAGIHAN TIV (QTY)'!L:S,8,FALSE)</f>
        <v>#N/A</v>
      </c>
      <c r="AH1812" s="31" t="e">
        <f>VLOOKUP(AC1812,'TAGIHAN TIV (QTY)'!L:S,8,FALSE)</f>
        <v>#N/A</v>
      </c>
      <c r="AI1812" s="32">
        <f>VLOOKUP(A1812&amp;P1812,[1]HARGA!C:D,2,0)*Q1812</f>
        <v>55282500</v>
      </c>
      <c r="AJ1812" s="32">
        <f>VLOOKUP(A1812&amp;P1812,[1]HARGA!C:D,2,0)*W1812</f>
        <v>0</v>
      </c>
      <c r="AK1812" s="32">
        <f>VLOOKUP(A1812&amp;P1812,[1]HARGA!C:D,2,0)*AB1812</f>
        <v>0</v>
      </c>
      <c r="AL1812" s="25"/>
      <c r="AM1812" s="25"/>
      <c r="AN1812" s="31"/>
      <c r="AO1812" s="31"/>
      <c r="AP1812" s="31"/>
      <c r="AQ1812" s="31"/>
      <c r="AR1812" s="31"/>
      <c r="AS1812" s="31"/>
      <c r="AT1812" s="31"/>
      <c r="AU1812" s="31"/>
      <c r="AV1812" s="31"/>
      <c r="AW1812" s="31"/>
      <c r="AX1812" s="31"/>
      <c r="AY1812" s="31"/>
      <c r="AZ1812" s="31"/>
      <c r="BA1812" s="31"/>
      <c r="BB1812" s="31"/>
      <c r="BC1812">
        <v>8</v>
      </c>
    </row>
    <row r="1813" spans="1:55" x14ac:dyDescent="0.35">
      <c r="H1813" s="159"/>
      <c r="I1813" s="159"/>
      <c r="J1813" s="159"/>
      <c r="K1813" s="159"/>
    </row>
    <row r="1814" spans="1:55" x14ac:dyDescent="0.35">
      <c r="C1814" s="158" t="s">
        <v>2544</v>
      </c>
      <c r="H1814" s="160"/>
      <c r="I1814" s="160"/>
      <c r="J1814" s="160"/>
      <c r="K1814" s="160"/>
    </row>
    <row r="1815" spans="1:55" x14ac:dyDescent="0.35">
      <c r="A1815" s="158" t="s">
        <v>0</v>
      </c>
      <c r="B1815" s="158" t="s">
        <v>15</v>
      </c>
      <c r="C1815" t="s">
        <v>2545</v>
      </c>
      <c r="D1815" t="s">
        <v>2546</v>
      </c>
      <c r="E1815" t="s">
        <v>2547</v>
      </c>
      <c r="F1815" t="s">
        <v>2548</v>
      </c>
      <c r="H1815" s="161"/>
      <c r="I1815" s="161"/>
      <c r="J1815" s="161"/>
      <c r="K1815" s="161"/>
    </row>
    <row r="1816" spans="1:55" x14ac:dyDescent="0.35">
      <c r="A1816" t="s">
        <v>77</v>
      </c>
      <c r="B1816" t="s">
        <v>359</v>
      </c>
      <c r="C1816" s="118">
        <v>30240</v>
      </c>
      <c r="D1816" s="118">
        <v>0</v>
      </c>
      <c r="E1816" s="118">
        <v>0</v>
      </c>
      <c r="F1816" s="118">
        <v>30240</v>
      </c>
      <c r="H1816" s="162"/>
      <c r="I1816" s="162"/>
      <c r="J1816" s="162"/>
      <c r="K1816" s="162"/>
    </row>
    <row r="1817" spans="1:55" x14ac:dyDescent="0.35">
      <c r="B1817" t="s">
        <v>60</v>
      </c>
      <c r="C1817" s="118">
        <v>5760</v>
      </c>
      <c r="D1817" s="118">
        <v>6939</v>
      </c>
      <c r="E1817" s="118">
        <v>320</v>
      </c>
      <c r="F1817" s="118">
        <v>-859</v>
      </c>
      <c r="H1817" s="162"/>
      <c r="I1817" s="162"/>
      <c r="J1817" s="162"/>
      <c r="K1817" s="162"/>
    </row>
    <row r="1818" spans="1:55" x14ac:dyDescent="0.35">
      <c r="B1818" t="s">
        <v>59</v>
      </c>
      <c r="C1818" s="118">
        <v>5760</v>
      </c>
      <c r="D1818" s="118">
        <v>151</v>
      </c>
      <c r="E1818" s="118">
        <v>8</v>
      </c>
      <c r="F1818" s="118">
        <v>5617</v>
      </c>
      <c r="H1818" s="162"/>
      <c r="I1818" s="162"/>
      <c r="J1818" s="162"/>
      <c r="K1818" s="162"/>
    </row>
    <row r="1819" spans="1:55" x14ac:dyDescent="0.35">
      <c r="B1819" t="s">
        <v>365</v>
      </c>
      <c r="C1819" s="118">
        <v>26880</v>
      </c>
      <c r="D1819" s="118">
        <v>0</v>
      </c>
      <c r="E1819" s="118">
        <v>0</v>
      </c>
      <c r="F1819" s="118">
        <v>26880</v>
      </c>
      <c r="H1819" s="162"/>
      <c r="I1819" s="162"/>
      <c r="J1819" s="162"/>
      <c r="K1819" s="162"/>
    </row>
    <row r="1820" spans="1:55" x14ac:dyDescent="0.35">
      <c r="B1820" t="s">
        <v>361</v>
      </c>
      <c r="C1820" s="118">
        <v>1104</v>
      </c>
      <c r="D1820" s="118">
        <v>1136</v>
      </c>
      <c r="E1820" s="118">
        <v>0</v>
      </c>
      <c r="F1820" s="118">
        <v>-32</v>
      </c>
      <c r="H1820" s="162"/>
      <c r="I1820" s="162"/>
      <c r="J1820" s="162"/>
      <c r="K1820" s="162"/>
    </row>
    <row r="1821" spans="1:55" x14ac:dyDescent="0.35">
      <c r="A1821" t="s">
        <v>2551</v>
      </c>
      <c r="C1821" s="118">
        <v>69744</v>
      </c>
      <c r="D1821" s="118">
        <v>8226</v>
      </c>
      <c r="E1821" s="118">
        <v>328</v>
      </c>
      <c r="F1821" s="118">
        <v>61846</v>
      </c>
      <c r="H1821" s="162"/>
      <c r="I1821" s="162"/>
      <c r="J1821" s="162"/>
      <c r="K1821" s="162"/>
    </row>
    <row r="1822" spans="1:55" x14ac:dyDescent="0.35">
      <c r="A1822" t="s">
        <v>2550</v>
      </c>
      <c r="C1822" s="118">
        <v>69744</v>
      </c>
      <c r="D1822" s="118">
        <v>8226</v>
      </c>
      <c r="E1822" s="118">
        <v>328</v>
      </c>
      <c r="F1822" s="118">
        <v>61846</v>
      </c>
      <c r="H1822" s="162"/>
      <c r="I1822" s="162"/>
      <c r="J1822" s="162"/>
      <c r="K1822" s="162"/>
    </row>
    <row r="1823" spans="1:55" x14ac:dyDescent="0.35">
      <c r="H1823" s="162"/>
      <c r="I1823" s="162"/>
      <c r="J1823" s="162"/>
      <c r="K1823" s="162"/>
    </row>
    <row r="1824" spans="1:55" x14ac:dyDescent="0.35">
      <c r="H1824" s="162"/>
      <c r="I1824" s="162"/>
      <c r="J1824" s="162"/>
      <c r="K1824" s="162"/>
    </row>
    <row r="1825" spans="8:11" x14ac:dyDescent="0.35">
      <c r="H1825" s="162"/>
      <c r="I1825" s="162"/>
      <c r="J1825" s="162"/>
      <c r="K1825" s="162"/>
    </row>
    <row r="1826" spans="8:11" x14ac:dyDescent="0.35">
      <c r="H1826" s="162"/>
      <c r="I1826" s="162"/>
      <c r="J1826" s="162"/>
      <c r="K1826" s="162"/>
    </row>
    <row r="1827" spans="8:11" x14ac:dyDescent="0.35">
      <c r="H1827" s="162"/>
      <c r="I1827" s="162"/>
      <c r="J1827" s="162"/>
      <c r="K1827" s="162"/>
    </row>
    <row r="1828" spans="8:11" x14ac:dyDescent="0.35">
      <c r="H1828" s="162"/>
      <c r="I1828" s="162"/>
      <c r="J1828" s="162"/>
      <c r="K1828" s="162"/>
    </row>
    <row r="1829" spans="8:11" x14ac:dyDescent="0.35">
      <c r="H1829" s="162"/>
      <c r="I1829" s="162"/>
      <c r="J1829" s="162"/>
      <c r="K1829" s="162"/>
    </row>
    <row r="1830" spans="8:11" x14ac:dyDescent="0.35">
      <c r="H1830" s="162"/>
      <c r="I1830" s="162"/>
      <c r="J1830" s="162"/>
      <c r="K1830" s="162"/>
    </row>
    <row r="1831" spans="8:11" x14ac:dyDescent="0.35">
      <c r="H1831" s="162"/>
      <c r="I1831" s="162"/>
      <c r="J1831" s="162"/>
      <c r="K1831" s="162"/>
    </row>
    <row r="1832" spans="8:11" x14ac:dyDescent="0.35">
      <c r="H1832" s="162"/>
      <c r="I1832" s="162"/>
      <c r="J1832" s="162"/>
      <c r="K1832" s="162"/>
    </row>
    <row r="1833" spans="8:11" x14ac:dyDescent="0.35">
      <c r="H1833" s="162"/>
      <c r="I1833" s="162"/>
      <c r="J1833" s="162"/>
      <c r="K1833" s="162"/>
    </row>
    <row r="1834" spans="8:11" x14ac:dyDescent="0.35">
      <c r="H1834" s="162"/>
      <c r="I1834" s="162"/>
      <c r="J1834" s="162"/>
      <c r="K1834" s="162"/>
    </row>
    <row r="1835" spans="8:11" x14ac:dyDescent="0.35">
      <c r="H1835" s="162"/>
      <c r="I1835" s="162"/>
      <c r="J1835" s="162"/>
      <c r="K1835" s="162"/>
    </row>
    <row r="1836" spans="8:11" x14ac:dyDescent="0.35">
      <c r="H1836" s="162"/>
      <c r="I1836" s="162"/>
      <c r="J1836" s="162"/>
      <c r="K1836" s="162"/>
    </row>
    <row r="1837" spans="8:11" x14ac:dyDescent="0.35">
      <c r="H1837" s="162"/>
      <c r="I1837" s="162"/>
      <c r="J1837" s="162"/>
      <c r="K1837" s="162"/>
    </row>
    <row r="1838" spans="8:11" x14ac:dyDescent="0.35">
      <c r="H1838" s="162"/>
      <c r="I1838" s="162"/>
      <c r="J1838" s="162"/>
      <c r="K1838" s="162"/>
    </row>
    <row r="1839" spans="8:11" x14ac:dyDescent="0.35">
      <c r="H1839" s="163"/>
      <c r="I1839" s="163"/>
      <c r="J1839" s="163"/>
      <c r="K1839" s="163"/>
    </row>
    <row r="1840" spans="8:11" x14ac:dyDescent="0.35">
      <c r="H1840" s="162"/>
      <c r="I1840" s="162"/>
      <c r="J1840" s="162"/>
      <c r="K1840" s="162"/>
    </row>
    <row r="1841" spans="8:11" x14ac:dyDescent="0.35">
      <c r="H1841" s="162"/>
      <c r="I1841" s="162"/>
      <c r="J1841" s="162"/>
      <c r="K1841" s="162"/>
    </row>
    <row r="1842" spans="8:11" x14ac:dyDescent="0.35">
      <c r="H1842" s="162"/>
      <c r="I1842" s="162"/>
      <c r="J1842" s="162"/>
      <c r="K1842" s="162"/>
    </row>
    <row r="1843" spans="8:11" x14ac:dyDescent="0.35">
      <c r="H1843" s="162"/>
      <c r="I1843" s="162"/>
      <c r="J1843" s="162"/>
      <c r="K1843" s="162"/>
    </row>
    <row r="1844" spans="8:11" x14ac:dyDescent="0.35">
      <c r="H1844" s="162"/>
      <c r="I1844" s="162"/>
      <c r="J1844" s="162"/>
      <c r="K1844" s="162"/>
    </row>
    <row r="1845" spans="8:11" x14ac:dyDescent="0.35">
      <c r="H1845" s="163"/>
      <c r="I1845" s="163"/>
      <c r="J1845" s="163"/>
      <c r="K1845" s="163"/>
    </row>
    <row r="1846" spans="8:11" x14ac:dyDescent="0.35">
      <c r="H1846" s="162"/>
      <c r="I1846" s="162"/>
      <c r="J1846" s="162"/>
      <c r="K1846" s="162"/>
    </row>
    <row r="1847" spans="8:11" x14ac:dyDescent="0.35">
      <c r="H1847" s="162"/>
      <c r="I1847" s="162"/>
      <c r="J1847" s="162"/>
      <c r="K1847" s="162"/>
    </row>
    <row r="1848" spans="8:11" x14ac:dyDescent="0.35">
      <c r="H1848" s="163"/>
      <c r="I1848" s="163"/>
      <c r="J1848" s="163"/>
      <c r="K1848" s="163"/>
    </row>
    <row r="1849" spans="8:11" x14ac:dyDescent="0.35">
      <c r="H1849" s="162"/>
      <c r="I1849" s="162"/>
      <c r="J1849" s="162"/>
      <c r="K1849" s="162"/>
    </row>
    <row r="1850" spans="8:11" x14ac:dyDescent="0.35">
      <c r="H1850" s="162"/>
      <c r="I1850" s="162"/>
      <c r="J1850" s="162"/>
      <c r="K1850" s="162"/>
    </row>
    <row r="1851" spans="8:11" x14ac:dyDescent="0.35">
      <c r="H1851" s="162"/>
      <c r="I1851" s="162"/>
      <c r="J1851" s="162"/>
      <c r="K1851" s="162"/>
    </row>
    <row r="1852" spans="8:11" x14ac:dyDescent="0.35">
      <c r="H1852" s="162"/>
      <c r="I1852" s="162"/>
      <c r="J1852" s="162"/>
      <c r="K1852" s="162"/>
    </row>
    <row r="1853" spans="8:11" x14ac:dyDescent="0.35">
      <c r="H1853" s="162"/>
      <c r="I1853" s="162"/>
      <c r="J1853" s="162"/>
      <c r="K1853" s="162"/>
    </row>
    <row r="1854" spans="8:11" x14ac:dyDescent="0.35">
      <c r="H1854" s="163"/>
      <c r="I1854" s="163"/>
      <c r="J1854" s="163"/>
      <c r="K1854" s="163"/>
    </row>
    <row r="1855" spans="8:11" x14ac:dyDescent="0.35">
      <c r="H1855" s="162"/>
      <c r="I1855" s="162"/>
      <c r="J1855" s="162"/>
      <c r="K1855" s="162"/>
    </row>
    <row r="1856" spans="8:11" x14ac:dyDescent="0.35">
      <c r="H1856" s="162"/>
      <c r="I1856" s="162"/>
      <c r="J1856" s="162"/>
      <c r="K1856" s="162"/>
    </row>
    <row r="1857" spans="8:11" x14ac:dyDescent="0.35">
      <c r="H1857" s="162"/>
      <c r="I1857" s="162"/>
      <c r="J1857" s="162"/>
      <c r="K1857" s="162"/>
    </row>
    <row r="1858" spans="8:11" x14ac:dyDescent="0.35">
      <c r="H1858" s="162"/>
      <c r="I1858" s="162"/>
      <c r="J1858" s="162"/>
      <c r="K1858" s="162"/>
    </row>
    <row r="1859" spans="8:11" x14ac:dyDescent="0.35">
      <c r="H1859" s="162"/>
      <c r="I1859" s="162"/>
      <c r="J1859" s="162"/>
      <c r="K1859" s="162"/>
    </row>
    <row r="1860" spans="8:11" x14ac:dyDescent="0.35">
      <c r="H1860" s="162"/>
      <c r="I1860" s="162"/>
      <c r="J1860" s="162"/>
      <c r="K1860" s="162"/>
    </row>
    <row r="1861" spans="8:11" x14ac:dyDescent="0.35">
      <c r="H1861" s="162"/>
      <c r="I1861" s="162"/>
      <c r="J1861" s="162"/>
      <c r="K1861" s="162"/>
    </row>
    <row r="1862" spans="8:11" x14ac:dyDescent="0.35">
      <c r="H1862" s="162"/>
      <c r="I1862" s="162"/>
      <c r="J1862" s="162"/>
      <c r="K1862" s="162"/>
    </row>
    <row r="1863" spans="8:11" x14ac:dyDescent="0.35">
      <c r="H1863" s="162"/>
      <c r="I1863" s="162"/>
      <c r="J1863" s="162"/>
      <c r="K1863" s="162"/>
    </row>
    <row r="1864" spans="8:11" x14ac:dyDescent="0.35">
      <c r="H1864" s="162"/>
      <c r="I1864" s="162"/>
      <c r="J1864" s="162"/>
      <c r="K1864" s="162"/>
    </row>
    <row r="1865" spans="8:11" x14ac:dyDescent="0.35">
      <c r="H1865" s="162"/>
      <c r="I1865" s="162"/>
      <c r="J1865" s="162"/>
      <c r="K1865" s="162"/>
    </row>
    <row r="1866" spans="8:11" x14ac:dyDescent="0.35">
      <c r="H1866" s="162"/>
      <c r="I1866" s="162"/>
      <c r="J1866" s="162"/>
      <c r="K1866" s="162"/>
    </row>
    <row r="1867" spans="8:11" x14ac:dyDescent="0.35">
      <c r="H1867" s="162"/>
      <c r="I1867" s="162"/>
      <c r="J1867" s="162"/>
      <c r="K1867" s="162"/>
    </row>
    <row r="1868" spans="8:11" x14ac:dyDescent="0.35">
      <c r="H1868" s="162"/>
      <c r="I1868" s="162"/>
      <c r="J1868" s="162"/>
      <c r="K1868" s="162"/>
    </row>
    <row r="1869" spans="8:11" x14ac:dyDescent="0.35">
      <c r="H1869" s="163"/>
      <c r="I1869" s="163"/>
      <c r="J1869" s="163"/>
      <c r="K1869" s="163"/>
    </row>
    <row r="1870" spans="8:11" x14ac:dyDescent="0.35">
      <c r="H1870" s="163"/>
      <c r="I1870" s="163"/>
      <c r="J1870" s="163"/>
      <c r="K1870" s="163"/>
    </row>
    <row r="1871" spans="8:11" x14ac:dyDescent="0.35">
      <c r="H1871" s="159"/>
      <c r="I1871" s="159"/>
      <c r="J1871" s="159"/>
      <c r="K1871" s="159"/>
    </row>
    <row r="1872" spans="8:11" x14ac:dyDescent="0.35">
      <c r="H1872" s="159"/>
      <c r="I1872" s="159"/>
      <c r="J1872" s="159"/>
      <c r="K1872" s="159"/>
    </row>
  </sheetData>
  <autoFilter ref="A1:BC1812" xr:uid="{00000000-0009-0000-0000-000009000000}">
    <filterColumn colId="0">
      <filters>
        <filter val="PUTERA SEJATI"/>
      </filters>
    </filterColumn>
  </autoFilter>
  <conditionalFormatting sqref="C2:C5 C16:C103">
    <cfRule type="expression" dxfId="317" priority="317">
      <formula>#REF!&lt;&gt;""</formula>
    </cfRule>
  </conditionalFormatting>
  <conditionalFormatting sqref="R4:R5 A2:A5 R16:R17 A16:A103 R20:R21 R24:R27 R30:R39 R42:R43 R46:R53 R66:R71 R75:R84 R88:R90 R94:R96 R99:R103 R57:R62">
    <cfRule type="expression" dxfId="316" priority="316">
      <formula>#REF!&lt;&gt;""</formula>
    </cfRule>
  </conditionalFormatting>
  <conditionalFormatting sqref="C6:C103">
    <cfRule type="expression" dxfId="315" priority="315">
      <formula>#REF!&lt;&gt;""</formula>
    </cfRule>
  </conditionalFormatting>
  <conditionalFormatting sqref="R6:R8 A6:A103 R20:R21 R24:R27 R30:R39 R42:R43 R46:R53 R66:R71 R75:R84 R88:R90 R94:R96 R99:R103 R11:R17 R57:R62">
    <cfRule type="expression" dxfId="314" priority="314">
      <formula>#REF!&lt;&gt;""</formula>
    </cfRule>
  </conditionalFormatting>
  <conditionalFormatting sqref="C252:C256">
    <cfRule type="expression" dxfId="313" priority="313">
      <formula>#REF!&lt;&gt;""</formula>
    </cfRule>
  </conditionalFormatting>
  <conditionalFormatting sqref="A252:A256">
    <cfRule type="expression" dxfId="312" priority="312">
      <formula>#REF!&lt;&gt;""</formula>
    </cfRule>
  </conditionalFormatting>
  <conditionalFormatting sqref="C252:C256">
    <cfRule type="expression" dxfId="311" priority="311">
      <formula>#REF!&lt;&gt;""</formula>
    </cfRule>
  </conditionalFormatting>
  <conditionalFormatting sqref="A252:A256">
    <cfRule type="expression" dxfId="310" priority="310">
      <formula>#REF!&lt;&gt;""</formula>
    </cfRule>
  </conditionalFormatting>
  <conditionalFormatting sqref="A104:A105 R104:R105 R143:R148 A143:A148 R109:R115 A109:A115 A119:A121 R119:R121 R125:R127 A125:A127 A130:A139 R130:R139 A152 R152">
    <cfRule type="expression" dxfId="309" priority="306">
      <formula>#REF!&lt;&gt;""</formula>
    </cfRule>
  </conditionalFormatting>
  <conditionalFormatting sqref="A104:A105 R104:R105 R143:R148 A143:A148 R109:R115 A109:A115 A119:A121 R119:R121 R125:R127 A125:A127 A130:A139 R130:R139 A152 R152">
    <cfRule type="expression" dxfId="308" priority="304">
      <formula>#REF!&lt;&gt;""</formula>
    </cfRule>
  </conditionalFormatting>
  <conditionalFormatting sqref="C104:C105 C143:C148 C109:C115 C119:C121 C125:C127 C130:C139 C152:C154">
    <cfRule type="expression" dxfId="307" priority="309">
      <formula>#REF!&lt;&gt;""</formula>
    </cfRule>
  </conditionalFormatting>
  <conditionalFormatting sqref="A104:A105 R104:R105 R143:R148 A143:A148 R109:R115 A109:A115 A119:A121 R119:R121 R125:R127 A125:A127 A130:A139 R130:R139 A152 R152">
    <cfRule type="expression" dxfId="306" priority="308">
      <formula>#REF!&lt;&gt;""</formula>
    </cfRule>
  </conditionalFormatting>
  <conditionalFormatting sqref="C104:C105 C143:C148 C109:C115 C119:C121 C125:C127 C130:C139 C152:C154">
    <cfRule type="expression" dxfId="305" priority="307">
      <formula>#REF!&lt;&gt;""</formula>
    </cfRule>
  </conditionalFormatting>
  <conditionalFormatting sqref="C104:C105 C143:C148 C109:C115 C119:C121 C125:C127 C130:C139 C152:C154">
    <cfRule type="expression" dxfId="304" priority="305">
      <formula>#REF!&lt;&gt;""</formula>
    </cfRule>
  </conditionalFormatting>
  <conditionalFormatting sqref="C261:C262">
    <cfRule type="expression" dxfId="303" priority="303">
      <formula>#REF!&lt;&gt;""</formula>
    </cfRule>
  </conditionalFormatting>
  <conditionalFormatting sqref="A261:A262">
    <cfRule type="expression" dxfId="302" priority="302">
      <formula>#REF!&lt;&gt;""</formula>
    </cfRule>
  </conditionalFormatting>
  <conditionalFormatting sqref="C261:C262">
    <cfRule type="expression" dxfId="301" priority="301">
      <formula>#REF!&lt;&gt;""</formula>
    </cfRule>
  </conditionalFormatting>
  <conditionalFormatting sqref="A261:A262">
    <cfRule type="expression" dxfId="300" priority="300">
      <formula>#REF!&lt;&gt;""</formula>
    </cfRule>
  </conditionalFormatting>
  <conditionalFormatting sqref="C263:C264">
    <cfRule type="expression" dxfId="299" priority="299">
      <formula>#REF!&lt;&gt;""</formula>
    </cfRule>
  </conditionalFormatting>
  <conditionalFormatting sqref="R263:R264 A263:A264">
    <cfRule type="expression" dxfId="298" priority="298">
      <formula>#REF!&lt;&gt;""</formula>
    </cfRule>
  </conditionalFormatting>
  <conditionalFormatting sqref="C263:C264">
    <cfRule type="expression" dxfId="297" priority="297">
      <formula>#REF!&lt;&gt;""</formula>
    </cfRule>
  </conditionalFormatting>
  <conditionalFormatting sqref="R263:R264 A263:A264">
    <cfRule type="expression" dxfId="296" priority="296">
      <formula>#REF!&lt;&gt;""</formula>
    </cfRule>
  </conditionalFormatting>
  <conditionalFormatting sqref="C268:C270">
    <cfRule type="expression" dxfId="295" priority="295">
      <formula>#REF!&lt;&gt;""</formula>
    </cfRule>
  </conditionalFormatting>
  <conditionalFormatting sqref="A268:A270 R268:R270">
    <cfRule type="expression" dxfId="294" priority="294">
      <formula>#REF!&lt;&gt;""</formula>
    </cfRule>
  </conditionalFormatting>
  <conditionalFormatting sqref="C271:C272 A271:A272">
    <cfRule type="expression" dxfId="293" priority="293">
      <formula>#REF!&lt;&gt;""</formula>
    </cfRule>
  </conditionalFormatting>
  <conditionalFormatting sqref="C273:C274">
    <cfRule type="expression" dxfId="292" priority="292">
      <formula>#REF!&lt;&gt;""</formula>
    </cfRule>
  </conditionalFormatting>
  <conditionalFormatting sqref="A273:A274">
    <cfRule type="expression" dxfId="291" priority="291">
      <formula>#REF!&lt;&gt;""</formula>
    </cfRule>
  </conditionalFormatting>
  <conditionalFormatting sqref="C275:C276">
    <cfRule type="expression" dxfId="290" priority="290">
      <formula>#REF!&lt;&gt;""</formula>
    </cfRule>
  </conditionalFormatting>
  <conditionalFormatting sqref="A275:A276">
    <cfRule type="expression" dxfId="289" priority="289">
      <formula>#REF!&lt;&gt;""</formula>
    </cfRule>
  </conditionalFormatting>
  <conditionalFormatting sqref="A140:A142">
    <cfRule type="expression" dxfId="288" priority="285">
      <formula>#REF!&lt;&gt;""</formula>
    </cfRule>
  </conditionalFormatting>
  <conditionalFormatting sqref="A140:A142">
    <cfRule type="expression" dxfId="287" priority="283">
      <formula>#REF!&lt;&gt;""</formula>
    </cfRule>
  </conditionalFormatting>
  <conditionalFormatting sqref="C140:C142">
    <cfRule type="expression" dxfId="286" priority="288">
      <formula>#REF!&lt;&gt;""</formula>
    </cfRule>
  </conditionalFormatting>
  <conditionalFormatting sqref="A140:A142">
    <cfRule type="expression" dxfId="285" priority="287">
      <formula>#REF!&lt;&gt;""</formula>
    </cfRule>
  </conditionalFormatting>
  <conditionalFormatting sqref="C140:C142">
    <cfRule type="expression" dxfId="284" priority="286">
      <formula>#REF!&lt;&gt;""</formula>
    </cfRule>
  </conditionalFormatting>
  <conditionalFormatting sqref="C140:C142">
    <cfRule type="expression" dxfId="283" priority="284">
      <formula>#REF!&lt;&gt;""</formula>
    </cfRule>
  </conditionalFormatting>
  <conditionalFormatting sqref="A106:A108">
    <cfRule type="expression" dxfId="282" priority="279">
      <formula>#REF!&lt;&gt;""</formula>
    </cfRule>
  </conditionalFormatting>
  <conditionalFormatting sqref="A106:A108">
    <cfRule type="expression" dxfId="281" priority="277">
      <formula>#REF!&lt;&gt;""</formula>
    </cfRule>
  </conditionalFormatting>
  <conditionalFormatting sqref="C106:C108">
    <cfRule type="expression" dxfId="280" priority="282">
      <formula>#REF!&lt;&gt;""</formula>
    </cfRule>
  </conditionalFormatting>
  <conditionalFormatting sqref="A106:A108">
    <cfRule type="expression" dxfId="279" priority="281">
      <formula>#REF!&lt;&gt;""</formula>
    </cfRule>
  </conditionalFormatting>
  <conditionalFormatting sqref="C106:C108">
    <cfRule type="expression" dxfId="278" priority="280">
      <formula>#REF!&lt;&gt;""</formula>
    </cfRule>
  </conditionalFormatting>
  <conditionalFormatting sqref="C106:C108">
    <cfRule type="expression" dxfId="277" priority="278">
      <formula>#REF!&lt;&gt;""</formula>
    </cfRule>
  </conditionalFormatting>
  <conditionalFormatting sqref="A116:A118">
    <cfRule type="expression" dxfId="276" priority="273">
      <formula>#REF!&lt;&gt;""</formula>
    </cfRule>
  </conditionalFormatting>
  <conditionalFormatting sqref="A116:A118">
    <cfRule type="expression" dxfId="275" priority="271">
      <formula>#REF!&lt;&gt;""</formula>
    </cfRule>
  </conditionalFormatting>
  <conditionalFormatting sqref="C116:C118">
    <cfRule type="expression" dxfId="274" priority="276">
      <formula>#REF!&lt;&gt;""</formula>
    </cfRule>
  </conditionalFormatting>
  <conditionalFormatting sqref="A116:A118">
    <cfRule type="expression" dxfId="273" priority="275">
      <formula>#REF!&lt;&gt;""</formula>
    </cfRule>
  </conditionalFormatting>
  <conditionalFormatting sqref="C116:C118">
    <cfRule type="expression" dxfId="272" priority="274">
      <formula>#REF!&lt;&gt;""</formula>
    </cfRule>
  </conditionalFormatting>
  <conditionalFormatting sqref="C116:C118">
    <cfRule type="expression" dxfId="271" priority="272">
      <formula>#REF!&lt;&gt;""</formula>
    </cfRule>
  </conditionalFormatting>
  <conditionalFormatting sqref="A122:A124">
    <cfRule type="expression" dxfId="270" priority="267">
      <formula>#REF!&lt;&gt;""</formula>
    </cfRule>
  </conditionalFormatting>
  <conditionalFormatting sqref="A122:A124">
    <cfRule type="expression" dxfId="269" priority="265">
      <formula>#REF!&lt;&gt;""</formula>
    </cfRule>
  </conditionalFormatting>
  <conditionalFormatting sqref="C122:C124">
    <cfRule type="expression" dxfId="268" priority="270">
      <formula>#REF!&lt;&gt;""</formula>
    </cfRule>
  </conditionalFormatting>
  <conditionalFormatting sqref="A122:A124">
    <cfRule type="expression" dxfId="267" priority="269">
      <formula>#REF!&lt;&gt;""</formula>
    </cfRule>
  </conditionalFormatting>
  <conditionalFormatting sqref="C122:C124">
    <cfRule type="expression" dxfId="266" priority="268">
      <formula>#REF!&lt;&gt;""</formula>
    </cfRule>
  </conditionalFormatting>
  <conditionalFormatting sqref="C122:C124">
    <cfRule type="expression" dxfId="265" priority="266">
      <formula>#REF!&lt;&gt;""</formula>
    </cfRule>
  </conditionalFormatting>
  <conditionalFormatting sqref="A128:A129">
    <cfRule type="expression" dxfId="264" priority="261">
      <formula>#REF!&lt;&gt;""</formula>
    </cfRule>
  </conditionalFormatting>
  <conditionalFormatting sqref="A128:A129">
    <cfRule type="expression" dxfId="263" priority="259">
      <formula>#REF!&lt;&gt;""</formula>
    </cfRule>
  </conditionalFormatting>
  <conditionalFormatting sqref="C128:C129">
    <cfRule type="expression" dxfId="262" priority="264">
      <formula>#REF!&lt;&gt;""</formula>
    </cfRule>
  </conditionalFormatting>
  <conditionalFormatting sqref="A128:A129">
    <cfRule type="expression" dxfId="261" priority="263">
      <formula>#REF!&lt;&gt;""</formula>
    </cfRule>
  </conditionalFormatting>
  <conditionalFormatting sqref="C128:C129">
    <cfRule type="expression" dxfId="260" priority="262">
      <formula>#REF!&lt;&gt;""</formula>
    </cfRule>
  </conditionalFormatting>
  <conditionalFormatting sqref="C128:C129">
    <cfRule type="expression" dxfId="259" priority="260">
      <formula>#REF!&lt;&gt;""</formula>
    </cfRule>
  </conditionalFormatting>
  <conditionalFormatting sqref="C265:C267">
    <cfRule type="expression" dxfId="258" priority="258">
      <formula>#REF!&lt;&gt;""</formula>
    </cfRule>
  </conditionalFormatting>
  <conditionalFormatting sqref="A265:A267">
    <cfRule type="expression" dxfId="257" priority="257">
      <formula>#REF!&lt;&gt;""</formula>
    </cfRule>
  </conditionalFormatting>
  <conditionalFormatting sqref="A153:A154 R153:R154">
    <cfRule type="expression" dxfId="256" priority="253">
      <formula>#REF!&lt;&gt;""</formula>
    </cfRule>
  </conditionalFormatting>
  <conditionalFormatting sqref="A153:A154 R153:R154">
    <cfRule type="expression" dxfId="255" priority="251">
      <formula>#REF!&lt;&gt;""</formula>
    </cfRule>
  </conditionalFormatting>
  <conditionalFormatting sqref="C153:C154">
    <cfRule type="expression" dxfId="254" priority="256">
      <formula>#REF!&lt;&gt;""</formula>
    </cfRule>
  </conditionalFormatting>
  <conditionalFormatting sqref="A153:A154 R153:R154">
    <cfRule type="expression" dxfId="253" priority="255">
      <formula>#REF!&lt;&gt;""</formula>
    </cfRule>
  </conditionalFormatting>
  <conditionalFormatting sqref="C153:C154">
    <cfRule type="expression" dxfId="252" priority="254">
      <formula>#REF!&lt;&gt;""</formula>
    </cfRule>
  </conditionalFormatting>
  <conditionalFormatting sqref="C153:C154">
    <cfRule type="expression" dxfId="251" priority="252">
      <formula>#REF!&lt;&gt;""</formula>
    </cfRule>
  </conditionalFormatting>
  <conditionalFormatting sqref="C155:C156">
    <cfRule type="expression" dxfId="250" priority="248">
      <formula>#REF!&lt;&gt;""</formula>
    </cfRule>
  </conditionalFormatting>
  <conditionalFormatting sqref="A155:A156">
    <cfRule type="expression" dxfId="249" priority="250">
      <formula>#REF!&lt;&gt;""</formula>
    </cfRule>
  </conditionalFormatting>
  <conditionalFormatting sqref="A155:A156">
    <cfRule type="expression" dxfId="248" priority="249">
      <formula>#REF!&lt;&gt;""</formula>
    </cfRule>
  </conditionalFormatting>
  <conditionalFormatting sqref="R155:R156">
    <cfRule type="expression" dxfId="247" priority="247">
      <formula>#REF!&lt;&gt;""</formula>
    </cfRule>
  </conditionalFormatting>
  <conditionalFormatting sqref="A149">
    <cfRule type="expression" dxfId="246" priority="243">
      <formula>#REF!&lt;&gt;""</formula>
    </cfRule>
  </conditionalFormatting>
  <conditionalFormatting sqref="A149">
    <cfRule type="expression" dxfId="245" priority="241">
      <formula>#REF!&lt;&gt;""</formula>
    </cfRule>
  </conditionalFormatting>
  <conditionalFormatting sqref="C149">
    <cfRule type="expression" dxfId="244" priority="246">
      <formula>#REF!&lt;&gt;""</formula>
    </cfRule>
  </conditionalFormatting>
  <conditionalFormatting sqref="A149">
    <cfRule type="expression" dxfId="243" priority="245">
      <formula>#REF!&lt;&gt;""</formula>
    </cfRule>
  </conditionalFormatting>
  <conditionalFormatting sqref="C149">
    <cfRule type="expression" dxfId="242" priority="244">
      <formula>#REF!&lt;&gt;""</formula>
    </cfRule>
  </conditionalFormatting>
  <conditionalFormatting sqref="C149">
    <cfRule type="expression" dxfId="241" priority="242">
      <formula>#REF!&lt;&gt;""</formula>
    </cfRule>
  </conditionalFormatting>
  <conditionalFormatting sqref="A150:A151">
    <cfRule type="expression" dxfId="240" priority="237">
      <formula>#REF!&lt;&gt;""</formula>
    </cfRule>
  </conditionalFormatting>
  <conditionalFormatting sqref="A150:A151">
    <cfRule type="expression" dxfId="239" priority="235">
      <formula>#REF!&lt;&gt;""</formula>
    </cfRule>
  </conditionalFormatting>
  <conditionalFormatting sqref="C150:C151">
    <cfRule type="expression" dxfId="238" priority="240">
      <formula>#REF!&lt;&gt;""</formula>
    </cfRule>
  </conditionalFormatting>
  <conditionalFormatting sqref="A150:A151">
    <cfRule type="expression" dxfId="237" priority="239">
      <formula>#REF!&lt;&gt;""</formula>
    </cfRule>
  </conditionalFormatting>
  <conditionalFormatting sqref="C150:C151">
    <cfRule type="expression" dxfId="236" priority="238">
      <formula>#REF!&lt;&gt;""</formula>
    </cfRule>
  </conditionalFormatting>
  <conditionalFormatting sqref="C150:C151">
    <cfRule type="expression" dxfId="235" priority="236">
      <formula>#REF!&lt;&gt;""</formula>
    </cfRule>
  </conditionalFormatting>
  <conditionalFormatting sqref="C296:C301 C380:C388 C392:C394">
    <cfRule type="expression" dxfId="234" priority="234">
      <formula>#REF!&lt;&gt;""</formula>
    </cfRule>
  </conditionalFormatting>
  <conditionalFormatting sqref="R296:R297 A296:A301 A380:A388 R300:R301 R392:R394 A392:A394 R380:R388">
    <cfRule type="expression" dxfId="233" priority="233">
      <formula>#REF!&lt;&gt;""</formula>
    </cfRule>
  </conditionalFormatting>
  <conditionalFormatting sqref="C302:C388 C392:C394">
    <cfRule type="expression" dxfId="232" priority="232">
      <formula>#REF!&lt;&gt;""</formula>
    </cfRule>
  </conditionalFormatting>
  <conditionalFormatting sqref="A302:A388 R302:R305 R308:R316 R319:R320 R323:R330 R333:R334 R337:R338 R341:R342 R345:R355 R359:R361 R392:R394 A392:A394 R365:R388">
    <cfRule type="expression" dxfId="231" priority="231">
      <formula>#REF!&lt;&gt;""</formula>
    </cfRule>
  </conditionalFormatting>
  <conditionalFormatting sqref="A317:A388 R319:R320 R323:R330 R333:R334 R337:R338 R341:R342 R345:R355 R359:R361 R392:R394 A392:A394 R365:R388">
    <cfRule type="expression" dxfId="230" priority="229">
      <formula>#REF!&lt;&gt;""</formula>
    </cfRule>
  </conditionalFormatting>
  <conditionalFormatting sqref="C317:C388 C392:C394">
    <cfRule type="expression" dxfId="229" priority="230">
      <formula>#REF!&lt;&gt;""</formula>
    </cfRule>
  </conditionalFormatting>
  <conditionalFormatting sqref="C347:C388 C392:C394">
    <cfRule type="expression" dxfId="228" priority="228">
      <formula>#REF!&lt;&gt;""</formula>
    </cfRule>
  </conditionalFormatting>
  <conditionalFormatting sqref="A347:A388 R347:R355 R359:R361 R392:R394 A392:A394 R365:R388">
    <cfRule type="expression" dxfId="227" priority="227">
      <formula>#REF!&lt;&gt;""</formula>
    </cfRule>
  </conditionalFormatting>
  <conditionalFormatting sqref="A383:A388 R392:R394 A392:A394 R383:R388">
    <cfRule type="expression" dxfId="226" priority="223">
      <formula>#REF!&lt;&gt;""</formula>
    </cfRule>
  </conditionalFormatting>
  <conditionalFormatting sqref="A383:A388 R392:R394 A392:A394 R383:R388">
    <cfRule type="expression" dxfId="225" priority="221">
      <formula>#REF!&lt;&gt;""</formula>
    </cfRule>
  </conditionalFormatting>
  <conditionalFormatting sqref="C383:C388 C392:C394">
    <cfRule type="expression" dxfId="224" priority="226">
      <formula>#REF!&lt;&gt;""</formula>
    </cfRule>
  </conditionalFormatting>
  <conditionalFormatting sqref="A383:A388 R392:R394 A392:A394 R383:R388">
    <cfRule type="expression" dxfId="223" priority="225">
      <formula>#REF!&lt;&gt;""</formula>
    </cfRule>
  </conditionalFormatting>
  <conditionalFormatting sqref="C383:C388 C392:C394">
    <cfRule type="expression" dxfId="222" priority="224">
      <formula>#REF!&lt;&gt;""</formula>
    </cfRule>
  </conditionalFormatting>
  <conditionalFormatting sqref="C383:C388 C392:C394">
    <cfRule type="expression" dxfId="221" priority="222">
      <formula>#REF!&lt;&gt;""</formula>
    </cfRule>
  </conditionalFormatting>
  <conditionalFormatting sqref="A469:A473">
    <cfRule type="expression" dxfId="220" priority="217">
      <formula>#REF!&lt;&gt;""</formula>
    </cfRule>
  </conditionalFormatting>
  <conditionalFormatting sqref="A469:A473">
    <cfRule type="expression" dxfId="219" priority="219">
      <formula>#REF!&lt;&gt;""</formula>
    </cfRule>
  </conditionalFormatting>
  <conditionalFormatting sqref="C470:C473">
    <cfRule type="expression" dxfId="218" priority="220">
      <formula>#REF!&lt;&gt;""</formula>
    </cfRule>
  </conditionalFormatting>
  <conditionalFormatting sqref="C470:C473">
    <cfRule type="expression" dxfId="217" priority="218">
      <formula>#REF!&lt;&gt;""</formula>
    </cfRule>
  </conditionalFormatting>
  <conditionalFormatting sqref="A395:A413 R395:R413">
    <cfRule type="expression" dxfId="216" priority="215">
      <formula>#REF!&lt;&gt;""</formula>
    </cfRule>
  </conditionalFormatting>
  <conditionalFormatting sqref="C395:C398 C402:C413">
    <cfRule type="expression" dxfId="215" priority="216">
      <formula>#REF!&lt;&gt;""</formula>
    </cfRule>
  </conditionalFormatting>
  <conditionalFormatting sqref="C389:C391">
    <cfRule type="expression" dxfId="214" priority="214">
      <formula>#REF!&lt;&gt;""</formula>
    </cfRule>
  </conditionalFormatting>
  <conditionalFormatting sqref="A389:A391">
    <cfRule type="expression" dxfId="213" priority="213">
      <formula>#REF!&lt;&gt;""</formula>
    </cfRule>
  </conditionalFormatting>
  <conditionalFormatting sqref="C389:C391">
    <cfRule type="expression" dxfId="212" priority="212">
      <formula>#REF!&lt;&gt;""</formula>
    </cfRule>
  </conditionalFormatting>
  <conditionalFormatting sqref="A389:A391">
    <cfRule type="expression" dxfId="211" priority="211">
      <formula>#REF!&lt;&gt;""</formula>
    </cfRule>
  </conditionalFormatting>
  <conditionalFormatting sqref="A389:A391">
    <cfRule type="expression" dxfId="210" priority="209">
      <formula>#REF!&lt;&gt;""</formula>
    </cfRule>
  </conditionalFormatting>
  <conditionalFormatting sqref="C389:C391">
    <cfRule type="expression" dxfId="209" priority="210">
      <formula>#REF!&lt;&gt;""</formula>
    </cfRule>
  </conditionalFormatting>
  <conditionalFormatting sqref="C389:C391">
    <cfRule type="expression" dxfId="208" priority="208">
      <formula>#REF!&lt;&gt;""</formula>
    </cfRule>
  </conditionalFormatting>
  <conditionalFormatting sqref="A389:A391">
    <cfRule type="expression" dxfId="207" priority="207">
      <formula>#REF!&lt;&gt;""</formula>
    </cfRule>
  </conditionalFormatting>
  <conditionalFormatting sqref="A389:A391">
    <cfRule type="expression" dxfId="206" priority="203">
      <formula>#REF!&lt;&gt;""</formula>
    </cfRule>
  </conditionalFormatting>
  <conditionalFormatting sqref="A389:A391">
    <cfRule type="expression" dxfId="205" priority="201">
      <formula>#REF!&lt;&gt;""</formula>
    </cfRule>
  </conditionalFormatting>
  <conditionalFormatting sqref="C389:C391">
    <cfRule type="expression" dxfId="204" priority="206">
      <formula>#REF!&lt;&gt;""</formula>
    </cfRule>
  </conditionalFormatting>
  <conditionalFormatting sqref="A389:A391">
    <cfRule type="expression" dxfId="203" priority="205">
      <formula>#REF!&lt;&gt;""</formula>
    </cfRule>
  </conditionalFormatting>
  <conditionalFormatting sqref="C389:C391">
    <cfRule type="expression" dxfId="202" priority="204">
      <formula>#REF!&lt;&gt;""</formula>
    </cfRule>
  </conditionalFormatting>
  <conditionalFormatting sqref="C389:C391">
    <cfRule type="expression" dxfId="201" priority="202">
      <formula>#REF!&lt;&gt;""</formula>
    </cfRule>
  </conditionalFormatting>
  <conditionalFormatting sqref="C399:C401">
    <cfRule type="expression" dxfId="200" priority="200">
      <formula>#REF!&lt;&gt;""</formula>
    </cfRule>
  </conditionalFormatting>
  <conditionalFormatting sqref="C469">
    <cfRule type="expression" dxfId="199" priority="199">
      <formula>#REF!&lt;&gt;""</formula>
    </cfRule>
  </conditionalFormatting>
  <conditionalFormatting sqref="C469">
    <cfRule type="expression" dxfId="198" priority="198">
      <formula>#REF!&lt;&gt;""</formula>
    </cfRule>
  </conditionalFormatting>
  <conditionalFormatting sqref="C474:C497">
    <cfRule type="expression" dxfId="197" priority="197">
      <formula>#REF!&lt;&gt;""</formula>
    </cfRule>
  </conditionalFormatting>
  <conditionalFormatting sqref="R474:R485 A474:A497 R489:R491 R495:R497">
    <cfRule type="expression" dxfId="196" priority="196">
      <formula>#REF!&lt;&gt;""</formula>
    </cfRule>
  </conditionalFormatting>
  <conditionalFormatting sqref="A498:A499 A502:A537 R504:R509 R512:R523 R526:R537 R546:R550 R553:R568 R571:R577 R580:R585 R541:R543 A541:A585">
    <cfRule type="expression" dxfId="195" priority="194">
      <formula>#REF!&lt;&gt;""</formula>
    </cfRule>
  </conditionalFormatting>
  <conditionalFormatting sqref="C498:C499 C502:C537 C541:C585">
    <cfRule type="expression" dxfId="194" priority="195">
      <formula>#REF!&lt;&gt;""</formula>
    </cfRule>
  </conditionalFormatting>
  <conditionalFormatting sqref="R500:R501 A500:A501">
    <cfRule type="expression" dxfId="193" priority="192">
      <formula>#REF!&lt;&gt;""</formula>
    </cfRule>
  </conditionalFormatting>
  <conditionalFormatting sqref="C500:C501">
    <cfRule type="expression" dxfId="192" priority="193">
      <formula>#REF!&lt;&gt;""</formula>
    </cfRule>
  </conditionalFormatting>
  <conditionalFormatting sqref="A586:A596 R586:R596 R607:R612 R615:R616 A615:A616 A619:A620 R619:R620 R624:R629 A624:A629 R600:R604 A600:A612">
    <cfRule type="expression" dxfId="191" priority="190">
      <formula>#REF!&lt;&gt;""</formula>
    </cfRule>
  </conditionalFormatting>
  <conditionalFormatting sqref="C586:C596 C615:C616 C619:C620 C624:C629 C600:C612">
    <cfRule type="expression" dxfId="190" priority="191">
      <formula>#REF!&lt;&gt;""</formula>
    </cfRule>
  </conditionalFormatting>
  <conditionalFormatting sqref="R605:R606">
    <cfRule type="expression" dxfId="189" priority="189">
      <formula>#REF!&lt;&gt;""</formula>
    </cfRule>
  </conditionalFormatting>
  <conditionalFormatting sqref="R605:R606">
    <cfRule type="expression" dxfId="188" priority="188">
      <formula>#REF!&lt;&gt;""</formula>
    </cfRule>
  </conditionalFormatting>
  <conditionalFormatting sqref="R605:R606">
    <cfRule type="expression" dxfId="187" priority="187">
      <formula>#REF!&lt;&gt;""</formula>
    </cfRule>
  </conditionalFormatting>
  <conditionalFormatting sqref="A613:A614">
    <cfRule type="expression" dxfId="186" priority="185">
      <formula>#REF!&lt;&gt;""</formula>
    </cfRule>
  </conditionalFormatting>
  <conditionalFormatting sqref="C613:C614">
    <cfRule type="expression" dxfId="185" priority="186">
      <formula>#REF!&lt;&gt;""</formula>
    </cfRule>
  </conditionalFormatting>
  <conditionalFormatting sqref="A617:A618">
    <cfRule type="expression" dxfId="184" priority="183">
      <formula>#REF!&lt;&gt;""</formula>
    </cfRule>
  </conditionalFormatting>
  <conditionalFormatting sqref="C617:C618">
    <cfRule type="expression" dxfId="183" priority="184">
      <formula>#REF!&lt;&gt;""</formula>
    </cfRule>
  </conditionalFormatting>
  <conditionalFormatting sqref="A621:A623">
    <cfRule type="expression" dxfId="182" priority="181">
      <formula>#REF!&lt;&gt;""</formula>
    </cfRule>
  </conditionalFormatting>
  <conditionalFormatting sqref="C621:C623">
    <cfRule type="expression" dxfId="181" priority="182">
      <formula>#REF!&lt;&gt;""</formula>
    </cfRule>
  </conditionalFormatting>
  <conditionalFormatting sqref="A538:A540">
    <cfRule type="expression" dxfId="180" priority="179">
      <formula>#REF!&lt;&gt;""</formula>
    </cfRule>
  </conditionalFormatting>
  <conditionalFormatting sqref="C538:C540">
    <cfRule type="expression" dxfId="179" priority="180">
      <formula>#REF!&lt;&gt;""</formula>
    </cfRule>
  </conditionalFormatting>
  <conditionalFormatting sqref="A597:A599">
    <cfRule type="expression" dxfId="178" priority="177">
      <formula>#REF!&lt;&gt;""</formula>
    </cfRule>
  </conditionalFormatting>
  <conditionalFormatting sqref="C597:C599">
    <cfRule type="expression" dxfId="177" priority="178">
      <formula>#REF!&lt;&gt;""</formula>
    </cfRule>
  </conditionalFormatting>
  <conditionalFormatting sqref="S683:S685">
    <cfRule type="expression" dxfId="176" priority="176">
      <formula>#REF!&lt;&gt;""</formula>
    </cfRule>
  </conditionalFormatting>
  <conditionalFormatting sqref="R710:R712 R721:R725 R741:R748 R729:R734 R752:R757 R761:R784 R787:R790 R793:R798 R801:R802 R805:R808 R811:R812 R815:R828 R831:R832 R835:R840">
    <cfRule type="expression" dxfId="175" priority="175">
      <formula>#REF!&lt;&gt;""</formula>
    </cfRule>
  </conditionalFormatting>
  <conditionalFormatting sqref="R738:R740">
    <cfRule type="expression" dxfId="174" priority="173">
      <formula>#REF!&lt;&gt;""</formula>
    </cfRule>
  </conditionalFormatting>
  <conditionalFormatting sqref="R716:R718">
    <cfRule type="expression" dxfId="173" priority="174">
      <formula>#REF!&lt;&gt;""</formula>
    </cfRule>
  </conditionalFormatting>
  <conditionalFormatting sqref="R837:R840">
    <cfRule type="expression" dxfId="172" priority="172">
      <formula>#REF!&lt;&gt;""</formula>
    </cfRule>
  </conditionalFormatting>
  <conditionalFormatting sqref="R843:R846 R874:R875 R879:R881 R884:R885 R867:R871 R850:R864">
    <cfRule type="expression" dxfId="171" priority="171">
      <formula>#REF!&lt;&gt;""</formula>
    </cfRule>
  </conditionalFormatting>
  <conditionalFormatting sqref="A710:A715 A719:A737 A741:A840">
    <cfRule type="expression" dxfId="170" priority="169">
      <formula>#REF!&lt;&gt;""</formula>
    </cfRule>
  </conditionalFormatting>
  <conditionalFormatting sqref="C710:C715 C719:C737 C741:C840">
    <cfRule type="expression" dxfId="169" priority="170">
      <formula>#REF!&lt;&gt;""</formula>
    </cfRule>
  </conditionalFormatting>
  <conditionalFormatting sqref="A716:A718">
    <cfRule type="expression" dxfId="168" priority="167">
      <formula>#REF!&lt;&gt;""</formula>
    </cfRule>
  </conditionalFormatting>
  <conditionalFormatting sqref="C716:C718">
    <cfRule type="expression" dxfId="167" priority="168">
      <formula>#REF!&lt;&gt;""</formula>
    </cfRule>
  </conditionalFormatting>
  <conditionalFormatting sqref="A738:A740">
    <cfRule type="expression" dxfId="166" priority="165">
      <formula>#REF!&lt;&gt;""</formula>
    </cfRule>
  </conditionalFormatting>
  <conditionalFormatting sqref="C738:C740">
    <cfRule type="expression" dxfId="165" priority="166">
      <formula>#REF!&lt;&gt;""</formula>
    </cfRule>
  </conditionalFormatting>
  <conditionalFormatting sqref="A837:A840">
    <cfRule type="expression" dxfId="164" priority="163">
      <formula>#REF!&lt;&gt;""</formula>
    </cfRule>
  </conditionalFormatting>
  <conditionalFormatting sqref="C837:C840">
    <cfRule type="expression" dxfId="163" priority="164">
      <formula>#REF!&lt;&gt;""</formula>
    </cfRule>
  </conditionalFormatting>
  <conditionalFormatting sqref="A843:A846 A874:A875 A879:A881 A884:A885 A850:A864 A867:A871">
    <cfRule type="expression" dxfId="162" priority="161">
      <formula>#REF!&lt;&gt;""</formula>
    </cfRule>
  </conditionalFormatting>
  <conditionalFormatting sqref="C874:C875 C879:C881 C884:C885 C843:C846 C850:C864 C867:C871">
    <cfRule type="expression" dxfId="161" priority="162">
      <formula>#REF!&lt;&gt;""</formula>
    </cfRule>
  </conditionalFormatting>
  <conditionalFormatting sqref="A989:A991">
    <cfRule type="expression" dxfId="160" priority="157">
      <formula>#REF!&lt;&gt;""</formula>
    </cfRule>
  </conditionalFormatting>
  <conditionalFormatting sqref="A989:A991">
    <cfRule type="expression" dxfId="159" priority="159">
      <formula>#REF!&lt;&gt;""</formula>
    </cfRule>
  </conditionalFormatting>
  <conditionalFormatting sqref="C989">
    <cfRule type="expression" dxfId="158" priority="160">
      <formula>#REF!&lt;&gt;""</formula>
    </cfRule>
  </conditionalFormatting>
  <conditionalFormatting sqref="C989">
    <cfRule type="expression" dxfId="157" priority="158">
      <formula>#REF!&lt;&gt;""</formula>
    </cfRule>
  </conditionalFormatting>
  <conditionalFormatting sqref="C990:C991">
    <cfRule type="expression" dxfId="156" priority="156">
      <formula>#REF!&lt;&gt;""</formula>
    </cfRule>
  </conditionalFormatting>
  <conditionalFormatting sqref="C990:C991">
    <cfRule type="expression" dxfId="155" priority="155">
      <formula>#REF!&lt;&gt;""</formula>
    </cfRule>
  </conditionalFormatting>
  <conditionalFormatting sqref="A872:A873">
    <cfRule type="expression" dxfId="154" priority="153">
      <formula>#REF!&lt;&gt;""</formula>
    </cfRule>
  </conditionalFormatting>
  <conditionalFormatting sqref="C872:C873">
    <cfRule type="expression" dxfId="153" priority="154">
      <formula>#REF!&lt;&gt;""</formula>
    </cfRule>
  </conditionalFormatting>
  <conditionalFormatting sqref="A876:A878">
    <cfRule type="expression" dxfId="152" priority="151">
      <formula>#REF!&lt;&gt;""</formula>
    </cfRule>
  </conditionalFormatting>
  <conditionalFormatting sqref="C876:C878">
    <cfRule type="expression" dxfId="151" priority="152">
      <formula>#REF!&lt;&gt;""</formula>
    </cfRule>
  </conditionalFormatting>
  <conditionalFormatting sqref="A882:A883">
    <cfRule type="expression" dxfId="150" priority="149">
      <formula>#REF!&lt;&gt;""</formula>
    </cfRule>
  </conditionalFormatting>
  <conditionalFormatting sqref="C882:C883">
    <cfRule type="expression" dxfId="149" priority="150">
      <formula>#REF!&lt;&gt;""</formula>
    </cfRule>
  </conditionalFormatting>
  <conditionalFormatting sqref="A841:A842">
    <cfRule type="expression" dxfId="148" priority="147">
      <formula>#REF!&lt;&gt;""</formula>
    </cfRule>
  </conditionalFormatting>
  <conditionalFormatting sqref="C841:C842">
    <cfRule type="expression" dxfId="147" priority="148">
      <formula>#REF!&lt;&gt;""</formula>
    </cfRule>
  </conditionalFormatting>
  <conditionalFormatting sqref="A847:A849">
    <cfRule type="expression" dxfId="146" priority="145">
      <formula>#REF!&lt;&gt;""</formula>
    </cfRule>
  </conditionalFormatting>
  <conditionalFormatting sqref="C847:C849">
    <cfRule type="expression" dxfId="145" priority="146">
      <formula>#REF!&lt;&gt;""</formula>
    </cfRule>
  </conditionalFormatting>
  <conditionalFormatting sqref="A865:A866">
    <cfRule type="expression" dxfId="144" priority="143">
      <formula>#REF!&lt;&gt;""</formula>
    </cfRule>
  </conditionalFormatting>
  <conditionalFormatting sqref="C865:C866">
    <cfRule type="expression" dxfId="143" priority="144">
      <formula>#REF!&lt;&gt;""</formula>
    </cfRule>
  </conditionalFormatting>
  <conditionalFormatting sqref="R995:R997 A992:A997 R1004:R1037 A1002:A1044 R1050:R1051 R1040:R1041 R1055:R1057 R1061:R1076 R1079:R1080 R1083:R1084 R1087:R1090 R1093:R1094 R1097:R1112 R1115:R1116 A1048:A1116">
    <cfRule type="expression" dxfId="142" priority="141">
      <formula>#REF!&lt;&gt;""</formula>
    </cfRule>
  </conditionalFormatting>
  <conditionalFormatting sqref="C992:C997 C1048:C1100 C1040:C1044 C1113:C1116">
    <cfRule type="expression" dxfId="141" priority="142">
      <formula>#REF!&lt;&gt;""</formula>
    </cfRule>
  </conditionalFormatting>
  <conditionalFormatting sqref="R1000:R1001 A998:A1044 R1050:R1051 R1004:R1037 R1040:R1041 R1055:R1057 R1061:R1076 R1079:R1080 R1083:R1084 R1087:R1090 R1093:R1094 R1097:R1112 R1115:R1116 A1048:A1116">
    <cfRule type="expression" dxfId="140" priority="139">
      <formula>#REF!&lt;&gt;""</formula>
    </cfRule>
  </conditionalFormatting>
  <conditionalFormatting sqref="C1048:C1100 C1040:C1044 C1113:C1116">
    <cfRule type="expression" dxfId="139" priority="140">
      <formula>#REF!&lt;&gt;""</formula>
    </cfRule>
  </conditionalFormatting>
  <conditionalFormatting sqref="R1045:R1047 A1045:A1047">
    <cfRule type="expression" dxfId="138" priority="137">
      <formula>#REF!&lt;&gt;""</formula>
    </cfRule>
  </conditionalFormatting>
  <conditionalFormatting sqref="C1045:C1047">
    <cfRule type="expression" dxfId="137" priority="138">
      <formula>#REF!&lt;&gt;""</formula>
    </cfRule>
  </conditionalFormatting>
  <conditionalFormatting sqref="R1045:R1047 A1045:A1047">
    <cfRule type="expression" dxfId="136" priority="135">
      <formula>#REF!&lt;&gt;""</formula>
    </cfRule>
  </conditionalFormatting>
  <conditionalFormatting sqref="C1045:C1047">
    <cfRule type="expression" dxfId="135" priority="136">
      <formula>#REF!&lt;&gt;""</formula>
    </cfRule>
  </conditionalFormatting>
  <conditionalFormatting sqref="A1117:A1130 R1117:R1130 R1133:R1142 A1133:A1142 R1146:R1148">
    <cfRule type="expression" dxfId="134" priority="133">
      <formula>#REF!&lt;&gt;""</formula>
    </cfRule>
  </conditionalFormatting>
  <conditionalFormatting sqref="C1117:C1130 C1133:C1134 C1146:C1148 C1141:C1142">
    <cfRule type="expression" dxfId="133" priority="134">
      <formula>#REF!&lt;&gt;""</formula>
    </cfRule>
  </conditionalFormatting>
  <conditionalFormatting sqref="A1276:A1279">
    <cfRule type="expression" dxfId="132" priority="129">
      <formula>#REF!&lt;&gt;""</formula>
    </cfRule>
  </conditionalFormatting>
  <conditionalFormatting sqref="A1276:A1279">
    <cfRule type="expression" dxfId="131" priority="131">
      <formula>#REF!&lt;&gt;""</formula>
    </cfRule>
  </conditionalFormatting>
  <conditionalFormatting sqref="C1276:C1279">
    <cfRule type="expression" dxfId="130" priority="132">
      <formula>#REF!&lt;&gt;""</formula>
    </cfRule>
  </conditionalFormatting>
  <conditionalFormatting sqref="C1276:C1279">
    <cfRule type="expression" dxfId="129" priority="130">
      <formula>#REF!&lt;&gt;""</formula>
    </cfRule>
  </conditionalFormatting>
  <conditionalFormatting sqref="A1131:A1132">
    <cfRule type="expression" dxfId="128" priority="127">
      <formula>#REF!&lt;&gt;""</formula>
    </cfRule>
  </conditionalFormatting>
  <conditionalFormatting sqref="C1131:C1132">
    <cfRule type="expression" dxfId="127" priority="128">
      <formula>#REF!&lt;&gt;""</formula>
    </cfRule>
  </conditionalFormatting>
  <conditionalFormatting sqref="A1143:A1145">
    <cfRule type="expression" dxfId="126" priority="125">
      <formula>#REF!&lt;&gt;""</formula>
    </cfRule>
  </conditionalFormatting>
  <conditionalFormatting sqref="C1143:C1145">
    <cfRule type="expression" dxfId="125" priority="126">
      <formula>#REF!&lt;&gt;""</formula>
    </cfRule>
  </conditionalFormatting>
  <conditionalFormatting sqref="A1146">
    <cfRule type="expression" dxfId="124" priority="124">
      <formula>#REF!&lt;&gt;""</formula>
    </cfRule>
  </conditionalFormatting>
  <conditionalFormatting sqref="A1147:A1148">
    <cfRule type="expression" dxfId="123" priority="123">
      <formula>#REF!&lt;&gt;""</formula>
    </cfRule>
  </conditionalFormatting>
  <conditionalFormatting sqref="C1002:C1022">
    <cfRule type="expression" dxfId="122" priority="122">
      <formula>#REF!&lt;&gt;""</formula>
    </cfRule>
  </conditionalFormatting>
  <conditionalFormatting sqref="C998:C1022">
    <cfRule type="expression" dxfId="121" priority="121">
      <formula>#REF!&lt;&gt;""</formula>
    </cfRule>
  </conditionalFormatting>
  <conditionalFormatting sqref="C1023:C1039">
    <cfRule type="expression" dxfId="120" priority="120">
      <formula>#REF!&lt;&gt;""</formula>
    </cfRule>
  </conditionalFormatting>
  <conditionalFormatting sqref="C1023:C1039">
    <cfRule type="expression" dxfId="119" priority="119">
      <formula>#REF!&lt;&gt;""</formula>
    </cfRule>
  </conditionalFormatting>
  <conditionalFormatting sqref="C1101:C1112">
    <cfRule type="expression" dxfId="118" priority="118">
      <formula>#REF!&lt;&gt;""</formula>
    </cfRule>
  </conditionalFormatting>
  <conditionalFormatting sqref="C1101:C1112">
    <cfRule type="expression" dxfId="117" priority="117">
      <formula>#REF!&lt;&gt;""</formula>
    </cfRule>
  </conditionalFormatting>
  <conditionalFormatting sqref="C1135:C1140">
    <cfRule type="expression" dxfId="116" priority="116">
      <formula>#REF!&lt;&gt;""</formula>
    </cfRule>
  </conditionalFormatting>
  <conditionalFormatting sqref="R1280:R1281 A1280:A1389 R1285:R1306 R1310:R1321 R1325:R1327 R1331:R1337 R1340:R1341 R1344:R1345 R1348:R1355 R1358:R1359 R1362:R1367 R1370:R1373 R1376:R1379 R1382:R1385 R1388:R1389 R1392:R1398 A1392:A1398">
    <cfRule type="expression" dxfId="115" priority="114">
      <formula>#REF!&lt;&gt;""</formula>
    </cfRule>
  </conditionalFormatting>
  <conditionalFormatting sqref="C1280:C1296 C1392:C1398 C1304:C1335 C1344:C1359 C1382:C1389">
    <cfRule type="expression" dxfId="114" priority="115">
      <formula>#REF!&lt;&gt;""</formula>
    </cfRule>
  </conditionalFormatting>
  <conditionalFormatting sqref="A1392:A1398 R1392:R1398">
    <cfRule type="expression" dxfId="113" priority="112">
      <formula>#REF!&lt;&gt;""</formula>
    </cfRule>
  </conditionalFormatting>
  <conditionalFormatting sqref="C1392:C1398">
    <cfRule type="expression" dxfId="112" priority="113">
      <formula>#REF!&lt;&gt;""</formula>
    </cfRule>
  </conditionalFormatting>
  <conditionalFormatting sqref="A1544:A1546">
    <cfRule type="expression" dxfId="111" priority="108">
      <formula>#REF!&lt;&gt;""</formula>
    </cfRule>
  </conditionalFormatting>
  <conditionalFormatting sqref="A1544:A1546">
    <cfRule type="expression" dxfId="110" priority="110">
      <formula>#REF!&lt;&gt;""</formula>
    </cfRule>
  </conditionalFormatting>
  <conditionalFormatting sqref="C1544:C1546">
    <cfRule type="expression" dxfId="109" priority="111">
      <formula>#REF!&lt;&gt;""</formula>
    </cfRule>
  </conditionalFormatting>
  <conditionalFormatting sqref="C1544:C1546">
    <cfRule type="expression" dxfId="108" priority="109">
      <formula>#REF!&lt;&gt;""</formula>
    </cfRule>
  </conditionalFormatting>
  <conditionalFormatting sqref="A1399:A1400 R1431:R1438 R1399:R1400 R1404:R1408 A1404:A1408 A1412:A1438 R1412:R1427">
    <cfRule type="expression" dxfId="107" priority="106">
      <formula>#REF!&lt;&gt;""</formula>
    </cfRule>
  </conditionalFormatting>
  <conditionalFormatting sqref="C1399:C1400 C1404:C1408 C1412:C1425 C1433:C1438">
    <cfRule type="expression" dxfId="106" priority="107">
      <formula>#REF!&lt;&gt;""</formula>
    </cfRule>
  </conditionalFormatting>
  <conditionalFormatting sqref="R1428:R1430">
    <cfRule type="expression" dxfId="105" priority="105">
      <formula>#REF!&lt;&gt;""</formula>
    </cfRule>
  </conditionalFormatting>
  <conditionalFormatting sqref="R1428:R1430">
    <cfRule type="expression" dxfId="104" priority="104">
      <formula>#REF!&lt;&gt;""</formula>
    </cfRule>
  </conditionalFormatting>
  <conditionalFormatting sqref="A1390:A1391">
    <cfRule type="expression" dxfId="103" priority="102">
      <formula>#REF!&lt;&gt;""</formula>
    </cfRule>
  </conditionalFormatting>
  <conditionalFormatting sqref="C1390:C1391">
    <cfRule type="expression" dxfId="102" priority="103">
      <formula>#REF!&lt;&gt;""</formula>
    </cfRule>
  </conditionalFormatting>
  <conditionalFormatting sqref="A1390:A1391">
    <cfRule type="expression" dxfId="101" priority="100">
      <formula>#REF!&lt;&gt;""</formula>
    </cfRule>
  </conditionalFormatting>
  <conditionalFormatting sqref="C1390:C1391">
    <cfRule type="expression" dxfId="100" priority="101">
      <formula>#REF!&lt;&gt;""</formula>
    </cfRule>
  </conditionalFormatting>
  <conditionalFormatting sqref="A1401:A1403">
    <cfRule type="expression" dxfId="99" priority="98">
      <formula>#REF!&lt;&gt;""</formula>
    </cfRule>
  </conditionalFormatting>
  <conditionalFormatting sqref="C1401:C1403">
    <cfRule type="expression" dxfId="98" priority="99">
      <formula>#REF!&lt;&gt;""</formula>
    </cfRule>
  </conditionalFormatting>
  <conditionalFormatting sqref="A1409:A1411">
    <cfRule type="expression" dxfId="97" priority="96">
      <formula>#REF!&lt;&gt;""</formula>
    </cfRule>
  </conditionalFormatting>
  <conditionalFormatting sqref="C1409:C1411">
    <cfRule type="expression" dxfId="96" priority="97">
      <formula>#REF!&lt;&gt;""</formula>
    </cfRule>
  </conditionalFormatting>
  <conditionalFormatting sqref="C1297:C1303">
    <cfRule type="expression" dxfId="95" priority="95">
      <formula>#REF!&lt;&gt;""</formula>
    </cfRule>
  </conditionalFormatting>
  <conditionalFormatting sqref="C1338:C1343">
    <cfRule type="expression" dxfId="94" priority="94">
      <formula>#REF!&lt;&gt;""</formula>
    </cfRule>
  </conditionalFormatting>
  <conditionalFormatting sqref="C1360:C1381">
    <cfRule type="expression" dxfId="93" priority="93">
      <formula>#REF!&lt;&gt;""</formula>
    </cfRule>
  </conditionalFormatting>
  <conditionalFormatting sqref="C1426:C1432">
    <cfRule type="expression" dxfId="92" priority="92">
      <formula>#REF!&lt;&gt;""</formula>
    </cfRule>
  </conditionalFormatting>
  <conditionalFormatting sqref="D1463:D1464">
    <cfRule type="uniqueValues" dxfId="91" priority="91" stopIfTrue="1"/>
  </conditionalFormatting>
  <conditionalFormatting sqref="C1336:C1337">
    <cfRule type="expression" dxfId="90" priority="90">
      <formula>#REF!&lt;&gt;""</formula>
    </cfRule>
  </conditionalFormatting>
  <conditionalFormatting sqref="R1549:R1561 R1576:R1580 R1584:R1589 R1592:R1593 R1619:R1622 R1625:R1626 R1629:R1632 R1635:R1636 R1639:R1640 R1643:R1644 R1647:R1648 R1651:R1652 A1681:A1683 R1681:R1683 R1686:R1687 A1686:A1687 A1615:A1652 R1615:R1616 R1597:R1612 A1655:A1659 R1655:R1656 R1670:R1677 A1670:A1677 R1565:R1573 A1547:A1612">
    <cfRule type="expression" dxfId="89" priority="88">
      <formula>#REF!&lt;&gt;""</formula>
    </cfRule>
  </conditionalFormatting>
  <conditionalFormatting sqref="C1681:C1683 C1686:C1687 C1615:C1622 C1655:C1656 C1625:C1652 C1597:C1612 C1672:C1677 C1547:C1589">
    <cfRule type="expression" dxfId="88" priority="89">
      <formula>#REF!&lt;&gt;""</formula>
    </cfRule>
  </conditionalFormatting>
  <conditionalFormatting sqref="A1681:A1683 R1681:R1683 R1686:R1687 A1686:A1687 A1655:A1659 R1655:R1656 R1670:R1677 A1670:A1677 C1672:C1677">
    <cfRule type="expression" dxfId="87" priority="82">
      <formula>#REF!&lt;&gt;""</formula>
    </cfRule>
  </conditionalFormatting>
  <conditionalFormatting sqref="C1681:C1683 C1686:C1687">
    <cfRule type="expression" dxfId="86" priority="83">
      <formula>#REF!&lt;&gt;""</formula>
    </cfRule>
  </conditionalFormatting>
  <conditionalFormatting sqref="A1681:A1683 R1681:R1683 R1686:R1687 A1686:A1687">
    <cfRule type="expression" dxfId="85" priority="86">
      <formula>#REF!&lt;&gt;""</formula>
    </cfRule>
  </conditionalFormatting>
  <conditionalFormatting sqref="C1681:C1683 C1686:C1687 C1655:C1656">
    <cfRule type="expression" dxfId="84" priority="87">
      <formula>#REF!&lt;&gt;""</formula>
    </cfRule>
  </conditionalFormatting>
  <conditionalFormatting sqref="A1681:A1683 R1681:R1683 R1686:R1687 A1686:A1687">
    <cfRule type="expression" dxfId="83" priority="84">
      <formula>#REF!&lt;&gt;""</formula>
    </cfRule>
  </conditionalFormatting>
  <conditionalFormatting sqref="C1681:C1683 C1686:C1687">
    <cfRule type="expression" dxfId="82" priority="85">
      <formula>#REF!&lt;&gt;""</formula>
    </cfRule>
  </conditionalFormatting>
  <conditionalFormatting sqref="A1663:A1664 R1663:R1664">
    <cfRule type="expression" dxfId="81" priority="76">
      <formula>#REF!&lt;&gt;""</formula>
    </cfRule>
  </conditionalFormatting>
  <conditionalFormatting sqref="A1663:A1664 R1663:R1664">
    <cfRule type="expression" dxfId="80" priority="74">
      <formula>#REF!&lt;&gt;""</formula>
    </cfRule>
  </conditionalFormatting>
  <conditionalFormatting sqref="C1663:C1664">
    <cfRule type="expression" dxfId="79" priority="77">
      <formula>#REF!&lt;&gt;""</formula>
    </cfRule>
  </conditionalFormatting>
  <conditionalFormatting sqref="C1663:C1664">
    <cfRule type="expression" dxfId="78" priority="75">
      <formula>#REF!&lt;&gt;""</formula>
    </cfRule>
  </conditionalFormatting>
  <conditionalFormatting sqref="A1663:A1664 R1663:R1664">
    <cfRule type="expression" dxfId="77" priority="80">
      <formula>#REF!&lt;&gt;""</formula>
    </cfRule>
  </conditionalFormatting>
  <conditionalFormatting sqref="C1663:C1664">
    <cfRule type="expression" dxfId="76" priority="81">
      <formula>#REF!&lt;&gt;""</formula>
    </cfRule>
  </conditionalFormatting>
  <conditionalFormatting sqref="A1663:A1664 R1663:R1664">
    <cfRule type="expression" dxfId="75" priority="78">
      <formula>#REF!&lt;&gt;""</formula>
    </cfRule>
  </conditionalFormatting>
  <conditionalFormatting sqref="C1663:C1664">
    <cfRule type="expression" dxfId="74" priority="79">
      <formula>#REF!&lt;&gt;""</formula>
    </cfRule>
  </conditionalFormatting>
  <conditionalFormatting sqref="A1665:A1667">
    <cfRule type="expression" dxfId="73" priority="72">
      <formula>#REF!&lt;&gt;""</formula>
    </cfRule>
  </conditionalFormatting>
  <conditionalFormatting sqref="C1665:C1667">
    <cfRule type="expression" dxfId="72" priority="73">
      <formula>#REF!&lt;&gt;""</formula>
    </cfRule>
  </conditionalFormatting>
  <conditionalFormatting sqref="A1665:A1667">
    <cfRule type="expression" dxfId="71" priority="70">
      <formula>#REF!&lt;&gt;""</formula>
    </cfRule>
  </conditionalFormatting>
  <conditionalFormatting sqref="C1665:C1667">
    <cfRule type="expression" dxfId="70" priority="71">
      <formula>#REF!&lt;&gt;""</formula>
    </cfRule>
  </conditionalFormatting>
  <conditionalFormatting sqref="A1665:A1667">
    <cfRule type="expression" dxfId="69" priority="68">
      <formula>#REF!&lt;&gt;""</formula>
    </cfRule>
  </conditionalFormatting>
  <conditionalFormatting sqref="A1665:A1667">
    <cfRule type="expression" dxfId="68" priority="66">
      <formula>#REF!&lt;&gt;""</formula>
    </cfRule>
  </conditionalFormatting>
  <conditionalFormatting sqref="C1665:C1667">
    <cfRule type="expression" dxfId="67" priority="69">
      <formula>#REF!&lt;&gt;""</formula>
    </cfRule>
  </conditionalFormatting>
  <conditionalFormatting sqref="C1665:C1667">
    <cfRule type="expression" dxfId="66" priority="67">
      <formula>#REF!&lt;&gt;""</formula>
    </cfRule>
  </conditionalFormatting>
  <conditionalFormatting sqref="C1668:C1669">
    <cfRule type="expression" dxfId="65" priority="65">
      <formula>#REF!&lt;&gt;""</formula>
    </cfRule>
  </conditionalFormatting>
  <conditionalFormatting sqref="C1668:C1669">
    <cfRule type="expression" dxfId="64" priority="64">
      <formula>#REF!&lt;&gt;""</formula>
    </cfRule>
  </conditionalFormatting>
  <conditionalFormatting sqref="C1668:C1669">
    <cfRule type="expression" dxfId="63" priority="63">
      <formula>#REF!&lt;&gt;""</formula>
    </cfRule>
  </conditionalFormatting>
  <conditionalFormatting sqref="C1668:C1669">
    <cfRule type="expression" dxfId="62" priority="62">
      <formula>#REF!&lt;&gt;""</formula>
    </cfRule>
  </conditionalFormatting>
  <conditionalFormatting sqref="A1678:A1680">
    <cfRule type="expression" dxfId="61" priority="56">
      <formula>#REF!&lt;&gt;""</formula>
    </cfRule>
  </conditionalFormatting>
  <conditionalFormatting sqref="A1678:A1680">
    <cfRule type="expression" dxfId="60" priority="54">
      <formula>#REF!&lt;&gt;""</formula>
    </cfRule>
  </conditionalFormatting>
  <conditionalFormatting sqref="A1684:A1685">
    <cfRule type="expression" dxfId="59" priority="52">
      <formula>#REF!&lt;&gt;""</formula>
    </cfRule>
  </conditionalFormatting>
  <conditionalFormatting sqref="A1684:A1685">
    <cfRule type="expression" dxfId="58" priority="50">
      <formula>#REF!&lt;&gt;""</formula>
    </cfRule>
  </conditionalFormatting>
  <conditionalFormatting sqref="A1678:A1680">
    <cfRule type="expression" dxfId="57" priority="60">
      <formula>#REF!&lt;&gt;""</formula>
    </cfRule>
  </conditionalFormatting>
  <conditionalFormatting sqref="C1678:C1680">
    <cfRule type="expression" dxfId="56" priority="61">
      <formula>#REF!&lt;&gt;""</formula>
    </cfRule>
  </conditionalFormatting>
  <conditionalFormatting sqref="A1678:A1680">
    <cfRule type="expression" dxfId="55" priority="58">
      <formula>#REF!&lt;&gt;""</formula>
    </cfRule>
  </conditionalFormatting>
  <conditionalFormatting sqref="C1678:C1680">
    <cfRule type="expression" dxfId="54" priority="59">
      <formula>#REF!&lt;&gt;""</formula>
    </cfRule>
  </conditionalFormatting>
  <conditionalFormatting sqref="C1678:C1680">
    <cfRule type="expression" dxfId="53" priority="57">
      <formula>#REF!&lt;&gt;""</formula>
    </cfRule>
  </conditionalFormatting>
  <conditionalFormatting sqref="C1678:C1680">
    <cfRule type="expression" dxfId="52" priority="55">
      <formula>#REF!&lt;&gt;""</formula>
    </cfRule>
  </conditionalFormatting>
  <conditionalFormatting sqref="C1684:C1685">
    <cfRule type="expression" dxfId="51" priority="53">
      <formula>#REF!&lt;&gt;""</formula>
    </cfRule>
  </conditionalFormatting>
  <conditionalFormatting sqref="C1684:C1685">
    <cfRule type="expression" dxfId="50" priority="51">
      <formula>#REF!&lt;&gt;""</formula>
    </cfRule>
  </conditionalFormatting>
  <conditionalFormatting sqref="A1684:A1685">
    <cfRule type="expression" dxfId="49" priority="48">
      <formula>#REF!&lt;&gt;""</formula>
    </cfRule>
  </conditionalFormatting>
  <conditionalFormatting sqref="A1684:A1685">
    <cfRule type="expression" dxfId="48" priority="46">
      <formula>#REF!&lt;&gt;""</formula>
    </cfRule>
  </conditionalFormatting>
  <conditionalFormatting sqref="C1684:C1685">
    <cfRule type="expression" dxfId="47" priority="49">
      <formula>#REF!&lt;&gt;""</formula>
    </cfRule>
  </conditionalFormatting>
  <conditionalFormatting sqref="C1684:C1685">
    <cfRule type="expression" dxfId="46" priority="47">
      <formula>#REF!&lt;&gt;""</formula>
    </cfRule>
  </conditionalFormatting>
  <conditionalFormatting sqref="A1613:A1614">
    <cfRule type="expression" dxfId="45" priority="44">
      <formula>#REF!&lt;&gt;""</formula>
    </cfRule>
  </conditionalFormatting>
  <conditionalFormatting sqref="C1613:C1614">
    <cfRule type="expression" dxfId="44" priority="45">
      <formula>#REF!&lt;&gt;""</formula>
    </cfRule>
  </conditionalFormatting>
  <conditionalFormatting sqref="A1653:A1654">
    <cfRule type="expression" dxfId="43" priority="42">
      <formula>#REF!&lt;&gt;""</formula>
    </cfRule>
  </conditionalFormatting>
  <conditionalFormatting sqref="C1653:C1654">
    <cfRule type="expression" dxfId="42" priority="43">
      <formula>#REF!&lt;&gt;""</formula>
    </cfRule>
  </conditionalFormatting>
  <conditionalFormatting sqref="A1653:A1654">
    <cfRule type="expression" dxfId="41" priority="40">
      <formula>#REF!&lt;&gt;""</formula>
    </cfRule>
  </conditionalFormatting>
  <conditionalFormatting sqref="C1653:C1654">
    <cfRule type="expression" dxfId="40" priority="41">
      <formula>#REF!&lt;&gt;""</formula>
    </cfRule>
  </conditionalFormatting>
  <conditionalFormatting sqref="C1590:C1596">
    <cfRule type="expression" dxfId="39" priority="39">
      <formula>#REF!&lt;&gt;""</formula>
    </cfRule>
  </conditionalFormatting>
  <conditionalFormatting sqref="C1623:C1624">
    <cfRule type="expression" dxfId="38" priority="38">
      <formula>#REF!&lt;&gt;""</formula>
    </cfRule>
  </conditionalFormatting>
  <conditionalFormatting sqref="C1657:C1659">
    <cfRule type="expression" dxfId="37" priority="37">
      <formula>#REF!&lt;&gt;""</formula>
    </cfRule>
  </conditionalFormatting>
  <conditionalFormatting sqref="C1657:C1659">
    <cfRule type="expression" dxfId="36" priority="36">
      <formula>#REF!&lt;&gt;""</formula>
    </cfRule>
  </conditionalFormatting>
  <conditionalFormatting sqref="C1657:C1659">
    <cfRule type="expression" dxfId="35" priority="35">
      <formula>#REF!&lt;&gt;""</formula>
    </cfRule>
  </conditionalFormatting>
  <conditionalFormatting sqref="C1657:C1659">
    <cfRule type="expression" dxfId="34" priority="34">
      <formula>#REF!&lt;&gt;""</formula>
    </cfRule>
  </conditionalFormatting>
  <conditionalFormatting sqref="D1771:D1772">
    <cfRule type="uniqueValues" dxfId="33" priority="33" stopIfTrue="1"/>
  </conditionalFormatting>
  <conditionalFormatting sqref="A1810">
    <cfRule type="expression" dxfId="32" priority="29">
      <formula>#REF!&lt;&gt;""</formula>
    </cfRule>
  </conditionalFormatting>
  <conditionalFormatting sqref="A1810">
    <cfRule type="expression" dxfId="31" priority="31">
      <formula>#REF!&lt;&gt;""</formula>
    </cfRule>
  </conditionalFormatting>
  <conditionalFormatting sqref="C1810">
    <cfRule type="expression" dxfId="30" priority="32">
      <formula>#REF!&lt;&gt;""</formula>
    </cfRule>
  </conditionalFormatting>
  <conditionalFormatting sqref="C1810">
    <cfRule type="expression" dxfId="29" priority="30">
      <formula>#REF!&lt;&gt;""</formula>
    </cfRule>
  </conditionalFormatting>
  <conditionalFormatting sqref="A1811:A1812">
    <cfRule type="expression" dxfId="28" priority="27">
      <formula>#REF!&lt;&gt;""</formula>
    </cfRule>
  </conditionalFormatting>
  <conditionalFormatting sqref="A1811:A1812">
    <cfRule type="expression" dxfId="27" priority="25">
      <formula>#REF!&lt;&gt;""</formula>
    </cfRule>
  </conditionalFormatting>
  <conditionalFormatting sqref="C1811:C1812">
    <cfRule type="expression" dxfId="26" priority="28">
      <formula>#REF!&lt;&gt;""</formula>
    </cfRule>
  </conditionalFormatting>
  <conditionalFormatting sqref="C1811:C1812">
    <cfRule type="expression" dxfId="25" priority="26">
      <formula>#REF!&lt;&gt;""</formula>
    </cfRule>
  </conditionalFormatting>
  <conditionalFormatting sqref="R1665:R1667">
    <cfRule type="expression" dxfId="24" priority="24">
      <formula>#REF!&lt;&gt;""</formula>
    </cfRule>
  </conditionalFormatting>
  <conditionalFormatting sqref="R1665:R1667">
    <cfRule type="expression" dxfId="23" priority="21">
      <formula>#REF!&lt;&gt;""</formula>
    </cfRule>
  </conditionalFormatting>
  <conditionalFormatting sqref="R1665:R1667">
    <cfRule type="expression" dxfId="22" priority="23">
      <formula>#REF!&lt;&gt;""</formula>
    </cfRule>
  </conditionalFormatting>
  <conditionalFormatting sqref="R1665:R1667">
    <cfRule type="expression" dxfId="21" priority="22">
      <formula>#REF!&lt;&gt;""</formula>
    </cfRule>
  </conditionalFormatting>
  <conditionalFormatting sqref="A1660:A1662 R1660:R1662">
    <cfRule type="expression" dxfId="20" priority="20">
      <formula>#REF!&lt;&gt;""</formula>
    </cfRule>
  </conditionalFormatting>
  <conditionalFormatting sqref="A1660:A1662 R1660:R1662">
    <cfRule type="expression" dxfId="19" priority="19">
      <formula>#REF!&lt;&gt;""</formula>
    </cfRule>
  </conditionalFormatting>
  <conditionalFormatting sqref="C1660:C1662">
    <cfRule type="expression" dxfId="18" priority="18">
      <formula>#REF!&lt;&gt;""</formula>
    </cfRule>
  </conditionalFormatting>
  <conditionalFormatting sqref="C1660:C1662">
    <cfRule type="expression" dxfId="17" priority="17">
      <formula>#REF!&lt;&gt;""</formula>
    </cfRule>
  </conditionalFormatting>
  <conditionalFormatting sqref="C1660:C1662">
    <cfRule type="expression" dxfId="16" priority="16">
      <formula>#REF!&lt;&gt;""</formula>
    </cfRule>
  </conditionalFormatting>
  <conditionalFormatting sqref="C1660:C1662">
    <cfRule type="expression" dxfId="15" priority="15">
      <formula>#REF!&lt;&gt;""</formula>
    </cfRule>
  </conditionalFormatting>
  <conditionalFormatting sqref="R1668:R1669">
    <cfRule type="expression" dxfId="14" priority="14">
      <formula>#REF!&lt;&gt;""</formula>
    </cfRule>
  </conditionalFormatting>
  <conditionalFormatting sqref="R1668:R1669">
    <cfRule type="expression" dxfId="13" priority="11">
      <formula>#REF!&lt;&gt;""</formula>
    </cfRule>
  </conditionalFormatting>
  <conditionalFormatting sqref="R1668:R1669">
    <cfRule type="expression" dxfId="12" priority="13">
      <formula>#REF!&lt;&gt;""</formula>
    </cfRule>
  </conditionalFormatting>
  <conditionalFormatting sqref="R1668:R1669">
    <cfRule type="expression" dxfId="11" priority="12">
      <formula>#REF!&lt;&gt;""</formula>
    </cfRule>
  </conditionalFormatting>
  <conditionalFormatting sqref="A1668:A1669">
    <cfRule type="expression" dxfId="10" priority="10">
      <formula>#REF!&lt;&gt;""</formula>
    </cfRule>
  </conditionalFormatting>
  <conditionalFormatting sqref="A1668:A1669">
    <cfRule type="expression" dxfId="9" priority="7">
      <formula>#REF!&lt;&gt;""</formula>
    </cfRule>
  </conditionalFormatting>
  <conditionalFormatting sqref="A1668:A1669">
    <cfRule type="expression" dxfId="8" priority="9">
      <formula>#REF!&lt;&gt;""</formula>
    </cfRule>
  </conditionalFormatting>
  <conditionalFormatting sqref="A1668:A1669">
    <cfRule type="expression" dxfId="7" priority="8">
      <formula>#REF!&lt;&gt;""</formula>
    </cfRule>
  </conditionalFormatting>
  <conditionalFormatting sqref="C1670:C1671">
    <cfRule type="expression" dxfId="6" priority="6">
      <formula>#REF!&lt;&gt;""</formula>
    </cfRule>
  </conditionalFormatting>
  <conditionalFormatting sqref="C1670:C1671">
    <cfRule type="expression" dxfId="5" priority="5">
      <formula>#REF!&lt;&gt;""</formula>
    </cfRule>
  </conditionalFormatting>
  <conditionalFormatting sqref="C1670:C1671">
    <cfRule type="expression" dxfId="4" priority="4">
      <formula>#REF!&lt;&gt;""</formula>
    </cfRule>
  </conditionalFormatting>
  <conditionalFormatting sqref="C1670:C1671">
    <cfRule type="expression" dxfId="3" priority="3">
      <formula>#REF!&lt;&gt;""</formula>
    </cfRule>
  </conditionalFormatting>
  <conditionalFormatting sqref="R54:R56">
    <cfRule type="expression" dxfId="2" priority="2">
      <formula>#REF!&lt;&gt;""</formula>
    </cfRule>
  </conditionalFormatting>
  <conditionalFormatting sqref="R54:R56">
    <cfRule type="expression" dxfId="1" priority="1">
      <formula>#REF!&lt;&gt;""</formula>
    </cfRule>
  </conditionalFormatting>
  <pageMargins left="0.7" right="0.7" top="0.75" bottom="0.75" header="0.3" footer="0.3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64B0-71FB-4B2E-9F62-794B8ACCBDA1}">
  <dimension ref="A1:N17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20" sqref="F20"/>
    </sheetView>
  </sheetViews>
  <sheetFormatPr defaultColWidth="24.7265625" defaultRowHeight="14.5" x14ac:dyDescent="0.35"/>
  <cols>
    <col min="1" max="1" width="18" style="143" bestFit="1" customWidth="1"/>
    <col min="2" max="3" width="11.26953125" style="154" customWidth="1"/>
    <col min="4" max="4" width="7" style="143" bestFit="1" customWidth="1"/>
    <col min="5" max="5" width="17.54296875" style="143" customWidth="1"/>
    <col min="6" max="6" width="30.81640625" style="155" customWidth="1"/>
    <col min="7" max="7" width="14.54296875" style="155" customWidth="1"/>
    <col min="8" max="8" width="14.54296875" style="156" customWidth="1"/>
    <col min="9" max="9" width="16.81640625" style="157" bestFit="1" customWidth="1"/>
    <col min="10" max="10" width="16.81640625" style="143" bestFit="1" customWidth="1"/>
    <col min="11" max="11" width="14.26953125" style="143" bestFit="1" customWidth="1"/>
    <col min="12" max="12" width="16.81640625" style="143" bestFit="1" customWidth="1"/>
    <col min="13" max="13" width="16" style="143" bestFit="1" customWidth="1"/>
    <col min="14" max="14" width="15" style="143" bestFit="1" customWidth="1"/>
    <col min="15" max="15" width="13.453125" style="143" bestFit="1" customWidth="1"/>
    <col min="16" max="16384" width="24.7265625" style="143"/>
  </cols>
  <sheetData>
    <row r="1" spans="1:14" s="134" customFormat="1" ht="29" x14ac:dyDescent="0.35">
      <c r="A1" s="125" t="s">
        <v>7962</v>
      </c>
      <c r="B1" s="126" t="s">
        <v>7963</v>
      </c>
      <c r="C1" s="126" t="s">
        <v>7964</v>
      </c>
      <c r="D1" s="126" t="s">
        <v>7965</v>
      </c>
      <c r="E1" s="127" t="s">
        <v>7966</v>
      </c>
      <c r="F1" s="128" t="s">
        <v>7967</v>
      </c>
      <c r="G1" s="129" t="s">
        <v>7968</v>
      </c>
      <c r="H1" s="129" t="s">
        <v>7969</v>
      </c>
      <c r="I1" s="130" t="s">
        <v>7970</v>
      </c>
      <c r="J1" s="131" t="s">
        <v>7971</v>
      </c>
      <c r="K1" s="132" t="s">
        <v>7972</v>
      </c>
      <c r="L1" s="131" t="s">
        <v>7973</v>
      </c>
      <c r="M1" s="133" t="s">
        <v>7974</v>
      </c>
    </row>
    <row r="2" spans="1:14" x14ac:dyDescent="0.35">
      <c r="A2" s="135" t="s">
        <v>4944</v>
      </c>
      <c r="B2" s="136">
        <v>44477</v>
      </c>
      <c r="C2" s="136">
        <v>44507</v>
      </c>
      <c r="D2" s="137">
        <f t="shared" ref="D2:D13" si="0">MONTH(B2)</f>
        <v>10</v>
      </c>
      <c r="E2" s="138">
        <v>2050343558</v>
      </c>
      <c r="F2" s="139" t="s">
        <v>2590</v>
      </c>
      <c r="G2" s="164">
        <v>-151</v>
      </c>
      <c r="H2" s="144">
        <v>9430</v>
      </c>
      <c r="I2" s="145">
        <v>-1423930</v>
      </c>
      <c r="J2" s="153">
        <f>SUM(I2:I16)</f>
        <v>1844011481</v>
      </c>
      <c r="K2" s="141">
        <v>44508</v>
      </c>
      <c r="L2" s="140">
        <f>J2</f>
        <v>1844011481</v>
      </c>
      <c r="M2" s="142">
        <f>J2-L2</f>
        <v>0</v>
      </c>
      <c r="N2" s="148"/>
    </row>
    <row r="3" spans="1:14" x14ac:dyDescent="0.35">
      <c r="A3" s="135" t="s">
        <v>4944</v>
      </c>
      <c r="B3" s="136">
        <v>44477</v>
      </c>
      <c r="C3" s="136">
        <v>44507</v>
      </c>
      <c r="D3" s="137">
        <f t="shared" si="0"/>
        <v>10</v>
      </c>
      <c r="E3" s="138">
        <v>2050343558</v>
      </c>
      <c r="F3" s="139" t="s">
        <v>2585</v>
      </c>
      <c r="G3" s="164">
        <v>-6939</v>
      </c>
      <c r="H3" s="144">
        <v>30000</v>
      </c>
      <c r="I3" s="145">
        <v>-208170000</v>
      </c>
      <c r="J3" s="151"/>
      <c r="K3" s="146"/>
      <c r="L3" s="146"/>
      <c r="M3" s="147"/>
      <c r="N3" s="148"/>
    </row>
    <row r="4" spans="1:14" x14ac:dyDescent="0.35">
      <c r="A4" s="135" t="s">
        <v>4944</v>
      </c>
      <c r="B4" s="136">
        <v>44477</v>
      </c>
      <c r="C4" s="136">
        <v>44507</v>
      </c>
      <c r="D4" s="137">
        <f t="shared" si="0"/>
        <v>10</v>
      </c>
      <c r="E4" s="138">
        <v>2050343558</v>
      </c>
      <c r="F4" s="139" t="s">
        <v>2612</v>
      </c>
      <c r="G4" s="164">
        <v>-1136</v>
      </c>
      <c r="H4" s="144">
        <v>100000</v>
      </c>
      <c r="I4" s="145">
        <v>-113600000</v>
      </c>
      <c r="J4" s="151"/>
      <c r="K4" s="146"/>
      <c r="L4" s="146"/>
      <c r="M4" s="147"/>
      <c r="N4" s="148"/>
    </row>
    <row r="5" spans="1:14" x14ac:dyDescent="0.35">
      <c r="A5" s="135" t="s">
        <v>4944</v>
      </c>
      <c r="B5" s="136">
        <v>44477</v>
      </c>
      <c r="C5" s="136">
        <v>44507</v>
      </c>
      <c r="D5" s="137">
        <f t="shared" si="0"/>
        <v>10</v>
      </c>
      <c r="E5" s="138">
        <v>2050343558</v>
      </c>
      <c r="F5" s="139" t="s">
        <v>7975</v>
      </c>
      <c r="G5" s="164"/>
      <c r="H5" s="144">
        <v>0</v>
      </c>
      <c r="I5" s="145">
        <v>1</v>
      </c>
      <c r="J5" s="151"/>
      <c r="K5" s="146"/>
      <c r="L5" s="146"/>
      <c r="M5" s="147"/>
      <c r="N5" s="148"/>
    </row>
    <row r="6" spans="1:14" x14ac:dyDescent="0.35">
      <c r="A6" s="135" t="s">
        <v>4944</v>
      </c>
      <c r="B6" s="136">
        <v>44477</v>
      </c>
      <c r="C6" s="136">
        <v>44507</v>
      </c>
      <c r="D6" s="137">
        <f t="shared" si="0"/>
        <v>10</v>
      </c>
      <c r="E6" s="138">
        <v>8276767192</v>
      </c>
      <c r="F6" s="139" t="s">
        <v>3492</v>
      </c>
      <c r="G6" s="164">
        <v>30240</v>
      </c>
      <c r="H6" s="144">
        <v>39360</v>
      </c>
      <c r="I6" s="145">
        <v>1190246400</v>
      </c>
      <c r="J6" s="151"/>
      <c r="K6" s="146"/>
      <c r="L6" s="146"/>
      <c r="M6" s="147"/>
      <c r="N6" s="148"/>
    </row>
    <row r="7" spans="1:14" x14ac:dyDescent="0.35">
      <c r="A7" s="135" t="s">
        <v>4944</v>
      </c>
      <c r="B7" s="136">
        <v>44477</v>
      </c>
      <c r="C7" s="136">
        <v>44507</v>
      </c>
      <c r="D7" s="137">
        <f t="shared" si="0"/>
        <v>10</v>
      </c>
      <c r="E7" s="138">
        <v>8276767192</v>
      </c>
      <c r="F7" s="139" t="s">
        <v>2590</v>
      </c>
      <c r="G7" s="164">
        <v>5768</v>
      </c>
      <c r="H7" s="144">
        <v>9430</v>
      </c>
      <c r="I7" s="145">
        <v>54392240</v>
      </c>
      <c r="J7" s="151"/>
      <c r="K7" s="146"/>
      <c r="L7" s="146"/>
      <c r="M7" s="147"/>
      <c r="N7" s="148"/>
    </row>
    <row r="8" spans="1:14" x14ac:dyDescent="0.35">
      <c r="A8" s="135" t="s">
        <v>4944</v>
      </c>
      <c r="B8" s="136">
        <v>44477</v>
      </c>
      <c r="C8" s="136">
        <v>44507</v>
      </c>
      <c r="D8" s="137">
        <f t="shared" si="0"/>
        <v>10</v>
      </c>
      <c r="E8" s="138">
        <v>8276767192</v>
      </c>
      <c r="F8" s="139" t="s">
        <v>3513</v>
      </c>
      <c r="G8" s="164">
        <v>26880</v>
      </c>
      <c r="H8" s="144">
        <v>37240</v>
      </c>
      <c r="I8" s="145">
        <v>1001011200</v>
      </c>
      <c r="J8" s="151"/>
      <c r="K8" s="146"/>
      <c r="L8" s="146"/>
      <c r="M8" s="147"/>
      <c r="N8" s="148"/>
    </row>
    <row r="9" spans="1:14" x14ac:dyDescent="0.35">
      <c r="A9" s="135" t="s">
        <v>4944</v>
      </c>
      <c r="B9" s="136">
        <v>44477</v>
      </c>
      <c r="C9" s="136">
        <v>44507</v>
      </c>
      <c r="D9" s="137">
        <f t="shared" si="0"/>
        <v>10</v>
      </c>
      <c r="E9" s="138">
        <v>8276767192</v>
      </c>
      <c r="F9" s="139" t="s">
        <v>2585</v>
      </c>
      <c r="G9" s="164">
        <v>6080</v>
      </c>
      <c r="H9" s="144">
        <v>30000</v>
      </c>
      <c r="I9" s="145">
        <v>182400000</v>
      </c>
      <c r="J9" s="151"/>
      <c r="K9" s="146"/>
      <c r="L9" s="146"/>
      <c r="M9" s="147"/>
      <c r="N9" s="148"/>
    </row>
    <row r="10" spans="1:14" x14ac:dyDescent="0.35">
      <c r="A10" s="135" t="s">
        <v>4944</v>
      </c>
      <c r="B10" s="136">
        <v>44477</v>
      </c>
      <c r="C10" s="136">
        <v>44507</v>
      </c>
      <c r="D10" s="137">
        <f t="shared" si="0"/>
        <v>10</v>
      </c>
      <c r="E10" s="138">
        <v>8276767192</v>
      </c>
      <c r="F10" s="139" t="s">
        <v>2612</v>
      </c>
      <c r="G10" s="164">
        <v>1104</v>
      </c>
      <c r="H10" s="144">
        <v>100000</v>
      </c>
      <c r="I10" s="145">
        <v>110400000</v>
      </c>
      <c r="J10" s="151"/>
      <c r="K10" s="146"/>
      <c r="L10" s="146"/>
      <c r="M10" s="147"/>
      <c r="N10" s="148"/>
    </row>
    <row r="11" spans="1:14" x14ac:dyDescent="0.35">
      <c r="A11" s="135" t="s">
        <v>4944</v>
      </c>
      <c r="B11" s="136">
        <v>44477</v>
      </c>
      <c r="C11" s="136">
        <v>44507</v>
      </c>
      <c r="D11" s="137">
        <f t="shared" si="0"/>
        <v>10</v>
      </c>
      <c r="E11" s="138">
        <v>8276767192</v>
      </c>
      <c r="F11" s="139" t="s">
        <v>7975</v>
      </c>
      <c r="G11" s="139"/>
      <c r="H11" s="144">
        <v>0</v>
      </c>
      <c r="I11" s="145">
        <v>-16</v>
      </c>
      <c r="J11" s="151"/>
      <c r="K11" s="146"/>
      <c r="L11" s="146"/>
      <c r="M11" s="147"/>
      <c r="N11" s="148"/>
    </row>
    <row r="12" spans="1:14" x14ac:dyDescent="0.35">
      <c r="A12" s="135" t="s">
        <v>4944</v>
      </c>
      <c r="B12" s="136">
        <v>44477</v>
      </c>
      <c r="C12" s="136">
        <v>44507</v>
      </c>
      <c r="D12" s="137">
        <f t="shared" si="0"/>
        <v>10</v>
      </c>
      <c r="E12" s="138">
        <v>8276747331</v>
      </c>
      <c r="F12" s="139" t="s">
        <v>7976</v>
      </c>
      <c r="G12" s="139">
        <v>1344</v>
      </c>
      <c r="H12" s="144">
        <v>92</v>
      </c>
      <c r="I12" s="145">
        <v>123648</v>
      </c>
      <c r="J12" s="151"/>
      <c r="K12" s="146"/>
      <c r="L12" s="146"/>
      <c r="M12" s="147"/>
      <c r="N12" s="148"/>
    </row>
    <row r="13" spans="1:14" x14ac:dyDescent="0.35">
      <c r="A13" s="135" t="s">
        <v>4944</v>
      </c>
      <c r="B13" s="136">
        <v>44477</v>
      </c>
      <c r="C13" s="136">
        <v>44507</v>
      </c>
      <c r="D13" s="137">
        <f t="shared" si="0"/>
        <v>10</v>
      </c>
      <c r="E13" s="138">
        <v>8276747331</v>
      </c>
      <c r="F13" s="139" t="s">
        <v>7975</v>
      </c>
      <c r="G13" s="139"/>
      <c r="H13" s="144">
        <v>0</v>
      </c>
      <c r="I13" s="145">
        <v>538</v>
      </c>
      <c r="J13" s="151"/>
      <c r="K13" s="146"/>
      <c r="L13" s="146"/>
      <c r="M13" s="147"/>
      <c r="N13" s="148"/>
    </row>
    <row r="14" spans="1:14" x14ac:dyDescent="0.35">
      <c r="A14" s="135" t="s">
        <v>4944</v>
      </c>
      <c r="B14" s="136">
        <v>44500</v>
      </c>
      <c r="C14" s="136">
        <v>44502</v>
      </c>
      <c r="D14" s="137">
        <f>MONTH(B14)</f>
        <v>10</v>
      </c>
      <c r="E14" s="138">
        <v>2906270709</v>
      </c>
      <c r="F14" s="139" t="s">
        <v>7977</v>
      </c>
      <c r="G14" s="139"/>
      <c r="H14" s="144"/>
      <c r="I14" s="145">
        <v>-232600</v>
      </c>
      <c r="J14" s="151"/>
      <c r="K14" s="146"/>
      <c r="L14" s="146"/>
      <c r="M14" s="147"/>
      <c r="N14" s="148"/>
    </row>
    <row r="15" spans="1:14" x14ac:dyDescent="0.35">
      <c r="A15" s="135" t="s">
        <v>4944</v>
      </c>
      <c r="B15" s="136">
        <v>44500</v>
      </c>
      <c r="C15" s="136">
        <v>44502</v>
      </c>
      <c r="D15" s="137">
        <f>MONTH(B15)</f>
        <v>10</v>
      </c>
      <c r="E15" s="138">
        <v>2906270710</v>
      </c>
      <c r="F15" s="139" t="s">
        <v>7978</v>
      </c>
      <c r="G15" s="139"/>
      <c r="H15" s="144"/>
      <c r="I15" s="145">
        <v>-480000</v>
      </c>
      <c r="J15" s="151"/>
      <c r="K15" s="146"/>
      <c r="L15" s="146"/>
      <c r="M15" s="147"/>
      <c r="N15" s="148"/>
    </row>
    <row r="16" spans="1:14" x14ac:dyDescent="0.35">
      <c r="A16" s="135" t="s">
        <v>4944</v>
      </c>
      <c r="B16" s="136">
        <v>44500</v>
      </c>
      <c r="C16" s="136">
        <v>44502</v>
      </c>
      <c r="D16" s="137">
        <f>MONTH(B16)</f>
        <v>10</v>
      </c>
      <c r="E16" s="138">
        <v>2906272286</v>
      </c>
      <c r="F16" s="139" t="s">
        <v>7979</v>
      </c>
      <c r="G16" s="139"/>
      <c r="H16" s="144"/>
      <c r="I16" s="145">
        <v>-370656000</v>
      </c>
      <c r="J16" s="152"/>
      <c r="K16" s="149"/>
      <c r="L16" s="149"/>
      <c r="M16" s="150"/>
      <c r="N16" s="148"/>
    </row>
    <row r="17" spans="14:14" x14ac:dyDescent="0.35">
      <c r="N17" s="148"/>
    </row>
  </sheetData>
  <autoFilter ref="A1:M1" xr:uid="{00000000-0009-0000-0000-000006000000}"/>
  <mergeCells count="4">
    <mergeCell ref="J2:J16"/>
    <mergeCell ref="K2:K16"/>
    <mergeCell ref="L2:L16"/>
    <mergeCell ref="M2:M1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TAGIHAN TIV (QTY)</vt:lpstr>
      <vt:lpstr>FORM KONTROL</vt:lpstr>
      <vt:lpstr>PEMBAYARAN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Makhmud Khunaefi</dc:creator>
  <cp:lastModifiedBy>Makhmud Khunaefi</cp:lastModifiedBy>
  <dcterms:created xsi:type="dcterms:W3CDTF">2021-11-24T02:28:23Z</dcterms:created>
  <dcterms:modified xsi:type="dcterms:W3CDTF">2021-11-24T02:36:48Z</dcterms:modified>
</cp:coreProperties>
</file>